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3.xml" ContentType="application/vnd.openxmlformats-officedocument.drawing+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49.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50.xml" ContentType="application/vnd.ms-excel.controlproperties+xml"/>
  <Override PartName="/xl/ctrlProps/ctrlProp51.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52.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1.xml" ContentType="application/vnd.openxmlformats-officedocument.drawing+xml"/>
  <Override PartName="/xl/ctrlProps/ctrlProp56.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57.xml" ContentType="application/vnd.ms-excel.controlproperties+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ctrlProps/ctrlProp58.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5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0.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61.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62.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63.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64.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65.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66.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ЭтаКнига" defaultThemeVersion="124226"/>
  <mc:AlternateContent xmlns:mc="http://schemas.openxmlformats.org/markup-compatibility/2006">
    <mc:Choice Requires="x15">
      <x15ac:absPath xmlns:x15ac="http://schemas.microsoft.com/office/spreadsheetml/2010/11/ac" url="C:\OZNA\"/>
    </mc:Choice>
  </mc:AlternateContent>
  <xr:revisionPtr revIDLastSave="0" documentId="13_ncr:1_{BC7B8F7A-BAAF-48EC-84DC-92AA39A38E53}" xr6:coauthVersionLast="47" xr6:coauthVersionMax="47" xr10:uidLastSave="{00000000-0000-0000-0000-000000000000}"/>
  <bookViews>
    <workbookView xWindow="7200" yWindow="2070" windowWidth="21600" windowHeight="11385" tabRatio="854" activeTab="8" xr2:uid="{00000000-000D-0000-FFFF-FFFF00000000}"/>
  </bookViews>
  <sheets>
    <sheet name="Main" sheetId="32" r:id="rId1"/>
    <sheet name="Восстановление данных" sheetId="35" r:id="rId2"/>
    <sheet name="Список" sheetId="33" r:id="rId3"/>
    <sheet name="Наименование каналов ИВК" sheetId="6" r:id="rId4"/>
    <sheet name="Наименование каналов ПЛК" sheetId="8" r:id="rId5"/>
    <sheet name="Li for New" sheetId="38" r:id="rId6"/>
    <sheet name="stdPrecisions" sheetId="36" r:id="rId7"/>
    <sheet name="iniTagsSource" sheetId="7" r:id="rId8"/>
    <sheet name="iniTagsSettingsType" sheetId="37" r:id="rId9"/>
    <sheet name="iniTagsBit" sheetId="11" r:id="rId10"/>
    <sheet name="iniTagsInt" sheetId="13" r:id="rId11"/>
    <sheet name="iniTagsChange" sheetId="12" r:id="rId12"/>
    <sheet name="iniTagsAnalog" sheetId="14" r:id="rId13"/>
    <sheet name="AccessName" sheetId="24" r:id="rId14"/>
    <sheet name="typesTagsIntouch" sheetId="17" r:id="rId15"/>
    <sheet name="TagsIntouch" sheetId="25" r:id="rId16"/>
    <sheet name="Менеджер пользователей" sheetId="27" r:id="rId17"/>
    <sheet name="Журнал Сообщений" sheetId="10" r:id="rId18"/>
    <sheet name="Контроль данных" sheetId="29" r:id="rId19"/>
    <sheet name="Тренды" sheetId="28" r:id="rId20"/>
    <sheet name="CRC" sheetId="31" r:id="rId21"/>
    <sheet name="Менеджер документов" sheetId="30" r:id="rId22"/>
  </sheets>
  <functionGroups builtInGroupCount="19"/>
  <definedNames>
    <definedName name="_xlnm._FilterDatabase" localSheetId="20" hidden="1">CRC!$B$3:$B$1916</definedName>
    <definedName name="_xlnm._FilterDatabase" localSheetId="7" hidden="1">stdPrecisions!$B$2:$M$163</definedName>
    <definedName name="AlarmGroup" localSheetId="2">#REF!</definedName>
    <definedName name="AlarmGroup">#REF!</definedName>
    <definedName name="GroupVar" localSheetId="2">#REF!</definedName>
    <definedName name="GroupVar">#REF!</definedName>
    <definedName name="HistoryTrend" localSheetId="2">#REF!</definedName>
    <definedName name="HistoryTrend">#REF!</definedName>
    <definedName name="IndirectAnalog" localSheetId="2">#REF!</definedName>
    <definedName name="IndirectAnalog">#REF!</definedName>
    <definedName name="IndirectDisc" localSheetId="2">#REF!</definedName>
    <definedName name="IndirectDisc">#REF!</definedName>
    <definedName name="IndirectMsg" localSheetId="2">#REF!</definedName>
    <definedName name="IndirectMsg">#REF!</definedName>
    <definedName name="Intouch_Types" localSheetId="2">#REF!</definedName>
    <definedName name="Intouch_Types">typesTagsIntouch!$B$2</definedName>
    <definedName name="Intouch_Types_default" localSheetId="2">#REF!</definedName>
    <definedName name="Intouch_Types_default">typesTagsIntouch!#REF!</definedName>
    <definedName name="IODisc" localSheetId="2">#REF!</definedName>
    <definedName name="IODisc">#REF!</definedName>
    <definedName name="IOInt" localSheetId="2">#REF!</definedName>
    <definedName name="IOInt">#REF!</definedName>
    <definedName name="IOMsg" localSheetId="2">#REF!</definedName>
    <definedName name="IOMsg">#REF!</definedName>
    <definedName name="IOReal" localSheetId="2">#REF!</definedName>
    <definedName name="IOReal">#REF!</definedName>
    <definedName name="main_CRCFile">Main!$B$93</definedName>
    <definedName name="main_diagFile">Main!$B$23</definedName>
    <definedName name="main_diagIVK">Main!$B$20</definedName>
    <definedName name="main_diagPLC">Main!$B$22</definedName>
    <definedName name="main_exportimportcoef_file">Main!$B$113</definedName>
    <definedName name="main_exportSQL_BD">Main!$B$100</definedName>
    <definedName name="main_exportSQL_fileCtrl">Main!$B$110</definedName>
    <definedName name="main_exportSQL_fileDoc">Main!$B$104</definedName>
    <definedName name="main_exportSQL_fileJournal">Main!$B$106</definedName>
    <definedName name="main_exportSQL_fileTrend">Main!$B$108</definedName>
    <definedName name="main_exportSQL_fileUser">Main!$B$102</definedName>
    <definedName name="main_exportSQL_isCtrl">Main!$B$109</definedName>
    <definedName name="main_exportSQL_isDoc">Main!$B$103</definedName>
    <definedName name="main_exportSQL_isJournal">Main!$B$105</definedName>
    <definedName name="main_exportSQL_isTrend">Main!$B$107</definedName>
    <definedName name="main_exportSQL_isUser">Main!$B$101</definedName>
    <definedName name="main_HideAll">Main!$B$3</definedName>
    <definedName name="main_iniTagsAnalogNeed">Main!$B$67</definedName>
    <definedName name="main_iniTagsBitNeed">Main!$B$64</definedName>
    <definedName name="main_iniTagsChangeNeed">Main!$B$65</definedName>
    <definedName name="main_iniTagsFile">Main!$B$59</definedName>
    <definedName name="main_iniTagsIntNeed">Main!$B$66</definedName>
    <definedName name="main_iniTagsSettingsSaveCoefNeed">Main!#REF!</definedName>
    <definedName name="main_iniTagsSettingsTypeFull">Main!$B$63</definedName>
    <definedName name="main_iniTagsSettingsTypeNeed">Main!$B$62</definedName>
    <definedName name="main_iniTagsSourceAnalogNeed">Main!$B$68</definedName>
    <definedName name="main_iniTagsSourceBitNeed">Main!$B$69</definedName>
    <definedName name="main_iniTagsSourceChangeNeed">Main!$B$70</definedName>
    <definedName name="main_iniTagsSourceInd">Main!$B$61</definedName>
    <definedName name="main_iniTagsSourceIntNeed">Main!$B$71</definedName>
    <definedName name="main_iniTagsSourceNeed">Main!$B$60</definedName>
    <definedName name="main_IntouchAccess">Main!$B$49</definedName>
    <definedName name="main_IntouchAccessNameNeed">Main!$B$47</definedName>
    <definedName name="main_IntouchCSVFile">Main!$B$31</definedName>
    <definedName name="main_IntouchTags">Main!$B$49</definedName>
    <definedName name="main_IntouchTagsSource">Main!$B$48</definedName>
    <definedName name="main_PrecisionFile">Main!$B$27</definedName>
    <definedName name="main_PrecisionFull">Main!$B$28</definedName>
    <definedName name="main_SaveCoefFile">Main!#REF!</definedName>
    <definedName name="MemoryDisc" localSheetId="2">#REF!</definedName>
    <definedName name="MemoryDisc">#REF!</definedName>
    <definedName name="MemoryInt" localSheetId="2">#REF!</definedName>
    <definedName name="MemoryInt">#REF!</definedName>
    <definedName name="MemoryMsg" localSheetId="2">#REF!</definedName>
    <definedName name="MemoryMsg">#REF!</definedName>
    <definedName name="MemoryReal" localSheetId="2">#REF!</definedName>
    <definedName name="MemoryReal">#REF!</definedName>
    <definedName name="repair_File">'Восстановление данных'!$B$12</definedName>
    <definedName name="repair_iniTagsAnalog">'Восстановление данных'!$B$11</definedName>
    <definedName name="repair_iniTagsBIT">'Восстановление данных'!$B$8</definedName>
    <definedName name="repair_iniTagsChange">'Восстановление данных'!$B$9</definedName>
    <definedName name="repair_iniTagsInt">'Восстановление данных'!$B$10</definedName>
    <definedName name="repair_iniTagsSettingsType">'Восстановление данных'!$B$7</definedName>
    <definedName name="repair_iniTagsSource">'Восстановление данных'!$B$6</definedName>
    <definedName name="repair_IVK">'Восстановление данных'!$B$3</definedName>
    <definedName name="repair_PLC">'Восстановление данных'!$B$4</definedName>
    <definedName name="repair_stdPrecision">'Восстановление данных'!$B$5</definedName>
    <definedName name="table_CTRLDATADEVICE">'Контроль данных'!$K$3</definedName>
    <definedName name="table_CTRLDATAPARAMETER">'Контроль данных'!$AF$3</definedName>
    <definedName name="table_DOCS">'Менеджер документов'!$D$2</definedName>
    <definedName name="table_OPERDESC">'Журнал Сообщений'!$F$2</definedName>
    <definedName name="table_TRBULLET">Тренды!$H$3</definedName>
    <definedName name="table_TRDOCS">'Менеджер документов'!$D$2</definedName>
    <definedName name="table_TROPCGROUP">Тренды!$T$3</definedName>
    <definedName name="table_TROPCItems">Тренды!$AK$3</definedName>
    <definedName name="table_TROPCSERVERS">Тренды!$O$3</definedName>
    <definedName name="table_TRVALUES">Тренды!$AP$3</definedName>
    <definedName name="table_UMACTION">'Менеджер пользователей'!$E$3</definedName>
    <definedName name="table_UMGroup">'Менеджер пользователей'!$U$3</definedName>
    <definedName name="table_UMOFFICE">'Менеджер пользователей'!$Q$3</definedName>
    <definedName name="table_UMPWDS">'Менеджер пользователей'!$AS$3</definedName>
    <definedName name="table_UMUSER">'Менеджер пользователей'!$AN$3</definedName>
    <definedName name="TagID" localSheetId="2">#REF!</definedName>
    <definedName name="TagID">#REF!</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7" l="1"/>
  <c r="B5" i="7"/>
  <c r="B6" i="7" s="1"/>
  <c r="F78" i="10" l="1"/>
  <c r="T39" i="28" l="1"/>
  <c r="T38" i="28"/>
  <c r="T37" i="28"/>
  <c r="T36" i="28"/>
  <c r="T35" i="28"/>
  <c r="T34" i="28"/>
  <c r="T33" i="28"/>
  <c r="T32" i="28"/>
  <c r="T31" i="28"/>
  <c r="T30" i="28"/>
  <c r="T29" i="28"/>
  <c r="T28" i="28"/>
  <c r="T27" i="28"/>
  <c r="T26" i="28"/>
  <c r="T25" i="28"/>
  <c r="T24" i="28"/>
  <c r="T23" i="28"/>
  <c r="T22" i="28"/>
  <c r="T21" i="28"/>
  <c r="T20" i="28"/>
  <c r="T19" i="28"/>
  <c r="T18" i="28"/>
  <c r="T17" i="28"/>
  <c r="T16" i="28"/>
  <c r="T15" i="28"/>
  <c r="T14" i="28"/>
  <c r="T13" i="28"/>
  <c r="T12" i="28"/>
  <c r="T11" i="28"/>
  <c r="T10" i="28"/>
  <c r="T9" i="28"/>
  <c r="T8" i="28"/>
  <c r="T7" i="28"/>
  <c r="T6" i="28"/>
  <c r="T5" i="28"/>
  <c r="T4" i="28"/>
  <c r="F126" i="8" l="1"/>
  <c r="C20" i="6"/>
  <c r="C21" i="6" s="1"/>
  <c r="C22" i="6" s="1"/>
  <c r="C23" i="6" s="1"/>
  <c r="C24" i="6" s="1"/>
  <c r="C25" i="6" s="1"/>
  <c r="C26" i="6" s="1"/>
  <c r="M4" i="8"/>
  <c r="M5" i="8"/>
  <c r="M6" i="8"/>
  <c r="M7" i="8"/>
  <c r="M8" i="8"/>
  <c r="M9" i="8"/>
  <c r="M10" i="8"/>
  <c r="M11" i="8"/>
  <c r="M12" i="8"/>
  <c r="M13" i="8"/>
  <c r="M14" i="8"/>
  <c r="M15" i="8"/>
  <c r="M16" i="8"/>
  <c r="M17" i="8"/>
  <c r="M18" i="8"/>
  <c r="M3" i="8"/>
  <c r="C29" i="6" l="1"/>
  <c r="C30" i="6" s="1"/>
  <c r="C31" i="6" s="1"/>
  <c r="C32" i="6" s="1"/>
  <c r="C33" i="6" s="1"/>
  <c r="C34" i="6" s="1"/>
  <c r="C35" i="6" s="1"/>
  <c r="C12" i="6"/>
  <c r="C13" i="6" s="1"/>
  <c r="C14" i="6" s="1"/>
  <c r="C15" i="6" s="1"/>
  <c r="C16" i="6" s="1"/>
  <c r="C17" i="6" s="1"/>
  <c r="C18" i="6" s="1"/>
  <c r="C4" i="6"/>
  <c r="C5" i="6" s="1"/>
  <c r="C6" i="6" s="1"/>
  <c r="C7" i="6" s="1"/>
  <c r="C8" i="6" s="1"/>
  <c r="C9" i="6" s="1"/>
  <c r="C10" i="6" s="1"/>
  <c r="C112" i="32" l="1"/>
  <c r="F67" i="6" l="1"/>
  <c r="F65" i="6"/>
  <c r="F63" i="6"/>
  <c r="F54" i="6"/>
  <c r="F41" i="6"/>
  <c r="F36" i="6"/>
  <c r="F27" i="6"/>
  <c r="F2" i="6"/>
  <c r="F122" i="8"/>
  <c r="F73" i="8"/>
  <c r="F24" i="8"/>
  <c r="F7" i="8"/>
  <c r="F2" i="8"/>
  <c r="T198" i="28" l="1"/>
  <c r="T199" i="28"/>
  <c r="T200" i="28"/>
  <c r="T201" i="28"/>
  <c r="T202" i="28"/>
  <c r="T203" i="28"/>
  <c r="T204" i="28"/>
  <c r="T205" i="28"/>
  <c r="T206" i="28"/>
  <c r="T207" i="28"/>
  <c r="T208" i="28"/>
  <c r="T209" i="28"/>
  <c r="T210" i="28"/>
  <c r="T211" i="28"/>
  <c r="T212" i="28"/>
  <c r="T213" i="28"/>
  <c r="T214" i="28"/>
  <c r="T215" i="28"/>
  <c r="T216" i="28"/>
  <c r="T217" i="28"/>
  <c r="T218" i="28"/>
  <c r="T219" i="28"/>
  <c r="T220" i="28"/>
  <c r="T221" i="28"/>
  <c r="T222" i="28"/>
  <c r="T223" i="28"/>
  <c r="T224" i="28"/>
  <c r="T225" i="28"/>
  <c r="T226" i="28"/>
  <c r="T227" i="28"/>
  <c r="T228" i="28"/>
  <c r="T229" i="28"/>
  <c r="T230" i="28"/>
  <c r="T231" i="28"/>
  <c r="T232" i="28"/>
  <c r="T233" i="28"/>
  <c r="T234" i="28"/>
  <c r="T235" i="28"/>
  <c r="T236" i="28"/>
  <c r="T237" i="28"/>
  <c r="T238" i="28"/>
  <c r="T239" i="28"/>
  <c r="T240" i="28"/>
  <c r="T241" i="28"/>
  <c r="T242" i="28"/>
  <c r="T243" i="28"/>
  <c r="T244" i="28"/>
  <c r="T245" i="28"/>
  <c r="T246" i="28"/>
  <c r="T247" i="28"/>
  <c r="T248" i="28"/>
  <c r="T249" i="28"/>
  <c r="T250" i="28"/>
  <c r="T251" i="28"/>
  <c r="T252" i="28"/>
  <c r="T253" i="28"/>
  <c r="T254" i="28"/>
  <c r="T255" i="28"/>
  <c r="T256" i="28"/>
  <c r="T257" i="28"/>
  <c r="T258" i="28"/>
  <c r="T259" i="28"/>
  <c r="T260" i="28"/>
  <c r="T261" i="28"/>
  <c r="T262" i="28"/>
  <c r="T263" i="28"/>
  <c r="T264" i="28"/>
  <c r="T265" i="28"/>
  <c r="T266" i="28"/>
  <c r="T267" i="28"/>
  <c r="T268" i="28"/>
  <c r="T269" i="28"/>
  <c r="T270" i="28"/>
  <c r="T271" i="28"/>
  <c r="T272" i="28"/>
  <c r="T273" i="28"/>
  <c r="T274" i="28"/>
  <c r="T275" i="28"/>
  <c r="T276" i="28"/>
  <c r="T277" i="28"/>
  <c r="T278" i="28"/>
  <c r="T279" i="28"/>
  <c r="T280" i="28"/>
  <c r="T281" i="28"/>
  <c r="T282" i="28"/>
  <c r="T283" i="28"/>
  <c r="T284" i="28"/>
  <c r="T285" i="28"/>
  <c r="T286" i="28"/>
  <c r="T287" i="28"/>
  <c r="T288" i="28"/>
  <c r="T289" i="28"/>
  <c r="T290" i="28"/>
  <c r="T291" i="28"/>
  <c r="T292" i="28"/>
  <c r="T293" i="28"/>
  <c r="T294" i="28"/>
  <c r="T295" i="28"/>
  <c r="T296" i="28"/>
  <c r="T297" i="28"/>
  <c r="T298" i="28"/>
  <c r="T299" i="28"/>
  <c r="T300" i="28"/>
  <c r="T301" i="28"/>
  <c r="T302" i="28"/>
  <c r="T303" i="28"/>
  <c r="T304" i="28"/>
  <c r="T305" i="28"/>
  <c r="T306" i="28"/>
  <c r="T307" i="28"/>
  <c r="T308" i="28"/>
  <c r="T309" i="28"/>
  <c r="T310" i="28"/>
  <c r="T311" i="28"/>
  <c r="T312" i="28"/>
  <c r="T313" i="28"/>
  <c r="T314" i="28"/>
  <c r="T315" i="28"/>
  <c r="T316" i="28"/>
  <c r="T317" i="28"/>
  <c r="T318" i="28"/>
  <c r="T319" i="28"/>
  <c r="T320" i="28"/>
  <c r="T321" i="28"/>
  <c r="T322" i="28"/>
  <c r="T323" i="28"/>
  <c r="T324" i="28"/>
  <c r="T325" i="28"/>
  <c r="T326" i="28"/>
  <c r="T327" i="28"/>
  <c r="T328" i="28"/>
  <c r="T329" i="28"/>
  <c r="T330" i="28"/>
  <c r="T331" i="28"/>
  <c r="T332" i="28"/>
  <c r="T333" i="28"/>
  <c r="T334" i="28"/>
  <c r="T335" i="28"/>
  <c r="T336" i="28"/>
  <c r="T337" i="28"/>
  <c r="T338" i="28"/>
  <c r="T339" i="28"/>
  <c r="T340" i="28"/>
  <c r="T341" i="28"/>
  <c r="T342" i="28"/>
  <c r="T343" i="28"/>
  <c r="T344" i="28"/>
  <c r="T345" i="28"/>
  <c r="T346" i="28"/>
  <c r="T347" i="28"/>
  <c r="T348" i="28"/>
  <c r="T349" i="28"/>
  <c r="T350" i="28"/>
  <c r="T351" i="28"/>
  <c r="T352" i="28"/>
  <c r="T353" i="28"/>
  <c r="T354" i="28"/>
  <c r="T355" i="28"/>
  <c r="T356" i="28"/>
  <c r="T357" i="28"/>
  <c r="T358" i="28"/>
  <c r="T359" i="28"/>
  <c r="T360" i="28"/>
  <c r="T361" i="28"/>
  <c r="T362" i="28"/>
  <c r="T363" i="28"/>
  <c r="T364" i="28"/>
  <c r="T365" i="28"/>
  <c r="T366" i="28"/>
  <c r="T367" i="28"/>
  <c r="T368" i="28"/>
  <c r="T369" i="28"/>
  <c r="T370" i="28"/>
  <c r="T371" i="28"/>
  <c r="T372" i="28"/>
  <c r="T373" i="28"/>
  <c r="T374" i="28"/>
  <c r="T375" i="28"/>
  <c r="T376" i="28"/>
  <c r="T377" i="28"/>
  <c r="T378" i="28"/>
  <c r="T379" i="28"/>
  <c r="T380" i="28"/>
  <c r="T381" i="28"/>
  <c r="T382" i="28"/>
  <c r="T383" i="28"/>
  <c r="T384" i="28"/>
  <c r="T385" i="28"/>
  <c r="T386" i="28"/>
  <c r="T387" i="28"/>
  <c r="T388" i="28"/>
  <c r="T389" i="28"/>
  <c r="T390" i="28"/>
  <c r="T391" i="28"/>
  <c r="T392" i="28"/>
  <c r="T393" i="28"/>
  <c r="T394" i="28"/>
  <c r="T395" i="28"/>
  <c r="T396" i="28"/>
  <c r="T397" i="28"/>
  <c r="T398" i="28"/>
  <c r="T399" i="28"/>
  <c r="T400" i="28"/>
  <c r="T401" i="28"/>
  <c r="T402" i="28"/>
  <c r="T403" i="28"/>
  <c r="T404" i="28"/>
  <c r="T405" i="28"/>
  <c r="T406" i="28"/>
  <c r="T407" i="28"/>
  <c r="T408" i="28"/>
  <c r="T409" i="28"/>
  <c r="T410" i="28"/>
  <c r="T411" i="28"/>
  <c r="T412" i="28"/>
  <c r="T413" i="28"/>
  <c r="T414" i="28"/>
  <c r="T415" i="28"/>
  <c r="T416" i="28"/>
  <c r="T417" i="28"/>
  <c r="T418" i="28"/>
  <c r="T419" i="28"/>
  <c r="T420" i="28"/>
  <c r="T421" i="28"/>
  <c r="T422" i="28"/>
  <c r="T423" i="28"/>
  <c r="T424" i="28"/>
  <c r="T425" i="28"/>
  <c r="T426" i="28"/>
  <c r="T427" i="28"/>
  <c r="T428" i="28"/>
  <c r="T429" i="28"/>
  <c r="T430" i="28"/>
  <c r="T431" i="28"/>
  <c r="T432" i="28"/>
  <c r="T433" i="28"/>
  <c r="T434" i="28"/>
  <c r="T435" i="28"/>
  <c r="T436" i="28"/>
  <c r="T437" i="28"/>
  <c r="T438" i="28"/>
  <c r="T439" i="28"/>
  <c r="T440" i="28"/>
  <c r="T441" i="28"/>
  <c r="T442" i="28"/>
  <c r="T443" i="28"/>
  <c r="T444" i="28"/>
  <c r="T445" i="28"/>
  <c r="T446" i="28"/>
  <c r="T447" i="28"/>
  <c r="T448" i="28"/>
  <c r="T449" i="28"/>
  <c r="T450" i="28"/>
  <c r="T451" i="28"/>
  <c r="T452" i="28"/>
  <c r="T453" i="28"/>
  <c r="T454" i="28"/>
  <c r="T455" i="28"/>
  <c r="T456" i="28"/>
  <c r="T457" i="28"/>
  <c r="T458" i="28"/>
  <c r="T459" i="28"/>
  <c r="T460" i="28"/>
  <c r="T461" i="28"/>
  <c r="T462" i="28"/>
  <c r="T463" i="28"/>
  <c r="T464" i="28"/>
  <c r="T465" i="28"/>
  <c r="T466" i="28"/>
  <c r="T467" i="28"/>
  <c r="T468" i="28"/>
  <c r="T469" i="28"/>
  <c r="T470" i="28"/>
  <c r="T471" i="28"/>
  <c r="T472" i="28"/>
  <c r="T473" i="28"/>
  <c r="T474" i="28"/>
  <c r="T475" i="28"/>
  <c r="T476" i="28"/>
  <c r="T477" i="28"/>
  <c r="T478" i="28"/>
  <c r="T479" i="28"/>
  <c r="T480" i="28"/>
  <c r="T481" i="28"/>
  <c r="T482" i="28"/>
  <c r="T483" i="28"/>
  <c r="T484" i="28"/>
  <c r="T485" i="28"/>
  <c r="T486" i="28"/>
  <c r="T487" i="28"/>
  <c r="T488" i="28"/>
  <c r="T489" i="28"/>
  <c r="T490" i="28"/>
  <c r="T491" i="28"/>
  <c r="T492" i="28"/>
  <c r="T493" i="28"/>
  <c r="T494" i="28"/>
  <c r="T495" i="28"/>
  <c r="T496" i="28"/>
  <c r="T497" i="28"/>
  <c r="T498" i="28"/>
  <c r="T499" i="28"/>
  <c r="T500" i="28"/>
  <c r="T501" i="28"/>
  <c r="T502" i="28"/>
  <c r="T503" i="28"/>
  <c r="T504" i="28"/>
  <c r="T505" i="28"/>
  <c r="T506" i="28"/>
  <c r="T507" i="28"/>
  <c r="T508" i="28"/>
  <c r="T509" i="28"/>
  <c r="T510" i="28"/>
  <c r="T511" i="28"/>
  <c r="T512" i="28"/>
  <c r="T513" i="28"/>
  <c r="T514" i="28"/>
  <c r="T515" i="28"/>
  <c r="T516" i="28"/>
  <c r="T517" i="28"/>
  <c r="T518" i="28"/>
  <c r="T519" i="28"/>
  <c r="T520" i="28"/>
  <c r="T521" i="28"/>
  <c r="T522" i="28"/>
  <c r="T523" i="28"/>
  <c r="T524" i="28"/>
  <c r="T525" i="28"/>
  <c r="T526" i="28"/>
  <c r="T527" i="28"/>
  <c r="T528" i="28"/>
  <c r="T529" i="28"/>
  <c r="T530" i="28"/>
  <c r="T531" i="28"/>
  <c r="T532" i="28"/>
  <c r="T533" i="28"/>
  <c r="T534" i="28"/>
  <c r="T535" i="28"/>
  <c r="T536" i="28"/>
  <c r="T537" i="28"/>
  <c r="T538" i="28"/>
  <c r="T539" i="28"/>
  <c r="T540" i="28"/>
  <c r="T541" i="28"/>
  <c r="T542" i="28"/>
  <c r="T543" i="28"/>
  <c r="T544" i="28"/>
  <c r="T545" i="28"/>
  <c r="T546" i="28"/>
  <c r="T547" i="28"/>
  <c r="T548" i="28"/>
  <c r="T549" i="28"/>
  <c r="T550" i="28"/>
  <c r="T551" i="28"/>
  <c r="T552" i="28"/>
  <c r="T553" i="28"/>
  <c r="T554" i="28"/>
  <c r="T555" i="28"/>
  <c r="T556" i="28"/>
  <c r="T557" i="28"/>
  <c r="T558" i="28"/>
  <c r="T559" i="28"/>
  <c r="T560" i="28"/>
  <c r="T561" i="28"/>
  <c r="T562" i="28"/>
  <c r="T563" i="28"/>
  <c r="T564" i="28"/>
  <c r="T565" i="28"/>
  <c r="T566" i="28"/>
  <c r="T567" i="28"/>
  <c r="T568" i="28"/>
  <c r="T569" i="28"/>
  <c r="T570" i="28"/>
  <c r="T571" i="28"/>
  <c r="T572" i="28"/>
  <c r="T573" i="28"/>
  <c r="T574" i="28"/>
  <c r="T575" i="28"/>
  <c r="T576" i="28"/>
  <c r="T577" i="28"/>
  <c r="T578" i="28"/>
  <c r="T579" i="28"/>
  <c r="T580" i="28"/>
  <c r="T581" i="28"/>
  <c r="T582" i="28"/>
  <c r="T583" i="28"/>
  <c r="T584" i="28"/>
  <c r="T585" i="28"/>
  <c r="T586" i="28"/>
  <c r="T587" i="28"/>
  <c r="T588" i="28"/>
  <c r="T589" i="28"/>
  <c r="T590" i="28"/>
  <c r="T591" i="28"/>
  <c r="T592" i="28"/>
  <c r="T593" i="28"/>
  <c r="T594" i="28"/>
  <c r="T595" i="28"/>
  <c r="T596" i="28"/>
  <c r="T597" i="28"/>
  <c r="T598" i="28"/>
  <c r="T599" i="28"/>
  <c r="T600" i="28"/>
  <c r="T601" i="28"/>
  <c r="T602" i="28"/>
  <c r="T603" i="28"/>
  <c r="T604" i="28"/>
  <c r="T605" i="28"/>
  <c r="T606" i="28"/>
  <c r="T607" i="28"/>
  <c r="T608" i="28"/>
  <c r="T609" i="28"/>
  <c r="T610" i="28"/>
  <c r="T611" i="28"/>
  <c r="T612" i="28"/>
  <c r="T613" i="28"/>
  <c r="T614" i="28"/>
  <c r="T615" i="28"/>
  <c r="T616" i="28"/>
  <c r="T617" i="28"/>
  <c r="T618" i="28"/>
  <c r="T619" i="28"/>
  <c r="T620" i="28"/>
  <c r="T621" i="28"/>
  <c r="T622" i="28"/>
  <c r="T623" i="28"/>
  <c r="T624" i="28"/>
  <c r="T625" i="28"/>
  <c r="T626" i="28"/>
  <c r="T627" i="28"/>
  <c r="T628" i="28"/>
  <c r="T629" i="28"/>
  <c r="T630" i="28"/>
  <c r="T631" i="28"/>
  <c r="T632" i="28"/>
  <c r="T633" i="28"/>
  <c r="T634" i="28"/>
  <c r="T635" i="28"/>
  <c r="T636" i="28"/>
  <c r="T637" i="28"/>
  <c r="T638" i="28"/>
  <c r="T639" i="28"/>
  <c r="T640" i="28"/>
  <c r="T641" i="28"/>
  <c r="T642" i="28"/>
  <c r="T643" i="28"/>
  <c r="T644" i="28"/>
  <c r="T645" i="28"/>
  <c r="T646" i="28"/>
  <c r="T647" i="28"/>
  <c r="T648" i="28"/>
  <c r="T649" i="28"/>
  <c r="T650" i="28"/>
  <c r="T651" i="28"/>
  <c r="T652" i="28"/>
  <c r="T653" i="28"/>
  <c r="T654" i="28"/>
  <c r="T655" i="28"/>
  <c r="T656" i="28"/>
  <c r="T657" i="28"/>
  <c r="T658" i="28"/>
  <c r="T659" i="28"/>
  <c r="T660" i="28"/>
  <c r="T661" i="28"/>
  <c r="T662" i="28"/>
  <c r="T663" i="28"/>
  <c r="T664" i="28"/>
  <c r="T665" i="28"/>
  <c r="T666" i="28"/>
  <c r="T667" i="28"/>
  <c r="T668" i="28"/>
  <c r="AK3723" i="28"/>
  <c r="AK1493" i="28"/>
  <c r="AK1494" i="28"/>
  <c r="AK1495" i="28"/>
  <c r="AK1496" i="28"/>
  <c r="AK1497" i="28"/>
  <c r="AK1498" i="28"/>
  <c r="AK1499" i="28"/>
  <c r="AK1500" i="28"/>
  <c r="AK1501" i="28"/>
  <c r="AK1502" i="28"/>
  <c r="AK1503" i="28"/>
  <c r="AK1504" i="28"/>
  <c r="AK1505" i="28"/>
  <c r="AK1506" i="28"/>
  <c r="AK1507" i="28"/>
  <c r="AK1508" i="28"/>
  <c r="AK1509" i="28"/>
  <c r="AK1510" i="28"/>
  <c r="AK1511" i="28"/>
  <c r="AK1512" i="28"/>
  <c r="AK1513" i="28"/>
  <c r="AK1514" i="28"/>
  <c r="AK1515" i="28"/>
  <c r="AK1516" i="28"/>
  <c r="AK1517" i="28"/>
  <c r="AK1518" i="28"/>
  <c r="AK1519" i="28"/>
  <c r="AK1520" i="28"/>
  <c r="AK1521" i="28"/>
  <c r="AK1522" i="28"/>
  <c r="AK1523" i="28"/>
  <c r="AK1524" i="28"/>
  <c r="AK1525" i="28"/>
  <c r="AK1526" i="28"/>
  <c r="AK1527" i="28"/>
  <c r="AK1528" i="28"/>
  <c r="AK1529" i="28"/>
  <c r="AK1530" i="28"/>
  <c r="AK1531" i="28"/>
  <c r="AK1532" i="28"/>
  <c r="AK1533" i="28"/>
  <c r="AK1534" i="28"/>
  <c r="AK1535" i="28"/>
  <c r="AK1536" i="28"/>
  <c r="AK1537" i="28"/>
  <c r="AK1538" i="28"/>
  <c r="AK1539" i="28"/>
  <c r="AK1540" i="28"/>
  <c r="AK1541" i="28"/>
  <c r="AK1542" i="28"/>
  <c r="AK1543" i="28"/>
  <c r="AK1544" i="28"/>
  <c r="AK1545" i="28"/>
  <c r="AK1546" i="28"/>
  <c r="AK1547" i="28"/>
  <c r="AK1548" i="28"/>
  <c r="AK1549" i="28"/>
  <c r="AK1550" i="28"/>
  <c r="AK1551" i="28"/>
  <c r="AK1552" i="28"/>
  <c r="AK1553" i="28"/>
  <c r="AK1554" i="28"/>
  <c r="AK1555" i="28"/>
  <c r="AK1556" i="28"/>
  <c r="AK1557" i="28"/>
  <c r="AK1558" i="28"/>
  <c r="AK1559" i="28"/>
  <c r="AK1560" i="28"/>
  <c r="AK1561" i="28"/>
  <c r="AK1562" i="28"/>
  <c r="AK1563" i="28"/>
  <c r="AK1564" i="28"/>
  <c r="AK1565" i="28"/>
  <c r="AK1566" i="28"/>
  <c r="AK1567" i="28"/>
  <c r="AK1568" i="28"/>
  <c r="AK1569" i="28"/>
  <c r="AK1570" i="28"/>
  <c r="AK1571" i="28"/>
  <c r="AK1572" i="28"/>
  <c r="AK1573" i="28"/>
  <c r="AK1574" i="28"/>
  <c r="AK1575" i="28"/>
  <c r="AK1576" i="28"/>
  <c r="AK1577" i="28"/>
  <c r="AK1578" i="28"/>
  <c r="AK1579" i="28"/>
  <c r="AK1580" i="28"/>
  <c r="AK1581" i="28"/>
  <c r="AK1582" i="28"/>
  <c r="AK1583" i="28"/>
  <c r="AK1584" i="28"/>
  <c r="AK1585" i="28"/>
  <c r="AK1586" i="28"/>
  <c r="AK1587" i="28"/>
  <c r="AK1588" i="28"/>
  <c r="AK1589" i="28"/>
  <c r="AK1590" i="28"/>
  <c r="AK1591" i="28"/>
  <c r="AK1592" i="28"/>
  <c r="AK1593" i="28"/>
  <c r="AK1594" i="28"/>
  <c r="AK1595" i="28"/>
  <c r="AK1596" i="28"/>
  <c r="AK1597" i="28"/>
  <c r="AK1598" i="28"/>
  <c r="AK1599" i="28"/>
  <c r="AK1600" i="28"/>
  <c r="AK1601" i="28"/>
  <c r="AK1602" i="28"/>
  <c r="AK1603" i="28"/>
  <c r="AK1604" i="28"/>
  <c r="AK1605" i="28"/>
  <c r="AK1606" i="28"/>
  <c r="AK1607" i="28"/>
  <c r="AK1608" i="28"/>
  <c r="AK1609" i="28"/>
  <c r="AK1610" i="28"/>
  <c r="AK1611" i="28"/>
  <c r="AK1612" i="28"/>
  <c r="AK1613" i="28"/>
  <c r="AK1614" i="28"/>
  <c r="AK1615" i="28"/>
  <c r="AK1616" i="28"/>
  <c r="AK1617" i="28"/>
  <c r="AK1618" i="28"/>
  <c r="AK1619" i="28"/>
  <c r="AK1620" i="28"/>
  <c r="AK1621" i="28"/>
  <c r="AK1622" i="28"/>
  <c r="AK1623" i="28"/>
  <c r="AK1624" i="28"/>
  <c r="AK1625" i="28"/>
  <c r="AK1626" i="28"/>
  <c r="AK1627" i="28"/>
  <c r="AK1628" i="28"/>
  <c r="AK1629" i="28"/>
  <c r="AK1630" i="28"/>
  <c r="AK1631" i="28"/>
  <c r="AK1632" i="28"/>
  <c r="AK1633" i="28"/>
  <c r="AK1634" i="28"/>
  <c r="AK1635" i="28"/>
  <c r="AK1636" i="28"/>
  <c r="AK1637" i="28"/>
  <c r="AK1638" i="28"/>
  <c r="AK1639" i="28"/>
  <c r="AK1640" i="28"/>
  <c r="AK1641" i="28"/>
  <c r="AK1642" i="28"/>
  <c r="AK1643" i="28"/>
  <c r="AK1644" i="28"/>
  <c r="AK1645" i="28"/>
  <c r="AK1646" i="28"/>
  <c r="AK1647" i="28"/>
  <c r="AK1648" i="28"/>
  <c r="AK1649" i="28"/>
  <c r="AK1650" i="28"/>
  <c r="AK1651" i="28"/>
  <c r="AK1652" i="28"/>
  <c r="AK1653" i="28"/>
  <c r="AK1654" i="28"/>
  <c r="AK1655" i="28"/>
  <c r="AK1656" i="28"/>
  <c r="AK1657" i="28"/>
  <c r="AK1658" i="28"/>
  <c r="AK1659" i="28"/>
  <c r="AK1660" i="28"/>
  <c r="AK1661" i="28"/>
  <c r="AK1662" i="28"/>
  <c r="AK1663" i="28"/>
  <c r="AK1664" i="28"/>
  <c r="AK1665" i="28"/>
  <c r="AK1666" i="28"/>
  <c r="AK1667" i="28"/>
  <c r="AK1668" i="28"/>
  <c r="AK1669" i="28"/>
  <c r="AK1670" i="28"/>
  <c r="AK1671" i="28"/>
  <c r="AK1672" i="28"/>
  <c r="AK1673" i="28"/>
  <c r="AK1674" i="28"/>
  <c r="AK1675" i="28"/>
  <c r="AK1676" i="28"/>
  <c r="AK1677" i="28"/>
  <c r="AK1678" i="28"/>
  <c r="AK1679" i="28"/>
  <c r="AK1680" i="28"/>
  <c r="AK1681" i="28"/>
  <c r="AK1682" i="28"/>
  <c r="AK1683" i="28"/>
  <c r="AK1684" i="28"/>
  <c r="AK1685" i="28"/>
  <c r="AK1686" i="28"/>
  <c r="AK1687" i="28"/>
  <c r="AK1688" i="28"/>
  <c r="AK1689" i="28"/>
  <c r="AK1690" i="28"/>
  <c r="AK1691" i="28"/>
  <c r="AK1692" i="28"/>
  <c r="AK1693" i="28"/>
  <c r="AK1694" i="28"/>
  <c r="AK1695" i="28"/>
  <c r="AK1696" i="28"/>
  <c r="AK1697" i="28"/>
  <c r="AK1698" i="28"/>
  <c r="AK1699" i="28"/>
  <c r="AK1700" i="28"/>
  <c r="AK1701" i="28"/>
  <c r="AK1702" i="28"/>
  <c r="AK1703" i="28"/>
  <c r="AK1704" i="28"/>
  <c r="AK1705" i="28"/>
  <c r="AK1706" i="28"/>
  <c r="AK1707" i="28"/>
  <c r="AK1708" i="28"/>
  <c r="AK1709" i="28"/>
  <c r="AK1710" i="28"/>
  <c r="AK1711" i="28"/>
  <c r="AK1712" i="28"/>
  <c r="AK1713" i="28"/>
  <c r="AK1714" i="28"/>
  <c r="AK1715" i="28"/>
  <c r="AK1716" i="28"/>
  <c r="AK1717" i="28"/>
  <c r="AK1718" i="28"/>
  <c r="AK1719" i="28"/>
  <c r="AK1720" i="28"/>
  <c r="AK1721" i="28"/>
  <c r="AK1722" i="28"/>
  <c r="AK1723" i="28"/>
  <c r="AK1724" i="28"/>
  <c r="AK1725" i="28"/>
  <c r="AK1726" i="28"/>
  <c r="AK1727" i="28"/>
  <c r="AK1728" i="28"/>
  <c r="AK1729" i="28"/>
  <c r="AK1730" i="28"/>
  <c r="AK1731" i="28"/>
  <c r="AK1732" i="28"/>
  <c r="AK1733" i="28"/>
  <c r="AK1734" i="28"/>
  <c r="AK1735" i="28"/>
  <c r="AK1736" i="28"/>
  <c r="AK1737" i="28"/>
  <c r="AK1738" i="28"/>
  <c r="AK1739" i="28"/>
  <c r="AK1740" i="28"/>
  <c r="AK1741" i="28"/>
  <c r="AK1742" i="28"/>
  <c r="AK1743" i="28"/>
  <c r="AK1744" i="28"/>
  <c r="AK1745" i="28"/>
  <c r="AK1746" i="28"/>
  <c r="AK1747" i="28"/>
  <c r="AK1748" i="28"/>
  <c r="AK1749" i="28"/>
  <c r="AK1750" i="28"/>
  <c r="AK1751" i="28"/>
  <c r="AK1752" i="28"/>
  <c r="AK1753" i="28"/>
  <c r="AK1754" i="28"/>
  <c r="AK1755" i="28"/>
  <c r="AK1756" i="28"/>
  <c r="AK1757" i="28"/>
  <c r="AK1758" i="28"/>
  <c r="AK1759" i="28"/>
  <c r="AK1760" i="28"/>
  <c r="AK1761" i="28"/>
  <c r="AK1762" i="28"/>
  <c r="AK1763" i="28"/>
  <c r="AK1764" i="28"/>
  <c r="AK1765" i="28"/>
  <c r="AK1766" i="28"/>
  <c r="AK1767" i="28"/>
  <c r="AK1768" i="28"/>
  <c r="AK1769" i="28"/>
  <c r="AK1770" i="28"/>
  <c r="AK1771" i="28"/>
  <c r="AK1772" i="28"/>
  <c r="AK1773" i="28"/>
  <c r="AK1774" i="28"/>
  <c r="AK1775" i="28"/>
  <c r="AK1776" i="28"/>
  <c r="AK1777" i="28"/>
  <c r="AK1778" i="28"/>
  <c r="AK1779" i="28"/>
  <c r="AK1780" i="28"/>
  <c r="AK1781" i="28"/>
  <c r="AK1782" i="28"/>
  <c r="AK1783" i="28"/>
  <c r="AK1784" i="28"/>
  <c r="AK1785" i="28"/>
  <c r="AK1786" i="28"/>
  <c r="AK1787" i="28"/>
  <c r="AK1788" i="28"/>
  <c r="AK1789" i="28"/>
  <c r="AK1790" i="28"/>
  <c r="AK1791" i="28"/>
  <c r="AK1792" i="28"/>
  <c r="AK1793" i="28"/>
  <c r="AK1794" i="28"/>
  <c r="AK1795" i="28"/>
  <c r="AK1796" i="28"/>
  <c r="AK1797" i="28"/>
  <c r="AK1798" i="28"/>
  <c r="AK1799" i="28"/>
  <c r="AK1800" i="28"/>
  <c r="AK1801" i="28"/>
  <c r="AK1802" i="28"/>
  <c r="AK1803" i="28"/>
  <c r="AK1804" i="28"/>
  <c r="AK1805" i="28"/>
  <c r="AK1806" i="28"/>
  <c r="AK1807" i="28"/>
  <c r="AK1808" i="28"/>
  <c r="AK1809" i="28"/>
  <c r="AK1810" i="28"/>
  <c r="AK1811" i="28"/>
  <c r="AK1812" i="28"/>
  <c r="AK1813" i="28"/>
  <c r="AK1814" i="28"/>
  <c r="AK1815" i="28"/>
  <c r="AK1816" i="28"/>
  <c r="AK1817" i="28"/>
  <c r="AK1818" i="28"/>
  <c r="AK1819" i="28"/>
  <c r="AK1820" i="28"/>
  <c r="AK1821" i="28"/>
  <c r="AK1822" i="28"/>
  <c r="AK1823" i="28"/>
  <c r="AK1824" i="28"/>
  <c r="AK1825" i="28"/>
  <c r="AK1826" i="28"/>
  <c r="AK1827" i="28"/>
  <c r="AK1828" i="28"/>
  <c r="AK1829" i="28"/>
  <c r="AK1830" i="28"/>
  <c r="AK1831" i="28"/>
  <c r="AK1832" i="28"/>
  <c r="AK1833" i="28"/>
  <c r="AK1834" i="28"/>
  <c r="AK1835" i="28"/>
  <c r="AK1836" i="28"/>
  <c r="AK1837" i="28"/>
  <c r="AK1838" i="28"/>
  <c r="AK1839" i="28"/>
  <c r="AK1840" i="28"/>
  <c r="AK1841" i="28"/>
  <c r="AK1842" i="28"/>
  <c r="AK1843" i="28"/>
  <c r="AK1844" i="28"/>
  <c r="AK1845" i="28"/>
  <c r="AK1846" i="28"/>
  <c r="AK1847" i="28"/>
  <c r="AK1848" i="28"/>
  <c r="AK1849" i="28"/>
  <c r="AK1850" i="28"/>
  <c r="AK1851" i="28"/>
  <c r="AK1852" i="28"/>
  <c r="AK1853" i="28"/>
  <c r="AK1854" i="28"/>
  <c r="AK1855" i="28"/>
  <c r="AK1856" i="28"/>
  <c r="AK1857" i="28"/>
  <c r="AK1858" i="28"/>
  <c r="AK1859" i="28"/>
  <c r="AK1860" i="28"/>
  <c r="AK1861" i="28"/>
  <c r="AK1862" i="28"/>
  <c r="AK1863" i="28"/>
  <c r="AK1864" i="28"/>
  <c r="AK1865" i="28"/>
  <c r="AK1866" i="28"/>
  <c r="AK1867" i="28"/>
  <c r="AK1868" i="28"/>
  <c r="AK1869" i="28"/>
  <c r="AK1870" i="28"/>
  <c r="AK1871" i="28"/>
  <c r="AK1872" i="28"/>
  <c r="AK1873" i="28"/>
  <c r="AK1874" i="28"/>
  <c r="AK1875" i="28"/>
  <c r="AK1876" i="28"/>
  <c r="AK1877" i="28"/>
  <c r="AK1878" i="28"/>
  <c r="AK1879" i="28"/>
  <c r="AK1880" i="28"/>
  <c r="AK1881" i="28"/>
  <c r="AK1882" i="28"/>
  <c r="AK1883" i="28"/>
  <c r="AK1884" i="28"/>
  <c r="AK1885" i="28"/>
  <c r="AK1886" i="28"/>
  <c r="AK1887" i="28"/>
  <c r="AK1888" i="28"/>
  <c r="AK1889" i="28"/>
  <c r="AK1890" i="28"/>
  <c r="AK1891" i="28"/>
  <c r="AK1892" i="28"/>
  <c r="AK1893" i="28"/>
  <c r="AK1894" i="28"/>
  <c r="AK1895" i="28"/>
  <c r="AK1896" i="28"/>
  <c r="AK1897" i="28"/>
  <c r="AK1898" i="28"/>
  <c r="AK1899" i="28"/>
  <c r="AK1900" i="28"/>
  <c r="AK1901" i="28"/>
  <c r="AK1902" i="28"/>
  <c r="AK1903" i="28"/>
  <c r="AK1904" i="28"/>
  <c r="AK1905" i="28"/>
  <c r="AK1906" i="28"/>
  <c r="AK1907" i="28"/>
  <c r="AK1908" i="28"/>
  <c r="AK1909" i="28"/>
  <c r="AK1910" i="28"/>
  <c r="AK1911" i="28"/>
  <c r="AK1912" i="28"/>
  <c r="AK1913" i="28"/>
  <c r="AK1914" i="28"/>
  <c r="AK1915" i="28"/>
  <c r="AK1916" i="28"/>
  <c r="AK1917" i="28"/>
  <c r="AK1918" i="28"/>
  <c r="AK1919" i="28"/>
  <c r="AK1920" i="28"/>
  <c r="AK1921" i="28"/>
  <c r="AK1922" i="28"/>
  <c r="AK1923" i="28"/>
  <c r="AK1924" i="28"/>
  <c r="AK1925" i="28"/>
  <c r="AK1926" i="28"/>
  <c r="AK1927" i="28"/>
  <c r="AK1928" i="28"/>
  <c r="AK1929" i="28"/>
  <c r="AK1930" i="28"/>
  <c r="AK1931" i="28"/>
  <c r="AK1932" i="28"/>
  <c r="AK1933" i="28"/>
  <c r="AK1934" i="28"/>
  <c r="AK1935" i="28"/>
  <c r="AK1936" i="28"/>
  <c r="AK1937" i="28"/>
  <c r="AK1938" i="28"/>
  <c r="AK1939" i="28"/>
  <c r="AK1940" i="28"/>
  <c r="AK1941" i="28"/>
  <c r="AK1942" i="28"/>
  <c r="AK1943" i="28"/>
  <c r="AK1944" i="28"/>
  <c r="AK1945" i="28"/>
  <c r="AK1946" i="28"/>
  <c r="AK1947" i="28"/>
  <c r="AK1948" i="28"/>
  <c r="AK1949" i="28"/>
  <c r="AK1950" i="28"/>
  <c r="AK1951" i="28"/>
  <c r="AK1952" i="28"/>
  <c r="AK1953" i="28"/>
  <c r="AK1954" i="28"/>
  <c r="AK1955" i="28"/>
  <c r="AK1956" i="28"/>
  <c r="AK1957" i="28"/>
  <c r="AK1958" i="28"/>
  <c r="AK1959" i="28"/>
  <c r="AK1960" i="28"/>
  <c r="AK1961" i="28"/>
  <c r="AK1962" i="28"/>
  <c r="AK1963" i="28"/>
  <c r="AK1964" i="28"/>
  <c r="AK1965" i="28"/>
  <c r="AK1966" i="28"/>
  <c r="AK1967" i="28"/>
  <c r="AK1968" i="28"/>
  <c r="AK1969" i="28"/>
  <c r="AK1970" i="28"/>
  <c r="AK1971" i="28"/>
  <c r="AK1972" i="28"/>
  <c r="AK1973" i="28"/>
  <c r="AK1974" i="28"/>
  <c r="AK1975" i="28"/>
  <c r="AK1976" i="28"/>
  <c r="AK1977" i="28"/>
  <c r="AK1978" i="28"/>
  <c r="AK1979" i="28"/>
  <c r="AK1980" i="28"/>
  <c r="AK1981" i="28"/>
  <c r="AK1982" i="28"/>
  <c r="AK1983" i="28"/>
  <c r="AK1984" i="28"/>
  <c r="AK1985" i="28"/>
  <c r="AK1986" i="28"/>
  <c r="AK1987" i="28"/>
  <c r="AK1988" i="28"/>
  <c r="AK1989" i="28"/>
  <c r="AK1990" i="28"/>
  <c r="AK1991" i="28"/>
  <c r="AK1992" i="28"/>
  <c r="AK1993" i="28"/>
  <c r="AK1994" i="28"/>
  <c r="AK1995" i="28"/>
  <c r="AK1996" i="28"/>
  <c r="AK1997" i="28"/>
  <c r="AK1998" i="28"/>
  <c r="AK1999" i="28"/>
  <c r="AK2000" i="28"/>
  <c r="AK2001" i="28"/>
  <c r="AK2002" i="28"/>
  <c r="AK2003" i="28"/>
  <c r="AK2004" i="28"/>
  <c r="AK2005" i="28"/>
  <c r="AK2006" i="28"/>
  <c r="AK2007" i="28"/>
  <c r="AK2008" i="28"/>
  <c r="AK2009" i="28"/>
  <c r="AK2010" i="28"/>
  <c r="AK2011" i="28"/>
  <c r="AK2012" i="28"/>
  <c r="AK2013" i="28"/>
  <c r="AK2014" i="28"/>
  <c r="AK2015" i="28"/>
  <c r="AK2016" i="28"/>
  <c r="AK2017" i="28"/>
  <c r="AK2018" i="28"/>
  <c r="AK2019" i="28"/>
  <c r="AK2020" i="28"/>
  <c r="AK2021" i="28"/>
  <c r="AK2022" i="28"/>
  <c r="AK2023" i="28"/>
  <c r="AK2024" i="28"/>
  <c r="AK2025" i="28"/>
  <c r="AK2026" i="28"/>
  <c r="AK2027" i="28"/>
  <c r="AK2028" i="28"/>
  <c r="AK2029" i="28"/>
  <c r="AK2030" i="28"/>
  <c r="AK2031" i="28"/>
  <c r="AK2032" i="28"/>
  <c r="AK2033" i="28"/>
  <c r="AK2034" i="28"/>
  <c r="AK2035" i="28"/>
  <c r="AK2036" i="28"/>
  <c r="AK2037" i="28"/>
  <c r="AK2038" i="28"/>
  <c r="AK2039" i="28"/>
  <c r="AK2040" i="28"/>
  <c r="AK2041" i="28"/>
  <c r="AK2042" i="28"/>
  <c r="AK2043" i="28"/>
  <c r="AK2044" i="28"/>
  <c r="AK2045" i="28"/>
  <c r="AK2046" i="28"/>
  <c r="AK2047" i="28"/>
  <c r="AK2048" i="28"/>
  <c r="AK2049" i="28"/>
  <c r="AK2050" i="28"/>
  <c r="AK2051" i="28"/>
  <c r="AK2052" i="28"/>
  <c r="AK2053" i="28"/>
  <c r="AK2054" i="28"/>
  <c r="AK2055" i="28"/>
  <c r="AK2056" i="28"/>
  <c r="AK2057" i="28"/>
  <c r="AK2058" i="28"/>
  <c r="AK2059" i="28"/>
  <c r="AK2060" i="28"/>
  <c r="AK2061" i="28"/>
  <c r="AK2062" i="28"/>
  <c r="AK2063" i="28"/>
  <c r="AK2064" i="28"/>
  <c r="AK2065" i="28"/>
  <c r="AK2066" i="28"/>
  <c r="AK2067" i="28"/>
  <c r="AK2068" i="28"/>
  <c r="AK2069" i="28"/>
  <c r="AK2070" i="28"/>
  <c r="AK2071" i="28"/>
  <c r="AK2072" i="28"/>
  <c r="AK2073" i="28"/>
  <c r="AK2074" i="28"/>
  <c r="AK2075" i="28"/>
  <c r="AK2076" i="28"/>
  <c r="AK2077" i="28"/>
  <c r="AK2078" i="28"/>
  <c r="AK2079" i="28"/>
  <c r="AK2080" i="28"/>
  <c r="AK2081" i="28"/>
  <c r="AK2082" i="28"/>
  <c r="AK2083" i="28"/>
  <c r="AK2084" i="28"/>
  <c r="AK2085" i="28"/>
  <c r="AK2086" i="28"/>
  <c r="AK2087" i="28"/>
  <c r="AK2088" i="28"/>
  <c r="AK2089" i="28"/>
  <c r="AK2090" i="28"/>
  <c r="AK2091" i="28"/>
  <c r="AK2092" i="28"/>
  <c r="AK2093" i="28"/>
  <c r="AK2094" i="28"/>
  <c r="AK2095" i="28"/>
  <c r="AK2096" i="28"/>
  <c r="AK2097" i="28"/>
  <c r="AK2098" i="28"/>
  <c r="AK2099" i="28"/>
  <c r="AK2100" i="28"/>
  <c r="AK2101" i="28"/>
  <c r="AK2102" i="28"/>
  <c r="AK2103" i="28"/>
  <c r="AK2104" i="28"/>
  <c r="AK2105" i="28"/>
  <c r="AK2106" i="28"/>
  <c r="AK2107" i="28"/>
  <c r="AK2108" i="28"/>
  <c r="AK2109" i="28"/>
  <c r="AK2110" i="28"/>
  <c r="AK2111" i="28"/>
  <c r="AK2112" i="28"/>
  <c r="AK2113" i="28"/>
  <c r="AK2114" i="28"/>
  <c r="AK2115" i="28"/>
  <c r="AK2116" i="28"/>
  <c r="AK2117" i="28"/>
  <c r="AK2118" i="28"/>
  <c r="AK2119" i="28"/>
  <c r="AK2120" i="28"/>
  <c r="AK2121" i="28"/>
  <c r="AK2122" i="28"/>
  <c r="AK2123" i="28"/>
  <c r="AK2124" i="28"/>
  <c r="AK2125" i="28"/>
  <c r="AK2126" i="28"/>
  <c r="AK2127" i="28"/>
  <c r="AK2128" i="28"/>
  <c r="AK2129" i="28"/>
  <c r="AK2130" i="28"/>
  <c r="AK2131" i="28"/>
  <c r="AK2132" i="28"/>
  <c r="AK2133" i="28"/>
  <c r="AK2134" i="28"/>
  <c r="AK2135" i="28"/>
  <c r="AK2136" i="28"/>
  <c r="AK2137" i="28"/>
  <c r="AK2138" i="28"/>
  <c r="AK2139" i="28"/>
  <c r="AK2140" i="28"/>
  <c r="AK2141" i="28"/>
  <c r="AK2142" i="28"/>
  <c r="AK2143" i="28"/>
  <c r="AK2144" i="28"/>
  <c r="AK2145" i="28"/>
  <c r="AK2146" i="28"/>
  <c r="AK2147" i="28"/>
  <c r="AK2148" i="28"/>
  <c r="AK2149" i="28"/>
  <c r="AK2150" i="28"/>
  <c r="AK2151" i="28"/>
  <c r="AK2152" i="28"/>
  <c r="AK2153" i="28"/>
  <c r="AK2154" i="28"/>
  <c r="AK2155" i="28"/>
  <c r="AK2156" i="28"/>
  <c r="AK2157" i="28"/>
  <c r="AK2158" i="28"/>
  <c r="AK2159" i="28"/>
  <c r="AK2160" i="28"/>
  <c r="AK2161" i="28"/>
  <c r="AK2162" i="28"/>
  <c r="AK2163" i="28"/>
  <c r="AK2164" i="28"/>
  <c r="AK2165" i="28"/>
  <c r="AK2166" i="28"/>
  <c r="AK2167" i="28"/>
  <c r="AK2168" i="28"/>
  <c r="AK2169" i="28"/>
  <c r="AK2170" i="28"/>
  <c r="AK2171" i="28"/>
  <c r="AK2172" i="28"/>
  <c r="AK2173" i="28"/>
  <c r="AK2174" i="28"/>
  <c r="AK2175" i="28"/>
  <c r="AK2176" i="28"/>
  <c r="AK2177" i="28"/>
  <c r="AK2178" i="28"/>
  <c r="AK2179" i="28"/>
  <c r="AK2180" i="28"/>
  <c r="AK2181" i="28"/>
  <c r="AK2182" i="28"/>
  <c r="AK2183" i="28"/>
  <c r="AK2184" i="28"/>
  <c r="AK2185" i="28"/>
  <c r="AK2186" i="28"/>
  <c r="AK2187" i="28"/>
  <c r="AK2188" i="28"/>
  <c r="AK2189" i="28"/>
  <c r="AK2190" i="28"/>
  <c r="AK2191" i="28"/>
  <c r="AK2192" i="28"/>
  <c r="AK2193" i="28"/>
  <c r="AK2194" i="28"/>
  <c r="AK2195" i="28"/>
  <c r="AK2196" i="28"/>
  <c r="AK2197" i="28"/>
  <c r="AK2198" i="28"/>
  <c r="AK2199" i="28"/>
  <c r="AK2200" i="28"/>
  <c r="AK2201" i="28"/>
  <c r="AK2202" i="28"/>
  <c r="AK2203" i="28"/>
  <c r="AK2204" i="28"/>
  <c r="AK2205" i="28"/>
  <c r="AK2206" i="28"/>
  <c r="AK2207" i="28"/>
  <c r="AK2208" i="28"/>
  <c r="AK2209" i="28"/>
  <c r="AK2210" i="28"/>
  <c r="AK2211" i="28"/>
  <c r="AK2212" i="28"/>
  <c r="AK2213" i="28"/>
  <c r="AK2214" i="28"/>
  <c r="AK2215" i="28"/>
  <c r="AK2216" i="28"/>
  <c r="AK2217" i="28"/>
  <c r="AK2218" i="28"/>
  <c r="AK2219" i="28"/>
  <c r="AK2220" i="28"/>
  <c r="AK2221" i="28"/>
  <c r="AK2222" i="28"/>
  <c r="AK2223" i="28"/>
  <c r="AK2224" i="28"/>
  <c r="AK2225" i="28"/>
  <c r="AK2226" i="28"/>
  <c r="AK2227" i="28"/>
  <c r="AK2228" i="28"/>
  <c r="AK2229" i="28"/>
  <c r="AK2230" i="28"/>
  <c r="AK2231" i="28"/>
  <c r="AK2232" i="28"/>
  <c r="AK2233" i="28"/>
  <c r="AK2234" i="28"/>
  <c r="AK2235" i="28"/>
  <c r="AK2236" i="28"/>
  <c r="AK2237" i="28"/>
  <c r="AK2238" i="28"/>
  <c r="AK2239" i="28"/>
  <c r="AK2240" i="28"/>
  <c r="AK2241" i="28"/>
  <c r="AK2242" i="28"/>
  <c r="AK2243" i="28"/>
  <c r="AK2244" i="28"/>
  <c r="AK2245" i="28"/>
  <c r="AK2246" i="28"/>
  <c r="AK2247" i="28"/>
  <c r="AK2248" i="28"/>
  <c r="AK2249" i="28"/>
  <c r="AK2250" i="28"/>
  <c r="AK2251" i="28"/>
  <c r="AK2252" i="28"/>
  <c r="AK2253" i="28"/>
  <c r="AK2254" i="28"/>
  <c r="AK2255" i="28"/>
  <c r="AK2256" i="28"/>
  <c r="AK2257" i="28"/>
  <c r="AK2258" i="28"/>
  <c r="AK2259" i="28"/>
  <c r="AK2260" i="28"/>
  <c r="AK2261" i="28"/>
  <c r="AK2262" i="28"/>
  <c r="AK2263" i="28"/>
  <c r="AK2264" i="28"/>
  <c r="AK2265" i="28"/>
  <c r="AK2266" i="28"/>
  <c r="AK2267" i="28"/>
  <c r="AK2268" i="28"/>
  <c r="AK2269" i="28"/>
  <c r="AK2270" i="28"/>
  <c r="AK2271" i="28"/>
  <c r="AK2272" i="28"/>
  <c r="AK2273" i="28"/>
  <c r="AK2274" i="28"/>
  <c r="AK2275" i="28"/>
  <c r="AK2276" i="28"/>
  <c r="AK2277" i="28"/>
  <c r="AK2278" i="28"/>
  <c r="AK2279" i="28"/>
  <c r="AK2280" i="28"/>
  <c r="AK2281" i="28"/>
  <c r="AK2282" i="28"/>
  <c r="AK2283" i="28"/>
  <c r="AK2284" i="28"/>
  <c r="AK2285" i="28"/>
  <c r="AK2286" i="28"/>
  <c r="AK2287" i="28"/>
  <c r="AK2288" i="28"/>
  <c r="AK2289" i="28"/>
  <c r="AK2290" i="28"/>
  <c r="AK2291" i="28"/>
  <c r="AK2292" i="28"/>
  <c r="AK2293" i="28"/>
  <c r="AK2294" i="28"/>
  <c r="AK2295" i="28"/>
  <c r="AK2296" i="28"/>
  <c r="AK2297" i="28"/>
  <c r="AK2298" i="28"/>
  <c r="AK2299" i="28"/>
  <c r="AK2300" i="28"/>
  <c r="AK2301" i="28"/>
  <c r="AK2302" i="28"/>
  <c r="AK2303" i="28"/>
  <c r="AK2304" i="28"/>
  <c r="AK2305" i="28"/>
  <c r="AK2306" i="28"/>
  <c r="AK2307" i="28"/>
  <c r="AK2308" i="28"/>
  <c r="AK2309" i="28"/>
  <c r="AK2310" i="28"/>
  <c r="AK2311" i="28"/>
  <c r="AK2312" i="28"/>
  <c r="AK2313" i="28"/>
  <c r="AK2314" i="28"/>
  <c r="AK2315" i="28"/>
  <c r="AK2316" i="28"/>
  <c r="AK2317" i="28"/>
  <c r="AK2318" i="28"/>
  <c r="AK2319" i="28"/>
  <c r="AK2320" i="28"/>
  <c r="AK2321" i="28"/>
  <c r="AK2322" i="28"/>
  <c r="AK2323" i="28"/>
  <c r="AK2324" i="28"/>
  <c r="AK2325" i="28"/>
  <c r="AK2326" i="28"/>
  <c r="AK2327" i="28"/>
  <c r="AK2328" i="28"/>
  <c r="AK2329" i="28"/>
  <c r="AK2330" i="28"/>
  <c r="AK2331" i="28"/>
  <c r="AK2332" i="28"/>
  <c r="AK2333" i="28"/>
  <c r="AK2334" i="28"/>
  <c r="AK2335" i="28"/>
  <c r="AK2336" i="28"/>
  <c r="AK2337" i="28"/>
  <c r="AK2338" i="28"/>
  <c r="AK2339" i="28"/>
  <c r="AK2340" i="28"/>
  <c r="AK2341" i="28"/>
  <c r="AK2342" i="28"/>
  <c r="AK2343" i="28"/>
  <c r="AK2344" i="28"/>
  <c r="AK2345" i="28"/>
  <c r="AK2346" i="28"/>
  <c r="AK2347" i="28"/>
  <c r="AK2348" i="28"/>
  <c r="AK2349" i="28"/>
  <c r="AK2350" i="28"/>
  <c r="AK2351" i="28"/>
  <c r="AK2352" i="28"/>
  <c r="AK2353" i="28"/>
  <c r="AK2354" i="28"/>
  <c r="AK2355" i="28"/>
  <c r="AK2356" i="28"/>
  <c r="AK2357" i="28"/>
  <c r="AK2358" i="28"/>
  <c r="AK2359" i="28"/>
  <c r="AK2360" i="28"/>
  <c r="AK2361" i="28"/>
  <c r="AK2362" i="28"/>
  <c r="AK2363" i="28"/>
  <c r="AK2364" i="28"/>
  <c r="AK2365" i="28"/>
  <c r="AK2366" i="28"/>
  <c r="AK2367" i="28"/>
  <c r="AK2368" i="28"/>
  <c r="AK2369" i="28"/>
  <c r="AK2370" i="28"/>
  <c r="AK2371" i="28"/>
  <c r="AK2372" i="28"/>
  <c r="AK2373" i="28"/>
  <c r="AK2374" i="28"/>
  <c r="AK2375" i="28"/>
  <c r="AK2376" i="28"/>
  <c r="AK2377" i="28"/>
  <c r="AK2378" i="28"/>
  <c r="AK2379" i="28"/>
  <c r="AK2380" i="28"/>
  <c r="AK2381" i="28"/>
  <c r="AK2382" i="28"/>
  <c r="AK2383" i="28"/>
  <c r="AK2384" i="28"/>
  <c r="AK2385" i="28"/>
  <c r="AK2386" i="28"/>
  <c r="AK2387" i="28"/>
  <c r="AK2388" i="28"/>
  <c r="AK2389" i="28"/>
  <c r="AK2390" i="28"/>
  <c r="AK2391" i="28"/>
  <c r="AK2392" i="28"/>
  <c r="AK2393" i="28"/>
  <c r="AK2394" i="28"/>
  <c r="AK2395" i="28"/>
  <c r="AK2396" i="28"/>
  <c r="AK2397" i="28"/>
  <c r="AK2398" i="28"/>
  <c r="AK2399" i="28"/>
  <c r="AK2400" i="28"/>
  <c r="AK2401" i="28"/>
  <c r="AK2402" i="28"/>
  <c r="AK2403" i="28"/>
  <c r="AK2404" i="28"/>
  <c r="AK2405" i="28"/>
  <c r="AK2406" i="28"/>
  <c r="AK2407" i="28"/>
  <c r="AK2408" i="28"/>
  <c r="AK2409" i="28"/>
  <c r="AK2410" i="28"/>
  <c r="AK2411" i="28"/>
  <c r="AK2412" i="28"/>
  <c r="AK2413" i="28"/>
  <c r="AK2414" i="28"/>
  <c r="AK2415" i="28"/>
  <c r="AK2416" i="28"/>
  <c r="AK2417" i="28"/>
  <c r="AK2418" i="28"/>
  <c r="AK2419" i="28"/>
  <c r="AK2420" i="28"/>
  <c r="AK2421" i="28"/>
  <c r="AK2422" i="28"/>
  <c r="AK2423" i="28"/>
  <c r="AK2424" i="28"/>
  <c r="AK2425" i="28"/>
  <c r="AK2426" i="28"/>
  <c r="AK2427" i="28"/>
  <c r="AK2428" i="28"/>
  <c r="AK2429" i="28"/>
  <c r="AK2430" i="28"/>
  <c r="AK2431" i="28"/>
  <c r="AK2432" i="28"/>
  <c r="AK2433" i="28"/>
  <c r="AK2434" i="28"/>
  <c r="AK2435" i="28"/>
  <c r="AK2436" i="28"/>
  <c r="AK2437" i="28"/>
  <c r="AK2438" i="28"/>
  <c r="AK2439" i="28"/>
  <c r="AK2440" i="28"/>
  <c r="AK2441" i="28"/>
  <c r="AK2442" i="28"/>
  <c r="AK2443" i="28"/>
  <c r="AK2444" i="28"/>
  <c r="AK2445" i="28"/>
  <c r="AK2446" i="28"/>
  <c r="AK2447" i="28"/>
  <c r="AK2448" i="28"/>
  <c r="AK2449" i="28"/>
  <c r="AK2450" i="28"/>
  <c r="AK2451" i="28"/>
  <c r="AK2452" i="28"/>
  <c r="AK2453" i="28"/>
  <c r="AK2454" i="28"/>
  <c r="AK2455" i="28"/>
  <c r="AK2456" i="28"/>
  <c r="AK2457" i="28"/>
  <c r="AK2458" i="28"/>
  <c r="AK2459" i="28"/>
  <c r="AK2460" i="28"/>
  <c r="AK2461" i="28"/>
  <c r="AK2462" i="28"/>
  <c r="AK2463" i="28"/>
  <c r="AK2464" i="28"/>
  <c r="AK2465" i="28"/>
  <c r="AK2466" i="28"/>
  <c r="AK2467" i="28"/>
  <c r="AK2468" i="28"/>
  <c r="AK2469" i="28"/>
  <c r="AK2470" i="28"/>
  <c r="AK2471" i="28"/>
  <c r="AK2472" i="28"/>
  <c r="AK2473" i="28"/>
  <c r="AK2474" i="28"/>
  <c r="AK2475" i="28"/>
  <c r="AK2476" i="28"/>
  <c r="AK2477" i="28"/>
  <c r="AK2478" i="28"/>
  <c r="AK2479" i="28"/>
  <c r="AK2480" i="28"/>
  <c r="AK2481" i="28"/>
  <c r="AK2482" i="28"/>
  <c r="AK2483" i="28"/>
  <c r="AK2484" i="28"/>
  <c r="AK2485" i="28"/>
  <c r="AK2486" i="28"/>
  <c r="AK2487" i="28"/>
  <c r="AK2488" i="28"/>
  <c r="AK2489" i="28"/>
  <c r="AK2490" i="28"/>
  <c r="AK2491" i="28"/>
  <c r="AK2492" i="28"/>
  <c r="AK2493" i="28"/>
  <c r="AK2494" i="28"/>
  <c r="AK2495" i="28"/>
  <c r="AK2496" i="28"/>
  <c r="AK2497" i="28"/>
  <c r="AK2498" i="28"/>
  <c r="AK2499" i="28"/>
  <c r="AK2500" i="28"/>
  <c r="AK2501" i="28"/>
  <c r="AK2502" i="28"/>
  <c r="AK2503" i="28"/>
  <c r="AK2504" i="28"/>
  <c r="AK2505" i="28"/>
  <c r="AK2506" i="28"/>
  <c r="AK2507" i="28"/>
  <c r="AK2508" i="28"/>
  <c r="AK2509" i="28"/>
  <c r="AK2510" i="28"/>
  <c r="AK2511" i="28"/>
  <c r="AK2512" i="28"/>
  <c r="AK2513" i="28"/>
  <c r="AK2514" i="28"/>
  <c r="AK2515" i="28"/>
  <c r="AK2516" i="28"/>
  <c r="AK2517" i="28"/>
  <c r="AK2518" i="28"/>
  <c r="AK2519" i="28"/>
  <c r="AK2520" i="28"/>
  <c r="AK2521" i="28"/>
  <c r="AK2522" i="28"/>
  <c r="AK2523" i="28"/>
  <c r="AK2524" i="28"/>
  <c r="AK2525" i="28"/>
  <c r="AK2526" i="28"/>
  <c r="AK2527" i="28"/>
  <c r="AK2528" i="28"/>
  <c r="AK2529" i="28"/>
  <c r="AK2530" i="28"/>
  <c r="AK2531" i="28"/>
  <c r="AK2532" i="28"/>
  <c r="AK2533" i="28"/>
  <c r="AK2534" i="28"/>
  <c r="AK2535" i="28"/>
  <c r="AK2536" i="28"/>
  <c r="AK2537" i="28"/>
  <c r="AK2538" i="28"/>
  <c r="AK2539" i="28"/>
  <c r="AK2540" i="28"/>
  <c r="AK2541" i="28"/>
  <c r="AK2542" i="28"/>
  <c r="AK2543" i="28"/>
  <c r="AK2544" i="28"/>
  <c r="AK2545" i="28"/>
  <c r="AK2546" i="28"/>
  <c r="AK2547" i="28"/>
  <c r="AK2548" i="28"/>
  <c r="AK2549" i="28"/>
  <c r="AK2550" i="28"/>
  <c r="AK2551" i="28"/>
  <c r="AK2552" i="28"/>
  <c r="AK2553" i="28"/>
  <c r="AK2554" i="28"/>
  <c r="AK2555" i="28"/>
  <c r="AK2556" i="28"/>
  <c r="AK2557" i="28"/>
  <c r="AK2558" i="28"/>
  <c r="AK2559" i="28"/>
  <c r="AK2560" i="28"/>
  <c r="AK2561" i="28"/>
  <c r="AK2562" i="28"/>
  <c r="AK2563" i="28"/>
  <c r="AK2564" i="28"/>
  <c r="AK2565" i="28"/>
  <c r="AK2566" i="28"/>
  <c r="AK2567" i="28"/>
  <c r="AK2568" i="28"/>
  <c r="AK2569" i="28"/>
  <c r="AK2570" i="28"/>
  <c r="AK2571" i="28"/>
  <c r="AK2572" i="28"/>
  <c r="AK2573" i="28"/>
  <c r="AK2574" i="28"/>
  <c r="AK2575" i="28"/>
  <c r="AK2576" i="28"/>
  <c r="AK2577" i="28"/>
  <c r="AK2578" i="28"/>
  <c r="AK2579" i="28"/>
  <c r="AK2580" i="28"/>
  <c r="AK2581" i="28"/>
  <c r="AK2582" i="28"/>
  <c r="AK2583" i="28"/>
  <c r="AK2584" i="28"/>
  <c r="AK2585" i="28"/>
  <c r="AK2586" i="28"/>
  <c r="AK2587" i="28"/>
  <c r="AK2588" i="28"/>
  <c r="AK2589" i="28"/>
  <c r="AK2590" i="28"/>
  <c r="AK2591" i="28"/>
  <c r="AK2592" i="28"/>
  <c r="AK2593" i="28"/>
  <c r="AK2594" i="28"/>
  <c r="AK2595" i="28"/>
  <c r="AK2596" i="28"/>
  <c r="AK2597" i="28"/>
  <c r="AK2598" i="28"/>
  <c r="AK2599" i="28"/>
  <c r="AK2600" i="28"/>
  <c r="AK2601" i="28"/>
  <c r="AK2602" i="28"/>
  <c r="AK2603" i="28"/>
  <c r="AK2604" i="28"/>
  <c r="AK2605" i="28"/>
  <c r="AK2606" i="28"/>
  <c r="AK2607" i="28"/>
  <c r="AK2608" i="28"/>
  <c r="AK2609" i="28"/>
  <c r="AK2610" i="28"/>
  <c r="AK2611" i="28"/>
  <c r="AK2612" i="28"/>
  <c r="AK2613" i="28"/>
  <c r="AK2614" i="28"/>
  <c r="AK2615" i="28"/>
  <c r="AK2616" i="28"/>
  <c r="AK2617" i="28"/>
  <c r="AK2618" i="28"/>
  <c r="AK2619" i="28"/>
  <c r="AK2620" i="28"/>
  <c r="AK2621" i="28"/>
  <c r="AK2622" i="28"/>
  <c r="AK2623" i="28"/>
  <c r="AK2624" i="28"/>
  <c r="AK2625" i="28"/>
  <c r="AK2626" i="28"/>
  <c r="AK2627" i="28"/>
  <c r="AK2628" i="28"/>
  <c r="AK2629" i="28"/>
  <c r="AK2630" i="28"/>
  <c r="AK2631" i="28"/>
  <c r="AK2632" i="28"/>
  <c r="AK2633" i="28"/>
  <c r="AK2634" i="28"/>
  <c r="AK2635" i="28"/>
  <c r="AK2636" i="28"/>
  <c r="AK2637" i="28"/>
  <c r="AK2638" i="28"/>
  <c r="AK2639" i="28"/>
  <c r="AK2640" i="28"/>
  <c r="AK2641" i="28"/>
  <c r="AK2642" i="28"/>
  <c r="AK2643" i="28"/>
  <c r="AK2644" i="28"/>
  <c r="AK2645" i="28"/>
  <c r="AK2646" i="28"/>
  <c r="AK2647" i="28"/>
  <c r="AK2648" i="28"/>
  <c r="AK2649" i="28"/>
  <c r="AK2650" i="28"/>
  <c r="AK2651" i="28"/>
  <c r="AK2652" i="28"/>
  <c r="AK2653" i="28"/>
  <c r="AK2654" i="28"/>
  <c r="AK2655" i="28"/>
  <c r="AK2656" i="28"/>
  <c r="AK2657" i="28"/>
  <c r="AK2658" i="28"/>
  <c r="AK2659" i="28"/>
  <c r="AK2660" i="28"/>
  <c r="AK2661" i="28"/>
  <c r="AK2662" i="28"/>
  <c r="AK2663" i="28"/>
  <c r="AK2664" i="28"/>
  <c r="AK2665" i="28"/>
  <c r="AK2666" i="28"/>
  <c r="AK2667" i="28"/>
  <c r="AK2668" i="28"/>
  <c r="AK2669" i="28"/>
  <c r="AK2670" i="28"/>
  <c r="AK2671" i="28"/>
  <c r="AK2672" i="28"/>
  <c r="AK2673" i="28"/>
  <c r="AK2674" i="28"/>
  <c r="AK2675" i="28"/>
  <c r="AK2676" i="28"/>
  <c r="AK2677" i="28"/>
  <c r="AK2678" i="28"/>
  <c r="AK2679" i="28"/>
  <c r="AK2680" i="28"/>
  <c r="AK2681" i="28"/>
  <c r="AK2682" i="28"/>
  <c r="AK2683" i="28"/>
  <c r="AK2684" i="28"/>
  <c r="AK2685" i="28"/>
  <c r="AK2686" i="28"/>
  <c r="AK2687" i="28"/>
  <c r="AK2688" i="28"/>
  <c r="AK2689" i="28"/>
  <c r="AK2690" i="28"/>
  <c r="AK2691" i="28"/>
  <c r="AK2692" i="28"/>
  <c r="AK2693" i="28"/>
  <c r="AK2694" i="28"/>
  <c r="AK2695" i="28"/>
  <c r="AK2696" i="28"/>
  <c r="AK2697" i="28"/>
  <c r="AK2698" i="28"/>
  <c r="AK2699" i="28"/>
  <c r="AK2700" i="28"/>
  <c r="AK2701" i="28"/>
  <c r="AK2702" i="28"/>
  <c r="AK2703" i="28"/>
  <c r="AK2704" i="28"/>
  <c r="AK2705" i="28"/>
  <c r="AK2706" i="28"/>
  <c r="AK2707" i="28"/>
  <c r="AK2708" i="28"/>
  <c r="AK2709" i="28"/>
  <c r="AK2710" i="28"/>
  <c r="AK2711" i="28"/>
  <c r="AK2712" i="28"/>
  <c r="AK2713" i="28"/>
  <c r="AK2714" i="28"/>
  <c r="AK2715" i="28"/>
  <c r="AK2716" i="28"/>
  <c r="AK2717" i="28"/>
  <c r="AK2718" i="28"/>
  <c r="AK2719" i="28"/>
  <c r="AK2720" i="28"/>
  <c r="AK2721" i="28"/>
  <c r="AK2722" i="28"/>
  <c r="AK2723" i="28"/>
  <c r="AK2724" i="28"/>
  <c r="AK2725" i="28"/>
  <c r="AK2726" i="28"/>
  <c r="AK2727" i="28"/>
  <c r="AK2728" i="28"/>
  <c r="AK2729" i="28"/>
  <c r="AK2730" i="28"/>
  <c r="AK2731" i="28"/>
  <c r="AK2732" i="28"/>
  <c r="AK2733" i="28"/>
  <c r="AK2734" i="28"/>
  <c r="AK2735" i="28"/>
  <c r="AK2736" i="28"/>
  <c r="AK2737" i="28"/>
  <c r="AK2738" i="28"/>
  <c r="AK2739" i="28"/>
  <c r="AK2740" i="28"/>
  <c r="AK2741" i="28"/>
  <c r="AK2742" i="28"/>
  <c r="AK2743" i="28"/>
  <c r="AK2744" i="28"/>
  <c r="AK2745" i="28"/>
  <c r="AK2746" i="28"/>
  <c r="AK2747" i="28"/>
  <c r="AK2748" i="28"/>
  <c r="AK2749" i="28"/>
  <c r="AK2750" i="28"/>
  <c r="AK2751" i="28"/>
  <c r="AK2752" i="28"/>
  <c r="AK2753" i="28"/>
  <c r="AK2754" i="28"/>
  <c r="AK2755" i="28"/>
  <c r="AK2756" i="28"/>
  <c r="AK2757" i="28"/>
  <c r="AK2758" i="28"/>
  <c r="AK2759" i="28"/>
  <c r="AK2760" i="28"/>
  <c r="AK2761" i="28"/>
  <c r="AK2762" i="28"/>
  <c r="AK2763" i="28"/>
  <c r="AK2764" i="28"/>
  <c r="AK2765" i="28"/>
  <c r="AK2766" i="28"/>
  <c r="AK2767" i="28"/>
  <c r="AK2768" i="28"/>
  <c r="AK2769" i="28"/>
  <c r="AK2770" i="28"/>
  <c r="AK2771" i="28"/>
  <c r="AK2772" i="28"/>
  <c r="AK2773" i="28"/>
  <c r="AK2774" i="28"/>
  <c r="AK2775" i="28"/>
  <c r="AK2776" i="28"/>
  <c r="AK2777" i="28"/>
  <c r="AK2778" i="28"/>
  <c r="AK2779" i="28"/>
  <c r="AK2780" i="28"/>
  <c r="AK2781" i="28"/>
  <c r="AK2782" i="28"/>
  <c r="AK2783" i="28"/>
  <c r="AK2784" i="28"/>
  <c r="AK2785" i="28"/>
  <c r="AK2786" i="28"/>
  <c r="AK2787" i="28"/>
  <c r="AK2788" i="28"/>
  <c r="AK2789" i="28"/>
  <c r="AK2790" i="28"/>
  <c r="AK2791" i="28"/>
  <c r="AK2792" i="28"/>
  <c r="AK2793" i="28"/>
  <c r="AK2794" i="28"/>
  <c r="AK2795" i="28"/>
  <c r="AK2796" i="28"/>
  <c r="AK2797" i="28"/>
  <c r="AK2798" i="28"/>
  <c r="AK2799" i="28"/>
  <c r="AK2800" i="28"/>
  <c r="AK2801" i="28"/>
  <c r="AK2802" i="28"/>
  <c r="AK2803" i="28"/>
  <c r="AK2804" i="28"/>
  <c r="AK2805" i="28"/>
  <c r="AK2806" i="28"/>
  <c r="AK2807" i="28"/>
  <c r="AK2808" i="28"/>
  <c r="AK2809" i="28"/>
  <c r="AK2810" i="28"/>
  <c r="AK2811" i="28"/>
  <c r="AK2812" i="28"/>
  <c r="AK2813" i="28"/>
  <c r="AK2814" i="28"/>
  <c r="AK2815" i="28"/>
  <c r="AK2816" i="28"/>
  <c r="AK2817" i="28"/>
  <c r="AK2818" i="28"/>
  <c r="AK2819" i="28"/>
  <c r="AK2820" i="28"/>
  <c r="AK2821" i="28"/>
  <c r="AK2822" i="28"/>
  <c r="AK2823" i="28"/>
  <c r="AK2824" i="28"/>
  <c r="AK2825" i="28"/>
  <c r="AK2826" i="28"/>
  <c r="AK2827" i="28"/>
  <c r="AK2828" i="28"/>
  <c r="AK2829" i="28"/>
  <c r="AK2830" i="28"/>
  <c r="AK2831" i="28"/>
  <c r="AK2832" i="28"/>
  <c r="AK2833" i="28"/>
  <c r="AK2834" i="28"/>
  <c r="AK2835" i="28"/>
  <c r="AK2836" i="28"/>
  <c r="AK2837" i="28"/>
  <c r="AK2838" i="28"/>
  <c r="AK2839" i="28"/>
  <c r="AK2840" i="28"/>
  <c r="AK2841" i="28"/>
  <c r="AK2842" i="28"/>
  <c r="AK2843" i="28"/>
  <c r="AK2844" i="28"/>
  <c r="AK2845" i="28"/>
  <c r="AK2846" i="28"/>
  <c r="AK2847" i="28"/>
  <c r="AK2848" i="28"/>
  <c r="AK2849" i="28"/>
  <c r="AK2850" i="28"/>
  <c r="AK2851" i="28"/>
  <c r="AK2852" i="28"/>
  <c r="AK2853" i="28"/>
  <c r="AK2854" i="28"/>
  <c r="AK2855" i="28"/>
  <c r="AK2856" i="28"/>
  <c r="AK2857" i="28"/>
  <c r="AK2858" i="28"/>
  <c r="AK2859" i="28"/>
  <c r="AK2860" i="28"/>
  <c r="AK2861" i="28"/>
  <c r="AK2862" i="28"/>
  <c r="AK2863" i="28"/>
  <c r="AK2864" i="28"/>
  <c r="AK2865" i="28"/>
  <c r="AK2866" i="28"/>
  <c r="AK2867" i="28"/>
  <c r="AK2868" i="28"/>
  <c r="AK2869" i="28"/>
  <c r="AK2870" i="28"/>
  <c r="AK2871" i="28"/>
  <c r="AK2872" i="28"/>
  <c r="AK2873" i="28"/>
  <c r="AK2874" i="28"/>
  <c r="AK2875" i="28"/>
  <c r="AK2876" i="28"/>
  <c r="AK2877" i="28"/>
  <c r="AK2878" i="28"/>
  <c r="AK2879" i="28"/>
  <c r="AK2880" i="28"/>
  <c r="AK2881" i="28"/>
  <c r="AK2882" i="28"/>
  <c r="AK2883" i="28"/>
  <c r="AK2884" i="28"/>
  <c r="AK2885" i="28"/>
  <c r="AK2886" i="28"/>
  <c r="AK2887" i="28"/>
  <c r="AK2888" i="28"/>
  <c r="AK2889" i="28"/>
  <c r="AK2890" i="28"/>
  <c r="AK2891" i="28"/>
  <c r="AK2892" i="28"/>
  <c r="AK2893" i="28"/>
  <c r="AK2894" i="28"/>
  <c r="AK2895" i="28"/>
  <c r="AK2896" i="28"/>
  <c r="AK2897" i="28"/>
  <c r="AK2898" i="28"/>
  <c r="AK2899" i="28"/>
  <c r="AK2900" i="28"/>
  <c r="AK2901" i="28"/>
  <c r="AK2902" i="28"/>
  <c r="AK2903" i="28"/>
  <c r="AK2904" i="28"/>
  <c r="AK2905" i="28"/>
  <c r="AK2906" i="28"/>
  <c r="AK2907" i="28"/>
  <c r="AK2908" i="28"/>
  <c r="AK2909" i="28"/>
  <c r="AK2910" i="28"/>
  <c r="AK2911" i="28"/>
  <c r="AK2912" i="28"/>
  <c r="AK2913" i="28"/>
  <c r="AK2914" i="28"/>
  <c r="AK2915" i="28"/>
  <c r="AK2916" i="28"/>
  <c r="AK2917" i="28"/>
  <c r="AK2918" i="28"/>
  <c r="AK2919" i="28"/>
  <c r="AK2920" i="28"/>
  <c r="AK2921" i="28"/>
  <c r="AK2922" i="28"/>
  <c r="AK2923" i="28"/>
  <c r="AK2924" i="28"/>
  <c r="AK2925" i="28"/>
  <c r="AK2926" i="28"/>
  <c r="AK2927" i="28"/>
  <c r="AK2928" i="28"/>
  <c r="AK2929" i="28"/>
  <c r="AK2930" i="28"/>
  <c r="AK2931" i="28"/>
  <c r="AK2932" i="28"/>
  <c r="AK2933" i="28"/>
  <c r="AK2934" i="28"/>
  <c r="AK2935" i="28"/>
  <c r="AK2936" i="28"/>
  <c r="AK2937" i="28"/>
  <c r="AK2938" i="28"/>
  <c r="AK2939" i="28"/>
  <c r="AK2940" i="28"/>
  <c r="AK2941" i="28"/>
  <c r="AK2942" i="28"/>
  <c r="AK2943" i="28"/>
  <c r="AK2944" i="28"/>
  <c r="AK2945" i="28"/>
  <c r="AK2946" i="28"/>
  <c r="AK2947" i="28"/>
  <c r="AK2948" i="28"/>
  <c r="AK2949" i="28"/>
  <c r="AK2950" i="28"/>
  <c r="AK2951" i="28"/>
  <c r="AK2952" i="28"/>
  <c r="AK2953" i="28"/>
  <c r="AK2954" i="28"/>
  <c r="AK2955" i="28"/>
  <c r="AK2956" i="28"/>
  <c r="AK2957" i="28"/>
  <c r="AK2958" i="28"/>
  <c r="AK2959" i="28"/>
  <c r="AK2960" i="28"/>
  <c r="AK2961" i="28"/>
  <c r="AK2962" i="28"/>
  <c r="AK2963" i="28"/>
  <c r="AK2964" i="28"/>
  <c r="AK2965" i="28"/>
  <c r="AK2966" i="28"/>
  <c r="AK2967" i="28"/>
  <c r="AK2968" i="28"/>
  <c r="AK2969" i="28"/>
  <c r="AK2970" i="28"/>
  <c r="AK2971" i="28"/>
  <c r="AK2972" i="28"/>
  <c r="AK2973" i="28"/>
  <c r="AK2974" i="28"/>
  <c r="AK2975" i="28"/>
  <c r="AK2976" i="28"/>
  <c r="AK2977" i="28"/>
  <c r="AK2978" i="28"/>
  <c r="AK2979" i="28"/>
  <c r="AK2980" i="28"/>
  <c r="AK2981" i="28"/>
  <c r="AK2982" i="28"/>
  <c r="AK2983" i="28"/>
  <c r="AK2984" i="28"/>
  <c r="AK2985" i="28"/>
  <c r="AK2986" i="28"/>
  <c r="AK2987" i="28"/>
  <c r="AK2988" i="28"/>
  <c r="AK2989" i="28"/>
  <c r="AK2990" i="28"/>
  <c r="AK2991" i="28"/>
  <c r="AK2992" i="28"/>
  <c r="AK2993" i="28"/>
  <c r="AK2994" i="28"/>
  <c r="AK2995" i="28"/>
  <c r="AK2996" i="28"/>
  <c r="AK2997" i="28"/>
  <c r="AK2998" i="28"/>
  <c r="AK2999" i="28"/>
  <c r="AK3000" i="28"/>
  <c r="AK3001" i="28"/>
  <c r="AK3002" i="28"/>
  <c r="AK3003" i="28"/>
  <c r="AK3004" i="28"/>
  <c r="AK3005" i="28"/>
  <c r="AK3006" i="28"/>
  <c r="AK3007" i="28"/>
  <c r="AK3008" i="28"/>
  <c r="AK3009" i="28"/>
  <c r="AK3010" i="28"/>
  <c r="AK3011" i="28"/>
  <c r="AK3012" i="28"/>
  <c r="AK3013" i="28"/>
  <c r="AK3014" i="28"/>
  <c r="AK3015" i="28"/>
  <c r="AK3016" i="28"/>
  <c r="AK3017" i="28"/>
  <c r="AK3018" i="28"/>
  <c r="AK3019" i="28"/>
  <c r="AK3020" i="28"/>
  <c r="AK3021" i="28"/>
  <c r="AK3022" i="28"/>
  <c r="AK3023" i="28"/>
  <c r="AK3024" i="28"/>
  <c r="AK3025" i="28"/>
  <c r="AK3026" i="28"/>
  <c r="AK3027" i="28"/>
  <c r="AK3028" i="28"/>
  <c r="AK3029" i="28"/>
  <c r="AK3030" i="28"/>
  <c r="AK3031" i="28"/>
  <c r="AK3032" i="28"/>
  <c r="AK3033" i="28"/>
  <c r="AK3034" i="28"/>
  <c r="AK3035" i="28"/>
  <c r="AK3036" i="28"/>
  <c r="AK3037" i="28"/>
  <c r="AK3038" i="28"/>
  <c r="AK3039" i="28"/>
  <c r="AK3040" i="28"/>
  <c r="AK3041" i="28"/>
  <c r="AK3042" i="28"/>
  <c r="AK3043" i="28"/>
  <c r="AK3044" i="28"/>
  <c r="AK3045" i="28"/>
  <c r="AK3046" i="28"/>
  <c r="AK3047" i="28"/>
  <c r="AK3048" i="28"/>
  <c r="AK3049" i="28"/>
  <c r="AK3050" i="28"/>
  <c r="AK3051" i="28"/>
  <c r="AK3052" i="28"/>
  <c r="AK3053" i="28"/>
  <c r="AK3054" i="28"/>
  <c r="AK3055" i="28"/>
  <c r="AK3056" i="28"/>
  <c r="AK3057" i="28"/>
  <c r="AK3058" i="28"/>
  <c r="AK3059" i="28"/>
  <c r="AK3060" i="28"/>
  <c r="AK3061" i="28"/>
  <c r="AK3062" i="28"/>
  <c r="AK3063" i="28"/>
  <c r="AK3064" i="28"/>
  <c r="AK3065" i="28"/>
  <c r="AK3066" i="28"/>
  <c r="AK3067" i="28"/>
  <c r="AK3068" i="28"/>
  <c r="AK3069" i="28"/>
  <c r="AK3070" i="28"/>
  <c r="AK3071" i="28"/>
  <c r="AK3072" i="28"/>
  <c r="AK3073" i="28"/>
  <c r="AK3074" i="28"/>
  <c r="AK3075" i="28"/>
  <c r="AK3076" i="28"/>
  <c r="AK3077" i="28"/>
  <c r="AK3078" i="28"/>
  <c r="AK3079" i="28"/>
  <c r="AK3080" i="28"/>
  <c r="AK3081" i="28"/>
  <c r="AK3082" i="28"/>
  <c r="AK3083" i="28"/>
  <c r="AK3084" i="28"/>
  <c r="AK3085" i="28"/>
  <c r="AK3086" i="28"/>
  <c r="AK3087" i="28"/>
  <c r="AK3088" i="28"/>
  <c r="AK3089" i="28"/>
  <c r="AK3090" i="28"/>
  <c r="AK3091" i="28"/>
  <c r="AK3092" i="28"/>
  <c r="AK3093" i="28"/>
  <c r="AK3094" i="28"/>
  <c r="AK3095" i="28"/>
  <c r="AK3096" i="28"/>
  <c r="AK3097" i="28"/>
  <c r="AK3098" i="28"/>
  <c r="AK3099" i="28"/>
  <c r="AK3100" i="28"/>
  <c r="AK3101" i="28"/>
  <c r="AK3102" i="28"/>
  <c r="AK3103" i="28"/>
  <c r="AK3104" i="28"/>
  <c r="AK3105" i="28"/>
  <c r="AK3106" i="28"/>
  <c r="AK3107" i="28"/>
  <c r="AK3108" i="28"/>
  <c r="AK3109" i="28"/>
  <c r="AK3110" i="28"/>
  <c r="AK3111" i="28"/>
  <c r="AK3112" i="28"/>
  <c r="AK3113" i="28"/>
  <c r="AK3114" i="28"/>
  <c r="AK3115" i="28"/>
  <c r="AK3116" i="28"/>
  <c r="AK3117" i="28"/>
  <c r="AK3118" i="28"/>
  <c r="AK3119" i="28"/>
  <c r="AK3120" i="28"/>
  <c r="AK3121" i="28"/>
  <c r="AK3122" i="28"/>
  <c r="AK3123" i="28"/>
  <c r="AK3124" i="28"/>
  <c r="AK3125" i="28"/>
  <c r="AK3126" i="28"/>
  <c r="AK3127" i="28"/>
  <c r="AK3128" i="28"/>
  <c r="AK3129" i="28"/>
  <c r="AK3130" i="28"/>
  <c r="AK3131" i="28"/>
  <c r="AK3132" i="28"/>
  <c r="AK3133" i="28"/>
  <c r="AK3134" i="28"/>
  <c r="AK3135" i="28"/>
  <c r="AK3136" i="28"/>
  <c r="AK3137" i="28"/>
  <c r="AK3138" i="28"/>
  <c r="AK3139" i="28"/>
  <c r="AK3140" i="28"/>
  <c r="AK3141" i="28"/>
  <c r="AK3142" i="28"/>
  <c r="AK3143" i="28"/>
  <c r="AK3144" i="28"/>
  <c r="AK3145" i="28"/>
  <c r="AK3146" i="28"/>
  <c r="AK3147" i="28"/>
  <c r="AK3148" i="28"/>
  <c r="AK3149" i="28"/>
  <c r="AK3150" i="28"/>
  <c r="AK3151" i="28"/>
  <c r="AK3152" i="28"/>
  <c r="AK3153" i="28"/>
  <c r="AK3154" i="28"/>
  <c r="AK3155" i="28"/>
  <c r="AK3156" i="28"/>
  <c r="AK3157" i="28"/>
  <c r="AK3158" i="28"/>
  <c r="AK3159" i="28"/>
  <c r="AK3160" i="28"/>
  <c r="AK3161" i="28"/>
  <c r="AK3162" i="28"/>
  <c r="AK3163" i="28"/>
  <c r="AK3164" i="28"/>
  <c r="AK3165" i="28"/>
  <c r="AK3166" i="28"/>
  <c r="AK3167" i="28"/>
  <c r="AK3168" i="28"/>
  <c r="AK3169" i="28"/>
  <c r="AK3170" i="28"/>
  <c r="AK3171" i="28"/>
  <c r="AK3172" i="28"/>
  <c r="AK3173" i="28"/>
  <c r="AK3174" i="28"/>
  <c r="AK3175" i="28"/>
  <c r="AK3176" i="28"/>
  <c r="AK3177" i="28"/>
  <c r="AK3178" i="28"/>
  <c r="AK3179" i="28"/>
  <c r="AK3180" i="28"/>
  <c r="AK3181" i="28"/>
  <c r="AK3182" i="28"/>
  <c r="AK3183" i="28"/>
  <c r="AK3184" i="28"/>
  <c r="AK3185" i="28"/>
  <c r="AK3186" i="28"/>
  <c r="AK3187" i="28"/>
  <c r="AK3188" i="28"/>
  <c r="AK3189" i="28"/>
  <c r="AK3190" i="28"/>
  <c r="AK3191" i="28"/>
  <c r="AK3192" i="28"/>
  <c r="AK3193" i="28"/>
  <c r="AK3194" i="28"/>
  <c r="AK3195" i="28"/>
  <c r="AK3196" i="28"/>
  <c r="AK3197" i="28"/>
  <c r="AK3198" i="28"/>
  <c r="AK3199" i="28"/>
  <c r="AK3200" i="28"/>
  <c r="AK3201" i="28"/>
  <c r="AK3202" i="28"/>
  <c r="AK3203" i="28"/>
  <c r="AK3204" i="28"/>
  <c r="AK3205" i="28"/>
  <c r="AK3206" i="28"/>
  <c r="AK3207" i="28"/>
  <c r="AK3208" i="28"/>
  <c r="AK3209" i="28"/>
  <c r="AK3210" i="28"/>
  <c r="AK3211" i="28"/>
  <c r="AK3212" i="28"/>
  <c r="AK3213" i="28"/>
  <c r="AK3214" i="28"/>
  <c r="AK3215" i="28"/>
  <c r="AK3216" i="28"/>
  <c r="AK3217" i="28"/>
  <c r="AK3218" i="28"/>
  <c r="AK3219" i="28"/>
  <c r="AK3220" i="28"/>
  <c r="AK3221" i="28"/>
  <c r="AK3222" i="28"/>
  <c r="AK3223" i="28"/>
  <c r="AK3224" i="28"/>
  <c r="AK3225" i="28"/>
  <c r="AK3226" i="28"/>
  <c r="AK3227" i="28"/>
  <c r="AK3228" i="28"/>
  <c r="AK3229" i="28"/>
  <c r="AK3230" i="28"/>
  <c r="AK3231" i="28"/>
  <c r="AK3232" i="28"/>
  <c r="AK3233" i="28"/>
  <c r="AK3234" i="28"/>
  <c r="AK3235" i="28"/>
  <c r="AK3236" i="28"/>
  <c r="AK3237" i="28"/>
  <c r="AK3238" i="28"/>
  <c r="AK3239" i="28"/>
  <c r="AK3240" i="28"/>
  <c r="AK3241" i="28"/>
  <c r="AK3242" i="28"/>
  <c r="AK3243" i="28"/>
  <c r="AK3244" i="28"/>
  <c r="AK3245" i="28"/>
  <c r="AK3246" i="28"/>
  <c r="AK3247" i="28"/>
  <c r="AK3248" i="28"/>
  <c r="AK3249" i="28"/>
  <c r="AK3250" i="28"/>
  <c r="AK3251" i="28"/>
  <c r="AK3252" i="28"/>
  <c r="AK3253" i="28"/>
  <c r="AK3254" i="28"/>
  <c r="AK3255" i="28"/>
  <c r="AK3256" i="28"/>
  <c r="AK3257" i="28"/>
  <c r="AK3258" i="28"/>
  <c r="AK3259" i="28"/>
  <c r="AK3260" i="28"/>
  <c r="AK3261" i="28"/>
  <c r="AK3262" i="28"/>
  <c r="AK3263" i="28"/>
  <c r="AK3264" i="28"/>
  <c r="AK3265" i="28"/>
  <c r="AK3266" i="28"/>
  <c r="AK3267" i="28"/>
  <c r="AK3268" i="28"/>
  <c r="AK3269" i="28"/>
  <c r="AK3270" i="28"/>
  <c r="AK3271" i="28"/>
  <c r="AK3272" i="28"/>
  <c r="AK3273" i="28"/>
  <c r="AK3274" i="28"/>
  <c r="AK3275" i="28"/>
  <c r="AK3276" i="28"/>
  <c r="AK3277" i="28"/>
  <c r="AK3278" i="28"/>
  <c r="AK3279" i="28"/>
  <c r="AK3280" i="28"/>
  <c r="AK3281" i="28"/>
  <c r="AK3282" i="28"/>
  <c r="AK3283" i="28"/>
  <c r="AK3284" i="28"/>
  <c r="AK3285" i="28"/>
  <c r="AK3286" i="28"/>
  <c r="AK3287" i="28"/>
  <c r="AK3288" i="28"/>
  <c r="AK3289" i="28"/>
  <c r="AK3290" i="28"/>
  <c r="AK3291" i="28"/>
  <c r="AK3292" i="28"/>
  <c r="AK3293" i="28"/>
  <c r="AK3294" i="28"/>
  <c r="AK3295" i="28"/>
  <c r="AK3296" i="28"/>
  <c r="AK3297" i="28"/>
  <c r="AK3298" i="28"/>
  <c r="AK3299" i="28"/>
  <c r="AK3300" i="28"/>
  <c r="AK3301" i="28"/>
  <c r="AK3302" i="28"/>
  <c r="AK3303" i="28"/>
  <c r="AK3304" i="28"/>
  <c r="AK3305" i="28"/>
  <c r="AK3306" i="28"/>
  <c r="AK3307" i="28"/>
  <c r="AK3308" i="28"/>
  <c r="AK3309" i="28"/>
  <c r="AK3310" i="28"/>
  <c r="AK3311" i="28"/>
  <c r="AK3312" i="28"/>
  <c r="AK3313" i="28"/>
  <c r="AK3314" i="28"/>
  <c r="AK3315" i="28"/>
  <c r="AK3316" i="28"/>
  <c r="AK3317" i="28"/>
  <c r="AK3318" i="28"/>
  <c r="AK3319" i="28"/>
  <c r="AK3320" i="28"/>
  <c r="AK3321" i="28"/>
  <c r="AK3322" i="28"/>
  <c r="AK3323" i="28"/>
  <c r="AK3324" i="28"/>
  <c r="AK3325" i="28"/>
  <c r="AK3326" i="28"/>
  <c r="AK3327" i="28"/>
  <c r="AK3328" i="28"/>
  <c r="AK3329" i="28"/>
  <c r="AK3330" i="28"/>
  <c r="AK3331" i="28"/>
  <c r="AK3332" i="28"/>
  <c r="AK3333" i="28"/>
  <c r="AK3334" i="28"/>
  <c r="AK3335" i="28"/>
  <c r="AK3336" i="28"/>
  <c r="AK3337" i="28"/>
  <c r="AK3338" i="28"/>
  <c r="AK3339" i="28"/>
  <c r="AK3340" i="28"/>
  <c r="AK3341" i="28"/>
  <c r="AK3342" i="28"/>
  <c r="AK3343" i="28"/>
  <c r="AK3344" i="28"/>
  <c r="AK3345" i="28"/>
  <c r="AK3346" i="28"/>
  <c r="AK3347" i="28"/>
  <c r="AK3348" i="28"/>
  <c r="AK3349" i="28"/>
  <c r="AK3350" i="28"/>
  <c r="AK3351" i="28"/>
  <c r="AK3352" i="28"/>
  <c r="AK3353" i="28"/>
  <c r="AK3354" i="28"/>
  <c r="AK3355" i="28"/>
  <c r="AK3356" i="28"/>
  <c r="AK3357" i="28"/>
  <c r="AK3358" i="28"/>
  <c r="AK3359" i="28"/>
  <c r="AK3360" i="28"/>
  <c r="AK3361" i="28"/>
  <c r="AK3362" i="28"/>
  <c r="AK3363" i="28"/>
  <c r="AK3364" i="28"/>
  <c r="AK3365" i="28"/>
  <c r="AK3366" i="28"/>
  <c r="AK3367" i="28"/>
  <c r="AK3368" i="28"/>
  <c r="AK3369" i="28"/>
  <c r="AK3370" i="28"/>
  <c r="AK3371" i="28"/>
  <c r="AK3372" i="28"/>
  <c r="AK3373" i="28"/>
  <c r="AK3374" i="28"/>
  <c r="AK3375" i="28"/>
  <c r="AK3376" i="28"/>
  <c r="AK3377" i="28"/>
  <c r="AK3378" i="28"/>
  <c r="AK3379" i="28"/>
  <c r="AK3380" i="28"/>
  <c r="AK3381" i="28"/>
  <c r="AK3382" i="28"/>
  <c r="AK3383" i="28"/>
  <c r="AK3384" i="28"/>
  <c r="AK3385" i="28"/>
  <c r="AK3386" i="28"/>
  <c r="AK3387" i="28"/>
  <c r="AK3388" i="28"/>
  <c r="AK3389" i="28"/>
  <c r="AK3390" i="28"/>
  <c r="AK3391" i="28"/>
  <c r="AK3392" i="28"/>
  <c r="AK3393" i="28"/>
  <c r="AK3394" i="28"/>
  <c r="AK3395" i="28"/>
  <c r="AK3396" i="28"/>
  <c r="AK3397" i="28"/>
  <c r="AK3398" i="28"/>
  <c r="AK3399" i="28"/>
  <c r="AK3400" i="28"/>
  <c r="AK3401" i="28"/>
  <c r="AK3402" i="28"/>
  <c r="AK3403" i="28"/>
  <c r="AK3404" i="28"/>
  <c r="AK3405" i="28"/>
  <c r="AK3406" i="28"/>
  <c r="AK3407" i="28"/>
  <c r="AK3408" i="28"/>
  <c r="AK3409" i="28"/>
  <c r="AK3410" i="28"/>
  <c r="AK3411" i="28"/>
  <c r="AK3412" i="28"/>
  <c r="AK3413" i="28"/>
  <c r="AK3414" i="28"/>
  <c r="AK3415" i="28"/>
  <c r="AK3416" i="28"/>
  <c r="AK3417" i="28"/>
  <c r="AK3418" i="28"/>
  <c r="AK3419" i="28"/>
  <c r="AK3420" i="28"/>
  <c r="AK3421" i="28"/>
  <c r="AK3422" i="28"/>
  <c r="AK3423" i="28"/>
  <c r="AK3424" i="28"/>
  <c r="AK3425" i="28"/>
  <c r="AK3426" i="28"/>
  <c r="AK3427" i="28"/>
  <c r="AK3428" i="28"/>
  <c r="AK3429" i="28"/>
  <c r="AK3430" i="28"/>
  <c r="AK3431" i="28"/>
  <c r="AK3432" i="28"/>
  <c r="AK3433" i="28"/>
  <c r="AK3434" i="28"/>
  <c r="AK3435" i="28"/>
  <c r="AK3436" i="28"/>
  <c r="AK3437" i="28"/>
  <c r="AK3438" i="28"/>
  <c r="AK3439" i="28"/>
  <c r="AK3440" i="28"/>
  <c r="AK3441" i="28"/>
  <c r="AK3442" i="28"/>
  <c r="AK3443" i="28"/>
  <c r="AK3444" i="28"/>
  <c r="AK3445" i="28"/>
  <c r="AK3446" i="28"/>
  <c r="AK3447" i="28"/>
  <c r="AK3448" i="28"/>
  <c r="AK3449" i="28"/>
  <c r="AK3450" i="28"/>
  <c r="AK3451" i="28"/>
  <c r="AK3452" i="28"/>
  <c r="AK3453" i="28"/>
  <c r="AK3454" i="28"/>
  <c r="AK3455" i="28"/>
  <c r="AK3456" i="28"/>
  <c r="AK3457" i="28"/>
  <c r="AK3458" i="28"/>
  <c r="AK3459" i="28"/>
  <c r="AK3460" i="28"/>
  <c r="AK3461" i="28"/>
  <c r="AK3462" i="28"/>
  <c r="AK3463" i="28"/>
  <c r="AK3464" i="28"/>
  <c r="AK3465" i="28"/>
  <c r="AK3466" i="28"/>
  <c r="AK3467" i="28"/>
  <c r="AK3468" i="28"/>
  <c r="AK3469" i="28"/>
  <c r="AK3470" i="28"/>
  <c r="AK3471" i="28"/>
  <c r="AK3472" i="28"/>
  <c r="AK3473" i="28"/>
  <c r="AK3474" i="28"/>
  <c r="AK3475" i="28"/>
  <c r="AK3476" i="28"/>
  <c r="AK3477" i="28"/>
  <c r="AK3478" i="28"/>
  <c r="AK3479" i="28"/>
  <c r="AK3480" i="28"/>
  <c r="AK3481" i="28"/>
  <c r="AK3482" i="28"/>
  <c r="AK3483" i="28"/>
  <c r="AK3484" i="28"/>
  <c r="AK3485" i="28"/>
  <c r="AK3486" i="28"/>
  <c r="AK3487" i="28"/>
  <c r="AK3488" i="28"/>
  <c r="AK3489" i="28"/>
  <c r="AK3490" i="28"/>
  <c r="AK3491" i="28"/>
  <c r="AK3492" i="28"/>
  <c r="AK3493" i="28"/>
  <c r="AK3494" i="28"/>
  <c r="AK3495" i="28"/>
  <c r="AK3496" i="28"/>
  <c r="AK3497" i="28"/>
  <c r="AK3498" i="28"/>
  <c r="AK3499" i="28"/>
  <c r="AK3500" i="28"/>
  <c r="AK3501" i="28"/>
  <c r="AK3502" i="28"/>
  <c r="AK3503" i="28"/>
  <c r="AK3504" i="28"/>
  <c r="AK3505" i="28"/>
  <c r="AK3506" i="28"/>
  <c r="AK3507" i="28"/>
  <c r="AK3508" i="28"/>
  <c r="AK3509" i="28"/>
  <c r="AK3510" i="28"/>
  <c r="AK3511" i="28"/>
  <c r="AK3512" i="28"/>
  <c r="AK3513" i="28"/>
  <c r="AK3514" i="28"/>
  <c r="AK3515" i="28"/>
  <c r="AK3516" i="28"/>
  <c r="AK3517" i="28"/>
  <c r="AK3518" i="28"/>
  <c r="AK3519" i="28"/>
  <c r="AK3520" i="28"/>
  <c r="AK3521" i="28"/>
  <c r="AK3522" i="28"/>
  <c r="AK3523" i="28"/>
  <c r="AK3524" i="28"/>
  <c r="AK3525" i="28"/>
  <c r="AK3526" i="28"/>
  <c r="AK3527" i="28"/>
  <c r="AK3528" i="28"/>
  <c r="AK3529" i="28"/>
  <c r="AK3530" i="28"/>
  <c r="AK3531" i="28"/>
  <c r="AK3532" i="28"/>
  <c r="AK3533" i="28"/>
  <c r="AK3534" i="28"/>
  <c r="AK3535" i="28"/>
  <c r="AK3536" i="28"/>
  <c r="AK3537" i="28"/>
  <c r="AK3538" i="28"/>
  <c r="AK3539" i="28"/>
  <c r="AK3540" i="28"/>
  <c r="AK3541" i="28"/>
  <c r="AK3542" i="28"/>
  <c r="AK3543" i="28"/>
  <c r="AK3544" i="28"/>
  <c r="AK3545" i="28"/>
  <c r="AK3546" i="28"/>
  <c r="AK3547" i="28"/>
  <c r="AK3548" i="28"/>
  <c r="AK3549" i="28"/>
  <c r="AK3550" i="28"/>
  <c r="AK3551" i="28"/>
  <c r="AK3552" i="28"/>
  <c r="AK3553" i="28"/>
  <c r="AK3554" i="28"/>
  <c r="AK3555" i="28"/>
  <c r="AK3556" i="28"/>
  <c r="AK3557" i="28"/>
  <c r="AK3558" i="28"/>
  <c r="AK3559" i="28"/>
  <c r="AK3560" i="28"/>
  <c r="AK3561" i="28"/>
  <c r="AK3562" i="28"/>
  <c r="AK3563" i="28"/>
  <c r="AK3564" i="28"/>
  <c r="AK3565" i="28"/>
  <c r="AK3566" i="28"/>
  <c r="AK3567" i="28"/>
  <c r="AK3568" i="28"/>
  <c r="AK3569" i="28"/>
  <c r="AK3570" i="28"/>
  <c r="AK3571" i="28"/>
  <c r="AK3572" i="28"/>
  <c r="AK3573" i="28"/>
  <c r="AK3574" i="28"/>
  <c r="AK3575" i="28"/>
  <c r="AK3576" i="28"/>
  <c r="AK3577" i="28"/>
  <c r="AK3578" i="28"/>
  <c r="AK3579" i="28"/>
  <c r="AK3580" i="28"/>
  <c r="AK3581" i="28"/>
  <c r="AK3582" i="28"/>
  <c r="AK3583" i="28"/>
  <c r="AK3584" i="28"/>
  <c r="AK3585" i="28"/>
  <c r="AK3586" i="28"/>
  <c r="AK3587" i="28"/>
  <c r="AK3588" i="28"/>
  <c r="AK3589" i="28"/>
  <c r="AK3590" i="28"/>
  <c r="AK3591" i="28"/>
  <c r="AK3592" i="28"/>
  <c r="AK3593" i="28"/>
  <c r="AK3594" i="28"/>
  <c r="AK3595" i="28"/>
  <c r="AK3596" i="28"/>
  <c r="AK3597" i="28"/>
  <c r="AK3598" i="28"/>
  <c r="AK3599" i="28"/>
  <c r="AK3600" i="28"/>
  <c r="AK3601" i="28"/>
  <c r="AK3602" i="28"/>
  <c r="AK3603" i="28"/>
  <c r="AK3604" i="28"/>
  <c r="AK3605" i="28"/>
  <c r="AK3606" i="28"/>
  <c r="AK3607" i="28"/>
  <c r="AK3608" i="28"/>
  <c r="AK3609" i="28"/>
  <c r="AK3610" i="28"/>
  <c r="AK3611" i="28"/>
  <c r="AK3612" i="28"/>
  <c r="AK3613" i="28"/>
  <c r="AK3614" i="28"/>
  <c r="AK3615" i="28"/>
  <c r="AK3616" i="28"/>
  <c r="AK3617" i="28"/>
  <c r="AK3618" i="28"/>
  <c r="AK3619" i="28"/>
  <c r="AK3620" i="28"/>
  <c r="AK3621" i="28"/>
  <c r="AK3622" i="28"/>
  <c r="AK3623" i="28"/>
  <c r="AK3624" i="28"/>
  <c r="AK3625" i="28"/>
  <c r="AK3626" i="28"/>
  <c r="AK3627" i="28"/>
  <c r="AK3628" i="28"/>
  <c r="AK3629" i="28"/>
  <c r="AK3630" i="28"/>
  <c r="AK3631" i="28"/>
  <c r="AK3632" i="28"/>
  <c r="AK3633" i="28"/>
  <c r="AK3634" i="28"/>
  <c r="AK3635" i="28"/>
  <c r="AK3636" i="28"/>
  <c r="AK3637" i="28"/>
  <c r="AK3638" i="28"/>
  <c r="AK3639" i="28"/>
  <c r="AK3640" i="28"/>
  <c r="AK3641" i="28"/>
  <c r="AK3642" i="28"/>
  <c r="AK3643" i="28"/>
  <c r="AK3644" i="28"/>
  <c r="AK3645" i="28"/>
  <c r="AK3646" i="28"/>
  <c r="AK3647" i="28"/>
  <c r="AK3648" i="28"/>
  <c r="AK3649" i="28"/>
  <c r="AK3650" i="28"/>
  <c r="AK3651" i="28"/>
  <c r="AK3652" i="28"/>
  <c r="AK3653" i="28"/>
  <c r="AK3654" i="28"/>
  <c r="AK3655" i="28"/>
  <c r="AK3656" i="28"/>
  <c r="AK3657" i="28"/>
  <c r="AK3658" i="28"/>
  <c r="AK3659" i="28"/>
  <c r="AK3660" i="28"/>
  <c r="AK3661" i="28"/>
  <c r="AK3662" i="28"/>
  <c r="AK3663" i="28"/>
  <c r="AK3664" i="28"/>
  <c r="AK3665" i="28"/>
  <c r="AK3666" i="28"/>
  <c r="AK3667" i="28"/>
  <c r="AK3668" i="28"/>
  <c r="AK3669" i="28"/>
  <c r="AK3670" i="28"/>
  <c r="AK3671" i="28"/>
  <c r="AK3672" i="28"/>
  <c r="AK3673" i="28"/>
  <c r="AK3674" i="28"/>
  <c r="AK3675" i="28"/>
  <c r="AK3676" i="28"/>
  <c r="AK3677" i="28"/>
  <c r="AK3678" i="28"/>
  <c r="AK3679" i="28"/>
  <c r="AK3680" i="28"/>
  <c r="AK3681" i="28"/>
  <c r="AK3682" i="28"/>
  <c r="AK3683" i="28"/>
  <c r="AK3684" i="28"/>
  <c r="AK3685" i="28"/>
  <c r="AK3686" i="28"/>
  <c r="AK3687" i="28"/>
  <c r="AK3688" i="28"/>
  <c r="AK3689" i="28"/>
  <c r="AK3690" i="28"/>
  <c r="AK3691" i="28"/>
  <c r="AK3692" i="28"/>
  <c r="AK3693" i="28"/>
  <c r="AK3694" i="28"/>
  <c r="AK3695" i="28"/>
  <c r="AK3696" i="28"/>
  <c r="AK3697" i="28"/>
  <c r="AK3698" i="28"/>
  <c r="AK3699" i="28"/>
  <c r="AK3700" i="28"/>
  <c r="AK3701" i="28"/>
  <c r="AK3702" i="28"/>
  <c r="AK3703" i="28"/>
  <c r="AK3704" i="28"/>
  <c r="AK3705" i="28"/>
  <c r="AK3706" i="28"/>
  <c r="AK3707" i="28"/>
  <c r="AK3708" i="28"/>
  <c r="AK3709" i="28"/>
  <c r="AK3710" i="28"/>
  <c r="AK3711" i="28"/>
  <c r="AK3712" i="28"/>
  <c r="AK3713" i="28"/>
  <c r="AK3714" i="28"/>
  <c r="AK3715" i="28"/>
  <c r="AK3716" i="28"/>
  <c r="AK3717" i="28"/>
  <c r="AK3718" i="28"/>
  <c r="AK3719" i="28"/>
  <c r="AK3720" i="28"/>
  <c r="AK3721" i="28"/>
  <c r="AK3722" i="28"/>
  <c r="O2" i="30"/>
  <c r="W4" i="31" l="1"/>
  <c r="W5" i="31"/>
  <c r="W6" i="31"/>
  <c r="W7" i="31"/>
  <c r="W8" i="31"/>
  <c r="W9" i="31"/>
  <c r="W10" i="31"/>
  <c r="W11" i="31"/>
  <c r="W12" i="31"/>
  <c r="W13" i="31"/>
  <c r="W14" i="31"/>
  <c r="W15" i="31"/>
  <c r="W16" i="31"/>
  <c r="W17" i="31"/>
  <c r="W18" i="31"/>
  <c r="W19" i="31"/>
  <c r="W20" i="31"/>
  <c r="W3" i="31"/>
  <c r="T40" i="28" l="1"/>
  <c r="T41" i="28"/>
  <c r="T42" i="28"/>
  <c r="T43" i="28"/>
  <c r="T44" i="28"/>
  <c r="T45" i="28"/>
  <c r="T46" i="28"/>
  <c r="T47" i="28"/>
  <c r="T48"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137" i="28"/>
  <c r="T138" i="28"/>
  <c r="T139" i="28"/>
  <c r="T140" i="28"/>
  <c r="T141" i="28"/>
  <c r="T142" i="28"/>
  <c r="T143" i="28"/>
  <c r="T144" i="28"/>
  <c r="T145" i="28"/>
  <c r="T146" i="28"/>
  <c r="T147" i="28"/>
  <c r="T148" i="28"/>
  <c r="T149" i="28"/>
  <c r="T150" i="28"/>
  <c r="T151" i="28"/>
  <c r="T152" i="28"/>
  <c r="T153" i="28"/>
  <c r="T154" i="28"/>
  <c r="T155" i="28"/>
  <c r="T156" i="28"/>
  <c r="T157" i="28"/>
  <c r="T158" i="28"/>
  <c r="T159" i="28"/>
  <c r="T160" i="28"/>
  <c r="T161" i="28"/>
  <c r="T162" i="28"/>
  <c r="T163" i="28"/>
  <c r="T164" i="28"/>
  <c r="T165" i="28"/>
  <c r="T166" i="28"/>
  <c r="T167" i="28"/>
  <c r="T168" i="28"/>
  <c r="T169" i="28"/>
  <c r="T170" i="28"/>
  <c r="T171" i="28"/>
  <c r="T172" i="28"/>
  <c r="T173" i="28"/>
  <c r="T174" i="28"/>
  <c r="T175" i="28"/>
  <c r="T176" i="28"/>
  <c r="T177" i="28"/>
  <c r="T178" i="28"/>
  <c r="T179" i="28"/>
  <c r="T180" i="28"/>
  <c r="T181" i="28"/>
  <c r="T182" i="28"/>
  <c r="T183" i="28"/>
  <c r="T184" i="28"/>
  <c r="T185" i="28"/>
  <c r="T186" i="28"/>
  <c r="T187" i="28"/>
  <c r="T188" i="28"/>
  <c r="T189" i="28"/>
  <c r="T190" i="28"/>
  <c r="T191" i="28"/>
  <c r="T192" i="28"/>
  <c r="T193" i="28"/>
  <c r="T194" i="28"/>
  <c r="T195" i="28"/>
  <c r="T196" i="28"/>
  <c r="T197" i="28"/>
  <c r="AK104" i="28" l="1"/>
  <c r="AK105" i="28"/>
  <c r="AK106" i="28"/>
  <c r="AK107" i="28"/>
  <c r="AK108" i="28"/>
  <c r="AK109" i="28"/>
  <c r="AK110" i="28"/>
  <c r="AK111" i="28"/>
  <c r="AK112" i="28"/>
  <c r="AK113" i="28"/>
  <c r="AK114" i="28"/>
  <c r="AK115" i="28"/>
  <c r="AK116" i="28"/>
  <c r="AK117" i="28"/>
  <c r="AK118" i="28"/>
  <c r="AK119" i="28"/>
  <c r="AK120" i="28"/>
  <c r="AK121" i="28"/>
  <c r="AK122" i="28"/>
  <c r="AK123" i="28"/>
  <c r="AK124" i="28"/>
  <c r="AK125" i="28"/>
  <c r="AK126" i="28"/>
  <c r="AK127" i="28"/>
  <c r="AK128" i="28"/>
  <c r="AK129" i="28"/>
  <c r="AK130" i="28"/>
  <c r="AK131" i="28"/>
  <c r="AK132" i="28"/>
  <c r="AK133" i="28"/>
  <c r="AK134" i="28"/>
  <c r="AK135" i="28"/>
  <c r="AK136" i="28"/>
  <c r="AK137" i="28"/>
  <c r="AK138" i="28"/>
  <c r="AK139" i="28"/>
  <c r="AK140" i="28"/>
  <c r="AK141" i="28"/>
  <c r="AK142" i="28"/>
  <c r="AK143" i="28"/>
  <c r="AK144" i="28"/>
  <c r="AK145" i="28"/>
  <c r="AK146" i="28"/>
  <c r="AK147" i="28"/>
  <c r="AK148" i="28"/>
  <c r="AK149" i="28"/>
  <c r="AK150" i="28"/>
  <c r="AK151" i="28"/>
  <c r="AK152" i="28"/>
  <c r="AK153" i="28"/>
  <c r="AK154" i="28"/>
  <c r="AK155" i="28"/>
  <c r="AK156" i="28"/>
  <c r="AK157" i="28"/>
  <c r="AK158" i="28"/>
  <c r="AK159" i="28"/>
  <c r="AK160" i="28"/>
  <c r="AK161" i="28"/>
  <c r="AK162" i="28"/>
  <c r="AK163" i="28"/>
  <c r="AK164" i="28"/>
  <c r="AK165" i="28"/>
  <c r="AK166" i="28"/>
  <c r="AK167" i="28"/>
  <c r="AK168" i="28"/>
  <c r="AK169" i="28"/>
  <c r="AK170" i="28"/>
  <c r="AK171" i="28"/>
  <c r="AK172" i="28"/>
  <c r="AK173" i="28"/>
  <c r="AK174" i="28"/>
  <c r="AK175" i="28"/>
  <c r="AK176" i="28"/>
  <c r="AK177" i="28"/>
  <c r="AK178" i="28"/>
  <c r="AK179" i="28"/>
  <c r="AK180" i="28"/>
  <c r="AK181" i="28"/>
  <c r="AK182" i="28"/>
  <c r="AK183" i="28"/>
  <c r="AK184" i="28"/>
  <c r="AK185" i="28"/>
  <c r="AK186" i="28"/>
  <c r="AK187" i="28"/>
  <c r="AK188" i="28"/>
  <c r="AK189" i="28"/>
  <c r="AK190" i="28"/>
  <c r="AK191" i="28"/>
  <c r="AK192" i="28"/>
  <c r="AK193" i="28"/>
  <c r="AK194" i="28"/>
  <c r="AK195" i="28"/>
  <c r="AK196" i="28"/>
  <c r="AK197" i="28"/>
  <c r="AK198" i="28"/>
  <c r="AK199" i="28"/>
  <c r="AK200" i="28"/>
  <c r="AK201" i="28"/>
  <c r="AK202" i="28"/>
  <c r="AK203" i="28"/>
  <c r="AK204" i="28"/>
  <c r="AK205" i="28"/>
  <c r="AK206" i="28"/>
  <c r="AK207" i="28"/>
  <c r="AK208" i="28"/>
  <c r="AK209" i="28"/>
  <c r="AK210" i="28"/>
  <c r="AK211" i="28"/>
  <c r="AK212" i="28"/>
  <c r="AK213" i="28"/>
  <c r="AK214" i="28"/>
  <c r="AK215" i="28"/>
  <c r="AK216" i="28"/>
  <c r="AK217" i="28"/>
  <c r="AK218" i="28"/>
  <c r="AK219" i="28"/>
  <c r="AK220" i="28"/>
  <c r="AK221" i="28"/>
  <c r="AK222" i="28"/>
  <c r="AK223" i="28"/>
  <c r="AK224" i="28"/>
  <c r="AK225" i="28"/>
  <c r="AK226" i="28"/>
  <c r="AK227" i="28"/>
  <c r="AK228" i="28"/>
  <c r="AK229" i="28"/>
  <c r="AK230" i="28"/>
  <c r="AK231" i="28"/>
  <c r="AK232" i="28"/>
  <c r="AK233" i="28"/>
  <c r="AK234" i="28"/>
  <c r="AK235" i="28"/>
  <c r="AK236" i="28"/>
  <c r="AK237" i="28"/>
  <c r="AK238" i="28"/>
  <c r="AK239" i="28"/>
  <c r="AK240" i="28"/>
  <c r="AK241" i="28"/>
  <c r="AK242" i="28"/>
  <c r="AK243" i="28"/>
  <c r="AK244" i="28"/>
  <c r="AK245" i="28"/>
  <c r="AK246" i="28"/>
  <c r="AK247" i="28"/>
  <c r="AK248" i="28"/>
  <c r="AK249" i="28"/>
  <c r="AK250" i="28"/>
  <c r="AK251" i="28"/>
  <c r="AK252" i="28"/>
  <c r="AK253" i="28"/>
  <c r="AK254" i="28"/>
  <c r="AK255" i="28"/>
  <c r="AK256" i="28"/>
  <c r="AK257" i="28"/>
  <c r="AK258" i="28"/>
  <c r="AK259" i="28"/>
  <c r="AK260" i="28"/>
  <c r="AK261" i="28"/>
  <c r="AK262" i="28"/>
  <c r="AK263" i="28"/>
  <c r="AK264" i="28"/>
  <c r="AK265" i="28"/>
  <c r="AK266" i="28"/>
  <c r="AK267" i="28"/>
  <c r="AK268" i="28"/>
  <c r="AK269" i="28"/>
  <c r="AK270" i="28"/>
  <c r="AK271" i="28"/>
  <c r="AK272" i="28"/>
  <c r="AK273" i="28"/>
  <c r="AK274" i="28"/>
  <c r="AK275" i="28"/>
  <c r="AK276" i="28"/>
  <c r="AK277" i="28"/>
  <c r="AK278" i="28"/>
  <c r="AK279" i="28"/>
  <c r="AK280" i="28"/>
  <c r="AK281" i="28"/>
  <c r="AK282" i="28"/>
  <c r="AK283" i="28"/>
  <c r="AK284" i="28"/>
  <c r="AK285" i="28"/>
  <c r="AK286" i="28"/>
  <c r="AK287" i="28"/>
  <c r="AK288" i="28"/>
  <c r="AK289" i="28"/>
  <c r="AK290" i="28"/>
  <c r="AK291" i="28"/>
  <c r="AK292" i="28"/>
  <c r="AK293" i="28"/>
  <c r="AK294" i="28"/>
  <c r="AK295" i="28"/>
  <c r="AK296" i="28"/>
  <c r="AK297" i="28"/>
  <c r="AK298" i="28"/>
  <c r="AK299" i="28"/>
  <c r="AK300" i="28"/>
  <c r="AK301" i="28"/>
  <c r="AK302" i="28"/>
  <c r="AK303" i="28"/>
  <c r="AK304" i="28"/>
  <c r="AK305" i="28"/>
  <c r="AK306" i="28"/>
  <c r="AK307" i="28"/>
  <c r="AK308" i="28"/>
  <c r="AK309" i="28"/>
  <c r="AK310" i="28"/>
  <c r="AK311" i="28"/>
  <c r="AK312" i="28"/>
  <c r="AK313" i="28"/>
  <c r="AK314" i="28"/>
  <c r="AK315" i="28"/>
  <c r="AK316" i="28"/>
  <c r="AK317" i="28"/>
  <c r="AK318" i="28"/>
  <c r="AK319" i="28"/>
  <c r="AK320" i="28"/>
  <c r="AK321" i="28"/>
  <c r="AK322" i="28"/>
  <c r="AK323" i="28"/>
  <c r="AK324" i="28"/>
  <c r="AK325" i="28"/>
  <c r="AK326" i="28"/>
  <c r="AK327" i="28"/>
  <c r="AK328" i="28"/>
  <c r="AK329" i="28"/>
  <c r="AK330" i="28"/>
  <c r="AK331" i="28"/>
  <c r="AK332" i="28"/>
  <c r="AK333" i="28"/>
  <c r="AK334" i="28"/>
  <c r="AK335" i="28"/>
  <c r="AK336" i="28"/>
  <c r="AK337" i="28"/>
  <c r="AK338" i="28"/>
  <c r="AK339" i="28"/>
  <c r="AK340" i="28"/>
  <c r="AK341" i="28"/>
  <c r="AK342" i="28"/>
  <c r="AK343" i="28"/>
  <c r="AK344" i="28"/>
  <c r="AK345" i="28"/>
  <c r="AK346" i="28"/>
  <c r="AK347" i="28"/>
  <c r="AK348" i="28"/>
  <c r="AK349" i="28"/>
  <c r="AK350" i="28"/>
  <c r="AK351" i="28"/>
  <c r="AK352" i="28"/>
  <c r="AK353" i="28"/>
  <c r="AK354" i="28"/>
  <c r="AK355" i="28"/>
  <c r="AK356" i="28"/>
  <c r="AK357" i="28"/>
  <c r="AK358" i="28"/>
  <c r="AK359" i="28"/>
  <c r="AK360" i="28"/>
  <c r="AK361" i="28"/>
  <c r="AK362" i="28"/>
  <c r="AK363" i="28"/>
  <c r="AK364" i="28"/>
  <c r="AK365" i="28"/>
  <c r="AK366" i="28"/>
  <c r="AK367" i="28"/>
  <c r="AK368" i="28"/>
  <c r="AK369" i="28"/>
  <c r="AK370" i="28"/>
  <c r="AK371" i="28"/>
  <c r="AK372" i="28"/>
  <c r="AK373" i="28"/>
  <c r="AK374" i="28"/>
  <c r="AK375" i="28"/>
  <c r="AK376" i="28"/>
  <c r="AK377" i="28"/>
  <c r="AK378" i="28"/>
  <c r="AK379" i="28"/>
  <c r="AK380" i="28"/>
  <c r="AK381" i="28"/>
  <c r="AK382" i="28"/>
  <c r="AK383" i="28"/>
  <c r="AK384" i="28"/>
  <c r="AK385" i="28"/>
  <c r="AK386" i="28"/>
  <c r="AK387" i="28"/>
  <c r="AK388" i="28"/>
  <c r="AK389" i="28"/>
  <c r="AK390" i="28"/>
  <c r="AK391" i="28"/>
  <c r="AK392" i="28"/>
  <c r="AK393" i="28"/>
  <c r="AK394" i="28"/>
  <c r="AK395" i="28"/>
  <c r="AK396" i="28"/>
  <c r="AK397" i="28"/>
  <c r="AK398" i="28"/>
  <c r="AK399" i="28"/>
  <c r="AK400" i="28"/>
  <c r="AK401" i="28"/>
  <c r="AK402" i="28"/>
  <c r="AK403" i="28"/>
  <c r="AK404" i="28"/>
  <c r="AK405" i="28"/>
  <c r="AK406" i="28"/>
  <c r="AK407" i="28"/>
  <c r="AK408" i="28"/>
  <c r="AK409" i="28"/>
  <c r="AK410" i="28"/>
  <c r="AK411" i="28"/>
  <c r="AK412" i="28"/>
  <c r="AK413" i="28"/>
  <c r="AK414" i="28"/>
  <c r="AK415" i="28"/>
  <c r="AK416" i="28"/>
  <c r="AK417" i="28"/>
  <c r="AK418" i="28"/>
  <c r="AK419" i="28"/>
  <c r="AK420" i="28"/>
  <c r="AK421" i="28"/>
  <c r="AK422" i="28"/>
  <c r="AK423" i="28"/>
  <c r="AK424" i="28"/>
  <c r="AK425" i="28"/>
  <c r="AK426" i="28"/>
  <c r="AK427" i="28"/>
  <c r="AK428" i="28"/>
  <c r="AK429" i="28"/>
  <c r="AK430" i="28"/>
  <c r="AK431" i="28"/>
  <c r="AK432" i="28"/>
  <c r="AK433" i="28"/>
  <c r="AK434" i="28"/>
  <c r="AK435" i="28"/>
  <c r="AK436" i="28"/>
  <c r="AK437" i="28"/>
  <c r="AK438" i="28"/>
  <c r="AK439" i="28"/>
  <c r="AK440" i="28"/>
  <c r="AK441" i="28"/>
  <c r="AK442" i="28"/>
  <c r="AK443" i="28"/>
  <c r="AK444" i="28"/>
  <c r="AK445" i="28"/>
  <c r="AK446" i="28"/>
  <c r="AK447" i="28"/>
  <c r="AK448" i="28"/>
  <c r="AK449" i="28"/>
  <c r="AK450" i="28"/>
  <c r="AK451" i="28"/>
  <c r="AK452" i="28"/>
  <c r="AK453" i="28"/>
  <c r="AK454" i="28"/>
  <c r="AK455" i="28"/>
  <c r="AK456" i="28"/>
  <c r="AK457" i="28"/>
  <c r="AK458" i="28"/>
  <c r="AK459" i="28"/>
  <c r="AK460" i="28"/>
  <c r="AK461" i="28"/>
  <c r="AK462" i="28"/>
  <c r="AK463" i="28"/>
  <c r="AK464" i="28"/>
  <c r="AK465" i="28"/>
  <c r="AK466" i="28"/>
  <c r="AK467" i="28"/>
  <c r="AK468" i="28"/>
  <c r="AK469" i="28"/>
  <c r="AK470" i="28"/>
  <c r="AK471" i="28"/>
  <c r="AK472" i="28"/>
  <c r="AK473" i="28"/>
  <c r="AK474" i="28"/>
  <c r="AK475" i="28"/>
  <c r="AK476" i="28"/>
  <c r="AK477" i="28"/>
  <c r="AK478" i="28"/>
  <c r="AK479" i="28"/>
  <c r="AK480" i="28"/>
  <c r="AK481" i="28"/>
  <c r="AK482" i="28"/>
  <c r="AK483" i="28"/>
  <c r="AK484" i="28"/>
  <c r="AK485" i="28"/>
  <c r="AK486" i="28"/>
  <c r="AK487" i="28"/>
  <c r="AK488" i="28"/>
  <c r="AK489" i="28"/>
  <c r="AK490" i="28"/>
  <c r="AK491" i="28"/>
  <c r="AK492" i="28"/>
  <c r="AK493" i="28"/>
  <c r="AK494" i="28"/>
  <c r="AK495" i="28"/>
  <c r="AK496" i="28"/>
  <c r="AK497" i="28"/>
  <c r="AK498" i="28"/>
  <c r="AK499" i="28"/>
  <c r="AK500" i="28"/>
  <c r="AK501" i="28"/>
  <c r="AK502" i="28"/>
  <c r="AK503" i="28"/>
  <c r="AK504" i="28"/>
  <c r="AK505" i="28"/>
  <c r="AK506" i="28"/>
  <c r="AK507" i="28"/>
  <c r="AK508" i="28"/>
  <c r="AK509" i="28"/>
  <c r="AK510" i="28"/>
  <c r="AK511" i="28"/>
  <c r="AK512" i="28"/>
  <c r="AK513" i="28"/>
  <c r="AK514" i="28"/>
  <c r="AK515" i="28"/>
  <c r="AK516" i="28"/>
  <c r="AK517" i="28"/>
  <c r="AK518" i="28"/>
  <c r="AK519" i="28"/>
  <c r="AK520" i="28"/>
  <c r="AK521" i="28"/>
  <c r="AK522" i="28"/>
  <c r="AK523" i="28"/>
  <c r="AK524" i="28"/>
  <c r="AK525" i="28"/>
  <c r="AK526" i="28"/>
  <c r="AK527" i="28"/>
  <c r="AK528" i="28"/>
  <c r="AK529" i="28"/>
  <c r="AK530" i="28"/>
  <c r="AK531" i="28"/>
  <c r="AK532" i="28"/>
  <c r="AK533" i="28"/>
  <c r="AK534" i="28"/>
  <c r="AK535" i="28"/>
  <c r="AK536" i="28"/>
  <c r="AK537" i="28"/>
  <c r="AK538" i="28"/>
  <c r="AK539" i="28"/>
  <c r="AK540" i="28"/>
  <c r="AK541" i="28"/>
  <c r="AK542" i="28"/>
  <c r="AK543" i="28"/>
  <c r="AK544" i="28"/>
  <c r="AK545" i="28"/>
  <c r="AK546" i="28"/>
  <c r="AK547" i="28"/>
  <c r="AK548" i="28"/>
  <c r="AK549" i="28"/>
  <c r="AK550" i="28"/>
  <c r="AK551" i="28"/>
  <c r="AK552" i="28"/>
  <c r="AK553" i="28"/>
  <c r="AK554" i="28"/>
  <c r="AK555" i="28"/>
  <c r="AK556" i="28"/>
  <c r="AK557" i="28"/>
  <c r="AK558" i="28"/>
  <c r="AK559" i="28"/>
  <c r="AK560" i="28"/>
  <c r="AK561" i="28"/>
  <c r="AK562" i="28"/>
  <c r="AK563" i="28"/>
  <c r="AK564" i="28"/>
  <c r="AK565" i="28"/>
  <c r="AK566" i="28"/>
  <c r="AK567" i="28"/>
  <c r="AK568" i="28"/>
  <c r="AK569" i="28"/>
  <c r="AK570" i="28"/>
  <c r="AK571" i="28"/>
  <c r="AK572" i="28"/>
  <c r="AK573" i="28"/>
  <c r="AK574" i="28"/>
  <c r="AK575" i="28"/>
  <c r="AK576" i="28"/>
  <c r="AK577" i="28"/>
  <c r="AK578" i="28"/>
  <c r="AK579" i="28"/>
  <c r="AK580" i="28"/>
  <c r="AK581" i="28"/>
  <c r="AK582" i="28"/>
  <c r="AK583" i="28"/>
  <c r="AK584" i="28"/>
  <c r="AK585" i="28"/>
  <c r="AK586" i="28"/>
  <c r="AK587" i="28"/>
  <c r="AK588" i="28"/>
  <c r="AK589" i="28"/>
  <c r="AK590" i="28"/>
  <c r="AK591" i="28"/>
  <c r="AK592" i="28"/>
  <c r="AK593" i="28"/>
  <c r="AK594" i="28"/>
  <c r="AK595" i="28"/>
  <c r="AK596" i="28"/>
  <c r="AK597" i="28"/>
  <c r="AK598" i="28"/>
  <c r="AK599" i="28"/>
  <c r="AK600" i="28"/>
  <c r="AK601" i="28"/>
  <c r="AK602" i="28"/>
  <c r="AK603" i="28"/>
  <c r="AK604" i="28"/>
  <c r="AK605" i="28"/>
  <c r="AK606" i="28"/>
  <c r="AK607" i="28"/>
  <c r="AK608" i="28"/>
  <c r="AK609" i="28"/>
  <c r="AK610" i="28"/>
  <c r="AK611" i="28"/>
  <c r="AK612" i="28"/>
  <c r="AK613" i="28"/>
  <c r="AK614" i="28"/>
  <c r="AK615" i="28"/>
  <c r="AK616" i="28"/>
  <c r="AK617" i="28"/>
  <c r="AK618" i="28"/>
  <c r="AK619" i="28"/>
  <c r="AK620" i="28"/>
  <c r="AK621" i="28"/>
  <c r="AK622" i="28"/>
  <c r="AK623" i="28"/>
  <c r="AK624" i="28"/>
  <c r="AK625" i="28"/>
  <c r="AK626" i="28"/>
  <c r="AK627" i="28"/>
  <c r="AK628" i="28"/>
  <c r="AK629" i="28"/>
  <c r="AK630" i="28"/>
  <c r="AK631" i="28"/>
  <c r="AK632" i="28"/>
  <c r="AK633" i="28"/>
  <c r="AK634" i="28"/>
  <c r="AK635" i="28"/>
  <c r="AK636" i="28"/>
  <c r="AK637" i="28"/>
  <c r="AK638" i="28"/>
  <c r="AK639" i="28"/>
  <c r="AK640" i="28"/>
  <c r="AK641" i="28"/>
  <c r="AK642" i="28"/>
  <c r="AK643" i="28"/>
  <c r="AK644" i="28"/>
  <c r="AK645" i="28"/>
  <c r="AK646" i="28"/>
  <c r="AK647" i="28"/>
  <c r="AK648" i="28"/>
  <c r="AK649" i="28"/>
  <c r="AK650" i="28"/>
  <c r="AK651" i="28"/>
  <c r="AK652" i="28"/>
  <c r="AK653" i="28"/>
  <c r="AK654" i="28"/>
  <c r="AK655" i="28"/>
  <c r="AK656" i="28"/>
  <c r="AK657" i="28"/>
  <c r="AK658" i="28"/>
  <c r="AK659" i="28"/>
  <c r="AK660" i="28"/>
  <c r="AK661" i="28"/>
  <c r="AK662" i="28"/>
  <c r="AK663" i="28"/>
  <c r="AK664" i="28"/>
  <c r="AK665" i="28"/>
  <c r="AK666" i="28"/>
  <c r="AK667" i="28"/>
  <c r="AK668" i="28"/>
  <c r="AK669" i="28"/>
  <c r="AK670" i="28"/>
  <c r="AK671" i="28"/>
  <c r="AK672" i="28"/>
  <c r="AK673" i="28"/>
  <c r="AK674" i="28"/>
  <c r="AK675" i="28"/>
  <c r="AK676" i="28"/>
  <c r="AK677" i="28"/>
  <c r="AK678" i="28"/>
  <c r="AK679" i="28"/>
  <c r="AK680" i="28"/>
  <c r="AK681" i="28"/>
  <c r="AK682" i="28"/>
  <c r="AK683" i="28"/>
  <c r="AK684" i="28"/>
  <c r="AK685" i="28"/>
  <c r="AK686" i="28"/>
  <c r="AK687" i="28"/>
  <c r="AK688" i="28"/>
  <c r="AK689" i="28"/>
  <c r="AK690" i="28"/>
  <c r="AK691" i="28"/>
  <c r="AK692" i="28"/>
  <c r="AK693" i="28"/>
  <c r="AK694" i="28"/>
  <c r="AK695" i="28"/>
  <c r="AK696" i="28"/>
  <c r="AK697" i="28"/>
  <c r="AK698" i="28"/>
  <c r="AK699" i="28"/>
  <c r="AK700" i="28"/>
  <c r="AK701" i="28"/>
  <c r="AK702" i="28"/>
  <c r="AK703" i="28"/>
  <c r="AK704" i="28"/>
  <c r="AK705" i="28"/>
  <c r="AK706" i="28"/>
  <c r="AK707" i="28"/>
  <c r="AK708" i="28"/>
  <c r="AK709" i="28"/>
  <c r="AK710" i="28"/>
  <c r="AK711" i="28"/>
  <c r="AK712" i="28"/>
  <c r="AK713" i="28"/>
  <c r="AK714" i="28"/>
  <c r="AK715" i="28"/>
  <c r="AK716" i="28"/>
  <c r="AK717" i="28"/>
  <c r="AK718" i="28"/>
  <c r="AK719" i="28"/>
  <c r="AK720" i="28"/>
  <c r="AK721" i="28"/>
  <c r="AK722" i="28"/>
  <c r="AK723" i="28"/>
  <c r="AK724" i="28"/>
  <c r="AK725" i="28"/>
  <c r="AK726" i="28"/>
  <c r="AK727" i="28"/>
  <c r="AK728" i="28"/>
  <c r="AK729" i="28"/>
  <c r="AK730" i="28"/>
  <c r="AK731" i="28"/>
  <c r="AK732" i="28"/>
  <c r="AK733" i="28"/>
  <c r="AK734" i="28"/>
  <c r="AK735" i="28"/>
  <c r="AK736" i="28"/>
  <c r="AK737" i="28"/>
  <c r="AK738" i="28"/>
  <c r="AK739" i="28"/>
  <c r="AK740" i="28"/>
  <c r="AK741" i="28"/>
  <c r="AK742" i="28"/>
  <c r="AK743" i="28"/>
  <c r="AK744" i="28"/>
  <c r="AK745" i="28"/>
  <c r="AK746" i="28"/>
  <c r="AK747" i="28"/>
  <c r="AK748" i="28"/>
  <c r="AK749" i="28"/>
  <c r="AK750" i="28"/>
  <c r="AK751" i="28"/>
  <c r="AK752" i="28"/>
  <c r="AK753" i="28"/>
  <c r="AK754" i="28"/>
  <c r="AK755" i="28"/>
  <c r="AK756" i="28"/>
  <c r="AK757" i="28"/>
  <c r="AK758" i="28"/>
  <c r="AK759" i="28"/>
  <c r="AK760" i="28"/>
  <c r="AK761" i="28"/>
  <c r="AK762" i="28"/>
  <c r="AK763" i="28"/>
  <c r="AK764" i="28"/>
  <c r="AK765" i="28"/>
  <c r="AK766" i="28"/>
  <c r="AK767" i="28"/>
  <c r="AK768" i="28"/>
  <c r="AK769" i="28"/>
  <c r="AK770" i="28"/>
  <c r="AK771" i="28"/>
  <c r="AK772" i="28"/>
  <c r="AK773" i="28"/>
  <c r="AK774" i="28"/>
  <c r="AK775" i="28"/>
  <c r="AK776" i="28"/>
  <c r="AK777" i="28"/>
  <c r="AK778" i="28"/>
  <c r="AK779" i="28"/>
  <c r="AK780" i="28"/>
  <c r="AK781" i="28"/>
  <c r="AK782" i="28"/>
  <c r="AK783" i="28"/>
  <c r="AK784" i="28"/>
  <c r="AK785" i="28"/>
  <c r="AK786" i="28"/>
  <c r="AK787" i="28"/>
  <c r="AK788" i="28"/>
  <c r="AK789" i="28"/>
  <c r="AK790" i="28"/>
  <c r="AK791" i="28"/>
  <c r="AK792" i="28"/>
  <c r="AK793" i="28"/>
  <c r="AK794" i="28"/>
  <c r="AK795" i="28"/>
  <c r="AK796" i="28"/>
  <c r="AK797" i="28"/>
  <c r="AK798" i="28"/>
  <c r="AK799" i="28"/>
  <c r="AK800" i="28"/>
  <c r="AK801" i="28"/>
  <c r="AK802" i="28"/>
  <c r="AK803" i="28"/>
  <c r="AK804" i="28"/>
  <c r="AK805" i="28"/>
  <c r="AK806" i="28"/>
  <c r="AK807" i="28"/>
  <c r="AK808" i="28"/>
  <c r="AK809" i="28"/>
  <c r="AK810" i="28"/>
  <c r="AK811" i="28"/>
  <c r="AK812" i="28"/>
  <c r="AK813" i="28"/>
  <c r="AK814" i="28"/>
  <c r="AK815" i="28"/>
  <c r="AK816" i="28"/>
  <c r="AK817" i="28"/>
  <c r="AK818" i="28"/>
  <c r="AK819" i="28"/>
  <c r="AK820" i="28"/>
  <c r="AK821" i="28"/>
  <c r="AK822" i="28"/>
  <c r="AK823" i="28"/>
  <c r="AK824" i="28"/>
  <c r="AK825" i="28"/>
  <c r="AK826" i="28"/>
  <c r="AK827" i="28"/>
  <c r="AK828" i="28"/>
  <c r="AK829" i="28"/>
  <c r="AK830" i="28"/>
  <c r="AK831" i="28"/>
  <c r="AK832" i="28"/>
  <c r="AK833" i="28"/>
  <c r="AK834" i="28"/>
  <c r="AK835" i="28"/>
  <c r="AK836" i="28"/>
  <c r="AK837" i="28"/>
  <c r="AK838" i="28"/>
  <c r="AK839" i="28"/>
  <c r="AK840" i="28"/>
  <c r="AK841" i="28"/>
  <c r="AK842" i="28"/>
  <c r="AK843" i="28"/>
  <c r="AK844" i="28"/>
  <c r="AK845" i="28"/>
  <c r="AK846" i="28"/>
  <c r="AK847" i="28"/>
  <c r="AK848" i="28"/>
  <c r="AK849" i="28"/>
  <c r="AK850" i="28"/>
  <c r="AK851" i="28"/>
  <c r="AK852" i="28"/>
  <c r="AK853" i="28"/>
  <c r="AK854" i="28"/>
  <c r="AK855" i="28"/>
  <c r="AK856" i="28"/>
  <c r="AK857" i="28"/>
  <c r="AK858" i="28"/>
  <c r="AK859" i="28"/>
  <c r="AK860" i="28"/>
  <c r="AK861" i="28"/>
  <c r="AK862" i="28"/>
  <c r="AK863" i="28"/>
  <c r="AK864" i="28"/>
  <c r="AK865" i="28"/>
  <c r="AK866" i="28"/>
  <c r="AK867" i="28"/>
  <c r="AK868" i="28"/>
  <c r="AK869" i="28"/>
  <c r="AK870" i="28"/>
  <c r="AK871" i="28"/>
  <c r="AK872" i="28"/>
  <c r="AK873" i="28"/>
  <c r="AK874" i="28"/>
  <c r="AK875" i="28"/>
  <c r="AK876" i="28"/>
  <c r="AK877" i="28"/>
  <c r="AK878" i="28"/>
  <c r="AK879" i="28"/>
  <c r="AK880" i="28"/>
  <c r="AK881" i="28"/>
  <c r="AK882" i="28"/>
  <c r="AK883" i="28"/>
  <c r="AK884" i="28"/>
  <c r="AK885" i="28"/>
  <c r="AK886" i="28"/>
  <c r="AK887" i="28"/>
  <c r="AK888" i="28"/>
  <c r="AK889" i="28"/>
  <c r="AK890" i="28"/>
  <c r="AK891" i="28"/>
  <c r="AK892" i="28"/>
  <c r="AK893" i="28"/>
  <c r="AK894" i="28"/>
  <c r="AK895" i="28"/>
  <c r="AK896" i="28"/>
  <c r="AK897" i="28"/>
  <c r="AK898" i="28"/>
  <c r="AK899" i="28"/>
  <c r="AK900" i="28"/>
  <c r="AK901" i="28"/>
  <c r="AK902" i="28"/>
  <c r="AK903" i="28"/>
  <c r="AK904" i="28"/>
  <c r="AK905" i="28"/>
  <c r="AK906" i="28"/>
  <c r="AK907" i="28"/>
  <c r="AK908" i="28"/>
  <c r="AK909" i="28"/>
  <c r="AK910" i="28"/>
  <c r="AK911" i="28"/>
  <c r="AK912" i="28"/>
  <c r="AK913" i="28"/>
  <c r="AK914" i="28"/>
  <c r="AK915" i="28"/>
  <c r="AK916" i="28"/>
  <c r="AK917" i="28"/>
  <c r="AK918" i="28"/>
  <c r="AK919" i="28"/>
  <c r="AK920" i="28"/>
  <c r="AK921" i="28"/>
  <c r="AK922" i="28"/>
  <c r="AK923" i="28"/>
  <c r="AK924" i="28"/>
  <c r="AK925" i="28"/>
  <c r="AK926" i="28"/>
  <c r="AK927" i="28"/>
  <c r="AK928" i="28"/>
  <c r="AK929" i="28"/>
  <c r="AK930" i="28"/>
  <c r="AK931" i="28"/>
  <c r="AK932" i="28"/>
  <c r="AK933" i="28"/>
  <c r="AK934" i="28"/>
  <c r="AK935" i="28"/>
  <c r="AK936" i="28"/>
  <c r="AK937" i="28"/>
  <c r="AK938" i="28"/>
  <c r="AK939" i="28"/>
  <c r="AK940" i="28"/>
  <c r="AK941" i="28"/>
  <c r="AK942" i="28"/>
  <c r="AK943" i="28"/>
  <c r="AK944" i="28"/>
  <c r="AK945" i="28"/>
  <c r="AK946" i="28"/>
  <c r="AK947" i="28"/>
  <c r="AK948" i="28"/>
  <c r="AK949" i="28"/>
  <c r="AK950" i="28"/>
  <c r="AK951" i="28"/>
  <c r="AK952" i="28"/>
  <c r="AK953" i="28"/>
  <c r="AK954" i="28"/>
  <c r="AK955" i="28"/>
  <c r="AK956" i="28"/>
  <c r="AK957" i="28"/>
  <c r="AK958" i="28"/>
  <c r="AK959" i="28"/>
  <c r="AK960" i="28"/>
  <c r="AK961" i="28"/>
  <c r="AK962" i="28"/>
  <c r="AK963" i="28"/>
  <c r="AK964" i="28"/>
  <c r="AK965" i="28"/>
  <c r="AK966" i="28"/>
  <c r="AK967" i="28"/>
  <c r="AK968" i="28"/>
  <c r="AK969" i="28"/>
  <c r="AK970" i="28"/>
  <c r="AK971" i="28"/>
  <c r="AK972" i="28"/>
  <c r="AK973" i="28"/>
  <c r="AK974" i="28"/>
  <c r="AK975" i="28"/>
  <c r="AK976" i="28"/>
  <c r="AK977" i="28"/>
  <c r="AK978" i="28"/>
  <c r="AK979" i="28"/>
  <c r="AK980" i="28"/>
  <c r="AK981" i="28"/>
  <c r="AK982" i="28"/>
  <c r="AK983" i="28"/>
  <c r="AK984" i="28"/>
  <c r="AK985" i="28"/>
  <c r="AK986" i="28"/>
  <c r="AK987" i="28"/>
  <c r="AK988" i="28"/>
  <c r="AK989" i="28"/>
  <c r="AK990" i="28"/>
  <c r="AK991" i="28"/>
  <c r="AK992" i="28"/>
  <c r="AK993" i="28"/>
  <c r="AK994" i="28"/>
  <c r="AK995" i="28"/>
  <c r="AK996" i="28"/>
  <c r="AK997" i="28"/>
  <c r="AK998" i="28"/>
  <c r="AK999" i="28"/>
  <c r="AK1000" i="28"/>
  <c r="AK1001" i="28"/>
  <c r="AK1002" i="28"/>
  <c r="AK1003" i="28"/>
  <c r="AK1004" i="28"/>
  <c r="AK1005" i="28"/>
  <c r="AK1006" i="28"/>
  <c r="AK1007" i="28"/>
  <c r="AK1008" i="28"/>
  <c r="AK1009" i="28"/>
  <c r="AK1010" i="28"/>
  <c r="AK1011" i="28"/>
  <c r="AK1012" i="28"/>
  <c r="AK1013" i="28"/>
  <c r="AK1014" i="28"/>
  <c r="AK1015" i="28"/>
  <c r="AK1016" i="28"/>
  <c r="AK1017" i="28"/>
  <c r="AK1018" i="28"/>
  <c r="AK1019" i="28"/>
  <c r="AK1020" i="28"/>
  <c r="AK1021" i="28"/>
  <c r="AK1022" i="28"/>
  <c r="AK1023" i="28"/>
  <c r="AK1024" i="28"/>
  <c r="AK1025" i="28"/>
  <c r="AK1026" i="28"/>
  <c r="AK1027" i="28"/>
  <c r="AK1028" i="28"/>
  <c r="AK1029" i="28"/>
  <c r="AK1030" i="28"/>
  <c r="AK1031" i="28"/>
  <c r="AK1032" i="28"/>
  <c r="AK1033" i="28"/>
  <c r="AK1034" i="28"/>
  <c r="AK1035" i="28"/>
  <c r="AK1036" i="28"/>
  <c r="AK1037" i="28"/>
  <c r="AK1038" i="28"/>
  <c r="AK1039" i="28"/>
  <c r="AK1040" i="28"/>
  <c r="AK1041" i="28"/>
  <c r="AK1042" i="28"/>
  <c r="AK1043" i="28"/>
  <c r="AK1044" i="28"/>
  <c r="AK1045" i="28"/>
  <c r="AK1046" i="28"/>
  <c r="AK1047" i="28"/>
  <c r="AK1048" i="28"/>
  <c r="AK1049" i="28"/>
  <c r="AK1050" i="28"/>
  <c r="AK1051" i="28"/>
  <c r="AK1052" i="28"/>
  <c r="AK1053" i="28"/>
  <c r="AK1054" i="28"/>
  <c r="AK1055" i="28"/>
  <c r="AK1056" i="28"/>
  <c r="AK1057" i="28"/>
  <c r="AK1058" i="28"/>
  <c r="AK1059" i="28"/>
  <c r="AK1060" i="28"/>
  <c r="AK1061" i="28"/>
  <c r="AK1062" i="28"/>
  <c r="AK1063" i="28"/>
  <c r="AK1064" i="28"/>
  <c r="AK1065" i="28"/>
  <c r="AK1066" i="28"/>
  <c r="AK1067" i="28"/>
  <c r="AK1068" i="28"/>
  <c r="AK1069" i="28"/>
  <c r="AK1070" i="28"/>
  <c r="AK1071" i="28"/>
  <c r="AK1072" i="28"/>
  <c r="AK1073" i="28"/>
  <c r="AK1074" i="28"/>
  <c r="AK1075" i="28"/>
  <c r="AK1076" i="28"/>
  <c r="AK1077" i="28"/>
  <c r="AK1078" i="28"/>
  <c r="AK1079" i="28"/>
  <c r="AK1080" i="28"/>
  <c r="AK1081" i="28"/>
  <c r="AK1082" i="28"/>
  <c r="AK1083" i="28"/>
  <c r="AK1084" i="28"/>
  <c r="AK1085" i="28"/>
  <c r="AK1086" i="28"/>
  <c r="AK1087" i="28"/>
  <c r="AK1088" i="28"/>
  <c r="AK1089" i="28"/>
  <c r="AK1090" i="28"/>
  <c r="AK1091" i="28"/>
  <c r="AK1092" i="28"/>
  <c r="AK1093" i="28"/>
  <c r="AK1094" i="28"/>
  <c r="AK1095" i="28"/>
  <c r="AK1096" i="28"/>
  <c r="AK1097" i="28"/>
  <c r="AK1098" i="28"/>
  <c r="AK1099" i="28"/>
  <c r="AK1100" i="28"/>
  <c r="AK1101" i="28"/>
  <c r="AK1102" i="28"/>
  <c r="AK1103" i="28"/>
  <c r="AK1104" i="28"/>
  <c r="AK1105" i="28"/>
  <c r="AK1106" i="28"/>
  <c r="AK1107" i="28"/>
  <c r="AK1108" i="28"/>
  <c r="AK1109" i="28"/>
  <c r="AK1110" i="28"/>
  <c r="AK1111" i="28"/>
  <c r="AK1112" i="28"/>
  <c r="AK1113" i="28"/>
  <c r="AK1114" i="28"/>
  <c r="AK1115" i="28"/>
  <c r="AK1116" i="28"/>
  <c r="AK1117" i="28"/>
  <c r="AK1118" i="28"/>
  <c r="AK1119" i="28"/>
  <c r="AK1120" i="28"/>
  <c r="AK1121" i="28"/>
  <c r="AK1122" i="28"/>
  <c r="AK1123" i="28"/>
  <c r="AK1124" i="28"/>
  <c r="AK1125" i="28"/>
  <c r="AK1126" i="28"/>
  <c r="AK1127" i="28"/>
  <c r="AK1128" i="28"/>
  <c r="AK1129" i="28"/>
  <c r="AK1130" i="28"/>
  <c r="AK1131" i="28"/>
  <c r="AK1132" i="28"/>
  <c r="AK1133" i="28"/>
  <c r="AK1134" i="28"/>
  <c r="AK1135" i="28"/>
  <c r="AK1136" i="28"/>
  <c r="AK1137" i="28"/>
  <c r="AK1138" i="28"/>
  <c r="AK1139" i="28"/>
  <c r="AK1140" i="28"/>
  <c r="AK1141" i="28"/>
  <c r="AK1142" i="28"/>
  <c r="AK1143" i="28"/>
  <c r="AK1144" i="28"/>
  <c r="AK1145" i="28"/>
  <c r="AK1146" i="28"/>
  <c r="AK1147" i="28"/>
  <c r="AK1148" i="28"/>
  <c r="AK1149" i="28"/>
  <c r="AK1150" i="28"/>
  <c r="AK1151" i="28"/>
  <c r="AK1152" i="28"/>
  <c r="AK1153" i="28"/>
  <c r="AK1154" i="28"/>
  <c r="AK1155" i="28"/>
  <c r="AK1156" i="28"/>
  <c r="AK1157" i="28"/>
  <c r="AK1158" i="28"/>
  <c r="AK1159" i="28"/>
  <c r="AK1160" i="28"/>
  <c r="AK1161" i="28"/>
  <c r="AK1162" i="28"/>
  <c r="AK1163" i="28"/>
  <c r="AK1164" i="28"/>
  <c r="AK1165" i="28"/>
  <c r="AK1166" i="28"/>
  <c r="AK1167" i="28"/>
  <c r="AK1168" i="28"/>
  <c r="AK1169" i="28"/>
  <c r="AK1170" i="28"/>
  <c r="AK1171" i="28"/>
  <c r="AK1172" i="28"/>
  <c r="AK1173" i="28"/>
  <c r="AK1174" i="28"/>
  <c r="AK1175" i="28"/>
  <c r="AK1176" i="28"/>
  <c r="AK1177" i="28"/>
  <c r="AK1178" i="28"/>
  <c r="AK1179" i="28"/>
  <c r="AK1180" i="28"/>
  <c r="AK1181" i="28"/>
  <c r="AK1182" i="28"/>
  <c r="AK1183" i="28"/>
  <c r="AK1184" i="28"/>
  <c r="AK1185" i="28"/>
  <c r="AK1186" i="28"/>
  <c r="AK1187" i="28"/>
  <c r="AK1188" i="28"/>
  <c r="AK1189" i="28"/>
  <c r="AK1190" i="28"/>
  <c r="AK1191" i="28"/>
  <c r="AK1192" i="28"/>
  <c r="AK1193" i="28"/>
  <c r="AK1194" i="28"/>
  <c r="AK1195" i="28"/>
  <c r="AK1196" i="28"/>
  <c r="AK1197" i="28"/>
  <c r="AK1198" i="28"/>
  <c r="AK1199" i="28"/>
  <c r="AK1200" i="28"/>
  <c r="AK1201" i="28"/>
  <c r="AK1202" i="28"/>
  <c r="AK1203" i="28"/>
  <c r="AK1204" i="28"/>
  <c r="AK1205" i="28"/>
  <c r="AK1206" i="28"/>
  <c r="AK1207" i="28"/>
  <c r="AK1208" i="28"/>
  <c r="AK1209" i="28"/>
  <c r="AK1210" i="28"/>
  <c r="AK1211" i="28"/>
  <c r="AK1212" i="28"/>
  <c r="AK1213" i="28"/>
  <c r="AK1214" i="28"/>
  <c r="AK1215" i="28"/>
  <c r="AK1216" i="28"/>
  <c r="AK1217" i="28"/>
  <c r="AK1218" i="28"/>
  <c r="AK1219" i="28"/>
  <c r="AK1220" i="28"/>
  <c r="AK1221" i="28"/>
  <c r="AK1222" i="28"/>
  <c r="AK1223" i="28"/>
  <c r="AK1224" i="28"/>
  <c r="AK1225" i="28"/>
  <c r="AK1226" i="28"/>
  <c r="AK1227" i="28"/>
  <c r="AK1228" i="28"/>
  <c r="AK1229" i="28"/>
  <c r="AK1230" i="28"/>
  <c r="AK1231" i="28"/>
  <c r="AK1232" i="28"/>
  <c r="AK1233" i="28"/>
  <c r="AK1234" i="28"/>
  <c r="AK1235" i="28"/>
  <c r="AK1236" i="28"/>
  <c r="AK1237" i="28"/>
  <c r="AK1238" i="28"/>
  <c r="AK1239" i="28"/>
  <c r="AK1240" i="28"/>
  <c r="AK1241" i="28"/>
  <c r="AK1242" i="28"/>
  <c r="AK1243" i="28"/>
  <c r="AK1244" i="28"/>
  <c r="AK1245" i="28"/>
  <c r="AK1246" i="28"/>
  <c r="AK1247" i="28"/>
  <c r="AK1248" i="28"/>
  <c r="AK1249" i="28"/>
  <c r="AK1250" i="28"/>
  <c r="AK1251" i="28"/>
  <c r="AK1252" i="28"/>
  <c r="AK1253" i="28"/>
  <c r="AK1254" i="28"/>
  <c r="AK1255" i="28"/>
  <c r="AK1256" i="28"/>
  <c r="AK1257" i="28"/>
  <c r="AK1258" i="28"/>
  <c r="AK1259" i="28"/>
  <c r="AK1260" i="28"/>
  <c r="AK1261" i="28"/>
  <c r="AK1262" i="28"/>
  <c r="AK1263" i="28"/>
  <c r="AK1264" i="28"/>
  <c r="AK1265" i="28"/>
  <c r="AK1266" i="28"/>
  <c r="AK1267" i="28"/>
  <c r="AK1268" i="28"/>
  <c r="AK1269" i="28"/>
  <c r="AK1270" i="28"/>
  <c r="AK1271" i="28"/>
  <c r="AK1272" i="28"/>
  <c r="AK1273" i="28"/>
  <c r="AK1274" i="28"/>
  <c r="AK1275" i="28"/>
  <c r="AK1276" i="28"/>
  <c r="AK1277" i="28"/>
  <c r="AK1278" i="28"/>
  <c r="AK1279" i="28"/>
  <c r="AK1280" i="28"/>
  <c r="AK1281" i="28"/>
  <c r="AK1282" i="28"/>
  <c r="AK1283" i="28"/>
  <c r="AK1284" i="28"/>
  <c r="AK1285" i="28"/>
  <c r="AK1286" i="28"/>
  <c r="AK1287" i="28"/>
  <c r="AK1288" i="28"/>
  <c r="AK1289" i="28"/>
  <c r="AK1290" i="28"/>
  <c r="AK1291" i="28"/>
  <c r="AK1292" i="28"/>
  <c r="AK1293" i="28"/>
  <c r="AK1294" i="28"/>
  <c r="AK1295" i="28"/>
  <c r="AK1296" i="28"/>
  <c r="AK1297" i="28"/>
  <c r="AK1298" i="28"/>
  <c r="AK1299" i="28"/>
  <c r="AK1300" i="28"/>
  <c r="AK1301" i="28"/>
  <c r="AK1302" i="28"/>
  <c r="AK1303" i="28"/>
  <c r="AK1304" i="28"/>
  <c r="AK1305" i="28"/>
  <c r="AK1306" i="28"/>
  <c r="AK1307" i="28"/>
  <c r="AK1308" i="28"/>
  <c r="AK1309" i="28"/>
  <c r="AK1310" i="28"/>
  <c r="AK1311" i="28"/>
  <c r="AK1312" i="28"/>
  <c r="AK1313" i="28"/>
  <c r="AK1314" i="28"/>
  <c r="AK1315" i="28"/>
  <c r="AK1316" i="28"/>
  <c r="AK1317" i="28"/>
  <c r="AK1318" i="28"/>
  <c r="AK1319" i="28"/>
  <c r="AK1320" i="28"/>
  <c r="AK1321" i="28"/>
  <c r="AK1322" i="28"/>
  <c r="AK1323" i="28"/>
  <c r="AK1324" i="28"/>
  <c r="AK1325" i="28"/>
  <c r="AK1326" i="28"/>
  <c r="AK1327" i="28"/>
  <c r="AK1328" i="28"/>
  <c r="AK1329" i="28"/>
  <c r="AK1330" i="28"/>
  <c r="AK1331" i="28"/>
  <c r="AK1332" i="28"/>
  <c r="AK1333" i="28"/>
  <c r="AK1334" i="28"/>
  <c r="AK1335" i="28"/>
  <c r="AK1336" i="28"/>
  <c r="AK1337" i="28"/>
  <c r="AK1338" i="28"/>
  <c r="AK1339" i="28"/>
  <c r="AK1340" i="28"/>
  <c r="AK1341" i="28"/>
  <c r="AK1342" i="28"/>
  <c r="AK1343" i="28"/>
  <c r="AK1344" i="28"/>
  <c r="AK1345" i="28"/>
  <c r="AK1346" i="28"/>
  <c r="AK1347" i="28"/>
  <c r="AK1348" i="28"/>
  <c r="AK1349" i="28"/>
  <c r="AK1350" i="28"/>
  <c r="AK1351" i="28"/>
  <c r="AK1352" i="28"/>
  <c r="AK1353" i="28"/>
  <c r="AK1354" i="28"/>
  <c r="AK1355" i="28"/>
  <c r="AK1356" i="28"/>
  <c r="AK1357" i="28"/>
  <c r="AK1358" i="28"/>
  <c r="AK1359" i="28"/>
  <c r="AK1360" i="28"/>
  <c r="AK1361" i="28"/>
  <c r="AK1362" i="28"/>
  <c r="AK1363" i="28"/>
  <c r="AK1364" i="28"/>
  <c r="AK1365" i="28"/>
  <c r="AK1366" i="28"/>
  <c r="AK1367" i="28"/>
  <c r="AK1368" i="28"/>
  <c r="AK1369" i="28"/>
  <c r="AK1370" i="28"/>
  <c r="AK1371" i="28"/>
  <c r="AK1372" i="28"/>
  <c r="AK1373" i="28"/>
  <c r="AK1374" i="28"/>
  <c r="AK1375" i="28"/>
  <c r="AK1376" i="28"/>
  <c r="AK1377" i="28"/>
  <c r="AK1378" i="28"/>
  <c r="AK1379" i="28"/>
  <c r="AK1380" i="28"/>
  <c r="AK1381" i="28"/>
  <c r="AK1382" i="28"/>
  <c r="AK1383" i="28"/>
  <c r="AK1384" i="28"/>
  <c r="AK1385" i="28"/>
  <c r="AK1386" i="28"/>
  <c r="AK1387" i="28"/>
  <c r="AK1388" i="28"/>
  <c r="AK1389" i="28"/>
  <c r="AK1390" i="28"/>
  <c r="AK1391" i="28"/>
  <c r="AK1392" i="28"/>
  <c r="AK1393" i="28"/>
  <c r="AK1394" i="28"/>
  <c r="AK1395" i="28"/>
  <c r="AK1396" i="28"/>
  <c r="AK1397" i="28"/>
  <c r="AK1398" i="28"/>
  <c r="AK1399" i="28"/>
  <c r="AK1400" i="28"/>
  <c r="AK1401" i="28"/>
  <c r="AK1402" i="28"/>
  <c r="AK1403" i="28"/>
  <c r="AK1404" i="28"/>
  <c r="AK1405" i="28"/>
  <c r="AK1406" i="28"/>
  <c r="AK1407" i="28"/>
  <c r="AK1408" i="28"/>
  <c r="AK1409" i="28"/>
  <c r="AK1410" i="28"/>
  <c r="AK1411" i="28"/>
  <c r="AK1412" i="28"/>
  <c r="AK1413" i="28"/>
  <c r="AK1414" i="28"/>
  <c r="AK1415" i="28"/>
  <c r="AK1416" i="28"/>
  <c r="AK1417" i="28"/>
  <c r="AK1418" i="28"/>
  <c r="AK1419" i="28"/>
  <c r="AK1420" i="28"/>
  <c r="AK1421" i="28"/>
  <c r="AK1422" i="28"/>
  <c r="AK1423" i="28"/>
  <c r="AK1424" i="28"/>
  <c r="AK1425" i="28"/>
  <c r="AK1426" i="28"/>
  <c r="AK1427" i="28"/>
  <c r="AK1428" i="28"/>
  <c r="AK1429" i="28"/>
  <c r="AK1430" i="28"/>
  <c r="AK1431" i="28"/>
  <c r="AK1432" i="28"/>
  <c r="AK1433" i="28"/>
  <c r="AK1434" i="28"/>
  <c r="AK1435" i="28"/>
  <c r="AK1436" i="28"/>
  <c r="AK1437" i="28"/>
  <c r="AK1438" i="28"/>
  <c r="AK1439" i="28"/>
  <c r="AK1440" i="28"/>
  <c r="AK1441" i="28"/>
  <c r="AK1442" i="28"/>
  <c r="AK1443" i="28"/>
  <c r="AK1444" i="28"/>
  <c r="AK1445" i="28"/>
  <c r="AK1446" i="28"/>
  <c r="AK1447" i="28"/>
  <c r="AK1448" i="28"/>
  <c r="AK1449" i="28"/>
  <c r="AK1450" i="28"/>
  <c r="AK1451" i="28"/>
  <c r="AK1452" i="28"/>
  <c r="AK1453" i="28"/>
  <c r="AK1454" i="28"/>
  <c r="AK1455" i="28"/>
  <c r="AK1456" i="28"/>
  <c r="AK1457" i="28"/>
  <c r="AK1458" i="28"/>
  <c r="AK1459" i="28"/>
  <c r="AK1460" i="28"/>
  <c r="AK1461" i="28"/>
  <c r="AK1462" i="28"/>
  <c r="AK1463" i="28"/>
  <c r="AK1464" i="28"/>
  <c r="AK1465" i="28"/>
  <c r="AK1466" i="28"/>
  <c r="AK1467" i="28"/>
  <c r="AK1468" i="28"/>
  <c r="AK1469" i="28"/>
  <c r="AK1470" i="28"/>
  <c r="AK1471" i="28"/>
  <c r="AK1472" i="28"/>
  <c r="AK1473" i="28"/>
  <c r="AK1474" i="28"/>
  <c r="AK1475" i="28"/>
  <c r="AK1476" i="28"/>
  <c r="AK1477" i="28"/>
  <c r="AK1478" i="28"/>
  <c r="AK1479" i="28"/>
  <c r="AK1480" i="28"/>
  <c r="AK1481" i="28"/>
  <c r="AK1482" i="28"/>
  <c r="AK1483" i="28"/>
  <c r="AK1484" i="28"/>
  <c r="AK1485" i="28"/>
  <c r="AK1486" i="28"/>
  <c r="AK1487" i="28"/>
  <c r="AK1488" i="28"/>
  <c r="AK1489" i="28"/>
  <c r="AK1490" i="28"/>
  <c r="AK1491" i="28"/>
  <c r="AK1492" i="28"/>
  <c r="AG2530" i="31" l="1"/>
  <c r="AG2529" i="31"/>
  <c r="AG2528" i="31"/>
  <c r="AG2527" i="31"/>
  <c r="AG2526" i="31"/>
  <c r="AG2525" i="31"/>
  <c r="AG2524" i="31"/>
  <c r="AG2523" i="31"/>
  <c r="AG2522" i="31"/>
  <c r="AG2521" i="31"/>
  <c r="AG2520" i="31"/>
  <c r="AG2519" i="31"/>
  <c r="AG2518" i="31"/>
  <c r="AG2517" i="31"/>
  <c r="AG2516" i="31"/>
  <c r="AG2515" i="31"/>
  <c r="AG2514" i="31"/>
  <c r="AG2513" i="31"/>
  <c r="AG2512" i="31"/>
  <c r="AG2511" i="31"/>
  <c r="AG2510" i="31"/>
  <c r="AG2509" i="31"/>
  <c r="AG2508" i="31"/>
  <c r="AG2507" i="31"/>
  <c r="AG2506" i="31"/>
  <c r="AG2505" i="31"/>
  <c r="AG2504" i="31"/>
  <c r="AG2503" i="31"/>
  <c r="AG2502" i="31"/>
  <c r="AG2501" i="31"/>
  <c r="AG2500" i="31"/>
  <c r="AG2499" i="31"/>
  <c r="AG2498" i="31"/>
  <c r="AG2497" i="31"/>
  <c r="AG2496" i="31"/>
  <c r="AG2495" i="31"/>
  <c r="AG2494" i="31"/>
  <c r="AG2493" i="31"/>
  <c r="AG2492" i="31"/>
  <c r="AG2491" i="31"/>
  <c r="AG2490" i="31"/>
  <c r="AG2489" i="31"/>
  <c r="AG2488" i="31"/>
  <c r="AG2487" i="31"/>
  <c r="AG2486" i="31"/>
  <c r="AG2485" i="31"/>
  <c r="AG2484" i="31"/>
  <c r="AG2483" i="31"/>
  <c r="AG2482" i="31"/>
  <c r="AG2481" i="31"/>
  <c r="AG2480" i="31"/>
  <c r="AG2479" i="31"/>
  <c r="AG2478" i="31"/>
  <c r="AG2477" i="31"/>
  <c r="AG2476" i="31"/>
  <c r="AG2475" i="31"/>
  <c r="AG2474" i="31"/>
  <c r="AG2473" i="31"/>
  <c r="AG2472" i="31"/>
  <c r="AG2471" i="31"/>
  <c r="AG2470" i="31"/>
  <c r="AG2469" i="31"/>
  <c r="AG2468" i="31"/>
  <c r="AG2467" i="31"/>
  <c r="AG2466" i="31"/>
  <c r="AG2465" i="31"/>
  <c r="AG2464" i="31"/>
  <c r="AG2463" i="31"/>
  <c r="AG2462" i="31"/>
  <c r="AG2461" i="31"/>
  <c r="AG2460" i="31"/>
  <c r="AG2459" i="31"/>
  <c r="AG2458" i="31"/>
  <c r="AG2457" i="31"/>
  <c r="AG2456" i="31"/>
  <c r="AG2455" i="31"/>
  <c r="AG2454" i="31"/>
  <c r="AG2453" i="31"/>
  <c r="AG2452" i="31"/>
  <c r="AG2451" i="31"/>
  <c r="AG2450" i="31"/>
  <c r="AG2449" i="31"/>
  <c r="AG2448" i="31"/>
  <c r="AG2447" i="31"/>
  <c r="AG2446" i="31"/>
  <c r="AG2445" i="31"/>
  <c r="AG2444" i="31"/>
  <c r="AG2443" i="31"/>
  <c r="AG2442" i="31"/>
  <c r="AG2441" i="31"/>
  <c r="AG2440" i="31"/>
  <c r="AG2439" i="31"/>
  <c r="AG2438" i="31"/>
  <c r="AG2437" i="31"/>
  <c r="AG2436" i="31"/>
  <c r="AG2435" i="31"/>
  <c r="AG2434" i="31"/>
  <c r="AG2433" i="31"/>
  <c r="AG2432" i="31"/>
  <c r="AG2431" i="31"/>
  <c r="AG2430" i="31"/>
  <c r="AG2429" i="31"/>
  <c r="AG2428" i="31"/>
  <c r="AG2427" i="31"/>
  <c r="AG2426" i="31"/>
  <c r="AG2425" i="31"/>
  <c r="AG2424" i="31"/>
  <c r="AG2423" i="31"/>
  <c r="AG2422" i="31"/>
  <c r="AG2421" i="31"/>
  <c r="AG2420" i="31"/>
  <c r="AG2419" i="31"/>
  <c r="AG2418" i="31"/>
  <c r="AG2417" i="31"/>
  <c r="AG2416" i="31"/>
  <c r="AG2415" i="31"/>
  <c r="AG2414" i="31"/>
  <c r="AG2413" i="31"/>
  <c r="AG2412" i="31"/>
  <c r="AG2411" i="31"/>
  <c r="AG2410" i="31"/>
  <c r="AG2409" i="31"/>
  <c r="AG2408" i="31"/>
  <c r="AG2407" i="31"/>
  <c r="AG2406" i="31"/>
  <c r="AG2405" i="31"/>
  <c r="AG2404" i="31"/>
  <c r="AG2403" i="31"/>
  <c r="AG2402" i="31"/>
  <c r="AG2401" i="31"/>
  <c r="AG2400" i="31"/>
  <c r="AG2399" i="31"/>
  <c r="AG2398" i="31"/>
  <c r="AG2397" i="31"/>
  <c r="AG2396" i="31"/>
  <c r="AG2395" i="31"/>
  <c r="AG2394" i="31"/>
  <c r="AG2393" i="31"/>
  <c r="AG2392" i="31"/>
  <c r="AG2391" i="31"/>
  <c r="AG2390" i="31"/>
  <c r="AG2389" i="31"/>
  <c r="AG2388" i="31"/>
  <c r="AG2387" i="31"/>
  <c r="AG2386" i="31"/>
  <c r="AG2385" i="31"/>
  <c r="AG2384" i="31"/>
  <c r="AG2383" i="31"/>
  <c r="AG2382" i="31"/>
  <c r="AG2381" i="31"/>
  <c r="AG2380" i="31"/>
  <c r="AG2379" i="31"/>
  <c r="AG2378" i="31"/>
  <c r="AG2377" i="31"/>
  <c r="AG2376" i="31"/>
  <c r="AG2375" i="31"/>
  <c r="AG2374" i="31"/>
  <c r="AG2373" i="31"/>
  <c r="AG2372" i="31"/>
  <c r="AG2371" i="31"/>
  <c r="AG2370" i="31"/>
  <c r="AG2369" i="31"/>
  <c r="AG2368" i="31"/>
  <c r="AG2367" i="31"/>
  <c r="AG2366" i="31"/>
  <c r="AG2365" i="31"/>
  <c r="AG2364" i="31"/>
  <c r="AG2363" i="31"/>
  <c r="AG2362" i="31"/>
  <c r="AG2361" i="31"/>
  <c r="AG2360" i="31"/>
  <c r="AG2359" i="31"/>
  <c r="AG2358" i="31"/>
  <c r="AG2357" i="31"/>
  <c r="AG2356" i="31"/>
  <c r="AG2355" i="31"/>
  <c r="AG2354" i="31"/>
  <c r="AG2353" i="31"/>
  <c r="AG2352" i="31"/>
  <c r="AG2351" i="31"/>
  <c r="AG2350" i="31"/>
  <c r="AG2349" i="31"/>
  <c r="AG2348" i="31"/>
  <c r="AG2347" i="31"/>
  <c r="AG2346" i="31"/>
  <c r="AG2345" i="31"/>
  <c r="AG2344" i="31"/>
  <c r="AG2343" i="31"/>
  <c r="AG2342" i="31"/>
  <c r="AG2341" i="31"/>
  <c r="AG2340" i="31"/>
  <c r="AG2339" i="31"/>
  <c r="AG2338" i="31"/>
  <c r="AG2337" i="31"/>
  <c r="AG2336" i="31"/>
  <c r="AG2335" i="31"/>
  <c r="AG2334" i="31"/>
  <c r="AG2333" i="31"/>
  <c r="AG2332" i="31"/>
  <c r="AG2331" i="31"/>
  <c r="AG2330" i="31"/>
  <c r="AG2329" i="31"/>
  <c r="AG2328" i="31"/>
  <c r="AG2327" i="31"/>
  <c r="AG2326" i="31"/>
  <c r="AG2325" i="31"/>
  <c r="AG2324" i="31"/>
  <c r="AG2323" i="31"/>
  <c r="AG2322" i="31"/>
  <c r="AG2321" i="31"/>
  <c r="AG2320" i="31"/>
  <c r="AG2319" i="31"/>
  <c r="AG2318" i="31"/>
  <c r="AG2317" i="31"/>
  <c r="AG2316" i="31"/>
  <c r="AG2315" i="31"/>
  <c r="AG2314" i="31"/>
  <c r="AG2313" i="31"/>
  <c r="AG2312" i="31"/>
  <c r="AG2311" i="31"/>
  <c r="AG2310" i="31"/>
  <c r="AG2309" i="31"/>
  <c r="AG2308" i="31"/>
  <c r="AG2307" i="31"/>
  <c r="AG2306" i="31"/>
  <c r="AG2305" i="31"/>
  <c r="AG2304" i="31"/>
  <c r="AG2303" i="31"/>
  <c r="AG2302" i="31"/>
  <c r="AG2301" i="31"/>
  <c r="AG2300" i="31"/>
  <c r="AG2299" i="31"/>
  <c r="AG2298" i="31"/>
  <c r="AG2297" i="31"/>
  <c r="AG2296" i="31"/>
  <c r="AG2295" i="31"/>
  <c r="AG2294" i="31"/>
  <c r="AG2293" i="31"/>
  <c r="AG2292" i="31"/>
  <c r="AG2291" i="31"/>
  <c r="AG2290" i="31"/>
  <c r="AG2289" i="31"/>
  <c r="AG2288" i="31"/>
  <c r="AG2287" i="31"/>
  <c r="AG2286" i="31"/>
  <c r="AG2285" i="31"/>
  <c r="AG2284" i="31"/>
  <c r="AG2283" i="31"/>
  <c r="AG2282" i="31"/>
  <c r="AG2281" i="31"/>
  <c r="AG2280" i="31"/>
  <c r="AG2279" i="31"/>
  <c r="AG2278" i="31"/>
  <c r="AG2277" i="31"/>
  <c r="AG2276" i="31"/>
  <c r="AG2275" i="31"/>
  <c r="AG2274" i="31"/>
  <c r="AG2273" i="31"/>
  <c r="AG2272" i="31"/>
  <c r="AG2271" i="31"/>
  <c r="AG2270" i="31"/>
  <c r="AG2269" i="31"/>
  <c r="AG2268" i="31"/>
  <c r="AG2267" i="31"/>
  <c r="AG2266" i="31"/>
  <c r="AG2265" i="31"/>
  <c r="AG2264" i="31"/>
  <c r="AG2263" i="31"/>
  <c r="AG2262" i="31"/>
  <c r="AG2261" i="31"/>
  <c r="AG2260" i="31"/>
  <c r="AG2259" i="31"/>
  <c r="AG2258" i="31"/>
  <c r="AG2257" i="31"/>
  <c r="AG2256" i="31"/>
  <c r="AG2255" i="31"/>
  <c r="AG2254" i="31"/>
  <c r="AG2253" i="31"/>
  <c r="AG2252" i="31"/>
  <c r="AG2251" i="31"/>
  <c r="AG2250" i="31"/>
  <c r="AG2249" i="31"/>
  <c r="AG2248" i="31"/>
  <c r="AG2247" i="31"/>
  <c r="AG2246" i="31"/>
  <c r="AG2245" i="31"/>
  <c r="AG2244" i="31"/>
  <c r="AG2243" i="31"/>
  <c r="AG2242" i="31"/>
  <c r="AG2241" i="31"/>
  <c r="AG2240" i="31"/>
  <c r="AG2239" i="31"/>
  <c r="AG2238" i="31"/>
  <c r="AG2237" i="31"/>
  <c r="AG2236" i="31"/>
  <c r="AG2235" i="31"/>
  <c r="AG2234" i="31"/>
  <c r="AG2233" i="31"/>
  <c r="AG2232" i="31"/>
  <c r="AG2231" i="31"/>
  <c r="AG2230" i="31"/>
  <c r="AG2229" i="31"/>
  <c r="AG2228" i="31"/>
  <c r="AG2227" i="31"/>
  <c r="AG2226" i="31"/>
  <c r="AG2225" i="31"/>
  <c r="AG2224" i="31"/>
  <c r="AG2223" i="31"/>
  <c r="AG2222" i="31"/>
  <c r="AG2221" i="31"/>
  <c r="AG2220" i="31"/>
  <c r="AG2219" i="31"/>
  <c r="AG2218" i="31"/>
  <c r="AG2217" i="31"/>
  <c r="AG2216" i="31"/>
  <c r="AG2215" i="31"/>
  <c r="AG2214" i="31"/>
  <c r="AG2213" i="31"/>
  <c r="AG2212" i="31"/>
  <c r="AG2211" i="31"/>
  <c r="AG2210" i="31"/>
  <c r="AG2209" i="31"/>
  <c r="AG2208" i="31"/>
  <c r="AG2207" i="31"/>
  <c r="AG2206" i="31"/>
  <c r="AG2205" i="31"/>
  <c r="AG2204" i="31"/>
  <c r="AG2203" i="31"/>
  <c r="AG2202" i="31"/>
  <c r="AG2201" i="31"/>
  <c r="AG2200" i="31"/>
  <c r="AG2199" i="31"/>
  <c r="AG2198" i="31"/>
  <c r="AG2197" i="31"/>
  <c r="AG2196" i="31"/>
  <c r="AG2195" i="31"/>
  <c r="AG2194" i="31"/>
  <c r="AG2193" i="31"/>
  <c r="AG2192" i="31"/>
  <c r="AG2191" i="31"/>
  <c r="AG2190" i="31"/>
  <c r="AG2189" i="31"/>
  <c r="AG2188" i="31"/>
  <c r="AG2187" i="31"/>
  <c r="AG2186" i="31"/>
  <c r="AG2185" i="31"/>
  <c r="AG2184" i="31"/>
  <c r="AG2183" i="31"/>
  <c r="AG2182" i="31"/>
  <c r="AG2181" i="31"/>
  <c r="AG2180" i="31"/>
  <c r="AG2179" i="31"/>
  <c r="AG2178" i="31"/>
  <c r="AG2177" i="31"/>
  <c r="AG2176" i="31"/>
  <c r="AG2175" i="31"/>
  <c r="AG2174" i="31"/>
  <c r="AG2173" i="31"/>
  <c r="AG2172" i="31"/>
  <c r="AG2171" i="31"/>
  <c r="AG2170" i="31"/>
  <c r="AG2169" i="31"/>
  <c r="AG2168" i="31"/>
  <c r="AG2167" i="31"/>
  <c r="AG2166" i="31"/>
  <c r="AG2165" i="31"/>
  <c r="AG2164" i="31"/>
  <c r="AG2163" i="31"/>
  <c r="AG2162" i="31"/>
  <c r="AG2161" i="31"/>
  <c r="AG2160" i="31"/>
  <c r="AG2159" i="31"/>
  <c r="AG2158" i="31"/>
  <c r="AG2157" i="31"/>
  <c r="AG2156" i="31"/>
  <c r="AG2155" i="31"/>
  <c r="AG2154" i="31"/>
  <c r="AG2153" i="31"/>
  <c r="AG2152" i="31"/>
  <c r="AG2151" i="31"/>
  <c r="AG2150" i="31"/>
  <c r="AG2149" i="31"/>
  <c r="AG2148" i="31"/>
  <c r="AG2147" i="31"/>
  <c r="AG2146" i="31"/>
  <c r="AG2145" i="31"/>
  <c r="AG2144" i="31"/>
  <c r="AG2143" i="31"/>
  <c r="AG2142" i="31"/>
  <c r="AG2141" i="31"/>
  <c r="AG2140" i="31"/>
  <c r="AG2139" i="31"/>
  <c r="AG2138" i="31"/>
  <c r="AG2137" i="31"/>
  <c r="AG2136" i="31"/>
  <c r="AG2135" i="31"/>
  <c r="AG2134" i="31"/>
  <c r="AG2133" i="31"/>
  <c r="AG2132" i="31"/>
  <c r="AG2131" i="31"/>
  <c r="AG2130" i="31"/>
  <c r="AG2129" i="31"/>
  <c r="AG2128" i="31"/>
  <c r="AG2127" i="31"/>
  <c r="AG2126" i="31"/>
  <c r="AG2125" i="31"/>
  <c r="AG2124" i="31"/>
  <c r="AG2123" i="31"/>
  <c r="AG2122" i="31"/>
  <c r="AG2121" i="31"/>
  <c r="AG2120" i="31"/>
  <c r="AG2119" i="31"/>
  <c r="AG2118" i="31"/>
  <c r="AG2117" i="31"/>
  <c r="AG2116" i="31"/>
  <c r="AG2115" i="31"/>
  <c r="AG2114" i="31"/>
  <c r="AG2113" i="31"/>
  <c r="AG2112" i="31"/>
  <c r="AG2111" i="31"/>
  <c r="AG2110" i="31"/>
  <c r="AG2109" i="31"/>
  <c r="AG2108" i="31"/>
  <c r="AG2107" i="31"/>
  <c r="AG2106" i="31"/>
  <c r="AG2105" i="31"/>
  <c r="AG2104" i="31"/>
  <c r="AG2103" i="31"/>
  <c r="AG2102" i="31"/>
  <c r="AG2101" i="31"/>
  <c r="AG2100" i="31"/>
  <c r="AG2099" i="31"/>
  <c r="AG2098" i="31"/>
  <c r="AG2097" i="31"/>
  <c r="AG2096" i="31"/>
  <c r="AG2095" i="31"/>
  <c r="AG2094" i="31"/>
  <c r="AG2093" i="31"/>
  <c r="AG2092" i="31"/>
  <c r="AG2091" i="31"/>
  <c r="AG2090" i="31"/>
  <c r="AG2089" i="31"/>
  <c r="AG2088" i="31"/>
  <c r="AG2087" i="31"/>
  <c r="AG2086" i="31"/>
  <c r="AG2085" i="31"/>
  <c r="AG2084" i="31"/>
  <c r="AG2083" i="31"/>
  <c r="AG2082" i="31"/>
  <c r="AG2081" i="31"/>
  <c r="AG2080" i="31"/>
  <c r="AG2079" i="31"/>
  <c r="AG2078" i="31"/>
  <c r="AG2077" i="31"/>
  <c r="AG2076" i="31"/>
  <c r="AG2075" i="31"/>
  <c r="AG2074" i="31"/>
  <c r="AG2073" i="31"/>
  <c r="AG2072" i="31"/>
  <c r="AG2071" i="31"/>
  <c r="AG2070" i="31"/>
  <c r="AG2069" i="31"/>
  <c r="AG2068" i="31"/>
  <c r="AG2067" i="31"/>
  <c r="AG2066" i="31"/>
  <c r="AG2065" i="31"/>
  <c r="AG2064" i="31"/>
  <c r="AG2063" i="31"/>
  <c r="AG2062" i="31"/>
  <c r="AG2061" i="31"/>
  <c r="AG2060" i="31"/>
  <c r="AG2059" i="31"/>
  <c r="AG2058" i="31"/>
  <c r="AG2057" i="31"/>
  <c r="AG2056" i="31"/>
  <c r="AG2055" i="31"/>
  <c r="AG2054" i="31"/>
  <c r="AG2053" i="31"/>
  <c r="AG2052" i="31"/>
  <c r="AG2051" i="31"/>
  <c r="AG2050" i="31"/>
  <c r="AG2049" i="31"/>
  <c r="AG2048" i="31"/>
  <c r="AG2047" i="31"/>
  <c r="AG2046" i="31"/>
  <c r="AG2045" i="31"/>
  <c r="AG2044" i="31"/>
  <c r="AG2043" i="31"/>
  <c r="AG2042" i="31"/>
  <c r="AG2041" i="31"/>
  <c r="AG2040" i="31"/>
  <c r="AG2039" i="31"/>
  <c r="AG2038" i="31"/>
  <c r="AG2037" i="31"/>
  <c r="AG2036" i="31"/>
  <c r="AG2035" i="31"/>
  <c r="AG2034" i="31"/>
  <c r="AG2033" i="31"/>
  <c r="AG2032" i="31"/>
  <c r="AG2031" i="31"/>
  <c r="AG2030" i="31"/>
  <c r="AG2029" i="31"/>
  <c r="AG2028" i="31"/>
  <c r="AG2027" i="31"/>
  <c r="AG2026" i="31"/>
  <c r="AG2025" i="31"/>
  <c r="AG2024" i="31"/>
  <c r="AG2023" i="31"/>
  <c r="AG2022" i="31"/>
  <c r="AG2021" i="31"/>
  <c r="AG2020" i="31"/>
  <c r="AG2019" i="31"/>
  <c r="AG2018" i="31"/>
  <c r="AG2017" i="31"/>
  <c r="AG2016" i="31"/>
  <c r="AG2015" i="31"/>
  <c r="AG2014" i="31"/>
  <c r="AG2013" i="31"/>
  <c r="AG2012" i="31"/>
  <c r="AG2011" i="31"/>
  <c r="AG2010" i="31"/>
  <c r="AG2009" i="31"/>
  <c r="AG2008" i="31"/>
  <c r="AG2007" i="31"/>
  <c r="AG2006" i="31"/>
  <c r="AG2005" i="31"/>
  <c r="AG2004" i="31"/>
  <c r="AG2003" i="31"/>
  <c r="AG2002" i="31"/>
  <c r="AG2001" i="31"/>
  <c r="AG2000" i="31"/>
  <c r="AG1999" i="31"/>
  <c r="AG1998" i="31"/>
  <c r="AG1997" i="31"/>
  <c r="AG1996" i="31"/>
  <c r="AG1995" i="31"/>
  <c r="AG1994" i="31"/>
  <c r="AG1993" i="31"/>
  <c r="AG1992" i="31"/>
  <c r="AG1991" i="31"/>
  <c r="AG1990" i="31"/>
  <c r="AG1989" i="31"/>
  <c r="AG1988" i="31"/>
  <c r="AG1987" i="31"/>
  <c r="AG1986" i="31"/>
  <c r="AG1985" i="31"/>
  <c r="AG1984" i="31"/>
  <c r="AG1983" i="31"/>
  <c r="AG1982" i="31"/>
  <c r="AG1981" i="31"/>
  <c r="AG1980" i="31"/>
  <c r="AG1979" i="31"/>
  <c r="AG1978" i="31"/>
  <c r="AG1977" i="31"/>
  <c r="AG1976" i="31"/>
  <c r="AG1975" i="31"/>
  <c r="AG1974" i="31"/>
  <c r="AG1973" i="31"/>
  <c r="AG1972" i="31"/>
  <c r="AG1971" i="31"/>
  <c r="AG1970" i="31"/>
  <c r="AG1969" i="31"/>
  <c r="AG1968" i="31"/>
  <c r="AG1967" i="31"/>
  <c r="AG1966" i="31"/>
  <c r="AG1965" i="31"/>
  <c r="AG1964" i="31"/>
  <c r="AG1963" i="31"/>
  <c r="AG1962" i="31"/>
  <c r="AG1961" i="31"/>
  <c r="AG1960" i="31"/>
  <c r="AG1959" i="31"/>
  <c r="AG1958" i="31"/>
  <c r="AG1957" i="31"/>
  <c r="AG1956" i="31"/>
  <c r="AG1955" i="31"/>
  <c r="AG1954" i="31"/>
  <c r="AG1953" i="31"/>
  <c r="AG1952" i="31"/>
  <c r="AG1951" i="31"/>
  <c r="AG1950" i="31"/>
  <c r="AG1949" i="31"/>
  <c r="AG1948" i="31"/>
  <c r="AG1947" i="31"/>
  <c r="AG1946" i="31"/>
  <c r="AG1945" i="31"/>
  <c r="AG1944" i="31"/>
  <c r="AG1943" i="31"/>
  <c r="AG1942" i="31"/>
  <c r="AG1941" i="31"/>
  <c r="AG1940" i="31"/>
  <c r="AG1939" i="31"/>
  <c r="AG1938" i="31"/>
  <c r="AG1937" i="31"/>
  <c r="AG1936" i="31"/>
  <c r="AG1935" i="31"/>
  <c r="AG1934" i="31"/>
  <c r="AG1933" i="31"/>
  <c r="AG1932" i="31"/>
  <c r="AG1931" i="31"/>
  <c r="AG1930" i="31"/>
  <c r="AG1929" i="31"/>
  <c r="AG1928" i="31"/>
  <c r="AG1927" i="31"/>
  <c r="AG1926" i="31"/>
  <c r="AG1925" i="31"/>
  <c r="AG1924" i="31"/>
  <c r="AG1923" i="31"/>
  <c r="AG1922" i="31"/>
  <c r="AG1921" i="31"/>
  <c r="AG1920" i="31"/>
  <c r="AG1919" i="31"/>
  <c r="AG1918" i="31"/>
  <c r="AG1917" i="31"/>
  <c r="AG1916" i="31"/>
  <c r="AG1915" i="31"/>
  <c r="AG1914" i="31"/>
  <c r="AG1913" i="31"/>
  <c r="AG1912" i="31"/>
  <c r="AG1911" i="31"/>
  <c r="AG1910" i="31"/>
  <c r="AG1909" i="31"/>
  <c r="AG1908" i="31"/>
  <c r="AG1907" i="31"/>
  <c r="AG1906" i="31"/>
  <c r="AG1905" i="31"/>
  <c r="AG1904" i="31"/>
  <c r="AG1903" i="31"/>
  <c r="AG1902" i="31"/>
  <c r="AG1901" i="31"/>
  <c r="AG1900" i="31"/>
  <c r="AG1899" i="31"/>
  <c r="AG1898" i="31"/>
  <c r="AG1897" i="31"/>
  <c r="AG1896" i="31"/>
  <c r="AG1895" i="31"/>
  <c r="AG1894" i="31"/>
  <c r="AG1893" i="31"/>
  <c r="AG1892" i="31"/>
  <c r="AG1891" i="31"/>
  <c r="AG1890" i="31"/>
  <c r="AG1889" i="31"/>
  <c r="AG1888" i="31"/>
  <c r="AG1887" i="31"/>
  <c r="AG1886" i="31"/>
  <c r="AG1885" i="31"/>
  <c r="AG1884" i="31"/>
  <c r="AG1883" i="31"/>
  <c r="AG1882" i="31"/>
  <c r="AG1881" i="31"/>
  <c r="AG1880" i="31"/>
  <c r="AG1879" i="31"/>
  <c r="AG1878" i="31"/>
  <c r="AG1877" i="31"/>
  <c r="AG1876" i="31"/>
  <c r="AG1875" i="31"/>
  <c r="AG1874" i="31"/>
  <c r="AG1873" i="31"/>
  <c r="AG1872" i="31"/>
  <c r="AG1871" i="31"/>
  <c r="AG1870" i="31"/>
  <c r="AG1869" i="31"/>
  <c r="AG1868" i="31"/>
  <c r="AG1867" i="31"/>
  <c r="AG1866" i="31"/>
  <c r="AG1865" i="31"/>
  <c r="AG1864" i="31"/>
  <c r="AG1863" i="31"/>
  <c r="AG1862" i="31"/>
  <c r="AG1861" i="31"/>
  <c r="AG1860" i="31"/>
  <c r="AG1859" i="31"/>
  <c r="AG1858" i="31"/>
  <c r="AG1857" i="31"/>
  <c r="AG1856" i="31"/>
  <c r="AG1855" i="31"/>
  <c r="AG1854" i="31"/>
  <c r="AG1853" i="31"/>
  <c r="AG1852" i="31"/>
  <c r="AG1851" i="31"/>
  <c r="AG1850" i="31"/>
  <c r="AG1849" i="31"/>
  <c r="AG1848" i="31"/>
  <c r="AG1847" i="31"/>
  <c r="AG1846" i="31"/>
  <c r="AG1845" i="31"/>
  <c r="AG1844" i="31"/>
  <c r="AG1843" i="31"/>
  <c r="AG1842" i="31"/>
  <c r="AG1841" i="31"/>
  <c r="AG1840" i="31"/>
  <c r="AG1839" i="31"/>
  <c r="AG1838" i="31"/>
  <c r="AG1837" i="31"/>
  <c r="AG1836" i="31"/>
  <c r="AG1835" i="31"/>
  <c r="AG1834" i="31"/>
  <c r="AG1833" i="31"/>
  <c r="AG1832" i="31"/>
  <c r="AG1831" i="31"/>
  <c r="AG1830" i="31"/>
  <c r="AG1829" i="31"/>
  <c r="AG1828" i="31"/>
  <c r="AG1827" i="31"/>
  <c r="AG1826" i="31"/>
  <c r="AG1825" i="31"/>
  <c r="AG1824" i="31"/>
  <c r="AG1823" i="31"/>
  <c r="AG1822" i="31"/>
  <c r="AG1821" i="31"/>
  <c r="AG1820" i="31"/>
  <c r="AG1819" i="31"/>
  <c r="AG1818" i="31"/>
  <c r="AG1817" i="31"/>
  <c r="AG1816" i="31"/>
  <c r="AG1815" i="31"/>
  <c r="AG1814" i="31"/>
  <c r="AG1813" i="31"/>
  <c r="AG1812" i="31"/>
  <c r="AG1811" i="31"/>
  <c r="AG1810" i="31"/>
  <c r="AG1809" i="31"/>
  <c r="AG1808" i="31"/>
  <c r="AG1807" i="31"/>
  <c r="AG1806" i="31"/>
  <c r="AG1805" i="31"/>
  <c r="AG1804" i="31"/>
  <c r="AG1803" i="31"/>
  <c r="AG1802" i="31"/>
  <c r="AG1801" i="31"/>
  <c r="AG1800" i="31"/>
  <c r="AG1799" i="31"/>
  <c r="AG1798" i="31"/>
  <c r="AG1797" i="31"/>
  <c r="AG1796" i="31"/>
  <c r="AG1795" i="31"/>
  <c r="AG1794" i="31"/>
  <c r="AG1793" i="31"/>
  <c r="AG1792" i="31"/>
  <c r="AG1791" i="31"/>
  <c r="AG1790" i="31"/>
  <c r="AG1789" i="31"/>
  <c r="AG1788" i="31"/>
  <c r="AG1787" i="31"/>
  <c r="AG1786" i="31"/>
  <c r="AG1785" i="31"/>
  <c r="AG1784" i="31"/>
  <c r="AG1783" i="31"/>
  <c r="AG1782" i="31"/>
  <c r="AG1781" i="31"/>
  <c r="AG1780" i="31"/>
  <c r="AG1779" i="31"/>
  <c r="AG1778" i="31"/>
  <c r="AG1777" i="31"/>
  <c r="AG1776" i="31"/>
  <c r="AG1775" i="31"/>
  <c r="AG1774" i="31"/>
  <c r="AG1773" i="31"/>
  <c r="AG1772" i="31"/>
  <c r="AG1771" i="31"/>
  <c r="AG1770" i="31"/>
  <c r="AG1769" i="31"/>
  <c r="AG1768" i="31"/>
  <c r="AG1767" i="31"/>
  <c r="AG1766" i="31"/>
  <c r="AG1765" i="31"/>
  <c r="AG1764" i="31"/>
  <c r="AG1763" i="31"/>
  <c r="AG1762" i="31"/>
  <c r="AG1761" i="31"/>
  <c r="AG1760" i="31"/>
  <c r="AG1759" i="31"/>
  <c r="AG1758" i="31"/>
  <c r="AG1757" i="31"/>
  <c r="AG1756" i="31"/>
  <c r="AG1755" i="31"/>
  <c r="AG1754" i="31"/>
  <c r="AG1753" i="31"/>
  <c r="AG1752" i="31"/>
  <c r="AG1751" i="31"/>
  <c r="AG1750" i="31"/>
  <c r="AG1749" i="31"/>
  <c r="AG1748" i="31"/>
  <c r="AG1747" i="31"/>
  <c r="AG1746" i="31"/>
  <c r="AG1745" i="31"/>
  <c r="AG1744" i="31"/>
  <c r="AG1743" i="31"/>
  <c r="AG1742" i="31"/>
  <c r="AG1741" i="31"/>
  <c r="AG1740" i="31"/>
  <c r="AG1739" i="31"/>
  <c r="AG1738" i="31"/>
  <c r="AG1737" i="31"/>
  <c r="AG1736" i="31"/>
  <c r="AG1735" i="31"/>
  <c r="AG1734" i="31"/>
  <c r="AG1733" i="31"/>
  <c r="AG1732" i="31"/>
  <c r="AG1731" i="31"/>
  <c r="AG1730" i="31"/>
  <c r="AG1729" i="31"/>
  <c r="AG1728" i="31"/>
  <c r="AG1727" i="31"/>
  <c r="AG1726" i="31"/>
  <c r="AG1725" i="31"/>
  <c r="AG1724" i="31"/>
  <c r="AG1723" i="31"/>
  <c r="AG1722" i="31"/>
  <c r="AG1721" i="31"/>
  <c r="AG1720" i="31"/>
  <c r="AG1719" i="31"/>
  <c r="AG1718" i="31"/>
  <c r="AG1717" i="31"/>
  <c r="AG1716" i="31"/>
  <c r="AG1715" i="31"/>
  <c r="AG1714" i="31"/>
  <c r="AG1713" i="31"/>
  <c r="AG1712" i="31"/>
  <c r="AG1711" i="31"/>
  <c r="AG1710" i="31"/>
  <c r="AG1709" i="31"/>
  <c r="AG1708" i="31"/>
  <c r="AG1707" i="31"/>
  <c r="AG1706" i="31"/>
  <c r="AG1705" i="31"/>
  <c r="AG1704" i="31"/>
  <c r="AG1703" i="31"/>
  <c r="AG1702" i="31"/>
  <c r="AG1701" i="31"/>
  <c r="AG1700" i="31"/>
  <c r="AG1699" i="31"/>
  <c r="AG1698" i="31"/>
  <c r="AG1697" i="31"/>
  <c r="AG1696" i="31"/>
  <c r="AG1695" i="31"/>
  <c r="AG1694" i="31"/>
  <c r="AG1693" i="31"/>
  <c r="AG1692" i="31"/>
  <c r="AG1691" i="31"/>
  <c r="AG1690" i="31"/>
  <c r="AG1689" i="31"/>
  <c r="AG1688" i="31"/>
  <c r="AG1687" i="31"/>
  <c r="AG1686" i="31"/>
  <c r="AG1685" i="31"/>
  <c r="AG1684" i="31"/>
  <c r="AG1683" i="31"/>
  <c r="AG1682" i="31"/>
  <c r="AG1681" i="31"/>
  <c r="AG1680" i="31"/>
  <c r="AG1679" i="31"/>
  <c r="AG1678" i="31"/>
  <c r="AG1677" i="31"/>
  <c r="AG1676" i="31"/>
  <c r="AG1675" i="31"/>
  <c r="AG1674" i="31"/>
  <c r="AG1673" i="31"/>
  <c r="AG1672" i="31"/>
  <c r="AG1671" i="31"/>
  <c r="AG1670" i="31"/>
  <c r="AG1669" i="31"/>
  <c r="AG1668" i="31"/>
  <c r="AG1667" i="31"/>
  <c r="AG1666" i="31"/>
  <c r="AG1665" i="31"/>
  <c r="AG1664" i="31"/>
  <c r="AG1663" i="31"/>
  <c r="AG1662" i="31"/>
  <c r="AG1661" i="31"/>
  <c r="AG1660" i="31"/>
  <c r="AG1659" i="31"/>
  <c r="AG1658" i="31"/>
  <c r="AG1657" i="31"/>
  <c r="AG1656" i="31"/>
  <c r="AG1655" i="31"/>
  <c r="AG1654" i="31"/>
  <c r="AG1653" i="31"/>
  <c r="AG1652" i="31"/>
  <c r="AG1651" i="31"/>
  <c r="AG1650" i="31"/>
  <c r="AG1649" i="31"/>
  <c r="AG1648" i="31"/>
  <c r="AG1647" i="31"/>
  <c r="AG1646" i="31"/>
  <c r="AG1645" i="31"/>
  <c r="AG1644" i="31"/>
  <c r="AG1643" i="31"/>
  <c r="AG1642" i="31"/>
  <c r="AG1641" i="31"/>
  <c r="AG1640" i="31"/>
  <c r="AG1639" i="31"/>
  <c r="AG1638" i="31"/>
  <c r="AG1637" i="31"/>
  <c r="AG1636" i="31"/>
  <c r="AG1635" i="31"/>
  <c r="AG1634" i="31"/>
  <c r="AG1633" i="31"/>
  <c r="AG1632" i="31"/>
  <c r="AG1631" i="31"/>
  <c r="AG1630" i="31"/>
  <c r="AG1629" i="31"/>
  <c r="AG1628" i="31"/>
  <c r="AG1627" i="31"/>
  <c r="AG1626" i="31"/>
  <c r="AG1625" i="31"/>
  <c r="AG1624" i="31"/>
  <c r="AG1623" i="31"/>
  <c r="AG1622" i="31"/>
  <c r="AG1621" i="31"/>
  <c r="AG1620" i="31"/>
  <c r="AG1619" i="31"/>
  <c r="AG1618" i="31"/>
  <c r="AG1617" i="31"/>
  <c r="AG1616" i="31"/>
  <c r="AG1615" i="31"/>
  <c r="AG1614" i="31"/>
  <c r="AG1613" i="31"/>
  <c r="AG1612" i="31"/>
  <c r="AG1611" i="31"/>
  <c r="AG1610" i="31"/>
  <c r="AG1609" i="31"/>
  <c r="AG1608" i="31"/>
  <c r="AG1607" i="31"/>
  <c r="AG1606" i="31"/>
  <c r="AG1605" i="31"/>
  <c r="AG1604" i="31"/>
  <c r="AG1603" i="31"/>
  <c r="AG1602" i="31"/>
  <c r="AG1601" i="31"/>
  <c r="AG1600" i="31"/>
  <c r="AG1599" i="31"/>
  <c r="AG1598" i="31"/>
  <c r="AG1597" i="31"/>
  <c r="AG1596" i="31"/>
  <c r="AG1595" i="31"/>
  <c r="AG1594" i="31"/>
  <c r="AG1593" i="31"/>
  <c r="AG1592" i="31"/>
  <c r="AG1591" i="31"/>
  <c r="AG1590" i="31"/>
  <c r="AG1589" i="31"/>
  <c r="AG1588" i="31"/>
  <c r="AG1587" i="31"/>
  <c r="AG1586" i="31"/>
  <c r="AG1585" i="31"/>
  <c r="AG1584" i="31"/>
  <c r="AG1583" i="31"/>
  <c r="AG1582" i="31"/>
  <c r="AG1581" i="31"/>
  <c r="AG1580" i="31"/>
  <c r="AG1579" i="31"/>
  <c r="AG1578" i="31"/>
  <c r="AG1577" i="31"/>
  <c r="AG1576" i="31"/>
  <c r="AG1575" i="31"/>
  <c r="AG1574" i="31"/>
  <c r="AG1573" i="31"/>
  <c r="AG1572" i="31"/>
  <c r="AG1571" i="31"/>
  <c r="AG1570" i="31"/>
  <c r="AG1569" i="31"/>
  <c r="AG1568" i="31"/>
  <c r="AG1567" i="31"/>
  <c r="AG1566" i="31"/>
  <c r="AG1565" i="31"/>
  <c r="AG1564" i="31"/>
  <c r="AG1563" i="31"/>
  <c r="AG1562" i="31"/>
  <c r="AG1561" i="31"/>
  <c r="AG1560" i="31"/>
  <c r="AG1559" i="31"/>
  <c r="AG1558" i="31"/>
  <c r="AG1557" i="31"/>
  <c r="AG1556" i="31"/>
  <c r="AG1555" i="31"/>
  <c r="AG1554" i="31"/>
  <c r="AG1553" i="31"/>
  <c r="AG1552" i="31"/>
  <c r="AG1551" i="31"/>
  <c r="AG1550" i="31"/>
  <c r="AG1549" i="31"/>
  <c r="AG1548" i="31"/>
  <c r="AG1547" i="31"/>
  <c r="AG1546" i="31"/>
  <c r="AG1545" i="31"/>
  <c r="AG1544" i="31"/>
  <c r="AG1543" i="31"/>
  <c r="AG1542" i="31"/>
  <c r="AG1541" i="31"/>
  <c r="AG1540" i="31"/>
  <c r="AG1539" i="31"/>
  <c r="AG1538" i="31"/>
  <c r="AG1537" i="31"/>
  <c r="AG1536" i="31"/>
  <c r="AG1535" i="31"/>
  <c r="AG1534" i="31"/>
  <c r="AG1533" i="31"/>
  <c r="AG1532" i="31"/>
  <c r="AG1531" i="31"/>
  <c r="AG1530" i="31"/>
  <c r="AG1529" i="31"/>
  <c r="AG1528" i="31"/>
  <c r="AG1527" i="31"/>
  <c r="AG1526" i="31"/>
  <c r="AG1525" i="31"/>
  <c r="AG1524" i="31"/>
  <c r="AG1523" i="31"/>
  <c r="AG1522" i="31"/>
  <c r="AG1521" i="31"/>
  <c r="AG1520" i="31"/>
  <c r="AG1519" i="31"/>
  <c r="AG1518" i="31"/>
  <c r="AG1517" i="31"/>
  <c r="AG1516" i="31"/>
  <c r="AG1515" i="31"/>
  <c r="AG1514" i="31"/>
  <c r="AG1513" i="31"/>
  <c r="AG1512" i="31"/>
  <c r="AG1511" i="31"/>
  <c r="AG1510" i="31"/>
  <c r="AG1509" i="31"/>
  <c r="AG1508" i="31"/>
  <c r="AG1507" i="31"/>
  <c r="AG1506" i="31"/>
  <c r="AG1505" i="31"/>
  <c r="AG1504" i="31"/>
  <c r="AG1503" i="31"/>
  <c r="AG1502" i="31"/>
  <c r="AG1501" i="31"/>
  <c r="AG1500" i="31"/>
  <c r="AG1499" i="31"/>
  <c r="AG1498" i="31"/>
  <c r="AG1497" i="31"/>
  <c r="AG1496" i="31"/>
  <c r="AG1495" i="31"/>
  <c r="AG1494" i="31"/>
  <c r="AG1493" i="31"/>
  <c r="AG1492" i="31"/>
  <c r="AG1491" i="31"/>
  <c r="AG1490" i="31"/>
  <c r="AG1489" i="31"/>
  <c r="AG1488" i="31"/>
  <c r="AG1487" i="31"/>
  <c r="AG1486" i="31"/>
  <c r="AG1485" i="31"/>
  <c r="AG1484" i="31"/>
  <c r="AG1483" i="31"/>
  <c r="AG1482" i="31"/>
  <c r="AG1481" i="31"/>
  <c r="AG1480" i="31"/>
  <c r="AG1479" i="31"/>
  <c r="AG1478" i="31"/>
  <c r="AG1477" i="31"/>
  <c r="AG1476" i="31"/>
  <c r="AG1475" i="31"/>
  <c r="AG1474" i="31"/>
  <c r="AG1473" i="31"/>
  <c r="AG1472" i="31"/>
  <c r="AG1471" i="31"/>
  <c r="AG1470" i="31"/>
  <c r="AG1469" i="31"/>
  <c r="AG1468" i="31"/>
  <c r="AG1467" i="31"/>
  <c r="AG1466" i="31"/>
  <c r="AG1465" i="31"/>
  <c r="AG1464" i="31"/>
  <c r="AG1463" i="31"/>
  <c r="AG1462" i="31"/>
  <c r="AG1461" i="31"/>
  <c r="AG1460" i="31"/>
  <c r="AG1459" i="31"/>
  <c r="AG1458" i="31"/>
  <c r="AG1457" i="31"/>
  <c r="AG1456" i="31"/>
  <c r="AG1455" i="31"/>
  <c r="AG1454" i="31"/>
  <c r="AG1453" i="31"/>
  <c r="AG1452" i="31"/>
  <c r="AG1451" i="31"/>
  <c r="AG1450" i="31"/>
  <c r="AG1449" i="31"/>
  <c r="AG1448" i="31"/>
  <c r="AG1447" i="31"/>
  <c r="AG1446" i="31"/>
  <c r="AG1445" i="31"/>
  <c r="AG1444" i="31"/>
  <c r="AG1443" i="31"/>
  <c r="AG1442" i="31"/>
  <c r="AG1441" i="31"/>
  <c r="AG1440" i="31"/>
  <c r="AG1439" i="31"/>
  <c r="AG1438" i="31"/>
  <c r="AG1437" i="31"/>
  <c r="AG1436" i="31"/>
  <c r="AG1435" i="31"/>
  <c r="AG1434" i="31"/>
  <c r="AG1433" i="31"/>
  <c r="AG1432" i="31"/>
  <c r="AG1431" i="31"/>
  <c r="AG1430" i="31"/>
  <c r="AG1429" i="31"/>
  <c r="AG1428" i="31"/>
  <c r="AG1427" i="31"/>
  <c r="AG1426" i="31"/>
  <c r="AG1425" i="31"/>
  <c r="AG1424" i="31"/>
  <c r="AG1423" i="31"/>
  <c r="AG1422" i="31"/>
  <c r="AG1421" i="31"/>
  <c r="AG1420" i="31"/>
  <c r="AG1419" i="31"/>
  <c r="AG1418" i="31"/>
  <c r="AG1417" i="31"/>
  <c r="AG1416" i="31"/>
  <c r="AG1415" i="31"/>
  <c r="AG1414" i="31"/>
  <c r="AG1413" i="31"/>
  <c r="AG1412" i="31"/>
  <c r="AG1411" i="31"/>
  <c r="AG1410" i="31"/>
  <c r="AG1409" i="31"/>
  <c r="AG1408" i="31"/>
  <c r="AG1407" i="31"/>
  <c r="AG1406" i="31"/>
  <c r="AG1405" i="31"/>
  <c r="AG1404" i="31"/>
  <c r="AG1403" i="31"/>
  <c r="AG1402" i="31"/>
  <c r="AG1401" i="31"/>
  <c r="AG1400" i="31"/>
  <c r="AG1399" i="31"/>
  <c r="AG1398" i="31"/>
  <c r="AG1397" i="31"/>
  <c r="AG1396" i="31"/>
  <c r="AG1395" i="31"/>
  <c r="AG1394" i="31"/>
  <c r="AG1393" i="31"/>
  <c r="AG1392" i="31"/>
  <c r="AG1391" i="31"/>
  <c r="AG1390" i="31"/>
  <c r="AG1389" i="31"/>
  <c r="AG1388" i="31"/>
  <c r="AG1387" i="31"/>
  <c r="AG1386" i="31"/>
  <c r="AG1385" i="31"/>
  <c r="AG1384" i="31"/>
  <c r="AG1383" i="31"/>
  <c r="AG1382" i="31"/>
  <c r="AG1381" i="31"/>
  <c r="AG1380" i="31"/>
  <c r="AG1379" i="31"/>
  <c r="AG1378" i="31"/>
  <c r="AG1377" i="31"/>
  <c r="AG1376" i="31"/>
  <c r="AG1375" i="31"/>
  <c r="AG1374" i="31"/>
  <c r="AG1373" i="31"/>
  <c r="AG1372" i="31"/>
  <c r="AG1371" i="31"/>
  <c r="AG1370" i="31"/>
  <c r="AG1369" i="31"/>
  <c r="AG1368" i="31"/>
  <c r="AG1367" i="31"/>
  <c r="AG1366" i="31"/>
  <c r="AG1365" i="31"/>
  <c r="AG1364" i="31"/>
  <c r="AG1363" i="31"/>
  <c r="AG1362" i="31"/>
  <c r="AG1361" i="31"/>
  <c r="AG1360" i="31"/>
  <c r="AG1359" i="31"/>
  <c r="AG1358" i="31"/>
  <c r="AG1357" i="31"/>
  <c r="AG1356" i="31"/>
  <c r="AG1355" i="31"/>
  <c r="AG1354" i="31"/>
  <c r="AG1353" i="31"/>
  <c r="AG1352" i="31"/>
  <c r="AG1351" i="31"/>
  <c r="AG1350" i="31"/>
  <c r="AG1349" i="31"/>
  <c r="AG1348" i="31"/>
  <c r="AG1347" i="31"/>
  <c r="AG1346" i="31"/>
  <c r="AG1345" i="31"/>
  <c r="AG1344" i="31"/>
  <c r="AG1343" i="31"/>
  <c r="AG1342" i="31"/>
  <c r="AG1341" i="31"/>
  <c r="AG1340" i="31"/>
  <c r="AG1339" i="31"/>
  <c r="AG1338" i="31"/>
  <c r="AG1337" i="31"/>
  <c r="AG1336" i="31"/>
  <c r="AG1335" i="31"/>
  <c r="AG1334" i="31"/>
  <c r="AG1333" i="31"/>
  <c r="AG1332" i="31"/>
  <c r="AG1331" i="31"/>
  <c r="AG1330" i="31"/>
  <c r="AG1329" i="31"/>
  <c r="AG1328" i="31"/>
  <c r="AG1327" i="31"/>
  <c r="AG1326" i="31"/>
  <c r="AG1325" i="31"/>
  <c r="AG1324" i="31"/>
  <c r="AG1323" i="31"/>
  <c r="AG1322" i="31"/>
  <c r="AG1321" i="31"/>
  <c r="AG1320" i="31"/>
  <c r="AG1319" i="31"/>
  <c r="AG1318" i="31"/>
  <c r="AG1317" i="31"/>
  <c r="AG1316" i="31"/>
  <c r="AG1315" i="31"/>
  <c r="AG1314" i="31"/>
  <c r="AG1313" i="31"/>
  <c r="AG1312" i="31"/>
  <c r="AG1311" i="31"/>
  <c r="AG1310" i="31"/>
  <c r="AG1309" i="31"/>
  <c r="AG1308" i="31"/>
  <c r="AG1307" i="31"/>
  <c r="AG1306" i="31"/>
  <c r="AG1305" i="31"/>
  <c r="AG1304" i="31"/>
  <c r="AG1303" i="31"/>
  <c r="AG1302" i="31"/>
  <c r="AG1301" i="31"/>
  <c r="AG1300" i="31"/>
  <c r="AG1299" i="31"/>
  <c r="AG1298" i="31"/>
  <c r="AG1297" i="31"/>
  <c r="AG1296" i="31"/>
  <c r="AG1295" i="31"/>
  <c r="AG1294" i="31"/>
  <c r="AG1293" i="31"/>
  <c r="AG1292" i="31"/>
  <c r="AG1291" i="31"/>
  <c r="AG1290" i="31"/>
  <c r="AG1289" i="31"/>
  <c r="AG1288" i="31"/>
  <c r="AG1287" i="31"/>
  <c r="AG1286" i="31"/>
  <c r="AG1285" i="31"/>
  <c r="AG1284" i="31"/>
  <c r="AG1283" i="31"/>
  <c r="AG1282" i="31"/>
  <c r="AG1281" i="31"/>
  <c r="AG1280" i="31"/>
  <c r="AG1279" i="31"/>
  <c r="AG1278" i="31"/>
  <c r="AG1277" i="31"/>
  <c r="AG1276" i="31"/>
  <c r="AG1275" i="31"/>
  <c r="AG1274" i="31"/>
  <c r="AG1273" i="31"/>
  <c r="AG1272" i="31"/>
  <c r="AG1271" i="31"/>
  <c r="AG1270" i="31"/>
  <c r="AG1269" i="31"/>
  <c r="AG1268" i="31"/>
  <c r="AG1267" i="31"/>
  <c r="AG1266" i="31"/>
  <c r="AG1265" i="31"/>
  <c r="AG1264" i="31"/>
  <c r="AG1263" i="31"/>
  <c r="AG1262" i="31"/>
  <c r="AG1261" i="31"/>
  <c r="AG1260" i="31"/>
  <c r="AG1259" i="31"/>
  <c r="AG1258" i="31"/>
  <c r="AG1257" i="31"/>
  <c r="AG1256" i="31"/>
  <c r="AG1255" i="31"/>
  <c r="AG1254" i="31"/>
  <c r="AG1253" i="31"/>
  <c r="AG1252" i="31"/>
  <c r="AG1251" i="31"/>
  <c r="AG1250" i="31"/>
  <c r="AG1249" i="31"/>
  <c r="AG1248" i="31"/>
  <c r="AG1247" i="31"/>
  <c r="AG1246" i="31"/>
  <c r="AG1245" i="31"/>
  <c r="AG1244" i="31"/>
  <c r="AG1243" i="31"/>
  <c r="AG1242" i="31"/>
  <c r="AG1241" i="31"/>
  <c r="AG1240" i="31"/>
  <c r="AG1239" i="31"/>
  <c r="AG1238" i="31"/>
  <c r="AG1237" i="31"/>
  <c r="AG1236" i="31"/>
  <c r="AG1235" i="31"/>
  <c r="AG1234" i="31"/>
  <c r="AG1233" i="31"/>
  <c r="AG1232" i="31"/>
  <c r="AG1231" i="31"/>
  <c r="AG1230" i="31"/>
  <c r="AG1229" i="31"/>
  <c r="AG1228" i="31"/>
  <c r="AG1227" i="31"/>
  <c r="AG1226" i="31"/>
  <c r="AG1225" i="31"/>
  <c r="AG1224" i="31"/>
  <c r="AG1223" i="31"/>
  <c r="AG1222" i="31"/>
  <c r="AG1221" i="31"/>
  <c r="AG1220" i="31"/>
  <c r="AG1219" i="31"/>
  <c r="AG1218" i="31"/>
  <c r="AG1217" i="31"/>
  <c r="AG1216" i="31"/>
  <c r="AG1215" i="31"/>
  <c r="AG1214" i="31"/>
  <c r="AG1213" i="31"/>
  <c r="AG1212" i="31"/>
  <c r="AG1211" i="31"/>
  <c r="AG1210" i="31"/>
  <c r="AG1209" i="31"/>
  <c r="AG1208" i="31"/>
  <c r="AG1207" i="31"/>
  <c r="AG1206" i="31"/>
  <c r="AG1205" i="31"/>
  <c r="AG1204" i="31"/>
  <c r="AG1203" i="31"/>
  <c r="AG1202" i="31"/>
  <c r="AG1201" i="31"/>
  <c r="AG1200" i="31"/>
  <c r="AG1199" i="31"/>
  <c r="AG1198" i="31"/>
  <c r="AG1197" i="31"/>
  <c r="AG1196" i="31"/>
  <c r="AG1195" i="31"/>
  <c r="AG1194" i="31"/>
  <c r="AG1193" i="31"/>
  <c r="AG1192" i="31"/>
  <c r="AG1191" i="31"/>
  <c r="AG1190" i="31"/>
  <c r="AG1189" i="31"/>
  <c r="AG1188" i="31"/>
  <c r="AG1187" i="31"/>
  <c r="AG1186" i="31"/>
  <c r="AG1185" i="31"/>
  <c r="AG1184" i="31"/>
  <c r="AG1183" i="31"/>
  <c r="AG1182" i="31"/>
  <c r="AG1181" i="31"/>
  <c r="AG1180" i="31"/>
  <c r="AG1179" i="31"/>
  <c r="AG1178" i="31"/>
  <c r="AG1177" i="31"/>
  <c r="AG1176" i="31"/>
  <c r="AG1175" i="31"/>
  <c r="AG1174" i="31"/>
  <c r="AG1173" i="31"/>
  <c r="AG1172" i="31"/>
  <c r="AG1171" i="31"/>
  <c r="AG1170" i="31"/>
  <c r="AG1169" i="31"/>
  <c r="AG1168" i="31"/>
  <c r="AG1167" i="31"/>
  <c r="AG1166" i="31"/>
  <c r="AG1165" i="31"/>
  <c r="AG1164" i="31"/>
  <c r="AG1163" i="31"/>
  <c r="AG1162" i="31"/>
  <c r="AG1161" i="31"/>
  <c r="AG1160" i="31"/>
  <c r="AG1159" i="31"/>
  <c r="AG1158" i="31"/>
  <c r="AG1157" i="31"/>
  <c r="AG1156" i="31"/>
  <c r="AG1155" i="31"/>
  <c r="AG1154" i="31"/>
  <c r="AG1153" i="31"/>
  <c r="AG1152" i="31"/>
  <c r="AG1151" i="31"/>
  <c r="AG1150" i="31"/>
  <c r="AG1149" i="31"/>
  <c r="AG1148" i="31"/>
  <c r="AG1147" i="31"/>
  <c r="AG1146" i="31"/>
  <c r="AG1145" i="31"/>
  <c r="AG1144" i="31"/>
  <c r="AG1143" i="31"/>
  <c r="AG1142" i="31"/>
  <c r="AG1141" i="31"/>
  <c r="AG1140" i="31"/>
  <c r="AG1139" i="31"/>
  <c r="AG1138" i="31"/>
  <c r="AG1137" i="31"/>
  <c r="AG1136" i="31"/>
  <c r="AG1135" i="31"/>
  <c r="AG1134" i="31"/>
  <c r="AG1133" i="31"/>
  <c r="AG1132" i="31"/>
  <c r="AG1131" i="31"/>
  <c r="AG1130" i="31"/>
  <c r="AG1129" i="31"/>
  <c r="AG1128" i="31"/>
  <c r="AG1127" i="31"/>
  <c r="AG1126" i="31"/>
  <c r="AG1125" i="31"/>
  <c r="AG1124" i="31"/>
  <c r="AG1123" i="31"/>
  <c r="AG1122" i="31"/>
  <c r="AG1121" i="31"/>
  <c r="AG1120" i="31"/>
  <c r="AG1119" i="31"/>
  <c r="AG1118" i="31"/>
  <c r="AG1117" i="31"/>
  <c r="AG1116" i="31"/>
  <c r="AG1115" i="31"/>
  <c r="AG1114" i="31"/>
  <c r="AG1113" i="31"/>
  <c r="AG1112" i="31"/>
  <c r="AG1111" i="31"/>
  <c r="AG1110" i="31"/>
  <c r="AG1109" i="31"/>
  <c r="AG1108" i="31"/>
  <c r="AG1107" i="31"/>
  <c r="AG1106" i="31"/>
  <c r="AG1105" i="31"/>
  <c r="AG1104" i="31"/>
  <c r="AG1103" i="31"/>
  <c r="AG1102" i="31"/>
  <c r="AG1101" i="31"/>
  <c r="AG1100" i="31"/>
  <c r="AG1099" i="31"/>
  <c r="AG1098" i="31"/>
  <c r="AG1097" i="31"/>
  <c r="AG1096" i="31"/>
  <c r="AG1095" i="31"/>
  <c r="AG1094" i="31"/>
  <c r="AG1093" i="31"/>
  <c r="AG1092" i="31"/>
  <c r="AG1091" i="31"/>
  <c r="AG1090" i="31"/>
  <c r="AG1089" i="31"/>
  <c r="AG1088" i="31"/>
  <c r="AG1087" i="31"/>
  <c r="AG1086" i="31"/>
  <c r="AG1085" i="31"/>
  <c r="AG1084" i="31"/>
  <c r="AG1083" i="31"/>
  <c r="AG1082" i="31"/>
  <c r="AG1081" i="31"/>
  <c r="AG1080" i="31"/>
  <c r="AG1079" i="31"/>
  <c r="AG1078" i="31"/>
  <c r="AG1077" i="31"/>
  <c r="AG1076" i="31"/>
  <c r="AG1075" i="31"/>
  <c r="AG1074" i="31"/>
  <c r="AG1073" i="31"/>
  <c r="AG1072" i="31"/>
  <c r="AG1071" i="31"/>
  <c r="AG1070" i="31"/>
  <c r="AG1069" i="31"/>
  <c r="AG1068" i="31"/>
  <c r="AG1067" i="31"/>
  <c r="AG1066" i="31"/>
  <c r="AG1065" i="31"/>
  <c r="AG1064" i="31"/>
  <c r="AG1063" i="31"/>
  <c r="AG1062" i="31"/>
  <c r="AG1061" i="31"/>
  <c r="AG1060" i="31"/>
  <c r="AG1059" i="31"/>
  <c r="AG1058" i="31"/>
  <c r="AG1057" i="31"/>
  <c r="AG1056" i="31"/>
  <c r="AG1055" i="31"/>
  <c r="AG1054" i="31"/>
  <c r="AG1053" i="31"/>
  <c r="AG1052" i="31"/>
  <c r="AG1051" i="31"/>
  <c r="AG1050" i="31"/>
  <c r="AG1049" i="31"/>
  <c r="AG1048" i="31"/>
  <c r="AG1047" i="31"/>
  <c r="AG1046" i="31"/>
  <c r="AG1045" i="31"/>
  <c r="AG1044" i="31"/>
  <c r="AG1043" i="31"/>
  <c r="AG1042" i="31"/>
  <c r="AG1041" i="31"/>
  <c r="AG1040" i="31"/>
  <c r="AG1039" i="31"/>
  <c r="AG1038" i="31"/>
  <c r="AG1037" i="31"/>
  <c r="AG1036" i="31"/>
  <c r="AG1035" i="31"/>
  <c r="AG1034" i="31"/>
  <c r="AG1033" i="31"/>
  <c r="AG1032" i="31"/>
  <c r="AG1031" i="31"/>
  <c r="AG1030" i="31"/>
  <c r="AG1029" i="31"/>
  <c r="AG1028" i="31"/>
  <c r="AG1027" i="31"/>
  <c r="AG1026" i="31"/>
  <c r="AG1025" i="31"/>
  <c r="AG1024" i="31"/>
  <c r="AG1023" i="31"/>
  <c r="AG1022" i="31"/>
  <c r="AG1021" i="31"/>
  <c r="AG1020" i="31"/>
  <c r="AG1019" i="31"/>
  <c r="AG1018" i="31"/>
  <c r="AG1017" i="31"/>
  <c r="AG1016" i="31"/>
  <c r="AG1015" i="31"/>
  <c r="AG1014" i="31"/>
  <c r="AG1013" i="31"/>
  <c r="AG1012" i="31"/>
  <c r="AG1011" i="31"/>
  <c r="AG1010" i="31"/>
  <c r="AG1009" i="31"/>
  <c r="AG1008" i="31"/>
  <c r="AG1007" i="31"/>
  <c r="AG1006" i="31"/>
  <c r="AG1005" i="31"/>
  <c r="AG1004" i="31"/>
  <c r="AG1003" i="31"/>
  <c r="AG1002" i="31"/>
  <c r="AG1001" i="31"/>
  <c r="AG1000" i="31"/>
  <c r="AG999" i="31"/>
  <c r="AG998" i="31"/>
  <c r="AG997" i="31"/>
  <c r="AG996" i="31"/>
  <c r="AG995" i="31"/>
  <c r="AG994" i="31"/>
  <c r="AG993" i="31"/>
  <c r="AG992" i="31"/>
  <c r="AG991" i="31"/>
  <c r="AG990" i="31"/>
  <c r="AG989" i="31"/>
  <c r="AG988" i="31"/>
  <c r="AG987" i="31"/>
  <c r="AG986" i="31"/>
  <c r="AG985" i="31"/>
  <c r="AG984" i="31"/>
  <c r="AG983" i="31"/>
  <c r="AG982" i="31"/>
  <c r="AG981" i="31"/>
  <c r="AG980" i="31"/>
  <c r="AG979" i="31"/>
  <c r="AG978" i="31"/>
  <c r="AG977" i="31"/>
  <c r="AG976" i="31"/>
  <c r="AG975" i="31"/>
  <c r="AG974" i="31"/>
  <c r="AG973" i="31"/>
  <c r="AG972" i="31"/>
  <c r="AG971" i="31"/>
  <c r="AG970" i="31"/>
  <c r="AG969" i="31"/>
  <c r="AG968" i="31"/>
  <c r="AG967" i="31"/>
  <c r="AG966" i="31"/>
  <c r="AG965" i="31"/>
  <c r="AG964" i="31"/>
  <c r="AG963" i="31"/>
  <c r="AG962" i="31"/>
  <c r="AG961" i="31"/>
  <c r="AG960" i="31"/>
  <c r="AG959" i="31"/>
  <c r="AG958" i="31"/>
  <c r="AG957" i="31"/>
  <c r="AG956" i="31"/>
  <c r="AG955" i="31"/>
  <c r="AG954" i="31"/>
  <c r="AG953" i="31"/>
  <c r="AG952" i="31"/>
  <c r="AG951" i="31"/>
  <c r="AG950" i="31"/>
  <c r="AG949" i="31"/>
  <c r="AG948" i="31"/>
  <c r="AG947" i="31"/>
  <c r="AG946" i="31"/>
  <c r="AG945" i="31"/>
  <c r="AG944" i="31"/>
  <c r="AG943" i="31"/>
  <c r="AG942" i="31"/>
  <c r="AG941" i="31"/>
  <c r="AG940" i="31"/>
  <c r="AG939" i="31"/>
  <c r="AG938" i="31"/>
  <c r="AG937" i="31"/>
  <c r="AG936" i="31"/>
  <c r="AG935" i="31"/>
  <c r="AG934" i="31"/>
  <c r="AG933" i="31"/>
  <c r="AG932" i="31"/>
  <c r="AG931" i="31"/>
  <c r="AG930" i="31"/>
  <c r="AG929" i="31"/>
  <c r="AG928" i="31"/>
  <c r="AG927" i="31"/>
  <c r="AG926" i="31"/>
  <c r="AG925" i="31"/>
  <c r="AG924" i="31"/>
  <c r="AG923" i="31"/>
  <c r="AG922" i="31"/>
  <c r="AG921" i="31"/>
  <c r="AG920" i="31"/>
  <c r="AG919" i="31"/>
  <c r="AG918" i="31"/>
  <c r="AG917" i="31"/>
  <c r="AG916" i="31"/>
  <c r="AG915" i="31"/>
  <c r="AG914" i="31"/>
  <c r="AG913" i="31"/>
  <c r="AG912" i="31"/>
  <c r="AG911" i="31"/>
  <c r="AG910" i="31"/>
  <c r="AG909" i="31"/>
  <c r="AG908" i="31"/>
  <c r="AG907" i="31"/>
  <c r="AG906" i="31"/>
  <c r="AG905" i="31"/>
  <c r="AG904" i="31"/>
  <c r="AG903" i="31"/>
  <c r="AG902" i="31"/>
  <c r="AG901" i="31"/>
  <c r="AG900" i="31"/>
  <c r="AG899" i="31"/>
  <c r="AG898" i="31"/>
  <c r="AG897" i="31"/>
  <c r="AG896" i="31"/>
  <c r="AG895" i="31"/>
  <c r="AG894" i="31"/>
  <c r="AG893" i="31"/>
  <c r="AG892" i="31"/>
  <c r="AG891" i="31"/>
  <c r="AG890" i="31"/>
  <c r="AG889" i="31"/>
  <c r="AG888" i="31"/>
  <c r="AG887" i="31"/>
  <c r="AG886" i="31"/>
  <c r="AG885" i="31"/>
  <c r="AG884" i="31"/>
  <c r="AG883" i="31"/>
  <c r="AG882" i="31"/>
  <c r="AG881" i="31"/>
  <c r="AG880" i="31"/>
  <c r="AG879" i="31"/>
  <c r="AG878" i="31"/>
  <c r="AG877" i="31"/>
  <c r="AG876" i="31"/>
  <c r="AG875" i="31"/>
  <c r="AG874" i="31"/>
  <c r="AG873" i="31"/>
  <c r="AG872" i="31"/>
  <c r="AG871" i="31"/>
  <c r="AG870" i="31"/>
  <c r="AG869" i="31"/>
  <c r="AG868" i="31"/>
  <c r="AG867" i="31"/>
  <c r="AG866" i="31"/>
  <c r="AG865" i="31"/>
  <c r="AG864" i="31"/>
  <c r="AG863" i="31"/>
  <c r="AG862" i="31"/>
  <c r="AG861" i="31"/>
  <c r="AG860" i="31"/>
  <c r="AG859" i="31"/>
  <c r="AG858" i="31"/>
  <c r="AG857" i="31"/>
  <c r="AG856" i="31"/>
  <c r="AG855" i="31"/>
  <c r="AG854" i="31"/>
  <c r="AG853" i="31"/>
  <c r="AG852" i="31"/>
  <c r="AG851" i="31"/>
  <c r="AG850" i="31"/>
  <c r="AG849" i="31"/>
  <c r="AG848" i="31"/>
  <c r="AG847" i="31"/>
  <c r="AG846" i="31"/>
  <c r="AG845" i="31"/>
  <c r="AG844" i="31"/>
  <c r="AG843" i="31"/>
  <c r="AG842" i="31"/>
  <c r="AG841" i="31"/>
  <c r="AG840" i="31"/>
  <c r="AG839" i="31"/>
  <c r="AG838" i="31"/>
  <c r="AG837" i="31"/>
  <c r="AG836" i="31"/>
  <c r="AG835" i="31"/>
  <c r="AG834" i="31"/>
  <c r="AG833" i="31"/>
  <c r="AG832" i="31"/>
  <c r="AG831" i="31"/>
  <c r="AG830" i="31"/>
  <c r="AG829" i="31"/>
  <c r="AG828" i="31"/>
  <c r="AG827" i="31"/>
  <c r="AG826" i="31"/>
  <c r="AG825" i="31"/>
  <c r="AG824" i="31"/>
  <c r="AG823" i="31"/>
  <c r="AG822" i="31"/>
  <c r="AG821" i="31"/>
  <c r="AG820" i="31"/>
  <c r="AG819" i="31"/>
  <c r="AG818" i="31"/>
  <c r="AG817" i="31"/>
  <c r="AG816" i="31"/>
  <c r="AG815" i="31"/>
  <c r="AG814" i="31"/>
  <c r="AG813" i="31"/>
  <c r="AG812" i="31"/>
  <c r="AG811" i="31"/>
  <c r="AG810" i="31"/>
  <c r="AG809" i="31"/>
  <c r="AG808" i="31"/>
  <c r="AG807" i="31"/>
  <c r="AG806" i="31"/>
  <c r="AG805" i="31"/>
  <c r="AG804" i="31"/>
  <c r="AG803" i="31"/>
  <c r="AG802" i="31"/>
  <c r="AG801" i="31"/>
  <c r="AG800" i="31"/>
  <c r="AG799" i="31"/>
  <c r="AG798" i="31"/>
  <c r="AG797" i="31"/>
  <c r="AG796" i="31"/>
  <c r="AG795" i="31"/>
  <c r="AG794" i="31"/>
  <c r="AG793" i="31"/>
  <c r="AG792" i="31"/>
  <c r="AG791" i="31"/>
  <c r="AG790" i="31"/>
  <c r="AG789" i="31"/>
  <c r="AG788" i="31"/>
  <c r="AG787" i="31"/>
  <c r="AG786" i="31"/>
  <c r="AG785" i="31"/>
  <c r="AG784" i="31"/>
  <c r="AG783" i="31"/>
  <c r="AG782" i="31"/>
  <c r="AG781" i="31"/>
  <c r="AG780" i="31"/>
  <c r="AG779" i="31"/>
  <c r="AG778" i="31"/>
  <c r="AG777" i="31"/>
  <c r="AG776" i="31"/>
  <c r="AG775" i="31"/>
  <c r="AG774" i="31"/>
  <c r="AG773" i="31"/>
  <c r="AG772" i="31"/>
  <c r="AG771" i="31"/>
  <c r="AG770" i="31"/>
  <c r="AG769" i="31"/>
  <c r="AG768" i="31"/>
  <c r="AG767" i="31"/>
  <c r="AG766" i="31"/>
  <c r="AG765" i="31"/>
  <c r="AG764" i="31"/>
  <c r="AG763" i="31"/>
  <c r="AG762" i="31"/>
  <c r="AG761" i="31"/>
  <c r="AG760" i="31"/>
  <c r="AG759" i="31"/>
  <c r="AG758" i="31"/>
  <c r="AG757" i="31"/>
  <c r="AG756" i="31"/>
  <c r="AG755" i="31"/>
  <c r="AG754" i="31"/>
  <c r="AG753" i="31"/>
  <c r="AG752" i="31"/>
  <c r="AG751" i="31"/>
  <c r="AG750" i="31"/>
  <c r="AG749" i="31"/>
  <c r="AG748" i="31"/>
  <c r="AG747" i="31"/>
  <c r="AG746" i="31"/>
  <c r="AG745" i="31"/>
  <c r="AG744" i="31"/>
  <c r="AG743" i="31"/>
  <c r="AG742" i="31"/>
  <c r="AG741" i="31"/>
  <c r="AG740" i="31"/>
  <c r="AG739" i="31"/>
  <c r="AG738" i="31"/>
  <c r="AG737" i="31"/>
  <c r="AG736" i="31"/>
  <c r="AG735" i="31"/>
  <c r="AG734" i="31"/>
  <c r="AG733" i="31"/>
  <c r="AG732" i="31"/>
  <c r="AG731" i="31"/>
  <c r="AG730" i="31"/>
  <c r="AG729" i="31"/>
  <c r="AG728" i="31"/>
  <c r="AG727" i="31"/>
  <c r="AG726" i="31"/>
  <c r="AG725" i="31"/>
  <c r="AG724" i="31"/>
  <c r="AG723" i="31"/>
  <c r="AG722" i="31"/>
  <c r="AG721" i="31"/>
  <c r="AG720" i="31"/>
  <c r="AG719" i="31"/>
  <c r="AG718" i="31"/>
  <c r="AG717" i="31"/>
  <c r="AG716" i="31"/>
  <c r="AG715" i="31"/>
  <c r="AG714" i="31"/>
  <c r="AG713" i="31"/>
  <c r="AG712" i="31"/>
  <c r="AG711" i="31"/>
  <c r="AG710" i="31"/>
  <c r="AG709" i="31"/>
  <c r="AG708" i="31"/>
  <c r="AG707" i="31"/>
  <c r="AG706" i="31"/>
  <c r="AG705" i="31"/>
  <c r="AG704" i="31"/>
  <c r="AG703" i="31"/>
  <c r="AG702" i="31"/>
  <c r="AG701" i="31"/>
  <c r="AG700" i="31"/>
  <c r="AG699" i="31"/>
  <c r="AG698" i="31"/>
  <c r="AG697" i="31"/>
  <c r="AG696" i="31"/>
  <c r="AG695" i="31"/>
  <c r="AG694" i="31"/>
  <c r="AG693" i="31"/>
  <c r="AG692" i="31"/>
  <c r="AG691" i="31"/>
  <c r="AG690" i="31"/>
  <c r="AG689" i="31"/>
  <c r="AG688" i="31"/>
  <c r="AG687" i="31"/>
  <c r="AG686" i="31"/>
  <c r="AG685" i="31"/>
  <c r="AG684" i="31"/>
  <c r="AG683" i="31"/>
  <c r="AG682" i="31"/>
  <c r="AG681" i="31"/>
  <c r="AG680" i="31"/>
  <c r="AG679" i="31"/>
  <c r="AG678" i="31"/>
  <c r="AG677" i="31"/>
  <c r="AG676" i="31"/>
  <c r="AG675" i="31"/>
  <c r="AG674" i="31"/>
  <c r="AG673" i="31"/>
  <c r="AG672" i="31"/>
  <c r="AG671" i="31"/>
  <c r="AG670" i="31"/>
  <c r="AG669" i="31"/>
  <c r="AG668" i="31"/>
  <c r="AG667" i="31"/>
  <c r="AG666" i="31"/>
  <c r="AG665" i="31"/>
  <c r="AG664" i="31"/>
  <c r="AG663" i="31"/>
  <c r="AG662" i="31"/>
  <c r="AG661" i="31"/>
  <c r="AG660" i="31"/>
  <c r="AG659" i="31"/>
  <c r="AG658" i="31"/>
  <c r="AG657" i="31"/>
  <c r="AG656" i="31"/>
  <c r="AG655" i="31"/>
  <c r="AG654" i="31"/>
  <c r="AG653" i="31"/>
  <c r="AG652" i="31"/>
  <c r="AG651" i="31"/>
  <c r="AG650" i="31"/>
  <c r="AG649" i="31"/>
  <c r="AG648" i="31"/>
  <c r="AG647" i="31"/>
  <c r="AG646" i="31"/>
  <c r="AG645" i="31"/>
  <c r="AG644" i="31"/>
  <c r="AG643" i="31"/>
  <c r="AG642" i="31"/>
  <c r="AG641" i="31"/>
  <c r="AG640" i="31"/>
  <c r="AG639" i="31"/>
  <c r="AG638" i="31"/>
  <c r="AG637" i="31"/>
  <c r="AG636" i="31"/>
  <c r="AG635" i="31"/>
  <c r="AG634" i="31"/>
  <c r="AG633" i="31"/>
  <c r="AG632" i="31"/>
  <c r="AG631" i="31"/>
  <c r="AG630" i="31"/>
  <c r="AG629" i="31"/>
  <c r="AG628" i="31"/>
  <c r="AG627" i="31"/>
  <c r="AG626" i="31"/>
  <c r="AG625" i="31"/>
  <c r="AG624" i="31"/>
  <c r="AG623" i="31"/>
  <c r="AG622" i="31"/>
  <c r="AG621" i="31"/>
  <c r="AG620" i="31"/>
  <c r="AG619" i="31"/>
  <c r="AG618" i="31"/>
  <c r="AG617" i="31"/>
  <c r="AG616" i="31"/>
  <c r="AG615" i="31"/>
  <c r="AG614" i="31"/>
  <c r="AG613" i="31"/>
  <c r="AG612" i="31"/>
  <c r="AG611" i="31"/>
  <c r="AG610" i="31"/>
  <c r="AG609" i="31"/>
  <c r="AG608" i="31"/>
  <c r="AG607" i="31"/>
  <c r="AG606" i="31"/>
  <c r="AG605" i="31"/>
  <c r="AG604" i="31"/>
  <c r="AG603" i="31"/>
  <c r="AG602" i="31"/>
  <c r="AG601" i="31"/>
  <c r="AG600" i="31"/>
  <c r="AG599" i="31"/>
  <c r="AG598" i="31"/>
  <c r="AG597" i="31"/>
  <c r="AG596" i="31"/>
  <c r="AG595" i="31"/>
  <c r="AG594" i="31"/>
  <c r="AG593" i="31"/>
  <c r="AG592" i="31"/>
  <c r="AG591" i="31"/>
  <c r="AG590" i="31"/>
  <c r="AG589" i="31"/>
  <c r="AG588" i="31"/>
  <c r="AG587" i="31"/>
  <c r="AG586" i="31"/>
  <c r="AG585" i="31"/>
  <c r="AG584" i="31"/>
  <c r="AG583" i="31"/>
  <c r="AG582" i="31"/>
  <c r="AG581" i="31"/>
  <c r="AG580" i="31"/>
  <c r="AG579" i="31"/>
  <c r="AG578" i="31"/>
  <c r="AG577" i="31"/>
  <c r="AG576" i="31"/>
  <c r="AG575" i="31"/>
  <c r="AG574" i="31"/>
  <c r="AG573" i="31"/>
  <c r="AG572" i="31"/>
  <c r="AG571" i="31"/>
  <c r="AG570" i="31"/>
  <c r="AG569" i="31"/>
  <c r="AG568" i="31"/>
  <c r="AG567" i="31"/>
  <c r="AG566" i="31"/>
  <c r="AG565" i="31"/>
  <c r="AG564" i="31"/>
  <c r="AG563" i="31"/>
  <c r="AG562" i="31"/>
  <c r="AG561" i="31"/>
  <c r="AG560" i="31"/>
  <c r="AG559" i="31"/>
  <c r="AG558" i="31"/>
  <c r="AG557" i="31"/>
  <c r="AG556" i="31"/>
  <c r="AG555" i="31"/>
  <c r="AG554" i="31"/>
  <c r="AG553" i="31"/>
  <c r="AG552" i="31"/>
  <c r="AG551" i="31"/>
  <c r="AG550" i="31"/>
  <c r="AG549" i="31"/>
  <c r="AG548" i="31"/>
  <c r="AG547" i="31"/>
  <c r="AG546" i="31"/>
  <c r="AG545" i="31"/>
  <c r="AG544" i="31"/>
  <c r="AG543" i="31"/>
  <c r="AG542" i="31"/>
  <c r="AG541" i="31"/>
  <c r="AG540" i="31"/>
  <c r="AG539" i="31"/>
  <c r="AG538" i="31"/>
  <c r="AG537" i="31"/>
  <c r="AG536" i="31"/>
  <c r="AG535" i="31"/>
  <c r="AG534" i="31"/>
  <c r="AG533" i="31"/>
  <c r="AG532" i="31"/>
  <c r="AG531" i="31"/>
  <c r="AG530" i="31"/>
  <c r="AG529" i="31"/>
  <c r="AG528" i="31"/>
  <c r="AG527" i="31"/>
  <c r="AG526" i="31"/>
  <c r="AG525" i="31"/>
  <c r="AG524" i="31"/>
  <c r="AG523" i="31"/>
  <c r="AG522" i="31"/>
  <c r="AG521" i="31"/>
  <c r="AG520" i="31"/>
  <c r="AG519" i="31"/>
  <c r="AG518" i="31"/>
  <c r="AG517" i="31"/>
  <c r="AG516" i="31"/>
  <c r="AG515" i="31"/>
  <c r="AG514" i="31"/>
  <c r="AG513" i="31"/>
  <c r="AG512" i="31"/>
  <c r="AG511" i="31"/>
  <c r="AG510" i="31"/>
  <c r="AG509" i="31"/>
  <c r="AG508" i="31"/>
  <c r="AG507" i="31"/>
  <c r="AG506" i="31"/>
  <c r="AG505" i="31"/>
  <c r="AG504" i="31"/>
  <c r="AG503" i="31"/>
  <c r="AG502" i="31"/>
  <c r="AG501" i="31"/>
  <c r="AG500" i="31"/>
  <c r="AG499" i="31"/>
  <c r="AG498" i="31"/>
  <c r="AG497" i="31"/>
  <c r="AG496" i="31"/>
  <c r="AG495" i="31"/>
  <c r="AG494" i="31"/>
  <c r="AG493" i="31"/>
  <c r="AG492" i="31"/>
  <c r="AG491" i="31"/>
  <c r="AG490" i="31"/>
  <c r="AG489" i="31"/>
  <c r="AG488" i="31"/>
  <c r="AG487" i="31"/>
  <c r="AG486" i="31"/>
  <c r="AG485" i="31"/>
  <c r="AG484" i="31"/>
  <c r="AG483" i="31"/>
  <c r="AG482" i="31"/>
  <c r="AG481" i="31"/>
  <c r="AG480" i="31"/>
  <c r="AG479" i="31"/>
  <c r="AG478" i="31"/>
  <c r="AG477" i="31"/>
  <c r="AG476" i="31"/>
  <c r="AG475" i="31"/>
  <c r="AG474" i="31"/>
  <c r="AG473" i="31"/>
  <c r="AG472" i="31"/>
  <c r="AG471" i="31"/>
  <c r="AG470" i="31"/>
  <c r="AG469" i="31"/>
  <c r="AG468" i="31"/>
  <c r="AG467" i="31"/>
  <c r="AG466" i="31"/>
  <c r="AG465" i="31"/>
  <c r="AG464" i="31"/>
  <c r="AG463" i="31"/>
  <c r="AG462" i="31"/>
  <c r="AG461" i="31"/>
  <c r="AG460" i="31"/>
  <c r="AG459" i="31"/>
  <c r="AG458" i="31"/>
  <c r="AG457" i="31"/>
  <c r="AG456" i="31"/>
  <c r="AG455" i="31"/>
  <c r="AG454" i="31"/>
  <c r="AG453" i="31"/>
  <c r="AG452" i="31"/>
  <c r="AG451" i="31"/>
  <c r="AG450" i="31"/>
  <c r="AG449" i="31"/>
  <c r="AG448" i="31"/>
  <c r="AG447" i="31"/>
  <c r="AG446" i="31"/>
  <c r="AG445" i="31"/>
  <c r="AG444" i="31"/>
  <c r="AG443" i="31"/>
  <c r="AG442" i="31"/>
  <c r="AG441" i="31"/>
  <c r="AG440" i="31"/>
  <c r="AG439" i="31"/>
  <c r="AG438" i="31"/>
  <c r="AG437" i="31"/>
  <c r="AG436" i="31"/>
  <c r="AG435" i="31"/>
  <c r="AG434" i="31"/>
  <c r="AG433" i="31"/>
  <c r="AG432" i="31"/>
  <c r="AG431" i="31"/>
  <c r="AG430" i="31"/>
  <c r="AG429" i="31"/>
  <c r="AG428" i="31"/>
  <c r="AG427" i="31"/>
  <c r="AG426" i="31"/>
  <c r="AG425" i="31"/>
  <c r="AG424" i="31"/>
  <c r="AG423" i="31"/>
  <c r="AG422" i="31"/>
  <c r="AG421" i="31"/>
  <c r="AG420" i="31"/>
  <c r="AG419" i="31"/>
  <c r="AG418" i="31"/>
  <c r="AG417" i="31"/>
  <c r="AG416" i="31"/>
  <c r="AG415" i="31"/>
  <c r="AG414" i="31"/>
  <c r="AG413" i="31"/>
  <c r="AG412" i="31"/>
  <c r="AG411" i="31"/>
  <c r="AG410" i="31"/>
  <c r="AG409" i="31"/>
  <c r="AG408" i="31"/>
  <c r="AG407" i="31"/>
  <c r="AG406" i="31"/>
  <c r="AG405" i="31"/>
  <c r="AG404" i="31"/>
  <c r="AG403" i="31"/>
  <c r="AG402" i="31"/>
  <c r="AG401" i="31"/>
  <c r="AG400" i="31"/>
  <c r="AG399" i="31"/>
  <c r="AG398" i="31"/>
  <c r="AG397" i="31"/>
  <c r="AG396" i="31"/>
  <c r="AG395" i="31"/>
  <c r="AG394" i="31"/>
  <c r="AG393" i="31"/>
  <c r="AG392" i="31"/>
  <c r="AG391" i="31"/>
  <c r="AG390" i="31"/>
  <c r="AG389" i="31"/>
  <c r="AG388" i="31"/>
  <c r="AG387" i="31"/>
  <c r="AG386" i="31"/>
  <c r="AG385" i="31"/>
  <c r="AG384" i="31"/>
  <c r="AG383" i="31"/>
  <c r="AG382" i="31"/>
  <c r="AG381" i="31"/>
  <c r="AG380" i="31"/>
  <c r="AG379" i="31"/>
  <c r="AG378" i="31"/>
  <c r="AG377" i="31"/>
  <c r="AG376" i="31"/>
  <c r="AG375" i="31"/>
  <c r="AG374" i="31"/>
  <c r="AG373" i="31"/>
  <c r="AG372" i="31"/>
  <c r="AG371" i="31"/>
  <c r="AG370" i="31"/>
  <c r="AG369" i="31"/>
  <c r="AG368" i="31"/>
  <c r="AG367" i="31"/>
  <c r="AG366" i="31"/>
  <c r="AG365" i="31"/>
  <c r="AG364" i="31"/>
  <c r="AG363" i="31"/>
  <c r="AG362" i="31"/>
  <c r="AG361" i="31"/>
  <c r="AG360" i="31"/>
  <c r="AG359" i="31"/>
  <c r="AG358" i="31"/>
  <c r="AG357" i="31"/>
  <c r="AG356" i="31"/>
  <c r="AG355" i="31"/>
  <c r="AG354" i="31"/>
  <c r="AG353" i="31"/>
  <c r="AG352" i="31"/>
  <c r="AG351" i="31"/>
  <c r="AG350" i="31"/>
  <c r="AG349" i="31"/>
  <c r="AG348" i="31"/>
  <c r="AG347" i="31"/>
  <c r="AG346" i="31"/>
  <c r="AG345" i="31"/>
  <c r="AG344" i="31"/>
  <c r="AG343" i="31"/>
  <c r="AG342" i="31"/>
  <c r="AG341" i="31"/>
  <c r="AG340" i="31"/>
  <c r="AG339" i="31"/>
  <c r="AG338" i="31"/>
  <c r="AG337" i="31"/>
  <c r="AG336" i="31"/>
  <c r="AG335" i="31"/>
  <c r="AG334" i="31"/>
  <c r="AG333" i="31"/>
  <c r="AG332" i="31"/>
  <c r="AG331" i="31"/>
  <c r="AG330" i="31"/>
  <c r="AG329" i="31"/>
  <c r="AG328" i="31"/>
  <c r="AG327" i="31"/>
  <c r="AG326" i="31"/>
  <c r="AG325" i="31"/>
  <c r="AG324" i="31"/>
  <c r="AG323" i="31"/>
  <c r="AG322" i="31"/>
  <c r="AG321" i="31"/>
  <c r="AG320" i="31"/>
  <c r="AG319" i="31"/>
  <c r="AG318" i="31"/>
  <c r="AG317" i="31"/>
  <c r="AG316" i="31"/>
  <c r="AG315" i="31"/>
  <c r="AG314" i="31"/>
  <c r="AG313" i="31"/>
  <c r="AG312" i="31"/>
  <c r="AG311" i="31"/>
  <c r="AG310" i="31"/>
  <c r="AG309" i="31"/>
  <c r="AG308" i="31"/>
  <c r="AG307" i="31"/>
  <c r="AG306" i="31"/>
  <c r="AG305" i="31"/>
  <c r="AG304" i="31"/>
  <c r="AG303" i="31"/>
  <c r="AG302" i="31"/>
  <c r="AG301" i="31"/>
  <c r="AG300" i="31"/>
  <c r="AG299" i="31"/>
  <c r="AG298" i="31"/>
  <c r="AG297" i="31"/>
  <c r="AG296" i="31"/>
  <c r="AG295" i="31"/>
  <c r="AG294" i="31"/>
  <c r="AG293" i="31"/>
  <c r="AG292" i="31"/>
  <c r="AG291" i="31"/>
  <c r="AG290" i="31"/>
  <c r="AG289" i="31"/>
  <c r="AG288" i="31"/>
  <c r="AG287" i="31"/>
  <c r="AG286" i="31"/>
  <c r="AG285" i="31"/>
  <c r="AG284" i="31"/>
  <c r="AG283" i="31"/>
  <c r="AG282" i="31"/>
  <c r="AG281" i="31"/>
  <c r="AG280" i="31"/>
  <c r="AG279" i="31"/>
  <c r="AG278" i="31"/>
  <c r="AG277" i="31"/>
  <c r="AG276" i="31"/>
  <c r="AG275" i="31"/>
  <c r="AG274" i="31"/>
  <c r="AG273" i="31"/>
  <c r="AG272" i="31"/>
  <c r="AG271" i="31"/>
  <c r="AG270" i="31"/>
  <c r="AG269" i="31"/>
  <c r="AG268" i="31"/>
  <c r="AG267" i="31"/>
  <c r="AG266" i="31"/>
  <c r="AG265" i="31"/>
  <c r="AG264" i="31"/>
  <c r="AG263" i="31"/>
  <c r="AG262" i="31"/>
  <c r="AG261" i="31"/>
  <c r="AG260" i="31"/>
  <c r="AG259" i="31"/>
  <c r="AG258" i="31"/>
  <c r="AG257" i="31"/>
  <c r="AG256" i="31"/>
  <c r="AG255" i="31"/>
  <c r="AG254" i="31"/>
  <c r="AG253" i="31"/>
  <c r="AG252" i="31"/>
  <c r="AG251" i="31"/>
  <c r="AG250" i="31"/>
  <c r="AG249" i="31"/>
  <c r="AG248" i="31"/>
  <c r="AG247" i="31"/>
  <c r="AG246" i="31"/>
  <c r="AG245" i="31"/>
  <c r="AG244" i="31"/>
  <c r="AG243" i="31"/>
  <c r="AG242" i="31"/>
  <c r="AG241" i="31"/>
  <c r="AG240" i="31"/>
  <c r="AG239" i="31"/>
  <c r="AG238" i="31"/>
  <c r="AG237" i="31"/>
  <c r="AG236" i="31"/>
  <c r="AG235" i="31"/>
  <c r="AG234" i="31"/>
  <c r="AG233" i="31"/>
  <c r="AG232" i="31"/>
  <c r="AG231" i="31"/>
  <c r="AG230" i="31"/>
  <c r="AG229" i="31"/>
  <c r="AG228" i="31"/>
  <c r="AG227" i="31"/>
  <c r="AG226" i="31"/>
  <c r="AG225" i="31"/>
  <c r="AG224" i="31"/>
  <c r="AG223" i="31"/>
  <c r="AG222" i="31"/>
  <c r="AG221" i="31"/>
  <c r="AG220" i="31"/>
  <c r="AG219" i="31"/>
  <c r="AG218" i="31"/>
  <c r="AG217" i="31"/>
  <c r="AG216" i="31"/>
  <c r="AG215" i="31"/>
  <c r="AG214" i="31"/>
  <c r="AG213" i="31"/>
  <c r="AG212" i="31"/>
  <c r="AG211" i="31"/>
  <c r="AG210" i="31"/>
  <c r="AG209" i="31"/>
  <c r="AG208" i="31"/>
  <c r="AG207" i="31"/>
  <c r="AG206" i="31"/>
  <c r="AG205" i="31"/>
  <c r="AG204" i="31"/>
  <c r="AG203" i="31"/>
  <c r="AG202" i="31"/>
  <c r="AG201" i="31"/>
  <c r="AG200" i="31"/>
  <c r="AG199" i="31"/>
  <c r="AG198" i="31"/>
  <c r="AG197" i="31"/>
  <c r="AG196" i="31"/>
  <c r="AG195" i="31"/>
  <c r="AG194" i="31"/>
  <c r="AG193" i="31"/>
  <c r="AG192" i="31"/>
  <c r="AG191" i="31"/>
  <c r="AG190" i="31"/>
  <c r="AG189" i="31"/>
  <c r="AG188" i="31"/>
  <c r="AG187" i="31"/>
  <c r="AG186" i="31"/>
  <c r="AG185" i="31"/>
  <c r="AG184" i="31"/>
  <c r="AG183" i="31"/>
  <c r="AG182" i="31"/>
  <c r="AG181" i="31"/>
  <c r="AG180" i="31"/>
  <c r="AG179" i="31"/>
  <c r="AG178" i="31"/>
  <c r="AG177" i="31"/>
  <c r="AG176" i="31"/>
  <c r="AG175" i="31"/>
  <c r="AG174" i="31"/>
  <c r="AG173" i="31"/>
  <c r="AG172" i="31"/>
  <c r="AG171" i="31"/>
  <c r="AG170" i="31"/>
  <c r="AG169" i="31"/>
  <c r="AG168" i="31"/>
  <c r="AG167" i="31"/>
  <c r="AG166" i="31"/>
  <c r="AG165" i="31"/>
  <c r="AG164" i="31"/>
  <c r="AG163" i="31"/>
  <c r="AG162" i="31"/>
  <c r="AG161" i="31"/>
  <c r="AG160" i="31"/>
  <c r="AG159" i="31"/>
  <c r="AG158" i="31"/>
  <c r="AG157" i="31"/>
  <c r="AG156" i="31"/>
  <c r="AG155" i="31"/>
  <c r="AG154" i="31"/>
  <c r="AG153" i="31"/>
  <c r="AG152" i="31"/>
  <c r="AG151" i="31"/>
  <c r="AG150" i="31"/>
  <c r="AG149" i="31"/>
  <c r="AG148" i="31"/>
  <c r="AG147" i="31"/>
  <c r="AG146" i="31"/>
  <c r="AG145" i="31"/>
  <c r="AG144" i="31"/>
  <c r="AG143" i="31"/>
  <c r="AG142" i="31"/>
  <c r="AG141" i="31"/>
  <c r="AG140" i="31"/>
  <c r="AG139" i="31"/>
  <c r="AG138" i="31"/>
  <c r="AG137" i="31"/>
  <c r="AG136" i="31"/>
  <c r="AG135" i="31"/>
  <c r="AG134" i="31"/>
  <c r="AG133" i="31"/>
  <c r="AG132" i="31"/>
  <c r="AG131" i="31"/>
  <c r="AG130" i="31"/>
  <c r="AG129" i="31"/>
  <c r="AG128" i="31"/>
  <c r="AG127" i="31"/>
  <c r="AG126" i="31"/>
  <c r="AG125" i="31"/>
  <c r="AG124" i="31"/>
  <c r="AG123" i="31"/>
  <c r="AG122" i="31"/>
  <c r="AG121" i="31"/>
  <c r="AG120" i="31"/>
  <c r="AG119" i="31"/>
  <c r="AG118" i="31"/>
  <c r="AG117" i="31"/>
  <c r="AG116" i="31"/>
  <c r="AG115" i="31"/>
  <c r="AG114" i="31"/>
  <c r="AG113" i="31"/>
  <c r="AG112" i="31"/>
  <c r="AG111" i="31"/>
  <c r="AG110" i="31"/>
  <c r="AG109" i="31"/>
  <c r="AG108" i="31"/>
  <c r="AG107" i="31"/>
  <c r="AG106" i="31"/>
  <c r="AG105" i="31"/>
  <c r="AG104" i="31"/>
  <c r="AG103" i="31"/>
  <c r="AG102" i="31"/>
  <c r="AG101" i="31"/>
  <c r="AG100" i="31"/>
  <c r="AG99" i="31"/>
  <c r="AG98" i="31"/>
  <c r="AG97" i="31"/>
  <c r="AG96" i="31"/>
  <c r="AG95" i="31"/>
  <c r="AG94" i="31"/>
  <c r="AG93" i="31"/>
  <c r="AG92" i="31"/>
  <c r="AG91" i="31"/>
  <c r="AG90" i="31"/>
  <c r="AG89" i="31"/>
  <c r="AG88" i="31"/>
  <c r="AG87" i="31"/>
  <c r="AG86" i="31"/>
  <c r="AG85" i="31"/>
  <c r="AG84" i="31"/>
  <c r="AG83" i="31"/>
  <c r="AG82" i="31"/>
  <c r="AG81" i="31"/>
  <c r="AG80" i="31"/>
  <c r="AG79" i="31"/>
  <c r="AG78" i="31"/>
  <c r="AG77" i="31"/>
  <c r="AG76" i="31"/>
  <c r="AG75" i="31"/>
  <c r="AG74" i="31"/>
  <c r="AG73" i="31"/>
  <c r="AG72" i="31"/>
  <c r="AG71" i="31"/>
  <c r="AG70" i="31"/>
  <c r="AG69" i="31"/>
  <c r="AG68" i="31"/>
  <c r="AG67" i="31"/>
  <c r="AG66" i="31"/>
  <c r="AG65" i="31"/>
  <c r="AG64" i="31"/>
  <c r="AG63" i="31"/>
  <c r="AG62" i="31"/>
  <c r="AG61" i="31"/>
  <c r="AG60" i="31"/>
  <c r="AG59" i="31"/>
  <c r="AG58" i="31"/>
  <c r="AG57" i="31"/>
  <c r="AG56" i="31"/>
  <c r="AG55" i="31"/>
  <c r="AG54" i="31"/>
  <c r="AG53" i="31"/>
  <c r="AG52" i="31"/>
  <c r="AG51" i="31"/>
  <c r="AG50" i="31"/>
  <c r="AG49" i="31"/>
  <c r="AG48" i="31"/>
  <c r="AG47" i="31"/>
  <c r="AG46" i="31"/>
  <c r="AG45" i="31"/>
  <c r="AG44" i="31"/>
  <c r="AG43" i="31"/>
  <c r="AG42" i="31"/>
  <c r="AG41" i="31"/>
  <c r="AG40" i="31"/>
  <c r="AG39" i="31"/>
  <c r="AG38" i="31"/>
  <c r="AG37" i="31"/>
  <c r="AG36" i="31"/>
  <c r="AG35" i="31"/>
  <c r="AG34" i="31"/>
  <c r="AG33" i="31"/>
  <c r="AG32" i="31"/>
  <c r="AG31" i="31"/>
  <c r="AG30" i="31"/>
  <c r="AG29" i="31"/>
  <c r="AG28" i="31"/>
  <c r="AG27" i="31"/>
  <c r="AG26" i="31"/>
  <c r="AG25" i="31"/>
  <c r="AG24" i="31"/>
  <c r="AG23" i="31"/>
  <c r="AG22" i="31"/>
  <c r="AG21" i="31"/>
  <c r="AG20" i="31"/>
  <c r="AG19" i="31"/>
  <c r="AG18" i="31"/>
  <c r="AG17" i="31"/>
  <c r="AG16" i="31"/>
  <c r="AG15" i="31"/>
  <c r="AG14" i="31"/>
  <c r="AG13" i="31"/>
  <c r="AG12" i="31"/>
  <c r="AG11" i="31"/>
  <c r="AG10" i="31"/>
  <c r="AG9" i="31"/>
  <c r="AG8" i="31"/>
  <c r="AG7" i="31"/>
  <c r="AG6" i="31"/>
  <c r="AG5" i="31"/>
  <c r="AG4" i="31"/>
  <c r="AG3" i="31"/>
  <c r="AH2" i="31"/>
  <c r="AB2530" i="31"/>
  <c r="AB2529" i="31"/>
  <c r="AB2528" i="31"/>
  <c r="AB2527" i="31"/>
  <c r="AB2526" i="31"/>
  <c r="AB2525" i="31"/>
  <c r="AB2524" i="31"/>
  <c r="AB2523" i="31"/>
  <c r="AB2522" i="31"/>
  <c r="AB2521" i="31"/>
  <c r="AB2520" i="31"/>
  <c r="AB2519" i="31"/>
  <c r="AB2518" i="31"/>
  <c r="AB2517" i="31"/>
  <c r="AB2516" i="31"/>
  <c r="AB2515" i="31"/>
  <c r="AB2514" i="31"/>
  <c r="AB2513" i="31"/>
  <c r="AB2512" i="31"/>
  <c r="AB2511" i="31"/>
  <c r="AB2510" i="31"/>
  <c r="AB2509" i="31"/>
  <c r="AB2508" i="31"/>
  <c r="AB2507" i="31"/>
  <c r="AB2506" i="31"/>
  <c r="AB2505" i="31"/>
  <c r="AB2504" i="31"/>
  <c r="AB2503" i="31"/>
  <c r="AB2502" i="31"/>
  <c r="AB2501" i="31"/>
  <c r="AB2500" i="31"/>
  <c r="AB2499" i="31"/>
  <c r="AB2498" i="31"/>
  <c r="AB2497" i="31"/>
  <c r="AB2496" i="31"/>
  <c r="AB2495" i="31"/>
  <c r="AB2494" i="31"/>
  <c r="AB2493" i="31"/>
  <c r="AB2492" i="31"/>
  <c r="AB2491" i="31"/>
  <c r="AB2490" i="31"/>
  <c r="AB2489" i="31"/>
  <c r="AB2488" i="31"/>
  <c r="AB2487" i="31"/>
  <c r="AB2486" i="31"/>
  <c r="AB2485" i="31"/>
  <c r="AB2484" i="31"/>
  <c r="AB2483" i="31"/>
  <c r="AB2482" i="31"/>
  <c r="AB2481" i="31"/>
  <c r="AB2480" i="31"/>
  <c r="AB2479" i="31"/>
  <c r="AB2478" i="31"/>
  <c r="AB2477" i="31"/>
  <c r="AB2476" i="31"/>
  <c r="AB2475" i="31"/>
  <c r="AB2474" i="31"/>
  <c r="AB2473" i="31"/>
  <c r="AB2472" i="31"/>
  <c r="AB2471" i="31"/>
  <c r="AB2470" i="31"/>
  <c r="AB2469" i="31"/>
  <c r="AB2468" i="31"/>
  <c r="AB2467" i="31"/>
  <c r="AB2466" i="31"/>
  <c r="AB2465" i="31"/>
  <c r="AB2464" i="31"/>
  <c r="AB2463" i="31"/>
  <c r="AB2462" i="31"/>
  <c r="AB2461" i="31"/>
  <c r="AB2460" i="31"/>
  <c r="AB2459" i="31"/>
  <c r="AB2458" i="31"/>
  <c r="AB2457" i="31"/>
  <c r="AB2456" i="31"/>
  <c r="AB2455" i="31"/>
  <c r="AB2454" i="31"/>
  <c r="AB2453" i="31"/>
  <c r="AB2452" i="31"/>
  <c r="AB2451" i="31"/>
  <c r="AB2450" i="31"/>
  <c r="AB2449" i="31"/>
  <c r="AB2448" i="31"/>
  <c r="AB2447" i="31"/>
  <c r="AB2446" i="31"/>
  <c r="AB2445" i="31"/>
  <c r="AB2444" i="31"/>
  <c r="AB2443" i="31"/>
  <c r="AB2442" i="31"/>
  <c r="AB2441" i="31"/>
  <c r="AB2440" i="31"/>
  <c r="AB2439" i="31"/>
  <c r="AB2438" i="31"/>
  <c r="AB2437" i="31"/>
  <c r="AB2436" i="31"/>
  <c r="AB2435" i="31"/>
  <c r="AB2434" i="31"/>
  <c r="AB2433" i="31"/>
  <c r="AB2432" i="31"/>
  <c r="AB2431" i="31"/>
  <c r="AB2430" i="31"/>
  <c r="AB2429" i="31"/>
  <c r="AB2428" i="31"/>
  <c r="AB2427" i="31"/>
  <c r="AB2426" i="31"/>
  <c r="AB2425" i="31"/>
  <c r="AB2424" i="31"/>
  <c r="AB2423" i="31"/>
  <c r="AB2422" i="31"/>
  <c r="AB2421" i="31"/>
  <c r="AB2420" i="31"/>
  <c r="AB2419" i="31"/>
  <c r="AB2418" i="31"/>
  <c r="AB2417" i="31"/>
  <c r="AB2416" i="31"/>
  <c r="AB2415" i="31"/>
  <c r="AB2414" i="31"/>
  <c r="AB2413" i="31"/>
  <c r="AB2412" i="31"/>
  <c r="AB2411" i="31"/>
  <c r="AB2410" i="31"/>
  <c r="AB2409" i="31"/>
  <c r="AB2408" i="31"/>
  <c r="AB2407" i="31"/>
  <c r="AB2406" i="31"/>
  <c r="AB2405" i="31"/>
  <c r="AB2404" i="31"/>
  <c r="AB2403" i="31"/>
  <c r="AB2402" i="31"/>
  <c r="AB2401" i="31"/>
  <c r="AB2400" i="31"/>
  <c r="AB2399" i="31"/>
  <c r="AB2398" i="31"/>
  <c r="AB2397" i="31"/>
  <c r="AB2396" i="31"/>
  <c r="AB2395" i="31"/>
  <c r="AB2394" i="31"/>
  <c r="AB2393" i="31"/>
  <c r="AB2392" i="31"/>
  <c r="AB2391" i="31"/>
  <c r="AB2390" i="31"/>
  <c r="AB2389" i="31"/>
  <c r="AB2388" i="31"/>
  <c r="AB2387" i="31"/>
  <c r="AB2386" i="31"/>
  <c r="AB2385" i="31"/>
  <c r="AB2384" i="31"/>
  <c r="AB2383" i="31"/>
  <c r="AB2382" i="31"/>
  <c r="AB2381" i="31"/>
  <c r="AB2380" i="31"/>
  <c r="AB2379" i="31"/>
  <c r="AB2378" i="31"/>
  <c r="AB2377" i="31"/>
  <c r="AB2376" i="31"/>
  <c r="AB2375" i="31"/>
  <c r="AB2374" i="31"/>
  <c r="AB2373" i="31"/>
  <c r="AB2372" i="31"/>
  <c r="AB2371" i="31"/>
  <c r="AB2370" i="31"/>
  <c r="AB2369" i="31"/>
  <c r="AB2368" i="31"/>
  <c r="AB2367" i="31"/>
  <c r="AB2366" i="31"/>
  <c r="AB2365" i="31"/>
  <c r="AB2364" i="31"/>
  <c r="AB2363" i="31"/>
  <c r="AB2362" i="31"/>
  <c r="AB2361" i="31"/>
  <c r="AB2360" i="31"/>
  <c r="AB2359" i="31"/>
  <c r="AB2358" i="31"/>
  <c r="AB2357" i="31"/>
  <c r="AB2356" i="31"/>
  <c r="AB2355" i="31"/>
  <c r="AB2354" i="31"/>
  <c r="AB2353" i="31"/>
  <c r="AB2352" i="31"/>
  <c r="AB2351" i="31"/>
  <c r="AB2350" i="31"/>
  <c r="AB2349" i="31"/>
  <c r="AB2348" i="31"/>
  <c r="AB2347" i="31"/>
  <c r="AB2346" i="31"/>
  <c r="AB2345" i="31"/>
  <c r="AB2344" i="31"/>
  <c r="AB2343" i="31"/>
  <c r="AB2342" i="31"/>
  <c r="AB2341" i="31"/>
  <c r="AB2340" i="31"/>
  <c r="AB2339" i="31"/>
  <c r="AB2338" i="31"/>
  <c r="AB2337" i="31"/>
  <c r="AB2336" i="31"/>
  <c r="AB2335" i="31"/>
  <c r="AB2334" i="31"/>
  <c r="AB2333" i="31"/>
  <c r="AB2332" i="31"/>
  <c r="AB2331" i="31"/>
  <c r="AB2330" i="31"/>
  <c r="AB2329" i="31"/>
  <c r="AB2328" i="31"/>
  <c r="AB2327" i="31"/>
  <c r="AB2326" i="31"/>
  <c r="AB2325" i="31"/>
  <c r="AB2324" i="31"/>
  <c r="AB2323" i="31"/>
  <c r="AB2322" i="31"/>
  <c r="AB2321" i="31"/>
  <c r="AB2320" i="31"/>
  <c r="AB2319" i="31"/>
  <c r="AB2318" i="31"/>
  <c r="AB2317" i="31"/>
  <c r="AB2316" i="31"/>
  <c r="AB2315" i="31"/>
  <c r="AB2314" i="31"/>
  <c r="AB2313" i="31"/>
  <c r="AB2312" i="31"/>
  <c r="AB2311" i="31"/>
  <c r="AB2310" i="31"/>
  <c r="AB2309" i="31"/>
  <c r="AB2308" i="31"/>
  <c r="AB2307" i="31"/>
  <c r="AB2306" i="31"/>
  <c r="AB2305" i="31"/>
  <c r="AB2304" i="31"/>
  <c r="AB2303" i="31"/>
  <c r="AB2302" i="31"/>
  <c r="AB2301" i="31"/>
  <c r="AB2300" i="31"/>
  <c r="AB2299" i="31"/>
  <c r="AB2298" i="31"/>
  <c r="AB2297" i="31"/>
  <c r="AB2296" i="31"/>
  <c r="AB2295" i="31"/>
  <c r="AB2294" i="31"/>
  <c r="AB2293" i="31"/>
  <c r="AB2292" i="31"/>
  <c r="AB2291" i="31"/>
  <c r="AB2290" i="31"/>
  <c r="AB2289" i="31"/>
  <c r="AB2288" i="31"/>
  <c r="AB2287" i="31"/>
  <c r="AB2286" i="31"/>
  <c r="AB2285" i="31"/>
  <c r="AB2284" i="31"/>
  <c r="AB2283" i="31"/>
  <c r="AB2282" i="31"/>
  <c r="AB2281" i="31"/>
  <c r="AB2280" i="31"/>
  <c r="AB2279" i="31"/>
  <c r="AB2278" i="31"/>
  <c r="AB2277" i="31"/>
  <c r="AB2276" i="31"/>
  <c r="AB2275" i="31"/>
  <c r="AB2274" i="31"/>
  <c r="AB2273" i="31"/>
  <c r="AB2272" i="31"/>
  <c r="AB2271" i="31"/>
  <c r="AB2270" i="31"/>
  <c r="AB2269" i="31"/>
  <c r="AB2268" i="31"/>
  <c r="AB2267" i="31"/>
  <c r="AB2266" i="31"/>
  <c r="AB2265" i="31"/>
  <c r="AB2264" i="31"/>
  <c r="AB2263" i="31"/>
  <c r="AB2262" i="31"/>
  <c r="AB2261" i="31"/>
  <c r="AB2260" i="31"/>
  <c r="AB2259" i="31"/>
  <c r="AB2258" i="31"/>
  <c r="AB2257" i="31"/>
  <c r="AB2256" i="31"/>
  <c r="AB2255" i="31"/>
  <c r="AB2254" i="31"/>
  <c r="AB2253" i="31"/>
  <c r="AB2252" i="31"/>
  <c r="AB2251" i="31"/>
  <c r="AB2250" i="31"/>
  <c r="AB2249" i="31"/>
  <c r="AB2248" i="31"/>
  <c r="AB2247" i="31"/>
  <c r="AB2246" i="31"/>
  <c r="AB2245" i="31"/>
  <c r="AB2244" i="31"/>
  <c r="AB2243" i="31"/>
  <c r="AB2242" i="31"/>
  <c r="AB2241" i="31"/>
  <c r="AB2240" i="31"/>
  <c r="AB2239" i="31"/>
  <c r="AB2238" i="31"/>
  <c r="AB2237" i="31"/>
  <c r="AB2236" i="31"/>
  <c r="AB2235" i="31"/>
  <c r="AB2234" i="31"/>
  <c r="AB2233" i="31"/>
  <c r="AB2232" i="31"/>
  <c r="AB2231" i="31"/>
  <c r="AB2230" i="31"/>
  <c r="AB2229" i="31"/>
  <c r="AB2228" i="31"/>
  <c r="AB2227" i="31"/>
  <c r="AB2226" i="31"/>
  <c r="AB2225" i="31"/>
  <c r="AB2224" i="31"/>
  <c r="AB2223" i="31"/>
  <c r="AB2222" i="31"/>
  <c r="AB2221" i="31"/>
  <c r="AB2220" i="31"/>
  <c r="AB2219" i="31"/>
  <c r="AB2218" i="31"/>
  <c r="AB2217" i="31"/>
  <c r="AB2216" i="31"/>
  <c r="AB2215" i="31"/>
  <c r="AB2214" i="31"/>
  <c r="AB2213" i="31"/>
  <c r="AB2212" i="31"/>
  <c r="AB2211" i="31"/>
  <c r="AB2210" i="31"/>
  <c r="AB2209" i="31"/>
  <c r="AB2208" i="31"/>
  <c r="AB2207" i="31"/>
  <c r="AB2206" i="31"/>
  <c r="AB2205" i="31"/>
  <c r="AB2204" i="31"/>
  <c r="AB2203" i="31"/>
  <c r="AB2202" i="31"/>
  <c r="AB2201" i="31"/>
  <c r="AB2200" i="31"/>
  <c r="AB2199" i="31"/>
  <c r="AB2198" i="31"/>
  <c r="AB2197" i="31"/>
  <c r="AB2196" i="31"/>
  <c r="AB2195" i="31"/>
  <c r="AB2194" i="31"/>
  <c r="AB2193" i="31"/>
  <c r="AB2192" i="31"/>
  <c r="AB2191" i="31"/>
  <c r="AB2190" i="31"/>
  <c r="AB2189" i="31"/>
  <c r="AB2188" i="31"/>
  <c r="AB2187" i="31"/>
  <c r="AB2186" i="31"/>
  <c r="AB2185" i="31"/>
  <c r="AB2184" i="31"/>
  <c r="AB2183" i="31"/>
  <c r="AB2182" i="31"/>
  <c r="AB2181" i="31"/>
  <c r="AB2180" i="31"/>
  <c r="AB2179" i="31"/>
  <c r="AB2178" i="31"/>
  <c r="AB2177" i="31"/>
  <c r="AB2176" i="31"/>
  <c r="AB2175" i="31"/>
  <c r="AB2174" i="31"/>
  <c r="AB2173" i="31"/>
  <c r="AB2172" i="31"/>
  <c r="AB2171" i="31"/>
  <c r="AB2170" i="31"/>
  <c r="AB2169" i="31"/>
  <c r="AB2168" i="31"/>
  <c r="AB2167" i="31"/>
  <c r="AB2166" i="31"/>
  <c r="AB2165" i="31"/>
  <c r="AB2164" i="31"/>
  <c r="AB2163" i="31"/>
  <c r="AB2162" i="31"/>
  <c r="AB2161" i="31"/>
  <c r="AB2160" i="31"/>
  <c r="AB2159" i="31"/>
  <c r="AB2158" i="31"/>
  <c r="AB2157" i="31"/>
  <c r="AB2156" i="31"/>
  <c r="AB2155" i="31"/>
  <c r="AB2154" i="31"/>
  <c r="AB2153" i="31"/>
  <c r="AB2152" i="31"/>
  <c r="AB2151" i="31"/>
  <c r="AB2150" i="31"/>
  <c r="AB2149" i="31"/>
  <c r="AB2148" i="31"/>
  <c r="AB2147" i="31"/>
  <c r="AB2146" i="31"/>
  <c r="AB2145" i="31"/>
  <c r="AB2144" i="31"/>
  <c r="AB2143" i="31"/>
  <c r="AB2142" i="31"/>
  <c r="AB2141" i="31"/>
  <c r="AB2140" i="31"/>
  <c r="AB2139" i="31"/>
  <c r="AB2138" i="31"/>
  <c r="AB2137" i="31"/>
  <c r="AB2136" i="31"/>
  <c r="AB2135" i="31"/>
  <c r="AB2134" i="31"/>
  <c r="AB2133" i="31"/>
  <c r="AB2132" i="31"/>
  <c r="AB2131" i="31"/>
  <c r="AB2130" i="31"/>
  <c r="AB2129" i="31"/>
  <c r="AB2128" i="31"/>
  <c r="AB2127" i="31"/>
  <c r="AB2126" i="31"/>
  <c r="AB2125" i="31"/>
  <c r="AB2124" i="31"/>
  <c r="AB2123" i="31"/>
  <c r="AB2122" i="31"/>
  <c r="AB2121" i="31"/>
  <c r="AB2120" i="31"/>
  <c r="AB2119" i="31"/>
  <c r="AB2118" i="31"/>
  <c r="AB2117" i="31"/>
  <c r="AB2116" i="31"/>
  <c r="AB2115" i="31"/>
  <c r="AB2114" i="31"/>
  <c r="AB2113" i="31"/>
  <c r="AB2112" i="31"/>
  <c r="AB2111" i="31"/>
  <c r="AB2110" i="31"/>
  <c r="AB2109" i="31"/>
  <c r="AB2108" i="31"/>
  <c r="AB2107" i="31"/>
  <c r="AB2106" i="31"/>
  <c r="AB2105" i="31"/>
  <c r="AB2104" i="31"/>
  <c r="AB2103" i="31"/>
  <c r="AB2102" i="31"/>
  <c r="AB2101" i="31"/>
  <c r="AB2100" i="31"/>
  <c r="AB2099" i="31"/>
  <c r="AB2098" i="31"/>
  <c r="AB2097" i="31"/>
  <c r="AB2096" i="31"/>
  <c r="AB2095" i="31"/>
  <c r="AB2094" i="31"/>
  <c r="AB2093" i="31"/>
  <c r="AB2092" i="31"/>
  <c r="AB2091" i="31"/>
  <c r="AB2090" i="31"/>
  <c r="AB2089" i="31"/>
  <c r="AB2088" i="31"/>
  <c r="AB2087" i="31"/>
  <c r="AB2086" i="31"/>
  <c r="AB2085" i="31"/>
  <c r="AB2084" i="31"/>
  <c r="AB2083" i="31"/>
  <c r="AB2082" i="31"/>
  <c r="AB2081" i="31"/>
  <c r="AB2080" i="31"/>
  <c r="AB2079" i="31"/>
  <c r="AB2078" i="31"/>
  <c r="AB2077" i="31"/>
  <c r="AB2076" i="31"/>
  <c r="AB2075" i="31"/>
  <c r="AB2074" i="31"/>
  <c r="AB2073" i="31"/>
  <c r="AB2072" i="31"/>
  <c r="AB2071" i="31"/>
  <c r="AB2070" i="31"/>
  <c r="AB2069" i="31"/>
  <c r="AB2068" i="31"/>
  <c r="AB2067" i="31"/>
  <c r="AB2066" i="31"/>
  <c r="AB2065" i="31"/>
  <c r="AB2064" i="31"/>
  <c r="AB2063" i="31"/>
  <c r="AB2062" i="31"/>
  <c r="AB2061" i="31"/>
  <c r="AB2060" i="31"/>
  <c r="AB2059" i="31"/>
  <c r="AB2058" i="31"/>
  <c r="AB2057" i="31"/>
  <c r="AB2056" i="31"/>
  <c r="AB2055" i="31"/>
  <c r="AB2054" i="31"/>
  <c r="AB2053" i="31"/>
  <c r="AB2052" i="31"/>
  <c r="AB2051" i="31"/>
  <c r="AB2050" i="31"/>
  <c r="AB2049" i="31"/>
  <c r="AB2048" i="31"/>
  <c r="AB2047" i="31"/>
  <c r="AB2046" i="31"/>
  <c r="AB2045" i="31"/>
  <c r="AB2044" i="31"/>
  <c r="AB2043" i="31"/>
  <c r="AB2042" i="31"/>
  <c r="AB2041" i="31"/>
  <c r="AB2040" i="31"/>
  <c r="AB2039" i="31"/>
  <c r="AB2038" i="31"/>
  <c r="AB2037" i="31"/>
  <c r="AB2036" i="31"/>
  <c r="AB2035" i="31"/>
  <c r="AB2034" i="31"/>
  <c r="AB2033" i="31"/>
  <c r="AB2032" i="31"/>
  <c r="AB2031" i="31"/>
  <c r="AB2030" i="31"/>
  <c r="AB2029" i="31"/>
  <c r="AB2028" i="31"/>
  <c r="AB2027" i="31"/>
  <c r="AB2026" i="31"/>
  <c r="AB2025" i="31"/>
  <c r="AB2024" i="31"/>
  <c r="AB2023" i="31"/>
  <c r="AB2022" i="31"/>
  <c r="AB2021" i="31"/>
  <c r="AB2020" i="31"/>
  <c r="AB2019" i="31"/>
  <c r="AB2018" i="31"/>
  <c r="AB2017" i="31"/>
  <c r="AB2016" i="31"/>
  <c r="AB2015" i="31"/>
  <c r="AB2014" i="31"/>
  <c r="AB2013" i="31"/>
  <c r="AB2012" i="31"/>
  <c r="AB2011" i="31"/>
  <c r="AB2010" i="31"/>
  <c r="AB2009" i="31"/>
  <c r="AB2008" i="31"/>
  <c r="AB2007" i="31"/>
  <c r="AB2006" i="31"/>
  <c r="AB2005" i="31"/>
  <c r="AB2004" i="31"/>
  <c r="AB2003" i="31"/>
  <c r="AB2002" i="31"/>
  <c r="AB2001" i="31"/>
  <c r="AB2000" i="31"/>
  <c r="AB1999" i="31"/>
  <c r="AB1998" i="31"/>
  <c r="AB1997" i="31"/>
  <c r="AB1996" i="31"/>
  <c r="AB1995" i="31"/>
  <c r="AB1994" i="31"/>
  <c r="AB1993" i="31"/>
  <c r="AB1992" i="31"/>
  <c r="AB1991" i="31"/>
  <c r="AB1990" i="31"/>
  <c r="AB1989" i="31"/>
  <c r="AB1988" i="31"/>
  <c r="AB1987" i="31"/>
  <c r="AB1986" i="31"/>
  <c r="AB1985" i="31"/>
  <c r="AB1984" i="31"/>
  <c r="AB1983" i="31"/>
  <c r="AB1982" i="31"/>
  <c r="AB1981" i="31"/>
  <c r="AB1980" i="31"/>
  <c r="AB1979" i="31"/>
  <c r="AB1978" i="31"/>
  <c r="AB1977" i="31"/>
  <c r="AB1976" i="31"/>
  <c r="AB1975" i="31"/>
  <c r="AB1974" i="31"/>
  <c r="AB1973" i="31"/>
  <c r="AB1972" i="31"/>
  <c r="AB1971" i="31"/>
  <c r="AB1970" i="31"/>
  <c r="AB1969" i="31"/>
  <c r="AB1968" i="31"/>
  <c r="AB1967" i="31"/>
  <c r="AB1966" i="31"/>
  <c r="AB1965" i="31"/>
  <c r="AB1964" i="31"/>
  <c r="AB1963" i="31"/>
  <c r="AB1962" i="31"/>
  <c r="AB1961" i="31"/>
  <c r="AB1960" i="31"/>
  <c r="AB1959" i="31"/>
  <c r="AB1958" i="31"/>
  <c r="AB1957" i="31"/>
  <c r="AB1956" i="31"/>
  <c r="AB1955" i="31"/>
  <c r="AB1954" i="31"/>
  <c r="AB1953" i="31"/>
  <c r="AB1952" i="31"/>
  <c r="AB1951" i="31"/>
  <c r="AB1950" i="31"/>
  <c r="AB1949" i="31"/>
  <c r="AB1948" i="31"/>
  <c r="AB1947" i="31"/>
  <c r="AB1946" i="31"/>
  <c r="AB1945" i="31"/>
  <c r="AB1944" i="31"/>
  <c r="AB1943" i="31"/>
  <c r="AB1942" i="31"/>
  <c r="AB1941" i="31"/>
  <c r="AB1940" i="31"/>
  <c r="AB1939" i="31"/>
  <c r="AB1938" i="31"/>
  <c r="AB1937" i="31"/>
  <c r="AB1936" i="31"/>
  <c r="AB1935" i="31"/>
  <c r="AB1934" i="31"/>
  <c r="AB1933" i="31"/>
  <c r="AB1932" i="31"/>
  <c r="AB1931" i="31"/>
  <c r="AB1930" i="31"/>
  <c r="AB1929" i="31"/>
  <c r="AB1928" i="31"/>
  <c r="AB1927" i="31"/>
  <c r="AB1926" i="31"/>
  <c r="AB1925" i="31"/>
  <c r="AB1924" i="31"/>
  <c r="AB1923" i="31"/>
  <c r="AB1922" i="31"/>
  <c r="AB1921" i="31"/>
  <c r="AB1920" i="31"/>
  <c r="AB1919" i="31"/>
  <c r="AB1918" i="31"/>
  <c r="AB1917" i="31"/>
  <c r="AB1916" i="31"/>
  <c r="AB1915" i="31"/>
  <c r="AB1914" i="31"/>
  <c r="AB1913" i="31"/>
  <c r="AB1912" i="31"/>
  <c r="AB1911" i="31"/>
  <c r="AB1910" i="31"/>
  <c r="AB1909" i="31"/>
  <c r="AB1908" i="31"/>
  <c r="AB1907" i="31"/>
  <c r="AB1906" i="31"/>
  <c r="AB1905" i="31"/>
  <c r="AB1904" i="31"/>
  <c r="AB1903" i="31"/>
  <c r="AB1902" i="31"/>
  <c r="AB1901" i="31"/>
  <c r="AB1900" i="31"/>
  <c r="AB1899" i="31"/>
  <c r="AB1898" i="31"/>
  <c r="AB1897" i="31"/>
  <c r="AB1896" i="31"/>
  <c r="AB1895" i="31"/>
  <c r="AB1894" i="31"/>
  <c r="AB1893" i="31"/>
  <c r="AB1892" i="31"/>
  <c r="AB1891" i="31"/>
  <c r="AB1890" i="31"/>
  <c r="AB1889" i="31"/>
  <c r="AB1888" i="31"/>
  <c r="AB1887" i="31"/>
  <c r="AB1886" i="31"/>
  <c r="AB1885" i="31"/>
  <c r="AB1884" i="31"/>
  <c r="AB1883" i="31"/>
  <c r="AB1882" i="31"/>
  <c r="AB1881" i="31"/>
  <c r="AB1880" i="31"/>
  <c r="AB1879" i="31"/>
  <c r="AB1878" i="31"/>
  <c r="AB1877" i="31"/>
  <c r="AB1876" i="31"/>
  <c r="AB1875" i="31"/>
  <c r="AB1874" i="31"/>
  <c r="AB1873" i="31"/>
  <c r="AB1872" i="31"/>
  <c r="AB1871" i="31"/>
  <c r="AB1870" i="31"/>
  <c r="AB1869" i="31"/>
  <c r="AB1868" i="31"/>
  <c r="AB1867" i="31"/>
  <c r="AB1866" i="31"/>
  <c r="AB1865" i="31"/>
  <c r="AB1864" i="31"/>
  <c r="AB1863" i="31"/>
  <c r="AB1862" i="31"/>
  <c r="AB1861" i="31"/>
  <c r="AB1860" i="31"/>
  <c r="AB1859" i="31"/>
  <c r="AB1858" i="31"/>
  <c r="AB1857" i="31"/>
  <c r="AB1856" i="31"/>
  <c r="AB1855" i="31"/>
  <c r="AB1854" i="31"/>
  <c r="AB1853" i="31"/>
  <c r="AB1852" i="31"/>
  <c r="AB1851" i="31"/>
  <c r="AB1850" i="31"/>
  <c r="AB1849" i="31"/>
  <c r="AB1848" i="31"/>
  <c r="AB1847" i="31"/>
  <c r="AB1846" i="31"/>
  <c r="AB1845" i="31"/>
  <c r="AB1844" i="31"/>
  <c r="AB1843" i="31"/>
  <c r="AB1842" i="31"/>
  <c r="AB1841" i="31"/>
  <c r="AB1840" i="31"/>
  <c r="AB1839" i="31"/>
  <c r="AB1838" i="31"/>
  <c r="AB1837" i="31"/>
  <c r="AB1836" i="31"/>
  <c r="AB1835" i="31"/>
  <c r="AB1834" i="31"/>
  <c r="AB1833" i="31"/>
  <c r="AB1832" i="31"/>
  <c r="AB1831" i="31"/>
  <c r="AB1830" i="31"/>
  <c r="AB1829" i="31"/>
  <c r="AB1828" i="31"/>
  <c r="AB1827" i="31"/>
  <c r="AB1826" i="31"/>
  <c r="AB1825" i="31"/>
  <c r="AB1824" i="31"/>
  <c r="AB1823" i="31"/>
  <c r="AB1822" i="31"/>
  <c r="AB1821" i="31"/>
  <c r="AB1820" i="31"/>
  <c r="AB1819" i="31"/>
  <c r="AB1818" i="31"/>
  <c r="AB1817" i="31"/>
  <c r="AB1816" i="31"/>
  <c r="AB1815" i="31"/>
  <c r="AB1814" i="31"/>
  <c r="AB1813" i="31"/>
  <c r="AB1812" i="31"/>
  <c r="AB1811" i="31"/>
  <c r="AB1810" i="31"/>
  <c r="AB1809" i="31"/>
  <c r="AB1808" i="31"/>
  <c r="AB1807" i="31"/>
  <c r="AB1806" i="31"/>
  <c r="AB1805" i="31"/>
  <c r="AB1804" i="31"/>
  <c r="AB1803" i="31"/>
  <c r="AB1802" i="31"/>
  <c r="AB1801" i="31"/>
  <c r="AB1800" i="31"/>
  <c r="AB1799" i="31"/>
  <c r="AB1798" i="31"/>
  <c r="AB1797" i="31"/>
  <c r="AB1796" i="31"/>
  <c r="AB1795" i="31"/>
  <c r="AB1794" i="31"/>
  <c r="AB1793" i="31"/>
  <c r="AB1792" i="31"/>
  <c r="AB1791" i="31"/>
  <c r="AB1790" i="31"/>
  <c r="AB1789" i="31"/>
  <c r="AB1788" i="31"/>
  <c r="AB1787" i="31"/>
  <c r="AB1786" i="31"/>
  <c r="AB1785" i="31"/>
  <c r="AB1784" i="31"/>
  <c r="AB1783" i="31"/>
  <c r="AB1782" i="31"/>
  <c r="AB1781" i="31"/>
  <c r="AB1780" i="31"/>
  <c r="AB1779" i="31"/>
  <c r="AB1778" i="31"/>
  <c r="AB1777" i="31"/>
  <c r="AB1776" i="31"/>
  <c r="AB1775" i="31"/>
  <c r="AB1774" i="31"/>
  <c r="AB1773" i="31"/>
  <c r="AB1772" i="31"/>
  <c r="AB1771" i="31"/>
  <c r="AB1770" i="31"/>
  <c r="AB1769" i="31"/>
  <c r="AB1768" i="31"/>
  <c r="AB1767" i="31"/>
  <c r="AB1766" i="31"/>
  <c r="AB1765" i="31"/>
  <c r="AB1764" i="31"/>
  <c r="AB1763" i="31"/>
  <c r="AB1762" i="31"/>
  <c r="AB1761" i="31"/>
  <c r="AB1760" i="31"/>
  <c r="AB1759" i="31"/>
  <c r="AB1758" i="31"/>
  <c r="AB1757" i="31"/>
  <c r="AB1756" i="31"/>
  <c r="AB1755" i="31"/>
  <c r="AB1754" i="31"/>
  <c r="AB1753" i="31"/>
  <c r="AB1752" i="31"/>
  <c r="AB1751" i="31"/>
  <c r="AB1750" i="31"/>
  <c r="AB1749" i="31"/>
  <c r="AB1748" i="31"/>
  <c r="AB1747" i="31"/>
  <c r="AB1746" i="31"/>
  <c r="AB1745" i="31"/>
  <c r="AB1744" i="31"/>
  <c r="AB1743" i="31"/>
  <c r="AB1742" i="31"/>
  <c r="AB1741" i="31"/>
  <c r="AB1740" i="31"/>
  <c r="AB1739" i="31"/>
  <c r="AB1738" i="31"/>
  <c r="AB1737" i="31"/>
  <c r="AB1736" i="31"/>
  <c r="AB1735" i="31"/>
  <c r="AB1734" i="31"/>
  <c r="AB1733" i="31"/>
  <c r="AB1732" i="31"/>
  <c r="AB1731" i="31"/>
  <c r="AB1730" i="31"/>
  <c r="AB1729" i="31"/>
  <c r="AB1728" i="31"/>
  <c r="AB1727" i="31"/>
  <c r="AB1726" i="31"/>
  <c r="AB1725" i="31"/>
  <c r="AB1724" i="31"/>
  <c r="AB1723" i="31"/>
  <c r="AB1722" i="31"/>
  <c r="AB1721" i="31"/>
  <c r="AB1720" i="31"/>
  <c r="AB1719" i="31"/>
  <c r="AB1718" i="31"/>
  <c r="AB1717" i="31"/>
  <c r="AB1716" i="31"/>
  <c r="AB1715" i="31"/>
  <c r="AB1714" i="31"/>
  <c r="AB1713" i="31"/>
  <c r="AB1712" i="31"/>
  <c r="AB1711" i="31"/>
  <c r="AB1710" i="31"/>
  <c r="AB1709" i="31"/>
  <c r="AB1708" i="31"/>
  <c r="AB1707" i="31"/>
  <c r="AB1706" i="31"/>
  <c r="AB1705" i="31"/>
  <c r="AB1704" i="31"/>
  <c r="AB1703" i="31"/>
  <c r="AB1702" i="31"/>
  <c r="AB1701" i="31"/>
  <c r="AB1700" i="31"/>
  <c r="AB1699" i="31"/>
  <c r="AB1698" i="31"/>
  <c r="AB1697" i="31"/>
  <c r="AB1696" i="31"/>
  <c r="AB1695" i="31"/>
  <c r="AB1694" i="31"/>
  <c r="AB1693" i="31"/>
  <c r="AB1692" i="31"/>
  <c r="AB1691" i="31"/>
  <c r="AB1690" i="31"/>
  <c r="AB1689" i="31"/>
  <c r="AB1688" i="31"/>
  <c r="AB1687" i="31"/>
  <c r="AB1686" i="31"/>
  <c r="AB1685" i="31"/>
  <c r="AB1684" i="31"/>
  <c r="AB1683" i="31"/>
  <c r="AB1682" i="31"/>
  <c r="AB1681" i="31"/>
  <c r="AB1680" i="31"/>
  <c r="AB1679" i="31"/>
  <c r="AB1678" i="31"/>
  <c r="AB1677" i="31"/>
  <c r="AB1676" i="31"/>
  <c r="AB1675" i="31"/>
  <c r="AB1674" i="31"/>
  <c r="AB1673" i="31"/>
  <c r="AB1672" i="31"/>
  <c r="AB1671" i="31"/>
  <c r="AB1670" i="31"/>
  <c r="AB1669" i="31"/>
  <c r="AB1668" i="31"/>
  <c r="AB1667" i="31"/>
  <c r="AB1666" i="31"/>
  <c r="AB1665" i="31"/>
  <c r="AB1664" i="31"/>
  <c r="AB1663" i="31"/>
  <c r="AB1662" i="31"/>
  <c r="AB1661" i="31"/>
  <c r="AB1660" i="31"/>
  <c r="AB1659" i="31"/>
  <c r="AB1658" i="31"/>
  <c r="AB1657" i="31"/>
  <c r="AB1656" i="31"/>
  <c r="AB1655" i="31"/>
  <c r="AB1654" i="31"/>
  <c r="AB1653" i="31"/>
  <c r="AB1652" i="31"/>
  <c r="AB1651" i="31"/>
  <c r="AB1650" i="31"/>
  <c r="AB1649" i="31"/>
  <c r="AB1648" i="31"/>
  <c r="AB1647" i="31"/>
  <c r="AB1646" i="31"/>
  <c r="AB1645" i="31"/>
  <c r="AB1644" i="31"/>
  <c r="AB1643" i="31"/>
  <c r="AB1642" i="31"/>
  <c r="AB1641" i="31"/>
  <c r="AB1640" i="31"/>
  <c r="AB1639" i="31"/>
  <c r="AB1638" i="31"/>
  <c r="AB1637" i="31"/>
  <c r="AB1636" i="31"/>
  <c r="AB1635" i="31"/>
  <c r="AB1634" i="31"/>
  <c r="AB1633" i="31"/>
  <c r="AB1632" i="31"/>
  <c r="AB1631" i="31"/>
  <c r="AB1630" i="31"/>
  <c r="AB1629" i="31"/>
  <c r="AB1628" i="31"/>
  <c r="AB1627" i="31"/>
  <c r="AB1626" i="31"/>
  <c r="AB1625" i="31"/>
  <c r="AB1624" i="31"/>
  <c r="AB1623" i="31"/>
  <c r="AB1622" i="31"/>
  <c r="AB1621" i="31"/>
  <c r="AB1620" i="31"/>
  <c r="AB1619" i="31"/>
  <c r="AB1618" i="31"/>
  <c r="AB1617" i="31"/>
  <c r="AB1616" i="31"/>
  <c r="AB1615" i="31"/>
  <c r="AB1614" i="31"/>
  <c r="AB1613" i="31"/>
  <c r="AB1612" i="31"/>
  <c r="AB1611" i="31"/>
  <c r="AB1610" i="31"/>
  <c r="AB1609" i="31"/>
  <c r="AB1608" i="31"/>
  <c r="AB1607" i="31"/>
  <c r="AB1606" i="31"/>
  <c r="AB1605" i="31"/>
  <c r="AB1604" i="31"/>
  <c r="AB1603" i="31"/>
  <c r="AB1602" i="31"/>
  <c r="AB1601" i="31"/>
  <c r="AB1600" i="31"/>
  <c r="AB1599" i="31"/>
  <c r="AB1598" i="31"/>
  <c r="AB1597" i="31"/>
  <c r="AB1596" i="31"/>
  <c r="AB1595" i="31"/>
  <c r="AB1594" i="31"/>
  <c r="AB1593" i="31"/>
  <c r="AB1592" i="31"/>
  <c r="AB1591" i="31"/>
  <c r="AB1590" i="31"/>
  <c r="AB1589" i="31"/>
  <c r="AB1588" i="31"/>
  <c r="AB1587" i="31"/>
  <c r="AB1586" i="31"/>
  <c r="AB1585" i="31"/>
  <c r="AB1584" i="31"/>
  <c r="AB1583" i="31"/>
  <c r="AB1582" i="31"/>
  <c r="AB1581" i="31"/>
  <c r="AB1580" i="31"/>
  <c r="AB1579" i="31"/>
  <c r="AB1578" i="31"/>
  <c r="AB1577" i="31"/>
  <c r="AB1576" i="31"/>
  <c r="AB1575" i="31"/>
  <c r="AB1574" i="31"/>
  <c r="AB1573" i="31"/>
  <c r="AB1572" i="31"/>
  <c r="AB1571" i="31"/>
  <c r="AB1570" i="31"/>
  <c r="AB1569" i="31"/>
  <c r="AB1568" i="31"/>
  <c r="AB1567" i="31"/>
  <c r="AB1566" i="31"/>
  <c r="AB1565" i="31"/>
  <c r="AB1564" i="31"/>
  <c r="AB1563" i="31"/>
  <c r="AB1562" i="31"/>
  <c r="AB1561" i="31"/>
  <c r="AB1560" i="31"/>
  <c r="AB1559" i="31"/>
  <c r="AB1558" i="31"/>
  <c r="AB1557" i="31"/>
  <c r="AB1556" i="31"/>
  <c r="AB1555" i="31"/>
  <c r="AB1554" i="31"/>
  <c r="AB1553" i="31"/>
  <c r="AB1552" i="31"/>
  <c r="AB1551" i="31"/>
  <c r="AB1550" i="31"/>
  <c r="AB1549" i="31"/>
  <c r="AB1548" i="31"/>
  <c r="AB1547" i="31"/>
  <c r="AB1546" i="31"/>
  <c r="AB1545" i="31"/>
  <c r="AB1544" i="31"/>
  <c r="AB1543" i="31"/>
  <c r="AB1542" i="31"/>
  <c r="AB1541" i="31"/>
  <c r="AB1540" i="31"/>
  <c r="AB1539" i="31"/>
  <c r="AB1538" i="31"/>
  <c r="AB1537" i="31"/>
  <c r="AB1536" i="31"/>
  <c r="AB1535" i="31"/>
  <c r="AB1534" i="31"/>
  <c r="AB1533" i="31"/>
  <c r="AB1532" i="31"/>
  <c r="AB1531" i="31"/>
  <c r="AB1530" i="31"/>
  <c r="AB1529" i="31"/>
  <c r="AB1528" i="31"/>
  <c r="AB1527" i="31"/>
  <c r="AB1526" i="31"/>
  <c r="AB1525" i="31"/>
  <c r="AB1524" i="31"/>
  <c r="AB1523" i="31"/>
  <c r="AB1522" i="31"/>
  <c r="AB1521" i="31"/>
  <c r="AB1520" i="31"/>
  <c r="AB1519" i="31"/>
  <c r="AB1518" i="31"/>
  <c r="AB1517" i="31"/>
  <c r="AB1516" i="31"/>
  <c r="AB1515" i="31"/>
  <c r="AB1514" i="31"/>
  <c r="AB1513" i="31"/>
  <c r="AB1512" i="31"/>
  <c r="AB1511" i="31"/>
  <c r="AB1510" i="31"/>
  <c r="AB1509" i="31"/>
  <c r="AB1508" i="31"/>
  <c r="AB1507" i="31"/>
  <c r="AB1506" i="31"/>
  <c r="AB1505" i="31"/>
  <c r="AB1504" i="31"/>
  <c r="AB1503" i="31"/>
  <c r="AB1502" i="31"/>
  <c r="AB1501" i="31"/>
  <c r="AB1500" i="31"/>
  <c r="AB1499" i="31"/>
  <c r="AB1498" i="31"/>
  <c r="AB1497" i="31"/>
  <c r="AB1496" i="31"/>
  <c r="AB1495" i="31"/>
  <c r="AB1494" i="31"/>
  <c r="AB1493" i="31"/>
  <c r="AB1492" i="31"/>
  <c r="AB1491" i="31"/>
  <c r="AB1490" i="31"/>
  <c r="AB1489" i="31"/>
  <c r="AB1488" i="31"/>
  <c r="AB1487" i="31"/>
  <c r="AB1486" i="31"/>
  <c r="AB1485" i="31"/>
  <c r="AB1484" i="31"/>
  <c r="AB1483" i="31"/>
  <c r="AB1482" i="31"/>
  <c r="AB1481" i="31"/>
  <c r="AB1480" i="31"/>
  <c r="AB1479" i="31"/>
  <c r="AB1478" i="31"/>
  <c r="AB1477" i="31"/>
  <c r="AB1476" i="31"/>
  <c r="AB1475" i="31"/>
  <c r="AB1474" i="31"/>
  <c r="AB1473" i="31"/>
  <c r="AB1472" i="31"/>
  <c r="AB1471" i="31"/>
  <c r="AB1470" i="31"/>
  <c r="AB1469" i="31"/>
  <c r="AB1468" i="31"/>
  <c r="AB1467" i="31"/>
  <c r="AB1466" i="31"/>
  <c r="AB1465" i="31"/>
  <c r="AB1464" i="31"/>
  <c r="AB1463" i="31"/>
  <c r="AB1462" i="31"/>
  <c r="AB1461" i="31"/>
  <c r="AB1460" i="31"/>
  <c r="AB1459" i="31"/>
  <c r="AB1458" i="31"/>
  <c r="AB1457" i="31"/>
  <c r="AB1456" i="31"/>
  <c r="AB1455" i="31"/>
  <c r="AB1454" i="31"/>
  <c r="AB1453" i="31"/>
  <c r="AB1452" i="31"/>
  <c r="AB1451" i="31"/>
  <c r="AB1450" i="31"/>
  <c r="AB1449" i="31"/>
  <c r="AB1448" i="31"/>
  <c r="AB1447" i="31"/>
  <c r="AB1446" i="31"/>
  <c r="AB1445" i="31"/>
  <c r="AB1444" i="31"/>
  <c r="AB1443" i="31"/>
  <c r="AB1442" i="31"/>
  <c r="AB1441" i="31"/>
  <c r="AB1440" i="31"/>
  <c r="AB1439" i="31"/>
  <c r="AB1438" i="31"/>
  <c r="AB1437" i="31"/>
  <c r="AB1436" i="31"/>
  <c r="AB1435" i="31"/>
  <c r="AB1434" i="31"/>
  <c r="AB1433" i="31"/>
  <c r="AB1432" i="31"/>
  <c r="AB1431" i="31"/>
  <c r="AB1430" i="31"/>
  <c r="AB1429" i="31"/>
  <c r="AB1428" i="31"/>
  <c r="AB1427" i="31"/>
  <c r="AB1426" i="31"/>
  <c r="AB1425" i="31"/>
  <c r="AB1424" i="31"/>
  <c r="AB1423" i="31"/>
  <c r="AB1422" i="31"/>
  <c r="AB1421" i="31"/>
  <c r="AB1420" i="31"/>
  <c r="AB1419" i="31"/>
  <c r="AB1418" i="31"/>
  <c r="AB1417" i="31"/>
  <c r="AB1416" i="31"/>
  <c r="AB1415" i="31"/>
  <c r="AB1414" i="31"/>
  <c r="AB1413" i="31"/>
  <c r="AB1412" i="31"/>
  <c r="AB1411" i="31"/>
  <c r="AB1410" i="31"/>
  <c r="AB1409" i="31"/>
  <c r="AB1408" i="31"/>
  <c r="AB1407" i="31"/>
  <c r="AB1406" i="31"/>
  <c r="AB1405" i="31"/>
  <c r="AB1404" i="31"/>
  <c r="AB1403" i="31"/>
  <c r="AB1402" i="31"/>
  <c r="AB1401" i="31"/>
  <c r="AB1400" i="31"/>
  <c r="AB1399" i="31"/>
  <c r="AB1398" i="31"/>
  <c r="AB1397" i="31"/>
  <c r="AB1396" i="31"/>
  <c r="AB1395" i="31"/>
  <c r="AB1394" i="31"/>
  <c r="AB1393" i="31"/>
  <c r="AB1392" i="31"/>
  <c r="AB1391" i="31"/>
  <c r="AB1390" i="31"/>
  <c r="AB1389" i="31"/>
  <c r="AB1388" i="31"/>
  <c r="AB1387" i="31"/>
  <c r="AB1386" i="31"/>
  <c r="AB1385" i="31"/>
  <c r="AB1384" i="31"/>
  <c r="AB1383" i="31"/>
  <c r="AB1382" i="31"/>
  <c r="AB1381" i="31"/>
  <c r="AB1380" i="31"/>
  <c r="AB1379" i="31"/>
  <c r="AB1378" i="31"/>
  <c r="AB1377" i="31"/>
  <c r="AB1376" i="31"/>
  <c r="AB1375" i="31"/>
  <c r="AB1374" i="31"/>
  <c r="AB1373" i="31"/>
  <c r="AB1372" i="31"/>
  <c r="AB1371" i="31"/>
  <c r="AB1370" i="31"/>
  <c r="AB1369" i="31"/>
  <c r="AB1368" i="31"/>
  <c r="AB1367" i="31"/>
  <c r="AB1366" i="31"/>
  <c r="AB1365" i="31"/>
  <c r="AB1364" i="31"/>
  <c r="AB1363" i="31"/>
  <c r="AB1362" i="31"/>
  <c r="AB1361" i="31"/>
  <c r="AB1360" i="31"/>
  <c r="AB1359" i="31"/>
  <c r="AB1358" i="31"/>
  <c r="AB1357" i="31"/>
  <c r="AB1356" i="31"/>
  <c r="AB1355" i="31"/>
  <c r="AB1354" i="31"/>
  <c r="AB1353" i="31"/>
  <c r="AB1352" i="31"/>
  <c r="AB1351" i="31"/>
  <c r="AB1350" i="31"/>
  <c r="AB1349" i="31"/>
  <c r="AB1348" i="31"/>
  <c r="AB1347" i="31"/>
  <c r="AB1346" i="31"/>
  <c r="AB1345" i="31"/>
  <c r="AB1344" i="31"/>
  <c r="AB1343" i="31"/>
  <c r="AB1342" i="31"/>
  <c r="AB1341" i="31"/>
  <c r="AB1340" i="31"/>
  <c r="AB1339" i="31"/>
  <c r="AB1338" i="31"/>
  <c r="AB1337" i="31"/>
  <c r="AB1336" i="31"/>
  <c r="AB1335" i="31"/>
  <c r="AB1334" i="31"/>
  <c r="AB1333" i="31"/>
  <c r="AB1332" i="31"/>
  <c r="AB1331" i="31"/>
  <c r="AB1330" i="31"/>
  <c r="AB1329" i="31"/>
  <c r="AB1328" i="31"/>
  <c r="AB1327" i="31"/>
  <c r="AB1326" i="31"/>
  <c r="AB1325" i="31"/>
  <c r="AB1324" i="31"/>
  <c r="AB1323" i="31"/>
  <c r="AB1322" i="31"/>
  <c r="AB1321" i="31"/>
  <c r="AB1320" i="31"/>
  <c r="AB1319" i="31"/>
  <c r="AB1318" i="31"/>
  <c r="AB1317" i="31"/>
  <c r="AB1316" i="31"/>
  <c r="AB1315" i="31"/>
  <c r="AB1314" i="31"/>
  <c r="AB1313" i="31"/>
  <c r="AB1312" i="31"/>
  <c r="AB1311" i="31"/>
  <c r="AB1310" i="31"/>
  <c r="AB1309" i="31"/>
  <c r="AB1308" i="31"/>
  <c r="AB1307" i="31"/>
  <c r="AB1306" i="31"/>
  <c r="AB1305" i="31"/>
  <c r="AB1304" i="31"/>
  <c r="AB1303" i="31"/>
  <c r="AB1302" i="31"/>
  <c r="AB1301" i="31"/>
  <c r="AB1300" i="31"/>
  <c r="AB1299" i="31"/>
  <c r="AB1298" i="31"/>
  <c r="AB1297" i="31"/>
  <c r="AB1296" i="31"/>
  <c r="AB1295" i="31"/>
  <c r="AB1294" i="31"/>
  <c r="AB1293" i="31"/>
  <c r="AB1292" i="31"/>
  <c r="AB1291" i="31"/>
  <c r="AB1290" i="31"/>
  <c r="AB1289" i="31"/>
  <c r="AB1288" i="31"/>
  <c r="AB1287" i="31"/>
  <c r="AB1286" i="31"/>
  <c r="AB1285" i="31"/>
  <c r="AB1284" i="31"/>
  <c r="AB1283" i="31"/>
  <c r="AB1282" i="31"/>
  <c r="AB1281" i="31"/>
  <c r="AB1280" i="31"/>
  <c r="AB1279" i="31"/>
  <c r="AB1278" i="31"/>
  <c r="AB1277" i="31"/>
  <c r="AB1276" i="31"/>
  <c r="AB1275" i="31"/>
  <c r="AB1274" i="31"/>
  <c r="AB1273" i="31"/>
  <c r="AB1272" i="31"/>
  <c r="AB1271" i="31"/>
  <c r="AB1270" i="31"/>
  <c r="AB1269" i="31"/>
  <c r="AB1268" i="31"/>
  <c r="AB1267" i="31"/>
  <c r="AB1266" i="31"/>
  <c r="AB1265" i="31"/>
  <c r="AB1264" i="31"/>
  <c r="AB1263" i="31"/>
  <c r="AB1262" i="31"/>
  <c r="AB1261" i="31"/>
  <c r="AB1260" i="31"/>
  <c r="AB1259" i="31"/>
  <c r="AB1258" i="31"/>
  <c r="AB1257" i="31"/>
  <c r="AB1256" i="31"/>
  <c r="AB1255" i="31"/>
  <c r="AB1254" i="31"/>
  <c r="AB1253" i="31"/>
  <c r="AB1252" i="31"/>
  <c r="AB1251" i="31"/>
  <c r="AB1250" i="31"/>
  <c r="AB1249" i="31"/>
  <c r="AB1248" i="31"/>
  <c r="AB1247" i="31"/>
  <c r="AB1246" i="31"/>
  <c r="AB1245" i="31"/>
  <c r="AB1244" i="31"/>
  <c r="AB1243" i="31"/>
  <c r="AB1242" i="31"/>
  <c r="AB1241" i="31"/>
  <c r="AB1240" i="31"/>
  <c r="AB1239" i="31"/>
  <c r="AB1238" i="31"/>
  <c r="AB1237" i="31"/>
  <c r="AB1236" i="31"/>
  <c r="AB1235" i="31"/>
  <c r="AB1234" i="31"/>
  <c r="AB1233" i="31"/>
  <c r="AB1232" i="31"/>
  <c r="AB1231" i="31"/>
  <c r="AB1230" i="31"/>
  <c r="AB1229" i="31"/>
  <c r="AB1228" i="31"/>
  <c r="AB1227" i="31"/>
  <c r="AB1226" i="31"/>
  <c r="AB1225" i="31"/>
  <c r="AB1224" i="31"/>
  <c r="AB1223" i="31"/>
  <c r="AB1222" i="31"/>
  <c r="AB1221" i="31"/>
  <c r="AB1220" i="31"/>
  <c r="AB1219" i="31"/>
  <c r="AB1218" i="31"/>
  <c r="AB1217" i="31"/>
  <c r="AB1216" i="31"/>
  <c r="AB1215" i="31"/>
  <c r="AB1214" i="31"/>
  <c r="AB1213" i="31"/>
  <c r="AB1212" i="31"/>
  <c r="AB1211" i="31"/>
  <c r="AB1210" i="31"/>
  <c r="AB1209" i="31"/>
  <c r="AB1208" i="31"/>
  <c r="AB1207" i="31"/>
  <c r="AB1206" i="31"/>
  <c r="AB1205" i="31"/>
  <c r="AB1204" i="31"/>
  <c r="AB1203" i="31"/>
  <c r="AB1202" i="31"/>
  <c r="AB1201" i="31"/>
  <c r="AB1200" i="31"/>
  <c r="AB1199" i="31"/>
  <c r="AB1198" i="31"/>
  <c r="AB1197" i="31"/>
  <c r="AB1196" i="31"/>
  <c r="AB1195" i="31"/>
  <c r="AB1194" i="31"/>
  <c r="AB1193" i="31"/>
  <c r="AB1192" i="31"/>
  <c r="AB1191" i="31"/>
  <c r="AB1190" i="31"/>
  <c r="AB1189" i="31"/>
  <c r="AB1188" i="31"/>
  <c r="AB1187" i="31"/>
  <c r="AB1186" i="31"/>
  <c r="AB1185" i="31"/>
  <c r="AB1184" i="31"/>
  <c r="AB1183" i="31"/>
  <c r="AB1182" i="31"/>
  <c r="AB1181" i="31"/>
  <c r="AB1180" i="31"/>
  <c r="AB1179" i="31"/>
  <c r="AB1178" i="31"/>
  <c r="AB1177" i="31"/>
  <c r="AB1176" i="31"/>
  <c r="AB1175" i="31"/>
  <c r="AB1174" i="31"/>
  <c r="AB1173" i="31"/>
  <c r="AB1172" i="31"/>
  <c r="AB1171" i="31"/>
  <c r="AB1170" i="31"/>
  <c r="AB1169" i="31"/>
  <c r="AB1168" i="31"/>
  <c r="AB1167" i="31"/>
  <c r="AB1166" i="31"/>
  <c r="AB1165" i="31"/>
  <c r="AB1164" i="31"/>
  <c r="AB1163" i="31"/>
  <c r="AB1162" i="31"/>
  <c r="AB1161" i="31"/>
  <c r="AB1160" i="31"/>
  <c r="AB1159" i="31"/>
  <c r="AB1158" i="31"/>
  <c r="AB1157" i="31"/>
  <c r="AB1156" i="31"/>
  <c r="AB1155" i="31"/>
  <c r="AB1154" i="31"/>
  <c r="AB1153" i="31"/>
  <c r="AB1152" i="31"/>
  <c r="AB1151" i="31"/>
  <c r="AB1150" i="31"/>
  <c r="AB1149" i="31"/>
  <c r="AB1148" i="31"/>
  <c r="AB1147" i="31"/>
  <c r="AB1146" i="31"/>
  <c r="AB1145" i="31"/>
  <c r="AB1144" i="31"/>
  <c r="AB1143" i="31"/>
  <c r="AB1142" i="31"/>
  <c r="AB1141" i="31"/>
  <c r="AB1140" i="31"/>
  <c r="AB1139" i="31"/>
  <c r="AB1138" i="31"/>
  <c r="AB1137" i="31"/>
  <c r="AB1136" i="31"/>
  <c r="AB1135" i="31"/>
  <c r="AB1134" i="31"/>
  <c r="AB1133" i="31"/>
  <c r="AB1132" i="31"/>
  <c r="AB1131" i="31"/>
  <c r="AB1130" i="31"/>
  <c r="AB1129" i="31"/>
  <c r="AB1128" i="31"/>
  <c r="AB1127" i="31"/>
  <c r="AB1126" i="31"/>
  <c r="AB1125" i="31"/>
  <c r="AB1124" i="31"/>
  <c r="AB1123" i="31"/>
  <c r="AB1122" i="31"/>
  <c r="AB1121" i="31"/>
  <c r="AB1120" i="31"/>
  <c r="AB1119" i="31"/>
  <c r="AB1118" i="31"/>
  <c r="AB1117" i="31"/>
  <c r="AB1116" i="31"/>
  <c r="AB1115" i="31"/>
  <c r="AB1114" i="31"/>
  <c r="AB1113" i="31"/>
  <c r="AB1112" i="31"/>
  <c r="AB1111" i="31"/>
  <c r="AB1110" i="31"/>
  <c r="AB1109" i="31"/>
  <c r="AB1108" i="31"/>
  <c r="AB1107" i="31"/>
  <c r="AB1106" i="31"/>
  <c r="AB1105" i="31"/>
  <c r="AB1104" i="31"/>
  <c r="AB1103" i="31"/>
  <c r="AB1102" i="31"/>
  <c r="AB1101" i="31"/>
  <c r="AB1100" i="31"/>
  <c r="AB1099" i="31"/>
  <c r="AB1098" i="31"/>
  <c r="AB1097" i="31"/>
  <c r="AB1096" i="31"/>
  <c r="AB1095" i="31"/>
  <c r="AB1094" i="31"/>
  <c r="AB1093" i="31"/>
  <c r="AB1092" i="31"/>
  <c r="AB1091" i="31"/>
  <c r="AB1090" i="31"/>
  <c r="AB1089" i="31"/>
  <c r="AB1088" i="31"/>
  <c r="AB1087" i="31"/>
  <c r="AB1086" i="31"/>
  <c r="AB1085" i="31"/>
  <c r="AB1084" i="31"/>
  <c r="AB1083" i="31"/>
  <c r="AB1082" i="31"/>
  <c r="AB1081" i="31"/>
  <c r="AB1080" i="31"/>
  <c r="AB1079" i="31"/>
  <c r="AB1078" i="31"/>
  <c r="AB1077" i="31"/>
  <c r="AB1076" i="31"/>
  <c r="AB1075" i="31"/>
  <c r="AB1074" i="31"/>
  <c r="AB1073" i="31"/>
  <c r="AB1072" i="31"/>
  <c r="AB1071" i="31"/>
  <c r="AB1070" i="31"/>
  <c r="AB1069" i="31"/>
  <c r="AB1068" i="31"/>
  <c r="AB1067" i="31"/>
  <c r="AB1066" i="31"/>
  <c r="AB1065" i="31"/>
  <c r="AB1064" i="31"/>
  <c r="AB1063" i="31"/>
  <c r="AB1062" i="31"/>
  <c r="AB1061" i="31"/>
  <c r="AB1060" i="31"/>
  <c r="AB1059" i="31"/>
  <c r="AB1058" i="31"/>
  <c r="AB1057" i="31"/>
  <c r="AB1056" i="31"/>
  <c r="AB1055" i="31"/>
  <c r="AB1054" i="31"/>
  <c r="AB1053" i="31"/>
  <c r="AB1052" i="31"/>
  <c r="AB1051" i="31"/>
  <c r="AB1050" i="31"/>
  <c r="AB1049" i="31"/>
  <c r="AB1048" i="31"/>
  <c r="AB1047" i="31"/>
  <c r="AB1046" i="31"/>
  <c r="AB1045" i="31"/>
  <c r="AB1044" i="31"/>
  <c r="AB1043" i="31"/>
  <c r="AB1042" i="31"/>
  <c r="AB1041" i="31"/>
  <c r="AB1040" i="31"/>
  <c r="AB1039" i="31"/>
  <c r="AB1038" i="31"/>
  <c r="AB1037" i="31"/>
  <c r="AB1036" i="31"/>
  <c r="AB1035" i="31"/>
  <c r="AB1034" i="31"/>
  <c r="AB1033" i="31"/>
  <c r="AB1032" i="31"/>
  <c r="AB1031" i="31"/>
  <c r="AB1030" i="31"/>
  <c r="AB1029" i="31"/>
  <c r="AB1028" i="31"/>
  <c r="AB1027" i="31"/>
  <c r="AB1026" i="31"/>
  <c r="AB1025" i="31"/>
  <c r="AB1024" i="31"/>
  <c r="AB1023" i="31"/>
  <c r="AB1022" i="31"/>
  <c r="AB1021" i="31"/>
  <c r="AB1020" i="31"/>
  <c r="AB1019" i="31"/>
  <c r="AB1018" i="31"/>
  <c r="AB1017" i="31"/>
  <c r="AB1016" i="31"/>
  <c r="AB1015" i="31"/>
  <c r="AB1014" i="31"/>
  <c r="AB1013" i="31"/>
  <c r="AB1012" i="31"/>
  <c r="AB1011" i="31"/>
  <c r="AB1010" i="31"/>
  <c r="AB1009" i="31"/>
  <c r="AB1008" i="31"/>
  <c r="AB1007" i="31"/>
  <c r="AB1006" i="31"/>
  <c r="AB1005" i="31"/>
  <c r="AB1004" i="31"/>
  <c r="AB1003" i="31"/>
  <c r="AB1002" i="31"/>
  <c r="AB1001" i="31"/>
  <c r="AB1000" i="31"/>
  <c r="AB999" i="31"/>
  <c r="AB998" i="31"/>
  <c r="AB997" i="31"/>
  <c r="AB996" i="31"/>
  <c r="AB995" i="31"/>
  <c r="AB994" i="31"/>
  <c r="AB993" i="31"/>
  <c r="AB992" i="31"/>
  <c r="AB991" i="31"/>
  <c r="AB990" i="31"/>
  <c r="AB989" i="31"/>
  <c r="AB988" i="31"/>
  <c r="AB987" i="31"/>
  <c r="AB986" i="31"/>
  <c r="AB985" i="31"/>
  <c r="AB984" i="31"/>
  <c r="AB983" i="31"/>
  <c r="AB982" i="31"/>
  <c r="AB981" i="31"/>
  <c r="AB980" i="31"/>
  <c r="AB979" i="31"/>
  <c r="AB978" i="31"/>
  <c r="AB977" i="31"/>
  <c r="AB976" i="31"/>
  <c r="AB975" i="31"/>
  <c r="AB974" i="31"/>
  <c r="AB973" i="31"/>
  <c r="AB972" i="31"/>
  <c r="AB971" i="31"/>
  <c r="AB970" i="31"/>
  <c r="AB969" i="31"/>
  <c r="AB968" i="31"/>
  <c r="AB967" i="31"/>
  <c r="AB966" i="31"/>
  <c r="AB965" i="31"/>
  <c r="AB964" i="31"/>
  <c r="AB963" i="31"/>
  <c r="AB962" i="31"/>
  <c r="AB961" i="31"/>
  <c r="AB960" i="31"/>
  <c r="AB959" i="31"/>
  <c r="AB958" i="31"/>
  <c r="AB957" i="31"/>
  <c r="AB956" i="31"/>
  <c r="AB955" i="31"/>
  <c r="AB954" i="31"/>
  <c r="AB953" i="31"/>
  <c r="AB952" i="31"/>
  <c r="AB951" i="31"/>
  <c r="AB950" i="31"/>
  <c r="AB949" i="31"/>
  <c r="AB948" i="31"/>
  <c r="AB947" i="31"/>
  <c r="AB946" i="31"/>
  <c r="AB945" i="31"/>
  <c r="AB944" i="31"/>
  <c r="AB943" i="31"/>
  <c r="AB942" i="31"/>
  <c r="AB941" i="31"/>
  <c r="AB940" i="31"/>
  <c r="AB939" i="31"/>
  <c r="AB938" i="31"/>
  <c r="AB937" i="31"/>
  <c r="AB936" i="31"/>
  <c r="AB935" i="31"/>
  <c r="AB934" i="31"/>
  <c r="AB933" i="31"/>
  <c r="AB932" i="31"/>
  <c r="AB931" i="31"/>
  <c r="AB930" i="31"/>
  <c r="AB929" i="31"/>
  <c r="AB928" i="31"/>
  <c r="AB927" i="31"/>
  <c r="AB926" i="31"/>
  <c r="AB925" i="31"/>
  <c r="AB924" i="31"/>
  <c r="AB923" i="31"/>
  <c r="AB922" i="31"/>
  <c r="AB921" i="31"/>
  <c r="AB920" i="31"/>
  <c r="AB919" i="31"/>
  <c r="AB918" i="31"/>
  <c r="AB917" i="31"/>
  <c r="AB916" i="31"/>
  <c r="AB915" i="31"/>
  <c r="AB914" i="31"/>
  <c r="AB913" i="31"/>
  <c r="AB912" i="31"/>
  <c r="AB911" i="31"/>
  <c r="AB910" i="31"/>
  <c r="AB909" i="31"/>
  <c r="AB908" i="31"/>
  <c r="AB907" i="31"/>
  <c r="AB906" i="31"/>
  <c r="AB905" i="31"/>
  <c r="AB904" i="31"/>
  <c r="AB903" i="31"/>
  <c r="AB902" i="31"/>
  <c r="AB901" i="31"/>
  <c r="AB900" i="31"/>
  <c r="AB899" i="31"/>
  <c r="AB898" i="31"/>
  <c r="AB897" i="31"/>
  <c r="AB896" i="31"/>
  <c r="AB895" i="31"/>
  <c r="AB894" i="31"/>
  <c r="AB893" i="31"/>
  <c r="AB892" i="31"/>
  <c r="AB891" i="31"/>
  <c r="AB890" i="31"/>
  <c r="AB889" i="31"/>
  <c r="AB888" i="31"/>
  <c r="AB887" i="31"/>
  <c r="AB886" i="31"/>
  <c r="AB885" i="31"/>
  <c r="AB884" i="31"/>
  <c r="AB883" i="31"/>
  <c r="AB882" i="31"/>
  <c r="AB881" i="31"/>
  <c r="AB880" i="31"/>
  <c r="AB879" i="31"/>
  <c r="AB878" i="31"/>
  <c r="AB877" i="31"/>
  <c r="AB876" i="31"/>
  <c r="AB875" i="31"/>
  <c r="AB874" i="31"/>
  <c r="AB873" i="31"/>
  <c r="AB872" i="31"/>
  <c r="AB871" i="31"/>
  <c r="AB870" i="31"/>
  <c r="AB869" i="31"/>
  <c r="AB868" i="31"/>
  <c r="AB867" i="31"/>
  <c r="AB866" i="31"/>
  <c r="AB865" i="31"/>
  <c r="AB864" i="31"/>
  <c r="AB863" i="31"/>
  <c r="AB862" i="31"/>
  <c r="AB861" i="31"/>
  <c r="AB860" i="31"/>
  <c r="AB859" i="31"/>
  <c r="AB858" i="31"/>
  <c r="AB857" i="31"/>
  <c r="AB856" i="31"/>
  <c r="AB855" i="31"/>
  <c r="AB854" i="31"/>
  <c r="AB853" i="31"/>
  <c r="AB852" i="31"/>
  <c r="AB851" i="31"/>
  <c r="AB850" i="31"/>
  <c r="AB849" i="31"/>
  <c r="AB848" i="31"/>
  <c r="AB847" i="31"/>
  <c r="AB846" i="31"/>
  <c r="AB845" i="31"/>
  <c r="AB844" i="31"/>
  <c r="AB843" i="31"/>
  <c r="AB842" i="31"/>
  <c r="AB841" i="31"/>
  <c r="AB840" i="31"/>
  <c r="AB839" i="31"/>
  <c r="AB838" i="31"/>
  <c r="AB837" i="31"/>
  <c r="AB836" i="31"/>
  <c r="AB835" i="31"/>
  <c r="AB834" i="31"/>
  <c r="AB833" i="31"/>
  <c r="AB832" i="31"/>
  <c r="AB831" i="31"/>
  <c r="AB830" i="31"/>
  <c r="AB829" i="31"/>
  <c r="AB828" i="31"/>
  <c r="AB827" i="31"/>
  <c r="AB826" i="31"/>
  <c r="AB825" i="31"/>
  <c r="AB824" i="31"/>
  <c r="AB823" i="31"/>
  <c r="AB822" i="31"/>
  <c r="AB821" i="31"/>
  <c r="AB820" i="31"/>
  <c r="AB819" i="31"/>
  <c r="AB818" i="31"/>
  <c r="AB817" i="31"/>
  <c r="AB816" i="31"/>
  <c r="AB815" i="31"/>
  <c r="AB814" i="31"/>
  <c r="AB813" i="31"/>
  <c r="AB812" i="31"/>
  <c r="AB811" i="31"/>
  <c r="AB810" i="31"/>
  <c r="AB809" i="31"/>
  <c r="AB808" i="31"/>
  <c r="AB807" i="31"/>
  <c r="AB806" i="31"/>
  <c r="AB805" i="31"/>
  <c r="AB804" i="31"/>
  <c r="AB803" i="31"/>
  <c r="AB802" i="31"/>
  <c r="AB801" i="31"/>
  <c r="AB800" i="31"/>
  <c r="AB799" i="31"/>
  <c r="AB798" i="31"/>
  <c r="AB797" i="31"/>
  <c r="AB796" i="31"/>
  <c r="AB795" i="31"/>
  <c r="AB794" i="31"/>
  <c r="AB793" i="31"/>
  <c r="AB792" i="31"/>
  <c r="AB791" i="31"/>
  <c r="AB790" i="31"/>
  <c r="AB789" i="31"/>
  <c r="AB788" i="31"/>
  <c r="AB787" i="31"/>
  <c r="AB786" i="31"/>
  <c r="AB785" i="31"/>
  <c r="AB784" i="31"/>
  <c r="AB783" i="31"/>
  <c r="AB782" i="31"/>
  <c r="AB781" i="31"/>
  <c r="AB780" i="31"/>
  <c r="AB779" i="31"/>
  <c r="AB778" i="31"/>
  <c r="AB777" i="31"/>
  <c r="AB776" i="31"/>
  <c r="AB775" i="31"/>
  <c r="AB774" i="31"/>
  <c r="AB773" i="31"/>
  <c r="AB772" i="31"/>
  <c r="AB771" i="31"/>
  <c r="AB770" i="31"/>
  <c r="AB769" i="31"/>
  <c r="AB768" i="31"/>
  <c r="AB767" i="31"/>
  <c r="AB766" i="31"/>
  <c r="AB765" i="31"/>
  <c r="AB764" i="31"/>
  <c r="AB763" i="31"/>
  <c r="AB762" i="31"/>
  <c r="AB761" i="31"/>
  <c r="AB760" i="31"/>
  <c r="AB759" i="31"/>
  <c r="AB758" i="31"/>
  <c r="AB757" i="31"/>
  <c r="AB756" i="31"/>
  <c r="AB755" i="31"/>
  <c r="AB754" i="31"/>
  <c r="AB753" i="31"/>
  <c r="AB752" i="31"/>
  <c r="AB751" i="31"/>
  <c r="AB750" i="31"/>
  <c r="AB749" i="31"/>
  <c r="AB748" i="31"/>
  <c r="AB747" i="31"/>
  <c r="AB746" i="31"/>
  <c r="AB745" i="31"/>
  <c r="AB744" i="31"/>
  <c r="AB743" i="31"/>
  <c r="AB742" i="31"/>
  <c r="AB741" i="31"/>
  <c r="AB740" i="31"/>
  <c r="AB739" i="31"/>
  <c r="AB738" i="31"/>
  <c r="AB737" i="31"/>
  <c r="AB736" i="31"/>
  <c r="AB735" i="31"/>
  <c r="AB734" i="31"/>
  <c r="AB733" i="31"/>
  <c r="AB732" i="31"/>
  <c r="AB731" i="31"/>
  <c r="AB730" i="31"/>
  <c r="AB729" i="31"/>
  <c r="AB728" i="31"/>
  <c r="AB727" i="31"/>
  <c r="AB726" i="31"/>
  <c r="AB725" i="31"/>
  <c r="AB724" i="31"/>
  <c r="AB723" i="31"/>
  <c r="AB722" i="31"/>
  <c r="AB721" i="31"/>
  <c r="AB720" i="31"/>
  <c r="AB719" i="31"/>
  <c r="AB718" i="31"/>
  <c r="AB717" i="31"/>
  <c r="AB716" i="31"/>
  <c r="AB715" i="31"/>
  <c r="AB714" i="31"/>
  <c r="AB713" i="31"/>
  <c r="AB712" i="31"/>
  <c r="AB711" i="31"/>
  <c r="AB710" i="31"/>
  <c r="AB709" i="31"/>
  <c r="AB708" i="31"/>
  <c r="AB707" i="31"/>
  <c r="AB706" i="31"/>
  <c r="AB705" i="31"/>
  <c r="AB704" i="31"/>
  <c r="AB703" i="31"/>
  <c r="AB702" i="31"/>
  <c r="AB701" i="31"/>
  <c r="AB700" i="31"/>
  <c r="AB699" i="31"/>
  <c r="AB698" i="31"/>
  <c r="AB697" i="31"/>
  <c r="AB696" i="31"/>
  <c r="AB695" i="31"/>
  <c r="AB694" i="31"/>
  <c r="AB693" i="31"/>
  <c r="AB692" i="31"/>
  <c r="AB691" i="31"/>
  <c r="AB690" i="31"/>
  <c r="AB689" i="31"/>
  <c r="AB688" i="31"/>
  <c r="AB687" i="31"/>
  <c r="AB686" i="31"/>
  <c r="AB685" i="31"/>
  <c r="AB684" i="31"/>
  <c r="AB683" i="31"/>
  <c r="AB682" i="31"/>
  <c r="AB681" i="31"/>
  <c r="AB680" i="31"/>
  <c r="AB679" i="31"/>
  <c r="AB678" i="31"/>
  <c r="AB677" i="31"/>
  <c r="AB676" i="31"/>
  <c r="AB675" i="31"/>
  <c r="AB674" i="31"/>
  <c r="AB673" i="31"/>
  <c r="AB672" i="31"/>
  <c r="AB671" i="31"/>
  <c r="AB670" i="31"/>
  <c r="AB669" i="31"/>
  <c r="AB668" i="31"/>
  <c r="AB667" i="31"/>
  <c r="AB666" i="31"/>
  <c r="AB665" i="31"/>
  <c r="AB664" i="31"/>
  <c r="AB663" i="31"/>
  <c r="AB662" i="31"/>
  <c r="AB661" i="31"/>
  <c r="AB660" i="31"/>
  <c r="AB659" i="31"/>
  <c r="AB658" i="31"/>
  <c r="AB657" i="31"/>
  <c r="AB656" i="31"/>
  <c r="AB655" i="31"/>
  <c r="AB654" i="31"/>
  <c r="AB653" i="31"/>
  <c r="AB652" i="31"/>
  <c r="AB651" i="31"/>
  <c r="AB650" i="31"/>
  <c r="AB649" i="31"/>
  <c r="AB648" i="31"/>
  <c r="AB647" i="31"/>
  <c r="AB646" i="31"/>
  <c r="AB645" i="31"/>
  <c r="AB644" i="31"/>
  <c r="AB643" i="31"/>
  <c r="AB642" i="31"/>
  <c r="AB641" i="31"/>
  <c r="AB640" i="31"/>
  <c r="AB639" i="31"/>
  <c r="AB638" i="31"/>
  <c r="AB637" i="31"/>
  <c r="AB636" i="31"/>
  <c r="AB635" i="31"/>
  <c r="AB634" i="31"/>
  <c r="AB633" i="31"/>
  <c r="AB632" i="31"/>
  <c r="AB631" i="31"/>
  <c r="AB630" i="31"/>
  <c r="AB629" i="31"/>
  <c r="AB628" i="31"/>
  <c r="AB627" i="31"/>
  <c r="AB626" i="31"/>
  <c r="AB625" i="31"/>
  <c r="AB624" i="31"/>
  <c r="AB623" i="31"/>
  <c r="AB622" i="31"/>
  <c r="AB621" i="31"/>
  <c r="AB620" i="31"/>
  <c r="AB619" i="31"/>
  <c r="AB618" i="31"/>
  <c r="AB617" i="31"/>
  <c r="AB616" i="31"/>
  <c r="AB615" i="31"/>
  <c r="AB614" i="31"/>
  <c r="AB613" i="31"/>
  <c r="AB612" i="31"/>
  <c r="AB611" i="31"/>
  <c r="AB610" i="31"/>
  <c r="AB609" i="31"/>
  <c r="AB608" i="31"/>
  <c r="AB607" i="31"/>
  <c r="AB606" i="31"/>
  <c r="AB605" i="31"/>
  <c r="AB604" i="31"/>
  <c r="AB603" i="31"/>
  <c r="AB602" i="31"/>
  <c r="AB601" i="31"/>
  <c r="AB600" i="31"/>
  <c r="AB599" i="31"/>
  <c r="AB598" i="31"/>
  <c r="AB597" i="31"/>
  <c r="AB596" i="31"/>
  <c r="AB595" i="31"/>
  <c r="AB594" i="31"/>
  <c r="AB593" i="31"/>
  <c r="AB592" i="31"/>
  <c r="AB591" i="31"/>
  <c r="AB590" i="31"/>
  <c r="AB589" i="31"/>
  <c r="AB588" i="31"/>
  <c r="AB587" i="31"/>
  <c r="AB586" i="31"/>
  <c r="AB585" i="31"/>
  <c r="AB584" i="31"/>
  <c r="AB583" i="31"/>
  <c r="AB582" i="31"/>
  <c r="AB581" i="31"/>
  <c r="AB580" i="31"/>
  <c r="AB579" i="31"/>
  <c r="AB578" i="31"/>
  <c r="AB577" i="31"/>
  <c r="AB576" i="31"/>
  <c r="AB575" i="31"/>
  <c r="AB574" i="31"/>
  <c r="AB573" i="31"/>
  <c r="AB572" i="31"/>
  <c r="AB571" i="31"/>
  <c r="AB570" i="31"/>
  <c r="AB569" i="31"/>
  <c r="AB568" i="31"/>
  <c r="AB567" i="31"/>
  <c r="AB566" i="31"/>
  <c r="AB565" i="31"/>
  <c r="AB564" i="31"/>
  <c r="AB563" i="31"/>
  <c r="AB562" i="31"/>
  <c r="AB561" i="31"/>
  <c r="AB560" i="31"/>
  <c r="AB559" i="31"/>
  <c r="AB558" i="31"/>
  <c r="AB557" i="31"/>
  <c r="AB556" i="31"/>
  <c r="AB555" i="31"/>
  <c r="AB554" i="31"/>
  <c r="AB553" i="31"/>
  <c r="AB552" i="31"/>
  <c r="AB551" i="31"/>
  <c r="AB550" i="31"/>
  <c r="AB549" i="31"/>
  <c r="AB548" i="31"/>
  <c r="AB547" i="31"/>
  <c r="AB546" i="31"/>
  <c r="AB545" i="31"/>
  <c r="AB544" i="31"/>
  <c r="AB543" i="31"/>
  <c r="AB542" i="31"/>
  <c r="AB541" i="31"/>
  <c r="AB540" i="31"/>
  <c r="AB539" i="31"/>
  <c r="AB538" i="31"/>
  <c r="AB537" i="31"/>
  <c r="AB536" i="31"/>
  <c r="AB535" i="31"/>
  <c r="AB534" i="31"/>
  <c r="AB533" i="31"/>
  <c r="AB532" i="31"/>
  <c r="AB531" i="31"/>
  <c r="AB530" i="31"/>
  <c r="AB529" i="31"/>
  <c r="AB528" i="31"/>
  <c r="AB527" i="31"/>
  <c r="AB526" i="31"/>
  <c r="AB525" i="31"/>
  <c r="AB524" i="31"/>
  <c r="AB523" i="31"/>
  <c r="AB522" i="31"/>
  <c r="AB521" i="31"/>
  <c r="AB520" i="31"/>
  <c r="AB519" i="31"/>
  <c r="AB518" i="31"/>
  <c r="AB517" i="31"/>
  <c r="AB516" i="31"/>
  <c r="AB515" i="31"/>
  <c r="AB514" i="31"/>
  <c r="AB513" i="31"/>
  <c r="AB512" i="31"/>
  <c r="AB511" i="31"/>
  <c r="AB510" i="31"/>
  <c r="AB509" i="31"/>
  <c r="AB508" i="31"/>
  <c r="AB507" i="31"/>
  <c r="AB506" i="31"/>
  <c r="AB505" i="31"/>
  <c r="AB504" i="31"/>
  <c r="AB503" i="31"/>
  <c r="AB502" i="31"/>
  <c r="AB501" i="31"/>
  <c r="AB500" i="31"/>
  <c r="AB499" i="31"/>
  <c r="AB498" i="31"/>
  <c r="AB497" i="31"/>
  <c r="AB496" i="31"/>
  <c r="AB495" i="31"/>
  <c r="AB494" i="31"/>
  <c r="AB493" i="31"/>
  <c r="AB492" i="31"/>
  <c r="AB491" i="31"/>
  <c r="AB490" i="31"/>
  <c r="AB489" i="31"/>
  <c r="AB488" i="31"/>
  <c r="AB487" i="31"/>
  <c r="AB486" i="31"/>
  <c r="AB485" i="31"/>
  <c r="AB484" i="31"/>
  <c r="AB483" i="31"/>
  <c r="AB482" i="31"/>
  <c r="AB481" i="31"/>
  <c r="AB480" i="31"/>
  <c r="AB479" i="31"/>
  <c r="AB478" i="31"/>
  <c r="AB477" i="31"/>
  <c r="AB476" i="31"/>
  <c r="AB475" i="31"/>
  <c r="AB474" i="31"/>
  <c r="AB473" i="31"/>
  <c r="AB472" i="31"/>
  <c r="AB471" i="31"/>
  <c r="AB470" i="31"/>
  <c r="AB469" i="31"/>
  <c r="AB468" i="31"/>
  <c r="AB467" i="31"/>
  <c r="AB466" i="31"/>
  <c r="AB465" i="31"/>
  <c r="AB464" i="31"/>
  <c r="AB463" i="31"/>
  <c r="AB462" i="31"/>
  <c r="AB461" i="31"/>
  <c r="AB460" i="31"/>
  <c r="AB459" i="31"/>
  <c r="AB458" i="31"/>
  <c r="AB457" i="31"/>
  <c r="AB456" i="31"/>
  <c r="AB455" i="31"/>
  <c r="AB454" i="31"/>
  <c r="AB453" i="31"/>
  <c r="AB452" i="31"/>
  <c r="AB451" i="31"/>
  <c r="AB450" i="31"/>
  <c r="AB449" i="31"/>
  <c r="AB448" i="31"/>
  <c r="AB447" i="31"/>
  <c r="AB446" i="31"/>
  <c r="AB445" i="31"/>
  <c r="AB444" i="31"/>
  <c r="AB443" i="31"/>
  <c r="AB442" i="31"/>
  <c r="AB441" i="31"/>
  <c r="AB440" i="31"/>
  <c r="AB439" i="31"/>
  <c r="AB438" i="31"/>
  <c r="AB437" i="31"/>
  <c r="AB436" i="31"/>
  <c r="AB435" i="31"/>
  <c r="AB434" i="31"/>
  <c r="AB433" i="31"/>
  <c r="AB432" i="31"/>
  <c r="AB431" i="31"/>
  <c r="AB430" i="31"/>
  <c r="AB429" i="31"/>
  <c r="AB428" i="31"/>
  <c r="AB427" i="31"/>
  <c r="AB426" i="31"/>
  <c r="AB425" i="31"/>
  <c r="AB424" i="31"/>
  <c r="AB423" i="31"/>
  <c r="AB422" i="31"/>
  <c r="AB421" i="31"/>
  <c r="AB420" i="31"/>
  <c r="AB419" i="31"/>
  <c r="AB418" i="31"/>
  <c r="AB417" i="31"/>
  <c r="AB416" i="31"/>
  <c r="AB415" i="31"/>
  <c r="AB414" i="31"/>
  <c r="AB413" i="31"/>
  <c r="AB412" i="31"/>
  <c r="AB411" i="31"/>
  <c r="AB410" i="31"/>
  <c r="AB409" i="31"/>
  <c r="AB408" i="31"/>
  <c r="AB407" i="31"/>
  <c r="AB406" i="31"/>
  <c r="AB405" i="31"/>
  <c r="AB404" i="31"/>
  <c r="AB403" i="31"/>
  <c r="AB402" i="31"/>
  <c r="AB401" i="31"/>
  <c r="AB400" i="31"/>
  <c r="AB399" i="31"/>
  <c r="AB398" i="31"/>
  <c r="AB397" i="31"/>
  <c r="AB396" i="31"/>
  <c r="AB395" i="31"/>
  <c r="AB394" i="31"/>
  <c r="AB393" i="31"/>
  <c r="AB392" i="31"/>
  <c r="AB391" i="31"/>
  <c r="AB390" i="31"/>
  <c r="AB389" i="31"/>
  <c r="AB388" i="31"/>
  <c r="AB387" i="31"/>
  <c r="AB386" i="31"/>
  <c r="AB385" i="31"/>
  <c r="AB384" i="31"/>
  <c r="AB383" i="31"/>
  <c r="AB382" i="31"/>
  <c r="AB381" i="31"/>
  <c r="AB380" i="31"/>
  <c r="AB379" i="31"/>
  <c r="AB378" i="31"/>
  <c r="AB377" i="31"/>
  <c r="AB376" i="31"/>
  <c r="AB375" i="31"/>
  <c r="AB374" i="31"/>
  <c r="AB373" i="31"/>
  <c r="AB372" i="31"/>
  <c r="AB371" i="31"/>
  <c r="AB370" i="31"/>
  <c r="AB369" i="31"/>
  <c r="AB368" i="31"/>
  <c r="AB367" i="31"/>
  <c r="AB366" i="31"/>
  <c r="AB365" i="31"/>
  <c r="AB364" i="31"/>
  <c r="AB363" i="31"/>
  <c r="AB362" i="31"/>
  <c r="AB361" i="31"/>
  <c r="AB360" i="31"/>
  <c r="AB359" i="31"/>
  <c r="AB358" i="31"/>
  <c r="AB357" i="31"/>
  <c r="AB356" i="31"/>
  <c r="AB355" i="31"/>
  <c r="AB354" i="31"/>
  <c r="AB353" i="31"/>
  <c r="AB352" i="31"/>
  <c r="AB351" i="31"/>
  <c r="AB350" i="31"/>
  <c r="AB349" i="31"/>
  <c r="AB348" i="31"/>
  <c r="AB347" i="31"/>
  <c r="AB346" i="31"/>
  <c r="AB345" i="31"/>
  <c r="AB344" i="31"/>
  <c r="AB343" i="31"/>
  <c r="AB342" i="31"/>
  <c r="AB341" i="31"/>
  <c r="AB340" i="31"/>
  <c r="AB339" i="31"/>
  <c r="AB338" i="31"/>
  <c r="AB337" i="31"/>
  <c r="AB336" i="31"/>
  <c r="AB335" i="31"/>
  <c r="AB334" i="31"/>
  <c r="AB333" i="31"/>
  <c r="AB332" i="31"/>
  <c r="AB331" i="31"/>
  <c r="AB330" i="31"/>
  <c r="AB329" i="31"/>
  <c r="AB328" i="31"/>
  <c r="AB327" i="31"/>
  <c r="AB326" i="31"/>
  <c r="AB325" i="31"/>
  <c r="AB324" i="31"/>
  <c r="AB323" i="31"/>
  <c r="AB322" i="31"/>
  <c r="AB321" i="31"/>
  <c r="AB320" i="31"/>
  <c r="AB319" i="31"/>
  <c r="AB318" i="31"/>
  <c r="AB317" i="31"/>
  <c r="AB316" i="31"/>
  <c r="AB315" i="31"/>
  <c r="AB314" i="31"/>
  <c r="AB313" i="31"/>
  <c r="AB312" i="31"/>
  <c r="AB311" i="31"/>
  <c r="AB310" i="31"/>
  <c r="AB309" i="31"/>
  <c r="AB308" i="31"/>
  <c r="AB307"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B88" i="31"/>
  <c r="AB87" i="31"/>
  <c r="AB86" i="31"/>
  <c r="AB85" i="31"/>
  <c r="AB84" i="31"/>
  <c r="AB83" i="31"/>
  <c r="AB82" i="31"/>
  <c r="AB81" i="31"/>
  <c r="AB80" i="31"/>
  <c r="AB79" i="31"/>
  <c r="AB78" i="31"/>
  <c r="AB77" i="31"/>
  <c r="AB76" i="31"/>
  <c r="AB75" i="31"/>
  <c r="AB74" i="31"/>
  <c r="AB73" i="31"/>
  <c r="AB72" i="31"/>
  <c r="AB71" i="31"/>
  <c r="AB70" i="31"/>
  <c r="AB69" i="31"/>
  <c r="AB68" i="31"/>
  <c r="AB67" i="31"/>
  <c r="AB66" i="31"/>
  <c r="AB65" i="31"/>
  <c r="AB64" i="31"/>
  <c r="AB63" i="31"/>
  <c r="AB62" i="31"/>
  <c r="AB61" i="31"/>
  <c r="AB60" i="31"/>
  <c r="AB59" i="31"/>
  <c r="AB58" i="31"/>
  <c r="AB57" i="31"/>
  <c r="AB56" i="31"/>
  <c r="AB55" i="31"/>
  <c r="AB54" i="31"/>
  <c r="AB53" i="31"/>
  <c r="AB52" i="31"/>
  <c r="AB51" i="31"/>
  <c r="AB50" i="31"/>
  <c r="AB49" i="31"/>
  <c r="AB48" i="31"/>
  <c r="AB47" i="31"/>
  <c r="AB46" i="31"/>
  <c r="AB45" i="31"/>
  <c r="AB44" i="31"/>
  <c r="AB43" i="31"/>
  <c r="AB42" i="31"/>
  <c r="AB41" i="31"/>
  <c r="AB40" i="31"/>
  <c r="AB39" i="31"/>
  <c r="AB38" i="31"/>
  <c r="AB37" i="31"/>
  <c r="AB36" i="31"/>
  <c r="AB35" i="31"/>
  <c r="AB34" i="31"/>
  <c r="AB33" i="31"/>
  <c r="AB32" i="31"/>
  <c r="AB31" i="31"/>
  <c r="AB30" i="31"/>
  <c r="AB29" i="31"/>
  <c r="AB28" i="31"/>
  <c r="AB27" i="31"/>
  <c r="AB26" i="31"/>
  <c r="AB25" i="31"/>
  <c r="AB24" i="31"/>
  <c r="AB23" i="31"/>
  <c r="AB22" i="31"/>
  <c r="AB21" i="31"/>
  <c r="AB20" i="31"/>
  <c r="AB19" i="31"/>
  <c r="AB18" i="31"/>
  <c r="AB17" i="31"/>
  <c r="AB16" i="31"/>
  <c r="AB15" i="31"/>
  <c r="AB14" i="31"/>
  <c r="AB13" i="31"/>
  <c r="AB12" i="31"/>
  <c r="AB11" i="31"/>
  <c r="AB10" i="31"/>
  <c r="AB9" i="31"/>
  <c r="AB8" i="31"/>
  <c r="AB7" i="31"/>
  <c r="AB6" i="31"/>
  <c r="AB5" i="31"/>
  <c r="AB4" i="31"/>
  <c r="AB3" i="31"/>
  <c r="AC2" i="31"/>
  <c r="W2530" i="31"/>
  <c r="W2529" i="31"/>
  <c r="W2528" i="31"/>
  <c r="W2527" i="31"/>
  <c r="W2526" i="31"/>
  <c r="W2525" i="31"/>
  <c r="W2524" i="31"/>
  <c r="W2523" i="31"/>
  <c r="W2522" i="31"/>
  <c r="W2521" i="31"/>
  <c r="W2520" i="31"/>
  <c r="W2519" i="31"/>
  <c r="W2518" i="31"/>
  <c r="W2517" i="31"/>
  <c r="W2516" i="31"/>
  <c r="W2515" i="31"/>
  <c r="W2514" i="31"/>
  <c r="W2513" i="31"/>
  <c r="W2512" i="31"/>
  <c r="W2511" i="31"/>
  <c r="W2510" i="31"/>
  <c r="W2509" i="31"/>
  <c r="W2508" i="31"/>
  <c r="W2507" i="31"/>
  <c r="W2506" i="31"/>
  <c r="W2505" i="31"/>
  <c r="W2504" i="31"/>
  <c r="W2503" i="31"/>
  <c r="W2502" i="31"/>
  <c r="W2501" i="31"/>
  <c r="W2500" i="31"/>
  <c r="W2499" i="31"/>
  <c r="W2498" i="31"/>
  <c r="W2497" i="31"/>
  <c r="W2496" i="31"/>
  <c r="W2495" i="31"/>
  <c r="W2494" i="31"/>
  <c r="W2493" i="31"/>
  <c r="W2492" i="31"/>
  <c r="W2491" i="31"/>
  <c r="W2490" i="31"/>
  <c r="W2489" i="31"/>
  <c r="W2488" i="31"/>
  <c r="W2487" i="31"/>
  <c r="W2486" i="31"/>
  <c r="W2485" i="31"/>
  <c r="W2484" i="31"/>
  <c r="W2483" i="31"/>
  <c r="W2482" i="31"/>
  <c r="W2481" i="31"/>
  <c r="W2480" i="31"/>
  <c r="W2479" i="31"/>
  <c r="W2478" i="31"/>
  <c r="W2477" i="31"/>
  <c r="W2476" i="31"/>
  <c r="W2475" i="31"/>
  <c r="W2474" i="31"/>
  <c r="W2473" i="31"/>
  <c r="W2472" i="31"/>
  <c r="W2471" i="31"/>
  <c r="W2470" i="31"/>
  <c r="W2469" i="31"/>
  <c r="W2468" i="31"/>
  <c r="W2467" i="31"/>
  <c r="W2466" i="31"/>
  <c r="W2465" i="31"/>
  <c r="W2464" i="31"/>
  <c r="W2463" i="31"/>
  <c r="W2462" i="31"/>
  <c r="W2461" i="31"/>
  <c r="W2460" i="31"/>
  <c r="W2459" i="31"/>
  <c r="W2458" i="31"/>
  <c r="W2457" i="31"/>
  <c r="W2456" i="31"/>
  <c r="W2455" i="31"/>
  <c r="W2454" i="31"/>
  <c r="W2453" i="31"/>
  <c r="W2452" i="31"/>
  <c r="W2451" i="31"/>
  <c r="W2450" i="31"/>
  <c r="W2449" i="31"/>
  <c r="W2448" i="31"/>
  <c r="W2447" i="31"/>
  <c r="W2446" i="31"/>
  <c r="W2445" i="31"/>
  <c r="W2444" i="31"/>
  <c r="W2443" i="31"/>
  <c r="W2442" i="31"/>
  <c r="W2441" i="31"/>
  <c r="W2440" i="31"/>
  <c r="W2439" i="31"/>
  <c r="W2438" i="31"/>
  <c r="W2437" i="31"/>
  <c r="W2436" i="31"/>
  <c r="W2435" i="31"/>
  <c r="W2434" i="31"/>
  <c r="W2433" i="31"/>
  <c r="W2432" i="31"/>
  <c r="W2431" i="31"/>
  <c r="W2430" i="31"/>
  <c r="W2429" i="31"/>
  <c r="W2428" i="31"/>
  <c r="W2427" i="31"/>
  <c r="W2426" i="31"/>
  <c r="W2425" i="31"/>
  <c r="W2424" i="31"/>
  <c r="W2423" i="31"/>
  <c r="W2422" i="31"/>
  <c r="W2421" i="31"/>
  <c r="W2420" i="31"/>
  <c r="W2419" i="31"/>
  <c r="W2418" i="31"/>
  <c r="W2417" i="31"/>
  <c r="W2416" i="31"/>
  <c r="W2415" i="31"/>
  <c r="W2414" i="31"/>
  <c r="W2413" i="31"/>
  <c r="W2412" i="31"/>
  <c r="W2411" i="31"/>
  <c r="W2410" i="31"/>
  <c r="W2409" i="31"/>
  <c r="W2408" i="31"/>
  <c r="W2407" i="31"/>
  <c r="W2406" i="31"/>
  <c r="W2405" i="31"/>
  <c r="W2404" i="31"/>
  <c r="W2403" i="31"/>
  <c r="W2402" i="31"/>
  <c r="W2401" i="31"/>
  <c r="W2400" i="31"/>
  <c r="W2399" i="31"/>
  <c r="W2398" i="31"/>
  <c r="W2397" i="31"/>
  <c r="W2396" i="31"/>
  <c r="W2395" i="31"/>
  <c r="W2394" i="31"/>
  <c r="W2393" i="31"/>
  <c r="W2392" i="31"/>
  <c r="W2391" i="31"/>
  <c r="W2390" i="31"/>
  <c r="W2389" i="31"/>
  <c r="W2388" i="31"/>
  <c r="W2387" i="31"/>
  <c r="W2386" i="31"/>
  <c r="W2385" i="31"/>
  <c r="W2384" i="31"/>
  <c r="W2383" i="31"/>
  <c r="W2382" i="31"/>
  <c r="W2381" i="31"/>
  <c r="W2380" i="31"/>
  <c r="W2379" i="31"/>
  <c r="W2378" i="31"/>
  <c r="W2377" i="31"/>
  <c r="W2376" i="31"/>
  <c r="W2375" i="31"/>
  <c r="W2374" i="31"/>
  <c r="W2373" i="31"/>
  <c r="W2372" i="31"/>
  <c r="W2371" i="31"/>
  <c r="W2370" i="31"/>
  <c r="W2369" i="31"/>
  <c r="W2368" i="31"/>
  <c r="W2367" i="31"/>
  <c r="W2366" i="31"/>
  <c r="W2365" i="31"/>
  <c r="W2364" i="31"/>
  <c r="W2363" i="31"/>
  <c r="W2362" i="31"/>
  <c r="W2361" i="31"/>
  <c r="W2360" i="31"/>
  <c r="W2359" i="31"/>
  <c r="W2358" i="31"/>
  <c r="W2357" i="31"/>
  <c r="W2356" i="31"/>
  <c r="W2355" i="31"/>
  <c r="W2354" i="31"/>
  <c r="W2353" i="31"/>
  <c r="W2352" i="31"/>
  <c r="W2351" i="31"/>
  <c r="W2350" i="31"/>
  <c r="W2349" i="31"/>
  <c r="W2348" i="31"/>
  <c r="W2347" i="31"/>
  <c r="W2346" i="31"/>
  <c r="W2345" i="31"/>
  <c r="W2344" i="31"/>
  <c r="W2343" i="31"/>
  <c r="W2342" i="31"/>
  <c r="W2341" i="31"/>
  <c r="W2340" i="31"/>
  <c r="W2339" i="31"/>
  <c r="W2338" i="31"/>
  <c r="W2337" i="31"/>
  <c r="W2336" i="31"/>
  <c r="W2335" i="31"/>
  <c r="W2334" i="31"/>
  <c r="W2333" i="31"/>
  <c r="W2332" i="31"/>
  <c r="W2331" i="31"/>
  <c r="W2330" i="31"/>
  <c r="W2329" i="31"/>
  <c r="W2328" i="31"/>
  <c r="W2327" i="31"/>
  <c r="W2326" i="31"/>
  <c r="W2325" i="31"/>
  <c r="W2324" i="31"/>
  <c r="W2323" i="31"/>
  <c r="W2322" i="31"/>
  <c r="W2321" i="31"/>
  <c r="W2320" i="31"/>
  <c r="W2319" i="31"/>
  <c r="W2318" i="31"/>
  <c r="W2317" i="31"/>
  <c r="W2316" i="31"/>
  <c r="W2315" i="31"/>
  <c r="W2314" i="31"/>
  <c r="W2313" i="31"/>
  <c r="W2312" i="31"/>
  <c r="W2311" i="31"/>
  <c r="W2310" i="31"/>
  <c r="W2309" i="31"/>
  <c r="W2308" i="31"/>
  <c r="W2307" i="31"/>
  <c r="W2306" i="31"/>
  <c r="W2305" i="31"/>
  <c r="W2304" i="31"/>
  <c r="W2303" i="31"/>
  <c r="W2302" i="31"/>
  <c r="W2301" i="31"/>
  <c r="W2300" i="31"/>
  <c r="W2299" i="31"/>
  <c r="W2298" i="31"/>
  <c r="W2297" i="31"/>
  <c r="W2296" i="31"/>
  <c r="W2295" i="31"/>
  <c r="W2294" i="31"/>
  <c r="W2293" i="31"/>
  <c r="W2292" i="31"/>
  <c r="W2291" i="31"/>
  <c r="W2290" i="31"/>
  <c r="W2289" i="31"/>
  <c r="W2288" i="31"/>
  <c r="W2287" i="31"/>
  <c r="W2286" i="31"/>
  <c r="W2285" i="31"/>
  <c r="W2284" i="31"/>
  <c r="W2283" i="31"/>
  <c r="W2282" i="31"/>
  <c r="W2281" i="31"/>
  <c r="W2280" i="31"/>
  <c r="W2279" i="31"/>
  <c r="W2278" i="31"/>
  <c r="W2277" i="31"/>
  <c r="W2276" i="31"/>
  <c r="W2275" i="31"/>
  <c r="W2274" i="31"/>
  <c r="W2273" i="31"/>
  <c r="W2272" i="31"/>
  <c r="W2271" i="31"/>
  <c r="W2270" i="31"/>
  <c r="W2269" i="31"/>
  <c r="W2268" i="31"/>
  <c r="W2267" i="31"/>
  <c r="W2266" i="31"/>
  <c r="W2265" i="31"/>
  <c r="W2264" i="31"/>
  <c r="W2263" i="31"/>
  <c r="W2262" i="31"/>
  <c r="W2261" i="31"/>
  <c r="W2260" i="31"/>
  <c r="W2259" i="31"/>
  <c r="W2258" i="31"/>
  <c r="W2257" i="31"/>
  <c r="W2256" i="31"/>
  <c r="W2255" i="31"/>
  <c r="W2254" i="31"/>
  <c r="W2253" i="31"/>
  <c r="W2252" i="31"/>
  <c r="W2251" i="31"/>
  <c r="W2250" i="31"/>
  <c r="W2249" i="31"/>
  <c r="W2248" i="31"/>
  <c r="W2247" i="31"/>
  <c r="W2246" i="31"/>
  <c r="W2245" i="31"/>
  <c r="W2244" i="31"/>
  <c r="W2243" i="31"/>
  <c r="W2242" i="31"/>
  <c r="W2241" i="31"/>
  <c r="W2240" i="31"/>
  <c r="W2239" i="31"/>
  <c r="W2238" i="31"/>
  <c r="W2237" i="31"/>
  <c r="W2236" i="31"/>
  <c r="W2235" i="31"/>
  <c r="W2234" i="31"/>
  <c r="W2233" i="31"/>
  <c r="W2232" i="31"/>
  <c r="W2231" i="31"/>
  <c r="W2230" i="31"/>
  <c r="W2229" i="31"/>
  <c r="W2228" i="31"/>
  <c r="W2227" i="31"/>
  <c r="W2226" i="31"/>
  <c r="W2225" i="31"/>
  <c r="W2224" i="31"/>
  <c r="W2223" i="31"/>
  <c r="W2222" i="31"/>
  <c r="W2221" i="31"/>
  <c r="W2220" i="31"/>
  <c r="W2219" i="31"/>
  <c r="W2218" i="31"/>
  <c r="W2217" i="31"/>
  <c r="W2216" i="31"/>
  <c r="W2215" i="31"/>
  <c r="W2214" i="31"/>
  <c r="W2213" i="31"/>
  <c r="W2212" i="31"/>
  <c r="W2211" i="31"/>
  <c r="W2210" i="31"/>
  <c r="W2209" i="31"/>
  <c r="W2208" i="31"/>
  <c r="W2207" i="31"/>
  <c r="W2206" i="31"/>
  <c r="W2205" i="31"/>
  <c r="W2204" i="31"/>
  <c r="W2203" i="31"/>
  <c r="W2202" i="31"/>
  <c r="W2201" i="31"/>
  <c r="W2200" i="31"/>
  <c r="W2199" i="31"/>
  <c r="W2198" i="31"/>
  <c r="W2197" i="31"/>
  <c r="W2196" i="31"/>
  <c r="W2195" i="31"/>
  <c r="W2194" i="31"/>
  <c r="W2193" i="31"/>
  <c r="W2192" i="31"/>
  <c r="W2191" i="31"/>
  <c r="W2190" i="31"/>
  <c r="W2189" i="31"/>
  <c r="W2188" i="31"/>
  <c r="W2187" i="31"/>
  <c r="W2186" i="31"/>
  <c r="W2185" i="31"/>
  <c r="W2184" i="31"/>
  <c r="W2183" i="31"/>
  <c r="W2182" i="31"/>
  <c r="W2181" i="31"/>
  <c r="W2180" i="31"/>
  <c r="W2179" i="31"/>
  <c r="W2178" i="31"/>
  <c r="W2177" i="31"/>
  <c r="W2176" i="31"/>
  <c r="W2175" i="31"/>
  <c r="W2174" i="31"/>
  <c r="W2173" i="31"/>
  <c r="W2172" i="31"/>
  <c r="W2171" i="31"/>
  <c r="W2170" i="31"/>
  <c r="W2169" i="31"/>
  <c r="W2168" i="31"/>
  <c r="W2167" i="31"/>
  <c r="W2166" i="31"/>
  <c r="W2165" i="31"/>
  <c r="W2164" i="31"/>
  <c r="W2163" i="31"/>
  <c r="W2162" i="31"/>
  <c r="W2161" i="31"/>
  <c r="W2160" i="31"/>
  <c r="W2159" i="31"/>
  <c r="W2158" i="31"/>
  <c r="W2157" i="31"/>
  <c r="W2156" i="31"/>
  <c r="W2155" i="31"/>
  <c r="W2154" i="31"/>
  <c r="W2153" i="31"/>
  <c r="W2152" i="31"/>
  <c r="W2151" i="31"/>
  <c r="W2150" i="31"/>
  <c r="W2149" i="31"/>
  <c r="W2148" i="31"/>
  <c r="W2147" i="31"/>
  <c r="W2146" i="31"/>
  <c r="W2145" i="31"/>
  <c r="W2144" i="31"/>
  <c r="W2143" i="31"/>
  <c r="W2142" i="31"/>
  <c r="W2141" i="31"/>
  <c r="W2140" i="31"/>
  <c r="W2139" i="31"/>
  <c r="W2138" i="31"/>
  <c r="W2137" i="31"/>
  <c r="W2136" i="31"/>
  <c r="W2135" i="31"/>
  <c r="W2134" i="31"/>
  <c r="W2133" i="31"/>
  <c r="W2132" i="31"/>
  <c r="W2131" i="31"/>
  <c r="W2130" i="31"/>
  <c r="W2129" i="31"/>
  <c r="W2128" i="31"/>
  <c r="W2127" i="31"/>
  <c r="W2126" i="31"/>
  <c r="W2125" i="31"/>
  <c r="W2124" i="31"/>
  <c r="W2123" i="31"/>
  <c r="W2122" i="31"/>
  <c r="W2121" i="31"/>
  <c r="W2120" i="31"/>
  <c r="W2119" i="31"/>
  <c r="W2118" i="31"/>
  <c r="W2117" i="31"/>
  <c r="W2116" i="31"/>
  <c r="W2115" i="31"/>
  <c r="W2114" i="31"/>
  <c r="W2113" i="31"/>
  <c r="W2112" i="31"/>
  <c r="W2111" i="31"/>
  <c r="W2110" i="31"/>
  <c r="W2109" i="31"/>
  <c r="W2108" i="31"/>
  <c r="W2107" i="31"/>
  <c r="W2106" i="31"/>
  <c r="W2105" i="31"/>
  <c r="W2104" i="31"/>
  <c r="W2103" i="31"/>
  <c r="W2102" i="31"/>
  <c r="W2101" i="31"/>
  <c r="W2100" i="31"/>
  <c r="W2099" i="31"/>
  <c r="W2098" i="31"/>
  <c r="W2097" i="31"/>
  <c r="W2096" i="31"/>
  <c r="W2095" i="31"/>
  <c r="W2094" i="31"/>
  <c r="W2093" i="31"/>
  <c r="W2092" i="31"/>
  <c r="W2091" i="31"/>
  <c r="W2090" i="31"/>
  <c r="W2089" i="31"/>
  <c r="W2088" i="31"/>
  <c r="W2087" i="31"/>
  <c r="W2086" i="31"/>
  <c r="W2085" i="31"/>
  <c r="W2084" i="31"/>
  <c r="W2083" i="31"/>
  <c r="W2082" i="31"/>
  <c r="W2081" i="31"/>
  <c r="W2080" i="31"/>
  <c r="W2079" i="31"/>
  <c r="W2078" i="31"/>
  <c r="W2077" i="31"/>
  <c r="W2076" i="31"/>
  <c r="W2075" i="31"/>
  <c r="W2074" i="31"/>
  <c r="W2073" i="31"/>
  <c r="W2072" i="31"/>
  <c r="W2071" i="31"/>
  <c r="W2070" i="31"/>
  <c r="W2069" i="31"/>
  <c r="W2068" i="31"/>
  <c r="W2067" i="31"/>
  <c r="W2066" i="31"/>
  <c r="W2065" i="31"/>
  <c r="W2064" i="31"/>
  <c r="W2063" i="31"/>
  <c r="W2062" i="31"/>
  <c r="W2061" i="31"/>
  <c r="W2060" i="31"/>
  <c r="W2059" i="31"/>
  <c r="W2058" i="31"/>
  <c r="W2057" i="31"/>
  <c r="W2056" i="31"/>
  <c r="W2055" i="31"/>
  <c r="W2054" i="31"/>
  <c r="W2053" i="31"/>
  <c r="W2052" i="31"/>
  <c r="W2051" i="31"/>
  <c r="W2050" i="31"/>
  <c r="W2049" i="31"/>
  <c r="W2048" i="31"/>
  <c r="W2047" i="31"/>
  <c r="W2046" i="31"/>
  <c r="W2045" i="31"/>
  <c r="W2044" i="31"/>
  <c r="W2043" i="31"/>
  <c r="W2042" i="31"/>
  <c r="W2041" i="31"/>
  <c r="W2040" i="31"/>
  <c r="W2039" i="31"/>
  <c r="W2038" i="31"/>
  <c r="W2037" i="31"/>
  <c r="W2036" i="31"/>
  <c r="W2035" i="31"/>
  <c r="W2034" i="31"/>
  <c r="W2033" i="31"/>
  <c r="W2032" i="31"/>
  <c r="W2031" i="31"/>
  <c r="W2030" i="31"/>
  <c r="W2029" i="31"/>
  <c r="W2028" i="31"/>
  <c r="W2027" i="31"/>
  <c r="W2026" i="31"/>
  <c r="W2025" i="31"/>
  <c r="W2024" i="31"/>
  <c r="W2023" i="31"/>
  <c r="W2022" i="31"/>
  <c r="W2021" i="31"/>
  <c r="W2020" i="31"/>
  <c r="W2019" i="31"/>
  <c r="W2018" i="31"/>
  <c r="W2017" i="31"/>
  <c r="W2016" i="31"/>
  <c r="W2015" i="31"/>
  <c r="W2014" i="31"/>
  <c r="W2013" i="31"/>
  <c r="W2012" i="31"/>
  <c r="W2011" i="31"/>
  <c r="W2010" i="31"/>
  <c r="W2009" i="31"/>
  <c r="W2008" i="31"/>
  <c r="W2007" i="31"/>
  <c r="W2006" i="31"/>
  <c r="W2005" i="31"/>
  <c r="W2004" i="31"/>
  <c r="W2003" i="31"/>
  <c r="W2002" i="31"/>
  <c r="W2001" i="31"/>
  <c r="W2000" i="31"/>
  <c r="W1999" i="31"/>
  <c r="W1998" i="31"/>
  <c r="W1997" i="31"/>
  <c r="W1996" i="31"/>
  <c r="W1995" i="31"/>
  <c r="W1994" i="31"/>
  <c r="W1993" i="31"/>
  <c r="W1992" i="31"/>
  <c r="W1991" i="31"/>
  <c r="W1990" i="31"/>
  <c r="W1989" i="31"/>
  <c r="W1988" i="31"/>
  <c r="W1987" i="31"/>
  <c r="W1986" i="31"/>
  <c r="W1985" i="31"/>
  <c r="W1984" i="31"/>
  <c r="W1983" i="31"/>
  <c r="W1982" i="31"/>
  <c r="W1981" i="31"/>
  <c r="W1980" i="31"/>
  <c r="W1979" i="31"/>
  <c r="W1978" i="31"/>
  <c r="W1977" i="31"/>
  <c r="W1976" i="31"/>
  <c r="W1975" i="31"/>
  <c r="W1974" i="31"/>
  <c r="W1973" i="31"/>
  <c r="W1972" i="31"/>
  <c r="W1971" i="31"/>
  <c r="W1970" i="31"/>
  <c r="W1969" i="31"/>
  <c r="W1968" i="31"/>
  <c r="W1967" i="31"/>
  <c r="W1966" i="31"/>
  <c r="W1965" i="31"/>
  <c r="W1964" i="31"/>
  <c r="W1963" i="31"/>
  <c r="W1962" i="31"/>
  <c r="W1961" i="31"/>
  <c r="W1960" i="31"/>
  <c r="W1959" i="31"/>
  <c r="W1958" i="31"/>
  <c r="W1957" i="31"/>
  <c r="W1956" i="31"/>
  <c r="W1955" i="31"/>
  <c r="W1954" i="31"/>
  <c r="W1953" i="31"/>
  <c r="W1952" i="31"/>
  <c r="W1951" i="31"/>
  <c r="W1950" i="31"/>
  <c r="W1949" i="31"/>
  <c r="W1948" i="31"/>
  <c r="W1947" i="31"/>
  <c r="W1946" i="31"/>
  <c r="W1945" i="31"/>
  <c r="W1944" i="31"/>
  <c r="W1943" i="31"/>
  <c r="W1942" i="31"/>
  <c r="W1941" i="31"/>
  <c r="W1940" i="31"/>
  <c r="W1939" i="31"/>
  <c r="W1938" i="31"/>
  <c r="W1937" i="31"/>
  <c r="W1936" i="31"/>
  <c r="W1935" i="31"/>
  <c r="W1934" i="31"/>
  <c r="W1933" i="31"/>
  <c r="W1932" i="31"/>
  <c r="W1931" i="31"/>
  <c r="W1930" i="31"/>
  <c r="W1929" i="31"/>
  <c r="W1928" i="31"/>
  <c r="W1927" i="31"/>
  <c r="W1926" i="31"/>
  <c r="W1925" i="31"/>
  <c r="W1924" i="31"/>
  <c r="W1923" i="31"/>
  <c r="W1922" i="31"/>
  <c r="W1921" i="31"/>
  <c r="W1920" i="31"/>
  <c r="W1919" i="31"/>
  <c r="W1918" i="31"/>
  <c r="W1917" i="31"/>
  <c r="W1916" i="31"/>
  <c r="W1915" i="31"/>
  <c r="W1914" i="31"/>
  <c r="W1913" i="31"/>
  <c r="W1912" i="31"/>
  <c r="W1911" i="31"/>
  <c r="W1910" i="31"/>
  <c r="W1909" i="31"/>
  <c r="W1908" i="31"/>
  <c r="W1907" i="31"/>
  <c r="W1906" i="31"/>
  <c r="W1905" i="31"/>
  <c r="W1904" i="31"/>
  <c r="W1903" i="31"/>
  <c r="W1902" i="31"/>
  <c r="W1901" i="31"/>
  <c r="W1900" i="31"/>
  <c r="W1899" i="31"/>
  <c r="W1898" i="31"/>
  <c r="W1897" i="31"/>
  <c r="W1896" i="31"/>
  <c r="W1895" i="31"/>
  <c r="W1894" i="31"/>
  <c r="W1893" i="31"/>
  <c r="W1892" i="31"/>
  <c r="W1891" i="31"/>
  <c r="W1890" i="31"/>
  <c r="W1889" i="31"/>
  <c r="W1888" i="31"/>
  <c r="W1887" i="31"/>
  <c r="W1886" i="31"/>
  <c r="W1885" i="31"/>
  <c r="W1884" i="31"/>
  <c r="W1883" i="31"/>
  <c r="W1882" i="31"/>
  <c r="W1881" i="31"/>
  <c r="W1880" i="31"/>
  <c r="W1879" i="31"/>
  <c r="W1878" i="31"/>
  <c r="W1877" i="31"/>
  <c r="W1876" i="31"/>
  <c r="W1875" i="31"/>
  <c r="W1874" i="31"/>
  <c r="W1873" i="31"/>
  <c r="W1872" i="31"/>
  <c r="W1871" i="31"/>
  <c r="W1870" i="31"/>
  <c r="W1869" i="31"/>
  <c r="W1868" i="31"/>
  <c r="W1867" i="31"/>
  <c r="W1866" i="31"/>
  <c r="W1865" i="31"/>
  <c r="W1864" i="31"/>
  <c r="W1863" i="31"/>
  <c r="W1862" i="31"/>
  <c r="W1861" i="31"/>
  <c r="W1860" i="31"/>
  <c r="W1859" i="31"/>
  <c r="W1858" i="31"/>
  <c r="W1857" i="31"/>
  <c r="W1856" i="31"/>
  <c r="W1855" i="31"/>
  <c r="W1854" i="31"/>
  <c r="W1853" i="31"/>
  <c r="W1852" i="31"/>
  <c r="W1851" i="31"/>
  <c r="W1850" i="31"/>
  <c r="W1849" i="31"/>
  <c r="W1848" i="31"/>
  <c r="W1847" i="31"/>
  <c r="W1846" i="31"/>
  <c r="W1845" i="31"/>
  <c r="W1844" i="31"/>
  <c r="W1843" i="31"/>
  <c r="W1842" i="31"/>
  <c r="W1841" i="31"/>
  <c r="W1840" i="31"/>
  <c r="W1839" i="31"/>
  <c r="W1838" i="31"/>
  <c r="W1837" i="31"/>
  <c r="W1836" i="31"/>
  <c r="W1835" i="31"/>
  <c r="W1834" i="31"/>
  <c r="W1833" i="31"/>
  <c r="W1832" i="31"/>
  <c r="W1831" i="31"/>
  <c r="W1830" i="31"/>
  <c r="W1829" i="31"/>
  <c r="W1828" i="31"/>
  <c r="W1827" i="31"/>
  <c r="W1826" i="31"/>
  <c r="W1825" i="31"/>
  <c r="W1824" i="31"/>
  <c r="W1823" i="31"/>
  <c r="W1822" i="31"/>
  <c r="W1821" i="31"/>
  <c r="W1820" i="31"/>
  <c r="W1819" i="31"/>
  <c r="W1818" i="31"/>
  <c r="W1817" i="31"/>
  <c r="W1816" i="31"/>
  <c r="W1815" i="31"/>
  <c r="W1814" i="31"/>
  <c r="W1813" i="31"/>
  <c r="W1812" i="31"/>
  <c r="W1811" i="31"/>
  <c r="W1810" i="31"/>
  <c r="W1809" i="31"/>
  <c r="W1808" i="31"/>
  <c r="W1807" i="31"/>
  <c r="W1806" i="31"/>
  <c r="W1805" i="31"/>
  <c r="W1804" i="31"/>
  <c r="W1803" i="31"/>
  <c r="W1802" i="31"/>
  <c r="W1801" i="31"/>
  <c r="W1800" i="31"/>
  <c r="W1799" i="31"/>
  <c r="W1798" i="31"/>
  <c r="W1797" i="31"/>
  <c r="W1796" i="31"/>
  <c r="W1795" i="31"/>
  <c r="W1794" i="31"/>
  <c r="W1793" i="31"/>
  <c r="W1792" i="31"/>
  <c r="W1791" i="31"/>
  <c r="W1790" i="31"/>
  <c r="W1789" i="31"/>
  <c r="W1788" i="31"/>
  <c r="W1787" i="31"/>
  <c r="W1786" i="31"/>
  <c r="W1785" i="31"/>
  <c r="W1784" i="31"/>
  <c r="W1783" i="31"/>
  <c r="W1782" i="31"/>
  <c r="W1781" i="31"/>
  <c r="W1780" i="31"/>
  <c r="W1779" i="31"/>
  <c r="W1778" i="31"/>
  <c r="W1777" i="31"/>
  <c r="W1776" i="31"/>
  <c r="W1775" i="31"/>
  <c r="W1774" i="31"/>
  <c r="W1773" i="31"/>
  <c r="W1772" i="31"/>
  <c r="W1771" i="31"/>
  <c r="W1770" i="31"/>
  <c r="W1769" i="31"/>
  <c r="W1768" i="31"/>
  <c r="W1767" i="31"/>
  <c r="W1766" i="31"/>
  <c r="W1765" i="31"/>
  <c r="W1764" i="31"/>
  <c r="W1763" i="31"/>
  <c r="W1762" i="31"/>
  <c r="W1761" i="31"/>
  <c r="W1760" i="31"/>
  <c r="W1759" i="31"/>
  <c r="W1758" i="31"/>
  <c r="W1757" i="31"/>
  <c r="W1756" i="31"/>
  <c r="W1755" i="31"/>
  <c r="W1754" i="31"/>
  <c r="W1753" i="31"/>
  <c r="W1752" i="31"/>
  <c r="W1751" i="31"/>
  <c r="W1750" i="31"/>
  <c r="W1749" i="31"/>
  <c r="W1748" i="31"/>
  <c r="W1747" i="31"/>
  <c r="W1746" i="31"/>
  <c r="W1745" i="31"/>
  <c r="W1744" i="31"/>
  <c r="W1743" i="31"/>
  <c r="W1742" i="31"/>
  <c r="W1741" i="31"/>
  <c r="W1740" i="31"/>
  <c r="W1739" i="31"/>
  <c r="W1738" i="31"/>
  <c r="W1737" i="31"/>
  <c r="W1736" i="31"/>
  <c r="W1735" i="31"/>
  <c r="W1734" i="31"/>
  <c r="W1733" i="31"/>
  <c r="W1732" i="31"/>
  <c r="W1731" i="31"/>
  <c r="W1730" i="31"/>
  <c r="W1729" i="31"/>
  <c r="W1728" i="31"/>
  <c r="W1727" i="31"/>
  <c r="W1726" i="31"/>
  <c r="W1725" i="31"/>
  <c r="W1724" i="31"/>
  <c r="W1723" i="31"/>
  <c r="W1722" i="31"/>
  <c r="W1721" i="31"/>
  <c r="W1720" i="31"/>
  <c r="W1719" i="31"/>
  <c r="W1718" i="31"/>
  <c r="W1717" i="31"/>
  <c r="W1716" i="31"/>
  <c r="W1715" i="31"/>
  <c r="W1714" i="31"/>
  <c r="W1713" i="31"/>
  <c r="W1712" i="31"/>
  <c r="W1711" i="31"/>
  <c r="W1710" i="31"/>
  <c r="W1709" i="31"/>
  <c r="W1708" i="31"/>
  <c r="W1707" i="31"/>
  <c r="W1706" i="31"/>
  <c r="W1705" i="31"/>
  <c r="W1704" i="31"/>
  <c r="W1703" i="31"/>
  <c r="W1702" i="31"/>
  <c r="W1701" i="31"/>
  <c r="W1700" i="31"/>
  <c r="W1699" i="31"/>
  <c r="W1698" i="31"/>
  <c r="W1697" i="31"/>
  <c r="W1696" i="31"/>
  <c r="W1695" i="31"/>
  <c r="W1694" i="31"/>
  <c r="W1693" i="31"/>
  <c r="W1692" i="31"/>
  <c r="W1691" i="31"/>
  <c r="W1690" i="31"/>
  <c r="W1689" i="31"/>
  <c r="W1688" i="31"/>
  <c r="W1687" i="31"/>
  <c r="W1686" i="31"/>
  <c r="W1685" i="31"/>
  <c r="W1684" i="31"/>
  <c r="W1683" i="31"/>
  <c r="W1682" i="31"/>
  <c r="W1681" i="31"/>
  <c r="W1680" i="31"/>
  <c r="W1679" i="31"/>
  <c r="W1678" i="31"/>
  <c r="W1677" i="31"/>
  <c r="W1676" i="31"/>
  <c r="W1675" i="31"/>
  <c r="W1674" i="31"/>
  <c r="W1673" i="31"/>
  <c r="W1672" i="31"/>
  <c r="W1671" i="31"/>
  <c r="W1670" i="31"/>
  <c r="W1669" i="31"/>
  <c r="W1668" i="31"/>
  <c r="W1667" i="31"/>
  <c r="W1666" i="31"/>
  <c r="W1665" i="31"/>
  <c r="W1664" i="31"/>
  <c r="W1663" i="31"/>
  <c r="W1662" i="31"/>
  <c r="W1661" i="31"/>
  <c r="W1660" i="31"/>
  <c r="W1659" i="31"/>
  <c r="W1658" i="31"/>
  <c r="W1657" i="31"/>
  <c r="W1656" i="31"/>
  <c r="W1655" i="31"/>
  <c r="W1654" i="31"/>
  <c r="W1653" i="31"/>
  <c r="W1652" i="31"/>
  <c r="W1651" i="31"/>
  <c r="W1650" i="31"/>
  <c r="W1649" i="31"/>
  <c r="W1648" i="31"/>
  <c r="W1647" i="31"/>
  <c r="W1646" i="31"/>
  <c r="W1645" i="31"/>
  <c r="W1644" i="31"/>
  <c r="W1643" i="31"/>
  <c r="W1642" i="31"/>
  <c r="W1641" i="31"/>
  <c r="W1640" i="31"/>
  <c r="W1639" i="31"/>
  <c r="W1638" i="31"/>
  <c r="W1637" i="31"/>
  <c r="W1636" i="31"/>
  <c r="W1635" i="31"/>
  <c r="W1634" i="31"/>
  <c r="W1633" i="31"/>
  <c r="W1632" i="31"/>
  <c r="W1631" i="31"/>
  <c r="W1630" i="31"/>
  <c r="W1629" i="31"/>
  <c r="W1628" i="31"/>
  <c r="W1627" i="31"/>
  <c r="W1626" i="31"/>
  <c r="W1625" i="31"/>
  <c r="W1624" i="31"/>
  <c r="W1623" i="31"/>
  <c r="W1622" i="31"/>
  <c r="W1621" i="31"/>
  <c r="W1620" i="31"/>
  <c r="W1619" i="31"/>
  <c r="W1618" i="31"/>
  <c r="W1617" i="31"/>
  <c r="W1616" i="31"/>
  <c r="W1615" i="31"/>
  <c r="W1614" i="31"/>
  <c r="W1613" i="31"/>
  <c r="W1612" i="31"/>
  <c r="W1611" i="31"/>
  <c r="W1610" i="31"/>
  <c r="W1609" i="31"/>
  <c r="W1608" i="31"/>
  <c r="W1607" i="31"/>
  <c r="W1606" i="31"/>
  <c r="W1605" i="31"/>
  <c r="W1604" i="31"/>
  <c r="W1603" i="31"/>
  <c r="W1602" i="31"/>
  <c r="W1601" i="31"/>
  <c r="W1600" i="31"/>
  <c r="W1599" i="31"/>
  <c r="W1598" i="31"/>
  <c r="W1597" i="31"/>
  <c r="W1596" i="31"/>
  <c r="W1595" i="31"/>
  <c r="W1594" i="31"/>
  <c r="W1593" i="31"/>
  <c r="W1592" i="31"/>
  <c r="W1591" i="31"/>
  <c r="W1590" i="31"/>
  <c r="W1589" i="31"/>
  <c r="W1588" i="31"/>
  <c r="W1587" i="31"/>
  <c r="W1586" i="31"/>
  <c r="W1585" i="31"/>
  <c r="W1584" i="31"/>
  <c r="W1583" i="31"/>
  <c r="W1582" i="31"/>
  <c r="W1581" i="31"/>
  <c r="W1580" i="31"/>
  <c r="W1579" i="31"/>
  <c r="W1578" i="31"/>
  <c r="W1577" i="31"/>
  <c r="W1576" i="31"/>
  <c r="W1575" i="31"/>
  <c r="W1574" i="31"/>
  <c r="W1573" i="31"/>
  <c r="W1572" i="31"/>
  <c r="W1571" i="31"/>
  <c r="W1570" i="31"/>
  <c r="W1569" i="31"/>
  <c r="W1568" i="31"/>
  <c r="W1567" i="31"/>
  <c r="W1566" i="31"/>
  <c r="W1565" i="31"/>
  <c r="W1564" i="31"/>
  <c r="W1563" i="31"/>
  <c r="W1562" i="31"/>
  <c r="W1561" i="31"/>
  <c r="W1560" i="31"/>
  <c r="W1559" i="31"/>
  <c r="W1558" i="31"/>
  <c r="W1557" i="31"/>
  <c r="W1556" i="31"/>
  <c r="W1555" i="31"/>
  <c r="W1554" i="31"/>
  <c r="W1553" i="31"/>
  <c r="W1552" i="31"/>
  <c r="W1551" i="31"/>
  <c r="W1550" i="31"/>
  <c r="W1549" i="31"/>
  <c r="W1548" i="31"/>
  <c r="W1547" i="31"/>
  <c r="W1546" i="31"/>
  <c r="W1545" i="31"/>
  <c r="W1544" i="31"/>
  <c r="W1543" i="31"/>
  <c r="W1542" i="31"/>
  <c r="W1541" i="31"/>
  <c r="W1540" i="31"/>
  <c r="W1539" i="31"/>
  <c r="W1538" i="31"/>
  <c r="W1537" i="31"/>
  <c r="W1536" i="31"/>
  <c r="W1535" i="31"/>
  <c r="W1534" i="31"/>
  <c r="W1533" i="31"/>
  <c r="W1532" i="31"/>
  <c r="W1531" i="31"/>
  <c r="W1530" i="31"/>
  <c r="W1529" i="31"/>
  <c r="W1528" i="31"/>
  <c r="W1527" i="31"/>
  <c r="W1526" i="31"/>
  <c r="W1525" i="31"/>
  <c r="W1524" i="31"/>
  <c r="W1523" i="31"/>
  <c r="W1522" i="31"/>
  <c r="W1521" i="31"/>
  <c r="W1520" i="31"/>
  <c r="W1519" i="31"/>
  <c r="W1518" i="31"/>
  <c r="W1517" i="31"/>
  <c r="W1516" i="31"/>
  <c r="W1515" i="31"/>
  <c r="W1514" i="31"/>
  <c r="W1513" i="31"/>
  <c r="W1512" i="31"/>
  <c r="W1511" i="31"/>
  <c r="W1510" i="31"/>
  <c r="W1509" i="31"/>
  <c r="W1508" i="31"/>
  <c r="W1507" i="31"/>
  <c r="W1506" i="31"/>
  <c r="W1505" i="31"/>
  <c r="W1504" i="31"/>
  <c r="W1503" i="31"/>
  <c r="W1502" i="31"/>
  <c r="W1501" i="31"/>
  <c r="W1500" i="31"/>
  <c r="W1499" i="31"/>
  <c r="W1498" i="31"/>
  <c r="W1497" i="31"/>
  <c r="W1496" i="31"/>
  <c r="W1495" i="31"/>
  <c r="W1494" i="31"/>
  <c r="W1493" i="31"/>
  <c r="W1492" i="31"/>
  <c r="W1491" i="31"/>
  <c r="W1490" i="31"/>
  <c r="W1489" i="31"/>
  <c r="W1488" i="31"/>
  <c r="W1487" i="31"/>
  <c r="W1486" i="31"/>
  <c r="W1485" i="31"/>
  <c r="W1484" i="31"/>
  <c r="W1483" i="31"/>
  <c r="W1482" i="31"/>
  <c r="W1481" i="31"/>
  <c r="W1480" i="31"/>
  <c r="W1479" i="31"/>
  <c r="W1478" i="31"/>
  <c r="W1477" i="31"/>
  <c r="W1476" i="31"/>
  <c r="W1475" i="31"/>
  <c r="W1474" i="31"/>
  <c r="W1473" i="31"/>
  <c r="W1472" i="31"/>
  <c r="W1471" i="31"/>
  <c r="W1470" i="31"/>
  <c r="W1469" i="31"/>
  <c r="W1468" i="31"/>
  <c r="W1467" i="31"/>
  <c r="W1466" i="31"/>
  <c r="W1465" i="31"/>
  <c r="W1464" i="31"/>
  <c r="W1463" i="31"/>
  <c r="W1462" i="31"/>
  <c r="W1461" i="31"/>
  <c r="W1460" i="31"/>
  <c r="W1459" i="31"/>
  <c r="W1458" i="31"/>
  <c r="W1457" i="31"/>
  <c r="W1456" i="31"/>
  <c r="W1455" i="31"/>
  <c r="W1454" i="31"/>
  <c r="W1453" i="31"/>
  <c r="W1452" i="31"/>
  <c r="W1451" i="31"/>
  <c r="W1450" i="31"/>
  <c r="W1449" i="31"/>
  <c r="W1448" i="31"/>
  <c r="W1447" i="31"/>
  <c r="W1446" i="31"/>
  <c r="W1445" i="31"/>
  <c r="W1444" i="31"/>
  <c r="W1443" i="31"/>
  <c r="W1442" i="31"/>
  <c r="W1441" i="31"/>
  <c r="W1440" i="31"/>
  <c r="W1439" i="31"/>
  <c r="W1438" i="31"/>
  <c r="W1437" i="31"/>
  <c r="W1436" i="31"/>
  <c r="W1435" i="31"/>
  <c r="W1434" i="31"/>
  <c r="W1433" i="31"/>
  <c r="W1432" i="31"/>
  <c r="W1431" i="31"/>
  <c r="W1430" i="31"/>
  <c r="W1429" i="31"/>
  <c r="W1428" i="31"/>
  <c r="W1427" i="31"/>
  <c r="W1426" i="31"/>
  <c r="W1425" i="31"/>
  <c r="W1424" i="31"/>
  <c r="W1423" i="31"/>
  <c r="W1422" i="31"/>
  <c r="W1421" i="31"/>
  <c r="W1420" i="31"/>
  <c r="W1419" i="31"/>
  <c r="W1418" i="31"/>
  <c r="W1417" i="31"/>
  <c r="W1416" i="31"/>
  <c r="W1415" i="31"/>
  <c r="W1414" i="31"/>
  <c r="W1413" i="31"/>
  <c r="W1412" i="31"/>
  <c r="W1411" i="31"/>
  <c r="W1410" i="31"/>
  <c r="W1409" i="31"/>
  <c r="W1408" i="31"/>
  <c r="W1407" i="31"/>
  <c r="W1406" i="31"/>
  <c r="W1405" i="31"/>
  <c r="W1404" i="31"/>
  <c r="W1403" i="31"/>
  <c r="W1402" i="31"/>
  <c r="W1401" i="31"/>
  <c r="W1400" i="31"/>
  <c r="W1399" i="31"/>
  <c r="W1398" i="31"/>
  <c r="W1397" i="31"/>
  <c r="W1396" i="31"/>
  <c r="W1395" i="31"/>
  <c r="W1394" i="31"/>
  <c r="W1393" i="31"/>
  <c r="W1392" i="31"/>
  <c r="W1391" i="31"/>
  <c r="W1390" i="31"/>
  <c r="W1389" i="31"/>
  <c r="W1388" i="31"/>
  <c r="W1387" i="31"/>
  <c r="W1386" i="31"/>
  <c r="W1385" i="31"/>
  <c r="W1384" i="31"/>
  <c r="W1383" i="31"/>
  <c r="W1382" i="31"/>
  <c r="W1381" i="31"/>
  <c r="W1380" i="31"/>
  <c r="W1379" i="31"/>
  <c r="W1378" i="31"/>
  <c r="W1377" i="31"/>
  <c r="W1376" i="31"/>
  <c r="W1375" i="31"/>
  <c r="W1374" i="31"/>
  <c r="W1373" i="31"/>
  <c r="W1372" i="31"/>
  <c r="W1371" i="31"/>
  <c r="W1370" i="31"/>
  <c r="W1369" i="31"/>
  <c r="W1368" i="31"/>
  <c r="W1367" i="31"/>
  <c r="W1366" i="31"/>
  <c r="W1365" i="31"/>
  <c r="W1364" i="31"/>
  <c r="W1363" i="31"/>
  <c r="W1362" i="31"/>
  <c r="W1361" i="31"/>
  <c r="W1360" i="31"/>
  <c r="W1359" i="31"/>
  <c r="W1358" i="31"/>
  <c r="W1357" i="31"/>
  <c r="W1356" i="31"/>
  <c r="W1355" i="31"/>
  <c r="W1354" i="31"/>
  <c r="W1353" i="31"/>
  <c r="W1352" i="31"/>
  <c r="W1351" i="31"/>
  <c r="W1350" i="31"/>
  <c r="W1349" i="31"/>
  <c r="W1348" i="31"/>
  <c r="W1347" i="31"/>
  <c r="W1346" i="31"/>
  <c r="W1345" i="31"/>
  <c r="W1344" i="31"/>
  <c r="W1343" i="31"/>
  <c r="W1342" i="31"/>
  <c r="W1341" i="31"/>
  <c r="W1340" i="31"/>
  <c r="W1339" i="31"/>
  <c r="W1338" i="31"/>
  <c r="W1337" i="31"/>
  <c r="W1336" i="31"/>
  <c r="W1335" i="31"/>
  <c r="W1334" i="31"/>
  <c r="W1333" i="31"/>
  <c r="W1332" i="31"/>
  <c r="W1331" i="31"/>
  <c r="W1330" i="31"/>
  <c r="W1329" i="31"/>
  <c r="W1328" i="31"/>
  <c r="W1327" i="31"/>
  <c r="W1326" i="31"/>
  <c r="W1325" i="31"/>
  <c r="W1324" i="31"/>
  <c r="W1323" i="31"/>
  <c r="W1322" i="31"/>
  <c r="W1321" i="31"/>
  <c r="W1320" i="31"/>
  <c r="W1319" i="31"/>
  <c r="W1318" i="31"/>
  <c r="W1317" i="31"/>
  <c r="W1316" i="31"/>
  <c r="W1315" i="31"/>
  <c r="W1314" i="31"/>
  <c r="W1313" i="31"/>
  <c r="W1312" i="31"/>
  <c r="W1311" i="31"/>
  <c r="W1310" i="31"/>
  <c r="W1309" i="31"/>
  <c r="W1308" i="31"/>
  <c r="W1307" i="31"/>
  <c r="W1306" i="31"/>
  <c r="W1305" i="31"/>
  <c r="W1304" i="31"/>
  <c r="W1303" i="31"/>
  <c r="W1302" i="31"/>
  <c r="W1301" i="31"/>
  <c r="W1300" i="31"/>
  <c r="W1299" i="31"/>
  <c r="W1298" i="31"/>
  <c r="W1297" i="31"/>
  <c r="W1296" i="31"/>
  <c r="W1295" i="31"/>
  <c r="W1294" i="31"/>
  <c r="W1293" i="31"/>
  <c r="W1292" i="31"/>
  <c r="W1291" i="31"/>
  <c r="W1290" i="31"/>
  <c r="W1289" i="31"/>
  <c r="W1288" i="31"/>
  <c r="W1287" i="31"/>
  <c r="W1286" i="31"/>
  <c r="W1285" i="31"/>
  <c r="W1284" i="31"/>
  <c r="W1283" i="31"/>
  <c r="W1282" i="31"/>
  <c r="W1281" i="31"/>
  <c r="W1280" i="31"/>
  <c r="W1279" i="31"/>
  <c r="W1278" i="31"/>
  <c r="W1277" i="31"/>
  <c r="W1276" i="31"/>
  <c r="W1275" i="31"/>
  <c r="W1274" i="31"/>
  <c r="W1273" i="31"/>
  <c r="W1272" i="31"/>
  <c r="W1271" i="31"/>
  <c r="W1270" i="31"/>
  <c r="W1269" i="31"/>
  <c r="W1268" i="31"/>
  <c r="W1267" i="31"/>
  <c r="W1266" i="31"/>
  <c r="W1265" i="31"/>
  <c r="W1264" i="31"/>
  <c r="W1263" i="31"/>
  <c r="W1262" i="31"/>
  <c r="W1261" i="31"/>
  <c r="W1260" i="31"/>
  <c r="W1259" i="31"/>
  <c r="W1258" i="31"/>
  <c r="W1257" i="31"/>
  <c r="W1256" i="31"/>
  <c r="W1255" i="31"/>
  <c r="W1254" i="31"/>
  <c r="W1253" i="31"/>
  <c r="W1252" i="31"/>
  <c r="W1251" i="31"/>
  <c r="W1250" i="31"/>
  <c r="W1249" i="31"/>
  <c r="W1248" i="31"/>
  <c r="W1247" i="31"/>
  <c r="W1246" i="31"/>
  <c r="W1245" i="31"/>
  <c r="W1244" i="31"/>
  <c r="W1243" i="31"/>
  <c r="W1242" i="31"/>
  <c r="W1241" i="31"/>
  <c r="W1240" i="31"/>
  <c r="W1239" i="31"/>
  <c r="W1238" i="31"/>
  <c r="W1237" i="31"/>
  <c r="W1236" i="31"/>
  <c r="W1235" i="31"/>
  <c r="W1234" i="31"/>
  <c r="W1233" i="31"/>
  <c r="W1232" i="31"/>
  <c r="W1231" i="31"/>
  <c r="W1230" i="31"/>
  <c r="W1229" i="31"/>
  <c r="W1228" i="31"/>
  <c r="W1227" i="31"/>
  <c r="W1226" i="31"/>
  <c r="W1225" i="31"/>
  <c r="W1224" i="31"/>
  <c r="W1223" i="31"/>
  <c r="W1222" i="31"/>
  <c r="W1221" i="31"/>
  <c r="W1220" i="31"/>
  <c r="W1219" i="31"/>
  <c r="W1218" i="31"/>
  <c r="W1217" i="31"/>
  <c r="W1216" i="31"/>
  <c r="W1215" i="31"/>
  <c r="W1214" i="31"/>
  <c r="W1213" i="31"/>
  <c r="W1212" i="31"/>
  <c r="W1211" i="31"/>
  <c r="W1210" i="31"/>
  <c r="W1209" i="31"/>
  <c r="W1208" i="31"/>
  <c r="W1207" i="31"/>
  <c r="W1206" i="31"/>
  <c r="W1205" i="31"/>
  <c r="W1204" i="31"/>
  <c r="W1203" i="31"/>
  <c r="W1202" i="31"/>
  <c r="W1201" i="31"/>
  <c r="W1200" i="31"/>
  <c r="W1199" i="31"/>
  <c r="W1198" i="31"/>
  <c r="W1197" i="31"/>
  <c r="W1196" i="31"/>
  <c r="W1195" i="31"/>
  <c r="W1194" i="31"/>
  <c r="W1193" i="31"/>
  <c r="W1192" i="31"/>
  <c r="W1191" i="31"/>
  <c r="W1190" i="31"/>
  <c r="W1189" i="31"/>
  <c r="W1188" i="31"/>
  <c r="W1187" i="31"/>
  <c r="W1186" i="31"/>
  <c r="W1185" i="31"/>
  <c r="W1184" i="31"/>
  <c r="W1183" i="31"/>
  <c r="W1182" i="31"/>
  <c r="W1181" i="31"/>
  <c r="W1180" i="31"/>
  <c r="W1179" i="31"/>
  <c r="W1178" i="31"/>
  <c r="W1177" i="31"/>
  <c r="W1176" i="31"/>
  <c r="W1175" i="31"/>
  <c r="W1174" i="31"/>
  <c r="W1173" i="31"/>
  <c r="W1172" i="31"/>
  <c r="W1171" i="31"/>
  <c r="W1170" i="31"/>
  <c r="W1169" i="31"/>
  <c r="W1168" i="31"/>
  <c r="W1167" i="31"/>
  <c r="W1166" i="31"/>
  <c r="W1165" i="31"/>
  <c r="W1164" i="31"/>
  <c r="W1163" i="31"/>
  <c r="W1162" i="31"/>
  <c r="W1161" i="31"/>
  <c r="W1160" i="31"/>
  <c r="W1159" i="31"/>
  <c r="W1158" i="31"/>
  <c r="W1157" i="31"/>
  <c r="W1156" i="31"/>
  <c r="W1155" i="31"/>
  <c r="W1154" i="31"/>
  <c r="W1153" i="31"/>
  <c r="W1152" i="31"/>
  <c r="W1151" i="31"/>
  <c r="W1150" i="31"/>
  <c r="W1149" i="31"/>
  <c r="W1148" i="31"/>
  <c r="W1147" i="31"/>
  <c r="W1146" i="31"/>
  <c r="W1145" i="31"/>
  <c r="W1144" i="31"/>
  <c r="W1143" i="31"/>
  <c r="W1142" i="31"/>
  <c r="W1141" i="31"/>
  <c r="W1140" i="31"/>
  <c r="W1139" i="31"/>
  <c r="W1138" i="31"/>
  <c r="W1137" i="31"/>
  <c r="W1136" i="31"/>
  <c r="W1135" i="31"/>
  <c r="W1134" i="31"/>
  <c r="W1133" i="31"/>
  <c r="W1132" i="31"/>
  <c r="W1131" i="31"/>
  <c r="W1130" i="31"/>
  <c r="W1129" i="31"/>
  <c r="W1128" i="31"/>
  <c r="W1127" i="31"/>
  <c r="W1126" i="31"/>
  <c r="W1125" i="31"/>
  <c r="W1124" i="31"/>
  <c r="W1123" i="31"/>
  <c r="W1122" i="31"/>
  <c r="W1121" i="31"/>
  <c r="W1120" i="31"/>
  <c r="W1119" i="31"/>
  <c r="W1118" i="31"/>
  <c r="W1117" i="31"/>
  <c r="W1116" i="31"/>
  <c r="W1115" i="31"/>
  <c r="W1114" i="31"/>
  <c r="W1113" i="31"/>
  <c r="W1112" i="31"/>
  <c r="W1111" i="31"/>
  <c r="W1110" i="31"/>
  <c r="W1109" i="31"/>
  <c r="W1108" i="31"/>
  <c r="W1107" i="31"/>
  <c r="W1106" i="31"/>
  <c r="W1105" i="31"/>
  <c r="W1104" i="31"/>
  <c r="W1103" i="31"/>
  <c r="W1102" i="31"/>
  <c r="W1101" i="31"/>
  <c r="W1100" i="31"/>
  <c r="W1099" i="31"/>
  <c r="W1098" i="31"/>
  <c r="W1097" i="31"/>
  <c r="W1096" i="31"/>
  <c r="W1095" i="31"/>
  <c r="W1094" i="31"/>
  <c r="W1093" i="31"/>
  <c r="W1092" i="31"/>
  <c r="W1091" i="31"/>
  <c r="W1090" i="31"/>
  <c r="W1089" i="31"/>
  <c r="W1088" i="31"/>
  <c r="W1087" i="31"/>
  <c r="W1086" i="31"/>
  <c r="W1085" i="31"/>
  <c r="W1084" i="31"/>
  <c r="W1083" i="31"/>
  <c r="W1082" i="31"/>
  <c r="W1081" i="31"/>
  <c r="W1080" i="31"/>
  <c r="W1079" i="31"/>
  <c r="W1078" i="31"/>
  <c r="W1077" i="31"/>
  <c r="W1076" i="31"/>
  <c r="W1075" i="31"/>
  <c r="W1074" i="31"/>
  <c r="W1073" i="31"/>
  <c r="W1072" i="31"/>
  <c r="W1071" i="31"/>
  <c r="W1070" i="31"/>
  <c r="W1069" i="31"/>
  <c r="W1068" i="31"/>
  <c r="W1067" i="31"/>
  <c r="W1066" i="31"/>
  <c r="W1065" i="31"/>
  <c r="W1064" i="31"/>
  <c r="W1063" i="31"/>
  <c r="W1062" i="31"/>
  <c r="W1061" i="31"/>
  <c r="W1060" i="31"/>
  <c r="W1059" i="31"/>
  <c r="W1058" i="31"/>
  <c r="W1057" i="31"/>
  <c r="W1056" i="31"/>
  <c r="W1055" i="31"/>
  <c r="W1054" i="31"/>
  <c r="W1053" i="31"/>
  <c r="W1052" i="31"/>
  <c r="W1051" i="31"/>
  <c r="W1050" i="31"/>
  <c r="W1049" i="31"/>
  <c r="W1048" i="31"/>
  <c r="W1047" i="31"/>
  <c r="W1046" i="31"/>
  <c r="W1045" i="31"/>
  <c r="W1044" i="31"/>
  <c r="W1043" i="31"/>
  <c r="W1042" i="31"/>
  <c r="W1041" i="31"/>
  <c r="W1040" i="31"/>
  <c r="W1039" i="31"/>
  <c r="W1038" i="31"/>
  <c r="W1037" i="31"/>
  <c r="W1036" i="31"/>
  <c r="W1035" i="31"/>
  <c r="W1034" i="31"/>
  <c r="W1033" i="31"/>
  <c r="W1032" i="31"/>
  <c r="W1031" i="31"/>
  <c r="W1030" i="31"/>
  <c r="W1029" i="31"/>
  <c r="W1028" i="31"/>
  <c r="W1027" i="31"/>
  <c r="W1026" i="31"/>
  <c r="W1025" i="31"/>
  <c r="W1024" i="31"/>
  <c r="W1023" i="31"/>
  <c r="W1022" i="31"/>
  <c r="W1021" i="31"/>
  <c r="W1020" i="31"/>
  <c r="W1019" i="31"/>
  <c r="W1018" i="31"/>
  <c r="W1017" i="31"/>
  <c r="W1016" i="31"/>
  <c r="W1015" i="31"/>
  <c r="W1014" i="31"/>
  <c r="W1013" i="31"/>
  <c r="W1012" i="31"/>
  <c r="W1011" i="31"/>
  <c r="W1010" i="31"/>
  <c r="W1009" i="31"/>
  <c r="W1008" i="31"/>
  <c r="W1007" i="31"/>
  <c r="W1006" i="31"/>
  <c r="W1005" i="31"/>
  <c r="W1004" i="31"/>
  <c r="W1003" i="31"/>
  <c r="W1002" i="31"/>
  <c r="W1001" i="31"/>
  <c r="W1000" i="31"/>
  <c r="W999" i="31"/>
  <c r="W998" i="31"/>
  <c r="W997" i="31"/>
  <c r="W996" i="31"/>
  <c r="W995" i="31"/>
  <c r="W994" i="31"/>
  <c r="W993" i="31"/>
  <c r="W992" i="31"/>
  <c r="W991" i="31"/>
  <c r="W990" i="31"/>
  <c r="W989" i="31"/>
  <c r="W988" i="31"/>
  <c r="W987" i="31"/>
  <c r="W986" i="31"/>
  <c r="W985" i="31"/>
  <c r="W984" i="31"/>
  <c r="W983" i="31"/>
  <c r="W982" i="31"/>
  <c r="W981" i="31"/>
  <c r="W980" i="31"/>
  <c r="W979" i="31"/>
  <c r="W978" i="31"/>
  <c r="W977" i="31"/>
  <c r="W976" i="31"/>
  <c r="W975" i="31"/>
  <c r="W974" i="31"/>
  <c r="W973" i="31"/>
  <c r="W972" i="31"/>
  <c r="W971" i="31"/>
  <c r="W970" i="31"/>
  <c r="W969" i="31"/>
  <c r="W968" i="31"/>
  <c r="W967" i="31"/>
  <c r="W966" i="31"/>
  <c r="W965" i="31"/>
  <c r="W964" i="31"/>
  <c r="W963" i="31"/>
  <c r="W962" i="31"/>
  <c r="W961" i="31"/>
  <c r="W960" i="31"/>
  <c r="W959" i="31"/>
  <c r="W958" i="31"/>
  <c r="W957" i="31"/>
  <c r="W956" i="31"/>
  <c r="W955" i="31"/>
  <c r="W954" i="31"/>
  <c r="W953" i="31"/>
  <c r="W952" i="31"/>
  <c r="W951" i="31"/>
  <c r="W950" i="31"/>
  <c r="W949" i="31"/>
  <c r="W948" i="31"/>
  <c r="W947" i="31"/>
  <c r="W946" i="31"/>
  <c r="W945" i="31"/>
  <c r="W944" i="31"/>
  <c r="W943" i="31"/>
  <c r="W942" i="31"/>
  <c r="W941" i="31"/>
  <c r="W940" i="31"/>
  <c r="W939" i="31"/>
  <c r="W938" i="31"/>
  <c r="W937" i="31"/>
  <c r="W936" i="31"/>
  <c r="W935" i="31"/>
  <c r="W934" i="31"/>
  <c r="W933" i="31"/>
  <c r="W932" i="31"/>
  <c r="W931" i="31"/>
  <c r="W930" i="31"/>
  <c r="W929" i="31"/>
  <c r="W928" i="31"/>
  <c r="W927" i="31"/>
  <c r="W926" i="31"/>
  <c r="W925" i="31"/>
  <c r="W924" i="31"/>
  <c r="W923" i="31"/>
  <c r="W922" i="31"/>
  <c r="W921" i="31"/>
  <c r="W920" i="31"/>
  <c r="W919" i="31"/>
  <c r="W918" i="31"/>
  <c r="W917" i="31"/>
  <c r="W916" i="31"/>
  <c r="W915" i="31"/>
  <c r="W914" i="31"/>
  <c r="W913" i="31"/>
  <c r="W912" i="31"/>
  <c r="W911" i="31"/>
  <c r="W910" i="31"/>
  <c r="W909" i="31"/>
  <c r="W908" i="31"/>
  <c r="W907" i="31"/>
  <c r="W906" i="31"/>
  <c r="W905" i="31"/>
  <c r="W904" i="31"/>
  <c r="W903" i="31"/>
  <c r="W902" i="31"/>
  <c r="W901" i="31"/>
  <c r="W900" i="31"/>
  <c r="W899" i="31"/>
  <c r="W898" i="31"/>
  <c r="W897" i="31"/>
  <c r="W896" i="31"/>
  <c r="W895" i="31"/>
  <c r="W894" i="31"/>
  <c r="W893" i="31"/>
  <c r="W892" i="31"/>
  <c r="W891" i="31"/>
  <c r="W890" i="31"/>
  <c r="W889" i="31"/>
  <c r="W888" i="31"/>
  <c r="W887" i="31"/>
  <c r="W886" i="31"/>
  <c r="W885" i="31"/>
  <c r="W884" i="31"/>
  <c r="W883" i="31"/>
  <c r="W882" i="31"/>
  <c r="W881" i="31"/>
  <c r="W880" i="31"/>
  <c r="W879" i="31"/>
  <c r="W878" i="31"/>
  <c r="W877" i="31"/>
  <c r="W876" i="31"/>
  <c r="W875" i="31"/>
  <c r="W874" i="31"/>
  <c r="W873" i="31"/>
  <c r="W872" i="31"/>
  <c r="W871" i="31"/>
  <c r="W870" i="31"/>
  <c r="W869" i="31"/>
  <c r="W868" i="31"/>
  <c r="W867" i="31"/>
  <c r="W866" i="31"/>
  <c r="W865" i="31"/>
  <c r="W864" i="31"/>
  <c r="W863" i="31"/>
  <c r="W862" i="31"/>
  <c r="W861" i="31"/>
  <c r="W860" i="31"/>
  <c r="W859" i="31"/>
  <c r="W858" i="31"/>
  <c r="W857" i="31"/>
  <c r="W856" i="31"/>
  <c r="W855" i="31"/>
  <c r="W854" i="31"/>
  <c r="W853" i="31"/>
  <c r="W852" i="31"/>
  <c r="W851" i="31"/>
  <c r="W850" i="31"/>
  <c r="W849" i="31"/>
  <c r="W848" i="31"/>
  <c r="W847" i="31"/>
  <c r="W846" i="31"/>
  <c r="W845" i="31"/>
  <c r="W844" i="31"/>
  <c r="W843" i="31"/>
  <c r="W842" i="31"/>
  <c r="W841" i="31"/>
  <c r="W840" i="31"/>
  <c r="W839" i="31"/>
  <c r="W838" i="31"/>
  <c r="W837" i="31"/>
  <c r="W836" i="31"/>
  <c r="W835" i="31"/>
  <c r="W834" i="31"/>
  <c r="W833" i="31"/>
  <c r="W832" i="31"/>
  <c r="W831" i="31"/>
  <c r="W830" i="31"/>
  <c r="W829" i="31"/>
  <c r="W828" i="31"/>
  <c r="W827" i="31"/>
  <c r="W826" i="31"/>
  <c r="W825" i="31"/>
  <c r="W824" i="31"/>
  <c r="W823" i="31"/>
  <c r="W822" i="31"/>
  <c r="W821" i="31"/>
  <c r="W820" i="31"/>
  <c r="W819" i="31"/>
  <c r="W818" i="31"/>
  <c r="W817" i="31"/>
  <c r="W816" i="31"/>
  <c r="W815" i="31"/>
  <c r="W814" i="31"/>
  <c r="W813" i="31"/>
  <c r="W812" i="31"/>
  <c r="W811" i="31"/>
  <c r="W810" i="31"/>
  <c r="W809" i="31"/>
  <c r="W808" i="31"/>
  <c r="W807" i="31"/>
  <c r="W806" i="31"/>
  <c r="W805" i="31"/>
  <c r="W804" i="31"/>
  <c r="W803" i="31"/>
  <c r="W802" i="31"/>
  <c r="W801" i="31"/>
  <c r="W800" i="31"/>
  <c r="W799" i="31"/>
  <c r="W798" i="31"/>
  <c r="W797" i="31"/>
  <c r="W796" i="31"/>
  <c r="W795" i="31"/>
  <c r="W794" i="31"/>
  <c r="W793" i="31"/>
  <c r="W792" i="31"/>
  <c r="W791" i="31"/>
  <c r="W790" i="31"/>
  <c r="W789" i="31"/>
  <c r="W788" i="31"/>
  <c r="W787" i="31"/>
  <c r="W786" i="31"/>
  <c r="W785" i="31"/>
  <c r="W784" i="31"/>
  <c r="W783" i="31"/>
  <c r="W782" i="31"/>
  <c r="W781" i="31"/>
  <c r="W780" i="31"/>
  <c r="W779" i="31"/>
  <c r="W778" i="31"/>
  <c r="W777" i="31"/>
  <c r="W776" i="31"/>
  <c r="W775" i="31"/>
  <c r="W774" i="31"/>
  <c r="W773" i="31"/>
  <c r="W772" i="31"/>
  <c r="W771" i="31"/>
  <c r="W770" i="31"/>
  <c r="W769" i="31"/>
  <c r="W768" i="31"/>
  <c r="W767" i="31"/>
  <c r="W766" i="31"/>
  <c r="W765" i="31"/>
  <c r="W764" i="31"/>
  <c r="W763" i="31"/>
  <c r="W762" i="31"/>
  <c r="W761" i="31"/>
  <c r="W760" i="31"/>
  <c r="W759" i="31"/>
  <c r="W758" i="31"/>
  <c r="W757" i="31"/>
  <c r="W756" i="31"/>
  <c r="W755" i="31"/>
  <c r="W754" i="31"/>
  <c r="W753" i="31"/>
  <c r="W752" i="31"/>
  <c r="W751" i="31"/>
  <c r="W750" i="31"/>
  <c r="W749" i="31"/>
  <c r="W748" i="31"/>
  <c r="W747" i="31"/>
  <c r="W746" i="31"/>
  <c r="W745" i="31"/>
  <c r="W744" i="31"/>
  <c r="W743" i="31"/>
  <c r="W742" i="31"/>
  <c r="W741" i="31"/>
  <c r="W740" i="31"/>
  <c r="W739" i="31"/>
  <c r="W738" i="31"/>
  <c r="W737" i="31"/>
  <c r="W736" i="31"/>
  <c r="W735" i="31"/>
  <c r="W734" i="31"/>
  <c r="W733" i="31"/>
  <c r="W732" i="31"/>
  <c r="W731" i="31"/>
  <c r="W730" i="31"/>
  <c r="W729" i="31"/>
  <c r="W728" i="31"/>
  <c r="W727" i="31"/>
  <c r="W726" i="31"/>
  <c r="W725" i="31"/>
  <c r="W724" i="31"/>
  <c r="W723" i="31"/>
  <c r="W722" i="31"/>
  <c r="W721" i="31"/>
  <c r="W720" i="31"/>
  <c r="W719" i="31"/>
  <c r="W718" i="31"/>
  <c r="W717" i="31"/>
  <c r="W716" i="31"/>
  <c r="W715" i="31"/>
  <c r="W714" i="31"/>
  <c r="W713" i="31"/>
  <c r="W712" i="31"/>
  <c r="W711" i="31"/>
  <c r="W710" i="31"/>
  <c r="W709" i="31"/>
  <c r="W708" i="31"/>
  <c r="W707" i="31"/>
  <c r="W706" i="31"/>
  <c r="W705" i="31"/>
  <c r="W704" i="31"/>
  <c r="W703" i="31"/>
  <c r="W702" i="31"/>
  <c r="W701" i="31"/>
  <c r="W700" i="31"/>
  <c r="W699" i="31"/>
  <c r="W698" i="31"/>
  <c r="W697" i="31"/>
  <c r="W696" i="31"/>
  <c r="W695" i="31"/>
  <c r="W694" i="31"/>
  <c r="W693" i="31"/>
  <c r="W692" i="31"/>
  <c r="W691" i="31"/>
  <c r="W690" i="31"/>
  <c r="W689" i="31"/>
  <c r="W688" i="31"/>
  <c r="W687" i="31"/>
  <c r="W686" i="31"/>
  <c r="W685" i="31"/>
  <c r="W684" i="31"/>
  <c r="W683" i="31"/>
  <c r="W682" i="31"/>
  <c r="W681" i="31"/>
  <c r="W680" i="31"/>
  <c r="W679" i="31"/>
  <c r="W678" i="31"/>
  <c r="W677" i="31"/>
  <c r="W676" i="31"/>
  <c r="W675" i="31"/>
  <c r="W674" i="31"/>
  <c r="W673" i="31"/>
  <c r="W672" i="31"/>
  <c r="W671" i="31"/>
  <c r="W670" i="31"/>
  <c r="W669" i="31"/>
  <c r="W668" i="31"/>
  <c r="W667" i="31"/>
  <c r="W666" i="31"/>
  <c r="W665" i="31"/>
  <c r="W664" i="31"/>
  <c r="W663" i="31"/>
  <c r="W662" i="31"/>
  <c r="W661" i="31"/>
  <c r="W660" i="31"/>
  <c r="W659" i="31"/>
  <c r="W658" i="31"/>
  <c r="W657" i="31"/>
  <c r="W656" i="31"/>
  <c r="W655" i="31"/>
  <c r="W654" i="31"/>
  <c r="W653" i="31"/>
  <c r="W652" i="31"/>
  <c r="W651" i="31"/>
  <c r="W650" i="31"/>
  <c r="W649" i="31"/>
  <c r="W648" i="31"/>
  <c r="W647" i="31"/>
  <c r="W646" i="31"/>
  <c r="W645" i="31"/>
  <c r="W644" i="31"/>
  <c r="W643" i="31"/>
  <c r="W642" i="31"/>
  <c r="W641" i="31"/>
  <c r="W640" i="31"/>
  <c r="W639" i="31"/>
  <c r="W638" i="31"/>
  <c r="W637" i="31"/>
  <c r="W636" i="31"/>
  <c r="W635" i="31"/>
  <c r="W634" i="31"/>
  <c r="W633" i="31"/>
  <c r="W632" i="31"/>
  <c r="W631" i="31"/>
  <c r="W630" i="31"/>
  <c r="W629" i="31"/>
  <c r="W628" i="31"/>
  <c r="W627" i="31"/>
  <c r="W626" i="31"/>
  <c r="W625" i="31"/>
  <c r="W624" i="31"/>
  <c r="W623" i="31"/>
  <c r="W622" i="31"/>
  <c r="W621" i="31"/>
  <c r="W620" i="31"/>
  <c r="W619" i="31"/>
  <c r="W618" i="31"/>
  <c r="W617" i="31"/>
  <c r="W616" i="31"/>
  <c r="W615" i="31"/>
  <c r="W614" i="31"/>
  <c r="W613" i="31"/>
  <c r="W612" i="31"/>
  <c r="W611" i="31"/>
  <c r="W610" i="31"/>
  <c r="W609" i="31"/>
  <c r="W608" i="31"/>
  <c r="W607" i="31"/>
  <c r="W606" i="31"/>
  <c r="W605" i="31"/>
  <c r="W604" i="31"/>
  <c r="W603" i="31"/>
  <c r="W602" i="31"/>
  <c r="W601" i="31"/>
  <c r="W600" i="31"/>
  <c r="W599" i="31"/>
  <c r="W598" i="31"/>
  <c r="W597" i="31"/>
  <c r="W596" i="31"/>
  <c r="W595" i="31"/>
  <c r="W594" i="31"/>
  <c r="W593" i="31"/>
  <c r="W592" i="31"/>
  <c r="W591" i="31"/>
  <c r="W590" i="31"/>
  <c r="W589" i="31"/>
  <c r="W588" i="31"/>
  <c r="W587" i="31"/>
  <c r="W586" i="31"/>
  <c r="W585" i="31"/>
  <c r="W584" i="31"/>
  <c r="W583" i="31"/>
  <c r="W582" i="31"/>
  <c r="W581" i="31"/>
  <c r="W580" i="31"/>
  <c r="W579" i="31"/>
  <c r="W578" i="31"/>
  <c r="W577" i="31"/>
  <c r="W576" i="31"/>
  <c r="W575" i="31"/>
  <c r="W574" i="31"/>
  <c r="W573" i="31"/>
  <c r="W572" i="31"/>
  <c r="W571" i="31"/>
  <c r="W570" i="31"/>
  <c r="W569" i="31"/>
  <c r="W568" i="31"/>
  <c r="W567" i="31"/>
  <c r="W566" i="31"/>
  <c r="W565" i="31"/>
  <c r="W564" i="31"/>
  <c r="W563" i="31"/>
  <c r="W562" i="31"/>
  <c r="W561" i="31"/>
  <c r="W560" i="31"/>
  <c r="W559" i="31"/>
  <c r="W558" i="31"/>
  <c r="W557" i="31"/>
  <c r="W556" i="31"/>
  <c r="W555" i="31"/>
  <c r="W554" i="31"/>
  <c r="W553" i="31"/>
  <c r="W552" i="31"/>
  <c r="W551" i="31"/>
  <c r="W550" i="31"/>
  <c r="W549" i="31"/>
  <c r="W548" i="31"/>
  <c r="W547" i="31"/>
  <c r="W546" i="31"/>
  <c r="W545" i="31"/>
  <c r="W544" i="31"/>
  <c r="W543" i="31"/>
  <c r="W542" i="31"/>
  <c r="W541" i="31"/>
  <c r="W540" i="31"/>
  <c r="W539" i="31"/>
  <c r="W538" i="31"/>
  <c r="W537" i="31"/>
  <c r="W536" i="31"/>
  <c r="W535" i="31"/>
  <c r="W534" i="31"/>
  <c r="W533" i="31"/>
  <c r="W532" i="31"/>
  <c r="W531" i="31"/>
  <c r="W530" i="31"/>
  <c r="W529" i="31"/>
  <c r="W528" i="31"/>
  <c r="W527" i="31"/>
  <c r="W526" i="31"/>
  <c r="W525" i="31"/>
  <c r="W524" i="31"/>
  <c r="W523" i="31"/>
  <c r="W522" i="31"/>
  <c r="W521" i="31"/>
  <c r="W520" i="31"/>
  <c r="W519" i="31"/>
  <c r="W518" i="31"/>
  <c r="W517" i="31"/>
  <c r="W516" i="31"/>
  <c r="W515" i="31"/>
  <c r="W514" i="31"/>
  <c r="W513" i="31"/>
  <c r="W512" i="31"/>
  <c r="W511" i="31"/>
  <c r="W510" i="31"/>
  <c r="W509" i="31"/>
  <c r="W508" i="31"/>
  <c r="W507" i="31"/>
  <c r="W506" i="31"/>
  <c r="W505" i="31"/>
  <c r="W504" i="31"/>
  <c r="W503" i="31"/>
  <c r="W502" i="31"/>
  <c r="W501" i="31"/>
  <c r="W500" i="31"/>
  <c r="W499" i="31"/>
  <c r="W498" i="31"/>
  <c r="W497" i="31"/>
  <c r="W496" i="31"/>
  <c r="W495" i="31"/>
  <c r="W494" i="31"/>
  <c r="W493" i="31"/>
  <c r="W492" i="31"/>
  <c r="W491" i="31"/>
  <c r="W490" i="31"/>
  <c r="W489" i="31"/>
  <c r="W488" i="31"/>
  <c r="W487" i="31"/>
  <c r="W486" i="31"/>
  <c r="W485" i="31"/>
  <c r="W484" i="31"/>
  <c r="W483" i="31"/>
  <c r="W482" i="31"/>
  <c r="W481" i="31"/>
  <c r="W480" i="31"/>
  <c r="W479" i="31"/>
  <c r="W478" i="31"/>
  <c r="W477" i="31"/>
  <c r="W476" i="31"/>
  <c r="W475" i="31"/>
  <c r="W474" i="31"/>
  <c r="W473" i="31"/>
  <c r="W472" i="31"/>
  <c r="W471" i="31"/>
  <c r="W470" i="31"/>
  <c r="W469" i="31"/>
  <c r="W468" i="31"/>
  <c r="W467" i="31"/>
  <c r="W466" i="31"/>
  <c r="W465" i="31"/>
  <c r="W464" i="31"/>
  <c r="W463" i="31"/>
  <c r="W462" i="31"/>
  <c r="W461" i="31"/>
  <c r="W460" i="31"/>
  <c r="W459" i="31"/>
  <c r="W458" i="31"/>
  <c r="W457" i="31"/>
  <c r="W456" i="31"/>
  <c r="W455" i="31"/>
  <c r="W454" i="31"/>
  <c r="W453" i="31"/>
  <c r="W452" i="31"/>
  <c r="W451" i="31"/>
  <c r="W450" i="31"/>
  <c r="W449" i="31"/>
  <c r="W448" i="31"/>
  <c r="W447" i="31"/>
  <c r="W446" i="31"/>
  <c r="W445" i="31"/>
  <c r="W444" i="31"/>
  <c r="W443" i="31"/>
  <c r="W442" i="31"/>
  <c r="W441" i="31"/>
  <c r="W440" i="31"/>
  <c r="W439" i="31"/>
  <c r="W438" i="31"/>
  <c r="W437" i="31"/>
  <c r="W436" i="31"/>
  <c r="W435" i="31"/>
  <c r="W434" i="31"/>
  <c r="W433" i="31"/>
  <c r="W432" i="31"/>
  <c r="W431" i="31"/>
  <c r="W430" i="31"/>
  <c r="W429" i="31"/>
  <c r="W428" i="31"/>
  <c r="W427" i="31"/>
  <c r="W426" i="31"/>
  <c r="W425" i="31"/>
  <c r="W424" i="31"/>
  <c r="W423" i="31"/>
  <c r="W422" i="31"/>
  <c r="W421" i="31"/>
  <c r="W420" i="31"/>
  <c r="W419" i="31"/>
  <c r="W418" i="31"/>
  <c r="W417" i="31"/>
  <c r="W416" i="31"/>
  <c r="W415" i="31"/>
  <c r="W414" i="31"/>
  <c r="W413" i="31"/>
  <c r="W412" i="31"/>
  <c r="W411" i="31"/>
  <c r="W410" i="31"/>
  <c r="W409" i="31"/>
  <c r="W408" i="31"/>
  <c r="W407" i="31"/>
  <c r="W406" i="31"/>
  <c r="W405" i="31"/>
  <c r="W404" i="31"/>
  <c r="W403" i="31"/>
  <c r="W402" i="31"/>
  <c r="W401" i="31"/>
  <c r="W400" i="31"/>
  <c r="W399" i="31"/>
  <c r="W398" i="31"/>
  <c r="W397" i="31"/>
  <c r="W396" i="31"/>
  <c r="W395" i="31"/>
  <c r="W394" i="31"/>
  <c r="W393" i="31"/>
  <c r="W392" i="31"/>
  <c r="W391" i="31"/>
  <c r="W390" i="31"/>
  <c r="W389" i="31"/>
  <c r="W388" i="31"/>
  <c r="W387" i="31"/>
  <c r="W386" i="31"/>
  <c r="W385" i="31"/>
  <c r="W384" i="31"/>
  <c r="W383" i="31"/>
  <c r="W382" i="31"/>
  <c r="W381" i="31"/>
  <c r="W380" i="31"/>
  <c r="W379" i="31"/>
  <c r="W378" i="31"/>
  <c r="W377" i="31"/>
  <c r="W376" i="31"/>
  <c r="W375" i="31"/>
  <c r="W374" i="31"/>
  <c r="W373" i="31"/>
  <c r="W372" i="31"/>
  <c r="W371" i="31"/>
  <c r="W370" i="31"/>
  <c r="W369" i="31"/>
  <c r="W368" i="31"/>
  <c r="W367" i="31"/>
  <c r="W366" i="31"/>
  <c r="W365" i="31"/>
  <c r="W364" i="31"/>
  <c r="W363" i="31"/>
  <c r="W362" i="31"/>
  <c r="W361" i="31"/>
  <c r="W360" i="31"/>
  <c r="W359" i="31"/>
  <c r="W358" i="31"/>
  <c r="W357" i="31"/>
  <c r="W356" i="31"/>
  <c r="W355" i="31"/>
  <c r="W354" i="31"/>
  <c r="W353" i="31"/>
  <c r="W352" i="31"/>
  <c r="W351" i="31"/>
  <c r="W350" i="31"/>
  <c r="W349" i="31"/>
  <c r="W348" i="31"/>
  <c r="W347" i="31"/>
  <c r="W346" i="31"/>
  <c r="W345" i="31"/>
  <c r="W344" i="31"/>
  <c r="W343" i="31"/>
  <c r="W342" i="31"/>
  <c r="W341" i="31"/>
  <c r="W340" i="31"/>
  <c r="W339" i="31"/>
  <c r="W338" i="31"/>
  <c r="W337" i="31"/>
  <c r="W336" i="31"/>
  <c r="W335" i="31"/>
  <c r="W334" i="31"/>
  <c r="W333" i="31"/>
  <c r="W332" i="31"/>
  <c r="W331" i="31"/>
  <c r="W330" i="31"/>
  <c r="W329" i="31"/>
  <c r="W328" i="31"/>
  <c r="W327" i="31"/>
  <c r="W326" i="31"/>
  <c r="W325" i="31"/>
  <c r="W324" i="31"/>
  <c r="W323" i="31"/>
  <c r="W322" i="31"/>
  <c r="W321" i="31"/>
  <c r="W320" i="31"/>
  <c r="W319" i="31"/>
  <c r="W318" i="31"/>
  <c r="W317" i="31"/>
  <c r="W316" i="31"/>
  <c r="W315" i="31"/>
  <c r="W314" i="31"/>
  <c r="W313" i="31"/>
  <c r="W312" i="31"/>
  <c r="W311" i="31"/>
  <c r="W310" i="31"/>
  <c r="W309" i="31"/>
  <c r="W308" i="31"/>
  <c r="W307" i="31"/>
  <c r="W306" i="31"/>
  <c r="W305" i="31"/>
  <c r="W304" i="31"/>
  <c r="W303" i="31"/>
  <c r="W302" i="31"/>
  <c r="W301" i="31"/>
  <c r="W300" i="31"/>
  <c r="W299" i="31"/>
  <c r="W298" i="31"/>
  <c r="W297" i="31"/>
  <c r="W296" i="31"/>
  <c r="W295" i="31"/>
  <c r="W294" i="31"/>
  <c r="W293" i="31"/>
  <c r="W292" i="31"/>
  <c r="W291" i="31"/>
  <c r="W290" i="31"/>
  <c r="W289" i="31"/>
  <c r="W288" i="31"/>
  <c r="W287" i="31"/>
  <c r="W286" i="31"/>
  <c r="W285" i="31"/>
  <c r="W284" i="31"/>
  <c r="W283" i="31"/>
  <c r="W282" i="31"/>
  <c r="W281" i="31"/>
  <c r="W280" i="31"/>
  <c r="W279" i="31"/>
  <c r="W278" i="31"/>
  <c r="W277" i="31"/>
  <c r="W276" i="31"/>
  <c r="W275" i="31"/>
  <c r="W274" i="31"/>
  <c r="W273" i="31"/>
  <c r="W272" i="31"/>
  <c r="W271" i="31"/>
  <c r="W270" i="31"/>
  <c r="W269" i="31"/>
  <c r="W268" i="31"/>
  <c r="W267" i="31"/>
  <c r="W266" i="31"/>
  <c r="W265" i="31"/>
  <c r="W264" i="31"/>
  <c r="W263" i="31"/>
  <c r="W262" i="31"/>
  <c r="W261" i="31"/>
  <c r="W260" i="31"/>
  <c r="W259" i="31"/>
  <c r="W258" i="31"/>
  <c r="W257" i="31"/>
  <c r="W256" i="31"/>
  <c r="W255" i="31"/>
  <c r="W254" i="31"/>
  <c r="W253" i="31"/>
  <c r="W252" i="31"/>
  <c r="W251" i="31"/>
  <c r="W250" i="31"/>
  <c r="W249" i="31"/>
  <c r="W248" i="31"/>
  <c r="W247" i="31"/>
  <c r="W246" i="31"/>
  <c r="W245" i="31"/>
  <c r="W244" i="31"/>
  <c r="W243" i="31"/>
  <c r="W242" i="31"/>
  <c r="W241" i="31"/>
  <c r="W240" i="31"/>
  <c r="W239" i="31"/>
  <c r="W238" i="31"/>
  <c r="W237" i="31"/>
  <c r="W236" i="31"/>
  <c r="W235" i="31"/>
  <c r="W234" i="31"/>
  <c r="W233" i="31"/>
  <c r="W232" i="31"/>
  <c r="W231" i="31"/>
  <c r="W230" i="31"/>
  <c r="W229" i="31"/>
  <c r="W228" i="31"/>
  <c r="W227" i="31"/>
  <c r="W226" i="31"/>
  <c r="W225" i="31"/>
  <c r="W224" i="31"/>
  <c r="W223" i="31"/>
  <c r="W222" i="31"/>
  <c r="W221" i="31"/>
  <c r="W220" i="31"/>
  <c r="W219" i="31"/>
  <c r="W218" i="31"/>
  <c r="W217" i="31"/>
  <c r="W216" i="31"/>
  <c r="W215" i="31"/>
  <c r="W214" i="31"/>
  <c r="W213" i="31"/>
  <c r="W212" i="31"/>
  <c r="W211" i="31"/>
  <c r="W210" i="31"/>
  <c r="W209" i="31"/>
  <c r="W208" i="31"/>
  <c r="W207" i="31"/>
  <c r="W206" i="31"/>
  <c r="W205" i="31"/>
  <c r="W204" i="31"/>
  <c r="W203" i="31"/>
  <c r="W202" i="31"/>
  <c r="W201" i="31"/>
  <c r="W200" i="31"/>
  <c r="W199" i="31"/>
  <c r="W198" i="31"/>
  <c r="W197" i="31"/>
  <c r="W196" i="31"/>
  <c r="W195" i="31"/>
  <c r="W194" i="31"/>
  <c r="W193" i="31"/>
  <c r="W192" i="31"/>
  <c r="W191" i="31"/>
  <c r="W190" i="31"/>
  <c r="W189" i="31"/>
  <c r="W188" i="31"/>
  <c r="W187" i="31"/>
  <c r="W186" i="31"/>
  <c r="W185" i="31"/>
  <c r="W184" i="31"/>
  <c r="W183" i="31"/>
  <c r="W182" i="31"/>
  <c r="W181" i="31"/>
  <c r="W180" i="31"/>
  <c r="W179" i="31"/>
  <c r="W178" i="31"/>
  <c r="W177" i="31"/>
  <c r="W176" i="31"/>
  <c r="W175" i="31"/>
  <c r="W174" i="31"/>
  <c r="W173" i="31"/>
  <c r="W172" i="31"/>
  <c r="W171" i="31"/>
  <c r="W170" i="31"/>
  <c r="W169" i="31"/>
  <c r="W168" i="31"/>
  <c r="W167" i="31"/>
  <c r="W166" i="31"/>
  <c r="W165" i="31"/>
  <c r="W164" i="31"/>
  <c r="W163" i="31"/>
  <c r="W162" i="31"/>
  <c r="W161" i="31"/>
  <c r="W160" i="31"/>
  <c r="W159" i="31"/>
  <c r="W158" i="31"/>
  <c r="W157" i="31"/>
  <c r="W156" i="31"/>
  <c r="W155" i="31"/>
  <c r="W154" i="31"/>
  <c r="W153" i="31"/>
  <c r="W152" i="31"/>
  <c r="W151" i="31"/>
  <c r="W150" i="31"/>
  <c r="W149" i="31"/>
  <c r="W148" i="31"/>
  <c r="W147" i="31"/>
  <c r="W146" i="31"/>
  <c r="W145" i="31"/>
  <c r="W144" i="31"/>
  <c r="W143" i="31"/>
  <c r="W142" i="31"/>
  <c r="W141" i="31"/>
  <c r="W140" i="31"/>
  <c r="W139" i="31"/>
  <c r="W138" i="31"/>
  <c r="W137" i="31"/>
  <c r="W136" i="31"/>
  <c r="W135" i="31"/>
  <c r="W134" i="31"/>
  <c r="W133" i="31"/>
  <c r="W132" i="31"/>
  <c r="W131" i="31"/>
  <c r="W130" i="31"/>
  <c r="W129" i="31"/>
  <c r="W128" i="31"/>
  <c r="W127" i="31"/>
  <c r="W126" i="31"/>
  <c r="W125" i="31"/>
  <c r="W124" i="31"/>
  <c r="W123" i="31"/>
  <c r="W122" i="31"/>
  <c r="W121" i="31"/>
  <c r="W120" i="31"/>
  <c r="W119" i="31"/>
  <c r="W118" i="31"/>
  <c r="W117" i="31"/>
  <c r="W116" i="31"/>
  <c r="W115" i="31"/>
  <c r="W114" i="31"/>
  <c r="W113" i="31"/>
  <c r="W112" i="31"/>
  <c r="W111" i="31"/>
  <c r="W110" i="31"/>
  <c r="W109" i="31"/>
  <c r="W108" i="31"/>
  <c r="W107" i="31"/>
  <c r="W106" i="31"/>
  <c r="W105" i="31"/>
  <c r="W104" i="31"/>
  <c r="W103" i="31"/>
  <c r="W102" i="31"/>
  <c r="W101" i="31"/>
  <c r="W100" i="31"/>
  <c r="W99" i="31"/>
  <c r="W98" i="31"/>
  <c r="W97" i="31"/>
  <c r="W96" i="31"/>
  <c r="W95" i="31"/>
  <c r="W94" i="31"/>
  <c r="W93" i="31"/>
  <c r="W92" i="31"/>
  <c r="W91" i="31"/>
  <c r="W90" i="31"/>
  <c r="W89" i="31"/>
  <c r="W88" i="31"/>
  <c r="W87" i="31"/>
  <c r="W86" i="31"/>
  <c r="W85" i="31"/>
  <c r="W84" i="31"/>
  <c r="W83" i="31"/>
  <c r="W82" i="31"/>
  <c r="W81" i="31"/>
  <c r="W80" i="31"/>
  <c r="W79" i="31"/>
  <c r="W78" i="31"/>
  <c r="W77" i="31"/>
  <c r="W76" i="31"/>
  <c r="W75" i="31"/>
  <c r="W74" i="31"/>
  <c r="W73" i="31"/>
  <c r="W72" i="31"/>
  <c r="W71" i="31"/>
  <c r="W70" i="31"/>
  <c r="W69" i="31"/>
  <c r="W68" i="31"/>
  <c r="W67" i="31"/>
  <c r="W66" i="31"/>
  <c r="W65" i="31"/>
  <c r="W64" i="31"/>
  <c r="W63" i="31"/>
  <c r="W62" i="31"/>
  <c r="W61" i="31"/>
  <c r="W60" i="31"/>
  <c r="W59" i="31"/>
  <c r="W58" i="31"/>
  <c r="W57" i="31"/>
  <c r="W56" i="31"/>
  <c r="W55" i="31"/>
  <c r="W54" i="31"/>
  <c r="W53" i="31"/>
  <c r="W52" i="31"/>
  <c r="W51" i="31"/>
  <c r="W50" i="31"/>
  <c r="W49" i="31"/>
  <c r="W48" i="31"/>
  <c r="W47" i="31"/>
  <c r="W46" i="31"/>
  <c r="W45" i="31"/>
  <c r="W44" i="31"/>
  <c r="W43" i="31"/>
  <c r="W42" i="31"/>
  <c r="W41" i="31"/>
  <c r="W40" i="31"/>
  <c r="W39" i="31"/>
  <c r="W38" i="31"/>
  <c r="W37" i="31"/>
  <c r="W36" i="31"/>
  <c r="W35" i="31"/>
  <c r="W34" i="31"/>
  <c r="W33" i="31"/>
  <c r="W32" i="31"/>
  <c r="W31" i="31"/>
  <c r="W30" i="31"/>
  <c r="W29" i="31"/>
  <c r="W28" i="31"/>
  <c r="W27" i="31"/>
  <c r="W26" i="31"/>
  <c r="W25" i="31"/>
  <c r="W24" i="31"/>
  <c r="W23" i="31"/>
  <c r="W22" i="31"/>
  <c r="W21" i="31"/>
  <c r="X2" i="31"/>
  <c r="AN5" i="27" l="1"/>
  <c r="AN6" i="27"/>
  <c r="AN7" i="27"/>
  <c r="AN8" i="27"/>
  <c r="AN9" i="27"/>
  <c r="AN10" i="27"/>
  <c r="AN11" i="27"/>
  <c r="AN12" i="27"/>
  <c r="AN13" i="27"/>
  <c r="AN14" i="27"/>
  <c r="AN15" i="27"/>
  <c r="AN16" i="27"/>
  <c r="AN17" i="27"/>
  <c r="AN18" i="27"/>
  <c r="AN19" i="27"/>
  <c r="AN20" i="27"/>
  <c r="AN21" i="27"/>
  <c r="AN22" i="27"/>
  <c r="AN23" i="27"/>
  <c r="AN24" i="27"/>
  <c r="AN25" i="27"/>
  <c r="AN26" i="27"/>
  <c r="AN27" i="27"/>
  <c r="AN28" i="27"/>
  <c r="AN29" i="27"/>
  <c r="AN30" i="27"/>
  <c r="AN31" i="27"/>
  <c r="AN32" i="27"/>
  <c r="AN33" i="27"/>
  <c r="AN34" i="27"/>
  <c r="AN35" i="27"/>
  <c r="AN4" i="27"/>
  <c r="C99" i="32" l="1"/>
  <c r="C30" i="32" l="1"/>
  <c r="C25" i="32"/>
  <c r="C7" i="32"/>
  <c r="C2" i="32" l="1"/>
  <c r="C83" i="32" l="1"/>
  <c r="C92" i="32"/>
  <c r="C90" i="32"/>
  <c r="C79" i="32"/>
  <c r="C74" i="32"/>
  <c r="C58" i="32"/>
  <c r="C51" i="32"/>
  <c r="C5" i="32" l="1"/>
  <c r="AK4" i="28" l="1"/>
  <c r="D2" i="31" l="1"/>
  <c r="C2531" i="31"/>
  <c r="C2532" i="31"/>
  <c r="C2533" i="31"/>
  <c r="C2534" i="31"/>
  <c r="C2535" i="31"/>
  <c r="C2536" i="31"/>
  <c r="C2537" i="31"/>
  <c r="C2538" i="31"/>
  <c r="C2539" i="31"/>
  <c r="C2540" i="31"/>
  <c r="C2541" i="31"/>
  <c r="C2542" i="31"/>
  <c r="C2543" i="31"/>
  <c r="C2544" i="31"/>
  <c r="C2545" i="31"/>
  <c r="C2546" i="31"/>
  <c r="C2547" i="31"/>
  <c r="C2548" i="31"/>
  <c r="C2549" i="31"/>
  <c r="C2550" i="31"/>
  <c r="C2551" i="31"/>
  <c r="C2552" i="31"/>
  <c r="C2553" i="31"/>
  <c r="C2554" i="31"/>
  <c r="C2555" i="31"/>
  <c r="C2556" i="31"/>
  <c r="C2557" i="31"/>
  <c r="C2558" i="31"/>
  <c r="C2559" i="31"/>
  <c r="C2560" i="31"/>
  <c r="C2561" i="31"/>
  <c r="C2562" i="31"/>
  <c r="C2563" i="31"/>
  <c r="C2564" i="31"/>
  <c r="C2565" i="31"/>
  <c r="C2566" i="31"/>
  <c r="C2567" i="31"/>
  <c r="C2568" i="31"/>
  <c r="C2569" i="31"/>
  <c r="C2570" i="31"/>
  <c r="C2571" i="31"/>
  <c r="C2572" i="31"/>
  <c r="C2573" i="31"/>
  <c r="C2574" i="31"/>
  <c r="C2575" i="31"/>
  <c r="C2576" i="31"/>
  <c r="C2577" i="31"/>
  <c r="C2578" i="31"/>
  <c r="C2579" i="31"/>
  <c r="C2580" i="31"/>
  <c r="C2581" i="31"/>
  <c r="C2582" i="31"/>
  <c r="C2583" i="31"/>
  <c r="C2584" i="31"/>
  <c r="C2585" i="31"/>
  <c r="C2586" i="31"/>
  <c r="C2587" i="31"/>
  <c r="C2588" i="31"/>
  <c r="C2589" i="31"/>
  <c r="C2590" i="31"/>
  <c r="C2591" i="31"/>
  <c r="C2592" i="31"/>
  <c r="C2593" i="31"/>
  <c r="C2594" i="31"/>
  <c r="C2595" i="31"/>
  <c r="C2596" i="31"/>
  <c r="C2597" i="31"/>
  <c r="C2598" i="31"/>
  <c r="C2599" i="31"/>
  <c r="C2600" i="31"/>
  <c r="C2601" i="31"/>
  <c r="C2602" i="31"/>
  <c r="C2603" i="31"/>
  <c r="C2604" i="31"/>
  <c r="C2605" i="31"/>
  <c r="C2606" i="31"/>
  <c r="C2607" i="31"/>
  <c r="C2608" i="31"/>
  <c r="C2609" i="31"/>
  <c r="C2610" i="31"/>
  <c r="C2611" i="31"/>
  <c r="C2612" i="31"/>
  <c r="C2613" i="31"/>
  <c r="C2614" i="31"/>
  <c r="C2615" i="31"/>
  <c r="C2616" i="31"/>
  <c r="C2617" i="31"/>
  <c r="C2618" i="31"/>
  <c r="C2619" i="31"/>
  <c r="C2620" i="31"/>
  <c r="C2621" i="31"/>
  <c r="C2622" i="31"/>
  <c r="C2623" i="31"/>
  <c r="C2624" i="31"/>
  <c r="C2625" i="31"/>
  <c r="C2626" i="31"/>
  <c r="C2627" i="31"/>
  <c r="C2628" i="31"/>
  <c r="C2629" i="31"/>
  <c r="C2630" i="31"/>
  <c r="C2631" i="31"/>
  <c r="C2632" i="31"/>
  <c r="C2633" i="31"/>
  <c r="C2634" i="31"/>
  <c r="C2635" i="31"/>
  <c r="C2636" i="31"/>
  <c r="C2637" i="31"/>
  <c r="C2638" i="31"/>
  <c r="C2639" i="31"/>
  <c r="C2640" i="31"/>
  <c r="C2641" i="31"/>
  <c r="C2642" i="31"/>
  <c r="C2643" i="31"/>
  <c r="C2644" i="31"/>
  <c r="C2645" i="31"/>
  <c r="C2646" i="31"/>
  <c r="C2647" i="31"/>
  <c r="C2648" i="31"/>
  <c r="C2649" i="31"/>
  <c r="C2650" i="31"/>
  <c r="C2651" i="31"/>
  <c r="C2652" i="31"/>
  <c r="C2653" i="31"/>
  <c r="C2654" i="31"/>
  <c r="C2655" i="31"/>
  <c r="C2656" i="31"/>
  <c r="C2657" i="31"/>
  <c r="C2658" i="31"/>
  <c r="C2659" i="31"/>
  <c r="C2660" i="31"/>
  <c r="C2661" i="31"/>
  <c r="C2662" i="31"/>
  <c r="C2663" i="31"/>
  <c r="C2664" i="31"/>
  <c r="C2665" i="31"/>
  <c r="C2666" i="31"/>
  <c r="C2667" i="31"/>
  <c r="C2668" i="31"/>
  <c r="C2669" i="31"/>
  <c r="C2670" i="31"/>
  <c r="C2671" i="31"/>
  <c r="C2672" i="31"/>
  <c r="C2673" i="31"/>
  <c r="C2674" i="31"/>
  <c r="C2675" i="31"/>
  <c r="C2676" i="31"/>
  <c r="C2677" i="31"/>
  <c r="C2678" i="31"/>
  <c r="C2679" i="31"/>
  <c r="C2680" i="31"/>
  <c r="C2681" i="31"/>
  <c r="C2682" i="31"/>
  <c r="C2683" i="31"/>
  <c r="C2684" i="31"/>
  <c r="C2685" i="31"/>
  <c r="C2686" i="31"/>
  <c r="C2687" i="31"/>
  <c r="C2688" i="31"/>
  <c r="C2689" i="31"/>
  <c r="C2690" i="31"/>
  <c r="C2691" i="31"/>
  <c r="C2692" i="31"/>
  <c r="C2693" i="31"/>
  <c r="C2694" i="31"/>
  <c r="C2695" i="31"/>
  <c r="C2696" i="31"/>
  <c r="C2697" i="31"/>
  <c r="C2698" i="31"/>
  <c r="C2699" i="31"/>
  <c r="C2700" i="31"/>
  <c r="C2701" i="31"/>
  <c r="C2702" i="31"/>
  <c r="C2703" i="31"/>
  <c r="C2704" i="31"/>
  <c r="C2705" i="31"/>
  <c r="C2706" i="31"/>
  <c r="C2707" i="31"/>
  <c r="C2708" i="31"/>
  <c r="C2709" i="31"/>
  <c r="C2710" i="31"/>
  <c r="C2711" i="31"/>
  <c r="C2712" i="31"/>
  <c r="C2713" i="31"/>
  <c r="C2714" i="31"/>
  <c r="C2715" i="31"/>
  <c r="C2716" i="31"/>
  <c r="C2717" i="31"/>
  <c r="C2718" i="31"/>
  <c r="C2719" i="31"/>
  <c r="C2720" i="31"/>
  <c r="C2721" i="31"/>
  <c r="C2722" i="31"/>
  <c r="C2723" i="31"/>
  <c r="C2724" i="31"/>
  <c r="C2725" i="31"/>
  <c r="C2726" i="31"/>
  <c r="C2727" i="31"/>
  <c r="C2728" i="31"/>
  <c r="C2729" i="31"/>
  <c r="C2730" i="31"/>
  <c r="C2731" i="31"/>
  <c r="C2732" i="31"/>
  <c r="C2733" i="31"/>
  <c r="C2734" i="31"/>
  <c r="C2735" i="31"/>
  <c r="C2736" i="31"/>
  <c r="C2737" i="31"/>
  <c r="C2738" i="31"/>
  <c r="C2739" i="31"/>
  <c r="C2740" i="31"/>
  <c r="C2741" i="31"/>
  <c r="C2742" i="31"/>
  <c r="C2743" i="31"/>
  <c r="C2744" i="31"/>
  <c r="C2745" i="31"/>
  <c r="C2746" i="31"/>
  <c r="C2747" i="31"/>
  <c r="C2748" i="31"/>
  <c r="C2749" i="31"/>
  <c r="C2750" i="31"/>
  <c r="C2751" i="31"/>
  <c r="C2752" i="31"/>
  <c r="C2753" i="31"/>
  <c r="C2754" i="31"/>
  <c r="C2755" i="31"/>
  <c r="C2756" i="31"/>
  <c r="C2757" i="31"/>
  <c r="C2758" i="31"/>
  <c r="C2759" i="31"/>
  <c r="C2760" i="31"/>
  <c r="C2761" i="31"/>
  <c r="C2762" i="31"/>
  <c r="C2763" i="31"/>
  <c r="C2764" i="31"/>
  <c r="C2765" i="31"/>
  <c r="C2766" i="31"/>
  <c r="C2767" i="31"/>
  <c r="C2768" i="31"/>
  <c r="C2769" i="31"/>
  <c r="C2770" i="31"/>
  <c r="C2771" i="31"/>
  <c r="C2772" i="31"/>
  <c r="C2773" i="31"/>
  <c r="C2774" i="31"/>
  <c r="C2775" i="31"/>
  <c r="C2776" i="31"/>
  <c r="C2777" i="31"/>
  <c r="C2778" i="31"/>
  <c r="C2779" i="31"/>
  <c r="C2780" i="31"/>
  <c r="C2781" i="31"/>
  <c r="C2782" i="31"/>
  <c r="C2783" i="31"/>
  <c r="C2784" i="31"/>
  <c r="C2785" i="31"/>
  <c r="C2786" i="31"/>
  <c r="C2787" i="31"/>
  <c r="C2788" i="31"/>
  <c r="C2789" i="31"/>
  <c r="C2790" i="31"/>
  <c r="C2791" i="31"/>
  <c r="C2792" i="31"/>
  <c r="C2793" i="31"/>
  <c r="C2794" i="31"/>
  <c r="C2795" i="31"/>
  <c r="C2796" i="31"/>
  <c r="C2797" i="31"/>
  <c r="C2798" i="31"/>
  <c r="C2799" i="31"/>
  <c r="C2800" i="31"/>
  <c r="C2801" i="31"/>
  <c r="C2802" i="31"/>
  <c r="C2803" i="31"/>
  <c r="C2804" i="31"/>
  <c r="C2805" i="31"/>
  <c r="C2806" i="31"/>
  <c r="C2807" i="31"/>
  <c r="C2808" i="31"/>
  <c r="C2809" i="31"/>
  <c r="C2810" i="31"/>
  <c r="C2811" i="31"/>
  <c r="C2812" i="31"/>
  <c r="C2813" i="31"/>
  <c r="C2814" i="31"/>
  <c r="C2815" i="31"/>
  <c r="C2816" i="31"/>
  <c r="C2817" i="31"/>
  <c r="C2818" i="31"/>
  <c r="C2819" i="31"/>
  <c r="C2820" i="31"/>
  <c r="C2821" i="31"/>
  <c r="C2822" i="31"/>
  <c r="C2823" i="31"/>
  <c r="C2824" i="31"/>
  <c r="C2825" i="31"/>
  <c r="C2826" i="31"/>
  <c r="C2827" i="31"/>
  <c r="C2828" i="31"/>
  <c r="C2829" i="31"/>
  <c r="C2830" i="31"/>
  <c r="C2831" i="31"/>
  <c r="C2832" i="31"/>
  <c r="C2833" i="31"/>
  <c r="C2834" i="31"/>
  <c r="C2835" i="31"/>
  <c r="C2836" i="31"/>
  <c r="C2837" i="31"/>
  <c r="C2838" i="31"/>
  <c r="C2839" i="31"/>
  <c r="C2840" i="31"/>
  <c r="C2841" i="31"/>
  <c r="C2842" i="31"/>
  <c r="C2843" i="31"/>
  <c r="C2844" i="31"/>
  <c r="C2845" i="31"/>
  <c r="C2846" i="31"/>
  <c r="C2847" i="31"/>
  <c r="C2848" i="31"/>
  <c r="C2849" i="31"/>
  <c r="C2850" i="31"/>
  <c r="C2851" i="31"/>
  <c r="C2852" i="31"/>
  <c r="C2853" i="31"/>
  <c r="C2854" i="31"/>
  <c r="C2855" i="31"/>
  <c r="C2856" i="31"/>
  <c r="C2857" i="31"/>
  <c r="C2858" i="31"/>
  <c r="C2859" i="31"/>
  <c r="C2860" i="31"/>
  <c r="C2861" i="31"/>
  <c r="C2862" i="31"/>
  <c r="C2863" i="31"/>
  <c r="C2864" i="31"/>
  <c r="C2865" i="31"/>
  <c r="C2866" i="31"/>
  <c r="C2867" i="31"/>
  <c r="C2868" i="31"/>
  <c r="C2869" i="31"/>
  <c r="C2870" i="31"/>
  <c r="C2871" i="31"/>
  <c r="C2872" i="31"/>
  <c r="C2873" i="31"/>
  <c r="C2874" i="31"/>
  <c r="C2875" i="31"/>
  <c r="C2876" i="31"/>
  <c r="C2877" i="31"/>
  <c r="C2878" i="31"/>
  <c r="C2879" i="31"/>
  <c r="C2880" i="31"/>
  <c r="C2881" i="31"/>
  <c r="C2882" i="31"/>
  <c r="C2883" i="31"/>
  <c r="C2884" i="31"/>
  <c r="C2885" i="31"/>
  <c r="C2886" i="31"/>
  <c r="C2887" i="31"/>
  <c r="C2888" i="31"/>
  <c r="C2889" i="31"/>
  <c r="C2890" i="31"/>
  <c r="C2891" i="31"/>
  <c r="C2892" i="31"/>
  <c r="C2893" i="31"/>
  <c r="C2894" i="31"/>
  <c r="C2895" i="31"/>
  <c r="C2896" i="31"/>
  <c r="C2897" i="31"/>
  <c r="C2898" i="31"/>
  <c r="C2899" i="31"/>
  <c r="C2900" i="31"/>
  <c r="C2901" i="31"/>
  <c r="C2902" i="31"/>
  <c r="C2903" i="31"/>
  <c r="C2904" i="31"/>
  <c r="C2905" i="31"/>
  <c r="C2906" i="31"/>
  <c r="C2907" i="31"/>
  <c r="C2908" i="31"/>
  <c r="C2909" i="31"/>
  <c r="C2910" i="31"/>
  <c r="C2911" i="31"/>
  <c r="C2912" i="31"/>
  <c r="C2913" i="31"/>
  <c r="C2914" i="31"/>
  <c r="C2915" i="31"/>
  <c r="C2916" i="31"/>
  <c r="C2917" i="31"/>
  <c r="C2918" i="31"/>
  <c r="C2919" i="31"/>
  <c r="C2920" i="31"/>
  <c r="C2921" i="31"/>
  <c r="C2922" i="31"/>
  <c r="C2923" i="31"/>
  <c r="C2924" i="31"/>
  <c r="C2925" i="31"/>
  <c r="C2926" i="31"/>
  <c r="C2927" i="31"/>
  <c r="C2928" i="31"/>
  <c r="C2929" i="31"/>
  <c r="C2930" i="31"/>
  <c r="C2931" i="31"/>
  <c r="C2932" i="31"/>
  <c r="C2933" i="31"/>
  <c r="C2934" i="31"/>
  <c r="C2935" i="31"/>
  <c r="C2936" i="31"/>
  <c r="C2937" i="31"/>
  <c r="C2938" i="31"/>
  <c r="C2939" i="31"/>
  <c r="C2940" i="31"/>
  <c r="C2941" i="31"/>
  <c r="C2942" i="31"/>
  <c r="C2943" i="31"/>
  <c r="C2944" i="31"/>
  <c r="C2945" i="31"/>
  <c r="C2946" i="31"/>
  <c r="C2947" i="31"/>
  <c r="C2948" i="31"/>
  <c r="C2949" i="31"/>
  <c r="C2950" i="31"/>
  <c r="C2951" i="31"/>
  <c r="C2952" i="31"/>
  <c r="C2953" i="31"/>
  <c r="C2954" i="31"/>
  <c r="C2955" i="31"/>
  <c r="C2956" i="31"/>
  <c r="C2957" i="31"/>
  <c r="C2958" i="31"/>
  <c r="C2959" i="31"/>
  <c r="C2960" i="31"/>
  <c r="C2961" i="31"/>
  <c r="C2962" i="31"/>
  <c r="C2963" i="31"/>
  <c r="C2964" i="31"/>
  <c r="C2965" i="31"/>
  <c r="C2966" i="31"/>
  <c r="C2967" i="31"/>
  <c r="C2968" i="31"/>
  <c r="C2969" i="31"/>
  <c r="C2970" i="31"/>
  <c r="C2971" i="31"/>
  <c r="C2972" i="31"/>
  <c r="C2973" i="31"/>
  <c r="C2974" i="31"/>
  <c r="C2975" i="31"/>
  <c r="C2976" i="31"/>
  <c r="C2977" i="31"/>
  <c r="C2978" i="31"/>
  <c r="C2979" i="31"/>
  <c r="C2980" i="31"/>
  <c r="C2981" i="31"/>
  <c r="C2982" i="31"/>
  <c r="C2983" i="31"/>
  <c r="C2984" i="31"/>
  <c r="C2985" i="31"/>
  <c r="C2986" i="31"/>
  <c r="C2987" i="31"/>
  <c r="C2988" i="31"/>
  <c r="C2989" i="31"/>
  <c r="C2990" i="31"/>
  <c r="C2991" i="31"/>
  <c r="C2992" i="31"/>
  <c r="C2993" i="31"/>
  <c r="C2994" i="31"/>
  <c r="C2995" i="31"/>
  <c r="C2996" i="31"/>
  <c r="C2997" i="31"/>
  <c r="C2998" i="31"/>
  <c r="C2999" i="31"/>
  <c r="C3000" i="31"/>
  <c r="C3001" i="31"/>
  <c r="C3002" i="31"/>
  <c r="C3003" i="31"/>
  <c r="C3004" i="31"/>
  <c r="C3005" i="31"/>
  <c r="C3006" i="31"/>
  <c r="C3007" i="31"/>
  <c r="C3008" i="31"/>
  <c r="C3009" i="31"/>
  <c r="C3010" i="31"/>
  <c r="C3011" i="31"/>
  <c r="C3012" i="31"/>
  <c r="C3013" i="31"/>
  <c r="C3014" i="31"/>
  <c r="C3015" i="31"/>
  <c r="C3016" i="31"/>
  <c r="C3017" i="31"/>
  <c r="C3018" i="31"/>
  <c r="C3019" i="31"/>
  <c r="C3020" i="31"/>
  <c r="C3021" i="31"/>
  <c r="C3022" i="31"/>
  <c r="C3023" i="31"/>
  <c r="C3024" i="31"/>
  <c r="C3025" i="31"/>
  <c r="C3026" i="31"/>
  <c r="C3027" i="31"/>
  <c r="C3028" i="31"/>
  <c r="C3029" i="31"/>
  <c r="C3030" i="31"/>
  <c r="C3031" i="31"/>
  <c r="C3032" i="31"/>
  <c r="C3033" i="31"/>
  <c r="C3034" i="31"/>
  <c r="C3035" i="31"/>
  <c r="C3036" i="31"/>
  <c r="C3037" i="31"/>
  <c r="C3038" i="31"/>
  <c r="C3039" i="31"/>
  <c r="C3040" i="31"/>
  <c r="C3041" i="31"/>
  <c r="C3042" i="31"/>
  <c r="C3043" i="31"/>
  <c r="C3044" i="31"/>
  <c r="C3045" i="31"/>
  <c r="C3046" i="31"/>
  <c r="C3047" i="31"/>
  <c r="C3048" i="31"/>
  <c r="C3049" i="31"/>
  <c r="C3050" i="31"/>
  <c r="C3051" i="31"/>
  <c r="C3052" i="31"/>
  <c r="C3053" i="31"/>
  <c r="C3054" i="31"/>
  <c r="C3055" i="31"/>
  <c r="C3056" i="31"/>
  <c r="C3057" i="31"/>
  <c r="C3058" i="31"/>
  <c r="C3059" i="31"/>
  <c r="C3060" i="31"/>
  <c r="C3061" i="31"/>
  <c r="C3062" i="31"/>
  <c r="C3063" i="31"/>
  <c r="C3064" i="31"/>
  <c r="C3065" i="31"/>
  <c r="C3066" i="31"/>
  <c r="C3067" i="31"/>
  <c r="C3068" i="31"/>
  <c r="C3069" i="31"/>
  <c r="C3070" i="31"/>
  <c r="C3071" i="31"/>
  <c r="C3072" i="31"/>
  <c r="C3073" i="31"/>
  <c r="C3074" i="31"/>
  <c r="C3075" i="31"/>
  <c r="C3076" i="31"/>
  <c r="C3077" i="31"/>
  <c r="C3078" i="31"/>
  <c r="C3079" i="31"/>
  <c r="C3080" i="31"/>
  <c r="C3081" i="31"/>
  <c r="C3082" i="31"/>
  <c r="C3083" i="31"/>
  <c r="C3084" i="31"/>
  <c r="C3085" i="31"/>
  <c r="C3086" i="31"/>
  <c r="C3087" i="31"/>
  <c r="C3088" i="31"/>
  <c r="C3089" i="31"/>
  <c r="C3090" i="31"/>
  <c r="C3091" i="31"/>
  <c r="C3092" i="31"/>
  <c r="C3093" i="31"/>
  <c r="C3094" i="31"/>
  <c r="C3095" i="31"/>
  <c r="C3096" i="31"/>
  <c r="C3097" i="31"/>
  <c r="C3098" i="31"/>
  <c r="C3099" i="31"/>
  <c r="C3100" i="31"/>
  <c r="C3101" i="31"/>
  <c r="C3102" i="31"/>
  <c r="C3103" i="31"/>
  <c r="C3104" i="31"/>
  <c r="C3105" i="31"/>
  <c r="C3106" i="31"/>
  <c r="C3107" i="31"/>
  <c r="C3108" i="31"/>
  <c r="C3109" i="31"/>
  <c r="C3110" i="31"/>
  <c r="C3111" i="31"/>
  <c r="C3112" i="31"/>
  <c r="C3113" i="31"/>
  <c r="C3114" i="31"/>
  <c r="C3115" i="31"/>
  <c r="C3116" i="31"/>
  <c r="C3117" i="31"/>
  <c r="C3118" i="31"/>
  <c r="C3119" i="31"/>
  <c r="C3120" i="31"/>
  <c r="C3121" i="31"/>
  <c r="C3122" i="31"/>
  <c r="C3123" i="31"/>
  <c r="C3124" i="31"/>
  <c r="C3125" i="31"/>
  <c r="C3126" i="31"/>
  <c r="C3127" i="31"/>
  <c r="C3128" i="31"/>
  <c r="C3129" i="31"/>
  <c r="C3130" i="31"/>
  <c r="C3131" i="31"/>
  <c r="C3132" i="31"/>
  <c r="C3133" i="31"/>
  <c r="C3134" i="31"/>
  <c r="C3135" i="31"/>
  <c r="C3136" i="31"/>
  <c r="C3137" i="31"/>
  <c r="C3138" i="31"/>
  <c r="C3139" i="31"/>
  <c r="C3140" i="31"/>
  <c r="C3141" i="31"/>
  <c r="C3142" i="31"/>
  <c r="C3143" i="31"/>
  <c r="C3144" i="31"/>
  <c r="C3145" i="31"/>
  <c r="C3146" i="31"/>
  <c r="C3147" i="31"/>
  <c r="C3148" i="31"/>
  <c r="C3149" i="31"/>
  <c r="C3150" i="31"/>
  <c r="C3151" i="31"/>
  <c r="C3152" i="31"/>
  <c r="C3153" i="31"/>
  <c r="C3154" i="31"/>
  <c r="C3155" i="31"/>
  <c r="C3156" i="31"/>
  <c r="C3157" i="31"/>
  <c r="C3158" i="31"/>
  <c r="C3159" i="31"/>
  <c r="C3160" i="31"/>
  <c r="C3161" i="31"/>
  <c r="C3162" i="31"/>
  <c r="C3163" i="31"/>
  <c r="C3164" i="31"/>
  <c r="C3165" i="31"/>
  <c r="C3166" i="31"/>
  <c r="C3167" i="31"/>
  <c r="C3168" i="31"/>
  <c r="C3169" i="31"/>
  <c r="C3170" i="31"/>
  <c r="C3171" i="31"/>
  <c r="C3172" i="31"/>
  <c r="C3173" i="31"/>
  <c r="C3174" i="31"/>
  <c r="C3175" i="31"/>
  <c r="C3176" i="31"/>
  <c r="C3177" i="31"/>
  <c r="C3178" i="31"/>
  <c r="C3179" i="31"/>
  <c r="C3180" i="31"/>
  <c r="C3181" i="31"/>
  <c r="C3182" i="31"/>
  <c r="C3183" i="31"/>
  <c r="C3184" i="31"/>
  <c r="C3185" i="31"/>
  <c r="C3186" i="31"/>
  <c r="C3187" i="31"/>
  <c r="C3188" i="31"/>
  <c r="C3189" i="31"/>
  <c r="C3190" i="31"/>
  <c r="C3191" i="31"/>
  <c r="C3192" i="31"/>
  <c r="C3193" i="31"/>
  <c r="C3194" i="31"/>
  <c r="C3195" i="31"/>
  <c r="C3196" i="31"/>
  <c r="C3197" i="31"/>
  <c r="C3198" i="31"/>
  <c r="C3199" i="31"/>
  <c r="C3200" i="31"/>
  <c r="C3201" i="31"/>
  <c r="C3202" i="31"/>
  <c r="C3203" i="31"/>
  <c r="C3204" i="31"/>
  <c r="C3205" i="31"/>
  <c r="C3206" i="31"/>
  <c r="C3207" i="31"/>
  <c r="C3208" i="31"/>
  <c r="C3209" i="31"/>
  <c r="C3210" i="31"/>
  <c r="C3211" i="31"/>
  <c r="C3212" i="31"/>
  <c r="C3213" i="31"/>
  <c r="C3214" i="31"/>
  <c r="C3215" i="31"/>
  <c r="C3216" i="31"/>
  <c r="C3217" i="31"/>
  <c r="C3218" i="31"/>
  <c r="C3219" i="31"/>
  <c r="C3220" i="31"/>
  <c r="C3221" i="31"/>
  <c r="C3222" i="31"/>
  <c r="C3223" i="31"/>
  <c r="C3224" i="31"/>
  <c r="C3225" i="31"/>
  <c r="C3226" i="31"/>
  <c r="C3227" i="31"/>
  <c r="C3228" i="31"/>
  <c r="C3229" i="31"/>
  <c r="C3230" i="31"/>
  <c r="C3231" i="31"/>
  <c r="C3232" i="31"/>
  <c r="C3233" i="31"/>
  <c r="C3234" i="31"/>
  <c r="C3235" i="31"/>
  <c r="C3236" i="31"/>
  <c r="C3237" i="31"/>
  <c r="C3238" i="31"/>
  <c r="C3239" i="31"/>
  <c r="C3240" i="31"/>
  <c r="C3241" i="31"/>
  <c r="C3242" i="31"/>
  <c r="C3243" i="31"/>
  <c r="C3244" i="31"/>
  <c r="C3245" i="31"/>
  <c r="C3246" i="31"/>
  <c r="C3247" i="31"/>
  <c r="C3248" i="31"/>
  <c r="C3249" i="31"/>
  <c r="C3250" i="31"/>
  <c r="C3251" i="31"/>
  <c r="C3252" i="31"/>
  <c r="C3253" i="31"/>
  <c r="C3254" i="31"/>
  <c r="C3255" i="31"/>
  <c r="C3256" i="31"/>
  <c r="C3257" i="31"/>
  <c r="C3258" i="31"/>
  <c r="C3259" i="31"/>
  <c r="C3260" i="31"/>
  <c r="C3261" i="31"/>
  <c r="C3262" i="31"/>
  <c r="C3263" i="31"/>
  <c r="C3264" i="31"/>
  <c r="C3265" i="31"/>
  <c r="C3266" i="31"/>
  <c r="C3267" i="31"/>
  <c r="C3268" i="31"/>
  <c r="C3269" i="31"/>
  <c r="C3270" i="31"/>
  <c r="C3271" i="31"/>
  <c r="C3272" i="31"/>
  <c r="C3273" i="31"/>
  <c r="C3274" i="31"/>
  <c r="C3275" i="31"/>
  <c r="C3276" i="31"/>
  <c r="C3277" i="31"/>
  <c r="C3278" i="31"/>
  <c r="C3279" i="31"/>
  <c r="C3280" i="31"/>
  <c r="C3281" i="31"/>
  <c r="C3282" i="31"/>
  <c r="C3283" i="31"/>
  <c r="C3284" i="31"/>
  <c r="C3285" i="31"/>
  <c r="C3286" i="31"/>
  <c r="C3287" i="31"/>
  <c r="C3288" i="31"/>
  <c r="C3289" i="31"/>
  <c r="C3290" i="31"/>
  <c r="C3291" i="31"/>
  <c r="C3292" i="31"/>
  <c r="C3293" i="31"/>
  <c r="C3294" i="31"/>
  <c r="C3295" i="31"/>
  <c r="C3296" i="31"/>
  <c r="C3297" i="31"/>
  <c r="C3298" i="31"/>
  <c r="C3299" i="31"/>
  <c r="C3300" i="31"/>
  <c r="C3301" i="31"/>
  <c r="C3302" i="31"/>
  <c r="C3303" i="31"/>
  <c r="C3304" i="31"/>
  <c r="C3305" i="31"/>
  <c r="C3306" i="31"/>
  <c r="C3307" i="31"/>
  <c r="C3308" i="31"/>
  <c r="C3309" i="31"/>
  <c r="C3310" i="31"/>
  <c r="C3311" i="31"/>
  <c r="C3312" i="31"/>
  <c r="C3313" i="31"/>
  <c r="C3314" i="31"/>
  <c r="C3315" i="31"/>
  <c r="C3316" i="31"/>
  <c r="C3317" i="31"/>
  <c r="C3318" i="31"/>
  <c r="C3319" i="31"/>
  <c r="C3320" i="31"/>
  <c r="C3321" i="31"/>
  <c r="C3322" i="31"/>
  <c r="C3323" i="31"/>
  <c r="C3324" i="31"/>
  <c r="C3325" i="31"/>
  <c r="C3326" i="31"/>
  <c r="C3327" i="31"/>
  <c r="C3328" i="31"/>
  <c r="C3329" i="31"/>
  <c r="C3330" i="31"/>
  <c r="C3331" i="31"/>
  <c r="C3332" i="31"/>
  <c r="C3333" i="31"/>
  <c r="C3334" i="31"/>
  <c r="C3335" i="31"/>
  <c r="C3336" i="31"/>
  <c r="C3337" i="31"/>
  <c r="C3338" i="31"/>
  <c r="C3339" i="31"/>
  <c r="C3340" i="31"/>
  <c r="C3341" i="31"/>
  <c r="C3342" i="31"/>
  <c r="C3343" i="31"/>
  <c r="C3344" i="31"/>
  <c r="C3345" i="31"/>
  <c r="C3346" i="31"/>
  <c r="C3347" i="31"/>
  <c r="C3348" i="31"/>
  <c r="C3349" i="31"/>
  <c r="C3350" i="31"/>
  <c r="C3351" i="31"/>
  <c r="C3352" i="31"/>
  <c r="C3353" i="31"/>
  <c r="C3354" i="31"/>
  <c r="C3355" i="31"/>
  <c r="C3356" i="31"/>
  <c r="C3357" i="31"/>
  <c r="C3358" i="31"/>
  <c r="C3359" i="31"/>
  <c r="C3360" i="31"/>
  <c r="C3361" i="31"/>
  <c r="C3362" i="31"/>
  <c r="C3363" i="31"/>
  <c r="C3364" i="31"/>
  <c r="C3365" i="31"/>
  <c r="C3366" i="31"/>
  <c r="C3367" i="31"/>
  <c r="C3368" i="31"/>
  <c r="C3369" i="31"/>
  <c r="C3370" i="31"/>
  <c r="C3371" i="31"/>
  <c r="C3372" i="31"/>
  <c r="C3373" i="31"/>
  <c r="C3374" i="31"/>
  <c r="C3375" i="31"/>
  <c r="C3376" i="31"/>
  <c r="C3377" i="31"/>
  <c r="C3378" i="31"/>
  <c r="C3379" i="31"/>
  <c r="C3380" i="31"/>
  <c r="C3381" i="31"/>
  <c r="C3382" i="31"/>
  <c r="C3383" i="31"/>
  <c r="C3384" i="31"/>
  <c r="C3385" i="31"/>
  <c r="C3386" i="31"/>
  <c r="C3387" i="31"/>
  <c r="C3388" i="31"/>
  <c r="C3389" i="31"/>
  <c r="C3390" i="31"/>
  <c r="C3391" i="31"/>
  <c r="C3392" i="31"/>
  <c r="C3393" i="31"/>
  <c r="C3394" i="31"/>
  <c r="C3395" i="31"/>
  <c r="C3396" i="31"/>
  <c r="C3397" i="31"/>
  <c r="C3398" i="31"/>
  <c r="C3399" i="31"/>
  <c r="C3400" i="31"/>
  <c r="C3401" i="31"/>
  <c r="C3402" i="31"/>
  <c r="C3403" i="31"/>
  <c r="C3404" i="31"/>
  <c r="C3405" i="31"/>
  <c r="C3406" i="31"/>
  <c r="C3407" i="31"/>
  <c r="C3408" i="31"/>
  <c r="C3409" i="31"/>
  <c r="C3410" i="31"/>
  <c r="C3411" i="31"/>
  <c r="C3412" i="31"/>
  <c r="C3413" i="31"/>
  <c r="C3414" i="31"/>
  <c r="C3415" i="31"/>
  <c r="C3416" i="31"/>
  <c r="C3417" i="31"/>
  <c r="C3418" i="31"/>
  <c r="C3419" i="31"/>
  <c r="C3420" i="31"/>
  <c r="C3421" i="31"/>
  <c r="C3422" i="31"/>
  <c r="C3423" i="31"/>
  <c r="C3424" i="31"/>
  <c r="C3425" i="31"/>
  <c r="C3426" i="31"/>
  <c r="C3427" i="31"/>
  <c r="C3428" i="31"/>
  <c r="C3429" i="31"/>
  <c r="C3430" i="31"/>
  <c r="C3431" i="31"/>
  <c r="C3432" i="31"/>
  <c r="C3433" i="31"/>
  <c r="C3434" i="31"/>
  <c r="C3435" i="31"/>
  <c r="C3436" i="31"/>
  <c r="C3437" i="31"/>
  <c r="C3438" i="31"/>
  <c r="C3439" i="31"/>
  <c r="C3440" i="31"/>
  <c r="C3441" i="31"/>
  <c r="C3442" i="31"/>
  <c r="C3443" i="31"/>
  <c r="C3444" i="31"/>
  <c r="C3445" i="31"/>
  <c r="C3446" i="31"/>
  <c r="C3447" i="31"/>
  <c r="C3448" i="31"/>
  <c r="C3449" i="31"/>
  <c r="C3450" i="31"/>
  <c r="C3451" i="31"/>
  <c r="C3452" i="31"/>
  <c r="C3453" i="31"/>
  <c r="C3454" i="31"/>
  <c r="C3455" i="31"/>
  <c r="C3456" i="31"/>
  <c r="C3457" i="31"/>
  <c r="C3458" i="31"/>
  <c r="C3459" i="31"/>
  <c r="C3460" i="31"/>
  <c r="C3461" i="31"/>
  <c r="C3462" i="31"/>
  <c r="C3463" i="31"/>
  <c r="C3464" i="31"/>
  <c r="C3465" i="31"/>
  <c r="C3466" i="31"/>
  <c r="C3467" i="31"/>
  <c r="C3468" i="31"/>
  <c r="C3469" i="31"/>
  <c r="C3470" i="31"/>
  <c r="C3471" i="31"/>
  <c r="C3472" i="31"/>
  <c r="C3473" i="31"/>
  <c r="C3474" i="31"/>
  <c r="C3475" i="31"/>
  <c r="C3476" i="31"/>
  <c r="C3477" i="31"/>
  <c r="C3478" i="31"/>
  <c r="C3479" i="31"/>
  <c r="C3480" i="31"/>
  <c r="C3481" i="31"/>
  <c r="C3482" i="31"/>
  <c r="C3483" i="31"/>
  <c r="C3484" i="31"/>
  <c r="C3485" i="31"/>
  <c r="C3486" i="31"/>
  <c r="C3487" i="31"/>
  <c r="C3488" i="31"/>
  <c r="C3489" i="31"/>
  <c r="C3490" i="31"/>
  <c r="C3491" i="31"/>
  <c r="C3492" i="31"/>
  <c r="C3493" i="31"/>
  <c r="C3494" i="31"/>
  <c r="C3495" i="31"/>
  <c r="C3496" i="31"/>
  <c r="C3497" i="31"/>
  <c r="C3498" i="31"/>
  <c r="C3499" i="31"/>
  <c r="C3500" i="31"/>
  <c r="C3501" i="31"/>
  <c r="C3502" i="31"/>
  <c r="C3503" i="31"/>
  <c r="C3504" i="31"/>
  <c r="C3505" i="31"/>
  <c r="C3506" i="31"/>
  <c r="C3507" i="31"/>
  <c r="C3508" i="31"/>
  <c r="C3509" i="31"/>
  <c r="C3510" i="31"/>
  <c r="C3511" i="31"/>
  <c r="C3512" i="31"/>
  <c r="C3513" i="31"/>
  <c r="C3514" i="31"/>
  <c r="C3515" i="31"/>
  <c r="C3516" i="31"/>
  <c r="C3517" i="31"/>
  <c r="C3518" i="31"/>
  <c r="C3519" i="31"/>
  <c r="C3520" i="31"/>
  <c r="C3521" i="31"/>
  <c r="C3522" i="31"/>
  <c r="C3523" i="31"/>
  <c r="C3524" i="31"/>
  <c r="C3525" i="31"/>
  <c r="C3526" i="31"/>
  <c r="C3527" i="31"/>
  <c r="C3528" i="31"/>
  <c r="C3529" i="31"/>
  <c r="C3530" i="31"/>
  <c r="C3531" i="31"/>
  <c r="C3532" i="31"/>
  <c r="C3533" i="31"/>
  <c r="C3534" i="31"/>
  <c r="C3535" i="31"/>
  <c r="C3536" i="31"/>
  <c r="C3537" i="31"/>
  <c r="C3538" i="31"/>
  <c r="C3539" i="31"/>
  <c r="C3540" i="31"/>
  <c r="C3541" i="31"/>
  <c r="C3542" i="31"/>
  <c r="C3543" i="31"/>
  <c r="C3544" i="31"/>
  <c r="C3545" i="31"/>
  <c r="C3546" i="31"/>
  <c r="C3547" i="31"/>
  <c r="C3548" i="31"/>
  <c r="C3549" i="31"/>
  <c r="C3550" i="31"/>
  <c r="C3551" i="31"/>
  <c r="C3552" i="31"/>
  <c r="C3553" i="31"/>
  <c r="C3554" i="31"/>
  <c r="C3555" i="31"/>
  <c r="C3556" i="31"/>
  <c r="C3557" i="31"/>
  <c r="C3558" i="31"/>
  <c r="C3559" i="31"/>
  <c r="C3560" i="31"/>
  <c r="C3561" i="31"/>
  <c r="C3562" i="31"/>
  <c r="C3563" i="31"/>
  <c r="C3564" i="31"/>
  <c r="C3565" i="31"/>
  <c r="C3566" i="31"/>
  <c r="C3567" i="31"/>
  <c r="C3568" i="31"/>
  <c r="C3569" i="31"/>
  <c r="C3570" i="31"/>
  <c r="C3571" i="31"/>
  <c r="C3572" i="31"/>
  <c r="C3573" i="31"/>
  <c r="C3574" i="31"/>
  <c r="C3575" i="31"/>
  <c r="C3576" i="31"/>
  <c r="C3577" i="31"/>
  <c r="C3578" i="31"/>
  <c r="C3579" i="31"/>
  <c r="C3580" i="31"/>
  <c r="C3581" i="31"/>
  <c r="C3582" i="31"/>
  <c r="C3583" i="31"/>
  <c r="C3584" i="31"/>
  <c r="C3585" i="31"/>
  <c r="C3586" i="31"/>
  <c r="C3587" i="31"/>
  <c r="C3588" i="31"/>
  <c r="C3589" i="31"/>
  <c r="C3590" i="31"/>
  <c r="C3591" i="31"/>
  <c r="C3592" i="31"/>
  <c r="C3593" i="31"/>
  <c r="C3594" i="31"/>
  <c r="C3595" i="31"/>
  <c r="C3596" i="31"/>
  <c r="C3597" i="31"/>
  <c r="C3598" i="31"/>
  <c r="C3599" i="31"/>
  <c r="C3600" i="31"/>
  <c r="C3601" i="31"/>
  <c r="C3602" i="31"/>
  <c r="C3603" i="31"/>
  <c r="C3604" i="31"/>
  <c r="C3605" i="31"/>
  <c r="C3606" i="31"/>
  <c r="C3607" i="31"/>
  <c r="C3608" i="31"/>
  <c r="C3609" i="31"/>
  <c r="C3610" i="31"/>
  <c r="C3611" i="31"/>
  <c r="C3612" i="31"/>
  <c r="C3613" i="31"/>
  <c r="C3614" i="31"/>
  <c r="C3615" i="31"/>
  <c r="C3616" i="31"/>
  <c r="C3617" i="31"/>
  <c r="C3618" i="31"/>
  <c r="C3619" i="31"/>
  <c r="C3620" i="31"/>
  <c r="C3621" i="31"/>
  <c r="C3622" i="31"/>
  <c r="C3623" i="31"/>
  <c r="C3624" i="31"/>
  <c r="C3625" i="31"/>
  <c r="C3626" i="31"/>
  <c r="C3627" i="31"/>
  <c r="C3628" i="31"/>
  <c r="C3629" i="31"/>
  <c r="C3630" i="31"/>
  <c r="C3631" i="31"/>
  <c r="C3632" i="31"/>
  <c r="C3633" i="31"/>
  <c r="C3634" i="31"/>
  <c r="C3635" i="31"/>
  <c r="C3636" i="31"/>
  <c r="C3637" i="31"/>
  <c r="C3638" i="31"/>
  <c r="C3639" i="31"/>
  <c r="C3640" i="31"/>
  <c r="C3641" i="31"/>
  <c r="C3642" i="31"/>
  <c r="C3643" i="31"/>
  <c r="C3644" i="31"/>
  <c r="C3645" i="31"/>
  <c r="C3646" i="31"/>
  <c r="C3647" i="31"/>
  <c r="C3648" i="31"/>
  <c r="C3649" i="31"/>
  <c r="C3650" i="31"/>
  <c r="C3651" i="31"/>
  <c r="C3652" i="31"/>
  <c r="C3653" i="31"/>
  <c r="C3654" i="31"/>
  <c r="C3655" i="31"/>
  <c r="C3656" i="31"/>
  <c r="C3657" i="31"/>
  <c r="C3658" i="31"/>
  <c r="C3659" i="31"/>
  <c r="C3660" i="31"/>
  <c r="C3661" i="31"/>
  <c r="C3662" i="31"/>
  <c r="C3663" i="31"/>
  <c r="C3664" i="31"/>
  <c r="C3665" i="31"/>
  <c r="C3666" i="31"/>
  <c r="C3667" i="31"/>
  <c r="C3668" i="31"/>
  <c r="C3669" i="31"/>
  <c r="C3670" i="31"/>
  <c r="C3671" i="31"/>
  <c r="C3672" i="31"/>
  <c r="C3673" i="31"/>
  <c r="C3674" i="31"/>
  <c r="C3675" i="31"/>
  <c r="C3676" i="31"/>
  <c r="C3677" i="31"/>
  <c r="C3678" i="31"/>
  <c r="C3679" i="31"/>
  <c r="C3680" i="31"/>
  <c r="C3681" i="31"/>
  <c r="C3682" i="31"/>
  <c r="C3683" i="31"/>
  <c r="C3684" i="31"/>
  <c r="C3685" i="31"/>
  <c r="C3686" i="31"/>
  <c r="C3687" i="31"/>
  <c r="C3688" i="31"/>
  <c r="C3689" i="31"/>
  <c r="C3690" i="31"/>
  <c r="C3691" i="31"/>
  <c r="C3692" i="31"/>
  <c r="C3693" i="31"/>
  <c r="C3694" i="31"/>
  <c r="C3695" i="31"/>
  <c r="C3696" i="31"/>
  <c r="C3697" i="31"/>
  <c r="C3698" i="31"/>
  <c r="C3699" i="31"/>
  <c r="C3700" i="31"/>
  <c r="C3701" i="31"/>
  <c r="C3702" i="31"/>
  <c r="C3703" i="31"/>
  <c r="C3704" i="31"/>
  <c r="C3705" i="31"/>
  <c r="C3706" i="31"/>
  <c r="C3707" i="31"/>
  <c r="C3708" i="31"/>
  <c r="C3709" i="31"/>
  <c r="C3710" i="31"/>
  <c r="C3711" i="31"/>
  <c r="C3712" i="31"/>
  <c r="C3713" i="31"/>
  <c r="C3714" i="31"/>
  <c r="C3715" i="31"/>
  <c r="C3716" i="31"/>
  <c r="C3717" i="31"/>
  <c r="C3718" i="31"/>
  <c r="C3719" i="31"/>
  <c r="C3720" i="31"/>
  <c r="C3721" i="31"/>
  <c r="C3722" i="31"/>
  <c r="C3723" i="31"/>
  <c r="C3724" i="31"/>
  <c r="C3725" i="31"/>
  <c r="C3726" i="31"/>
  <c r="C3727" i="31"/>
  <c r="C3728" i="31"/>
  <c r="C3729" i="31"/>
  <c r="C3730" i="31"/>
  <c r="C3731" i="31"/>
  <c r="C3732" i="31"/>
  <c r="C3733" i="31"/>
  <c r="C3734" i="31"/>
  <c r="C3735" i="31"/>
  <c r="C3736" i="31"/>
  <c r="C3737" i="31"/>
  <c r="C3738" i="31"/>
  <c r="C3739" i="31"/>
  <c r="C3740" i="31"/>
  <c r="C3741" i="31"/>
  <c r="C3742" i="31"/>
  <c r="C3743" i="31"/>
  <c r="C3744" i="31"/>
  <c r="C3745" i="31"/>
  <c r="C3746" i="31"/>
  <c r="C3747" i="31"/>
  <c r="C3748" i="31"/>
  <c r="C3749" i="31"/>
  <c r="C3750" i="31"/>
  <c r="C3751" i="31"/>
  <c r="C3752" i="31"/>
  <c r="C3753" i="31"/>
  <c r="C3754" i="31"/>
  <c r="C3755" i="31"/>
  <c r="C3756" i="31"/>
  <c r="C3757" i="31"/>
  <c r="C3758" i="31"/>
  <c r="C3759" i="31"/>
  <c r="C3760" i="31"/>
  <c r="C3761" i="31"/>
  <c r="C3762" i="31"/>
  <c r="C3763" i="31"/>
  <c r="C3764" i="31"/>
  <c r="C3765" i="31"/>
  <c r="C3766" i="31"/>
  <c r="C3767" i="31"/>
  <c r="C3768" i="31"/>
  <c r="C3769" i="31"/>
  <c r="C3770" i="31"/>
  <c r="C3771" i="31"/>
  <c r="C3772" i="31"/>
  <c r="C3773" i="31"/>
  <c r="C3774" i="31"/>
  <c r="C3775" i="31"/>
  <c r="C3776" i="31"/>
  <c r="C3777" i="31"/>
  <c r="C3778" i="31"/>
  <c r="C3779" i="31"/>
  <c r="C3780" i="31"/>
  <c r="C3781" i="31"/>
  <c r="C3782" i="31"/>
  <c r="C3783" i="31"/>
  <c r="C3784" i="31"/>
  <c r="C3785" i="31"/>
  <c r="C3786" i="31"/>
  <c r="C3787" i="31"/>
  <c r="C3788" i="31"/>
  <c r="C3789" i="31"/>
  <c r="C3790" i="31"/>
  <c r="C3791" i="31"/>
  <c r="C3792" i="31"/>
  <c r="C3793" i="31"/>
  <c r="C3794" i="31"/>
  <c r="C3795" i="31"/>
  <c r="C3796" i="31"/>
  <c r="C3797" i="31"/>
  <c r="C3798" i="31"/>
  <c r="C3799" i="31"/>
  <c r="C3800" i="31"/>
  <c r="C3801" i="31"/>
  <c r="C3802" i="31"/>
  <c r="C3803" i="31"/>
  <c r="C3804" i="31"/>
  <c r="C3805" i="31"/>
  <c r="C3806" i="31"/>
  <c r="C3807" i="31"/>
  <c r="C3808" i="31"/>
  <c r="C3809" i="31"/>
  <c r="C3810" i="31"/>
  <c r="C3811" i="31"/>
  <c r="C3812" i="31"/>
  <c r="C3813" i="31"/>
  <c r="C3814" i="31"/>
  <c r="C3815" i="31"/>
  <c r="C3816" i="31"/>
  <c r="C3817" i="31"/>
  <c r="C3818" i="31"/>
  <c r="C3819" i="31"/>
  <c r="C3820" i="31"/>
  <c r="C3821" i="31"/>
  <c r="C3822" i="31"/>
  <c r="C3823" i="31"/>
  <c r="C3824" i="31"/>
  <c r="C3825" i="31"/>
  <c r="C3826" i="31"/>
  <c r="C3827" i="31"/>
  <c r="C3828" i="31"/>
  <c r="C3829" i="31"/>
  <c r="C3830" i="31"/>
  <c r="C3831" i="31"/>
  <c r="C3832" i="31"/>
  <c r="C3833" i="31"/>
  <c r="C3834" i="31"/>
  <c r="C3835" i="31"/>
  <c r="C3836" i="31"/>
  <c r="C3837" i="31"/>
  <c r="C3838" i="31"/>
  <c r="C3839" i="31"/>
  <c r="C3840" i="31"/>
  <c r="C3841" i="31"/>
  <c r="C3842" i="31"/>
  <c r="C3843" i="31"/>
  <c r="C3844" i="31"/>
  <c r="C3845" i="31"/>
  <c r="C3846" i="31"/>
  <c r="C3847" i="31"/>
  <c r="C3848" i="31"/>
  <c r="C3849" i="31"/>
  <c r="C3850" i="31"/>
  <c r="C3851" i="31"/>
  <c r="C3852" i="31"/>
  <c r="C3853" i="31"/>
  <c r="C3854" i="31"/>
  <c r="C3855" i="31"/>
  <c r="C3856" i="31"/>
  <c r="C3857" i="31"/>
  <c r="C3858" i="31"/>
  <c r="C3859" i="31"/>
  <c r="C3860" i="31"/>
  <c r="C3861" i="31"/>
  <c r="C3862" i="31"/>
  <c r="C3863" i="31"/>
  <c r="C3864" i="31"/>
  <c r="C3865" i="31"/>
  <c r="C3866" i="31"/>
  <c r="C3867" i="31"/>
  <c r="C3868" i="31"/>
  <c r="C3869" i="31"/>
  <c r="C3870" i="31"/>
  <c r="C3871" i="31"/>
  <c r="C3872" i="31"/>
  <c r="C3873" i="31"/>
  <c r="C3874" i="31"/>
  <c r="C3875" i="31"/>
  <c r="C3876" i="31"/>
  <c r="C3877" i="31"/>
  <c r="C3878" i="31"/>
  <c r="C3879" i="31"/>
  <c r="C3880" i="31"/>
  <c r="C3881" i="31"/>
  <c r="C3882" i="31"/>
  <c r="C3883" i="31"/>
  <c r="C3884" i="31"/>
  <c r="C3885" i="31"/>
  <c r="C3886" i="31"/>
  <c r="C3887" i="31"/>
  <c r="C3888" i="31"/>
  <c r="C3889" i="31"/>
  <c r="C3890" i="31"/>
  <c r="C3891" i="31"/>
  <c r="C3892" i="31"/>
  <c r="C3893" i="31"/>
  <c r="C3894" i="31"/>
  <c r="C3895" i="31"/>
  <c r="C3896" i="31"/>
  <c r="C3897" i="31"/>
  <c r="C3898" i="31"/>
  <c r="C3899" i="31"/>
  <c r="C3900" i="31"/>
  <c r="C3901" i="31"/>
  <c r="C3902" i="31"/>
  <c r="C3903" i="31"/>
  <c r="C3904" i="31"/>
  <c r="C3905" i="31"/>
  <c r="C3906" i="31"/>
  <c r="C3907" i="31"/>
  <c r="C3908" i="31"/>
  <c r="C3909" i="31"/>
  <c r="C3910" i="31"/>
  <c r="C3911" i="31"/>
  <c r="C3912" i="31"/>
  <c r="C3913" i="31"/>
  <c r="C3914" i="31"/>
  <c r="C3915" i="31"/>
  <c r="C3916" i="31"/>
  <c r="C3917" i="31"/>
  <c r="C3918" i="31"/>
  <c r="C3919" i="31"/>
  <c r="C3920" i="31"/>
  <c r="C3921" i="31"/>
  <c r="C3922" i="31"/>
  <c r="C3923" i="31"/>
  <c r="C3924" i="31"/>
  <c r="C3925" i="31"/>
  <c r="C3926" i="31"/>
  <c r="C3927" i="31"/>
  <c r="C3928" i="31"/>
  <c r="C3929" i="31"/>
  <c r="C3930" i="31"/>
  <c r="C3931" i="31"/>
  <c r="C3932" i="31"/>
  <c r="C3933" i="31"/>
  <c r="C3934" i="31"/>
  <c r="C3935" i="31"/>
  <c r="C3936" i="31"/>
  <c r="C3937" i="31"/>
  <c r="C3938" i="31"/>
  <c r="C3939" i="31"/>
  <c r="C3940" i="31"/>
  <c r="C3941" i="31"/>
  <c r="C3942" i="31"/>
  <c r="C3943" i="31"/>
  <c r="C3944" i="31"/>
  <c r="C3945" i="31"/>
  <c r="C3946" i="31"/>
  <c r="C3947" i="31"/>
  <c r="C3948" i="31"/>
  <c r="C3949" i="31"/>
  <c r="C3950" i="31"/>
  <c r="C3951" i="31"/>
  <c r="C3952" i="31"/>
  <c r="C3953" i="31"/>
  <c r="C3954" i="31"/>
  <c r="C3955" i="31"/>
  <c r="C3956" i="31"/>
  <c r="C3957" i="31"/>
  <c r="C3958" i="31"/>
  <c r="C3959" i="31"/>
  <c r="C3960" i="31"/>
  <c r="C3961" i="31"/>
  <c r="C3962" i="31"/>
  <c r="C3963" i="31"/>
  <c r="C3964" i="31"/>
  <c r="C3965" i="31"/>
  <c r="C3966" i="31"/>
  <c r="C3967" i="31"/>
  <c r="C3968" i="31"/>
  <c r="C3969" i="31"/>
  <c r="C3970" i="31"/>
  <c r="C3971" i="31"/>
  <c r="C3972" i="31"/>
  <c r="C3973" i="31"/>
  <c r="C3974" i="31"/>
  <c r="C3975" i="31"/>
  <c r="C3976" i="31"/>
  <c r="C3977" i="31"/>
  <c r="C3978" i="31"/>
  <c r="C3979" i="31"/>
  <c r="C3980" i="31"/>
  <c r="C3981" i="31"/>
  <c r="C3982" i="31"/>
  <c r="C3983" i="31"/>
  <c r="C3984" i="31"/>
  <c r="C3985" i="31"/>
  <c r="C3986" i="31"/>
  <c r="C3987" i="31"/>
  <c r="C3988" i="31"/>
  <c r="C3989" i="31"/>
  <c r="C3990" i="31"/>
  <c r="C3991" i="31"/>
  <c r="C3992" i="31"/>
  <c r="C3993" i="31"/>
  <c r="C3994" i="31"/>
  <c r="C3995" i="31"/>
  <c r="C3996" i="31"/>
  <c r="C3997" i="31"/>
  <c r="C3998" i="31"/>
  <c r="C3999" i="31"/>
  <c r="C4000" i="31"/>
  <c r="C4001" i="31"/>
  <c r="C4002" i="31"/>
  <c r="C4003" i="31"/>
  <c r="C4004" i="31"/>
  <c r="C4005" i="31"/>
  <c r="C4006" i="31"/>
  <c r="C4007" i="31"/>
  <c r="C4008" i="31"/>
  <c r="C4009" i="31"/>
  <c r="C4010" i="31"/>
  <c r="C4011" i="31"/>
  <c r="C4012" i="31"/>
  <c r="C4013" i="31"/>
  <c r="C4014" i="31"/>
  <c r="C4015" i="31"/>
  <c r="C4016" i="31"/>
  <c r="C4017" i="31"/>
  <c r="C4018" i="31"/>
  <c r="C4019" i="31"/>
  <c r="C4020" i="31"/>
  <c r="C4021" i="31"/>
  <c r="C4022" i="31"/>
  <c r="C4023" i="31"/>
  <c r="C4024" i="31"/>
  <c r="C4025" i="31"/>
  <c r="C4026" i="31"/>
  <c r="C4027" i="31"/>
  <c r="C4028" i="31"/>
  <c r="C4029" i="31"/>
  <c r="C4030" i="31"/>
  <c r="C4031" i="31"/>
  <c r="C4032" i="31"/>
  <c r="C4033" i="31"/>
  <c r="C4034" i="31"/>
  <c r="C4035" i="31"/>
  <c r="C4036" i="31"/>
  <c r="C4037" i="31"/>
  <c r="C4038" i="31"/>
  <c r="C4039" i="31"/>
  <c r="C4040" i="31"/>
  <c r="C4041" i="31"/>
  <c r="C4042" i="31"/>
  <c r="C4043" i="31"/>
  <c r="C4044" i="31"/>
  <c r="C4045" i="31"/>
  <c r="C4046" i="31"/>
  <c r="C4047" i="31"/>
  <c r="C4048" i="31"/>
  <c r="C4049" i="31"/>
  <c r="C4050" i="31"/>
  <c r="C4051" i="31"/>
  <c r="C4052" i="31"/>
  <c r="C4053" i="31"/>
  <c r="C4054" i="31"/>
  <c r="C4055" i="31"/>
  <c r="C4056" i="31"/>
  <c r="C4057" i="31"/>
  <c r="C4058" i="31"/>
  <c r="C4059" i="31"/>
  <c r="C4060" i="31"/>
  <c r="C4061" i="31"/>
  <c r="C4062" i="31"/>
  <c r="C4063" i="31"/>
  <c r="C4064" i="31"/>
  <c r="C4065" i="31"/>
  <c r="C4066" i="31"/>
  <c r="C4067" i="31"/>
  <c r="C4068" i="31"/>
  <c r="C4069" i="31"/>
  <c r="C4070" i="31"/>
  <c r="C4071" i="31"/>
  <c r="C4072" i="31"/>
  <c r="C4073" i="31"/>
  <c r="C4074" i="31"/>
  <c r="C4075" i="31"/>
  <c r="C4076" i="31"/>
  <c r="C4077" i="31"/>
  <c r="C4078" i="31"/>
  <c r="C4079" i="31"/>
  <c r="C4080" i="31"/>
  <c r="C4081" i="31"/>
  <c r="C4082" i="31"/>
  <c r="C4083" i="31"/>
  <c r="C4084" i="31"/>
  <c r="C4085" i="31"/>
  <c r="C4086" i="31"/>
  <c r="C4087" i="31"/>
  <c r="C4088" i="31"/>
  <c r="C4089" i="31"/>
  <c r="C4090" i="31"/>
  <c r="C4091" i="31"/>
  <c r="C4092" i="31"/>
  <c r="C4093" i="31"/>
  <c r="C4094" i="31"/>
  <c r="C4095" i="31"/>
  <c r="C4096" i="31"/>
  <c r="C4097" i="31"/>
  <c r="C4098" i="31"/>
  <c r="C4099" i="31"/>
  <c r="C4100" i="31"/>
  <c r="C4101" i="31"/>
  <c r="C4102" i="31"/>
  <c r="C4103" i="31"/>
  <c r="C4104" i="31"/>
  <c r="C4105" i="31"/>
  <c r="C4106" i="31"/>
  <c r="C4107" i="31"/>
  <c r="C4108" i="31"/>
  <c r="C4109" i="31"/>
  <c r="C4110" i="31"/>
  <c r="C4111" i="31"/>
  <c r="C4112" i="31"/>
  <c r="C4113" i="31"/>
  <c r="C4114" i="31"/>
  <c r="C4115" i="31"/>
  <c r="C4116" i="31"/>
  <c r="C4117" i="31"/>
  <c r="C4118" i="31"/>
  <c r="C4119" i="31"/>
  <c r="C4120" i="31"/>
  <c r="C4121" i="31"/>
  <c r="C4122" i="31"/>
  <c r="C4123" i="31"/>
  <c r="C4124" i="31"/>
  <c r="C4125" i="31"/>
  <c r="C4126" i="31"/>
  <c r="C4127" i="31"/>
  <c r="C4128" i="31"/>
  <c r="C4129" i="31"/>
  <c r="C4130" i="31"/>
  <c r="C4131" i="31"/>
  <c r="C4132" i="31"/>
  <c r="C4133" i="31"/>
  <c r="C4134" i="31"/>
  <c r="C4135" i="31"/>
  <c r="C4136" i="31"/>
  <c r="C4137" i="31"/>
  <c r="C4138" i="31"/>
  <c r="C4139" i="31"/>
  <c r="C4140" i="31"/>
  <c r="C4141" i="31"/>
  <c r="C4142" i="31"/>
  <c r="C4143" i="31"/>
  <c r="C4144" i="31"/>
  <c r="C4145" i="31"/>
  <c r="C4146" i="31"/>
  <c r="C4147" i="31"/>
  <c r="C4148" i="31"/>
  <c r="C4149" i="31"/>
  <c r="C4150" i="31"/>
  <c r="C4151" i="31"/>
  <c r="C4152" i="31"/>
  <c r="C4153" i="31"/>
  <c r="C4154" i="31"/>
  <c r="C4155" i="31"/>
  <c r="C4156" i="31"/>
  <c r="C4157" i="31"/>
  <c r="C4158" i="31"/>
  <c r="C4159" i="31"/>
  <c r="C4160" i="31"/>
  <c r="C4161" i="31"/>
  <c r="C4162" i="31"/>
  <c r="C4163" i="31"/>
  <c r="C4164" i="31"/>
  <c r="C4165" i="31"/>
  <c r="C4166" i="31"/>
  <c r="C4167" i="31"/>
  <c r="C4168" i="31"/>
  <c r="C4169" i="31"/>
  <c r="C4170" i="31"/>
  <c r="C4171" i="31"/>
  <c r="C4172" i="31"/>
  <c r="C4173" i="31"/>
  <c r="C4174" i="31"/>
  <c r="C4175" i="31"/>
  <c r="C4176" i="31"/>
  <c r="C4177" i="31"/>
  <c r="C4178" i="31"/>
  <c r="C4179" i="31"/>
  <c r="C4180" i="31"/>
  <c r="C4181" i="31"/>
  <c r="C4182" i="31"/>
  <c r="C4183" i="31"/>
  <c r="C4184" i="31"/>
  <c r="C4185" i="31"/>
  <c r="C4186" i="31"/>
  <c r="C4187" i="31"/>
  <c r="C4188" i="31"/>
  <c r="C4189" i="31"/>
  <c r="C4190" i="31"/>
  <c r="C4191" i="31"/>
  <c r="C4192" i="31"/>
  <c r="C4193" i="31"/>
  <c r="C4194" i="31"/>
  <c r="C4195" i="31"/>
  <c r="C4196" i="31"/>
  <c r="C4197" i="31"/>
  <c r="C4198" i="31"/>
  <c r="C4199" i="31"/>
  <c r="C4200" i="31"/>
  <c r="C4201" i="31"/>
  <c r="C4202" i="31"/>
  <c r="C4203" i="31"/>
  <c r="C4204" i="31"/>
  <c r="C4205" i="31"/>
  <c r="C4206" i="31"/>
  <c r="C4207" i="31"/>
  <c r="C4208" i="31"/>
  <c r="C4209" i="31"/>
  <c r="C4210" i="31"/>
  <c r="C4211" i="31"/>
  <c r="C4212" i="31"/>
  <c r="C4213" i="31"/>
  <c r="C4214" i="31"/>
  <c r="C4215" i="31"/>
  <c r="C4216" i="31"/>
  <c r="C4217" i="31"/>
  <c r="C4218" i="31"/>
  <c r="C4219" i="31"/>
  <c r="C4220" i="31"/>
  <c r="C4221" i="31"/>
  <c r="C4222" i="31"/>
  <c r="C4223" i="31"/>
  <c r="C4224" i="31"/>
  <c r="C4225" i="31"/>
  <c r="C4226" i="31"/>
  <c r="C4227" i="31"/>
  <c r="C4228" i="31"/>
  <c r="C4229" i="31"/>
  <c r="C4230" i="31"/>
  <c r="C4231" i="31"/>
  <c r="C4232" i="31"/>
  <c r="C4233" i="31"/>
  <c r="C4234" i="31"/>
  <c r="C4235" i="31"/>
  <c r="C4236" i="31"/>
  <c r="C4237" i="31"/>
  <c r="C4238" i="31"/>
  <c r="C4239" i="31"/>
  <c r="C4240" i="31"/>
  <c r="C4241" i="31"/>
  <c r="C4242" i="31"/>
  <c r="C4243" i="31"/>
  <c r="C4244" i="31"/>
  <c r="C4245" i="31"/>
  <c r="C4246" i="31"/>
  <c r="C4247" i="31"/>
  <c r="C4248" i="31"/>
  <c r="C4249" i="31"/>
  <c r="C4250" i="31"/>
  <c r="C4251" i="31"/>
  <c r="C4252" i="31"/>
  <c r="C4253" i="31"/>
  <c r="C4254" i="31"/>
  <c r="C4255" i="31"/>
  <c r="C4256" i="31"/>
  <c r="C4257" i="31"/>
  <c r="C4258" i="31"/>
  <c r="C4259" i="31"/>
  <c r="C4260" i="31"/>
  <c r="C4261" i="31"/>
  <c r="C4262" i="31"/>
  <c r="C4263" i="31"/>
  <c r="C4264" i="31"/>
  <c r="C4265" i="31"/>
  <c r="C4266" i="31"/>
  <c r="C4267" i="31"/>
  <c r="C4268" i="31"/>
  <c r="C4269" i="31"/>
  <c r="C4270" i="31"/>
  <c r="C4271" i="31"/>
  <c r="C4272" i="31"/>
  <c r="C4273" i="31"/>
  <c r="C4274" i="31"/>
  <c r="C4275" i="31"/>
  <c r="C4276" i="31"/>
  <c r="C4277" i="31"/>
  <c r="C4278" i="31"/>
  <c r="C4279" i="31"/>
  <c r="C4280" i="31"/>
  <c r="C4281" i="31"/>
  <c r="C4282" i="31"/>
  <c r="C4283" i="31"/>
  <c r="C4284" i="31"/>
  <c r="C4285" i="31"/>
  <c r="C4286" i="31"/>
  <c r="C4287" i="31"/>
  <c r="C4288" i="31"/>
  <c r="C4289" i="31"/>
  <c r="C4290" i="31"/>
  <c r="C4291" i="31"/>
  <c r="C4292" i="31"/>
  <c r="C4293" i="31"/>
  <c r="C4294" i="31"/>
  <c r="C4295" i="31"/>
  <c r="C4296" i="31"/>
  <c r="C4297" i="31"/>
  <c r="C4298" i="31"/>
  <c r="C4299" i="31"/>
  <c r="C4300" i="31"/>
  <c r="C4301" i="31"/>
  <c r="C4302" i="31"/>
  <c r="C4303" i="31"/>
  <c r="C4304" i="31"/>
  <c r="C4305" i="31"/>
  <c r="C4306" i="31"/>
  <c r="C4307" i="31"/>
  <c r="C4308" i="31"/>
  <c r="C4309" i="31"/>
  <c r="C4310" i="31"/>
  <c r="C4311" i="31"/>
  <c r="C4312" i="31"/>
  <c r="C4313" i="31"/>
  <c r="C4314" i="31"/>
  <c r="C4315" i="31"/>
  <c r="C4316" i="31"/>
  <c r="C4317" i="31"/>
  <c r="C4318" i="31"/>
  <c r="C4319" i="31"/>
  <c r="C4320" i="31"/>
  <c r="C4321" i="31"/>
  <c r="C4322" i="31"/>
  <c r="C4323" i="31"/>
  <c r="C4324" i="31"/>
  <c r="C4325" i="31"/>
  <c r="C4326" i="31"/>
  <c r="C4327" i="31"/>
  <c r="C4328" i="31"/>
  <c r="C4329" i="31"/>
  <c r="C4330" i="31"/>
  <c r="C4331" i="31"/>
  <c r="C4332" i="31"/>
  <c r="C4333" i="31"/>
  <c r="C4334" i="31"/>
  <c r="C4335" i="31"/>
  <c r="C4336" i="31"/>
  <c r="C4337" i="31"/>
  <c r="C4338" i="31"/>
  <c r="C4339" i="31"/>
  <c r="C4340" i="31"/>
  <c r="C4341" i="31"/>
  <c r="C4342" i="31"/>
  <c r="C4343" i="31"/>
  <c r="C4344" i="31"/>
  <c r="C4345" i="31"/>
  <c r="C4346" i="31"/>
  <c r="C4347" i="31"/>
  <c r="C4348" i="31"/>
  <c r="C4349" i="31"/>
  <c r="C4350" i="31"/>
  <c r="C4351" i="31"/>
  <c r="C4352" i="31"/>
  <c r="C4353" i="31"/>
  <c r="C4354" i="31"/>
  <c r="C4355" i="31"/>
  <c r="C4356" i="31"/>
  <c r="C4357" i="31"/>
  <c r="C4358" i="31"/>
  <c r="C4359" i="31"/>
  <c r="C4360" i="31"/>
  <c r="C4361" i="31"/>
  <c r="C4362" i="31"/>
  <c r="C4363" i="31"/>
  <c r="C4364" i="31"/>
  <c r="C4365" i="31"/>
  <c r="C4366" i="31"/>
  <c r="C4367" i="31"/>
  <c r="C4368" i="31"/>
  <c r="C4369" i="31"/>
  <c r="C4370" i="31"/>
  <c r="C4371" i="31"/>
  <c r="C4372" i="31"/>
  <c r="C4373" i="31"/>
  <c r="C4374" i="31"/>
  <c r="C4375" i="31"/>
  <c r="C4376" i="31"/>
  <c r="C4377" i="31"/>
  <c r="C4378" i="31"/>
  <c r="C4379" i="31"/>
  <c r="C4380" i="31"/>
  <c r="C4381" i="31"/>
  <c r="C4382" i="31"/>
  <c r="C4383" i="31"/>
  <c r="C4384" i="31"/>
  <c r="C4385" i="31"/>
  <c r="C4386" i="31"/>
  <c r="C4387" i="31"/>
  <c r="C4388" i="31"/>
  <c r="C4389" i="31"/>
  <c r="C4390" i="31"/>
  <c r="C4391" i="31"/>
  <c r="C4392" i="31"/>
  <c r="C4393" i="31"/>
  <c r="C4394" i="31"/>
  <c r="C4395" i="31"/>
  <c r="C4396" i="31"/>
  <c r="C4397" i="31"/>
  <c r="C4398" i="31"/>
  <c r="C4399" i="31"/>
  <c r="C4400" i="31"/>
  <c r="C4401" i="31"/>
  <c r="C4402" i="31"/>
  <c r="C4403" i="31"/>
  <c r="C4404" i="31"/>
  <c r="C4405" i="31"/>
  <c r="C4406" i="31"/>
  <c r="C4407" i="31"/>
  <c r="C4408" i="31"/>
  <c r="C4409" i="31"/>
  <c r="C4410" i="31"/>
  <c r="C4411" i="31"/>
  <c r="C4412" i="31"/>
  <c r="C4413" i="31"/>
  <c r="C4414" i="31"/>
  <c r="C4415" i="31"/>
  <c r="C4416" i="31"/>
  <c r="C4417" i="31"/>
  <c r="C4418" i="31"/>
  <c r="C4419" i="31"/>
  <c r="C4420" i="31"/>
  <c r="C4421" i="31"/>
  <c r="C4422" i="31"/>
  <c r="C4423" i="31"/>
  <c r="C4424" i="31"/>
  <c r="C4425" i="31"/>
  <c r="C4426" i="31"/>
  <c r="C4427" i="31"/>
  <c r="C4428" i="31"/>
  <c r="C4429" i="31"/>
  <c r="C4430" i="31"/>
  <c r="C4431" i="31"/>
  <c r="C4432" i="31"/>
  <c r="C4433" i="31"/>
  <c r="C4434" i="31"/>
  <c r="C4435" i="31"/>
  <c r="C4436" i="31"/>
  <c r="C4437" i="31"/>
  <c r="C4438" i="31"/>
  <c r="C4439" i="31"/>
  <c r="C4440" i="31"/>
  <c r="C4441" i="31"/>
  <c r="C4442" i="31"/>
  <c r="C4443" i="31"/>
  <c r="C4444" i="31"/>
  <c r="C4445" i="31"/>
  <c r="C4446" i="31"/>
  <c r="C4447" i="31"/>
  <c r="C4448" i="31"/>
  <c r="C4449" i="31"/>
  <c r="C4450" i="31"/>
  <c r="C4451" i="31"/>
  <c r="C4452" i="31"/>
  <c r="C4453" i="31"/>
  <c r="C4454" i="31"/>
  <c r="C4455" i="31"/>
  <c r="C4456" i="31"/>
  <c r="C4457" i="31"/>
  <c r="C4458" i="31"/>
  <c r="C4459" i="31"/>
  <c r="C4460" i="31"/>
  <c r="C4461" i="31"/>
  <c r="C4462" i="31"/>
  <c r="C4463" i="31"/>
  <c r="C4464" i="31"/>
  <c r="C4465" i="31"/>
  <c r="C4466" i="31"/>
  <c r="C4467" i="31"/>
  <c r="C4468" i="31"/>
  <c r="C4469" i="31"/>
  <c r="C4470" i="31"/>
  <c r="C4471" i="31"/>
  <c r="C4472" i="31"/>
  <c r="C4473" i="31"/>
  <c r="C4474" i="31"/>
  <c r="C4475" i="31"/>
  <c r="C4476" i="31"/>
  <c r="C4477" i="31"/>
  <c r="C4478" i="31"/>
  <c r="C4479" i="31"/>
  <c r="C4480" i="31"/>
  <c r="C4481" i="31"/>
  <c r="C4482" i="31"/>
  <c r="C4483" i="31"/>
  <c r="C4484" i="31"/>
  <c r="C4485" i="31"/>
  <c r="C4486" i="31"/>
  <c r="C4487" i="31"/>
  <c r="C4488" i="31"/>
  <c r="C4489" i="31"/>
  <c r="C4490" i="31"/>
  <c r="C4491" i="31"/>
  <c r="C4492" i="31"/>
  <c r="C4493" i="31"/>
  <c r="C4494" i="31"/>
  <c r="C4495" i="31"/>
  <c r="C4496" i="31"/>
  <c r="C4497" i="31"/>
  <c r="C4498" i="31"/>
  <c r="C4499" i="31"/>
  <c r="C4500" i="31"/>
  <c r="C4501" i="31"/>
  <c r="C4502" i="31"/>
  <c r="C4503" i="31"/>
  <c r="C4504" i="31"/>
  <c r="C4505" i="31"/>
  <c r="C4506" i="31"/>
  <c r="C4507" i="31"/>
  <c r="C4508" i="31"/>
  <c r="C4509" i="31"/>
  <c r="C4510" i="31"/>
  <c r="C4511" i="31"/>
  <c r="C4512" i="31"/>
  <c r="C4513" i="31"/>
  <c r="C4514" i="31"/>
  <c r="C4515" i="31"/>
  <c r="C4516" i="31"/>
  <c r="C4517" i="31"/>
  <c r="C4518" i="31"/>
  <c r="C4519" i="31"/>
  <c r="C4520" i="31"/>
  <c r="C4521" i="31"/>
  <c r="C4522" i="31"/>
  <c r="C4523" i="31"/>
  <c r="C4524" i="31"/>
  <c r="C4525" i="31"/>
  <c r="C4526" i="31"/>
  <c r="C4527" i="31"/>
  <c r="C4528" i="31"/>
  <c r="C4529" i="31"/>
  <c r="C4530" i="31"/>
  <c r="C4531" i="31"/>
  <c r="C4532" i="31"/>
  <c r="C4533" i="31"/>
  <c r="C4534" i="31"/>
  <c r="C4535" i="31"/>
  <c r="C4536" i="31"/>
  <c r="C4537" i="31"/>
  <c r="C4538" i="31"/>
  <c r="C4539" i="31"/>
  <c r="C4540" i="31"/>
  <c r="C4541" i="31"/>
  <c r="C4542" i="31"/>
  <c r="C4543" i="31"/>
  <c r="C4544" i="31"/>
  <c r="C4545" i="31"/>
  <c r="C4546" i="31"/>
  <c r="C4547" i="31"/>
  <c r="C4548" i="31"/>
  <c r="C4549" i="31"/>
  <c r="C4550" i="31"/>
  <c r="C4551" i="31"/>
  <c r="C4552" i="31"/>
  <c r="C4553" i="31"/>
  <c r="C4554" i="31"/>
  <c r="C4555" i="31"/>
  <c r="C4556" i="31"/>
  <c r="C4557" i="31"/>
  <c r="C4558" i="31"/>
  <c r="C4559" i="31"/>
  <c r="C4560" i="31"/>
  <c r="C4561" i="31"/>
  <c r="C4562" i="31"/>
  <c r="C4563" i="31"/>
  <c r="C4564" i="31"/>
  <c r="C4565" i="31"/>
  <c r="C4566" i="31"/>
  <c r="C4567" i="31"/>
  <c r="C4568" i="31"/>
  <c r="C4569" i="31"/>
  <c r="C4570" i="31"/>
  <c r="C4571" i="31"/>
  <c r="C4572" i="31"/>
  <c r="C4573" i="31"/>
  <c r="C4574" i="31"/>
  <c r="C4575" i="31"/>
  <c r="C4576" i="31"/>
  <c r="C4577" i="31"/>
  <c r="C4578" i="31"/>
  <c r="C4579" i="31"/>
  <c r="C4580" i="31"/>
  <c r="C4581" i="31"/>
  <c r="C4582" i="31"/>
  <c r="C4583" i="31"/>
  <c r="C4584" i="31"/>
  <c r="C4585" i="31"/>
  <c r="C4586" i="31"/>
  <c r="C4587" i="31"/>
  <c r="C4588" i="31"/>
  <c r="C4589" i="31"/>
  <c r="C4590" i="31"/>
  <c r="C4591" i="31"/>
  <c r="C4592" i="31"/>
  <c r="C4593" i="31"/>
  <c r="C4594" i="31"/>
  <c r="C4595" i="31"/>
  <c r="C4596" i="31"/>
  <c r="C4597" i="31"/>
  <c r="C4598" i="31"/>
  <c r="C4599" i="31"/>
  <c r="C4600" i="31"/>
  <c r="C4601" i="31"/>
  <c r="C4602" i="31"/>
  <c r="C4603" i="31"/>
  <c r="C4604" i="31"/>
  <c r="C4605" i="31"/>
  <c r="C4606" i="31"/>
  <c r="C4607" i="31"/>
  <c r="C4608" i="31"/>
  <c r="C4609" i="31"/>
  <c r="C4610" i="31"/>
  <c r="C4611" i="31"/>
  <c r="C4612" i="31"/>
  <c r="C4613" i="31"/>
  <c r="C4614" i="31"/>
  <c r="C4615" i="31"/>
  <c r="C4616" i="31"/>
  <c r="C4617" i="31"/>
  <c r="C4618" i="31"/>
  <c r="C4619" i="31"/>
  <c r="C4620" i="31"/>
  <c r="C4621" i="31"/>
  <c r="C4622" i="31"/>
  <c r="C4623" i="31"/>
  <c r="C4624" i="31"/>
  <c r="C4625" i="31"/>
  <c r="C4626" i="31"/>
  <c r="C4627" i="31"/>
  <c r="C4628" i="31"/>
  <c r="C4629" i="31"/>
  <c r="C4630" i="31"/>
  <c r="C4631" i="31"/>
  <c r="C4632" i="31"/>
  <c r="C4633" i="31"/>
  <c r="C4634" i="31"/>
  <c r="C4635" i="31"/>
  <c r="C4636" i="31"/>
  <c r="C4637" i="31"/>
  <c r="C4638" i="31"/>
  <c r="C4639" i="31"/>
  <c r="C4640" i="31"/>
  <c r="C4641" i="31"/>
  <c r="C4642" i="31"/>
  <c r="C4643" i="31"/>
  <c r="C4644" i="31"/>
  <c r="C4645" i="31"/>
  <c r="C4646" i="31"/>
  <c r="C4647" i="31"/>
  <c r="C4648" i="31"/>
  <c r="C4649" i="31"/>
  <c r="C4650" i="31"/>
  <c r="C4651" i="31"/>
  <c r="C4652" i="31"/>
  <c r="C4653" i="31"/>
  <c r="C4654" i="31"/>
  <c r="C4655" i="31"/>
  <c r="C4656" i="31"/>
  <c r="C4657" i="31"/>
  <c r="C4658" i="31"/>
  <c r="C4659" i="31"/>
  <c r="C4660" i="31"/>
  <c r="C4661" i="31"/>
  <c r="C4662" i="31"/>
  <c r="C4663" i="31"/>
  <c r="C4664" i="31"/>
  <c r="C4665" i="31"/>
  <c r="C4666" i="31"/>
  <c r="C4667" i="31"/>
  <c r="C4668" i="31"/>
  <c r="C4669" i="31"/>
  <c r="C4670" i="31"/>
  <c r="C4671" i="31"/>
  <c r="C4672" i="31"/>
  <c r="C4673" i="31"/>
  <c r="C4674" i="31"/>
  <c r="C4675" i="31"/>
  <c r="C4676" i="31"/>
  <c r="C4677" i="31"/>
  <c r="C4678" i="31"/>
  <c r="C4679" i="31"/>
  <c r="C4680" i="31"/>
  <c r="C4681" i="31"/>
  <c r="C4682" i="31"/>
  <c r="C4683" i="31"/>
  <c r="C4684" i="31"/>
  <c r="C4685" i="31"/>
  <c r="C4686" i="31"/>
  <c r="C4687" i="31"/>
  <c r="C4688" i="31"/>
  <c r="C4689" i="31"/>
  <c r="C4690" i="31"/>
  <c r="C4691" i="31"/>
  <c r="C4692" i="31"/>
  <c r="C4693" i="31"/>
  <c r="C4694" i="31"/>
  <c r="C4695" i="31"/>
  <c r="C4696" i="31"/>
  <c r="C4697" i="31"/>
  <c r="C4698" i="31"/>
  <c r="C4699" i="31"/>
  <c r="C4700" i="31"/>
  <c r="C4701" i="31"/>
  <c r="C4702" i="31"/>
  <c r="C4703" i="31"/>
  <c r="C4704" i="31"/>
  <c r="C4705" i="31"/>
  <c r="C4706" i="31"/>
  <c r="C4707" i="31"/>
  <c r="C4708" i="31"/>
  <c r="C4709" i="31"/>
  <c r="C4710" i="31"/>
  <c r="C4711" i="31"/>
  <c r="C4712" i="31"/>
  <c r="C4713" i="31"/>
  <c r="C4714" i="31"/>
  <c r="C4715" i="31"/>
  <c r="C4716" i="31"/>
  <c r="C4717" i="31"/>
  <c r="C4718" i="31"/>
  <c r="C4719" i="31"/>
  <c r="C4720" i="31"/>
  <c r="C4721" i="31"/>
  <c r="C4722" i="31"/>
  <c r="C4723" i="31"/>
  <c r="C4724" i="31"/>
  <c r="C4725" i="31"/>
  <c r="C4726" i="31"/>
  <c r="C4727" i="31"/>
  <c r="C4728" i="31"/>
  <c r="C4729" i="31"/>
  <c r="C4730" i="31"/>
  <c r="C4731" i="31"/>
  <c r="C4732" i="31"/>
  <c r="C4733" i="31"/>
  <c r="C4734" i="31"/>
  <c r="C4735" i="31"/>
  <c r="C4736" i="31"/>
  <c r="C4737" i="31"/>
  <c r="C4738" i="31"/>
  <c r="C4739" i="31"/>
  <c r="C4740" i="31"/>
  <c r="C4741" i="31"/>
  <c r="C4742" i="31"/>
  <c r="C4743" i="31"/>
  <c r="C4744" i="31"/>
  <c r="C4745" i="31"/>
  <c r="C4746" i="31"/>
  <c r="C4747" i="31"/>
  <c r="C4748" i="31"/>
  <c r="C4749" i="31"/>
  <c r="C4750" i="31"/>
  <c r="C4751" i="31"/>
  <c r="C4752" i="31"/>
  <c r="C4753" i="31"/>
  <c r="C4754" i="31"/>
  <c r="C4755" i="31"/>
  <c r="C4756" i="31"/>
  <c r="C4757" i="31"/>
  <c r="C4758" i="31"/>
  <c r="C4759" i="31"/>
  <c r="C4760" i="31"/>
  <c r="C4761" i="31"/>
  <c r="C4762" i="31"/>
  <c r="C4763" i="31"/>
  <c r="C4764" i="31"/>
  <c r="C4765" i="31"/>
  <c r="C4766" i="31"/>
  <c r="C4767" i="31"/>
  <c r="C4768" i="31"/>
  <c r="C4769" i="31"/>
  <c r="C4770" i="31"/>
  <c r="C4771" i="31"/>
  <c r="C4772" i="31"/>
  <c r="C4773" i="31"/>
  <c r="C4774" i="31"/>
  <c r="C4775" i="31"/>
  <c r="C4776" i="31"/>
  <c r="C4777" i="31"/>
  <c r="C4778" i="31"/>
  <c r="C4779" i="31"/>
  <c r="C4780" i="31"/>
  <c r="C4781" i="31"/>
  <c r="C4782" i="31"/>
  <c r="C4783" i="31"/>
  <c r="C4784" i="31"/>
  <c r="C4785" i="31"/>
  <c r="C4786" i="31"/>
  <c r="C4787" i="31"/>
  <c r="C4788" i="31"/>
  <c r="C4789" i="31"/>
  <c r="C4790" i="31"/>
  <c r="C4791" i="31"/>
  <c r="C4792" i="31"/>
  <c r="C4793" i="31"/>
  <c r="C4794" i="31"/>
  <c r="C4795" i="31"/>
  <c r="C4796" i="31"/>
  <c r="C4797" i="31"/>
  <c r="C4798" i="31"/>
  <c r="C4799" i="31"/>
  <c r="C4800" i="31"/>
  <c r="C4801" i="31"/>
  <c r="C4802" i="31"/>
  <c r="C4803" i="31"/>
  <c r="C4804" i="31"/>
  <c r="C4805" i="31"/>
  <c r="C4806" i="31"/>
  <c r="C4807" i="31"/>
  <c r="C4808" i="31"/>
  <c r="C4809" i="31"/>
  <c r="C4810" i="31"/>
  <c r="C4811" i="31"/>
  <c r="C4812" i="31"/>
  <c r="C4813" i="31"/>
  <c r="C4814" i="31"/>
  <c r="C4815" i="31"/>
  <c r="C4816" i="31"/>
  <c r="C4817" i="31"/>
  <c r="C4818" i="31"/>
  <c r="C4819" i="31"/>
  <c r="C4820" i="31"/>
  <c r="C4821" i="31"/>
  <c r="C4822" i="31"/>
  <c r="C4823" i="31"/>
  <c r="C4824" i="31"/>
  <c r="C4825" i="31"/>
  <c r="C4826" i="31"/>
  <c r="C4827" i="31"/>
  <c r="C4828" i="31"/>
  <c r="C4829" i="31"/>
  <c r="C4830" i="31"/>
  <c r="C4831" i="31"/>
  <c r="C4832" i="31"/>
  <c r="C4833" i="31"/>
  <c r="C4834" i="31"/>
  <c r="C4835" i="31"/>
  <c r="C4836" i="31"/>
  <c r="C4837" i="31"/>
  <c r="C4838" i="31"/>
  <c r="C4839" i="31"/>
  <c r="C4840" i="31"/>
  <c r="C4841" i="31"/>
  <c r="C4842" i="31"/>
  <c r="C4843" i="31"/>
  <c r="C4844" i="31"/>
  <c r="C4845" i="31"/>
  <c r="C4846" i="31"/>
  <c r="C4847" i="31"/>
  <c r="C4848" i="31"/>
  <c r="C4849" i="31"/>
  <c r="C4850" i="31"/>
  <c r="C4851" i="31"/>
  <c r="C4852" i="31"/>
  <c r="C4853" i="31"/>
  <c r="C4854" i="31"/>
  <c r="C4855" i="31"/>
  <c r="C4856" i="31"/>
  <c r="C4857" i="31"/>
  <c r="C4858" i="31"/>
  <c r="C4859" i="31"/>
  <c r="C4860" i="31"/>
  <c r="C4861" i="31"/>
  <c r="C4862" i="31"/>
  <c r="C4863" i="31"/>
  <c r="C4864" i="31"/>
  <c r="C4865" i="31"/>
  <c r="C4866" i="31"/>
  <c r="C4867" i="31"/>
  <c r="C4868" i="31"/>
  <c r="C4869" i="31"/>
  <c r="C4870" i="31"/>
  <c r="C4871" i="31"/>
  <c r="C4872" i="31"/>
  <c r="C4873" i="31"/>
  <c r="C4874" i="31"/>
  <c r="C4875" i="31"/>
  <c r="C4876" i="31"/>
  <c r="C4877" i="31"/>
  <c r="C4878" i="31"/>
  <c r="C4879" i="31"/>
  <c r="C4880" i="31"/>
  <c r="C4881" i="31"/>
  <c r="C4882" i="31"/>
  <c r="C4883" i="31"/>
  <c r="C4884" i="31"/>
  <c r="C4885" i="31"/>
  <c r="C4886" i="31"/>
  <c r="C4887" i="31"/>
  <c r="C4888" i="31"/>
  <c r="C4889" i="31"/>
  <c r="C4890" i="31"/>
  <c r="C4891" i="31"/>
  <c r="C4892" i="31"/>
  <c r="C4893" i="31"/>
  <c r="C4894" i="31"/>
  <c r="C4895" i="31"/>
  <c r="C4896" i="31"/>
  <c r="C4897" i="31"/>
  <c r="C4898" i="31"/>
  <c r="C4899" i="31"/>
  <c r="C4900" i="31"/>
  <c r="C4901" i="31"/>
  <c r="C4902" i="31"/>
  <c r="C4903" i="31"/>
  <c r="C4904" i="31"/>
  <c r="C4905" i="31"/>
  <c r="C4906" i="31"/>
  <c r="C4907" i="31"/>
  <c r="C4908" i="31"/>
  <c r="C4909" i="31"/>
  <c r="C4910" i="31"/>
  <c r="C4911" i="31"/>
  <c r="C4912" i="31"/>
  <c r="C4913" i="31"/>
  <c r="C4914" i="31"/>
  <c r="C4915" i="31"/>
  <c r="C4916" i="31"/>
  <c r="C4917" i="31"/>
  <c r="C4918" i="31"/>
  <c r="C4919" i="31"/>
  <c r="C4920" i="31"/>
  <c r="C4921" i="31"/>
  <c r="C4922" i="31"/>
  <c r="C4923" i="31"/>
  <c r="C4924" i="31"/>
  <c r="C4925" i="31"/>
  <c r="C4926" i="31"/>
  <c r="C4927" i="31"/>
  <c r="C4928" i="31"/>
  <c r="C4929" i="31"/>
  <c r="C4930" i="31"/>
  <c r="C4931" i="31"/>
  <c r="C4932" i="31"/>
  <c r="C4933" i="31"/>
  <c r="C4934" i="31"/>
  <c r="C4935" i="31"/>
  <c r="C4936" i="31"/>
  <c r="C4937" i="31"/>
  <c r="C4938" i="31"/>
  <c r="C4939" i="31"/>
  <c r="C4940" i="31"/>
  <c r="C4941" i="31"/>
  <c r="C4942" i="31"/>
  <c r="C4943" i="31"/>
  <c r="C4944" i="31"/>
  <c r="C4945" i="31"/>
  <c r="C4946" i="31"/>
  <c r="C4947" i="31"/>
  <c r="C4948" i="31"/>
  <c r="C4949" i="31"/>
  <c r="C4950" i="31"/>
  <c r="C4951" i="31"/>
  <c r="C4952" i="31"/>
  <c r="C4953" i="31"/>
  <c r="C4954" i="31"/>
  <c r="C4955" i="31"/>
  <c r="C4956" i="31"/>
  <c r="C4957" i="31"/>
  <c r="C4958" i="31"/>
  <c r="C4959" i="31"/>
  <c r="C4960" i="31"/>
  <c r="C4961" i="31"/>
  <c r="C4962" i="31"/>
  <c r="C4963" i="31"/>
  <c r="C4964" i="31"/>
  <c r="C4965" i="31"/>
  <c r="C4966" i="31"/>
  <c r="C4967" i="31"/>
  <c r="C4968" i="31"/>
  <c r="C4969" i="31"/>
  <c r="C4970" i="31"/>
  <c r="C4971" i="31"/>
  <c r="C4972" i="31"/>
  <c r="C4973" i="31"/>
  <c r="C4974" i="31"/>
  <c r="C4975" i="31"/>
  <c r="C4976" i="31"/>
  <c r="C4977" i="31"/>
  <c r="C4978" i="31"/>
  <c r="C4979" i="31"/>
  <c r="C4980" i="31"/>
  <c r="C4981" i="31"/>
  <c r="C4982" i="31"/>
  <c r="C4983" i="31"/>
  <c r="C4984" i="31"/>
  <c r="C4985" i="31"/>
  <c r="C4986" i="31"/>
  <c r="C4987" i="31"/>
  <c r="C4988" i="31"/>
  <c r="C4989" i="31"/>
  <c r="C4990" i="31"/>
  <c r="C4991" i="31"/>
  <c r="C4992" i="31"/>
  <c r="C4993" i="31"/>
  <c r="C4994" i="31"/>
  <c r="C4995" i="31"/>
  <c r="C4996" i="31"/>
  <c r="C4997" i="31"/>
  <c r="C4998" i="31"/>
  <c r="C4999" i="31"/>
  <c r="C5000" i="31"/>
  <c r="C5001" i="31"/>
  <c r="C5002" i="31"/>
  <c r="C5003" i="31"/>
  <c r="C5004" i="31"/>
  <c r="C5005" i="31"/>
  <c r="C5006" i="31"/>
  <c r="C5007" i="31"/>
  <c r="C5008" i="31"/>
  <c r="C5009" i="31"/>
  <c r="C5010" i="31"/>
  <c r="C5011" i="31"/>
  <c r="C5012" i="31"/>
  <c r="C5013" i="31"/>
  <c r="C5014" i="31"/>
  <c r="C5015" i="31"/>
  <c r="C5016" i="31"/>
  <c r="C5017" i="31"/>
  <c r="C5018" i="31"/>
  <c r="C5019" i="31"/>
  <c r="C5020" i="31"/>
  <c r="C5021" i="31"/>
  <c r="C5022" i="31"/>
  <c r="C5023" i="31"/>
  <c r="C5024" i="31"/>
  <c r="C5025" i="31"/>
  <c r="C5026" i="31"/>
  <c r="C5027" i="31"/>
  <c r="C5028" i="31"/>
  <c r="C5029" i="31"/>
  <c r="C5030" i="31"/>
  <c r="C5031" i="31"/>
  <c r="C5032" i="31"/>
  <c r="C5033" i="31"/>
  <c r="C5034" i="31"/>
  <c r="C5035" i="31"/>
  <c r="C5036" i="31"/>
  <c r="C5037" i="31"/>
  <c r="C5038" i="31"/>
  <c r="C5039" i="31"/>
  <c r="C5040" i="31"/>
  <c r="C5041" i="31"/>
  <c r="C5042" i="31"/>
  <c r="C5043" i="31"/>
  <c r="C5044" i="31"/>
  <c r="C5045" i="31"/>
  <c r="C5046" i="31"/>
  <c r="C5047" i="31"/>
  <c r="C5048" i="31"/>
  <c r="C5049" i="31"/>
  <c r="C5050" i="31"/>
  <c r="C5051" i="31"/>
  <c r="C5052" i="31"/>
  <c r="C5053" i="31"/>
  <c r="C5054" i="31"/>
  <c r="C5055" i="31"/>
  <c r="C5056" i="31"/>
  <c r="C5057" i="31"/>
  <c r="C5058" i="31"/>
  <c r="C5059" i="31"/>
  <c r="C5060" i="31"/>
  <c r="C5061" i="31"/>
  <c r="C5062" i="31"/>
  <c r="C5063" i="31"/>
  <c r="C5064" i="31"/>
  <c r="C5065" i="31"/>
  <c r="C5066" i="31"/>
  <c r="C5067" i="31"/>
  <c r="C5068" i="31"/>
  <c r="C5069" i="31"/>
  <c r="C5070" i="31"/>
  <c r="C5071" i="31"/>
  <c r="C5072" i="31"/>
  <c r="C5073" i="31"/>
  <c r="C5074" i="31"/>
  <c r="C5075" i="31"/>
  <c r="C5076" i="31"/>
  <c r="C5077" i="31"/>
  <c r="C5078" i="31"/>
  <c r="C5079" i="31"/>
  <c r="C5080" i="31"/>
  <c r="C5081" i="31"/>
  <c r="C5082" i="31"/>
  <c r="C5083" i="31"/>
  <c r="C5084" i="31"/>
  <c r="C5085" i="31"/>
  <c r="C5086" i="31"/>
  <c r="C5087" i="31"/>
  <c r="C5088" i="31"/>
  <c r="C5089" i="31"/>
  <c r="C5090" i="31"/>
  <c r="C5091" i="31"/>
  <c r="C5092" i="31"/>
  <c r="C5093" i="31"/>
  <c r="C5094" i="31"/>
  <c r="C5095" i="31"/>
  <c r="C5096" i="31"/>
  <c r="C5097" i="31"/>
  <c r="C5098" i="31"/>
  <c r="C5099" i="31"/>
  <c r="C5100" i="31"/>
  <c r="C5101" i="31"/>
  <c r="C5102" i="31"/>
  <c r="C5103" i="31"/>
  <c r="C5104" i="31"/>
  <c r="C5105" i="31"/>
  <c r="C5106" i="31"/>
  <c r="C5107" i="31"/>
  <c r="C5108" i="31"/>
  <c r="C5109" i="31"/>
  <c r="C5110" i="31"/>
  <c r="C5111" i="31"/>
  <c r="C5112" i="31"/>
  <c r="C5113" i="31"/>
  <c r="C5114" i="31"/>
  <c r="C5115" i="31"/>
  <c r="C5116" i="31"/>
  <c r="C5117" i="31"/>
  <c r="C5118" i="31"/>
  <c r="C5119" i="31"/>
  <c r="C5120" i="31"/>
  <c r="C5121" i="31"/>
  <c r="C5122" i="31"/>
  <c r="C5123" i="31"/>
  <c r="C5124" i="31"/>
  <c r="C5125" i="31"/>
  <c r="C5126" i="31"/>
  <c r="C5127" i="31"/>
  <c r="C5128" i="31"/>
  <c r="C5129" i="31"/>
  <c r="C5130" i="31"/>
  <c r="C5131" i="31"/>
  <c r="C5132" i="31"/>
  <c r="C5133" i="31"/>
  <c r="C5134" i="31"/>
  <c r="C5135" i="31"/>
  <c r="C5136" i="31"/>
  <c r="C5137" i="31"/>
  <c r="C5138" i="31"/>
  <c r="C5139" i="31"/>
  <c r="C5140" i="31"/>
  <c r="C5141" i="31"/>
  <c r="C5142" i="31"/>
  <c r="C5143" i="31"/>
  <c r="C5144" i="31"/>
  <c r="C5145" i="31"/>
  <c r="C5146" i="31"/>
  <c r="C5147" i="31"/>
  <c r="C5148" i="31"/>
  <c r="C5149" i="31"/>
  <c r="C5150" i="31"/>
  <c r="C5151" i="31"/>
  <c r="C5152" i="31"/>
  <c r="C5153" i="31"/>
  <c r="C5154" i="31"/>
  <c r="C5155" i="31"/>
  <c r="C5156" i="31"/>
  <c r="C5157" i="31"/>
  <c r="C5158" i="31"/>
  <c r="C5159" i="31"/>
  <c r="C5160" i="31"/>
  <c r="C5161" i="31"/>
  <c r="C5162" i="31"/>
  <c r="C5163" i="31"/>
  <c r="C5164" i="31"/>
  <c r="C5165" i="31"/>
  <c r="C5166" i="31"/>
  <c r="C5167" i="31"/>
  <c r="C5168" i="31"/>
  <c r="C5169" i="31"/>
  <c r="C5170" i="31"/>
  <c r="C5171" i="31"/>
  <c r="C5172" i="31"/>
  <c r="C5173" i="31"/>
  <c r="C5174" i="31"/>
  <c r="C5175" i="31"/>
  <c r="C5176" i="31"/>
  <c r="C5177" i="31"/>
  <c r="C5178" i="31"/>
  <c r="C5179" i="31"/>
  <c r="C5180" i="31"/>
  <c r="C5181" i="31"/>
  <c r="C5182" i="31"/>
  <c r="C5183" i="31"/>
  <c r="C5184" i="31"/>
  <c r="C5185" i="31"/>
  <c r="C5186" i="31"/>
  <c r="C5187" i="31"/>
  <c r="C5188" i="31"/>
  <c r="C5189" i="31"/>
  <c r="C5190" i="31"/>
  <c r="C5191" i="31"/>
  <c r="C5192" i="31"/>
  <c r="C5193" i="31"/>
  <c r="C5194" i="31"/>
  <c r="C5195" i="31"/>
  <c r="C5196" i="31"/>
  <c r="C5197" i="31"/>
  <c r="C5198" i="31"/>
  <c r="C5199" i="31"/>
  <c r="C5200" i="31"/>
  <c r="C5201" i="31"/>
  <c r="C5202" i="31"/>
  <c r="C5203" i="31"/>
  <c r="C5204" i="31"/>
  <c r="C5205" i="31"/>
  <c r="C5206" i="31"/>
  <c r="C5207" i="31"/>
  <c r="C5208" i="31"/>
  <c r="C5209" i="31"/>
  <c r="C5210" i="31"/>
  <c r="C5211" i="31"/>
  <c r="C5212" i="31"/>
  <c r="C5213" i="31"/>
  <c r="C5214" i="31"/>
  <c r="C5215" i="31"/>
  <c r="C5216" i="31"/>
  <c r="C5217" i="31"/>
  <c r="C5218" i="31"/>
  <c r="C5219" i="31"/>
  <c r="C5220" i="31"/>
  <c r="C5221" i="31"/>
  <c r="C5222" i="31"/>
  <c r="C5223" i="31"/>
  <c r="C5224" i="31"/>
  <c r="C5225" i="31"/>
  <c r="C5226" i="31"/>
  <c r="C5227" i="31"/>
  <c r="C5228" i="31"/>
  <c r="C5229" i="31"/>
  <c r="C5230" i="31"/>
  <c r="C5231" i="31"/>
  <c r="C5232" i="31"/>
  <c r="C5233" i="31"/>
  <c r="C5234" i="31"/>
  <c r="C5235" i="31"/>
  <c r="C5236" i="31"/>
  <c r="C5237" i="31"/>
  <c r="C5238" i="31"/>
  <c r="C5239" i="31"/>
  <c r="C5240" i="31"/>
  <c r="C5241" i="31"/>
  <c r="C5242" i="31"/>
  <c r="C5243" i="31"/>
  <c r="C5244" i="31"/>
  <c r="C5245" i="31"/>
  <c r="C5246" i="31"/>
  <c r="C5247" i="31"/>
  <c r="C5248" i="31"/>
  <c r="C5249" i="31"/>
  <c r="C5250" i="31"/>
  <c r="C5251" i="31"/>
  <c r="C5252" i="31"/>
  <c r="C5253" i="31"/>
  <c r="C5254" i="31"/>
  <c r="C5255" i="31"/>
  <c r="C5256" i="31"/>
  <c r="C5257" i="31"/>
  <c r="C5258" i="31"/>
  <c r="C5259" i="31"/>
  <c r="C5260" i="31"/>
  <c r="C5261" i="31"/>
  <c r="C5262" i="31"/>
  <c r="C5263" i="31"/>
  <c r="C5264" i="31"/>
  <c r="C5265" i="31"/>
  <c r="C5266" i="31"/>
  <c r="C5267" i="31"/>
  <c r="C5268" i="31"/>
  <c r="C5269" i="31"/>
  <c r="C5270" i="31"/>
  <c r="C5271" i="31"/>
  <c r="C5272" i="31"/>
  <c r="C5273" i="31"/>
  <c r="C5274" i="31"/>
  <c r="C5275" i="31"/>
  <c r="C5276" i="31"/>
  <c r="C5277" i="31"/>
  <c r="C5278" i="31"/>
  <c r="C5279" i="31"/>
  <c r="C5280" i="31"/>
  <c r="C5281" i="31"/>
  <c r="C5282" i="31"/>
  <c r="C5283" i="31"/>
  <c r="C5284" i="31"/>
  <c r="C5285" i="31"/>
  <c r="C5286" i="31"/>
  <c r="C5287" i="31"/>
  <c r="C5288" i="31"/>
  <c r="C5289" i="31"/>
  <c r="C5290" i="31"/>
  <c r="C5291" i="31"/>
  <c r="C5292" i="31"/>
  <c r="C5293" i="31"/>
  <c r="C5294" i="31"/>
  <c r="C5295" i="31"/>
  <c r="C5296" i="31"/>
  <c r="C5297" i="31"/>
  <c r="C5298" i="31"/>
  <c r="C5299" i="31"/>
  <c r="C5300" i="31"/>
  <c r="C5301" i="31"/>
  <c r="C5302" i="31"/>
  <c r="C5303" i="31"/>
  <c r="C5304" i="31"/>
  <c r="C5305" i="31"/>
  <c r="C5306" i="31"/>
  <c r="C5307" i="31"/>
  <c r="C5308" i="31"/>
  <c r="C5309" i="31"/>
  <c r="C5310" i="31"/>
  <c r="C5311" i="31"/>
  <c r="C5312" i="31"/>
  <c r="C5313" i="31"/>
  <c r="C5314" i="31"/>
  <c r="C5315" i="31"/>
  <c r="C5316" i="31"/>
  <c r="C5317" i="31"/>
  <c r="C5318" i="31"/>
  <c r="C5319" i="31"/>
  <c r="C5320" i="31"/>
  <c r="C5321" i="31"/>
  <c r="C5322" i="31"/>
  <c r="C5323" i="31"/>
  <c r="C5324" i="31"/>
  <c r="C5325" i="31"/>
  <c r="C5326" i="31"/>
  <c r="C5327" i="31"/>
  <c r="C5328" i="31"/>
  <c r="C5329" i="31"/>
  <c r="C5330" i="31"/>
  <c r="C5331" i="31"/>
  <c r="C5332" i="31"/>
  <c r="C5333" i="31"/>
  <c r="C5334" i="31"/>
  <c r="C5335" i="31"/>
  <c r="C5336" i="31"/>
  <c r="C5337" i="31"/>
  <c r="C5338" i="31"/>
  <c r="C5339" i="31"/>
  <c r="C5340" i="31"/>
  <c r="C5341" i="31"/>
  <c r="C5342" i="31"/>
  <c r="C5343" i="31"/>
  <c r="C5344" i="31"/>
  <c r="C5345" i="31"/>
  <c r="C5346" i="31"/>
  <c r="C5347" i="31"/>
  <c r="C5348" i="31"/>
  <c r="C5349" i="31"/>
  <c r="C5350" i="31"/>
  <c r="C5351" i="31"/>
  <c r="C5352" i="31"/>
  <c r="C5353" i="31"/>
  <c r="C5354" i="31"/>
  <c r="C5355" i="31"/>
  <c r="C5356" i="31"/>
  <c r="C5357" i="31"/>
  <c r="C5358" i="31"/>
  <c r="C5359" i="31"/>
  <c r="C5360" i="31"/>
  <c r="C5361" i="31"/>
  <c r="C5362" i="31"/>
  <c r="C5363" i="31"/>
  <c r="C5364" i="31"/>
  <c r="C5365" i="31"/>
  <c r="C5366" i="31"/>
  <c r="C5367" i="31"/>
  <c r="C5368" i="31"/>
  <c r="C5369" i="31"/>
  <c r="C5370" i="31"/>
  <c r="C5371" i="31"/>
  <c r="C5372" i="31"/>
  <c r="C5373" i="31"/>
  <c r="C5374" i="31"/>
  <c r="C5375" i="31"/>
  <c r="C5376" i="31"/>
  <c r="C5377" i="31"/>
  <c r="C5378" i="31"/>
  <c r="C5379" i="31"/>
  <c r="C5380" i="31"/>
  <c r="C5381" i="31"/>
  <c r="C5382" i="31"/>
  <c r="C5383" i="31"/>
  <c r="C5384" i="31"/>
  <c r="C5385" i="31"/>
  <c r="C5386" i="31"/>
  <c r="C5387" i="31"/>
  <c r="C5388" i="31"/>
  <c r="C5389" i="31"/>
  <c r="C5390" i="31"/>
  <c r="C5391" i="31"/>
  <c r="C5392" i="31"/>
  <c r="C5393" i="31"/>
  <c r="C5394" i="31"/>
  <c r="C5395" i="31"/>
  <c r="C5396" i="31"/>
  <c r="C5397" i="31"/>
  <c r="C5398" i="31"/>
  <c r="C5399" i="31"/>
  <c r="C5400" i="31"/>
  <c r="C5401" i="31"/>
  <c r="C5402" i="31"/>
  <c r="C5403" i="31"/>
  <c r="C5404" i="31"/>
  <c r="C5405" i="31"/>
  <c r="C5406" i="31"/>
  <c r="C5407" i="31"/>
  <c r="C5408" i="31"/>
  <c r="C5409" i="31"/>
  <c r="C5410" i="31"/>
  <c r="C5411" i="31"/>
  <c r="C5412" i="31"/>
  <c r="C5413" i="31"/>
  <c r="C5414" i="31"/>
  <c r="C5415" i="31"/>
  <c r="C5416" i="31"/>
  <c r="C5417" i="31"/>
  <c r="C5418" i="31"/>
  <c r="C5419" i="31"/>
  <c r="C5420" i="31"/>
  <c r="C5421" i="31"/>
  <c r="C5422" i="31"/>
  <c r="C5423" i="31"/>
  <c r="C5424" i="31"/>
  <c r="C5425" i="31"/>
  <c r="C5426" i="31"/>
  <c r="C5427" i="31"/>
  <c r="C5428" i="31"/>
  <c r="C5429" i="31"/>
  <c r="C5430" i="31"/>
  <c r="C5431" i="31"/>
  <c r="C5432" i="31"/>
  <c r="C5433" i="31"/>
  <c r="C5434" i="31"/>
  <c r="C5435" i="31"/>
  <c r="C5436" i="31"/>
  <c r="C5437" i="31"/>
  <c r="C5438" i="31"/>
  <c r="C5439" i="31"/>
  <c r="C5440" i="31"/>
  <c r="C5441" i="31"/>
  <c r="C5442" i="31"/>
  <c r="C5443" i="31"/>
  <c r="C5444" i="31"/>
  <c r="C5445" i="31"/>
  <c r="C5446" i="31"/>
  <c r="C5447" i="31"/>
  <c r="C5448" i="31"/>
  <c r="C5449" i="31"/>
  <c r="C5450" i="31"/>
  <c r="C5451" i="31"/>
  <c r="C5452" i="31"/>
  <c r="C5453" i="31"/>
  <c r="C5454" i="31"/>
  <c r="C5455" i="31"/>
  <c r="C5456" i="31"/>
  <c r="C5457" i="31"/>
  <c r="C5458" i="31"/>
  <c r="C5459" i="31"/>
  <c r="C5460" i="31"/>
  <c r="C5461" i="31"/>
  <c r="C5462" i="31"/>
  <c r="C5463" i="31"/>
  <c r="C5464" i="31"/>
  <c r="C5465" i="31"/>
  <c r="C5466" i="31"/>
  <c r="C5467" i="31"/>
  <c r="C5468" i="31"/>
  <c r="C5469" i="31"/>
  <c r="C5470" i="31"/>
  <c r="C5471" i="31"/>
  <c r="C5472" i="31"/>
  <c r="C5473" i="31"/>
  <c r="C5474" i="31"/>
  <c r="C5475" i="31"/>
  <c r="C5476" i="31"/>
  <c r="C5477" i="31"/>
  <c r="C5478" i="31"/>
  <c r="C5479" i="31"/>
  <c r="C5480" i="31"/>
  <c r="C5481" i="31"/>
  <c r="C5482" i="31"/>
  <c r="C5483" i="31"/>
  <c r="C5484" i="31"/>
  <c r="C5485" i="31"/>
  <c r="C5486" i="31"/>
  <c r="C5487" i="31"/>
  <c r="C5488" i="31"/>
  <c r="C5489" i="31"/>
  <c r="C5490" i="31"/>
  <c r="C5491" i="31"/>
  <c r="C5492" i="31"/>
  <c r="C5493" i="31"/>
  <c r="C5494" i="31"/>
  <c r="C5495" i="31"/>
  <c r="C5496" i="31"/>
  <c r="C5497" i="31"/>
  <c r="C5498" i="31"/>
  <c r="C5499" i="31"/>
  <c r="C5500" i="31"/>
  <c r="C5501" i="31"/>
  <c r="C5502" i="31"/>
  <c r="C5503" i="31"/>
  <c r="C5504" i="31"/>
  <c r="C5505" i="31"/>
  <c r="C5506" i="31"/>
  <c r="C5507" i="31"/>
  <c r="C5508" i="31"/>
  <c r="C5509" i="31"/>
  <c r="C5510" i="31"/>
  <c r="C5511" i="31"/>
  <c r="C5512" i="31"/>
  <c r="C5513" i="31"/>
  <c r="C5514" i="31"/>
  <c r="C5515" i="31"/>
  <c r="C5516" i="31"/>
  <c r="C5517" i="31"/>
  <c r="C5518" i="31"/>
  <c r="C5519" i="31"/>
  <c r="C5520" i="31"/>
  <c r="C5521" i="31"/>
  <c r="C5522" i="31"/>
  <c r="C5523" i="31"/>
  <c r="C5524" i="31"/>
  <c r="C5525" i="31"/>
  <c r="C5526" i="31"/>
  <c r="C5527" i="31"/>
  <c r="C5528" i="31"/>
  <c r="C5529" i="31"/>
  <c r="C5530" i="31"/>
  <c r="C5531" i="31"/>
  <c r="C5532" i="31"/>
  <c r="C5533" i="31"/>
  <c r="C5534" i="31"/>
  <c r="C5535" i="31"/>
  <c r="C5536" i="31"/>
  <c r="C5537" i="31"/>
  <c r="C5538" i="31"/>
  <c r="C5539" i="31"/>
  <c r="C5540" i="31"/>
  <c r="C5541" i="31"/>
  <c r="C5542" i="31"/>
  <c r="C5543" i="31"/>
  <c r="C5544" i="31"/>
  <c r="C5545" i="31"/>
  <c r="C5546" i="31"/>
  <c r="C5547" i="31"/>
  <c r="C5548" i="31"/>
  <c r="C5549" i="31"/>
  <c r="C5550" i="31"/>
  <c r="C5551" i="31"/>
  <c r="C5552" i="31"/>
  <c r="C5553" i="31"/>
  <c r="C5554" i="31"/>
  <c r="C5555" i="31"/>
  <c r="C5556" i="31"/>
  <c r="C5557" i="31"/>
  <c r="C5558" i="31"/>
  <c r="C5559" i="31"/>
  <c r="C5560" i="31"/>
  <c r="C5561" i="31"/>
  <c r="C5562" i="31"/>
  <c r="C5563" i="31"/>
  <c r="C5564" i="31"/>
  <c r="C5565" i="31"/>
  <c r="C5566" i="31"/>
  <c r="C5567" i="31"/>
  <c r="C5568" i="31"/>
  <c r="C5569" i="31"/>
  <c r="C5570" i="31"/>
  <c r="C5571" i="31"/>
  <c r="C5572" i="31"/>
  <c r="C5573" i="31"/>
  <c r="C5574" i="31"/>
  <c r="C5575" i="31"/>
  <c r="C5576" i="31"/>
  <c r="C5577" i="31"/>
  <c r="C5578" i="31"/>
  <c r="C5579" i="31"/>
  <c r="C5580" i="31"/>
  <c r="C5581" i="31"/>
  <c r="C5582" i="31"/>
  <c r="C5583" i="31"/>
  <c r="C5584" i="31"/>
  <c r="C5585" i="31"/>
  <c r="C5586" i="31"/>
  <c r="C5587" i="31"/>
  <c r="C5588" i="31"/>
  <c r="C5589" i="31"/>
  <c r="C5590" i="31"/>
  <c r="C5591" i="31"/>
  <c r="C5592" i="31"/>
  <c r="C5593" i="31"/>
  <c r="C5594" i="31"/>
  <c r="C5595" i="31"/>
  <c r="C5596" i="31"/>
  <c r="C5597" i="31"/>
  <c r="C5598" i="31"/>
  <c r="C5599" i="31"/>
  <c r="C5600" i="31"/>
  <c r="C5601" i="31"/>
  <c r="C5602" i="31"/>
  <c r="C5603" i="31"/>
  <c r="C5604" i="31"/>
  <c r="C5605" i="31"/>
  <c r="C5606" i="31"/>
  <c r="C5607" i="31"/>
  <c r="C5608" i="31"/>
  <c r="C5609" i="31"/>
  <c r="C5610" i="31"/>
  <c r="C5611" i="31"/>
  <c r="C5612" i="31"/>
  <c r="C5613" i="31"/>
  <c r="C5614" i="31"/>
  <c r="C5615" i="31"/>
  <c r="C5616" i="31"/>
  <c r="C5617" i="31"/>
  <c r="C5618" i="31"/>
  <c r="C5619" i="31"/>
  <c r="C5620" i="31"/>
  <c r="C5621" i="31"/>
  <c r="C5622" i="31"/>
  <c r="C5623" i="31"/>
  <c r="C5624" i="31"/>
  <c r="C5625" i="31"/>
  <c r="C5626" i="31"/>
  <c r="C5627" i="31"/>
  <c r="C5628" i="31"/>
  <c r="C5629" i="31"/>
  <c r="C5630" i="31"/>
  <c r="C5631" i="31"/>
  <c r="C5632" i="31"/>
  <c r="C5633" i="31"/>
  <c r="C5634" i="31"/>
  <c r="C5635" i="31"/>
  <c r="C5636" i="31"/>
  <c r="C5637" i="31"/>
  <c r="C5638" i="31"/>
  <c r="C5639" i="31"/>
  <c r="C5640" i="31"/>
  <c r="C5641" i="31"/>
  <c r="C5642" i="31"/>
  <c r="C5643" i="31"/>
  <c r="C5644" i="31"/>
  <c r="C5645" i="31"/>
  <c r="C5646" i="31"/>
  <c r="C5647" i="31"/>
  <c r="C5648" i="31"/>
  <c r="C5649" i="31"/>
  <c r="C5650" i="31"/>
  <c r="C5651" i="31"/>
  <c r="C5652" i="31"/>
  <c r="C5653" i="31"/>
  <c r="C5654" i="31"/>
  <c r="C5655" i="31"/>
  <c r="C5656" i="31"/>
  <c r="C5657" i="31"/>
  <c r="C5658" i="31"/>
  <c r="C5659" i="31"/>
  <c r="C5660" i="31"/>
  <c r="C5661" i="31"/>
  <c r="C5662" i="31"/>
  <c r="C5663" i="31"/>
  <c r="C5664" i="31"/>
  <c r="C5665" i="31"/>
  <c r="C5666" i="31"/>
  <c r="C5667" i="31"/>
  <c r="C5668" i="31"/>
  <c r="C5669" i="31"/>
  <c r="C5670" i="31"/>
  <c r="C5671" i="31"/>
  <c r="C5672" i="31"/>
  <c r="C5673" i="31"/>
  <c r="C5674" i="31"/>
  <c r="C5675" i="31"/>
  <c r="C5676" i="31"/>
  <c r="C5677" i="31"/>
  <c r="C5678" i="31"/>
  <c r="C5679" i="31"/>
  <c r="C5680" i="31"/>
  <c r="C5681" i="31"/>
  <c r="C5682" i="31"/>
  <c r="C5683" i="31"/>
  <c r="C5684" i="31"/>
  <c r="C5685" i="31"/>
  <c r="C5686" i="31"/>
  <c r="C5687" i="31"/>
  <c r="C5688" i="31"/>
  <c r="C5689" i="31"/>
  <c r="C5690" i="31"/>
  <c r="C5691" i="31"/>
  <c r="C5692" i="31"/>
  <c r="C5693" i="31"/>
  <c r="C5694" i="31"/>
  <c r="C5695" i="31"/>
  <c r="C5696" i="31"/>
  <c r="C5697" i="31"/>
  <c r="C5698" i="31"/>
  <c r="C5699" i="31"/>
  <c r="C5700" i="31"/>
  <c r="C5701" i="31"/>
  <c r="C5702" i="31"/>
  <c r="C5703" i="31"/>
  <c r="C5704" i="31"/>
  <c r="C5705" i="31"/>
  <c r="C5706" i="31"/>
  <c r="C5707" i="31"/>
  <c r="C5708" i="31"/>
  <c r="C5709" i="31"/>
  <c r="C5710" i="31"/>
  <c r="C5711" i="31"/>
  <c r="C5712" i="31"/>
  <c r="C5713" i="31"/>
  <c r="C5714" i="31"/>
  <c r="C5715" i="31"/>
  <c r="C5716" i="31"/>
  <c r="C5717" i="31"/>
  <c r="C5718" i="31"/>
  <c r="C5719" i="31"/>
  <c r="C5720" i="31"/>
  <c r="C5721" i="31"/>
  <c r="C5722" i="31"/>
  <c r="C5723" i="31"/>
  <c r="C5724" i="31"/>
  <c r="C5725" i="31"/>
  <c r="C5726" i="31"/>
  <c r="C5727" i="31"/>
  <c r="C5728" i="31"/>
  <c r="C5729" i="31"/>
  <c r="C5730" i="31"/>
  <c r="C5731" i="31"/>
  <c r="C5732" i="31"/>
  <c r="C5733" i="31"/>
  <c r="C5734" i="31"/>
  <c r="C5735" i="31"/>
  <c r="C5736" i="31"/>
  <c r="C5737" i="31"/>
  <c r="C5738" i="31"/>
  <c r="C5739" i="31"/>
  <c r="C5740" i="31"/>
  <c r="C5741" i="31"/>
  <c r="C5742" i="31"/>
  <c r="C5743" i="31"/>
  <c r="C5744" i="31"/>
  <c r="C5745" i="31"/>
  <c r="C5746" i="31"/>
  <c r="C5747" i="31"/>
  <c r="C5748" i="31"/>
  <c r="C5749" i="31"/>
  <c r="C5750" i="31"/>
  <c r="C5751" i="31"/>
  <c r="C5752" i="31"/>
  <c r="C5753" i="31"/>
  <c r="C5754" i="31"/>
  <c r="C5755" i="31"/>
  <c r="C5756" i="31"/>
  <c r="C5757" i="31"/>
  <c r="C5758" i="31"/>
  <c r="C5759" i="31"/>
  <c r="C5760" i="31"/>
  <c r="C5761" i="31"/>
  <c r="C5762" i="31"/>
  <c r="C5763" i="31"/>
  <c r="C5764" i="31"/>
  <c r="C5765" i="31"/>
  <c r="C5766" i="31"/>
  <c r="C5767" i="31"/>
  <c r="C5768" i="31"/>
  <c r="C5769" i="31"/>
  <c r="C5770" i="31"/>
  <c r="C5771" i="31"/>
  <c r="C5772" i="31"/>
  <c r="C5773" i="31"/>
  <c r="C5774" i="31"/>
  <c r="C5775" i="31"/>
  <c r="C5776" i="31"/>
  <c r="C5777" i="31"/>
  <c r="C5778" i="31"/>
  <c r="C5779" i="31"/>
  <c r="C5780" i="31"/>
  <c r="C5781" i="31"/>
  <c r="C5782" i="31"/>
  <c r="C5783" i="31"/>
  <c r="C5784" i="31"/>
  <c r="C5785" i="31"/>
  <c r="C5786" i="31"/>
  <c r="C5787" i="31"/>
  <c r="C5788" i="31"/>
  <c r="C5789" i="31"/>
  <c r="C5790" i="31"/>
  <c r="C5791" i="31"/>
  <c r="C5792" i="31"/>
  <c r="C5793" i="31"/>
  <c r="C5794" i="31"/>
  <c r="C5795" i="31"/>
  <c r="C5796" i="31"/>
  <c r="C5797" i="31"/>
  <c r="C5798" i="31"/>
  <c r="C5799" i="31"/>
  <c r="C5800" i="31"/>
  <c r="C5801" i="31"/>
  <c r="C5802" i="31"/>
  <c r="C5803" i="31"/>
  <c r="C5804" i="31"/>
  <c r="C5805" i="31"/>
  <c r="C5806" i="31"/>
  <c r="C5807" i="31"/>
  <c r="C5808" i="31"/>
  <c r="C5809" i="31"/>
  <c r="C5810" i="31"/>
  <c r="C5811" i="31"/>
  <c r="C5812" i="31"/>
  <c r="C5813" i="31"/>
  <c r="C5814" i="31"/>
  <c r="C5815" i="31"/>
  <c r="C5816" i="31"/>
  <c r="C5817" i="31"/>
  <c r="C5818" i="31"/>
  <c r="C5819" i="31"/>
  <c r="C5820" i="31"/>
  <c r="C5821" i="31"/>
  <c r="C5822" i="31"/>
  <c r="C5823" i="31"/>
  <c r="C5824" i="31"/>
  <c r="C5825" i="31"/>
  <c r="C5826" i="31"/>
  <c r="C5827" i="31"/>
  <c r="C5828" i="31"/>
  <c r="C5829" i="31"/>
  <c r="C5830" i="31"/>
  <c r="C5831" i="31"/>
  <c r="C5832" i="31"/>
  <c r="C5833" i="31"/>
  <c r="C5834" i="31"/>
  <c r="C5835" i="31"/>
  <c r="C5836" i="31"/>
  <c r="C5837" i="31"/>
  <c r="C5838" i="31"/>
  <c r="C5839" i="31"/>
  <c r="C5840" i="31"/>
  <c r="C5841" i="31"/>
  <c r="C5842" i="31"/>
  <c r="C5843" i="31"/>
  <c r="C5844" i="31"/>
  <c r="C5845" i="31"/>
  <c r="C5846" i="31"/>
  <c r="C5847" i="31"/>
  <c r="C5848" i="31"/>
  <c r="C5849" i="31"/>
  <c r="C5850" i="31"/>
  <c r="C5851" i="31"/>
  <c r="C5852" i="31"/>
  <c r="C5853" i="31"/>
  <c r="C5854" i="31"/>
  <c r="C5855" i="31"/>
  <c r="C5856" i="31"/>
  <c r="C5857" i="31"/>
  <c r="C5858" i="31"/>
  <c r="C5859" i="31"/>
  <c r="C5860" i="31"/>
  <c r="C5861" i="31"/>
  <c r="C5862" i="31"/>
  <c r="C5863" i="31"/>
  <c r="C5864" i="31"/>
  <c r="C5865" i="31"/>
  <c r="C5866" i="31"/>
  <c r="C5867" i="31"/>
  <c r="C5868" i="31"/>
  <c r="C5869" i="31"/>
  <c r="C5870" i="31"/>
  <c r="C5871" i="31"/>
  <c r="C5872" i="31"/>
  <c r="C5873" i="31"/>
  <c r="C5874" i="31"/>
  <c r="C5875" i="31"/>
  <c r="C5876" i="31"/>
  <c r="C5877" i="31"/>
  <c r="C5878" i="31"/>
  <c r="C5879" i="31"/>
  <c r="C5880" i="31"/>
  <c r="C5881" i="31"/>
  <c r="C5882" i="31"/>
  <c r="C5883" i="31"/>
  <c r="C5884" i="31"/>
  <c r="C5885" i="31"/>
  <c r="C5886" i="31"/>
  <c r="C5887" i="31"/>
  <c r="C5888" i="31"/>
  <c r="C5889" i="31"/>
  <c r="C5890" i="31"/>
  <c r="C5891" i="31"/>
  <c r="C5892" i="31"/>
  <c r="C5893" i="31"/>
  <c r="C5894" i="31"/>
  <c r="C5895" i="31"/>
  <c r="C5896" i="31"/>
  <c r="C5897" i="31"/>
  <c r="C5898" i="31"/>
  <c r="C5899" i="31"/>
  <c r="C5900" i="31"/>
  <c r="C5901" i="31"/>
  <c r="C5902" i="31"/>
  <c r="C5903" i="31"/>
  <c r="C5904" i="31"/>
  <c r="C5905" i="31"/>
  <c r="C5906" i="31"/>
  <c r="C5907" i="31"/>
  <c r="C5908" i="31"/>
  <c r="C5909" i="31"/>
  <c r="C5910" i="31"/>
  <c r="C5911" i="31"/>
  <c r="C5912" i="31"/>
  <c r="C5913" i="31"/>
  <c r="C5914" i="31"/>
  <c r="C5915" i="31"/>
  <c r="C5916" i="31"/>
  <c r="C5917" i="31"/>
  <c r="C5918" i="31"/>
  <c r="C5919" i="31"/>
  <c r="C5920" i="31"/>
  <c r="C5921" i="31"/>
  <c r="C5922" i="31"/>
  <c r="C5923" i="31"/>
  <c r="C5924" i="31"/>
  <c r="C5925" i="31"/>
  <c r="C5926" i="31"/>
  <c r="C5927" i="31"/>
  <c r="C5928" i="31"/>
  <c r="C5929" i="31"/>
  <c r="C5930" i="31"/>
  <c r="C5931" i="31"/>
  <c r="C5932" i="31"/>
  <c r="C5933" i="31"/>
  <c r="C5934" i="31"/>
  <c r="C5935" i="31"/>
  <c r="C5936" i="31"/>
  <c r="C5937" i="31"/>
  <c r="C5938" i="31"/>
  <c r="C5939" i="31"/>
  <c r="C5940" i="31"/>
  <c r="C5941" i="31"/>
  <c r="C5942" i="31"/>
  <c r="C5943" i="31"/>
  <c r="C5944" i="31"/>
  <c r="C5945" i="31"/>
  <c r="C5946" i="31"/>
  <c r="C5947" i="31"/>
  <c r="C5948" i="31"/>
  <c r="C5949" i="31"/>
  <c r="C5950" i="31"/>
  <c r="C5951" i="31"/>
  <c r="C5952" i="31"/>
  <c r="C5953" i="31"/>
  <c r="C5954" i="31"/>
  <c r="C5955" i="31"/>
  <c r="C5956" i="31"/>
  <c r="C5957" i="31"/>
  <c r="C5958" i="31"/>
  <c r="C5959" i="31"/>
  <c r="C5960" i="31"/>
  <c r="C5961" i="31"/>
  <c r="C5962" i="31"/>
  <c r="C5963" i="31"/>
  <c r="C5964" i="31"/>
  <c r="C5965" i="31"/>
  <c r="C5966" i="31"/>
  <c r="C5967" i="31"/>
  <c r="C5968" i="31"/>
  <c r="C5969" i="31"/>
  <c r="C5970" i="31"/>
  <c r="C5971" i="31"/>
  <c r="C5972" i="31"/>
  <c r="C5973" i="31"/>
  <c r="C5974" i="31"/>
  <c r="C5975" i="31"/>
  <c r="C5976" i="31"/>
  <c r="C5977" i="31"/>
  <c r="C5978" i="31"/>
  <c r="C5979" i="31"/>
  <c r="C5980" i="31"/>
  <c r="C5981" i="31"/>
  <c r="C5982" i="31"/>
  <c r="C5983" i="31"/>
  <c r="C5984" i="31"/>
  <c r="C5985" i="31"/>
  <c r="C5986" i="31"/>
  <c r="C5987" i="31"/>
  <c r="C5988" i="31"/>
  <c r="C5989" i="31"/>
  <c r="C5990" i="31"/>
  <c r="C5991" i="31"/>
  <c r="C5992" i="31"/>
  <c r="C5993" i="31"/>
  <c r="C5994" i="31"/>
  <c r="C5995" i="31"/>
  <c r="C5996" i="31"/>
  <c r="C5997" i="31"/>
  <c r="C5998" i="31"/>
  <c r="C5999" i="31"/>
  <c r="C6000" i="31"/>
  <c r="C6001" i="31"/>
  <c r="C6002" i="31"/>
  <c r="C6003" i="31"/>
  <c r="C6004" i="31"/>
  <c r="C6005" i="31"/>
  <c r="C6006" i="31"/>
  <c r="C6007" i="31"/>
  <c r="C6008" i="31"/>
  <c r="C6009" i="31"/>
  <c r="C6010" i="31"/>
  <c r="C6011" i="31"/>
  <c r="C6012" i="31"/>
  <c r="C6013" i="31"/>
  <c r="C6014" i="31"/>
  <c r="C6015" i="31"/>
  <c r="C6016" i="31"/>
  <c r="C6017" i="31"/>
  <c r="C6018" i="31"/>
  <c r="C6019" i="31"/>
  <c r="C6020" i="31"/>
  <c r="C6021" i="31"/>
  <c r="C6022" i="31"/>
  <c r="C6023" i="31"/>
  <c r="C6024" i="31"/>
  <c r="C6025" i="31"/>
  <c r="C6026" i="31"/>
  <c r="C6027" i="31"/>
  <c r="C6028" i="31"/>
  <c r="C6029" i="31"/>
  <c r="C6030" i="31"/>
  <c r="C6031" i="31"/>
  <c r="C6032" i="31"/>
  <c r="C6033" i="31"/>
  <c r="C6034" i="31"/>
  <c r="C6035" i="31"/>
  <c r="C6036" i="31"/>
  <c r="C6037" i="31"/>
  <c r="C6038" i="31"/>
  <c r="C6039" i="31"/>
  <c r="C6040" i="31"/>
  <c r="C6041" i="31"/>
  <c r="C6042" i="31"/>
  <c r="C6043" i="31"/>
  <c r="C6044" i="31"/>
  <c r="C6045" i="31"/>
  <c r="C6046" i="31"/>
  <c r="C6047" i="31"/>
  <c r="C6048" i="31"/>
  <c r="C6049" i="31"/>
  <c r="C6050" i="31"/>
  <c r="C6051" i="31"/>
  <c r="C6052" i="31"/>
  <c r="C6053" i="31"/>
  <c r="C6054" i="31"/>
  <c r="C6055" i="31"/>
  <c r="C6056" i="31"/>
  <c r="C6057" i="31"/>
  <c r="C6058" i="31"/>
  <c r="C6059" i="31"/>
  <c r="C6060" i="31"/>
  <c r="C6061" i="31"/>
  <c r="C6062" i="31"/>
  <c r="C6063" i="31"/>
  <c r="C6064" i="31"/>
  <c r="C6065" i="31"/>
  <c r="C6066" i="31"/>
  <c r="C6067" i="31"/>
  <c r="C6068" i="31"/>
  <c r="C6069" i="31"/>
  <c r="C6070" i="31"/>
  <c r="C6071" i="31"/>
  <c r="C6072" i="31"/>
  <c r="C6073" i="31"/>
  <c r="C6074" i="31"/>
  <c r="C6075" i="31"/>
  <c r="C6076" i="31"/>
  <c r="C6077" i="31"/>
  <c r="C6078" i="31"/>
  <c r="C6079" i="31"/>
  <c r="C6080" i="31"/>
  <c r="C6081" i="31"/>
  <c r="C6082" i="31"/>
  <c r="C6083" i="31"/>
  <c r="C6084" i="31"/>
  <c r="C6085" i="31"/>
  <c r="C6086" i="31"/>
  <c r="C6087" i="31"/>
  <c r="C6088" i="31"/>
  <c r="C6089" i="31"/>
  <c r="C6090" i="31"/>
  <c r="C6091" i="31"/>
  <c r="C6092" i="31"/>
  <c r="C6093" i="31"/>
  <c r="C6094" i="31"/>
  <c r="C6095" i="31"/>
  <c r="C6096" i="31"/>
  <c r="C6097" i="31"/>
  <c r="C6098" i="31"/>
  <c r="C6099" i="31"/>
  <c r="C6100" i="31"/>
  <c r="C6101" i="31"/>
  <c r="C6102" i="31"/>
  <c r="C6103" i="31"/>
  <c r="C6104" i="31"/>
  <c r="C6105" i="31"/>
  <c r="C6106" i="31"/>
  <c r="C6107" i="31"/>
  <c r="C6108" i="31"/>
  <c r="C6109" i="31"/>
  <c r="C6110" i="31"/>
  <c r="C6111" i="31"/>
  <c r="C6112" i="31"/>
  <c r="C6113" i="31"/>
  <c r="C6114" i="31"/>
  <c r="C6115" i="31"/>
  <c r="C6116" i="31"/>
  <c r="C6117" i="31"/>
  <c r="C6118" i="31"/>
  <c r="C6119" i="31"/>
  <c r="C6120" i="31"/>
  <c r="C6121" i="31"/>
  <c r="C6122" i="31"/>
  <c r="C6123" i="31"/>
  <c r="C6124" i="31"/>
  <c r="C6125" i="31"/>
  <c r="C6126" i="31"/>
  <c r="C6127" i="31"/>
  <c r="C6128" i="31"/>
  <c r="C6129" i="31"/>
  <c r="C6130" i="31"/>
  <c r="C6131" i="31"/>
  <c r="C6132" i="31"/>
  <c r="C6133" i="31"/>
  <c r="C6134" i="31"/>
  <c r="C6135" i="31"/>
  <c r="C6136" i="31"/>
  <c r="C6137" i="31"/>
  <c r="C6138" i="31"/>
  <c r="C6139" i="31"/>
  <c r="C6140" i="31"/>
  <c r="C6141" i="31"/>
  <c r="C6142" i="31"/>
  <c r="C6143" i="31"/>
  <c r="C6144" i="31"/>
  <c r="C6145" i="31"/>
  <c r="C6146" i="31"/>
  <c r="C6147" i="31"/>
  <c r="C6148" i="31"/>
  <c r="C6149" i="31"/>
  <c r="C6150" i="31"/>
  <c r="C6151" i="31"/>
  <c r="C6152" i="31"/>
  <c r="C6153" i="31"/>
  <c r="C6154" i="31"/>
  <c r="C6155" i="31"/>
  <c r="C6156" i="31"/>
  <c r="C6157" i="31"/>
  <c r="C6158" i="31"/>
  <c r="C6159" i="31"/>
  <c r="C6160" i="31"/>
  <c r="C6161" i="31"/>
  <c r="C6162" i="31"/>
  <c r="C6163" i="31"/>
  <c r="C6164" i="31"/>
  <c r="C6165" i="31"/>
  <c r="C6166" i="31"/>
  <c r="C6167" i="31"/>
  <c r="C6168" i="31"/>
  <c r="C6169" i="31"/>
  <c r="C6170" i="31"/>
  <c r="C6171" i="31"/>
  <c r="C6172" i="31"/>
  <c r="C6173" i="31"/>
  <c r="C6174" i="31"/>
  <c r="C6175" i="31"/>
  <c r="C6176" i="31"/>
  <c r="C6177" i="31"/>
  <c r="C6178" i="31"/>
  <c r="C6179" i="31"/>
  <c r="C6180" i="31"/>
  <c r="C6181" i="31"/>
  <c r="C6182" i="31"/>
  <c r="C6183" i="31"/>
  <c r="C6184" i="31"/>
  <c r="C6185" i="31"/>
  <c r="C6186" i="31"/>
  <c r="C6187" i="31"/>
  <c r="C6188" i="31"/>
  <c r="C6189" i="31"/>
  <c r="C6190" i="31"/>
  <c r="C6191" i="31"/>
  <c r="C6192" i="31"/>
  <c r="C6193" i="31"/>
  <c r="C6194" i="31"/>
  <c r="C6195" i="31"/>
  <c r="C6196" i="31"/>
  <c r="C6197" i="31"/>
  <c r="C6198" i="31"/>
  <c r="C6199" i="31"/>
  <c r="C6200" i="31"/>
  <c r="C6201" i="31"/>
  <c r="C6202" i="31"/>
  <c r="C6203" i="31"/>
  <c r="C6204" i="31"/>
  <c r="C6205" i="31"/>
  <c r="C6206" i="31"/>
  <c r="C6207" i="31"/>
  <c r="C6208" i="31"/>
  <c r="C6209" i="31"/>
  <c r="C6210" i="31"/>
  <c r="C6211" i="31"/>
  <c r="C6212" i="31"/>
  <c r="C6213" i="31"/>
  <c r="C6214" i="31"/>
  <c r="C6215" i="31"/>
  <c r="C6216" i="31"/>
  <c r="C6217" i="31"/>
  <c r="C6218" i="31"/>
  <c r="C6219" i="31"/>
  <c r="C6220" i="31"/>
  <c r="C6221" i="31"/>
  <c r="C6222" i="31"/>
  <c r="C6223" i="31"/>
  <c r="C6224" i="31"/>
  <c r="C6225" i="31"/>
  <c r="C6226" i="31"/>
  <c r="C6227" i="31"/>
  <c r="C6228" i="31"/>
  <c r="C6229" i="31"/>
  <c r="C6230" i="31"/>
  <c r="C6231" i="31"/>
  <c r="C6232" i="31"/>
  <c r="C6233" i="31"/>
  <c r="C6234" i="31"/>
  <c r="C6235" i="31"/>
  <c r="C6236" i="31"/>
  <c r="C6237" i="31"/>
  <c r="C6238" i="31"/>
  <c r="C6239" i="31"/>
  <c r="C6240" i="31"/>
  <c r="C6241" i="31"/>
  <c r="C6242" i="31"/>
  <c r="C6243" i="31"/>
  <c r="C6244" i="31"/>
  <c r="C6245" i="31"/>
  <c r="C6246" i="31"/>
  <c r="C6247" i="31"/>
  <c r="C6248" i="31"/>
  <c r="C6249" i="31"/>
  <c r="C6250" i="31"/>
  <c r="C6251" i="31"/>
  <c r="C6252" i="31"/>
  <c r="C6253" i="31"/>
  <c r="C6254" i="31"/>
  <c r="C6255" i="31"/>
  <c r="C6256" i="31"/>
  <c r="C6257" i="31"/>
  <c r="C6258" i="31"/>
  <c r="C6259" i="31"/>
  <c r="C6260" i="31"/>
  <c r="C6261" i="31"/>
  <c r="C6262" i="31"/>
  <c r="C6263" i="31"/>
  <c r="C6264" i="31"/>
  <c r="C6265" i="31"/>
  <c r="C6266" i="31"/>
  <c r="C6267" i="31"/>
  <c r="C6268" i="31"/>
  <c r="C6269" i="31"/>
  <c r="C6270" i="31"/>
  <c r="C6271" i="31"/>
  <c r="C6272" i="31"/>
  <c r="C6273" i="31"/>
  <c r="C6274" i="31"/>
  <c r="C6275" i="31"/>
  <c r="C6276" i="31"/>
  <c r="C6277" i="31"/>
  <c r="C6278" i="31"/>
  <c r="C6279" i="31"/>
  <c r="C6280" i="31"/>
  <c r="C6281" i="31"/>
  <c r="C6282" i="31"/>
  <c r="C6283" i="31"/>
  <c r="C6284" i="31"/>
  <c r="C6285" i="31"/>
  <c r="C6286" i="31"/>
  <c r="C6287" i="31"/>
  <c r="C6288" i="31"/>
  <c r="C6289" i="31"/>
  <c r="C6290" i="31"/>
  <c r="C6291" i="31"/>
  <c r="C6292" i="31"/>
  <c r="C6293" i="31"/>
  <c r="C6294" i="31"/>
  <c r="C6295" i="31"/>
  <c r="C6296" i="31"/>
  <c r="C6297" i="31"/>
  <c r="C6298" i="31"/>
  <c r="C6299" i="31"/>
  <c r="C6300" i="31"/>
  <c r="C6301" i="31"/>
  <c r="C6302" i="31"/>
  <c r="C6303" i="31"/>
  <c r="C6304" i="31"/>
  <c r="C6305" i="31"/>
  <c r="C6306" i="31"/>
  <c r="C6307" i="31"/>
  <c r="C6308" i="31"/>
  <c r="C6309" i="31"/>
  <c r="C6310" i="31"/>
  <c r="C6311" i="31"/>
  <c r="C6312" i="31"/>
  <c r="C6313" i="31"/>
  <c r="C6314" i="31"/>
  <c r="C6315" i="31"/>
  <c r="C6316" i="31"/>
  <c r="C6317" i="31"/>
  <c r="C6318" i="31"/>
  <c r="C6319" i="31"/>
  <c r="C6320" i="31"/>
  <c r="C6321" i="31"/>
  <c r="C6322" i="31"/>
  <c r="C6323" i="31"/>
  <c r="C6324" i="31"/>
  <c r="C6325" i="31"/>
  <c r="C6326" i="31"/>
  <c r="C6327" i="31"/>
  <c r="C6328" i="31"/>
  <c r="C6329" i="31"/>
  <c r="C6330" i="31"/>
  <c r="C6331" i="31"/>
  <c r="C6332" i="31"/>
  <c r="C6333" i="31"/>
  <c r="C6334" i="31"/>
  <c r="C6335" i="31"/>
  <c r="C6336" i="31"/>
  <c r="C6337" i="31"/>
  <c r="C6338" i="31"/>
  <c r="C6339" i="31"/>
  <c r="C6340" i="31"/>
  <c r="C6341" i="31"/>
  <c r="C6342" i="31"/>
  <c r="C6343" i="31"/>
  <c r="C6344" i="31"/>
  <c r="C6345" i="31"/>
  <c r="C6346" i="31"/>
  <c r="C6347" i="31"/>
  <c r="C6348" i="31"/>
  <c r="C6349" i="31"/>
  <c r="C6350" i="31"/>
  <c r="C6351" i="31"/>
  <c r="C6352" i="31"/>
  <c r="C6353" i="31"/>
  <c r="C6354" i="31"/>
  <c r="C6355" i="31"/>
  <c r="C6356" i="31"/>
  <c r="C6357" i="31"/>
  <c r="C6358" i="31"/>
  <c r="C6359" i="31"/>
  <c r="C6360" i="31"/>
  <c r="C6361" i="31"/>
  <c r="C6362" i="31"/>
  <c r="C6363" i="31"/>
  <c r="C6364" i="31"/>
  <c r="C6365" i="31"/>
  <c r="C6366" i="31"/>
  <c r="C6367" i="31"/>
  <c r="C6368" i="31"/>
  <c r="C6369" i="31"/>
  <c r="C6370" i="31"/>
  <c r="C6371" i="31"/>
  <c r="C6372" i="31"/>
  <c r="C6373" i="31"/>
  <c r="C6374" i="31"/>
  <c r="C6375" i="31"/>
  <c r="C6376" i="31"/>
  <c r="C6377" i="31"/>
  <c r="C6378" i="31"/>
  <c r="C6379" i="31"/>
  <c r="C6380" i="31"/>
  <c r="C6381" i="31"/>
  <c r="C6382" i="31"/>
  <c r="C6383" i="31"/>
  <c r="C6384" i="31"/>
  <c r="C6385" i="31"/>
  <c r="C6386" i="31"/>
  <c r="C6387" i="31"/>
  <c r="C6388" i="31"/>
  <c r="C6389" i="31"/>
  <c r="C6390" i="31"/>
  <c r="C6391" i="31"/>
  <c r="C6392" i="31"/>
  <c r="C6393" i="31"/>
  <c r="C6394" i="31"/>
  <c r="C6395" i="31"/>
  <c r="C6396" i="31"/>
  <c r="C6397" i="31"/>
  <c r="C6398" i="31"/>
  <c r="C6399" i="31"/>
  <c r="C6400" i="31"/>
  <c r="C6401" i="31"/>
  <c r="C6402" i="31"/>
  <c r="C6403" i="31"/>
  <c r="C6404" i="31"/>
  <c r="C6405" i="31"/>
  <c r="C6406" i="31"/>
  <c r="C6407" i="31"/>
  <c r="C6408" i="31"/>
  <c r="C6409" i="31"/>
  <c r="C6410" i="31"/>
  <c r="C6411" i="31"/>
  <c r="C6412" i="31"/>
  <c r="C6413" i="31"/>
  <c r="C6414" i="31"/>
  <c r="C6415" i="31"/>
  <c r="C6416" i="31"/>
  <c r="C6417" i="31"/>
  <c r="C6418" i="31"/>
  <c r="C6419" i="31"/>
  <c r="C6420" i="31"/>
  <c r="C6421" i="31"/>
  <c r="C6422" i="31"/>
  <c r="C6423" i="31"/>
  <c r="C6424" i="31"/>
  <c r="C6425" i="31"/>
  <c r="C6426" i="31"/>
  <c r="C6427" i="31"/>
  <c r="C6428" i="31"/>
  <c r="C6429" i="31"/>
  <c r="C6430" i="31"/>
  <c r="C6431" i="31"/>
  <c r="C6432" i="31"/>
  <c r="C6433" i="31"/>
  <c r="C6434" i="31"/>
  <c r="C6435" i="31"/>
  <c r="C6436" i="31"/>
  <c r="C6437" i="31"/>
  <c r="C6438" i="31"/>
  <c r="C6439" i="31"/>
  <c r="C6440" i="31"/>
  <c r="C6441" i="31"/>
  <c r="C6442" i="31"/>
  <c r="C6443" i="31"/>
  <c r="C6444" i="31"/>
  <c r="C6445" i="31"/>
  <c r="C6446" i="31"/>
  <c r="C6447" i="31"/>
  <c r="C6448" i="31"/>
  <c r="C6449" i="31"/>
  <c r="C6450" i="31"/>
  <c r="C6451" i="31"/>
  <c r="C6452" i="31"/>
  <c r="C6453" i="31"/>
  <c r="C6454" i="31"/>
  <c r="C6455" i="31"/>
  <c r="C6456" i="31"/>
  <c r="C6457" i="31"/>
  <c r="C6458" i="31"/>
  <c r="C6459" i="31"/>
  <c r="C6460" i="31"/>
  <c r="C6461" i="31"/>
  <c r="C6462" i="31"/>
  <c r="C6463" i="31"/>
  <c r="C6464" i="31"/>
  <c r="C6465" i="31"/>
  <c r="C6466" i="31"/>
  <c r="C6467" i="31"/>
  <c r="C6468" i="31"/>
  <c r="C6469" i="31"/>
  <c r="C6470" i="31"/>
  <c r="C6471" i="31"/>
  <c r="C6472" i="31"/>
  <c r="C6473" i="31"/>
  <c r="C6474" i="31"/>
  <c r="C6475" i="31"/>
  <c r="C6476" i="31"/>
  <c r="C6477" i="31"/>
  <c r="C6478" i="31"/>
  <c r="C6479" i="31"/>
  <c r="C6480" i="31"/>
  <c r="C6481" i="31"/>
  <c r="C6482" i="31"/>
  <c r="C6483" i="31"/>
  <c r="C6484" i="31"/>
  <c r="C6485" i="31"/>
  <c r="C6486" i="31"/>
  <c r="C6487" i="31"/>
  <c r="C6488" i="31"/>
  <c r="C6489" i="31"/>
  <c r="C6490" i="31"/>
  <c r="C6491" i="31"/>
  <c r="C6492" i="31"/>
  <c r="C6493" i="31"/>
  <c r="C6494" i="31"/>
  <c r="C6495" i="31"/>
  <c r="C6496" i="31"/>
  <c r="C6497" i="31"/>
  <c r="C6498" i="31"/>
  <c r="C6499" i="31"/>
  <c r="C6500" i="31"/>
  <c r="C6501" i="31"/>
  <c r="C6502" i="31"/>
  <c r="C6503" i="31"/>
  <c r="C6504" i="31"/>
  <c r="C6505" i="31"/>
  <c r="C6506" i="31"/>
  <c r="C6507" i="31"/>
  <c r="C6508" i="31"/>
  <c r="C6509" i="31"/>
  <c r="C6510" i="31"/>
  <c r="C6511" i="31"/>
  <c r="C6512" i="31"/>
  <c r="C6513" i="31"/>
  <c r="C6514" i="31"/>
  <c r="C6515" i="31"/>
  <c r="C6516" i="31"/>
  <c r="C6517" i="31"/>
  <c r="C6518" i="31"/>
  <c r="C6519" i="31"/>
  <c r="C6520" i="31"/>
  <c r="C6521" i="31"/>
  <c r="C6522" i="31"/>
  <c r="C6523" i="31"/>
  <c r="C6524" i="31"/>
  <c r="C6525" i="31"/>
  <c r="C6526" i="31"/>
  <c r="C6527" i="31"/>
  <c r="C6528" i="31"/>
  <c r="C6529" i="31"/>
  <c r="C6530" i="31"/>
  <c r="C6531" i="31"/>
  <c r="C6532" i="31"/>
  <c r="C6533" i="31"/>
  <c r="C6534" i="31"/>
  <c r="C6535" i="31"/>
  <c r="C6536" i="31"/>
  <c r="C6537" i="31"/>
  <c r="C6538" i="31"/>
  <c r="C6539" i="31"/>
  <c r="C6540" i="31"/>
  <c r="C6541" i="31"/>
  <c r="C6542" i="31"/>
  <c r="C6543" i="31"/>
  <c r="C6544" i="31"/>
  <c r="C6545" i="31"/>
  <c r="C6546" i="31"/>
  <c r="C6547" i="31"/>
  <c r="C6548" i="31"/>
  <c r="C6549" i="31"/>
  <c r="C6550" i="31"/>
  <c r="C6551" i="31"/>
  <c r="C6552" i="31"/>
  <c r="C6553" i="31"/>
  <c r="C6554" i="31"/>
  <c r="C6555" i="31"/>
  <c r="C6556" i="31"/>
  <c r="C6557" i="31"/>
  <c r="C6558" i="31"/>
  <c r="C6559" i="31"/>
  <c r="C6560" i="31"/>
  <c r="C6561" i="31"/>
  <c r="C6562" i="31"/>
  <c r="C6563" i="31"/>
  <c r="C6564" i="31"/>
  <c r="C6565" i="31"/>
  <c r="C6566" i="31"/>
  <c r="C6567" i="31"/>
  <c r="C6568" i="31"/>
  <c r="C6569" i="31"/>
  <c r="C6570" i="31"/>
  <c r="C6571" i="31"/>
  <c r="C6572" i="31"/>
  <c r="C6573" i="31"/>
  <c r="C6574" i="31"/>
  <c r="C6575" i="31"/>
  <c r="C6576" i="31"/>
  <c r="C6577" i="31"/>
  <c r="C6578" i="31"/>
  <c r="C6579" i="31"/>
  <c r="C6580" i="31"/>
  <c r="C6581" i="31"/>
  <c r="C6582" i="31"/>
  <c r="C6583" i="31"/>
  <c r="C6584" i="31"/>
  <c r="C6585" i="31"/>
  <c r="C6586" i="31"/>
  <c r="C6587" i="31"/>
  <c r="C6588" i="31"/>
  <c r="C6589" i="31"/>
  <c r="C6590" i="31"/>
  <c r="C6591" i="31"/>
  <c r="C6592" i="31"/>
  <c r="C6593" i="31"/>
  <c r="C6594" i="31"/>
  <c r="C6595" i="31"/>
  <c r="C6596" i="31"/>
  <c r="C6597" i="31"/>
  <c r="C6598" i="31"/>
  <c r="C6599" i="31"/>
  <c r="C6600" i="31"/>
  <c r="C6601" i="31"/>
  <c r="C6602" i="31"/>
  <c r="C6603" i="31"/>
  <c r="C6604" i="31"/>
  <c r="C6605" i="31"/>
  <c r="C6606" i="31"/>
  <c r="C6607" i="31"/>
  <c r="C6608" i="31"/>
  <c r="C6609" i="31"/>
  <c r="C6610" i="31"/>
  <c r="C6611" i="31"/>
  <c r="C6612" i="31"/>
  <c r="C6613" i="31"/>
  <c r="C6614" i="31"/>
  <c r="C6615" i="31"/>
  <c r="C6616" i="31"/>
  <c r="C6617" i="31"/>
  <c r="C6618" i="31"/>
  <c r="C6619" i="31"/>
  <c r="C6620" i="31"/>
  <c r="C6621" i="31"/>
  <c r="C6622" i="31"/>
  <c r="C6623" i="31"/>
  <c r="C6624" i="31"/>
  <c r="C6625" i="31"/>
  <c r="C6626" i="31"/>
  <c r="C6627" i="31"/>
  <c r="C6628" i="31"/>
  <c r="C6629" i="31"/>
  <c r="C6630" i="31"/>
  <c r="C6631" i="31"/>
  <c r="C6632" i="31"/>
  <c r="C6633" i="31"/>
  <c r="C6634" i="31"/>
  <c r="C6635" i="31"/>
  <c r="C6636" i="31"/>
  <c r="C6637" i="31"/>
  <c r="C6638" i="31"/>
  <c r="C6639" i="31"/>
  <c r="C6640" i="31"/>
  <c r="C6641" i="31"/>
  <c r="C6642" i="31"/>
  <c r="C6643" i="31"/>
  <c r="C6644" i="31"/>
  <c r="C6645" i="31"/>
  <c r="C6646" i="31"/>
  <c r="C6647" i="31"/>
  <c r="C6648" i="31"/>
  <c r="C6649" i="31"/>
  <c r="C6650" i="31"/>
  <c r="C6651" i="31"/>
  <c r="C6652" i="31"/>
  <c r="C6653" i="31"/>
  <c r="C6654" i="31"/>
  <c r="C6655" i="31"/>
  <c r="C6656" i="31"/>
  <c r="C6657" i="31"/>
  <c r="C6658" i="31"/>
  <c r="C6659" i="31"/>
  <c r="C6660" i="31"/>
  <c r="C6661" i="31"/>
  <c r="C6662" i="31"/>
  <c r="C6663" i="31"/>
  <c r="C6664" i="31"/>
  <c r="C6665" i="31"/>
  <c r="C6666" i="31"/>
  <c r="C6667" i="31"/>
  <c r="C6668" i="31"/>
  <c r="C6669" i="31"/>
  <c r="C6670" i="31"/>
  <c r="C6671" i="31"/>
  <c r="C6672" i="31"/>
  <c r="C6673" i="31"/>
  <c r="C6674" i="31"/>
  <c r="C6675" i="31"/>
  <c r="C6676" i="31"/>
  <c r="C6677" i="31"/>
  <c r="C6678" i="31"/>
  <c r="C6679" i="31"/>
  <c r="C6680" i="31"/>
  <c r="C6681" i="31"/>
  <c r="C6682" i="31"/>
  <c r="C6683" i="31"/>
  <c r="C6684" i="31"/>
  <c r="C6685" i="31"/>
  <c r="C6686" i="31"/>
  <c r="C6687" i="31"/>
  <c r="C6688" i="31"/>
  <c r="C6689" i="31"/>
  <c r="C6690" i="31"/>
  <c r="C6691" i="31"/>
  <c r="C6692" i="31"/>
  <c r="C6693" i="31"/>
  <c r="C6694" i="31"/>
  <c r="C6695" i="31"/>
  <c r="C6696" i="31"/>
  <c r="C6697" i="31"/>
  <c r="C6698" i="31"/>
  <c r="C6699" i="31"/>
  <c r="C6700" i="31"/>
  <c r="C6701" i="31"/>
  <c r="C6702" i="31"/>
  <c r="C6703" i="31"/>
  <c r="C6704" i="31"/>
  <c r="C6705" i="31"/>
  <c r="C6706" i="31"/>
  <c r="C6707" i="31"/>
  <c r="C6708" i="31"/>
  <c r="C6709" i="31"/>
  <c r="C6710" i="31"/>
  <c r="C6711" i="31"/>
  <c r="C6712" i="31"/>
  <c r="C6713" i="31"/>
  <c r="C6714" i="31"/>
  <c r="C6715" i="31"/>
  <c r="C6716" i="31"/>
  <c r="C6717" i="31"/>
  <c r="C6718" i="31"/>
  <c r="C6719" i="31"/>
  <c r="C6720" i="31"/>
  <c r="C6721" i="31"/>
  <c r="C6722" i="31"/>
  <c r="C6723" i="31"/>
  <c r="C6724" i="31"/>
  <c r="C6725" i="31"/>
  <c r="C6726" i="31"/>
  <c r="C6727" i="31"/>
  <c r="C6728" i="31"/>
  <c r="C6729" i="31"/>
  <c r="C6730" i="31"/>
  <c r="C6731" i="31"/>
  <c r="C6732" i="31"/>
  <c r="C6733" i="31"/>
  <c r="C6734" i="31"/>
  <c r="C6735" i="31"/>
  <c r="C6736" i="31"/>
  <c r="C6737" i="31"/>
  <c r="C6738" i="31"/>
  <c r="C6739" i="31"/>
  <c r="C6740" i="31"/>
  <c r="C6741" i="31"/>
  <c r="C6742" i="31"/>
  <c r="C6743" i="31"/>
  <c r="C6744" i="31"/>
  <c r="C6745" i="31"/>
  <c r="C6746" i="31"/>
  <c r="C6747" i="31"/>
  <c r="C6748" i="31"/>
  <c r="C6749" i="31"/>
  <c r="C6750" i="31"/>
  <c r="C6751" i="31"/>
  <c r="C6752" i="31"/>
  <c r="C6753" i="31"/>
  <c r="C6754" i="31"/>
  <c r="C6755" i="31"/>
  <c r="C6756" i="31"/>
  <c r="C6757" i="31"/>
  <c r="C6758" i="31"/>
  <c r="C6759" i="31"/>
  <c r="C6760" i="31"/>
  <c r="C6761" i="31"/>
  <c r="C6762" i="31"/>
  <c r="C6763" i="31"/>
  <c r="C6764" i="31"/>
  <c r="C6765" i="31"/>
  <c r="C6766" i="31"/>
  <c r="C6767" i="31"/>
  <c r="C6768" i="31"/>
  <c r="C6769" i="31"/>
  <c r="C6770" i="31"/>
  <c r="C6771" i="31"/>
  <c r="C6772" i="31"/>
  <c r="C6773" i="31"/>
  <c r="C6774" i="31"/>
  <c r="C6775" i="31"/>
  <c r="C6776" i="31"/>
  <c r="C6777" i="31"/>
  <c r="C6778" i="31"/>
  <c r="C6779" i="31"/>
  <c r="C6780" i="31"/>
  <c r="C6781" i="31"/>
  <c r="C6782" i="31"/>
  <c r="C6783" i="31"/>
  <c r="C6784" i="31"/>
  <c r="C6785" i="31"/>
  <c r="C6786" i="31"/>
  <c r="C6787" i="31"/>
  <c r="C6788" i="31"/>
  <c r="C6789" i="31"/>
  <c r="C6790" i="31"/>
  <c r="C6791" i="31"/>
  <c r="C6792" i="31"/>
  <c r="C6793" i="31"/>
  <c r="C6794" i="31"/>
  <c r="C6795" i="31"/>
  <c r="C6796" i="31"/>
  <c r="C6797" i="31"/>
  <c r="C6798" i="31"/>
  <c r="C6799" i="31"/>
  <c r="C6800" i="31"/>
  <c r="C6801" i="31"/>
  <c r="C6802" i="31"/>
  <c r="C6803" i="31"/>
  <c r="C6804" i="31"/>
  <c r="C6805" i="31"/>
  <c r="C6806" i="31"/>
  <c r="C6807" i="31"/>
  <c r="C6808" i="31"/>
  <c r="C6809" i="31"/>
  <c r="C6810" i="31"/>
  <c r="C6811" i="31"/>
  <c r="C6812" i="31"/>
  <c r="C6813" i="31"/>
  <c r="C6814" i="31"/>
  <c r="C6815" i="31"/>
  <c r="C6816" i="31"/>
  <c r="C6817" i="31"/>
  <c r="C6818" i="31"/>
  <c r="C6819" i="31"/>
  <c r="C6820" i="31"/>
  <c r="C6821" i="31"/>
  <c r="C6822" i="31"/>
  <c r="C6823" i="31"/>
  <c r="C6824" i="31"/>
  <c r="C6825" i="31"/>
  <c r="C6826" i="31"/>
  <c r="C6827" i="31"/>
  <c r="C6828" i="31"/>
  <c r="C6829" i="31"/>
  <c r="C6830" i="31"/>
  <c r="C6831" i="31"/>
  <c r="C6832" i="31"/>
  <c r="C6833" i="31"/>
  <c r="C6834" i="31"/>
  <c r="C6835" i="31"/>
  <c r="C6836" i="31"/>
  <c r="C6837" i="31"/>
  <c r="C6838" i="31"/>
  <c r="C6839" i="31"/>
  <c r="C6840" i="31"/>
  <c r="C6841" i="31"/>
  <c r="C6842" i="31"/>
  <c r="C6843" i="31"/>
  <c r="C6844" i="31"/>
  <c r="C6845" i="31"/>
  <c r="C6846" i="31"/>
  <c r="C6847" i="31"/>
  <c r="C6848" i="31"/>
  <c r="C6849" i="31"/>
  <c r="C6850" i="31"/>
  <c r="C6851" i="31"/>
  <c r="C6852" i="31"/>
  <c r="C6853" i="31"/>
  <c r="C6854" i="31"/>
  <c r="C6855" i="31"/>
  <c r="C6856" i="31"/>
  <c r="C6857" i="31"/>
  <c r="C6858" i="31"/>
  <c r="C6859" i="31"/>
  <c r="C6860" i="31"/>
  <c r="C6861" i="31"/>
  <c r="C6862" i="31"/>
  <c r="C6863" i="31"/>
  <c r="C6864" i="31"/>
  <c r="C6865" i="31"/>
  <c r="C6866" i="31"/>
  <c r="C6867" i="31"/>
  <c r="C6868" i="31"/>
  <c r="C6869" i="31"/>
  <c r="C6870" i="31"/>
  <c r="C6871" i="31"/>
  <c r="C6872" i="31"/>
  <c r="C6873" i="31"/>
  <c r="C6874" i="31"/>
  <c r="C6875" i="31"/>
  <c r="C6876" i="31"/>
  <c r="C6877" i="31"/>
  <c r="C6878" i="31"/>
  <c r="C6879" i="31"/>
  <c r="C6880" i="31"/>
  <c r="C6881" i="31"/>
  <c r="C6882" i="31"/>
  <c r="C6883" i="31"/>
  <c r="C6884" i="31"/>
  <c r="C6885" i="31"/>
  <c r="C6886" i="31"/>
  <c r="C6887" i="31"/>
  <c r="C6888" i="31"/>
  <c r="C6889" i="31"/>
  <c r="C6890" i="31"/>
  <c r="C6891" i="31"/>
  <c r="C6892" i="31"/>
  <c r="C6893" i="31"/>
  <c r="C6894" i="31"/>
  <c r="C6895" i="31"/>
  <c r="C6896" i="31"/>
  <c r="C6897" i="31"/>
  <c r="C6898" i="31"/>
  <c r="C6899" i="31"/>
  <c r="C6900" i="31"/>
  <c r="C6901" i="31"/>
  <c r="C6902" i="31"/>
  <c r="C6903" i="31"/>
  <c r="C6904" i="31"/>
  <c r="C6905" i="31"/>
  <c r="C6906" i="31"/>
  <c r="C6907" i="31"/>
  <c r="C6908" i="31"/>
  <c r="C6909" i="31"/>
  <c r="C6910" i="31"/>
  <c r="C6911" i="31"/>
  <c r="C6912" i="31"/>
  <c r="C6913" i="31"/>
  <c r="C6914" i="31"/>
  <c r="C6915" i="31"/>
  <c r="C6916" i="31"/>
  <c r="C6917" i="31"/>
  <c r="C6918" i="31"/>
  <c r="C6919" i="31"/>
  <c r="C6920" i="31"/>
  <c r="C6921" i="31"/>
  <c r="C6922" i="31"/>
  <c r="C6923" i="31"/>
  <c r="C6924" i="31"/>
  <c r="C6925" i="31"/>
  <c r="C6926" i="31"/>
  <c r="C6927" i="31"/>
  <c r="C6928" i="31"/>
  <c r="C6929" i="31"/>
  <c r="C6930" i="31"/>
  <c r="C6931" i="31"/>
  <c r="C6932" i="31"/>
  <c r="C6933" i="31"/>
  <c r="C6934" i="31"/>
  <c r="C6935" i="31"/>
  <c r="C6936" i="31"/>
  <c r="C6937" i="31"/>
  <c r="C6938" i="31"/>
  <c r="C6939" i="31"/>
  <c r="C6940" i="31"/>
  <c r="C6941" i="31"/>
  <c r="C6942" i="31"/>
  <c r="C6943" i="31"/>
  <c r="C6944" i="31"/>
  <c r="C6945" i="31"/>
  <c r="C6946" i="31"/>
  <c r="C6947" i="31"/>
  <c r="C6948" i="31"/>
  <c r="C6949" i="31"/>
  <c r="C6950" i="31"/>
  <c r="C6951" i="31"/>
  <c r="C6952" i="31"/>
  <c r="C6953" i="31"/>
  <c r="C6954" i="31"/>
  <c r="C6955" i="31"/>
  <c r="C6956" i="31"/>
  <c r="C6957" i="31"/>
  <c r="C6958" i="31"/>
  <c r="C6959" i="31"/>
  <c r="C6960" i="31"/>
  <c r="C6961" i="31"/>
  <c r="C6962" i="31"/>
  <c r="C6963" i="31"/>
  <c r="C6964" i="31"/>
  <c r="C6965" i="31"/>
  <c r="C6966" i="31"/>
  <c r="C6967" i="31"/>
  <c r="C6968" i="31"/>
  <c r="C6969" i="31"/>
  <c r="C6970" i="31"/>
  <c r="C6971" i="31"/>
  <c r="C6972" i="31"/>
  <c r="C6973" i="31"/>
  <c r="C6974" i="31"/>
  <c r="C6975" i="31"/>
  <c r="C6976" i="31"/>
  <c r="C6977" i="31"/>
  <c r="C6978" i="31"/>
  <c r="C6979" i="31"/>
  <c r="C6980" i="31"/>
  <c r="C6981" i="31"/>
  <c r="C6982" i="31"/>
  <c r="C6983" i="31"/>
  <c r="C6984" i="31"/>
  <c r="C6985" i="31"/>
  <c r="C6986" i="31"/>
  <c r="C6987" i="31"/>
  <c r="C6988" i="31"/>
  <c r="C6989" i="31"/>
  <c r="C6990" i="31"/>
  <c r="C6991" i="31"/>
  <c r="C6992" i="31"/>
  <c r="C6993" i="31"/>
  <c r="C6994" i="31"/>
  <c r="C6995" i="31"/>
  <c r="C6996" i="31"/>
  <c r="C6997" i="31"/>
  <c r="C6998" i="31"/>
  <c r="C6999" i="31"/>
  <c r="C7000" i="31"/>
  <c r="C7001" i="31"/>
  <c r="C7002" i="31"/>
  <c r="C7003" i="31"/>
  <c r="C7004" i="31"/>
  <c r="C7005" i="31"/>
  <c r="C7006" i="31"/>
  <c r="C7007" i="31"/>
  <c r="C7008" i="31"/>
  <c r="C7009" i="31"/>
  <c r="C7010" i="31"/>
  <c r="C7011" i="31"/>
  <c r="C7012" i="31"/>
  <c r="C7013" i="31"/>
  <c r="C7014" i="31"/>
  <c r="C7015" i="31"/>
  <c r="C7016" i="31"/>
  <c r="C7017" i="31"/>
  <c r="C7018" i="31"/>
  <c r="C7019" i="31"/>
  <c r="C7020" i="31"/>
  <c r="C7021" i="31"/>
  <c r="C7022" i="31"/>
  <c r="C7023" i="31"/>
  <c r="C7024" i="31"/>
  <c r="C7025" i="31"/>
  <c r="C7026" i="31"/>
  <c r="C7027" i="31"/>
  <c r="C7028" i="31"/>
  <c r="C7029" i="31"/>
  <c r="C7030" i="31"/>
  <c r="C7031" i="31"/>
  <c r="C7032" i="31"/>
  <c r="C7033" i="31"/>
  <c r="C7034" i="31"/>
  <c r="C7035" i="31"/>
  <c r="C7036" i="31"/>
  <c r="C7037" i="31"/>
  <c r="C7038" i="31"/>
  <c r="C7039" i="31"/>
  <c r="C7040" i="31"/>
  <c r="C7041" i="31"/>
  <c r="C7042" i="31"/>
  <c r="C7043" i="31"/>
  <c r="C7044" i="31"/>
  <c r="C7045" i="31"/>
  <c r="C7046" i="31"/>
  <c r="C7047" i="31"/>
  <c r="C7048" i="31"/>
  <c r="C7049" i="31"/>
  <c r="C7050" i="31"/>
  <c r="C7051" i="31"/>
  <c r="C7052" i="31"/>
  <c r="C7053" i="31"/>
  <c r="C7054" i="31"/>
  <c r="C7055" i="31"/>
  <c r="C7056" i="31"/>
  <c r="C7057" i="31"/>
  <c r="C7058" i="31"/>
  <c r="C7059" i="31"/>
  <c r="C7060" i="31"/>
  <c r="C7061" i="31"/>
  <c r="C7062" i="31"/>
  <c r="C7063" i="31"/>
  <c r="C7064" i="31"/>
  <c r="C7065" i="31"/>
  <c r="C7066" i="31"/>
  <c r="C7067" i="31"/>
  <c r="C7068" i="31"/>
  <c r="C7069" i="31"/>
  <c r="C7070" i="31"/>
  <c r="C7071" i="31"/>
  <c r="C7072" i="31"/>
  <c r="C7073" i="31"/>
  <c r="C7074" i="31"/>
  <c r="C7075" i="31"/>
  <c r="C7076" i="31"/>
  <c r="C7077" i="31"/>
  <c r="C7078" i="31"/>
  <c r="C7079" i="31"/>
  <c r="C7080" i="31"/>
  <c r="C7081" i="31"/>
  <c r="C7082" i="31"/>
  <c r="C7083" i="31"/>
  <c r="C7084" i="31"/>
  <c r="C7085" i="31"/>
  <c r="C7086" i="31"/>
  <c r="C7087" i="31"/>
  <c r="C7088" i="31"/>
  <c r="C7089" i="31"/>
  <c r="C7090" i="31"/>
  <c r="C7091" i="31"/>
  <c r="C7092" i="31"/>
  <c r="C7093" i="31"/>
  <c r="C7094" i="31"/>
  <c r="C7095" i="31"/>
  <c r="C7096" i="31"/>
  <c r="C7097" i="31"/>
  <c r="C7098" i="31"/>
  <c r="C7099" i="31"/>
  <c r="C7100" i="31"/>
  <c r="C7101" i="31"/>
  <c r="C7102" i="31"/>
  <c r="C7103" i="31"/>
  <c r="C7104" i="31"/>
  <c r="C7105" i="31"/>
  <c r="C7106" i="31"/>
  <c r="C7107" i="31"/>
  <c r="C7108" i="31"/>
  <c r="C7109" i="31"/>
  <c r="C7110" i="31"/>
  <c r="C7111" i="31"/>
  <c r="C7112" i="31"/>
  <c r="C7113" i="31"/>
  <c r="C7114" i="31"/>
  <c r="C7115" i="31"/>
  <c r="C7116" i="31"/>
  <c r="C7117" i="31"/>
  <c r="C7118" i="31"/>
  <c r="C7119" i="31"/>
  <c r="C7120" i="31"/>
  <c r="C7121" i="31"/>
  <c r="C7122" i="31"/>
  <c r="C7123" i="31"/>
  <c r="C7124" i="31"/>
  <c r="C7125" i="31"/>
  <c r="C7126" i="31"/>
  <c r="C7127" i="31"/>
  <c r="C7128" i="31"/>
  <c r="C7129" i="31"/>
  <c r="C7130" i="31"/>
  <c r="C7131" i="31"/>
  <c r="C7132" i="31"/>
  <c r="C7133" i="31"/>
  <c r="C7134" i="31"/>
  <c r="C7135" i="31"/>
  <c r="C7136" i="31"/>
  <c r="C7137" i="31"/>
  <c r="C7138" i="31"/>
  <c r="C7139" i="31"/>
  <c r="C7140" i="31"/>
  <c r="C7141" i="31"/>
  <c r="C7142" i="31"/>
  <c r="C7143" i="31"/>
  <c r="C7144" i="31"/>
  <c r="C7145" i="31"/>
  <c r="C7146" i="31"/>
  <c r="C7147" i="31"/>
  <c r="C7148" i="31"/>
  <c r="C7149" i="31"/>
  <c r="C7150" i="31"/>
  <c r="C7151" i="31"/>
  <c r="C7152" i="31"/>
  <c r="C7153" i="31"/>
  <c r="C7154" i="31"/>
  <c r="C7155" i="31"/>
  <c r="C7156" i="31"/>
  <c r="C7157" i="31"/>
  <c r="C7158" i="31"/>
  <c r="C7159" i="31"/>
  <c r="C7160" i="31"/>
  <c r="C7161" i="31"/>
  <c r="C7162" i="31"/>
  <c r="C7163" i="31"/>
  <c r="C7164" i="31"/>
  <c r="C7165" i="31"/>
  <c r="C7166" i="31"/>
  <c r="C7167" i="31"/>
  <c r="C7168" i="31"/>
  <c r="C7169" i="31"/>
  <c r="C7170" i="31"/>
  <c r="C7171" i="31"/>
  <c r="C7172" i="31"/>
  <c r="C7173" i="31"/>
  <c r="C7174" i="31"/>
  <c r="C7175" i="31"/>
  <c r="C7176" i="31"/>
  <c r="C7177" i="31"/>
  <c r="C7178" i="31"/>
  <c r="C7179" i="31"/>
  <c r="C7180" i="31"/>
  <c r="C7181" i="31"/>
  <c r="C7182" i="31"/>
  <c r="C7183" i="31"/>
  <c r="C7184" i="31"/>
  <c r="C7185" i="31"/>
  <c r="C7186" i="31"/>
  <c r="C7187" i="31"/>
  <c r="C7188" i="31"/>
  <c r="C7189" i="31"/>
  <c r="C7190" i="31"/>
  <c r="C7191" i="31"/>
  <c r="C7192" i="31"/>
  <c r="C7193" i="31"/>
  <c r="C7194" i="31"/>
  <c r="C7195" i="31"/>
  <c r="C7196" i="31"/>
  <c r="C7197" i="31"/>
  <c r="C7198" i="31"/>
  <c r="C7199" i="31"/>
  <c r="C7200" i="31"/>
  <c r="C7201" i="31"/>
  <c r="C7202" i="31"/>
  <c r="C7203" i="31"/>
  <c r="C7204" i="31"/>
  <c r="C7205" i="31"/>
  <c r="C7206" i="31"/>
  <c r="C7207" i="31"/>
  <c r="C7208" i="31"/>
  <c r="C7209" i="31"/>
  <c r="C7210" i="31"/>
  <c r="C7211" i="31"/>
  <c r="C7212" i="31"/>
  <c r="C7213" i="31"/>
  <c r="C7214" i="31"/>
  <c r="C7215" i="31"/>
  <c r="C7216" i="31"/>
  <c r="C7217" i="31"/>
  <c r="C7218" i="31"/>
  <c r="C7219" i="31"/>
  <c r="C7220" i="31"/>
  <c r="C7221" i="31"/>
  <c r="C7222" i="31"/>
  <c r="C7223" i="31"/>
  <c r="C7224" i="31"/>
  <c r="C7225" i="31"/>
  <c r="C7226" i="31"/>
  <c r="C7227" i="31"/>
  <c r="C7228" i="31"/>
  <c r="C7229" i="31"/>
  <c r="C7230" i="31"/>
  <c r="C7231" i="31"/>
  <c r="C7232" i="31"/>
  <c r="C7233" i="31"/>
  <c r="C7234" i="31"/>
  <c r="C7235" i="31"/>
  <c r="C7236" i="31"/>
  <c r="C7237" i="31"/>
  <c r="C7238" i="31"/>
  <c r="C7239" i="31"/>
  <c r="C7240" i="31"/>
  <c r="C7241" i="31"/>
  <c r="C7242" i="31"/>
  <c r="C7243" i="31"/>
  <c r="C7244" i="31"/>
  <c r="C7245" i="31"/>
  <c r="C7246" i="31"/>
  <c r="C7247" i="31"/>
  <c r="C7248" i="31"/>
  <c r="C7249" i="31"/>
  <c r="C7250" i="31"/>
  <c r="C7251" i="31"/>
  <c r="C7252" i="31"/>
  <c r="C7253" i="31"/>
  <c r="C7254" i="31"/>
  <c r="C7255" i="31"/>
  <c r="C7256" i="31"/>
  <c r="C7257" i="31"/>
  <c r="C7258" i="31"/>
  <c r="C7259" i="31"/>
  <c r="C7260" i="31"/>
  <c r="C7261" i="31"/>
  <c r="C7262" i="31"/>
  <c r="C7263" i="31"/>
  <c r="C7264" i="31"/>
  <c r="C7265" i="31"/>
  <c r="C7266" i="31"/>
  <c r="C7267" i="31"/>
  <c r="C7268" i="31"/>
  <c r="C7269" i="31"/>
  <c r="C7270" i="31"/>
  <c r="C7271" i="31"/>
  <c r="C7272" i="31"/>
  <c r="C7273" i="31"/>
  <c r="C7274" i="31"/>
  <c r="C7275" i="31"/>
  <c r="C7276" i="31"/>
  <c r="C7277" i="31"/>
  <c r="C7278" i="31"/>
  <c r="C7279" i="31"/>
  <c r="C7280" i="31"/>
  <c r="C7281" i="31"/>
  <c r="C7282" i="31"/>
  <c r="C7283" i="31"/>
  <c r="C7284" i="31"/>
  <c r="C7285" i="31"/>
  <c r="C7286" i="31"/>
  <c r="C7287" i="31"/>
  <c r="C7288" i="31"/>
  <c r="C7289" i="31"/>
  <c r="C7290" i="31"/>
  <c r="C7291" i="31"/>
  <c r="C7292" i="31"/>
  <c r="C7293" i="31"/>
  <c r="C7294" i="31"/>
  <c r="C7295" i="31"/>
  <c r="C7296" i="31"/>
  <c r="C7297" i="31"/>
  <c r="C7298" i="31"/>
  <c r="C7299" i="31"/>
  <c r="C7300" i="31"/>
  <c r="C7301" i="31"/>
  <c r="C7302" i="31"/>
  <c r="C7303" i="31"/>
  <c r="C7304" i="31"/>
  <c r="C7305" i="31"/>
  <c r="C7306" i="31"/>
  <c r="C7307" i="31"/>
  <c r="C7308" i="31"/>
  <c r="C7309" i="31"/>
  <c r="C7310" i="31"/>
  <c r="C7311" i="31"/>
  <c r="C7312" i="31"/>
  <c r="C7313" i="31"/>
  <c r="C7314" i="31"/>
  <c r="C7315" i="31"/>
  <c r="C7316" i="31"/>
  <c r="C7317" i="31"/>
  <c r="C7318" i="31"/>
  <c r="C7319" i="31"/>
  <c r="C7320" i="31"/>
  <c r="C7321" i="31"/>
  <c r="C7322" i="31"/>
  <c r="C7323" i="31"/>
  <c r="C7324" i="31"/>
  <c r="C7325" i="31"/>
  <c r="C7326" i="31"/>
  <c r="C7327" i="31"/>
  <c r="C7328" i="31"/>
  <c r="C7329" i="31"/>
  <c r="C7330" i="31"/>
  <c r="C7331" i="31"/>
  <c r="C7332" i="31"/>
  <c r="C7333" i="31"/>
  <c r="C7334" i="31"/>
  <c r="C7335" i="31"/>
  <c r="C7336" i="31"/>
  <c r="C7337" i="31"/>
  <c r="C7338" i="31"/>
  <c r="C7339" i="31"/>
  <c r="C7340" i="31"/>
  <c r="C7341" i="31"/>
  <c r="C7342" i="31"/>
  <c r="C7343" i="31"/>
  <c r="C7344" i="31"/>
  <c r="C7345" i="31"/>
  <c r="C7346" i="31"/>
  <c r="C7347" i="31"/>
  <c r="C7348" i="31"/>
  <c r="C7349" i="31"/>
  <c r="C7350" i="31"/>
  <c r="C7351" i="31"/>
  <c r="C7352" i="31"/>
  <c r="C7353" i="31"/>
  <c r="C7354" i="31"/>
  <c r="C7355" i="31"/>
  <c r="C7356" i="31"/>
  <c r="C7357" i="31"/>
  <c r="C7358" i="31"/>
  <c r="C7359" i="31"/>
  <c r="C7360" i="31"/>
  <c r="C7361" i="31"/>
  <c r="C7362" i="31"/>
  <c r="C7363" i="31"/>
  <c r="C7364" i="31"/>
  <c r="C7365" i="31"/>
  <c r="C7366" i="31"/>
  <c r="C7367" i="31"/>
  <c r="C7368" i="31"/>
  <c r="C7369" i="31"/>
  <c r="C7370" i="31"/>
  <c r="C7371" i="31"/>
  <c r="C7372" i="31"/>
  <c r="C7373" i="31"/>
  <c r="C7374" i="31"/>
  <c r="C7375" i="31"/>
  <c r="C7376" i="31"/>
  <c r="C7377" i="31"/>
  <c r="C7378" i="31"/>
  <c r="C7379" i="31"/>
  <c r="C7380" i="31"/>
  <c r="C7381" i="31"/>
  <c r="C7382" i="31"/>
  <c r="C7383" i="31"/>
  <c r="C7384" i="31"/>
  <c r="C7385" i="31"/>
  <c r="C7386" i="31"/>
  <c r="C7387" i="31"/>
  <c r="C7388" i="31"/>
  <c r="C7389" i="31"/>
  <c r="C7390" i="31"/>
  <c r="C7391" i="31"/>
  <c r="C7392" i="31"/>
  <c r="C7393" i="31"/>
  <c r="C7394" i="31"/>
  <c r="C7395" i="31"/>
  <c r="C7396" i="31"/>
  <c r="C7397" i="31"/>
  <c r="C7398" i="31"/>
  <c r="C7399" i="31"/>
  <c r="C7400" i="31"/>
  <c r="C7401" i="31"/>
  <c r="C7402" i="31"/>
  <c r="C7403" i="31"/>
  <c r="C7404" i="31"/>
  <c r="C7405" i="31"/>
  <c r="C7406" i="31"/>
  <c r="C7407" i="31"/>
  <c r="C7408" i="31"/>
  <c r="C7409" i="31"/>
  <c r="C7410" i="31"/>
  <c r="C7411" i="31"/>
  <c r="C7412" i="31"/>
  <c r="C7413" i="31"/>
  <c r="C7414" i="31"/>
  <c r="C7415" i="31"/>
  <c r="C7416" i="31"/>
  <c r="C7417" i="31"/>
  <c r="C7418" i="31"/>
  <c r="C7419" i="31"/>
  <c r="C7420" i="31"/>
  <c r="C7421" i="31"/>
  <c r="C7422" i="31"/>
  <c r="C7423" i="31"/>
  <c r="C7424" i="31"/>
  <c r="C7425" i="31"/>
  <c r="C7426" i="31"/>
  <c r="C7427" i="31"/>
  <c r="C7428" i="31"/>
  <c r="C7429" i="31"/>
  <c r="C7430" i="31"/>
  <c r="C7431" i="31"/>
  <c r="C7432" i="31"/>
  <c r="C7433" i="31"/>
  <c r="C7434" i="31"/>
  <c r="C7435" i="31"/>
  <c r="C7436" i="31"/>
  <c r="C7437" i="31"/>
  <c r="C7438" i="31"/>
  <c r="C7439" i="31"/>
  <c r="C7440" i="31"/>
  <c r="C7441" i="31"/>
  <c r="C7442" i="31"/>
  <c r="C7443" i="31"/>
  <c r="C7444" i="31"/>
  <c r="C7445" i="31"/>
  <c r="C7446" i="31"/>
  <c r="C7447" i="31"/>
  <c r="C7448" i="31"/>
  <c r="C7449" i="31"/>
  <c r="C7450" i="31"/>
  <c r="C7451" i="31"/>
  <c r="C7452" i="31"/>
  <c r="C7453" i="31"/>
  <c r="C7454" i="31"/>
  <c r="C7455" i="31"/>
  <c r="C7456" i="31"/>
  <c r="C7457" i="31"/>
  <c r="C7458" i="31"/>
  <c r="C7459" i="31"/>
  <c r="C7460" i="31"/>
  <c r="C7461" i="31"/>
  <c r="C7462" i="31"/>
  <c r="C7463" i="31"/>
  <c r="C7464" i="31"/>
  <c r="C7465" i="31"/>
  <c r="C7466" i="31"/>
  <c r="C7467" i="31"/>
  <c r="C7468" i="31"/>
  <c r="C7469" i="31"/>
  <c r="C7470" i="31"/>
  <c r="C7471" i="31"/>
  <c r="C7472" i="31"/>
  <c r="C7473" i="31"/>
  <c r="C7474" i="31"/>
  <c r="C7475" i="31"/>
  <c r="C7476" i="31"/>
  <c r="C7477" i="31"/>
  <c r="C7478" i="31"/>
  <c r="C7479" i="31"/>
  <c r="C7480" i="31"/>
  <c r="C7481" i="31"/>
  <c r="C7482" i="31"/>
  <c r="C7483" i="31"/>
  <c r="C7484" i="31"/>
  <c r="C7485" i="31"/>
  <c r="C7486" i="31"/>
  <c r="C7487" i="31"/>
  <c r="C7488" i="31"/>
  <c r="C7489" i="31"/>
  <c r="C7490" i="31"/>
  <c r="C7491" i="31"/>
  <c r="C7492" i="31"/>
  <c r="C7493" i="31"/>
  <c r="C7494" i="31"/>
  <c r="C7495" i="31"/>
  <c r="C7496" i="31"/>
  <c r="C7497" i="31"/>
  <c r="C7498" i="31"/>
  <c r="C7499" i="31"/>
  <c r="C7500" i="31"/>
  <c r="C7501" i="31"/>
  <c r="C7502" i="31"/>
  <c r="C7503" i="31"/>
  <c r="C7504" i="31"/>
  <c r="C7505" i="31"/>
  <c r="C7506" i="31"/>
  <c r="C7507" i="31"/>
  <c r="C7508" i="31"/>
  <c r="C7509" i="31"/>
  <c r="C7510" i="31"/>
  <c r="C7511" i="31"/>
  <c r="C7512" i="31"/>
  <c r="C7513" i="31"/>
  <c r="C7514" i="31"/>
  <c r="C7515" i="31"/>
  <c r="C7516" i="31"/>
  <c r="C5"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105" i="31"/>
  <c r="C106" i="31"/>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212" i="31"/>
  <c r="C213" i="31"/>
  <c r="C214" i="31"/>
  <c r="C215" i="31"/>
  <c r="C216" i="31"/>
  <c r="C217" i="31"/>
  <c r="C218" i="31"/>
  <c r="C219" i="31"/>
  <c r="C220" i="31"/>
  <c r="C221" i="31"/>
  <c r="C222" i="31"/>
  <c r="C223" i="31"/>
  <c r="C224" i="31"/>
  <c r="C225" i="31"/>
  <c r="C226" i="31"/>
  <c r="C227" i="31"/>
  <c r="C228" i="31"/>
  <c r="C229" i="31"/>
  <c r="C230" i="31"/>
  <c r="C231" i="31"/>
  <c r="C232" i="31"/>
  <c r="C233" i="31"/>
  <c r="C234" i="31"/>
  <c r="C235" i="31"/>
  <c r="C236" i="31"/>
  <c r="C237" i="31"/>
  <c r="C238" i="31"/>
  <c r="C239" i="31"/>
  <c r="C240" i="31"/>
  <c r="C241" i="31"/>
  <c r="C242" i="31"/>
  <c r="C243" i="31"/>
  <c r="C244" i="31"/>
  <c r="C245" i="31"/>
  <c r="C246" i="31"/>
  <c r="C247" i="31"/>
  <c r="C248" i="31"/>
  <c r="C249" i="31"/>
  <c r="C250" i="31"/>
  <c r="C251" i="31"/>
  <c r="C252" i="31"/>
  <c r="C253" i="31"/>
  <c r="C254" i="31"/>
  <c r="C255" i="31"/>
  <c r="C256" i="31"/>
  <c r="C257" i="31"/>
  <c r="C258" i="31"/>
  <c r="C259" i="31"/>
  <c r="C260" i="31"/>
  <c r="C261" i="31"/>
  <c r="C262" i="31"/>
  <c r="C263" i="31"/>
  <c r="C264" i="31"/>
  <c r="C265" i="31"/>
  <c r="C266" i="31"/>
  <c r="C267" i="31"/>
  <c r="C268" i="31"/>
  <c r="C269" i="31"/>
  <c r="C270" i="31"/>
  <c r="C271" i="31"/>
  <c r="C272" i="31"/>
  <c r="C273" i="31"/>
  <c r="C274" i="31"/>
  <c r="C275" i="31"/>
  <c r="C276" i="31"/>
  <c r="C277" i="31"/>
  <c r="C278" i="31"/>
  <c r="C279" i="31"/>
  <c r="C280" i="31"/>
  <c r="C281" i="31"/>
  <c r="C282" i="31"/>
  <c r="C283" i="31"/>
  <c r="C284" i="31"/>
  <c r="C285" i="31"/>
  <c r="C286" i="31"/>
  <c r="C287" i="31"/>
  <c r="C288" i="31"/>
  <c r="C289" i="31"/>
  <c r="C290" i="31"/>
  <c r="C291" i="31"/>
  <c r="C292" i="31"/>
  <c r="C293" i="31"/>
  <c r="C294" i="31"/>
  <c r="C295" i="31"/>
  <c r="C296" i="31"/>
  <c r="C297" i="31"/>
  <c r="C298" i="31"/>
  <c r="C299" i="31"/>
  <c r="C300" i="31"/>
  <c r="C301" i="31"/>
  <c r="C302" i="31"/>
  <c r="C303" i="31"/>
  <c r="C304" i="31"/>
  <c r="C305" i="31"/>
  <c r="C306" i="31"/>
  <c r="C307" i="31"/>
  <c r="C308" i="31"/>
  <c r="C309" i="31"/>
  <c r="C310" i="31"/>
  <c r="C311" i="31"/>
  <c r="C312" i="31"/>
  <c r="C313" i="31"/>
  <c r="C314" i="31"/>
  <c r="C315" i="31"/>
  <c r="C316" i="31"/>
  <c r="C317" i="31"/>
  <c r="C318" i="31"/>
  <c r="C319" i="31"/>
  <c r="C320" i="31"/>
  <c r="C321" i="31"/>
  <c r="C322" i="31"/>
  <c r="C323" i="31"/>
  <c r="C324" i="31"/>
  <c r="C325" i="31"/>
  <c r="C326" i="31"/>
  <c r="C327" i="31"/>
  <c r="C328" i="31"/>
  <c r="C329" i="31"/>
  <c r="C330" i="31"/>
  <c r="C331" i="31"/>
  <c r="C332" i="31"/>
  <c r="C333" i="31"/>
  <c r="C334" i="31"/>
  <c r="C335" i="31"/>
  <c r="C336" i="31"/>
  <c r="C337" i="31"/>
  <c r="C338" i="31"/>
  <c r="C339" i="31"/>
  <c r="C340" i="31"/>
  <c r="C341" i="31"/>
  <c r="C342" i="31"/>
  <c r="C343" i="31"/>
  <c r="C344" i="31"/>
  <c r="C345" i="31"/>
  <c r="C346" i="31"/>
  <c r="C347" i="31"/>
  <c r="C348" i="31"/>
  <c r="C349" i="31"/>
  <c r="C350" i="31"/>
  <c r="C351" i="31"/>
  <c r="C352" i="31"/>
  <c r="C353" i="31"/>
  <c r="C354" i="31"/>
  <c r="C355" i="31"/>
  <c r="C356" i="31"/>
  <c r="C357" i="31"/>
  <c r="C358" i="31"/>
  <c r="C359" i="31"/>
  <c r="C360" i="31"/>
  <c r="C361" i="31"/>
  <c r="C362" i="31"/>
  <c r="C363" i="31"/>
  <c r="C364" i="31"/>
  <c r="C365" i="31"/>
  <c r="C366" i="31"/>
  <c r="C367" i="31"/>
  <c r="C368" i="31"/>
  <c r="C369" i="31"/>
  <c r="C370" i="31"/>
  <c r="C371" i="31"/>
  <c r="C372" i="31"/>
  <c r="C373" i="31"/>
  <c r="C374" i="31"/>
  <c r="C375" i="31"/>
  <c r="C376" i="31"/>
  <c r="C377" i="31"/>
  <c r="C378" i="31"/>
  <c r="C379" i="31"/>
  <c r="C380" i="31"/>
  <c r="C381" i="31"/>
  <c r="C382" i="31"/>
  <c r="C383" i="31"/>
  <c r="C384" i="31"/>
  <c r="C385" i="31"/>
  <c r="C386" i="31"/>
  <c r="C387" i="31"/>
  <c r="C388" i="31"/>
  <c r="C389" i="31"/>
  <c r="C390" i="31"/>
  <c r="C391" i="31"/>
  <c r="C392" i="31"/>
  <c r="C393" i="31"/>
  <c r="C394" i="31"/>
  <c r="C395" i="31"/>
  <c r="C396" i="31"/>
  <c r="C397" i="31"/>
  <c r="C398" i="31"/>
  <c r="C399" i="31"/>
  <c r="C400" i="31"/>
  <c r="C401" i="31"/>
  <c r="C402" i="31"/>
  <c r="C403" i="31"/>
  <c r="C404" i="31"/>
  <c r="C405" i="31"/>
  <c r="C406" i="31"/>
  <c r="C407" i="31"/>
  <c r="C408" i="31"/>
  <c r="C409" i="31"/>
  <c r="C410" i="31"/>
  <c r="C411" i="31"/>
  <c r="C412" i="31"/>
  <c r="C413" i="31"/>
  <c r="C414" i="31"/>
  <c r="C415" i="31"/>
  <c r="C416" i="31"/>
  <c r="C417" i="31"/>
  <c r="C418" i="31"/>
  <c r="C419" i="31"/>
  <c r="C420" i="31"/>
  <c r="C421" i="31"/>
  <c r="C422" i="31"/>
  <c r="C423" i="31"/>
  <c r="C424" i="31"/>
  <c r="C425" i="31"/>
  <c r="C426" i="31"/>
  <c r="C427" i="31"/>
  <c r="C428" i="31"/>
  <c r="C429" i="31"/>
  <c r="C430" i="31"/>
  <c r="C431" i="31"/>
  <c r="C432" i="31"/>
  <c r="C433" i="31"/>
  <c r="C434" i="31"/>
  <c r="C435" i="31"/>
  <c r="C436" i="31"/>
  <c r="C437" i="31"/>
  <c r="C438" i="31"/>
  <c r="C439" i="31"/>
  <c r="C440" i="31"/>
  <c r="C441" i="31"/>
  <c r="C442" i="31"/>
  <c r="C443" i="31"/>
  <c r="C444" i="31"/>
  <c r="C445" i="31"/>
  <c r="C446" i="31"/>
  <c r="C447" i="31"/>
  <c r="C448" i="31"/>
  <c r="C449" i="31"/>
  <c r="C450" i="31"/>
  <c r="C451" i="31"/>
  <c r="C452" i="31"/>
  <c r="C453" i="31"/>
  <c r="C454" i="31"/>
  <c r="C455" i="31"/>
  <c r="C456" i="31"/>
  <c r="C457" i="31"/>
  <c r="C458" i="31"/>
  <c r="C459" i="31"/>
  <c r="C460" i="31"/>
  <c r="C461" i="31"/>
  <c r="C462" i="31"/>
  <c r="C463" i="31"/>
  <c r="C464" i="31"/>
  <c r="C465" i="31"/>
  <c r="C466" i="31"/>
  <c r="C467" i="31"/>
  <c r="C468" i="31"/>
  <c r="C469" i="31"/>
  <c r="C470" i="31"/>
  <c r="C471" i="31"/>
  <c r="C472" i="31"/>
  <c r="C473" i="31"/>
  <c r="C474" i="31"/>
  <c r="C475" i="31"/>
  <c r="C476" i="31"/>
  <c r="C477" i="31"/>
  <c r="C478" i="31"/>
  <c r="C479" i="31"/>
  <c r="C480" i="31"/>
  <c r="C481" i="31"/>
  <c r="C482" i="31"/>
  <c r="C483" i="31"/>
  <c r="C484" i="31"/>
  <c r="C485" i="31"/>
  <c r="C486" i="31"/>
  <c r="C487" i="31"/>
  <c r="C488" i="31"/>
  <c r="C489" i="31"/>
  <c r="C490" i="31"/>
  <c r="C491" i="31"/>
  <c r="C492" i="31"/>
  <c r="C493" i="31"/>
  <c r="C494" i="31"/>
  <c r="C495" i="31"/>
  <c r="C496" i="31"/>
  <c r="C497" i="31"/>
  <c r="C498" i="31"/>
  <c r="C499" i="31"/>
  <c r="C500" i="31"/>
  <c r="C501" i="31"/>
  <c r="C502" i="31"/>
  <c r="C503" i="31"/>
  <c r="C504" i="31"/>
  <c r="C505" i="31"/>
  <c r="C506" i="31"/>
  <c r="C507" i="31"/>
  <c r="C508" i="31"/>
  <c r="C509" i="31"/>
  <c r="C510" i="31"/>
  <c r="C511" i="31"/>
  <c r="C512" i="31"/>
  <c r="C513" i="31"/>
  <c r="C514" i="31"/>
  <c r="C515" i="31"/>
  <c r="C516" i="31"/>
  <c r="C517" i="31"/>
  <c r="C518" i="31"/>
  <c r="C519" i="31"/>
  <c r="C520" i="31"/>
  <c r="C521" i="31"/>
  <c r="C522" i="31"/>
  <c r="C523" i="31"/>
  <c r="C524" i="31"/>
  <c r="C525" i="31"/>
  <c r="C526" i="31"/>
  <c r="C527" i="31"/>
  <c r="C528" i="31"/>
  <c r="C529" i="31"/>
  <c r="C530" i="31"/>
  <c r="C531" i="31"/>
  <c r="C532" i="31"/>
  <c r="C533" i="31"/>
  <c r="C534" i="31"/>
  <c r="C535" i="31"/>
  <c r="C536" i="31"/>
  <c r="C537" i="31"/>
  <c r="C538" i="31"/>
  <c r="C539" i="31"/>
  <c r="C540" i="31"/>
  <c r="C541" i="31"/>
  <c r="C542" i="31"/>
  <c r="C543" i="31"/>
  <c r="C544" i="31"/>
  <c r="C545" i="31"/>
  <c r="C546" i="31"/>
  <c r="C547" i="31"/>
  <c r="C548" i="31"/>
  <c r="C549" i="31"/>
  <c r="C550" i="31"/>
  <c r="C551" i="31"/>
  <c r="C552" i="31"/>
  <c r="C553" i="31"/>
  <c r="C554" i="31"/>
  <c r="C555" i="31"/>
  <c r="C556" i="31"/>
  <c r="C557" i="31"/>
  <c r="C558" i="31"/>
  <c r="C559" i="31"/>
  <c r="C560" i="31"/>
  <c r="C561" i="31"/>
  <c r="C562" i="31"/>
  <c r="C563" i="31"/>
  <c r="C564" i="31"/>
  <c r="C565" i="31"/>
  <c r="C566" i="31"/>
  <c r="C567" i="31"/>
  <c r="C568" i="31"/>
  <c r="C569" i="31"/>
  <c r="C570" i="31"/>
  <c r="C571" i="31"/>
  <c r="C572" i="31"/>
  <c r="C573" i="31"/>
  <c r="C574" i="31"/>
  <c r="C575" i="31"/>
  <c r="C576" i="31"/>
  <c r="C577" i="31"/>
  <c r="C578" i="31"/>
  <c r="C579" i="31"/>
  <c r="C580" i="31"/>
  <c r="C581" i="31"/>
  <c r="C582" i="31"/>
  <c r="C583" i="31"/>
  <c r="C584" i="31"/>
  <c r="C585" i="31"/>
  <c r="C586" i="31"/>
  <c r="C587" i="31"/>
  <c r="C588" i="31"/>
  <c r="C589" i="31"/>
  <c r="C590" i="31"/>
  <c r="C591" i="31"/>
  <c r="C592" i="31"/>
  <c r="C593" i="31"/>
  <c r="C594" i="31"/>
  <c r="C595" i="31"/>
  <c r="C596" i="31"/>
  <c r="C597" i="31"/>
  <c r="C598" i="31"/>
  <c r="C599" i="31"/>
  <c r="C600" i="31"/>
  <c r="C601" i="31"/>
  <c r="C602" i="31"/>
  <c r="C603" i="31"/>
  <c r="C604" i="31"/>
  <c r="C605" i="31"/>
  <c r="C606" i="31"/>
  <c r="C607" i="31"/>
  <c r="C608" i="31"/>
  <c r="C609" i="31"/>
  <c r="C610" i="31"/>
  <c r="C611" i="31"/>
  <c r="C612" i="31"/>
  <c r="C613" i="31"/>
  <c r="C614" i="31"/>
  <c r="C615" i="31"/>
  <c r="C616" i="31"/>
  <c r="C617" i="31"/>
  <c r="C618" i="31"/>
  <c r="C619" i="31"/>
  <c r="C620" i="31"/>
  <c r="C621" i="31"/>
  <c r="C622" i="31"/>
  <c r="C623" i="31"/>
  <c r="C624" i="31"/>
  <c r="C625" i="31"/>
  <c r="C626" i="31"/>
  <c r="C627" i="31"/>
  <c r="C628" i="31"/>
  <c r="C629" i="31"/>
  <c r="C630" i="31"/>
  <c r="C631" i="31"/>
  <c r="C632" i="31"/>
  <c r="C633" i="31"/>
  <c r="C634" i="31"/>
  <c r="C635" i="31"/>
  <c r="C636" i="31"/>
  <c r="C637" i="31"/>
  <c r="C638" i="31"/>
  <c r="C639" i="31"/>
  <c r="C640" i="31"/>
  <c r="C641" i="31"/>
  <c r="C642" i="31"/>
  <c r="C643" i="31"/>
  <c r="C644" i="31"/>
  <c r="C645" i="31"/>
  <c r="C646" i="31"/>
  <c r="C647" i="31"/>
  <c r="C648" i="31"/>
  <c r="C649" i="31"/>
  <c r="C650" i="31"/>
  <c r="C651" i="31"/>
  <c r="C652" i="31"/>
  <c r="C653" i="31"/>
  <c r="C654" i="31"/>
  <c r="C655" i="31"/>
  <c r="C656" i="31"/>
  <c r="C657" i="31"/>
  <c r="C658" i="31"/>
  <c r="C659" i="31"/>
  <c r="C660" i="31"/>
  <c r="C661" i="31"/>
  <c r="C662" i="31"/>
  <c r="C663" i="31"/>
  <c r="C664" i="31"/>
  <c r="C665" i="31"/>
  <c r="C666" i="31"/>
  <c r="C667" i="31"/>
  <c r="C668" i="31"/>
  <c r="C669" i="31"/>
  <c r="C670" i="31"/>
  <c r="C671" i="31"/>
  <c r="C672" i="31"/>
  <c r="C673" i="31"/>
  <c r="C674" i="31"/>
  <c r="C675" i="31"/>
  <c r="C676" i="31"/>
  <c r="C677" i="31"/>
  <c r="C678" i="31"/>
  <c r="C679" i="31"/>
  <c r="C680" i="31"/>
  <c r="C681" i="31"/>
  <c r="C682" i="31"/>
  <c r="C683" i="31"/>
  <c r="C684" i="31"/>
  <c r="C685" i="31"/>
  <c r="C686" i="31"/>
  <c r="C687" i="31"/>
  <c r="C688" i="31"/>
  <c r="C689" i="31"/>
  <c r="C690" i="31"/>
  <c r="C691" i="31"/>
  <c r="C692" i="31"/>
  <c r="C693" i="31"/>
  <c r="C694" i="31"/>
  <c r="C695" i="31"/>
  <c r="C696" i="31"/>
  <c r="C697" i="31"/>
  <c r="C698" i="31"/>
  <c r="C699" i="31"/>
  <c r="C700" i="31"/>
  <c r="C701" i="31"/>
  <c r="C702" i="31"/>
  <c r="C703" i="31"/>
  <c r="C704" i="31"/>
  <c r="C705" i="31"/>
  <c r="C706" i="31"/>
  <c r="C707" i="31"/>
  <c r="C708" i="31"/>
  <c r="C709" i="31"/>
  <c r="C710" i="31"/>
  <c r="C711" i="31"/>
  <c r="C712" i="31"/>
  <c r="C713" i="31"/>
  <c r="C714" i="31"/>
  <c r="C715" i="31"/>
  <c r="C716" i="31"/>
  <c r="C717" i="31"/>
  <c r="C718" i="31"/>
  <c r="C719" i="31"/>
  <c r="C720" i="31"/>
  <c r="C721" i="31"/>
  <c r="C722" i="31"/>
  <c r="C723" i="31"/>
  <c r="C724" i="31"/>
  <c r="C725" i="31"/>
  <c r="C726" i="31"/>
  <c r="C727" i="31"/>
  <c r="C728" i="31"/>
  <c r="C729" i="31"/>
  <c r="C730" i="31"/>
  <c r="C731" i="31"/>
  <c r="C732" i="31"/>
  <c r="C733" i="31"/>
  <c r="C734" i="31"/>
  <c r="C735" i="31"/>
  <c r="C736" i="31"/>
  <c r="C737" i="31"/>
  <c r="C738" i="31"/>
  <c r="C739" i="31"/>
  <c r="C740" i="31"/>
  <c r="C741" i="31"/>
  <c r="C742" i="31"/>
  <c r="C743" i="31"/>
  <c r="C744" i="31"/>
  <c r="C745" i="31"/>
  <c r="C746" i="31"/>
  <c r="C747" i="31"/>
  <c r="C748" i="31"/>
  <c r="C749" i="31"/>
  <c r="C750" i="31"/>
  <c r="C751" i="31"/>
  <c r="C752" i="31"/>
  <c r="C753" i="31"/>
  <c r="C754" i="31"/>
  <c r="C755" i="31"/>
  <c r="C756" i="31"/>
  <c r="C757" i="31"/>
  <c r="C758" i="31"/>
  <c r="C759" i="31"/>
  <c r="C760" i="31"/>
  <c r="C761" i="31"/>
  <c r="C762" i="31"/>
  <c r="C763" i="31"/>
  <c r="C764" i="31"/>
  <c r="C765" i="31"/>
  <c r="C766" i="31"/>
  <c r="C767" i="31"/>
  <c r="C768" i="31"/>
  <c r="C769" i="31"/>
  <c r="C770" i="31"/>
  <c r="C771" i="31"/>
  <c r="C772" i="31"/>
  <c r="C773" i="31"/>
  <c r="C774" i="31"/>
  <c r="C775" i="31"/>
  <c r="C776" i="31"/>
  <c r="C777" i="31"/>
  <c r="C778" i="31"/>
  <c r="C779" i="31"/>
  <c r="C780" i="31"/>
  <c r="C781" i="31"/>
  <c r="C782" i="31"/>
  <c r="C783" i="31"/>
  <c r="C784" i="31"/>
  <c r="C785" i="31"/>
  <c r="C786" i="31"/>
  <c r="C787" i="31"/>
  <c r="C788" i="31"/>
  <c r="C789" i="31"/>
  <c r="C790" i="31"/>
  <c r="C791" i="31"/>
  <c r="C792" i="31"/>
  <c r="C793" i="31"/>
  <c r="C794" i="31"/>
  <c r="C795" i="31"/>
  <c r="C796" i="31"/>
  <c r="C797" i="31"/>
  <c r="C798" i="31"/>
  <c r="C799" i="31"/>
  <c r="C800" i="31"/>
  <c r="C801" i="31"/>
  <c r="C802" i="31"/>
  <c r="C803" i="31"/>
  <c r="C804" i="31"/>
  <c r="C805" i="31"/>
  <c r="C806" i="31"/>
  <c r="C807" i="31"/>
  <c r="C808" i="31"/>
  <c r="C809" i="31"/>
  <c r="C810" i="31"/>
  <c r="C811" i="31"/>
  <c r="C812" i="31"/>
  <c r="C813" i="31"/>
  <c r="C814" i="31"/>
  <c r="C815" i="31"/>
  <c r="C816" i="31"/>
  <c r="C817" i="31"/>
  <c r="C818" i="31"/>
  <c r="C819" i="31"/>
  <c r="C820" i="31"/>
  <c r="C821" i="31"/>
  <c r="C822" i="31"/>
  <c r="C823" i="31"/>
  <c r="C824" i="31"/>
  <c r="C825" i="31"/>
  <c r="C826" i="31"/>
  <c r="C827" i="31"/>
  <c r="C828" i="31"/>
  <c r="C829" i="31"/>
  <c r="C830" i="31"/>
  <c r="C831" i="31"/>
  <c r="C832" i="31"/>
  <c r="C833" i="31"/>
  <c r="C834" i="31"/>
  <c r="C835" i="31"/>
  <c r="C836" i="31"/>
  <c r="C837" i="31"/>
  <c r="C838" i="31"/>
  <c r="C839" i="31"/>
  <c r="C840" i="31"/>
  <c r="C841" i="31"/>
  <c r="C842" i="31"/>
  <c r="C843" i="31"/>
  <c r="C844" i="31"/>
  <c r="C845" i="31"/>
  <c r="C846" i="31"/>
  <c r="C847" i="31"/>
  <c r="C848" i="31"/>
  <c r="C849" i="31"/>
  <c r="C850" i="31"/>
  <c r="C851" i="31"/>
  <c r="C852" i="31"/>
  <c r="C853" i="31"/>
  <c r="C854" i="31"/>
  <c r="C855" i="31"/>
  <c r="C856" i="31"/>
  <c r="C857" i="31"/>
  <c r="C858" i="31"/>
  <c r="C859" i="31"/>
  <c r="C860" i="31"/>
  <c r="C861" i="31"/>
  <c r="C862" i="31"/>
  <c r="C863" i="31"/>
  <c r="C864" i="31"/>
  <c r="C865" i="31"/>
  <c r="C866" i="31"/>
  <c r="C867" i="31"/>
  <c r="C868" i="31"/>
  <c r="C869" i="31"/>
  <c r="C870" i="31"/>
  <c r="C871" i="31"/>
  <c r="C872" i="31"/>
  <c r="C873" i="31"/>
  <c r="C874" i="31"/>
  <c r="C875" i="31"/>
  <c r="C876" i="31"/>
  <c r="C877" i="31"/>
  <c r="C878" i="31"/>
  <c r="C879" i="31"/>
  <c r="C880" i="31"/>
  <c r="C881" i="31"/>
  <c r="C882" i="31"/>
  <c r="C883" i="31"/>
  <c r="C884" i="31"/>
  <c r="C885" i="31"/>
  <c r="C886" i="31"/>
  <c r="C887" i="31"/>
  <c r="C888" i="31"/>
  <c r="C889" i="31"/>
  <c r="C890" i="31"/>
  <c r="C891" i="31"/>
  <c r="C892" i="31"/>
  <c r="C893" i="31"/>
  <c r="C894" i="31"/>
  <c r="C895" i="31"/>
  <c r="C896" i="31"/>
  <c r="C897" i="31"/>
  <c r="C898" i="31"/>
  <c r="C899" i="31"/>
  <c r="C900" i="31"/>
  <c r="C901" i="31"/>
  <c r="C902" i="31"/>
  <c r="C903" i="31"/>
  <c r="C904" i="31"/>
  <c r="C905" i="31"/>
  <c r="C906" i="31"/>
  <c r="C907" i="31"/>
  <c r="C908" i="31"/>
  <c r="C909" i="31"/>
  <c r="C910" i="31"/>
  <c r="C911" i="31"/>
  <c r="C912" i="31"/>
  <c r="C913" i="31"/>
  <c r="C914" i="31"/>
  <c r="C915" i="31"/>
  <c r="C916" i="31"/>
  <c r="C917" i="31"/>
  <c r="C918" i="31"/>
  <c r="C919" i="31"/>
  <c r="C920" i="31"/>
  <c r="C921" i="31"/>
  <c r="C922" i="31"/>
  <c r="C923" i="31"/>
  <c r="C924" i="31"/>
  <c r="C925" i="31"/>
  <c r="C926" i="31"/>
  <c r="C927" i="31"/>
  <c r="C928" i="31"/>
  <c r="C929" i="31"/>
  <c r="C930" i="31"/>
  <c r="C931" i="31"/>
  <c r="C932" i="31"/>
  <c r="C933" i="31"/>
  <c r="C934" i="31"/>
  <c r="C935" i="31"/>
  <c r="C936" i="31"/>
  <c r="C937" i="31"/>
  <c r="C938" i="31"/>
  <c r="C939" i="31"/>
  <c r="C940" i="31"/>
  <c r="C941" i="31"/>
  <c r="C942" i="31"/>
  <c r="C943" i="31"/>
  <c r="C944" i="31"/>
  <c r="C945" i="31"/>
  <c r="C946" i="31"/>
  <c r="C947" i="31"/>
  <c r="C948" i="31"/>
  <c r="C949" i="31"/>
  <c r="C950" i="31"/>
  <c r="C951" i="31"/>
  <c r="C952" i="31"/>
  <c r="C953" i="31"/>
  <c r="C954" i="31"/>
  <c r="C955" i="31"/>
  <c r="C956" i="31"/>
  <c r="C957" i="31"/>
  <c r="C958" i="31"/>
  <c r="C959" i="31"/>
  <c r="C960" i="31"/>
  <c r="C961" i="31"/>
  <c r="C962" i="31"/>
  <c r="C963" i="31"/>
  <c r="C964" i="31"/>
  <c r="C965" i="31"/>
  <c r="C966" i="31"/>
  <c r="C967" i="31"/>
  <c r="C968" i="31"/>
  <c r="C969" i="31"/>
  <c r="C970" i="31"/>
  <c r="C971" i="31"/>
  <c r="C972" i="31"/>
  <c r="C973" i="31"/>
  <c r="C974" i="31"/>
  <c r="C975" i="31"/>
  <c r="C976" i="31"/>
  <c r="C977" i="31"/>
  <c r="C978" i="31"/>
  <c r="C979" i="31"/>
  <c r="C980" i="31"/>
  <c r="C981" i="31"/>
  <c r="C982" i="31"/>
  <c r="C983" i="31"/>
  <c r="C984" i="31"/>
  <c r="C985" i="31"/>
  <c r="C986" i="31"/>
  <c r="C987" i="31"/>
  <c r="C988" i="31"/>
  <c r="C989" i="31"/>
  <c r="C990" i="31"/>
  <c r="C991" i="31"/>
  <c r="C992" i="31"/>
  <c r="C993" i="31"/>
  <c r="C994" i="31"/>
  <c r="C995" i="31"/>
  <c r="C996" i="31"/>
  <c r="C997" i="31"/>
  <c r="C998" i="31"/>
  <c r="C999" i="31"/>
  <c r="C1000" i="31"/>
  <c r="C1001" i="31"/>
  <c r="C1002" i="31"/>
  <c r="C1003" i="31"/>
  <c r="C1004" i="31"/>
  <c r="C1005" i="31"/>
  <c r="C1006" i="31"/>
  <c r="C1007" i="31"/>
  <c r="C1008" i="31"/>
  <c r="C1009" i="31"/>
  <c r="C1010" i="31"/>
  <c r="C1011" i="31"/>
  <c r="C1012" i="31"/>
  <c r="C1013" i="31"/>
  <c r="C1014" i="31"/>
  <c r="C1015" i="31"/>
  <c r="C1016" i="31"/>
  <c r="C1017" i="31"/>
  <c r="C1018" i="31"/>
  <c r="C1019" i="31"/>
  <c r="C1020" i="31"/>
  <c r="C1021" i="31"/>
  <c r="C1022" i="31"/>
  <c r="C1023" i="31"/>
  <c r="C1024" i="31"/>
  <c r="C1025" i="31"/>
  <c r="C1026" i="31"/>
  <c r="C1027" i="31"/>
  <c r="C1028" i="31"/>
  <c r="C1029" i="31"/>
  <c r="C1030" i="31"/>
  <c r="C1031" i="31"/>
  <c r="C1032" i="31"/>
  <c r="C1033" i="31"/>
  <c r="C1034" i="31"/>
  <c r="C1035" i="31"/>
  <c r="C1036" i="31"/>
  <c r="C1037" i="31"/>
  <c r="C1038" i="31"/>
  <c r="C1039" i="31"/>
  <c r="C1040" i="31"/>
  <c r="C1041" i="31"/>
  <c r="C1042" i="31"/>
  <c r="C1043" i="31"/>
  <c r="C1044" i="31"/>
  <c r="C1045" i="31"/>
  <c r="C1046" i="31"/>
  <c r="C1047" i="31"/>
  <c r="C1048" i="31"/>
  <c r="C1049" i="31"/>
  <c r="C1050" i="31"/>
  <c r="C1051" i="31"/>
  <c r="C1052" i="31"/>
  <c r="C1053" i="31"/>
  <c r="C1054" i="31"/>
  <c r="C1055" i="31"/>
  <c r="C1056" i="31"/>
  <c r="C1057" i="31"/>
  <c r="C1058" i="31"/>
  <c r="C1059" i="31"/>
  <c r="C1060" i="31"/>
  <c r="C1061" i="31"/>
  <c r="C1062" i="31"/>
  <c r="C1063" i="31"/>
  <c r="C1064" i="31"/>
  <c r="C1065" i="31"/>
  <c r="C1066" i="31"/>
  <c r="C1067" i="31"/>
  <c r="C1068" i="31"/>
  <c r="C1069" i="31"/>
  <c r="C1070" i="31"/>
  <c r="C1071" i="31"/>
  <c r="C1072" i="31"/>
  <c r="C1073" i="31"/>
  <c r="C1074" i="31"/>
  <c r="C1075" i="31"/>
  <c r="C1076" i="31"/>
  <c r="C1077" i="31"/>
  <c r="C1078" i="31"/>
  <c r="C1079" i="31"/>
  <c r="C1080" i="31"/>
  <c r="C1081" i="31"/>
  <c r="C1082" i="31"/>
  <c r="C1083" i="31"/>
  <c r="C1084" i="31"/>
  <c r="C1085" i="31"/>
  <c r="C1086" i="31"/>
  <c r="C1087" i="31"/>
  <c r="C1088" i="31"/>
  <c r="C1089" i="31"/>
  <c r="C1090" i="31"/>
  <c r="C1091" i="31"/>
  <c r="C1092" i="31"/>
  <c r="C1093" i="31"/>
  <c r="C1094" i="31"/>
  <c r="C1095" i="31"/>
  <c r="C1096" i="31"/>
  <c r="C1097" i="31"/>
  <c r="C1098" i="31"/>
  <c r="C1099" i="31"/>
  <c r="C1100" i="31"/>
  <c r="C1101" i="31"/>
  <c r="C1102" i="31"/>
  <c r="C1103" i="31"/>
  <c r="C1104" i="31"/>
  <c r="C1105" i="31"/>
  <c r="C1106" i="31"/>
  <c r="C1107" i="31"/>
  <c r="C1108" i="31"/>
  <c r="C1109" i="31"/>
  <c r="C1110" i="31"/>
  <c r="C1111" i="31"/>
  <c r="C1112" i="31"/>
  <c r="C1113" i="31"/>
  <c r="C1114" i="31"/>
  <c r="C1115" i="31"/>
  <c r="C1116" i="31"/>
  <c r="C1117" i="31"/>
  <c r="C1118" i="31"/>
  <c r="C1119" i="31"/>
  <c r="C1120" i="31"/>
  <c r="C1121" i="31"/>
  <c r="C1122" i="31"/>
  <c r="C1123" i="31"/>
  <c r="C1124" i="31"/>
  <c r="C1125" i="31"/>
  <c r="C1126" i="31"/>
  <c r="C1127" i="31"/>
  <c r="C1128" i="31"/>
  <c r="C1129" i="31"/>
  <c r="C1130" i="31"/>
  <c r="C1131" i="31"/>
  <c r="C1132" i="31"/>
  <c r="C1133" i="31"/>
  <c r="C1134" i="31"/>
  <c r="C1135" i="31"/>
  <c r="C1136" i="31"/>
  <c r="C1137" i="31"/>
  <c r="C1138" i="31"/>
  <c r="C1139" i="31"/>
  <c r="C1140" i="31"/>
  <c r="C1141" i="31"/>
  <c r="C1142" i="31"/>
  <c r="C1143" i="31"/>
  <c r="C1144" i="31"/>
  <c r="C1145" i="31"/>
  <c r="C1146" i="31"/>
  <c r="C1147" i="31"/>
  <c r="C1148" i="31"/>
  <c r="C1149" i="31"/>
  <c r="C1150" i="31"/>
  <c r="C1151" i="31"/>
  <c r="C1152" i="31"/>
  <c r="C1153" i="31"/>
  <c r="C1154" i="31"/>
  <c r="C1155" i="31"/>
  <c r="C1156" i="31"/>
  <c r="C1157" i="31"/>
  <c r="C1158" i="31"/>
  <c r="C1159" i="31"/>
  <c r="C1160" i="31"/>
  <c r="C1161" i="31"/>
  <c r="C1162" i="31"/>
  <c r="C1163" i="31"/>
  <c r="C1164" i="31"/>
  <c r="C1165" i="31"/>
  <c r="C1166" i="31"/>
  <c r="C1167" i="31"/>
  <c r="C1168" i="31"/>
  <c r="C1169" i="31"/>
  <c r="C1170" i="31"/>
  <c r="C1171" i="31"/>
  <c r="C1172" i="31"/>
  <c r="C1173" i="31"/>
  <c r="C1174" i="31"/>
  <c r="C1175" i="31"/>
  <c r="C1176" i="31"/>
  <c r="C1177" i="31"/>
  <c r="C1178" i="31"/>
  <c r="C1179" i="31"/>
  <c r="C1180" i="31"/>
  <c r="C1181" i="31"/>
  <c r="C1182" i="31"/>
  <c r="C1183" i="31"/>
  <c r="C1184" i="31"/>
  <c r="C1185" i="31"/>
  <c r="C1186" i="31"/>
  <c r="C1187" i="31"/>
  <c r="C1188" i="31"/>
  <c r="C1189" i="31"/>
  <c r="C1190" i="31"/>
  <c r="C1191" i="31"/>
  <c r="C1192" i="31"/>
  <c r="C1193" i="31"/>
  <c r="C1194" i="31"/>
  <c r="C1195" i="31"/>
  <c r="C1196" i="31"/>
  <c r="C1197" i="31"/>
  <c r="C1198" i="31"/>
  <c r="C1199" i="31"/>
  <c r="C1200" i="31"/>
  <c r="C1201" i="31"/>
  <c r="C1202" i="31"/>
  <c r="C1203" i="31"/>
  <c r="C1204" i="31"/>
  <c r="C1205" i="31"/>
  <c r="C1206" i="31"/>
  <c r="C1207" i="31"/>
  <c r="C1208" i="31"/>
  <c r="C1209" i="31"/>
  <c r="C1210" i="31"/>
  <c r="C1211" i="31"/>
  <c r="C1212" i="31"/>
  <c r="C1213" i="31"/>
  <c r="C1214" i="31"/>
  <c r="C1215" i="31"/>
  <c r="C1216" i="31"/>
  <c r="C1217" i="31"/>
  <c r="C1218" i="31"/>
  <c r="C1219" i="31"/>
  <c r="C1220" i="31"/>
  <c r="C1221" i="31"/>
  <c r="C1222" i="31"/>
  <c r="C1223" i="31"/>
  <c r="C1224" i="31"/>
  <c r="C1225" i="31"/>
  <c r="C1226" i="31"/>
  <c r="C1227" i="31"/>
  <c r="C1228" i="31"/>
  <c r="C1229" i="31"/>
  <c r="C1230" i="31"/>
  <c r="C1231" i="31"/>
  <c r="C1232" i="31"/>
  <c r="C1233" i="31"/>
  <c r="C1234" i="31"/>
  <c r="C1235" i="31"/>
  <c r="C1236" i="31"/>
  <c r="C1237" i="31"/>
  <c r="C1238" i="31"/>
  <c r="C1239" i="31"/>
  <c r="C1240" i="31"/>
  <c r="C1241" i="31"/>
  <c r="C1242" i="31"/>
  <c r="C1243" i="31"/>
  <c r="C1244" i="31"/>
  <c r="C1245" i="31"/>
  <c r="C1246" i="31"/>
  <c r="C1247" i="31"/>
  <c r="C1248" i="31"/>
  <c r="C1249" i="31"/>
  <c r="C1250" i="31"/>
  <c r="C1251" i="31"/>
  <c r="C1252" i="31"/>
  <c r="C1253" i="31"/>
  <c r="C1254" i="31"/>
  <c r="C1255" i="31"/>
  <c r="C1256" i="31"/>
  <c r="C1257" i="31"/>
  <c r="C1258" i="31"/>
  <c r="C1259" i="31"/>
  <c r="C1260" i="31"/>
  <c r="C1261" i="31"/>
  <c r="C1262" i="31"/>
  <c r="C1263" i="31"/>
  <c r="C1264" i="31"/>
  <c r="C1265" i="31"/>
  <c r="C1266" i="31"/>
  <c r="C1267" i="31"/>
  <c r="C1268" i="31"/>
  <c r="C1269" i="31"/>
  <c r="C1270" i="31"/>
  <c r="C1271" i="31"/>
  <c r="C1272" i="31"/>
  <c r="C1273" i="31"/>
  <c r="C1274" i="31"/>
  <c r="C1275" i="31"/>
  <c r="C1276" i="31"/>
  <c r="C1277" i="31"/>
  <c r="C1278" i="31"/>
  <c r="C1279" i="31"/>
  <c r="C1280" i="31"/>
  <c r="C1281" i="31"/>
  <c r="C1282" i="31"/>
  <c r="C1283" i="31"/>
  <c r="C1284" i="31"/>
  <c r="C1285" i="31"/>
  <c r="C1286" i="31"/>
  <c r="C1287" i="31"/>
  <c r="C1288" i="31"/>
  <c r="C1289" i="31"/>
  <c r="C1290" i="31"/>
  <c r="C1291" i="31"/>
  <c r="C1292" i="31"/>
  <c r="C1293" i="31"/>
  <c r="C1294" i="31"/>
  <c r="C1295" i="31"/>
  <c r="C1296" i="31"/>
  <c r="C1297" i="31"/>
  <c r="C1298" i="31"/>
  <c r="C1299" i="31"/>
  <c r="C1300" i="31"/>
  <c r="C1301" i="31"/>
  <c r="C1302" i="31"/>
  <c r="C1303" i="31"/>
  <c r="C1304" i="31"/>
  <c r="C1305" i="31"/>
  <c r="C1306" i="31"/>
  <c r="C1307" i="31"/>
  <c r="C1308" i="31"/>
  <c r="C1309" i="31"/>
  <c r="C1310" i="31"/>
  <c r="C1311" i="31"/>
  <c r="C1312" i="31"/>
  <c r="C1313" i="31"/>
  <c r="C1314" i="31"/>
  <c r="C1315" i="31"/>
  <c r="C1316" i="31"/>
  <c r="C1317" i="31"/>
  <c r="C1318" i="31"/>
  <c r="C1319" i="31"/>
  <c r="C1320" i="31"/>
  <c r="C1321" i="31"/>
  <c r="C1322" i="31"/>
  <c r="C1323" i="31"/>
  <c r="C1324" i="31"/>
  <c r="C1325" i="31"/>
  <c r="C1326" i="31"/>
  <c r="C1327" i="31"/>
  <c r="C1328" i="31"/>
  <c r="C1329" i="31"/>
  <c r="C1330" i="31"/>
  <c r="C1331" i="31"/>
  <c r="C1332" i="31"/>
  <c r="C1333" i="31"/>
  <c r="C1334" i="31"/>
  <c r="C1335" i="31"/>
  <c r="C1336" i="31"/>
  <c r="C1337" i="31"/>
  <c r="C1338" i="31"/>
  <c r="C1339" i="31"/>
  <c r="C1340" i="31"/>
  <c r="C1341" i="31"/>
  <c r="C1342" i="31"/>
  <c r="C1343" i="31"/>
  <c r="C1344" i="31"/>
  <c r="C1345" i="31"/>
  <c r="C1346" i="31"/>
  <c r="C1347" i="31"/>
  <c r="C1348" i="31"/>
  <c r="C1349" i="31"/>
  <c r="C1350" i="31"/>
  <c r="C1351" i="31"/>
  <c r="C1352" i="31"/>
  <c r="C1353" i="31"/>
  <c r="C1354" i="31"/>
  <c r="C1355" i="31"/>
  <c r="C1356" i="31"/>
  <c r="C1357" i="31"/>
  <c r="C1358" i="31"/>
  <c r="C1359" i="31"/>
  <c r="C1360" i="31"/>
  <c r="C1361" i="31"/>
  <c r="C1362" i="31"/>
  <c r="C1363" i="31"/>
  <c r="C1364" i="31"/>
  <c r="C1365" i="31"/>
  <c r="C1366" i="31"/>
  <c r="C1367" i="31"/>
  <c r="C1368" i="31"/>
  <c r="C1369" i="31"/>
  <c r="C1370" i="31"/>
  <c r="C1371" i="31"/>
  <c r="C1372" i="31"/>
  <c r="C1373" i="31"/>
  <c r="C1374" i="31"/>
  <c r="C1375" i="31"/>
  <c r="C1376" i="31"/>
  <c r="C1377" i="31"/>
  <c r="C1378" i="31"/>
  <c r="C1379" i="31"/>
  <c r="C1380" i="31"/>
  <c r="C1381" i="31"/>
  <c r="C1382" i="31"/>
  <c r="C1383" i="31"/>
  <c r="C1384" i="31"/>
  <c r="C1385" i="31"/>
  <c r="C1386" i="31"/>
  <c r="C1387" i="31"/>
  <c r="C1388" i="31"/>
  <c r="C1389" i="31"/>
  <c r="C1390" i="31"/>
  <c r="C1391" i="31"/>
  <c r="C1392" i="31"/>
  <c r="C1393" i="31"/>
  <c r="C1394" i="31"/>
  <c r="C1395" i="31"/>
  <c r="C1396" i="31"/>
  <c r="C1397" i="31"/>
  <c r="C1398" i="31"/>
  <c r="C1399" i="31"/>
  <c r="C1400" i="31"/>
  <c r="C1401" i="31"/>
  <c r="C1402" i="31"/>
  <c r="C1403" i="31"/>
  <c r="C1404" i="31"/>
  <c r="C1405" i="31"/>
  <c r="C1406" i="31"/>
  <c r="C1407" i="31"/>
  <c r="C1408" i="31"/>
  <c r="C1409" i="31"/>
  <c r="C1410" i="31"/>
  <c r="C1411" i="31"/>
  <c r="C1412" i="31"/>
  <c r="C1413" i="31"/>
  <c r="C1414" i="31"/>
  <c r="C1415" i="31"/>
  <c r="C1416" i="31"/>
  <c r="C1417" i="31"/>
  <c r="C1418" i="31"/>
  <c r="C1419" i="31"/>
  <c r="C1420" i="31"/>
  <c r="C1421" i="31"/>
  <c r="C1422" i="31"/>
  <c r="C1423" i="31"/>
  <c r="C1424" i="31"/>
  <c r="C1425" i="31"/>
  <c r="C1426" i="31"/>
  <c r="C1427" i="31"/>
  <c r="C1428" i="31"/>
  <c r="C1429" i="31"/>
  <c r="C1430" i="31"/>
  <c r="C1431" i="31"/>
  <c r="C1432" i="31"/>
  <c r="C1433" i="31"/>
  <c r="C1434" i="31"/>
  <c r="C1435" i="31"/>
  <c r="C1436" i="31"/>
  <c r="C1437" i="31"/>
  <c r="C1438" i="31"/>
  <c r="C1439" i="31"/>
  <c r="C1440" i="31"/>
  <c r="C1441" i="31"/>
  <c r="C1442" i="31"/>
  <c r="C1443" i="31"/>
  <c r="C1444" i="31"/>
  <c r="C1445" i="31"/>
  <c r="C1446" i="31"/>
  <c r="C1447" i="31"/>
  <c r="C1448" i="31"/>
  <c r="C1449" i="31"/>
  <c r="C1450" i="31"/>
  <c r="C1451" i="31"/>
  <c r="C1452" i="31"/>
  <c r="C1453" i="31"/>
  <c r="C1454" i="31"/>
  <c r="C1455" i="31"/>
  <c r="C1456" i="31"/>
  <c r="C1457" i="31"/>
  <c r="C1458" i="31"/>
  <c r="C1459" i="31"/>
  <c r="C1460" i="31"/>
  <c r="C1461" i="31"/>
  <c r="C1462" i="31"/>
  <c r="C1463" i="31"/>
  <c r="C1464" i="31"/>
  <c r="C1465" i="31"/>
  <c r="C1466" i="31"/>
  <c r="C1467" i="31"/>
  <c r="C1468" i="31"/>
  <c r="C1469" i="31"/>
  <c r="C1470" i="31"/>
  <c r="C1471" i="31"/>
  <c r="C1472" i="31"/>
  <c r="C1473" i="31"/>
  <c r="C1474" i="31"/>
  <c r="C1475" i="31"/>
  <c r="C1476" i="31"/>
  <c r="C1477" i="31"/>
  <c r="C1478" i="31"/>
  <c r="C1479" i="31"/>
  <c r="C1480" i="31"/>
  <c r="C1481" i="31"/>
  <c r="C1482" i="31"/>
  <c r="C1483" i="31"/>
  <c r="C1484" i="31"/>
  <c r="C1485" i="31"/>
  <c r="C1486" i="31"/>
  <c r="C1487" i="31"/>
  <c r="C1488" i="31"/>
  <c r="C1489" i="31"/>
  <c r="C1490" i="31"/>
  <c r="C1491" i="31"/>
  <c r="C1492" i="31"/>
  <c r="C1493" i="31"/>
  <c r="C1494" i="31"/>
  <c r="C1495" i="31"/>
  <c r="C1496" i="31"/>
  <c r="C1497" i="31"/>
  <c r="C1498" i="31"/>
  <c r="C1499" i="31"/>
  <c r="C1500" i="31"/>
  <c r="C1501" i="31"/>
  <c r="C1502" i="31"/>
  <c r="C1503" i="31"/>
  <c r="C1504" i="31"/>
  <c r="C1505" i="31"/>
  <c r="C1506" i="31"/>
  <c r="C1507" i="31"/>
  <c r="C1508" i="31"/>
  <c r="C1509" i="31"/>
  <c r="C1510" i="31"/>
  <c r="C1511" i="31"/>
  <c r="C1512" i="31"/>
  <c r="C1513" i="31"/>
  <c r="C1514" i="31"/>
  <c r="C1515" i="31"/>
  <c r="C1516" i="31"/>
  <c r="C1517" i="31"/>
  <c r="C1518" i="31"/>
  <c r="C1519" i="31"/>
  <c r="C1520" i="31"/>
  <c r="C1521" i="31"/>
  <c r="C1522" i="31"/>
  <c r="C1523" i="31"/>
  <c r="C1524" i="31"/>
  <c r="C1525" i="31"/>
  <c r="C1526" i="31"/>
  <c r="C1527" i="31"/>
  <c r="C1528" i="31"/>
  <c r="C1529" i="31"/>
  <c r="C1530" i="31"/>
  <c r="C1531" i="31"/>
  <c r="C1532" i="31"/>
  <c r="C1533" i="31"/>
  <c r="C1534" i="31"/>
  <c r="C1535" i="31"/>
  <c r="C1536" i="31"/>
  <c r="C1537" i="31"/>
  <c r="C1538" i="31"/>
  <c r="C1539" i="31"/>
  <c r="C1540" i="31"/>
  <c r="C1541" i="31"/>
  <c r="C1542" i="31"/>
  <c r="C1543" i="31"/>
  <c r="C1544" i="31"/>
  <c r="C1545" i="31"/>
  <c r="C1546" i="31"/>
  <c r="C1547" i="31"/>
  <c r="C1548" i="31"/>
  <c r="C1549" i="31"/>
  <c r="C1550" i="31"/>
  <c r="C1551" i="31"/>
  <c r="C1552" i="31"/>
  <c r="C1553" i="31"/>
  <c r="C1554" i="31"/>
  <c r="C1555" i="31"/>
  <c r="C1556" i="31"/>
  <c r="C1557" i="31"/>
  <c r="C1558" i="31"/>
  <c r="C1559" i="31"/>
  <c r="C1560" i="31"/>
  <c r="C1561" i="31"/>
  <c r="C1562" i="31"/>
  <c r="C1563" i="31"/>
  <c r="C1564" i="31"/>
  <c r="C1565" i="31"/>
  <c r="C1566" i="31"/>
  <c r="C1567" i="31"/>
  <c r="C1568" i="31"/>
  <c r="C1569" i="31"/>
  <c r="C1570" i="31"/>
  <c r="C1571" i="31"/>
  <c r="C1572" i="31"/>
  <c r="C1573" i="31"/>
  <c r="C1574" i="31"/>
  <c r="C1575" i="31"/>
  <c r="C1576" i="31"/>
  <c r="C1577" i="31"/>
  <c r="C1578" i="31"/>
  <c r="C1579" i="31"/>
  <c r="C1580" i="31"/>
  <c r="C1581" i="31"/>
  <c r="C1582" i="31"/>
  <c r="C1583" i="31"/>
  <c r="C1584" i="31"/>
  <c r="C1585" i="31"/>
  <c r="C1586" i="31"/>
  <c r="C1587" i="31"/>
  <c r="C1588" i="31"/>
  <c r="C1589" i="31"/>
  <c r="C1590" i="31"/>
  <c r="C1591" i="31"/>
  <c r="C1592" i="31"/>
  <c r="C1593" i="31"/>
  <c r="C1594" i="31"/>
  <c r="C1595" i="31"/>
  <c r="C1596" i="31"/>
  <c r="C1597" i="31"/>
  <c r="C1598" i="31"/>
  <c r="C1599" i="31"/>
  <c r="C1600" i="31"/>
  <c r="C1601" i="31"/>
  <c r="C1602" i="31"/>
  <c r="C1603" i="31"/>
  <c r="C1604" i="31"/>
  <c r="C1605" i="31"/>
  <c r="C1606" i="31"/>
  <c r="C1607" i="31"/>
  <c r="C1608" i="31"/>
  <c r="C1609" i="31"/>
  <c r="C1610" i="31"/>
  <c r="C1611" i="31"/>
  <c r="C1612" i="31"/>
  <c r="C1613" i="31"/>
  <c r="C1614" i="31"/>
  <c r="C1615" i="31"/>
  <c r="C1616" i="31"/>
  <c r="C1617" i="31"/>
  <c r="C1618" i="31"/>
  <c r="C1619" i="31"/>
  <c r="C1620" i="31"/>
  <c r="C1621" i="31"/>
  <c r="C1622" i="31"/>
  <c r="C1623" i="31"/>
  <c r="C1624" i="31"/>
  <c r="C1625" i="31"/>
  <c r="C1626" i="31"/>
  <c r="C1627" i="31"/>
  <c r="C1628" i="31"/>
  <c r="C1629" i="31"/>
  <c r="C1630" i="31"/>
  <c r="C1631" i="31"/>
  <c r="C1632" i="31"/>
  <c r="C1633" i="31"/>
  <c r="C1634" i="31"/>
  <c r="C1635" i="31"/>
  <c r="C1636" i="31"/>
  <c r="C1637" i="31"/>
  <c r="C1638" i="31"/>
  <c r="C1639" i="31"/>
  <c r="C1640" i="31"/>
  <c r="C1641" i="31"/>
  <c r="C1642" i="31"/>
  <c r="C1643" i="31"/>
  <c r="C1644" i="31"/>
  <c r="C1645" i="31"/>
  <c r="C1646" i="31"/>
  <c r="C1647" i="31"/>
  <c r="C1648" i="31"/>
  <c r="C1649" i="31"/>
  <c r="C1650" i="31"/>
  <c r="C1651" i="31"/>
  <c r="C1652" i="31"/>
  <c r="C1653" i="31"/>
  <c r="C1654" i="31"/>
  <c r="C1655" i="31"/>
  <c r="C1656" i="31"/>
  <c r="C1657" i="31"/>
  <c r="C1658" i="31"/>
  <c r="C1659" i="31"/>
  <c r="C1660" i="31"/>
  <c r="C1661" i="31"/>
  <c r="C1662" i="31"/>
  <c r="C1663" i="31"/>
  <c r="C1664" i="31"/>
  <c r="C1665" i="31"/>
  <c r="C1666" i="31"/>
  <c r="C1667" i="31"/>
  <c r="C1668" i="31"/>
  <c r="C1669" i="31"/>
  <c r="C1670" i="31"/>
  <c r="C1671" i="31"/>
  <c r="C1672" i="31"/>
  <c r="C1673" i="31"/>
  <c r="C1674" i="31"/>
  <c r="C1675" i="31"/>
  <c r="C1676" i="31"/>
  <c r="C1677" i="31"/>
  <c r="C1678" i="31"/>
  <c r="C1679" i="31"/>
  <c r="C1680" i="31"/>
  <c r="C1681" i="31"/>
  <c r="C1682" i="31"/>
  <c r="C1683" i="31"/>
  <c r="C1684" i="31"/>
  <c r="C1685" i="31"/>
  <c r="C1686" i="31"/>
  <c r="C1687" i="31"/>
  <c r="C1688" i="31"/>
  <c r="C1689" i="31"/>
  <c r="C1690" i="31"/>
  <c r="C1691" i="31"/>
  <c r="C1692" i="31"/>
  <c r="C1693" i="31"/>
  <c r="C1694" i="31"/>
  <c r="C1695" i="31"/>
  <c r="C1696" i="31"/>
  <c r="C1697" i="31"/>
  <c r="C1698" i="31"/>
  <c r="C1699" i="31"/>
  <c r="C1700" i="31"/>
  <c r="C1701" i="31"/>
  <c r="C1702" i="31"/>
  <c r="C1703" i="31"/>
  <c r="C1704" i="31"/>
  <c r="C1705" i="31"/>
  <c r="C1706" i="31"/>
  <c r="C1707" i="31"/>
  <c r="C1708" i="31"/>
  <c r="C1709" i="31"/>
  <c r="C1710" i="31"/>
  <c r="C1711" i="31"/>
  <c r="C1712" i="31"/>
  <c r="C1713" i="31"/>
  <c r="C1714" i="31"/>
  <c r="C1715" i="31"/>
  <c r="C1716" i="31"/>
  <c r="C1717" i="31"/>
  <c r="C1718" i="31"/>
  <c r="C1719" i="31"/>
  <c r="C1720" i="31"/>
  <c r="C1721" i="31"/>
  <c r="C1722" i="31"/>
  <c r="C1723" i="31"/>
  <c r="C1724" i="31"/>
  <c r="C1725" i="31"/>
  <c r="C1726" i="31"/>
  <c r="C1727" i="31"/>
  <c r="C1728" i="31"/>
  <c r="C1729" i="31"/>
  <c r="C1730" i="31"/>
  <c r="C1731" i="31"/>
  <c r="C1732" i="31"/>
  <c r="C1733" i="31"/>
  <c r="C1734" i="31"/>
  <c r="C1735" i="31"/>
  <c r="C1736" i="31"/>
  <c r="C1737" i="31"/>
  <c r="C1738" i="31"/>
  <c r="C1739" i="31"/>
  <c r="C1740" i="31"/>
  <c r="C1741" i="31"/>
  <c r="C1742" i="31"/>
  <c r="C1743" i="31"/>
  <c r="C1744" i="31"/>
  <c r="C1745" i="31"/>
  <c r="C1746" i="31"/>
  <c r="C1747" i="31"/>
  <c r="C1748" i="31"/>
  <c r="C1749" i="31"/>
  <c r="C1750" i="31"/>
  <c r="C1751" i="31"/>
  <c r="C1752" i="31"/>
  <c r="C1753" i="31"/>
  <c r="C1754" i="31"/>
  <c r="C1755" i="31"/>
  <c r="C1756" i="31"/>
  <c r="C1757" i="31"/>
  <c r="C1758" i="31"/>
  <c r="C1759" i="31"/>
  <c r="C1760" i="31"/>
  <c r="C1761" i="31"/>
  <c r="C1762" i="31"/>
  <c r="C1763" i="31"/>
  <c r="C1764" i="31"/>
  <c r="C1765" i="31"/>
  <c r="C1766" i="31"/>
  <c r="C1767" i="31"/>
  <c r="C1768" i="31"/>
  <c r="C1769" i="31"/>
  <c r="C1770" i="31"/>
  <c r="C1771" i="31"/>
  <c r="C1772" i="31"/>
  <c r="C1773" i="31"/>
  <c r="C1774" i="31"/>
  <c r="C1775" i="31"/>
  <c r="C1776" i="31"/>
  <c r="C1777" i="31"/>
  <c r="C1778" i="31"/>
  <c r="C1779" i="31"/>
  <c r="C1780" i="31"/>
  <c r="C1781" i="31"/>
  <c r="C1782" i="31"/>
  <c r="C1783" i="31"/>
  <c r="C1784" i="31"/>
  <c r="C1785" i="31"/>
  <c r="C1786" i="31"/>
  <c r="C1787" i="31"/>
  <c r="C1788" i="31"/>
  <c r="C1789" i="31"/>
  <c r="C1790" i="31"/>
  <c r="C1791" i="31"/>
  <c r="C1792" i="31"/>
  <c r="C1793" i="31"/>
  <c r="C1794" i="31"/>
  <c r="C1795" i="31"/>
  <c r="C1796" i="31"/>
  <c r="C1797" i="31"/>
  <c r="C1798" i="31"/>
  <c r="C1799" i="31"/>
  <c r="C1800" i="31"/>
  <c r="C1801" i="31"/>
  <c r="C1802" i="31"/>
  <c r="C1803" i="31"/>
  <c r="C1804" i="31"/>
  <c r="C1805" i="31"/>
  <c r="C1806" i="31"/>
  <c r="C1807" i="31"/>
  <c r="C1808" i="31"/>
  <c r="C1809" i="31"/>
  <c r="C1810" i="31"/>
  <c r="C1811" i="31"/>
  <c r="C1812" i="31"/>
  <c r="C1813" i="31"/>
  <c r="C1814" i="31"/>
  <c r="C1815" i="31"/>
  <c r="C1816" i="31"/>
  <c r="C1817" i="31"/>
  <c r="C1818" i="31"/>
  <c r="C1819" i="31"/>
  <c r="C1820" i="31"/>
  <c r="C1821" i="31"/>
  <c r="C1822" i="31"/>
  <c r="C1823" i="31"/>
  <c r="C1824" i="31"/>
  <c r="C1825" i="31"/>
  <c r="C1826" i="31"/>
  <c r="C1827" i="31"/>
  <c r="C1828" i="31"/>
  <c r="C1829" i="31"/>
  <c r="C1830" i="31"/>
  <c r="C1831" i="31"/>
  <c r="C1832" i="31"/>
  <c r="C1833" i="31"/>
  <c r="C1834" i="31"/>
  <c r="C1835" i="31"/>
  <c r="C1836" i="31"/>
  <c r="C1837" i="31"/>
  <c r="C1838" i="31"/>
  <c r="C1839" i="31"/>
  <c r="C1840" i="31"/>
  <c r="C1841" i="31"/>
  <c r="C1842" i="31"/>
  <c r="C1843" i="31"/>
  <c r="C1844" i="31"/>
  <c r="C1845" i="31"/>
  <c r="C1846" i="31"/>
  <c r="C1847" i="31"/>
  <c r="C1848" i="31"/>
  <c r="C1849" i="31"/>
  <c r="C1850" i="31"/>
  <c r="C1851" i="31"/>
  <c r="C1852" i="31"/>
  <c r="C1853" i="31"/>
  <c r="C1854" i="31"/>
  <c r="C1855" i="31"/>
  <c r="C1856" i="31"/>
  <c r="C1857" i="31"/>
  <c r="C1858" i="31"/>
  <c r="C1859" i="31"/>
  <c r="C1860" i="31"/>
  <c r="C1861" i="31"/>
  <c r="C1862" i="31"/>
  <c r="C1863" i="31"/>
  <c r="C1864" i="31"/>
  <c r="C1865" i="31"/>
  <c r="C1866" i="31"/>
  <c r="C1867" i="31"/>
  <c r="C1868" i="31"/>
  <c r="C1869" i="31"/>
  <c r="C1870" i="31"/>
  <c r="C1871" i="31"/>
  <c r="C1872" i="31"/>
  <c r="C1873" i="31"/>
  <c r="C1874" i="31"/>
  <c r="C1875" i="31"/>
  <c r="C1876" i="31"/>
  <c r="C1877" i="31"/>
  <c r="C1878" i="31"/>
  <c r="C1879" i="31"/>
  <c r="C1880" i="31"/>
  <c r="C1881" i="31"/>
  <c r="C1882" i="31"/>
  <c r="C1883" i="31"/>
  <c r="C1884" i="31"/>
  <c r="C1885" i="31"/>
  <c r="C1886" i="31"/>
  <c r="C1887" i="31"/>
  <c r="C1888" i="31"/>
  <c r="C1889" i="31"/>
  <c r="C1890" i="31"/>
  <c r="C1891" i="31"/>
  <c r="C1892" i="31"/>
  <c r="C1893" i="31"/>
  <c r="C1894" i="31"/>
  <c r="C1895" i="31"/>
  <c r="C1896" i="31"/>
  <c r="C1897" i="31"/>
  <c r="C1898" i="31"/>
  <c r="C1899" i="31"/>
  <c r="C1900" i="31"/>
  <c r="C1901" i="31"/>
  <c r="C1902" i="31"/>
  <c r="C1903" i="31"/>
  <c r="C1904" i="31"/>
  <c r="C1905" i="31"/>
  <c r="C1906" i="31"/>
  <c r="C1907" i="31"/>
  <c r="C1908" i="31"/>
  <c r="C1909" i="31"/>
  <c r="C1910" i="31"/>
  <c r="C1911" i="31"/>
  <c r="C1912" i="31"/>
  <c r="C1913" i="31"/>
  <c r="C1914" i="31"/>
  <c r="C1915" i="31"/>
  <c r="C1916" i="31"/>
  <c r="C1917" i="31"/>
  <c r="C1918" i="31"/>
  <c r="C1919" i="31"/>
  <c r="C1920" i="31"/>
  <c r="C1921" i="31"/>
  <c r="C1922" i="31"/>
  <c r="C1923" i="31"/>
  <c r="C1924" i="31"/>
  <c r="C1925" i="31"/>
  <c r="C1926" i="31"/>
  <c r="C1927" i="31"/>
  <c r="C1928" i="31"/>
  <c r="C1929" i="31"/>
  <c r="C1930" i="31"/>
  <c r="C1931" i="31"/>
  <c r="C1932" i="31"/>
  <c r="C1933" i="31"/>
  <c r="C1934" i="31"/>
  <c r="C1935" i="31"/>
  <c r="C1936" i="31"/>
  <c r="C1937" i="31"/>
  <c r="C1938" i="31"/>
  <c r="C1939" i="31"/>
  <c r="C1940" i="31"/>
  <c r="C1941" i="31"/>
  <c r="C1942" i="31"/>
  <c r="C1943" i="31"/>
  <c r="C1944" i="31"/>
  <c r="C1945" i="31"/>
  <c r="C1946" i="31"/>
  <c r="C1947" i="31"/>
  <c r="C1948" i="31"/>
  <c r="C1949" i="31"/>
  <c r="C1950" i="31"/>
  <c r="C1951" i="31"/>
  <c r="C1952" i="31"/>
  <c r="C1953" i="31"/>
  <c r="C1954" i="31"/>
  <c r="C1955" i="31"/>
  <c r="C1956" i="31"/>
  <c r="C1957" i="31"/>
  <c r="C1958" i="31"/>
  <c r="C1959" i="31"/>
  <c r="C1960" i="31"/>
  <c r="C1961" i="31"/>
  <c r="C1962" i="31"/>
  <c r="C1963" i="31"/>
  <c r="C1964" i="31"/>
  <c r="C1965" i="31"/>
  <c r="C1966" i="31"/>
  <c r="C1967" i="31"/>
  <c r="C1968" i="31"/>
  <c r="C1969" i="31"/>
  <c r="C1970" i="31"/>
  <c r="C1971" i="31"/>
  <c r="C1972" i="31"/>
  <c r="C1973" i="31"/>
  <c r="C1974" i="31"/>
  <c r="C1975" i="31"/>
  <c r="C1976" i="31"/>
  <c r="C1977" i="31"/>
  <c r="C1978" i="31"/>
  <c r="C1979" i="31"/>
  <c r="C1980" i="31"/>
  <c r="C1981" i="31"/>
  <c r="C1982" i="31"/>
  <c r="C1983" i="31"/>
  <c r="C1984" i="31"/>
  <c r="C1985" i="31"/>
  <c r="C1986" i="31"/>
  <c r="C1987" i="31"/>
  <c r="C1988" i="31"/>
  <c r="C1989" i="31"/>
  <c r="C1990" i="31"/>
  <c r="C1991" i="31"/>
  <c r="C1992" i="31"/>
  <c r="C1993" i="31"/>
  <c r="C1994" i="31"/>
  <c r="C1995" i="31"/>
  <c r="C1996" i="31"/>
  <c r="C1997" i="31"/>
  <c r="C1998" i="31"/>
  <c r="C1999" i="31"/>
  <c r="C2000" i="31"/>
  <c r="C2001" i="31"/>
  <c r="C2002" i="31"/>
  <c r="C2003" i="31"/>
  <c r="C2004" i="31"/>
  <c r="C2005" i="31"/>
  <c r="C2006" i="31"/>
  <c r="C2007" i="31"/>
  <c r="C2008" i="31"/>
  <c r="C2009" i="31"/>
  <c r="C2010" i="31"/>
  <c r="C2011" i="31"/>
  <c r="C2012" i="31"/>
  <c r="C2013" i="31"/>
  <c r="C2014" i="31"/>
  <c r="C2015" i="31"/>
  <c r="C2016" i="31"/>
  <c r="C2017" i="31"/>
  <c r="C2018" i="31"/>
  <c r="C2019" i="31"/>
  <c r="C2020" i="31"/>
  <c r="C2021" i="31"/>
  <c r="C2022" i="31"/>
  <c r="C2023" i="31"/>
  <c r="C2024" i="31"/>
  <c r="C2025" i="31"/>
  <c r="C2026" i="31"/>
  <c r="C2027" i="31"/>
  <c r="C2028" i="31"/>
  <c r="C2029" i="31"/>
  <c r="C2030" i="31"/>
  <c r="C2031" i="31"/>
  <c r="C2032" i="31"/>
  <c r="C2033" i="31"/>
  <c r="C2034" i="31"/>
  <c r="C2035" i="31"/>
  <c r="C2036" i="31"/>
  <c r="C2037" i="31"/>
  <c r="C2038" i="31"/>
  <c r="C2039" i="31"/>
  <c r="C2040" i="31"/>
  <c r="C2041" i="31"/>
  <c r="C2042" i="31"/>
  <c r="C2043" i="31"/>
  <c r="C2044" i="31"/>
  <c r="C2045" i="31"/>
  <c r="C2046" i="31"/>
  <c r="C2047" i="31"/>
  <c r="C2048" i="31"/>
  <c r="C2049" i="31"/>
  <c r="C2050" i="31"/>
  <c r="C2051" i="31"/>
  <c r="C2052" i="31"/>
  <c r="C2053" i="31"/>
  <c r="C2054" i="31"/>
  <c r="C2055" i="31"/>
  <c r="C2056" i="31"/>
  <c r="C2057" i="31"/>
  <c r="C2058" i="31"/>
  <c r="C2059" i="31"/>
  <c r="C2060" i="31"/>
  <c r="C2061" i="31"/>
  <c r="C2062" i="31"/>
  <c r="C2063" i="31"/>
  <c r="C2064" i="31"/>
  <c r="C2065" i="31"/>
  <c r="C2066" i="31"/>
  <c r="C2067" i="31"/>
  <c r="C2068" i="31"/>
  <c r="C2069" i="31"/>
  <c r="C2070" i="31"/>
  <c r="C2071" i="31"/>
  <c r="C2072" i="31"/>
  <c r="C2073" i="31"/>
  <c r="C2074" i="31"/>
  <c r="C2075" i="31"/>
  <c r="C2076" i="31"/>
  <c r="C2077" i="31"/>
  <c r="C2078" i="31"/>
  <c r="C2079" i="31"/>
  <c r="C2080" i="31"/>
  <c r="C2081" i="31"/>
  <c r="C2082" i="31"/>
  <c r="C2083" i="31"/>
  <c r="C2084" i="31"/>
  <c r="C2085" i="31"/>
  <c r="C2086" i="31"/>
  <c r="C2087" i="31"/>
  <c r="C2088" i="31"/>
  <c r="C2089" i="31"/>
  <c r="C2090" i="31"/>
  <c r="C2091" i="31"/>
  <c r="C2092" i="31"/>
  <c r="C2093" i="31"/>
  <c r="C2094" i="31"/>
  <c r="C2095" i="31"/>
  <c r="C2096" i="31"/>
  <c r="C2097" i="31"/>
  <c r="C2098" i="31"/>
  <c r="C2099" i="31"/>
  <c r="C2100" i="31"/>
  <c r="C2101" i="31"/>
  <c r="C2102" i="31"/>
  <c r="C2103" i="31"/>
  <c r="C2104" i="31"/>
  <c r="C2105" i="31"/>
  <c r="C2106" i="31"/>
  <c r="C2107" i="31"/>
  <c r="C2108" i="31"/>
  <c r="C2109" i="31"/>
  <c r="C2110" i="31"/>
  <c r="C2111" i="31"/>
  <c r="C2112" i="31"/>
  <c r="C2113" i="31"/>
  <c r="C2114" i="31"/>
  <c r="C2115" i="31"/>
  <c r="C2116" i="31"/>
  <c r="C2117" i="31"/>
  <c r="C2118" i="31"/>
  <c r="C2119" i="31"/>
  <c r="C2120" i="31"/>
  <c r="C2121" i="31"/>
  <c r="C2122" i="31"/>
  <c r="C2123" i="31"/>
  <c r="C2124" i="31"/>
  <c r="C2125" i="31"/>
  <c r="C2126" i="31"/>
  <c r="C2127" i="31"/>
  <c r="C2128" i="31"/>
  <c r="C2129" i="31"/>
  <c r="C2130" i="31"/>
  <c r="C2131" i="31"/>
  <c r="C2132" i="31"/>
  <c r="C2133" i="31"/>
  <c r="C2134" i="31"/>
  <c r="C2135" i="31"/>
  <c r="C2136" i="31"/>
  <c r="C2137" i="31"/>
  <c r="C2138" i="31"/>
  <c r="C2139" i="31"/>
  <c r="C2140" i="31"/>
  <c r="C2141" i="31"/>
  <c r="C2142" i="31"/>
  <c r="C2143" i="31"/>
  <c r="C2144" i="31"/>
  <c r="C2145" i="31"/>
  <c r="C2146" i="31"/>
  <c r="C2147" i="31"/>
  <c r="C2148" i="31"/>
  <c r="C2149" i="31"/>
  <c r="C2150" i="31"/>
  <c r="C2151" i="31"/>
  <c r="C2152" i="31"/>
  <c r="C2153" i="31"/>
  <c r="C2154" i="31"/>
  <c r="C2155" i="31"/>
  <c r="C2156" i="31"/>
  <c r="C2157" i="31"/>
  <c r="C2158" i="31"/>
  <c r="C2159" i="31"/>
  <c r="C2160" i="31"/>
  <c r="C2161" i="31"/>
  <c r="C2162" i="31"/>
  <c r="C2163" i="31"/>
  <c r="C2164" i="31"/>
  <c r="C2165" i="31"/>
  <c r="C2166" i="31"/>
  <c r="C2167" i="31"/>
  <c r="C2168" i="31"/>
  <c r="C2169" i="31"/>
  <c r="C2170" i="31"/>
  <c r="C2171" i="31"/>
  <c r="C2172" i="31"/>
  <c r="C2173" i="31"/>
  <c r="C2174" i="31"/>
  <c r="C2175" i="31"/>
  <c r="C2176" i="31"/>
  <c r="C2177" i="31"/>
  <c r="C2178" i="31"/>
  <c r="C2179" i="31"/>
  <c r="C2180" i="31"/>
  <c r="C2181" i="31"/>
  <c r="C2182" i="31"/>
  <c r="C2183" i="31"/>
  <c r="C2184" i="31"/>
  <c r="C2185" i="31"/>
  <c r="C2186" i="31"/>
  <c r="C2187" i="31"/>
  <c r="C2188" i="31"/>
  <c r="C2189" i="31"/>
  <c r="C2190" i="31"/>
  <c r="C2191" i="31"/>
  <c r="C2192" i="31"/>
  <c r="C2193" i="31"/>
  <c r="C2194" i="31"/>
  <c r="C2195" i="31"/>
  <c r="C2196" i="31"/>
  <c r="C2197" i="31"/>
  <c r="C2198" i="31"/>
  <c r="C2199" i="31"/>
  <c r="C2200" i="31"/>
  <c r="C2201" i="31"/>
  <c r="C2202" i="31"/>
  <c r="C2203" i="31"/>
  <c r="C2204" i="31"/>
  <c r="C2205" i="31"/>
  <c r="C2206" i="31"/>
  <c r="C2207" i="31"/>
  <c r="C2208" i="31"/>
  <c r="C2209" i="31"/>
  <c r="C2210" i="31"/>
  <c r="C2211" i="31"/>
  <c r="C2212" i="31"/>
  <c r="C2213" i="31"/>
  <c r="C2214" i="31"/>
  <c r="C2215" i="31"/>
  <c r="C2216" i="31"/>
  <c r="C2217" i="31"/>
  <c r="C2218" i="31"/>
  <c r="C2219" i="31"/>
  <c r="C2220" i="31"/>
  <c r="C2221" i="31"/>
  <c r="C2222" i="31"/>
  <c r="C2223" i="31"/>
  <c r="C2224" i="31"/>
  <c r="C2225" i="31"/>
  <c r="C2226" i="31"/>
  <c r="C2227" i="31"/>
  <c r="C2228" i="31"/>
  <c r="C2229" i="31"/>
  <c r="C2230" i="31"/>
  <c r="C2231" i="31"/>
  <c r="C2232" i="31"/>
  <c r="C2233" i="31"/>
  <c r="C2234" i="31"/>
  <c r="C2235" i="31"/>
  <c r="C2236" i="31"/>
  <c r="C2237" i="31"/>
  <c r="C2238" i="31"/>
  <c r="C2239" i="31"/>
  <c r="C2240" i="31"/>
  <c r="C2241" i="31"/>
  <c r="C2242" i="31"/>
  <c r="C2243" i="31"/>
  <c r="C2244" i="31"/>
  <c r="C2245" i="31"/>
  <c r="C2246" i="31"/>
  <c r="C2247" i="31"/>
  <c r="C2248" i="31"/>
  <c r="C2249" i="31"/>
  <c r="C2250" i="31"/>
  <c r="C2251" i="31"/>
  <c r="C2252" i="31"/>
  <c r="C2253" i="31"/>
  <c r="C2254" i="31"/>
  <c r="C2255" i="31"/>
  <c r="C2256" i="31"/>
  <c r="C2257" i="31"/>
  <c r="C2258" i="31"/>
  <c r="C2259" i="31"/>
  <c r="C2260" i="31"/>
  <c r="C2261" i="31"/>
  <c r="F51" i="10" l="1"/>
  <c r="F16" i="10" l="1"/>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4" i="10"/>
  <c r="F5" i="10"/>
  <c r="F6" i="10"/>
  <c r="F7" i="10"/>
  <c r="F8" i="10"/>
  <c r="F9" i="10"/>
  <c r="F10" i="10"/>
  <c r="F11" i="10"/>
  <c r="F12" i="10"/>
  <c r="F13" i="10"/>
  <c r="F14" i="10"/>
  <c r="F15" i="10"/>
  <c r="F3" i="10"/>
  <c r="AK62" i="28" l="1"/>
  <c r="AK63" i="28"/>
  <c r="AK64" i="28"/>
  <c r="AK65" i="28"/>
  <c r="AK66" i="28"/>
  <c r="AK67" i="28"/>
  <c r="AK68" i="28"/>
  <c r="AK69" i="28"/>
  <c r="AK70" i="28"/>
  <c r="AK71" i="28"/>
  <c r="AK72" i="28"/>
  <c r="AK73" i="28"/>
  <c r="AK74" i="28"/>
  <c r="AK75" i="28"/>
  <c r="AK76" i="28"/>
  <c r="AK77" i="28"/>
  <c r="AK78" i="28"/>
  <c r="AK79" i="28"/>
  <c r="AK80" i="28"/>
  <c r="AK81" i="28"/>
  <c r="AK82" i="28"/>
  <c r="AK83" i="28"/>
  <c r="AK84" i="28"/>
  <c r="AK85" i="28"/>
  <c r="AK86" i="28"/>
  <c r="AK87" i="28"/>
  <c r="AK88" i="28"/>
  <c r="AK89" i="28"/>
  <c r="AK90" i="28"/>
  <c r="AK91" i="28"/>
  <c r="AK92" i="28"/>
  <c r="AK93" i="28"/>
  <c r="AK94" i="28"/>
  <c r="AK95" i="28"/>
  <c r="AK96" i="28"/>
  <c r="AK97" i="28"/>
  <c r="AK98" i="28"/>
  <c r="AK99" i="28"/>
  <c r="AK100" i="28"/>
  <c r="AK101" i="28"/>
  <c r="AK102" i="28"/>
  <c r="AK103" i="28"/>
  <c r="R19" i="31" l="1"/>
  <c r="R20" i="31"/>
  <c r="R21" i="31"/>
  <c r="R22" i="31"/>
  <c r="R23" i="31"/>
  <c r="R24" i="31"/>
  <c r="R25" i="31"/>
  <c r="R26" i="31"/>
  <c r="R27" i="31"/>
  <c r="R28" i="31"/>
  <c r="R29" i="31"/>
  <c r="R30" i="31"/>
  <c r="R31" i="31"/>
  <c r="R32" i="31"/>
  <c r="R33" i="31"/>
  <c r="R34" i="31"/>
  <c r="R35" i="31"/>
  <c r="R36" i="31"/>
  <c r="R37" i="31"/>
  <c r="R38" i="31"/>
  <c r="R39" i="31"/>
  <c r="R40" i="31"/>
  <c r="R41" i="31"/>
  <c r="R42" i="31"/>
  <c r="R43" i="31"/>
  <c r="R44" i="31"/>
  <c r="R45" i="31"/>
  <c r="R46" i="31"/>
  <c r="R47" i="31"/>
  <c r="R48" i="31"/>
  <c r="R49" i="31"/>
  <c r="R50" i="31"/>
  <c r="R51" i="31"/>
  <c r="R52" i="31"/>
  <c r="R53" i="31"/>
  <c r="R54" i="31"/>
  <c r="R55" i="31"/>
  <c r="R56" i="31"/>
  <c r="R57" i="31"/>
  <c r="R58" i="31"/>
  <c r="R59" i="31"/>
  <c r="R60" i="31"/>
  <c r="R61" i="31"/>
  <c r="R62" i="31"/>
  <c r="R63" i="31"/>
  <c r="R64" i="31"/>
  <c r="R65" i="31"/>
  <c r="R66" i="31"/>
  <c r="R67" i="31"/>
  <c r="R68" i="31"/>
  <c r="R69" i="31"/>
  <c r="R70" i="31"/>
  <c r="R71" i="31"/>
  <c r="R72" i="31"/>
  <c r="R73" i="31"/>
  <c r="R74" i="31"/>
  <c r="R75" i="31"/>
  <c r="R76" i="31"/>
  <c r="R77" i="31"/>
  <c r="R78" i="31"/>
  <c r="R79" i="31"/>
  <c r="R80" i="31"/>
  <c r="R81" i="31"/>
  <c r="R82" i="31"/>
  <c r="R83" i="31"/>
  <c r="R84" i="31"/>
  <c r="R85" i="31"/>
  <c r="R86" i="31"/>
  <c r="R87" i="31"/>
  <c r="R88" i="31"/>
  <c r="R89" i="31"/>
  <c r="R90" i="31"/>
  <c r="R91" i="31"/>
  <c r="R92" i="31"/>
  <c r="R93" i="31"/>
  <c r="R94" i="31"/>
  <c r="R95" i="31"/>
  <c r="R96" i="31"/>
  <c r="R97" i="31"/>
  <c r="R98" i="31"/>
  <c r="R99" i="31"/>
  <c r="R100" i="31"/>
  <c r="R101" i="31"/>
  <c r="R102" i="31"/>
  <c r="R103" i="31"/>
  <c r="R104" i="31"/>
  <c r="R105" i="31"/>
  <c r="R106" i="31"/>
  <c r="R107" i="31"/>
  <c r="R108" i="31"/>
  <c r="R109" i="31"/>
  <c r="R110" i="31"/>
  <c r="R111" i="31"/>
  <c r="R112" i="31"/>
  <c r="R113" i="31"/>
  <c r="R114" i="31"/>
  <c r="R115" i="31"/>
  <c r="R116" i="31"/>
  <c r="R117" i="31"/>
  <c r="R118" i="31"/>
  <c r="R119" i="31"/>
  <c r="R120" i="31"/>
  <c r="R121" i="31"/>
  <c r="R122" i="31"/>
  <c r="R123" i="31"/>
  <c r="R124" i="31"/>
  <c r="R125" i="31"/>
  <c r="R126" i="31"/>
  <c r="R127" i="31"/>
  <c r="R128" i="31"/>
  <c r="R129" i="31"/>
  <c r="R130" i="31"/>
  <c r="R131" i="31"/>
  <c r="R132" i="31"/>
  <c r="R133" i="31"/>
  <c r="R134" i="31"/>
  <c r="R135" i="31"/>
  <c r="R136" i="31"/>
  <c r="R137" i="31"/>
  <c r="R138" i="31"/>
  <c r="R139" i="31"/>
  <c r="R140" i="31"/>
  <c r="R141" i="31"/>
  <c r="R142" i="31"/>
  <c r="R143" i="31"/>
  <c r="R144" i="31"/>
  <c r="R145" i="31"/>
  <c r="R146" i="31"/>
  <c r="R147" i="31"/>
  <c r="R148" i="31"/>
  <c r="R149" i="31"/>
  <c r="R150" i="31"/>
  <c r="R151" i="31"/>
  <c r="R152" i="31"/>
  <c r="R153" i="31"/>
  <c r="R154" i="31"/>
  <c r="R155" i="31"/>
  <c r="R156" i="31"/>
  <c r="R157" i="31"/>
  <c r="R158" i="31"/>
  <c r="R159" i="31"/>
  <c r="R160" i="31"/>
  <c r="R161" i="31"/>
  <c r="R162" i="31"/>
  <c r="R163" i="31"/>
  <c r="R164" i="31"/>
  <c r="R165" i="31"/>
  <c r="R166" i="31"/>
  <c r="R167" i="31"/>
  <c r="R168" i="31"/>
  <c r="R169" i="31"/>
  <c r="R170" i="31"/>
  <c r="R171" i="31"/>
  <c r="R172" i="31"/>
  <c r="R173" i="31"/>
  <c r="R174" i="31"/>
  <c r="R175" i="31"/>
  <c r="R176" i="31"/>
  <c r="R177" i="31"/>
  <c r="R178" i="31"/>
  <c r="R179" i="31"/>
  <c r="R180" i="31"/>
  <c r="R181" i="31"/>
  <c r="R182" i="31"/>
  <c r="R183" i="31"/>
  <c r="R184" i="31"/>
  <c r="R185" i="31"/>
  <c r="R186" i="31"/>
  <c r="R187" i="31"/>
  <c r="R188" i="31"/>
  <c r="R189" i="31"/>
  <c r="R190" i="31"/>
  <c r="R191" i="31"/>
  <c r="R192" i="31"/>
  <c r="R193" i="31"/>
  <c r="R194" i="31"/>
  <c r="R195" i="31"/>
  <c r="R196" i="31"/>
  <c r="R197" i="31"/>
  <c r="R198" i="31"/>
  <c r="R199" i="31"/>
  <c r="R200" i="31"/>
  <c r="R201" i="31"/>
  <c r="R202" i="31"/>
  <c r="R203" i="31"/>
  <c r="R204" i="31"/>
  <c r="R205" i="31"/>
  <c r="R206" i="31"/>
  <c r="R207" i="31"/>
  <c r="R208" i="31"/>
  <c r="R209" i="31"/>
  <c r="R210" i="31"/>
  <c r="R211" i="31"/>
  <c r="R212" i="31"/>
  <c r="R213" i="31"/>
  <c r="R214" i="31"/>
  <c r="R215" i="31"/>
  <c r="R216" i="31"/>
  <c r="R217" i="31"/>
  <c r="R218" i="31"/>
  <c r="R219" i="31"/>
  <c r="R220" i="31"/>
  <c r="R221" i="31"/>
  <c r="R222" i="31"/>
  <c r="R223" i="31"/>
  <c r="R224" i="31"/>
  <c r="R225" i="31"/>
  <c r="R226" i="31"/>
  <c r="R227" i="31"/>
  <c r="R228" i="31"/>
  <c r="R229" i="31"/>
  <c r="R230" i="31"/>
  <c r="R231" i="31"/>
  <c r="R232" i="31"/>
  <c r="R233" i="31"/>
  <c r="R234" i="31"/>
  <c r="R235" i="31"/>
  <c r="R236" i="31"/>
  <c r="R237" i="31"/>
  <c r="R238" i="31"/>
  <c r="R239" i="31"/>
  <c r="R240" i="31"/>
  <c r="R241" i="31"/>
  <c r="R242" i="31"/>
  <c r="R243" i="31"/>
  <c r="R244" i="31"/>
  <c r="R245" i="31"/>
  <c r="R246" i="31"/>
  <c r="R247" i="31"/>
  <c r="R248" i="31"/>
  <c r="R249" i="31"/>
  <c r="R250" i="31"/>
  <c r="R251" i="31"/>
  <c r="R252" i="31"/>
  <c r="R253" i="31"/>
  <c r="R254" i="31"/>
  <c r="R255" i="31"/>
  <c r="R256" i="31"/>
  <c r="R257" i="31"/>
  <c r="R258" i="31"/>
  <c r="R259" i="31"/>
  <c r="R260" i="31"/>
  <c r="R261" i="31"/>
  <c r="R262" i="31"/>
  <c r="R263" i="31"/>
  <c r="R264" i="31"/>
  <c r="R265" i="31"/>
  <c r="R266" i="31"/>
  <c r="R267" i="31"/>
  <c r="R268" i="31"/>
  <c r="R269" i="31"/>
  <c r="R270" i="31"/>
  <c r="R271" i="31"/>
  <c r="R272" i="31"/>
  <c r="R273" i="31"/>
  <c r="R274" i="31"/>
  <c r="R275" i="31"/>
  <c r="R276" i="31"/>
  <c r="R277" i="31"/>
  <c r="R278" i="31"/>
  <c r="R279" i="31"/>
  <c r="R280" i="31"/>
  <c r="R281" i="31"/>
  <c r="R282" i="31"/>
  <c r="R283" i="31"/>
  <c r="R284" i="31"/>
  <c r="R285" i="31"/>
  <c r="R286" i="31"/>
  <c r="R287" i="31"/>
  <c r="R288" i="31"/>
  <c r="R289" i="31"/>
  <c r="R290" i="31"/>
  <c r="R291" i="31"/>
  <c r="R292" i="31"/>
  <c r="R293" i="31"/>
  <c r="R294" i="31"/>
  <c r="R295" i="31"/>
  <c r="R296" i="31"/>
  <c r="R297" i="31"/>
  <c r="R298" i="31"/>
  <c r="R299" i="31"/>
  <c r="R300" i="31"/>
  <c r="R301" i="31"/>
  <c r="R302" i="31"/>
  <c r="R303" i="31"/>
  <c r="R304" i="31"/>
  <c r="R305" i="31"/>
  <c r="R306" i="31"/>
  <c r="R307" i="31"/>
  <c r="R308" i="31"/>
  <c r="R309" i="31"/>
  <c r="R310" i="31"/>
  <c r="R311" i="31"/>
  <c r="R312" i="31"/>
  <c r="R313" i="31"/>
  <c r="R314" i="31"/>
  <c r="R315" i="31"/>
  <c r="R316" i="31"/>
  <c r="R317" i="31"/>
  <c r="R318" i="31"/>
  <c r="R319" i="31"/>
  <c r="R320" i="31"/>
  <c r="R321" i="31"/>
  <c r="R322" i="31"/>
  <c r="R323" i="31"/>
  <c r="R324" i="31"/>
  <c r="R325" i="31"/>
  <c r="R326" i="31"/>
  <c r="R327" i="31"/>
  <c r="R328" i="31"/>
  <c r="R329" i="31"/>
  <c r="R330" i="31"/>
  <c r="R331" i="31"/>
  <c r="R332" i="31"/>
  <c r="R333" i="31"/>
  <c r="R334" i="31"/>
  <c r="R335" i="31"/>
  <c r="R336" i="31"/>
  <c r="R337" i="31"/>
  <c r="R338" i="31"/>
  <c r="R339" i="31"/>
  <c r="R340" i="31"/>
  <c r="R341" i="31"/>
  <c r="R342" i="31"/>
  <c r="R343" i="31"/>
  <c r="R344" i="31"/>
  <c r="R345" i="31"/>
  <c r="R346" i="31"/>
  <c r="R347" i="31"/>
  <c r="R348" i="31"/>
  <c r="R349" i="31"/>
  <c r="R350" i="31"/>
  <c r="R351" i="31"/>
  <c r="R352" i="31"/>
  <c r="R353" i="31"/>
  <c r="R354" i="31"/>
  <c r="R355" i="31"/>
  <c r="R356" i="31"/>
  <c r="R357" i="31"/>
  <c r="R358" i="31"/>
  <c r="R359" i="31"/>
  <c r="R360" i="31"/>
  <c r="R361" i="31"/>
  <c r="R362" i="31"/>
  <c r="R363" i="31"/>
  <c r="R364" i="31"/>
  <c r="R365" i="31"/>
  <c r="R366" i="31"/>
  <c r="R367" i="31"/>
  <c r="R368" i="31"/>
  <c r="R369" i="31"/>
  <c r="R370" i="31"/>
  <c r="R371" i="31"/>
  <c r="R372" i="31"/>
  <c r="R373" i="31"/>
  <c r="R374" i="31"/>
  <c r="R375" i="31"/>
  <c r="R376" i="31"/>
  <c r="R377" i="31"/>
  <c r="R378" i="31"/>
  <c r="R379" i="31"/>
  <c r="R380" i="31"/>
  <c r="R381" i="31"/>
  <c r="R382" i="31"/>
  <c r="R383" i="31"/>
  <c r="R384" i="31"/>
  <c r="R385" i="31"/>
  <c r="R386" i="31"/>
  <c r="R387" i="31"/>
  <c r="R388" i="31"/>
  <c r="R389" i="31"/>
  <c r="R390" i="31"/>
  <c r="R391" i="31"/>
  <c r="R392" i="31"/>
  <c r="R393" i="31"/>
  <c r="R394" i="31"/>
  <c r="R395" i="31"/>
  <c r="R396" i="31"/>
  <c r="R397" i="31"/>
  <c r="R398" i="31"/>
  <c r="R399" i="31"/>
  <c r="R400" i="31"/>
  <c r="R401" i="31"/>
  <c r="R402" i="31"/>
  <c r="R403" i="31"/>
  <c r="R404" i="31"/>
  <c r="R405" i="31"/>
  <c r="R406" i="31"/>
  <c r="R407" i="31"/>
  <c r="R408" i="31"/>
  <c r="R409" i="31"/>
  <c r="R410" i="31"/>
  <c r="R411" i="31"/>
  <c r="R412" i="31"/>
  <c r="R413" i="31"/>
  <c r="R414" i="31"/>
  <c r="R415" i="31"/>
  <c r="R416" i="31"/>
  <c r="R417" i="31"/>
  <c r="R418" i="31"/>
  <c r="R419" i="31"/>
  <c r="R420" i="31"/>
  <c r="R421" i="31"/>
  <c r="R422" i="31"/>
  <c r="R423" i="31"/>
  <c r="R424" i="31"/>
  <c r="R425" i="31"/>
  <c r="R426" i="31"/>
  <c r="R427" i="31"/>
  <c r="R428" i="31"/>
  <c r="R429" i="31"/>
  <c r="R430" i="31"/>
  <c r="R431" i="31"/>
  <c r="R432" i="31"/>
  <c r="R433" i="31"/>
  <c r="R434" i="31"/>
  <c r="R435" i="31"/>
  <c r="R436" i="31"/>
  <c r="R437" i="31"/>
  <c r="R438" i="31"/>
  <c r="R439" i="31"/>
  <c r="R440" i="31"/>
  <c r="R441" i="31"/>
  <c r="R442" i="31"/>
  <c r="R443" i="31"/>
  <c r="R444" i="31"/>
  <c r="R445" i="31"/>
  <c r="R446" i="31"/>
  <c r="R447" i="31"/>
  <c r="R448" i="31"/>
  <c r="R449" i="31"/>
  <c r="R450" i="31"/>
  <c r="R451" i="31"/>
  <c r="R452" i="31"/>
  <c r="R453" i="31"/>
  <c r="R454" i="31"/>
  <c r="R455" i="31"/>
  <c r="R456" i="31"/>
  <c r="R457" i="31"/>
  <c r="R458" i="31"/>
  <c r="R459" i="31"/>
  <c r="R460" i="31"/>
  <c r="R461" i="31"/>
  <c r="R462" i="31"/>
  <c r="R463" i="31"/>
  <c r="R464" i="31"/>
  <c r="R465" i="31"/>
  <c r="R466" i="31"/>
  <c r="R467" i="31"/>
  <c r="R468" i="31"/>
  <c r="R469" i="31"/>
  <c r="R470" i="31"/>
  <c r="R471" i="31"/>
  <c r="R472" i="31"/>
  <c r="R473" i="31"/>
  <c r="R474" i="31"/>
  <c r="R475" i="31"/>
  <c r="R476" i="31"/>
  <c r="R477" i="31"/>
  <c r="R478" i="31"/>
  <c r="R479" i="31"/>
  <c r="R480" i="31"/>
  <c r="R481" i="31"/>
  <c r="R482" i="31"/>
  <c r="R483" i="31"/>
  <c r="R484" i="31"/>
  <c r="R485" i="31"/>
  <c r="R486" i="31"/>
  <c r="R487" i="31"/>
  <c r="R488" i="31"/>
  <c r="R489" i="31"/>
  <c r="R490" i="31"/>
  <c r="R491" i="31"/>
  <c r="R492" i="31"/>
  <c r="R493" i="31"/>
  <c r="R494" i="31"/>
  <c r="R495" i="31"/>
  <c r="R496" i="31"/>
  <c r="R497" i="31"/>
  <c r="R498" i="31"/>
  <c r="R499" i="31"/>
  <c r="R500" i="31"/>
  <c r="R501" i="31"/>
  <c r="R502" i="31"/>
  <c r="R503" i="31"/>
  <c r="R504" i="31"/>
  <c r="R505" i="31"/>
  <c r="R506" i="31"/>
  <c r="R507" i="31"/>
  <c r="R508" i="31"/>
  <c r="R509" i="31"/>
  <c r="R510" i="31"/>
  <c r="R511" i="31"/>
  <c r="R512" i="31"/>
  <c r="R513" i="31"/>
  <c r="R514" i="31"/>
  <c r="R515" i="31"/>
  <c r="R516" i="31"/>
  <c r="R517" i="31"/>
  <c r="R518" i="31"/>
  <c r="R519" i="31"/>
  <c r="R520" i="31"/>
  <c r="R521" i="31"/>
  <c r="R522" i="31"/>
  <c r="R523" i="31"/>
  <c r="R524" i="31"/>
  <c r="R525" i="31"/>
  <c r="R526" i="31"/>
  <c r="R527" i="31"/>
  <c r="R528" i="31"/>
  <c r="R529" i="31"/>
  <c r="R530" i="31"/>
  <c r="R531" i="31"/>
  <c r="R532" i="31"/>
  <c r="R533" i="31"/>
  <c r="R534" i="31"/>
  <c r="R535" i="31"/>
  <c r="R536" i="31"/>
  <c r="R537" i="31"/>
  <c r="R538" i="31"/>
  <c r="R539" i="31"/>
  <c r="R540" i="31"/>
  <c r="R541" i="31"/>
  <c r="R542" i="31"/>
  <c r="R543" i="31"/>
  <c r="R544" i="31"/>
  <c r="R545" i="31"/>
  <c r="R546" i="31"/>
  <c r="R547" i="31"/>
  <c r="R548" i="31"/>
  <c r="R549" i="31"/>
  <c r="R550" i="31"/>
  <c r="R551" i="31"/>
  <c r="R552" i="31"/>
  <c r="R553" i="31"/>
  <c r="R554" i="31"/>
  <c r="R555" i="31"/>
  <c r="R556" i="31"/>
  <c r="R557" i="31"/>
  <c r="R558" i="31"/>
  <c r="R559" i="31"/>
  <c r="R560" i="31"/>
  <c r="R561" i="31"/>
  <c r="R562" i="31"/>
  <c r="R563" i="31"/>
  <c r="R564" i="31"/>
  <c r="R565" i="31"/>
  <c r="R566" i="31"/>
  <c r="R567" i="31"/>
  <c r="R568" i="31"/>
  <c r="R569" i="31"/>
  <c r="R570" i="31"/>
  <c r="R571" i="31"/>
  <c r="R572" i="31"/>
  <c r="R573" i="31"/>
  <c r="R574" i="31"/>
  <c r="R575" i="31"/>
  <c r="R576" i="31"/>
  <c r="R577" i="31"/>
  <c r="R578" i="31"/>
  <c r="R579" i="31"/>
  <c r="R580" i="31"/>
  <c r="R581" i="31"/>
  <c r="R582" i="31"/>
  <c r="R583" i="31"/>
  <c r="R584" i="31"/>
  <c r="R585" i="31"/>
  <c r="R586" i="31"/>
  <c r="R587" i="31"/>
  <c r="R588" i="31"/>
  <c r="R589" i="31"/>
  <c r="R590" i="31"/>
  <c r="R591" i="31"/>
  <c r="R592" i="31"/>
  <c r="R593" i="31"/>
  <c r="R594" i="31"/>
  <c r="R595" i="31"/>
  <c r="R596" i="31"/>
  <c r="R597" i="31"/>
  <c r="R598" i="31"/>
  <c r="R599" i="31"/>
  <c r="R600" i="31"/>
  <c r="R601" i="31"/>
  <c r="R602" i="31"/>
  <c r="R603" i="31"/>
  <c r="R604" i="31"/>
  <c r="R605" i="31"/>
  <c r="R606" i="31"/>
  <c r="R607" i="31"/>
  <c r="R608" i="31"/>
  <c r="R609" i="31"/>
  <c r="R610" i="31"/>
  <c r="R611" i="31"/>
  <c r="R612" i="31"/>
  <c r="R613" i="31"/>
  <c r="R614" i="31"/>
  <c r="R615" i="31"/>
  <c r="R616" i="31"/>
  <c r="R617" i="31"/>
  <c r="R618" i="31"/>
  <c r="R619" i="31"/>
  <c r="R620" i="31"/>
  <c r="R621" i="31"/>
  <c r="R622" i="31"/>
  <c r="R623" i="31"/>
  <c r="R624" i="31"/>
  <c r="R625" i="31"/>
  <c r="R626" i="31"/>
  <c r="R627" i="31"/>
  <c r="R628" i="31"/>
  <c r="R629" i="31"/>
  <c r="R630" i="31"/>
  <c r="R631" i="31"/>
  <c r="R632" i="31"/>
  <c r="R633" i="31"/>
  <c r="R634" i="31"/>
  <c r="R635" i="31"/>
  <c r="R636" i="31"/>
  <c r="R637" i="31"/>
  <c r="R638" i="31"/>
  <c r="R639" i="31"/>
  <c r="R640" i="31"/>
  <c r="R641" i="31"/>
  <c r="R642" i="31"/>
  <c r="R643" i="31"/>
  <c r="R644" i="31"/>
  <c r="R645" i="31"/>
  <c r="R646" i="31"/>
  <c r="R647" i="31"/>
  <c r="R648" i="31"/>
  <c r="R649" i="31"/>
  <c r="R650" i="31"/>
  <c r="R651" i="31"/>
  <c r="R652" i="31"/>
  <c r="R653" i="31"/>
  <c r="R654" i="31"/>
  <c r="R655" i="31"/>
  <c r="R656" i="31"/>
  <c r="R657" i="31"/>
  <c r="R658" i="31"/>
  <c r="R659" i="31"/>
  <c r="R660" i="31"/>
  <c r="R661" i="31"/>
  <c r="R662" i="31"/>
  <c r="R663" i="31"/>
  <c r="R664" i="31"/>
  <c r="R665" i="31"/>
  <c r="R666" i="31"/>
  <c r="R667" i="31"/>
  <c r="R668" i="31"/>
  <c r="R669" i="31"/>
  <c r="R670" i="31"/>
  <c r="R671" i="31"/>
  <c r="R672" i="31"/>
  <c r="R673" i="31"/>
  <c r="R674" i="31"/>
  <c r="R675" i="31"/>
  <c r="R676" i="31"/>
  <c r="R677" i="31"/>
  <c r="R678" i="31"/>
  <c r="R679" i="31"/>
  <c r="R680" i="31"/>
  <c r="R681" i="31"/>
  <c r="R682" i="31"/>
  <c r="R683" i="31"/>
  <c r="R684" i="31"/>
  <c r="R685" i="31"/>
  <c r="R686" i="31"/>
  <c r="R687" i="31"/>
  <c r="R688" i="31"/>
  <c r="R689" i="31"/>
  <c r="R690" i="31"/>
  <c r="R691" i="31"/>
  <c r="R692" i="31"/>
  <c r="R693" i="31"/>
  <c r="R694" i="31"/>
  <c r="R695" i="31"/>
  <c r="R696" i="31"/>
  <c r="R697" i="31"/>
  <c r="R698" i="31"/>
  <c r="R699" i="31"/>
  <c r="R700" i="31"/>
  <c r="R701" i="31"/>
  <c r="R702" i="31"/>
  <c r="R703" i="31"/>
  <c r="R704" i="31"/>
  <c r="R705" i="31"/>
  <c r="R706" i="31"/>
  <c r="R707" i="31"/>
  <c r="R708" i="31"/>
  <c r="R709" i="31"/>
  <c r="R710" i="31"/>
  <c r="R711" i="31"/>
  <c r="R712" i="31"/>
  <c r="R713" i="31"/>
  <c r="R714" i="31"/>
  <c r="R715" i="31"/>
  <c r="R716" i="31"/>
  <c r="R717" i="31"/>
  <c r="R718" i="31"/>
  <c r="R719" i="31"/>
  <c r="R720" i="31"/>
  <c r="R721" i="31"/>
  <c r="R722" i="31"/>
  <c r="R723" i="31"/>
  <c r="R724" i="31"/>
  <c r="R725" i="31"/>
  <c r="R726" i="31"/>
  <c r="R727" i="31"/>
  <c r="R728" i="31"/>
  <c r="R729" i="31"/>
  <c r="R730" i="31"/>
  <c r="R731" i="31"/>
  <c r="R732" i="31"/>
  <c r="R733" i="31"/>
  <c r="R734" i="31"/>
  <c r="R735" i="31"/>
  <c r="R736" i="31"/>
  <c r="R737" i="31"/>
  <c r="R738" i="31"/>
  <c r="R739" i="31"/>
  <c r="R740" i="31"/>
  <c r="R741" i="31"/>
  <c r="R742" i="31"/>
  <c r="R743" i="31"/>
  <c r="R744" i="31"/>
  <c r="R745" i="31"/>
  <c r="R746" i="31"/>
  <c r="R747" i="31"/>
  <c r="R748" i="31"/>
  <c r="R749" i="31"/>
  <c r="R750" i="31"/>
  <c r="R751" i="31"/>
  <c r="R752" i="31"/>
  <c r="R753" i="31"/>
  <c r="R754" i="31"/>
  <c r="R755" i="31"/>
  <c r="R756" i="31"/>
  <c r="R757" i="31"/>
  <c r="R758" i="31"/>
  <c r="R759" i="31"/>
  <c r="R760" i="31"/>
  <c r="R761" i="31"/>
  <c r="R762" i="31"/>
  <c r="R763" i="31"/>
  <c r="R764" i="31"/>
  <c r="R765" i="31"/>
  <c r="R766" i="31"/>
  <c r="R767" i="31"/>
  <c r="R768" i="31"/>
  <c r="R769" i="31"/>
  <c r="R770" i="31"/>
  <c r="R771" i="31"/>
  <c r="R772" i="31"/>
  <c r="R773" i="31"/>
  <c r="R774" i="31"/>
  <c r="R775" i="31"/>
  <c r="R776" i="31"/>
  <c r="R777" i="31"/>
  <c r="R778" i="31"/>
  <c r="R779" i="31"/>
  <c r="R780" i="31"/>
  <c r="R781" i="31"/>
  <c r="R782" i="31"/>
  <c r="R783" i="31"/>
  <c r="R784" i="31"/>
  <c r="R785" i="31"/>
  <c r="R786" i="31"/>
  <c r="R787" i="31"/>
  <c r="R788" i="31"/>
  <c r="R789" i="31"/>
  <c r="R790" i="31"/>
  <c r="R791" i="31"/>
  <c r="R792" i="31"/>
  <c r="R793" i="31"/>
  <c r="R794" i="31"/>
  <c r="R795" i="31"/>
  <c r="R796" i="31"/>
  <c r="R797" i="31"/>
  <c r="R798" i="31"/>
  <c r="R799" i="31"/>
  <c r="R800" i="31"/>
  <c r="R801" i="31"/>
  <c r="R802" i="31"/>
  <c r="R803" i="31"/>
  <c r="R804" i="31"/>
  <c r="R805" i="31"/>
  <c r="R806" i="31"/>
  <c r="R807" i="31"/>
  <c r="R808" i="31"/>
  <c r="R809" i="31"/>
  <c r="R810" i="31"/>
  <c r="R811" i="31"/>
  <c r="R812" i="31"/>
  <c r="R813" i="31"/>
  <c r="R814" i="31"/>
  <c r="R815" i="31"/>
  <c r="R816" i="31"/>
  <c r="R817" i="31"/>
  <c r="R818" i="31"/>
  <c r="R819" i="31"/>
  <c r="R820" i="31"/>
  <c r="R821" i="31"/>
  <c r="R822" i="31"/>
  <c r="R823" i="31"/>
  <c r="R824" i="31"/>
  <c r="R825" i="31"/>
  <c r="R826" i="31"/>
  <c r="R827" i="31"/>
  <c r="R828" i="31"/>
  <c r="R829" i="31"/>
  <c r="R830" i="31"/>
  <c r="R831" i="31"/>
  <c r="R832" i="31"/>
  <c r="R833" i="31"/>
  <c r="R834" i="31"/>
  <c r="R835" i="31"/>
  <c r="R836" i="31"/>
  <c r="R837" i="31"/>
  <c r="R838" i="31"/>
  <c r="R839" i="31"/>
  <c r="R840" i="31"/>
  <c r="R841" i="31"/>
  <c r="R842" i="31"/>
  <c r="R843" i="31"/>
  <c r="R844" i="31"/>
  <c r="R845" i="31"/>
  <c r="R846" i="31"/>
  <c r="R847" i="31"/>
  <c r="R848" i="31"/>
  <c r="R849" i="31"/>
  <c r="R850" i="31"/>
  <c r="R851" i="31"/>
  <c r="R852" i="31"/>
  <c r="R853" i="31"/>
  <c r="R854" i="31"/>
  <c r="R855" i="31"/>
  <c r="R856" i="31"/>
  <c r="R857" i="31"/>
  <c r="R858" i="31"/>
  <c r="R859" i="31"/>
  <c r="R860" i="31"/>
  <c r="R861" i="31"/>
  <c r="R862" i="31"/>
  <c r="R863" i="31"/>
  <c r="R864" i="31"/>
  <c r="R865" i="31"/>
  <c r="R866" i="31"/>
  <c r="R867" i="31"/>
  <c r="R868" i="31"/>
  <c r="R869" i="31"/>
  <c r="R870" i="31"/>
  <c r="R871" i="31"/>
  <c r="R872" i="31"/>
  <c r="R873" i="31"/>
  <c r="R874" i="31"/>
  <c r="R875" i="31"/>
  <c r="R876" i="31"/>
  <c r="R877" i="31"/>
  <c r="R878" i="31"/>
  <c r="R879" i="31"/>
  <c r="R880" i="31"/>
  <c r="R881" i="31"/>
  <c r="R882" i="31"/>
  <c r="R883" i="31"/>
  <c r="R884" i="31"/>
  <c r="R885" i="31"/>
  <c r="R886" i="31"/>
  <c r="R887" i="31"/>
  <c r="R888" i="31"/>
  <c r="R889" i="31"/>
  <c r="R890" i="31"/>
  <c r="R891" i="31"/>
  <c r="R892" i="31"/>
  <c r="R893" i="31"/>
  <c r="R894" i="31"/>
  <c r="R895" i="31"/>
  <c r="R896" i="31"/>
  <c r="R897" i="31"/>
  <c r="R898" i="31"/>
  <c r="R899" i="31"/>
  <c r="R900" i="31"/>
  <c r="R901" i="31"/>
  <c r="R902" i="31"/>
  <c r="R903" i="31"/>
  <c r="R904" i="31"/>
  <c r="R905" i="31"/>
  <c r="R906" i="31"/>
  <c r="R907" i="31"/>
  <c r="R908" i="31"/>
  <c r="R909" i="31"/>
  <c r="R910" i="31"/>
  <c r="R911" i="31"/>
  <c r="R912" i="31"/>
  <c r="R913" i="31"/>
  <c r="R914" i="31"/>
  <c r="R915" i="31"/>
  <c r="R916" i="31"/>
  <c r="R917" i="31"/>
  <c r="R918" i="31"/>
  <c r="R919" i="31"/>
  <c r="R920" i="31"/>
  <c r="R921" i="31"/>
  <c r="R922" i="31"/>
  <c r="R923" i="31"/>
  <c r="R924" i="31"/>
  <c r="R925" i="31"/>
  <c r="R926" i="31"/>
  <c r="R927" i="31"/>
  <c r="R928" i="31"/>
  <c r="R929" i="31"/>
  <c r="R930" i="31"/>
  <c r="R931" i="31"/>
  <c r="R932" i="31"/>
  <c r="R933" i="31"/>
  <c r="R934" i="31"/>
  <c r="R935" i="31"/>
  <c r="R936" i="31"/>
  <c r="R937" i="31"/>
  <c r="R938" i="31"/>
  <c r="R939" i="31"/>
  <c r="R940" i="31"/>
  <c r="R941" i="31"/>
  <c r="R942" i="31"/>
  <c r="R943" i="31"/>
  <c r="R944" i="31"/>
  <c r="R945" i="31"/>
  <c r="R946" i="31"/>
  <c r="R947" i="31"/>
  <c r="R948" i="31"/>
  <c r="R949" i="31"/>
  <c r="R950" i="31"/>
  <c r="R951" i="31"/>
  <c r="R952" i="31"/>
  <c r="R953" i="31"/>
  <c r="R954" i="31"/>
  <c r="R955" i="31"/>
  <c r="R956" i="31"/>
  <c r="R957" i="31"/>
  <c r="R958" i="31"/>
  <c r="R959" i="31"/>
  <c r="R960" i="31"/>
  <c r="R961" i="31"/>
  <c r="R962" i="31"/>
  <c r="R963" i="31"/>
  <c r="R964" i="31"/>
  <c r="R965" i="31"/>
  <c r="R966" i="31"/>
  <c r="R967" i="31"/>
  <c r="R968" i="31"/>
  <c r="R969" i="31"/>
  <c r="R970" i="31"/>
  <c r="R971" i="31"/>
  <c r="R972" i="31"/>
  <c r="R973" i="31"/>
  <c r="R974" i="31"/>
  <c r="R975" i="31"/>
  <c r="R976" i="31"/>
  <c r="R977" i="31"/>
  <c r="R978" i="31"/>
  <c r="R979" i="31"/>
  <c r="R980" i="31"/>
  <c r="R981" i="31"/>
  <c r="R982" i="31"/>
  <c r="R983" i="31"/>
  <c r="R984" i="31"/>
  <c r="R985" i="31"/>
  <c r="R986" i="31"/>
  <c r="R987" i="31"/>
  <c r="R988" i="31"/>
  <c r="R989" i="31"/>
  <c r="R990" i="31"/>
  <c r="R991" i="31"/>
  <c r="R992" i="31"/>
  <c r="R993" i="31"/>
  <c r="R994" i="31"/>
  <c r="R995" i="31"/>
  <c r="R996" i="31"/>
  <c r="R997" i="31"/>
  <c r="R998" i="31"/>
  <c r="R999" i="31"/>
  <c r="R1000" i="31"/>
  <c r="R1001" i="31"/>
  <c r="R1002" i="31"/>
  <c r="R1003" i="31"/>
  <c r="R1004" i="31"/>
  <c r="R1005" i="31"/>
  <c r="R1006" i="31"/>
  <c r="R1007" i="31"/>
  <c r="R1008" i="31"/>
  <c r="R1009" i="31"/>
  <c r="R1010" i="31"/>
  <c r="R1011" i="31"/>
  <c r="R1012" i="31"/>
  <c r="R1013" i="31"/>
  <c r="R1014" i="31"/>
  <c r="R1015" i="31"/>
  <c r="R1016" i="31"/>
  <c r="R1017" i="31"/>
  <c r="R1018" i="31"/>
  <c r="R1019" i="31"/>
  <c r="R1020" i="31"/>
  <c r="R1021" i="31"/>
  <c r="R1022" i="31"/>
  <c r="R1023" i="31"/>
  <c r="R1024" i="31"/>
  <c r="R1025" i="31"/>
  <c r="R1026" i="31"/>
  <c r="R1027" i="31"/>
  <c r="R1028" i="31"/>
  <c r="R1029" i="31"/>
  <c r="R1030" i="31"/>
  <c r="R1031" i="31"/>
  <c r="R1032" i="31"/>
  <c r="R1033" i="31"/>
  <c r="R1034" i="31"/>
  <c r="R1035" i="31"/>
  <c r="R1036" i="31"/>
  <c r="R1037" i="31"/>
  <c r="R1038" i="31"/>
  <c r="R1039" i="31"/>
  <c r="R1040" i="31"/>
  <c r="R1041" i="31"/>
  <c r="R1042" i="31"/>
  <c r="R1043" i="31"/>
  <c r="R1044" i="31"/>
  <c r="R1045" i="31"/>
  <c r="R1046" i="31"/>
  <c r="R1047" i="31"/>
  <c r="R1048" i="31"/>
  <c r="R1049" i="31"/>
  <c r="R1050" i="31"/>
  <c r="R1051" i="31"/>
  <c r="R1052" i="31"/>
  <c r="R1053" i="31"/>
  <c r="R1054" i="31"/>
  <c r="R1055" i="31"/>
  <c r="R1056" i="31"/>
  <c r="R1057" i="31"/>
  <c r="R1058" i="31"/>
  <c r="R1059" i="31"/>
  <c r="R1060" i="31"/>
  <c r="R1061" i="31"/>
  <c r="R1062" i="31"/>
  <c r="R1063" i="31"/>
  <c r="R1064" i="31"/>
  <c r="R1065" i="31"/>
  <c r="R1066" i="31"/>
  <c r="R1067" i="31"/>
  <c r="R1068" i="31"/>
  <c r="R1069" i="31"/>
  <c r="R1070" i="31"/>
  <c r="R1071" i="31"/>
  <c r="R1072" i="31"/>
  <c r="R1073" i="31"/>
  <c r="R1074" i="31"/>
  <c r="R1075" i="31"/>
  <c r="R1076" i="31"/>
  <c r="R1077" i="31"/>
  <c r="R1078" i="31"/>
  <c r="R1079" i="31"/>
  <c r="R1080" i="31"/>
  <c r="R1081" i="31"/>
  <c r="R1082" i="31"/>
  <c r="R1083" i="31"/>
  <c r="R1084" i="31"/>
  <c r="R1085" i="31"/>
  <c r="R1086" i="31"/>
  <c r="R1087" i="31"/>
  <c r="R1088" i="31"/>
  <c r="R1089" i="31"/>
  <c r="R1090" i="31"/>
  <c r="R1091" i="31"/>
  <c r="R1092" i="31"/>
  <c r="R1093" i="31"/>
  <c r="R1094" i="31"/>
  <c r="R1095" i="31"/>
  <c r="R1096" i="31"/>
  <c r="R1097" i="31"/>
  <c r="R1098" i="31"/>
  <c r="R1099" i="31"/>
  <c r="R1100" i="31"/>
  <c r="R1101" i="31"/>
  <c r="R1102" i="31"/>
  <c r="R1103" i="31"/>
  <c r="R1104" i="31"/>
  <c r="R1105" i="31"/>
  <c r="R1106" i="31"/>
  <c r="R1107" i="31"/>
  <c r="R1108" i="31"/>
  <c r="R1109" i="31"/>
  <c r="R1110" i="31"/>
  <c r="R1111" i="31"/>
  <c r="R1112" i="31"/>
  <c r="R1113" i="31"/>
  <c r="R1114" i="31"/>
  <c r="R1115" i="31"/>
  <c r="R1116" i="31"/>
  <c r="R1117" i="31"/>
  <c r="R1118" i="31"/>
  <c r="R1119" i="31"/>
  <c r="R1120" i="31"/>
  <c r="R1121" i="31"/>
  <c r="R1122" i="31"/>
  <c r="R1123" i="31"/>
  <c r="R1124" i="31"/>
  <c r="R1125" i="31"/>
  <c r="R1126" i="31"/>
  <c r="R1127" i="31"/>
  <c r="R1128" i="31"/>
  <c r="R1129" i="31"/>
  <c r="R1130" i="31"/>
  <c r="R1131" i="31"/>
  <c r="R1132" i="31"/>
  <c r="R1133" i="31"/>
  <c r="R1134" i="31"/>
  <c r="R1135" i="31"/>
  <c r="R1136" i="31"/>
  <c r="R1137" i="31"/>
  <c r="R1138" i="31"/>
  <c r="R1139" i="31"/>
  <c r="R1140" i="31"/>
  <c r="R1141" i="31"/>
  <c r="R1142" i="31"/>
  <c r="R1143" i="31"/>
  <c r="R1144" i="31"/>
  <c r="R1145" i="31"/>
  <c r="R1146" i="31"/>
  <c r="R1147" i="31"/>
  <c r="R1148" i="31"/>
  <c r="R1149" i="31"/>
  <c r="R1150" i="31"/>
  <c r="R1151" i="31"/>
  <c r="R1152" i="31"/>
  <c r="R1153" i="31"/>
  <c r="R1154" i="31"/>
  <c r="R1155" i="31"/>
  <c r="R1156" i="31"/>
  <c r="R1157" i="31"/>
  <c r="R1158" i="31"/>
  <c r="R1159" i="31"/>
  <c r="R1160" i="31"/>
  <c r="R1161" i="31"/>
  <c r="R1162" i="31"/>
  <c r="R1163" i="31"/>
  <c r="R1164" i="31"/>
  <c r="R1165" i="31"/>
  <c r="R1166" i="31"/>
  <c r="R1167" i="31"/>
  <c r="R1168" i="31"/>
  <c r="R1169" i="31"/>
  <c r="R1170" i="31"/>
  <c r="R1171" i="31"/>
  <c r="R1172" i="31"/>
  <c r="R1173" i="31"/>
  <c r="R1174" i="31"/>
  <c r="R1175" i="31"/>
  <c r="R1176" i="31"/>
  <c r="R1177" i="31"/>
  <c r="R1178" i="31"/>
  <c r="R1179" i="31"/>
  <c r="R1180" i="31"/>
  <c r="R1181" i="31"/>
  <c r="R1182" i="31"/>
  <c r="R1183" i="31"/>
  <c r="R1184" i="31"/>
  <c r="R1185" i="31"/>
  <c r="R1186" i="31"/>
  <c r="R1187" i="31"/>
  <c r="R1188" i="31"/>
  <c r="R1189" i="31"/>
  <c r="R1190" i="31"/>
  <c r="R1191" i="31"/>
  <c r="R1192" i="31"/>
  <c r="R1193" i="31"/>
  <c r="R1194" i="31"/>
  <c r="R1195" i="31"/>
  <c r="R1196" i="31"/>
  <c r="R1197" i="31"/>
  <c r="R1198" i="31"/>
  <c r="R1199" i="31"/>
  <c r="R1200" i="31"/>
  <c r="R1201" i="31"/>
  <c r="R1202" i="31"/>
  <c r="R1203" i="31"/>
  <c r="R1204" i="31"/>
  <c r="R1205" i="31"/>
  <c r="R1206" i="31"/>
  <c r="R1207" i="31"/>
  <c r="R1208" i="31"/>
  <c r="R1209" i="31"/>
  <c r="R1210" i="31"/>
  <c r="R1211" i="31"/>
  <c r="R1212" i="31"/>
  <c r="R1213" i="31"/>
  <c r="R1214" i="31"/>
  <c r="R1215" i="31"/>
  <c r="R1216" i="31"/>
  <c r="R1217" i="31"/>
  <c r="R1218" i="31"/>
  <c r="R1219" i="31"/>
  <c r="R1220" i="31"/>
  <c r="R1221" i="31"/>
  <c r="R1222" i="31"/>
  <c r="R1223" i="31"/>
  <c r="R1224" i="31"/>
  <c r="R1225" i="31"/>
  <c r="R1226" i="31"/>
  <c r="R1227" i="31"/>
  <c r="R1228" i="31"/>
  <c r="R1229" i="31"/>
  <c r="R1230" i="31"/>
  <c r="R1231" i="31"/>
  <c r="R1232" i="31"/>
  <c r="R1233" i="31"/>
  <c r="R1234" i="31"/>
  <c r="R1235" i="31"/>
  <c r="R1236" i="31"/>
  <c r="R1237" i="31"/>
  <c r="R1238" i="31"/>
  <c r="R1239" i="31"/>
  <c r="R1240" i="31"/>
  <c r="R1241" i="31"/>
  <c r="R1242" i="31"/>
  <c r="R1243" i="31"/>
  <c r="R1244" i="31"/>
  <c r="R1245" i="31"/>
  <c r="R1246" i="31"/>
  <c r="R1247" i="31"/>
  <c r="R1248" i="31"/>
  <c r="R1249" i="31"/>
  <c r="R1250" i="31"/>
  <c r="R1251" i="31"/>
  <c r="R1252" i="31"/>
  <c r="R1253" i="31"/>
  <c r="R1254" i="31"/>
  <c r="R1255" i="31"/>
  <c r="R1256" i="31"/>
  <c r="R1257" i="31"/>
  <c r="R1258" i="31"/>
  <c r="R1259" i="31"/>
  <c r="R1260" i="31"/>
  <c r="R1261" i="31"/>
  <c r="R1262" i="31"/>
  <c r="R1263" i="31"/>
  <c r="R1264" i="31"/>
  <c r="R1265" i="31"/>
  <c r="R1266" i="31"/>
  <c r="R1267" i="31"/>
  <c r="R1268" i="31"/>
  <c r="R1269" i="31"/>
  <c r="R1270" i="31"/>
  <c r="R1271" i="31"/>
  <c r="R1272" i="31"/>
  <c r="R1273" i="31"/>
  <c r="R1274" i="31"/>
  <c r="R1275" i="31"/>
  <c r="R1276" i="31"/>
  <c r="R1277" i="31"/>
  <c r="R1278" i="31"/>
  <c r="R1279" i="31"/>
  <c r="R1280" i="31"/>
  <c r="R1281" i="31"/>
  <c r="R1282" i="31"/>
  <c r="R1283" i="31"/>
  <c r="R1284" i="31"/>
  <c r="R1285" i="31"/>
  <c r="R1286" i="31"/>
  <c r="R1287" i="31"/>
  <c r="R1288" i="31"/>
  <c r="R1289" i="31"/>
  <c r="R1290" i="31"/>
  <c r="R1291" i="31"/>
  <c r="R1292" i="31"/>
  <c r="R1293" i="31"/>
  <c r="R1294" i="31"/>
  <c r="R1295" i="31"/>
  <c r="R1296" i="31"/>
  <c r="R1297" i="31"/>
  <c r="R1298" i="31"/>
  <c r="R1299" i="31"/>
  <c r="R1300" i="31"/>
  <c r="R1301" i="31"/>
  <c r="R1302" i="31"/>
  <c r="R1303" i="31"/>
  <c r="R1304" i="31"/>
  <c r="R1305" i="31"/>
  <c r="R1306" i="31"/>
  <c r="R1307" i="31"/>
  <c r="R1308" i="31"/>
  <c r="R1309" i="31"/>
  <c r="R1310" i="31"/>
  <c r="R1311" i="31"/>
  <c r="R1312" i="31"/>
  <c r="R1313" i="31"/>
  <c r="R1314" i="31"/>
  <c r="R1315" i="31"/>
  <c r="R1316" i="31"/>
  <c r="R1317" i="31"/>
  <c r="R1318" i="31"/>
  <c r="R1319" i="31"/>
  <c r="R1320" i="31"/>
  <c r="R1321" i="31"/>
  <c r="R1322" i="31"/>
  <c r="R1323" i="31"/>
  <c r="R1324" i="31"/>
  <c r="R1325" i="31"/>
  <c r="R1326" i="31"/>
  <c r="R1327" i="31"/>
  <c r="R1328" i="31"/>
  <c r="R1329" i="31"/>
  <c r="R1330" i="31"/>
  <c r="R1331" i="31"/>
  <c r="R1332" i="31"/>
  <c r="R1333" i="31"/>
  <c r="R1334" i="31"/>
  <c r="R1335" i="31"/>
  <c r="R1336" i="31"/>
  <c r="R1337" i="31"/>
  <c r="R1338" i="31"/>
  <c r="R1339" i="31"/>
  <c r="R1340" i="31"/>
  <c r="R1341" i="31"/>
  <c r="R1342" i="31"/>
  <c r="R1343" i="31"/>
  <c r="R1344" i="31"/>
  <c r="R1345" i="31"/>
  <c r="R1346" i="31"/>
  <c r="R1347" i="31"/>
  <c r="R1348" i="31"/>
  <c r="R1349" i="31"/>
  <c r="R1350" i="31"/>
  <c r="R1351" i="31"/>
  <c r="R1352" i="31"/>
  <c r="R1353" i="31"/>
  <c r="R1354" i="31"/>
  <c r="R1355" i="31"/>
  <c r="R1356" i="31"/>
  <c r="R1357" i="31"/>
  <c r="R1358" i="31"/>
  <c r="R1359" i="31"/>
  <c r="R1360" i="31"/>
  <c r="R1361" i="31"/>
  <c r="R1362" i="31"/>
  <c r="R1363" i="31"/>
  <c r="R1364" i="31"/>
  <c r="R1365" i="31"/>
  <c r="R1366" i="31"/>
  <c r="R1367" i="31"/>
  <c r="R1368" i="31"/>
  <c r="R1369" i="31"/>
  <c r="R1370" i="31"/>
  <c r="R1371" i="31"/>
  <c r="R1372" i="31"/>
  <c r="R1373" i="31"/>
  <c r="R1374" i="31"/>
  <c r="R1375" i="31"/>
  <c r="R1376" i="31"/>
  <c r="R1377" i="31"/>
  <c r="R1378" i="31"/>
  <c r="R1379" i="31"/>
  <c r="R1380" i="31"/>
  <c r="R1381" i="31"/>
  <c r="R1382" i="31"/>
  <c r="R1383" i="31"/>
  <c r="R1384" i="31"/>
  <c r="R1385" i="31"/>
  <c r="R1386" i="31"/>
  <c r="R1387" i="31"/>
  <c r="R1388" i="31"/>
  <c r="R1389" i="31"/>
  <c r="R1390" i="31"/>
  <c r="R1391" i="31"/>
  <c r="R1392" i="31"/>
  <c r="R1393" i="31"/>
  <c r="R1394" i="31"/>
  <c r="R1395" i="31"/>
  <c r="R1396" i="31"/>
  <c r="R1397" i="31"/>
  <c r="R1398" i="31"/>
  <c r="R1399" i="31"/>
  <c r="R1400" i="31"/>
  <c r="R1401" i="31"/>
  <c r="R1402" i="31"/>
  <c r="R1403" i="31"/>
  <c r="R1404" i="31"/>
  <c r="R1405" i="31"/>
  <c r="R1406" i="31"/>
  <c r="R1407" i="31"/>
  <c r="R1408" i="31"/>
  <c r="R1409" i="31"/>
  <c r="R1410" i="31"/>
  <c r="R1411" i="31"/>
  <c r="R1412" i="31"/>
  <c r="R1413" i="31"/>
  <c r="R1414" i="31"/>
  <c r="R1415" i="31"/>
  <c r="R1416" i="31"/>
  <c r="R1417" i="31"/>
  <c r="R1418" i="31"/>
  <c r="R1419" i="31"/>
  <c r="R1420" i="31"/>
  <c r="R1421" i="31"/>
  <c r="R1422" i="31"/>
  <c r="R1423" i="31"/>
  <c r="R1424" i="31"/>
  <c r="R1425" i="31"/>
  <c r="R1426" i="31"/>
  <c r="R1427" i="31"/>
  <c r="R1428" i="31"/>
  <c r="R1429" i="31"/>
  <c r="R1430" i="31"/>
  <c r="R1431" i="31"/>
  <c r="R1432" i="31"/>
  <c r="R1433" i="31"/>
  <c r="R1434" i="31"/>
  <c r="R1435" i="31"/>
  <c r="R1436" i="31"/>
  <c r="R1437" i="31"/>
  <c r="R1438" i="31"/>
  <c r="R1439" i="31"/>
  <c r="R1440" i="31"/>
  <c r="R1441" i="31"/>
  <c r="R1442" i="31"/>
  <c r="R1443" i="31"/>
  <c r="R1444" i="31"/>
  <c r="R1445" i="31"/>
  <c r="R1446" i="31"/>
  <c r="R1447" i="31"/>
  <c r="R1448" i="31"/>
  <c r="R1449" i="31"/>
  <c r="R1450" i="31"/>
  <c r="R1451" i="31"/>
  <c r="R1452" i="31"/>
  <c r="R1453" i="31"/>
  <c r="R1454" i="31"/>
  <c r="R1455" i="31"/>
  <c r="R1456" i="31"/>
  <c r="R1457" i="31"/>
  <c r="R1458" i="31"/>
  <c r="R1459" i="31"/>
  <c r="R1460" i="31"/>
  <c r="R1461" i="31"/>
  <c r="R1462" i="31"/>
  <c r="R1463" i="31"/>
  <c r="R1464" i="31"/>
  <c r="R1465" i="31"/>
  <c r="R1466" i="31"/>
  <c r="R1467" i="31"/>
  <c r="R1468" i="31"/>
  <c r="R1469" i="31"/>
  <c r="R1470" i="31"/>
  <c r="R1471" i="31"/>
  <c r="R1472" i="31"/>
  <c r="R1473" i="31"/>
  <c r="R1474" i="31"/>
  <c r="R1475" i="31"/>
  <c r="R1476" i="31"/>
  <c r="R1477" i="31"/>
  <c r="R1478" i="31"/>
  <c r="R1479" i="31"/>
  <c r="R1480" i="31"/>
  <c r="R1481" i="31"/>
  <c r="R1482" i="31"/>
  <c r="R1483" i="31"/>
  <c r="R1484" i="31"/>
  <c r="R1485" i="31"/>
  <c r="R1486" i="31"/>
  <c r="R1487" i="31"/>
  <c r="R1488" i="31"/>
  <c r="R1489" i="31"/>
  <c r="R1490" i="31"/>
  <c r="R1491" i="31"/>
  <c r="R1492" i="31"/>
  <c r="R1493" i="31"/>
  <c r="R1494" i="31"/>
  <c r="R1495" i="31"/>
  <c r="R1496" i="31"/>
  <c r="R1497" i="31"/>
  <c r="R1498" i="31"/>
  <c r="R1499" i="31"/>
  <c r="R1500" i="31"/>
  <c r="R1501" i="31"/>
  <c r="R1502" i="31"/>
  <c r="R1503" i="31"/>
  <c r="R1504" i="31"/>
  <c r="R1505" i="31"/>
  <c r="R1506" i="31"/>
  <c r="R1507" i="31"/>
  <c r="R1508" i="31"/>
  <c r="R1509" i="31"/>
  <c r="R1510" i="31"/>
  <c r="R1511" i="31"/>
  <c r="R1512" i="31"/>
  <c r="R1513" i="31"/>
  <c r="R1514" i="31"/>
  <c r="R1515" i="31"/>
  <c r="R1516" i="31"/>
  <c r="R1517" i="31"/>
  <c r="R1518" i="31"/>
  <c r="R1519" i="31"/>
  <c r="R1520" i="31"/>
  <c r="R1521" i="31"/>
  <c r="R1522" i="31"/>
  <c r="R1523" i="31"/>
  <c r="R1524" i="31"/>
  <c r="R1525" i="31"/>
  <c r="R1526" i="31"/>
  <c r="R1527" i="31"/>
  <c r="R1528" i="31"/>
  <c r="R1529" i="31"/>
  <c r="R1530" i="31"/>
  <c r="R1531" i="31"/>
  <c r="R1532" i="31"/>
  <c r="R1533" i="31"/>
  <c r="R1534" i="31"/>
  <c r="R1535" i="31"/>
  <c r="R1536" i="31"/>
  <c r="R1537" i="31"/>
  <c r="R1538" i="31"/>
  <c r="R1539" i="31"/>
  <c r="R1540" i="31"/>
  <c r="R1541" i="31"/>
  <c r="R1542" i="31"/>
  <c r="R1543" i="31"/>
  <c r="R1544" i="31"/>
  <c r="R1545" i="31"/>
  <c r="R1546" i="31"/>
  <c r="R1547" i="31"/>
  <c r="R1548" i="31"/>
  <c r="R1549" i="31"/>
  <c r="R1550" i="31"/>
  <c r="R1551" i="31"/>
  <c r="R1552" i="31"/>
  <c r="R1553" i="31"/>
  <c r="R1554" i="31"/>
  <c r="R1555" i="31"/>
  <c r="R1556" i="31"/>
  <c r="R1557" i="31"/>
  <c r="R1558" i="31"/>
  <c r="R1559" i="31"/>
  <c r="R1560" i="31"/>
  <c r="R1561" i="31"/>
  <c r="R1562" i="31"/>
  <c r="R1563" i="31"/>
  <c r="R1564" i="31"/>
  <c r="R1565" i="31"/>
  <c r="R1566" i="31"/>
  <c r="R1567" i="31"/>
  <c r="R1568" i="31"/>
  <c r="R1569" i="31"/>
  <c r="R1570" i="31"/>
  <c r="R1571" i="31"/>
  <c r="R1572" i="31"/>
  <c r="R1573" i="31"/>
  <c r="R1574" i="31"/>
  <c r="R1575" i="31"/>
  <c r="R1576" i="31"/>
  <c r="R1577" i="31"/>
  <c r="R1578" i="31"/>
  <c r="R1579" i="31"/>
  <c r="R1580" i="31"/>
  <c r="R1581" i="31"/>
  <c r="R1582" i="31"/>
  <c r="R1583" i="31"/>
  <c r="R1584" i="31"/>
  <c r="R1585" i="31"/>
  <c r="R1586" i="31"/>
  <c r="R1587" i="31"/>
  <c r="R1588" i="31"/>
  <c r="R1589" i="31"/>
  <c r="R1590" i="31"/>
  <c r="R1591" i="31"/>
  <c r="R1592" i="31"/>
  <c r="R1593" i="31"/>
  <c r="R1594" i="31"/>
  <c r="R1595" i="31"/>
  <c r="R1596" i="31"/>
  <c r="R1597" i="31"/>
  <c r="R1598" i="31"/>
  <c r="R1599" i="31"/>
  <c r="R1600" i="31"/>
  <c r="R1601" i="31"/>
  <c r="R1602" i="31"/>
  <c r="R1603" i="31"/>
  <c r="R1604" i="31"/>
  <c r="R1605" i="31"/>
  <c r="R1606" i="31"/>
  <c r="R1607" i="31"/>
  <c r="R1608" i="31"/>
  <c r="R1609" i="31"/>
  <c r="R1610" i="31"/>
  <c r="R1611" i="31"/>
  <c r="R1612" i="31"/>
  <c r="R1613" i="31"/>
  <c r="R1614" i="31"/>
  <c r="R1615" i="31"/>
  <c r="R1616" i="31"/>
  <c r="R1617" i="31"/>
  <c r="R1618" i="31"/>
  <c r="R1619" i="31"/>
  <c r="R1620" i="31"/>
  <c r="R1621" i="31"/>
  <c r="R1622" i="31"/>
  <c r="R1623" i="31"/>
  <c r="R1624" i="31"/>
  <c r="R1625" i="31"/>
  <c r="R1626" i="31"/>
  <c r="R1627" i="31"/>
  <c r="R1628" i="31"/>
  <c r="R1629" i="31"/>
  <c r="R1630" i="31"/>
  <c r="R1631" i="31"/>
  <c r="R1632" i="31"/>
  <c r="R1633" i="31"/>
  <c r="R1634" i="31"/>
  <c r="R1635" i="31"/>
  <c r="R1636" i="31"/>
  <c r="R1637" i="31"/>
  <c r="R1638" i="31"/>
  <c r="R1639" i="31"/>
  <c r="R1640" i="31"/>
  <c r="R1641" i="31"/>
  <c r="R1642" i="31"/>
  <c r="R1643" i="31"/>
  <c r="R1644" i="31"/>
  <c r="R1645" i="31"/>
  <c r="R1646" i="31"/>
  <c r="R1647" i="31"/>
  <c r="R1648" i="31"/>
  <c r="R1649" i="31"/>
  <c r="R1650" i="31"/>
  <c r="R1651" i="31"/>
  <c r="R1652" i="31"/>
  <c r="R1653" i="31"/>
  <c r="R1654" i="31"/>
  <c r="R1655" i="31"/>
  <c r="R1656" i="31"/>
  <c r="R1657" i="31"/>
  <c r="R1658" i="31"/>
  <c r="R1659" i="31"/>
  <c r="R1660" i="31"/>
  <c r="R1661" i="31"/>
  <c r="R1662" i="31"/>
  <c r="R1663" i="31"/>
  <c r="R1664" i="31"/>
  <c r="R1665" i="31"/>
  <c r="R1666" i="31"/>
  <c r="R1667" i="31"/>
  <c r="R1668" i="31"/>
  <c r="R1669" i="31"/>
  <c r="R1670" i="31"/>
  <c r="R1671" i="31"/>
  <c r="R1672" i="31"/>
  <c r="R1673" i="31"/>
  <c r="R1674" i="31"/>
  <c r="R1675" i="31"/>
  <c r="R1676" i="31"/>
  <c r="R1677" i="31"/>
  <c r="R1678" i="31"/>
  <c r="R1679" i="31"/>
  <c r="R1680" i="31"/>
  <c r="R1681" i="31"/>
  <c r="R1682" i="31"/>
  <c r="R1683" i="31"/>
  <c r="R1684" i="31"/>
  <c r="R1685" i="31"/>
  <c r="R1686" i="31"/>
  <c r="R1687" i="31"/>
  <c r="R1688" i="31"/>
  <c r="R1689" i="31"/>
  <c r="R1690" i="31"/>
  <c r="R1691" i="31"/>
  <c r="R1692" i="31"/>
  <c r="R1693" i="31"/>
  <c r="R1694" i="31"/>
  <c r="R1695" i="31"/>
  <c r="R1696" i="31"/>
  <c r="R1697" i="31"/>
  <c r="R1698" i="31"/>
  <c r="R1699" i="31"/>
  <c r="R1700" i="31"/>
  <c r="R1701" i="31"/>
  <c r="R1702" i="31"/>
  <c r="R1703" i="31"/>
  <c r="R1704" i="31"/>
  <c r="R1705" i="31"/>
  <c r="R1706" i="31"/>
  <c r="R1707" i="31"/>
  <c r="R1708" i="31"/>
  <c r="R1709" i="31"/>
  <c r="R1710" i="31"/>
  <c r="R1711" i="31"/>
  <c r="R1712" i="31"/>
  <c r="R1713" i="31"/>
  <c r="R1714" i="31"/>
  <c r="R1715" i="31"/>
  <c r="R1716" i="31"/>
  <c r="R1717" i="31"/>
  <c r="R1718" i="31"/>
  <c r="R1719" i="31"/>
  <c r="R1720" i="31"/>
  <c r="R1721" i="31"/>
  <c r="R1722" i="31"/>
  <c r="R1723" i="31"/>
  <c r="R1724" i="31"/>
  <c r="R1725" i="31"/>
  <c r="R1726" i="31"/>
  <c r="R1727" i="31"/>
  <c r="R1728" i="31"/>
  <c r="R1729" i="31"/>
  <c r="R1730" i="31"/>
  <c r="R1731" i="31"/>
  <c r="R1732" i="31"/>
  <c r="R1733" i="31"/>
  <c r="R1734" i="31"/>
  <c r="R1735" i="31"/>
  <c r="R1736" i="31"/>
  <c r="R1737" i="31"/>
  <c r="R1738" i="31"/>
  <c r="R1739" i="31"/>
  <c r="R1740" i="31"/>
  <c r="R1741" i="31"/>
  <c r="R1742" i="31"/>
  <c r="R1743" i="31"/>
  <c r="R1744" i="31"/>
  <c r="R1745" i="31"/>
  <c r="R1746" i="31"/>
  <c r="R1747" i="31"/>
  <c r="R1748" i="31"/>
  <c r="R1749" i="31"/>
  <c r="R1750" i="31"/>
  <c r="R1751" i="31"/>
  <c r="R1752" i="31"/>
  <c r="R1753" i="31"/>
  <c r="R1754" i="31"/>
  <c r="R1755" i="31"/>
  <c r="R1756" i="31"/>
  <c r="R1757" i="31"/>
  <c r="R1758" i="31"/>
  <c r="R1759" i="31"/>
  <c r="R1760" i="31"/>
  <c r="R1761" i="31"/>
  <c r="R1762" i="31"/>
  <c r="R1763" i="31"/>
  <c r="R1764" i="31"/>
  <c r="R1765" i="31"/>
  <c r="R1766" i="31"/>
  <c r="R1767" i="31"/>
  <c r="R1768" i="31"/>
  <c r="R1769" i="31"/>
  <c r="R1770" i="31"/>
  <c r="R1771" i="31"/>
  <c r="R1772" i="31"/>
  <c r="R1773" i="31"/>
  <c r="R1774" i="31"/>
  <c r="R1775" i="31"/>
  <c r="R1776" i="31"/>
  <c r="R1777" i="31"/>
  <c r="R1778" i="31"/>
  <c r="R1779" i="31"/>
  <c r="R1780" i="31"/>
  <c r="R1781" i="31"/>
  <c r="R1782" i="31"/>
  <c r="R1783" i="31"/>
  <c r="R1784" i="31"/>
  <c r="R1785" i="31"/>
  <c r="R1786" i="31"/>
  <c r="R1787" i="31"/>
  <c r="R1788" i="31"/>
  <c r="R1789" i="31"/>
  <c r="R1790" i="31"/>
  <c r="R1791" i="31"/>
  <c r="R1792" i="31"/>
  <c r="R1793" i="31"/>
  <c r="R1794" i="31"/>
  <c r="R1795" i="31"/>
  <c r="R1796" i="31"/>
  <c r="R1797" i="31"/>
  <c r="R1798" i="31"/>
  <c r="R1799" i="31"/>
  <c r="R1800" i="31"/>
  <c r="R1801" i="31"/>
  <c r="R1802" i="31"/>
  <c r="R1803" i="31"/>
  <c r="R1804" i="31"/>
  <c r="R1805" i="31"/>
  <c r="R1806" i="31"/>
  <c r="R1807" i="31"/>
  <c r="R1808" i="31"/>
  <c r="R1809" i="31"/>
  <c r="R1810" i="31"/>
  <c r="R1811" i="31"/>
  <c r="R1812" i="31"/>
  <c r="R1813" i="31"/>
  <c r="R1814" i="31"/>
  <c r="R1815" i="31"/>
  <c r="R1816" i="31"/>
  <c r="R1817" i="31"/>
  <c r="R1818" i="31"/>
  <c r="R1819" i="31"/>
  <c r="R1820" i="31"/>
  <c r="R1821" i="31"/>
  <c r="R1822" i="31"/>
  <c r="R1823" i="31"/>
  <c r="R1824" i="31"/>
  <c r="R1825" i="31"/>
  <c r="R1826" i="31"/>
  <c r="R1827" i="31"/>
  <c r="R1828" i="31"/>
  <c r="R1829" i="31"/>
  <c r="R1830" i="31"/>
  <c r="R1831" i="31"/>
  <c r="R1832" i="31"/>
  <c r="R1833" i="31"/>
  <c r="R1834" i="31"/>
  <c r="R1835" i="31"/>
  <c r="R1836" i="31"/>
  <c r="R1837" i="31"/>
  <c r="R1838" i="31"/>
  <c r="R1839" i="31"/>
  <c r="R1840" i="31"/>
  <c r="R1841" i="31"/>
  <c r="R1842" i="31"/>
  <c r="R1843" i="31"/>
  <c r="R1844" i="31"/>
  <c r="R1845" i="31"/>
  <c r="R1846" i="31"/>
  <c r="R1847" i="31"/>
  <c r="R1848" i="31"/>
  <c r="R1849" i="31"/>
  <c r="R1850" i="31"/>
  <c r="R1851" i="31"/>
  <c r="R1852" i="31"/>
  <c r="R1853" i="31"/>
  <c r="R1854" i="31"/>
  <c r="R1855" i="31"/>
  <c r="R1856" i="31"/>
  <c r="R1857" i="31"/>
  <c r="R1858" i="31"/>
  <c r="R1859" i="31"/>
  <c r="R1860" i="31"/>
  <c r="R1861" i="31"/>
  <c r="R1862" i="31"/>
  <c r="R1863" i="31"/>
  <c r="R1864" i="31"/>
  <c r="R1865" i="31"/>
  <c r="R1866" i="31"/>
  <c r="R1867" i="31"/>
  <c r="R1868" i="31"/>
  <c r="R1869" i="31"/>
  <c r="R1870" i="31"/>
  <c r="R1871" i="31"/>
  <c r="R1872" i="31"/>
  <c r="R1873" i="31"/>
  <c r="R1874" i="31"/>
  <c r="R1875" i="31"/>
  <c r="R1876" i="31"/>
  <c r="R1877" i="31"/>
  <c r="R1878" i="31"/>
  <c r="R1879" i="31"/>
  <c r="R1880" i="31"/>
  <c r="R1881" i="31"/>
  <c r="R1882" i="31"/>
  <c r="R1883" i="31"/>
  <c r="R1884" i="31"/>
  <c r="R1885" i="31"/>
  <c r="R1886" i="31"/>
  <c r="R1887" i="31"/>
  <c r="R1888" i="31"/>
  <c r="R1889" i="31"/>
  <c r="R1890" i="31"/>
  <c r="R1891" i="31"/>
  <c r="R1892" i="31"/>
  <c r="R1893" i="31"/>
  <c r="R1894" i="31"/>
  <c r="R1895" i="31"/>
  <c r="R1896" i="31"/>
  <c r="R1897" i="31"/>
  <c r="R1898" i="31"/>
  <c r="R1899" i="31"/>
  <c r="R1900" i="31"/>
  <c r="R1901" i="31"/>
  <c r="R1902" i="31"/>
  <c r="R1903" i="31"/>
  <c r="R1904" i="31"/>
  <c r="R1905" i="31"/>
  <c r="R1906" i="31"/>
  <c r="R1907" i="31"/>
  <c r="R1908" i="31"/>
  <c r="R1909" i="31"/>
  <c r="R1910" i="31"/>
  <c r="R1911" i="31"/>
  <c r="R1912" i="31"/>
  <c r="R1913" i="31"/>
  <c r="R1914" i="31"/>
  <c r="R1915" i="31"/>
  <c r="R1916" i="31"/>
  <c r="R1917" i="31"/>
  <c r="R1918" i="31"/>
  <c r="R1919" i="31"/>
  <c r="R1920" i="31"/>
  <c r="R1921" i="31"/>
  <c r="R1922" i="31"/>
  <c r="R1923" i="31"/>
  <c r="R1924" i="31"/>
  <c r="R1925" i="31"/>
  <c r="R1926" i="31"/>
  <c r="R1927" i="31"/>
  <c r="R1928" i="31"/>
  <c r="R1929" i="31"/>
  <c r="R1930" i="31"/>
  <c r="R1931" i="31"/>
  <c r="R1932" i="31"/>
  <c r="R1933" i="31"/>
  <c r="R1934" i="31"/>
  <c r="R1935" i="31"/>
  <c r="R1936" i="31"/>
  <c r="R1937" i="31"/>
  <c r="R1938" i="31"/>
  <c r="R1939" i="31"/>
  <c r="R1940" i="31"/>
  <c r="R1941" i="31"/>
  <c r="R1942" i="31"/>
  <c r="R1943" i="31"/>
  <c r="R1944" i="31"/>
  <c r="R1945" i="31"/>
  <c r="R1946" i="31"/>
  <c r="R1947" i="31"/>
  <c r="R1948" i="31"/>
  <c r="R1949" i="31"/>
  <c r="R1950" i="31"/>
  <c r="R1951" i="31"/>
  <c r="R1952" i="31"/>
  <c r="R1953" i="31"/>
  <c r="R1954" i="31"/>
  <c r="R1955" i="31"/>
  <c r="R1956" i="31"/>
  <c r="R1957" i="31"/>
  <c r="R1958" i="31"/>
  <c r="R1959" i="31"/>
  <c r="R1960" i="31"/>
  <c r="R1961" i="31"/>
  <c r="R1962" i="31"/>
  <c r="R1963" i="31"/>
  <c r="R1964" i="31"/>
  <c r="R1965" i="31"/>
  <c r="R1966" i="31"/>
  <c r="R1967" i="31"/>
  <c r="R1968" i="31"/>
  <c r="R1969" i="31"/>
  <c r="R1970" i="31"/>
  <c r="R1971" i="31"/>
  <c r="R1972" i="31"/>
  <c r="R1973" i="31"/>
  <c r="R1974" i="31"/>
  <c r="R1975" i="31"/>
  <c r="R1976" i="31"/>
  <c r="R1977" i="31"/>
  <c r="R1978" i="31"/>
  <c r="R1979" i="31"/>
  <c r="R1980" i="31"/>
  <c r="R1981" i="31"/>
  <c r="R1982" i="31"/>
  <c r="R1983" i="31"/>
  <c r="R1984" i="31"/>
  <c r="R1985" i="31"/>
  <c r="R1986" i="31"/>
  <c r="R1987" i="31"/>
  <c r="R1988" i="31"/>
  <c r="R1989" i="31"/>
  <c r="R1990" i="31"/>
  <c r="R1991" i="31"/>
  <c r="R1992" i="31"/>
  <c r="R1993" i="31"/>
  <c r="R1994" i="31"/>
  <c r="R1995" i="31"/>
  <c r="R1996" i="31"/>
  <c r="R1997" i="31"/>
  <c r="R1998" i="31"/>
  <c r="R1999" i="31"/>
  <c r="R2000" i="31"/>
  <c r="R2001" i="31"/>
  <c r="R2002" i="31"/>
  <c r="R2003" i="31"/>
  <c r="R2004" i="31"/>
  <c r="R2005" i="31"/>
  <c r="R2006" i="31"/>
  <c r="R2007" i="31"/>
  <c r="R2008" i="31"/>
  <c r="R2009" i="31"/>
  <c r="R2010" i="31"/>
  <c r="R2011" i="31"/>
  <c r="R2012" i="31"/>
  <c r="R2013" i="31"/>
  <c r="R2014" i="31"/>
  <c r="R2015" i="31"/>
  <c r="R2016" i="31"/>
  <c r="R2017" i="31"/>
  <c r="R2018" i="31"/>
  <c r="R2019" i="31"/>
  <c r="R2020" i="31"/>
  <c r="R2021" i="31"/>
  <c r="R2022" i="31"/>
  <c r="R2023" i="31"/>
  <c r="R2024" i="31"/>
  <c r="R2025" i="31"/>
  <c r="R2026" i="31"/>
  <c r="R2027" i="31"/>
  <c r="R2028" i="31"/>
  <c r="R2029" i="31"/>
  <c r="R2030" i="31"/>
  <c r="R2031" i="31"/>
  <c r="R2032" i="31"/>
  <c r="R2033" i="31"/>
  <c r="R2034" i="31"/>
  <c r="R2035" i="31"/>
  <c r="R2036" i="31"/>
  <c r="R2037" i="31"/>
  <c r="R2038" i="31"/>
  <c r="R2039" i="31"/>
  <c r="R2040" i="31"/>
  <c r="R2041" i="31"/>
  <c r="R2042" i="31"/>
  <c r="R2043" i="31"/>
  <c r="R2044" i="31"/>
  <c r="R2045" i="31"/>
  <c r="R2046" i="31"/>
  <c r="R2047" i="31"/>
  <c r="R2048" i="31"/>
  <c r="R2049" i="31"/>
  <c r="R2050" i="31"/>
  <c r="R2051" i="31"/>
  <c r="R2052" i="31"/>
  <c r="R2053" i="31"/>
  <c r="R2054" i="31"/>
  <c r="R2055" i="31"/>
  <c r="R2056" i="31"/>
  <c r="R2057" i="31"/>
  <c r="R2058" i="31"/>
  <c r="R2059" i="31"/>
  <c r="R2060" i="31"/>
  <c r="R2061" i="31"/>
  <c r="R2062" i="31"/>
  <c r="R2063" i="31"/>
  <c r="R2064" i="31"/>
  <c r="R2065" i="31"/>
  <c r="R2066" i="31"/>
  <c r="R2067" i="31"/>
  <c r="R2068" i="31"/>
  <c r="R2069" i="31"/>
  <c r="R2070" i="31"/>
  <c r="R2071" i="31"/>
  <c r="R2072" i="31"/>
  <c r="R2073" i="31"/>
  <c r="R2074" i="31"/>
  <c r="R2075" i="31"/>
  <c r="R2076" i="31"/>
  <c r="R2077" i="31"/>
  <c r="R2078" i="31"/>
  <c r="R2079" i="31"/>
  <c r="R2080" i="31"/>
  <c r="R2081" i="31"/>
  <c r="R2082" i="31"/>
  <c r="R2083" i="31"/>
  <c r="R2084" i="31"/>
  <c r="R2085" i="31"/>
  <c r="R2086" i="31"/>
  <c r="R2087" i="31"/>
  <c r="R2088" i="31"/>
  <c r="R2089" i="31"/>
  <c r="R2090" i="31"/>
  <c r="R2091" i="31"/>
  <c r="R2092" i="31"/>
  <c r="R2093" i="31"/>
  <c r="R2094" i="31"/>
  <c r="R2095" i="31"/>
  <c r="R2096" i="31"/>
  <c r="R2097" i="31"/>
  <c r="R2098" i="31"/>
  <c r="R2099" i="31"/>
  <c r="R2100" i="31"/>
  <c r="R2101" i="31"/>
  <c r="R2102" i="31"/>
  <c r="R2103" i="31"/>
  <c r="R2104" i="31"/>
  <c r="R2105" i="31"/>
  <c r="R2106" i="31"/>
  <c r="R2107" i="31"/>
  <c r="R2108" i="31"/>
  <c r="R2109" i="31"/>
  <c r="R2110" i="31"/>
  <c r="R2111" i="31"/>
  <c r="R2112" i="31"/>
  <c r="R2113" i="31"/>
  <c r="R2114" i="31"/>
  <c r="R2115" i="31"/>
  <c r="R2116" i="31"/>
  <c r="R2117" i="31"/>
  <c r="R2118" i="31"/>
  <c r="R2119" i="31"/>
  <c r="R2120" i="31"/>
  <c r="R2121" i="31"/>
  <c r="R2122" i="31"/>
  <c r="R2123" i="31"/>
  <c r="R2124" i="31"/>
  <c r="R2125" i="31"/>
  <c r="R2126" i="31"/>
  <c r="R2127" i="31"/>
  <c r="R2128" i="31"/>
  <c r="R2129" i="31"/>
  <c r="R2130" i="31"/>
  <c r="R2131" i="31"/>
  <c r="R2132" i="31"/>
  <c r="R2133" i="31"/>
  <c r="R2134" i="31"/>
  <c r="R2135" i="31"/>
  <c r="R2136" i="31"/>
  <c r="R2137" i="31"/>
  <c r="R2138" i="31"/>
  <c r="R2139" i="31"/>
  <c r="R2140" i="31"/>
  <c r="R2141" i="31"/>
  <c r="R2142" i="31"/>
  <c r="R2143" i="31"/>
  <c r="R2144" i="31"/>
  <c r="R2145" i="31"/>
  <c r="R2146" i="31"/>
  <c r="R2147" i="31"/>
  <c r="R2148" i="31"/>
  <c r="R2149" i="31"/>
  <c r="R2150" i="31"/>
  <c r="R2151" i="31"/>
  <c r="R2152" i="31"/>
  <c r="R2153" i="31"/>
  <c r="R2154" i="31"/>
  <c r="R2155" i="31"/>
  <c r="R2156" i="31"/>
  <c r="R2157" i="31"/>
  <c r="R2158" i="31"/>
  <c r="R2159" i="31"/>
  <c r="R2160" i="31"/>
  <c r="R2161" i="31"/>
  <c r="R2162" i="31"/>
  <c r="R2163" i="31"/>
  <c r="R2164" i="31"/>
  <c r="R2165" i="31"/>
  <c r="R2166" i="31"/>
  <c r="R2167" i="31"/>
  <c r="R2168" i="31"/>
  <c r="R2169" i="31"/>
  <c r="R2170" i="31"/>
  <c r="R2171" i="31"/>
  <c r="R2172" i="31"/>
  <c r="R2173" i="31"/>
  <c r="R2174" i="31"/>
  <c r="R2175" i="31"/>
  <c r="R2176" i="31"/>
  <c r="R2177" i="31"/>
  <c r="R2178" i="31"/>
  <c r="R2179" i="31"/>
  <c r="R2180" i="31"/>
  <c r="R2181" i="31"/>
  <c r="R2182" i="31"/>
  <c r="R2183" i="31"/>
  <c r="R2184" i="31"/>
  <c r="R2185" i="31"/>
  <c r="R2186" i="31"/>
  <c r="R2187" i="31"/>
  <c r="R2188" i="31"/>
  <c r="R2189" i="31"/>
  <c r="R2190" i="31"/>
  <c r="R2191" i="31"/>
  <c r="R2192" i="31"/>
  <c r="R2193" i="31"/>
  <c r="R2194" i="31"/>
  <c r="R2195" i="31"/>
  <c r="R2196" i="31"/>
  <c r="R2197" i="31"/>
  <c r="R2198" i="31"/>
  <c r="R2199" i="31"/>
  <c r="R2200" i="31"/>
  <c r="R2201" i="31"/>
  <c r="R2202" i="31"/>
  <c r="R2203" i="31"/>
  <c r="R2204" i="31"/>
  <c r="R2205" i="31"/>
  <c r="R2206" i="31"/>
  <c r="R2207" i="31"/>
  <c r="R2208" i="31"/>
  <c r="R2209" i="31"/>
  <c r="R2210" i="31"/>
  <c r="R2211" i="31"/>
  <c r="R2212" i="31"/>
  <c r="R2213" i="31"/>
  <c r="R2214" i="31"/>
  <c r="R2215" i="31"/>
  <c r="R2216" i="31"/>
  <c r="R2217" i="31"/>
  <c r="R2218" i="31"/>
  <c r="R2219" i="31"/>
  <c r="R2220" i="31"/>
  <c r="R2221" i="31"/>
  <c r="R2222" i="31"/>
  <c r="R2223" i="31"/>
  <c r="R2224" i="31"/>
  <c r="R2225" i="31"/>
  <c r="R2226" i="31"/>
  <c r="R2227" i="31"/>
  <c r="R2228" i="31"/>
  <c r="R2229" i="31"/>
  <c r="R2230" i="31"/>
  <c r="R2231" i="31"/>
  <c r="R2232" i="31"/>
  <c r="R2233" i="31"/>
  <c r="R2234" i="31"/>
  <c r="R2235" i="31"/>
  <c r="R2236" i="31"/>
  <c r="R2237" i="31"/>
  <c r="R2238" i="31"/>
  <c r="R2239" i="31"/>
  <c r="R2240" i="31"/>
  <c r="R2241" i="31"/>
  <c r="R2242" i="31"/>
  <c r="R2243" i="31"/>
  <c r="R2244" i="31"/>
  <c r="R2245" i="31"/>
  <c r="R2246" i="31"/>
  <c r="R2247" i="31"/>
  <c r="R2248" i="31"/>
  <c r="R2249" i="31"/>
  <c r="R2250" i="31"/>
  <c r="R2251" i="31"/>
  <c r="R2252" i="31"/>
  <c r="R2253" i="31"/>
  <c r="R2254" i="31"/>
  <c r="R2255" i="31"/>
  <c r="R2256" i="31"/>
  <c r="R2257" i="31"/>
  <c r="R2258" i="31"/>
  <c r="R2259" i="31"/>
  <c r="R2260" i="31"/>
  <c r="R2261" i="31"/>
  <c r="R2262" i="31"/>
  <c r="R2263" i="31"/>
  <c r="R2264" i="31"/>
  <c r="R2265" i="31"/>
  <c r="R2266" i="31"/>
  <c r="R2267" i="31"/>
  <c r="R2268" i="31"/>
  <c r="R2269" i="31"/>
  <c r="R2270" i="31"/>
  <c r="R2271" i="31"/>
  <c r="R2272" i="31"/>
  <c r="R2273" i="31"/>
  <c r="R2274" i="31"/>
  <c r="R2275" i="31"/>
  <c r="R2276" i="31"/>
  <c r="R2277" i="31"/>
  <c r="R2278" i="31"/>
  <c r="R2279" i="31"/>
  <c r="R2280" i="31"/>
  <c r="R2281" i="31"/>
  <c r="R2282" i="31"/>
  <c r="R2283" i="31"/>
  <c r="R2284" i="31"/>
  <c r="R2285" i="31"/>
  <c r="R2286" i="31"/>
  <c r="R2287" i="31"/>
  <c r="R2288" i="31"/>
  <c r="R2289" i="31"/>
  <c r="R2290" i="31"/>
  <c r="R2291" i="31"/>
  <c r="R2292" i="31"/>
  <c r="R2293" i="31"/>
  <c r="R2294" i="31"/>
  <c r="R2295" i="31"/>
  <c r="R2296" i="31"/>
  <c r="R2297" i="31"/>
  <c r="R2298" i="31"/>
  <c r="R2299" i="31"/>
  <c r="R2300" i="31"/>
  <c r="R2301" i="31"/>
  <c r="R2302" i="31"/>
  <c r="R2303" i="31"/>
  <c r="R2304" i="31"/>
  <c r="R2305" i="31"/>
  <c r="R2306" i="31"/>
  <c r="R2307" i="31"/>
  <c r="R2308" i="31"/>
  <c r="R2309" i="31"/>
  <c r="R2310" i="31"/>
  <c r="R2311" i="31"/>
  <c r="R2312" i="31"/>
  <c r="R2313" i="31"/>
  <c r="R2314" i="31"/>
  <c r="R2315" i="31"/>
  <c r="R2316" i="31"/>
  <c r="R2317" i="31"/>
  <c r="R2318" i="31"/>
  <c r="R2319" i="31"/>
  <c r="R2320" i="31"/>
  <c r="R2321" i="31"/>
  <c r="R2322" i="31"/>
  <c r="R2323" i="31"/>
  <c r="R2324" i="31"/>
  <c r="R2325" i="31"/>
  <c r="R2326" i="31"/>
  <c r="R2327" i="31"/>
  <c r="R2328" i="31"/>
  <c r="R2329" i="31"/>
  <c r="R2330" i="31"/>
  <c r="R2331" i="31"/>
  <c r="R2332" i="31"/>
  <c r="R2333" i="31"/>
  <c r="R2334" i="31"/>
  <c r="R2335" i="31"/>
  <c r="R2336" i="31"/>
  <c r="R2337" i="31"/>
  <c r="R2338" i="31"/>
  <c r="R2339" i="31"/>
  <c r="R2340" i="31"/>
  <c r="R2341" i="31"/>
  <c r="R2342" i="31"/>
  <c r="R2343" i="31"/>
  <c r="R2344" i="31"/>
  <c r="R2345" i="31"/>
  <c r="R2346" i="31"/>
  <c r="R2347" i="31"/>
  <c r="R2348" i="31"/>
  <c r="R2349" i="31"/>
  <c r="R2350" i="31"/>
  <c r="R2351" i="31"/>
  <c r="R2352" i="31"/>
  <c r="R2353" i="31"/>
  <c r="R2354" i="31"/>
  <c r="R2355" i="31"/>
  <c r="R2356" i="31"/>
  <c r="R2357" i="31"/>
  <c r="R2358" i="31"/>
  <c r="R2359" i="31"/>
  <c r="R2360" i="31"/>
  <c r="R2361" i="31"/>
  <c r="R2362" i="31"/>
  <c r="R2363" i="31"/>
  <c r="R2364" i="31"/>
  <c r="R2365" i="31"/>
  <c r="R2366" i="31"/>
  <c r="R2367" i="31"/>
  <c r="R2368" i="31"/>
  <c r="R2369" i="31"/>
  <c r="R2370" i="31"/>
  <c r="R2371" i="31"/>
  <c r="R2372" i="31"/>
  <c r="R2373" i="31"/>
  <c r="R2374" i="31"/>
  <c r="R2375" i="31"/>
  <c r="R2376" i="31"/>
  <c r="R2377" i="31"/>
  <c r="R2378" i="31"/>
  <c r="R2379" i="31"/>
  <c r="R2380" i="31"/>
  <c r="R2381" i="31"/>
  <c r="R2382" i="31"/>
  <c r="R2383" i="31"/>
  <c r="R2384" i="31"/>
  <c r="R2385" i="31"/>
  <c r="R2386" i="31"/>
  <c r="R2387" i="31"/>
  <c r="R2388" i="31"/>
  <c r="R2389" i="31"/>
  <c r="R2390" i="31"/>
  <c r="R2391" i="31"/>
  <c r="R2392" i="31"/>
  <c r="R2393" i="31"/>
  <c r="R2394" i="31"/>
  <c r="R2395" i="31"/>
  <c r="R2396" i="31"/>
  <c r="R2397" i="31"/>
  <c r="R2398" i="31"/>
  <c r="R2399" i="31"/>
  <c r="R2400" i="31"/>
  <c r="R2401" i="31"/>
  <c r="R2402" i="31"/>
  <c r="R2403" i="31"/>
  <c r="R2404" i="31"/>
  <c r="R2405" i="31"/>
  <c r="R2406" i="31"/>
  <c r="R2407" i="31"/>
  <c r="R2408" i="31"/>
  <c r="R2409" i="31"/>
  <c r="R2410" i="31"/>
  <c r="R2411" i="31"/>
  <c r="R2412" i="31"/>
  <c r="R2413" i="31"/>
  <c r="R2414" i="31"/>
  <c r="R2415" i="31"/>
  <c r="R2416" i="31"/>
  <c r="R2417" i="31"/>
  <c r="R2418" i="31"/>
  <c r="R2419" i="31"/>
  <c r="R2420" i="31"/>
  <c r="R2421" i="31"/>
  <c r="R2422" i="31"/>
  <c r="R2423" i="31"/>
  <c r="R2424" i="31"/>
  <c r="R2425" i="31"/>
  <c r="R2426" i="31"/>
  <c r="R2427" i="31"/>
  <c r="R2428" i="31"/>
  <c r="R2429" i="31"/>
  <c r="R2430" i="31"/>
  <c r="R2431" i="31"/>
  <c r="R2432" i="31"/>
  <c r="R2433" i="31"/>
  <c r="R2434" i="31"/>
  <c r="R2435" i="31"/>
  <c r="R2436" i="31"/>
  <c r="R2437" i="31"/>
  <c r="R2438" i="31"/>
  <c r="R2439" i="31"/>
  <c r="R2440" i="31"/>
  <c r="R2441" i="31"/>
  <c r="R2442" i="31"/>
  <c r="R2443" i="31"/>
  <c r="R2444" i="31"/>
  <c r="R2445" i="31"/>
  <c r="R2446" i="31"/>
  <c r="R2447" i="31"/>
  <c r="R2448" i="31"/>
  <c r="R2449" i="31"/>
  <c r="R2450" i="31"/>
  <c r="R2451" i="31"/>
  <c r="R2452" i="31"/>
  <c r="R2453" i="31"/>
  <c r="R2454" i="31"/>
  <c r="R2455" i="31"/>
  <c r="R2456" i="31"/>
  <c r="R2457" i="31"/>
  <c r="R2458" i="31"/>
  <c r="R2459" i="31"/>
  <c r="R2460" i="31"/>
  <c r="R2461" i="31"/>
  <c r="R2462" i="31"/>
  <c r="R2463" i="31"/>
  <c r="R2464" i="31"/>
  <c r="R2465" i="31"/>
  <c r="R2466" i="31"/>
  <c r="R2467" i="31"/>
  <c r="R2468" i="31"/>
  <c r="R2469" i="31"/>
  <c r="R2470" i="31"/>
  <c r="R2471" i="31"/>
  <c r="R2472" i="31"/>
  <c r="R2473" i="31"/>
  <c r="R2474" i="31"/>
  <c r="R2475" i="31"/>
  <c r="R2476" i="31"/>
  <c r="R2477" i="31"/>
  <c r="R2478" i="31"/>
  <c r="R2479" i="31"/>
  <c r="R2480" i="31"/>
  <c r="R2481" i="31"/>
  <c r="R2482" i="31"/>
  <c r="R2483" i="31"/>
  <c r="R2484" i="31"/>
  <c r="R2485" i="31"/>
  <c r="R2486" i="31"/>
  <c r="R2487" i="31"/>
  <c r="R2488" i="31"/>
  <c r="R2489" i="31"/>
  <c r="R2490" i="31"/>
  <c r="R2491" i="31"/>
  <c r="R2492" i="31"/>
  <c r="R2493" i="31"/>
  <c r="R2494" i="31"/>
  <c r="R2495" i="31"/>
  <c r="R2496" i="31"/>
  <c r="R2497" i="31"/>
  <c r="R2498" i="31"/>
  <c r="R2499" i="31"/>
  <c r="R2500" i="31"/>
  <c r="R2501" i="31"/>
  <c r="R2502" i="31"/>
  <c r="R2503" i="31"/>
  <c r="R2504" i="31"/>
  <c r="R2505" i="31"/>
  <c r="R2506" i="31"/>
  <c r="R2507" i="31"/>
  <c r="R2508" i="31"/>
  <c r="R2509" i="31"/>
  <c r="R2510" i="31"/>
  <c r="R2511" i="31"/>
  <c r="R2512" i="31"/>
  <c r="R2513" i="31"/>
  <c r="R2514" i="31"/>
  <c r="R2515" i="31"/>
  <c r="R2516" i="31"/>
  <c r="R2517" i="31"/>
  <c r="R2518" i="31"/>
  <c r="R2519" i="31"/>
  <c r="R2520" i="31"/>
  <c r="R2521" i="31"/>
  <c r="R2522" i="31"/>
  <c r="R2523" i="31"/>
  <c r="R2524" i="31"/>
  <c r="R2525" i="31"/>
  <c r="R2526" i="31"/>
  <c r="R2527" i="31"/>
  <c r="R2528" i="31"/>
  <c r="R2529" i="31"/>
  <c r="R2530" i="31"/>
  <c r="M2530" i="31" l="1"/>
  <c r="H2530" i="31"/>
  <c r="C2530" i="31"/>
  <c r="M2529" i="31"/>
  <c r="H2529" i="31"/>
  <c r="C2529" i="31"/>
  <c r="M2528" i="31"/>
  <c r="H2528" i="31"/>
  <c r="C2528" i="31"/>
  <c r="M2527" i="31"/>
  <c r="H2527" i="31"/>
  <c r="C2527" i="31"/>
  <c r="M2526" i="31"/>
  <c r="H2526" i="31"/>
  <c r="C2526" i="31"/>
  <c r="M2525" i="31"/>
  <c r="H2525" i="31"/>
  <c r="C2525" i="31"/>
  <c r="M2524" i="31"/>
  <c r="H2524" i="31"/>
  <c r="C2524" i="31"/>
  <c r="M2523" i="31"/>
  <c r="H2523" i="31"/>
  <c r="C2523" i="31"/>
  <c r="M2522" i="31"/>
  <c r="H2522" i="31"/>
  <c r="C2522" i="31"/>
  <c r="M2521" i="31"/>
  <c r="H2521" i="31"/>
  <c r="C2521" i="31"/>
  <c r="M2520" i="31"/>
  <c r="H2520" i="31"/>
  <c r="C2520" i="31"/>
  <c r="M2519" i="31"/>
  <c r="H2519" i="31"/>
  <c r="C2519" i="31"/>
  <c r="M2518" i="31"/>
  <c r="H2518" i="31"/>
  <c r="C2518" i="31"/>
  <c r="M2517" i="31"/>
  <c r="H2517" i="31"/>
  <c r="C2517" i="31"/>
  <c r="M2516" i="31"/>
  <c r="H2516" i="31"/>
  <c r="C2516" i="31"/>
  <c r="M2515" i="31"/>
  <c r="H2515" i="31"/>
  <c r="C2515" i="31"/>
  <c r="M2514" i="31"/>
  <c r="H2514" i="31"/>
  <c r="C2514" i="31"/>
  <c r="M2513" i="31"/>
  <c r="H2513" i="31"/>
  <c r="C2513" i="31"/>
  <c r="M2512" i="31"/>
  <c r="H2512" i="31"/>
  <c r="C2512" i="31"/>
  <c r="M2511" i="31"/>
  <c r="H2511" i="31"/>
  <c r="C2511" i="31"/>
  <c r="M2510" i="31"/>
  <c r="H2510" i="31"/>
  <c r="C2510" i="31"/>
  <c r="M2509" i="31"/>
  <c r="H2509" i="31"/>
  <c r="C2509" i="31"/>
  <c r="M2508" i="31"/>
  <c r="H2508" i="31"/>
  <c r="C2508" i="31"/>
  <c r="M2507" i="31"/>
  <c r="H2507" i="31"/>
  <c r="C2507" i="31"/>
  <c r="M2506" i="31"/>
  <c r="H2506" i="31"/>
  <c r="C2506" i="31"/>
  <c r="M2505" i="31"/>
  <c r="H2505" i="31"/>
  <c r="C2505" i="31"/>
  <c r="M2504" i="31"/>
  <c r="H2504" i="31"/>
  <c r="C2504" i="31"/>
  <c r="M2503" i="31"/>
  <c r="H2503" i="31"/>
  <c r="C2503" i="31"/>
  <c r="M2502" i="31"/>
  <c r="H2502" i="31"/>
  <c r="C2502" i="31"/>
  <c r="M2501" i="31"/>
  <c r="H2501" i="31"/>
  <c r="C2501" i="31"/>
  <c r="M2500" i="31"/>
  <c r="H2500" i="31"/>
  <c r="C2500" i="31"/>
  <c r="M2499" i="31"/>
  <c r="H2499" i="31"/>
  <c r="C2499" i="31"/>
  <c r="M2498" i="31"/>
  <c r="H2498" i="31"/>
  <c r="C2498" i="31"/>
  <c r="M2497" i="31"/>
  <c r="H2497" i="31"/>
  <c r="C2497" i="31"/>
  <c r="M2496" i="31"/>
  <c r="H2496" i="31"/>
  <c r="C2496" i="31"/>
  <c r="M2495" i="31"/>
  <c r="H2495" i="31"/>
  <c r="C2495" i="31"/>
  <c r="M2494" i="31"/>
  <c r="H2494" i="31"/>
  <c r="C2494" i="31"/>
  <c r="M2493" i="31"/>
  <c r="H2493" i="31"/>
  <c r="C2493" i="31"/>
  <c r="M2492" i="31"/>
  <c r="H2492" i="31"/>
  <c r="C2492" i="31"/>
  <c r="M2491" i="31"/>
  <c r="H2491" i="31"/>
  <c r="C2491" i="31"/>
  <c r="M2490" i="31"/>
  <c r="H2490" i="31"/>
  <c r="C2490" i="31"/>
  <c r="M2489" i="31"/>
  <c r="H2489" i="31"/>
  <c r="C2489" i="31"/>
  <c r="M2488" i="31"/>
  <c r="H2488" i="31"/>
  <c r="C2488" i="31"/>
  <c r="M2487" i="31"/>
  <c r="H2487" i="31"/>
  <c r="C2487" i="31"/>
  <c r="M2486" i="31"/>
  <c r="H2486" i="31"/>
  <c r="C2486" i="31"/>
  <c r="M2485" i="31"/>
  <c r="H2485" i="31"/>
  <c r="C2485" i="31"/>
  <c r="M2484" i="31"/>
  <c r="H2484" i="31"/>
  <c r="C2484" i="31"/>
  <c r="M2483" i="31"/>
  <c r="H2483" i="31"/>
  <c r="C2483" i="31"/>
  <c r="M2482" i="31"/>
  <c r="H2482" i="31"/>
  <c r="C2482" i="31"/>
  <c r="M2481" i="31"/>
  <c r="H2481" i="31"/>
  <c r="C2481" i="31"/>
  <c r="M2480" i="31"/>
  <c r="H2480" i="31"/>
  <c r="C2480" i="31"/>
  <c r="M2479" i="31"/>
  <c r="H2479" i="31"/>
  <c r="C2479" i="31"/>
  <c r="M2478" i="31"/>
  <c r="H2478" i="31"/>
  <c r="C2478" i="31"/>
  <c r="M2477" i="31"/>
  <c r="H2477" i="31"/>
  <c r="C2477" i="31"/>
  <c r="M2476" i="31"/>
  <c r="H2476" i="31"/>
  <c r="C2476" i="31"/>
  <c r="M2475" i="31"/>
  <c r="H2475" i="31"/>
  <c r="C2475" i="31"/>
  <c r="M2474" i="31"/>
  <c r="H2474" i="31"/>
  <c r="C2474" i="31"/>
  <c r="M2473" i="31"/>
  <c r="H2473" i="31"/>
  <c r="C2473" i="31"/>
  <c r="M2472" i="31"/>
  <c r="H2472" i="31"/>
  <c r="C2472" i="31"/>
  <c r="M2471" i="31"/>
  <c r="H2471" i="31"/>
  <c r="C2471" i="31"/>
  <c r="M2470" i="31"/>
  <c r="H2470" i="31"/>
  <c r="C2470" i="31"/>
  <c r="M2469" i="31"/>
  <c r="H2469" i="31"/>
  <c r="C2469" i="31"/>
  <c r="M2468" i="31"/>
  <c r="H2468" i="31"/>
  <c r="C2468" i="31"/>
  <c r="M2467" i="31"/>
  <c r="H2467" i="31"/>
  <c r="C2467" i="31"/>
  <c r="M2466" i="31"/>
  <c r="H2466" i="31"/>
  <c r="C2466" i="31"/>
  <c r="M2465" i="31"/>
  <c r="H2465" i="31"/>
  <c r="C2465" i="31"/>
  <c r="M2464" i="31"/>
  <c r="H2464" i="31"/>
  <c r="C2464" i="31"/>
  <c r="M2463" i="31"/>
  <c r="H2463" i="31"/>
  <c r="C2463" i="31"/>
  <c r="M2462" i="31"/>
  <c r="H2462" i="31"/>
  <c r="C2462" i="31"/>
  <c r="M2461" i="31"/>
  <c r="H2461" i="31"/>
  <c r="C2461" i="31"/>
  <c r="M2460" i="31"/>
  <c r="H2460" i="31"/>
  <c r="C2460" i="31"/>
  <c r="M2459" i="31"/>
  <c r="H2459" i="31"/>
  <c r="C2459" i="31"/>
  <c r="M2458" i="31"/>
  <c r="H2458" i="31"/>
  <c r="C2458" i="31"/>
  <c r="M2457" i="31"/>
  <c r="H2457" i="31"/>
  <c r="C2457" i="31"/>
  <c r="M2456" i="31"/>
  <c r="H2456" i="31"/>
  <c r="C2456" i="31"/>
  <c r="M2455" i="31"/>
  <c r="H2455" i="31"/>
  <c r="C2455" i="31"/>
  <c r="M2454" i="31"/>
  <c r="H2454" i="31"/>
  <c r="C2454" i="31"/>
  <c r="M2453" i="31"/>
  <c r="H2453" i="31"/>
  <c r="C2453" i="31"/>
  <c r="M2452" i="31"/>
  <c r="H2452" i="31"/>
  <c r="C2452" i="31"/>
  <c r="M2451" i="31"/>
  <c r="H2451" i="31"/>
  <c r="C2451" i="31"/>
  <c r="M2450" i="31"/>
  <c r="H2450" i="31"/>
  <c r="C2450" i="31"/>
  <c r="M2449" i="31"/>
  <c r="H2449" i="31"/>
  <c r="C2449" i="31"/>
  <c r="M2448" i="31"/>
  <c r="H2448" i="31"/>
  <c r="C2448" i="31"/>
  <c r="M2447" i="31"/>
  <c r="H2447" i="31"/>
  <c r="C2447" i="31"/>
  <c r="M2446" i="31"/>
  <c r="H2446" i="31"/>
  <c r="C2446" i="31"/>
  <c r="M2445" i="31"/>
  <c r="H2445" i="31"/>
  <c r="C2445" i="31"/>
  <c r="M2444" i="31"/>
  <c r="H2444" i="31"/>
  <c r="C2444" i="31"/>
  <c r="M2443" i="31"/>
  <c r="H2443" i="31"/>
  <c r="C2443" i="31"/>
  <c r="M2442" i="31"/>
  <c r="H2442" i="31"/>
  <c r="C2442" i="31"/>
  <c r="M2441" i="31"/>
  <c r="H2441" i="31"/>
  <c r="C2441" i="31"/>
  <c r="M2440" i="31"/>
  <c r="H2440" i="31"/>
  <c r="C2440" i="31"/>
  <c r="M2439" i="31"/>
  <c r="H2439" i="31"/>
  <c r="C2439" i="31"/>
  <c r="M2438" i="31"/>
  <c r="H2438" i="31"/>
  <c r="C2438" i="31"/>
  <c r="M2437" i="31"/>
  <c r="H2437" i="31"/>
  <c r="C2437" i="31"/>
  <c r="M2436" i="31"/>
  <c r="H2436" i="31"/>
  <c r="C2436" i="31"/>
  <c r="M2435" i="31"/>
  <c r="H2435" i="31"/>
  <c r="C2435" i="31"/>
  <c r="M2434" i="31"/>
  <c r="H2434" i="31"/>
  <c r="C2434" i="31"/>
  <c r="M2433" i="31"/>
  <c r="H2433" i="31"/>
  <c r="C2433" i="31"/>
  <c r="M2432" i="31"/>
  <c r="H2432" i="31"/>
  <c r="C2432" i="31"/>
  <c r="M2431" i="31"/>
  <c r="H2431" i="31"/>
  <c r="C2431" i="31"/>
  <c r="M2430" i="31"/>
  <c r="H2430" i="31"/>
  <c r="C2430" i="31"/>
  <c r="M2429" i="31"/>
  <c r="H2429" i="31"/>
  <c r="C2429" i="31"/>
  <c r="M2428" i="31"/>
  <c r="H2428" i="31"/>
  <c r="C2428" i="31"/>
  <c r="M2427" i="31"/>
  <c r="H2427" i="31"/>
  <c r="C2427" i="31"/>
  <c r="M2426" i="31"/>
  <c r="H2426" i="31"/>
  <c r="C2426" i="31"/>
  <c r="M2425" i="31"/>
  <c r="H2425" i="31"/>
  <c r="C2425" i="31"/>
  <c r="M2424" i="31"/>
  <c r="H2424" i="31"/>
  <c r="C2424" i="31"/>
  <c r="M2423" i="31"/>
  <c r="H2423" i="31"/>
  <c r="C2423" i="31"/>
  <c r="M2422" i="31"/>
  <c r="H2422" i="31"/>
  <c r="C2422" i="31"/>
  <c r="M2421" i="31"/>
  <c r="H2421" i="31"/>
  <c r="C2421" i="31"/>
  <c r="M2420" i="31"/>
  <c r="H2420" i="31"/>
  <c r="C2420" i="31"/>
  <c r="M2419" i="31"/>
  <c r="H2419" i="31"/>
  <c r="C2419" i="31"/>
  <c r="M2418" i="31"/>
  <c r="H2418" i="31"/>
  <c r="C2418" i="31"/>
  <c r="M2417" i="31"/>
  <c r="H2417" i="31"/>
  <c r="C2417" i="31"/>
  <c r="M2416" i="31"/>
  <c r="H2416" i="31"/>
  <c r="C2416" i="31"/>
  <c r="M2415" i="31"/>
  <c r="H2415" i="31"/>
  <c r="C2415" i="31"/>
  <c r="M2414" i="31"/>
  <c r="H2414" i="31"/>
  <c r="C2414" i="31"/>
  <c r="M2413" i="31"/>
  <c r="H2413" i="31"/>
  <c r="C2413" i="31"/>
  <c r="M2412" i="31"/>
  <c r="H2412" i="31"/>
  <c r="C2412" i="31"/>
  <c r="M2411" i="31"/>
  <c r="H2411" i="31"/>
  <c r="C2411" i="31"/>
  <c r="M2410" i="31"/>
  <c r="H2410" i="31"/>
  <c r="C2410" i="31"/>
  <c r="M2409" i="31"/>
  <c r="H2409" i="31"/>
  <c r="C2409" i="31"/>
  <c r="M2408" i="31"/>
  <c r="H2408" i="31"/>
  <c r="C2408" i="31"/>
  <c r="M2407" i="31"/>
  <c r="H2407" i="31"/>
  <c r="C2407" i="31"/>
  <c r="M2406" i="31"/>
  <c r="H2406" i="31"/>
  <c r="C2406" i="31"/>
  <c r="M2405" i="31"/>
  <c r="H2405" i="31"/>
  <c r="C2405" i="31"/>
  <c r="M2404" i="31"/>
  <c r="H2404" i="31"/>
  <c r="C2404" i="31"/>
  <c r="M2403" i="31"/>
  <c r="H2403" i="31"/>
  <c r="C2403" i="31"/>
  <c r="M2402" i="31"/>
  <c r="H2402" i="31"/>
  <c r="C2402" i="31"/>
  <c r="M2401" i="31"/>
  <c r="H2401" i="31"/>
  <c r="C2401" i="31"/>
  <c r="M2400" i="31"/>
  <c r="H2400" i="31"/>
  <c r="C2400" i="31"/>
  <c r="M2399" i="31"/>
  <c r="H2399" i="31"/>
  <c r="C2399" i="31"/>
  <c r="M2398" i="31"/>
  <c r="H2398" i="31"/>
  <c r="C2398" i="31"/>
  <c r="M2397" i="31"/>
  <c r="H2397" i="31"/>
  <c r="C2397" i="31"/>
  <c r="M2396" i="31"/>
  <c r="H2396" i="31"/>
  <c r="C2396" i="31"/>
  <c r="M2395" i="31"/>
  <c r="H2395" i="31"/>
  <c r="C2395" i="31"/>
  <c r="M2394" i="31"/>
  <c r="H2394" i="31"/>
  <c r="C2394" i="31"/>
  <c r="M2393" i="31"/>
  <c r="H2393" i="31"/>
  <c r="C2393" i="31"/>
  <c r="M2392" i="31"/>
  <c r="H2392" i="31"/>
  <c r="C2392" i="31"/>
  <c r="M2391" i="31"/>
  <c r="H2391" i="31"/>
  <c r="C2391" i="31"/>
  <c r="M2390" i="31"/>
  <c r="H2390" i="31"/>
  <c r="C2390" i="31"/>
  <c r="M2389" i="31"/>
  <c r="H2389" i="31"/>
  <c r="C2389" i="31"/>
  <c r="M2388" i="31"/>
  <c r="H2388" i="31"/>
  <c r="C2388" i="31"/>
  <c r="M2387" i="31"/>
  <c r="H2387" i="31"/>
  <c r="C2387" i="31"/>
  <c r="M2386" i="31"/>
  <c r="H2386" i="31"/>
  <c r="C2386" i="31"/>
  <c r="M2385" i="31"/>
  <c r="H2385" i="31"/>
  <c r="C2385" i="31"/>
  <c r="M2384" i="31"/>
  <c r="H2384" i="31"/>
  <c r="C2384" i="31"/>
  <c r="M2383" i="31"/>
  <c r="H2383" i="31"/>
  <c r="C2383" i="31"/>
  <c r="M2382" i="31"/>
  <c r="H2382" i="31"/>
  <c r="C2382" i="31"/>
  <c r="M2381" i="31"/>
  <c r="H2381" i="31"/>
  <c r="C2381" i="31"/>
  <c r="M2380" i="31"/>
  <c r="H2380" i="31"/>
  <c r="C2380" i="31"/>
  <c r="M2379" i="31"/>
  <c r="H2379" i="31"/>
  <c r="C2379" i="31"/>
  <c r="M2378" i="31"/>
  <c r="H2378" i="31"/>
  <c r="C2378" i="31"/>
  <c r="M2377" i="31"/>
  <c r="H2377" i="31"/>
  <c r="C2377" i="31"/>
  <c r="M2376" i="31"/>
  <c r="H2376" i="31"/>
  <c r="C2376" i="31"/>
  <c r="M2375" i="31"/>
  <c r="H2375" i="31"/>
  <c r="C2375" i="31"/>
  <c r="M2374" i="31"/>
  <c r="H2374" i="31"/>
  <c r="C2374" i="31"/>
  <c r="M2373" i="31"/>
  <c r="H2373" i="31"/>
  <c r="C2373" i="31"/>
  <c r="M2372" i="31"/>
  <c r="H2372" i="31"/>
  <c r="C2372" i="31"/>
  <c r="M2371" i="31"/>
  <c r="H2371" i="31"/>
  <c r="C2371" i="31"/>
  <c r="M2370" i="31"/>
  <c r="H2370" i="31"/>
  <c r="C2370" i="31"/>
  <c r="M2369" i="31"/>
  <c r="H2369" i="31"/>
  <c r="C2369" i="31"/>
  <c r="M2368" i="31"/>
  <c r="H2368" i="31"/>
  <c r="C2368" i="31"/>
  <c r="M2367" i="31"/>
  <c r="H2367" i="31"/>
  <c r="C2367" i="31"/>
  <c r="M2366" i="31"/>
  <c r="H2366" i="31"/>
  <c r="C2366" i="31"/>
  <c r="M2365" i="31"/>
  <c r="H2365" i="31"/>
  <c r="C2365" i="31"/>
  <c r="M2364" i="31"/>
  <c r="H2364" i="31"/>
  <c r="C2364" i="31"/>
  <c r="M2363" i="31"/>
  <c r="H2363" i="31"/>
  <c r="C2363" i="31"/>
  <c r="M2362" i="31"/>
  <c r="H2362" i="31"/>
  <c r="C2362" i="31"/>
  <c r="M2361" i="31"/>
  <c r="H2361" i="31"/>
  <c r="C2361" i="31"/>
  <c r="M2360" i="31"/>
  <c r="H2360" i="31"/>
  <c r="C2360" i="31"/>
  <c r="M2359" i="31"/>
  <c r="H2359" i="31"/>
  <c r="C2359" i="31"/>
  <c r="M2358" i="31"/>
  <c r="H2358" i="31"/>
  <c r="C2358" i="31"/>
  <c r="M2357" i="31"/>
  <c r="H2357" i="31"/>
  <c r="C2357" i="31"/>
  <c r="M2356" i="31"/>
  <c r="H2356" i="31"/>
  <c r="C2356" i="31"/>
  <c r="M2355" i="31"/>
  <c r="H2355" i="31"/>
  <c r="C2355" i="31"/>
  <c r="M2354" i="31"/>
  <c r="H2354" i="31"/>
  <c r="C2354" i="31"/>
  <c r="M2353" i="31"/>
  <c r="H2353" i="31"/>
  <c r="C2353" i="31"/>
  <c r="M2352" i="31"/>
  <c r="H2352" i="31"/>
  <c r="C2352" i="31"/>
  <c r="M2351" i="31"/>
  <c r="H2351" i="31"/>
  <c r="C2351" i="31"/>
  <c r="M2350" i="31"/>
  <c r="H2350" i="31"/>
  <c r="C2350" i="31"/>
  <c r="M2349" i="31"/>
  <c r="H2349" i="31"/>
  <c r="C2349" i="31"/>
  <c r="M2348" i="31"/>
  <c r="H2348" i="31"/>
  <c r="C2348" i="31"/>
  <c r="M2347" i="31"/>
  <c r="H2347" i="31"/>
  <c r="C2347" i="31"/>
  <c r="M2346" i="31"/>
  <c r="H2346" i="31"/>
  <c r="C2346" i="31"/>
  <c r="M2345" i="31"/>
  <c r="H2345" i="31"/>
  <c r="C2345" i="31"/>
  <c r="M2344" i="31"/>
  <c r="H2344" i="31"/>
  <c r="C2344" i="31"/>
  <c r="M2343" i="31"/>
  <c r="H2343" i="31"/>
  <c r="C2343" i="31"/>
  <c r="M2342" i="31"/>
  <c r="H2342" i="31"/>
  <c r="C2342" i="31"/>
  <c r="M2341" i="31"/>
  <c r="H2341" i="31"/>
  <c r="C2341" i="31"/>
  <c r="M2340" i="31"/>
  <c r="H2340" i="31"/>
  <c r="C2340" i="31"/>
  <c r="M2339" i="31"/>
  <c r="H2339" i="31"/>
  <c r="C2339" i="31"/>
  <c r="M2338" i="31"/>
  <c r="H2338" i="31"/>
  <c r="C2338" i="31"/>
  <c r="M2337" i="31"/>
  <c r="H2337" i="31"/>
  <c r="C2337" i="31"/>
  <c r="M2336" i="31"/>
  <c r="H2336" i="31"/>
  <c r="C2336" i="31"/>
  <c r="M2335" i="31"/>
  <c r="H2335" i="31"/>
  <c r="C2335" i="31"/>
  <c r="M2334" i="31"/>
  <c r="H2334" i="31"/>
  <c r="C2334" i="31"/>
  <c r="M2333" i="31"/>
  <c r="H2333" i="31"/>
  <c r="C2333" i="31"/>
  <c r="M2332" i="31"/>
  <c r="H2332" i="31"/>
  <c r="C2332" i="31"/>
  <c r="M2331" i="31"/>
  <c r="H2331" i="31"/>
  <c r="C2331" i="31"/>
  <c r="M2330" i="31"/>
  <c r="H2330" i="31"/>
  <c r="C2330" i="31"/>
  <c r="M2329" i="31"/>
  <c r="H2329" i="31"/>
  <c r="C2329" i="31"/>
  <c r="M2328" i="31"/>
  <c r="H2328" i="31"/>
  <c r="C2328" i="31"/>
  <c r="M2327" i="31"/>
  <c r="H2327" i="31"/>
  <c r="C2327" i="31"/>
  <c r="M2326" i="31"/>
  <c r="H2326" i="31"/>
  <c r="C2326" i="31"/>
  <c r="M2325" i="31"/>
  <c r="H2325" i="31"/>
  <c r="C2325" i="31"/>
  <c r="M2324" i="31"/>
  <c r="H2324" i="31"/>
  <c r="C2324" i="31"/>
  <c r="M2323" i="31"/>
  <c r="H2323" i="31"/>
  <c r="C2323" i="31"/>
  <c r="M2322" i="31"/>
  <c r="H2322" i="31"/>
  <c r="C2322" i="31"/>
  <c r="M2321" i="31"/>
  <c r="H2321" i="31"/>
  <c r="C2321" i="31"/>
  <c r="M2320" i="31"/>
  <c r="H2320" i="31"/>
  <c r="C2320" i="31"/>
  <c r="M2319" i="31"/>
  <c r="H2319" i="31"/>
  <c r="C2319" i="31"/>
  <c r="M2318" i="31"/>
  <c r="H2318" i="31"/>
  <c r="C2318" i="31"/>
  <c r="M2317" i="31"/>
  <c r="H2317" i="31"/>
  <c r="C2317" i="31"/>
  <c r="M2316" i="31"/>
  <c r="H2316" i="31"/>
  <c r="C2316" i="31"/>
  <c r="M2315" i="31"/>
  <c r="H2315" i="31"/>
  <c r="C2315" i="31"/>
  <c r="M2314" i="31"/>
  <c r="H2314" i="31"/>
  <c r="C2314" i="31"/>
  <c r="M2313" i="31"/>
  <c r="H2313" i="31"/>
  <c r="C2313" i="31"/>
  <c r="M2312" i="31"/>
  <c r="H2312" i="31"/>
  <c r="C2312" i="31"/>
  <c r="M2311" i="31"/>
  <c r="H2311" i="31"/>
  <c r="C2311" i="31"/>
  <c r="M2310" i="31"/>
  <c r="H2310" i="31"/>
  <c r="C2310" i="31"/>
  <c r="M2309" i="31"/>
  <c r="H2309" i="31"/>
  <c r="C2309" i="31"/>
  <c r="M2308" i="31"/>
  <c r="H2308" i="31"/>
  <c r="C2308" i="31"/>
  <c r="M2307" i="31"/>
  <c r="H2307" i="31"/>
  <c r="C2307" i="31"/>
  <c r="M2306" i="31"/>
  <c r="H2306" i="31"/>
  <c r="C2306" i="31"/>
  <c r="M2305" i="31"/>
  <c r="H2305" i="31"/>
  <c r="C2305" i="31"/>
  <c r="M2304" i="31"/>
  <c r="H2304" i="31"/>
  <c r="C2304" i="31"/>
  <c r="M2303" i="31"/>
  <c r="H2303" i="31"/>
  <c r="C2303" i="31"/>
  <c r="M2302" i="31"/>
  <c r="H2302" i="31"/>
  <c r="C2302" i="31"/>
  <c r="M2301" i="31"/>
  <c r="H2301" i="31"/>
  <c r="C2301" i="31"/>
  <c r="M2300" i="31"/>
  <c r="H2300" i="31"/>
  <c r="C2300" i="31"/>
  <c r="M2299" i="31"/>
  <c r="H2299" i="31"/>
  <c r="C2299" i="31"/>
  <c r="M2298" i="31"/>
  <c r="H2298" i="31"/>
  <c r="C2298" i="31"/>
  <c r="M2297" i="31"/>
  <c r="H2297" i="31"/>
  <c r="C2297" i="31"/>
  <c r="M2296" i="31"/>
  <c r="H2296" i="31"/>
  <c r="C2296" i="31"/>
  <c r="M2295" i="31"/>
  <c r="H2295" i="31"/>
  <c r="C2295" i="31"/>
  <c r="M2294" i="31"/>
  <c r="H2294" i="31"/>
  <c r="C2294" i="31"/>
  <c r="M2293" i="31"/>
  <c r="H2293" i="31"/>
  <c r="C2293" i="31"/>
  <c r="M2292" i="31"/>
  <c r="H2292" i="31"/>
  <c r="C2292" i="31"/>
  <c r="M2291" i="31"/>
  <c r="H2291" i="31"/>
  <c r="C2291" i="31"/>
  <c r="M2290" i="31"/>
  <c r="H2290" i="31"/>
  <c r="C2290" i="31"/>
  <c r="M2289" i="31"/>
  <c r="H2289" i="31"/>
  <c r="C2289" i="31"/>
  <c r="M2288" i="31"/>
  <c r="H2288" i="31"/>
  <c r="C2288" i="31"/>
  <c r="M2287" i="31"/>
  <c r="H2287" i="31"/>
  <c r="C2287" i="31"/>
  <c r="M2286" i="31"/>
  <c r="H2286" i="31"/>
  <c r="C2286" i="31"/>
  <c r="M2285" i="31"/>
  <c r="H2285" i="31"/>
  <c r="C2285" i="31"/>
  <c r="M2284" i="31"/>
  <c r="H2284" i="31"/>
  <c r="C2284" i="31"/>
  <c r="M2283" i="31"/>
  <c r="H2283" i="31"/>
  <c r="C2283" i="31"/>
  <c r="M2282" i="31"/>
  <c r="H2282" i="31"/>
  <c r="C2282" i="31"/>
  <c r="M2281" i="31"/>
  <c r="H2281" i="31"/>
  <c r="C2281" i="31"/>
  <c r="M2280" i="31"/>
  <c r="H2280" i="31"/>
  <c r="C2280" i="31"/>
  <c r="M2279" i="31"/>
  <c r="H2279" i="31"/>
  <c r="C2279" i="31"/>
  <c r="M2278" i="31"/>
  <c r="H2278" i="31"/>
  <c r="C2278" i="31"/>
  <c r="M2277" i="31"/>
  <c r="H2277" i="31"/>
  <c r="C2277" i="31"/>
  <c r="M2276" i="31"/>
  <c r="H2276" i="31"/>
  <c r="C2276" i="31"/>
  <c r="M2275" i="31"/>
  <c r="H2275" i="31"/>
  <c r="C2275" i="31"/>
  <c r="M2274" i="31"/>
  <c r="H2274" i="31"/>
  <c r="C2274" i="31"/>
  <c r="M2273" i="31"/>
  <c r="H2273" i="31"/>
  <c r="C2273" i="31"/>
  <c r="M2272" i="31"/>
  <c r="H2272" i="31"/>
  <c r="C2272" i="31"/>
  <c r="M2271" i="31"/>
  <c r="H2271" i="31"/>
  <c r="C2271" i="31"/>
  <c r="M2270" i="31"/>
  <c r="H2270" i="31"/>
  <c r="C2270" i="31"/>
  <c r="M2269" i="31"/>
  <c r="H2269" i="31"/>
  <c r="C2269" i="31"/>
  <c r="M2268" i="31"/>
  <c r="H2268" i="31"/>
  <c r="C2268" i="31"/>
  <c r="M2267" i="31"/>
  <c r="H2267" i="31"/>
  <c r="C2267" i="31"/>
  <c r="M2266" i="31"/>
  <c r="H2266" i="31"/>
  <c r="C2266" i="31"/>
  <c r="M2265" i="31"/>
  <c r="H2265" i="31"/>
  <c r="C2265" i="31"/>
  <c r="M2264" i="31"/>
  <c r="H2264" i="31"/>
  <c r="C2264" i="31"/>
  <c r="M2263" i="31"/>
  <c r="H2263" i="31"/>
  <c r="C2263" i="31"/>
  <c r="M2262" i="31"/>
  <c r="H2262" i="31"/>
  <c r="C2262" i="31"/>
  <c r="M2261" i="31"/>
  <c r="H2261" i="31"/>
  <c r="M2260" i="31"/>
  <c r="H2260" i="31"/>
  <c r="M2259" i="31"/>
  <c r="H2259" i="31"/>
  <c r="M2258" i="31"/>
  <c r="H2258" i="31"/>
  <c r="M2257" i="31"/>
  <c r="H2257" i="31"/>
  <c r="M2256" i="31"/>
  <c r="H2256" i="31"/>
  <c r="M2255" i="31"/>
  <c r="H2255" i="31"/>
  <c r="M2254" i="31"/>
  <c r="H2254" i="31"/>
  <c r="M2253" i="31"/>
  <c r="H2253" i="31"/>
  <c r="M2252" i="31"/>
  <c r="H2252" i="31"/>
  <c r="M2251" i="31"/>
  <c r="H2251" i="31"/>
  <c r="M2250" i="31"/>
  <c r="H2250" i="31"/>
  <c r="M2249" i="31"/>
  <c r="H2249" i="31"/>
  <c r="M2248" i="31"/>
  <c r="H2248" i="31"/>
  <c r="M2247" i="31"/>
  <c r="H2247" i="31"/>
  <c r="M2246" i="31"/>
  <c r="H2246" i="31"/>
  <c r="M2245" i="31"/>
  <c r="H2245" i="31"/>
  <c r="M2244" i="31"/>
  <c r="H2244" i="31"/>
  <c r="M2243" i="31"/>
  <c r="H2243" i="31"/>
  <c r="M2242" i="31"/>
  <c r="H2242" i="31"/>
  <c r="M2241" i="31"/>
  <c r="H2241" i="31"/>
  <c r="M2240" i="31"/>
  <c r="H2240" i="31"/>
  <c r="M2239" i="31"/>
  <c r="H2239" i="31"/>
  <c r="M2238" i="31"/>
  <c r="H2238" i="31"/>
  <c r="M2237" i="31"/>
  <c r="H2237" i="31"/>
  <c r="M2236" i="31"/>
  <c r="H2236" i="31"/>
  <c r="M2235" i="31"/>
  <c r="H2235" i="31"/>
  <c r="M2234" i="31"/>
  <c r="H2234" i="31"/>
  <c r="M2233" i="31"/>
  <c r="H2233" i="31"/>
  <c r="M2232" i="31"/>
  <c r="H2232" i="31"/>
  <c r="M2231" i="31"/>
  <c r="H2231" i="31"/>
  <c r="M2230" i="31"/>
  <c r="H2230" i="31"/>
  <c r="M2229" i="31"/>
  <c r="H2229" i="31"/>
  <c r="M2228" i="31"/>
  <c r="H2228" i="31"/>
  <c r="M2227" i="31"/>
  <c r="H2227" i="31"/>
  <c r="M2226" i="31"/>
  <c r="H2226" i="31"/>
  <c r="M2225" i="31"/>
  <c r="H2225" i="31"/>
  <c r="M2224" i="31"/>
  <c r="H2224" i="31"/>
  <c r="M2223" i="31"/>
  <c r="H2223" i="31"/>
  <c r="M2222" i="31"/>
  <c r="H2222" i="31"/>
  <c r="M2221" i="31"/>
  <c r="H2221" i="31"/>
  <c r="M2220" i="31"/>
  <c r="H2220" i="31"/>
  <c r="M2219" i="31"/>
  <c r="H2219" i="31"/>
  <c r="M2218" i="31"/>
  <c r="H2218" i="31"/>
  <c r="M2217" i="31"/>
  <c r="H2217" i="31"/>
  <c r="M2216" i="31"/>
  <c r="H2216" i="31"/>
  <c r="M2215" i="31"/>
  <c r="H2215" i="31"/>
  <c r="M2214" i="31"/>
  <c r="H2214" i="31"/>
  <c r="M2213" i="31"/>
  <c r="H2213" i="31"/>
  <c r="M2212" i="31"/>
  <c r="H2212" i="31"/>
  <c r="M2211" i="31"/>
  <c r="H2211" i="31"/>
  <c r="M2210" i="31"/>
  <c r="H2210" i="31"/>
  <c r="M2209" i="31"/>
  <c r="H2209" i="31"/>
  <c r="M2208" i="31"/>
  <c r="H2208" i="31"/>
  <c r="M2207" i="31"/>
  <c r="H2207" i="31"/>
  <c r="M2206" i="31"/>
  <c r="H2206" i="31"/>
  <c r="M2205" i="31"/>
  <c r="H2205" i="31"/>
  <c r="M2204" i="31"/>
  <c r="H2204" i="31"/>
  <c r="M2203" i="31"/>
  <c r="H2203" i="31"/>
  <c r="M2202" i="31"/>
  <c r="H2202" i="31"/>
  <c r="M2201" i="31"/>
  <c r="H2201" i="31"/>
  <c r="M2200" i="31"/>
  <c r="H2200" i="31"/>
  <c r="M2199" i="31"/>
  <c r="H2199" i="31"/>
  <c r="M2198" i="31"/>
  <c r="H2198" i="31"/>
  <c r="M2197" i="31"/>
  <c r="H2197" i="31"/>
  <c r="M2196" i="31"/>
  <c r="H2196" i="31"/>
  <c r="M2195" i="31"/>
  <c r="H2195" i="31"/>
  <c r="M2194" i="31"/>
  <c r="H2194" i="31"/>
  <c r="M2193" i="31"/>
  <c r="H2193" i="31"/>
  <c r="M2192" i="31"/>
  <c r="H2192" i="31"/>
  <c r="M2191" i="31"/>
  <c r="H2191" i="31"/>
  <c r="M2190" i="31"/>
  <c r="H2190" i="31"/>
  <c r="M2189" i="31"/>
  <c r="H2189" i="31"/>
  <c r="M2188" i="31"/>
  <c r="H2188" i="31"/>
  <c r="M2187" i="31"/>
  <c r="H2187" i="31"/>
  <c r="M2186" i="31"/>
  <c r="H2186" i="31"/>
  <c r="M2185" i="31"/>
  <c r="H2185" i="31"/>
  <c r="M2184" i="31"/>
  <c r="H2184" i="31"/>
  <c r="M2183" i="31"/>
  <c r="H2183" i="31"/>
  <c r="M2182" i="31"/>
  <c r="H2182" i="31"/>
  <c r="M2181" i="31"/>
  <c r="H2181" i="31"/>
  <c r="M2180" i="31"/>
  <c r="H2180" i="31"/>
  <c r="M2179" i="31"/>
  <c r="H2179" i="31"/>
  <c r="M2178" i="31"/>
  <c r="H2178" i="31"/>
  <c r="M2177" i="31"/>
  <c r="H2177" i="31"/>
  <c r="M2176" i="31"/>
  <c r="H2176" i="31"/>
  <c r="M2175" i="31"/>
  <c r="H2175" i="31"/>
  <c r="M2174" i="31"/>
  <c r="H2174" i="31"/>
  <c r="M2173" i="31"/>
  <c r="H2173" i="31"/>
  <c r="M2172" i="31"/>
  <c r="H2172" i="31"/>
  <c r="M2171" i="31"/>
  <c r="H2171" i="31"/>
  <c r="M2170" i="31"/>
  <c r="H2170" i="31"/>
  <c r="M2169" i="31"/>
  <c r="H2169" i="31"/>
  <c r="M2168" i="31"/>
  <c r="H2168" i="31"/>
  <c r="M2167" i="31"/>
  <c r="H2167" i="31"/>
  <c r="M2166" i="31"/>
  <c r="H2166" i="31"/>
  <c r="M2165" i="31"/>
  <c r="H2165" i="31"/>
  <c r="M2164" i="31"/>
  <c r="H2164" i="31"/>
  <c r="M2163" i="31"/>
  <c r="H2163" i="31"/>
  <c r="M2162" i="31"/>
  <c r="H2162" i="31"/>
  <c r="M2161" i="31"/>
  <c r="H2161" i="31"/>
  <c r="M2160" i="31"/>
  <c r="H2160" i="31"/>
  <c r="M2159" i="31"/>
  <c r="H2159" i="31"/>
  <c r="M2158" i="31"/>
  <c r="H2158" i="31"/>
  <c r="M2157" i="31"/>
  <c r="H2157" i="31"/>
  <c r="M2156" i="31"/>
  <c r="H2156" i="31"/>
  <c r="M2155" i="31"/>
  <c r="H2155" i="31"/>
  <c r="M2154" i="31"/>
  <c r="H2154" i="31"/>
  <c r="M2153" i="31"/>
  <c r="H2153" i="31"/>
  <c r="M2152" i="31"/>
  <c r="H2152" i="31"/>
  <c r="M2151" i="31"/>
  <c r="H2151" i="31"/>
  <c r="M2150" i="31"/>
  <c r="H2150" i="31"/>
  <c r="M2149" i="31"/>
  <c r="H2149" i="31"/>
  <c r="M2148" i="31"/>
  <c r="H2148" i="31"/>
  <c r="M2147" i="31"/>
  <c r="H2147" i="31"/>
  <c r="M2146" i="31"/>
  <c r="H2146" i="31"/>
  <c r="M2145" i="31"/>
  <c r="H2145" i="31"/>
  <c r="M2144" i="31"/>
  <c r="H2144" i="31"/>
  <c r="M2143" i="31"/>
  <c r="H2143" i="31"/>
  <c r="M2142" i="31"/>
  <c r="H2142" i="31"/>
  <c r="M2141" i="31"/>
  <c r="H2141" i="31"/>
  <c r="M2140" i="31"/>
  <c r="H2140" i="31"/>
  <c r="M2139" i="31"/>
  <c r="H2139" i="31"/>
  <c r="M2138" i="31"/>
  <c r="H2138" i="31"/>
  <c r="M2137" i="31"/>
  <c r="H2137" i="31"/>
  <c r="M2136" i="31"/>
  <c r="H2136" i="31"/>
  <c r="M2135" i="31"/>
  <c r="H2135" i="31"/>
  <c r="M2134" i="31"/>
  <c r="H2134" i="31"/>
  <c r="M2133" i="31"/>
  <c r="H2133" i="31"/>
  <c r="M2132" i="31"/>
  <c r="H2132" i="31"/>
  <c r="M2131" i="31"/>
  <c r="H2131" i="31"/>
  <c r="M2130" i="31"/>
  <c r="H2130" i="31"/>
  <c r="M2129" i="31"/>
  <c r="H2129" i="31"/>
  <c r="M2128" i="31"/>
  <c r="H2128" i="31"/>
  <c r="M2127" i="31"/>
  <c r="H2127" i="31"/>
  <c r="M2126" i="31"/>
  <c r="H2126" i="31"/>
  <c r="M2125" i="31"/>
  <c r="H2125" i="31"/>
  <c r="M2124" i="31"/>
  <c r="H2124" i="31"/>
  <c r="M2123" i="31"/>
  <c r="H2123" i="31"/>
  <c r="M2122" i="31"/>
  <c r="H2122" i="31"/>
  <c r="M2121" i="31"/>
  <c r="H2121" i="31"/>
  <c r="M2120" i="31"/>
  <c r="H2120" i="31"/>
  <c r="M2119" i="31"/>
  <c r="H2119" i="31"/>
  <c r="M2118" i="31"/>
  <c r="H2118" i="31"/>
  <c r="M2117" i="31"/>
  <c r="H2117" i="31"/>
  <c r="M2116" i="31"/>
  <c r="H2116" i="31"/>
  <c r="M2115" i="31"/>
  <c r="H2115" i="31"/>
  <c r="M2114" i="31"/>
  <c r="H2114" i="31"/>
  <c r="M2113" i="31"/>
  <c r="H2113" i="31"/>
  <c r="M2112" i="31"/>
  <c r="H2112" i="31"/>
  <c r="M2111" i="31"/>
  <c r="H2111" i="31"/>
  <c r="M2110" i="31"/>
  <c r="H2110" i="31"/>
  <c r="M2109" i="31"/>
  <c r="H2109" i="31"/>
  <c r="M2108" i="31"/>
  <c r="H2108" i="31"/>
  <c r="M2107" i="31"/>
  <c r="H2107" i="31"/>
  <c r="M2106" i="31"/>
  <c r="H2106" i="31"/>
  <c r="M2105" i="31"/>
  <c r="H2105" i="31"/>
  <c r="M2104" i="31"/>
  <c r="H2104" i="31"/>
  <c r="M2103" i="31"/>
  <c r="H2103" i="31"/>
  <c r="M2102" i="31"/>
  <c r="H2102" i="31"/>
  <c r="M2101" i="31"/>
  <c r="H2101" i="31"/>
  <c r="M2100" i="31"/>
  <c r="H2100" i="31"/>
  <c r="M2099" i="31"/>
  <c r="H2099" i="31"/>
  <c r="M2098" i="31"/>
  <c r="H2098" i="31"/>
  <c r="M2097" i="31"/>
  <c r="H2097" i="31"/>
  <c r="M2096" i="31"/>
  <c r="H2096" i="31"/>
  <c r="M2095" i="31"/>
  <c r="H2095" i="31"/>
  <c r="M2094" i="31"/>
  <c r="H2094" i="31"/>
  <c r="M2093" i="31"/>
  <c r="H2093" i="31"/>
  <c r="M2092" i="31"/>
  <c r="H2092" i="31"/>
  <c r="M2091" i="31"/>
  <c r="H2091" i="31"/>
  <c r="M2090" i="31"/>
  <c r="H2090" i="31"/>
  <c r="M2089" i="31"/>
  <c r="H2089" i="31"/>
  <c r="M2088" i="31"/>
  <c r="H2088" i="31"/>
  <c r="M2087" i="31"/>
  <c r="H2087" i="31"/>
  <c r="M2086" i="31"/>
  <c r="H2086" i="31"/>
  <c r="M2085" i="31"/>
  <c r="H2085" i="31"/>
  <c r="M2084" i="31"/>
  <c r="H2084" i="31"/>
  <c r="M2083" i="31"/>
  <c r="H2083" i="31"/>
  <c r="M2082" i="31"/>
  <c r="H2082" i="31"/>
  <c r="M2081" i="31"/>
  <c r="H2081" i="31"/>
  <c r="M2080" i="31"/>
  <c r="H2080" i="31"/>
  <c r="M2079" i="31"/>
  <c r="H2079" i="31"/>
  <c r="M2078" i="31"/>
  <c r="H2078" i="31"/>
  <c r="M2077" i="31"/>
  <c r="H2077" i="31"/>
  <c r="M2076" i="31"/>
  <c r="H2076" i="31"/>
  <c r="M2075" i="31"/>
  <c r="H2075" i="31"/>
  <c r="M2074" i="31"/>
  <c r="H2074" i="31"/>
  <c r="M2073" i="31"/>
  <c r="H2073" i="31"/>
  <c r="M2072" i="31"/>
  <c r="H2072" i="31"/>
  <c r="M2071" i="31"/>
  <c r="H2071" i="31"/>
  <c r="M2070" i="31"/>
  <c r="H2070" i="31"/>
  <c r="M2069" i="31"/>
  <c r="H2069" i="31"/>
  <c r="M2068" i="31"/>
  <c r="H2068" i="31"/>
  <c r="M2067" i="31"/>
  <c r="H2067" i="31"/>
  <c r="M2066" i="31"/>
  <c r="H2066" i="31"/>
  <c r="M2065" i="31"/>
  <c r="H2065" i="31"/>
  <c r="M2064" i="31"/>
  <c r="H2064" i="31"/>
  <c r="M2063" i="31"/>
  <c r="H2063" i="31"/>
  <c r="M2062" i="31"/>
  <c r="H2062" i="31"/>
  <c r="M2061" i="31"/>
  <c r="H2061" i="31"/>
  <c r="M2060" i="31"/>
  <c r="H2060" i="31"/>
  <c r="M2059" i="31"/>
  <c r="H2059" i="31"/>
  <c r="M2058" i="31"/>
  <c r="H2058" i="31"/>
  <c r="M2057" i="31"/>
  <c r="H2057" i="31"/>
  <c r="M2056" i="31"/>
  <c r="H2056" i="31"/>
  <c r="M2055" i="31"/>
  <c r="H2055" i="31"/>
  <c r="M2054" i="31"/>
  <c r="H2054" i="31"/>
  <c r="M2053" i="31"/>
  <c r="H2053" i="31"/>
  <c r="M2052" i="31"/>
  <c r="H2052" i="31"/>
  <c r="M2051" i="31"/>
  <c r="H2051" i="31"/>
  <c r="M2050" i="31"/>
  <c r="H2050" i="31"/>
  <c r="M2049" i="31"/>
  <c r="H2049" i="31"/>
  <c r="M2048" i="31"/>
  <c r="H2048" i="31"/>
  <c r="M2047" i="31"/>
  <c r="H2047" i="31"/>
  <c r="M2046" i="31"/>
  <c r="H2046" i="31"/>
  <c r="M2045" i="31"/>
  <c r="H2045" i="31"/>
  <c r="M2044" i="31"/>
  <c r="H2044" i="31"/>
  <c r="M2043" i="31"/>
  <c r="H2043" i="31"/>
  <c r="M2042" i="31"/>
  <c r="H2042" i="31"/>
  <c r="M2041" i="31"/>
  <c r="H2041" i="31"/>
  <c r="M2040" i="31"/>
  <c r="H2040" i="31"/>
  <c r="M2039" i="31"/>
  <c r="H2039" i="31"/>
  <c r="M2038" i="31"/>
  <c r="H2038" i="31"/>
  <c r="M2037" i="31"/>
  <c r="H2037" i="31"/>
  <c r="M2036" i="31"/>
  <c r="H2036" i="31"/>
  <c r="M2035" i="31"/>
  <c r="H2035" i="31"/>
  <c r="M2034" i="31"/>
  <c r="H2034" i="31"/>
  <c r="M2033" i="31"/>
  <c r="H2033" i="31"/>
  <c r="M2032" i="31"/>
  <c r="H2032" i="31"/>
  <c r="M2031" i="31"/>
  <c r="H2031" i="31"/>
  <c r="M2030" i="31"/>
  <c r="H2030" i="31"/>
  <c r="M2029" i="31"/>
  <c r="H2029" i="31"/>
  <c r="M2028" i="31"/>
  <c r="H2028" i="31"/>
  <c r="M2027" i="31"/>
  <c r="H2027" i="31"/>
  <c r="M2026" i="31"/>
  <c r="H2026" i="31"/>
  <c r="M2025" i="31"/>
  <c r="H2025" i="31"/>
  <c r="M2024" i="31"/>
  <c r="H2024" i="31"/>
  <c r="M2023" i="31"/>
  <c r="H2023" i="31"/>
  <c r="M2022" i="31"/>
  <c r="H2022" i="31"/>
  <c r="M2021" i="31"/>
  <c r="H2021" i="31"/>
  <c r="M2020" i="31"/>
  <c r="H2020" i="31"/>
  <c r="M2019" i="31"/>
  <c r="H2019" i="31"/>
  <c r="M2018" i="31"/>
  <c r="H2018" i="31"/>
  <c r="M2017" i="31"/>
  <c r="H2017" i="31"/>
  <c r="M2016" i="31"/>
  <c r="H2016" i="31"/>
  <c r="M2015" i="31"/>
  <c r="H2015" i="31"/>
  <c r="M2014" i="31"/>
  <c r="H2014" i="31"/>
  <c r="M2013" i="31"/>
  <c r="H2013" i="31"/>
  <c r="M2012" i="31"/>
  <c r="H2012" i="31"/>
  <c r="M2011" i="31"/>
  <c r="H2011" i="31"/>
  <c r="M2010" i="31"/>
  <c r="H2010" i="31"/>
  <c r="M2009" i="31"/>
  <c r="H2009" i="31"/>
  <c r="M2008" i="31"/>
  <c r="H2008" i="31"/>
  <c r="M2007" i="31"/>
  <c r="H2007" i="31"/>
  <c r="M2006" i="31"/>
  <c r="H2006" i="31"/>
  <c r="M2005" i="31"/>
  <c r="H2005" i="31"/>
  <c r="M2004" i="31"/>
  <c r="H2004" i="31"/>
  <c r="M2003" i="31"/>
  <c r="H2003" i="31"/>
  <c r="M2002" i="31"/>
  <c r="H2002" i="31"/>
  <c r="M2001" i="31"/>
  <c r="H2001" i="31"/>
  <c r="M2000" i="31"/>
  <c r="H2000" i="31"/>
  <c r="M1999" i="31"/>
  <c r="H1999" i="31"/>
  <c r="M1998" i="31"/>
  <c r="H1998" i="31"/>
  <c r="M1997" i="31"/>
  <c r="H1997" i="31"/>
  <c r="M1996" i="31"/>
  <c r="H1996" i="31"/>
  <c r="M1995" i="31"/>
  <c r="H1995" i="31"/>
  <c r="M1994" i="31"/>
  <c r="H1994" i="31"/>
  <c r="M1993" i="31"/>
  <c r="H1993" i="31"/>
  <c r="M1992" i="31"/>
  <c r="H1992" i="31"/>
  <c r="M1991" i="31"/>
  <c r="H1991" i="31"/>
  <c r="M1990" i="31"/>
  <c r="H1990" i="31"/>
  <c r="M1989" i="31"/>
  <c r="H1989" i="31"/>
  <c r="M1988" i="31"/>
  <c r="H1988" i="31"/>
  <c r="M1987" i="31"/>
  <c r="H1987" i="31"/>
  <c r="M1986" i="31"/>
  <c r="H1986" i="31"/>
  <c r="M1985" i="31"/>
  <c r="H1985" i="31"/>
  <c r="M1984" i="31"/>
  <c r="H1984" i="31"/>
  <c r="M1983" i="31"/>
  <c r="H1983" i="31"/>
  <c r="M1982" i="31"/>
  <c r="H1982" i="31"/>
  <c r="M1981" i="31"/>
  <c r="H1981" i="31"/>
  <c r="M1980" i="31"/>
  <c r="H1980" i="31"/>
  <c r="M1979" i="31"/>
  <c r="H1979" i="31"/>
  <c r="M1978" i="31"/>
  <c r="H1978" i="31"/>
  <c r="M1977" i="31"/>
  <c r="H1977" i="31"/>
  <c r="M1976" i="31"/>
  <c r="H1976" i="31"/>
  <c r="M1975" i="31"/>
  <c r="H1975" i="31"/>
  <c r="M1974" i="31"/>
  <c r="H1974" i="31"/>
  <c r="M1973" i="31"/>
  <c r="H1973" i="31"/>
  <c r="M1972" i="31"/>
  <c r="H1972" i="31"/>
  <c r="M1971" i="31"/>
  <c r="H1971" i="31"/>
  <c r="M1970" i="31"/>
  <c r="H1970" i="31"/>
  <c r="M1969" i="31"/>
  <c r="H1969" i="31"/>
  <c r="M1968" i="31"/>
  <c r="H1968" i="31"/>
  <c r="M1967" i="31"/>
  <c r="H1967" i="31"/>
  <c r="M1966" i="31"/>
  <c r="H1966" i="31"/>
  <c r="M1965" i="31"/>
  <c r="H1965" i="31"/>
  <c r="M1964" i="31"/>
  <c r="H1964" i="31"/>
  <c r="M1963" i="31"/>
  <c r="H1963" i="31"/>
  <c r="M1962" i="31"/>
  <c r="H1962" i="31"/>
  <c r="M1961" i="31"/>
  <c r="H1961" i="31"/>
  <c r="M1960" i="31"/>
  <c r="H1960" i="31"/>
  <c r="M1959" i="31"/>
  <c r="H1959" i="31"/>
  <c r="M1958" i="31"/>
  <c r="H1958" i="31"/>
  <c r="M1957" i="31"/>
  <c r="H1957" i="31"/>
  <c r="M1956" i="31"/>
  <c r="H1956" i="31"/>
  <c r="M1955" i="31"/>
  <c r="H1955" i="31"/>
  <c r="M1954" i="31"/>
  <c r="H1954" i="31"/>
  <c r="M1953" i="31"/>
  <c r="H1953" i="31"/>
  <c r="M1952" i="31"/>
  <c r="H1952" i="31"/>
  <c r="M1951" i="31"/>
  <c r="H1951" i="31"/>
  <c r="M1950" i="31"/>
  <c r="H1950" i="31"/>
  <c r="M1949" i="31"/>
  <c r="H1949" i="31"/>
  <c r="M1948" i="31"/>
  <c r="H1948" i="31"/>
  <c r="M1947" i="31"/>
  <c r="H1947" i="31"/>
  <c r="M1946" i="31"/>
  <c r="H1946" i="31"/>
  <c r="M1945" i="31"/>
  <c r="H1945" i="31"/>
  <c r="M1944" i="31"/>
  <c r="H1944" i="31"/>
  <c r="M1943" i="31"/>
  <c r="H1943" i="31"/>
  <c r="M1942" i="31"/>
  <c r="H1942" i="31"/>
  <c r="M1941" i="31"/>
  <c r="H1941" i="31"/>
  <c r="M1940" i="31"/>
  <c r="H1940" i="31"/>
  <c r="M1939" i="31"/>
  <c r="H1939" i="31"/>
  <c r="M1938" i="31"/>
  <c r="H1938" i="31"/>
  <c r="M1937" i="31"/>
  <c r="H1937" i="31"/>
  <c r="M1936" i="31"/>
  <c r="H1936" i="31"/>
  <c r="M1935" i="31"/>
  <c r="H1935" i="31"/>
  <c r="M1934" i="31"/>
  <c r="H1934" i="31"/>
  <c r="M1933" i="31"/>
  <c r="H1933" i="31"/>
  <c r="M1932" i="31"/>
  <c r="H1932" i="31"/>
  <c r="M1931" i="31"/>
  <c r="H1931" i="31"/>
  <c r="M1930" i="31"/>
  <c r="H1930" i="31"/>
  <c r="M1929" i="31"/>
  <c r="H1929" i="31"/>
  <c r="M1928" i="31"/>
  <c r="H1928" i="31"/>
  <c r="M1927" i="31"/>
  <c r="H1927" i="31"/>
  <c r="M1926" i="31"/>
  <c r="H1926" i="31"/>
  <c r="M1925" i="31"/>
  <c r="H1925" i="31"/>
  <c r="M1924" i="31"/>
  <c r="H1924" i="31"/>
  <c r="M1923" i="31"/>
  <c r="H1923" i="31"/>
  <c r="M1922" i="31"/>
  <c r="H1922" i="31"/>
  <c r="M1921" i="31"/>
  <c r="H1921" i="31"/>
  <c r="M1920" i="31"/>
  <c r="H1920" i="31"/>
  <c r="M1919" i="31"/>
  <c r="H1919" i="31"/>
  <c r="M1918" i="31"/>
  <c r="H1918" i="31"/>
  <c r="M1917" i="31"/>
  <c r="H1917" i="31"/>
  <c r="M1916" i="31"/>
  <c r="H1916" i="31"/>
  <c r="M1915" i="31"/>
  <c r="H1915" i="31"/>
  <c r="M1914" i="31"/>
  <c r="H1914" i="31"/>
  <c r="M1913" i="31"/>
  <c r="H1913" i="31"/>
  <c r="M1912" i="31"/>
  <c r="H1912" i="31"/>
  <c r="M1911" i="31"/>
  <c r="H1911" i="31"/>
  <c r="M1910" i="31"/>
  <c r="H1910" i="31"/>
  <c r="M1909" i="31"/>
  <c r="H1909" i="31"/>
  <c r="M1908" i="31"/>
  <c r="H1908" i="31"/>
  <c r="M1907" i="31"/>
  <c r="H1907" i="31"/>
  <c r="M1906" i="31"/>
  <c r="H1906" i="31"/>
  <c r="M1905" i="31"/>
  <c r="H1905" i="31"/>
  <c r="M1904" i="31"/>
  <c r="H1904" i="31"/>
  <c r="M1903" i="31"/>
  <c r="H1903" i="31"/>
  <c r="M1902" i="31"/>
  <c r="H1902" i="31"/>
  <c r="M1901" i="31"/>
  <c r="H1901" i="31"/>
  <c r="M1900" i="31"/>
  <c r="H1900" i="31"/>
  <c r="M1899" i="31"/>
  <c r="H1899" i="31"/>
  <c r="M1898" i="31"/>
  <c r="H1898" i="31"/>
  <c r="M1897" i="31"/>
  <c r="H1897" i="31"/>
  <c r="M1896" i="31"/>
  <c r="H1896" i="31"/>
  <c r="M1895" i="31"/>
  <c r="H1895" i="31"/>
  <c r="M1894" i="31"/>
  <c r="H1894" i="31"/>
  <c r="M1893" i="31"/>
  <c r="H1893" i="31"/>
  <c r="M1892" i="31"/>
  <c r="H1892" i="31"/>
  <c r="M1891" i="31"/>
  <c r="H1891" i="31"/>
  <c r="M1890" i="31"/>
  <c r="H1890" i="31"/>
  <c r="M1889" i="31"/>
  <c r="H1889" i="31"/>
  <c r="M1888" i="31"/>
  <c r="H1888" i="31"/>
  <c r="M1887" i="31"/>
  <c r="H1887" i="31"/>
  <c r="M1886" i="31"/>
  <c r="H1886" i="31"/>
  <c r="M1885" i="31"/>
  <c r="H1885" i="31"/>
  <c r="M1884" i="31"/>
  <c r="H1884" i="31"/>
  <c r="M1883" i="31"/>
  <c r="H1883" i="31"/>
  <c r="M1882" i="31"/>
  <c r="H1882" i="31"/>
  <c r="M1881" i="31"/>
  <c r="H1881" i="31"/>
  <c r="M1880" i="31"/>
  <c r="H1880" i="31"/>
  <c r="M1879" i="31"/>
  <c r="H1879" i="31"/>
  <c r="M1878" i="31"/>
  <c r="H1878" i="31"/>
  <c r="M1877" i="31"/>
  <c r="H1877" i="31"/>
  <c r="M1876" i="31"/>
  <c r="H1876" i="31"/>
  <c r="M1875" i="31"/>
  <c r="H1875" i="31"/>
  <c r="M1874" i="31"/>
  <c r="H1874" i="31"/>
  <c r="M1873" i="31"/>
  <c r="H1873" i="31"/>
  <c r="M1872" i="31"/>
  <c r="H1872" i="31"/>
  <c r="M1871" i="31"/>
  <c r="H1871" i="31"/>
  <c r="M1870" i="31"/>
  <c r="H1870" i="31"/>
  <c r="M1869" i="31"/>
  <c r="H1869" i="31"/>
  <c r="M1868" i="31"/>
  <c r="H1868" i="31"/>
  <c r="M1867" i="31"/>
  <c r="H1867" i="31"/>
  <c r="M1866" i="31"/>
  <c r="H1866" i="31"/>
  <c r="M1865" i="31"/>
  <c r="H1865" i="31"/>
  <c r="M1864" i="31"/>
  <c r="H1864" i="31"/>
  <c r="M1863" i="31"/>
  <c r="H1863" i="31"/>
  <c r="M1862" i="31"/>
  <c r="H1862" i="31"/>
  <c r="M1861" i="31"/>
  <c r="H1861" i="31"/>
  <c r="M1860" i="31"/>
  <c r="H1860" i="31"/>
  <c r="M1859" i="31"/>
  <c r="H1859" i="31"/>
  <c r="M1858" i="31"/>
  <c r="H1858" i="31"/>
  <c r="M1857" i="31"/>
  <c r="H1857" i="31"/>
  <c r="M1856" i="31"/>
  <c r="H1856" i="31"/>
  <c r="M1855" i="31"/>
  <c r="H1855" i="31"/>
  <c r="M1854" i="31"/>
  <c r="H1854" i="31"/>
  <c r="M1853" i="31"/>
  <c r="H1853" i="31"/>
  <c r="M1852" i="31"/>
  <c r="H1852" i="31"/>
  <c r="M1851" i="31"/>
  <c r="H1851" i="31"/>
  <c r="M1850" i="31"/>
  <c r="H1850" i="31"/>
  <c r="M1849" i="31"/>
  <c r="H1849" i="31"/>
  <c r="M1848" i="31"/>
  <c r="H1848" i="31"/>
  <c r="M1847" i="31"/>
  <c r="H1847" i="31"/>
  <c r="M1846" i="31"/>
  <c r="H1846" i="31"/>
  <c r="M1845" i="31"/>
  <c r="H1845" i="31"/>
  <c r="M1844" i="31"/>
  <c r="H1844" i="31"/>
  <c r="M1843" i="31"/>
  <c r="H1843" i="31"/>
  <c r="M1842" i="31"/>
  <c r="H1842" i="31"/>
  <c r="M1841" i="31"/>
  <c r="H1841" i="31"/>
  <c r="M1840" i="31"/>
  <c r="H1840" i="31"/>
  <c r="M1839" i="31"/>
  <c r="H1839" i="31"/>
  <c r="M1838" i="31"/>
  <c r="H1838" i="31"/>
  <c r="M1837" i="31"/>
  <c r="H1837" i="31"/>
  <c r="M1836" i="31"/>
  <c r="H1836" i="31"/>
  <c r="M1835" i="31"/>
  <c r="H1835" i="31"/>
  <c r="M1834" i="31"/>
  <c r="H1834" i="31"/>
  <c r="M1833" i="31"/>
  <c r="H1833" i="31"/>
  <c r="M1832" i="31"/>
  <c r="H1832" i="31"/>
  <c r="M1831" i="31"/>
  <c r="H1831" i="31"/>
  <c r="M1830" i="31"/>
  <c r="H1830" i="31"/>
  <c r="M1829" i="31"/>
  <c r="H1829" i="31"/>
  <c r="M1828" i="31"/>
  <c r="H1828" i="31"/>
  <c r="M1827" i="31"/>
  <c r="H1827" i="31"/>
  <c r="M1826" i="31"/>
  <c r="H1826" i="31"/>
  <c r="M1825" i="31"/>
  <c r="H1825" i="31"/>
  <c r="M1824" i="31"/>
  <c r="H1824" i="31"/>
  <c r="M1823" i="31"/>
  <c r="H1823" i="31"/>
  <c r="M1822" i="31"/>
  <c r="H1822" i="31"/>
  <c r="M1821" i="31"/>
  <c r="H1821" i="31"/>
  <c r="M1820" i="31"/>
  <c r="H1820" i="31"/>
  <c r="M1819" i="31"/>
  <c r="H1819" i="31"/>
  <c r="M1818" i="31"/>
  <c r="H1818" i="31"/>
  <c r="M1817" i="31"/>
  <c r="H1817" i="31"/>
  <c r="M1816" i="31"/>
  <c r="H1816" i="31"/>
  <c r="M1815" i="31"/>
  <c r="H1815" i="31"/>
  <c r="M1814" i="31"/>
  <c r="H1814" i="31"/>
  <c r="M1813" i="31"/>
  <c r="H1813" i="31"/>
  <c r="M1812" i="31"/>
  <c r="H1812" i="31"/>
  <c r="M1811" i="31"/>
  <c r="H1811" i="31"/>
  <c r="M1810" i="31"/>
  <c r="H1810" i="31"/>
  <c r="M1809" i="31"/>
  <c r="H1809" i="31"/>
  <c r="M1808" i="31"/>
  <c r="H1808" i="31"/>
  <c r="M1807" i="31"/>
  <c r="H1807" i="31"/>
  <c r="M1806" i="31"/>
  <c r="H1806" i="31"/>
  <c r="M1805" i="31"/>
  <c r="H1805" i="31"/>
  <c r="M1804" i="31"/>
  <c r="H1804" i="31"/>
  <c r="M1803" i="31"/>
  <c r="H1803" i="31"/>
  <c r="M1802" i="31"/>
  <c r="H1802" i="31"/>
  <c r="M1801" i="31"/>
  <c r="H1801" i="31"/>
  <c r="M1800" i="31"/>
  <c r="H1800" i="31"/>
  <c r="M1799" i="31"/>
  <c r="H1799" i="31"/>
  <c r="M1798" i="31"/>
  <c r="H1798" i="31"/>
  <c r="M1797" i="31"/>
  <c r="H1797" i="31"/>
  <c r="M1796" i="31"/>
  <c r="H1796" i="31"/>
  <c r="M1795" i="31"/>
  <c r="H1795" i="31"/>
  <c r="M1794" i="31"/>
  <c r="H1794" i="31"/>
  <c r="M1793" i="31"/>
  <c r="H1793" i="31"/>
  <c r="M1792" i="31"/>
  <c r="H1792" i="31"/>
  <c r="M1791" i="31"/>
  <c r="H1791" i="31"/>
  <c r="M1790" i="31"/>
  <c r="H1790" i="31"/>
  <c r="M1789" i="31"/>
  <c r="H1789" i="31"/>
  <c r="M1788" i="31"/>
  <c r="H1788" i="31"/>
  <c r="M1787" i="31"/>
  <c r="H1787" i="31"/>
  <c r="M1786" i="31"/>
  <c r="H1786" i="31"/>
  <c r="M1785" i="31"/>
  <c r="H1785" i="31"/>
  <c r="M1784" i="31"/>
  <c r="H1784" i="31"/>
  <c r="M1783" i="31"/>
  <c r="H1783" i="31"/>
  <c r="M1782" i="31"/>
  <c r="H1782" i="31"/>
  <c r="M1781" i="31"/>
  <c r="H1781" i="31"/>
  <c r="M1780" i="31"/>
  <c r="H1780" i="31"/>
  <c r="M1779" i="31"/>
  <c r="H1779" i="31"/>
  <c r="M1778" i="31"/>
  <c r="H1778" i="31"/>
  <c r="M1777" i="31"/>
  <c r="H1777" i="31"/>
  <c r="M1776" i="31"/>
  <c r="H1776" i="31"/>
  <c r="M1775" i="31"/>
  <c r="H1775" i="31"/>
  <c r="M1774" i="31"/>
  <c r="H1774" i="31"/>
  <c r="M1773" i="31"/>
  <c r="H1773" i="31"/>
  <c r="M1772" i="31"/>
  <c r="H1772" i="31"/>
  <c r="M1771" i="31"/>
  <c r="H1771" i="31"/>
  <c r="M1770" i="31"/>
  <c r="H1770" i="31"/>
  <c r="M1769" i="31"/>
  <c r="H1769" i="31"/>
  <c r="M1768" i="31"/>
  <c r="H1768" i="31"/>
  <c r="M1767" i="31"/>
  <c r="H1767" i="31"/>
  <c r="M1766" i="31"/>
  <c r="H1766" i="31"/>
  <c r="M1765" i="31"/>
  <c r="H1765" i="31"/>
  <c r="M1764" i="31"/>
  <c r="H1764" i="31"/>
  <c r="M1763" i="31"/>
  <c r="H1763" i="31"/>
  <c r="M1762" i="31"/>
  <c r="H1762" i="31"/>
  <c r="M1761" i="31"/>
  <c r="H1761" i="31"/>
  <c r="M1760" i="31"/>
  <c r="H1760" i="31"/>
  <c r="M1759" i="31"/>
  <c r="H1759" i="31"/>
  <c r="M1758" i="31"/>
  <c r="H1758" i="31"/>
  <c r="M1757" i="31"/>
  <c r="H1757" i="31"/>
  <c r="M1756" i="31"/>
  <c r="H1756" i="31"/>
  <c r="M1755" i="31"/>
  <c r="H1755" i="31"/>
  <c r="M1754" i="31"/>
  <c r="H1754" i="31"/>
  <c r="M1753" i="31"/>
  <c r="H1753" i="31"/>
  <c r="M1752" i="31"/>
  <c r="H1752" i="31"/>
  <c r="M1751" i="31"/>
  <c r="H1751" i="31"/>
  <c r="M1750" i="31"/>
  <c r="H1750" i="31"/>
  <c r="M1749" i="31"/>
  <c r="H1749" i="31"/>
  <c r="M1748" i="31"/>
  <c r="H1748" i="31"/>
  <c r="M1747" i="31"/>
  <c r="H1747" i="31"/>
  <c r="M1746" i="31"/>
  <c r="H1746" i="31"/>
  <c r="M1745" i="31"/>
  <c r="H1745" i="31"/>
  <c r="M1744" i="31"/>
  <c r="H1744" i="31"/>
  <c r="M1743" i="31"/>
  <c r="H1743" i="31"/>
  <c r="M1742" i="31"/>
  <c r="H1742" i="31"/>
  <c r="M1741" i="31"/>
  <c r="H1741" i="31"/>
  <c r="M1740" i="31"/>
  <c r="H1740" i="31"/>
  <c r="M1739" i="31"/>
  <c r="H1739" i="31"/>
  <c r="M1738" i="31"/>
  <c r="H1738" i="31"/>
  <c r="M1737" i="31"/>
  <c r="H1737" i="31"/>
  <c r="M1736" i="31"/>
  <c r="H1736" i="31"/>
  <c r="M1735" i="31"/>
  <c r="H1735" i="31"/>
  <c r="M1734" i="31"/>
  <c r="H1734" i="31"/>
  <c r="M1733" i="31"/>
  <c r="H1733" i="31"/>
  <c r="M1732" i="31"/>
  <c r="H1732" i="31"/>
  <c r="M1731" i="31"/>
  <c r="H1731" i="31"/>
  <c r="M1730" i="31"/>
  <c r="H1730" i="31"/>
  <c r="M1729" i="31"/>
  <c r="H1729" i="31"/>
  <c r="M1728" i="31"/>
  <c r="H1728" i="31"/>
  <c r="M1727" i="31"/>
  <c r="H1727" i="31"/>
  <c r="M1726" i="31"/>
  <c r="H1726" i="31"/>
  <c r="M1725" i="31"/>
  <c r="H1725" i="31"/>
  <c r="M1724" i="31"/>
  <c r="H1724" i="31"/>
  <c r="M1723" i="31"/>
  <c r="H1723" i="31"/>
  <c r="M1722" i="31"/>
  <c r="H1722" i="31"/>
  <c r="M1721" i="31"/>
  <c r="H1721" i="31"/>
  <c r="M1720" i="31"/>
  <c r="H1720" i="31"/>
  <c r="M1719" i="31"/>
  <c r="H1719" i="31"/>
  <c r="M1718" i="31"/>
  <c r="H1718" i="31"/>
  <c r="M1717" i="31"/>
  <c r="H1717" i="31"/>
  <c r="M1716" i="31"/>
  <c r="H1716" i="31"/>
  <c r="M1715" i="31"/>
  <c r="H1715" i="31"/>
  <c r="M1714" i="31"/>
  <c r="H1714" i="31"/>
  <c r="M1713" i="31"/>
  <c r="H1713" i="31"/>
  <c r="M1712" i="31"/>
  <c r="H1712" i="31"/>
  <c r="M1711" i="31"/>
  <c r="H1711" i="31"/>
  <c r="M1710" i="31"/>
  <c r="H1710" i="31"/>
  <c r="M1709" i="31"/>
  <c r="H1709" i="31"/>
  <c r="M1708" i="31"/>
  <c r="H1708" i="31"/>
  <c r="M1707" i="31"/>
  <c r="H1707" i="31"/>
  <c r="M1706" i="31"/>
  <c r="H1706" i="31"/>
  <c r="M1705" i="31"/>
  <c r="H1705" i="31"/>
  <c r="M1704" i="31"/>
  <c r="H1704" i="31"/>
  <c r="M1703" i="31"/>
  <c r="H1703" i="31"/>
  <c r="M1702" i="31"/>
  <c r="H1702" i="31"/>
  <c r="M1701" i="31"/>
  <c r="H1701" i="31"/>
  <c r="M1700" i="31"/>
  <c r="H1700" i="31"/>
  <c r="M1699" i="31"/>
  <c r="H1699" i="31"/>
  <c r="M1698" i="31"/>
  <c r="H1698" i="31"/>
  <c r="M1697" i="31"/>
  <c r="H1697" i="31"/>
  <c r="M1696" i="31"/>
  <c r="H1696" i="31"/>
  <c r="M1695" i="31"/>
  <c r="H1695" i="31"/>
  <c r="M1694" i="31"/>
  <c r="H1694" i="31"/>
  <c r="M1693" i="31"/>
  <c r="H1693" i="31"/>
  <c r="M1692" i="31"/>
  <c r="H1692" i="31"/>
  <c r="M1691" i="31"/>
  <c r="H1691" i="31"/>
  <c r="M1690" i="31"/>
  <c r="H1690" i="31"/>
  <c r="M1689" i="31"/>
  <c r="H1689" i="31"/>
  <c r="M1688" i="31"/>
  <c r="H1688" i="31"/>
  <c r="M1687" i="31"/>
  <c r="H1687" i="31"/>
  <c r="M1686" i="31"/>
  <c r="H1686" i="31"/>
  <c r="M1685" i="31"/>
  <c r="H1685" i="31"/>
  <c r="M1684" i="31"/>
  <c r="H1684" i="31"/>
  <c r="M1683" i="31"/>
  <c r="H1683" i="31"/>
  <c r="M1682" i="31"/>
  <c r="H1682" i="31"/>
  <c r="M1681" i="31"/>
  <c r="H1681" i="31"/>
  <c r="M1680" i="31"/>
  <c r="H1680" i="31"/>
  <c r="M1679" i="31"/>
  <c r="H1679" i="31"/>
  <c r="M1678" i="31"/>
  <c r="H1678" i="31"/>
  <c r="M1677" i="31"/>
  <c r="H1677" i="31"/>
  <c r="M1676" i="31"/>
  <c r="H1676" i="31"/>
  <c r="M1675" i="31"/>
  <c r="H1675" i="31"/>
  <c r="M1674" i="31"/>
  <c r="H1674" i="31"/>
  <c r="M1673" i="31"/>
  <c r="H1673" i="31"/>
  <c r="M1672" i="31"/>
  <c r="H1672" i="31"/>
  <c r="M1671" i="31"/>
  <c r="H1671" i="31"/>
  <c r="M1670" i="31"/>
  <c r="H1670" i="31"/>
  <c r="M1669" i="31"/>
  <c r="H1669" i="31"/>
  <c r="M1668" i="31"/>
  <c r="H1668" i="31"/>
  <c r="M1667" i="31"/>
  <c r="H1667" i="31"/>
  <c r="M1666" i="31"/>
  <c r="H1666" i="31"/>
  <c r="M1665" i="31"/>
  <c r="H1665" i="31"/>
  <c r="M1664" i="31"/>
  <c r="H1664" i="31"/>
  <c r="M1663" i="31"/>
  <c r="H1663" i="31"/>
  <c r="M1662" i="31"/>
  <c r="H1662" i="31"/>
  <c r="M1661" i="31"/>
  <c r="H1661" i="31"/>
  <c r="M1660" i="31"/>
  <c r="H1660" i="31"/>
  <c r="M1659" i="31"/>
  <c r="H1659" i="31"/>
  <c r="M1658" i="31"/>
  <c r="H1658" i="31"/>
  <c r="M1657" i="31"/>
  <c r="H1657" i="31"/>
  <c r="M1656" i="31"/>
  <c r="H1656" i="31"/>
  <c r="M1655" i="31"/>
  <c r="H1655" i="31"/>
  <c r="M1654" i="31"/>
  <c r="H1654" i="31"/>
  <c r="M1653" i="31"/>
  <c r="H1653" i="31"/>
  <c r="M1652" i="31"/>
  <c r="H1652" i="31"/>
  <c r="M1651" i="31"/>
  <c r="H1651" i="31"/>
  <c r="M1650" i="31"/>
  <c r="H1650" i="31"/>
  <c r="M1649" i="31"/>
  <c r="H1649" i="31"/>
  <c r="M1648" i="31"/>
  <c r="H1648" i="31"/>
  <c r="M1647" i="31"/>
  <c r="H1647" i="31"/>
  <c r="M1646" i="31"/>
  <c r="H1646" i="31"/>
  <c r="M1645" i="31"/>
  <c r="H1645" i="31"/>
  <c r="M1644" i="31"/>
  <c r="H1644" i="31"/>
  <c r="M1643" i="31"/>
  <c r="H1643" i="31"/>
  <c r="M1642" i="31"/>
  <c r="H1642" i="31"/>
  <c r="M1641" i="31"/>
  <c r="H1641" i="31"/>
  <c r="M1640" i="31"/>
  <c r="H1640" i="31"/>
  <c r="M1639" i="31"/>
  <c r="H1639" i="31"/>
  <c r="M1638" i="31"/>
  <c r="H1638" i="31"/>
  <c r="M1637" i="31"/>
  <c r="H1637" i="31"/>
  <c r="M1636" i="31"/>
  <c r="H1636" i="31"/>
  <c r="M1635" i="31"/>
  <c r="H1635" i="31"/>
  <c r="M1634" i="31"/>
  <c r="H1634" i="31"/>
  <c r="M1633" i="31"/>
  <c r="H1633" i="31"/>
  <c r="M1632" i="31"/>
  <c r="H1632" i="31"/>
  <c r="M1631" i="31"/>
  <c r="H1631" i="31"/>
  <c r="M1630" i="31"/>
  <c r="H1630" i="31"/>
  <c r="M1629" i="31"/>
  <c r="H1629" i="31"/>
  <c r="M1628" i="31"/>
  <c r="H1628" i="31"/>
  <c r="M1627" i="31"/>
  <c r="H1627" i="31"/>
  <c r="M1626" i="31"/>
  <c r="H1626" i="31"/>
  <c r="M1625" i="31"/>
  <c r="H1625" i="31"/>
  <c r="M1624" i="31"/>
  <c r="H1624" i="31"/>
  <c r="M1623" i="31"/>
  <c r="H1623" i="31"/>
  <c r="M1622" i="31"/>
  <c r="H1622" i="31"/>
  <c r="M1621" i="31"/>
  <c r="H1621" i="31"/>
  <c r="M1620" i="31"/>
  <c r="H1620" i="31"/>
  <c r="M1619" i="31"/>
  <c r="H1619" i="31"/>
  <c r="M1618" i="31"/>
  <c r="H1618" i="31"/>
  <c r="M1617" i="31"/>
  <c r="H1617" i="31"/>
  <c r="M1616" i="31"/>
  <c r="H1616" i="31"/>
  <c r="M1615" i="31"/>
  <c r="H1615" i="31"/>
  <c r="M1614" i="31"/>
  <c r="H1614" i="31"/>
  <c r="M1613" i="31"/>
  <c r="H1613" i="31"/>
  <c r="M1612" i="31"/>
  <c r="H1612" i="31"/>
  <c r="M1611" i="31"/>
  <c r="H1611" i="31"/>
  <c r="M1610" i="31"/>
  <c r="H1610" i="31"/>
  <c r="M1609" i="31"/>
  <c r="H1609" i="31"/>
  <c r="M1608" i="31"/>
  <c r="H1608" i="31"/>
  <c r="M1607" i="31"/>
  <c r="H1607" i="31"/>
  <c r="M1606" i="31"/>
  <c r="H1606" i="31"/>
  <c r="M1605" i="31"/>
  <c r="H1605" i="31"/>
  <c r="M1604" i="31"/>
  <c r="H1604" i="31"/>
  <c r="M1603" i="31"/>
  <c r="H1603" i="31"/>
  <c r="M1602" i="31"/>
  <c r="H1602" i="31"/>
  <c r="M1601" i="31"/>
  <c r="H1601" i="31"/>
  <c r="M1600" i="31"/>
  <c r="H1600" i="31"/>
  <c r="M1599" i="31"/>
  <c r="H1599" i="31"/>
  <c r="M1598" i="31"/>
  <c r="H1598" i="31"/>
  <c r="M1597" i="31"/>
  <c r="H1597" i="31"/>
  <c r="M1596" i="31"/>
  <c r="H1596" i="31"/>
  <c r="M1595" i="31"/>
  <c r="H1595" i="31"/>
  <c r="M1594" i="31"/>
  <c r="H1594" i="31"/>
  <c r="M1593" i="31"/>
  <c r="H1593" i="31"/>
  <c r="M1592" i="31"/>
  <c r="H1592" i="31"/>
  <c r="M1591" i="31"/>
  <c r="H1591" i="31"/>
  <c r="M1590" i="31"/>
  <c r="H1590" i="31"/>
  <c r="M1589" i="31"/>
  <c r="H1589" i="31"/>
  <c r="M1588" i="31"/>
  <c r="H1588" i="31"/>
  <c r="M1587" i="31"/>
  <c r="H1587" i="31"/>
  <c r="M1586" i="31"/>
  <c r="H1586" i="31"/>
  <c r="M1585" i="31"/>
  <c r="H1585" i="31"/>
  <c r="M1584" i="31"/>
  <c r="H1584" i="31"/>
  <c r="M1583" i="31"/>
  <c r="H1583" i="31"/>
  <c r="M1582" i="31"/>
  <c r="H1582" i="31"/>
  <c r="M1581" i="31"/>
  <c r="H1581" i="31"/>
  <c r="M1580" i="31"/>
  <c r="H1580" i="31"/>
  <c r="M1579" i="31"/>
  <c r="H1579" i="31"/>
  <c r="M1578" i="31"/>
  <c r="H1578" i="31"/>
  <c r="M1577" i="31"/>
  <c r="H1577" i="31"/>
  <c r="M1576" i="31"/>
  <c r="H1576" i="31"/>
  <c r="M1575" i="31"/>
  <c r="H1575" i="31"/>
  <c r="M1574" i="31"/>
  <c r="H1574" i="31"/>
  <c r="M1573" i="31"/>
  <c r="H1573" i="31"/>
  <c r="M1572" i="31"/>
  <c r="H1572" i="31"/>
  <c r="M1571" i="31"/>
  <c r="H1571" i="31"/>
  <c r="M1570" i="31"/>
  <c r="H1570" i="31"/>
  <c r="M1569" i="31"/>
  <c r="H1569" i="31"/>
  <c r="M1568" i="31"/>
  <c r="H1568" i="31"/>
  <c r="M1567" i="31"/>
  <c r="H1567" i="31"/>
  <c r="M1566" i="31"/>
  <c r="H1566" i="31"/>
  <c r="M1565" i="31"/>
  <c r="H1565" i="31"/>
  <c r="M1564" i="31"/>
  <c r="H1564" i="31"/>
  <c r="M1563" i="31"/>
  <c r="H1563" i="31"/>
  <c r="M1562" i="31"/>
  <c r="H1562" i="31"/>
  <c r="M1561" i="31"/>
  <c r="H1561" i="31"/>
  <c r="M1560" i="31"/>
  <c r="H1560" i="31"/>
  <c r="M1559" i="31"/>
  <c r="H1559" i="31"/>
  <c r="M1558" i="31"/>
  <c r="H1558" i="31"/>
  <c r="M1557" i="31"/>
  <c r="H1557" i="31"/>
  <c r="M1556" i="31"/>
  <c r="H1556" i="31"/>
  <c r="M1555" i="31"/>
  <c r="H1555" i="31"/>
  <c r="M1554" i="31"/>
  <c r="H1554" i="31"/>
  <c r="M1553" i="31"/>
  <c r="H1553" i="31"/>
  <c r="M1552" i="31"/>
  <c r="H1552" i="31"/>
  <c r="M1551" i="31"/>
  <c r="H1551" i="31"/>
  <c r="M1550" i="31"/>
  <c r="H1550" i="31"/>
  <c r="M1549" i="31"/>
  <c r="H1549" i="31"/>
  <c r="M1548" i="31"/>
  <c r="H1548" i="31"/>
  <c r="M1547" i="31"/>
  <c r="H1547" i="31"/>
  <c r="M1546" i="31"/>
  <c r="H1546" i="31"/>
  <c r="M1545" i="31"/>
  <c r="H1545" i="31"/>
  <c r="M1544" i="31"/>
  <c r="H1544" i="31"/>
  <c r="M1543" i="31"/>
  <c r="H1543" i="31"/>
  <c r="M1542" i="31"/>
  <c r="H1542" i="31"/>
  <c r="M1541" i="31"/>
  <c r="H1541" i="31"/>
  <c r="M1540" i="31"/>
  <c r="H1540" i="31"/>
  <c r="M1539" i="31"/>
  <c r="H1539" i="31"/>
  <c r="M1538" i="31"/>
  <c r="H1538" i="31"/>
  <c r="M1537" i="31"/>
  <c r="H1537" i="31"/>
  <c r="M1536" i="31"/>
  <c r="H1536" i="31"/>
  <c r="M1535" i="31"/>
  <c r="H1535" i="31"/>
  <c r="M1534" i="31"/>
  <c r="H1534" i="31"/>
  <c r="M1533" i="31"/>
  <c r="H1533" i="31"/>
  <c r="M1532" i="31"/>
  <c r="H1532" i="31"/>
  <c r="M1531" i="31"/>
  <c r="H1531" i="31"/>
  <c r="M1530" i="31"/>
  <c r="H1530" i="31"/>
  <c r="M1529" i="31"/>
  <c r="H1529" i="31"/>
  <c r="M1528" i="31"/>
  <c r="H1528" i="31"/>
  <c r="M1527" i="31"/>
  <c r="H1527" i="31"/>
  <c r="M1526" i="31"/>
  <c r="H1526" i="31"/>
  <c r="M1525" i="31"/>
  <c r="H1525" i="31"/>
  <c r="M1524" i="31"/>
  <c r="H1524" i="31"/>
  <c r="M1523" i="31"/>
  <c r="H1523" i="31"/>
  <c r="M1522" i="31"/>
  <c r="H1522" i="31"/>
  <c r="M1521" i="31"/>
  <c r="H1521" i="31"/>
  <c r="M1520" i="31"/>
  <c r="H1520" i="31"/>
  <c r="M1519" i="31"/>
  <c r="H1519" i="31"/>
  <c r="M1518" i="31"/>
  <c r="H1518" i="31"/>
  <c r="M1517" i="31"/>
  <c r="H1517" i="31"/>
  <c r="M1516" i="31"/>
  <c r="H1516" i="31"/>
  <c r="M1515" i="31"/>
  <c r="H1515" i="31"/>
  <c r="M1514" i="31"/>
  <c r="H1514" i="31"/>
  <c r="M1513" i="31"/>
  <c r="H1513" i="31"/>
  <c r="M1512" i="31"/>
  <c r="H1512" i="31"/>
  <c r="M1511" i="31"/>
  <c r="H1511" i="31"/>
  <c r="M1510" i="31"/>
  <c r="H1510" i="31"/>
  <c r="M1509" i="31"/>
  <c r="H1509" i="31"/>
  <c r="M1508" i="31"/>
  <c r="H1508" i="31"/>
  <c r="M1507" i="31"/>
  <c r="H1507" i="31"/>
  <c r="M1506" i="31"/>
  <c r="H1506" i="31"/>
  <c r="M1505" i="31"/>
  <c r="H1505" i="31"/>
  <c r="M1504" i="31"/>
  <c r="H1504" i="31"/>
  <c r="M1503" i="31"/>
  <c r="H1503" i="31"/>
  <c r="M1502" i="31"/>
  <c r="H1502" i="31"/>
  <c r="M1501" i="31"/>
  <c r="H1501" i="31"/>
  <c r="M1500" i="31"/>
  <c r="H1500" i="31"/>
  <c r="M1499" i="31"/>
  <c r="H1499" i="31"/>
  <c r="M1498" i="31"/>
  <c r="H1498" i="31"/>
  <c r="M1497" i="31"/>
  <c r="H1497" i="31"/>
  <c r="M1496" i="31"/>
  <c r="H1496" i="31"/>
  <c r="M1495" i="31"/>
  <c r="H1495" i="31"/>
  <c r="M1494" i="31"/>
  <c r="H1494" i="31"/>
  <c r="M1493" i="31"/>
  <c r="H1493" i="31"/>
  <c r="M1492" i="31"/>
  <c r="H1492" i="31"/>
  <c r="M1491" i="31"/>
  <c r="H1491" i="31"/>
  <c r="M1490" i="31"/>
  <c r="H1490" i="31"/>
  <c r="M1489" i="31"/>
  <c r="H1489" i="31"/>
  <c r="M1488" i="31"/>
  <c r="H1488" i="31"/>
  <c r="M1487" i="31"/>
  <c r="H1487" i="31"/>
  <c r="M1486" i="31"/>
  <c r="H1486" i="31"/>
  <c r="M1485" i="31"/>
  <c r="H1485" i="31"/>
  <c r="M1484" i="31"/>
  <c r="H1484" i="31"/>
  <c r="M1483" i="31"/>
  <c r="H1483" i="31"/>
  <c r="M1482" i="31"/>
  <c r="H1482" i="31"/>
  <c r="M1481" i="31"/>
  <c r="H1481" i="31"/>
  <c r="M1480" i="31"/>
  <c r="H1480" i="31"/>
  <c r="M1479" i="31"/>
  <c r="H1479" i="31"/>
  <c r="M1478" i="31"/>
  <c r="H1478" i="31"/>
  <c r="M1477" i="31"/>
  <c r="H1477" i="31"/>
  <c r="M1476" i="31"/>
  <c r="H1476" i="31"/>
  <c r="M1475" i="31"/>
  <c r="H1475" i="31"/>
  <c r="M1474" i="31"/>
  <c r="H1474" i="31"/>
  <c r="M1473" i="31"/>
  <c r="H1473" i="31"/>
  <c r="M1472" i="31"/>
  <c r="H1472" i="31"/>
  <c r="M1471" i="31"/>
  <c r="H1471" i="31"/>
  <c r="M1470" i="31"/>
  <c r="H1470" i="31"/>
  <c r="M1469" i="31"/>
  <c r="H1469" i="31"/>
  <c r="M1468" i="31"/>
  <c r="H1468" i="31"/>
  <c r="M1467" i="31"/>
  <c r="H1467" i="31"/>
  <c r="M1466" i="31"/>
  <c r="H1466" i="31"/>
  <c r="M1465" i="31"/>
  <c r="H1465" i="31"/>
  <c r="M1464" i="31"/>
  <c r="H1464" i="31"/>
  <c r="M1463" i="31"/>
  <c r="H1463" i="31"/>
  <c r="M1462" i="31"/>
  <c r="H1462" i="31"/>
  <c r="M1461" i="31"/>
  <c r="H1461" i="31"/>
  <c r="M1460" i="31"/>
  <c r="H1460" i="31"/>
  <c r="M1459" i="31"/>
  <c r="H1459" i="31"/>
  <c r="M1458" i="31"/>
  <c r="H1458" i="31"/>
  <c r="M1457" i="31"/>
  <c r="H1457" i="31"/>
  <c r="M1456" i="31"/>
  <c r="H1456" i="31"/>
  <c r="M1455" i="31"/>
  <c r="H1455" i="31"/>
  <c r="M1454" i="31"/>
  <c r="H1454" i="31"/>
  <c r="M1453" i="31"/>
  <c r="H1453" i="31"/>
  <c r="M1452" i="31"/>
  <c r="H1452" i="31"/>
  <c r="M1451" i="31"/>
  <c r="H1451" i="31"/>
  <c r="M1450" i="31"/>
  <c r="H1450" i="31"/>
  <c r="M1449" i="31"/>
  <c r="H1449" i="31"/>
  <c r="M1448" i="31"/>
  <c r="H1448" i="31"/>
  <c r="M1447" i="31"/>
  <c r="H1447" i="31"/>
  <c r="M1446" i="31"/>
  <c r="H1446" i="31"/>
  <c r="M1445" i="31"/>
  <c r="H1445" i="31"/>
  <c r="M1444" i="31"/>
  <c r="H1444" i="31"/>
  <c r="M1443" i="31"/>
  <c r="H1443" i="31"/>
  <c r="M1442" i="31"/>
  <c r="H1442" i="31"/>
  <c r="M1441" i="31"/>
  <c r="H1441" i="31"/>
  <c r="M1440" i="31"/>
  <c r="H1440" i="31"/>
  <c r="M1439" i="31"/>
  <c r="H1439" i="31"/>
  <c r="M1438" i="31"/>
  <c r="H1438" i="31"/>
  <c r="M1437" i="31"/>
  <c r="H1437" i="31"/>
  <c r="M1436" i="31"/>
  <c r="H1436" i="31"/>
  <c r="M1435" i="31"/>
  <c r="H1435" i="31"/>
  <c r="M1434" i="31"/>
  <c r="H1434" i="31"/>
  <c r="M1433" i="31"/>
  <c r="H1433" i="31"/>
  <c r="M1432" i="31"/>
  <c r="H1432" i="31"/>
  <c r="M1431" i="31"/>
  <c r="H1431" i="31"/>
  <c r="M1430" i="31"/>
  <c r="H1430" i="31"/>
  <c r="M1429" i="31"/>
  <c r="H1429" i="31"/>
  <c r="M1428" i="31"/>
  <c r="H1428" i="31"/>
  <c r="M1427" i="31"/>
  <c r="H1427" i="31"/>
  <c r="M1426" i="31"/>
  <c r="H1426" i="31"/>
  <c r="M1425" i="31"/>
  <c r="H1425" i="31"/>
  <c r="M1424" i="31"/>
  <c r="H1424" i="31"/>
  <c r="M1423" i="31"/>
  <c r="H1423" i="31"/>
  <c r="M1422" i="31"/>
  <c r="H1422" i="31"/>
  <c r="M1421" i="31"/>
  <c r="H1421" i="31"/>
  <c r="M1420" i="31"/>
  <c r="H1420" i="31"/>
  <c r="M1419" i="31"/>
  <c r="H1419" i="31"/>
  <c r="M1418" i="31"/>
  <c r="H1418" i="31"/>
  <c r="M1417" i="31"/>
  <c r="H1417" i="31"/>
  <c r="M1416" i="31"/>
  <c r="H1416" i="31"/>
  <c r="M1415" i="31"/>
  <c r="H1415" i="31"/>
  <c r="M1414" i="31"/>
  <c r="H1414" i="31"/>
  <c r="M1413" i="31"/>
  <c r="H1413" i="31"/>
  <c r="M1412" i="31"/>
  <c r="H1412" i="31"/>
  <c r="M1411" i="31"/>
  <c r="H1411" i="31"/>
  <c r="M1410" i="31"/>
  <c r="H1410" i="31"/>
  <c r="M1409" i="31"/>
  <c r="H1409" i="31"/>
  <c r="M1408" i="31"/>
  <c r="H1408" i="31"/>
  <c r="M1407" i="31"/>
  <c r="H1407" i="31"/>
  <c r="M1406" i="31"/>
  <c r="H1406" i="31"/>
  <c r="M1405" i="31"/>
  <c r="H1405" i="31"/>
  <c r="M1404" i="31"/>
  <c r="H1404" i="31"/>
  <c r="M1403" i="31"/>
  <c r="H1403" i="31"/>
  <c r="M1402" i="31"/>
  <c r="H1402" i="31"/>
  <c r="M1401" i="31"/>
  <c r="H1401" i="31"/>
  <c r="M1400" i="31"/>
  <c r="H1400" i="31"/>
  <c r="M1399" i="31"/>
  <c r="H1399" i="31"/>
  <c r="M1398" i="31"/>
  <c r="H1398" i="31"/>
  <c r="M1397" i="31"/>
  <c r="H1397" i="31"/>
  <c r="M1396" i="31"/>
  <c r="H1396" i="31"/>
  <c r="M1395" i="31"/>
  <c r="H1395" i="31"/>
  <c r="M1394" i="31"/>
  <c r="H1394" i="31"/>
  <c r="M1393" i="31"/>
  <c r="H1393" i="31"/>
  <c r="M1392" i="31"/>
  <c r="H1392" i="31"/>
  <c r="M1391" i="31"/>
  <c r="H1391" i="31"/>
  <c r="M1390" i="31"/>
  <c r="H1390" i="31"/>
  <c r="M1389" i="31"/>
  <c r="H1389" i="31"/>
  <c r="M1388" i="31"/>
  <c r="H1388" i="31"/>
  <c r="M1387" i="31"/>
  <c r="H1387" i="31"/>
  <c r="M1386" i="31"/>
  <c r="H1386" i="31"/>
  <c r="M1385" i="31"/>
  <c r="H1385" i="31"/>
  <c r="M1384" i="31"/>
  <c r="H1384" i="31"/>
  <c r="M1383" i="31"/>
  <c r="H1383" i="31"/>
  <c r="M1382" i="31"/>
  <c r="H1382" i="31"/>
  <c r="M1381" i="31"/>
  <c r="H1381" i="31"/>
  <c r="M1380" i="31"/>
  <c r="H1380" i="31"/>
  <c r="M1379" i="31"/>
  <c r="H1379" i="31"/>
  <c r="M1378" i="31"/>
  <c r="H1378" i="31"/>
  <c r="M1377" i="31"/>
  <c r="H1377" i="31"/>
  <c r="M1376" i="31"/>
  <c r="H1376" i="31"/>
  <c r="M1375" i="31"/>
  <c r="H1375" i="31"/>
  <c r="M1374" i="31"/>
  <c r="H1374" i="31"/>
  <c r="M1373" i="31"/>
  <c r="H1373" i="31"/>
  <c r="M1372" i="31"/>
  <c r="H1372" i="31"/>
  <c r="M1371" i="31"/>
  <c r="H1371" i="31"/>
  <c r="M1370" i="31"/>
  <c r="H1370" i="31"/>
  <c r="M1369" i="31"/>
  <c r="H1369" i="31"/>
  <c r="M1368" i="31"/>
  <c r="H1368" i="31"/>
  <c r="M1367" i="31"/>
  <c r="H1367" i="31"/>
  <c r="M1366" i="31"/>
  <c r="H1366" i="31"/>
  <c r="M1365" i="31"/>
  <c r="H1365" i="31"/>
  <c r="M1364" i="31"/>
  <c r="H1364" i="31"/>
  <c r="M1363" i="31"/>
  <c r="H1363" i="31"/>
  <c r="M1362" i="31"/>
  <c r="H1362" i="31"/>
  <c r="M1361" i="31"/>
  <c r="H1361" i="31"/>
  <c r="M1360" i="31"/>
  <c r="H1360" i="31"/>
  <c r="M1359" i="31"/>
  <c r="H1359" i="31"/>
  <c r="M1358" i="31"/>
  <c r="H1358" i="31"/>
  <c r="M1357" i="31"/>
  <c r="H1357" i="31"/>
  <c r="M1356" i="31"/>
  <c r="H1356" i="31"/>
  <c r="M1355" i="31"/>
  <c r="H1355" i="31"/>
  <c r="M1354" i="31"/>
  <c r="H1354" i="31"/>
  <c r="M1353" i="31"/>
  <c r="H1353" i="31"/>
  <c r="M1352" i="31"/>
  <c r="H1352" i="31"/>
  <c r="M1351" i="31"/>
  <c r="H1351" i="31"/>
  <c r="M1350" i="31"/>
  <c r="H1350" i="31"/>
  <c r="M1349" i="31"/>
  <c r="H1349" i="31"/>
  <c r="M1348" i="31"/>
  <c r="H1348" i="31"/>
  <c r="M1347" i="31"/>
  <c r="H1347" i="31"/>
  <c r="M1346" i="31"/>
  <c r="H1346" i="31"/>
  <c r="M1345" i="31"/>
  <c r="H1345" i="31"/>
  <c r="M1344" i="31"/>
  <c r="H1344" i="31"/>
  <c r="M1343" i="31"/>
  <c r="H1343" i="31"/>
  <c r="M1342" i="31"/>
  <c r="H1342" i="31"/>
  <c r="M1341" i="31"/>
  <c r="H1341" i="31"/>
  <c r="M1340" i="31"/>
  <c r="H1340" i="31"/>
  <c r="M1339" i="31"/>
  <c r="H1339" i="31"/>
  <c r="M1338" i="31"/>
  <c r="H1338" i="31"/>
  <c r="M1337" i="31"/>
  <c r="H1337" i="31"/>
  <c r="M1336" i="31"/>
  <c r="H1336" i="31"/>
  <c r="M1335" i="31"/>
  <c r="H1335" i="31"/>
  <c r="M1334" i="31"/>
  <c r="H1334" i="31"/>
  <c r="M1333" i="31"/>
  <c r="H1333" i="31"/>
  <c r="M1332" i="31"/>
  <c r="H1332" i="31"/>
  <c r="M1331" i="31"/>
  <c r="H1331" i="31"/>
  <c r="M1330" i="31"/>
  <c r="H1330" i="31"/>
  <c r="M1329" i="31"/>
  <c r="H1329" i="31"/>
  <c r="M1328" i="31"/>
  <c r="H1328" i="31"/>
  <c r="M1327" i="31"/>
  <c r="H1327" i="31"/>
  <c r="M1326" i="31"/>
  <c r="H1326" i="31"/>
  <c r="M1325" i="31"/>
  <c r="H1325" i="31"/>
  <c r="M1324" i="31"/>
  <c r="H1324" i="31"/>
  <c r="M1323" i="31"/>
  <c r="H1323" i="31"/>
  <c r="M1322" i="31"/>
  <c r="H1322" i="31"/>
  <c r="M1321" i="31"/>
  <c r="H1321" i="31"/>
  <c r="M1320" i="31"/>
  <c r="H1320" i="31"/>
  <c r="M1319" i="31"/>
  <c r="H1319" i="31"/>
  <c r="M1318" i="31"/>
  <c r="H1318" i="31"/>
  <c r="M1317" i="31"/>
  <c r="H1317" i="31"/>
  <c r="M1316" i="31"/>
  <c r="H1316" i="31"/>
  <c r="M1315" i="31"/>
  <c r="H1315" i="31"/>
  <c r="M1314" i="31"/>
  <c r="H1314" i="31"/>
  <c r="M1313" i="31"/>
  <c r="H1313" i="31"/>
  <c r="M1312" i="31"/>
  <c r="H1312" i="31"/>
  <c r="M1311" i="31"/>
  <c r="H1311" i="31"/>
  <c r="M1310" i="31"/>
  <c r="H1310" i="31"/>
  <c r="M1309" i="31"/>
  <c r="H1309" i="31"/>
  <c r="M1308" i="31"/>
  <c r="H1308" i="31"/>
  <c r="M1307" i="31"/>
  <c r="H1307" i="31"/>
  <c r="M1306" i="31"/>
  <c r="H1306" i="31"/>
  <c r="M1305" i="31"/>
  <c r="H1305" i="31"/>
  <c r="M1304" i="31"/>
  <c r="H1304" i="31"/>
  <c r="M1303" i="31"/>
  <c r="H1303" i="31"/>
  <c r="M1302" i="31"/>
  <c r="H1302" i="31"/>
  <c r="M1301" i="31"/>
  <c r="H1301" i="31"/>
  <c r="M1300" i="31"/>
  <c r="H1300" i="31"/>
  <c r="M1299" i="31"/>
  <c r="H1299" i="31"/>
  <c r="M1298" i="31"/>
  <c r="H1298" i="31"/>
  <c r="M1297" i="31"/>
  <c r="H1297" i="31"/>
  <c r="M1296" i="31"/>
  <c r="H1296" i="31"/>
  <c r="M1295" i="31"/>
  <c r="H1295" i="31"/>
  <c r="M1294" i="31"/>
  <c r="H1294" i="31"/>
  <c r="M1293" i="31"/>
  <c r="H1293" i="31"/>
  <c r="M1292" i="31"/>
  <c r="H1292" i="31"/>
  <c r="M1291" i="31"/>
  <c r="H1291" i="31"/>
  <c r="M1290" i="31"/>
  <c r="H1290" i="31"/>
  <c r="M1289" i="31"/>
  <c r="H1289" i="31"/>
  <c r="M1288" i="31"/>
  <c r="H1288" i="31"/>
  <c r="M1287" i="31"/>
  <c r="H1287" i="31"/>
  <c r="M1286" i="31"/>
  <c r="H1286" i="31"/>
  <c r="M1285" i="31"/>
  <c r="H1285" i="31"/>
  <c r="M1284" i="31"/>
  <c r="H1284" i="31"/>
  <c r="M1283" i="31"/>
  <c r="H1283" i="31"/>
  <c r="M1282" i="31"/>
  <c r="H1282" i="31"/>
  <c r="M1281" i="31"/>
  <c r="H1281" i="31"/>
  <c r="M1280" i="31"/>
  <c r="H1280" i="31"/>
  <c r="M1279" i="31"/>
  <c r="H1279" i="31"/>
  <c r="M1278" i="31"/>
  <c r="H1278" i="31"/>
  <c r="M1277" i="31"/>
  <c r="H1277" i="31"/>
  <c r="M1276" i="31"/>
  <c r="H1276" i="31"/>
  <c r="M1275" i="31"/>
  <c r="H1275" i="31"/>
  <c r="M1274" i="31"/>
  <c r="H1274" i="31"/>
  <c r="M1273" i="31"/>
  <c r="H1273" i="31"/>
  <c r="M1272" i="31"/>
  <c r="H1272" i="31"/>
  <c r="M1271" i="31"/>
  <c r="H1271" i="31"/>
  <c r="M1270" i="31"/>
  <c r="H1270" i="31"/>
  <c r="M1269" i="31"/>
  <c r="H1269" i="31"/>
  <c r="M1268" i="31"/>
  <c r="H1268" i="31"/>
  <c r="M1267" i="31"/>
  <c r="H1267" i="31"/>
  <c r="M1266" i="31"/>
  <c r="H1266" i="31"/>
  <c r="M1265" i="31"/>
  <c r="H1265" i="31"/>
  <c r="M1264" i="31"/>
  <c r="H1264" i="31"/>
  <c r="M1263" i="31"/>
  <c r="H1263" i="31"/>
  <c r="M1262" i="31"/>
  <c r="H1262" i="31"/>
  <c r="M1261" i="31"/>
  <c r="H1261" i="31"/>
  <c r="M1260" i="31"/>
  <c r="H1260" i="31"/>
  <c r="M1259" i="31"/>
  <c r="H1259" i="31"/>
  <c r="M1258" i="31"/>
  <c r="H1258" i="31"/>
  <c r="M1257" i="31"/>
  <c r="H1257" i="31"/>
  <c r="M1256" i="31"/>
  <c r="H1256" i="31"/>
  <c r="M1255" i="31"/>
  <c r="H1255" i="31"/>
  <c r="M1254" i="31"/>
  <c r="H1254" i="31"/>
  <c r="M1253" i="31"/>
  <c r="H1253" i="31"/>
  <c r="M1252" i="31"/>
  <c r="H1252" i="31"/>
  <c r="M1251" i="31"/>
  <c r="H1251" i="31"/>
  <c r="M1250" i="31"/>
  <c r="H1250" i="31"/>
  <c r="M1249" i="31"/>
  <c r="H1249" i="31"/>
  <c r="M1248" i="31"/>
  <c r="H1248" i="31"/>
  <c r="M1247" i="31"/>
  <c r="H1247" i="31"/>
  <c r="M1246" i="31"/>
  <c r="H1246" i="31"/>
  <c r="M1245" i="31"/>
  <c r="H1245" i="31"/>
  <c r="M1244" i="31"/>
  <c r="H1244" i="31"/>
  <c r="M1243" i="31"/>
  <c r="H1243" i="31"/>
  <c r="M1242" i="31"/>
  <c r="H1242" i="31"/>
  <c r="M1241" i="31"/>
  <c r="H1241" i="31"/>
  <c r="M1240" i="31"/>
  <c r="H1240" i="31"/>
  <c r="M1239" i="31"/>
  <c r="H1239" i="31"/>
  <c r="M1238" i="31"/>
  <c r="H1238" i="31"/>
  <c r="M1237" i="31"/>
  <c r="H1237" i="31"/>
  <c r="M1236" i="31"/>
  <c r="H1236" i="31"/>
  <c r="M1235" i="31"/>
  <c r="H1235" i="31"/>
  <c r="M1234" i="31"/>
  <c r="H1234" i="31"/>
  <c r="M1233" i="31"/>
  <c r="H1233" i="31"/>
  <c r="M1232" i="31"/>
  <c r="H1232" i="31"/>
  <c r="M1231" i="31"/>
  <c r="H1231" i="31"/>
  <c r="M1230" i="31"/>
  <c r="H1230" i="31"/>
  <c r="M1229" i="31"/>
  <c r="H1229" i="31"/>
  <c r="M1228" i="31"/>
  <c r="H1228" i="31"/>
  <c r="M1227" i="31"/>
  <c r="H1227" i="31"/>
  <c r="M1226" i="31"/>
  <c r="H1226" i="31"/>
  <c r="M1225" i="31"/>
  <c r="H1225" i="31"/>
  <c r="M1224" i="31"/>
  <c r="H1224" i="31"/>
  <c r="M1223" i="31"/>
  <c r="H1223" i="31"/>
  <c r="M1222" i="31"/>
  <c r="H1222" i="31"/>
  <c r="M1221" i="31"/>
  <c r="H1221" i="31"/>
  <c r="M1220" i="31"/>
  <c r="H1220" i="31"/>
  <c r="M1219" i="31"/>
  <c r="H1219" i="31"/>
  <c r="M1218" i="31"/>
  <c r="H1218" i="31"/>
  <c r="M1217" i="31"/>
  <c r="H1217" i="31"/>
  <c r="M1216" i="31"/>
  <c r="H1216" i="31"/>
  <c r="M1215" i="31"/>
  <c r="H1215" i="31"/>
  <c r="M1214" i="31"/>
  <c r="H1214" i="31"/>
  <c r="M1213" i="31"/>
  <c r="H1213" i="31"/>
  <c r="M1212" i="31"/>
  <c r="H1212" i="31"/>
  <c r="M1211" i="31"/>
  <c r="H1211" i="31"/>
  <c r="M1210" i="31"/>
  <c r="H1210" i="31"/>
  <c r="M1209" i="31"/>
  <c r="H1209" i="31"/>
  <c r="M1208" i="31"/>
  <c r="H1208" i="31"/>
  <c r="M1207" i="31"/>
  <c r="H1207" i="31"/>
  <c r="M1206" i="31"/>
  <c r="H1206" i="31"/>
  <c r="M1205" i="31"/>
  <c r="H1205" i="31"/>
  <c r="M1204" i="31"/>
  <c r="H1204" i="31"/>
  <c r="M1203" i="31"/>
  <c r="H1203" i="31"/>
  <c r="M1202" i="31"/>
  <c r="H1202" i="31"/>
  <c r="M1201" i="31"/>
  <c r="H1201" i="31"/>
  <c r="M1200" i="31"/>
  <c r="H1200" i="31"/>
  <c r="M1199" i="31"/>
  <c r="H1199" i="31"/>
  <c r="M1198" i="31"/>
  <c r="H1198" i="31"/>
  <c r="M1197" i="31"/>
  <c r="H1197" i="31"/>
  <c r="M1196" i="31"/>
  <c r="H1196" i="31"/>
  <c r="M1195" i="31"/>
  <c r="H1195" i="31"/>
  <c r="M1194" i="31"/>
  <c r="H1194" i="31"/>
  <c r="M1193" i="31"/>
  <c r="H1193" i="31"/>
  <c r="M1192" i="31"/>
  <c r="H1192" i="31"/>
  <c r="M1191" i="31"/>
  <c r="H1191" i="31"/>
  <c r="M1190" i="31"/>
  <c r="H1190" i="31"/>
  <c r="M1189" i="31"/>
  <c r="H1189" i="31"/>
  <c r="M1188" i="31"/>
  <c r="H1188" i="31"/>
  <c r="M1187" i="31"/>
  <c r="H1187" i="31"/>
  <c r="M1186" i="31"/>
  <c r="H1186" i="31"/>
  <c r="M1185" i="31"/>
  <c r="H1185" i="31"/>
  <c r="M1184" i="31"/>
  <c r="H1184" i="31"/>
  <c r="M1183" i="31"/>
  <c r="H1183" i="31"/>
  <c r="M1182" i="31"/>
  <c r="H1182" i="31"/>
  <c r="M1181" i="31"/>
  <c r="H1181" i="31"/>
  <c r="M1180" i="31"/>
  <c r="H1180" i="31"/>
  <c r="M1179" i="31"/>
  <c r="H1179" i="31"/>
  <c r="M1178" i="31"/>
  <c r="H1178" i="31"/>
  <c r="M1177" i="31"/>
  <c r="H1177" i="31"/>
  <c r="M1176" i="31"/>
  <c r="H1176" i="31"/>
  <c r="M1175" i="31"/>
  <c r="H1175" i="31"/>
  <c r="M1174" i="31"/>
  <c r="H1174" i="31"/>
  <c r="M1173" i="31"/>
  <c r="H1173" i="31"/>
  <c r="M1172" i="31"/>
  <c r="H1172" i="31"/>
  <c r="M1171" i="31"/>
  <c r="H1171" i="31"/>
  <c r="M1170" i="31"/>
  <c r="H1170" i="31"/>
  <c r="M1169" i="31"/>
  <c r="H1169" i="31"/>
  <c r="M1168" i="31"/>
  <c r="H1168" i="31"/>
  <c r="M1167" i="31"/>
  <c r="H1167" i="31"/>
  <c r="M1166" i="31"/>
  <c r="H1166" i="31"/>
  <c r="M1165" i="31"/>
  <c r="H1165" i="31"/>
  <c r="M1164" i="31"/>
  <c r="H1164" i="31"/>
  <c r="M1163" i="31"/>
  <c r="H1163" i="31"/>
  <c r="M1162" i="31"/>
  <c r="H1162" i="31"/>
  <c r="M1161" i="31"/>
  <c r="H1161" i="31"/>
  <c r="M1160" i="31"/>
  <c r="H1160" i="31"/>
  <c r="M1159" i="31"/>
  <c r="H1159" i="31"/>
  <c r="M1158" i="31"/>
  <c r="H1158" i="31"/>
  <c r="M1157" i="31"/>
  <c r="H1157" i="31"/>
  <c r="M1156" i="31"/>
  <c r="H1156" i="31"/>
  <c r="M1155" i="31"/>
  <c r="H1155" i="31"/>
  <c r="M1154" i="31"/>
  <c r="H1154" i="31"/>
  <c r="M1153" i="31"/>
  <c r="H1153" i="31"/>
  <c r="M1152" i="31"/>
  <c r="H1152" i="31"/>
  <c r="M1151" i="31"/>
  <c r="H1151" i="31"/>
  <c r="M1150" i="31"/>
  <c r="H1150" i="31"/>
  <c r="M1149" i="31"/>
  <c r="H1149" i="31"/>
  <c r="M1148" i="31"/>
  <c r="H1148" i="31"/>
  <c r="M1147" i="31"/>
  <c r="H1147" i="31"/>
  <c r="M1146" i="31"/>
  <c r="H1146" i="31"/>
  <c r="M1145" i="31"/>
  <c r="H1145" i="31"/>
  <c r="M1144" i="31"/>
  <c r="H1144" i="31"/>
  <c r="M1143" i="31"/>
  <c r="H1143" i="31"/>
  <c r="M1142" i="31"/>
  <c r="H1142" i="31"/>
  <c r="M1141" i="31"/>
  <c r="H1141" i="31"/>
  <c r="M1140" i="31"/>
  <c r="H1140" i="31"/>
  <c r="M1139" i="31"/>
  <c r="H1139" i="31"/>
  <c r="M1138" i="31"/>
  <c r="H1138" i="31"/>
  <c r="M1137" i="31"/>
  <c r="H1137" i="31"/>
  <c r="M1136" i="31"/>
  <c r="H1136" i="31"/>
  <c r="M1135" i="31"/>
  <c r="H1135" i="31"/>
  <c r="M1134" i="31"/>
  <c r="H1134" i="31"/>
  <c r="M1133" i="31"/>
  <c r="H1133" i="31"/>
  <c r="M1132" i="31"/>
  <c r="H1132" i="31"/>
  <c r="M1131" i="31"/>
  <c r="H1131" i="31"/>
  <c r="M1130" i="31"/>
  <c r="H1130" i="31"/>
  <c r="M1129" i="31"/>
  <c r="H1129" i="31"/>
  <c r="M1128" i="31"/>
  <c r="H1128" i="31"/>
  <c r="M1127" i="31"/>
  <c r="H1127" i="31"/>
  <c r="M1126" i="31"/>
  <c r="H1126" i="31"/>
  <c r="M1125" i="31"/>
  <c r="H1125" i="31"/>
  <c r="M1124" i="31"/>
  <c r="H1124" i="31"/>
  <c r="M1123" i="31"/>
  <c r="H1123" i="31"/>
  <c r="M1122" i="31"/>
  <c r="H1122" i="31"/>
  <c r="M1121" i="31"/>
  <c r="H1121" i="31"/>
  <c r="M1120" i="31"/>
  <c r="H1120" i="31"/>
  <c r="M1119" i="31"/>
  <c r="H1119" i="31"/>
  <c r="M1118" i="31"/>
  <c r="H1118" i="31"/>
  <c r="M1117" i="31"/>
  <c r="H1117" i="31"/>
  <c r="M1116" i="31"/>
  <c r="H1116" i="31"/>
  <c r="M1115" i="31"/>
  <c r="H1115" i="31"/>
  <c r="M1114" i="31"/>
  <c r="H1114" i="31"/>
  <c r="M1113" i="31"/>
  <c r="H1113" i="31"/>
  <c r="M1112" i="31"/>
  <c r="H1112" i="31"/>
  <c r="M1111" i="31"/>
  <c r="H1111" i="31"/>
  <c r="M1110" i="31"/>
  <c r="H1110" i="31"/>
  <c r="M1109" i="31"/>
  <c r="H1109" i="31"/>
  <c r="M1108" i="31"/>
  <c r="H1108" i="31"/>
  <c r="M1107" i="31"/>
  <c r="H1107" i="31"/>
  <c r="M1106" i="31"/>
  <c r="H1106" i="31"/>
  <c r="M1105" i="31"/>
  <c r="H1105" i="31"/>
  <c r="M1104" i="31"/>
  <c r="H1104" i="31"/>
  <c r="M1103" i="31"/>
  <c r="H1103" i="31"/>
  <c r="M1102" i="31"/>
  <c r="H1102" i="31"/>
  <c r="M1101" i="31"/>
  <c r="H1101" i="31"/>
  <c r="M1100" i="31"/>
  <c r="H1100" i="31"/>
  <c r="M1099" i="31"/>
  <c r="H1099" i="31"/>
  <c r="M1098" i="31"/>
  <c r="H1098" i="31"/>
  <c r="M1097" i="31"/>
  <c r="H1097" i="31"/>
  <c r="M1096" i="31"/>
  <c r="H1096" i="31"/>
  <c r="M1095" i="31"/>
  <c r="H1095" i="31"/>
  <c r="M1094" i="31"/>
  <c r="H1094" i="31"/>
  <c r="M1093" i="31"/>
  <c r="H1093" i="31"/>
  <c r="M1092" i="31"/>
  <c r="H1092" i="31"/>
  <c r="M1091" i="31"/>
  <c r="H1091" i="31"/>
  <c r="M1090" i="31"/>
  <c r="H1090" i="31"/>
  <c r="M1089" i="31"/>
  <c r="H1089" i="31"/>
  <c r="M1088" i="31"/>
  <c r="H1088" i="31"/>
  <c r="M1087" i="31"/>
  <c r="H1087" i="31"/>
  <c r="M1086" i="31"/>
  <c r="H1086" i="31"/>
  <c r="M1085" i="31"/>
  <c r="H1085" i="31"/>
  <c r="M1084" i="31"/>
  <c r="H1084" i="31"/>
  <c r="M1083" i="31"/>
  <c r="H1083" i="31"/>
  <c r="M1082" i="31"/>
  <c r="H1082" i="31"/>
  <c r="M1081" i="31"/>
  <c r="H1081" i="31"/>
  <c r="M1080" i="31"/>
  <c r="H1080" i="31"/>
  <c r="M1079" i="31"/>
  <c r="H1079" i="31"/>
  <c r="M1078" i="31"/>
  <c r="H1078" i="31"/>
  <c r="M1077" i="31"/>
  <c r="H1077" i="31"/>
  <c r="M1076" i="31"/>
  <c r="H1076" i="31"/>
  <c r="M1075" i="31"/>
  <c r="H1075" i="31"/>
  <c r="M1074" i="31"/>
  <c r="H1074" i="31"/>
  <c r="M1073" i="31"/>
  <c r="H1073" i="31"/>
  <c r="M1072" i="31"/>
  <c r="H1072" i="31"/>
  <c r="M1071" i="31"/>
  <c r="H1071" i="31"/>
  <c r="M1070" i="31"/>
  <c r="H1070" i="31"/>
  <c r="M1069" i="31"/>
  <c r="H1069" i="31"/>
  <c r="M1068" i="31"/>
  <c r="H1068" i="31"/>
  <c r="M1067" i="31"/>
  <c r="H1067" i="31"/>
  <c r="M1066" i="31"/>
  <c r="H1066" i="31"/>
  <c r="M1065" i="31"/>
  <c r="H1065" i="31"/>
  <c r="M1064" i="31"/>
  <c r="H1064" i="31"/>
  <c r="M1063" i="31"/>
  <c r="H1063" i="31"/>
  <c r="M1062" i="31"/>
  <c r="H1062" i="31"/>
  <c r="M1061" i="31"/>
  <c r="H1061" i="31"/>
  <c r="M1060" i="31"/>
  <c r="H1060" i="31"/>
  <c r="M1059" i="31"/>
  <c r="H1059" i="31"/>
  <c r="M1058" i="31"/>
  <c r="H1058" i="31"/>
  <c r="M1057" i="31"/>
  <c r="H1057" i="31"/>
  <c r="M1056" i="31"/>
  <c r="H1056" i="31"/>
  <c r="M1055" i="31"/>
  <c r="H1055" i="31"/>
  <c r="M1054" i="31"/>
  <c r="H1054" i="31"/>
  <c r="M1053" i="31"/>
  <c r="H1053" i="31"/>
  <c r="M1052" i="31"/>
  <c r="H1052" i="31"/>
  <c r="M1051" i="31"/>
  <c r="H1051" i="31"/>
  <c r="M1050" i="31"/>
  <c r="H1050" i="31"/>
  <c r="M1049" i="31"/>
  <c r="H1049" i="31"/>
  <c r="M1048" i="31"/>
  <c r="H1048" i="31"/>
  <c r="M1047" i="31"/>
  <c r="H1047" i="31"/>
  <c r="M1046" i="31"/>
  <c r="H1046" i="31"/>
  <c r="M1045" i="31"/>
  <c r="H1045" i="31"/>
  <c r="M1044" i="31"/>
  <c r="H1044" i="31"/>
  <c r="M1043" i="31"/>
  <c r="H1043" i="31"/>
  <c r="M1042" i="31"/>
  <c r="H1042" i="31"/>
  <c r="M1041" i="31"/>
  <c r="H1041" i="31"/>
  <c r="M1040" i="31"/>
  <c r="H1040" i="31"/>
  <c r="M1039" i="31"/>
  <c r="H1039" i="31"/>
  <c r="M1038" i="31"/>
  <c r="H1038" i="31"/>
  <c r="M1037" i="31"/>
  <c r="H1037" i="31"/>
  <c r="M1036" i="31"/>
  <c r="H1036" i="31"/>
  <c r="M1035" i="31"/>
  <c r="H1035" i="31"/>
  <c r="M1034" i="31"/>
  <c r="H1034" i="31"/>
  <c r="M1033" i="31"/>
  <c r="H1033" i="31"/>
  <c r="M1032" i="31"/>
  <c r="H1032" i="31"/>
  <c r="M1031" i="31"/>
  <c r="H1031" i="31"/>
  <c r="M1030" i="31"/>
  <c r="H1030" i="31"/>
  <c r="M1029" i="31"/>
  <c r="H1029" i="31"/>
  <c r="M1028" i="31"/>
  <c r="H1028" i="31"/>
  <c r="M1027" i="31"/>
  <c r="H1027" i="31"/>
  <c r="M1026" i="31"/>
  <c r="H1026" i="31"/>
  <c r="M1025" i="31"/>
  <c r="H1025" i="31"/>
  <c r="M1024" i="31"/>
  <c r="H1024" i="31"/>
  <c r="M1023" i="31"/>
  <c r="H1023" i="31"/>
  <c r="M1022" i="31"/>
  <c r="H1022" i="31"/>
  <c r="M1021" i="31"/>
  <c r="H1021" i="31"/>
  <c r="M1020" i="31"/>
  <c r="H1020" i="31"/>
  <c r="M1019" i="31"/>
  <c r="H1019" i="31"/>
  <c r="M1018" i="31"/>
  <c r="H1018" i="31"/>
  <c r="M1017" i="31"/>
  <c r="H1017" i="31"/>
  <c r="M1016" i="31"/>
  <c r="H1016" i="31"/>
  <c r="M1015" i="31"/>
  <c r="H1015" i="31"/>
  <c r="M1014" i="31"/>
  <c r="H1014" i="31"/>
  <c r="M1013" i="31"/>
  <c r="H1013" i="31"/>
  <c r="M1012" i="31"/>
  <c r="H1012" i="31"/>
  <c r="M1011" i="31"/>
  <c r="H1011" i="31"/>
  <c r="M1010" i="31"/>
  <c r="H1010" i="31"/>
  <c r="M1009" i="31"/>
  <c r="H1009" i="31"/>
  <c r="M1008" i="31"/>
  <c r="H1008" i="31"/>
  <c r="M1007" i="31"/>
  <c r="H1007" i="31"/>
  <c r="M1006" i="31"/>
  <c r="H1006" i="31"/>
  <c r="M1005" i="31"/>
  <c r="H1005" i="31"/>
  <c r="M1004" i="31"/>
  <c r="H1004" i="31"/>
  <c r="M1003" i="31"/>
  <c r="H1003" i="31"/>
  <c r="M1002" i="31"/>
  <c r="H1002" i="31"/>
  <c r="M1001" i="31"/>
  <c r="H1001" i="31"/>
  <c r="M1000" i="31"/>
  <c r="H1000" i="31"/>
  <c r="M999" i="31"/>
  <c r="H999" i="31"/>
  <c r="M998" i="31"/>
  <c r="H998" i="31"/>
  <c r="M997" i="31"/>
  <c r="H997" i="31"/>
  <c r="M996" i="31"/>
  <c r="H996" i="31"/>
  <c r="M995" i="31"/>
  <c r="H995" i="31"/>
  <c r="M994" i="31"/>
  <c r="H994" i="31"/>
  <c r="M993" i="31"/>
  <c r="H993" i="31"/>
  <c r="M992" i="31"/>
  <c r="H992" i="31"/>
  <c r="M991" i="31"/>
  <c r="H991" i="31"/>
  <c r="M990" i="31"/>
  <c r="H990" i="31"/>
  <c r="M989" i="31"/>
  <c r="H989" i="31"/>
  <c r="M988" i="31"/>
  <c r="H988" i="31"/>
  <c r="M987" i="31"/>
  <c r="H987" i="31"/>
  <c r="M986" i="31"/>
  <c r="H986" i="31"/>
  <c r="M985" i="31"/>
  <c r="H985" i="31"/>
  <c r="M984" i="31"/>
  <c r="H984" i="31"/>
  <c r="M983" i="31"/>
  <c r="H983" i="31"/>
  <c r="M982" i="31"/>
  <c r="H982" i="31"/>
  <c r="M981" i="31"/>
  <c r="H981" i="31"/>
  <c r="M980" i="31"/>
  <c r="H980" i="31"/>
  <c r="M979" i="31"/>
  <c r="H979" i="31"/>
  <c r="M978" i="31"/>
  <c r="H978" i="31"/>
  <c r="M977" i="31"/>
  <c r="H977" i="31"/>
  <c r="M976" i="31"/>
  <c r="H976" i="31"/>
  <c r="M975" i="31"/>
  <c r="H975" i="31"/>
  <c r="M974" i="31"/>
  <c r="H974" i="31"/>
  <c r="M973" i="31"/>
  <c r="H973" i="31"/>
  <c r="M972" i="31"/>
  <c r="H972" i="31"/>
  <c r="M971" i="31"/>
  <c r="H971" i="31"/>
  <c r="M970" i="31"/>
  <c r="H970" i="31"/>
  <c r="M969" i="31"/>
  <c r="H969" i="31"/>
  <c r="M968" i="31"/>
  <c r="H968" i="31"/>
  <c r="M967" i="31"/>
  <c r="H967" i="31"/>
  <c r="M966" i="31"/>
  <c r="H966" i="31"/>
  <c r="M965" i="31"/>
  <c r="H965" i="31"/>
  <c r="M964" i="31"/>
  <c r="H964" i="31"/>
  <c r="M963" i="31"/>
  <c r="H963" i="31"/>
  <c r="M962" i="31"/>
  <c r="H962" i="31"/>
  <c r="M961" i="31"/>
  <c r="H961" i="31"/>
  <c r="M960" i="31"/>
  <c r="H960" i="31"/>
  <c r="M959" i="31"/>
  <c r="H959" i="31"/>
  <c r="M958" i="31"/>
  <c r="H958" i="31"/>
  <c r="M957" i="31"/>
  <c r="H957" i="31"/>
  <c r="M956" i="31"/>
  <c r="H956" i="31"/>
  <c r="M955" i="31"/>
  <c r="H955" i="31"/>
  <c r="M954" i="31"/>
  <c r="H954" i="31"/>
  <c r="M953" i="31"/>
  <c r="H953" i="31"/>
  <c r="M952" i="31"/>
  <c r="H952" i="31"/>
  <c r="M951" i="31"/>
  <c r="H951" i="31"/>
  <c r="M950" i="31"/>
  <c r="H950" i="31"/>
  <c r="M949" i="31"/>
  <c r="H949" i="31"/>
  <c r="M948" i="31"/>
  <c r="H948" i="31"/>
  <c r="M947" i="31"/>
  <c r="H947" i="31"/>
  <c r="M946" i="31"/>
  <c r="H946" i="31"/>
  <c r="M945" i="31"/>
  <c r="H945" i="31"/>
  <c r="M944" i="31"/>
  <c r="H944" i="31"/>
  <c r="M943" i="31"/>
  <c r="H943" i="31"/>
  <c r="M942" i="31"/>
  <c r="H942" i="31"/>
  <c r="M941" i="31"/>
  <c r="H941" i="31"/>
  <c r="M940" i="31"/>
  <c r="H940" i="31"/>
  <c r="M939" i="31"/>
  <c r="H939" i="31"/>
  <c r="M938" i="31"/>
  <c r="H938" i="31"/>
  <c r="M937" i="31"/>
  <c r="H937" i="31"/>
  <c r="M936" i="31"/>
  <c r="H936" i="31"/>
  <c r="M935" i="31"/>
  <c r="H935" i="31"/>
  <c r="M934" i="31"/>
  <c r="H934" i="31"/>
  <c r="M933" i="31"/>
  <c r="H933" i="31"/>
  <c r="M932" i="31"/>
  <c r="H932" i="31"/>
  <c r="M931" i="31"/>
  <c r="H931" i="31"/>
  <c r="M930" i="31"/>
  <c r="H930" i="31"/>
  <c r="M929" i="31"/>
  <c r="H929" i="31"/>
  <c r="M928" i="31"/>
  <c r="H928" i="31"/>
  <c r="M927" i="31"/>
  <c r="H927" i="31"/>
  <c r="M926" i="31"/>
  <c r="H926" i="31"/>
  <c r="M925" i="31"/>
  <c r="H925" i="31"/>
  <c r="M924" i="31"/>
  <c r="H924" i="31"/>
  <c r="M923" i="31"/>
  <c r="H923" i="31"/>
  <c r="M922" i="31"/>
  <c r="H922" i="31"/>
  <c r="M921" i="31"/>
  <c r="H921" i="31"/>
  <c r="M920" i="31"/>
  <c r="H920" i="31"/>
  <c r="M919" i="31"/>
  <c r="H919" i="31"/>
  <c r="M918" i="31"/>
  <c r="H918" i="31"/>
  <c r="M917" i="31"/>
  <c r="H917" i="31"/>
  <c r="M916" i="31"/>
  <c r="H916" i="31"/>
  <c r="M915" i="31"/>
  <c r="H915" i="31"/>
  <c r="M914" i="31"/>
  <c r="H914" i="31"/>
  <c r="M913" i="31"/>
  <c r="H913" i="31"/>
  <c r="M912" i="31"/>
  <c r="H912" i="31"/>
  <c r="M911" i="31"/>
  <c r="H911" i="31"/>
  <c r="M910" i="31"/>
  <c r="H910" i="31"/>
  <c r="M909" i="31"/>
  <c r="H909" i="31"/>
  <c r="M908" i="31"/>
  <c r="H908" i="31"/>
  <c r="M907" i="31"/>
  <c r="H907" i="31"/>
  <c r="M906" i="31"/>
  <c r="H906" i="31"/>
  <c r="M905" i="31"/>
  <c r="H905" i="31"/>
  <c r="M904" i="31"/>
  <c r="H904" i="31"/>
  <c r="M903" i="31"/>
  <c r="H903" i="31"/>
  <c r="M902" i="31"/>
  <c r="H902" i="31"/>
  <c r="M901" i="31"/>
  <c r="H901" i="31"/>
  <c r="M900" i="31"/>
  <c r="H900" i="31"/>
  <c r="M899" i="31"/>
  <c r="H899" i="31"/>
  <c r="M898" i="31"/>
  <c r="H898" i="31"/>
  <c r="M897" i="31"/>
  <c r="H897" i="31"/>
  <c r="M896" i="31"/>
  <c r="H896" i="31"/>
  <c r="M895" i="31"/>
  <c r="H895" i="31"/>
  <c r="M894" i="31"/>
  <c r="H894" i="31"/>
  <c r="M893" i="31"/>
  <c r="H893" i="31"/>
  <c r="M892" i="31"/>
  <c r="H892" i="31"/>
  <c r="M891" i="31"/>
  <c r="H891" i="31"/>
  <c r="M890" i="31"/>
  <c r="H890" i="31"/>
  <c r="M889" i="31"/>
  <c r="H889" i="31"/>
  <c r="M888" i="31"/>
  <c r="H888" i="31"/>
  <c r="M887" i="31"/>
  <c r="H887" i="31"/>
  <c r="M886" i="31"/>
  <c r="H886" i="31"/>
  <c r="M885" i="31"/>
  <c r="H885" i="31"/>
  <c r="M884" i="31"/>
  <c r="H884" i="31"/>
  <c r="M883" i="31"/>
  <c r="H883" i="31"/>
  <c r="M882" i="31"/>
  <c r="H882" i="31"/>
  <c r="M881" i="31"/>
  <c r="H881" i="31"/>
  <c r="M880" i="31"/>
  <c r="H880" i="31"/>
  <c r="M879" i="31"/>
  <c r="H879" i="31"/>
  <c r="M878" i="31"/>
  <c r="H878" i="31"/>
  <c r="M877" i="31"/>
  <c r="H877" i="31"/>
  <c r="M876" i="31"/>
  <c r="H876" i="31"/>
  <c r="M875" i="31"/>
  <c r="H875" i="31"/>
  <c r="M874" i="31"/>
  <c r="H874" i="31"/>
  <c r="M873" i="31"/>
  <c r="H873" i="31"/>
  <c r="M872" i="31"/>
  <c r="H872" i="31"/>
  <c r="M871" i="31"/>
  <c r="H871" i="31"/>
  <c r="M870" i="31"/>
  <c r="H870" i="31"/>
  <c r="M869" i="31"/>
  <c r="H869" i="31"/>
  <c r="M868" i="31"/>
  <c r="H868" i="31"/>
  <c r="M867" i="31"/>
  <c r="H867" i="31"/>
  <c r="M866" i="31"/>
  <c r="H866" i="31"/>
  <c r="M865" i="31"/>
  <c r="H865" i="31"/>
  <c r="M864" i="31"/>
  <c r="H864" i="31"/>
  <c r="M863" i="31"/>
  <c r="H863" i="31"/>
  <c r="M862" i="31"/>
  <c r="H862" i="31"/>
  <c r="M861" i="31"/>
  <c r="H861" i="31"/>
  <c r="M860" i="31"/>
  <c r="H860" i="31"/>
  <c r="M859" i="31"/>
  <c r="H859" i="31"/>
  <c r="M858" i="31"/>
  <c r="H858" i="31"/>
  <c r="M857" i="31"/>
  <c r="H857" i="31"/>
  <c r="M856" i="31"/>
  <c r="H856" i="31"/>
  <c r="M855" i="31"/>
  <c r="H855" i="31"/>
  <c r="M854" i="31"/>
  <c r="H854" i="31"/>
  <c r="M853" i="31"/>
  <c r="H853" i="31"/>
  <c r="M852" i="31"/>
  <c r="H852" i="31"/>
  <c r="M851" i="31"/>
  <c r="H851" i="31"/>
  <c r="M850" i="31"/>
  <c r="H850" i="31"/>
  <c r="M849" i="31"/>
  <c r="H849" i="31"/>
  <c r="M848" i="31"/>
  <c r="H848" i="31"/>
  <c r="M847" i="31"/>
  <c r="H847" i="31"/>
  <c r="M846" i="31"/>
  <c r="H846" i="31"/>
  <c r="M845" i="31"/>
  <c r="H845" i="31"/>
  <c r="M844" i="31"/>
  <c r="H844" i="31"/>
  <c r="M843" i="31"/>
  <c r="H843" i="31"/>
  <c r="M842" i="31"/>
  <c r="H842" i="31"/>
  <c r="M841" i="31"/>
  <c r="H841" i="31"/>
  <c r="M840" i="31"/>
  <c r="H840" i="31"/>
  <c r="M839" i="31"/>
  <c r="H839" i="31"/>
  <c r="M838" i="31"/>
  <c r="H838" i="31"/>
  <c r="M837" i="31"/>
  <c r="H837" i="31"/>
  <c r="M836" i="31"/>
  <c r="H836" i="31"/>
  <c r="M835" i="31"/>
  <c r="H835" i="31"/>
  <c r="M834" i="31"/>
  <c r="H834" i="31"/>
  <c r="M833" i="31"/>
  <c r="H833" i="31"/>
  <c r="M832" i="31"/>
  <c r="H832" i="31"/>
  <c r="M831" i="31"/>
  <c r="H831" i="31"/>
  <c r="M830" i="31"/>
  <c r="H830" i="31"/>
  <c r="M829" i="31"/>
  <c r="H829" i="31"/>
  <c r="M828" i="31"/>
  <c r="H828" i="31"/>
  <c r="M827" i="31"/>
  <c r="H827" i="31"/>
  <c r="M826" i="31"/>
  <c r="H826" i="31"/>
  <c r="M825" i="31"/>
  <c r="H825" i="31"/>
  <c r="M824" i="31"/>
  <c r="H824" i="31"/>
  <c r="M823" i="31"/>
  <c r="H823" i="31"/>
  <c r="M822" i="31"/>
  <c r="H822" i="31"/>
  <c r="M821" i="31"/>
  <c r="H821" i="31"/>
  <c r="M820" i="31"/>
  <c r="H820" i="31"/>
  <c r="M819" i="31"/>
  <c r="H819" i="31"/>
  <c r="M818" i="31"/>
  <c r="H818" i="31"/>
  <c r="M817" i="31"/>
  <c r="H817" i="31"/>
  <c r="M816" i="31"/>
  <c r="H816" i="31"/>
  <c r="M815" i="31"/>
  <c r="H815" i="31"/>
  <c r="M814" i="31"/>
  <c r="H814" i="31"/>
  <c r="M813" i="31"/>
  <c r="H813" i="31"/>
  <c r="M812" i="31"/>
  <c r="H812" i="31"/>
  <c r="M811" i="31"/>
  <c r="H811" i="31"/>
  <c r="M810" i="31"/>
  <c r="H810" i="31"/>
  <c r="M809" i="31"/>
  <c r="H809" i="31"/>
  <c r="M808" i="31"/>
  <c r="H808" i="31"/>
  <c r="M807" i="31"/>
  <c r="H807" i="31"/>
  <c r="M806" i="31"/>
  <c r="H806" i="31"/>
  <c r="M805" i="31"/>
  <c r="H805" i="31"/>
  <c r="M804" i="31"/>
  <c r="H804" i="31"/>
  <c r="M803" i="31"/>
  <c r="H803" i="31"/>
  <c r="M802" i="31"/>
  <c r="H802" i="31"/>
  <c r="M801" i="31"/>
  <c r="H801" i="31"/>
  <c r="M800" i="31"/>
  <c r="H800" i="31"/>
  <c r="M799" i="31"/>
  <c r="H799" i="31"/>
  <c r="M798" i="31"/>
  <c r="H798" i="31"/>
  <c r="M797" i="31"/>
  <c r="H797" i="31"/>
  <c r="M796" i="31"/>
  <c r="H796" i="31"/>
  <c r="M795" i="31"/>
  <c r="H795" i="31"/>
  <c r="M794" i="31"/>
  <c r="H794" i="31"/>
  <c r="M793" i="31"/>
  <c r="H793" i="31"/>
  <c r="M792" i="31"/>
  <c r="H792" i="31"/>
  <c r="M791" i="31"/>
  <c r="H791" i="31"/>
  <c r="M790" i="31"/>
  <c r="H790" i="31"/>
  <c r="M789" i="31"/>
  <c r="H789" i="31"/>
  <c r="M788" i="31"/>
  <c r="H788" i="31"/>
  <c r="M787" i="31"/>
  <c r="H787" i="31"/>
  <c r="M786" i="31"/>
  <c r="H786" i="31"/>
  <c r="M785" i="31"/>
  <c r="H785" i="31"/>
  <c r="M784" i="31"/>
  <c r="H784" i="31"/>
  <c r="M783" i="31"/>
  <c r="H783" i="31"/>
  <c r="M782" i="31"/>
  <c r="H782" i="31"/>
  <c r="M781" i="31"/>
  <c r="H781" i="31"/>
  <c r="M780" i="31"/>
  <c r="H780" i="31"/>
  <c r="M779" i="31"/>
  <c r="H779" i="31"/>
  <c r="M778" i="31"/>
  <c r="H778" i="31"/>
  <c r="M777" i="31"/>
  <c r="H777" i="31"/>
  <c r="M776" i="31"/>
  <c r="H776" i="31"/>
  <c r="M775" i="31"/>
  <c r="H775" i="31"/>
  <c r="M774" i="31"/>
  <c r="H774" i="31"/>
  <c r="M773" i="31"/>
  <c r="H773" i="31"/>
  <c r="M772" i="31"/>
  <c r="H772" i="31"/>
  <c r="M771" i="31"/>
  <c r="H771" i="31"/>
  <c r="M770" i="31"/>
  <c r="H770" i="31"/>
  <c r="M769" i="31"/>
  <c r="H769" i="31"/>
  <c r="M768" i="31"/>
  <c r="H768" i="31"/>
  <c r="M767" i="31"/>
  <c r="H767" i="31"/>
  <c r="M766" i="31"/>
  <c r="H766" i="31"/>
  <c r="M765" i="31"/>
  <c r="H765" i="31"/>
  <c r="M764" i="31"/>
  <c r="H764" i="31"/>
  <c r="M763" i="31"/>
  <c r="H763" i="31"/>
  <c r="M762" i="31"/>
  <c r="H762" i="31"/>
  <c r="M761" i="31"/>
  <c r="H761" i="31"/>
  <c r="M760" i="31"/>
  <c r="H760" i="31"/>
  <c r="M759" i="31"/>
  <c r="H759" i="31"/>
  <c r="M758" i="31"/>
  <c r="H758" i="31"/>
  <c r="M757" i="31"/>
  <c r="H757" i="31"/>
  <c r="M756" i="31"/>
  <c r="H756" i="31"/>
  <c r="M755" i="31"/>
  <c r="H755" i="31"/>
  <c r="M754" i="31"/>
  <c r="H754" i="31"/>
  <c r="M753" i="31"/>
  <c r="H753" i="31"/>
  <c r="M752" i="31"/>
  <c r="H752" i="31"/>
  <c r="M751" i="31"/>
  <c r="H751" i="31"/>
  <c r="M750" i="31"/>
  <c r="H750" i="31"/>
  <c r="M749" i="31"/>
  <c r="H749" i="31"/>
  <c r="M748" i="31"/>
  <c r="H748" i="31"/>
  <c r="M747" i="31"/>
  <c r="H747" i="31"/>
  <c r="M746" i="31"/>
  <c r="H746" i="31"/>
  <c r="M745" i="31"/>
  <c r="H745" i="31"/>
  <c r="M744" i="31"/>
  <c r="H744" i="31"/>
  <c r="M743" i="31"/>
  <c r="H743" i="31"/>
  <c r="M742" i="31"/>
  <c r="H742" i="31"/>
  <c r="M741" i="31"/>
  <c r="H741" i="31"/>
  <c r="M740" i="31"/>
  <c r="H740" i="31"/>
  <c r="M739" i="31"/>
  <c r="H739" i="31"/>
  <c r="M738" i="31"/>
  <c r="H738" i="31"/>
  <c r="M737" i="31"/>
  <c r="H737" i="31"/>
  <c r="M736" i="31"/>
  <c r="H736" i="31"/>
  <c r="M735" i="31"/>
  <c r="H735" i="31"/>
  <c r="M734" i="31"/>
  <c r="H734" i="31"/>
  <c r="M733" i="31"/>
  <c r="H733" i="31"/>
  <c r="M732" i="31"/>
  <c r="H732" i="31"/>
  <c r="M731" i="31"/>
  <c r="H731" i="31"/>
  <c r="M730" i="31"/>
  <c r="H730" i="31"/>
  <c r="M729" i="31"/>
  <c r="H729" i="31"/>
  <c r="M728" i="31"/>
  <c r="H728" i="31"/>
  <c r="M727" i="31"/>
  <c r="H727" i="31"/>
  <c r="M726" i="31"/>
  <c r="H726" i="31"/>
  <c r="M725" i="31"/>
  <c r="H725" i="31"/>
  <c r="M724" i="31"/>
  <c r="H724" i="31"/>
  <c r="M723" i="31"/>
  <c r="H723" i="31"/>
  <c r="M722" i="31"/>
  <c r="H722" i="31"/>
  <c r="M721" i="31"/>
  <c r="H721" i="31"/>
  <c r="M720" i="31"/>
  <c r="H720" i="31"/>
  <c r="M719" i="31"/>
  <c r="H719" i="31"/>
  <c r="M718" i="31"/>
  <c r="H718" i="31"/>
  <c r="M717" i="31"/>
  <c r="H717" i="31"/>
  <c r="M716" i="31"/>
  <c r="H716" i="31"/>
  <c r="M715" i="31"/>
  <c r="H715" i="31"/>
  <c r="M714" i="31"/>
  <c r="H714" i="31"/>
  <c r="M713" i="31"/>
  <c r="H713" i="31"/>
  <c r="M712" i="31"/>
  <c r="H712" i="31"/>
  <c r="M711" i="31"/>
  <c r="H711" i="31"/>
  <c r="M710" i="31"/>
  <c r="H710" i="31"/>
  <c r="M709" i="31"/>
  <c r="H709" i="31"/>
  <c r="M708" i="31"/>
  <c r="H708" i="31"/>
  <c r="M707" i="31"/>
  <c r="H707" i="31"/>
  <c r="M706" i="31"/>
  <c r="H706" i="31"/>
  <c r="M705" i="31"/>
  <c r="H705" i="31"/>
  <c r="M704" i="31"/>
  <c r="H704" i="31"/>
  <c r="M703" i="31"/>
  <c r="H703" i="31"/>
  <c r="M702" i="31"/>
  <c r="H702" i="31"/>
  <c r="M701" i="31"/>
  <c r="H701" i="31"/>
  <c r="M700" i="31"/>
  <c r="H700" i="31"/>
  <c r="M699" i="31"/>
  <c r="H699" i="31"/>
  <c r="M698" i="31"/>
  <c r="H698" i="31"/>
  <c r="M697" i="31"/>
  <c r="H697" i="31"/>
  <c r="M696" i="31"/>
  <c r="H696" i="31"/>
  <c r="M695" i="31"/>
  <c r="H695" i="31"/>
  <c r="M694" i="31"/>
  <c r="H694" i="31"/>
  <c r="M693" i="31"/>
  <c r="H693" i="31"/>
  <c r="M692" i="31"/>
  <c r="H692" i="31"/>
  <c r="M691" i="31"/>
  <c r="H691" i="31"/>
  <c r="M690" i="31"/>
  <c r="H690" i="31"/>
  <c r="M689" i="31"/>
  <c r="H689" i="31"/>
  <c r="M688" i="31"/>
  <c r="H688" i="31"/>
  <c r="M687" i="31"/>
  <c r="H687" i="31"/>
  <c r="M686" i="31"/>
  <c r="H686" i="31"/>
  <c r="M685" i="31"/>
  <c r="H685" i="31"/>
  <c r="M684" i="31"/>
  <c r="H684" i="31"/>
  <c r="M683" i="31"/>
  <c r="H683" i="31"/>
  <c r="M682" i="31"/>
  <c r="H682" i="31"/>
  <c r="M681" i="31"/>
  <c r="H681" i="31"/>
  <c r="M680" i="31"/>
  <c r="H680" i="31"/>
  <c r="M679" i="31"/>
  <c r="H679" i="31"/>
  <c r="M678" i="31"/>
  <c r="H678" i="31"/>
  <c r="M677" i="31"/>
  <c r="H677" i="31"/>
  <c r="M676" i="31"/>
  <c r="H676" i="31"/>
  <c r="M675" i="31"/>
  <c r="H675" i="31"/>
  <c r="M674" i="31"/>
  <c r="H674" i="31"/>
  <c r="M673" i="31"/>
  <c r="H673" i="31"/>
  <c r="M672" i="31"/>
  <c r="H672" i="31"/>
  <c r="M671" i="31"/>
  <c r="H671" i="31"/>
  <c r="M670" i="31"/>
  <c r="H670" i="31"/>
  <c r="M669" i="31"/>
  <c r="H669" i="31"/>
  <c r="M668" i="31"/>
  <c r="H668" i="31"/>
  <c r="M667" i="31"/>
  <c r="H667" i="31"/>
  <c r="M666" i="31"/>
  <c r="H666" i="31"/>
  <c r="M665" i="31"/>
  <c r="H665" i="31"/>
  <c r="M664" i="31"/>
  <c r="H664" i="31"/>
  <c r="M663" i="31"/>
  <c r="H663" i="31"/>
  <c r="M662" i="31"/>
  <c r="H662" i="31"/>
  <c r="M661" i="31"/>
  <c r="H661" i="31"/>
  <c r="M660" i="31"/>
  <c r="H660" i="31"/>
  <c r="M659" i="31"/>
  <c r="H659" i="31"/>
  <c r="M658" i="31"/>
  <c r="H658" i="31"/>
  <c r="M657" i="31"/>
  <c r="H657" i="31"/>
  <c r="M656" i="31"/>
  <c r="H656" i="31"/>
  <c r="M655" i="31"/>
  <c r="H655" i="31"/>
  <c r="M654" i="31"/>
  <c r="H654" i="31"/>
  <c r="M653" i="31"/>
  <c r="H653" i="31"/>
  <c r="M652" i="31"/>
  <c r="H652" i="31"/>
  <c r="M651" i="31"/>
  <c r="H651" i="31"/>
  <c r="M650" i="31"/>
  <c r="H650" i="31"/>
  <c r="M649" i="31"/>
  <c r="H649" i="31"/>
  <c r="M648" i="31"/>
  <c r="H648" i="31"/>
  <c r="M647" i="31"/>
  <c r="H647" i="31"/>
  <c r="M646" i="31"/>
  <c r="H646" i="31"/>
  <c r="M645" i="31"/>
  <c r="H645" i="31"/>
  <c r="M644" i="31"/>
  <c r="H644" i="31"/>
  <c r="M643" i="31"/>
  <c r="H643" i="31"/>
  <c r="M642" i="31"/>
  <c r="H642" i="31"/>
  <c r="M641" i="31"/>
  <c r="H641" i="31"/>
  <c r="M640" i="31"/>
  <c r="H640" i="31"/>
  <c r="M639" i="31"/>
  <c r="H639" i="31"/>
  <c r="M638" i="31"/>
  <c r="H638" i="31"/>
  <c r="M637" i="31"/>
  <c r="H637" i="31"/>
  <c r="M636" i="31"/>
  <c r="H636" i="31"/>
  <c r="M635" i="31"/>
  <c r="H635" i="31"/>
  <c r="M634" i="31"/>
  <c r="H634" i="31"/>
  <c r="M633" i="31"/>
  <c r="H633" i="31"/>
  <c r="M632" i="31"/>
  <c r="H632" i="31"/>
  <c r="M631" i="31"/>
  <c r="H631" i="31"/>
  <c r="M630" i="31"/>
  <c r="H630" i="31"/>
  <c r="M629" i="31"/>
  <c r="H629" i="31"/>
  <c r="M628" i="31"/>
  <c r="H628" i="31"/>
  <c r="M627" i="31"/>
  <c r="H627" i="31"/>
  <c r="M626" i="31"/>
  <c r="H626" i="31"/>
  <c r="M625" i="31"/>
  <c r="H625" i="31"/>
  <c r="M624" i="31"/>
  <c r="H624" i="31"/>
  <c r="M623" i="31"/>
  <c r="H623" i="31"/>
  <c r="M622" i="31"/>
  <c r="H622" i="31"/>
  <c r="M621" i="31"/>
  <c r="H621" i="31"/>
  <c r="M620" i="31"/>
  <c r="H620" i="31"/>
  <c r="M619" i="31"/>
  <c r="H619" i="31"/>
  <c r="M618" i="31"/>
  <c r="H618" i="31"/>
  <c r="M617" i="31"/>
  <c r="H617" i="31"/>
  <c r="M616" i="31"/>
  <c r="H616" i="31"/>
  <c r="M615" i="31"/>
  <c r="H615" i="31"/>
  <c r="M614" i="31"/>
  <c r="H614" i="31"/>
  <c r="M613" i="31"/>
  <c r="H613" i="31"/>
  <c r="M612" i="31"/>
  <c r="H612" i="31"/>
  <c r="M611" i="31"/>
  <c r="H611" i="31"/>
  <c r="M610" i="31"/>
  <c r="H610" i="31"/>
  <c r="M609" i="31"/>
  <c r="H609" i="31"/>
  <c r="M608" i="31"/>
  <c r="H608" i="31"/>
  <c r="M607" i="31"/>
  <c r="H607" i="31"/>
  <c r="M606" i="31"/>
  <c r="H606" i="31"/>
  <c r="M605" i="31"/>
  <c r="H605" i="31"/>
  <c r="M604" i="31"/>
  <c r="H604" i="31"/>
  <c r="M603" i="31"/>
  <c r="H603" i="31"/>
  <c r="M602" i="31"/>
  <c r="H602" i="31"/>
  <c r="M601" i="31"/>
  <c r="H601" i="31"/>
  <c r="M600" i="31"/>
  <c r="H600" i="31"/>
  <c r="M599" i="31"/>
  <c r="H599" i="31"/>
  <c r="M598" i="31"/>
  <c r="H598" i="31"/>
  <c r="M597" i="31"/>
  <c r="H597" i="31"/>
  <c r="M596" i="31"/>
  <c r="H596" i="31"/>
  <c r="M595" i="31"/>
  <c r="H595" i="31"/>
  <c r="M594" i="31"/>
  <c r="H594" i="31"/>
  <c r="M593" i="31"/>
  <c r="H593" i="31"/>
  <c r="M592" i="31"/>
  <c r="H592" i="31"/>
  <c r="M591" i="31"/>
  <c r="H591" i="31"/>
  <c r="M590" i="31"/>
  <c r="H590" i="31"/>
  <c r="M589" i="31"/>
  <c r="H589" i="31"/>
  <c r="M588" i="31"/>
  <c r="H588" i="31"/>
  <c r="M587" i="31"/>
  <c r="H587" i="31"/>
  <c r="M586" i="31"/>
  <c r="H586" i="31"/>
  <c r="M585" i="31"/>
  <c r="H585" i="31"/>
  <c r="M584" i="31"/>
  <c r="H584" i="31"/>
  <c r="M583" i="31"/>
  <c r="H583" i="31"/>
  <c r="M582" i="31"/>
  <c r="H582" i="31"/>
  <c r="M581" i="31"/>
  <c r="H581" i="31"/>
  <c r="M580" i="31"/>
  <c r="H580" i="31"/>
  <c r="M579" i="31"/>
  <c r="H579" i="31"/>
  <c r="M578" i="31"/>
  <c r="H578" i="31"/>
  <c r="M577" i="31"/>
  <c r="H577" i="31"/>
  <c r="M576" i="31"/>
  <c r="H576" i="31"/>
  <c r="M575" i="31"/>
  <c r="H575" i="31"/>
  <c r="M574" i="31"/>
  <c r="H574" i="31"/>
  <c r="M573" i="31"/>
  <c r="H573" i="31"/>
  <c r="M572" i="31"/>
  <c r="H572" i="31"/>
  <c r="M571" i="31"/>
  <c r="H571" i="31"/>
  <c r="M570" i="31"/>
  <c r="H570" i="31"/>
  <c r="M569" i="31"/>
  <c r="H569" i="31"/>
  <c r="M568" i="31"/>
  <c r="H568" i="31"/>
  <c r="M567" i="31"/>
  <c r="H567" i="31"/>
  <c r="M566" i="31"/>
  <c r="H566" i="31"/>
  <c r="M565" i="31"/>
  <c r="H565" i="31"/>
  <c r="M564" i="31"/>
  <c r="H564" i="31"/>
  <c r="M563" i="31"/>
  <c r="H563" i="31"/>
  <c r="M562" i="31"/>
  <c r="H562" i="31"/>
  <c r="M561" i="31"/>
  <c r="H561" i="31"/>
  <c r="M560" i="31"/>
  <c r="H560" i="31"/>
  <c r="M559" i="31"/>
  <c r="H559" i="31"/>
  <c r="M558" i="31"/>
  <c r="H558" i="31"/>
  <c r="M557" i="31"/>
  <c r="H557" i="31"/>
  <c r="M556" i="31"/>
  <c r="H556" i="31"/>
  <c r="M555" i="31"/>
  <c r="H555" i="31"/>
  <c r="M554" i="31"/>
  <c r="H554" i="31"/>
  <c r="M553" i="31"/>
  <c r="H553" i="31"/>
  <c r="M552" i="31"/>
  <c r="H552" i="31"/>
  <c r="M551" i="31"/>
  <c r="H551" i="31"/>
  <c r="M550" i="31"/>
  <c r="H550" i="31"/>
  <c r="M549" i="31"/>
  <c r="H549" i="31"/>
  <c r="M548" i="31"/>
  <c r="H548" i="31"/>
  <c r="M547" i="31"/>
  <c r="H547" i="31"/>
  <c r="M546" i="31"/>
  <c r="H546" i="31"/>
  <c r="M545" i="31"/>
  <c r="H545" i="31"/>
  <c r="M544" i="31"/>
  <c r="H544" i="31"/>
  <c r="M543" i="31"/>
  <c r="H543" i="31"/>
  <c r="M542" i="31"/>
  <c r="H542" i="31"/>
  <c r="M541" i="31"/>
  <c r="H541" i="31"/>
  <c r="M540" i="31"/>
  <c r="H540" i="31"/>
  <c r="M539" i="31"/>
  <c r="H539" i="31"/>
  <c r="M538" i="31"/>
  <c r="H538" i="31"/>
  <c r="M537" i="31"/>
  <c r="H537" i="31"/>
  <c r="M536" i="31"/>
  <c r="H536" i="31"/>
  <c r="M535" i="31"/>
  <c r="H535" i="31"/>
  <c r="M534" i="31"/>
  <c r="H534" i="31"/>
  <c r="M533" i="31"/>
  <c r="H533" i="31"/>
  <c r="M532" i="31"/>
  <c r="H532" i="31"/>
  <c r="M531" i="31"/>
  <c r="H531" i="31"/>
  <c r="M530" i="31"/>
  <c r="H530" i="31"/>
  <c r="M529" i="31"/>
  <c r="H529" i="31"/>
  <c r="M528" i="31"/>
  <c r="H528" i="31"/>
  <c r="M527" i="31"/>
  <c r="H527" i="31"/>
  <c r="M526" i="31"/>
  <c r="H526" i="31"/>
  <c r="M525" i="31"/>
  <c r="H525" i="31"/>
  <c r="M524" i="31"/>
  <c r="H524" i="31"/>
  <c r="M523" i="31"/>
  <c r="H523" i="31"/>
  <c r="M522" i="31"/>
  <c r="H522" i="31"/>
  <c r="M521" i="31"/>
  <c r="H521" i="31"/>
  <c r="M520" i="31"/>
  <c r="H520" i="31"/>
  <c r="M519" i="31"/>
  <c r="H519" i="31"/>
  <c r="M518" i="31"/>
  <c r="H518" i="31"/>
  <c r="M517" i="31"/>
  <c r="H517" i="31"/>
  <c r="M516" i="31"/>
  <c r="H516" i="31"/>
  <c r="M515" i="31"/>
  <c r="H515" i="31"/>
  <c r="M514" i="31"/>
  <c r="H514" i="31"/>
  <c r="M513" i="31"/>
  <c r="H513" i="31"/>
  <c r="M512" i="31"/>
  <c r="H512" i="31"/>
  <c r="M511" i="31"/>
  <c r="H511" i="31"/>
  <c r="M510" i="31"/>
  <c r="H510" i="31"/>
  <c r="M509" i="31"/>
  <c r="H509" i="31"/>
  <c r="M508" i="31"/>
  <c r="H508" i="31"/>
  <c r="M507" i="31"/>
  <c r="H507" i="31"/>
  <c r="M506" i="31"/>
  <c r="H506" i="31"/>
  <c r="M505" i="31"/>
  <c r="H505" i="31"/>
  <c r="M504" i="31"/>
  <c r="H504" i="31"/>
  <c r="M503" i="31"/>
  <c r="H503" i="31"/>
  <c r="M502" i="31"/>
  <c r="H502" i="31"/>
  <c r="M501" i="31"/>
  <c r="H501" i="31"/>
  <c r="M500" i="31"/>
  <c r="H500" i="31"/>
  <c r="M499" i="31"/>
  <c r="H499" i="31"/>
  <c r="M498" i="31"/>
  <c r="H498" i="31"/>
  <c r="M497" i="31"/>
  <c r="H497" i="31"/>
  <c r="M496" i="31"/>
  <c r="H496" i="31"/>
  <c r="M495" i="31"/>
  <c r="H495" i="31"/>
  <c r="M494" i="31"/>
  <c r="H494" i="31"/>
  <c r="M493" i="31"/>
  <c r="H493" i="31"/>
  <c r="M492" i="31"/>
  <c r="H492" i="31"/>
  <c r="M491" i="31"/>
  <c r="H491" i="31"/>
  <c r="M490" i="31"/>
  <c r="H490" i="31"/>
  <c r="M489" i="31"/>
  <c r="H489" i="31"/>
  <c r="M488" i="31"/>
  <c r="H488" i="31"/>
  <c r="M487" i="31"/>
  <c r="H487" i="31"/>
  <c r="M486" i="31"/>
  <c r="H486" i="31"/>
  <c r="M485" i="31"/>
  <c r="H485" i="31"/>
  <c r="M484" i="31"/>
  <c r="H484" i="31"/>
  <c r="M483" i="31"/>
  <c r="H483" i="31"/>
  <c r="M482" i="31"/>
  <c r="H482" i="31"/>
  <c r="M481" i="31"/>
  <c r="H481" i="31"/>
  <c r="M480" i="31"/>
  <c r="H480" i="31"/>
  <c r="M479" i="31"/>
  <c r="H479" i="31"/>
  <c r="M478" i="31"/>
  <c r="H478" i="31"/>
  <c r="M477" i="31"/>
  <c r="H477" i="31"/>
  <c r="M476" i="31"/>
  <c r="H476" i="31"/>
  <c r="M475" i="31"/>
  <c r="H475" i="31"/>
  <c r="M474" i="31"/>
  <c r="H474" i="31"/>
  <c r="M473" i="31"/>
  <c r="H473" i="31"/>
  <c r="M472" i="31"/>
  <c r="H472" i="31"/>
  <c r="M471" i="31"/>
  <c r="H471" i="31"/>
  <c r="M470" i="31"/>
  <c r="H470" i="31"/>
  <c r="M469" i="31"/>
  <c r="H469" i="31"/>
  <c r="M468" i="31"/>
  <c r="H468" i="31"/>
  <c r="M467" i="31"/>
  <c r="H467" i="31"/>
  <c r="M466" i="31"/>
  <c r="H466" i="31"/>
  <c r="M465" i="31"/>
  <c r="H465" i="31"/>
  <c r="M464" i="31"/>
  <c r="H464" i="31"/>
  <c r="M463" i="31"/>
  <c r="H463" i="31"/>
  <c r="M462" i="31"/>
  <c r="H462" i="31"/>
  <c r="M461" i="31"/>
  <c r="H461" i="31"/>
  <c r="M460" i="31"/>
  <c r="H460" i="31"/>
  <c r="M459" i="31"/>
  <c r="H459" i="31"/>
  <c r="M458" i="31"/>
  <c r="H458" i="31"/>
  <c r="M457" i="31"/>
  <c r="H457" i="31"/>
  <c r="M456" i="31"/>
  <c r="H456" i="31"/>
  <c r="M455" i="31"/>
  <c r="H455" i="31"/>
  <c r="M454" i="31"/>
  <c r="H454" i="31"/>
  <c r="M453" i="31"/>
  <c r="H453" i="31"/>
  <c r="M452" i="31"/>
  <c r="H452" i="31"/>
  <c r="M451" i="31"/>
  <c r="H451" i="31"/>
  <c r="M450" i="31"/>
  <c r="H450" i="31"/>
  <c r="M449" i="31"/>
  <c r="H449" i="31"/>
  <c r="M448" i="31"/>
  <c r="H448" i="31"/>
  <c r="M447" i="31"/>
  <c r="H447" i="31"/>
  <c r="M446" i="31"/>
  <c r="H446" i="31"/>
  <c r="M445" i="31"/>
  <c r="H445" i="31"/>
  <c r="M444" i="31"/>
  <c r="H444" i="31"/>
  <c r="M443" i="31"/>
  <c r="H443" i="31"/>
  <c r="M442" i="31"/>
  <c r="H442" i="31"/>
  <c r="M441" i="31"/>
  <c r="H441" i="31"/>
  <c r="M440" i="31"/>
  <c r="H440" i="31"/>
  <c r="M439" i="31"/>
  <c r="H439" i="31"/>
  <c r="M438" i="31"/>
  <c r="H438" i="31"/>
  <c r="M437" i="31"/>
  <c r="H437" i="31"/>
  <c r="M436" i="31"/>
  <c r="H436" i="31"/>
  <c r="M435" i="31"/>
  <c r="H435" i="31"/>
  <c r="M434" i="31"/>
  <c r="H434" i="31"/>
  <c r="M433" i="31"/>
  <c r="H433" i="31"/>
  <c r="M432" i="31"/>
  <c r="H432" i="31"/>
  <c r="M431" i="31"/>
  <c r="H431" i="31"/>
  <c r="M430" i="31"/>
  <c r="H430" i="31"/>
  <c r="M429" i="31"/>
  <c r="H429" i="31"/>
  <c r="M428" i="31"/>
  <c r="H428" i="31"/>
  <c r="M427" i="31"/>
  <c r="H427" i="31"/>
  <c r="M426" i="31"/>
  <c r="H426" i="31"/>
  <c r="M425" i="31"/>
  <c r="H425" i="31"/>
  <c r="M424" i="31"/>
  <c r="H424" i="31"/>
  <c r="M423" i="31"/>
  <c r="H423" i="31"/>
  <c r="M422" i="31"/>
  <c r="H422" i="31"/>
  <c r="M421" i="31"/>
  <c r="H421" i="31"/>
  <c r="M420" i="31"/>
  <c r="H420" i="31"/>
  <c r="M419" i="31"/>
  <c r="H419" i="31"/>
  <c r="M418" i="31"/>
  <c r="H418" i="31"/>
  <c r="M417" i="31"/>
  <c r="H417" i="31"/>
  <c r="M416" i="31"/>
  <c r="H416" i="31"/>
  <c r="M415" i="31"/>
  <c r="H415" i="31"/>
  <c r="M414" i="31"/>
  <c r="H414" i="31"/>
  <c r="M413" i="31"/>
  <c r="H413" i="31"/>
  <c r="M412" i="31"/>
  <c r="H412" i="31"/>
  <c r="M411" i="31"/>
  <c r="H411" i="31"/>
  <c r="M410" i="31"/>
  <c r="H410" i="31"/>
  <c r="M409" i="31"/>
  <c r="H409" i="31"/>
  <c r="M408" i="31"/>
  <c r="H408" i="31"/>
  <c r="M407" i="31"/>
  <c r="H407" i="31"/>
  <c r="M406" i="31"/>
  <c r="H406" i="31"/>
  <c r="M405" i="31"/>
  <c r="H405" i="31"/>
  <c r="M404" i="31"/>
  <c r="H404" i="31"/>
  <c r="M403" i="31"/>
  <c r="H403" i="31"/>
  <c r="M402" i="31"/>
  <c r="H402" i="31"/>
  <c r="M401" i="31"/>
  <c r="H401" i="31"/>
  <c r="M400" i="31"/>
  <c r="H400" i="31"/>
  <c r="M399" i="31"/>
  <c r="H399" i="31"/>
  <c r="M398" i="31"/>
  <c r="H398" i="31"/>
  <c r="M397" i="31"/>
  <c r="H397" i="31"/>
  <c r="M396" i="31"/>
  <c r="H396" i="31"/>
  <c r="M395" i="31"/>
  <c r="H395" i="31"/>
  <c r="M394" i="31"/>
  <c r="H394" i="31"/>
  <c r="M393" i="31"/>
  <c r="H393" i="31"/>
  <c r="M392" i="31"/>
  <c r="H392" i="31"/>
  <c r="M391" i="31"/>
  <c r="H391" i="31"/>
  <c r="M390" i="31"/>
  <c r="H390" i="31"/>
  <c r="M389" i="31"/>
  <c r="H389" i="31"/>
  <c r="M388" i="31"/>
  <c r="H388" i="31"/>
  <c r="M387" i="31"/>
  <c r="H387" i="31"/>
  <c r="M386" i="31"/>
  <c r="H386" i="31"/>
  <c r="M385" i="31"/>
  <c r="H385" i="31"/>
  <c r="M384" i="31"/>
  <c r="H384" i="31"/>
  <c r="M383" i="31"/>
  <c r="H383" i="31"/>
  <c r="M382" i="31"/>
  <c r="H382" i="31"/>
  <c r="M381" i="31"/>
  <c r="H381" i="31"/>
  <c r="M380" i="31"/>
  <c r="H380" i="31"/>
  <c r="M379" i="31"/>
  <c r="H379" i="31"/>
  <c r="M378" i="31"/>
  <c r="H378" i="31"/>
  <c r="M377" i="31"/>
  <c r="H377" i="31"/>
  <c r="M376" i="31"/>
  <c r="H376" i="31"/>
  <c r="M375" i="31"/>
  <c r="H375" i="31"/>
  <c r="M374" i="31"/>
  <c r="H374" i="31"/>
  <c r="M373" i="31"/>
  <c r="H373" i="31"/>
  <c r="M372" i="31"/>
  <c r="H372" i="31"/>
  <c r="M371" i="31"/>
  <c r="H371" i="31"/>
  <c r="M370" i="31"/>
  <c r="H370" i="31"/>
  <c r="M369" i="31"/>
  <c r="H369" i="31"/>
  <c r="M368" i="31"/>
  <c r="H368" i="31"/>
  <c r="M367" i="31"/>
  <c r="H367" i="31"/>
  <c r="M366" i="31"/>
  <c r="H366" i="31"/>
  <c r="M365" i="31"/>
  <c r="H365" i="31"/>
  <c r="M364" i="31"/>
  <c r="H364" i="31"/>
  <c r="M363" i="31"/>
  <c r="H363" i="31"/>
  <c r="M362" i="31"/>
  <c r="H362" i="31"/>
  <c r="M361" i="31"/>
  <c r="H361" i="31"/>
  <c r="M360" i="31"/>
  <c r="H360" i="31"/>
  <c r="M359" i="31"/>
  <c r="H359" i="31"/>
  <c r="M358" i="31"/>
  <c r="H358" i="31"/>
  <c r="M357" i="31"/>
  <c r="H357" i="31"/>
  <c r="M356" i="31"/>
  <c r="H356" i="31"/>
  <c r="M355" i="31"/>
  <c r="H355" i="31"/>
  <c r="M354" i="31"/>
  <c r="H354" i="31"/>
  <c r="M353" i="31"/>
  <c r="H353" i="31"/>
  <c r="M352" i="31"/>
  <c r="H352" i="31"/>
  <c r="M351" i="31"/>
  <c r="H351" i="31"/>
  <c r="M350" i="31"/>
  <c r="H350" i="31"/>
  <c r="M349" i="31"/>
  <c r="H349" i="31"/>
  <c r="M348" i="31"/>
  <c r="H348" i="31"/>
  <c r="M347" i="31"/>
  <c r="H347" i="31"/>
  <c r="M346" i="31"/>
  <c r="H346" i="31"/>
  <c r="M345" i="31"/>
  <c r="H345" i="31"/>
  <c r="M344" i="31"/>
  <c r="H344" i="31"/>
  <c r="M343" i="31"/>
  <c r="H343" i="31"/>
  <c r="M342" i="31"/>
  <c r="H342" i="31"/>
  <c r="M341" i="31"/>
  <c r="H341" i="31"/>
  <c r="M340" i="31"/>
  <c r="H340" i="31"/>
  <c r="M339" i="31"/>
  <c r="H339" i="31"/>
  <c r="M338" i="31"/>
  <c r="H338" i="31"/>
  <c r="M337" i="31"/>
  <c r="H337" i="31"/>
  <c r="M336" i="31"/>
  <c r="H336" i="31"/>
  <c r="M335" i="31"/>
  <c r="H335" i="31"/>
  <c r="M334" i="31"/>
  <c r="H334" i="31"/>
  <c r="M333" i="31"/>
  <c r="H333" i="31"/>
  <c r="M332" i="31"/>
  <c r="H332" i="31"/>
  <c r="M331" i="31"/>
  <c r="H331" i="31"/>
  <c r="M330" i="31"/>
  <c r="H330" i="31"/>
  <c r="M329" i="31"/>
  <c r="H329" i="31"/>
  <c r="M328" i="31"/>
  <c r="H328" i="31"/>
  <c r="M327" i="31"/>
  <c r="H327" i="31"/>
  <c r="M326" i="31"/>
  <c r="H326" i="31"/>
  <c r="M325" i="31"/>
  <c r="H325" i="31"/>
  <c r="M324" i="31"/>
  <c r="H324" i="31"/>
  <c r="M323" i="31"/>
  <c r="H323" i="31"/>
  <c r="M322" i="31"/>
  <c r="H322" i="31"/>
  <c r="M321" i="31"/>
  <c r="H321" i="31"/>
  <c r="M320" i="31"/>
  <c r="H320" i="31"/>
  <c r="M319" i="31"/>
  <c r="H319" i="31"/>
  <c r="M318" i="31"/>
  <c r="H318" i="31"/>
  <c r="M317" i="31"/>
  <c r="H317" i="31"/>
  <c r="M316" i="31"/>
  <c r="H316" i="31"/>
  <c r="M315" i="31"/>
  <c r="H315" i="31"/>
  <c r="M314" i="31"/>
  <c r="H314" i="31"/>
  <c r="M313" i="31"/>
  <c r="H313" i="31"/>
  <c r="M312" i="31"/>
  <c r="H312" i="31"/>
  <c r="M311" i="31"/>
  <c r="H311" i="31"/>
  <c r="M310" i="31"/>
  <c r="H310" i="31"/>
  <c r="M309" i="31"/>
  <c r="H309" i="31"/>
  <c r="M308" i="31"/>
  <c r="H308" i="31"/>
  <c r="M307" i="31"/>
  <c r="H307" i="31"/>
  <c r="M306" i="31"/>
  <c r="H306" i="31"/>
  <c r="M305" i="31"/>
  <c r="H305" i="31"/>
  <c r="M304" i="31"/>
  <c r="H304" i="31"/>
  <c r="M303" i="31"/>
  <c r="H303" i="31"/>
  <c r="M302" i="31"/>
  <c r="H302" i="31"/>
  <c r="M301" i="31"/>
  <c r="H301" i="31"/>
  <c r="M300" i="31"/>
  <c r="H300" i="31"/>
  <c r="M299" i="31"/>
  <c r="H299" i="31"/>
  <c r="M298" i="31"/>
  <c r="H298" i="31"/>
  <c r="M297" i="31"/>
  <c r="H297" i="31"/>
  <c r="M296" i="31"/>
  <c r="H296" i="31"/>
  <c r="M295" i="31"/>
  <c r="H295" i="31"/>
  <c r="M294" i="31"/>
  <c r="H294" i="31"/>
  <c r="M293" i="31"/>
  <c r="H293" i="31"/>
  <c r="M292" i="31"/>
  <c r="H292" i="31"/>
  <c r="M291" i="31"/>
  <c r="H291" i="31"/>
  <c r="M290" i="31"/>
  <c r="H290" i="31"/>
  <c r="M289" i="31"/>
  <c r="H289" i="31"/>
  <c r="M288" i="31"/>
  <c r="H288" i="31"/>
  <c r="M287" i="31"/>
  <c r="H287" i="31"/>
  <c r="M286" i="31"/>
  <c r="H286" i="31"/>
  <c r="M285" i="31"/>
  <c r="H285" i="31"/>
  <c r="M284" i="31"/>
  <c r="H284" i="31"/>
  <c r="M283" i="31"/>
  <c r="H283" i="31"/>
  <c r="M282" i="31"/>
  <c r="H282" i="31"/>
  <c r="M281" i="31"/>
  <c r="H281" i="31"/>
  <c r="M280" i="31"/>
  <c r="H280" i="31"/>
  <c r="M279" i="31"/>
  <c r="H279" i="31"/>
  <c r="M278" i="31"/>
  <c r="H278" i="31"/>
  <c r="M277" i="31"/>
  <c r="H277" i="31"/>
  <c r="M276" i="31"/>
  <c r="H276" i="31"/>
  <c r="M275" i="31"/>
  <c r="H275" i="31"/>
  <c r="M274" i="31"/>
  <c r="H274" i="31"/>
  <c r="M273" i="31"/>
  <c r="H273" i="31"/>
  <c r="M272" i="31"/>
  <c r="H272" i="31"/>
  <c r="M271" i="31"/>
  <c r="H271" i="31"/>
  <c r="M270" i="31"/>
  <c r="H270" i="31"/>
  <c r="M269" i="31"/>
  <c r="H269" i="31"/>
  <c r="M268" i="31"/>
  <c r="H268" i="31"/>
  <c r="M267" i="31"/>
  <c r="H267" i="31"/>
  <c r="M266" i="31"/>
  <c r="H266" i="31"/>
  <c r="M265" i="31"/>
  <c r="H265" i="31"/>
  <c r="M264" i="31"/>
  <c r="H264" i="31"/>
  <c r="M263" i="31"/>
  <c r="H263" i="31"/>
  <c r="M262" i="31"/>
  <c r="H262" i="31"/>
  <c r="M261" i="31"/>
  <c r="H261" i="31"/>
  <c r="M260" i="31"/>
  <c r="H260" i="31"/>
  <c r="M259" i="31"/>
  <c r="H259" i="31"/>
  <c r="M258" i="31"/>
  <c r="H258" i="31"/>
  <c r="M257" i="31"/>
  <c r="H257" i="31"/>
  <c r="M256" i="31"/>
  <c r="H256" i="31"/>
  <c r="M255" i="31"/>
  <c r="H255" i="31"/>
  <c r="M254" i="31"/>
  <c r="H254" i="31"/>
  <c r="M253" i="31"/>
  <c r="H253" i="31"/>
  <c r="M252" i="31"/>
  <c r="H252" i="31"/>
  <c r="M251" i="31"/>
  <c r="H251" i="31"/>
  <c r="M250" i="31"/>
  <c r="H250" i="31"/>
  <c r="M249" i="31"/>
  <c r="H249" i="31"/>
  <c r="M248" i="31"/>
  <c r="H248" i="31"/>
  <c r="M247" i="31"/>
  <c r="H247" i="31"/>
  <c r="M246" i="31"/>
  <c r="H246" i="31"/>
  <c r="M245" i="31"/>
  <c r="H245" i="31"/>
  <c r="M244" i="31"/>
  <c r="H244" i="31"/>
  <c r="M243" i="31"/>
  <c r="H243" i="31"/>
  <c r="M242" i="31"/>
  <c r="H242" i="31"/>
  <c r="M241" i="31"/>
  <c r="H241" i="31"/>
  <c r="M240" i="31"/>
  <c r="H240" i="31"/>
  <c r="M239" i="31"/>
  <c r="H239" i="31"/>
  <c r="M238" i="31"/>
  <c r="H238" i="31"/>
  <c r="M237" i="31"/>
  <c r="H237" i="31"/>
  <c r="M236" i="31"/>
  <c r="H236" i="31"/>
  <c r="M235" i="31"/>
  <c r="H235" i="31"/>
  <c r="M234" i="31"/>
  <c r="H234" i="31"/>
  <c r="M233" i="31"/>
  <c r="H233" i="31"/>
  <c r="M232" i="31"/>
  <c r="H232" i="31"/>
  <c r="M231" i="31"/>
  <c r="H231" i="31"/>
  <c r="M230" i="31"/>
  <c r="H230" i="31"/>
  <c r="M229" i="31"/>
  <c r="H229" i="31"/>
  <c r="M228" i="31"/>
  <c r="H228" i="31"/>
  <c r="M227" i="31"/>
  <c r="H227" i="31"/>
  <c r="M226" i="31"/>
  <c r="H226" i="31"/>
  <c r="M225" i="31"/>
  <c r="H225" i="31"/>
  <c r="M224" i="31"/>
  <c r="H224" i="31"/>
  <c r="M223" i="31"/>
  <c r="H223" i="31"/>
  <c r="M222" i="31"/>
  <c r="H222" i="31"/>
  <c r="M221" i="31"/>
  <c r="H221" i="31"/>
  <c r="M220" i="31"/>
  <c r="H220" i="31"/>
  <c r="M219" i="31"/>
  <c r="H219" i="31"/>
  <c r="M218" i="31"/>
  <c r="H218" i="31"/>
  <c r="M217" i="31"/>
  <c r="H217" i="31"/>
  <c r="M216" i="31"/>
  <c r="H216" i="31"/>
  <c r="M215" i="31"/>
  <c r="H215" i="31"/>
  <c r="M214" i="31"/>
  <c r="H214" i="31"/>
  <c r="M213" i="31"/>
  <c r="H213" i="31"/>
  <c r="M212" i="31"/>
  <c r="H212" i="31"/>
  <c r="M211" i="31"/>
  <c r="H211" i="31"/>
  <c r="M210" i="31"/>
  <c r="H210" i="31"/>
  <c r="M209" i="31"/>
  <c r="H209" i="31"/>
  <c r="M208" i="31"/>
  <c r="H208" i="31"/>
  <c r="M207" i="31"/>
  <c r="H207" i="31"/>
  <c r="M206" i="31"/>
  <c r="H206" i="31"/>
  <c r="M205" i="31"/>
  <c r="H205" i="31"/>
  <c r="M204" i="31"/>
  <c r="H204" i="31"/>
  <c r="M203" i="31"/>
  <c r="H203" i="31"/>
  <c r="M202" i="31"/>
  <c r="H202" i="31"/>
  <c r="M201" i="31"/>
  <c r="H201" i="31"/>
  <c r="M200" i="31"/>
  <c r="H200" i="31"/>
  <c r="M199" i="31"/>
  <c r="H199" i="31"/>
  <c r="M198" i="31"/>
  <c r="H198" i="31"/>
  <c r="M197" i="31"/>
  <c r="H197" i="31"/>
  <c r="M196" i="31"/>
  <c r="H196" i="31"/>
  <c r="M195" i="31"/>
  <c r="H195" i="31"/>
  <c r="M194" i="31"/>
  <c r="H194" i="31"/>
  <c r="M193" i="31"/>
  <c r="H193" i="31"/>
  <c r="M192" i="31"/>
  <c r="H192" i="31"/>
  <c r="M191" i="31"/>
  <c r="H191" i="31"/>
  <c r="M190" i="31"/>
  <c r="H190" i="31"/>
  <c r="M189" i="31"/>
  <c r="H189" i="31"/>
  <c r="M188" i="31"/>
  <c r="H188" i="31"/>
  <c r="M187" i="31"/>
  <c r="H187" i="31"/>
  <c r="M186" i="31"/>
  <c r="H186" i="31"/>
  <c r="M185" i="31"/>
  <c r="H185" i="31"/>
  <c r="M184" i="31"/>
  <c r="H184" i="31"/>
  <c r="M183" i="31"/>
  <c r="H183" i="31"/>
  <c r="M182" i="31"/>
  <c r="H182" i="31"/>
  <c r="M181" i="31"/>
  <c r="H181" i="31"/>
  <c r="M180" i="31"/>
  <c r="H180" i="31"/>
  <c r="M179" i="31"/>
  <c r="H179" i="31"/>
  <c r="M178" i="31"/>
  <c r="H178" i="31"/>
  <c r="M177" i="31"/>
  <c r="H177" i="31"/>
  <c r="M176" i="31"/>
  <c r="H176" i="31"/>
  <c r="M175" i="31"/>
  <c r="H175" i="31"/>
  <c r="M174" i="31"/>
  <c r="H174" i="31"/>
  <c r="M173" i="31"/>
  <c r="H173" i="31"/>
  <c r="M172" i="31"/>
  <c r="H172" i="31"/>
  <c r="M171" i="31"/>
  <c r="H171" i="31"/>
  <c r="M170" i="31"/>
  <c r="H170" i="31"/>
  <c r="M169" i="31"/>
  <c r="H169" i="31"/>
  <c r="M168" i="31"/>
  <c r="H168" i="31"/>
  <c r="M167" i="31"/>
  <c r="H167" i="31"/>
  <c r="M166" i="31"/>
  <c r="H166" i="31"/>
  <c r="M165" i="31"/>
  <c r="H165" i="31"/>
  <c r="M164" i="31"/>
  <c r="H164" i="31"/>
  <c r="M163" i="31"/>
  <c r="H163" i="31"/>
  <c r="M162" i="31"/>
  <c r="H162" i="31"/>
  <c r="M161" i="31"/>
  <c r="H161" i="31"/>
  <c r="M160" i="31"/>
  <c r="H160" i="31"/>
  <c r="M159" i="31"/>
  <c r="H159" i="31"/>
  <c r="M158" i="31"/>
  <c r="H158" i="31"/>
  <c r="M157" i="31"/>
  <c r="H157" i="31"/>
  <c r="M156" i="31"/>
  <c r="H156" i="31"/>
  <c r="M155" i="31"/>
  <c r="H155" i="31"/>
  <c r="M154" i="31"/>
  <c r="H154" i="31"/>
  <c r="M153" i="31"/>
  <c r="H153" i="31"/>
  <c r="M152" i="31"/>
  <c r="H152" i="31"/>
  <c r="M151" i="31"/>
  <c r="H151" i="31"/>
  <c r="M150" i="31"/>
  <c r="H150" i="31"/>
  <c r="M149" i="31"/>
  <c r="H149" i="31"/>
  <c r="M148" i="31"/>
  <c r="H148" i="31"/>
  <c r="M147" i="31"/>
  <c r="H147" i="31"/>
  <c r="M146" i="31"/>
  <c r="H146" i="31"/>
  <c r="M145" i="31"/>
  <c r="H145" i="31"/>
  <c r="M144" i="31"/>
  <c r="H144" i="31"/>
  <c r="M143" i="31"/>
  <c r="H143" i="31"/>
  <c r="M142" i="31"/>
  <c r="H142" i="31"/>
  <c r="M141" i="31"/>
  <c r="H141" i="31"/>
  <c r="M140" i="31"/>
  <c r="H140" i="31"/>
  <c r="M139" i="31"/>
  <c r="H139" i="31"/>
  <c r="M138" i="31"/>
  <c r="H138" i="31"/>
  <c r="M137" i="31"/>
  <c r="H137" i="31"/>
  <c r="M136" i="31"/>
  <c r="H136" i="31"/>
  <c r="M135" i="31"/>
  <c r="H135" i="31"/>
  <c r="M134" i="31"/>
  <c r="H134" i="31"/>
  <c r="M133" i="31"/>
  <c r="H133" i="31"/>
  <c r="M132" i="31"/>
  <c r="H132" i="31"/>
  <c r="M131" i="31"/>
  <c r="H131" i="31"/>
  <c r="M130" i="31"/>
  <c r="H130" i="31"/>
  <c r="M129" i="31"/>
  <c r="H129" i="31"/>
  <c r="M128" i="31"/>
  <c r="H128" i="31"/>
  <c r="M127" i="31"/>
  <c r="H127" i="31"/>
  <c r="M126" i="31"/>
  <c r="H126" i="31"/>
  <c r="M125" i="31"/>
  <c r="H125" i="31"/>
  <c r="M124" i="31"/>
  <c r="H124" i="31"/>
  <c r="M123" i="31"/>
  <c r="H123" i="31"/>
  <c r="M122" i="31"/>
  <c r="H122" i="31"/>
  <c r="M121" i="31"/>
  <c r="H121" i="31"/>
  <c r="M120" i="31"/>
  <c r="H120" i="31"/>
  <c r="M119" i="31"/>
  <c r="H119" i="31"/>
  <c r="M118" i="31"/>
  <c r="H118" i="31"/>
  <c r="M117" i="31"/>
  <c r="H117" i="31"/>
  <c r="M116" i="31"/>
  <c r="H116" i="31"/>
  <c r="M115" i="31"/>
  <c r="H115" i="31"/>
  <c r="M114" i="31"/>
  <c r="H114" i="31"/>
  <c r="M113" i="31"/>
  <c r="H113" i="31"/>
  <c r="M112" i="31"/>
  <c r="H112" i="31"/>
  <c r="M111" i="31"/>
  <c r="H111" i="31"/>
  <c r="M110" i="31"/>
  <c r="H110" i="31"/>
  <c r="M109" i="31"/>
  <c r="H109" i="31"/>
  <c r="M108" i="31"/>
  <c r="H108" i="31"/>
  <c r="M107" i="31"/>
  <c r="H107" i="31"/>
  <c r="M106" i="31"/>
  <c r="H106" i="31"/>
  <c r="M105" i="31"/>
  <c r="H105" i="31"/>
  <c r="M104" i="31"/>
  <c r="H104" i="31"/>
  <c r="M103" i="31"/>
  <c r="H103" i="31"/>
  <c r="M102" i="31"/>
  <c r="H102" i="31"/>
  <c r="M101" i="31"/>
  <c r="H101" i="31"/>
  <c r="M100" i="31"/>
  <c r="H100" i="31"/>
  <c r="M99" i="31"/>
  <c r="H99" i="31"/>
  <c r="M98" i="31"/>
  <c r="H98" i="31"/>
  <c r="M97" i="31"/>
  <c r="H97" i="31"/>
  <c r="M96" i="31"/>
  <c r="H96" i="31"/>
  <c r="M95" i="31"/>
  <c r="H95" i="31"/>
  <c r="M94" i="31"/>
  <c r="H94" i="31"/>
  <c r="M93" i="31"/>
  <c r="H93" i="31"/>
  <c r="M92" i="31"/>
  <c r="H92" i="31"/>
  <c r="M91" i="31"/>
  <c r="H91" i="31"/>
  <c r="M90" i="31"/>
  <c r="H90" i="31"/>
  <c r="M89" i="31"/>
  <c r="H89" i="31"/>
  <c r="M88" i="31"/>
  <c r="H88" i="31"/>
  <c r="M87" i="31"/>
  <c r="H87" i="31"/>
  <c r="M86" i="31"/>
  <c r="H86" i="31"/>
  <c r="M85" i="31"/>
  <c r="H85" i="31"/>
  <c r="M84" i="31"/>
  <c r="H84" i="31"/>
  <c r="M83" i="31"/>
  <c r="H83" i="31"/>
  <c r="M82" i="31"/>
  <c r="H82" i="31"/>
  <c r="M81" i="31"/>
  <c r="H81" i="31"/>
  <c r="M80" i="31"/>
  <c r="H80" i="31"/>
  <c r="M79" i="31"/>
  <c r="H79" i="31"/>
  <c r="M78" i="31"/>
  <c r="H78" i="31"/>
  <c r="M77" i="31"/>
  <c r="H77" i="31"/>
  <c r="M76" i="31"/>
  <c r="H76" i="31"/>
  <c r="M75" i="31"/>
  <c r="H75" i="31"/>
  <c r="M74" i="31"/>
  <c r="H74" i="31"/>
  <c r="M73" i="31"/>
  <c r="H73" i="31"/>
  <c r="M72" i="31"/>
  <c r="H72" i="31"/>
  <c r="M71" i="31"/>
  <c r="H71" i="31"/>
  <c r="M70" i="31"/>
  <c r="H70" i="31"/>
  <c r="M69" i="31"/>
  <c r="H69" i="31"/>
  <c r="M68" i="31"/>
  <c r="H68" i="31"/>
  <c r="M67" i="31"/>
  <c r="H67" i="31"/>
  <c r="M66" i="31"/>
  <c r="H66" i="31"/>
  <c r="M65" i="31"/>
  <c r="H65" i="31"/>
  <c r="M64" i="31"/>
  <c r="H64" i="31"/>
  <c r="M63" i="31"/>
  <c r="H63" i="31"/>
  <c r="M62" i="31"/>
  <c r="H62" i="31"/>
  <c r="M61" i="31"/>
  <c r="H61" i="31"/>
  <c r="M60" i="31"/>
  <c r="H60" i="31"/>
  <c r="M59" i="31"/>
  <c r="H59" i="31"/>
  <c r="M58" i="31"/>
  <c r="H58" i="31"/>
  <c r="M57" i="31"/>
  <c r="H57" i="31"/>
  <c r="M56" i="31"/>
  <c r="H56" i="31"/>
  <c r="M55" i="31"/>
  <c r="H55" i="31"/>
  <c r="M54" i="31"/>
  <c r="H54" i="31"/>
  <c r="M53" i="31"/>
  <c r="H53" i="31"/>
  <c r="M52" i="31"/>
  <c r="H52" i="31"/>
  <c r="M51" i="31"/>
  <c r="H51" i="31"/>
  <c r="M50" i="31"/>
  <c r="H50" i="31"/>
  <c r="M49" i="31"/>
  <c r="H49" i="31"/>
  <c r="M48" i="31"/>
  <c r="H48" i="31"/>
  <c r="M47" i="31"/>
  <c r="H47" i="31"/>
  <c r="M46" i="31"/>
  <c r="H46" i="31"/>
  <c r="M45" i="31"/>
  <c r="H45" i="31"/>
  <c r="M44" i="31"/>
  <c r="H44" i="31"/>
  <c r="M43" i="31"/>
  <c r="H43" i="31"/>
  <c r="M42" i="31"/>
  <c r="H42" i="31"/>
  <c r="M41" i="31"/>
  <c r="H41" i="31"/>
  <c r="M40" i="31"/>
  <c r="H40" i="31"/>
  <c r="M39" i="31"/>
  <c r="H39" i="31"/>
  <c r="M38" i="31"/>
  <c r="H38" i="31"/>
  <c r="M37" i="31"/>
  <c r="H37" i="31"/>
  <c r="M36" i="31"/>
  <c r="H36" i="31"/>
  <c r="M35" i="31"/>
  <c r="H35" i="31"/>
  <c r="M34" i="31"/>
  <c r="H34" i="31"/>
  <c r="M33" i="31"/>
  <c r="H33" i="31"/>
  <c r="M32" i="31"/>
  <c r="H32" i="31"/>
  <c r="M31" i="31"/>
  <c r="H31" i="31"/>
  <c r="M30" i="31"/>
  <c r="H30" i="31"/>
  <c r="M29" i="31"/>
  <c r="H29" i="31"/>
  <c r="M28" i="31"/>
  <c r="H28" i="31"/>
  <c r="M27" i="31"/>
  <c r="H27" i="31"/>
  <c r="M26" i="31"/>
  <c r="H26" i="31"/>
  <c r="M25" i="31"/>
  <c r="H25" i="31"/>
  <c r="M24" i="31"/>
  <c r="H24" i="31"/>
  <c r="M23" i="31"/>
  <c r="H23" i="31"/>
  <c r="M22" i="31"/>
  <c r="H22" i="31"/>
  <c r="M21" i="31"/>
  <c r="H21" i="31"/>
  <c r="M20" i="31"/>
  <c r="H20" i="31"/>
  <c r="M19" i="31"/>
  <c r="H19" i="31"/>
  <c r="R18" i="31"/>
  <c r="M18" i="31"/>
  <c r="H18" i="31"/>
  <c r="R17" i="31"/>
  <c r="M17" i="31"/>
  <c r="H17" i="31"/>
  <c r="R16" i="31"/>
  <c r="M16" i="31"/>
  <c r="H16" i="31"/>
  <c r="R15" i="31"/>
  <c r="M15" i="31"/>
  <c r="H15" i="31"/>
  <c r="R14" i="31"/>
  <c r="M14" i="31"/>
  <c r="H14" i="31"/>
  <c r="R13" i="31"/>
  <c r="M13" i="31"/>
  <c r="H13" i="31"/>
  <c r="R12" i="31"/>
  <c r="M12" i="31"/>
  <c r="H12" i="31"/>
  <c r="R11" i="31"/>
  <c r="M11" i="31"/>
  <c r="H11" i="31"/>
  <c r="R10" i="31"/>
  <c r="M10" i="31"/>
  <c r="H10" i="31"/>
  <c r="R9" i="31"/>
  <c r="M9" i="31"/>
  <c r="H9" i="31"/>
  <c r="R8" i="31"/>
  <c r="M8" i="31"/>
  <c r="H8" i="31"/>
  <c r="R7" i="31"/>
  <c r="M7" i="31"/>
  <c r="H7" i="31"/>
  <c r="R6" i="31"/>
  <c r="M6" i="31"/>
  <c r="H6" i="31"/>
  <c r="R5" i="31"/>
  <c r="M5" i="31"/>
  <c r="H5" i="31"/>
  <c r="R4" i="31"/>
  <c r="M4" i="31"/>
  <c r="H4" i="31"/>
  <c r="C4" i="31"/>
  <c r="R3" i="31"/>
  <c r="M3" i="31"/>
  <c r="H3" i="31"/>
  <c r="C3" i="31"/>
  <c r="S2" i="31"/>
  <c r="N2" i="31"/>
  <c r="I2" i="31"/>
  <c r="AK61" i="28"/>
  <c r="AK60" i="28"/>
  <c r="AK59" i="28"/>
  <c r="AK58" i="28"/>
  <c r="AK57" i="28"/>
  <c r="AK56" i="28"/>
  <c r="AK55" i="28"/>
  <c r="AK54" i="28"/>
  <c r="AK53" i="28"/>
  <c r="AK52" i="28"/>
  <c r="AK51" i="28"/>
  <c r="AK50" i="28"/>
  <c r="AK49" i="28"/>
  <c r="AK48" i="28"/>
  <c r="AK47" i="28"/>
  <c r="AK46" i="28"/>
  <c r="AK45" i="28"/>
  <c r="AK44" i="28"/>
  <c r="AK43" i="28"/>
  <c r="AK42" i="28"/>
  <c r="AK41" i="28"/>
  <c r="AK40" i="28"/>
  <c r="O40" i="28"/>
  <c r="H40" i="28"/>
  <c r="AK39" i="28"/>
  <c r="O39" i="28"/>
  <c r="H39" i="28"/>
  <c r="AK38" i="28"/>
  <c r="O38" i="28"/>
  <c r="H38" i="28"/>
  <c r="AK37" i="28"/>
  <c r="O37" i="28"/>
  <c r="H37" i="28"/>
  <c r="AK36" i="28"/>
  <c r="O36" i="28"/>
  <c r="H36" i="28"/>
  <c r="AK35" i="28"/>
  <c r="O35" i="28"/>
  <c r="H35" i="28"/>
  <c r="AK34" i="28"/>
  <c r="O34" i="28"/>
  <c r="H34" i="28"/>
  <c r="AK33" i="28"/>
  <c r="O33" i="28"/>
  <c r="H33" i="28"/>
  <c r="AK32" i="28"/>
  <c r="O32" i="28"/>
  <c r="H32" i="28"/>
  <c r="AK31" i="28"/>
  <c r="O31" i="28"/>
  <c r="H31" i="28"/>
  <c r="AK30" i="28"/>
  <c r="O30" i="28"/>
  <c r="H30" i="28"/>
  <c r="AK29" i="28"/>
  <c r="O29" i="28"/>
  <c r="H29" i="28"/>
  <c r="AK28" i="28"/>
  <c r="O28" i="28"/>
  <c r="H28" i="28"/>
  <c r="AK27" i="28"/>
  <c r="O27" i="28"/>
  <c r="H27" i="28"/>
  <c r="AK26" i="28"/>
  <c r="O26" i="28"/>
  <c r="H26" i="28"/>
  <c r="AK25" i="28"/>
  <c r="O25" i="28"/>
  <c r="H25" i="28"/>
  <c r="AK24" i="28"/>
  <c r="O24" i="28"/>
  <c r="H24" i="28"/>
  <c r="AK23" i="28"/>
  <c r="O23" i="28"/>
  <c r="H23" i="28"/>
  <c r="AK22" i="28"/>
  <c r="O22" i="28"/>
  <c r="H22" i="28"/>
  <c r="AK21" i="28"/>
  <c r="O21" i="28"/>
  <c r="H21" i="28"/>
  <c r="AK20" i="28"/>
  <c r="O20" i="28"/>
  <c r="H20" i="28"/>
  <c r="AK19" i="28"/>
  <c r="O19" i="28"/>
  <c r="H19" i="28"/>
  <c r="AK18" i="28"/>
  <c r="O18" i="28"/>
  <c r="H18" i="28"/>
  <c r="AK17" i="28"/>
  <c r="O17" i="28"/>
  <c r="H17" i="28"/>
  <c r="AK16" i="28"/>
  <c r="O16" i="28"/>
  <c r="H16" i="28"/>
  <c r="AK15" i="28"/>
  <c r="O15" i="28"/>
  <c r="H15" i="28"/>
  <c r="AK14" i="28"/>
  <c r="O14" i="28"/>
  <c r="H14" i="28"/>
  <c r="AK13" i="28"/>
  <c r="O13" i="28"/>
  <c r="H13" i="28"/>
  <c r="AK12" i="28"/>
  <c r="O12" i="28"/>
  <c r="H12" i="28"/>
  <c r="AK11" i="28"/>
  <c r="O11" i="28"/>
  <c r="H11" i="28"/>
  <c r="AK10" i="28"/>
  <c r="O10" i="28"/>
  <c r="H10" i="28"/>
  <c r="AK9" i="28"/>
  <c r="O9" i="28"/>
  <c r="H9" i="28"/>
  <c r="AK8" i="28"/>
  <c r="O8" i="28"/>
  <c r="H8" i="28"/>
  <c r="AK7" i="28"/>
  <c r="O7" i="28"/>
  <c r="H7" i="28"/>
  <c r="AK6" i="28"/>
  <c r="O6" i="28"/>
  <c r="H6" i="28"/>
  <c r="AK5" i="28"/>
  <c r="O5" i="28"/>
  <c r="H5" i="28"/>
  <c r="O4" i="28"/>
  <c r="H4" i="28"/>
  <c r="U35" i="27"/>
  <c r="Q35" i="27"/>
  <c r="E35" i="27"/>
  <c r="U34" i="27"/>
  <c r="Q34" i="27"/>
  <c r="E34" i="27"/>
  <c r="U33" i="27"/>
  <c r="Q33" i="27"/>
  <c r="E33" i="27"/>
  <c r="U32" i="27"/>
  <c r="Q32" i="27"/>
  <c r="E32" i="27"/>
  <c r="U31" i="27"/>
  <c r="Q31" i="27"/>
  <c r="E31" i="27"/>
  <c r="U30" i="27"/>
  <c r="Q30" i="27"/>
  <c r="E30" i="27"/>
  <c r="U29" i="27"/>
  <c r="Q29" i="27"/>
  <c r="E29" i="27"/>
  <c r="U28" i="27"/>
  <c r="Q28" i="27"/>
  <c r="E28" i="27"/>
  <c r="U27" i="27"/>
  <c r="Q27" i="27"/>
  <c r="E27" i="27"/>
  <c r="U26" i="27"/>
  <c r="Q26" i="27"/>
  <c r="E26" i="27"/>
  <c r="U25" i="27"/>
  <c r="Q25" i="27"/>
  <c r="E25" i="27"/>
  <c r="U24" i="27"/>
  <c r="Q24" i="27"/>
  <c r="E24" i="27"/>
  <c r="U23" i="27"/>
  <c r="Q23" i="27"/>
  <c r="E23" i="27"/>
  <c r="U22" i="27"/>
  <c r="Q22" i="27"/>
  <c r="E22" i="27"/>
  <c r="U21" i="27"/>
  <c r="Q21" i="27"/>
  <c r="E21" i="27"/>
  <c r="U20" i="27"/>
  <c r="Q20" i="27"/>
  <c r="E20" i="27"/>
  <c r="U19" i="27"/>
  <c r="Q19" i="27"/>
  <c r="E19" i="27"/>
  <c r="U18" i="27"/>
  <c r="Q18" i="27"/>
  <c r="E18" i="27"/>
  <c r="U17" i="27"/>
  <c r="Q17" i="27"/>
  <c r="E17" i="27"/>
  <c r="U16" i="27"/>
  <c r="Q16" i="27"/>
  <c r="E16" i="27"/>
  <c r="U15" i="27"/>
  <c r="Q15" i="27"/>
  <c r="E15" i="27"/>
  <c r="U14" i="27"/>
  <c r="Q14" i="27"/>
  <c r="E14" i="27"/>
  <c r="U13" i="27"/>
  <c r="Q13" i="27"/>
  <c r="E13" i="27"/>
  <c r="U12" i="27"/>
  <c r="Q12" i="27"/>
  <c r="E12" i="27"/>
  <c r="U11" i="27"/>
  <c r="Q11" i="27"/>
  <c r="E11" i="27"/>
  <c r="U10" i="27"/>
  <c r="Q10" i="27"/>
  <c r="E10" i="27"/>
  <c r="U9" i="27"/>
  <c r="Q9" i="27"/>
  <c r="E9" i="27"/>
  <c r="U8" i="27"/>
  <c r="Q8" i="27"/>
  <c r="E8" i="27"/>
  <c r="U7" i="27"/>
  <c r="Q7" i="27"/>
  <c r="E7" i="27"/>
  <c r="U6" i="27"/>
  <c r="Q6" i="27"/>
  <c r="E6" i="27"/>
  <c r="U5" i="27"/>
  <c r="Q5" i="27"/>
  <c r="E5" i="27"/>
  <c r="U4" i="27"/>
  <c r="Q4" i="27"/>
  <c r="E4" i="27"/>
  <c r="G789" i="33"/>
  <c r="G656" i="33"/>
  <c r="G24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C1" authorId="0" shapeId="0" xr:uid="{00000000-0006-0000-0000-000001000000}">
      <text>
        <r>
          <rPr>
            <b/>
            <sz val="9"/>
            <color indexed="81"/>
            <rFont val="Tahoma"/>
            <family val="2"/>
            <charset val="204"/>
          </rPr>
          <t>Русских Александр Сергеевич:</t>
        </r>
        <r>
          <rPr>
            <sz val="9"/>
            <color indexed="81"/>
            <rFont val="Tahoma"/>
            <family val="2"/>
            <charset val="204"/>
          </rPr>
          <t xml:space="preserve">
2 - Выполнено полностью
1 - Выполнение начато, но не закончено
0 - Выполнение не начато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1" authorId="0" shapeId="0" xr:uid="{00000000-0006-0000-0300-000001000000}">
      <text>
        <r>
          <rPr>
            <b/>
            <sz val="9"/>
            <color indexed="81"/>
            <rFont val="Tahoma"/>
            <family val="2"/>
            <charset val="204"/>
          </rPr>
          <t>Русских Александр Сергеевич:</t>
        </r>
        <r>
          <rPr>
            <sz val="9"/>
            <color indexed="81"/>
            <rFont val="Tahoma"/>
            <family val="2"/>
            <charset val="204"/>
          </rPr>
          <t xml:space="preserve">
2 - Зеленый (V)- проверенный.
1 - Желтый (!)- частично проверенный.
0 - Красный (Х) - не проверенный.</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1" authorId="0" shapeId="0" xr:uid="{00000000-0006-0000-0400-000001000000}">
      <text>
        <r>
          <rPr>
            <b/>
            <sz val="9"/>
            <color indexed="81"/>
            <rFont val="Tahoma"/>
            <family val="2"/>
            <charset val="204"/>
          </rPr>
          <t>Русских Александр Сергеевич:</t>
        </r>
        <r>
          <rPr>
            <sz val="9"/>
            <color indexed="81"/>
            <rFont val="Tahoma"/>
            <family val="2"/>
            <charset val="204"/>
          </rPr>
          <t xml:space="preserve">
2 - Зеленый (V)- проверенный.
1 - Желтый (!)- частично проверенный.
0 - Красный (Х) - не проверенный.</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J2" authorId="0" shapeId="0" xr:uid="{00000000-0006-0000-0700-000001000000}">
      <text>
        <r>
          <rPr>
            <b/>
            <sz val="9"/>
            <color indexed="81"/>
            <rFont val="Tahoma"/>
            <family val="2"/>
            <charset val="204"/>
          </rPr>
          <t xml:space="preserve">Шерова Лиана Баходировна:
</t>
        </r>
        <r>
          <rPr>
            <sz val="9"/>
            <color indexed="81"/>
            <rFont val="Tahoma"/>
            <family val="2"/>
            <charset val="204"/>
          </rPr>
          <t xml:space="preserve">
0 - 0х01 - выше инж. max
1 - 0х02 - выше HiHi
2 - 0х04 - выше Hi 
3 - 0х08 - 
4 - 0х10 - ниже Lo
5 - 0х20 - ниже LoLo
6 - 0х40 - ниже инж.min 
7 - 0х80 - подавление блинка
8 - 0х100 - генерирование сообщений
9 - 0х200 - 
10 - 0х400 -  
11 - 0х800 - 
12 - 0х1000 - 
13 - 0х2000 - 
14 - 0х4000 -  
15 - 0х8000 - 
16 - 
17 - 
18 - 
19 - 
20 - 
21 - 
22 - 
23 - 
24 - 
25 - 
26 - 
27 - 
28 - 
29 - 
30 - 
31 - </t>
        </r>
      </text>
    </comment>
    <comment ref="K2" authorId="0" shapeId="0" xr:uid="{00000000-0006-0000-0700-000002000000}">
      <text>
        <r>
          <rPr>
            <b/>
            <sz val="9"/>
            <color indexed="81"/>
            <rFont val="Tahoma"/>
            <family val="2"/>
            <charset val="204"/>
          </rPr>
          <t>Русских Александр Сергеевич:</t>
        </r>
        <r>
          <rPr>
            <sz val="9"/>
            <color indexed="81"/>
            <rFont val="Tahoma"/>
            <family val="2"/>
            <charset val="204"/>
          </rPr>
          <t xml:space="preserve">
</t>
        </r>
        <r>
          <rPr>
            <b/>
            <sz val="9"/>
            <color indexed="81"/>
            <rFont val="Tahoma"/>
            <family val="2"/>
            <charset val="204"/>
          </rPr>
          <t>Для новых версий проектов Intouch (от 30.08.2017):</t>
        </r>
        <r>
          <rPr>
            <sz val="9"/>
            <color indexed="81"/>
            <rFont val="Tahoma"/>
            <family val="2"/>
            <charset val="204"/>
          </rPr>
          <t xml:space="preserve">
Вместо значений записывайте название внутренней переменной. 
П.С,: Для удобства переменные указаны в таблицеколичества знаков после запятой, расположенной на листе "stdPrecisions". Ее можно корректировать и добавлять свои переменные со своими значениями.
</t>
        </r>
      </text>
    </comment>
    <comment ref="N2" authorId="0" shapeId="0" xr:uid="{00000000-0006-0000-0700-000003000000}">
      <text>
        <r>
          <rPr>
            <b/>
            <sz val="9"/>
            <color indexed="81"/>
            <rFont val="Tahoma"/>
            <family val="2"/>
            <charset val="204"/>
          </rPr>
          <t>Русских Александр Сергеевич:</t>
        </r>
        <r>
          <rPr>
            <sz val="9"/>
            <color indexed="81"/>
            <rFont val="Tahoma"/>
            <family val="2"/>
            <charset val="204"/>
          </rPr>
          <t xml:space="preserve">
1 - индиректный тип
любое другое - обычный тип
Индиректные теги необходимо добавлять в конец  списка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Пользователь Windows</author>
  </authors>
  <commentList>
    <comment ref="A14" authorId="0" shapeId="0" xr:uid="{00000000-0006-0000-0800-000001000000}">
      <text>
        <r>
          <rPr>
            <b/>
            <sz val="9"/>
            <color indexed="81"/>
            <rFont val="Tahoma"/>
            <family val="2"/>
            <charset val="204"/>
          </rPr>
          <t>Русских Александр Сергеевич:</t>
        </r>
        <r>
          <rPr>
            <sz val="9"/>
            <color indexed="81"/>
            <rFont val="Tahoma"/>
            <family val="2"/>
            <charset val="204"/>
          </rPr>
          <t xml:space="preserve">
Типы тегов Intouch -  смотреть в окне "typesTagsIntouch"</t>
        </r>
      </text>
    </comment>
    <comment ref="C14" authorId="0" shapeId="0" xr:uid="{00000000-0006-0000-0800-000002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C15" authorId="0" shapeId="0" xr:uid="{00000000-0006-0000-0800-000003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C16" authorId="0" shapeId="0" xr:uid="{00000000-0006-0000-0800-000004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A17" authorId="0" shapeId="0" xr:uid="{00000000-0006-0000-0800-000005000000}">
      <text>
        <r>
          <rPr>
            <b/>
            <sz val="9"/>
            <color indexed="81"/>
            <rFont val="Tahoma"/>
            <family val="2"/>
            <charset val="204"/>
          </rPr>
          <t>Русских Александр Сергеевич:</t>
        </r>
        <r>
          <rPr>
            <sz val="9"/>
            <color indexed="81"/>
            <rFont val="Tahoma"/>
            <family val="2"/>
            <charset val="204"/>
          </rPr>
          <t xml:space="preserve">
Access Name -  смотреть в окне "AccessName"
</t>
        </r>
      </text>
    </comment>
    <comment ref="C17" authorId="0" shapeId="0" xr:uid="{00000000-0006-0000-0800-000006000000}">
      <text>
        <r>
          <rPr>
            <b/>
            <sz val="9"/>
            <color indexed="81"/>
            <rFont val="Tahoma"/>
            <family val="2"/>
            <charset val="204"/>
          </rPr>
          <t>Русских Александр Сергеевич:</t>
        </r>
        <r>
          <rPr>
            <sz val="20"/>
            <color indexed="81"/>
            <rFont val="Tahoma"/>
            <family val="2"/>
            <charset val="204"/>
          </rPr>
          <t xml:space="preserve">
Access Name -  смотреть в окне "AccessName"</t>
        </r>
      </text>
    </comment>
    <comment ref="A18" authorId="0" shapeId="0" xr:uid="{00000000-0006-0000-0800-00000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
</t>
        </r>
      </text>
    </comment>
    <comment ref="A20" authorId="1" shapeId="0" xr:uid="{00000000-0006-0000-0800-000008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23" authorId="0" shapeId="0" xr:uid="{00000000-0006-0000-0800-000009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24" authorId="0" shapeId="0" xr:uid="{00000000-0006-0000-0800-00000A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25" authorId="1" shapeId="0" xr:uid="{00000000-0006-0000-0800-00000B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44" authorId="0" shapeId="0" xr:uid="{00000000-0006-0000-0800-00000C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45" authorId="0" shapeId="0" xr:uid="{00000000-0006-0000-0800-00000D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46" authorId="1" shapeId="0" xr:uid="{00000000-0006-0000-0800-00000E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65" authorId="0" shapeId="0" xr:uid="{00000000-0006-0000-0800-00000F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66" authorId="0" shapeId="0" xr:uid="{00000000-0006-0000-0800-000010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67" authorId="1" shapeId="0" xr:uid="{00000000-0006-0000-0800-000011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86" authorId="0" shapeId="0" xr:uid="{00000000-0006-0000-0800-000012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87" authorId="0" shapeId="0" xr:uid="{00000000-0006-0000-0800-000013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88" authorId="1" shapeId="0" xr:uid="{00000000-0006-0000-0800-000014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C199" authorId="2" shapeId="0" xr:uid="{00000000-0006-0000-0800-000015000000}">
      <text>
        <r>
          <rPr>
            <b/>
            <sz val="9"/>
            <color indexed="81"/>
            <rFont val="Tahoma"/>
            <family val="2"/>
            <charset val="204"/>
          </rPr>
          <t>Пользователь Windows:</t>
        </r>
        <r>
          <rPr>
            <sz val="9"/>
            <color indexed="81"/>
            <rFont val="Tahoma"/>
            <family val="2"/>
            <charset val="204"/>
          </rPr>
          <t xml:space="preserve">
1</t>
        </r>
      </text>
    </comment>
    <comment ref="D199" authorId="2" shapeId="0" xr:uid="{00000000-0006-0000-0800-000016000000}">
      <text>
        <r>
          <rPr>
            <b/>
            <sz val="9"/>
            <color indexed="81"/>
            <rFont val="Tahoma"/>
            <family val="2"/>
            <charset val="204"/>
          </rPr>
          <t>Пользователь Windows:</t>
        </r>
        <r>
          <rPr>
            <sz val="9"/>
            <color indexed="81"/>
            <rFont val="Tahoma"/>
            <family val="2"/>
            <charset val="204"/>
          </rPr>
          <t xml:space="preserve">
2</t>
        </r>
      </text>
    </comment>
    <comment ref="E199" authorId="2" shapeId="0" xr:uid="{00000000-0006-0000-0800-000017000000}">
      <text>
        <r>
          <rPr>
            <b/>
            <sz val="9"/>
            <color indexed="81"/>
            <rFont val="Tahoma"/>
            <family val="2"/>
            <charset val="204"/>
          </rPr>
          <t>Пользователь Windows:</t>
        </r>
        <r>
          <rPr>
            <sz val="9"/>
            <color indexed="81"/>
            <rFont val="Tahoma"/>
            <family val="2"/>
            <charset val="204"/>
          </rPr>
          <t xml:space="preserve">
1</t>
        </r>
      </text>
    </comment>
    <comment ref="G199" authorId="2" shapeId="0" xr:uid="{00000000-0006-0000-0800-000018000000}">
      <text>
        <r>
          <rPr>
            <b/>
            <sz val="9"/>
            <color indexed="81"/>
            <rFont val="Tahoma"/>
            <family val="2"/>
            <charset val="204"/>
          </rPr>
          <t>Пользователь Windows:</t>
        </r>
        <r>
          <rPr>
            <sz val="9"/>
            <color indexed="81"/>
            <rFont val="Tahoma"/>
            <family val="2"/>
            <charset val="204"/>
          </rPr>
          <t xml:space="preserve">
3
</t>
        </r>
      </text>
    </comment>
    <comment ref="I199" authorId="2" shapeId="0" xr:uid="{00000000-0006-0000-0800-000019000000}">
      <text>
        <r>
          <rPr>
            <b/>
            <sz val="9"/>
            <color indexed="81"/>
            <rFont val="Tahoma"/>
            <family val="2"/>
            <charset val="204"/>
          </rPr>
          <t>Пользователь Windows:</t>
        </r>
        <r>
          <rPr>
            <sz val="9"/>
            <color indexed="81"/>
            <rFont val="Tahoma"/>
            <family val="2"/>
            <charset val="204"/>
          </rPr>
          <t xml:space="preserve">
0</t>
        </r>
      </text>
    </comment>
    <comment ref="J199" authorId="2" shapeId="0" xr:uid="{00000000-0006-0000-0800-00001A000000}">
      <text>
        <r>
          <rPr>
            <b/>
            <sz val="9"/>
            <color indexed="81"/>
            <rFont val="Tahoma"/>
            <family val="2"/>
            <charset val="204"/>
          </rPr>
          <t>Пользователь Windows:</t>
        </r>
        <r>
          <rPr>
            <sz val="9"/>
            <color indexed="81"/>
            <rFont val="Tahoma"/>
            <family val="2"/>
            <charset val="204"/>
          </rPr>
          <t xml:space="preserve">
0</t>
        </r>
      </text>
    </comment>
    <comment ref="B207" authorId="0" shapeId="0" xr:uid="{00000000-0006-0000-0800-00001B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08" authorId="0" shapeId="0" xr:uid="{00000000-0006-0000-0800-00001C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09" authorId="1" shapeId="0" xr:uid="{00000000-0006-0000-0800-00001D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28" authorId="0" shapeId="0" xr:uid="{00000000-0006-0000-0800-00001E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29" authorId="0" shapeId="0" xr:uid="{00000000-0006-0000-0800-00001F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30" authorId="1" shapeId="0" xr:uid="{00000000-0006-0000-0800-000020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49" authorId="0" shapeId="0" xr:uid="{00000000-0006-0000-0800-000021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50" authorId="0" shapeId="0" xr:uid="{00000000-0006-0000-0800-000022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51" authorId="1" shapeId="0" xr:uid="{00000000-0006-0000-0800-000023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70" authorId="0" shapeId="0" xr:uid="{00000000-0006-0000-0800-000024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71" authorId="0" shapeId="0" xr:uid="{00000000-0006-0000-0800-000025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72" authorId="1" shapeId="0" xr:uid="{00000000-0006-0000-0800-000026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91" authorId="0" shapeId="0" xr:uid="{00000000-0006-0000-0800-00002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92" authorId="0" shapeId="0" xr:uid="{00000000-0006-0000-0800-000028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93" authorId="1" shapeId="0" xr:uid="{00000000-0006-0000-0800-000029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12" authorId="0" shapeId="0" xr:uid="{00000000-0006-0000-0800-00002A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13" authorId="0" shapeId="0" xr:uid="{00000000-0006-0000-0800-00002B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14" authorId="1" shapeId="0" xr:uid="{00000000-0006-0000-0800-00002C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34" authorId="0" shapeId="0" xr:uid="{00000000-0006-0000-0800-00002D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35" authorId="0" shapeId="0" xr:uid="{00000000-0006-0000-0800-00002E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36" authorId="1" shapeId="0" xr:uid="{00000000-0006-0000-0800-00002F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AB340" authorId="2" shapeId="0" xr:uid="{00000000-0006-0000-0800-000030000000}">
      <text>
        <r>
          <rPr>
            <b/>
            <sz val="9"/>
            <color indexed="81"/>
            <rFont val="Tahoma"/>
            <family val="2"/>
            <charset val="204"/>
          </rPr>
          <t>Пользователь Windows:</t>
        </r>
        <r>
          <rPr>
            <sz val="9"/>
            <color indexed="81"/>
            <rFont val="Tahoma"/>
            <family val="2"/>
            <charset val="204"/>
          </rPr>
          <t xml:space="preserve">
последний должен быть "-"</t>
        </r>
      </text>
    </comment>
    <comment ref="B351" authorId="0" shapeId="0" xr:uid="{00000000-0006-0000-0800-000031000000}">
      <text>
        <r>
          <rPr>
            <b/>
            <sz val="9"/>
            <color indexed="81"/>
            <rFont val="Tahoma"/>
            <family val="2"/>
            <charset val="204"/>
          </rPr>
          <t>Русских Александр Сергеевич:</t>
        </r>
        <r>
          <rPr>
            <sz val="9"/>
            <color indexed="81"/>
            <rFont val="Tahoma"/>
            <family val="2"/>
            <charset val="204"/>
          </rPr>
          <t xml:space="preserve">
Тип сигнала Intouch с использованием выпадающего списка</t>
        </r>
      </text>
    </comment>
    <comment ref="B352" authorId="0" shapeId="0" xr:uid="{00000000-0006-0000-0800-000032000000}">
      <text>
        <r>
          <rPr>
            <b/>
            <sz val="9"/>
            <color indexed="81"/>
            <rFont val="Tahoma"/>
            <family val="2"/>
            <charset val="204"/>
          </rPr>
          <t>Русских Александр Сергеевич:</t>
        </r>
        <r>
          <rPr>
            <sz val="9"/>
            <color indexed="81"/>
            <rFont val="Tahoma"/>
            <family val="2"/>
            <charset val="204"/>
          </rPr>
          <t xml:space="preserve">
Шаблона сигнала Intouch с использованием выпадающего списка</t>
        </r>
      </text>
    </comment>
    <comment ref="B353" authorId="0" shapeId="0" xr:uid="{00000000-0006-0000-0800-000033000000}">
      <text>
        <r>
          <rPr>
            <b/>
            <sz val="9"/>
            <color indexed="81"/>
            <rFont val="Tahoma"/>
            <family val="2"/>
            <charset val="204"/>
          </rPr>
          <t>Русских Александр Сергеевич:</t>
        </r>
        <r>
          <rPr>
            <sz val="9"/>
            <color indexed="81"/>
            <rFont val="Tahoma"/>
            <family val="2"/>
            <charset val="204"/>
          </rPr>
          <t xml:space="preserve">
Шаблон индиректного сигнала Intouch с использованием выпадающего списка</t>
        </r>
      </text>
    </comment>
    <comment ref="B354" authorId="0" shapeId="0" xr:uid="{00000000-0006-0000-0800-000034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B355" authorId="0" shapeId="0" xr:uid="{00000000-0006-0000-0800-000035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56" authorId="0" shapeId="0" xr:uid="{00000000-0006-0000-0800-000036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57" authorId="1" shapeId="0" xr:uid="{00000000-0006-0000-0800-000037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76" authorId="0" shapeId="0" xr:uid="{00000000-0006-0000-0800-000038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77" authorId="0" shapeId="0" xr:uid="{00000000-0006-0000-0800-000039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78" authorId="1" shapeId="0" xr:uid="{00000000-0006-0000-0800-00003A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97" authorId="0" shapeId="0" xr:uid="{00000000-0006-0000-0800-00003B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98" authorId="0" shapeId="0" xr:uid="{00000000-0006-0000-0800-00003C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99" authorId="1" shapeId="0" xr:uid="{00000000-0006-0000-0800-00003D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18" authorId="0" shapeId="0" xr:uid="{00000000-0006-0000-0800-00003E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19" authorId="0" shapeId="0" xr:uid="{00000000-0006-0000-0800-00003F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20" authorId="1" shapeId="0" xr:uid="{00000000-0006-0000-0800-000040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40" authorId="0" shapeId="0" xr:uid="{00000000-0006-0000-0800-000041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41" authorId="0" shapeId="0" xr:uid="{00000000-0006-0000-0800-000042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42" authorId="1" shapeId="0" xr:uid="{00000000-0006-0000-0800-000043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61" authorId="0" shapeId="0" xr:uid="{00000000-0006-0000-0800-000044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62" authorId="0" shapeId="0" xr:uid="{00000000-0006-0000-0800-000045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63" authorId="1" shapeId="0" xr:uid="{00000000-0006-0000-0800-000046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82" authorId="0" shapeId="0" xr:uid="{00000000-0006-0000-0800-00004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83" authorId="0" shapeId="0" xr:uid="{00000000-0006-0000-0800-000048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84" authorId="1" shapeId="0" xr:uid="{00000000-0006-0000-0800-000049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03" authorId="0" shapeId="0" xr:uid="{00000000-0006-0000-0800-00004A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04" authorId="0" shapeId="0" xr:uid="{00000000-0006-0000-0800-00004B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05" authorId="1" shapeId="0" xr:uid="{00000000-0006-0000-0800-00004C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24" authorId="0" shapeId="0" xr:uid="{00000000-0006-0000-0800-00004D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25" authorId="0" shapeId="0" xr:uid="{00000000-0006-0000-0800-00004E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26" authorId="1" shapeId="0" xr:uid="{00000000-0006-0000-0800-00004F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45" authorId="0" shapeId="0" xr:uid="{00000000-0006-0000-0800-000050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46" authorId="0" shapeId="0" xr:uid="{00000000-0006-0000-0800-000051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47" authorId="1" shapeId="0" xr:uid="{00000000-0006-0000-0800-000052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66" authorId="0" shapeId="0" xr:uid="{00000000-0006-0000-0800-000053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67" authorId="0" shapeId="0" xr:uid="{00000000-0006-0000-0800-000054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68" authorId="1" shapeId="0" xr:uid="{00000000-0006-0000-0800-000055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87" authorId="0" shapeId="0" xr:uid="{00000000-0006-0000-0800-000056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88" authorId="0" shapeId="0" xr:uid="{00000000-0006-0000-0800-000057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89" authorId="1" shapeId="0" xr:uid="{00000000-0006-0000-0800-000058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4" authorId="0" shapeId="0" xr:uid="{00000000-0006-0000-0900-000001000000}">
      <text>
        <r>
          <rPr>
            <b/>
            <sz val="9"/>
            <color indexed="81"/>
            <rFont val="Tahoma"/>
            <family val="2"/>
            <charset val="204"/>
          </rPr>
          <t>Русских Александр Сергеевич:</t>
        </r>
        <r>
          <rPr>
            <sz val="9"/>
            <color indexed="81"/>
            <rFont val="Tahoma"/>
            <family val="2"/>
            <charset val="204"/>
          </rPr>
          <t xml:space="preserve">
В связи с ограничением значения целочисленного числа, ограничивается и максимальное количества битов - 32.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K4" authorId="0" shapeId="0" xr:uid="{00000000-0006-0000-0B00-000001000000}">
      <text>
        <r>
          <rPr>
            <b/>
            <sz val="9"/>
            <color indexed="81"/>
            <rFont val="Tahoma"/>
            <family val="2"/>
            <charset val="204"/>
          </rPr>
          <t>Русских Александр Сергеевич:</t>
        </r>
        <r>
          <rPr>
            <sz val="9"/>
            <color indexed="81"/>
            <rFont val="Tahoma"/>
            <family val="2"/>
            <charset val="204"/>
          </rPr>
          <t xml:space="preserve">
Для коэффициентов</t>
        </r>
      </text>
    </comment>
    <comment ref="A8" authorId="0" shapeId="0" xr:uid="{00000000-0006-0000-0B00-000002000000}">
      <text>
        <r>
          <rPr>
            <b/>
            <sz val="9"/>
            <color indexed="81"/>
            <rFont val="Tahoma"/>
            <family val="2"/>
            <charset val="204"/>
          </rPr>
          <t>Русских Александр Сергеевич:</t>
        </r>
        <r>
          <rPr>
            <sz val="9"/>
            <color indexed="81"/>
            <rFont val="Tahoma"/>
            <family val="2"/>
            <charset val="204"/>
          </rPr>
          <t xml:space="preserve">
F - Вещественное число с плавающей точкой (#.####)
E - Экспотенциальная форма (#.###E±#)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D1" authorId="0" shapeId="0" xr:uid="{00000000-0006-0000-0D00-000001000000}">
      <text>
        <r>
          <rPr>
            <b/>
            <sz val="9"/>
            <color indexed="81"/>
            <rFont val="Tahoma"/>
            <family val="2"/>
            <charset val="204"/>
          </rPr>
          <t>Русских Александр Сергеевич:</t>
        </r>
        <r>
          <rPr>
            <sz val="9"/>
            <color indexed="81"/>
            <rFont val="Tahoma"/>
            <family val="2"/>
            <charset val="204"/>
          </rPr>
          <t xml:space="preserve">
1 - для Intouch
2 - для Трендов
3 - для трендов использование тегов Intouch
</t>
        </r>
      </text>
    </comment>
    <comment ref="E1" authorId="0" shapeId="0" xr:uid="{00000000-0006-0000-0D00-000002000000}">
      <text>
        <r>
          <rPr>
            <b/>
            <sz val="9"/>
            <color indexed="81"/>
            <rFont val="Tahoma"/>
            <family val="2"/>
            <charset val="204"/>
          </rPr>
          <t>Русских Александр Сергеевич:</t>
        </r>
        <r>
          <rPr>
            <sz val="9"/>
            <color indexed="81"/>
            <rFont val="Tahoma"/>
            <family val="2"/>
            <charset val="204"/>
          </rPr>
          <t xml:space="preserve">
Основной источник данных (Primary I/O Source) – источник данных, который будет использоваться при нормальной работе. 
Обязателен для заполнения.
Node name – сетевое имя компьютера на котором работает программа или сервис, являющийся источником данных. 
Application name – это имя программы или сервиса являющегося источником данных. 
Topic name – это зависящее от устройства условное обозначение области адресов, из которой поступают данные. </t>
        </r>
      </text>
    </comment>
    <comment ref="H1" authorId="0" shapeId="0" xr:uid="{00000000-0006-0000-0D00-000003000000}">
      <text>
        <r>
          <rPr>
            <b/>
            <sz val="9"/>
            <color indexed="81"/>
            <rFont val="Tahoma"/>
            <family val="2"/>
            <charset val="204"/>
          </rPr>
          <t>Русских Александр Сергеевич:</t>
        </r>
        <r>
          <rPr>
            <sz val="9"/>
            <color indexed="81"/>
            <rFont val="Tahoma"/>
            <family val="2"/>
            <charset val="204"/>
          </rPr>
          <t xml:space="preserve">
No - Опрашивать все теги
Yes - Опрашивать только активные теги</t>
        </r>
      </text>
    </comment>
    <comment ref="I1" authorId="0" shapeId="0" xr:uid="{00000000-0006-0000-0D00-000004000000}">
      <text>
        <r>
          <rPr>
            <b/>
            <sz val="9"/>
            <color indexed="81"/>
            <rFont val="Tahoma"/>
            <family val="2"/>
            <charset val="204"/>
          </rPr>
          <t>Русских Александр Сергеевич:</t>
        </r>
        <r>
          <rPr>
            <sz val="9"/>
            <color indexed="81"/>
            <rFont val="Tahoma"/>
            <family val="2"/>
            <charset val="204"/>
          </rPr>
          <t xml:space="preserve">
Yes - Использовать протокол DDE
No - Использовать протокол SuiteLink
MX - Использовать протокол Message Exchange</t>
        </r>
      </text>
    </comment>
    <comment ref="J1" authorId="0" shapeId="0" xr:uid="{00000000-0006-0000-0D00-000005000000}">
      <text>
        <r>
          <rPr>
            <b/>
            <sz val="9"/>
            <color indexed="81"/>
            <rFont val="Tahoma"/>
            <family val="2"/>
            <charset val="204"/>
          </rPr>
          <t>Русских Александр Сергеевич:</t>
        </r>
        <r>
          <rPr>
            <sz val="9"/>
            <color indexed="81"/>
            <rFont val="Tahoma"/>
            <family val="2"/>
            <charset val="204"/>
          </rPr>
          <t xml:space="preserve">
Обязателен для выбора из возможных OPC-серверов (в окне Тренды)
</t>
        </r>
      </text>
    </comment>
    <comment ref="K1" authorId="0" shapeId="0" xr:uid="{00000000-0006-0000-0D00-000006000000}">
      <text>
        <r>
          <rPr>
            <b/>
            <sz val="9"/>
            <color indexed="81"/>
            <rFont val="Tahoma"/>
            <family val="2"/>
            <charset val="204"/>
          </rPr>
          <t>Русских Александр Сергеевич:</t>
        </r>
        <r>
          <rPr>
            <sz val="9"/>
            <color indexed="81"/>
            <rFont val="Tahoma"/>
            <family val="2"/>
            <charset val="204"/>
          </rPr>
          <t xml:space="preserve">
Русских Александр Сергеевич:
Резервный источник данных (Secondary I/O Source) - источник данных, который будет использоваться в случае сбоя сети или неисправности устройства.
Может быть пустым
Node name – сетевое имя компьютера на котором работает программа или сервис, являющийся источником данных. 
Application name – это имя программы или сервиса являющегося источником данных. 
Topic name – это зависящее от устройства условное обозначение области адресов, из которой поступают данные. 
</t>
        </r>
      </text>
    </comment>
    <comment ref="N1" authorId="0" shapeId="0" xr:uid="{00000000-0006-0000-0D00-000007000000}">
      <text>
        <r>
          <rPr>
            <b/>
            <sz val="9"/>
            <color indexed="81"/>
            <rFont val="Tahoma"/>
            <family val="2"/>
            <charset val="204"/>
          </rPr>
          <t>Русских Александр Сергеевич:</t>
        </r>
        <r>
          <rPr>
            <sz val="9"/>
            <color indexed="81"/>
            <rFont val="Tahoma"/>
            <family val="2"/>
            <charset val="204"/>
          </rPr>
          <t xml:space="preserve">
No - Опрашивать все теги
Yes - Опрашивать только активные теги</t>
        </r>
      </text>
    </comment>
    <comment ref="O1" authorId="0" shapeId="0" xr:uid="{00000000-0006-0000-0D00-000008000000}">
      <text>
        <r>
          <rPr>
            <b/>
            <sz val="9"/>
            <color indexed="81"/>
            <rFont val="Tahoma"/>
            <family val="2"/>
            <charset val="204"/>
          </rPr>
          <t>Русских Александр Сергеевич:</t>
        </r>
        <r>
          <rPr>
            <sz val="9"/>
            <color indexed="81"/>
            <rFont val="Tahoma"/>
            <family val="2"/>
            <charset val="204"/>
          </rPr>
          <t xml:space="preserve">
Yes - Использовать протокол DDE
No - Использовать протокол SuiteLink
MX - Использовать протокол Message Exchange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2" authorId="0" shapeId="0" xr:uid="{00000000-0006-0000-0E00-000001000000}">
      <text>
        <r>
          <rPr>
            <b/>
            <sz val="9"/>
            <color indexed="81"/>
            <rFont val="Tahoma"/>
            <family val="2"/>
            <charset val="204"/>
          </rPr>
          <t>Русских Александр Сергеевич:</t>
        </r>
        <r>
          <rPr>
            <sz val="9"/>
            <color indexed="81"/>
            <rFont val="Tahoma"/>
            <family val="2"/>
            <charset val="204"/>
          </rPr>
          <t xml:space="preserve">
Типы тегов:
     1. IO_A -</t>
        </r>
        <r>
          <rPr>
            <b/>
            <sz val="9"/>
            <color indexed="81"/>
            <rFont val="Tahoma"/>
            <family val="2"/>
            <charset val="204"/>
          </rPr>
          <t xml:space="preserve"> IO_Access</t>
        </r>
        <r>
          <rPr>
            <sz val="9"/>
            <color indexed="81"/>
            <rFont val="Tahoma"/>
            <family val="2"/>
            <charset val="204"/>
          </rPr>
          <t xml:space="preserve"> - AccessName (Внутренний теги, направленный на определенный источник данных, и использовать его для тегов. Источниками данных обычно являются программы или процессы, которые работают на удаленных компьютерах и используют для передачи данных DDE или SuiteLink протокол.) 
     2. AG  - </t>
        </r>
        <r>
          <rPr>
            <b/>
            <sz val="9"/>
            <color indexed="81"/>
            <rFont val="Tahoma"/>
            <family val="2"/>
            <charset val="204"/>
          </rPr>
          <t>AlarmGroup</t>
        </r>
        <r>
          <rPr>
            <sz val="9"/>
            <color indexed="81"/>
            <rFont val="Tahoma"/>
            <family val="2"/>
            <charset val="204"/>
          </rPr>
          <t xml:space="preserve">  - Alarm Group (Не используются.) 
     3. M_D  - </t>
        </r>
        <r>
          <rPr>
            <b/>
            <sz val="9"/>
            <color indexed="81"/>
            <rFont val="Tahoma"/>
            <family val="2"/>
            <charset val="204"/>
          </rPr>
          <t xml:space="preserve">MemoryDisc </t>
        </r>
        <r>
          <rPr>
            <sz val="9"/>
            <color indexed="81"/>
            <rFont val="Tahoma"/>
            <family val="2"/>
            <charset val="204"/>
          </rPr>
          <t xml:space="preserve"> - Memory Discret (Внутренние теги, которые напрямую не привязываются ни к одному из внешних источников0 данных.содержит логическое значение в 1 или 0)
     4. IO_D  - </t>
        </r>
        <r>
          <rPr>
            <b/>
            <sz val="9"/>
            <color indexed="81"/>
            <rFont val="Tahoma"/>
            <family val="2"/>
            <charset val="204"/>
          </rPr>
          <t>IODisc</t>
        </r>
        <r>
          <rPr>
            <sz val="9"/>
            <color indexed="81"/>
            <rFont val="Tahoma"/>
            <family val="2"/>
            <charset val="204"/>
          </rPr>
          <t xml:space="preserve">  - IO Discret (Внешние теги ввода/вывода, которые напрямую привязываются к внешним источникам данных. содержит логическое значение в 1 или 0)
     5. M_I  - </t>
        </r>
        <r>
          <rPr>
            <b/>
            <sz val="9"/>
            <color indexed="81"/>
            <rFont val="Tahoma"/>
            <family val="2"/>
            <charset val="204"/>
          </rPr>
          <t>MemoryInt</t>
        </r>
        <r>
          <rPr>
            <sz val="9"/>
            <color indexed="81"/>
            <rFont val="Tahoma"/>
            <family val="2"/>
            <charset val="204"/>
          </rPr>
          <t xml:space="preserve">  - Memory Integer (Внутренние теги, которые напрямую не привязываются ни к одному из внешних источников0 данных.содержит целочисленное значение в диапазоне от -2147483648 и 2147483647)
     6. IO_I  - </t>
        </r>
        <r>
          <rPr>
            <b/>
            <sz val="9"/>
            <color indexed="81"/>
            <rFont val="Tahoma"/>
            <family val="2"/>
            <charset val="204"/>
          </rPr>
          <t>IOInt</t>
        </r>
        <r>
          <rPr>
            <sz val="9"/>
            <color indexed="81"/>
            <rFont val="Tahoma"/>
            <family val="2"/>
            <charset val="204"/>
          </rPr>
          <t xml:space="preserve">  - IO Integer (Внешние теги ввода/вывода, которые напрямую привязываются к внешним источникам данных. содержит целочисленное значение в диапазоне от -2147483648 и 2147483647)
     7. M_R  - </t>
        </r>
        <r>
          <rPr>
            <b/>
            <sz val="9"/>
            <color indexed="81"/>
            <rFont val="Tahoma"/>
            <family val="2"/>
            <charset val="204"/>
          </rPr>
          <t>MemoryReal</t>
        </r>
        <r>
          <rPr>
            <sz val="9"/>
            <color indexed="81"/>
            <rFont val="Tahoma"/>
            <family val="2"/>
            <charset val="204"/>
          </rPr>
          <t xml:space="preserve">  - Memory Real (Внутренние теги, которые напрямую не привязываются ни к одному из внешних источников0 данных.содержит вещественное значение в диапазоне от -3.4e38 и 3.4e38)
     8. IO_R  - </t>
        </r>
        <r>
          <rPr>
            <b/>
            <sz val="9"/>
            <color indexed="81"/>
            <rFont val="Tahoma"/>
            <family val="2"/>
            <charset val="204"/>
          </rPr>
          <t>IOReal</t>
        </r>
        <r>
          <rPr>
            <sz val="9"/>
            <color indexed="81"/>
            <rFont val="Tahoma"/>
            <family val="2"/>
            <charset val="204"/>
          </rPr>
          <t xml:space="preserve">  - IO Real (Внешние теги ввода/вывода, которые напрямую привязываются к внешним источникам данных. содержит вещественное значение в диапазоне от -3.4e38 и 3.4e38)
     9. M_M  - </t>
        </r>
        <r>
          <rPr>
            <b/>
            <sz val="9"/>
            <color indexed="81"/>
            <rFont val="Tahoma"/>
            <family val="2"/>
            <charset val="204"/>
          </rPr>
          <t>MemoryMsg</t>
        </r>
        <r>
          <rPr>
            <sz val="9"/>
            <color indexed="81"/>
            <rFont val="Tahoma"/>
            <family val="2"/>
            <charset val="204"/>
          </rPr>
          <t xml:space="preserve">  - Memory Message (Внутренние теги, которые напрямую не привязываются ни к одному из внешних источников0 данных.содержит строковое значение длинной до 131 символа)
    10. IO_M  - </t>
        </r>
        <r>
          <rPr>
            <b/>
            <sz val="9"/>
            <color indexed="81"/>
            <rFont val="Tahoma"/>
            <family val="2"/>
            <charset val="204"/>
          </rPr>
          <t>IOMsg</t>
        </r>
        <r>
          <rPr>
            <sz val="9"/>
            <color indexed="81"/>
            <rFont val="Tahoma"/>
            <family val="2"/>
            <charset val="204"/>
          </rPr>
          <t xml:space="preserve">  - IO Message (содержит строковое значение длинной до 131 символа)
    11. GV  - </t>
        </r>
        <r>
          <rPr>
            <b/>
            <sz val="9"/>
            <color indexed="81"/>
            <rFont val="Tahoma"/>
            <family val="2"/>
            <charset val="204"/>
          </rPr>
          <t>GroupVar</t>
        </r>
        <r>
          <rPr>
            <sz val="9"/>
            <color indexed="81"/>
            <rFont val="Tahoma"/>
            <family val="2"/>
            <charset val="204"/>
          </rPr>
          <t xml:space="preserve">  - Group Var (Не используются. Внутренний теги, создают динамические окна алармов или ведут архив значений тегов назначенных группе алармов.)
    12. HT  - </t>
        </r>
        <r>
          <rPr>
            <b/>
            <sz val="9"/>
            <color indexed="81"/>
            <rFont val="Tahoma"/>
            <family val="2"/>
            <charset val="204"/>
          </rPr>
          <t>HistoryTrend</t>
        </r>
        <r>
          <rPr>
            <sz val="9"/>
            <color indexed="81"/>
            <rFont val="Tahoma"/>
            <family val="2"/>
            <charset val="204"/>
          </rPr>
          <t xml:space="preserve">  - History Trend
    13. T_ID  - </t>
        </r>
        <r>
          <rPr>
            <b/>
            <sz val="9"/>
            <color indexed="81"/>
            <rFont val="Tahoma"/>
            <family val="2"/>
            <charset val="204"/>
          </rPr>
          <t>TagID</t>
        </r>
        <r>
          <rPr>
            <sz val="9"/>
            <color indexed="81"/>
            <rFont val="Tahoma"/>
            <family val="2"/>
            <charset val="204"/>
          </rPr>
          <t xml:space="preserve">  - Tag ID (Не используются.) 
    14. Ind_D  -</t>
        </r>
        <r>
          <rPr>
            <b/>
            <sz val="9"/>
            <color indexed="81"/>
            <rFont val="Tahoma"/>
            <family val="2"/>
            <charset val="204"/>
          </rPr>
          <t xml:space="preserve"> IndirectDisc</t>
        </r>
        <r>
          <rPr>
            <sz val="9"/>
            <color indexed="81"/>
            <rFont val="Tahoma"/>
            <family val="2"/>
            <charset val="204"/>
          </rPr>
          <t xml:space="preserve">  - Indirect Discret (Теги указатели дискретного типа)
    15. Ind_A  - </t>
        </r>
        <r>
          <rPr>
            <b/>
            <sz val="9"/>
            <color indexed="81"/>
            <rFont val="Tahoma"/>
            <family val="2"/>
            <charset val="204"/>
          </rPr>
          <t>IndirectAnalog</t>
        </r>
        <r>
          <rPr>
            <sz val="9"/>
            <color indexed="81"/>
            <rFont val="Tahoma"/>
            <family val="2"/>
            <charset val="204"/>
          </rPr>
          <t xml:space="preserve">  - Indirect Analog (Теги указатели целочисленного или вещественного типа)
    16. Ind_M  - </t>
        </r>
        <r>
          <rPr>
            <b/>
            <sz val="9"/>
            <color indexed="81"/>
            <rFont val="Tahoma"/>
            <family val="2"/>
            <charset val="204"/>
          </rPr>
          <t>IndirectMsg</t>
        </r>
        <r>
          <rPr>
            <sz val="9"/>
            <color indexed="81"/>
            <rFont val="Tahoma"/>
            <family val="2"/>
            <charset val="204"/>
          </rPr>
          <t xml:space="preserve">  - Indirect Message (Теги указатели строкового типа)
Можно добавлять свои шаблоны для любого типа тега.
Цветовая легенда ячеек:
Красный - неизменяемая ячейка, служащая шаблоном для генерации тегов.
Зеленый - изменяемая ячейка, служащая для установки значения по-умолчанию.
Синий - неизменяемая, автоматически генерируемое поля для любого тега, необходимо чтобы данное значение было пустым.
Белым - "Default" - указатель на значения по умолчанию.</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1" authorId="0" shapeId="0" xr:uid="{00000000-0006-0000-0F00-000001000000}">
      <text>
        <r>
          <rPr>
            <b/>
            <sz val="9"/>
            <color indexed="81"/>
            <rFont val="Tahoma"/>
            <family val="2"/>
            <charset val="204"/>
          </rPr>
          <t>Русских Александр Сергеевич:</t>
        </r>
        <r>
          <rPr>
            <sz val="9"/>
            <color indexed="81"/>
            <rFont val="Tahoma"/>
            <family val="2"/>
            <charset val="204"/>
          </rPr>
          <t xml:space="preserve"> 
Для корректного импортирования тегов в проект необходимо скопировать лишь первый столбец и только те ячейки, которые заполнены данными. И вставить полученные данные в файл текстовый пустой файл и сохранить его с расширением "*.csv". Имя файла в данном случае не важно.
Интегрировать полученный файл можно с помощью использования программы "Intouch", выбора правой кнопкой мыши необходимого проекта, далее нажатия кнопки "DBLoad" из выпадающего списка и выбора необходимого файла.
Поумолчанию стоит замена тегов ":mode=replace", можно также поставить чтобы при нахождении схожего тега Intouch спрашивал о необходимости его замены, для этого необходимо написать следующее : ":mode=ask".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Шерова Лиана Баходировна</author>
  </authors>
  <commentList>
    <comment ref="E3" authorId="0" shapeId="0" xr:uid="{00000000-0006-0000-1000-000001000000}">
      <text>
        <r>
          <rPr>
            <sz val="9"/>
            <color indexed="81"/>
            <rFont val="Tahoma"/>
            <family val="2"/>
            <charset val="204"/>
          </rPr>
          <t xml:space="preserve">
CREATE TABLE UM_Action(
 [iID] [int] IDENTITY(0,1) NOT NULL,
 [sDesc] [nvarchar](128) NOT NULL,
 CONSTRAINT [PK_UM_Action] PRIMARY KEY CLUSTERED 
(
 [iID] ASC
)WITH (PAD_INDEX = OFF, STATISTICS_NORECOMPUTE = OFF, IGNORE_DUP_KEY = OFF, ALLOW_ROW_LOCKS = ON, ALLOW_PAGE_LOCKS = ON) ON [PRIMARY]
) ON [PRIMARY] ;</t>
        </r>
      </text>
    </comment>
    <comment ref="H3" authorId="0" shapeId="0" xr:uid="{00000000-0006-0000-1000-000002000000}">
      <text>
        <r>
          <rPr>
            <b/>
            <sz val="9"/>
            <color indexed="81"/>
            <rFont val="Tahoma"/>
            <family val="2"/>
            <charset val="204"/>
          </rPr>
          <t>Русских Александр Сергеевич:</t>
        </r>
        <r>
          <rPr>
            <sz val="9"/>
            <color indexed="81"/>
            <rFont val="Tahoma"/>
            <family val="2"/>
            <charset val="204"/>
          </rPr>
          <t xml:space="preserve">
Доступ пользователя определяется целочисленным числом, собранным по битамиз всех возможных доступов (32):
Каждый бит описан в таблице UM_Action.
Пример:
Пароль пользователь может лишь просматривать мнемосхему, так называемый гость, то число будет равно 1.
При двойном нажатии левой кнопкой мыши на поле данной калонки появится окно, которое легко позволит сконфигурировать доступ для нужной роли.</t>
        </r>
      </text>
    </comment>
    <comment ref="P3" authorId="0" shapeId="0" xr:uid="{00000000-0006-0000-1000-000003000000}">
      <text>
        <r>
          <rPr>
            <b/>
            <sz val="9"/>
            <color indexed="81"/>
            <rFont val="Tahoma"/>
            <family val="2"/>
            <charset val="204"/>
          </rPr>
          <t>Русских Александр Сергеевич:</t>
        </r>
        <r>
          <rPr>
            <sz val="9"/>
            <color indexed="81"/>
            <rFont val="Tahoma"/>
            <family val="2"/>
            <charset val="204"/>
          </rPr>
          <t xml:space="preserve">
Тип сложности пароля определяется целочисленным числом, собранным по битам видов следующих сложностей:
1 бит - наличие цифр (1234567890)
2 бит - наличие строчных букв
3 бит - наличие ЗАГЛАВНЫХ букв
4 бит - наличие символов ([\\\~^°!\"§$%\/()=?`'*,\.:_{\[\]}\|&lt;&gt;@+#])
5 бит - количество символов
Пример:
Пароль должен содержать заглавные буквы, цифры и символы.
Число будет собираться из наличия 3 битов: 1, 3 и 4. 
Чи сло будет равно 13. </t>
        </r>
      </text>
    </comment>
    <comment ref="Q3" authorId="0" shapeId="0" xr:uid="{00000000-0006-0000-1000-000004000000}">
      <text>
        <r>
          <rPr>
            <sz val="9"/>
            <color indexed="81"/>
            <rFont val="Tahoma"/>
            <family val="2"/>
            <charset val="204"/>
          </rPr>
          <t xml:space="preserve">
CREATE TABLE UM_Office(
 [iID] [int] IDENTITY(0,1) NOT NULL,
 [iAction] [int] NOT NULL,
 [sName] [nvarchar](128) NOT NULL,
 [iCountMaxDayPwd] [int] NULL,
 [iCountMinDayPwd] [int] NULL,
 [iPwdStrength] [int] NULL,
 [iPwdMax] [int] NULL,
 [iPwdMin] [int] NULL,
 [iPwdDiff] [int] NULL,
 [iCountOldPWD] [int] NULL,
 CONSTRAINT [PK_UM_Office] PRIMARY KEY CLUSTERED 
(
 [iID] ASC
)WITH (PAD_INDEX = OFF, STATISTICS_NORECOMPUTE = OFF, IGNORE_DUP_KEY = OFF, ALLOW_ROW_LOCKS = ON, ALLOW_PAGE_LOCKS = ON) ON [PRIMARY]
) ON [PRIMARY] ; 
</t>
        </r>
      </text>
    </comment>
    <comment ref="U3" authorId="0" shapeId="0" xr:uid="{00000000-0006-0000-1000-000005000000}">
      <text>
        <r>
          <rPr>
            <sz val="9"/>
            <color indexed="81"/>
            <rFont val="Tahoma"/>
            <family val="2"/>
            <charset val="204"/>
          </rPr>
          <t xml:space="preserve">
CREATE TABLE [dbo].[UM_Group](
 [iID] [int] IDENTITY(0,1) NOT NULL,
 [sName] [nvarchar](128) NOT NULL,
 CONSTRAINT [PK_UM_Group] PRIMARY KEY CLUSTERED 
(
 [iID] ASC
)WITH (PAD_INDEX = OFF, STATISTICS_NORECOMPUTE = OFF, IGNORE_DUP_KEY = OFF, ALLOW_ROW_LOCKS = ON, ALLOW_PAGE_LOCKS = ON) ON [PRIMARY]
) ON [PRIMARY] ;
</t>
        </r>
      </text>
    </comment>
    <comment ref="AN3" authorId="0" shapeId="0" xr:uid="{00000000-0006-0000-1000-000006000000}">
      <text>
        <r>
          <rPr>
            <sz val="9"/>
            <color indexed="81"/>
            <rFont val="Tahoma"/>
            <family val="2"/>
            <charset val="204"/>
          </rPr>
          <t xml:space="preserve">CREATE TABLE UM_User(
 [iID] [int] IDENTITY(0,1) NOT NULL,
 [sLogin] [nvarchar](128) NOT NULL,
 [sName] [nvarchar](128) NOT NULL,
 [sSurname] [nvarchar](128) NOT NULL,
 [sFatherName] [nvarchar](128) NOT NULL,
 [iGroup] [int] NULL,
 [iOffice] [int] NOT NULL,
 [iEnable] [int] NOT NULL,
 [sPwd] [nvarchar](128) NOT NULL,
 [sUserOrg] [nvarchar](128) NOT NULL,
 [sUserDivision] [nvarchar](128) NULL,
 [sUserOffice] [nvarchar](128) NOT NULL,
 [sUserEmail] [nvarchar](128) NULL,
 [sUserTelephone] [nvarchar](128) NULL,
 [sUserNumber] [nvarchar](128) NULL,
 [sUserDate] [nvarchar](128) NULL,
 [iReset] [int] NOT NULL,
 CONSTRAINT [PK_UM_User] PRIMARY KEY CLUSTERED 
(
 [iID] ASC
)WITH (PAD_INDEX = OFF, STATISTICS_NORECOMPUTE = OFF, IGNORE_DUP_KEY = OFF, ALLOW_ROW_LOCKS = ON, ALLOW_PAGE_LOCKS = ON) ON [PRIMARY]
) ON [PRIMARY] ; 
ALTER TABLE [dbo].[UM_User]  WITH CHECK ADD  CONSTRAINT [FK_UM_Office] FOREIGN KEY([iOffice])
REFERENCES [dbo].[UM_Office] ([iID]) ; 
ALTER TABLE [dbo].[UM_User] CHECK CONSTRAINT [FK_UM_Office] ; 
ALTER TABLE [dbo].[UM_User]  WITH CHECK ADD CONSTRAINT [FK_UM_Group] FOREIGN KEY([iGroup])
REFERENCES [dbo].[UM_Group] ([iID]) ; 
ALTER TABLE [dbo].[UM_User] CHECK CONSTRAINT [FK_UM_Group] ; </t>
        </r>
      </text>
    </comment>
    <comment ref="AS3" authorId="0" shapeId="0" xr:uid="{00000000-0006-0000-1000-000007000000}">
      <text>
        <r>
          <rPr>
            <sz val="9"/>
            <color indexed="81"/>
            <rFont val="Tahoma"/>
            <family val="2"/>
            <charset val="204"/>
          </rPr>
          <t xml:space="preserve">CREATE TABLE UM_PWDs(
 [dDate] [datetime] NOT NULL,
 [iUser] [int] NOT NULL,
 [sPwd] [text] NOT NULL,
 CONSTRAINT [PK_UM_PWDs] PRIMARY KEY CLUSTERED 
(
 [dDate] ASC
)WITH (PAD_INDEX = OFF, STATISTICS_NORECOMPUTE = OFF, IGNORE_DUP_KEY = OFF, ALLOW_ROW_LOCKS = ON, ALLOW_PAGE_LOCKS = ON) ON [PRIMARY]
) ON [PRIMARY] TEXTIMAGE_ON [PRIMARY] ; 
ALTER TABLE [dbo].[UM_PWDs]  WITH CHECK ADD  CONSTRAINT [FK_UM_USER] FOREIGN KEY([iUser])
REFERENCES [dbo].[UM_User] ([iID]) ; 
ALTER TABLE [dbo].[UM_PWDs] CHECK CONSTRAINT [FK_UM_USER] ;  
</t>
        </r>
      </text>
    </comment>
    <comment ref="AE4" authorId="1" shapeId="0" xr:uid="{00000000-0006-0000-1000-000008000000}">
      <text>
        <r>
          <rPr>
            <sz val="9"/>
            <color indexed="81"/>
            <rFont val="Tahoma"/>
            <family val="2"/>
            <charset val="204"/>
          </rPr>
          <t>Пароль:  '000000'</t>
        </r>
      </text>
    </comment>
    <comment ref="AE5" authorId="0" shapeId="0" xr:uid="{00000000-0006-0000-1000-000009000000}">
      <text>
        <r>
          <rPr>
            <sz val="9"/>
            <color indexed="81"/>
            <rFont val="Tahoma"/>
            <family val="2"/>
            <charset val="204"/>
          </rPr>
          <t>Пароль:  'o'</t>
        </r>
      </text>
    </comment>
    <comment ref="AE6" authorId="0" shapeId="0" xr:uid="{00000000-0006-0000-1000-00000A000000}">
      <text>
        <r>
          <rPr>
            <sz val="9"/>
            <color indexed="81"/>
            <rFont val="Tahoma"/>
            <family val="2"/>
            <charset val="204"/>
          </rPr>
          <t>Пароль:  'e'</t>
        </r>
      </text>
    </comment>
    <comment ref="AE7" authorId="0" shapeId="0" xr:uid="{00000000-0006-0000-1000-00000B000000}">
      <text>
        <r>
          <rPr>
            <sz val="9"/>
            <color indexed="81"/>
            <rFont val="Tahoma"/>
            <family val="2"/>
            <charset val="204"/>
          </rPr>
          <t>Пароль:  'k'</t>
        </r>
      </text>
    </comment>
    <comment ref="AE8" authorId="0" shapeId="0" xr:uid="{00000000-0006-0000-1000-00000C000000}">
      <text>
        <r>
          <rPr>
            <sz val="9"/>
            <color indexed="81"/>
            <rFont val="Tahoma"/>
            <family val="2"/>
            <charset val="204"/>
          </rPr>
          <t>Пароль:  'p'</t>
        </r>
      </text>
    </comment>
    <comment ref="AE9" authorId="0" shapeId="0" xr:uid="{00000000-0006-0000-1000-00000D000000}">
      <text>
        <r>
          <rPr>
            <sz val="9"/>
            <color indexed="81"/>
            <rFont val="Tahoma"/>
            <family val="2"/>
            <charset val="204"/>
          </rPr>
          <t>Пароль:  'wonderware'</t>
        </r>
      </text>
    </comment>
    <comment ref="AE10" authorId="0" shapeId="0" xr:uid="{00000000-0006-0000-1000-00000E000000}">
      <text>
        <r>
          <rPr>
            <sz val="9"/>
            <color indexed="81"/>
            <rFont val="Tahoma"/>
            <family val="2"/>
            <charset val="204"/>
          </rPr>
          <t>Пароль:  'ozna642'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2" authorId="0" shapeId="0" xr:uid="{00000000-0006-0000-1100-000001000000}">
      <text>
        <r>
          <rPr>
            <sz val="9"/>
            <color indexed="81"/>
            <rFont val="Tahoma"/>
            <family val="2"/>
            <charset val="204"/>
          </rPr>
          <t xml:space="preserve">CREATE TABLE [dbo].[OperDesc](
 [iTextID] [int] NOT NULL,
 [sText] [nvarchar](256) NOT NULL,
 [iType] [int] NOT NULL,
 [iSync] [int] NULL,
 CONSTRAINT [PK_OperDesc] PRIMARY KEY CLUSTERED 
(
 [iTextID] ASC
)WITH (PAD_INDEX = OFF, STATISTICS_NORECOMPUTE = OFF, IGNORE_DUP_KEY = OFF, ALLOW_ROW_LOCKS = ON, ALLOW_PAGE_LOCKS = ON) ON [PRIMARY]
) ON [PRIMARY]  ;
CREATE TABLE [dbo].[OperMess](
 [ID] [int] IDENTITY(1,1) NOT NULL,
 [dDate] [datetime] NOT NULL,
 [dConfirm] [datetime] NULL,
 [iTextID] [int] NOT NULL,
 [sParam0] [nvarchar](128) NOT NULL,
 [sParam1] [nvarchar](128) NOT NULL,
 [sParam2] [nvarchar](128) NOT NULL,
 [sSource] [nvarchar](32) NULL,
 [sAlarmGroup] [nvarchar](32) NULL,
 [iUserID] [int] NOT NULL DEFAULT ((0)),
 [iUserIDConfirm] [int] NULL,
 CONSTRAINT [PK_OperMess] PRIMARY KEY CLUSTERED 
(
 [ID] ASC
)WITH (PAD_INDEX = OFF, STATISTICS_NORECOMPUTE = OFF, IGNORE_DUP_KEY = OFF, ALLOW_ROW_LOCKS = ON, ALLOW_PAGE_LOCKS = ON) ON [PRIMARY]
) ON [PRIMARY] ; 
ALTER TABLE [dbo].[OperMess]  WITH CHECK ADD  CONSTRAINT [FK_OperMess_OperDesc] FOREIGN KEY([iTextID])
REFERENCES [dbo].[OperDesc] ([iTextID]) ; 
ALTER TABLE [dbo].[OperMess] CHECK CONSTRAINT [FK_OperMess_OperDesc] ;
ALTER TABLE [dbo].[OperMess]  WITH CHECK ADD  CONSTRAINT [FK_OperMess_UM_User] FOREIGN KEY([iUserID])
REFERENCES [dbo].[UM_User] ([iID]) ; 
ALTER TABLE [dbo].[OperMess] CHECK CONSTRAINT [FK_OperMess_UM_User] ; 
ALTER TABLE [dbo].[OperMess]  WITH CHECK ADD  CONSTRAINT [FK_OperMess_UM_User_Confirm] FOREIGN KEY([iUserIDConfirm])
REFERENCES [dbo].[UM_User] ([iID]) ; 
ALTER TABLE [dbo].[OperMess] CHECK CONSTRAINT [FK_OperMess_UM_User_Confirm] ;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K3" authorId="0" shapeId="0" xr:uid="{00000000-0006-0000-1200-000001000000}">
      <text>
        <r>
          <rPr>
            <sz val="9"/>
            <color indexed="81"/>
            <rFont val="Tahoma"/>
            <family val="2"/>
            <charset val="204"/>
          </rPr>
          <t xml:space="preserve">
CREATE TABLE [dbo].[CtrlData_Device](
 [iIDDevice] [int] IDENTITY(1,1) NOT NULL,            /* идентификационный номер средства измерения */
 [sName] [nvarchar](256) NOT NULL,              /* наименование */
 [sNumber] [nvarchar](32) NULL,               /* номер */
 [dDate] [datetime] NULL,                /* дата (поверки, документа) */
 [iParamType] [int] NULL CONSTRAINT [DF_CtrlData_Device_iParamType] DEFAULT 0,   /* 0 - device, 1 - document */
 [dDateVerification] [datetime] NULL,             /* дата поверки */
 [iPeriodVerification] [int] NULL,              /* период поверки/калибровки */
 [iPublic] [int] NULL  CONSTRAINT [DF_CtrlData_Device_iPublic] DEFAULT 1,    /* флаг использования */
 [dDateModify] [datetime] NULL,               /* дата редактирования */
 [iIDUserModify] [int] NULL,                /* кто редактировал */
 CONSTRAINT [PK_CtrlData_Device] PRIMARY KEY CLUSTERED 
(
 [iIDDevice] ASC
)WITH (PAD_INDEX  = OFF, STATISTICS_NORECOMPUTE  = OFF, IGNORE_DUP_KEY = OFF, ALLOW_ROW_LOCKS  = ON, ALLOW_PAGE_LOCKS  = ON) ON [PRIMARY]
) ON [PRIMARY] ;
ALTER TABLE [dbo].[CtrlData_Device]  WITH CHECK ADD CONSTRAINT [FK_CtrlData_Device_User] FOREIGN KEY([iIDUserModify])
REFERENCES [dbo].[UM_User] ([iID]) ;
ALTER TABLE [dbo].[CtrlData_Device] CHECK CONSTRAINT [FK_CtrlData_Device_User] ;
INSERT INTO [dbo].[CtrlData_Device]([sName],[sNumber],[dDate])
 Values 
   (CAST('-' As nvarchar(256)), CAST('' As nvarchar(32)), GetDate()) ;</t>
        </r>
      </text>
    </comment>
    <comment ref="AF3" authorId="0" shapeId="0" xr:uid="{00000000-0006-0000-1200-000002000000}">
      <text>
        <r>
          <rPr>
            <sz val="9"/>
            <color indexed="81"/>
            <rFont val="Tahoma"/>
            <family val="2"/>
            <charset val="204"/>
          </rPr>
          <t>CREATE TABLE [dbo].[CtrlData_Parameter](
 [ID] [int] IDENTITY(1,1) NOT NULL,
 [sParamName] [nvarchar](131) NOT NULL,
 [dDateRegistration] [datetime] NOT NULL,
 [dDateModify] [datetime] NOT NULL,
 [sValue] [nvarchar](256) NOT NULL,
 [iIDDevice] [int] NOT NULL,
 [iParamType] [int] NOT NULL,
 [dMinValue] [float] NULL,
 [dMaxValue] [float] NULL,
 [iPrec] [int] NULL,
 [iMinLen] [int] NULL,
 [iMaxLen] [int] NULL,
 [sEU] [nvarchar](8) NULL,
 [iTagType] [int] NOT NULL,
 [sTagName] [nvarchar](64) NOT NULL,
 [sTagIndex] [nvarchar](64) NOT NULL,
 [iIDUserModify] [int] NULL,
 [dMinDate] [datetime] NULL,
 [dMaxDate] [datetime] NULL,
 CONSTRAINT [PK_CtrlData_Parameter] PRIMARY KEY CLUSTERED 
(
 [ID] ASC
)WITH (PAD_INDEX = OFF, STATISTICS_NORECOMPUTE = OFF, IGNORE_DUP_KEY = OFF, ALLOW_ROW_LOCKS = ON, ALLOW_PAGE_LOCKS = ON) ON [PRIMARY]
) ON [PRIMARY] ;
ALTER TABLE [dbo].[CtrlData_Parameter]  WITH CHECK ADD  CONSTRAINT [FK_CtrlData_Parameter_CtrlData_Device] FOREIGN KEY([iIDDevice])
REFERENCES [dbo].[CtrlData_Device] ([iIDDevice]) ;
ALTER TABLE [dbo].[CtrlData_Parameter] CHECK CONSTRAINT [FK_CtrlData_Parameter_CtrlData_Device] ;
ALTER TABLE [dbo].[CtrlData_Parameter]  WITH CHECK ADD CONSTRAINT [FK_CtrlData_Parameter_User] FOREIGN KEY([iIDUserModify])
REFERENCES [dbo].[UM_User] ([iID]) ;
ALTER TABLE [dbo].[CtrlData_Parameter] CHECK CONSTRAINT [FK_CtrlData_Parameter_User]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H3" authorId="0" shapeId="0" xr:uid="{00000000-0006-0000-1300-000001000000}">
      <text>
        <r>
          <rPr>
            <sz val="9"/>
            <color indexed="81"/>
            <rFont val="Tahoma"/>
            <family val="2"/>
            <charset val="204"/>
          </rPr>
          <t xml:space="preserve">CREATE TABLE TR_Bullet(
 [iID] [int] IDENTITY(0,1) NOT NULL,
 [sName] [nvarchar](131) NOT NULL,
 [sType] [nvarchar](20) NOT NULL,
 [sCustom] [nvarchar](131) NULL,
 [sIcon] [nvarchar](50) NULL,
 [sColor] [nvarchar](7) NOT NULL CONSTRAINT [DF_TR_Bullet_sColor]  DEFAULT (N'#FFFFFF'),
 [iColorEnable] [int] NOT NULL CONSTRAINT [DF_TR_Bullet_iColorEnable]  DEFAULT ((0))
) ON [PRIMARY] ; 
</t>
        </r>
      </text>
    </comment>
    <comment ref="O3" authorId="0" shapeId="0" xr:uid="{00000000-0006-0000-1300-000002000000}">
      <text>
        <r>
          <rPr>
            <sz val="9"/>
            <color indexed="81"/>
            <rFont val="Tahoma"/>
            <family val="2"/>
            <charset val="204"/>
          </rPr>
          <t xml:space="preserve">CREATE TABLE [dbo].[TR_OPCServers](
 [iID] [int] IDENTITY(0,1) NOT NULL,
 [sName] [nvarchar](131) NOT NULL,
 [sMachine] [nvarchar](131) NOT NULL,
 [iRate] [int] NULL,
 [dDeadband] [float] NULL,
 CONSTRAINT [PK_TR_OPCServers] PRIMARY KEY CLUSTERED 
(
 [iID] ASC
)WITH (PAD_INDEX = OFF, STATISTICS_NORECOMPUTE = OFF, IGNORE_DUP_KEY = OFF, ALLOW_ROW_LOCKS = ON, ALLOW_PAGE_LOCKS = ON) ON [PRIMARY]
) ON [PRIMARY] ; 
</t>
        </r>
      </text>
    </comment>
    <comment ref="T3" authorId="0" shapeId="0" xr:uid="{00000000-0006-0000-1300-000003000000}">
      <text>
        <r>
          <rPr>
            <sz val="9"/>
            <color indexed="81"/>
            <rFont val="Tahoma"/>
            <family val="2"/>
            <charset val="204"/>
          </rPr>
          <t xml:space="preserve">CREATE TABLE [dbo].[TR_OPCGroups](
 [iID] [int] IDENTITY(0,1) NOT NULL,
 [iID_OPCServer] [int] NOT NULL,
 [sName] [nvarchar](131) NOT NULL,
 CONSTRAINT [PK_TR_OPCGroups] PRIMARY KEY CLUSTERED 
(
 [iID] ASC
)WITH (PAD_INDEX = OFF, STATISTICS_NORECOMPUTE = OFF, IGNORE_DUP_KEY = OFF, ALLOW_ROW_LOCKS = ON, ALLOW_PAGE_LOCKS = ON) ON [PRIMARY]
) ON [PRIMARY] ; </t>
        </r>
      </text>
    </comment>
    <comment ref="AJ3" authorId="0" shapeId="0" xr:uid="{00000000-0006-0000-1300-000004000000}">
      <text>
        <r>
          <rPr>
            <b/>
            <sz val="9"/>
            <color indexed="81"/>
            <rFont val="Tahoma"/>
            <family val="2"/>
            <charset val="204"/>
          </rPr>
          <t>Русских Александр Сергеевич:</t>
        </r>
        <r>
          <rPr>
            <sz val="9"/>
            <color indexed="81"/>
            <rFont val="Tahoma"/>
            <family val="2"/>
            <charset val="204"/>
          </rPr>
          <t xml:space="preserve">
2 - Используется для наработки и трендов.
1 - Используется для наработки.
0 - Используется для трендов.</t>
        </r>
      </text>
    </comment>
    <comment ref="AK3" authorId="0" shapeId="0" xr:uid="{00000000-0006-0000-1300-000005000000}">
      <text>
        <r>
          <rPr>
            <sz val="9"/>
            <color indexed="81"/>
            <rFont val="Tahoma"/>
            <family val="2"/>
            <charset val="204"/>
          </rPr>
          <t xml:space="preserve">CREATE TABLE [dbo].[TR_OPCItems](
 [iID] [int] IDENTITY(0,1) NOT NULL,
 [iID_OPCGroup] [int] NOT NULL,
 [sName] [nvarchar](131) NOT NULL,
 [sEngUnit] [nvarchar](10) NULL,
 [sFunction] [nvarchar](150) NULL,
 [sNameTag] [nvarchar](131) NULL,
 [dMin] [real] NOT NULL CONSTRAINT [DF_TR_OPCItems_dMin]  DEFAULT ((0)),
 [dMax] [real] NOT NULL CONSTRAINT [DF_TR_OPCItems_dMax]  DEFAULT ((100)),
 [dHiHi] [real] NOT NULL CONSTRAINT [DF_TR_OPCItems_dHiHi]  DEFAULT ((70)),
 [dHi] [real] NOT NULL CONSTRAINT [DF_TR_OPCItems_dHi]  DEFAULT ((60)),
 [dLo] [real] NOT NULL CONSTRAINT [DF_TR_OPCItems_dLo]  DEFAULT ((30)),
 [dLoLo] [real] NOT NULL CONSTRAINT [DF_TR_OPCItems_dLoLo]  DEFAULT ((10)),
 [iPrecision] [int] NOT NULL CONSTRAINT [DF_TR_OPCItems_iPrecision]  DEFAULT ((0)),
 [iDuration] [int] NULL,
 [sPrecision] [nvarchar](150) NULL,
 CONSTRAINT [PK_TR_OPCItems] PRIMARY KEY CLUSTERED 
(
 [iID] ASC
)WITH (PAD_INDEX = OFF, STATISTICS_NORECOMPUTE = OFF, IGNORE_DUP_KEY = OFF, ALLOW_ROW_LOCKS = ON, ALLOW_PAGE_LOCKS = ON) ON [PRIMARY]
) ON [PRIMARY] ; 
</t>
        </r>
      </text>
    </comment>
    <comment ref="AP3" authorId="0" shapeId="0" xr:uid="{00000000-0006-0000-1300-000006000000}">
      <text>
        <r>
          <rPr>
            <sz val="9"/>
            <color indexed="81"/>
            <rFont val="Tahoma"/>
            <family val="2"/>
            <charset val="204"/>
          </rPr>
          <t xml:space="preserve">CREATE TABLE TR_Values (
 [dDate] [datetime] NOT NULL,
 [iID_OPCItem] [int] NOT NULL,
 [sValue] [nvarchar](131) NOT NULL,
 CONSTRAINT [PK_TR_Values1] PRIMARY KEY CLUSTERED 
(
 [dDate] ASC,
 [iID_OPCItem] ASC
)WITH (PAD_INDEX = OFF, STATISTICS_NORECOMPUTE = OFF, IGNORE_DUP_KEY = OFF, ALLOW_ROW_LOCKS = ON, ALLOW_PAGE_LOCKS = ON) ON [PRIMARY]
) ON [PRIMARY] ;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s>
  <commentList>
    <comment ref="A1" authorId="0" shapeId="0" xr:uid="{00000000-0006-0000-1400-000001000000}">
      <text>
        <r>
          <rPr>
            <b/>
            <sz val="9"/>
            <color indexed="81"/>
            <rFont val="Tahoma"/>
            <family val="2"/>
            <charset val="204"/>
          </rPr>
          <t>Русских Александр Сергеевич:</t>
        </r>
        <r>
          <rPr>
            <sz val="9"/>
            <color indexed="81"/>
            <rFont val="Tahoma"/>
            <family val="2"/>
            <charset val="204"/>
          </rPr>
          <t xml:space="preserve">
1- Сгенерировать
0 - нет
</t>
        </r>
      </text>
    </comment>
    <comment ref="B2" authorId="1" shapeId="0" xr:uid="{00000000-0006-0000-1400-000002000000}">
      <text>
        <r>
          <rPr>
            <b/>
            <sz val="9"/>
            <color indexed="81"/>
            <rFont val="Tahoma"/>
            <family val="2"/>
            <charset val="204"/>
          </rPr>
          <t>KingRussian:</t>
        </r>
        <r>
          <rPr>
            <sz val="9"/>
            <color indexed="81"/>
            <rFont val="Tahoma"/>
            <family val="2"/>
            <charset val="204"/>
          </rPr>
          <t xml:space="preserve">
Необходимо проверять содержание файлов в папке с проектом с расширением "$" или "$$"</t>
        </r>
      </text>
    </comment>
    <comment ref="C2" authorId="0" shapeId="0" xr:uid="{00000000-0006-0000-1400-000003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E2" authorId="0" shapeId="0" xr:uid="{00000000-0006-0000-1400-000004000000}">
      <text>
        <r>
          <rPr>
            <b/>
            <sz val="9"/>
            <color indexed="81"/>
            <rFont val="Tahoma"/>
            <family val="2"/>
            <charset val="204"/>
          </rPr>
          <t>Русских Александр Сергеевич:</t>
        </r>
        <r>
          <rPr>
            <sz val="9"/>
            <color indexed="81"/>
            <rFont val="Tahoma"/>
            <family val="2"/>
            <charset val="204"/>
          </rPr>
          <t xml:space="preserve">
Для вывода списка всех файлов по указанному пути (</t>
        </r>
        <r>
          <rPr>
            <b/>
            <i/>
            <sz val="9"/>
            <color indexed="81"/>
            <rFont val="Tahoma"/>
            <family val="2"/>
            <charset val="204"/>
          </rPr>
          <t>"Path"</t>
        </r>
        <r>
          <rPr>
            <sz val="9"/>
            <color indexed="81"/>
            <rFont val="Tahoma"/>
            <family val="2"/>
            <charset val="204"/>
          </rPr>
          <t xml:space="preserve">) создан скрипт (Батник) под названием </t>
        </r>
        <r>
          <rPr>
            <b/>
            <i/>
            <sz val="9"/>
            <color indexed="81"/>
            <rFont val="Tahoma"/>
            <family val="2"/>
            <charset val="204"/>
          </rPr>
          <t>"getFilesFromPath.bat"</t>
        </r>
        <r>
          <rPr>
            <sz val="9"/>
            <color indexed="81"/>
            <rFont val="Tahoma"/>
            <family val="2"/>
            <charset val="204"/>
          </rPr>
          <t xml:space="preserve">, который создает файл (название и путь которого можно поменять в этом же файле: параметр </t>
        </r>
        <r>
          <rPr>
            <b/>
            <i/>
            <sz val="9"/>
            <color indexed="81"/>
            <rFont val="Tahoma"/>
            <family val="2"/>
            <charset val="204"/>
          </rPr>
          <t>"File"</t>
        </r>
        <r>
          <rPr>
            <sz val="9"/>
            <color indexed="81"/>
            <rFont val="Tahoma"/>
            <family val="2"/>
            <charset val="204"/>
          </rPr>
          <t>).
После чего можно сконфигурировать свой массив файлов для рассчета CRC32 в проекте интач с помощью функций ОЗНА-FLOW:</t>
        </r>
        <r>
          <rPr>
            <i/>
            <sz val="9"/>
            <color indexed="81"/>
            <rFont val="Tahoma"/>
            <family val="2"/>
            <charset val="204"/>
          </rPr>
          <t xml:space="preserve"> "</t>
        </r>
        <r>
          <rPr>
            <b/>
            <i/>
            <sz val="9"/>
            <color indexed="81"/>
            <rFont val="Tahoma"/>
            <family val="2"/>
            <charset val="204"/>
          </rPr>
          <t>OZNA_ADDFILECRC32"</t>
        </r>
        <r>
          <rPr>
            <sz val="9"/>
            <color indexed="81"/>
            <rFont val="Tahoma"/>
            <family val="2"/>
            <charset val="204"/>
          </rPr>
          <t xml:space="preserve"> и </t>
        </r>
        <r>
          <rPr>
            <b/>
            <i/>
            <sz val="9"/>
            <color indexed="81"/>
            <rFont val="Tahoma"/>
            <family val="2"/>
            <charset val="204"/>
          </rPr>
          <t>"OZNA_GETFILECRC32"</t>
        </r>
        <r>
          <rPr>
            <sz val="9"/>
            <color indexed="81"/>
            <rFont val="Tahoma"/>
            <family val="2"/>
            <charset val="204"/>
          </rPr>
          <t>.</t>
        </r>
      </text>
    </comment>
    <comment ref="H2" authorId="0" shapeId="0" xr:uid="{00000000-0006-0000-1400-000005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Для OZNAFlow и других метрологически значемых параметров необходимо использовать значение CRC из сертификата
</t>
        </r>
      </text>
    </comment>
    <comment ref="M2" authorId="0" shapeId="0" xr:uid="{00000000-0006-0000-1400-000006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R2" authorId="0" shapeId="0" xr:uid="{00000000-0006-0000-1400-000007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W2" authorId="0" shapeId="0" xr:uid="{00000000-0006-0000-1400-000008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AB2" authorId="0" shapeId="0" xr:uid="{00000000-0006-0000-1400-000009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AG2" authorId="0" shapeId="0" xr:uid="{00000000-0006-0000-1400-00000A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s>
  <commentList>
    <comment ref="L2" authorId="0" shapeId="0" xr:uid="{00000000-0006-0000-1500-000001000000}">
      <text>
        <r>
          <rPr>
            <b/>
            <sz val="9"/>
            <color indexed="81"/>
            <rFont val="Tahoma"/>
            <family val="2"/>
            <charset val="204"/>
          </rPr>
          <t>Русских Александр Сергеевич:</t>
        </r>
        <r>
          <rPr>
            <sz val="9"/>
            <color indexed="81"/>
            <rFont val="Tahoma"/>
            <family val="2"/>
            <charset val="204"/>
          </rPr>
          <t xml:space="preserve">
Используется внутренний массив </t>
        </r>
        <r>
          <rPr>
            <i/>
            <sz val="9"/>
            <color indexed="81"/>
            <rFont val="Tahoma"/>
            <family val="2"/>
            <charset val="204"/>
          </rPr>
          <t xml:space="preserve">"stdSiknDataPrint".
</t>
        </r>
        <r>
          <rPr>
            <sz val="9"/>
            <color indexed="81"/>
            <rFont val="Tahoma"/>
            <family val="2"/>
            <charset val="204"/>
          </rPr>
          <t>По X:
0 - количество копий
1 - ориентация (0-портрет, 1 - ладшафт)
Количество параметров до 20 может быть</t>
        </r>
      </text>
    </comment>
    <comment ref="O2" authorId="1" shapeId="0" xr:uid="{00000000-0006-0000-1500-000002000000}">
      <text>
        <r>
          <rPr>
            <b/>
            <sz val="9"/>
            <color indexed="81"/>
            <rFont val="Tahoma"/>
            <family val="2"/>
            <charset val="204"/>
          </rPr>
          <t xml:space="preserve">Русских Александр Сергеевич:
</t>
        </r>
        <r>
          <rPr>
            <sz val="9"/>
            <color indexed="81"/>
            <rFont val="Tahoma"/>
            <family val="2"/>
            <charset val="204"/>
          </rPr>
          <t>Используется внутренний массив "stdSiknDataPrint".
По X:
0 - количество копий
1 - ориентация (0-портрет, 1 - ладшафт)
2 - автопечать (0-выключена, 1 - включена)
3 - Наименование
4 - использование
Количество параметров до 20 может быть</t>
        </r>
      </text>
    </comment>
  </commentList>
</comments>
</file>

<file path=xl/sharedStrings.xml><?xml version="1.0" encoding="utf-8"?>
<sst xmlns="http://schemas.openxmlformats.org/spreadsheetml/2006/main" count="48452" uniqueCount="6426">
  <si>
    <t>Номер СИКН</t>
  </si>
  <si>
    <t>Данные</t>
  </si>
  <si>
    <t>-</t>
  </si>
  <si>
    <t>Пароль</t>
  </si>
  <si>
    <t>stdDBConnect</t>
  </si>
  <si>
    <t>Название переменной</t>
  </si>
  <si>
    <t>Описание</t>
  </si>
  <si>
    <t>Кол по X</t>
  </si>
  <si>
    <t>Кол по Y</t>
  </si>
  <si>
    <t>Кол по Z</t>
  </si>
  <si>
    <t>Определение Х</t>
  </si>
  <si>
    <t>Определение Y</t>
  </si>
  <si>
    <t>Определение Z</t>
  </si>
  <si>
    <t>Логин</t>
  </si>
  <si>
    <t>Название</t>
  </si>
  <si>
    <t>Кол-во серий</t>
  </si>
  <si>
    <t>Данные ПР</t>
  </si>
  <si>
    <t>Тип данных</t>
  </si>
  <si>
    <t>iCountIL</t>
  </si>
  <si>
    <t>+</t>
  </si>
  <si>
    <t>Зависит от СИКН</t>
  </si>
  <si>
    <t>Примечание</t>
  </si>
  <si>
    <t>0 - начальное состояние; 10 - новая/повторная серия; 11 - ; 15 - произвести новый замер; 16 - повторить текущий замер; 20 - КМХ завершено; 99 - прерываение КМХ</t>
  </si>
  <si>
    <t>Запись (по умолч. +)</t>
  </si>
  <si>
    <t>Дата поверки</t>
  </si>
  <si>
    <t>Тип</t>
  </si>
  <si>
    <t>kmhDensFeature</t>
  </si>
  <si>
    <t>PrvTimer_Save</t>
  </si>
  <si>
    <t>PrvCurrNumSer</t>
  </si>
  <si>
    <t>PrvCurrNumIzm</t>
  </si>
  <si>
    <t>Рабочая жидкость</t>
  </si>
  <si>
    <t>Тип ПУ</t>
  </si>
  <si>
    <t>Данные ПУ</t>
  </si>
  <si>
    <t>x\y</t>
  </si>
  <si>
    <t>Тип прувера (0 - ТПУ, 1 - компакт-прувер, 2 - мастер-счетчик)</t>
  </si>
  <si>
    <t>Резерв</t>
  </si>
  <si>
    <t>Параметры</t>
  </si>
  <si>
    <t>Комментарий</t>
  </si>
  <si>
    <t>Ед.изм.</t>
  </si>
  <si>
    <t>°С</t>
  </si>
  <si>
    <t>МПа</t>
  </si>
  <si>
    <t>БИК</t>
  </si>
  <si>
    <t>iIDDBCur</t>
  </si>
  <si>
    <t>Параметр</t>
  </si>
  <si>
    <t>Линия 1</t>
  </si>
  <si>
    <t>Битовые настройки</t>
  </si>
  <si>
    <t>Z = 0</t>
  </si>
  <si>
    <t>мА</t>
  </si>
  <si>
    <t>Кол-во знаков после запятой</t>
  </si>
  <si>
    <t>Z = 1</t>
  </si>
  <si>
    <t>Z = 2</t>
  </si>
  <si>
    <t>Z = 3</t>
  </si>
  <si>
    <t>Z = 4</t>
  </si>
  <si>
    <t>Z = 5</t>
  </si>
  <si>
    <t>Z = 6</t>
  </si>
  <si>
    <t>Z = 7</t>
  </si>
  <si>
    <t>Z = 8</t>
  </si>
  <si>
    <t>Z = 9</t>
  </si>
  <si>
    <t>т/ч</t>
  </si>
  <si>
    <t>Z = 10</t>
  </si>
  <si>
    <t>Z = 11</t>
  </si>
  <si>
    <t>Z = 12</t>
  </si>
  <si>
    <t>iTextID</t>
  </si>
  <si>
    <t>iType</t>
  </si>
  <si>
    <t>iSync</t>
  </si>
  <si>
    <t>sText</t>
  </si>
  <si>
    <t>Del</t>
  </si>
  <si>
    <t>##</t>
  </si>
  <si>
    <t>Синхронизация</t>
  </si>
  <si>
    <t>Сообщение</t>
  </si>
  <si>
    <t>С</t>
  </si>
  <si>
    <t>А</t>
  </si>
  <si>
    <t>И</t>
  </si>
  <si>
    <t>П</t>
  </si>
  <si>
    <t>Контроллер FloBoss. Сбой ROM</t>
  </si>
  <si>
    <t>Контроллер FloBoss. Сброс</t>
  </si>
  <si>
    <t>Контроллер FloBoss. Сброс нарастающих</t>
  </si>
  <si>
    <t>Контроллер FloBoss. Сброс партии</t>
  </si>
  <si>
    <t>Контроллер FloBoss. Корректировка нарастающих</t>
  </si>
  <si>
    <t>Контроллер FloBoss. Ошибка контрольной суммы</t>
  </si>
  <si>
    <t>Контроллер FloBoss. Переполнение нарастающих</t>
  </si>
  <si>
    <t>Контроллер FloBoss. Ошибка нарастающих</t>
  </si>
  <si>
    <t>Контроллер FloBoss. Ошибка первой платы</t>
  </si>
  <si>
    <t>Контроллер FloBoss. Ошибка второй платы</t>
  </si>
  <si>
    <t>Контроллер FloBoss. Ошибка третьей платы</t>
  </si>
  <si>
    <t>Пробоотборники. Команда оператора. СБРОС текущих состояний</t>
  </si>
  <si>
    <t>Текущая плотность выбрана как ЛАБОРАТОРНАЯ</t>
  </si>
  <si>
    <t>Текущая плотность выбрана как ПЛОТНОМЕР 1</t>
  </si>
  <si>
    <t>Текущая плотность выбрана как ПЛОТНОМЕР 2</t>
  </si>
  <si>
    <t>Некорректные данные плотномеров</t>
  </si>
  <si>
    <t>Сформирован оперативный отчет</t>
  </si>
  <si>
    <t>Сформирован сменный отчет</t>
  </si>
  <si>
    <t>Сформирован суточный отчет</t>
  </si>
  <si>
    <t>Изменены данные по МПР</t>
  </si>
  <si>
    <t>Сформирован месячный отчет</t>
  </si>
  <si>
    <t>Начата новая поверка/КМХ ТПР по ТПУ</t>
  </si>
  <si>
    <t>Начат новый КМХ плотномеров</t>
  </si>
  <si>
    <t>Начат новый КМХ ТПР по ТПР</t>
  </si>
  <si>
    <t>Прерван КМХ ТПР по ТПР</t>
  </si>
  <si>
    <t>Прервана поверка/КМХ ТПР по ТПУ</t>
  </si>
  <si>
    <t>Насосы внешней откачки остановлены, в связи с отсутствием квитирования</t>
  </si>
  <si>
    <t>АРМ оператора. Статус РЕЗЕРВНЫЙ</t>
  </si>
  <si>
    <t>АРМ оператора. Статус ОСНОВНОЙ</t>
  </si>
  <si>
    <t>Контроллер FloBoss. Был перезагружен</t>
  </si>
  <si>
    <t>Контроллер FloBoss. Разряжена батарея</t>
  </si>
  <si>
    <t>Контроллер FloBoss. Сбой RAM</t>
  </si>
  <si>
    <t>Осуществлен выход из системы</t>
  </si>
  <si>
    <t>Осуществлен вход в программу изменений уставок аналоговых сигналов</t>
  </si>
  <si>
    <t>Осуществлен выход из программы изменений уставок аналоговых сигналов</t>
  </si>
  <si>
    <t>Осуществен выход из системы</t>
  </si>
  <si>
    <t>АРМ Лаборатории. Осуществлен выход из системы</t>
  </si>
  <si>
    <t>АРМ МДП. Осуществлен выход из системы</t>
  </si>
  <si>
    <t>АРМ 1. Осуществлен выход из системы</t>
  </si>
  <si>
    <t>АРМ 2. Осуществлен выход из системы</t>
  </si>
  <si>
    <t>АРМ 3. Осуществлен выход из системы</t>
  </si>
  <si>
    <t>АРМ 4. Осуществлен выход из системы</t>
  </si>
  <si>
    <t>УАРМ 1. Осуществлен выход из системы</t>
  </si>
  <si>
    <t>УАРМ 2. Осуществлен выход из системы</t>
  </si>
  <si>
    <t>Настройки</t>
  </si>
  <si>
    <t>$0. Сигнал снят</t>
  </si>
  <si>
    <t>$0. Сигнал установлен</t>
  </si>
  <si>
    <t>$0. Режим имитации - сигнал установлен</t>
  </si>
  <si>
    <t>$0. Режим имитации - сигнал снят</t>
  </si>
  <si>
    <t>$0. Команда ОТКРЫТЬ</t>
  </si>
  <si>
    <t>$0. Команда ЗАКРЫТЬ</t>
  </si>
  <si>
    <t>$0. Команда СТОП</t>
  </si>
  <si>
    <t>$0. Команда ДЕБЛОКИРОВАТЬ</t>
  </si>
  <si>
    <t>$0. ОТКРЫТА</t>
  </si>
  <si>
    <t>$0. ОТКРЫВАЕТСЯ</t>
  </si>
  <si>
    <t>$0. ЗАКРЫТА</t>
  </si>
  <si>
    <t>$0. ЗАКРЫВАЕТСЯ</t>
  </si>
  <si>
    <t>$0. ЗАБЛОКИРОВАННА</t>
  </si>
  <si>
    <t>$0. Местный режим</t>
  </si>
  <si>
    <t>$0. Дистанционный режим</t>
  </si>
  <si>
    <t>$0. Наличие напряжения - сигнал установлен</t>
  </si>
  <si>
    <t>$0. Наличие напряжения - сигнал снят</t>
  </si>
  <si>
    <t>$0. Отсутствие готовности - сигнал установлен</t>
  </si>
  <si>
    <t>$0. Отсутствие готовности - сигнал снят</t>
  </si>
  <si>
    <t>$0. Общая неисправность - сигнал установлен</t>
  </si>
  <si>
    <t>$0. Общая неисправность - сигнал снят</t>
  </si>
  <si>
    <t>$0. Отстутствие связи - сигнал установлен</t>
  </si>
  <si>
    <t>$0. Отстутствие связи - сигнал снят</t>
  </si>
  <si>
    <t>$0. Авария схода с концевика - сигнал установлен</t>
  </si>
  <si>
    <t>$0. Авария схода с концевика - сигнал снят</t>
  </si>
  <si>
    <t>$0. Авария концевика - сигнал установлен</t>
  </si>
  <si>
    <t>$0. Авария концевика - сигнал снят</t>
  </si>
  <si>
    <t>$0. Таймаут хода вала - сигнал установлен</t>
  </si>
  <si>
    <t>$0. Таймаут хода вала - сигнал снят</t>
  </si>
  <si>
    <t>$0. Протечки - сигнал установлен</t>
  </si>
  <si>
    <t>$0. Протечки - сигнал снят</t>
  </si>
  <si>
    <t>$0. Команда ПУСК</t>
  </si>
  <si>
    <t>$0. Запущен</t>
  </si>
  <si>
    <t>$0. Запускается</t>
  </si>
  <si>
    <t>$0. Отключен</t>
  </si>
  <si>
    <t>$0. Отключается</t>
  </si>
  <si>
    <t>$0. Ручной режим</t>
  </si>
  <si>
    <t>$0. Автоматический режим</t>
  </si>
  <si>
    <t>$0. Ремонт - сигнал установлен</t>
  </si>
  <si>
    <t>$0. Ремонт - сигнал снят</t>
  </si>
  <si>
    <t>$0. Основной режим</t>
  </si>
  <si>
    <t>$0. Резервный режим</t>
  </si>
  <si>
    <t>$0. Высокое давление - сигнал установлен</t>
  </si>
  <si>
    <t>$0. Высокое давление - сигнал снят</t>
  </si>
  <si>
    <t>$0. Низкое давление - сигнал установлен</t>
  </si>
  <si>
    <t>$0. Низкое давление - сигнал снят</t>
  </si>
  <si>
    <t>$0. Высокий расход - сигнал установлен</t>
  </si>
  <si>
    <t>$0. Высокий расход - сигнал снят</t>
  </si>
  <si>
    <t>$0. Низкий расход - сигнал установлен</t>
  </si>
  <si>
    <t>$0. Низкий расход - сигнал снят</t>
  </si>
  <si>
    <t>$0. Авария включения - сигнал установлен</t>
  </si>
  <si>
    <t>$0. Авария включения - сигнал снят</t>
  </si>
  <si>
    <t>$0. Авария отключения - сигнал установлен</t>
  </si>
  <si>
    <t>$0. Авария отключения - сигнал снят</t>
  </si>
  <si>
    <t>$0. Отстутствие питания - сигнал установлен</t>
  </si>
  <si>
    <t>$0. Отстутствие питания - сигнал снят</t>
  </si>
  <si>
    <t>$0. ОТКРЫТ</t>
  </si>
  <si>
    <t>$0. ЗАКРЫТ</t>
  </si>
  <si>
    <t>$0. ЗАБЛОКИРОВАНН</t>
  </si>
  <si>
    <t>$0</t>
  </si>
  <si>
    <t>Нажата кнопка "[$0]"</t>
  </si>
  <si>
    <t>Выбор опции "[$0]"</t>
  </si>
  <si>
    <t>Отмена опции "[$0]"</t>
  </si>
  <si>
    <t>$0. Связь восстановлена</t>
  </si>
  <si>
    <t>$0. Готова к ТУ</t>
  </si>
  <si>
    <t>$0. ТУ отменено</t>
  </si>
  <si>
    <t>$0. Нет питания в цепи</t>
  </si>
  <si>
    <t>$0. Выведен из учета</t>
  </si>
  <si>
    <t>$0. Переключен на учет по РП</t>
  </si>
  <si>
    <t>$0. Переключен на учет в ЯрНОС</t>
  </si>
  <si>
    <t>$0. Исключена из учета</t>
  </si>
  <si>
    <t>$0. Включена в учет</t>
  </si>
  <si>
    <t>АРМ 1. $0. Связь восстановлена</t>
  </si>
  <si>
    <t>АРМ 1. $0. Ошибки связи</t>
  </si>
  <si>
    <t>АРМ 1. $0. Обрыв связи</t>
  </si>
  <si>
    <t>АРМ 2. $0. Связь восстановлена</t>
  </si>
  <si>
    <t>АРМ 2. $0. Ошибки связи</t>
  </si>
  <si>
    <t>АРМ 2. $0. Обрыв связи</t>
  </si>
  <si>
    <t>АРМ 3. $0. Связь восстановлена</t>
  </si>
  <si>
    <t>АРМ 3. $0. Ошибки связи</t>
  </si>
  <si>
    <t>АРМ 3. $0. Обрыв связи</t>
  </si>
  <si>
    <t>АРМ 4. $0. Связь восстановлена</t>
  </si>
  <si>
    <t>АРМ 4. $0. Ошибки связи</t>
  </si>
  <si>
    <t>АРМ 4. $0. Обрыв связи</t>
  </si>
  <si>
    <t>$0. Команда оператора СТАРТ</t>
  </si>
  <si>
    <t>$0. СТОП. Заполненность 100%</t>
  </si>
  <si>
    <t>$0. Установлен основным</t>
  </si>
  <si>
    <t>$0. Переведен в ручной режим</t>
  </si>
  <si>
    <t>$0. Переведен в АВТОМАТИЧЕСКИЙ режим</t>
  </si>
  <si>
    <t>$0. Команнда оператора СТОП</t>
  </si>
  <si>
    <t>$0. Команда оператора ПРИОТКРЫТЬ</t>
  </si>
  <si>
    <t>$0. Команда оператора ПРИЗАКРЫТЬ</t>
  </si>
  <si>
    <t>$0. Команда оператора ЗАКРЫТЬ ПОЛНОСТЬЮ</t>
  </si>
  <si>
    <t>$0. Режим местный</t>
  </si>
  <si>
    <t>$0. Режим дистанционный</t>
  </si>
  <si>
    <t>$0. Состояние ВКЛЮЧЕН</t>
  </si>
  <si>
    <t>$0. Состояние ОТКЛЮЧЕН</t>
  </si>
  <si>
    <t>$0. Режим МЕСТНЫЙ</t>
  </si>
  <si>
    <t>$0. Режим ДИСТАНЦИОННЫЙ</t>
  </si>
  <si>
    <t>$0. Команда оператора ОТКРЫТЬ</t>
  </si>
  <si>
    <t>$0. Команда оператора ЗАКРЫТЬ</t>
  </si>
  <si>
    <t>$0. Команда оператора СТОП</t>
  </si>
  <si>
    <t>$0. Неопределенное состояние</t>
  </si>
  <si>
    <t>$0. АВАРИЯ</t>
  </si>
  <si>
    <t>$0. СВЯЗЬ ПОТЕРЯНА</t>
  </si>
  <si>
    <t>$0. НЕОПРЕДЕЛЕННЫЙ РЕЖИМ</t>
  </si>
  <si>
    <t>$0 1</t>
  </si>
  <si>
    <t>$0 2</t>
  </si>
  <si>
    <t>$0.НЕИСПРАВНА</t>
  </si>
  <si>
    <t>$0.НЕ ОТКРЫЛАСЬ</t>
  </si>
  <si>
    <t>$0. НЕ ЗАКРЫЛАСЬ</t>
  </si>
  <si>
    <t>$0. НЕИСПРАВНА ЦЕПЬ ОТКРЫТИЯ</t>
  </si>
  <si>
    <t>$0. НЕИСПРАВНА ЦЕПЬ ЗАКРЫТИЯ</t>
  </si>
  <si>
    <t>$0. Срабатывание сигнала</t>
  </si>
  <si>
    <t>$0. Неисправность</t>
  </si>
  <si>
    <t>$0. Имитация установлена</t>
  </si>
  <si>
    <t>$0. Имитация снята</t>
  </si>
  <si>
    <t>$0. Дист. управление</t>
  </si>
  <si>
    <t>$0. Местн. управление</t>
  </si>
  <si>
    <t>$0. Маскирование установлено</t>
  </si>
  <si>
    <t>$0. Маскирование снято</t>
  </si>
  <si>
    <t>$0. Положение СТОП</t>
  </si>
  <si>
    <t>$0. Режим АВТОМАТ</t>
  </si>
  <si>
    <t>$0. Режим РУЧНОЙ</t>
  </si>
  <si>
    <t>$0. Работает огр. задания по макс.</t>
  </si>
  <si>
    <t>$0. Работает огр. задания по мин.</t>
  </si>
  <si>
    <t>$0. Работает огр. команды по макс.</t>
  </si>
  <si>
    <t>$0. Работает огр. команды по мин.</t>
  </si>
  <si>
    <t>$0. Команда оператора режим АВТОМАТ</t>
  </si>
  <si>
    <t>$0. Команда оператора режим РУЧНОЙ</t>
  </si>
  <si>
    <t>$0. Включен</t>
  </si>
  <si>
    <t>$0. Включается</t>
  </si>
  <si>
    <t>$0. Режим РЕЗЕРВ</t>
  </si>
  <si>
    <t>$0. Режим РЕМОНТ</t>
  </si>
  <si>
    <t>$0. Деблокировать НЕИСПРАВНОСТЬ</t>
  </si>
  <si>
    <t>$0. Команда опер. ВКЛЮЧИТЬ</t>
  </si>
  <si>
    <t>$0. Команда опер. ОТКЛЮЧИТЬ</t>
  </si>
  <si>
    <t>$0. Команда опер. Режим АВТОМАТ</t>
  </si>
  <si>
    <t>$0. Команда опер. Режим РЕЗЕРВ</t>
  </si>
  <si>
    <t>$0. Команда опер. Режим РУЧНОЙ</t>
  </si>
  <si>
    <t>$0. Команда опер. Режим РЕМОНТ</t>
  </si>
  <si>
    <t>$0. Команда авт. ВКЛЮЧИТЬ</t>
  </si>
  <si>
    <t>$0. Команда авт. ОТКЛЮЧИТЬ</t>
  </si>
  <si>
    <t>$0. Упр. невозможно. НЕ АВТОМАТ</t>
  </si>
  <si>
    <t>$0. Упр. невозможно. НЕТ ГОТОВНОСТИ СХЕМЫ</t>
  </si>
  <si>
    <t>$0. Напряжение в сх. управления</t>
  </si>
  <si>
    <t>$0. Давление на выкиде насоса</t>
  </si>
  <si>
    <t>$0. Готовность</t>
  </si>
  <si>
    <t>$0. Неисправен. Не включился</t>
  </si>
  <si>
    <t>$0. Неисправен. Не отключился</t>
  </si>
  <si>
    <t>$0. Неисправен. Пропало давление при работе</t>
  </si>
  <si>
    <t>$0. Неисправен. Не набрал давления</t>
  </si>
  <si>
    <t>$0. Неисправен. Не снизил давления</t>
  </si>
  <si>
    <t>$0. Неисправен. Неисправна цепь Включить</t>
  </si>
  <si>
    <t>$0. Неисправен. От внешн. источника</t>
  </si>
  <si>
    <t>$0. Открыт(а)</t>
  </si>
  <si>
    <t>$0. Закрыт(а)</t>
  </si>
  <si>
    <t>$0. Промеж. положение</t>
  </si>
  <si>
    <t>$0. Открывается</t>
  </si>
  <si>
    <t>$0. Закрывается</t>
  </si>
  <si>
    <t>$0. Устан./Снять Дист. управление</t>
  </si>
  <si>
    <t>$0. Команда опер. режим АВТОМАТ</t>
  </si>
  <si>
    <t>$0. Команда опер. режим РУЧНОЙ</t>
  </si>
  <si>
    <t>$0. Команда опер. режим РЕМОНТ</t>
  </si>
  <si>
    <t>$0. Команда опер. ОТКРЫТЬ</t>
  </si>
  <si>
    <t>$0. Команда опер. ЗАКРЫТЬ</t>
  </si>
  <si>
    <t>$0. Команда опер. СТОП</t>
  </si>
  <si>
    <t>$0. Команда авт. ОТКРЫТЬ</t>
  </si>
  <si>
    <t>$0. Команда авт. ЗАКРЫТЬ</t>
  </si>
  <si>
    <t>$0. Команда авт. СТОП</t>
  </si>
  <si>
    <t>$0. Команда опер. ИЗМ.ПОЛОЖ.</t>
  </si>
  <si>
    <t>$0. Готов(а)</t>
  </si>
  <si>
    <t>$0. Выс. темпер. обмоток привода</t>
  </si>
  <si>
    <t>$0. Выс. крутящий момент</t>
  </si>
  <si>
    <t>$0. Не выход из крайнего положения</t>
  </si>
  <si>
    <t>$0. Движ. запрещено FPU привода</t>
  </si>
  <si>
    <t>$0. Разр. батарейка FPU</t>
  </si>
  <si>
    <t>$0. Неопределённое положение</t>
  </si>
  <si>
    <t>$0. МП открытия не сработал</t>
  </si>
  <si>
    <t>$0. МП закрытия не сработал</t>
  </si>
  <si>
    <t>$0. Не выполнен Стоп</t>
  </si>
  <si>
    <t>$0. Не сошла с КВ открытия</t>
  </si>
  <si>
    <t>$0. Не сошла с КВ закрытия</t>
  </si>
  <si>
    <t>$0. Не открылась</t>
  </si>
  <si>
    <t>$0. Не закрылась</t>
  </si>
  <si>
    <t>$0. Сработал МВ</t>
  </si>
  <si>
    <t>$0. Открыт</t>
  </si>
  <si>
    <t>$0. Закрыт</t>
  </si>
  <si>
    <t>$0. Ошибка задания положения</t>
  </si>
  <si>
    <t>$0. Перекл. FPU на резервный канал</t>
  </si>
  <si>
    <t>$0. 2 канала в работе</t>
  </si>
  <si>
    <t>$0. Режим резервирования FR</t>
  </si>
  <si>
    <t>$0. Режим регулирования ПО ДАВЛЕНИЮ</t>
  </si>
  <si>
    <t>$0. Режим регулирования ПО РАСХОДУ</t>
  </si>
  <si>
    <t>$0. В норме</t>
  </si>
  <si>
    <t>$0. Неисправность модуля</t>
  </si>
  <si>
    <t>$0. Неисправность канала</t>
  </si>
  <si>
    <t>$0. Неисправность модуля снята</t>
  </si>
  <si>
    <t>$0. Неисправность канала снята</t>
  </si>
  <si>
    <t>$0. Режим тестирования установлен</t>
  </si>
  <si>
    <t>$0. Режим тестирования снят</t>
  </si>
  <si>
    <t>$0. Общая неисправность</t>
  </si>
  <si>
    <t>$0. Внутренняя ошибка</t>
  </si>
  <si>
    <t>$0. Внешняя ошибка</t>
  </si>
  <si>
    <t>$0. В работе</t>
  </si>
  <si>
    <t>$0. Остановлен</t>
  </si>
  <si>
    <t>$0. Принудительный старт</t>
  </si>
  <si>
    <t>$0. Холодный старт</t>
  </si>
  <si>
    <t>$0. Батарейка разряжена</t>
  </si>
  <si>
    <t>$0. Неисправность шины связи 1</t>
  </si>
  <si>
    <t>$0. Неисправность шины связи 2</t>
  </si>
  <si>
    <t>$0. Неисправность резервирования</t>
  </si>
  <si>
    <t>$0. Мастер</t>
  </si>
  <si>
    <t>$0. Шасси 0</t>
  </si>
  <si>
    <t>$0. Шасси 1</t>
  </si>
  <si>
    <t>$0. Неисправность субмодуля 1</t>
  </si>
  <si>
    <t>$0. Неисправность субмодуля 2</t>
  </si>
  <si>
    <t>$0. Нет связи по каналу 0</t>
  </si>
  <si>
    <t>$0. Нет связи по каналу 1</t>
  </si>
  <si>
    <t>$0. Нет связи c устройством</t>
  </si>
  <si>
    <t>$0. В работе связь по каналу 0</t>
  </si>
  <si>
    <t>Осуществлен вход в систему - Администратор "$0"</t>
  </si>
  <si>
    <t>АРМ Лаборатории. Осуществлен вход в систему - Лаборант "$0"</t>
  </si>
  <si>
    <t>АРМ МДП. Осуществлен вход в систему - Диспетчер "$0"</t>
  </si>
  <si>
    <t>$0. Изменены инженерные параметры [$1]</t>
  </si>
  <si>
    <t>$1</t>
  </si>
  <si>
    <t>$0. Изменена масса перекачки [$1]</t>
  </si>
  <si>
    <t>$0. Команда оператора СТОП. Заполнен на $1 %</t>
  </si>
  <si>
    <t>$0. Заполнен на $1%</t>
  </si>
  <si>
    <t>$0. Заполненность $1%</t>
  </si>
  <si>
    <t>$0. Изменена уставка регулирования [$1]</t>
  </si>
  <si>
    <t>$0. Изменены параметры автоматического регулирования [$1]</t>
  </si>
  <si>
    <t>Сформирован протокол КМХ ТПР по ТПУ №$0 от $1</t>
  </si>
  <si>
    <t>Сформирован протокол поверки ТПР по ТПУ №$0 от $1</t>
  </si>
  <si>
    <t>Сформирован протокол КМХ МПР по МПР №$0 от $1</t>
  </si>
  <si>
    <t>Сформирован протокол КМХ плотномера по ареометру №$0 от $1</t>
  </si>
  <si>
    <t>Сформирован паспорт №$1 от $0</t>
  </si>
  <si>
    <t>Переформирован паспорт №$1 от $0</t>
  </si>
  <si>
    <t>Сформирован акт приема-сдачи №$1 от $0</t>
  </si>
  <si>
    <t>Переформирован акт приема-сдачи №$1 от $0</t>
  </si>
  <si>
    <t>Осуществлен вход в систему -  $0: $1</t>
  </si>
  <si>
    <t>Осуществлен вход в систему - Начальник СС "$0", Начальник ПС "$1"</t>
  </si>
  <si>
    <t>Осуществлен вход в систему - оператор СС $0, оператор ПС $1, Госповеритель "$0", наладчик "$1"</t>
  </si>
  <si>
    <t>$0. Изменены уставки [$1]</t>
  </si>
  <si>
    <t>Осуществлен вход в систему - оператор СС $0, оператор ПС $1</t>
  </si>
  <si>
    <t>Осуществлен вход в систему - Начальник "$0", Начальник "$1"</t>
  </si>
  <si>
    <t>АРМ 1. Осуществлен вход в систему - оператор СС $0, оператор ПС $1</t>
  </si>
  <si>
    <t>АРМ 1. Осуществлен вход в систему - Начальник "$0", Начальник "$1"</t>
  </si>
  <si>
    <t>АРМ 2. Осуществлен вход в систему - оператор СС $0, оператор ПС $1</t>
  </si>
  <si>
    <t>АРМ 2. Осуществлен вход в систему - Начальник "$0", Начальник "$1"</t>
  </si>
  <si>
    <t>АРМ 3. Осуществлен вход в систему - оператор СС $0, оператор ПС $1</t>
  </si>
  <si>
    <t>АРМ 3. Осуществлен вход в систему - Начальник "$0", Начальник "$1"</t>
  </si>
  <si>
    <t>АРМ 4. Осуществлен вход в систему - оператор СС $0, оператор ПС $1</t>
  </si>
  <si>
    <t>АРМ 4. Осуществлен вход в систему - Начальник "$0", Начальник "$1"</t>
  </si>
  <si>
    <t>УАРМ 1. Осуществлен вход в систему - оператор СС $0, оператор ПС $1</t>
  </si>
  <si>
    <t>УАРМ 1. Осуществлен вход в систему - Начальник "$0", Начальник "$1"</t>
  </si>
  <si>
    <t>УАРМ 2. Осуществлен вход в систему - оператор СС $0, оператор ПС $1</t>
  </si>
  <si>
    <t>УАРМ 2. Осуществлен вход в систему - Начальник "$0", Начальник "$1"</t>
  </si>
  <si>
    <t>$2</t>
  </si>
  <si>
    <t>$0. Изменены уставки [Объем пробы = $1\\@ Объем дозы = $2]</t>
  </si>
  <si>
    <t>$0 $1 $2</t>
  </si>
  <si>
    <t>Осуществлен вход в систему - оператор СС "$0", оператор ПС "$1", наладчик "$2"</t>
  </si>
  <si>
    <t>Осуществлен вход в систему - Операторы "$0", Госповеритель "$1", наладчик "$2"</t>
  </si>
  <si>
    <t>Осуществлен вход в систему - Оператор СС "$0", Оператор ПС "$1",  Администратор "$2"</t>
  </si>
  <si>
    <t>АРМ 1. Осуществлен вход в систему - оператор СС "$0", оператор ПС "$1", наладчик "$2"</t>
  </si>
  <si>
    <t>АРМ 1. Осуществлен вход в систему - Операторы "$0", Госповеритель "$1", наладчик "$2"</t>
  </si>
  <si>
    <t>АРМ 1. Осуществлен вход в систему - Оператор СС "$0", Оператор ПС "$1",  Администратор "$2"</t>
  </si>
  <si>
    <t>АРМ 2. Осуществлен вход в систему - оператор СС "$0", оператор ПС "$1", наладчик "$2"</t>
  </si>
  <si>
    <t>АРМ 2. Осуществлен вход в систему - Операторы "$0", Госповеритель "$1", наладчик "$2"</t>
  </si>
  <si>
    <t>АРМ 2. Осуществлен вход в систему - Оператор СС "$0", Оператор ПС "$1",  Администратор "$2"</t>
  </si>
  <si>
    <t>АРМ 3. Осуществлен вход в систему - оператор СС "$0", оператор ПС "$1", наладчик "$2"</t>
  </si>
  <si>
    <t>АРМ 3. Осуществлен вход в систему - Операторы "$0", Госповеритель "$1", наладчик "$2"</t>
  </si>
  <si>
    <t>АРМ 3. Осуществлен вход в систему - Оператор СС "$0", Оператор ПС "$1",  Администратор "$2"</t>
  </si>
  <si>
    <t>АРМ 4. Осуществлен вход в систему - оператор СС "$0", оператор ПС "$1", наладчик "$2"</t>
  </si>
  <si>
    <t>АРМ 4. Осуществлен вход в систему - Операторы "$0", Госповеритель "$1", наладчик "$2"</t>
  </si>
  <si>
    <t>АРМ 4. Осуществлен вход в систему - Оператор СС "$0", Оператор ПС "$1",  Администратор "$2"</t>
  </si>
  <si>
    <t>УАРМ 1. Осуществлен вход в систему - оператор СС "$0", оператор ПС "$1", наладчик "$2"</t>
  </si>
  <si>
    <t>УАРМ 1. Осуществлен вход в систему - Операторы "$0", Госповеритель "$1", наладчик "$2"</t>
  </si>
  <si>
    <t>УАРМ 1. Осуществлен вход в систему - Оператор СС "$0", Оператор ПС "$1",  Администратор "$2"</t>
  </si>
  <si>
    <t>УАРМ 2. Осуществлен вход в систему - оператор СС "$0", оператор ПС "$1", наладчик "$2"</t>
  </si>
  <si>
    <t>УАРМ 2. Осуществлен вход в систему - Операторы "$0", Госповеритель "$1", наладчик "$2"</t>
  </si>
  <si>
    <t>УАРМ 2. Осуществлен вход в систему - Оператор СС "$0", Оператор ПС "$1",  Администратор "$2"</t>
  </si>
  <si>
    <t>Файл [$0] не найден</t>
  </si>
  <si>
    <t>Файл [$0] загружен</t>
  </si>
  <si>
    <t>Файл [$0] сохранен</t>
  </si>
  <si>
    <t>Файл [$0] удален</t>
  </si>
  <si>
    <t>Файл [$0] скопирован</t>
  </si>
  <si>
    <t>Файл [$0] изменён</t>
  </si>
  <si>
    <t>0х02</t>
  </si>
  <si>
    <t>0х04</t>
  </si>
  <si>
    <t>0х08</t>
  </si>
  <si>
    <t>0х10</t>
  </si>
  <si>
    <t>0х20</t>
  </si>
  <si>
    <t>0х40</t>
  </si>
  <si>
    <t>0х80</t>
  </si>
  <si>
    <t>0х100</t>
  </si>
  <si>
    <t>0х200</t>
  </si>
  <si>
    <t>0х400</t>
  </si>
  <si>
    <t>0х800</t>
  </si>
  <si>
    <t>0х1000</t>
  </si>
  <si>
    <t>0х2000</t>
  </si>
  <si>
    <t>0х4000</t>
  </si>
  <si>
    <t>0х8000</t>
  </si>
  <si>
    <t>y</t>
  </si>
  <si>
    <t>x</t>
  </si>
  <si>
    <t>Тип битовой настройки</t>
  </si>
  <si>
    <t>Тип изменения значения</t>
  </si>
  <si>
    <t>ИД сообщения</t>
  </si>
  <si>
    <t>Использовать кол-во знаков после запятой с общего массива</t>
  </si>
  <si>
    <t>$0. Значение [$1] вышло за инженерный минимум [$2]</t>
  </si>
  <si>
    <t>$0. Значение [$1] вышло за аварийный минимум [$2]</t>
  </si>
  <si>
    <t>$0. Значение [$1] вышло за предаварийный минимум [$2]</t>
  </si>
  <si>
    <t>$0. Значение [$1] в норме</t>
  </si>
  <si>
    <t>$0. Значение [$1] вышло за предаварийный максимум [$2]</t>
  </si>
  <si>
    <t>$0. Значение [$1] вышло за аварийный максимум [$2]</t>
  </si>
  <si>
    <t>$0. Значение [$1] вышло за инженерный максимум [$2]</t>
  </si>
  <si>
    <t>$0. Значение [$1] изменено на [$2]</t>
  </si>
  <si>
    <t>Z = 13</t>
  </si>
  <si>
    <t>Значение</t>
  </si>
  <si>
    <t>ИД сообщения если установлено</t>
  </si>
  <si>
    <t>ИД сообщения если было</t>
  </si>
  <si>
    <t>Тип целочисленного</t>
  </si>
  <si>
    <t>Z = 14</t>
  </si>
  <si>
    <t>Z = 15</t>
  </si>
  <si>
    <t>ИД сообщения HiHi</t>
  </si>
  <si>
    <t>ИД сообщения Hi</t>
  </si>
  <si>
    <t>ИД сообщения Lo</t>
  </si>
  <si>
    <t>ИД сообщения LoLo</t>
  </si>
  <si>
    <t>ИД сообщения ma_Hi</t>
  </si>
  <si>
    <t>ИД сообщения ma_Lo</t>
  </si>
  <si>
    <t>ИД сообщения в норме</t>
  </si>
  <si>
    <t>Тип аналоговых</t>
  </si>
  <si>
    <t>Пользователи</t>
  </si>
  <si>
    <t>UMsName</t>
  </si>
  <si>
    <t>UserMngrListOffices</t>
  </si>
  <si>
    <t>UserMngrListActions</t>
  </si>
  <si>
    <t>ИД</t>
  </si>
  <si>
    <t>Наименование</t>
  </si>
  <si>
    <t>UMiCreateUser</t>
  </si>
  <si>
    <t>Флаг создания нового пользователя</t>
  </si>
  <si>
    <t>UMiID</t>
  </si>
  <si>
    <t>UMiGroup</t>
  </si>
  <si>
    <t>UMiOffice</t>
  </si>
  <si>
    <t>UMiEnable</t>
  </si>
  <si>
    <t>UMsUserOrg</t>
  </si>
  <si>
    <t>UMsUserOffice</t>
  </si>
  <si>
    <t>UMsUserNumber</t>
  </si>
  <si>
    <t>UMsUserDate</t>
  </si>
  <si>
    <t>Загрузка отчетов. Связь с БД нарушена</t>
  </si>
  <si>
    <t>Загрузка отчетов. $0. $1. Загрузка отчета $2</t>
  </si>
  <si>
    <t>Загрузка отчетов. $0. $1. Отчет $2 не загружен в БД</t>
  </si>
  <si>
    <t>$0. Установлено значение [$1]</t>
  </si>
  <si>
    <t>$0. Установлен режим [$1]</t>
  </si>
  <si>
    <t>$0. Маска сообщений ВКЛЮЧЕНА</t>
  </si>
  <si>
    <t>$0. Маска сообщений ВЫКЛЮЧЕНА</t>
  </si>
  <si>
    <t>$0. Установлена команда [$1]</t>
  </si>
  <si>
    <t>$0. Защита по аварии $1 ВКЛЮЧЕНА</t>
  </si>
  <si>
    <t>$0. Защита по аварии $1 ВЫКЛЮЧЕНА</t>
  </si>
  <si>
    <t>UMiViewExcludeUsers</t>
  </si>
  <si>
    <t>0х10000</t>
  </si>
  <si>
    <t>0х20000</t>
  </si>
  <si>
    <t>0х40000</t>
  </si>
  <si>
    <t>0х80000</t>
  </si>
  <si>
    <t>0х100000</t>
  </si>
  <si>
    <t>0х200000</t>
  </si>
  <si>
    <t>0х400000</t>
  </si>
  <si>
    <t>0х800000</t>
  </si>
  <si>
    <t>0х1000000</t>
  </si>
  <si>
    <t>0х2000000</t>
  </si>
  <si>
    <t>0х4000000</t>
  </si>
  <si>
    <t>0х8000000</t>
  </si>
  <si>
    <t>0х10000000</t>
  </si>
  <si>
    <t>0х20000000</t>
  </si>
  <si>
    <t>0х40000000</t>
  </si>
  <si>
    <t>0х80000000</t>
  </si>
  <si>
    <t>A</t>
  </si>
  <si>
    <t>path_php_url</t>
  </si>
  <si>
    <t>Кол-во отчетов</t>
  </si>
  <si>
    <t>MMeterDataHead</t>
  </si>
  <si>
    <t>MMeterDataRun</t>
  </si>
  <si>
    <t>MMeterDataAve</t>
  </si>
  <si>
    <t>Кол-во измерений</t>
  </si>
  <si>
    <t>Номер протокола</t>
  </si>
  <si>
    <t>stdSiknData</t>
  </si>
  <si>
    <t>$0. Наличие связи</t>
  </si>
  <si>
    <t>$0. Отсутствие связи</t>
  </si>
  <si>
    <t>Квитирование аварийных сообщений</t>
  </si>
  <si>
    <t>Проверка звукового оповещения АРМ</t>
  </si>
  <si>
    <t>Установлена команда "Аварийный останов СИКНП" с АРМ</t>
  </si>
  <si>
    <t>Пользователь [$0]. Смена пароля</t>
  </si>
  <si>
    <t>Пользователь [$0]. Удален из системы</t>
  </si>
  <si>
    <t>Пользователь [$0]. Добавлен в систему</t>
  </si>
  <si>
    <t>Пользователь [$0]. Данные пользователя отредактированы</t>
  </si>
  <si>
    <t>Синхронизация времени. Установлена команда "Синхронизировать время $0"</t>
  </si>
  <si>
    <t>Синхронизация времени. Автосинхронизация времени $0</t>
  </si>
  <si>
    <t>$0. Установлена команда "Сделать ГЛАВНЫМ"</t>
  </si>
  <si>
    <t>$0. Установлено состояние [$1]</t>
  </si>
  <si>
    <t>Автоматическое подключение к главному $0</t>
  </si>
  <si>
    <t>Автоматическое переподключение $0 при обрыве связи</t>
  </si>
  <si>
    <t>$0. Выбран источником текущих данных</t>
  </si>
  <si>
    <t>$0. Выбран источником данных для поверки/КМХ</t>
  </si>
  <si>
    <t>$0. Настройка [$1] ВКЛЮЧЕНА</t>
  </si>
  <si>
    <t>$0. Настройка [$1] ВыКЛЮЧЕНА</t>
  </si>
  <si>
    <t>$0. Установлена команда "Реинициализация связи"</t>
  </si>
  <si>
    <t>iPPCoefAccept</t>
  </si>
  <si>
    <t>iPRCoefAccept</t>
  </si>
  <si>
    <t>Данные ПП</t>
  </si>
  <si>
    <t>Пользователь [$0]. Срок действия пароля истек - требуется смена пароля</t>
  </si>
  <si>
    <t>Пользователь [$0]. Срок действия пароля истек - аккаунт заблокирован</t>
  </si>
  <si>
    <t>Пользователь [$0]. Срок действия пароля истек</t>
  </si>
  <si>
    <t>PrvState</t>
  </si>
  <si>
    <t>Pn, МПа</t>
  </si>
  <si>
    <t>Пользователь [$0]. Вход в $1 - нет доступа</t>
  </si>
  <si>
    <t>Смена разрешений для уровня пользователей [$0]</t>
  </si>
  <si>
    <t>Пользователь [$0]. Вход в $1 - осуществлен</t>
  </si>
  <si>
    <t>Пользователь [$0]. Вход в $1 - неверно введен логин и/или пароль</t>
  </si>
  <si>
    <t>Пользователь [$0]. Выход из $1 - осуществлен</t>
  </si>
  <si>
    <t>UMsLogin</t>
  </si>
  <si>
    <t>Логин пользователя</t>
  </si>
  <si>
    <t>UMsResult</t>
  </si>
  <si>
    <t>UMiCheckPWD</t>
  </si>
  <si>
    <t>pwdsPWD</t>
  </si>
  <si>
    <t>pwdipwdstrength</t>
  </si>
  <si>
    <t>pwdipwdmax</t>
  </si>
  <si>
    <t>pwdipwdmin</t>
  </si>
  <si>
    <t>pwdipwddiff</t>
  </si>
  <si>
    <t>oldpwds</t>
  </si>
  <si>
    <t>Максимальное количество дней для хравнения паролей</t>
  </si>
  <si>
    <t>Минимальное количество дней для хравнения паролей</t>
  </si>
  <si>
    <t>Максимальное количество символов в пароле</t>
  </si>
  <si>
    <t>Количество символов различия между паролями</t>
  </si>
  <si>
    <t>Количество хранимых паролей</t>
  </si>
  <si>
    <t>Организация</t>
  </si>
  <si>
    <t>Подразделение</t>
  </si>
  <si>
    <t>Должность</t>
  </si>
  <si>
    <t>Электронный адрес</t>
  </si>
  <si>
    <t>Доверенность №</t>
  </si>
  <si>
    <t>Доверенность дата</t>
  </si>
  <si>
    <t>Имя</t>
  </si>
  <si>
    <t>Фамилия</t>
  </si>
  <si>
    <t>Отчество</t>
  </si>
  <si>
    <t>Телефон</t>
  </si>
  <si>
    <t>UMsSurname</t>
  </si>
  <si>
    <t>UMsFatherName</t>
  </si>
  <si>
    <t>UMsUserDivision</t>
  </si>
  <si>
    <t>UMsPwd</t>
  </si>
  <si>
    <t>UMiReset</t>
  </si>
  <si>
    <t>UMsUserEmail</t>
  </si>
  <si>
    <t>UMsUserTelephone</t>
  </si>
  <si>
    <t>E</t>
  </si>
  <si>
    <t>F</t>
  </si>
  <si>
    <t>Формат представления</t>
  </si>
  <si>
    <t>Синхронизация времени.  Разница между временем на АРМ и временем на $0 превышает $1</t>
  </si>
  <si>
    <t>Контроль данных</t>
  </si>
  <si>
    <t>Номер</t>
  </si>
  <si>
    <t>Дата</t>
  </si>
  <si>
    <t>Параметр контроля данных [$0]. Настройки отредактированы</t>
  </si>
  <si>
    <t>Параметр контроля данных [$0]. Данные измерения отредактированы</t>
  </si>
  <si>
    <t>Параметр контроля данных [$0]. Значение [$1] вышло за минимум [$2]</t>
  </si>
  <si>
    <t>Параметр контроля данных [$0]. Значение [$1] вышло за максимум [$2]</t>
  </si>
  <si>
    <t>Параметр контроля данных [$0]. Количество символов в значение [$1] вышло за минимум [$2]</t>
  </si>
  <si>
    <t>Параметр контроля данных [$0]. Количество символов в значение [$1] вышло за максимум [$2]</t>
  </si>
  <si>
    <t>Параметр контроля данных [$0]. Попытка изменить данные без указания средства измерения</t>
  </si>
  <si>
    <t>$0. Автопечать отчета</t>
  </si>
  <si>
    <t>$0. Флаг автопечати [$1]</t>
  </si>
  <si>
    <t>$0. Установлена команда "Отключить управление"</t>
  </si>
  <si>
    <t>Контрольная сумма $0. Проверка не пройдена</t>
  </si>
  <si>
    <t>Контрольная сумма $0. Проверка успешно пройдена</t>
  </si>
  <si>
    <t>Контрольная сумма $0. Значение [$1] изменено на [$2]</t>
  </si>
  <si>
    <t>BeginData</t>
  </si>
  <si>
    <t>userMngr</t>
  </si>
  <si>
    <t>""</t>
  </si>
  <si>
    <t>ctrlData</t>
  </si>
  <si>
    <t>CPiID</t>
  </si>
  <si>
    <t>CPsDateRegistration</t>
  </si>
  <si>
    <t>CPsValue</t>
  </si>
  <si>
    <t>CPiPrec</t>
  </si>
  <si>
    <t>CPsEU</t>
  </si>
  <si>
    <t>CPdMinValue</t>
  </si>
  <si>
    <t>CPdMaxValue</t>
  </si>
  <si>
    <t>CPiMinLen</t>
  </si>
  <si>
    <t>CPiMaxLen</t>
  </si>
  <si>
    <t>CPiUpdate</t>
  </si>
  <si>
    <t>CPListDevice</t>
  </si>
  <si>
    <t>iTimerInitialise</t>
  </si>
  <si>
    <t>Зона нечув-ти x/100, %</t>
  </si>
  <si>
    <t>№</t>
  </si>
  <si>
    <t>Постфикс/Смещение адреса</t>
  </si>
  <si>
    <t>Базовый
адрес</t>
  </si>
  <si>
    <t>Постфикс тега</t>
  </si>
  <si>
    <t>Доп. комментарий</t>
  </si>
  <si>
    <t>Флаг базовой ед. изм.</t>
  </si>
  <si>
    <t>Префикс адреса</t>
  </si>
  <si>
    <t>Префикс тега</t>
  </si>
  <si>
    <t>Обработка инф. сигналов (индекс X)</t>
  </si>
  <si>
    <t>Группа алармов</t>
  </si>
  <si>
    <t>$0. Установлена команда "Перезапустить сервис"</t>
  </si>
  <si>
    <t>$0. Установлена команда "Реинициализация связи" c $1</t>
  </si>
  <si>
    <t>Тип сигнала Intouch</t>
  </si>
  <si>
    <t>IOAccess</t>
  </si>
  <si>
    <t>Application</t>
  </si>
  <si>
    <t>Topic</t>
  </si>
  <si>
    <t>AdviseActive</t>
  </si>
  <si>
    <t>DDEProtocol</t>
  </si>
  <si>
    <t>SecApplication</t>
  </si>
  <si>
    <t>SecTopic</t>
  </si>
  <si>
    <t>SecAdviseActive</t>
  </si>
  <si>
    <t>SecDDEProtocol</t>
  </si>
  <si>
    <t>FailoverExpression</t>
  </si>
  <si>
    <t>FailoverDeadband</t>
  </si>
  <si>
    <t>DFOFlag</t>
  </si>
  <si>
    <t>FBDFlag</t>
  </si>
  <si>
    <t>FailbackDeadband</t>
  </si>
  <si>
    <t>AlarmGroup</t>
  </si>
  <si>
    <t>Group</t>
  </si>
  <si>
    <t>Comment</t>
  </si>
  <si>
    <t>EventLogged</t>
  </si>
  <si>
    <t>EventLoggingPriority</t>
  </si>
  <si>
    <t>LoLoAlarmDisable</t>
  </si>
  <si>
    <t>LoAlarmDisable</t>
  </si>
  <si>
    <t>HiAlarmDisable</t>
  </si>
  <si>
    <t>HiHiAlarmDisable</t>
  </si>
  <si>
    <t>MinDevAlarmDisable</t>
  </si>
  <si>
    <t>MajDevAlarmDisable</t>
  </si>
  <si>
    <t>RocAlarmDisable</t>
  </si>
  <si>
    <t>DSCAlarmDisable</t>
  </si>
  <si>
    <t>LoLoAlarmInhibitor</t>
  </si>
  <si>
    <t>LoAlarmInhibitor</t>
  </si>
  <si>
    <t>HiAlarmInhibitor</t>
  </si>
  <si>
    <t>HiHiAlarmInhibitor</t>
  </si>
  <si>
    <t>MinDevAlarmInhibitor</t>
  </si>
  <si>
    <t>MajDevAlarmInhibitor</t>
  </si>
  <si>
    <t>RocAlarmInhibitor</t>
  </si>
  <si>
    <t>DSCAlarmInhibitor</t>
  </si>
  <si>
    <t>MemoryDisc</t>
  </si>
  <si>
    <t>Logged</t>
  </si>
  <si>
    <t>RetentiveValue</t>
  </si>
  <si>
    <t>InitialDisc</t>
  </si>
  <si>
    <t>OffMsg</t>
  </si>
  <si>
    <t>OnMsg</t>
  </si>
  <si>
    <t>AlarmState</t>
  </si>
  <si>
    <t>AlarmPri</t>
  </si>
  <si>
    <t>AlarmComment</t>
  </si>
  <si>
    <t>AlarmAckModel</t>
  </si>
  <si>
    <t>SymbolicName</t>
  </si>
  <si>
    <t>IODisc</t>
  </si>
  <si>
    <t>DConversion</t>
  </si>
  <si>
    <t>AccessName</t>
  </si>
  <si>
    <t>ItemUseTagname</t>
  </si>
  <si>
    <t>ItemName</t>
  </si>
  <si>
    <t>ReadOnly</t>
  </si>
  <si>
    <t>MemoryInt</t>
  </si>
  <si>
    <t>RetentiveAlarmParameters</t>
  </si>
  <si>
    <t>AlarmValueDeadband</t>
  </si>
  <si>
    <t>AlarmDevDeadband</t>
  </si>
  <si>
    <t>EngUnits</t>
  </si>
  <si>
    <t>InitialValue</t>
  </si>
  <si>
    <t>MinValue</t>
  </si>
  <si>
    <t>MaxValue</t>
  </si>
  <si>
    <t>Deadband</t>
  </si>
  <si>
    <t>LogDeadband</t>
  </si>
  <si>
    <t>LoLoAlarmState</t>
  </si>
  <si>
    <t>LoLoAlarmValue</t>
  </si>
  <si>
    <t>LoLoAlarmPri</t>
  </si>
  <si>
    <t>LoAlarmState</t>
  </si>
  <si>
    <t>LoAlarmValue</t>
  </si>
  <si>
    <t>LoAlarmPri</t>
  </si>
  <si>
    <t>HiAlarmState</t>
  </si>
  <si>
    <t>HiAlarmValue</t>
  </si>
  <si>
    <t>HiAlarmPri</t>
  </si>
  <si>
    <t>HiHiAlarmState</t>
  </si>
  <si>
    <t>HiHiAlarmValue</t>
  </si>
  <si>
    <t>HiHiAlarmPri</t>
  </si>
  <si>
    <t>MinorDevAlarmState</t>
  </si>
  <si>
    <t>MinorDevAlarmValue</t>
  </si>
  <si>
    <t>MinorDevAlarmPri</t>
  </si>
  <si>
    <t>MajorDevAlarmState</t>
  </si>
  <si>
    <t>MajorDevAlarmValue</t>
  </si>
  <si>
    <t>MajorDevAlarmPri</t>
  </si>
  <si>
    <t>DevTarget</t>
  </si>
  <si>
    <t>ROCAlarmState</t>
  </si>
  <si>
    <t>ROCAlarmValue</t>
  </si>
  <si>
    <t>ROCAlarmPri</t>
  </si>
  <si>
    <t>ROCTimeBase</t>
  </si>
  <si>
    <t>IOInt</t>
  </si>
  <si>
    <t>MinEU</t>
  </si>
  <si>
    <t>MaxEU</t>
  </si>
  <si>
    <t>MinRaw</t>
  </si>
  <si>
    <t>MaxRaw</t>
  </si>
  <si>
    <t>Conversion</t>
  </si>
  <si>
    <t>MemoryReal</t>
  </si>
  <si>
    <t>IOReal</t>
  </si>
  <si>
    <t>MemoryMsg</t>
  </si>
  <si>
    <t>MaxLength</t>
  </si>
  <si>
    <t>InitialMessage</t>
  </si>
  <si>
    <t>IOMsg</t>
  </si>
  <si>
    <t>GroupVar</t>
  </si>
  <si>
    <t>HistoryTrend</t>
  </si>
  <si>
    <t>TagID</t>
  </si>
  <si>
    <t>IndirectDisc</t>
  </si>
  <si>
    <t>IndirectAnalog</t>
  </si>
  <si>
    <t>IndirectMsg</t>
  </si>
  <si>
    <t>No</t>
  </si>
  <si>
    <t>Off</t>
  </si>
  <si>
    <t>Min</t>
  </si>
  <si>
    <t>Linear</t>
  </si>
  <si>
    <t>IO_M</t>
  </si>
  <si>
    <t>M_M</t>
  </si>
  <si>
    <t>м‡/ч</t>
  </si>
  <si>
    <t>сСт</t>
  </si>
  <si>
    <t>IO_R</t>
  </si>
  <si>
    <t>M_R</t>
  </si>
  <si>
    <t>IO_I</t>
  </si>
  <si>
    <t>M_I</t>
  </si>
  <si>
    <t>:mode=replace</t>
  </si>
  <si>
    <t>HiHi</t>
  </si>
  <si>
    <t>Hi</t>
  </si>
  <si>
    <t>LoLo</t>
  </si>
  <si>
    <t>Lo</t>
  </si>
  <si>
    <t>[Debug]: $0, $1, $2</t>
  </si>
  <si>
    <t>Архивирование БД MS SQL</t>
  </si>
  <si>
    <t>Пользователь [$0]. Отправил сообщение: "$1"</t>
  </si>
  <si>
    <t>"$System"</t>
  </si>
  <si>
    <t>Access Name</t>
  </si>
  <si>
    <t>IOStatus</t>
  </si>
  <si>
    <t>localhost</t>
  </si>
  <si>
    <t>local</t>
  </si>
  <si>
    <t>view</t>
  </si>
  <si>
    <t>tagname</t>
  </si>
  <si>
    <t xml:space="preserve"> </t>
  </si>
  <si>
    <t>Default</t>
  </si>
  <si>
    <t>IO_A</t>
  </si>
  <si>
    <t>AG</t>
  </si>
  <si>
    <t>IO_D</t>
  </si>
  <si>
    <t>M_D</t>
  </si>
  <si>
    <t>GV</t>
  </si>
  <si>
    <t>HT</t>
  </si>
  <si>
    <t>T_ID</t>
  </si>
  <si>
    <t>Ind_D</t>
  </si>
  <si>
    <t>Ind_A</t>
  </si>
  <si>
    <t>Ind_M</t>
  </si>
  <si>
    <t>None</t>
  </si>
  <si>
    <t>Direct</t>
  </si>
  <si>
    <t>Node Name Primary</t>
  </si>
  <si>
    <t>Application Name Primary</t>
  </si>
  <si>
    <t>Topic Name Primary</t>
  </si>
  <si>
    <t>Node Name Secondary</t>
  </si>
  <si>
    <t>Application Name Secondary</t>
  </si>
  <si>
    <t>Topic Name Secondary</t>
  </si>
  <si>
    <t>Просмотр мнемосхемы</t>
  </si>
  <si>
    <t>Просмотр технол. уставок, шкал и настроек</t>
  </si>
  <si>
    <t>Изменение технол. уставок, шкал и настроек</t>
  </si>
  <si>
    <t>Перезагрузка АРМ</t>
  </si>
  <si>
    <t>Просмотр документации</t>
  </si>
  <si>
    <t>Просмотр трендов</t>
  </si>
  <si>
    <t>Печать документации</t>
  </si>
  <si>
    <t>Изменение констант и коэффициентов (ПР, ПП)</t>
  </si>
  <si>
    <t>Управление технол. оборудованием</t>
  </si>
  <si>
    <t>Управление пробоотборником</t>
  </si>
  <si>
    <t>Изменение настроек пробоотборника</t>
  </si>
  <si>
    <t>Маскирование параметров</t>
  </si>
  <si>
    <t>Изменение параметров СИ</t>
  </si>
  <si>
    <t>Включение/отключение режимов имитации, ремонта</t>
  </si>
  <si>
    <t>Просмотр прав уровней пользователей</t>
  </si>
  <si>
    <t>Настройка прав уровней пользователей</t>
  </si>
  <si>
    <t>Просмотр настроек контроля вводимых данных</t>
  </si>
  <si>
    <t>Изменение настроек контроля вводимых данных</t>
  </si>
  <si>
    <t>NULL</t>
  </si>
  <si>
    <t>iID</t>
  </si>
  <si>
    <t>sDesc</t>
  </si>
  <si>
    <t>iAction</t>
  </si>
  <si>
    <t>sName</t>
  </si>
  <si>
    <t># действия</t>
  </si>
  <si>
    <t>Описание действий</t>
  </si>
  <si>
    <t># роли</t>
  </si>
  <si>
    <t>Наименование должности</t>
  </si>
  <si>
    <t># группы</t>
  </si>
  <si>
    <t>Название группы</t>
  </si>
  <si>
    <t>Обслуживающий персонал</t>
  </si>
  <si>
    <t>Проведение КМХ и поверки</t>
  </si>
  <si>
    <t>Просмотр журнала событий</t>
  </si>
  <si>
    <t>SQL</t>
  </si>
  <si>
    <t>Доступ</t>
  </si>
  <si>
    <t xml:space="preserve">Мин. срок действия пароля </t>
  </si>
  <si>
    <t xml:space="preserve">Макс. срок действия пароля </t>
  </si>
  <si>
    <t>Количество сохраненных паролей</t>
  </si>
  <si>
    <t>Макс. длина пароля</t>
  </si>
  <si>
    <t>Мин. длина пароля</t>
  </si>
  <si>
    <t>Отличие сиволов</t>
  </si>
  <si>
    <t>Тип сложности пароля</t>
  </si>
  <si>
    <t>UM_Office</t>
  </si>
  <si>
    <t>UM_Action</t>
  </si>
  <si>
    <t>Прочие</t>
  </si>
  <si>
    <t>Оператор</t>
  </si>
  <si>
    <t>Инженер</t>
  </si>
  <si>
    <t>Куратор ИБ</t>
  </si>
  <si>
    <t>Поверитель</t>
  </si>
  <si>
    <t>Администратор</t>
  </si>
  <si>
    <t>UM_Group</t>
  </si>
  <si>
    <t>Сдающая сторона</t>
  </si>
  <si>
    <t>Принимающая сторона</t>
  </si>
  <si>
    <t>UM_PWDs</t>
  </si>
  <si>
    <t>Дата добавления пароля</t>
  </si>
  <si>
    <t># пользователя</t>
  </si>
  <si>
    <t>Зашифрованный пароль (Base64)</t>
  </si>
  <si>
    <t>UM_User</t>
  </si>
  <si>
    <t>Состояние использования (0-не используется, 1-используется)</t>
  </si>
  <si>
    <t>Пароль зашифрованный (MD5)</t>
  </si>
  <si>
    <t>Предприятие</t>
  </si>
  <si>
    <t>E-mail</t>
  </si>
  <si>
    <t>№ довер-ти</t>
  </si>
  <si>
    <t>Дата довер-ти</t>
  </si>
  <si>
    <t>Состояние сброса пароля (0- не нужно, 1 - нужно)</t>
  </si>
  <si>
    <t>sLogin</t>
  </si>
  <si>
    <t>sSurname</t>
  </si>
  <si>
    <t>sFatherName</t>
  </si>
  <si>
    <t>iGroup</t>
  </si>
  <si>
    <t>iOffice</t>
  </si>
  <si>
    <t>iEnable</t>
  </si>
  <si>
    <t>sPwd</t>
  </si>
  <si>
    <t>sUserOrg</t>
  </si>
  <si>
    <t>sUserDivision</t>
  </si>
  <si>
    <t>sUserOffice</t>
  </si>
  <si>
    <t>sUserEmail</t>
  </si>
  <si>
    <t>sUserTelephone</t>
  </si>
  <si>
    <t>sUserNumber</t>
  </si>
  <si>
    <t>sUserDate</t>
  </si>
  <si>
    <t>iReset</t>
  </si>
  <si>
    <t>оператор</t>
  </si>
  <si>
    <t>Ivan</t>
  </si>
  <si>
    <t>Ivanov</t>
  </si>
  <si>
    <t>Ivanovich</t>
  </si>
  <si>
    <t>инженер</t>
  </si>
  <si>
    <t>e1671797c52e15f763380b45e841ec32</t>
  </si>
  <si>
    <t>куратор</t>
  </si>
  <si>
    <t>8ce4b16b22b58894aa86c421e8759df3</t>
  </si>
  <si>
    <t>поверитель</t>
  </si>
  <si>
    <t>83878c91171338902e0fe0fb97a8c47a</t>
  </si>
  <si>
    <t>администратор</t>
  </si>
  <si>
    <t>ozna</t>
  </si>
  <si>
    <t>ООО "НПП "ОЗНА-Инжиниринг"</t>
  </si>
  <si>
    <t>iCountMaxDayPwd</t>
  </si>
  <si>
    <t>iCountMinDayPwd</t>
  </si>
  <si>
    <t>iPwdStrength</t>
  </si>
  <si>
    <t>iPwdMax</t>
  </si>
  <si>
    <t>iPwdMin</t>
  </si>
  <si>
    <t>iPwdDiff</t>
  </si>
  <si>
    <t>iCountOldPWD</t>
  </si>
  <si>
    <t>SQL скрипт</t>
  </si>
  <si>
    <t>iUser</t>
  </si>
  <si>
    <t>TR_Bullet</t>
  </si>
  <si>
    <t># маркера</t>
  </si>
  <si>
    <t>Название маркера</t>
  </si>
  <si>
    <t>Тип маркера</t>
  </si>
  <si>
    <t>Свой тип</t>
  </si>
  <si>
    <t>Иконка</t>
  </si>
  <si>
    <t>Цвет</t>
  </si>
  <si>
    <t>Использование цвета</t>
  </si>
  <si>
    <t>sType</t>
  </si>
  <si>
    <t>sCustom</t>
  </si>
  <si>
    <t>sIcon</t>
  </si>
  <si>
    <t>sColor</t>
  </si>
  <si>
    <t>Круг</t>
  </si>
  <si>
    <t>round</t>
  </si>
  <si>
    <t>fa fa-circle</t>
  </si>
  <si>
    <t>#FFFFFF</t>
  </si>
  <si>
    <t>Квадрат</t>
  </si>
  <si>
    <t>square</t>
  </si>
  <si>
    <t>fa fa-square</t>
  </si>
  <si>
    <t>Окружность</t>
  </si>
  <si>
    <t>fa fa-circle-o</t>
  </si>
  <si>
    <t>triangleDown</t>
  </si>
  <si>
    <t>fa fa-caret-down</t>
  </si>
  <si>
    <t>Треугольник вверх</t>
  </si>
  <si>
    <t>triangleUp</t>
  </si>
  <si>
    <t>fa fa-caret-up</t>
  </si>
  <si>
    <t>sMachine</t>
  </si>
  <si>
    <t>iRate</t>
  </si>
  <si>
    <t>dDeadband</t>
  </si>
  <si>
    <t>TR_OPCServers</t>
  </si>
  <si>
    <t>Название OPC-сервера</t>
  </si>
  <si>
    <t>Скорость опроса</t>
  </si>
  <si>
    <t>Зона нечувствительности</t>
  </si>
  <si>
    <t>Сетевое имя компьютера</t>
  </si>
  <si>
    <t># OPC-сервера</t>
  </si>
  <si>
    <t>TR_OPCGroups</t>
  </si>
  <si>
    <t>iID_OPCServer</t>
  </si>
  <si>
    <t>iID_OPCItem</t>
  </si>
  <si>
    <t>Дата добавления значения</t>
  </si>
  <si>
    <t>dDate</t>
  </si>
  <si>
    <t>sValue</t>
  </si>
  <si>
    <t># тега</t>
  </si>
  <si>
    <t>TR_Values</t>
  </si>
  <si>
    <t>TR_OPCItems</t>
  </si>
  <si>
    <t>Имя тега</t>
  </si>
  <si>
    <t>Инжинерные единицы</t>
  </si>
  <si>
    <t>Функция (не_работает)</t>
  </si>
  <si>
    <t>Адрес тега</t>
  </si>
  <si>
    <t>Инженерный минимум</t>
  </si>
  <si>
    <t>Инженерный максимум</t>
  </si>
  <si>
    <t>ВАУ</t>
  </si>
  <si>
    <t>ВПУ</t>
  </si>
  <si>
    <t>НПУ</t>
  </si>
  <si>
    <t>НАУ</t>
  </si>
  <si>
    <t>т</t>
  </si>
  <si>
    <t>iID_OPCGroup</t>
  </si>
  <si>
    <t>sEngUnit</t>
  </si>
  <si>
    <t>sFunction</t>
  </si>
  <si>
    <t>sNameTag</t>
  </si>
  <si>
    <t>dMin</t>
  </si>
  <si>
    <t>dMax</t>
  </si>
  <si>
    <t>dHiHi</t>
  </si>
  <si>
    <t>dHi</t>
  </si>
  <si>
    <t>dLo</t>
  </si>
  <si>
    <t>dLoLo</t>
  </si>
  <si>
    <t>iPrecision</t>
  </si>
  <si>
    <t>Использование</t>
  </si>
  <si>
    <t>Загрузка отчетов. Связь с устройством $0 (№$1) нарушена</t>
  </si>
  <si>
    <t>Загрузка отчетов. Доступ к устройству $0 (№$1) нарушен</t>
  </si>
  <si>
    <t>Загрузка отчетов. Связь с устройством $0 (№$1) восстановлена</t>
  </si>
  <si>
    <t>Загрузка отчетов. Доступ к устройству $0 (№$1) восстановлен</t>
  </si>
  <si>
    <t>CtrlData_Device</t>
  </si>
  <si>
    <t>iIDDevice</t>
  </si>
  <si>
    <t># устройства</t>
  </si>
  <si>
    <t>Название устройства</t>
  </si>
  <si>
    <t>CtrlData_Parameter</t>
  </si>
  <si>
    <t>Название параметра</t>
  </si>
  <si>
    <t>Дата регистрации</t>
  </si>
  <si>
    <t>Дата изменения</t>
  </si>
  <si>
    <t>dDateRegistration</t>
  </si>
  <si>
    <t>dDateModify</t>
  </si>
  <si>
    <t>iParamType</t>
  </si>
  <si>
    <t>Тип параметра</t>
  </si>
  <si>
    <t>dMinValue</t>
  </si>
  <si>
    <t>Минимальное значение</t>
  </si>
  <si>
    <t>dMaxValue</t>
  </si>
  <si>
    <t>Максимальное значение</t>
  </si>
  <si>
    <t>iPrec</t>
  </si>
  <si>
    <t>iMinLen</t>
  </si>
  <si>
    <t>Максимальная длина</t>
  </si>
  <si>
    <t>iMaxLen</t>
  </si>
  <si>
    <t>Минимальная длина</t>
  </si>
  <si>
    <t>sEU</t>
  </si>
  <si>
    <t>Инженерные единицы</t>
  </si>
  <si>
    <t>iTagType</t>
  </si>
  <si>
    <t>Тип тега</t>
  </si>
  <si>
    <t>sTagName</t>
  </si>
  <si>
    <t>sTagIndex</t>
  </si>
  <si>
    <t>Индексирование тега</t>
  </si>
  <si>
    <t>iIDUserModify</t>
  </si>
  <si>
    <t>Название Таблицы</t>
  </si>
  <si>
    <t xml:space="preserve">Описание </t>
  </si>
  <si>
    <t>SQL-скрипт для создания</t>
  </si>
  <si>
    <t>DocReport</t>
  </si>
  <si>
    <t>Архивные оперативные отчеты</t>
  </si>
  <si>
    <t>CREATE TABLE [dbo].[DocReportСurr](
 [dCreateDate] [datetime] NOT NULL,  /****** Дата добавления отчета ******/
 [iTypePeriod] [int] NOT NULL,   /****** Тип периода отчета (0- 2х часовой, 1-сменный, 2-суточный, 3 - партийный, 4 - месячный) ******/
 [iLine] [int] NOT NULL,     /****** Номер ИЛ (0-БИК, 1- СИКН, 2+ - Номер ИЛ (ИЛ1 = 2) ******/
 [iIdFC] [int] NOT NULL,     /****** Номер ИВК ******/
 [iIdARM] [int] NOT NULL,    /****** Номер АРМ ******/
 [sNumSIKN] [nvarchar](50) NULL,   /****** Имя Объекта  ******/
 [sOwner] [nvarchar](64) NULL,   /****** Владелец  ******/
 [sStation] [nvarchar](64) NULL,   /****** Названии станции  ******/
 [dDateBegin] [datetime] NOT NULL,  /****** дата начала отчета  ******/
 [dDateEnd] [datetime] NOT NULL,   /****** дата окончания отчета  ******/
 [dWeight] [nvarchar](50) NULL,   /****** Масса брутто за период  ******/
 [dVolume] [nvarchar](50) NULL,   /****** Объем за период  ******/
 [dVolume20] [nvarchar](50) NULL,  /****** Объем при 20 за период  ******/
 [dVolume15] [nvarchar](50) NULL,  /****** Объем при 15 за период  ******/
 [dPres] [nvarchar](50) NULL,   /****** Средневзвешенное давление за период   ******/
 [dTemp] [nvarchar](50) NULL,   /****** Средневзвешенная температура за период   ******/
 [dDens] [nvarchar](50) NULL,   /****** Средневзвешенная плотность за период   ******/  
 [dDens20] [nvarchar](50) NULL,   /****** Средневзвешенная плотность при 20 за период   ******/ 
 [dDens15] [nvarchar](50) NULL,   /****** Средневзвешенная плотность при 15 за период   ******/ 
 [dRate] [nvarchar](50) NULL,   /****** Средневзвешенный расход за период   ******/ 
 [dVisc] [nvarchar](50) NULL,   /****** Средневзвешенная кинематическая вязкость за период   ******/
 [dWater] [nvarchar](50) NULL,   /****** Средневзвешенная объемная доля воды за период   ******/
 [dWeightAccum] [nvarchar](50) NULL,  /****** Масса брутто нарастающая  ******/
 [dVolumeAccum] [nvarchar](50) NULL,  /****** Объем нарастающий  ******/
 [dVolumeStdAccum] [nvarchar](50) NULL, /****** Объем при 20 нарастающий   ******/
 [dWeightNetto] [nvarchar](50) NULL,  /****** Масса нетто за период  ******/
 [dMechPrim] [nvarchar](50) NULL,  /****** Мех. премиси за период  ******/
 [dSalt] [nvarchar](50) NULL,   /****** Соли за период  ******/
 [sNameLeak] [nvarchar](50) NULL,  /****** Название жидкости  ******/
 [dDynVisc] [nvarchar](50) NULL,   /****** Средневзвешенная динамическая вязкость за период   ******/
 [dVisc20] [nvarchar](50) NULL,   /****** Средневзвешенная кинематическая вязкость при 20 за период   ******/
 [dVisc15] [nvarchar](50) NULL   /****** Средневзвешенная кинематическая вязкость при 15за период   ******/
) ON [PRIMARY]</t>
  </si>
  <si>
    <t>Текущие оперативные отчеты</t>
  </si>
  <si>
    <t>DocReportСurr</t>
  </si>
  <si>
    <t>Type</t>
  </si>
  <si>
    <t>TagName</t>
  </si>
  <si>
    <t>Indirect</t>
  </si>
  <si>
    <t>Шаблон индиректного сигнала Intouch</t>
  </si>
  <si>
    <t>Шаблона сигнала Intouch</t>
  </si>
  <si>
    <t>Просмотр пользователей</t>
  </si>
  <si>
    <t>Настройка пользователей</t>
  </si>
  <si>
    <t>Оформление документации (первичное, паспорта, акты)</t>
  </si>
  <si>
    <t>Администрирование контроллеров и времени</t>
  </si>
  <si>
    <t>Администрирование системы</t>
  </si>
  <si>
    <t>Настройка параметров СИКН</t>
  </si>
  <si>
    <t>AccessLevelEnableView</t>
  </si>
  <si>
    <t>AccessLevelViewTrends</t>
  </si>
  <si>
    <t>AccessLevelViewAlarm</t>
  </si>
  <si>
    <t>AccessLevelAlarmAccept</t>
  </si>
  <si>
    <t>AccessLevelViewUsers</t>
  </si>
  <si>
    <t>AccessLevelEditUsers</t>
  </si>
  <si>
    <t>AccessLevelViewUserRules</t>
  </si>
  <si>
    <t>AccessLevelEditUserRules</t>
  </si>
  <si>
    <t>Теги по умолчанию  Intouch</t>
  </si>
  <si>
    <t>AccessLevelControlDev</t>
  </si>
  <si>
    <t>AccessLevelControlSmp</t>
  </si>
  <si>
    <t>AccessLevelEditSmp</t>
  </si>
  <si>
    <t>AccessLevelEditMask</t>
  </si>
  <si>
    <t>AccessLevelEditMode</t>
  </si>
  <si>
    <t>AccessLevelViewSettings</t>
  </si>
  <si>
    <t>AccessLevelEditSettings</t>
  </si>
  <si>
    <t>AccessLevelEditCoeffs</t>
  </si>
  <si>
    <t>AccessLevelEditPLCTime</t>
  </si>
  <si>
    <t>AccessLevelEditParamSI</t>
  </si>
  <si>
    <t>AccessLevelViewCtrlData</t>
  </si>
  <si>
    <t>AccessLevelEditCtrlData</t>
  </si>
  <si>
    <t>AccessLevelViewDocs</t>
  </si>
  <si>
    <t>AccessLevelEditDocs</t>
  </si>
  <si>
    <t>AccessLevelPrintDocs</t>
  </si>
  <si>
    <t>AccessLevelKmhProve</t>
  </si>
  <si>
    <t>AccessLevelEditPPO</t>
  </si>
  <si>
    <t>AccessLevelResetArm</t>
  </si>
  <si>
    <t>AccessLevelEditSettingsSIKN</t>
  </si>
  <si>
    <t>AccessLevelEditSPO</t>
  </si>
  <si>
    <t>Управление диагностикой системного ПО</t>
  </si>
  <si>
    <t>intouch</t>
  </si>
  <si>
    <t># Файла</t>
  </si>
  <si>
    <t>Файл</t>
  </si>
  <si>
    <t>PHP</t>
  </si>
  <si>
    <t>CreateTrend</t>
  </si>
  <si>
    <t>OZNAFLOW 3.1</t>
  </si>
  <si>
    <t>Гость</t>
  </si>
  <si>
    <t>Прочти доп.</t>
  </si>
  <si>
    <t>d95679752134a2d9eb61dbd7b91c4bcc</t>
  </si>
  <si>
    <t>01556c32acf05c2015bc7ec8eab08ecd</t>
  </si>
  <si>
    <t>7644dfde99da3da7d394b8d79b338cde</t>
  </si>
  <si>
    <t>stdPrecisionTemp</t>
  </si>
  <si>
    <t>stdPrecisionPress</t>
  </si>
  <si>
    <t>stdPrecisionDPress</t>
  </si>
  <si>
    <t>stdPrecisionDens</t>
  </si>
  <si>
    <t>stdPrecisionDensStd</t>
  </si>
  <si>
    <t>stdPrecisionKinVisc</t>
  </si>
  <si>
    <t>stdPrecisionKinViscStd</t>
  </si>
  <si>
    <t>stdPrecisionDynVisc</t>
  </si>
  <si>
    <t>stdPrecisionRate</t>
  </si>
  <si>
    <t>stdPrecisionVol</t>
  </si>
  <si>
    <t>stdPrecisionMass</t>
  </si>
  <si>
    <t>Ед.Изм.</t>
  </si>
  <si>
    <t>кг/м‡</t>
  </si>
  <si>
    <t>stdPrecisionRateMass</t>
  </si>
  <si>
    <t>м‡</t>
  </si>
  <si>
    <t>stdPrecisionKF</t>
  </si>
  <si>
    <t>stdPrecisionMF</t>
  </si>
  <si>
    <t>stdPrecisionMA</t>
  </si>
  <si>
    <t>Гц</t>
  </si>
  <si>
    <t>stdPrecisionN</t>
  </si>
  <si>
    <t>DocWork</t>
  </si>
  <si>
    <t>CREATE TABLE [dbo].[DocWorkTime](
 [dCreateDate] [datetime] NOT NULL,
 [sTagName] [nvarchar](50) NULL,
 [sValue] [nvarchar](50) NULL,
 /*
 [dVisc] [nvarchar](50) NULL      Датчик давления на насосе БИК (PT203). с 
 [dVisc] [nvarchar](50) NULL      Датчик перепад давления на фильтре Ф1 БИК (PDT302). с 
 [dVisc] [nvarchar](50) NULL      Датчик температуры воздуха БИК (TT103). с 
 [dVisc] [nvarchar](50) NULL      Расходомер в БИК (FT301). с 
 [dVisc] [nvarchar](50) NULL      Плотномер в БИК (FT301). с 
 [dVisc] [nvarchar](50) NULL      Расходомер в БИЛ (FT301). с 
 [dVisc] [nvarchar](50) NULL      Давление в БИК. с 
 [dVisc] [nvarchar](50) NULL      Температура в БИК. с 
 [dVisc] [nvarchar](50) NULL      Вискозиметр в БИК 
 [dVisc] [nvarchar](50) NULL      Давление в БИЛ. с 
 [dVisc] [nvarchar](50) NULL      Температура в БИЛ. с 
 [dVisc] [nvarchar](50) NULL      Насос в БИК. с 
 [dVisc] [nvarchar](50) NULL      Количество включений/отключений насоса в БИК. шт. 
 */
) ON [PRIMARY]</t>
  </si>
  <si>
    <t>CREATE TABLE [dbo].[DocWorkTimeCurr](
 [dCreateDate] [datetime] NOT NULL,
 [sTagName] [nvarchar](50) NULL,
 [sValue] [nvarchar](50) NULL,
 /*
 [dVisc] [nvarchar](50) NULL      Датчик давления на насосе БИК (PT203). с 
 [dVisc] [nvarchar](50) NULL      Датчик перепад давления на фильтре Ф1 БИК (PDT302). с 
 [dVisc] [nvarchar](50) NULL      Датчик температуры воздуха БИК (TT103). с 
 [dVisc] [nvarchar](50) NULL      Расходомер в БИК (FT301). с 
 [dVisc] [nvarchar](50) NULL      Плотномер в БИК (FT301). с 
 [dVisc] [nvarchar](50) NULL      Расходомер в БИЛ (FT301). с 
 [dVisc] [nvarchar](50) NULL      Давление в БИК. с 
 [dVisc] [nvarchar](50) NULL      Температура в БИК. с 
 [dVisc] [nvarchar](50) NULL      Вискозиметр в БИК 
 [dVisc] [nvarchar](50) NULL      Давление в БИЛ. с 
 [dVisc] [nvarchar](50) NULL      Температура в БИЛ. с 
 [dVisc] [nvarchar](50) NULL      Насос в БИК. с 
 [dVisc] [nvarchar](50) NULL      Количество включений/отключений насоса в БИК. шт. 
 */
) ON [PRIMARY]</t>
  </si>
  <si>
    <t>Текущая наработка оборудования</t>
  </si>
  <si>
    <t>Архивная наработка оборудования</t>
  </si>
  <si>
    <t>iWorkTime</t>
  </si>
  <si>
    <t>Использование для наработки (не отображать во TrendViewerPHP)</t>
  </si>
  <si>
    <t>Описание тега</t>
  </si>
  <si>
    <t>Таблицы отчетов</t>
  </si>
  <si>
    <t>Название отчета</t>
  </si>
  <si>
    <t># Таблицы</t>
  </si>
  <si>
    <t>Ориентация</t>
  </si>
  <si>
    <t>Количество копий</t>
  </si>
  <si>
    <t>Журнал СИ за смену</t>
  </si>
  <si>
    <t>Журнал СИ за сутки</t>
  </si>
  <si>
    <t>Начало работы Windowiewer</t>
  </si>
  <si>
    <t>Завершение работы Windowiewer</t>
  </si>
  <si>
    <t>Средство измерения (документ) [$0]. Удалено из системы</t>
  </si>
  <si>
    <t>Средство измерения (документ) [$0]. Добавлено в систему</t>
  </si>
  <si>
    <t>Средство измерения(документ) [$0]. Данные отредактированы</t>
  </si>
  <si>
    <t>dMinDate</t>
  </si>
  <si>
    <t>dMaxDate</t>
  </si>
  <si>
    <t>Минимальная дата</t>
  </si>
  <si>
    <t>Максимальная дата</t>
  </si>
  <si>
    <t>dDateVerification</t>
  </si>
  <si>
    <t>Пользователь</t>
  </si>
  <si>
    <t>Тренды и наработка</t>
  </si>
  <si>
    <t>OPC-Server</t>
  </si>
  <si>
    <t>AccessName для тренда через запятую</t>
  </si>
  <si>
    <t>Comments</t>
  </si>
  <si>
    <t>Enabled Intouch</t>
  </si>
  <si>
    <t>sPrecision</t>
  </si>
  <si>
    <t>Треугольник вниз</t>
  </si>
  <si>
    <t># Отчета</t>
  </si>
  <si>
    <t>Таблица шаблонов отчетов</t>
  </si>
  <si>
    <t>Двухчасовой отчет</t>
  </si>
  <si>
    <t>Тип отчета</t>
  </si>
  <si>
    <t>Оперативные отчеты</t>
  </si>
  <si>
    <t>Сменный отчет</t>
  </si>
  <si>
    <t>Суточный отчет</t>
  </si>
  <si>
    <t>Отчет по партии</t>
  </si>
  <si>
    <t>Месячный отчет</t>
  </si>
  <si>
    <t>Файл-шаблон по умолчанию</t>
  </si>
  <si>
    <t>operative</t>
  </si>
  <si>
    <t>Журналы СИ</t>
  </si>
  <si>
    <t>Журнал регистрации СИ (смена)</t>
  </si>
  <si>
    <t>Журнал регистрации СИ (сутки)</t>
  </si>
  <si>
    <t>Журнал регистрации СИ (месяц)</t>
  </si>
  <si>
    <t>journal</t>
  </si>
  <si>
    <t>Паспорта качества</t>
  </si>
  <si>
    <t>Паспорт качества нефти (смена)</t>
  </si>
  <si>
    <t>Паспорт качества нефти (сутки)</t>
  </si>
  <si>
    <t>Паспорт качества нефти (партия)</t>
  </si>
  <si>
    <t>passport</t>
  </si>
  <si>
    <t>Акты приёма-сдачи</t>
  </si>
  <si>
    <t>Протокол КМХ конт. ПР по раб. ПР</t>
  </si>
  <si>
    <t>Протокол КМХ ПР по ПУ</t>
  </si>
  <si>
    <t>Протокол поверки ПР по ПУ (ГХ в СОИ NxKF)</t>
  </si>
  <si>
    <t>Протокол поверки ПР по ПУ (ГХ в СОИ 1xKf)</t>
  </si>
  <si>
    <t>Протокол поверки ПР по ПУ (ГХ в ПЭП)</t>
  </si>
  <si>
    <t>протоколы КМХ/поверки для ПП</t>
  </si>
  <si>
    <t>Протокол КМХ ПП по ареометру</t>
  </si>
  <si>
    <t>Протокол КМХ ПП по лаб. плотномеру</t>
  </si>
  <si>
    <t>Протокол КМХ ПП по пикном. уст.</t>
  </si>
  <si>
    <t>протоколы КМХ/поверки для вяскозиметров</t>
  </si>
  <si>
    <t>Протокол КМХ вяскозиметра по резервному вискозиметру</t>
  </si>
  <si>
    <t>протоколы КМХ/поверки для влагомеров</t>
  </si>
  <si>
    <t>Протокол КМХ влагомера по резервному влагомеру</t>
  </si>
  <si>
    <t>протоколы КМХ/поверки для датчиков давления</t>
  </si>
  <si>
    <t>Протокол КМХ датчиков давл. по резервному</t>
  </si>
  <si>
    <t>Протокол КМХ датчиков темп. по резервному</t>
  </si>
  <si>
    <t>протоколы КМХ/поверки для датчиков температуры</t>
  </si>
  <si>
    <t>Наработка</t>
  </si>
  <si>
    <t>Журнал наработки оборудования</t>
  </si>
  <si>
    <t>journalduration</t>
  </si>
  <si>
    <t>null</t>
  </si>
  <si>
    <t>act</t>
  </si>
  <si>
    <t>Протоколы КМХ/поверки для ПР</t>
  </si>
  <si>
    <t>имп/т</t>
  </si>
  <si>
    <t>имп</t>
  </si>
  <si>
    <t>%</t>
  </si>
  <si>
    <t>мл</t>
  </si>
  <si>
    <t>Линия 2</t>
  </si>
  <si>
    <t>Аналоговый вход</t>
  </si>
  <si>
    <t>Импульсный вход</t>
  </si>
  <si>
    <t>Частотный вход</t>
  </si>
  <si>
    <t>Дискрентый вход</t>
  </si>
  <si>
    <t>кПа</t>
  </si>
  <si>
    <t>AccessLevelDocPrinting</t>
  </si>
  <si>
    <t>AccessLevelEditUserMngr</t>
  </si>
  <si>
    <t>AccessLevelEnableAdjust</t>
  </si>
  <si>
    <t>AccessLevelEnableAlarmAccept</t>
  </si>
  <si>
    <t>AccessLevelEnableCoeffs</t>
  </si>
  <si>
    <t>AccessLevelEnableControl</t>
  </si>
  <si>
    <t>AccessLevelEnableControlSmp</t>
  </si>
  <si>
    <t>AccessLevelEnableMask</t>
  </si>
  <si>
    <t>AccessLevelEnableMode</t>
  </si>
  <si>
    <t>AccessLevelEnableParamSI</t>
  </si>
  <si>
    <t>AccessLevelEnableSettings</t>
  </si>
  <si>
    <t>AccessLevelEnableSettingsSmp</t>
  </si>
  <si>
    <t>AccessLevelEnableTrends</t>
  </si>
  <si>
    <t>AccessLevelEnableProve/AccessLevelKmhDensMeas</t>
  </si>
  <si>
    <t>AccessLevelEnableDocs/AccessLevelLoadRepArch</t>
  </si>
  <si>
    <t>AccessLevelSiknParams</t>
  </si>
  <si>
    <t>AccessLevelViewerExit</t>
  </si>
  <si>
    <t>AccessLevelViewUserMngr</t>
  </si>
  <si>
    <t>AccessLevelActEdit/AccessLevelPassportEdit/AccessLevelKmhDensEdit</t>
  </si>
  <si>
    <t>Yes</t>
  </si>
  <si>
    <t>Enable</t>
  </si>
  <si>
    <t>stdPrecisionWater</t>
  </si>
  <si>
    <t>stdPrecisionWaterM</t>
  </si>
  <si>
    <t>мг/дм‡</t>
  </si>
  <si>
    <t>stdPrecisionChlor</t>
  </si>
  <si>
    <t>stdPrecisionChlorM</t>
  </si>
  <si>
    <t>stdPrecisionBallastM</t>
  </si>
  <si>
    <t>stdPrecisionValve</t>
  </si>
  <si>
    <t>stdPrecisionFumeKPA</t>
  </si>
  <si>
    <t>stdPrecisionFumeMMRS</t>
  </si>
  <si>
    <t>stdPrecisionFrac</t>
  </si>
  <si>
    <t>stdPrecisionParaffin</t>
  </si>
  <si>
    <t>stdPrecisionSulfHydr</t>
  </si>
  <si>
    <t>stdPrecisionMetilEtil</t>
  </si>
  <si>
    <t>stdPrecisionOrgChlor</t>
  </si>
  <si>
    <t>stdPrecisionFreeGas</t>
  </si>
  <si>
    <t>stdPrecisionGas</t>
  </si>
  <si>
    <t>stdPrecisionDissGas</t>
  </si>
  <si>
    <t>stdPrecisionPump</t>
  </si>
  <si>
    <t>stdPrecisionCoefP</t>
  </si>
  <si>
    <t>stdPrecisionCoefI</t>
  </si>
  <si>
    <t>stdPrecisionCoefD</t>
  </si>
  <si>
    <t>stdPrecisionCoefDeadBand</t>
  </si>
  <si>
    <t>stdPrecisionSulfur</t>
  </si>
  <si>
    <t>stdPrecisionMech</t>
  </si>
  <si>
    <t>мм.рт.ст.</t>
  </si>
  <si>
    <t>ppm</t>
  </si>
  <si>
    <t>Мнемосхема: MF</t>
  </si>
  <si>
    <t>Мнемосхема: температура</t>
  </si>
  <si>
    <t>Мнемосхема: давление</t>
  </si>
  <si>
    <t>Мнемосхема: перепад давления</t>
  </si>
  <si>
    <t>Мнемосхема: плотность при усл. изм.</t>
  </si>
  <si>
    <t>Мнемосхема: плотность при ст. усл.</t>
  </si>
  <si>
    <t>Мнемосхема: кинетическая вязкость при усл. изм.</t>
  </si>
  <si>
    <t>Мнемосхема: динамическая вязкость</t>
  </si>
  <si>
    <t>Мнемосхема: объемный расход</t>
  </si>
  <si>
    <t>Мнемосхема: массовый расход</t>
  </si>
  <si>
    <t>Мнемосхема: объём</t>
  </si>
  <si>
    <t>Мнемосхема: масса</t>
  </si>
  <si>
    <t>Мнемосхема: импульсы</t>
  </si>
  <si>
    <t>Мнемосхема: частота</t>
  </si>
  <si>
    <t>Мнемосхема: показания аналового сигнала</t>
  </si>
  <si>
    <t>Мнемосхема: объёмная доля воды</t>
  </si>
  <si>
    <t>Мнемосхема: массовая доля воды</t>
  </si>
  <si>
    <t>Мнемосхема: содержание хлористых солей</t>
  </si>
  <si>
    <t>Мнемосхема: массовая доля хлористых солей</t>
  </si>
  <si>
    <t>Мнемосхема: массовая доля серы</t>
  </si>
  <si>
    <t>Мнемосхема: массовая доля балласта</t>
  </si>
  <si>
    <t>Мнемосхема: загазованности</t>
  </si>
  <si>
    <t>Мнемосхема: давления насыщенных паров</t>
  </si>
  <si>
    <t>Мнемосхема: выхода фракций</t>
  </si>
  <si>
    <t>Мнемосхема: парафина</t>
  </si>
  <si>
    <t>Мнемосхема: сероводорода</t>
  </si>
  <si>
    <t>Мнемосхема: метил.-,этилмеркаптанов</t>
  </si>
  <si>
    <t>Мнемосхема: органических хлоридов</t>
  </si>
  <si>
    <t>Мнемосхема: свободного газа</t>
  </si>
  <si>
    <t>Мнемосхема: растворенного газа</t>
  </si>
  <si>
    <t>Мнемосхема: мощности работы насоса</t>
  </si>
  <si>
    <t>Мнемосхема: пропорционального коэффициента</t>
  </si>
  <si>
    <t>Мнемосхема: интегрального коэффициента</t>
  </si>
  <si>
    <t>Мнемосхема: дифференциального коэффициента</t>
  </si>
  <si>
    <t>Мнемосхема: зоны нечувствительности</t>
  </si>
  <si>
    <t>Мнемосхема: кинетическая вязкость при ст. усл.</t>
  </si>
  <si>
    <t>мсек</t>
  </si>
  <si>
    <t>Мнемосхема: период</t>
  </si>
  <si>
    <t>мкс</t>
  </si>
  <si>
    <t>stdPrecisionPeriod</t>
  </si>
  <si>
    <t>stdPrecisionCoef</t>
  </si>
  <si>
    <t>Мнемосхема: коэффициенты</t>
  </si>
  <si>
    <t>FB24A596</t>
  </si>
  <si>
    <t>4A3E900C</t>
  </si>
  <si>
    <t>B7854ABF</t>
  </si>
  <si>
    <t>iniTags.csv</t>
  </si>
  <si>
    <t>1. Ознакомиться с внутренними переменными и массивами проекта Intouch</t>
  </si>
  <si>
    <t>2.Настройка диагностики каналов</t>
  </si>
  <si>
    <t>diagChannals.csv</t>
  </si>
  <si>
    <t>1. Указать название  файла для получения списка тегов импортируемых в проект Intouch</t>
  </si>
  <si>
    <t>4. Журнал событий</t>
  </si>
  <si>
    <t>5. Формирование файла с настройками тегов и их обработкой для получения оперативных сообщений</t>
  </si>
  <si>
    <t>2. Создать AccessName</t>
  </si>
  <si>
    <t>1. Указать название  файла для получения массивов настройки тегов Intouh</t>
  </si>
  <si>
    <t>6 Настройка менеджера пользователей и доступов</t>
  </si>
  <si>
    <t>7 Настройка менеджера документов</t>
  </si>
  <si>
    <r>
      <t xml:space="preserve">3. Создать начальные </t>
    </r>
    <r>
      <rPr>
        <b/>
        <sz val="11"/>
        <color theme="1"/>
        <rFont val="Calibri"/>
        <family val="2"/>
        <charset val="204"/>
        <scheme val="minor"/>
      </rPr>
      <t>"ОБЪЕКТЫ"</t>
    </r>
    <r>
      <rPr>
        <sz val="11"/>
        <color theme="1"/>
        <rFont val="Calibri"/>
        <family val="2"/>
        <charset val="204"/>
        <scheme val="minor"/>
      </rPr>
      <t xml:space="preserve"> для Intouch с указанием и настройкой параметров с количеством знаков после запятой </t>
    </r>
  </si>
  <si>
    <t>2. Просмотреть и дополнить при необходимости таблицу настройки печати</t>
  </si>
  <si>
    <t>3. Просмотреть и дополнить при необходимости таблицу шаблнов отчетных документов</t>
  </si>
  <si>
    <t>2. Выполнить SQL скрипты для создания таблиц и  заполенением шаблонами сообщений</t>
  </si>
  <si>
    <r>
      <t xml:space="preserve">3. Проверить и настроить обработку событий типа </t>
    </r>
    <r>
      <rPr>
        <b/>
        <sz val="11"/>
        <color theme="1"/>
        <rFont val="Calibri"/>
        <family val="2"/>
        <charset val="204"/>
        <scheme val="minor"/>
      </rPr>
      <t>"БИТОВЫЕ"</t>
    </r>
    <r>
      <rPr>
        <sz val="11"/>
        <color theme="1"/>
        <rFont val="Calibri"/>
        <family val="2"/>
        <charset val="204"/>
        <scheme val="minor"/>
      </rPr>
      <t xml:space="preserve"> </t>
    </r>
  </si>
  <si>
    <r>
      <t xml:space="preserve">5. Проверить и настроить обработку событий типа </t>
    </r>
    <r>
      <rPr>
        <b/>
        <sz val="11"/>
        <color theme="1"/>
        <rFont val="Calibri"/>
        <family val="2"/>
        <charset val="204"/>
        <scheme val="minor"/>
      </rPr>
      <t>"Целочисленные"</t>
    </r>
    <r>
      <rPr>
        <sz val="11"/>
        <color theme="1"/>
        <rFont val="Calibri"/>
        <family val="2"/>
        <charset val="204"/>
        <scheme val="minor"/>
      </rPr>
      <t xml:space="preserve"> </t>
    </r>
  </si>
  <si>
    <r>
      <t xml:space="preserve">6. Проверить и настроить обработку событий типа </t>
    </r>
    <r>
      <rPr>
        <b/>
        <sz val="11"/>
        <color theme="1"/>
        <rFont val="Calibri"/>
        <family val="2"/>
        <charset val="204"/>
        <scheme val="minor"/>
      </rPr>
      <t>"Аналоговые"</t>
    </r>
    <r>
      <rPr>
        <sz val="11"/>
        <color theme="1"/>
        <rFont val="Calibri"/>
        <family val="2"/>
        <charset val="204"/>
        <scheme val="minor"/>
      </rPr>
      <t xml:space="preserve"> </t>
    </r>
  </si>
  <si>
    <t>1. Просмотреть и дополнить при необходимости таблицу прав доступа и выполнить SQL скрипты</t>
  </si>
  <si>
    <t>2. Просмотреть и дополнить при необходимости таблицу должностей с указанием их прав доступа и выполнить SQL скрипты</t>
  </si>
  <si>
    <t>3. Просмотреть и дополнить при необходимости таблицу групп пользователей и выполнить SQL скрипты</t>
  </si>
  <si>
    <t>4. Просмотреть и дополнить при необходимости таблицу пользователей и выполнить SQL скрипты</t>
  </si>
  <si>
    <t>1. Просмотреть и дополнить при необходимости таблицу документов и выполнить SQL-скрипты</t>
  </si>
  <si>
    <t>1. Просмотреть и дополнить при необходимости таблицу маркеров</t>
  </si>
  <si>
    <t>2. Просмотреть и дополнить при необходимости таблицу OPC-серверов для подключения к ним</t>
  </si>
  <si>
    <t>5. Выполнить команду для автоматической генерации списка групп и списка параметров для их записи</t>
  </si>
  <si>
    <t>3. Просмотреть и дополнить при необходимости AccessName трендов</t>
  </si>
  <si>
    <t xml:space="preserve">4. Просмотреть и дополнить при необходимости настройки тегов в окне "ТИПЫ" объектов </t>
  </si>
  <si>
    <t>6. Выполнить SQL-скрипты для добавления параметров в БД</t>
  </si>
  <si>
    <t>8 Настройка Конроля данных</t>
  </si>
  <si>
    <t>1. Выполнить SQL-скрипты для добавления параметров в БД</t>
  </si>
  <si>
    <t>9 Настройка CRC</t>
  </si>
  <si>
    <t>1. Указать название  файла для получения массивов со списком файлов и начальные параметры CRC</t>
  </si>
  <si>
    <t>crc32.csv</t>
  </si>
  <si>
    <t>2. Указать первоначальные значения CRC в синие поля</t>
  </si>
  <si>
    <t xml:space="preserve">3. С помощью "getFilesFromPath.bat", расположенный в папке "scripts" в проекте Intouch получить набор файлов для каждого из параметров: прокта Intouch, OznaFlow, PHP, CreateTrend </t>
  </si>
  <si>
    <t>4. Вставить списки файлов в соответствующие зеленные колонки</t>
  </si>
  <si>
    <t>5. Выполнить команду для автоматического удаления динамически изменяющихся параметров для списка файлов проекта Intouch</t>
  </si>
  <si>
    <t>6. Выполнить команду для автоматической генерации списка массивов и переменных CRC</t>
  </si>
  <si>
    <t>sNumber</t>
  </si>
  <si>
    <t>iPeriodVerification</t>
  </si>
  <si>
    <t>iPublic</t>
  </si>
  <si>
    <t>sParamName</t>
  </si>
  <si>
    <t>Заводской номер устройства</t>
  </si>
  <si>
    <t>Дата добавления</t>
  </si>
  <si>
    <t>Период поверки</t>
  </si>
  <si>
    <t>Опубликовано</t>
  </si>
  <si>
    <t># параметра</t>
  </si>
  <si>
    <t>Данны в присутствующие таблицы заносятся в проекте Intouch. Для работы необходимо лишь создать таблицы в БД и установить модуль в проекте Intouch.</t>
  </si>
  <si>
    <t>Легенда</t>
  </si>
  <si>
    <t>Синий</t>
  </si>
  <si>
    <t>Переход на ЛИСТ</t>
  </si>
  <si>
    <t>Красный</t>
  </si>
  <si>
    <t>Выполнение вне Генератора</t>
  </si>
  <si>
    <t>Выполнение команды</t>
  </si>
  <si>
    <t>Диагностика связи</t>
  </si>
  <si>
    <t>Месячный</t>
  </si>
  <si>
    <t>Партия</t>
  </si>
  <si>
    <t>Суточный</t>
  </si>
  <si>
    <t>Ориентация (0-портрет, 1-ландшафт)</t>
  </si>
  <si>
    <t>Сменный</t>
  </si>
  <si>
    <t>Кол-во копий</t>
  </si>
  <si>
    <t>Двухчасовой</t>
  </si>
  <si>
    <t>Настройки автопечати документов</t>
  </si>
  <si>
    <t>stdSiknDataPrint</t>
  </si>
  <si>
    <t>print</t>
  </si>
  <si>
    <t>Кол-во документов</t>
  </si>
  <si>
    <t>Настройки печати документов</t>
  </si>
  <si>
    <t>PrintDocSettings</t>
  </si>
  <si>
    <t>Ид БД</t>
  </si>
  <si>
    <t>ИД АРМ</t>
  </si>
  <si>
    <t>ИД ИВК</t>
  </si>
  <si>
    <t>название массива с настройками</t>
  </si>
  <si>
    <t>Ориентация ("L","P")</t>
  </si>
  <si>
    <t>Наименование (
    Act
    Journal
    Passport
    ProveDens
    ProveFlow
    ProvePress
    ProveTemp
    ProveVisc
    ProveWater
    Report
    )</t>
  </si>
  <si>
    <t>Данные документов для печати</t>
  </si>
  <si>
    <t>PrintDocList</t>
  </si>
  <si>
    <t>.00 - двухчасовой, .01 - сменный, .02 - суточный, .04 - месячный, …</t>
  </si>
  <si>
    <t>Флаг автопечати отчетов (по битно)</t>
  </si>
  <si>
    <t>RepPrint</t>
  </si>
  <si>
    <t>Номер печатаемого документа</t>
  </si>
  <si>
    <t>PrintDocNumber</t>
  </si>
  <si>
    <t>Задержка для принятия настроек принтера</t>
  </si>
  <si>
    <t>PrintDocTimer</t>
  </si>
  <si>
    <t>PrintDocCounter</t>
  </si>
  <si>
    <t>PrintDocPause</t>
  </si>
  <si>
    <t>Печать документов</t>
  </si>
  <si>
    <t>Флаг использования (нужен при загрузки отчетов с Floboss через php)</t>
  </si>
  <si>
    <t>БД</t>
  </si>
  <si>
    <t>Сервер</t>
  </si>
  <si>
    <t>Кол-во БД</t>
  </si>
  <si>
    <t>БД. Настройки подключения</t>
  </si>
  <si>
    <t>stdSQLConnect</t>
  </si>
  <si>
    <t>bdData</t>
  </si>
  <si>
    <t>id подключения к БД1</t>
  </si>
  <si>
    <t>БД. ИД подключения</t>
  </si>
  <si>
    <t>!</t>
  </si>
  <si>
    <t>День последнего архивирования</t>
  </si>
  <si>
    <t>Месяц последнего архивирования</t>
  </si>
  <si>
    <t>Флаг автоматического архивирования</t>
  </si>
  <si>
    <t>DB_iAutoArchiveSet</t>
  </si>
  <si>
    <t>дней</t>
  </si>
  <si>
    <t>Глубина архива отчетов</t>
  </si>
  <si>
    <t>DB_CountDayReport</t>
  </si>
  <si>
    <t>Глубина архива журнал событий</t>
  </si>
  <si>
    <t>DB_CountDayMessage</t>
  </si>
  <si>
    <t>Глубина архива трендов</t>
  </si>
  <si>
    <t>DB_CountDayTrend</t>
  </si>
  <si>
    <t>Мб</t>
  </si>
  <si>
    <t>Размер БД контроля данных</t>
  </si>
  <si>
    <t>DB_CTRLSize</t>
  </si>
  <si>
    <t>Размер БД пользователей</t>
  </si>
  <si>
    <t>DB_UMSize</t>
  </si>
  <si>
    <t>Размер БД событий</t>
  </si>
  <si>
    <t>DB_MessageSize</t>
  </si>
  <si>
    <t>Размер БД отчетов</t>
  </si>
  <si>
    <t>DB_ReportSize</t>
  </si>
  <si>
    <t>Размер БД трендов</t>
  </si>
  <si>
    <t>DB_TrendSize</t>
  </si>
  <si>
    <t>Размер полный</t>
  </si>
  <si>
    <t>DB_Size</t>
  </si>
  <si>
    <t>База данных</t>
  </si>
  <si>
    <t>время</t>
  </si>
  <si>
    <t>InputTime</t>
  </si>
  <si>
    <t>inputValue</t>
  </si>
  <si>
    <t>дата-время</t>
  </si>
  <si>
    <t>InputDatetime</t>
  </si>
  <si>
    <t>дата</t>
  </si>
  <si>
    <t>InputDate</t>
  </si>
  <si>
    <t>в экспоненциальной форме</t>
  </si>
  <si>
    <t>InputExp</t>
  </si>
  <si>
    <t>строковое</t>
  </si>
  <si>
    <t>InputString</t>
  </si>
  <si>
    <t>вещественное</t>
  </si>
  <si>
    <t>InputFloat</t>
  </si>
  <si>
    <t>целочисленное</t>
  </si>
  <si>
    <t>InputInt</t>
  </si>
  <si>
    <t>Кол-во переменных по оси Z</t>
  </si>
  <si>
    <t>InputZPos</t>
  </si>
  <si>
    <t>Кол-во переменных по оси Y</t>
  </si>
  <si>
    <t>InputYPos</t>
  </si>
  <si>
    <t>Кол-во переменных по оси X</t>
  </si>
  <si>
    <t>InputXPos</t>
  </si>
  <si>
    <t>Наименование переменной</t>
  </si>
  <si>
    <t>InputNameVar</t>
  </si>
  <si>
    <t>0-нет осей, 1-X, 2-XY, 3 XYZ</t>
  </si>
  <si>
    <t>Количесво осей в функции</t>
  </si>
  <si>
    <t>InputCountAxis</t>
  </si>
  <si>
    <t>0 - int, 1-float, 2-string</t>
  </si>
  <si>
    <t>Тип данных для ввода</t>
  </si>
  <si>
    <t>InputDataType</t>
  </si>
  <si>
    <t>Окна ввода от Саши.Ре</t>
  </si>
  <si>
    <t>Поверка/КМХ ПП</t>
  </si>
  <si>
    <t>Id акта по партии</t>
  </si>
  <si>
    <t>Дата окончания</t>
  </si>
  <si>
    <t>Дата начала</t>
  </si>
  <si>
    <t>Кол-во типов отчетов в списке отчетов</t>
  </si>
  <si>
    <t>Данные ИД типа отчета из списка отчетов</t>
  </si>
  <si>
    <t>dmTypeDocs</t>
  </si>
  <si>
    <t>docManager</t>
  </si>
  <si>
    <t>provedens
    proveflow</t>
  </si>
  <si>
    <t>Номер окончания периода</t>
  </si>
  <si>
    <t>Номер начала периода</t>
  </si>
  <si>
    <t>Подномер</t>
  </si>
  <si>
    <t>Тип акта</t>
  </si>
  <si>
    <t>Заголовок</t>
  </si>
  <si>
    <t>operative
    journal
    passport</t>
  </si>
  <si>
    <t>Данные отчета для печати</t>
  </si>
  <si>
    <t>dmListPrintItems</t>
  </si>
  <si>
    <t>автопечать</t>
  </si>
  <si>
    <t>тип отчетных данных</t>
  </si>
  <si>
    <t>название csv файла c данными для обработки документа</t>
  </si>
  <si>
    <t>название php файла обработчика</t>
  </si>
  <si>
    <t>Настройки запуска php для отчетов</t>
  </si>
  <si>
    <t>dmViewerParams</t>
  </si>
  <si>
    <t>Тип (0 валовый, 1 партийный)</t>
  </si>
  <si>
    <t>Список отчетных документов</t>
  </si>
  <si>
    <t>dmListItems</t>
  </si>
  <si>
    <t>0 - Дата и номер, 1 - Номер и дата</t>
  </si>
  <si>
    <t>Фильтр</t>
  </si>
  <si>
    <t>dmFilter</t>
  </si>
  <si>
    <t>ИД типа выбранного типа отчета</t>
  </si>
  <si>
    <t>dmSelectedTypeDoc</t>
  </si>
  <si>
    <t>Индекс выбранного типа отчета</t>
  </si>
  <si>
    <t>dmSelectedTypeDocIndex</t>
  </si>
  <si>
    <t>ИД БД</t>
  </si>
  <si>
    <t>dmIDDB</t>
  </si>
  <si>
    <t>dmIDARM</t>
  </si>
  <si>
    <t>dmIDFC</t>
  </si>
  <si>
    <t>Флаг активации кнопки "Печать отчета"</t>
  </si>
  <si>
    <t>dmPrintEnable</t>
  </si>
  <si>
    <t>Параметр для отчета из php</t>
  </si>
  <si>
    <t>dmParam20</t>
  </si>
  <si>
    <t>dmParam19</t>
  </si>
  <si>
    <t>dmParam18</t>
  </si>
  <si>
    <t>Тип отчета месяц</t>
  </si>
  <si>
    <t>dmParam17</t>
  </si>
  <si>
    <t>Тип отчета партия</t>
  </si>
  <si>
    <t>dmParam16</t>
  </si>
  <si>
    <t>Тип отчета сутки</t>
  </si>
  <si>
    <t>dmParam15</t>
  </si>
  <si>
    <t>Тип отчета смена</t>
  </si>
  <si>
    <t>dmParam14</t>
  </si>
  <si>
    <t>Макс сменный отчет</t>
  </si>
  <si>
    <t>Тип отчета 2 часа</t>
  </si>
  <si>
    <t xml:space="preserve">Параметр для отчета из php. </t>
  </si>
  <si>
    <t>dmParam13</t>
  </si>
  <si>
    <t>Мин сменный отчет</t>
  </si>
  <si>
    <t>dmParam12</t>
  </si>
  <si>
    <t>ПодНомер акта</t>
  </si>
  <si>
    <t>Тип данных: 0-текущий, 1-архивный</t>
  </si>
  <si>
    <t>dmParam11</t>
  </si>
  <si>
    <t>Номер акта</t>
  </si>
  <si>
    <t>dmParam10</t>
  </si>
  <si>
    <t>dmParam09</t>
  </si>
  <si>
    <t>proveflow</t>
  </si>
  <si>
    <t>provedens</t>
  </si>
  <si>
    <t>Дата акта</t>
  </si>
  <si>
    <t>Кол-во линий</t>
  </si>
  <si>
    <t>dmParam08</t>
  </si>
  <si>
    <t>Параметр для отчета из php. ИД БД</t>
  </si>
  <si>
    <t>dmParam07</t>
  </si>
  <si>
    <t>Параметр для отчета из php. ИД АРМ</t>
  </si>
  <si>
    <t>dmParam06</t>
  </si>
  <si>
    <t>Параметр для отчета из php. ИД ИВК</t>
  </si>
  <si>
    <t>dmParam05</t>
  </si>
  <si>
    <t>зашифрован</t>
  </si>
  <si>
    <t>Параметр для отчета из php. БД пароль</t>
  </si>
  <si>
    <t>dmParam04</t>
  </si>
  <si>
    <t>Параметр для отчета из php. БД логин</t>
  </si>
  <si>
    <t>dmParam03</t>
  </si>
  <si>
    <t>Параметр для отчета из php. БД Имя</t>
  </si>
  <si>
    <t>dmParam02</t>
  </si>
  <si>
    <t>Параметр для отчета из php. БД Сервер</t>
  </si>
  <si>
    <t>dmParam01</t>
  </si>
  <si>
    <t>c 90 по 99 - протоколы КМХ/поверки для датчиков температуры</t>
  </si>
  <si>
    <t>Максимальный тип поверки/КМХ преобразователей температуры</t>
  </si>
  <si>
    <t>dmTypeDocTempMax</t>
  </si>
  <si>
    <t>c 80 по 89 - протоколы КМХ/поверки для датчиков давления</t>
  </si>
  <si>
    <t>Максимальный тип поверки/КМХ преобразователей давления</t>
  </si>
  <si>
    <t>dmTypeDocPressMax</t>
  </si>
  <si>
    <t>c 70 по 79 - протоколы КМХ/поверки для влагомеров</t>
  </si>
  <si>
    <t>Максимальный тип поверки/КМХ влагомеров</t>
  </si>
  <si>
    <t>dmTypeDocMoistureMax</t>
  </si>
  <si>
    <t>c 60 по 69 - протоколы КМХ/поверки для вискозиметров</t>
  </si>
  <si>
    <t>Максимальный тип поверки/КМХ вискозиметров</t>
  </si>
  <si>
    <t>dmTypeDocViscMax</t>
  </si>
  <si>
    <t>c 50 по 59 - протоколы КМХ/поверки для ПП</t>
  </si>
  <si>
    <t>Максимальный тип поверки/КМХ ПП</t>
  </si>
  <si>
    <t>dmTypeDocDensMax</t>
  </si>
  <si>
    <t>c 40 по 49 - протоколы КМХ/поверки для ПР</t>
  </si>
  <si>
    <t>Максимальный тип поверки/КМХ ПР</t>
  </si>
  <si>
    <t>dmTypeDocFlowMax</t>
  </si>
  <si>
    <t>c 30 по 39 - акты приема-сдачи</t>
  </si>
  <si>
    <t>Максимальный тип актов приема-сдачи</t>
  </si>
  <si>
    <t>dmTypeDocActMax</t>
  </si>
  <si>
    <t>c 20 по 29 - паспорта качества</t>
  </si>
  <si>
    <t>Максимальный тип паспортов качества</t>
  </si>
  <si>
    <t>dmTypeDocPassportMax</t>
  </si>
  <si>
    <t>c 10 по 19 - журналы</t>
  </si>
  <si>
    <t>Максимальный тип журналов СИ</t>
  </si>
  <si>
    <t>dmTypeDocJournalMax</t>
  </si>
  <si>
    <t>c 0 по 9 - оперативные отчеты</t>
  </si>
  <si>
    <t>Максимальный тип оперативных отчетов</t>
  </si>
  <si>
    <t>dmTypeDocReportMax</t>
  </si>
  <si>
    <t>Количество отчетов в списке отчетных документов</t>
  </si>
  <si>
    <t>dmCountDocs</t>
  </si>
  <si>
    <t>0-просмотр текущих отчетов, 1-архивные отчеты</t>
  </si>
  <si>
    <t>dmSelectedTypeData</t>
  </si>
  <si>
    <t>Флаг первичной инициализации окна</t>
  </si>
  <si>
    <t>dmInitMenu</t>
  </si>
  <si>
    <t>Менеджер документов</t>
  </si>
  <si>
    <t>id СИ/Документа</t>
  </si>
  <si>
    <t>Кол-во СИ/документов</t>
  </si>
  <si>
    <t>Данные СИ/документов</t>
  </si>
  <si>
    <t>Выбранный параметр. Значение</t>
  </si>
  <si>
    <t>Выбранный параметр. Название тега/переменной</t>
  </si>
  <si>
    <t>CPsTagName</t>
  </si>
  <si>
    <t>Для типа ozna_array имеет следующий вид: "&lt;индекс по X&gt;;&lt;индекс по Y&gt;;&lt;индекс по Z&gt;;"</t>
  </si>
  <si>
    <t>Выбранный параметр. Индекс в массиве</t>
  </si>
  <si>
    <t>CPsTagIndex</t>
  </si>
  <si>
    <t>игнорирутеся для intouch тега</t>
  </si>
  <si>
    <t>Выбранный параметр. Наименование</t>
  </si>
  <si>
    <t>CPsParamName</t>
  </si>
  <si>
    <t>Выбранный параметр. Ед. изм.</t>
  </si>
  <si>
    <t>Выбранный параметр. Дата регистрации значения</t>
  </si>
  <si>
    <t>Выбранный параметр. Дата модификации данных</t>
  </si>
  <si>
    <t>CPsDateModify</t>
  </si>
  <si>
    <t>Выбранный параметр. Флаг изменения данных</t>
  </si>
  <si>
    <t>0 - REAL/INTEGER intouch; 1 - MESSAGE intouch; 2 - ozna_value; 3 - ozna_array</t>
  </si>
  <si>
    <t>Выбранный параметр. Тип тега</t>
  </si>
  <si>
    <t>CPiTagType</t>
  </si>
  <si>
    <t>Выбранный параметр. Кол-во цифр после запятой</t>
  </si>
  <si>
    <t>0 - string; 1 - real; 2 - coeff, 3 - exp, 4 - date, 5 - datetime, 6 - time</t>
  </si>
  <si>
    <t>Выбранный параметр. Тип параметра</t>
  </si>
  <si>
    <t>CPiParamType</t>
  </si>
  <si>
    <t>Выбранный параметр. Минимальная длина значения</t>
  </si>
  <si>
    <t>Выбранный параметр. Максимальная длина значения</t>
  </si>
  <si>
    <t>Выбранный параметр. ИД пользователя модификации</t>
  </si>
  <si>
    <t>CPiIDUserModify</t>
  </si>
  <si>
    <t>Выбранный параметр. ИД СИ</t>
  </si>
  <si>
    <t>CPiIDDevice</t>
  </si>
  <si>
    <t>Выбранный параметр. ИД в БД</t>
  </si>
  <si>
    <t>Выбранный параметр. Минимальное значение</t>
  </si>
  <si>
    <t>Выбранный параметр. Максимальное значение</t>
  </si>
  <si>
    <t>Окно WEB. Пользователь</t>
  </si>
  <si>
    <t>CDsUserID</t>
  </si>
  <si>
    <t>Окно WEB. Группа алармов</t>
  </si>
  <si>
    <t>CDsAlarmGroup</t>
  </si>
  <si>
    <t>Окно WEB. Источник</t>
  </si>
  <si>
    <t>CDsSource</t>
  </si>
  <si>
    <t>Окно WEB. Пароль</t>
  </si>
  <si>
    <t>CDsPWD</t>
  </si>
  <si>
    <t>CDsUID</t>
  </si>
  <si>
    <t>Окно WEB. БД</t>
  </si>
  <si>
    <t>CDsDatabase</t>
  </si>
  <si>
    <t>Окно WEB. Сервер БД</t>
  </si>
  <si>
    <t>CDsServerName</t>
  </si>
  <si>
    <t>cdPrintEnable</t>
  </si>
  <si>
    <t>Тип: 0-инфо, 1-ок, 2-внимание, 3-ошибка</t>
  </si>
  <si>
    <t>ЧЧ:ММ:СС ДД.ММ.ГГГГ</t>
  </si>
  <si>
    <t>Флаг наличия</t>
  </si>
  <si>
    <t>Кол-во уведомлений</t>
  </si>
  <si>
    <t>Лист уведомлений</t>
  </si>
  <si>
    <t>popupWindowHolder</t>
  </si>
  <si>
    <t>popupWindow</t>
  </si>
  <si>
    <t>Таймер уведомлений</t>
  </si>
  <si>
    <t>popupWindowTimerPreset</t>
  </si>
  <si>
    <t>0-инфо, 1-ок, 2-внимание, 3-ошибка</t>
  </si>
  <si>
    <t>popupWindowType</t>
  </si>
  <si>
    <t>popupWindowMessage</t>
  </si>
  <si>
    <t>popupWindowTitle</t>
  </si>
  <si>
    <t>popupWindowCounter</t>
  </si>
  <si>
    <t>Ширина окна</t>
  </si>
  <si>
    <t>popupWindowWidth</t>
  </si>
  <si>
    <t>Высота окна</t>
  </si>
  <si>
    <t>popupWindowHight</t>
  </si>
  <si>
    <t>Позиция окна слева</t>
  </si>
  <si>
    <t>popupWindowLeftPos</t>
  </si>
  <si>
    <t>Позиция окна сверху</t>
  </si>
  <si>
    <t>popupWindowTopPos</t>
  </si>
  <si>
    <t>Панель уведомлений</t>
  </si>
  <si>
    <t>Предыдущее значение</t>
  </si>
  <si>
    <t>Текущее значение</t>
  </si>
  <si>
    <t>СИ давления</t>
  </si>
  <si>
    <t>СИ температуры</t>
  </si>
  <si>
    <t>Весы</t>
  </si>
  <si>
    <t>Пикнометр2</t>
  </si>
  <si>
    <t>Предел допускаемой абсолютной погрешности датчика температуры, °С</t>
  </si>
  <si>
    <t>Пикнометр1</t>
  </si>
  <si>
    <t>Эталонный ПП</t>
  </si>
  <si>
    <t>Лабораторный пл</t>
  </si>
  <si>
    <t>Предел допускаемой абсолютной погрешности, кг/м3</t>
  </si>
  <si>
    <t>Ареометр</t>
  </si>
  <si>
    <t>Пл2</t>
  </si>
  <si>
    <t>Заводской №</t>
  </si>
  <si>
    <t>Пл1</t>
  </si>
  <si>
    <t>Тип/Модель</t>
  </si>
  <si>
    <t>Кол-во СИКН</t>
  </si>
  <si>
    <t>Кол-во СИ</t>
  </si>
  <si>
    <t>siknParams</t>
  </si>
  <si>
    <t>Таймер до применения коэффициентов</t>
  </si>
  <si>
    <t>spIDPP</t>
  </si>
  <si>
    <t>Настройка параметров ПП</t>
  </si>
  <si>
    <t>Зав. № ТПР</t>
  </si>
  <si>
    <t>Диапазон измерений ТПР</t>
  </si>
  <si>
    <t>Тип ТПР</t>
  </si>
  <si>
    <t>Выбранный объем (0…3)</t>
  </si>
  <si>
    <t>Время восстановления, с</t>
  </si>
  <si>
    <t>Максимальное время замера, с</t>
  </si>
  <si>
    <t>Время до срабатывания 1-го детектора, с</t>
  </si>
  <si>
    <t>Время выравнивания температур, c</t>
  </si>
  <si>
    <t xml:space="preserve">Максимальная разница температур при замере, °С </t>
  </si>
  <si>
    <t>Детектор 4 (наименование)</t>
  </si>
  <si>
    <t>Детектор 3 (наименование)</t>
  </si>
  <si>
    <t>Детектор 2 (наименование)</t>
  </si>
  <si>
    <t>Детектор 1 (наименование)</t>
  </si>
  <si>
    <t>Предел допускаемой абс. погрешности датчика температуры, °С</t>
  </si>
  <si>
    <t>Alfa K1</t>
  </si>
  <si>
    <t>Коэф температурного расширения инварового стержня КП, °С^-1</t>
  </si>
  <si>
    <t>Коэф упругости материала стенок ПУ, °С^-1</t>
  </si>
  <si>
    <t>Тетта сумма0, % Граница суммарной систематической составляющей погрешности</t>
  </si>
  <si>
    <t>Предел допускаемой относительной погрешности ПУ для V3, %</t>
  </si>
  <si>
    <t>Тетта V3 (1),% Ср. квадратическое отклонение суммарной состовляющей погрешности</t>
  </si>
  <si>
    <t>V3 Вместимость калиброванного участка ПУ 2-3, м3</t>
  </si>
  <si>
    <t>Предел допускаемой относительной погрешности ПУ для V2, %</t>
  </si>
  <si>
    <t>Тетта V2 (1),% Ср. квадратическое отклонение суммарной состовляющей погрешности</t>
  </si>
  <si>
    <t>V2 Вместимость калиброванного участка ПУ 1-4, м3</t>
  </si>
  <si>
    <t>Предел допускаемой относительной погрешности ПУ для V1, %</t>
  </si>
  <si>
    <t>Тетта V1 (1),% Ср. квадратическое отклонение суммарной состовляющей погрешности</t>
  </si>
  <si>
    <t>V1 Вместимость калиброванного участка ПУ 2-4/Downstream, м3</t>
  </si>
  <si>
    <t>Предел допускаемой относительной погрешности ПУ для V0, %</t>
  </si>
  <si>
    <t>Тетта V0 (1),% Ср. квадратическое отклонение суммарной состовляющей погрешности</t>
  </si>
  <si>
    <t>V0 Вместимость калиброванного участка ПУ 1-3/Upstream, м3</t>
  </si>
  <si>
    <t>Модуль упругости E, Мпа</t>
  </si>
  <si>
    <t>Толщина стенок S, мм</t>
  </si>
  <si>
    <t>Диаметр D, мм</t>
  </si>
  <si>
    <t>Разряд</t>
  </si>
  <si>
    <t>Кол-во ПУ</t>
  </si>
  <si>
    <t>stdPUData</t>
  </si>
  <si>
    <t>spIDPRV</t>
  </si>
  <si>
    <t>Настройка параметров ПУ</t>
  </si>
  <si>
    <t>Pn, Мпа</t>
  </si>
  <si>
    <t>Тип ГХ (0 - по диапазону, 1 - по поддиапазонам, 2 - по точкам расхода)</t>
  </si>
  <si>
    <t>Дата последней поверки</t>
  </si>
  <si>
    <t>Тип линии (0 - рабочая, 1 - резервно-контрольная)</t>
  </si>
  <si>
    <t>0 - массовый, 1 - турбинка, 2 - ультразвуковой</t>
  </si>
  <si>
    <t>Кконф - Конфигурационный коэффициент установленный в ПЭП</t>
  </si>
  <si>
    <t>Кгр - градуировочный коэф</t>
  </si>
  <si>
    <t>ZS, т/ч - Ноль массомера</t>
  </si>
  <si>
    <t>Ду, мм</t>
  </si>
  <si>
    <t>Завод. № ПЭП</t>
  </si>
  <si>
    <t>Тип/Модель ПЭП</t>
  </si>
  <si>
    <t>Завод. № сенсора</t>
  </si>
  <si>
    <t>Тип/Модель сенсора</t>
  </si>
  <si>
    <t>Завод. № ПР</t>
  </si>
  <si>
    <t>Тип/Модель ПР</t>
  </si>
  <si>
    <t>Кол-во ПР</t>
  </si>
  <si>
    <t>kmhDataPR</t>
  </si>
  <si>
    <t>spIDPR</t>
  </si>
  <si>
    <t>Настройка параметров ПР</t>
  </si>
  <si>
    <t>Погрешность СОИ, %</t>
  </si>
  <si>
    <t>Местонахождение</t>
  </si>
  <si>
    <t>Наименование ПСП</t>
  </si>
  <si>
    <t>Владелец</t>
  </si>
  <si>
    <t>Данные СИКН</t>
  </si>
  <si>
    <t>spIDSIKN</t>
  </si>
  <si>
    <t>декабрь</t>
  </si>
  <si>
    <t>ноябрь</t>
  </si>
  <si>
    <t>октябрь</t>
  </si>
  <si>
    <t>сентябрь</t>
  </si>
  <si>
    <t>август</t>
  </si>
  <si>
    <t>июль</t>
  </si>
  <si>
    <t>июнь</t>
  </si>
  <si>
    <t>май</t>
  </si>
  <si>
    <t>апрель</t>
  </si>
  <si>
    <t>март</t>
  </si>
  <si>
    <t>февраль</t>
  </si>
  <si>
    <t>январь</t>
  </si>
  <si>
    <t>Наименования месяцев</t>
  </si>
  <si>
    <t>Месяцы прописью</t>
  </si>
  <si>
    <t>monthname</t>
  </si>
  <si>
    <t>Автопрокрутка панели сообщений нижняя</t>
  </si>
  <si>
    <t>StatusScroll</t>
  </si>
  <si>
    <t>http://127.0.0.1:8011/</t>
  </si>
  <si>
    <t>Адрес php-сервера</t>
  </si>
  <si>
    <t>более 5 мин</t>
  </si>
  <si>
    <t>Флаг ошибки при синхронизации времени ПЛК</t>
  </si>
  <si>
    <t>almSynchroTimePlc</t>
  </si>
  <si>
    <t>Флаг ошибки при синхронизации времени ИВК</t>
  </si>
  <si>
    <t>almSynchroTimeIvk</t>
  </si>
  <si>
    <t>Автосинхронизация времени ИВК и ПЛК по АРМу</t>
  </si>
  <si>
    <t>iAutoTimeSet</t>
  </si>
  <si>
    <t>Таймер инициализации</t>
  </si>
  <si>
    <t>ИД СИКН</t>
  </si>
  <si>
    <t>iIDSIKNCur</t>
  </si>
  <si>
    <t>iIDARMCur</t>
  </si>
  <si>
    <t>Общее</t>
  </si>
  <si>
    <t>Права пользователей</t>
  </si>
  <si>
    <t>Флаг сброса пароля</t>
  </si>
  <si>
    <t>Отдел</t>
  </si>
  <si>
    <t>Права</t>
  </si>
  <si>
    <t>Наименование Уровня</t>
  </si>
  <si>
    <t>Наименование Группы</t>
  </si>
  <si>
    <t>Пароль зашифрован</t>
  </si>
  <si>
    <t>Фильтр наличия пользователя в списке на регистрацию в системе</t>
  </si>
  <si>
    <t>id Уровня</t>
  </si>
  <si>
    <t>id Группы</t>
  </si>
  <si>
    <t>id в БД</t>
  </si>
  <si>
    <t>Кол-во пользователей</t>
  </si>
  <si>
    <t>Пользователи в системе в соответствии с фильтром</t>
  </si>
  <si>
    <t>UserMngrListUsers</t>
  </si>
  <si>
    <t>Минимальное количество символов в пароле</t>
  </si>
  <si>
    <t>Сложность пароля, по битно: 0-только цифры, 1-маленькие буквы, 2-большие буквы, 3-символы</t>
  </si>
  <si>
    <t>Кол-во уровней</t>
  </si>
  <si>
    <t>Уровни пользователей</t>
  </si>
  <si>
    <t>Дата-время входа</t>
  </si>
  <si>
    <t>Наименование уровня</t>
  </si>
  <si>
    <t>Данные авторизованного в системе пользователя</t>
  </si>
  <si>
    <t>userMngrAuthorUsers</t>
  </si>
  <si>
    <t>Данные авторизованного в Менеджерах пользователя</t>
  </si>
  <si>
    <t>userMngrAccessInput</t>
  </si>
  <si>
    <t>Выбранный пользователь. Телефон</t>
  </si>
  <si>
    <t>Выбранный пользователь. Орагнизация</t>
  </si>
  <si>
    <t>Выбранный пользователь. Должность</t>
  </si>
  <si>
    <t>Выбранный пользователь. Доверенность №</t>
  </si>
  <si>
    <t>Выбранный пользователь. Электронный алрес</t>
  </si>
  <si>
    <t>Выбранный пользователь. Отдел</t>
  </si>
  <si>
    <t>Выбранный пользователь. Доверенность Дата</t>
  </si>
  <si>
    <t>Выбранный пользователь. Фамилия</t>
  </si>
  <si>
    <t>Результат логирования</t>
  </si>
  <si>
    <t>Выбранный пользователь. Пароль зашифрован</t>
  </si>
  <si>
    <t>Выбранный пользователь. Имя</t>
  </si>
  <si>
    <t>Выбранный пользователь. Логин</t>
  </si>
  <si>
    <t>Выбранный пользователь. Отчество</t>
  </si>
  <si>
    <t>Фильтр наличия пользователя в списке пользователей на регистрацию в системе</t>
  </si>
  <si>
    <t>Выбранный пользователь. Флаг сброса пароля</t>
  </si>
  <si>
    <t>бит 0 - не отличен от предыдущих паролей; бит 1 - кол-во символов меньше минимума; бит 2 - кол-во символов больше максимума; бит 3 - не соответствует политике сложности</t>
  </si>
  <si>
    <t>Степень сложности пароля не соответствует требуемым</t>
  </si>
  <si>
    <t>UMiPwdStreingh</t>
  </si>
  <si>
    <t>Выбранный пользователь. Id Уровня</t>
  </si>
  <si>
    <t>Выбранный пользователь. Id в БД</t>
  </si>
  <si>
    <t>Выбранный пользователь. Id Группы</t>
  </si>
  <si>
    <t>Выбранный пользователь. Фильтр наличия пользователя в списке пользователей на регистрацию в системе</t>
  </si>
  <si>
    <t>Кнопка "Сменить пароль" нажата</t>
  </si>
  <si>
    <t>Проверка сложности пароля в php. Сложность</t>
  </si>
  <si>
    <t>Проверка сложности пароля в php. Минимальная длина пароля</t>
  </si>
  <si>
    <t>Проверка сложности пароля в php. Максимальная длина пароля</t>
  </si>
  <si>
    <t>Проверка сложности пароля в php. Кол-во отичных элементов</t>
  </si>
  <si>
    <t>Проверка сложности пароля в php. Пароль новый</t>
  </si>
  <si>
    <t>Проверка сложности пароля в php. Старые пароли из БД</t>
  </si>
  <si>
    <t>Отладка</t>
  </si>
  <si>
    <t>PrvDataAveDbg</t>
  </si>
  <si>
    <t>prover</t>
  </si>
  <si>
    <t>PrvDataAvePercent</t>
  </si>
  <si>
    <t>Погрешность максимальная</t>
  </si>
  <si>
    <t xml:space="preserve">Погрешность за диапазон </t>
  </si>
  <si>
    <t>i</t>
  </si>
  <si>
    <t>М-фактор/К-фактор средний</t>
  </si>
  <si>
    <t>Расход средний</t>
  </si>
  <si>
    <t>Номер серии</t>
  </si>
  <si>
    <t>КМХ</t>
  </si>
  <si>
    <t>в диапазоне</t>
  </si>
  <si>
    <t>в точке расхода</t>
  </si>
  <si>
    <t>Отклонение К-фактора</t>
  </si>
  <si>
    <t>Средний К-фактор ТПР контроль</t>
  </si>
  <si>
    <t>Средний К-фактор ТПР</t>
  </si>
  <si>
    <t>Повторяемость, %</t>
  </si>
  <si>
    <t>СКО max</t>
  </si>
  <si>
    <t xml:space="preserve">Расход максимальный </t>
  </si>
  <si>
    <t xml:space="preserve">Расход минимальный </t>
  </si>
  <si>
    <t>в поддиапазоне</t>
  </si>
  <si>
    <t>k</t>
  </si>
  <si>
    <t>Zp</t>
  </si>
  <si>
    <t xml:space="preserve">Tz </t>
  </si>
  <si>
    <t>Кол-во измерений в серии</t>
  </si>
  <si>
    <t xml:space="preserve">δ  </t>
  </si>
  <si>
    <t xml:space="preserve">ε </t>
  </si>
  <si>
    <t>СКО, %</t>
  </si>
  <si>
    <t>Номер поддиапазона</t>
  </si>
  <si>
    <t>К-фактор средний</t>
  </si>
  <si>
    <t>K-фактор в точках расхода</t>
  </si>
  <si>
    <t>NхKf</t>
  </si>
  <si>
    <t xml:space="preserve">Zp </t>
  </si>
  <si>
    <t xml:space="preserve">δ     </t>
  </si>
  <si>
    <t>Кгр /</t>
  </si>
  <si>
    <t>М-фактор/К-фактор</t>
  </si>
  <si>
    <t>только для кПР</t>
  </si>
  <si>
    <t>Частота средняя</t>
  </si>
  <si>
    <t>М-фактор/K-фактор средний</t>
  </si>
  <si>
    <t>М-фактор/K-фактор по диапазону</t>
  </si>
  <si>
    <t>1хMf/1хKf</t>
  </si>
  <si>
    <t>Массив данных серий для отображения и сохранения</t>
  </si>
  <si>
    <t>PrvDataAve</t>
  </si>
  <si>
    <t>Не годность</t>
  </si>
  <si>
    <t>Средний К-фактор МПР</t>
  </si>
  <si>
    <t>Бета максимальная</t>
  </si>
  <si>
    <t>ВычСКО. ( MFij - MFj ) ^ 2</t>
  </si>
  <si>
    <t>ВычСКО. ( KFij - KFj ) ^ 2</t>
  </si>
  <si>
    <t>ВычСКО. (( MFij - MFj ) / MFj ) ^ 2</t>
  </si>
  <si>
    <t>ВычСКО. (( KFij - KFj ) / KFj ) ^ 2</t>
  </si>
  <si>
    <t>Бета средняя</t>
  </si>
  <si>
    <t>Расход максимальный</t>
  </si>
  <si>
    <t>Расход минимальный</t>
  </si>
  <si>
    <t>Средний расход</t>
  </si>
  <si>
    <t>Средний M-фактор</t>
  </si>
  <si>
    <t>Погрешность max по погрешностям в точках расхода</t>
  </si>
  <si>
    <t>ВычСКО. СУММА( ( MFij - MFj ) ^ 2 )</t>
  </si>
  <si>
    <t>ВычСКО. СУММА( ( KFij - KFj ) ^ 2 )</t>
  </si>
  <si>
    <t>ВычСКО. СУММА( (( MFij - MFj ) / MFj ) ^ 2 )</t>
  </si>
  <si>
    <t>ВычСКО. СУММА( (( KFij - KFj ) / KFj ) ^ 2 )</t>
  </si>
  <si>
    <t>Частота за диапазон</t>
  </si>
  <si>
    <t>Расход за диапазон</t>
  </si>
  <si>
    <t>К-фактор МПР</t>
  </si>
  <si>
    <t>М-фактор МПР</t>
  </si>
  <si>
    <t>Общее количество измерений всех серий по факту</t>
  </si>
  <si>
    <t>Количество серий по факту</t>
  </si>
  <si>
    <t>Массив данных серий для внутренного использования</t>
  </si>
  <si>
    <t>PrvDataAveTmp</t>
  </si>
  <si>
    <t>PrvDataPercent</t>
  </si>
  <si>
    <t>К-фактор</t>
  </si>
  <si>
    <t>Плотность в усл. ПУ</t>
  </si>
  <si>
    <t>Объем ПУ в усл. ПУ</t>
  </si>
  <si>
    <t>Давление в БИК</t>
  </si>
  <si>
    <t>Температура в БИК</t>
  </si>
  <si>
    <t>Плотность в БИК</t>
  </si>
  <si>
    <t>Температура стержня</t>
  </si>
  <si>
    <t>Давление ПУ</t>
  </si>
  <si>
    <t>Температура ПУ</t>
  </si>
  <si>
    <t>Импульсы</t>
  </si>
  <si>
    <t>Время замера</t>
  </si>
  <si>
    <t>Детектор</t>
  </si>
  <si>
    <t>Расход</t>
  </si>
  <si>
    <t>Номер измерения</t>
  </si>
  <si>
    <t>МХ ТПР</t>
  </si>
  <si>
    <t>Погрешность, %</t>
  </si>
  <si>
    <t>Метер-фактор</t>
  </si>
  <si>
    <t>Масса МПР</t>
  </si>
  <si>
    <t>Масса ТПР</t>
  </si>
  <si>
    <t>Поверка МПР</t>
  </si>
  <si>
    <t>Импульсы МПР</t>
  </si>
  <si>
    <t>Объем ТПР</t>
  </si>
  <si>
    <t>Импульсы ТПР</t>
  </si>
  <si>
    <t>К-фактор ТПР</t>
  </si>
  <si>
    <t>МХ МПР</t>
  </si>
  <si>
    <t>поверка ТПР</t>
  </si>
  <si>
    <t>Массив данных измерений для отображения и сохранения</t>
  </si>
  <si>
    <t>PrvDataRun</t>
  </si>
  <si>
    <t>Результат. Коэф преобразования из усл. прувера в усл. ПР</t>
  </si>
  <si>
    <t>Результат. Плотность при 15*С, кг/м3</t>
  </si>
  <si>
    <t>Результат. CTS</t>
  </si>
  <si>
    <t>Результат. CPS</t>
  </si>
  <si>
    <t>Результат. Гамма</t>
  </si>
  <si>
    <t>Результат. Бета</t>
  </si>
  <si>
    <t>Результат. К-фактор</t>
  </si>
  <si>
    <t>Результат. М-фактор</t>
  </si>
  <si>
    <t>Результат. Расход, т/ч</t>
  </si>
  <si>
    <t>Доп. Обводненность, % об.</t>
  </si>
  <si>
    <t>Доп. Вязкость</t>
  </si>
  <si>
    <t>ПП. Плотность, кг/м3</t>
  </si>
  <si>
    <t>ПП. Давление, МПа</t>
  </si>
  <si>
    <t>ПП. Температура</t>
  </si>
  <si>
    <t>ПР. CPL</t>
  </si>
  <si>
    <t>ПР. CTL</t>
  </si>
  <si>
    <t>ПР. Масса</t>
  </si>
  <si>
    <t>ПР. Объем</t>
  </si>
  <si>
    <t>ПР. Расход</t>
  </si>
  <si>
    <t>ПУ. Импульсы для МХ</t>
  </si>
  <si>
    <t>ПР. Давление</t>
  </si>
  <si>
    <t>ПР. Температура</t>
  </si>
  <si>
    <t>КП. Температура стержня</t>
  </si>
  <si>
    <t>ПУ. CPL</t>
  </si>
  <si>
    <t>ПУ. CTL</t>
  </si>
  <si>
    <t>ПУ. Масса</t>
  </si>
  <si>
    <t>ПУ. Объем</t>
  </si>
  <si>
    <t>ПУ. Расход, м3/ч</t>
  </si>
  <si>
    <t>ПУ. Плотность, кг/м3</t>
  </si>
  <si>
    <t>ПУ. Давление</t>
  </si>
  <si>
    <t>ПУ. Температура</t>
  </si>
  <si>
    <t>Текущий К-фактор</t>
  </si>
  <si>
    <t>Текущий М-фактор</t>
  </si>
  <si>
    <t>Количество импульсов</t>
  </si>
  <si>
    <t>120 - 159 для контроля к-фактора ТПР</t>
  </si>
  <si>
    <t>Время, с</t>
  </si>
  <si>
    <t>80 - 119 для поверки МПР</t>
  </si>
  <si>
    <t>Частота</t>
  </si>
  <si>
    <t>40 - 79 для МХ МПР</t>
  </si>
  <si>
    <t xml:space="preserve"> 0 - 39 для поверки ТПР</t>
  </si>
  <si>
    <t>Массив данных измерений для внутренного использования</t>
  </si>
  <si>
    <t>PrvDataRunTmp</t>
  </si>
  <si>
    <t>Флаг контрольного ПР</t>
  </si>
  <si>
    <t>Pn ПУ, МПа</t>
  </si>
  <si>
    <t>Pn поверяемого ПР, МПа</t>
  </si>
  <si>
    <t>Представитель принимающей стороны - И.О. Фамилия</t>
  </si>
  <si>
    <t>Представитель принимающей стороны - Должность</t>
  </si>
  <si>
    <t>Представитель принимающей стороны - Предприятие</t>
  </si>
  <si>
    <t>Представитель сдающей стороны - И.О. Фамилия</t>
  </si>
  <si>
    <t>Представитель сдающей стороны - Должность</t>
  </si>
  <si>
    <t>Представитель сдающей стороны - Предприятие</t>
  </si>
  <si>
    <t>Представитель сервисной организации - И.О. Фамилия</t>
  </si>
  <si>
    <t>Представитель сервисной организации - Должность</t>
  </si>
  <si>
    <t>Представитель сервисной организации - Предприятие</t>
  </si>
  <si>
    <t>Представитель поверяющей организации - И.О. Фамилия</t>
  </si>
  <si>
    <t>Представитель поверяющей организации - Должность</t>
  </si>
  <si>
    <t>Представитель поверяющей организации - Предприятие</t>
  </si>
  <si>
    <t>ПР М-фактор</t>
  </si>
  <si>
    <t>ПР Частота 12</t>
  </si>
  <si>
    <t>ПР Частота 11</t>
  </si>
  <si>
    <t>ПР Частота 10</t>
  </si>
  <si>
    <t>ПР Частота 9</t>
  </si>
  <si>
    <t>ПР Частота 8</t>
  </si>
  <si>
    <t>ПР Частота 7</t>
  </si>
  <si>
    <t>ПР Частота 6</t>
  </si>
  <si>
    <t>ПР Частота 5</t>
  </si>
  <si>
    <t>ПР Частота 4</t>
  </si>
  <si>
    <t>ПР Частота 3</t>
  </si>
  <si>
    <t>ПР Частота 2</t>
  </si>
  <si>
    <t>ПР Частота 1</t>
  </si>
  <si>
    <t>ПР К-фактор 12</t>
  </si>
  <si>
    <t>ПР К-фактор 11</t>
  </si>
  <si>
    <t>ПР К-фактор 10</t>
  </si>
  <si>
    <t>ПР К-фактор 9</t>
  </si>
  <si>
    <t>ПР К-фактор 8</t>
  </si>
  <si>
    <t>ПР К-фактор 7</t>
  </si>
  <si>
    <t>ПР К-фактор 6</t>
  </si>
  <si>
    <t>ПР К-фактор 5</t>
  </si>
  <si>
    <t>ПР К-фактор 4</t>
  </si>
  <si>
    <t>ПР К-фактор 3</t>
  </si>
  <si>
    <t>ПР К-фактор 2</t>
  </si>
  <si>
    <t>ПР К-фактор 1</t>
  </si>
  <si>
    <t>Тип ПР</t>
  </si>
  <si>
    <t>В качестве</t>
  </si>
  <si>
    <t>Готовность</t>
  </si>
  <si>
    <t>Тип ГХ</t>
  </si>
  <si>
    <t>ИД ПУ</t>
  </si>
  <si>
    <t>ИД ПР</t>
  </si>
  <si>
    <t>ИД плотность</t>
  </si>
  <si>
    <t>Погрешность СОИ,%</t>
  </si>
  <si>
    <t>Станция</t>
  </si>
  <si>
    <t>ИД текущего пользователя</t>
  </si>
  <si>
    <t>Массив данных заголовка и подписей для отображения и сохранения</t>
  </si>
  <si>
    <t>PrvDataHead</t>
  </si>
  <si>
    <t>Представитель сервисной (поверяющей) организации - И.О. Фамилия</t>
  </si>
  <si>
    <t>Представитель сервисной (поверяющей) организации - Должность</t>
  </si>
  <si>
    <t>Представитель сервисной (поверяющей) организации - Предприятие</t>
  </si>
  <si>
    <t>Подпись/Подвал</t>
  </si>
  <si>
    <t>Заголовок/Шапка</t>
  </si>
  <si>
    <t>Массив данных заголовка и подписей для внутренного использования</t>
  </si>
  <si>
    <t>PrvDataHeadTmp</t>
  </si>
  <si>
    <t>М-фактор</t>
  </si>
  <si>
    <t>ТПР</t>
  </si>
  <si>
    <t>Плотность</t>
  </si>
  <si>
    <t>Давление</t>
  </si>
  <si>
    <t>Температура</t>
  </si>
  <si>
    <t>Давление на вых</t>
  </si>
  <si>
    <t>Давление на вх</t>
  </si>
  <si>
    <t>Температура на вых</t>
  </si>
  <si>
    <t>ПУ</t>
  </si>
  <si>
    <t>Температура на вх</t>
  </si>
  <si>
    <t>Вязкость</t>
  </si>
  <si>
    <t>Обводненность</t>
  </si>
  <si>
    <t>Массив данных значений параметров для внутренного использования</t>
  </si>
  <si>
    <t>PrvDataTmp</t>
  </si>
  <si>
    <t>Флаг поверки контрольного ПР</t>
  </si>
  <si>
    <t>PrvCtrlMeter</t>
  </si>
  <si>
    <t>0 == 1-3-1 (Upstream), 1 == 2-4-2 (Downstream), 2 == 1-4-1, 3 == 2-3-2</t>
  </si>
  <si>
    <t>номер пар детекторов</t>
  </si>
  <si>
    <t>PrvIDDET</t>
  </si>
  <si>
    <t>Допустимая погрешность</t>
  </si>
  <si>
    <t>PrvMaxDelta</t>
  </si>
  <si>
    <t>PrvIDDens</t>
  </si>
  <si>
    <t xml:space="preserve">0 - М-фактор на диапазон, 1 - К-фактор на диапазон , 2 - К-фактор в точках расхода </t>
  </si>
  <si>
    <t>Тип градуировочной характеристики</t>
  </si>
  <si>
    <t>PrvTypeGh</t>
  </si>
  <si>
    <t>0 - ТПУ, 1 - КП, 2 - эталонный массомер</t>
  </si>
  <si>
    <t>PrvTypeProver</t>
  </si>
  <si>
    <t>Режим отладки</t>
  </si>
  <si>
    <t>PrvTest</t>
  </si>
  <si>
    <t>Печать</t>
  </si>
  <si>
    <t>PrvPrint</t>
  </si>
  <si>
    <t>Номер поверяемой линии</t>
  </si>
  <si>
    <t>PrvNumWL</t>
  </si>
  <si>
    <t>Таймер измерения</t>
  </si>
  <si>
    <t>Таймер считывания данных с ИВК</t>
  </si>
  <si>
    <t>PrvTimer_Load</t>
  </si>
  <si>
    <t>PrvNumber</t>
  </si>
  <si>
    <t>Проверка говоности к пуску</t>
  </si>
  <si>
    <t>PrvReady</t>
  </si>
  <si>
    <t>0 - поверка ТПР, 1 - поверка МПР, 2 - кмх МПР по ТПР, 3 - контроль ТПР</t>
  </si>
  <si>
    <t>Статус для МИ3272</t>
  </si>
  <si>
    <t>PrvStage</t>
  </si>
  <si>
    <t>Статус</t>
  </si>
  <si>
    <t>Выбранное измерение</t>
  </si>
  <si>
    <t>PrvNumIzm</t>
  </si>
  <si>
    <t>Текущее измерение</t>
  </si>
  <si>
    <t>Заданное кол-во измерений</t>
  </si>
  <si>
    <t>PrvMaxIzm</t>
  </si>
  <si>
    <t>Выбранная серия</t>
  </si>
  <si>
    <t>PrvNumSer</t>
  </si>
  <si>
    <t>Текущая серия</t>
  </si>
  <si>
    <t>Заданное кол-во серий</t>
  </si>
  <si>
    <t>PrvMaxSer</t>
  </si>
  <si>
    <t>PrvWaitingConn</t>
  </si>
  <si>
    <t>0 - поверка МПР , 1 - поверка ТПР, 2 - поверка УЗР, 10 -КМХ МПР, 11 - КМХ ТПР, 12 - КМХ УЗР</t>
  </si>
  <si>
    <t>PrvTypeMeter</t>
  </si>
  <si>
    <t>Первичная инициализация окна</t>
  </si>
  <si>
    <t>PrvInit</t>
  </si>
  <si>
    <t>PrvIDSIKN</t>
  </si>
  <si>
    <t>PrvIDFC</t>
  </si>
  <si>
    <t>PrvIDDB</t>
  </si>
  <si>
    <t>PrvIDARM</t>
  </si>
  <si>
    <t>Уникальный идентификатор связывающий таблицы</t>
  </si>
  <si>
    <t>PrvID</t>
  </si>
  <si>
    <t>Поверка/КМХ ПР по ПУ</t>
  </si>
  <si>
    <t>Бета max, %</t>
  </si>
  <si>
    <t>Погрешность max, %</t>
  </si>
  <si>
    <t>Гамма</t>
  </si>
  <si>
    <t>Бета</t>
  </si>
  <si>
    <t>Общее кол-во измерений всех серий по факту</t>
  </si>
  <si>
    <t>за диапазон</t>
  </si>
  <si>
    <t>M-фактор расчетный</t>
  </si>
  <si>
    <t>Погрешность,%</t>
  </si>
  <si>
    <t>К-фактор расчетный</t>
  </si>
  <si>
    <t>М-фактор ПР</t>
  </si>
  <si>
    <t>К-фактор ПР</t>
  </si>
  <si>
    <t>Частота/Вязкость</t>
  </si>
  <si>
    <t>средние показания</t>
  </si>
  <si>
    <t>mmeter</t>
  </si>
  <si>
    <t>М-фактор кПР</t>
  </si>
  <si>
    <t>К-фактор кПР</t>
  </si>
  <si>
    <t>MMeterDataAveTmp</t>
  </si>
  <si>
    <t>MMeterDataPercent</t>
  </si>
  <si>
    <t>Ktp</t>
  </si>
  <si>
    <t>Импульсы ПР</t>
  </si>
  <si>
    <t>Импульсы кПР</t>
  </si>
  <si>
    <t>Давление ПР</t>
  </si>
  <si>
    <t>Температура ПР</t>
  </si>
  <si>
    <t>Давление кПР</t>
  </si>
  <si>
    <t>Температура кПР</t>
  </si>
  <si>
    <t>Расход, т/ч</t>
  </si>
  <si>
    <t>Влагосодержание</t>
  </si>
  <si>
    <t>Плотность при 15</t>
  </si>
  <si>
    <t>Давление БИК</t>
  </si>
  <si>
    <t>Температура БИК</t>
  </si>
  <si>
    <t>Масса ПР</t>
  </si>
  <si>
    <t>CPL ПР</t>
  </si>
  <si>
    <t>CTL ПР</t>
  </si>
  <si>
    <t>Плотность ПР</t>
  </si>
  <si>
    <t>Масса кПР</t>
  </si>
  <si>
    <t>CPL кПР</t>
  </si>
  <si>
    <t>CTL кПР</t>
  </si>
  <si>
    <t>Плотность кПР</t>
  </si>
  <si>
    <t>MMeterDataRunTmp</t>
  </si>
  <si>
    <t>КЛ Метер-фактор</t>
  </si>
  <si>
    <t>кПР Частота 12</t>
  </si>
  <si>
    <t>кПР Частота 11</t>
  </si>
  <si>
    <t>кПР Частота 10</t>
  </si>
  <si>
    <t>кПР Частота 9</t>
  </si>
  <si>
    <t>кПР Частота 8</t>
  </si>
  <si>
    <t>кПР Частота 7</t>
  </si>
  <si>
    <t>кПР Частота 6</t>
  </si>
  <si>
    <t>кПР Частота 5</t>
  </si>
  <si>
    <t>кПР Частота 4</t>
  </si>
  <si>
    <t>кПР Частота 3</t>
  </si>
  <si>
    <t>кПР Частота 2</t>
  </si>
  <si>
    <t>кПР Частота 1</t>
  </si>
  <si>
    <t>кПР К-фактор 12</t>
  </si>
  <si>
    <t>кПР К-фактор 11</t>
  </si>
  <si>
    <t>кПР К-фактор 10</t>
  </si>
  <si>
    <t>кПР К-фактор 9</t>
  </si>
  <si>
    <t>кПР К-фактор 8</t>
  </si>
  <si>
    <t>кПР К-фактор 7</t>
  </si>
  <si>
    <t>кПР К-фактор 6</t>
  </si>
  <si>
    <t>кПР К-фактор 5</t>
  </si>
  <si>
    <t>кПР К-фактор 4</t>
  </si>
  <si>
    <t>кПР К-фактор 3</t>
  </si>
  <si>
    <t>кПР К-фактор 2</t>
  </si>
  <si>
    <t>кПР К-фактор 1</t>
  </si>
  <si>
    <t>РЛ Метер-фактор</t>
  </si>
  <si>
    <t>Номер контрольной линии</t>
  </si>
  <si>
    <t>Дата поверки кПР</t>
  </si>
  <si>
    <t>Ду, мм кПР</t>
  </si>
  <si>
    <t>Завод. № ПЭП кПР</t>
  </si>
  <si>
    <t>Тип/Модель ПЭП кПР</t>
  </si>
  <si>
    <t>Завод. № сенсора кПР</t>
  </si>
  <si>
    <t>Тип/Модель сенсора кПР</t>
  </si>
  <si>
    <t>Дата поверки ПР</t>
  </si>
  <si>
    <t>Ду, мм ПР</t>
  </si>
  <si>
    <t>Завод. № ПЭП ПР</t>
  </si>
  <si>
    <t>Тип/Модель ПЭП ПР</t>
  </si>
  <si>
    <t>Завод. № сенсора ПР</t>
  </si>
  <si>
    <t>Тип/Модель сенсора ПР</t>
  </si>
  <si>
    <t>Максимальная допустимая погрешность, %</t>
  </si>
  <si>
    <t>тип ПР: 0 - массомер, 1 - турбина, 2 - УЗР</t>
  </si>
  <si>
    <t>Годность</t>
  </si>
  <si>
    <t>MMeterDataHeadTmp</t>
  </si>
  <si>
    <t>Тех.блок</t>
  </si>
  <si>
    <t>Средние показания параметров за время проведения цикла</t>
  </si>
  <si>
    <t>MMeterDataTmp</t>
  </si>
  <si>
    <t>MMeterPrint</t>
  </si>
  <si>
    <t>MMeterID</t>
  </si>
  <si>
    <t>MMeterNumber</t>
  </si>
  <si>
    <t>MMeterTimer_Save</t>
  </si>
  <si>
    <t>MMeterTimer_Load</t>
  </si>
  <si>
    <t>MMeterMaxDelta</t>
  </si>
  <si>
    <t>0.15/0.25</t>
  </si>
  <si>
    <t>MMeterNumIzm</t>
  </si>
  <si>
    <t>MMeterCurrNumIzm</t>
  </si>
  <si>
    <t>MMeterMaxIzm</t>
  </si>
  <si>
    <t>MMeterNumSer</t>
  </si>
  <si>
    <t>MMeterCurrNumSer</t>
  </si>
  <si>
    <t>MMeterMaxSer</t>
  </si>
  <si>
    <t>MMeterInit</t>
  </si>
  <si>
    <t>MMeterTest</t>
  </si>
  <si>
    <t>MMeterReady</t>
  </si>
  <si>
    <t>Статус КМХ</t>
  </si>
  <si>
    <t>MMeterState</t>
  </si>
  <si>
    <t>MMeterNumWL</t>
  </si>
  <si>
    <t>MMeterNumML</t>
  </si>
  <si>
    <t>0 - массомер, 1 - турбинка, 2 - ультрасоник</t>
  </si>
  <si>
    <t>MMeterTypeMeter</t>
  </si>
  <si>
    <t>MMeterWaitingConn</t>
  </si>
  <si>
    <t>MMeterIDSIKN</t>
  </si>
  <si>
    <t>MMeterIDFC</t>
  </si>
  <si>
    <t>MMeterIDDB</t>
  </si>
  <si>
    <t>MMeterIDARM</t>
  </si>
  <si>
    <t>КМХ ПР по ПР</t>
  </si>
  <si>
    <t>Файл инициализации</t>
  </si>
  <si>
    <t>Хаки</t>
  </si>
  <si>
    <t>1. Внутренние переменные и массивы</t>
  </si>
  <si>
    <t>Внести значение</t>
  </si>
  <si>
    <t>1. Проверить и при необходимости настроить шаблоны возможных сообщений</t>
  </si>
  <si>
    <t>670b14728ad9902aecba32e22fa4f6bd</t>
  </si>
  <si>
    <t>7 Настройка Трендов и наработки оборудования  при использовании CreateTrend</t>
  </si>
  <si>
    <t>Мнемосхема: массовая доля мех. Примесей</t>
  </si>
  <si>
    <t>Precision.csv</t>
  </si>
  <si>
    <t>имп/м‡</t>
  </si>
  <si>
    <t>stdPrecisionKFMass</t>
  </si>
  <si>
    <t>Мнемосхема: KF (для ТПР)</t>
  </si>
  <si>
    <t>Мнемосхема: KF (для МПР)</t>
  </si>
  <si>
    <t>stdPrecisionRegul</t>
  </si>
  <si>
    <t>Мнемосхема: положение арматуры</t>
  </si>
  <si>
    <t>Мнемосхема: положение регулятора</t>
  </si>
  <si>
    <t>stdPrecisionSamp</t>
  </si>
  <si>
    <t>Мнемосхема: заполненность емкости</t>
  </si>
  <si>
    <t>Мнемосхема: объём емкости</t>
  </si>
  <si>
    <t>stdPrecisionSampCanVol</t>
  </si>
  <si>
    <t>stdPrecisionSampDoseVol</t>
  </si>
  <si>
    <t>Мнемосхема: объём пробы</t>
  </si>
  <si>
    <t>stdPrecisionCoefIzok</t>
  </si>
  <si>
    <t>Мнемосхема: коэффициент изокинетичности</t>
  </si>
  <si>
    <t>Кол-во знаков после запятой строка</t>
  </si>
  <si>
    <t>*</t>
  </si>
  <si>
    <t>дата-время запуска</t>
  </si>
  <si>
    <t>kmhDensAreomId</t>
  </si>
  <si>
    <t>kmhDensLabDensId</t>
  </si>
  <si>
    <t>kmhDensPycnoId</t>
  </si>
  <si>
    <t>kmhDensIDDB</t>
  </si>
  <si>
    <t>kmhDensIDARM</t>
  </si>
  <si>
    <t>kmhDensIDFC</t>
  </si>
  <si>
    <t>kmhDensIDSIKN</t>
  </si>
  <si>
    <t>kmhDensPrint</t>
  </si>
  <si>
    <t>Кол-во АРМ</t>
  </si>
  <si>
    <t>Кол-во знаком после запятой</t>
  </si>
  <si>
    <t>Precision</t>
  </si>
  <si>
    <t>stdPrecisions</t>
  </si>
  <si>
    <t>Настройки параметров</t>
  </si>
  <si>
    <t>Ensble</t>
  </si>
  <si>
    <t>Текущие отчеты</t>
  </si>
  <si>
    <t>docReport</t>
  </si>
  <si>
    <t>RepCountLines</t>
  </si>
  <si>
    <t>RepRead</t>
  </si>
  <si>
    <t>Данные оперативного отчета</t>
  </si>
  <si>
    <t>Период отчета: 0-2ч, 1-смена, 2 - сутки, 3 - партия</t>
  </si>
  <si>
    <t>Масса за период</t>
  </si>
  <si>
    <t>Данные по БИК</t>
  </si>
  <si>
    <t>Объем за период</t>
  </si>
  <si>
    <t>Данные по СИКН</t>
  </si>
  <si>
    <t>Объем при с.у. 20 *C</t>
  </si>
  <si>
    <t>Данные по ИЛ1</t>
  </si>
  <si>
    <t>Объем при с. у. 15 *C</t>
  </si>
  <si>
    <t>Данные по ИЛ2</t>
  </si>
  <si>
    <t>Данные по ИЛ3</t>
  </si>
  <si>
    <t>Данные по ИЛ4</t>
  </si>
  <si>
    <t>Плотность при 20 *С</t>
  </si>
  <si>
    <t>Плотность при 15 *С</t>
  </si>
  <si>
    <t>Расход массовый</t>
  </si>
  <si>
    <t>Объемная (массовая) доля воды</t>
  </si>
  <si>
    <t>Масса нарастающая</t>
  </si>
  <si>
    <t>Объем нарастающий</t>
  </si>
  <si>
    <t>Объем нарастающий при с.у.</t>
  </si>
  <si>
    <t>Масса нетто</t>
  </si>
  <si>
    <t>Массовая доля мех. примесей</t>
  </si>
  <si>
    <t>Массовая доля солей</t>
  </si>
  <si>
    <t>Расход объемный</t>
  </si>
  <si>
    <t>Расход объемный при 20 *С</t>
  </si>
  <si>
    <t>Расход объемный при 15 *С</t>
  </si>
  <si>
    <t>Объем нарастающий при 15 *С</t>
  </si>
  <si>
    <t>длительность</t>
  </si>
  <si>
    <t>Отчеты, за предыдущий период</t>
  </si>
  <si>
    <t>RepSave_IDARM</t>
  </si>
  <si>
    <t>RepSave_IDDB</t>
  </si>
  <si>
    <t>RepSave_IDFC</t>
  </si>
  <si>
    <t>Ид ИВК</t>
  </si>
  <si>
    <t>RepSave_IDSIKN</t>
  </si>
  <si>
    <t>RepSave_2H_Timer</t>
  </si>
  <si>
    <t>Задержка перед сохранением нового оперативного отчета для обновления всех данных в OPC</t>
  </si>
  <si>
    <t>2 часа</t>
  </si>
  <si>
    <t>RepSave_Shift_Timer</t>
  </si>
  <si>
    <t>смена</t>
  </si>
  <si>
    <t>RepSave_Day_Timer</t>
  </si>
  <si>
    <t>сутки</t>
  </si>
  <si>
    <t>RepSave_Month_Timer</t>
  </si>
  <si>
    <t>месяц</t>
  </si>
  <si>
    <t>RepSave_AccessNameTimer</t>
  </si>
  <si>
    <t>Таймер на переключение AccessName</t>
  </si>
  <si>
    <t>RepSave_Timer</t>
  </si>
  <si>
    <t>Таймер переключения ИВК</t>
  </si>
  <si>
    <t>RepSave</t>
  </si>
  <si>
    <t>RepSave_2H_DateEnd</t>
  </si>
  <si>
    <t>Дата последнего сохраненного отчета</t>
  </si>
  <si>
    <t>Кол-во ИВК</t>
  </si>
  <si>
    <t>RepSave_2H_TimeEnd</t>
  </si>
  <si>
    <t>Время последнего сохраненного отчета</t>
  </si>
  <si>
    <t>RepSave_Shift_DateEnd</t>
  </si>
  <si>
    <t>RepSave_Shift_TimeEnd</t>
  </si>
  <si>
    <t>RepSave_Day_DateEnd</t>
  </si>
  <si>
    <t>RepSave_Day_TimeEnd</t>
  </si>
  <si>
    <t>RepSave_Month_DateEnd</t>
  </si>
  <si>
    <t>RepSave_Month_TimeEnd</t>
  </si>
  <si>
    <t>RepSave_2H_Number</t>
  </si>
  <si>
    <t>Номер последнего сохраненного отчета</t>
  </si>
  <si>
    <t>RepSave_Shift_Number</t>
  </si>
  <si>
    <t>RepSave_Day_Number</t>
  </si>
  <si>
    <t>RepSave_Month_Number</t>
  </si>
  <si>
    <t>Архивные отчеты</t>
  </si>
  <si>
    <t>RepArch_RotateImage</t>
  </si>
  <si>
    <t>RepArch_IsLoading</t>
  </si>
  <si>
    <t>флаг загрузки данных с ИВК</t>
  </si>
  <si>
    <t>RepArch_IDFC</t>
  </si>
  <si>
    <t>RepArch_IDARM</t>
  </si>
  <si>
    <t>RepArch_IDDB</t>
  </si>
  <si>
    <t>RepArch_IDSIKN</t>
  </si>
  <si>
    <t>RepArch_Timer</t>
  </si>
  <si>
    <t>Таймер ожидания выборки архива в ИВК</t>
  </si>
  <si>
    <t>RepArch_RequestCounter</t>
  </si>
  <si>
    <t>Количество повторных запросов перед переходом к следующему отчету</t>
  </si>
  <si>
    <t>RepArch_2H_IsNeedLoad</t>
  </si>
  <si>
    <t>Флаг выбора "загрузить отчет"</t>
  </si>
  <si>
    <t>RepArch_Shift_IsNeedLoad</t>
  </si>
  <si>
    <t>RepArch_Day_IsNeedLoad</t>
  </si>
  <si>
    <t>RepArch_Month_IsNeedLoad</t>
  </si>
  <si>
    <t>RepArch</t>
  </si>
  <si>
    <t>Данные архивного отчета</t>
  </si>
  <si>
    <t>RepArch_2H_Num</t>
  </si>
  <si>
    <t>Номер сохраняемого отчета</t>
  </si>
  <si>
    <t>RepArch_ShIft_Num</t>
  </si>
  <si>
    <t>RepArch_Day_Num</t>
  </si>
  <si>
    <t>RepArch_2H_NumCurr</t>
  </si>
  <si>
    <t>Номер текущего отчета в ИВК</t>
  </si>
  <si>
    <t>RepArch_ShIft_NumCurr</t>
  </si>
  <si>
    <t>RepArch_Day_NumCurr</t>
  </si>
  <si>
    <t>Паспорт качества/Акт приема-сдачи</t>
  </si>
  <si>
    <t>passAct</t>
  </si>
  <si>
    <t>paEnableCreate</t>
  </si>
  <si>
    <t>Флаг редактирования отчета</t>
  </si>
  <si>
    <t>1 - редактирование</t>
  </si>
  <si>
    <t>paNewDoc</t>
  </si>
  <si>
    <t>Флаг создания нового документа</t>
  </si>
  <si>
    <t>0 - редактирование, 1 - формирование</t>
  </si>
  <si>
    <t>paYearBeginReports</t>
  </si>
  <si>
    <t>Дата начала для фильтра периода</t>
  </si>
  <si>
    <t>paSelectedTypeAct</t>
  </si>
  <si>
    <t>Тип выбранного акта</t>
  </si>
  <si>
    <t>0 - валовый, 1 -по партии</t>
  </si>
  <si>
    <t>paSelectedTypePeriod</t>
  </si>
  <si>
    <t>Тип периода выбранного акта</t>
  </si>
  <si>
    <t>0 - сменный, 1 - суточный</t>
  </si>
  <si>
    <t>paSelectedMonth</t>
  </si>
  <si>
    <t>Месяц выбранного периода</t>
  </si>
  <si>
    <t>paSelectedTypeYear</t>
  </si>
  <si>
    <t>Год выбранног опериода</t>
  </si>
  <si>
    <t>paFilter</t>
  </si>
  <si>
    <t>Фильтр выборки</t>
  </si>
  <si>
    <t>paIdFC</t>
  </si>
  <si>
    <t>paIdARM</t>
  </si>
  <si>
    <t>paIDDB</t>
  </si>
  <si>
    <t>paIDSIKN</t>
  </si>
  <si>
    <t>paActSubNumber</t>
  </si>
  <si>
    <t>Заголовок: Подномер акта</t>
  </si>
  <si>
    <t>Подномер акта не исльзуется для валового акта</t>
  </si>
  <si>
    <t>paTypePeriod</t>
  </si>
  <si>
    <t>Тип отчетного периода</t>
  </si>
  <si>
    <t>0 - 2 час, 1 - смена, 3 - сутки, 4 - партия</t>
  </si>
  <si>
    <t>paTypeAct</t>
  </si>
  <si>
    <t>0-валовый, 1-по маршрутному поручению</t>
  </si>
  <si>
    <t>paNumShift</t>
  </si>
  <si>
    <t>Номер смены</t>
  </si>
  <si>
    <t>0-нет смен, 1-1ая смена, 2-2ая смена</t>
  </si>
  <si>
    <t>paDate</t>
  </si>
  <si>
    <t>Заголовок: Дата отчета в заголовке (выборка идет по этой дате)</t>
  </si>
  <si>
    <t>paDateBeginPeriod</t>
  </si>
  <si>
    <t>Дата начала периода = Дата и время начала отбра пробы (может изменяться оператором)</t>
  </si>
  <si>
    <t>paDateEndPeriod</t>
  </si>
  <si>
    <t>Дата завершения периода = Дата и время окончания отбра пробы (может изменяться оператором)</t>
  </si>
  <si>
    <t>paDateBegin</t>
  </si>
  <si>
    <t>Дата и время начала периода из оперативного отчета</t>
  </si>
  <si>
    <t>paDateEnd</t>
  </si>
  <si>
    <t>Дата и время завершения периода из оперативного отчета</t>
  </si>
  <si>
    <t>paWeightBegin</t>
  </si>
  <si>
    <t>Масса нарастающая на начало периода, т</t>
  </si>
  <si>
    <t>paWeight</t>
  </si>
  <si>
    <t>Масса, т</t>
  </si>
  <si>
    <t>paWeightEnd</t>
  </si>
  <si>
    <t>Масса нарастающая на окончание периода, т</t>
  </si>
  <si>
    <t>paVolumeBegin</t>
  </si>
  <si>
    <t>Объем нарастающий на начало периода , м3</t>
  </si>
  <si>
    <t>paVolume</t>
  </si>
  <si>
    <t>Объем, м3</t>
  </si>
  <si>
    <t>paVolumeEnd</t>
  </si>
  <si>
    <t>Объем нарастающий на окончание периода, м3</t>
  </si>
  <si>
    <t>paWater</t>
  </si>
  <si>
    <t>Массовая доля воды, %</t>
  </si>
  <si>
    <t>paTemp</t>
  </si>
  <si>
    <t>Температура, °С</t>
  </si>
  <si>
    <t>paPres</t>
  </si>
  <si>
    <t>Давление, МПа</t>
  </si>
  <si>
    <t>paDens</t>
  </si>
  <si>
    <t>Плотность, кг/м3</t>
  </si>
  <si>
    <t>paDens20</t>
  </si>
  <si>
    <t>Плотность при 20 °С, кг/м3</t>
  </si>
  <si>
    <t>paDens15</t>
  </si>
  <si>
    <t>Плотность при 15 °С, кг/м3</t>
  </si>
  <si>
    <t>paChlor</t>
  </si>
  <si>
    <t>Массовая концентрация хлористых солей, мг/дм3</t>
  </si>
  <si>
    <t>paChlorP</t>
  </si>
  <si>
    <t>Массовая концентрация хлористых солей, %</t>
  </si>
  <si>
    <t>paMech</t>
  </si>
  <si>
    <t>Массовая доля механических примесей, %</t>
  </si>
  <si>
    <t>paSulfur</t>
  </si>
  <si>
    <t>Массовая доля серы, %</t>
  </si>
  <si>
    <t>paFreeGas</t>
  </si>
  <si>
    <t>Массовая доля свободного газа, %</t>
  </si>
  <si>
    <t>paDissGas</t>
  </si>
  <si>
    <t>Массовая доля растворенного газа, %</t>
  </si>
  <si>
    <t>paFumeKPA</t>
  </si>
  <si>
    <t>Давление насыщенных паров, кПа</t>
  </si>
  <si>
    <t>paFumeMMRS</t>
  </si>
  <si>
    <t>Давление насыщенных паров, мм рт. ст.</t>
  </si>
  <si>
    <t>paFrac200</t>
  </si>
  <si>
    <t>Выход фракций, %: при температуре  до 200 °С</t>
  </si>
  <si>
    <t>paFrac300</t>
  </si>
  <si>
    <t>Выход фракций, %: при температуре  до 300 °С</t>
  </si>
  <si>
    <t>paFrac350</t>
  </si>
  <si>
    <t>Выход фракций, %: при температуре  до 350 °С</t>
  </si>
  <si>
    <t>paParaffin</t>
  </si>
  <si>
    <t>Массовая доля парафина, %</t>
  </si>
  <si>
    <t>paSulfHydr</t>
  </si>
  <si>
    <t>Массовая доля сероводорода, млн</t>
  </si>
  <si>
    <t>paMetilEtil</t>
  </si>
  <si>
    <t>Массовая доля метил-и этилмеркаптанов в сумме</t>
  </si>
  <si>
    <t>paOrgChlor</t>
  </si>
  <si>
    <t>Массовая доля органических хлоридов, млн</t>
  </si>
  <si>
    <t>paLabel</t>
  </si>
  <si>
    <t>Обозначение нефти определяется в окне Editor Doc Passport</t>
  </si>
  <si>
    <t>paRelievedOrg</t>
  </si>
  <si>
    <t>Представитель сдающей стороны: Предприятие</t>
  </si>
  <si>
    <t>paRelievedOffice</t>
  </si>
  <si>
    <t>Представитель сдающей стороны: Должность</t>
  </si>
  <si>
    <t>paRelievedName</t>
  </si>
  <si>
    <t>Представитель сдающей стороны: ФИО</t>
  </si>
  <si>
    <t>paRelievedNumber</t>
  </si>
  <si>
    <t>Представитель сдающей стороны: Доверенность №</t>
  </si>
  <si>
    <t>paRelievedDate</t>
  </si>
  <si>
    <t>Представитель сдающей стороны: Доверенность от</t>
  </si>
  <si>
    <t>paReceivedOrg</t>
  </si>
  <si>
    <t>Представитель принимающей стороны: Предприятие</t>
  </si>
  <si>
    <t>paReceivedOffice</t>
  </si>
  <si>
    <t>Представитель принимающей стороны: Должность</t>
  </si>
  <si>
    <t>paReceivedName</t>
  </si>
  <si>
    <t>Представитель принимающей стороны: ФИО</t>
  </si>
  <si>
    <t>paReceivedNumber</t>
  </si>
  <si>
    <t>Представитель принимающей стороны: Доверенность №</t>
  </si>
  <si>
    <t>paReceivedDate</t>
  </si>
  <si>
    <t>Представитель принимающей стороны: Доверенность от</t>
  </si>
  <si>
    <t>paSourceWater</t>
  </si>
  <si>
    <t xml:space="preserve">Источник данных массовой доля воды:  </t>
  </si>
  <si>
    <t>1 - лаборатория</t>
  </si>
  <si>
    <t>paSourceDens</t>
  </si>
  <si>
    <t>Источник данных плотности</t>
  </si>
  <si>
    <t>1 - пересчет на сонове плотности при 15 *С по лаборатории, 2 - пересчет на сонове плотности  при 20 *С по лаборатории, 3 - пересчет на сонове плотности в усл. изм. по лаборатории</t>
  </si>
  <si>
    <t>paActNumber</t>
  </si>
  <si>
    <t>Заголовок: Номер акта (с начала года начинается с 1)</t>
  </si>
  <si>
    <t>paDensCorr</t>
  </si>
  <si>
    <t>Поправка на плотность</t>
  </si>
  <si>
    <t>paBallastP</t>
  </si>
  <si>
    <t>Масовая доля балласта, %</t>
  </si>
  <si>
    <t>paBallastW</t>
  </si>
  <si>
    <t>Масовая доля балласта, т</t>
  </si>
  <si>
    <t>paWeightNetto</t>
  </si>
  <si>
    <t>Масса нетто, т</t>
  </si>
  <si>
    <t>paOilTransportAgreement</t>
  </si>
  <si>
    <t>Договор об оказании услуг по транспортировке нефти №</t>
  </si>
  <si>
    <t>paRoutingOrder</t>
  </si>
  <si>
    <t>Маршрутное поручение №</t>
  </si>
  <si>
    <t>paProducer</t>
  </si>
  <si>
    <t>Производитель</t>
  </si>
  <si>
    <t>paConsigner</t>
  </si>
  <si>
    <t>Грузоотправитель</t>
  </si>
  <si>
    <t>paSubsurfaceUser</t>
  </si>
  <si>
    <t>Недропользователь</t>
  </si>
  <si>
    <t>paFirstOilOwner</t>
  </si>
  <si>
    <t>Первый владелец нефти</t>
  </si>
  <si>
    <t>paLastOilOwner</t>
  </si>
  <si>
    <t>Последний владелец нефти</t>
  </si>
  <si>
    <t>paConsignee</t>
  </si>
  <si>
    <t>Грузополучатель</t>
  </si>
  <si>
    <t>paFor</t>
  </si>
  <si>
    <t>Для</t>
  </si>
  <si>
    <t>paDestination</t>
  </si>
  <si>
    <t>Пункт назначения</t>
  </si>
  <si>
    <t>paExporterImporter</t>
  </si>
  <si>
    <t>Экспортер (импортер)</t>
  </si>
  <si>
    <t>paCustomsDeclaration</t>
  </si>
  <si>
    <t>Номер грузовой таможенной декларации</t>
  </si>
  <si>
    <t>paCustomsDeclarationData</t>
  </si>
  <si>
    <t>Дата грузовой таможенной декларации</t>
  </si>
  <si>
    <t>paID</t>
  </si>
  <si>
    <t>Используется, если необходимо перформировать текущий акт по партии</t>
  </si>
  <si>
    <t>paCrude</t>
  </si>
  <si>
    <t>1-нефть является сырой</t>
  </si>
  <si>
    <t>paPrintAct</t>
  </si>
  <si>
    <t>paNumSIKN</t>
  </si>
  <si>
    <t>СИКН №</t>
  </si>
  <si>
    <t>paOwner</t>
  </si>
  <si>
    <t>Владелец СИКН</t>
  </si>
  <si>
    <t>paStation</t>
  </si>
  <si>
    <t>Пункт приема-сдачи нефти</t>
  </si>
  <si>
    <t>paIdUser</t>
  </si>
  <si>
    <t>ID пользователя создавшего/изменившего документ</t>
  </si>
  <si>
    <t>paCreateDate</t>
  </si>
  <si>
    <t>Дата создания документа</t>
  </si>
  <si>
    <t>paModifyDate</t>
  </si>
  <si>
    <t>Дата редактирования документа</t>
  </si>
  <si>
    <t>paDateBeginSample</t>
  </si>
  <si>
    <t>Дата начала отбора пробы = Дата и время начала периода по факту (может изменяться оператором)</t>
  </si>
  <si>
    <t>paDateEndSample</t>
  </si>
  <si>
    <t>Дата завершения отбора пробы = Дата и время окончания периода по факту (может изменяться оператором)</t>
  </si>
  <si>
    <t>paTempTmp</t>
  </si>
  <si>
    <t>Перезаписываем данные во временные переменные для пересчета в окне Editor Doc Passport</t>
  </si>
  <si>
    <t>paPresTmp</t>
  </si>
  <si>
    <t>paDensTmp</t>
  </si>
  <si>
    <t>paDens15Tmp</t>
  </si>
  <si>
    <t>paDens20Tmp</t>
  </si>
  <si>
    <t>paPassNumber</t>
  </si>
  <si>
    <t>Номер паспорта</t>
  </si>
  <si>
    <t>paWaterLab</t>
  </si>
  <si>
    <t>Массовая доля воды по лаборатории</t>
  </si>
  <si>
    <t>paLaboratory</t>
  </si>
  <si>
    <t>Лаборатория предприятия</t>
  </si>
  <si>
    <t>paCertificate</t>
  </si>
  <si>
    <t>Номер аттестата аккредитации</t>
  </si>
  <si>
    <t>paTank</t>
  </si>
  <si>
    <t>Резервуар (мера вместимости)</t>
  </si>
  <si>
    <t>paDefaultMethod</t>
  </si>
  <si>
    <t>Метод испытаний по умолчанию</t>
  </si>
  <si>
    <t>paNumFrSikn</t>
  </si>
  <si>
    <t>Номер Методики испытаний СИКН в федеральном реестре</t>
  </si>
  <si>
    <t>paNumFrRsu</t>
  </si>
  <si>
    <t>paLaborOrg</t>
  </si>
  <si>
    <t>Предприятие представителя исп. лаборатории</t>
  </si>
  <si>
    <t>paLaborOffice</t>
  </si>
  <si>
    <t>Должность представителя исп. лаборатории</t>
  </si>
  <si>
    <t>paLaborName</t>
  </si>
  <si>
    <t>ИО Фамилия представителя исп. лаборатории</t>
  </si>
  <si>
    <t>paChlorMethod</t>
  </si>
  <si>
    <t>Метод исп: Массовая концентрация хлористых солей</t>
  </si>
  <si>
    <t>paMechMethod</t>
  </si>
  <si>
    <t>paSulfurMethod</t>
  </si>
  <si>
    <t>Метод исп: Массовая доля серы</t>
  </si>
  <si>
    <t>paFumeMethod</t>
  </si>
  <si>
    <t>Метод исп: Давление насыщенных паров</t>
  </si>
  <si>
    <t>paFracMethod</t>
  </si>
  <si>
    <t>Метод исп: Выход фракций</t>
  </si>
  <si>
    <t>paParaffinMethod</t>
  </si>
  <si>
    <t>Метод исп: Массовая доля парафина</t>
  </si>
  <si>
    <t>paSulfHydrMethod</t>
  </si>
  <si>
    <t>Метод исп: Массовая доля сероводорода</t>
  </si>
  <si>
    <t>paMetilEtilMethod</t>
  </si>
  <si>
    <t>Метод исп: Массовая доля метил-и этилмеркаптанов в сумме</t>
  </si>
  <si>
    <t>paOrgChlorMethod</t>
  </si>
  <si>
    <t>Метод исп: Массовая доля органических хлоридов</t>
  </si>
  <si>
    <t>paFreeGasMethod</t>
  </si>
  <si>
    <t>Метод исп: Массовая доля свободного газа</t>
  </si>
  <si>
    <t>paDissGasMethod</t>
  </si>
  <si>
    <t>Метод исп: Массовая доля растворенного газа</t>
  </si>
  <si>
    <t>paWaterLabMethod</t>
  </si>
  <si>
    <t>Метод исп: Массовая дооля воды</t>
  </si>
  <si>
    <t>paTempMethod</t>
  </si>
  <si>
    <t>Метод исп: Температура</t>
  </si>
  <si>
    <t>paPresMethod</t>
  </si>
  <si>
    <t>Метод исп: Давление</t>
  </si>
  <si>
    <t>paDensMethod</t>
  </si>
  <si>
    <t>Метод исп: Плотность при усл изм</t>
  </si>
  <si>
    <t>paDens20Method</t>
  </si>
  <si>
    <t>Метод исп: Плотность при 20 *С</t>
  </si>
  <si>
    <t>paDens15Method</t>
  </si>
  <si>
    <t>Метод исп: Плотность при 15 *С</t>
  </si>
  <si>
    <t>paPrintPassport</t>
  </si>
  <si>
    <t>paListItems</t>
  </si>
  <si>
    <t>Список отчетов для паспорта качества/акта</t>
  </si>
  <si>
    <t>Аналоговый выход</t>
  </si>
  <si>
    <t>сек</t>
  </si>
  <si>
    <t>Z = 16</t>
  </si>
  <si>
    <t>Z = 17</t>
  </si>
  <si>
    <t>Диагностика каналов контроллеров</t>
  </si>
  <si>
    <t>diagChannals</t>
  </si>
  <si>
    <t>dcTestIvk</t>
  </si>
  <si>
    <t>Режим наладки ИВК</t>
  </si>
  <si>
    <t>dcIvkAI</t>
  </si>
  <si>
    <t>Данные аналоговых вх. ИВК</t>
  </si>
  <si>
    <t>см. Наименование каналов ИВК</t>
  </si>
  <si>
    <t>хх</t>
  </si>
  <si>
    <t>Наименование канала</t>
  </si>
  <si>
    <t>Проект</t>
  </si>
  <si>
    <t>dcIvkPI</t>
  </si>
  <si>
    <t>Данные импульсных вх. ИВК</t>
  </si>
  <si>
    <t>dcIvkFI</t>
  </si>
  <si>
    <t>Данные частотных вх. ИВК</t>
  </si>
  <si>
    <t>dcIvkDI</t>
  </si>
  <si>
    <t>Данные дискретных вх. ИВК</t>
  </si>
  <si>
    <t>dcIvkDO</t>
  </si>
  <si>
    <t>Данные дискретных вых. ИВК</t>
  </si>
  <si>
    <t>dcIvkDET</t>
  </si>
  <si>
    <t>Данные детекторов ИВК</t>
  </si>
  <si>
    <t>dcPlcAI</t>
  </si>
  <si>
    <t>Данные аналоговых вх. ПЛК</t>
  </si>
  <si>
    <t>см. Наименование каналов ПЛК</t>
  </si>
  <si>
    <t>dcPlcDI</t>
  </si>
  <si>
    <t>Данные дискретных вх. ПЛК</t>
  </si>
  <si>
    <t>dcPlcDO</t>
  </si>
  <si>
    <t>Данные дискретных вых. ПЛК</t>
  </si>
  <si>
    <t>dcPlcAO</t>
  </si>
  <si>
    <t>Данные аналоговых вых. ПЛК</t>
  </si>
  <si>
    <t>dcIvkAO</t>
  </si>
  <si>
    <t>Данные аналоговых вых. ИВК</t>
  </si>
  <si>
    <t>$0. Снят режим [$1]</t>
  </si>
  <si>
    <t>stdPrecisionSampMinTime</t>
  </si>
  <si>
    <t>Мнемосхема: минимальное время между отборами</t>
  </si>
  <si>
    <t>pwdPath_php_url</t>
  </si>
  <si>
    <t>Адрес php-сервера c проверкой пароля</t>
  </si>
  <si>
    <t>$0. Настройка $1 ВКЛЮЧЕНА</t>
  </si>
  <si>
    <t>$0. Настройка $1 ВЫКЛЮЧЕНА</t>
  </si>
  <si>
    <t>LastConfirmAlarm</t>
  </si>
  <si>
    <t>Журнал сообщений</t>
  </si>
  <si>
    <t>MVsServerName</t>
  </si>
  <si>
    <t>MVsDatabase</t>
  </si>
  <si>
    <t>MVsUID</t>
  </si>
  <si>
    <t>MVsPWD</t>
  </si>
  <si>
    <t>MVsUserID</t>
  </si>
  <si>
    <t>messageData</t>
  </si>
  <si>
    <t>Кол-во сообщений в БД</t>
  </si>
  <si>
    <t>Автопрокрутка</t>
  </si>
  <si>
    <t>ReconnectMessageViewer</t>
  </si>
  <si>
    <t>Переинициализация соединения с БД</t>
  </si>
  <si>
    <t>sMessage</t>
  </si>
  <si>
    <t>Сообщение в журнал сообщений</t>
  </si>
  <si>
    <t>MVPath_php_url</t>
  </si>
  <si>
    <t>Адрес php-сервера для отображения журнала сообщений</t>
  </si>
  <si>
    <t>CDPath_php_url</t>
  </si>
  <si>
    <t>Адрес php-сервера для отображения контроля данных</t>
  </si>
  <si>
    <t>Окно WEB. ИД пользователя</t>
  </si>
  <si>
    <t>CPsMinDate</t>
  </si>
  <si>
    <t>CPsMaxDate</t>
  </si>
  <si>
    <t>Выбранный параметр. Мин дата</t>
  </si>
  <si>
    <t>Выбранный параметр. Макс дата</t>
  </si>
  <si>
    <t>Тренды</t>
  </si>
  <si>
    <t>TRsServerName</t>
  </si>
  <si>
    <t>trend</t>
  </si>
  <si>
    <t>TRsDatabase</t>
  </si>
  <si>
    <t>TRsUID</t>
  </si>
  <si>
    <t>TRsPWD</t>
  </si>
  <si>
    <t>TRsUserID</t>
  </si>
  <si>
    <t>TRPath_php_url</t>
  </si>
  <si>
    <t>Адрес php-сервера для отображения трендов</t>
  </si>
  <si>
    <t>sProcSQL</t>
  </si>
  <si>
    <t>sProcPHP</t>
  </si>
  <si>
    <t>sProcKepware</t>
  </si>
  <si>
    <t>sProcTrend</t>
  </si>
  <si>
    <t>sProcFSGateway</t>
  </si>
  <si>
    <t>sProcSimaticNET</t>
  </si>
  <si>
    <t>Имя процесса БД</t>
  </si>
  <si>
    <t>Имя процесса трендов</t>
  </si>
  <si>
    <t>Имя процесса php</t>
  </si>
  <si>
    <t>Имя процесса Kepware</t>
  </si>
  <si>
    <t>Имя процесса Gateway</t>
  </si>
  <si>
    <t>Имя процесса Simaticnet</t>
  </si>
  <si>
    <t>TR_CountOPCServer</t>
  </si>
  <si>
    <t>Кол-во OPC серверов</t>
  </si>
  <si>
    <t>TR_CountOPCItems</t>
  </si>
  <si>
    <t>TR_CountOPCDays</t>
  </si>
  <si>
    <t>Кол-во тегов</t>
  </si>
  <si>
    <t>Период данных в БД</t>
  </si>
  <si>
    <t>DB_PassportSize</t>
  </si>
  <si>
    <t>Размер БД паспорта</t>
  </si>
  <si>
    <t>DB_ActSize</t>
  </si>
  <si>
    <t>Размер БД актов</t>
  </si>
  <si>
    <t>DB_KmhDensSize</t>
  </si>
  <si>
    <t>DB_MMeterSize</t>
  </si>
  <si>
    <t>DB_ProverSize</t>
  </si>
  <si>
    <t>DB_Update</t>
  </si>
  <si>
    <t>Счетчик циклов архивирования БД</t>
  </si>
  <si>
    <t>DB_TimeDate</t>
  </si>
  <si>
    <t>Дата-время последнего архивирования</t>
  </si>
  <si>
    <t>DB_Month</t>
  </si>
  <si>
    <t>DB_Day</t>
  </si>
  <si>
    <t>Плата</t>
  </si>
  <si>
    <t>Канал</t>
  </si>
  <si>
    <t>Импульсный выход</t>
  </si>
  <si>
    <t>stdPrecisionFreq</t>
  </si>
  <si>
    <t>stdPrecisionFV</t>
  </si>
  <si>
    <t>Мнемосхема: частота на вязкость</t>
  </si>
  <si>
    <t>Гц/Сст</t>
  </si>
  <si>
    <t>Z = 18</t>
  </si>
  <si>
    <t>сП</t>
  </si>
  <si>
    <t>Z = 19</t>
  </si>
  <si>
    <t>0х00</t>
  </si>
  <si>
    <t>Z = 20</t>
  </si>
  <si>
    <t>Z = 21</t>
  </si>
  <si>
    <t>Z = 22</t>
  </si>
  <si>
    <t>Z = 23</t>
  </si>
  <si>
    <t>Z = 24</t>
  </si>
  <si>
    <t>Z = 25</t>
  </si>
  <si>
    <t>Z = 26</t>
  </si>
  <si>
    <t>C:\OZNA\php\deplister.exe;</t>
  </si>
  <si>
    <t>C:\OZNA\CreateTrend\config.ini;</t>
  </si>
  <si>
    <t>C:\OZNA\php\glib-2.dll;</t>
  </si>
  <si>
    <t>C:\OZNA\CreateTrend\CreateTrend.exe;</t>
  </si>
  <si>
    <t>C:\OZNA\php\gmodule-2.dll;</t>
  </si>
  <si>
    <t>C:\OZNA\CreateTrend\Depend.reg;</t>
  </si>
  <si>
    <t>C:\OZNA\CreateTrend\install.bat;</t>
  </si>
  <si>
    <t>C:\OZNA\CreateTrend\remove.bat;</t>
  </si>
  <si>
    <t>C:\OZNA\CreateTrend\start_servise.bat;</t>
  </si>
  <si>
    <t>C:\OZNA\CreateTrend\stop_servise.bat;</t>
  </si>
  <si>
    <t>C:\OZNA\CreateTrend\WTclient.dll;</t>
  </si>
  <si>
    <t>C:\OZNA\CreateTrend\SQL\tr.addvalues.sql;</t>
  </si>
  <si>
    <t>C:\OZNA\php\install.txt;</t>
  </si>
  <si>
    <t>C:\OZNA\CreateTrend\SQL\tr.opcitems.sql;</t>
  </si>
  <si>
    <t>C:\OZNA\CreateTrend\SQL\tr.opcservers.sql;</t>
  </si>
  <si>
    <t>C:\OZNA\php\libenchant.dll;</t>
  </si>
  <si>
    <t>C:\OZNA\CreateTrend\SQL\TR_OPCGroups.sql;</t>
  </si>
  <si>
    <t>C:\OZNA\php\libpq.dll;</t>
  </si>
  <si>
    <t>C:\OZNA\CreateTrend\SQL\TR_OPCItems.sql;</t>
  </si>
  <si>
    <t>C:\OZNA\php\libsasl.dll;</t>
  </si>
  <si>
    <t>C:\OZNA\CreateTrend\SQL\TR_OPCServers.sql;</t>
  </si>
  <si>
    <t>C:\OZNA\php\libssh2.dll;</t>
  </si>
  <si>
    <t>C:\OZNA\CreateTrend\SQL\TR_Values.sql;</t>
  </si>
  <si>
    <t>C:\OZNA\php\license.txt;</t>
  </si>
  <si>
    <t>C:\OZNA\php\news.txt;</t>
  </si>
  <si>
    <t>C:\OZNA\php\phar.phar.bat;</t>
  </si>
  <si>
    <t>C:\OZNA\php\pharcommand.phar;</t>
  </si>
  <si>
    <t>C:\OZNA\php\php-cgi.exe;</t>
  </si>
  <si>
    <t>C:\OZNA\php\php-win.exe;</t>
  </si>
  <si>
    <t>C:\OZNA\php\php.exe;</t>
  </si>
  <si>
    <t>C:\OZNA\php\php.gif;</t>
  </si>
  <si>
    <t>C:\OZNA\php\php.ini;</t>
  </si>
  <si>
    <t>C:\OZNA\php\php.ini-production;</t>
  </si>
  <si>
    <t>C:\OZNA\php\php7.dll;</t>
  </si>
  <si>
    <t>C:\OZNA\php\php7embed.lib;</t>
  </si>
  <si>
    <t>C:\OZNA\php\php7phpdbg.dll;</t>
  </si>
  <si>
    <t>C:\OZNA\php\phpdbg.exe;</t>
  </si>
  <si>
    <t>C:\OZNA\php\readme-redist-bins.txt;</t>
  </si>
  <si>
    <t>C:\OZNA\php\snapshot.txt;</t>
  </si>
  <si>
    <t>C:\OZNA\php\dev\php7.lib;</t>
  </si>
  <si>
    <t>C:\OZNA\php\ext\php_bz2.dll;</t>
  </si>
  <si>
    <t>C:\OZNA\php\ext\php_com_dotnet.dll;</t>
  </si>
  <si>
    <t>C:\OZNA\php\ext\php_curl.dll;</t>
  </si>
  <si>
    <t>C:\OZNA\php\ext\php_enchant.dll;</t>
  </si>
  <si>
    <t>C:\OZNA\php\ext\php_exif.dll;</t>
  </si>
  <si>
    <t>C:\OZNA\php\ext\php_fileinfo.dll;</t>
  </si>
  <si>
    <t>C:\OZNA\php\ext\php_ftp.dll;</t>
  </si>
  <si>
    <t>C:\OZNA\php\ext\php_gd2.dll;</t>
  </si>
  <si>
    <t>C:\OZNA\php\ext\php_gettext.dll;</t>
  </si>
  <si>
    <t>C:\OZNA\php\ext\php_gmp.dll;</t>
  </si>
  <si>
    <t>C:\OZNA\php\ext\php_imap.dll;</t>
  </si>
  <si>
    <t>C:\OZNA\php\ext\php_interbase.dll;</t>
  </si>
  <si>
    <t>C:\OZNA\php\ext\php_intl.dll;</t>
  </si>
  <si>
    <t>C:\OZNA\php\ext\php_ldap.dll;</t>
  </si>
  <si>
    <t>C:\OZNA\php\ext\php_mbstring.dll;</t>
  </si>
  <si>
    <t>C:\OZNA\php\ext\php_mysqli.dll;</t>
  </si>
  <si>
    <t>C:\OZNA\php\ext\php_oci8_12c.dll;</t>
  </si>
  <si>
    <t>C:\OZNA\php\ext\php_odbc.dll;</t>
  </si>
  <si>
    <t>C:\OZNA\php\ext\php_opcache.dll;</t>
  </si>
  <si>
    <t>C:\OZNA\php\ext\php_openssl.dll;</t>
  </si>
  <si>
    <t>C:\OZNA\php\ext\php_pdo_firebird.dll;</t>
  </si>
  <si>
    <t>C:\OZNA\php\ext\php_pdo_mysql.dll;</t>
  </si>
  <si>
    <t>C:\OZNA\php\ext\php_pdo_oci.dll;</t>
  </si>
  <si>
    <t>C:\OZNA\php\ext\php_pdo_odbc.dll;</t>
  </si>
  <si>
    <t>C:\OZNA\php\ext\php_pdo_pgsql.dll;</t>
  </si>
  <si>
    <t>C:\OZNA\php\ext\php_pdo_sqlite.dll;</t>
  </si>
  <si>
    <t>C:\OZNA\php\ext\php_pdo_sqlsrv.dll;</t>
  </si>
  <si>
    <t>C:\OZNA\php\ext\php_pgsql.dll;</t>
  </si>
  <si>
    <t>C:\OZNA\php\ext\php_phpdbg_webhelper.dll;</t>
  </si>
  <si>
    <t>C:\OZNA\php\ext\php_shmop.dll;</t>
  </si>
  <si>
    <t>C:\OZNA\php\ext\php_snmp.dll;</t>
  </si>
  <si>
    <t>C:\OZNA\php\ext\php_soap.dll;</t>
  </si>
  <si>
    <t>C:\OZNA\php\ext\php_sockets.dll;</t>
  </si>
  <si>
    <t>C:\OZNA\php\ext\php_sqlite3.dll;</t>
  </si>
  <si>
    <t>C:\OZNA\php\ext\php_sqlsrv.dll;</t>
  </si>
  <si>
    <t>C:\OZNA\php\ext\php_sysvshm.dll;</t>
  </si>
  <si>
    <t>C:\OZNA\php\ext\php_tidy.dll;</t>
  </si>
  <si>
    <t>C:\OZNA\php\ext\php_xmlrpc.dll;</t>
  </si>
  <si>
    <t>C:\OZNA\php\ext\php_xsl.dll;</t>
  </si>
  <si>
    <t>C:\OZNA\php\extras\ssl\openssl.cnf;</t>
  </si>
  <si>
    <t>C:\OZNA\php\lib\enchant\libenchant_ispell.dll;</t>
  </si>
  <si>
    <t>C:\OZNA\php\lib\enchant\libenchant_myspell.dll;</t>
  </si>
  <si>
    <t>C:\OZNA\php\sasl2\saslANONYMOUS.dll;</t>
  </si>
  <si>
    <t>C:\OZNA\php\sasl2\saslCRAMMD5.dll;</t>
  </si>
  <si>
    <t>C:\OZNA\php\sasl2\saslDIGESTMD5.dll;</t>
  </si>
  <si>
    <t>C:\OZNA\php\sasl2\saslLOGIN.dll;</t>
  </si>
  <si>
    <t>C:\OZNA\php\sasl2\saslNTLM.dll;</t>
  </si>
  <si>
    <t>C:\OZNA\php\sasl2\saslOTP.dll;</t>
  </si>
  <si>
    <t>C:\OZNA\php\sasl2\saslPLAIN.dll;</t>
  </si>
  <si>
    <t>C:\OZNA\php\sasl2\saslSCRAM.dll;</t>
  </si>
  <si>
    <t>C:\OZNA\php\sasl2\saslSQLITE.dll;</t>
  </si>
  <si>
    <t>C:\OZNA\php\libcrypto-1_1-x64.dll;</t>
  </si>
  <si>
    <t>C:\OZNA\php\libsodium.dll;</t>
  </si>
  <si>
    <t>C:\OZNA\php\libssl-1_1-x64.dll;</t>
  </si>
  <si>
    <t>C:\OZNA\php\nghttp2.dll;</t>
  </si>
  <si>
    <t>C:\OZNA\php\php.ini-development;</t>
  </si>
  <si>
    <t>C:\OZNA\php\ext\php_dba.dll;</t>
  </si>
  <si>
    <t>C:\OZNA\php\ext\php_sodium.dll;</t>
  </si>
  <si>
    <t>C:\OZNA\php\ext\php_zend_test.dll;</t>
  </si>
  <si>
    <t>C:\OZNA\php\sasl2\saslSASLDB.dll;</t>
  </si>
  <si>
    <t>C:\Program Files (x86)\Wonderware\InTouch\oznaflow.dll;</t>
  </si>
  <si>
    <t>C:\Program Files (x86)\Wonderware\InTouch\oznaflow.wdf;</t>
  </si>
  <si>
    <t>. НАЛИЧИЕ НАПРЯЖЕНИЯ</t>
  </si>
  <si>
    <t>. АВАРИЯ</t>
  </si>
  <si>
    <t>. НАЛИЧИЕ СВЯЗИ</t>
  </si>
  <si>
    <t>Контрольная сумма $0. Файл $1 $2</t>
  </si>
  <si>
    <t>Разница значений $0 превысила [$1] ($2)</t>
  </si>
  <si>
    <t>Разница значений $0 в норме</t>
  </si>
  <si>
    <t>$0. Отношение частоты к вязкости вышло за допустимый диапазон ($1)</t>
  </si>
  <si>
    <t>$0. Отношение частоты к вязкости в норме</t>
  </si>
  <si>
    <t>60075479</t>
  </si>
  <si>
    <t>C:\Program Files (x86)\Wonderware\InTouch\ofopcclient.dll;</t>
  </si>
  <si>
    <t>C:\Program Files (x86)\Wonderware\InTouch\sharedvars.dll;</t>
  </si>
  <si>
    <t>C:\Program Files (x86)\Wonderware\InTouch\sqlhelper.dll;</t>
  </si>
  <si>
    <t>C:\Program Files (x86)\Wonderware\InTouch\udplog.dll;</t>
  </si>
  <si>
    <t>C:\Program Files (x86)\Wonderware\InTouch\udplogd.exe;</t>
  </si>
  <si>
    <t>C:\Program Files (x86)\Wonderware\InTouch\WTclient.dll;</t>
  </si>
  <si>
    <t>C:\Program Files (x86)\Wonderware\InTouch\WWTechSp.dll;</t>
  </si>
  <si>
    <t>C:\Program Files (x86)\Wonderware\InTouch\WWTechSp.wdf;</t>
  </si>
  <si>
    <t>Просмотр контроля целостности ПО</t>
  </si>
  <si>
    <t>AccessLevelViewCSUM</t>
  </si>
  <si>
    <t>-3.39999995e+038</t>
  </si>
  <si>
    <t>3.39999995e+038</t>
  </si>
  <si>
    <t>$0.  Действие отменено.</t>
  </si>
  <si>
    <t>$0.  Действие подтверждено.</t>
  </si>
  <si>
    <t>Желтый и кнопка</t>
  </si>
  <si>
    <t>1</t>
  </si>
  <si>
    <t>1. Восстановление наименования каналов</t>
  </si>
  <si>
    <t>Z = 27</t>
  </si>
  <si>
    <t>Z = 28</t>
  </si>
  <si>
    <t>Z = 29</t>
  </si>
  <si>
    <t>Z = 30</t>
  </si>
  <si>
    <t>Z = 31</t>
  </si>
  <si>
    <t>Z = 32</t>
  </si>
  <si>
    <t>Z = 33</t>
  </si>
  <si>
    <t>Z = 34</t>
  </si>
  <si>
    <t>Z = 35</t>
  </si>
  <si>
    <t>Z = 36</t>
  </si>
  <si>
    <t>Z = 37</t>
  </si>
  <si>
    <t>Z = 38</t>
  </si>
  <si>
    <t>Z = 39</t>
  </si>
  <si>
    <t>Z = 40</t>
  </si>
  <si>
    <t>Z = 41</t>
  </si>
  <si>
    <t>Z = 42</t>
  </si>
  <si>
    <t>Z = 43</t>
  </si>
  <si>
    <t>Z = 44</t>
  </si>
  <si>
    <t>Z = 45</t>
  </si>
  <si>
    <t>Z = 46</t>
  </si>
  <si>
    <t>Z = 47</t>
  </si>
  <si>
    <t>Z = 48</t>
  </si>
  <si>
    <t>Z = 49</t>
  </si>
  <si>
    <t>Z = 50</t>
  </si>
  <si>
    <t>Сокращения</t>
  </si>
  <si>
    <t>Наименование параметра</t>
  </si>
  <si>
    <t>dcIvkPI;8;1;1;</t>
  </si>
  <si>
    <t>dcIvkFI;6;1;1;</t>
  </si>
  <si>
    <t>Этап выполнения</t>
  </si>
  <si>
    <t>4. Выполнить команду для сохранения созданных параметров в файл</t>
  </si>
  <si>
    <t>2. Генерировать  массив  iniTagsSource (0-нет, 1-да)</t>
  </si>
  <si>
    <t>3. Генерировать  массив  iniTagsSettingsType (0-нет, 1-да)</t>
  </si>
  <si>
    <t>Y\X</t>
  </si>
  <si>
    <t>Генерировать для Intouch</t>
  </si>
  <si>
    <t>4. Генерировать  массив  iniTagsBit (0-нет, 1-да)</t>
  </si>
  <si>
    <t>5. Генерировать  массив  iniTagsChange (0-нет, 1-да)</t>
  </si>
  <si>
    <t>6. Генерировать  массив  iniTagsInt (0-нет, 1-да)</t>
  </si>
  <si>
    <t>7. Генерировать  массив  iniTagsAnalog (0-нет, 1-да)</t>
  </si>
  <si>
    <t>X\Y</t>
  </si>
  <si>
    <t>Оранжевый</t>
  </si>
  <si>
    <t>Проверка</t>
  </si>
  <si>
    <t>Переформирование документации (первичное, паспорта, акты)</t>
  </si>
  <si>
    <t>AccessLevelReEditDocs</t>
  </si>
  <si>
    <t>Содержимое</t>
  </si>
  <si>
    <t>Текст или кнопка</t>
  </si>
  <si>
    <t>Желтый</t>
  </si>
  <si>
    <t>Текст</t>
  </si>
  <si>
    <t>Поле для внесения значения</t>
  </si>
  <si>
    <t>Цифра</t>
  </si>
  <si>
    <t>Кнопка</t>
  </si>
  <si>
    <t>Пусто</t>
  </si>
  <si>
    <t xml:space="preserve">                                        Типы</t>
  </si>
  <si>
    <t>4. Intouch (создание AccessName,  тегов и массивов для работы с тегами)</t>
  </si>
  <si>
    <t>3. Использовать новую систему количества знаков после запятой (1-да, 0-нет)</t>
  </si>
  <si>
    <t>2. Указать название  файла для получения массивов и переменных для настройки количества знаков после запятой</t>
  </si>
  <si>
    <t>1. Заполнить и изменить настройки для количества занков после запятой</t>
  </si>
  <si>
    <t>3 Количество знаков после запятой с первоначальными уставками и диапазонами</t>
  </si>
  <si>
    <t xml:space="preserve">    3.1. При необходимости настроить шаблоны для генерации тегов Intouch</t>
  </si>
  <si>
    <r>
      <t xml:space="preserve">    3.2. При необходимости добавить, удалить или настроить </t>
    </r>
    <r>
      <rPr>
        <b/>
        <sz val="11"/>
        <color theme="1"/>
        <rFont val="Calibri"/>
        <family val="2"/>
        <charset val="204"/>
        <scheme val="minor"/>
      </rPr>
      <t>"ТИПЫ"</t>
    </r>
    <r>
      <rPr>
        <sz val="11"/>
        <color theme="1"/>
        <rFont val="Calibri"/>
        <family val="2"/>
        <charset val="204"/>
        <scheme val="minor"/>
      </rPr>
      <t xml:space="preserve"> объектов</t>
    </r>
  </si>
  <si>
    <r>
      <t xml:space="preserve">    3.3. Настроить и проверить </t>
    </r>
    <r>
      <rPr>
        <b/>
        <sz val="11"/>
        <color theme="1"/>
        <rFont val="Calibri"/>
        <family val="2"/>
        <charset val="204"/>
        <scheme val="minor"/>
      </rPr>
      <t xml:space="preserve">"ПОСТФИКСЫ" </t>
    </r>
    <r>
      <rPr>
        <sz val="11"/>
        <color theme="1"/>
        <rFont val="Calibri"/>
        <family val="2"/>
        <charset val="204"/>
        <scheme val="minor"/>
      </rPr>
      <t>к тегам объектов</t>
    </r>
  </si>
  <si>
    <r>
      <t xml:space="preserve">    3.4. Настроить и проверить </t>
    </r>
    <r>
      <rPr>
        <b/>
        <sz val="11"/>
        <color theme="1"/>
        <rFont val="Calibri"/>
        <family val="2"/>
        <charset val="204"/>
        <scheme val="minor"/>
      </rPr>
      <t xml:space="preserve">"ЕД.ИЗМ." </t>
    </r>
    <r>
      <rPr>
        <sz val="11"/>
        <color theme="1"/>
        <rFont val="Calibri"/>
        <family val="2"/>
        <charset val="204"/>
        <scheme val="minor"/>
      </rPr>
      <t>к тегам объектов</t>
    </r>
  </si>
  <si>
    <r>
      <t xml:space="preserve">    3.5. Настроить и проверить для тегов ПЛК с индексной адресацией (например Simens 300, 400) </t>
    </r>
    <r>
      <rPr>
        <b/>
        <sz val="11"/>
        <color theme="1"/>
        <rFont val="Calibri"/>
        <family val="2"/>
        <charset val="204"/>
        <scheme val="minor"/>
      </rPr>
      <t>"ТИП ДАННЫХ и СМЕЩЕНИЕ АДРЕССОВ"</t>
    </r>
    <r>
      <rPr>
        <sz val="11"/>
        <color theme="1"/>
        <rFont val="Calibri"/>
        <family val="2"/>
        <charset val="204"/>
        <scheme val="minor"/>
      </rPr>
      <t xml:space="preserve"> и для всех остальных устройств (например ИВК)</t>
    </r>
    <r>
      <rPr>
        <b/>
        <sz val="11"/>
        <color theme="1"/>
        <rFont val="Calibri"/>
        <family val="2"/>
        <charset val="204"/>
        <scheme val="minor"/>
      </rPr>
      <t xml:space="preserve"> - "ПОСТФИКС"</t>
    </r>
    <r>
      <rPr>
        <sz val="11"/>
        <color theme="1"/>
        <rFont val="Calibri"/>
        <family val="2"/>
        <charset val="204"/>
        <scheme val="minor"/>
      </rPr>
      <t>для тегам объектов</t>
    </r>
  </si>
  <si>
    <t xml:space="preserve">    3.6. Настроить и проверить принадлежность тегов к типу необходимости сообщений </t>
  </si>
  <si>
    <t xml:space="preserve">    3.7. Настроить и проверить принадлежность тегов к типу тега в Intouch c выбором необходимого подготовленного в п.2. шаблона и типа индиректного тега.</t>
  </si>
  <si>
    <t xml:space="preserve">    3.8. Указать AccessName для тега, если тег IO</t>
  </si>
  <si>
    <r>
      <t xml:space="preserve">4. Настроить все типы </t>
    </r>
    <r>
      <rPr>
        <b/>
        <sz val="11"/>
        <color theme="1"/>
        <rFont val="Calibri"/>
        <family val="2"/>
        <charset val="204"/>
        <scheme val="minor"/>
      </rPr>
      <t>"Битовой"</t>
    </r>
    <r>
      <rPr>
        <sz val="11"/>
        <color theme="1"/>
        <rFont val="Calibri"/>
        <family val="2"/>
        <charset val="204"/>
        <scheme val="minor"/>
      </rPr>
      <t xml:space="preserve"> группы </t>
    </r>
  </si>
  <si>
    <r>
      <t xml:space="preserve">5. Настроить все типы </t>
    </r>
    <r>
      <rPr>
        <b/>
        <sz val="11"/>
        <color theme="1"/>
        <rFont val="Calibri"/>
        <family val="2"/>
        <charset val="204"/>
        <scheme val="minor"/>
      </rPr>
      <t>"Целочисленной"</t>
    </r>
    <r>
      <rPr>
        <sz val="11"/>
        <color theme="1"/>
        <rFont val="Calibri"/>
        <family val="2"/>
        <charset val="204"/>
        <scheme val="minor"/>
      </rPr>
      <t xml:space="preserve"> группы </t>
    </r>
  </si>
  <si>
    <r>
      <t xml:space="preserve">6. Настроить все типы </t>
    </r>
    <r>
      <rPr>
        <b/>
        <sz val="11"/>
        <color theme="1"/>
        <rFont val="Calibri"/>
        <family val="2"/>
        <charset val="204"/>
        <scheme val="minor"/>
      </rPr>
      <t xml:space="preserve">"Изменения значения" </t>
    </r>
    <r>
      <rPr>
        <sz val="11"/>
        <color theme="1"/>
        <rFont val="Calibri"/>
        <family val="2"/>
        <charset val="204"/>
        <scheme val="minor"/>
      </rPr>
      <t xml:space="preserve">группы </t>
    </r>
  </si>
  <si>
    <r>
      <t xml:space="preserve">7. Настроить все типы </t>
    </r>
    <r>
      <rPr>
        <b/>
        <sz val="11"/>
        <color theme="1"/>
        <rFont val="Calibri"/>
        <family val="2"/>
        <charset val="204"/>
        <scheme val="minor"/>
      </rPr>
      <t>"Аналоговой"</t>
    </r>
    <r>
      <rPr>
        <sz val="11"/>
        <color theme="1"/>
        <rFont val="Calibri"/>
        <family val="2"/>
        <charset val="204"/>
        <scheme val="minor"/>
      </rPr>
      <t xml:space="preserve"> группы </t>
    </r>
  </si>
  <si>
    <t>Тип работы</t>
  </si>
  <si>
    <t>8. Настроить все агрегаты и отдельные теги для генерации в Intouch</t>
  </si>
  <si>
    <r>
      <t xml:space="preserve">9. Создавать AccessName для Intouch (страница </t>
    </r>
    <r>
      <rPr>
        <b/>
        <sz val="11"/>
        <color theme="1"/>
        <rFont val="Calibri"/>
        <family val="2"/>
        <charset val="204"/>
        <scheme val="minor"/>
      </rPr>
      <t>AccessName</t>
    </r>
    <r>
      <rPr>
        <sz val="11"/>
        <color theme="1"/>
        <rFont val="Calibri"/>
        <family val="2"/>
        <charset val="204"/>
        <scheme val="minor"/>
      </rPr>
      <t>)</t>
    </r>
  </si>
  <si>
    <t>IO_D_Log</t>
  </si>
  <si>
    <t>IO_D_RV</t>
  </si>
  <si>
    <t>IO_D_LogRV</t>
  </si>
  <si>
    <t>M_D_RV</t>
  </si>
  <si>
    <t>M_D_Log</t>
  </si>
  <si>
    <t>M_D_LogRV</t>
  </si>
  <si>
    <t>M_I_RV</t>
  </si>
  <si>
    <t>M_I_Log</t>
  </si>
  <si>
    <t>M_I_LogRV</t>
  </si>
  <si>
    <t>IO_I_RV</t>
  </si>
  <si>
    <t>IO_I_Log</t>
  </si>
  <si>
    <t>IO_I_LogRV</t>
  </si>
  <si>
    <t>M_R_RV</t>
  </si>
  <si>
    <t>M_R_Log</t>
  </si>
  <si>
    <t>M_R_LogRV</t>
  </si>
  <si>
    <t>IO_R_LogRV</t>
  </si>
  <si>
    <t>IO_R_Log</t>
  </si>
  <si>
    <t>IO_R_RV</t>
  </si>
  <si>
    <t>M_M_RV</t>
  </si>
  <si>
    <t>M_M_Log</t>
  </si>
  <si>
    <t>M_M_LogRV</t>
  </si>
  <si>
    <t>IO_M_RV</t>
  </si>
  <si>
    <t>IO_M_Log</t>
  </si>
  <si>
    <t>IO_M_LogRV</t>
  </si>
  <si>
    <t>Ind_D_RV</t>
  </si>
  <si>
    <t>Ind_A_RV</t>
  </si>
  <si>
    <t>Ind_M_RV</t>
  </si>
  <si>
    <r>
      <t xml:space="preserve">11. Создавать теги доступов для Intouch (страница </t>
    </r>
    <r>
      <rPr>
        <b/>
        <sz val="11"/>
        <color theme="1"/>
        <rFont val="Calibri"/>
        <family val="2"/>
        <charset val="204"/>
        <scheme val="minor"/>
      </rPr>
      <t>Менеджер пользователей</t>
    </r>
    <r>
      <rPr>
        <sz val="11"/>
        <color theme="1"/>
        <rFont val="Calibri"/>
        <family val="2"/>
        <charset val="204"/>
        <scheme val="minor"/>
      </rPr>
      <t>)</t>
    </r>
  </si>
  <si>
    <t xml:space="preserve">12. Выполнить команду для генерации всех необходимых тегов </t>
  </si>
  <si>
    <r>
      <t xml:space="preserve">10. Создавать все теги для Intouch (страница </t>
    </r>
    <r>
      <rPr>
        <b/>
        <sz val="11"/>
        <color theme="1"/>
        <rFont val="Calibri"/>
        <family val="2"/>
        <charset val="204"/>
        <scheme val="minor"/>
      </rPr>
      <t>iniTagsSource + iniTagsSettingsType</t>
    </r>
    <r>
      <rPr>
        <sz val="11"/>
        <color theme="1"/>
        <rFont val="Calibri"/>
        <family val="2"/>
        <charset val="204"/>
        <scheme val="minor"/>
      </rPr>
      <t>)</t>
    </r>
  </si>
  <si>
    <t>Наличие</t>
  </si>
  <si>
    <t>:IOAccess;Application;Topic;AdviseActive;DDEProtocol;SecApplication;SecTopic;SecAdviseActive;SecDDEProtocol;FailoverExpression;FailoverDeadband;DFOFlag;FBDFlag;FailbackDeadband</t>
  </si>
  <si>
    <t>:AlarmGroup;Group;Comment;EventLogged;EventLoggingPriority;LoLoAlarmDisable;LoAlarmDisable;HiAlarmDisable;HiHiAlarmDisable;MinDevAlarmDisable;MajDevAlarmDisable;RocAlarmDisable;DSCAlarmDisable;LoLoAlarmInhibitor;LoAlarmInhibitor;HiAlarmInhibitor;HiHiAlarmInhibitor;MinDevAlarmInhibitor;MajDevAlarmInhibitor;RocAlarmInhibitor;DSCAlarmInhibitor</t>
  </si>
  <si>
    <t>:MemoryDisc;Group;Comment;Logged;EventLogged;EventLoggingPriority;RetentiveValue;InitialDisc;OffMsg;OnMsg;AlarmState;AlarmPri;AlarmComment;AlarmAckModel;DSCAlarmDisable;DSCAlarmInhibitor;SymbolicName</t>
  </si>
  <si>
    <t>:IODisc;Group;Comment;Logged;EventLogged;EventLoggingPriority;RetentiveValue;InitialDisc;OffMsg;OnMsg;AlarmState;AlarmPri;DConversion;AccessName;ItemUseTagname;ItemName;ReadOnly;AlarmComment;AlarmAckModel;DSCAlarmDisable;DSCAlarmInhibitor;SymbolicName</t>
  </si>
  <si>
    <t>:MemoryInt;Group;Comment;Logged;EventLogged;EventLoggingPriority;RetentiveValue;RetentiveAlarmParameters;AlarmValueDeadband;AlarmDevDeadband;EngUnits;InitialValue;MinValue;MaxValue;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</si>
  <si>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IOInt;Group;Comment;Logged;EventLogged;EventLoggingPriority;RetentiveValue;RetentiveAlarmParameters;AlarmValueDeadband;AlarmDevDeadband;EngUnits;InitialValue;MinEU;MaxEU;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MinRaw;MaxRaw;Conversion;AccessName;ItemUseTagname;ItemName;ReadOnly;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</si>
  <si>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MemoryReal;Group;Comment;Logged;EventLogged;EventLoggingPriority;RetentiveValue;RetentiveAlarmParameters;AlarmValueDeadband;AlarmDevDeadband;EngUnits;InitialValue;MinValue;MaxValue;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</si>
  <si>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IOReal;Group;Comment;Logged;EventLogged;EventLoggingPriority;RetentiveValue;RetentiveAlarmParameters;AlarmValueDeadband;AlarmDevDeadband;EngUnits;InitialValue;MinEU;MaxEU;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MinRaw;MaxRaw;Conversion;AccessName;ItemUseTagname;ItemName;ReadOnly;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</si>
  <si>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:MemoryMsg;Group;Comment;Logged;EventLogged;EventLoggingPriority;RetentiveValue;MaxLength;InitialMessage;AlarmComment;SymbolicName</t>
  </si>
  <si>
    <t>:IOMsg;Group;Comment;Logged;EventLogged;EventLoggingPriority;RetentiveValue;MaxLength;InitialMessage;AccessName;ItemUseTagname;ItemName;ReadOnly;AlarmComment;SymbolicName</t>
  </si>
  <si>
    <t>:GroupVar;Group;Comment;SymbolicName</t>
  </si>
  <si>
    <t>:HistoryTrend;Group;Comment;SymbolicName</t>
  </si>
  <si>
    <t>:TagID;Group;Comment</t>
  </si>
  <si>
    <t>:IndirectDisc;Group;Comment;EventLogged;EventLoggingPriority;RetentiveValue;SymbolicName</t>
  </si>
  <si>
    <t>:IndirectAnalog;Group;Comment;EventLogged;EventLoggingPriority;RetentiveValue;SymbolicName</t>
  </si>
  <si>
    <t>:IndirectMsg;Group;Comment;EventLogged;EventLoggingPriority;RetentiveValue;SymbolicName</t>
  </si>
  <si>
    <t>1. Восстановить Наименование каналов ИВК</t>
  </si>
  <si>
    <t>2. Восстановить Наименование каналов ПЛК</t>
  </si>
  <si>
    <t>3. Восстановить stdPrecision</t>
  </si>
  <si>
    <t>4. Восстановить iniTagsSource</t>
  </si>
  <si>
    <t>5. Восстановить iniTagsSettingsType</t>
  </si>
  <si>
    <t>6. Восстановить iniTagsBit</t>
  </si>
  <si>
    <t>7. Восстановить iniTagsChange</t>
  </si>
  <si>
    <t>8. Восстановить iniTagsInt</t>
  </si>
  <si>
    <t>9. Восстановить iniTagsAnalog</t>
  </si>
  <si>
    <t>10. Указать путь и название файла в котором хранятся массивы</t>
  </si>
  <si>
    <t>11. Выполнить команду сохранения данных в файл</t>
  </si>
  <si>
    <t>0</t>
  </si>
  <si>
    <t>Дискрентый выход</t>
  </si>
  <si>
    <t/>
  </si>
  <si>
    <t>3</t>
  </si>
  <si>
    <t>5</t>
  </si>
  <si>
    <t>2</t>
  </si>
  <si>
    <t>4</t>
  </si>
  <si>
    <t>6</t>
  </si>
  <si>
    <t>DocPassport</t>
  </si>
  <si>
    <t>Act</t>
  </si>
  <si>
    <t xml:space="preserve">CREATE TABLE [dbo].[DocAct](
 [ID] [int] IDENTITY(1,1) NOT NULL,    -- идентификационный номер записи (используется только для отображения данных)
 [dCreateDate] [datetime] NOT NULL,    -- Дата и время создания документа в БД
 [dModifyDate] [datetime] NOT NULL,    -- Дата и время модификации документа в БД
 [iTypePeriod] [int] NOT NULL,     -- Тип отчетного периода (1-смена, 2-сутки, 3-партия)
 [iTypeAct] [int] NOT NULL,      -- Тип акта (1-валовый, 2-по маршрутному поручению)
 [iNumShift] [int] NOT NULL,      -- Номер смены (0-нет смен, 1-1ая смена, 2-2ая смена, ...)
 [iCrude] [int] NOT NULL,      -- 1-нефть является сырой
 [iIdFC] [int] NOT NULL,       -- Номер ВР из оперативного отчета
 [iIdARM] [int] NOT NULL,      -- Номер АРМ из оперативного отчета
 [iIdUser] [int] NOT NULL,      -- ID пользователя создавшего/изменившего документ
 [dDateBegin] [datetime] NOT NULL,    -- Дата и время начала периода из оперативного отчета
 [dDateEnd] [datetime] NOT NULL,     -- Дата и время завершения периода из оперативного отчета
 [dDate] [datetime] NOT NULL,     -- Заголовок: Дата отчета в заголовке (выборка идет по этой дате)
 [iActNumber] [int] NULL,      -- Заголовок: Номер акта (с начала года начинается с 1)
 [iActSubNumber] [int] NULL,      -- Заголовок: Подномер акта
 [sNumSIKN] [nvarchar](64) NULL,     -- Заголовок: СИКН №
 [sOwner] [nvarchar](64) NULL,     -- Заголовок: Предприятие (владелец) ПСП
 [sStation] [nvarchar](64) NULL,     -- Заголовок: Пункт приема-сдачи нефти
 [sOilTransportAgreement] [nvarchar](64) NULL, -- Заголовок: Договор об оказании услуг по транспортировке нефти №
 [sRoutingOrder] [nvarchar](64) NULL,   -- Заголовок: Маршрутное поручение №
 [sProducer] [nvarchar](64) NULL,    -- Заголовок: Производитель
 [sConsigner] [nvarchar](64) NULL,    -- Заголовок: Грузоотправитель
 [sSubsurfaceUser] [nvarchar](64) NULL,   -- Заголовок: Недропользователь
 [sFirstOilOwner] [nvarchar](64) NULL,   -- Заголовок: Первый владелец нефти
 [sLastOilOwner] [nvarchar](64) NULL,   -- Заголовок: Последний владелец нефти
 [sConsignee] [nvarchar](64) NULL,    -- Заголовок: Грузополучатель
 [sFor] [nvarchar](64) NULL,      -- Заголовок: Для
 [sDestination] [nvarchar](64) NULL,    -- Заголовок: Пункт назначения
 [sExporterImporter] [nvarchar](64) NULL,  -- Заголовок: Экспортер (импортер)
 [sCustomsDeclaration] [nvarchar](64) NULL,  -- Заголовок: Номер грузовой таможенной декларации
 [sCustomsDeclarationData] [nvarchar](64) NULL, -- Заголовок: Дата грузовой таможенной декларации
 [sRelievedOrg] [nvarchar](64) NULL,    -- Заголовок: Представитель сдающей стороны: Предприятие
 [sRelievedOffice] [nvarchar](64) NULL,   -- Заголовок: Представитель сдающей стороны: Должность
 [sRelievedName] [nvarchar](64) NULL,   -- Заголовок: Представитель сдающей стороны: ФИО
 [sRelievedNumber] [nvarchar](64) NULL,   -- Заголовок: Представитель сдающей стороны: Доверенность №
 [sRelievedDate] [nvarchar](64) NULL,   -- Заголовок: Представитель сдающей стороны: Доверенность от
 [sReceivedOrg] [nvarchar](64) NULL,    -- Заголовок: Представитель принимающей стороны: Предприятие
 [sReceivedOffice] [nvarchar](64) NULL,   -- Заголовок: Представитель принимающей стороны: Должность
 [sReceivedName] [nvarchar](64) NULL,   -- Заголовок: Представитель принимающей стороны: ФИО
 [sReceivedNumber] [nvarchar](64) NULL,   -- Заголовок: Представитель принимающей стороны: Доверенность №
 [sReceivedDate] [nvarchar](64) NULL,   -- Заголовок: Представитель принимающей стороны: Доверенность от
 [sDateBeginPeriod] [nvarchar](64) NULL,   -- Данные акта: Дата начала периода
 [sDateEndPeriod] [nvarchar](64) NULL,   -- Данные акта: Дата завершения периода
 [dTemp] [float] NULL,       -- Данные акта: Температура, *С
 [dPres] [float] NULL,       -- Данные акта: Давление, МПа
 [dDens] [float] NULL,       -- Данные акта: Плотность, кг/м3
 [dDens20] [float] NULL,       -- Данные акта: Плотность при 20 *С, кг/м3
 [dDens15] [float] NULL,       -- Данные акта: Плотность при 15 *С, кг/м3
 [dDensCorr] [float] NULL,      -- Данные акта: Поравка на плотность, кг/м3
 [dWater] [float] NULL,       -- Данные акта: Массовая доля воды, %
 [dChlor] [float] NULL,       -- Данные акта: Массовая концентрация хлористых солей, мг/дм3
 [dChlorP] [float] NULL,       -- Данные акта: Массовая концентрация хлористых солей, %
 [dMech] [float] NULL,       -- Данные акта: Массовая доля мех. примесей, %
 [dSulfur] [float] NULL,       -- Данные акта: Массовая доля серы, %
 [dFreeGas] [float] NULL,      -- Данные акта: Массовая доля свободного газа, %
 [dDissGas] [float] NULL,      -- Данные акта: Массовая доля растворенного газа, %
 [dWeightBegin] [nvarchar](50) NOT NULL,   -- Данные акта: Масса на момент завершения предыдущей сдачи, т
 [dWeight] [nvarchar](50) NOT NULL,    -- Данные акта: Масса за период, т
 [dWeightEnd] [nvarchar](50) NOT NULL,   -- Данные акта: Масса на момент завершения текущй сдачи, т
 [dVolumeBegin] [nvarchar](50) NOT NULL,   -- Данные акта: Объем на момент завершения предыдущей сдачи, м3
 [dVolume] [nvarchar](50) NOT NULL,    -- Данные акта: Объем за период, м3
 [dVolumeEnd] [nvarchar](50) NOT NULL,   -- Данные акта: Объем на момент завершения текущй сдачи (может быть целым), м3
 [dBallastP] [float] NULL,      -- Данные акта: Массовая доля балласта, %
 [dBallastW] [float] NULL,      -- Данные акта: Массовая доля балласта, т
 [dWeightNetto] [float] NULL,     -- Данные акта: Масса нетто, т 
 [sLabel] [nvarchar](64) NULL,     -- Подвал: обозначение нефти по ГОСТ Р 51858 в формате "d.d.d.d."
 [sPassNumber] [nvarchar](64) NULL    -- Данные акта: Номер паспорта
)
</t>
  </si>
  <si>
    <t>Акт приема-сдачи</t>
  </si>
  <si>
    <t>Паспорт качества</t>
  </si>
  <si>
    <t>MMeter</t>
  </si>
  <si>
    <t>Prover</t>
  </si>
  <si>
    <t>Поверка ПР по ПУ</t>
  </si>
  <si>
    <t xml:space="preserve">CREATE TABLE [dbo].[ProverHeader](
 [rID] [float] NOT NULL,     -- id связывающий таблицы БД основанный на дате и времени формирования протокола
 [dCreateDate] [datetime] NOT NULL,  -- Дата и время создания документа в БД
 [iIdFc] [int] NULL,      -- номер ИВК
 [iIdArm] [int] NOT NULL,    -- Идентификатор АРМ, на котором создан/модифицирован документ: 0-АРМ_1, 1-АРМ_2
 [iIdUser] [int] NOT NULL,    -- ID пользователя создавшего/изменившего документ
 [iTypeReport] [int] NOT NULL,   -- тип отчета
 [sNumSIKN] [nvarchar](64) NULL,   -- Заголовок: СИКН №
 [sOwner] [nvarchar](64) NULL,   -- Заголовок: Предприятие (владелец) ПСП
 [sNameSikn] [nvarchar](64) NULL,  -- 
 [sStation] [nvarchar](64) NULL,   -- Заголовок: Пункт приема-сдачи нефти
 [sJidkost] [nvarchar](64) NULL,   -- рабочая жидкость
 [rDeltaSoi] [float] NULL,    -- относительная погрешность СОИ
 [dDate] [datetime] NOT NULL,   -- дата и время формирования отчета
 [iNumber] [int] NOT NULL,    -- номер протокола
 [idDens] [int] NULL,     -- номер ПП: 0 - A, 1 - B
 [idMeter] [int] NULL,     -- номер ПР: 0 - РСУ, 1 - ИЛ1, 2 - ИЛ2, ...;
 [idProver] [int] NULL,     -- номер ТПУ
 [iTypeMeter] [int] NOT NULL,   -- тип ПР: 0 - поверка МПР , 1 - поверка ТПР, 2 - поверка УЗР, 10 -КМХ МПР, 11 - КМХ ТПР, 12 КМХ УЗР
 [iTypeGh] [int] NULL,     -- тип ГХ: 0 - 1xMf, 1 - 1xKf, NxKf
 [iFit] [int] NULL,      -- годен или не годен ПР по результатам поверки
 [sVkachestve] [nvarchar](64) NULL,  -- качество пригодности: рабочий и/или контрольный 
 [sTypeDens] [nvarchar](64) NULL,  -- Данные поточного ПП: Тип (марка)
 [sNumDens] [nvarchar](64) NULL,   -- Данные поточного ПП: Заводской номер
 [sDataDens] [nvarchar](64) NULL,  -- Данные поточного ПП: Дата поверки
 [rDeltaDens] [float] NULL,    -- Данные поточного ПП: Предел допускаемой абсолютной погрешности, кг/м3
 [rDeltaTempDens] [float] NULL,   -- погрешность датчика температуры установленного возле ПП
 [sTypeMeter] [nvarchar](64) NULL,  -- тип/модель массомера
 [sNumMeter] [nvarchar](64) NULL,  -- зав. номер массомера
 [sTypeSensMeter] [nvarchar](64) NULL, -- тип/модель сенсора массомера
 [sNumSensMeter] [nvarchar](64) NULL, -- зав.номер сенсора массомера
 [sTypePepMeter] [nvarchar](64) NULL, -- тип/модель ПЭП массомера
 [sNumPepMeter] [nvarchar](64) NULL,  -- зав. номер ПЭП массомера
 [rDy] [float] NULL,      -- Ду массомера
 [rZS] [float] NULL,      -- стабильность нуля массомера
 [rKfGrad] [float] NULL,     -- градуировочный коэффициент
 [rDeltaTempMeter] [float] NULL,   -- погрешность датчика температуры установленного на линии с массомера
 [rKfConf] [float] NULL,     -- конфигурационный к-фактор
 [rPnMeter] [float] NULL,    -- PN, МПа
 [iCtrlMeter] [int] NULL,    -- =1 контрольный ПР
 [sDateMeter] [nvarchar](64) NULL,  -- дата последней поверки
 [sTypeProver] [nvarchar](64) NULL,  -- тип/модель ПУ
 [sRazrjadProver] [nvarchar](64) NULL, -- разряд ПУ
 [sNumProver] [nvarchar](64) NULL,  -- зав. номер ПУ
 [sDateProver] [nvarchar](64) NULL,  -- дата поверки ПУ
 [rD] [float] NULL,      -- диаметр стенок калиброванного участака ПУ
 [rS] [float] NULL,      -- толщина стенок калиброванного участака ПУ
 [rE] [float] NULL,      -- модуль упругости материала стенок ПУ
 [sDet1] [nvarchar](64) NULL,   -- наименование пар детекторов для 1 поверенного объема ПУ
 [rV01] [float] NULL,     -- поверенный объем 1
 [rTetaV01] [float] NULL,    -- неисключительная систематическая погрешность определения среднего значения вместимости ПУ для 1 поверенного объема ПУ
 [rDeltaV01] [float] NULL,    -- допускаемая относительая погрешность ПУ для 1 поверенного объема ПУ
 [sDet2] [nvarchar](64) NULL,   -- наименование пар детекторов для 2 поверенного объема ПУ
 [rV02] [float] NULL,     -- поверенный объем 2
 [rTetaV02] [float] NULL,    -- неисключительная систематическая погрешность определения среднего значения вместимости ПУ для 2 поверенного объема ПУ
 [rDeltaV02] [float] NULL,    -- допускаемая относительая погрешность ПУ для 2 поверенного объема ПУ
 [sDet3] [nvarchar](64) NULL,   -- наименование пар детекторов для 3 поверенного объема ПУ
 [rV03] [float] NULL,     -- поверенный объем 3
 [rTetaV03] [float] NULL,    -- неисключительная систематическая погрешность определения среднего значения вместимости ПУ для 3 поверенного объема ПУ
 [rDeltaV03] [float] NULL,    -- допускаемая относительая погрешность ПУ для 3 поверенного объема ПУ
 [sDet4] [nvarchar](64) NULL,   -- наименование пар детекторов для 4 поверенного объема ПУ
 [rV04] [float] NULL,     -- поверенный объем 4
 [rTetaV04] [float] NULL,    -- неисключительная систематическая погрешность определения среднего значения вместимости ПУ для 4 поверенного объема ПУ
 [rDeltaV04] [float] NULL,    -- допускаемая относительая погрешность ПУ для 4 поверенного объема ПУ
 [rTetaSum0] [float] NULL,    -- суммарная неисключительная систематическая погрешност ПУ
 [rAlfaT] [float] NULL,     -- коэффициент линейного расширения материала стенок ТПУ
 [rAlfaSterj] [float] NULL,    -- коэффициент линейного расширения материала стержня компакт-прувера, 1/*С
 [rAlfaK1] [float] NULL,     -- квадратичный коэффициент расширения стали калиброванного участка компакт-прувера, 1/*С
 [rDeltaTempProver] [float] NULL,  -- максимальная погрешность датчиков температуры установленных возле ПУ
 [rPnProver] [float] NULL,    -- PN, МПа
 [sTypeTpr] [nvarchar](64) NULL,   -- тип/модель ТПР
 [sDiapTpr] [nvarchar](64) NULL,   -- диапазон измерений ТПР, м3/ч
 [sNumTpr] [nvarchar](64) NULL,   -- зав. номер ТПР 
 [rFRateF1] [float] NULL,    -- частота в точке 1
 [rFRateK1] [float] NULL,    -- К-фактор в точке 1
 [rFRateF2] [float] NULL,    -- частота в точке 2
 [rFRateK2] [float] NULL,    -- к-фактор в точке 2
 [rFRateF3] [float] NULL,    -- частота в точке 3
 [rFRateK3] [float] NULL,    -- К-фактор в точке 3
 [rFRateF4] [float] NULL,    -- частота в точке 4
 [rFRateK4] [float] NULL,    -- К-фактор в точке 4
 [rFRateF5] [float] NULL,    -- частота в точке 5
 [rFRateK5] [float] NULL,    -- К-фактор в точке 5
 [rFRateF6] [float] NULL,    -- частота в точке 6
 [rFRateK6] [float] NULL,    -- К-фактор в точке 6
 [rFRateF7] [float] NULL,    -- частота в точке 7
 [rFRateK7] [float] NULL,    -- К-фактор в точке 7
 [rFRateF8] [float] NULL,    -- частота в точке 8
 [rFRateK8] [float] NULL,    -- К-фактор в точке 8
 [rFRateF9] [float] NULL,    -- частота в точке 9
 [rFRateK9] [float] NULL,    -- К-фактор в точке 9
 [rFRateF10] [float] NULL,    -- частота в точке 10
 [rFRateK10] [float] NULL,    -- К-фактор в точке 10
 [rFRateF11] [float] NULL,    -- частота в точке 11
 [rFRateK11] [float] NULL,    -- К-фактор в точке 11
 [rFRateF12] [float] NULL,    -- частота в точке 12
 [rFRateK12] [float] NULL,    -- К-фактор в точке 12
 [rFRateMF] [float] NULL,    -- M-фактор
 [sPoveritelName] [nvarchar](64) NULL, -- Заголовок: Представитель сдающей стороны: ФИО
 [sPoveritelOffice] [nvarchar](64) NULL, -- Заголовок: Представитель сдающей стороны: Должность
 [sPoveritelOrg] [nvarchar](64) NULL, -- Заголовок: Представитель сдающей стороны: Предприятие
 [sServiceName] [nvarchar](64) NULL,  -- Заголовок: Представитель сдающей стороны: ФИО
 [sServiceOffice] [nvarchar](64) NULL, -- Заголовок: Представитель сдающей стороны: Должность
 [sServiceOrg] [nvarchar](64) NULL,  -- Заголовок: Представитель сдающей стороны: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CONSTRAINT [PK_ProverHeader] PRIMARY KEY CLUSTERED 
(
 [dCreateDate] DESC,
 [rID]
)WITH (PAD_INDEX  = OFF, STATISTICS_NORECOMPUTE  = OFF, IGNORE_DUP_KEY = OFF, ALLOW_ROW_LOCKS  = ON, ALLOW_PAGE_LOCKS  = ON) ON [PRIMARY]
) ON [PRIMARY]
CREATE TABLE [dbo].[ProverRun](
 [rID] [float] NOT NULL,  -- id связывающий таблицы БД основанный на дате и времени формирования протокола 
 [iRow] [int] NOT NULL,   -- номер измерения
 [iDotFRate] [int] NOT NULL,  -- номер точки расхода
 [rQ] [float] NULL,    -- расход
 [iDet] [int] NULL,    -- индекс детекторов
 [rTimeRun] [float] NULL,  -- время прохода шара между деткторами 
 [rTempProver] [float] NULL,  -- температура ПУ
 [rPressProver] [float] NULL, -- давление ПУ
 [rDens] [float] NULL,   -- плотность
 [rTempDens] [float] NULL,  -- температура у ПП
 [rPressDens] [float] NULL,  -- давление у ПП
 [rWater] [float] NULL,   -- обводненность
 [rWhs] [float] NULL,   -- хлористые соли
 [rDens20DehydOil] [float] NULL, -- плотность об.н. при 20*С
 [rN] [float] NULL,    -- количество импульсов за проход
 [rKfMeter] [float] NULL,  -- KF-фактор ПР текущий 
 [rMfMeter] [float] NULL,  -- M-фактор ПР текущий 
 [rVProver] [float] NULL,  -- объем ПУ приведенная к условиям ПУ
 [rDensProver] [float] NULL,  -- плотность приведенная к условиям ПУ
 [rMassProver] [float] NULL,  -- масса по ПУ 
 [rMassMeter] [float] NULL,  -- масса по ПР
 [rFactor] [float] NULL,   -- м-фактор / к-фактор результат
 [rDelta] [float] NULL,   -- отклонение
 [rTempSterj] [float] NULL,  -- температура стержня
 [rNtpr] [float] NULL,   -- количество импульсов ТПР за проход
 [rNmas] [float] NULL,   -- количество импульсов MПР за проход
 [rVTpr] [float] NULL,   -- объем ТПР
 [rK] [float] NULL,    -- к-фактор ТПР 
 [rTempTpr] [float] NULL,  -- температура ТПР
 [rPressTpr] [float] NULL,  -- давление ТПР
CONSTRAINT [PK_ProverRun] PRIMARY KEY CLUSTERED 
(
 [rID],
 [iDotFRate],
 [iRow]
)WITH (PAD_INDEX  = OFF, STATISTICS_NORECOMPUTE  = OFF, IGNORE_DUP_KEY = OFF, ALLOW_ROW_LOCKS  = ON, ALLOW_PAGE_LOCKS  = ON) ON [PRIMARY]
) ON [PRIMARY]
CREATE TABLE [dbo].[Prover1xMfAvg](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[rMf] [float] NULL,    -- м-фактор в точке расхода N
 [rSkoMf] [float] NULL,   -- СКО в диапазоне
 [rDeltaZero] [float] NULL,  -- относительная погрешность стабильности нуля массомера
 [rMfDiap] [float] NULL,   -- м-фатокр диапазона
 [rKfGrad] [float] NULL,   -- градуировочный коэффициент ПЭП
 [rEpsilon] [float] NULL,  -- случайная составляющая погрешности
 [rTetaSum] [float] NULL,  -- систематическая составляющая погрешности
 [rDelta] [float] NULL,   -- относительная погрешность массомера
 [rTz] [float] NULL,    -- квантиль распределения Стьюдента
 [rZp] [float] NULL,    -- коэффициент
 [rQmin] [float] NULL,   -- минимальное значение расхода в диапазоне
 [rQmax] [float] NULL,   -- максмальное значение расхода в диапазоне 
CONSTRAINT [PK_Prover1xMfAvg] PRIMARY KEY CLUSTERED 
(
 [rID],
 [iDotFRate]
)WITH (PAD_INDEX  = OFF, STATISTICS_NORECOMPUTE  = OFF, IGNORE_DUP_KEY = OFF, ALLOW_ROW_LOCKS  = ON, ALLOW_PAGE_LOCKS  = ON) ON [PRIMARY]
) ON [PRIMARY] 
CREATE TABLE [dbo].[Prover1xKfAvg](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[rKf] [float] NULL,    -- k-фактор в точке расхода N
 [rSkoKf] [float] NULL,   -- СКО
 [rDeltaZero] [float] NULL,  -- относительная погрешность стабильности нуля массомера
 [rKfDiap] [float] NULL,   -- к-фатокр диапазона
 [rTetaKf] [float] NULL,   -- составляющая систематической погрешности
 [rEpsilon] [float] NULL,  -- случайная составляющая погрешности
 [rTetaSum] [float] NULL,  -- систематическая составляющая погрешности
 [rDelta] [float] NULL,   -- относительная погрешность массомера
 [rTz] [float] NULL,    -- квантиль распределения Стьюдента
 [rZp] [float] NULL,    -- коэффициент
 [rQmin] [float] NULL,   -- минимальное значение расхода в диапазоне
 [rQmax] [float] NULL,   -- максмальное значение расхода в диапазоне 
CONSTRAINT [PK_Prover1xKfAvg] PRIMARY KEY CLUSTERED 
(
 [rID],
 [iDotFRate]
)WITH (PAD_INDEX  = OFF, STATISTICS_NORECOMPUTE  = OFF, IGNORE_DUP_KEY = OFF, ALLOW_ROW_LOCKS  = ON, ALLOW_PAGE_LOCKS  = ON) ON [PRIMARY]
) ON [PRIMARY] 
CREATE TABLE [dbo].[ProverNxKfAvg](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[rKf] [float] NULL,    -- к-фактор в точке расхода N
 [rFreq] [float] NULL,   -- Частота в точке расхода N
 [rQminSubrange] [float] NULL, -- минимальный расход в поддиапазоне M
 [rQmaxSubrange] [float] NULL, -- маскимальный расход в поддиапазоне M
 [rSkoKf] [float] NULL,   -- СКО в поддиапазоне M
 [rDeltaZero] [float] NULL,  -- относительная погрешность стабильности нуля массомера в поддиапазоне M
 [rTetaKf] [float] NULL,   -- составляющая систематической погрешности в поддиапазоне M
 [rEpsilon] [float] NULL,  -- случайная составляющая погрешности в поддиапазоне M
 [rTetaSum] [float] NULL,  -- систематическая составляющая погрешности в поддиапазоне M
 [rDelta] [float] NULL,   -- относительная погрешность массомера в поддиапазоне M
 [rTz] [float] NULL,    -- квантиль распределения Стьюдента в поддиапазоне M
 [rZp] [float] NULL,    -- коэффициент в поддиапазоне M
 [rQmin] [float] NULL,   -- минимальное значение расхода в диапазоне
 [rQmax] [float] NULL,   -- максмальное значение расхода в диапазоне 
 [rK] [float] NULL,    -- к-фактор в точке расхода ТПР
 [rK2] [float] NULL,    -- к-фактор в точке расхода ТПР контроль
 [rRepeatability] [float] NULL, -- повторяемость к-фактор в точке расхода N ТПР
 [rDeltaK] [float] NULL,   -- отклонение к-фактор в точке расхода N ТПР
CONSTRAINT [PK_ProverNxKfAvg] PRIMARY KEY CLUSTERED 
(
 [rID],
 [iDotFRate]
)WITH (PAD_INDEX  = OFF, STATISTICS_NORECOMPUTE  = OFF, IGNORE_DUP_KEY = OFF, ALLOW_ROW_LOCKS  = ON, ALLOW_PAGE_LOCKS  = ON) ON [PRIMARY]
) ON [PRIMARY] 
CREATE TABLE [dbo].[ProverKmhAvg](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[rMf] [float] NULL,    -- м-фактор в точке расхода N
 [rKf] [float] NULL,    -- к-фактор в точке расхода N
 [rDeltaMax] [float] NULL,  -- Погрешность максимальная
CONSTRAINT [PK_ProverKmhAvg] PRIMARY KEY CLUSTERED 
(
 [rID],
 [iDotFRate]
)WITH (PAD_INDEX  = OFF, STATISTICS_NORECOMPUTE  = OFF, IGNORE_DUP_KEY = OFF, ALLOW_ROW_LOCKS  = ON, ALLOW_PAGE_LOCKS  = ON) ON [PRIMARY]
) ON [PRIMARY] 
</t>
  </si>
  <si>
    <t>KmhDensAreom</t>
  </si>
  <si>
    <t xml:space="preserve">CREATE TABLE [dbo].[KmhDensAreomData](
 [iId] [int] NOT NULL,
 [iNumMeas] [int] NOT NULL,
 [rFRate] [float] NULL,
 [rTempBIK] [float] NULL,
 [rPressBIK] [float] NULL,
 [rDensBIK] [float] NULL,
 [rDensMeasLab1] [float] NULL,
 [rTempLab1] [float] NULL,
 [rBetaLab1] [float] NULL,
 [rGammaLab1] [float] NULL,
 [rDensCor1] [float] NULL,
 [rDensMeasLab2] [float] NULL,
 [rTempLab2] [float] NULL,
 [rBetaLab2] [float] NULL,
 [rGammaLab2] [float] NULL,
 [rDensCor2] [float] NULL,
 [rDensCorAvr] [float] NULL,
 [rDelta] [float] NULL,
 CONSTRAINT [PK_KmhDensAreomData] PRIMARY KEY CLUSTERED 
(
 [iId] ASC,
 [iNumMeas] ASC
)WITH (PAD_INDEX = OFF, STATISTICS_NORECOMPUTE = OFF, IGNORE_DUP_KEY = OFF, ALLOW_ROW_LOCKS = ON, ALLOW_PAGE_LOCKS = ON) ON [PRIMARY]
) ON [PRIMARY]
GO
CREATE TABLE [dbo].[KmhDensAreomHead](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[iTempStd] [int] NOT NULL,
 [iCountMeas] [int] NOT NULL,
 [iFit] [int] NOT NULL,
 [sTypePP] [nvarchar](64) NULL,
 [sNumPP] [nvarchar](64) NULL,
 [sProveDatePP] [nvarchar](64) NULL,
 [rDeltaPP] [float] NULL,
 [sPosPP] [nvarchar](64) NULL,
 [sTypeAreom] [nvarchar](64) NULL,
 [sNumAreom] [nvarchar](64) NULL,
 [sProveDateAreom] [nvarchar](64) NULL,
 [rDeltaAreom] [float] NULL,
 [rDeltaSystAreom] [float] NULL,
 [rDeltaMetAreom] [float] NULL,
 [iProveTempAreom] [int] NOT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[PK_KmhDensAreomHead] PRIMARY KEY CLUSTERED 
(
 [dCreateDate] DESC,
 [iId] ASC
)WITH (PAD_INDEX = OFF, STATISTICS_NORECOMPUTE = OFF, IGNORE_DUP_KEY = OFF, ALLOW_ROW_LOCKS = ON, ALLOW_PAGE_LOCKS = ON) ON [PRIMARY]
) ON [PRIMARY]
GO
</t>
  </si>
  <si>
    <t>КМХ ПП по Ареометру</t>
  </si>
  <si>
    <t>KmhDensLabDens</t>
  </si>
  <si>
    <t>КМХ ПП по лабораторному</t>
  </si>
  <si>
    <t xml:space="preserve">CREATE TABLE [dbo].[KmhDensLabDensHead](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[iCountMeas] [int] NOT NULL,
 [iFit] [int] NOT NULL,
 [sTypePP] [nvarchar](64) NULL,
 [sNumPP] [nvarchar](64) NULL,
 [sProveDatePP] [nvarchar](64) NULL,
 [rDeltaPP] [float] NULL,
 [sPosPP] [nvarchar](64) NULL,
 [sTypeLabDens] [nvarchar](64) NULL,
 [sNumLabDens] [nvarchar](64) NULL,
 [sProveDateLabDens] [nvarchar](64) NULL,
 [rDeltaLabDens] [float] NULL,
 [rDeltaSystLabDens] [float] NULL,
 [rDeltaMetLabDens]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[PK_KmhDensLabDensHead] PRIMARY KEY CLUSTERED 
(
 [dCreateDate] DESC,
 [iId] ASC
)WITH (PAD_INDEX = OFF, STATISTICS_NORECOMPUTE = OFF, IGNORE_DUP_KEY = OFF, ALLOW_ROW_LOCKS = ON, ALLOW_PAGE_LOCKS = ON) ON [PRIMARY]
) ON [PRIMARY]
GO
CREATE TABLE [dbo].[KmhDensLabDensData](
 [iId] [int] NOT NULL,
 [iNumMeas] [int] NOT NULL,
 [rFRate] [float] NULL,
 [rTempBIK] [float] NULL,
 [rPressBIK] [float] NULL,
 [rDensBIK] [float] NULL,
 [rDensMeasLab1] [float] NULL,
 [rTempLab1] [float] NULL,
 [rBetaLab1] [float] NULL,
 [rGammaLab1] [float] NULL,
 [rDensCor1] [float] NULL,
 [rDensMeasLab2] [float] NULL,
 [rTempLab2] [float] NULL,
 [rBetaLab2] [float] NULL,
 [rGammaLab2] [float] NULL,
 [rDensCor2] [float] NULL,
 [rDensCorAvr] [float] NULL,
 [rDelta] [float] NULL,
 CONSTRAINT [PK_KmhDensLabDensData] PRIMARY KEY CLUSTERED 
(
 [iId] ASC,
 [iNumMeas] ASC
)WITH (PAD_INDEX = OFF, STATISTICS_NORECOMPUTE = OFF, IGNORE_DUP_KEY = OFF, ALLOW_ROW_LOCKS = ON, ALLOW_PAGE_LOCKS = ON) ON [PRIMARY]
) ON [PRIMARY]
GO
</t>
  </si>
  <si>
    <t>KmhDensPycno</t>
  </si>
  <si>
    <t>КМХ ПП по пикнометрической установке</t>
  </si>
  <si>
    <t xml:space="preserve">CREATE TABLE [dbo].[KmhDensPycnoHead](
 [dCreateDate] [datetime] NOT NULL,
 [iId] [int] NOT NULL,
 [dDate] [datetime] NOT NULL,
 [iRevision] [int] NULL,
 [iIdArm] [int] NOT NULL,
 [iIdFC] [int] NOT NULL,
 [iIdSikn] [int] NOT NULL,
 [iIdUser] [int] NOT NULL,
 [sDate] [nvarchar](64) NULL,
 [sNum] [nvarchar](64) NULL,
 [sOwner] [nvarchar](64) NULL,
 [sName] [nvarchar](64) NULL,
 [iMethod] [int] NOT NULL,
 [iIdDens] [int] NOT NULL,
 [iTempStd] [int] NULL,
 [iCountMeas] [int] NOT NULL,
 [iFit] [int] NOT NULL,
 [rTempAtm] [float] NULL,
 [rPressAtm] [float] NULL,
 [rDensGiri] [float] NULL,
 [rRH] [float] NULL,
 [sServiceOrg] [nvarchar](64) NULL,
 [sServiceOffice] [nvarchar](64) NULL,
 [sServiceName] [nvarchar](64) NULL,
 [sRelievedOrg] [nvarchar](64) NULL,
 [sRelievedOffice] [nvarchar](64) NULL,
 [sRelievedName] [nvarchar](64) NULL,
 [sReceivedOrg] [nvarchar](64) NULL,
 [sReceivedOffice] [nvarchar](64) NULL,
 [sReceivedName] [nvarchar](64) NULL,
 [sTypePycno1] [nvarchar](64) NULL,
 [sNumPycno1] [nvarchar](64) NULL,
 [sProveDatePycno1] [nvarchar](64) NULL,
 [rMassPycno1] [float] NULL,
 [rDeltaMassPycno1] [float] NULL,
 [rVolPycno1] [float] NULL,
 [rDeltaVolPycno1] [float] NULL,
 [rKPressPycno1] [float] NULL,
 [rKTempPycno1] [float] NULL,
 [rProveTempPycno1] [float] NULL,
 [rDeltaPycno1] [float] NULL,
 [rDeltaPycno] [float] NULL,
 [sTypePycno2] [nvarchar](64) NULL,
 [sNumPycno2] [nvarchar](64) NULL,
 [sProveDatePycno2] [nvarchar](64) NULL,
 [rMassPycno2] [float] NULL,
 [rDeltaMassPycno2] [float] NULL,
 [rVolPycno2] [float] NULL,
 [rDeltaVolPycno2] [float] NULL,
 [rKPressPycno2] [float] NULL,
 [rKTempPycno2] [float] NULL,
 [rProveTempPycno2] [float] NULL,
 [rDeltaPycno2] [float] NULL,
 [sTypeWeigher] [nvarchar](64) NULL,
 [sNumWeigher] [nvarchar](64) NULL,
 [sProveDateWeigher] [nvarchar](64) NULL,
 [rLimitWeigher] [float] NULL,
 [rDeltaWeigher] [float] NULL,
 [sTypeTemp] [nvarchar](64) NULL,
 [sNumTemp] [nvarchar](64) NULL,
 [sProveDateTemp] [nvarchar](64) NULL,
 [rLimitTemp] [float] NULL,
 [rDeltaTemp] [float] NULL,
 [sTypePress] [nvarchar](64) NULL,
 [sNumPress] [nvarchar](64) NULL,
 [sProveDatePress] [nvarchar](64) NULL,
 [rLimitPress] [float] NULL,
 [rDeltaPress] [float] NULL,
 [sTypePP] [nvarchar](64) NULL,
 [sNumPP] [nvarchar](64) NULL,
 [sProveDatePP] [nvarchar](64) NULL,
 [rDeltaPP] [float] NULL,
 [sPosPP] [nvarchar](64) NULL,
 CONSTRAINT [PK_KmhDensPycnoHead] PRIMARY KEY CLUSTERED 
(
 [dCreateDate] DESC,
 [iId] ASC
)WITH (PAD_INDEX = OFF, STATISTICS_NORECOMPUTE = OFF, IGNORE_DUP_KEY = OFF, ALLOW_ROW_LOCKS = ON, ALLOW_PAGE_LOCKS = ON) ON [PRIMARY]
) ON [PRIMARY]
GO
CREATE TABLE [dbo].[KmhDensPycnoData](
 [iId] [int] NOT NULL,
 [iNumMeas] [int] NOT NULL,
 [rFRate] [float] NULL,
 [rTempBIK] [float] NULL,
 [rPressBIK] [float] NULL,
 [rDensBIK] [float] NULL,
 [rWeightEmpty1] [float] NULL,
 [rWeightFull1] [float] NULL,
 [rWeightGiriEmpty1] [float] NULL,
 [rWeightGiriFull1] [float] NULL,
 [rMassGiriEmpty1] [float] NULL,
 [rMassGiriFull1] [float] NULL,
 [rTempPycno1] [float] NULL,
 [rPressPycno1] [float] NULL,
 [rWeightEmpty2] [float] NULL,
 [rWeightFull2] [float] NULL,
 [rWeightGiriEmpty2] [float] NULL,
 [rWeightGiriFull2] [float] NULL,
 [rMassGiriEmpty2] [float] NULL,
 [rMassGiriFull2] [float] NULL,
 [rTempPycno2] [float] NULL,
 [rPressPycno2] [float] NULL,
 [rDensPycnoAve] [float] NULL,
 [rDensPycnoReduced] [float] NULL,
 [rDelta] [float] NULL,
 CONSTRAINT [PK_KmhDensPycnoData] PRIMARY KEY CLUSTERED 
(
 [iId] ASC,
 [iNumMeas] ASC
)WITH (PAD_INDEX = OFF, STATISTICS_NORECOMPUTE = OFF, IGNORE_DUP_KEY = OFF, ALLOW_ROW_LOCKS = ON, ALLOW_PAGE_LOCKS = ON) ON [PRIMARY]
) ON [PRIMARY]
GO
</t>
  </si>
  <si>
    <t xml:space="preserve">CREATE TABLE [dbo].[KmhDensResDensHead](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[iCountMeas] [int] NOT NULL,
 [iFit] [int] NOT NULL,
 [sTypePP] [nvarchar](64) NULL,
 [sNumPP] [nvarchar](64) NULL,
 [sProveDatePP] [nvarchar](64) NULL,
 [rDeltaPP] [float] NULL,
 [sPosPP] [nvarchar](64) NULL,
 [sFlushingDatePP] [nvarchar](64) NULL,
 [sTypeResDens] [nvarchar](64) NULL,
 [sNumResDens] [nvarchar](64) NULL,
 [sProveDateResDens] [nvarchar](64) NULL,
 [rDeltaResDens] [float] NULL,
 [sPosResDens] [nvarchar](64) NULL,
 [sFlushingDateResDens] [nvarchar](64)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[PK_KmhDensResDensHead] PRIMARY KEY CLUSTERED 
(
 [dCreateDate] DESC,
 [iId] ASC
)WITH (PAD_INDEX = OFF, STATISTICS_NORECOMPUTE = OFF, IGNORE_DUP_KEY = OFF, ALLOW_ROW_LOCKS = ON, ALLOW_PAGE_LOCKS = ON) ON [PRIMARY]
) ON [PRIMARY]
GO
CREATE TABLE [dbo].[KmhDensResDensData](
 [iId] [int] NOT NULL,
 [iNumMeas] [int] NOT NULL,
 [rFRate] [float] NULL,
 [rTempBIK] [float] NULL,
 [rPressBIK] [float] NULL,
 [rDensBIK] [float] NULL,
 [rDensMeasRes1] [float] NULL,
 [rTempRes1] [float] NULL,
 [rPressRes1] [float] NULL,
 [rBetaRes1] [float] NULL,
 [rGammaRes1] [float] NULL,
 [rDensCor1] [float] NULL,
 [rDelta] [float] NULL,
 CONSTRAINT [PK_KmhDensResDensData] PRIMARY KEY CLUSTERED 
(
 [iId] ASC,
 [iNumMeas] ASC
)WITH (PAD_INDEX = OFF, STATISTICS_NORECOMPUTE = OFF, IGNORE_DUP_KEY = OFF, ALLOW_ROW_LOCKS = ON, ALLOW_PAGE_LOCKS = ON) ON [PRIMARY]
) ON [PRIMARY]
GO
</t>
  </si>
  <si>
    <t>KmhDensResDens</t>
  </si>
  <si>
    <t>КМХ ПП по резервному ПП</t>
  </si>
  <si>
    <t>KmhViscLabVisc</t>
  </si>
  <si>
    <t>КМХ ПВз по лабораторному (эталонному)</t>
  </si>
  <si>
    <t xml:space="preserve">CREATE TABLE [dbo].[KmhViscLabViscHead](
 [dCreateDate] [datetime] NOT NULL,
 [iId] [int] NOT NULL,
 [dDate] [datetime] NOT NULL,
 [iIdArm] [int] NOT NULL,
 [iIdFC] [int] NOT NULL,
 [iIdSikn] [int] NOT NULL,
 [iIdUser] [int] NOT NULL,
 [iType] [int] NOT NULL,
 [sDate] [nvarchar](64) NULL,
 [sNum] [nvarchar](64) NULL,
 [sName] [nvarchar](64) NULL,
 [sOwner] [nvarchar](64) NULL,
 [iIdVisc] [int] NOT NULL,
 [iCountMeas] [int] NOT NULL,
 [iFit] [int] NOT NULL,
 [sTypeVisc] [nvarchar](64) NULL,
 [sNumVisc] [nvarchar](64) NULL,
 [sProveDateVisc] [nvarchar](64) NULL,
 [rDeltaVisc] [float] NULL,
 [rLimitHiVisc] [float] NULL,
 [sPosVisc] [nvarchar](64) NULL,
 [sTypeLabVisc] [nvarchar](64) NULL,
 [sNumLabVisc] [nvarchar](64) NULL,
 [sProveDateLabVisc] [nvarchar](64) NULL,
 [rDeltaLabVisc] [float] NULL,
 [rLimitHiLabVisc]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[PK_KmhViscLabViscHead] PRIMARY KEY CLUSTERED 
(
 [dCreateDate] DESC,
 [iId] ASC
)WITH (PAD_INDEX = OFF, STATISTICS_NORECOMPUTE = OFF, IGNORE_DUP_KEY = OFF, ALLOW_ROW_LOCKS = ON, ALLOW_PAGE_LOCKS = ON) ON [PRIMARY]
) ON [PRIMARY]
GO
CREATE TABLE [dbo].[KmhViscLabViscData](
 [iId] [int] NOT NULL,
 [iNumMeas] [int] NOT NULL,
 [rFRate] [float] NULL,
 [rTempBIK] [float] NULL,
 [rPressBIK] [float] NULL,
 [rDensBIK] [float] NULL,
 [rViscBIK] [float] NULL,
 [rViscLab] [float] NULL,
 [rDelta] [float] NULL,
 CONSTRAINT [PK_KmhViscLabViscData] PRIMARY KEY CLUSTERED 
(
 [iId] ASC,
 [iNumMeas] ASC
)WITH (PAD_INDEX = OFF, STATISTICS_NORECOMPUTE = OFF, IGNORE_DUP_KEY = OFF, ALLOW_ROW_LOCKS = ON, ALLOW_PAGE_LOCKS = ON) ON [PRIMARY]
) ON [PRIMARY]
GO
</t>
  </si>
  <si>
    <t>KmhWaterLabWater</t>
  </si>
  <si>
    <t xml:space="preserve">CREATE TABLE [dbo].[KmhWaterLabWaterHead](
 [dCreateDate] [datetime] NOT NULL,
 [iId] [int] NOT NULL,
 [dDate] [datetime] NOT NULL,
 [iIdArm] [int] NOT NULL,
 [iIdFC] [int] NOT NULL,
 [iIdSikn] [int] NOT NULL,
 [iIdUser] [int] NOT NULL,
 [iType] [int] NOT NULL,
 [sDate] [nvarchar](64) NULL,
 [sNum] [nvarchar](64) NULL,
 [sName] [nvarchar](64) NULL,
 [sOwner] [nvarchar](64) NULL,
 [iIdWater] [int] NOT NULL,
 [iCountMeas] [int] NOT NULL,
 [iFit] [int] NOT NULL,
 [sTypeWater] [nvarchar](64) NULL,
 [sNumWater] [nvarchar](64) NULL,
 [sProveDateWater] [nvarchar](64) NULL,
 [rDeltaWater] [float] NULL,
 [sPosWater] [nvarchar](64) NULL,
 [sTypeLabWater] [nvarchar](64) NULL,
 [sNumLabWater] [nvarchar](64) NULL,
 [sProveDateLabWater] [nvarchar](64) NULL,
 [rDeltaLabWater]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[PK_KmhWaterLabWaterHead] PRIMARY KEY CLUSTERED 
(
 [dCreateDate] DESC,
 [iId] ASC
)WITH (PAD_INDEX = OFF, STATISTICS_NORECOMPUTE = OFF, IGNORE_DUP_KEY = OFF, ALLOW_ROW_LOCKS = ON, ALLOW_PAGE_LOCKS = ON) ON [PRIMARY]
) ON [PRIMARY]
GO
CREATE TABLE [dbo].[KmhWaterLabWaterData](
 [iId] [int] NOT NULL,
 [iNumMeas] [int] NOT NULL,
 [rFRate] [float] NULL,
 [rTempBIK] [float] NULL,
 [rPressBIK] [float] NULL,
 [rDensBIK] [float] NULL,
 [rWaterBIK] [float] NULL,
 [rWaterLab] [float] NULL,
 [rDelta] [float] NULL,
 CONSTRAINT [PK_KmhWaterLabWaterData] PRIMARY KEY CLUSTERED 
(
 [iId] ASC,
 [iNumMeas] ASC
)WITH (PAD_INDEX = OFF, STATISTICS_NORECOMPUTE = OFF, IGNORE_DUP_KEY = OFF, ALLOW_ROW_LOCKS = ON, ALLOW_PAGE_LOCKS = ON) ON [PRIMARY]
) ON [PRIMARY]
GO
</t>
  </si>
  <si>
    <t>КМХ ПВл по лабораторному (эталонному)</t>
  </si>
  <si>
    <t>D:\OZNA\Компании\ННК\ОИ398 СИКНП 'ННК-Хабаровский НПЗ'\АРМ\2.0.5\iniTags.csv</t>
  </si>
  <si>
    <t>Сообщение При 1</t>
  </si>
  <si>
    <t>Сообщение При 0</t>
  </si>
  <si>
    <t>X/Y</t>
  </si>
  <si>
    <t>Без диапазонов</t>
  </si>
  <si>
    <t>Полный</t>
  </si>
  <si>
    <t>AdviseActive Primary</t>
  </si>
  <si>
    <t>USE DDE Protocol Primary</t>
  </si>
  <si>
    <t>AdviseActive Secondary</t>
  </si>
  <si>
    <t>USE DDE Protocol Secondary</t>
  </si>
  <si>
    <t>0. Настройка Excel</t>
  </si>
  <si>
    <t>2. Восстановление данных</t>
  </si>
  <si>
    <t>1. Скрывать все листы</t>
  </si>
  <si>
    <t>Детектора вход</t>
  </si>
  <si>
    <t>stdPrecisionPulse</t>
  </si>
  <si>
    <t>10000</t>
  </si>
  <si>
    <t>2000</t>
  </si>
  <si>
    <t>1990</t>
  </si>
  <si>
    <t>620</t>
  </si>
  <si>
    <t>610</t>
  </si>
  <si>
    <t>$0. Установлена команда "Завершить процесс"</t>
  </si>
  <si>
    <t>10 Экспорт SQL-таблиц и кортежей</t>
  </si>
  <si>
    <t>1. Указать название  БД</t>
  </si>
  <si>
    <t>2. Генерировать SQL-файл для Документов</t>
  </si>
  <si>
    <t xml:space="preserve">    2.1. Использовать индиректы для массива iniTagsSource (для старых проектов ставить 0, для новых - 1)</t>
  </si>
  <si>
    <t xml:space="preserve">    3.1. Генерировать  полный массив  iniTagsSettingsType  (для старых проектов ставить 0, для новых - 1)</t>
  </si>
  <si>
    <t xml:space="preserve">    2.1 Указать название  файла для Документов</t>
  </si>
  <si>
    <t>3. Генерировать SQL-файл для Журнала событий</t>
  </si>
  <si>
    <t xml:space="preserve">    3.1 Указать название  файла для Журнала событий</t>
  </si>
  <si>
    <t>4. Генерировать SQL-файл для Трендов</t>
  </si>
  <si>
    <t xml:space="preserve">    4.1 Указать название  файла для Трендов</t>
  </si>
  <si>
    <t>2. Генерировать SQL-файл для Пользователей</t>
  </si>
  <si>
    <t xml:space="preserve">    2.1 Указать название  файла для Пользователей</t>
  </si>
  <si>
    <t>5. Генерировать SQL-файл для Контроля данных</t>
  </si>
  <si>
    <t xml:space="preserve">    5.1 Указать название  файла для Контроля данных</t>
  </si>
  <si>
    <t>6. Выполнить команду для экспорта файлов</t>
  </si>
  <si>
    <t>2_OZNA_DOC.sql</t>
  </si>
  <si>
    <t>3_OZNA_JOURNAL.sql</t>
  </si>
  <si>
    <t>4_OZNA_TREND.sql</t>
  </si>
  <si>
    <t>5_OZNA_CTRL.sql</t>
  </si>
  <si>
    <t>1_OZNA_UM.sql</t>
  </si>
  <si>
    <t>3.95</t>
  </si>
  <si>
    <t>0.28</t>
  </si>
  <si>
    <t>0.23</t>
  </si>
  <si>
    <t>0.5</t>
  </si>
  <si>
    <t>0.08</t>
  </si>
  <si>
    <t>100</t>
  </si>
  <si>
    <t>99</t>
  </si>
  <si>
    <t>0.1</t>
  </si>
  <si>
    <t>. ГОТОВНОСТЬ</t>
  </si>
  <si>
    <t>C:\OZNA\php\icudt63.dll;</t>
  </si>
  <si>
    <t>C:\OZNA\php\icuin63.dll;</t>
  </si>
  <si>
    <t>C:\OZNA\php\icuio63.dll;</t>
  </si>
  <si>
    <t>C:\OZNA\php\icuuc63.dll;</t>
  </si>
  <si>
    <t>C:\OZNA\Project.Intouch\OI398_Srv\00000001.oes;</t>
  </si>
  <si>
    <t>C:\OZNA\Project.Intouch\OI398_Srv\00000002.csc;</t>
  </si>
  <si>
    <t>C:\OZNA\Project.Intouch\OI398_Srv\00000002.dch;</t>
  </si>
  <si>
    <t>C:\OZNA\Project.Intouch\OI398_Srv\00000002.oes;</t>
  </si>
  <si>
    <t>C:\OZNA\Project.Intouch\OI398_Srv\00000003.oes;</t>
  </si>
  <si>
    <t>C:\OZNA\Project.Intouch\OI398_Srv\00000004.csc;</t>
  </si>
  <si>
    <t>C:\OZNA\Project.Intouch\OI398_Srv\00000004.dch;</t>
  </si>
  <si>
    <t>C:\OZNA\Project.Intouch\OI398_Srv\00000004.oes;</t>
  </si>
  <si>
    <t>C:\OZNA\Project.Intouch\OI398_Srv\00000005.oes;</t>
  </si>
  <si>
    <t>C:\OZNA\Project.Intouch\OI398_Srv\00000006.csc;</t>
  </si>
  <si>
    <t>C:\OZNA\Project.Intouch\OI398_Srv\00000006.dch;</t>
  </si>
  <si>
    <t>C:\OZNA\Project.Intouch\OI398_Srv\00000006.oes;</t>
  </si>
  <si>
    <t>C:\OZNA\Project.Intouch\OI398_Srv\00000007.oes;</t>
  </si>
  <si>
    <t>C:\OZNA\Project.Intouch\OI398_Srv\00000008.csc;</t>
  </si>
  <si>
    <t>C:\OZNA\Project.Intouch\OI398_Srv\00000010.csc;</t>
  </si>
  <si>
    <t>C:\OZNA\Project.Intouch\OI398_Srv\00000012.csc;</t>
  </si>
  <si>
    <t>C:\OZNA\Project.Intouch\OI398_Srv\00000014.csc;</t>
  </si>
  <si>
    <t>C:\OZNA\Project.Intouch\OI398_Srv\00000016.csc;</t>
  </si>
  <si>
    <t>C:\OZNA\Project.Intouch\OI398_Srv\00000020.csc;</t>
  </si>
  <si>
    <t>C:\OZNA\Project.Intouch\OI398_Srv\00000022.nmd;</t>
  </si>
  <si>
    <t>C:\OZNA\Project.Intouch\OI398_Srv\00000022.oes;</t>
  </si>
  <si>
    <t>C:\OZNA\Project.Intouch\OI398_Srv\00000034.oes;</t>
  </si>
  <si>
    <t>C:\OZNA\Project.Intouch\OI398_Srv\00000035.oes;</t>
  </si>
  <si>
    <t>C:\OZNA\Project.Intouch\OI398_Srv\00000064.oes;</t>
  </si>
  <si>
    <t>C:\OZNA\Project.Intouch\OI398_Srv\00000136.nmd;</t>
  </si>
  <si>
    <t>C:\OZNA\Project.Intouch\OI398_Srv\00000206.nmd;</t>
  </si>
  <si>
    <t>C:\OZNA\Project.Intouch\OI398_Srv\00000210.nmd;</t>
  </si>
  <si>
    <t>C:\OZNA\Project.Intouch\OI398_Srv\00000214.nmd;</t>
  </si>
  <si>
    <t>C:\OZNA\Project.Intouch\OI398_Srv\00000220.nmd;</t>
  </si>
  <si>
    <t>C:\OZNA\Project.Intouch\OI398_Srv\00000224.nmd;</t>
  </si>
  <si>
    <t>C:\OZNA\Project.Intouch\OI398_Srv\00000228.nmd;</t>
  </si>
  <si>
    <t>C:\OZNA\Project.Intouch\OI398_Srv\00000232.nmd;</t>
  </si>
  <si>
    <t>C:\OZNA\Project.Intouch\OI398_Srv\00000236.nmd;</t>
  </si>
  <si>
    <t>C:\OZNA\Project.Intouch\OI398_Srv\00000240.nmd;</t>
  </si>
  <si>
    <t>C:\OZNA\Project.Intouch\OI398_Srv\00000246.nmd;</t>
  </si>
  <si>
    <t>C:\OZNA\Project.Intouch\OI398_Srv\00000250.nmd;</t>
  </si>
  <si>
    <t>C:\OZNA\Project.Intouch\OI398_Srv\00000458.nmd;</t>
  </si>
  <si>
    <t>C:\OZNA\Project.Intouch\OI398_Srv\00000466.nmd;</t>
  </si>
  <si>
    <t>C:\OZNA\Project.Intouch\OI398_Srv\00000508.nmd;</t>
  </si>
  <si>
    <t>C:\OZNA\Project.Intouch\OI398_Srv\00000524.nmd;</t>
  </si>
  <si>
    <t>C:\OZNA\Project.Intouch\OI398_Srv\00000536.nmd;</t>
  </si>
  <si>
    <t>C:\OZNA\Project.Intouch\OI398_Srv\00000619.nmd;</t>
  </si>
  <si>
    <t>C:\OZNA\Project.Intouch\OI398_Srv\alarm.cfg;</t>
  </si>
  <si>
    <t>C:\OZNA\Project.Intouch\OI398_Srv\app.ver;</t>
  </si>
  <si>
    <t>C:\OZNA\Project.Intouch\OI398_Srv\applogic.lgc;</t>
  </si>
  <si>
    <t>C:\OZNA\Project.Intouch\OI398_Srv\db.ini;</t>
  </si>
  <si>
    <t>C:\OZNA\Project.Intouch\OI398_Srv\dde.cfg;</t>
  </si>
  <si>
    <t>C:\OZNA\Project.Intouch\OI398_Srv\dhistcfg.ini;</t>
  </si>
  <si>
    <t>C:\OZNA\Project.Intouch\OI398_Srv\itguid.cfg;</t>
  </si>
  <si>
    <t>C:\OZNA\Project.Intouch\OI398_Srv\menu.bin;</t>
  </si>
  <si>
    <t>C:\OZNA\Project.Intouch\OI398_Srv\newtags.tag;</t>
  </si>
  <si>
    <t>C:\OZNA\Project.Intouch\OI398_Srv\OrgHeir.xml;</t>
  </si>
  <si>
    <t>C:\OZNA\Project.Intouch\OI398_Srv\tagname.x;</t>
  </si>
  <si>
    <t>C:\OZNA\Project.Intouch\OI398_Srv\tagnames.ndx;</t>
  </si>
  <si>
    <t>C:\OZNA\Project.Intouch\OI398_Srv\tag_ext.x;</t>
  </si>
  <si>
    <t>C:\OZNA\Project.Intouch\OI398_Srv\tempwin00006.bmp;</t>
  </si>
  <si>
    <t>C:\OZNA\Project.Intouch\OI398_Srv\tempwin00008.bmp;</t>
  </si>
  <si>
    <t>C:\OZNA\Project.Intouch\OI398_Srv\tempwin13002.bmp;</t>
  </si>
  <si>
    <t>C:\OZNA\Project.Intouch\OI398_Srv\tempwin13020.bmp;</t>
  </si>
  <si>
    <t>C:\OZNA\Project.Intouch\OI398_Srv\TextID.buf;</t>
  </si>
  <si>
    <t>C:\OZNA\Project.Intouch\OI398_Srv\vers_res.inf;</t>
  </si>
  <si>
    <t>C:\OZNA\Project.Intouch\OI398_Srv\view.ini;</t>
  </si>
  <si>
    <t>C:\OZNA\Project.Intouch\OI398_Srv\win00001.bmp;</t>
  </si>
  <si>
    <t>C:\OZNA\Project.Intouch\OI398_Srv\win00001.win;</t>
  </si>
  <si>
    <t>C:\OZNA\Project.Intouch\OI398_Srv\win00003.bmp;</t>
  </si>
  <si>
    <t>C:\OZNA\Project.Intouch\OI398_Srv\win00003.win;</t>
  </si>
  <si>
    <t>C:\OZNA\Project.Intouch\OI398_Srv\win00006.bmp;</t>
  </si>
  <si>
    <t>C:\OZNA\Project.Intouch\OI398_Srv\win00006.win;</t>
  </si>
  <si>
    <t>C:\OZNA\Project.Intouch\OI398_Srv\win00008.bmp;</t>
  </si>
  <si>
    <t>C:\OZNA\Project.Intouch\OI398_Srv\win00008.win;</t>
  </si>
  <si>
    <t>C:\OZNA\Project.Intouch\OI398_Srv\win00011.bmp;</t>
  </si>
  <si>
    <t>C:\OZNA\Project.Intouch\OI398_Srv\win00011.win;</t>
  </si>
  <si>
    <t>C:\OZNA\Project.Intouch\OI398_Srv\win00012.bmp;</t>
  </si>
  <si>
    <t>C:\OZNA\Project.Intouch\OI398_Srv\win00012.win;</t>
  </si>
  <si>
    <t>C:\OZNA\Project.Intouch\OI398_Srv\win00014.bmp;</t>
  </si>
  <si>
    <t>C:\OZNA\Project.Intouch\OI398_Srv\win00014.win;</t>
  </si>
  <si>
    <t>C:\OZNA\Project.Intouch\OI398_Srv\win00016.bmp;</t>
  </si>
  <si>
    <t>C:\OZNA\Project.Intouch\OI398_Srv\win00016.win;</t>
  </si>
  <si>
    <t>C:\OZNA\Project.Intouch\OI398_Srv\win00018.bmp;</t>
  </si>
  <si>
    <t>C:\OZNA\Project.Intouch\OI398_Srv\win00018.win;</t>
  </si>
  <si>
    <t>C:\OZNA\Project.Intouch\OI398_Srv\win00019.bmp;</t>
  </si>
  <si>
    <t>C:\OZNA\Project.Intouch\OI398_Srv\win00019.win;</t>
  </si>
  <si>
    <t>C:\OZNA\Project.Intouch\OI398_Srv\win00020.bmp;</t>
  </si>
  <si>
    <t>C:\OZNA\Project.Intouch\OI398_Srv\win00020.win;</t>
  </si>
  <si>
    <t>C:\OZNA\Project.Intouch\OI398_Srv\win00022.bmp;</t>
  </si>
  <si>
    <t>C:\OZNA\Project.Intouch\OI398_Srv\win00022.win;</t>
  </si>
  <si>
    <t>C:\OZNA\Project.Intouch\OI398_Srv\win00023.bmp;</t>
  </si>
  <si>
    <t>C:\OZNA\Project.Intouch\OI398_Srv\win00023.win;</t>
  </si>
  <si>
    <t>C:\OZNA\Project.Intouch\OI398_Srv\win00025.bmp;</t>
  </si>
  <si>
    <t>C:\OZNA\Project.Intouch\OI398_Srv\win00025.win;</t>
  </si>
  <si>
    <t>C:\OZNA\Project.Intouch\OI398_Srv\win00033.bmp;</t>
  </si>
  <si>
    <t>C:\OZNA\Project.Intouch\OI398_Srv\win00033.win;</t>
  </si>
  <si>
    <t>C:\OZNA\Project.Intouch\OI398_Srv\win00038.bmp;</t>
  </si>
  <si>
    <t>C:\OZNA\Project.Intouch\OI398_Srv\win00038.win;</t>
  </si>
  <si>
    <t>C:\OZNA\Project.Intouch\OI398_Srv\win00498.bmp;</t>
  </si>
  <si>
    <t>C:\OZNA\Project.Intouch\OI398_Srv\win00498.win;</t>
  </si>
  <si>
    <t>C:\OZNA\Project.Intouch\OI398_Srv\win02554.bmp;</t>
  </si>
  <si>
    <t>C:\OZNA\Project.Intouch\OI398_Srv\win02554.win;</t>
  </si>
  <si>
    <t>C:\OZNA\Project.Intouch\OI398_Srv\win02760.bmp;</t>
  </si>
  <si>
    <t>C:\OZNA\Project.Intouch\OI398_Srv\win02760.win;</t>
  </si>
  <si>
    <t>C:\OZNA\Project.Intouch\OI398_Srv\win02786.bmp;</t>
  </si>
  <si>
    <t>C:\OZNA\Project.Intouch\OI398_Srv\win02786.win;</t>
  </si>
  <si>
    <t>C:\OZNA\Project.Intouch\OI398_Srv\win02839.bmp;</t>
  </si>
  <si>
    <t>C:\OZNA\Project.Intouch\OI398_Srv\win02839.win;</t>
  </si>
  <si>
    <t>C:\OZNA\Project.Intouch\OI398_Srv\win02840.bmp;</t>
  </si>
  <si>
    <t>C:\OZNA\Project.Intouch\OI398_Srv\win02840.win;</t>
  </si>
  <si>
    <t>C:\OZNA\Project.Intouch\OI398_Srv\win02841.bmp;</t>
  </si>
  <si>
    <t>C:\OZNA\Project.Intouch\OI398_Srv\win02841.win;</t>
  </si>
  <si>
    <t>C:\OZNA\Project.Intouch\OI398_Srv\win02879.bmp;</t>
  </si>
  <si>
    <t>C:\OZNA\Project.Intouch\OI398_Srv\win02879.win;</t>
  </si>
  <si>
    <t>C:\OZNA\Project.Intouch\OI398_Srv\win02897.bmp;</t>
  </si>
  <si>
    <t>C:\OZNA\Project.Intouch\OI398_Srv\win02897.win;</t>
  </si>
  <si>
    <t>C:\OZNA\Project.Intouch\OI398_Srv\win02943.bmp;</t>
  </si>
  <si>
    <t>C:\OZNA\Project.Intouch\OI398_Srv\win02943.win;</t>
  </si>
  <si>
    <t>C:\OZNA\Project.Intouch\OI398_Srv\win02948.bmp;</t>
  </si>
  <si>
    <t>C:\OZNA\Project.Intouch\OI398_Srv\win02948.win;</t>
  </si>
  <si>
    <t>C:\OZNA\Project.Intouch\OI398_Srv\win02963.bmp;</t>
  </si>
  <si>
    <t>C:\OZNA\Project.Intouch\OI398_Srv\win02963.win;</t>
  </si>
  <si>
    <t>C:\OZNA\Project.Intouch\OI398_Srv\win02964.bmp;</t>
  </si>
  <si>
    <t>C:\OZNA\Project.Intouch\OI398_Srv\win02964.win;</t>
  </si>
  <si>
    <t>C:\OZNA\Project.Intouch\OI398_Srv\win02965.bmp;</t>
  </si>
  <si>
    <t>C:\OZNA\Project.Intouch\OI398_Srv\win02965.win;</t>
  </si>
  <si>
    <t>C:\OZNA\Project.Intouch\OI398_Srv\win02966.bmp;</t>
  </si>
  <si>
    <t>C:\OZNA\Project.Intouch\OI398_Srv\win02966.win;</t>
  </si>
  <si>
    <t>C:\OZNA\Project.Intouch\OI398_Srv\win02968.bmp;</t>
  </si>
  <si>
    <t>C:\OZNA\Project.Intouch\OI398_Srv\win02968.win;</t>
  </si>
  <si>
    <t>C:\OZNA\Project.Intouch\OI398_Srv\win02969.bmp;</t>
  </si>
  <si>
    <t>C:\OZNA\Project.Intouch\OI398_Srv\win02969.win;</t>
  </si>
  <si>
    <t>C:\OZNA\Project.Intouch\OI398_Srv\win02972.bmp;</t>
  </si>
  <si>
    <t>C:\OZNA\Project.Intouch\OI398_Srv\win02972.win;</t>
  </si>
  <si>
    <t>C:\OZNA\Project.Intouch\OI398_Srv\win02973.bmp;</t>
  </si>
  <si>
    <t>C:\OZNA\Project.Intouch\OI398_Srv\win02973.win;</t>
  </si>
  <si>
    <t>C:\OZNA\Project.Intouch\OI398_Srv\win02974.bmp;</t>
  </si>
  <si>
    <t>C:\OZNA\Project.Intouch\OI398_Srv\win02974.win;</t>
  </si>
  <si>
    <t>C:\OZNA\Project.Intouch\OI398_Srv\win02975.bmp;</t>
  </si>
  <si>
    <t>C:\OZNA\Project.Intouch\OI398_Srv\win02975.win;</t>
  </si>
  <si>
    <t>C:\OZNA\Project.Intouch\OI398_Srv\win02978.bmp;</t>
  </si>
  <si>
    <t>C:\OZNA\Project.Intouch\OI398_Srv\win02978.win;</t>
  </si>
  <si>
    <t>C:\OZNA\Project.Intouch\OI398_Srv\win02979.bmp;</t>
  </si>
  <si>
    <t>C:\OZNA\Project.Intouch\OI398_Srv\win02979.win;</t>
  </si>
  <si>
    <t>C:\OZNA\Project.Intouch\OI398_Srv\win02981.bmp;</t>
  </si>
  <si>
    <t>C:\OZNA\Project.Intouch\OI398_Srv\win02981.win;</t>
  </si>
  <si>
    <t>C:\OZNA\Project.Intouch\OI398_Srv\win02986.bmp;</t>
  </si>
  <si>
    <t>C:\OZNA\Project.Intouch\OI398_Srv\win02986.win;</t>
  </si>
  <si>
    <t>C:\OZNA\Project.Intouch\OI398_Srv\win02987.bmp;</t>
  </si>
  <si>
    <t>C:\OZNA\Project.Intouch\OI398_Srv\win02987.win;</t>
  </si>
  <si>
    <t>C:\OZNA\Project.Intouch\OI398_Srv\win02988.bmp;</t>
  </si>
  <si>
    <t>C:\OZNA\Project.Intouch\OI398_Srv\win02988.win;</t>
  </si>
  <si>
    <t>C:\OZNA\Project.Intouch\OI398_Srv\win02990.bmp;</t>
  </si>
  <si>
    <t>C:\OZNA\Project.Intouch\OI398_Srv\win02990.win;</t>
  </si>
  <si>
    <t>C:\OZNA\Project.Intouch\OI398_Srv\win02992.bmp;</t>
  </si>
  <si>
    <t>C:\OZNA\Project.Intouch\OI398_Srv\win02992.win;</t>
  </si>
  <si>
    <t>C:\OZNA\Project.Intouch\OI398_Srv\win02993.bmp;</t>
  </si>
  <si>
    <t>C:\OZNA\Project.Intouch\OI398_Srv\win02993.win;</t>
  </si>
  <si>
    <t>C:\OZNA\Project.Intouch\OI398_Srv\win02994.bmp;</t>
  </si>
  <si>
    <t>C:\OZNA\Project.Intouch\OI398_Srv\win02994.win;</t>
  </si>
  <si>
    <t>C:\OZNA\Project.Intouch\OI398_Srv\win02995.bmp;</t>
  </si>
  <si>
    <t>C:\OZNA\Project.Intouch\OI398_Srv\win02995.win;</t>
  </si>
  <si>
    <t>C:\OZNA\Project.Intouch\OI398_Srv\win02996.bmp;</t>
  </si>
  <si>
    <t>C:\OZNA\Project.Intouch\OI398_Srv\win02996.win;</t>
  </si>
  <si>
    <t>C:\OZNA\Project.Intouch\OI398_Srv\win02997.bmp;</t>
  </si>
  <si>
    <t>C:\OZNA\Project.Intouch\OI398_Srv\win02997.win;</t>
  </si>
  <si>
    <t>C:\OZNA\Project.Intouch\OI398_Srv\win03003.bmp;</t>
  </si>
  <si>
    <t>C:\OZNA\Project.Intouch\OI398_Srv\win03003.win;</t>
  </si>
  <si>
    <t>C:\OZNA\Project.Intouch\OI398_Srv\win03005.bmp;</t>
  </si>
  <si>
    <t>C:\OZNA\Project.Intouch\OI398_Srv\win03005.win;</t>
  </si>
  <si>
    <t>C:\OZNA\Project.Intouch\OI398_Srv\win03008.bmp;</t>
  </si>
  <si>
    <t>C:\OZNA\Project.Intouch\OI398_Srv\win03008.win;</t>
  </si>
  <si>
    <t>C:\OZNA\Project.Intouch\OI398_Srv\win12954.bmp;</t>
  </si>
  <si>
    <t>C:\OZNA\Project.Intouch\OI398_Srv\win12954.win;</t>
  </si>
  <si>
    <t>C:\OZNA\Project.Intouch\OI398_Srv\win12955.bmp;</t>
  </si>
  <si>
    <t>C:\OZNA\Project.Intouch\OI398_Srv\win12955.win;</t>
  </si>
  <si>
    <t>C:\OZNA\Project.Intouch\OI398_Srv\win12961.bmp;</t>
  </si>
  <si>
    <t>C:\OZNA\Project.Intouch\OI398_Srv\win12961.win;</t>
  </si>
  <si>
    <t>C:\OZNA\Project.Intouch\OI398_Srv\win12962.bmp;</t>
  </si>
  <si>
    <t>C:\OZNA\Project.Intouch\OI398_Srv\win12962.win;</t>
  </si>
  <si>
    <t>C:\OZNA\Project.Intouch\OI398_Srv\win12963.bmp;</t>
  </si>
  <si>
    <t>C:\OZNA\Project.Intouch\OI398_Srv\win12963.win;</t>
  </si>
  <si>
    <t>C:\OZNA\Project.Intouch\OI398_Srv\win12974.bmp;</t>
  </si>
  <si>
    <t>C:\OZNA\Project.Intouch\OI398_Srv\win12974.win;</t>
  </si>
  <si>
    <t>C:\OZNA\Project.Intouch\OI398_Srv\win12991.bmp;</t>
  </si>
  <si>
    <t>C:\OZNA\Project.Intouch\OI398_Srv\win12991.win;</t>
  </si>
  <si>
    <t>C:\OZNA\Project.Intouch\OI398_Srv\win12992.bmp;</t>
  </si>
  <si>
    <t>C:\OZNA\Project.Intouch\OI398_Srv\win12992.win;</t>
  </si>
  <si>
    <t>C:\OZNA\Project.Intouch\OI398_Srv\win12993.bmp;</t>
  </si>
  <si>
    <t>C:\OZNA\Project.Intouch\OI398_Srv\win12993.win;</t>
  </si>
  <si>
    <t>C:\OZNA\Project.Intouch\OI398_Srv\win12997.bmp;</t>
  </si>
  <si>
    <t>C:\OZNA\Project.Intouch\OI398_Srv\win12997.win;</t>
  </si>
  <si>
    <t>C:\OZNA\Project.Intouch\OI398_Srv\win12998.bmp;</t>
  </si>
  <si>
    <t>C:\OZNA\Project.Intouch\OI398_Srv\win12998.win;</t>
  </si>
  <si>
    <t>C:\OZNA\Project.Intouch\OI398_Srv\win12999.bmp;</t>
  </si>
  <si>
    <t>C:\OZNA\Project.Intouch\OI398_Srv\win12999.win;</t>
  </si>
  <si>
    <t>C:\OZNA\Project.Intouch\OI398_Srv\win13000.bmp;</t>
  </si>
  <si>
    <t>C:\OZNA\Project.Intouch\OI398_Srv\win13000.win;</t>
  </si>
  <si>
    <t>C:\OZNA\Project.Intouch\OI398_Srv\win13001.bmp;</t>
  </si>
  <si>
    <t>C:\OZNA\Project.Intouch\OI398_Srv\win13001.win;</t>
  </si>
  <si>
    <t>C:\OZNA\Project.Intouch\OI398_Srv\win13002.bmp;</t>
  </si>
  <si>
    <t>C:\OZNA\Project.Intouch\OI398_Srv\win13002.win;</t>
  </si>
  <si>
    <t>C:\OZNA\Project.Intouch\OI398_Srv\win13005.bmp;</t>
  </si>
  <si>
    <t>C:\OZNA\Project.Intouch\OI398_Srv\win13005.win;</t>
  </si>
  <si>
    <t>C:\OZNA\Project.Intouch\OI398_Srv\win13008.bmp;</t>
  </si>
  <si>
    <t>C:\OZNA\Project.Intouch\OI398_Srv\win13008.win;</t>
  </si>
  <si>
    <t>C:\OZNA\Project.Intouch\OI398_Srv\win13010.bmp;</t>
  </si>
  <si>
    <t>C:\OZNA\Project.Intouch\OI398_Srv\win13010.win;</t>
  </si>
  <si>
    <t>C:\OZNA\Project.Intouch\OI398_Srv\win13019.bmp;</t>
  </si>
  <si>
    <t>C:\OZNA\Project.Intouch\OI398_Srv\win13019.win;</t>
  </si>
  <si>
    <t>C:\OZNA\Project.Intouch\OI398_Srv\win13020.bmp;</t>
  </si>
  <si>
    <t>C:\OZNA\Project.Intouch\OI398_Srv\win13020.win;</t>
  </si>
  <si>
    <t>C:\OZNA\Project.Intouch\OI398_Srv\win13021.bmp;</t>
  </si>
  <si>
    <t>C:\OZNA\Project.Intouch\OI398_Srv\win13021.win;</t>
  </si>
  <si>
    <t>C:\OZNA\Project.Intouch\OI398_Srv\win13022.bmp;</t>
  </si>
  <si>
    <t>C:\OZNA\Project.Intouch\OI398_Srv\win13022.win;</t>
  </si>
  <si>
    <t>C:\OZNA\Project.Intouch\OI398_Srv\win13023.bmp;</t>
  </si>
  <si>
    <t>C:\OZNA\Project.Intouch\OI398_Srv\win13023.win;</t>
  </si>
  <si>
    <t>C:\OZNA\Project.Intouch\OI398_Srv\win13024.bmp;</t>
  </si>
  <si>
    <t>C:\OZNA\Project.Intouch\OI398_Srv\win13024.win;</t>
  </si>
  <si>
    <t>C:\OZNA\Project.Intouch\OI398_Srv\win13025.bmp;</t>
  </si>
  <si>
    <t>C:\OZNA\Project.Intouch\OI398_Srv\win13025.win;</t>
  </si>
  <si>
    <t>C:\OZNA\Project.Intouch\OI398_Srv\WindowCache.inf;</t>
  </si>
  <si>
    <t>C:\OZNA\Project.Intouch\OI398_Srv\wm.ini;</t>
  </si>
  <si>
    <t>C:\OZNA\Project.Intouch\OI398_Srv\ww_wdws.ndx;</t>
  </si>
  <si>
    <t>C:\OZNA\Project.Intouch\OI398_Srv\Scripts\dynwrapx.dll;</t>
  </si>
  <si>
    <t>C:\OZNA\Project.Intouch\OI398_Srv\Scripts\dynwrapx_reg.bat;</t>
  </si>
  <si>
    <t>C:\OZNA\Project.Intouch\OI398_Srv\Scripts\getFilesFromPath.bat;</t>
  </si>
  <si>
    <t>C:\OZNA\Project.Intouch\OI398_Srv\Scripts\libcurl.dll;</t>
  </si>
  <si>
    <t>C:\OZNA\Project.Intouch\OI398_Srv\Scripts\OpenDiagSPO.bat;</t>
  </si>
  <si>
    <t>C:\OZNA\Project.Intouch\OI398_Srv\Scripts\OpenDiagSPO.lnk;</t>
  </si>
  <si>
    <t>C:\OZNA\Project.Intouch\OI398_Srv\Scripts\OznaAutorun.bat;</t>
  </si>
  <si>
    <t>C:\OZNA\Project.Intouch\OI398_Srv\Scripts\OznaAutorun.lnk;</t>
  </si>
  <si>
    <t>C:\OZNA\Project.Intouch\OI398_Srv\Scripts\OznaFlow.wsc;</t>
  </si>
  <si>
    <t>C:\OZNA\Project.Intouch\OI398_Srv\Scripts\OznaFlow_Reg.bat;</t>
  </si>
  <si>
    <t>C:\OZNA\Project.Intouch\OI398_Srv\Scripts\Print_Landscape.reg;</t>
  </si>
  <si>
    <t>C:\OZNA\Project.Intouch\OI398_Srv\Scripts\Print_Portrait.reg;</t>
  </si>
  <si>
    <t>C:\OZNA\Project.Intouch\OI398_Srv\Scripts\PsExec.exe;</t>
  </si>
  <si>
    <t>C:\OZNA\Project.Intouch\OI398_Srv\Scripts\PsExec_reg.bat;</t>
  </si>
  <si>
    <t>C:\OZNA\Project.Intouch\OI398_Srv\Scripts\register_files.bat;</t>
  </si>
  <si>
    <t>C:\OZNA\Project.Intouch\OI398_Srv\Scripts\RestartCreateTrend.cmd;</t>
  </si>
  <si>
    <t>C:\OZNA\Project.Intouch\OI398_Srv\Scripts\RestartCreateTrend.lnk;</t>
  </si>
  <si>
    <t>C:\OZNA\Project.Intouch\OI398_Srv\Scripts\RestartFSGateway.cmd;</t>
  </si>
  <si>
    <t>C:\OZNA\Project.Intouch\OI398_Srv\Scripts\RestartFSGateway.lnk;</t>
  </si>
  <si>
    <t>C:\OZNA\Project.Intouch\OI398_Srv\Scripts\RestartIIS.bat;</t>
  </si>
  <si>
    <t>C:\OZNA\Project.Intouch\OI398_Srv\Scripts\RestartIIS.lnk;</t>
  </si>
  <si>
    <t>C:\OZNA\Project.Intouch\OI398_Srv\Scripts\RestartKepServer.cmd;</t>
  </si>
  <si>
    <t>C:\OZNA\Project.Intouch\OI398_Srv\Scripts\RestartKepServer.lnk;</t>
  </si>
  <si>
    <t>C:\OZNA\Project.Intouch\OI398_Srv\Scripts\RestartMasterOPC.cmd;</t>
  </si>
  <si>
    <t>C:\OZNA\Project.Intouch\OI398_Srv\Scripts\RestartMasterOPC.lnk;</t>
  </si>
  <si>
    <t>C:\OZNA\Project.Intouch\OI398_Srv\Scripts\RestartMSSQL.cmd;</t>
  </si>
  <si>
    <t>C:\OZNA\Project.Intouch\OI398_Srv\Scripts\RestartMSSQL.lnk;</t>
  </si>
  <si>
    <t>C:\OZNA\Project.Intouch\OI398_Srv\Scripts\RestartRSLinx.cmd;</t>
  </si>
  <si>
    <t>C:\OZNA\Project.Intouch\OI398_Srv\Scripts\RestartRSLinx.lnk;</t>
  </si>
  <si>
    <t>C:\OZNA\Project.Intouch\OI398_Srv\Scripts\RestartSimaticNet.cmd;</t>
  </si>
  <si>
    <t>C:\OZNA\Project.Intouch\OI398_Srv\Scripts\RestartSimaticNet.lnk;</t>
  </si>
  <si>
    <t>C:\OZNA\Project.Intouch\OI398_Srv\Scripts\serverPHP.bat;</t>
  </si>
  <si>
    <t>C:\OZNA\Project.Intouch\OI398_Srv\Scripts\serverPHP.lnk;</t>
  </si>
  <si>
    <t>C:\OZNA\Project.Intouch\OI398_Srv\Scripts\SetTime.cmd;</t>
  </si>
  <si>
    <t>C:\OZNA\Project.Intouch\OI398_Srv\Scripts\SetTime.lnk;</t>
  </si>
  <si>
    <t>C:\OZNA\Project.Intouch\OI398_Srv\Scripts\SyncTime.cmd;</t>
  </si>
  <si>
    <t>C:\OZNA\Project.Intouch\OI398_Srv\Scripts\SyncTime.lnk;</t>
  </si>
  <si>
    <t>C:\OZNA\Project.Intouch\OI398_Srv\Scripts\_README.txt;</t>
  </si>
  <si>
    <t>C:\OZNA\Project.Intouch\OI398_Srv\Scripts\AlertsSound\Alarm.wav;</t>
  </si>
  <si>
    <t>C:\OZNA\Project.Intouch\OI398_Srv\Scripts\AlertsSound\All.wav;</t>
  </si>
  <si>
    <t>C:\OZNA\Project.Intouch\OI398_Srv\Scripts\AlertsSound\Fire.wav;</t>
  </si>
  <si>
    <t>C:\OZNA\Project.Intouch\OI398_Srv\Scripts\AlertsSound\Gaz10.wav;</t>
  </si>
  <si>
    <t>C:\OZNA\Project.Intouch\OI398_Srv\Scripts\AlertsSound\Gaz30.wav;</t>
  </si>
  <si>
    <t>C:\OZNA\Project.Intouch\OI398_Srv\Scripts\AlertsSound\PressASU.wav;</t>
  </si>
  <si>
    <t>C:\OZNA\Project.Intouch\OI398_Srv\Scripts\AlertsSound\ringout.wav;</t>
  </si>
  <si>
    <t>C:\OZNA\Project.Intouch\OI398_Srv\SQL\mv.confirm.sql;</t>
  </si>
  <si>
    <t>C:\OZNA\Project.Intouch\OI398_Srv\SQL\mv.confirmRecord.sql;</t>
  </si>
  <si>
    <t>C:\OZNA\Project.Intouch\OI398_Srv\SQL\mv.curuser.sql;</t>
  </si>
  <si>
    <t>C:\OZNA\Project.Intouch\OI398_Srv\SQL\mv.recive.sql;</t>
  </si>
  <si>
    <t>C:\OZNA\Project.Intouch\OI398_Srv\SQL\mv.start.sql;</t>
  </si>
  <si>
    <t>C:\OZNA\Project.Intouch\OI398_Srv\SQL\mv.update.sql;</t>
  </si>
  <si>
    <t>C:\OZNA\Project.Intouch\OI398_Srv\Symbols\fail.bmp;</t>
  </si>
  <si>
    <t>C:\OZNA\Project.Intouch\OI398_Srv\Symbols\folder-off.bmp;</t>
  </si>
  <si>
    <t>C:\OZNA\Project.Intouch\OI398_Srv\Symbols\folder-on.bmp;</t>
  </si>
  <si>
    <t>C:\OZNA\Project.Intouch\OI398_Srv\Symbols\success.bmp;</t>
  </si>
  <si>
    <t>C:\OZNA\Project.Intouch\OI398_Srv\Variables\bdData.csv;</t>
  </si>
  <si>
    <t>C:\OZNA\Project.Intouch\OI398_Srv\Variables\BeginData.csv;</t>
  </si>
  <si>
    <t>C:\OZNA\Project.Intouch\OI398_Srv\Variables\crc32.csv;</t>
  </si>
  <si>
    <t>C:\OZNA\Project.Intouch\OI398_Srv\Variables\ctrlData.csv;</t>
  </si>
  <si>
    <t>C:\OZNA\Project.Intouch\OI398_Srv\Variables\diagChannals.csv;</t>
  </si>
  <si>
    <t>C:\OZNA\Project.Intouch\OI398_Srv\Variables\docManager.csv;</t>
  </si>
  <si>
    <t>C:\OZNA\Project.Intouch\OI398_Srv\Variables\docReport.csv;</t>
  </si>
  <si>
    <t>C:\OZNA\Project.Intouch\OI398_Srv\Variables\iniTags.csv;</t>
  </si>
  <si>
    <t>C:\OZNA\Project.Intouch\OI398_Srv\Variables\inputValue.csv;</t>
  </si>
  <si>
    <t>C:\OZNA\Project.Intouch\OI398_Srv\Variables\messageData.csv;</t>
  </si>
  <si>
    <t>C:\OZNA\Project.Intouch\OI398_Srv\Variables\popupWindow.csv;</t>
  </si>
  <si>
    <t>C:\OZNA\Project.Intouch\OI398_Srv\Variables\Precision.csv;</t>
  </si>
  <si>
    <t>C:\OZNA\Project.Intouch\OI398_Srv\Variables\print.csv;</t>
  </si>
  <si>
    <t>C:\OZNA\Project.Intouch\OI398_Srv\Variables\prover.csv;</t>
  </si>
  <si>
    <t>C:\OZNA\Project.Intouch\OI398_Srv\Variables\reportQuality.csv;</t>
  </si>
  <si>
    <t>C:\OZNA\Project.Intouch\OI398_Srv\Variables\siknParams.csv;</t>
  </si>
  <si>
    <t>C:\OZNA\Project.Intouch\OI398_Srv\Variables\tele.csv;</t>
  </si>
  <si>
    <t>C:\OZNA\Project.Intouch\OI398_Srv\Variables\trend.csv;</t>
  </si>
  <si>
    <t>C:\OZNA\Project.Intouch\OI398_Srv\Variables\userMngr.csv;</t>
  </si>
  <si>
    <t>C:\OZNA\Project.Intouch\OI398_Srv\WEB\index.php;</t>
  </si>
  <si>
    <t>C:\OZNA\Project.Intouch\OI398_Srv\WEB\sql.php;</t>
  </si>
  <si>
    <t>C:\OZNA\Project.Intouch\OI398_Srv\WEB\test.php;</t>
  </si>
  <si>
    <t>C:\OZNA\Project.Intouch\OI398_Srv\WEB\CheckSumTree\index.php;</t>
  </si>
  <si>
    <t>C:\OZNA\Project.Intouch\OI398_Srv\WEB\CheckSumTree\readme.txt;</t>
  </si>
  <si>
    <t>C:\OZNA\Project.Intouch\OI398_Srv\WEB\CTRLViewerPHP\icon.ico;</t>
  </si>
  <si>
    <t>C:\OZNA\Project.Intouch\OI398_Srv\WEB\CTRLViewerPHP\index.php;</t>
  </si>
  <si>
    <t>C:\OZNA\Project.Intouch\OI398_Srv\WEB\CTRLViewerPHP\readme.txt;</t>
  </si>
  <si>
    <t>C:\OZNA\Project.Intouch\OI398_Srv\WEB\CTRLViewerPHP\css\style.css;</t>
  </si>
  <si>
    <t>C:\OZNA\Project.Intouch\OI398_Srv\WEB\CTRLViewerPHP\data\response.php;</t>
  </si>
  <si>
    <t>C:\OZNA\Project.Intouch\OI398_Srv\WEB\lib\autoprint.php;</t>
  </si>
  <si>
    <t>C:\OZNA\Project.Intouch\OI398_Srv\WEB\lib\BD_model.php;</t>
  </si>
  <si>
    <t>C:\OZNA\Project.Intouch\OI398_Srv\WEB\lib\copyright.php;</t>
  </si>
  <si>
    <t>C:\OZNA\Project.Intouch\OI398_Srv\WEB\lib\DblInWords.php;</t>
  </si>
  <si>
    <t>C:\OZNA\Project.Intouch\OI398_Srv\WEB\lib\function.php;</t>
  </si>
  <si>
    <t>C:\OZNA\Project.Intouch\OI398_Srv\WEB\lib\function_pwd.php;</t>
  </si>
  <si>
    <t>C:\OZNA\Project.Intouch\OI398_Srv\WEB\lib\print_preview.php;</t>
  </si>
  <si>
    <t>C:\OZNA\Project.Intouch\OI398_Srv\WEB\lib\Readme_shortcut.txt;</t>
  </si>
  <si>
    <t>C:\OZNA\Project.Intouch\OI398_Srv\WEB\lib\reg.php;</t>
  </si>
  <si>
    <t>C:\OZNA\Project.Intouch\OI398_Srv\WEB\lib\rus_date.php;</t>
  </si>
  <si>
    <t>C:\OZNA\Project.Intouch\OI398_Srv\WEB\lib\shortcut.php;</t>
  </si>
  <si>
    <t>C:\OZNA\Project.Intouch\OI398_Srv\WEB\lib\css\font-awesome.min.css;</t>
  </si>
  <si>
    <t>C:\OZNA\Project.Intouch\OI398_Srv\WEB\lib\css\font-ozna.css;</t>
  </si>
  <si>
    <t>C:\OZNA\Project.Intouch\OI398_Srv\WEB\lib\css\landscape.css;</t>
  </si>
  <si>
    <t>C:\OZNA\Project.Intouch\OI398_Srv\WEB\lib\css\portrait.css;</t>
  </si>
  <si>
    <t>C:\OZNA\Project.Intouch\OI398_Srv\WEB\lib\css\print.css;</t>
  </si>
  <si>
    <t>C:\OZNA\Project.Intouch\OI398_Srv\WEB\lib\css\style-iconozna.css;</t>
  </si>
  <si>
    <t>C:\OZNA\Project.Intouch\OI398_Srv\WEB\lib\css\dist\bootgrid\jquery.bootgrid.min.css;</t>
  </si>
  <si>
    <t>C:\OZNA\Project.Intouch\OI398_Srv\WEB\lib\css\dist\bootstrap\bootstrap-theme.css;</t>
  </si>
  <si>
    <t>C:\OZNA\Project.Intouch\OI398_Srv\WEB\lib\css\dist\bootstrap\bootstrap-theme.css.map;</t>
  </si>
  <si>
    <t>C:\OZNA\Project.Intouch\OI398_Srv\WEB\lib\css\dist\bootstrap\bootstrap-theme.min.css;</t>
  </si>
  <si>
    <t>C:\OZNA\Project.Intouch\OI398_Srv\WEB\lib\css\dist\bootstrap\bootstrap.css;</t>
  </si>
  <si>
    <t>C:\OZNA\Project.Intouch\OI398_Srv\WEB\lib\css\dist\bootstrap\bootstrap.css.map;</t>
  </si>
  <si>
    <t>C:\OZNA\Project.Intouch\OI398_Srv\WEB\lib\css\dist\bootstrap\bootstrap.min.css;</t>
  </si>
  <si>
    <t>C:\OZNA\Project.Intouch\OI398_Srv\WEB\lib\css\dist\daterangepicker\daterangepicker.css;</t>
  </si>
  <si>
    <t>C:\OZNA\Project.Intouch\OI398_Srv\WEB\lib\css\dist\sweetalert2\sweetalert2.min.css;</t>
  </si>
  <si>
    <t>C:\OZNA\Project.Intouch\OI398_Srv\WEB\lib\fonts\FontAwesome\fontawesome-webfont.eot;</t>
  </si>
  <si>
    <t>C:\OZNA\Project.Intouch\OI398_Srv\WEB\lib\fonts\FontAwesome\fontawesome-webfont.svg;</t>
  </si>
  <si>
    <t>C:\OZNA\Project.Intouch\OI398_Srv\WEB\lib\fonts\FontAwesome\fontawesome-webfont.ttf;</t>
  </si>
  <si>
    <t>C:\OZNA\Project.Intouch\OI398_Srv\WEB\lib\fonts\FontAwesome\fontawesome-webfont.woff;</t>
  </si>
  <si>
    <t>C:\OZNA\Project.Intouch\OI398_Srv\WEB\lib\fonts\FontAwesome\fontawesome-webfont.woff2;</t>
  </si>
  <si>
    <t>C:\OZNA\Project.Intouch\OI398_Srv\WEB\lib\fonts\FontAwesome\FontAwesome.otf;</t>
  </si>
  <si>
    <t>C:\OZNA\Project.Intouch\OI398_Srv\WEB\lib\fonts\FRABK_OZNA\FRABK_OZNA.eot;</t>
  </si>
  <si>
    <t>C:\OZNA\Project.Intouch\OI398_Srv\WEB\lib\fonts\FRABK_OZNA\FRABK_OZNA.otf;</t>
  </si>
  <si>
    <t>C:\OZNA\Project.Intouch\OI398_Srv\WEB\lib\fonts\FRABK_OZNA\FRABK_OZNA.svg;</t>
  </si>
  <si>
    <t>C:\OZNA\Project.Intouch\OI398_Srv\WEB\lib\fonts\FRABK_OZNA\FRABK_OZNA.ttf;</t>
  </si>
  <si>
    <t>C:\OZNA\Project.Intouch\OI398_Srv\WEB\lib\fonts\FRABK_OZNA\FRABK_OZNA.woff;</t>
  </si>
  <si>
    <t>C:\OZNA\Project.Intouch\OI398_Srv\WEB\lib\fonts\glyphicons\glyphicons-halflings-regular.eot;</t>
  </si>
  <si>
    <t>C:\OZNA\Project.Intouch\OI398_Srv\WEB\lib\fonts\glyphicons\glyphicons-halflings-regular.svg;</t>
  </si>
  <si>
    <t>C:\OZNA\Project.Intouch\OI398_Srv\WEB\lib\fonts\glyphicons\glyphicons-halflings-regular.ttf;</t>
  </si>
  <si>
    <t>C:\OZNA\Project.Intouch\OI398_Srv\WEB\lib\fonts\glyphicons\glyphicons-halflings-regular.woff;</t>
  </si>
  <si>
    <t>C:\OZNA\Project.Intouch\OI398_Srv\WEB\lib\fonts\iconozna\iconozna.eot;</t>
  </si>
  <si>
    <t>C:\OZNA\Project.Intouch\OI398_Srv\WEB\lib\fonts\iconozna\iconozna.svg;</t>
  </si>
  <si>
    <t>C:\OZNA\Project.Intouch\OI398_Srv\WEB\lib\fonts\iconozna\iconozna.ttf;</t>
  </si>
  <si>
    <t>C:\OZNA\Project.Intouch\OI398_Srv\WEB\lib\fonts\iconozna\iconozna.woff;</t>
  </si>
  <si>
    <t>C:\OZNA\Project.Intouch\OI398_Srv\WEB\lib\js\excanvas.js;</t>
  </si>
  <si>
    <t>C:\OZNA\Project.Intouch\OI398_Srv\WEB\lib\js\jsdate.js;</t>
  </si>
  <si>
    <t>C:\OZNA\Project.Intouch\OI398_Srv\WEB\lib\js\moderniz.2.8.1.js;</t>
  </si>
  <si>
    <t>C:\OZNA\Project.Intouch\OI398_Srv\WEB\lib\js\shortcut.js;</t>
  </si>
  <si>
    <t>C:\OZNA\Project.Intouch\OI398_Srv\WEB\lib\js\widgster.js;</t>
  </si>
  <si>
    <t>C:\OZNA\Project.Intouch\OI398_Srv\WEB\lib\js\dist\bootgrid\jquery.bootgrid.fa.min.js;</t>
  </si>
  <si>
    <t>C:\OZNA\Project.Intouch\OI398_Srv\WEB\lib\js\dist\bootgrid\jquery.bootgrid.min.js;</t>
  </si>
  <si>
    <t>C:\OZNA\Project.Intouch\OI398_Srv\WEB\lib\js\dist\bootstrap\bootstrap.min.js;</t>
  </si>
  <si>
    <t>C:\OZNA\Project.Intouch\OI398_Srv\WEB\lib\js\dist\daterangepicker\daterangepicker.js;</t>
  </si>
  <si>
    <t>C:\OZNA\Project.Intouch\OI398_Srv\WEB\lib\js\dist\inputmask\inputmask.extensions.min.js;</t>
  </si>
  <si>
    <t>C:\OZNA\Project.Intouch\OI398_Srv\WEB\lib\js\dist\inputmask\inputmask.min.js;</t>
  </si>
  <si>
    <t>C:\OZNA\Project.Intouch\OI398_Srv\WEB\lib\js\dist\inputmask\inputmask.numeric.extensions.min.js;</t>
  </si>
  <si>
    <t>C:\OZNA\Project.Intouch\OI398_Srv\WEB\lib\js\dist\inputmask\inputmask.phone.extensions.min.js;</t>
  </si>
  <si>
    <t>C:\OZNA\Project.Intouch\OI398_Srv\WEB\lib\js\dist\inputmask\jquery.inputmask.min.js;</t>
  </si>
  <si>
    <t>C:\OZNA\Project.Intouch\OI398_Srv\WEB\lib\js\dist\inputmask\bindings\inputmask.binding.min.js;</t>
  </si>
  <si>
    <t>C:\OZNA\Project.Intouch\OI398_Srv\WEB\lib\js\dist\inputmask\dependencyLibs\inputmask.dependencyLib.jqlite.min.js;</t>
  </si>
  <si>
    <t>C:\OZNA\Project.Intouch\OI398_Srv\WEB\lib\js\dist\inputmask\dependencyLibs\inputmask.dependencyLib.jquery.min.js;</t>
  </si>
  <si>
    <t>C:\OZNA\Project.Intouch\OI398_Srv\WEB\lib\js\dist\inputmask\dependencyLibs\inputmask.dependencyLib.min.js;</t>
  </si>
  <si>
    <t>C:\OZNA\Project.Intouch\OI398_Srv\WEB\lib\js\dist\inputmask\global\document.min.js;</t>
  </si>
  <si>
    <t>C:\OZNA\Project.Intouch\OI398_Srv\WEB\lib\js\dist\inputmask\global\window.min.js;</t>
  </si>
  <si>
    <t>C:\OZNA\Project.Intouch\OI398_Srv\WEB\lib\js\dist\inputmask\phone-codes\phone-be.min.js;</t>
  </si>
  <si>
    <t>C:\OZNA\Project.Intouch\OI398_Srv\WEB\lib\js\dist\inputmask\phone-codes\phone-ca.min.js;</t>
  </si>
  <si>
    <t>C:\OZNA\Project.Intouch\OI398_Srv\WEB\lib\js\dist\inputmask\phone-codes\phone-nl.min.js;</t>
  </si>
  <si>
    <t>C:\OZNA\Project.Intouch\OI398_Srv\WEB\lib\js\dist\inputmask\phone-codes\phone-ru.min.js;</t>
  </si>
  <si>
    <t>C:\OZNA\Project.Intouch\OI398_Srv\WEB\lib\js\dist\inputmask\phone-codes\phone-uk.min.js;</t>
  </si>
  <si>
    <t>C:\OZNA\Project.Intouch\OI398_Srv\WEB\lib\js\dist\inputmask\phone-codes\phone-us.min.js;</t>
  </si>
  <si>
    <t>C:\OZNA\Project.Intouch\OI398_Srv\WEB\lib\js\dist\inputmask\phone-codes\phone.min.js;</t>
  </si>
  <si>
    <t>C:\OZNA\Project.Intouch\OI398_Srv\WEB\lib\js\dist\jquery\jquery-3.1.1.min.js;</t>
  </si>
  <si>
    <t>C:\OZNA\Project.Intouch\OI398_Srv\WEB\lib\js\dist\jquery\jquery-3.1.1.min.map;</t>
  </si>
  <si>
    <t>C:\OZNA\Project.Intouch\OI398_Srv\WEB\lib\js\dist\jquery\jquery-3.3.1.min.js;</t>
  </si>
  <si>
    <t>C:\OZNA\Project.Intouch\OI398_Srv\WEB\lib\js\dist\moment\moment-timezone.js;</t>
  </si>
  <si>
    <t>C:\OZNA\Project.Intouch\OI398_Srv\WEB\lib\js\dist\moment\moment.js;</t>
  </si>
  <si>
    <t>C:\OZNA\Project.Intouch\OI398_Srv\WEB\lib\js\dist\moment\moment.min.js;</t>
  </si>
  <si>
    <t>C:\OZNA\Project.Intouch\OI398_Srv\WEB\lib\js\dist\sweetalert2\core.js;</t>
  </si>
  <si>
    <t>C:\OZNA\Project.Intouch\OI398_Srv\WEB\lib\js\dist\sweetalert2\sweetalert2.min.js;</t>
  </si>
  <si>
    <t>C:\OZNA\Project.Intouch\OI398_Srv\WEB\lib\plugins\amcharts\amcharts.js;</t>
  </si>
  <si>
    <t>C:\OZNA\Project.Intouch\OI398_Srv\WEB\lib\plugins\amcharts\amstock.js;</t>
  </si>
  <si>
    <t>C:\OZNA\Project.Intouch\OI398_Srv\WEB\lib\plugins\amcharts\serial.js;</t>
  </si>
  <si>
    <t>C:\OZNA\Project.Intouch\OI398_Srv\WEB\lib\plugins\amcharts\style.css;</t>
  </si>
  <si>
    <t>C:\OZNA\Project.Intouch\OI398_Srv\WEB\lib\plugins\amcharts\images\dragIcon.gif;</t>
  </si>
  <si>
    <t>C:\OZNA\Project.Intouch\OI398_Srv\WEB\lib\plugins\amcharts\images\dragIconBlack.gif;</t>
  </si>
  <si>
    <t>C:\OZNA\Project.Intouch\OI398_Srv\WEB\lib\plugins\amcharts\images\dragIconH.gif;</t>
  </si>
  <si>
    <t>C:\OZNA\Project.Intouch\OI398_Srv\WEB\lib\plugins\amcharts\images\dragIconHBlack.gif;</t>
  </si>
  <si>
    <t>C:\OZNA\Project.Intouch\OI398_Srv\WEB\lib\plugins\amcharts\images\dragIconRectBig.png;</t>
  </si>
  <si>
    <t>C:\OZNA\Project.Intouch\OI398_Srv\WEB\lib\plugins\amcharts\images\dragIconRectBig.svg;</t>
  </si>
  <si>
    <t>C:\OZNA\Project.Intouch\OI398_Srv\WEB\lib\plugins\amcharts\images\dragIconRectBigBlack.png;</t>
  </si>
  <si>
    <t>C:\OZNA\Project.Intouch\OI398_Srv\WEB\lib\plugins\amcharts\images\dragIconRectBigBlack.svg;</t>
  </si>
  <si>
    <t>C:\OZNA\Project.Intouch\OI398_Srv\WEB\lib\plugins\amcharts\images\dragIconRectBigBlackH.png;</t>
  </si>
  <si>
    <t>C:\OZNA\Project.Intouch\OI398_Srv\WEB\lib\plugins\amcharts\images\dragIconRectBigBlackH.svg;</t>
  </si>
  <si>
    <t>C:\OZNA\Project.Intouch\OI398_Srv\WEB\lib\plugins\amcharts\images\dragIconRectBigH.png;</t>
  </si>
  <si>
    <t>C:\OZNA\Project.Intouch\OI398_Srv\WEB\lib\plugins\amcharts\images\dragIconRectBigH.svg;</t>
  </si>
  <si>
    <t>C:\OZNA\Project.Intouch\OI398_Srv\WEB\lib\plugins\amcharts\images\dragIconRectSmall.png;</t>
  </si>
  <si>
    <t>C:\OZNA\Project.Intouch\OI398_Srv\WEB\lib\plugins\amcharts\images\dragIconRectSmall.svg;</t>
  </si>
  <si>
    <t>C:\OZNA\Project.Intouch\OI398_Srv\WEB\lib\plugins\amcharts\images\dragIconRectSmallBlack.png;</t>
  </si>
  <si>
    <t>C:\OZNA\Project.Intouch\OI398_Srv\WEB\lib\plugins\amcharts\images\dragIconRectSmallBlack.svg;</t>
  </si>
  <si>
    <t>C:\OZNA\Project.Intouch\OI398_Srv\WEB\lib\plugins\amcharts\images\dragIconRectSmallBlackH.png;</t>
  </si>
  <si>
    <t>C:\OZNA\Project.Intouch\OI398_Srv\WEB\lib\plugins\amcharts\images\dragIconRectSmallBlackH.svg;</t>
  </si>
  <si>
    <t>C:\OZNA\Project.Intouch\OI398_Srv\WEB\lib\plugins\amcharts\images\dragIconRectSmallH.png;</t>
  </si>
  <si>
    <t>C:\OZNA\Project.Intouch\OI398_Srv\WEB\lib\plugins\amcharts\images\dragIconRectSmallH.svg;</t>
  </si>
  <si>
    <t>C:\OZNA\Project.Intouch\OI398_Srv\WEB\lib\plugins\amcharts\images\dragIconRoundBig.png;</t>
  </si>
  <si>
    <t>C:\OZNA\Project.Intouch\OI398_Srv\WEB\lib\plugins\amcharts\images\dragIconRoundBig.svg;</t>
  </si>
  <si>
    <t>C:\OZNA\Project.Intouch\OI398_Srv\WEB\lib\plugins\amcharts\images\dragIconRoundBigBlack.png;</t>
  </si>
  <si>
    <t>C:\OZNA\Project.Intouch\OI398_Srv\WEB\lib\plugins\amcharts\images\dragIconRoundBigBlack.svg;</t>
  </si>
  <si>
    <t>C:\OZNA\Project.Intouch\OI398_Srv\WEB\lib\plugins\amcharts\images\dragIconRoundBigBlackH.png;</t>
  </si>
  <si>
    <t>C:\OZNA\Project.Intouch\OI398_Srv\WEB\lib\plugins\amcharts\images\dragIconRoundBigBlackH.svg;</t>
  </si>
  <si>
    <t>C:\OZNA\Project.Intouch\OI398_Srv\WEB\lib\plugins\amcharts\images\dragIconRoundBigH.png;</t>
  </si>
  <si>
    <t>C:\OZNA\Project.Intouch\OI398_Srv\WEB\lib\plugins\amcharts\images\dragIconRoundBigH.svg;</t>
  </si>
  <si>
    <t>C:\OZNA\Project.Intouch\OI398_Srv\WEB\lib\plugins\amcharts\images\dragIconRoundSmall.png;</t>
  </si>
  <si>
    <t>C:\OZNA\Project.Intouch\OI398_Srv\WEB\lib\plugins\amcharts\images\dragIconRoundSmall.svg;</t>
  </si>
  <si>
    <t>C:\OZNA\Project.Intouch\OI398_Srv\WEB\lib\plugins\amcharts\images\dragIconRoundSmallBlack.png;</t>
  </si>
  <si>
    <t>C:\OZNA\Project.Intouch\OI398_Srv\WEB\lib\plugins\amcharts\images\dragIconRoundSmallBlack.svg;</t>
  </si>
  <si>
    <t>C:\OZNA\Project.Intouch\OI398_Srv\WEB\lib\plugins\amcharts\images\dragIconRoundSmallBlackH.png;</t>
  </si>
  <si>
    <t>C:\OZNA\Project.Intouch\OI398_Srv\WEB\lib\plugins\amcharts\images\dragIconRoundSmallBlackH.svg;</t>
  </si>
  <si>
    <t>C:\OZNA\Project.Intouch\OI398_Srv\WEB\lib\plugins\amcharts\images\dragIconRoundSmallH.png;</t>
  </si>
  <si>
    <t>C:\OZNA\Project.Intouch\OI398_Srv\WEB\lib\plugins\amcharts\images\dragIconRoundSmallH.svg;</t>
  </si>
  <si>
    <t>C:\OZNA\Project.Intouch\OI398_Srv\WEB\lib\plugins\amcharts\images\eraserIcon.gif;</t>
  </si>
  <si>
    <t>C:\OZNA\Project.Intouch\OI398_Srv\WEB\lib\plugins\amcharts\images\eraserIcon.png;</t>
  </si>
  <si>
    <t>C:\OZNA\Project.Intouch\OI398_Srv\WEB\lib\plugins\amcharts\images\eraserIcon.svg;</t>
  </si>
  <si>
    <t>C:\OZNA\Project.Intouch\OI398_Srv\WEB\lib\plugins\amcharts\images\eraserIconH.gif;</t>
  </si>
  <si>
    <t>C:\OZNA\Project.Intouch\OI398_Srv\WEB\lib\plugins\amcharts\images\eraserIconH.png;</t>
  </si>
  <si>
    <t>C:\OZNA\Project.Intouch\OI398_Srv\WEB\lib\plugins\amcharts\images\eraserIconH.svg;</t>
  </si>
  <si>
    <t>C:\OZNA\Project.Intouch\OI398_Srv\WEB\lib\plugins\amcharts\images\export.png;</t>
  </si>
  <si>
    <t>C:\OZNA\Project.Intouch\OI398_Srv\WEB\lib\plugins\amcharts\images\exportWhite.png;</t>
  </si>
  <si>
    <t>C:\OZNA\Project.Intouch\OI398_Srv\WEB\lib\plugins\amcharts\images\lens.png;</t>
  </si>
  <si>
    <t>C:\OZNA\Project.Intouch\OI398_Srv\WEB\lib\plugins\amcharts\images\lens.svg;</t>
  </si>
  <si>
    <t>C:\OZNA\Project.Intouch\OI398_Srv\WEB\lib\plugins\amcharts\images\lensWhite.png;</t>
  </si>
  <si>
    <t>C:\OZNA\Project.Intouch\OI398_Srv\WEB\lib\plugins\amcharts\images\lensWhite.svg;</t>
  </si>
  <si>
    <t>C:\OZNA\Project.Intouch\OI398_Srv\WEB\lib\plugins\amcharts\images\lensWhite_old.png;</t>
  </si>
  <si>
    <t>C:\OZNA\Project.Intouch\OI398_Srv\WEB\lib\plugins\amcharts\images\lens_old.png;</t>
  </si>
  <si>
    <t>C:\OZNA\Project.Intouch\OI398_Srv\WEB\lib\plugins\amcharts\images\pencilIcon.gif;</t>
  </si>
  <si>
    <t>C:\OZNA\Project.Intouch\OI398_Srv\WEB\lib\plugins\amcharts\images\pencilIcon.png;</t>
  </si>
  <si>
    <t>C:\OZNA\Project.Intouch\OI398_Srv\WEB\lib\plugins\amcharts\images\pencilIcon.svg;</t>
  </si>
  <si>
    <t>C:\OZNA\Project.Intouch\OI398_Srv\WEB\lib\plugins\amcharts\images\pencilIconH.gif;</t>
  </si>
  <si>
    <t>C:\OZNA\Project.Intouch\OI398_Srv\WEB\lib\plugins\amcharts\images\pencilIconH.png;</t>
  </si>
  <si>
    <t>C:\OZNA\Project.Intouch\OI398_Srv\WEB\lib\plugins\amcharts\images\pencilIconH.svg;</t>
  </si>
  <si>
    <t>C:\OZNA\Project.Intouch\OI398_Srv\WEB\lib\plugins\amcharts\images\xIcon.gif;</t>
  </si>
  <si>
    <t>C:\OZNA\Project.Intouch\OI398_Srv\WEB\lib\plugins\amcharts\images\xIcon.png;</t>
  </si>
  <si>
    <t>C:\OZNA\Project.Intouch\OI398_Srv\WEB\lib\plugins\amcharts\images\xIcon.svg;</t>
  </si>
  <si>
    <t>C:\OZNA\Project.Intouch\OI398_Srv\WEB\lib\plugins\amcharts\images\xIconH.gif;</t>
  </si>
  <si>
    <t>C:\OZNA\Project.Intouch\OI398_Srv\WEB\lib\plugins\amcharts\images\xIconH.png;</t>
  </si>
  <si>
    <t>C:\OZNA\Project.Intouch\OI398_Srv\WEB\lib\plugins\amcharts\images\xIconH.svg;</t>
  </si>
  <si>
    <t>C:\OZNA\Project.Intouch\OI398_Srv\WEB\lib\plugins\amcharts\lang\az.js;</t>
  </si>
  <si>
    <t>C:\OZNA\Project.Intouch\OI398_Srv\WEB\lib\plugins\amcharts\lang\bg.js;</t>
  </si>
  <si>
    <t>C:\OZNA\Project.Intouch\OI398_Srv\WEB\lib\plugins\amcharts\lang\cs.js;</t>
  </si>
  <si>
    <t>C:\OZNA\Project.Intouch\OI398_Srv\WEB\lib\plugins\amcharts\lang\de.js;</t>
  </si>
  <si>
    <t>C:\OZNA\Project.Intouch\OI398_Srv\WEB\lib\plugins\amcharts\lang\es.js;</t>
  </si>
  <si>
    <t>C:\OZNA\Project.Intouch\OI398_Srv\WEB\lib\plugins\amcharts\lang\fi.js;</t>
  </si>
  <si>
    <t>C:\OZNA\Project.Intouch\OI398_Srv\WEB\lib\plugins\amcharts\lang\fo.js;</t>
  </si>
  <si>
    <t>C:\OZNA\Project.Intouch\OI398_Srv\WEB\lib\plugins\amcharts\lang\fr.js;</t>
  </si>
  <si>
    <t>C:\OZNA\Project.Intouch\OI398_Srv\WEB\lib\plugins\amcharts\lang\hr.js;</t>
  </si>
  <si>
    <t>C:\OZNA\Project.Intouch\OI398_Srv\WEB\lib\plugins\amcharts\lang\hu.js;</t>
  </si>
  <si>
    <t>C:\OZNA\Project.Intouch\OI398_Srv\WEB\lib\plugins\amcharts\lang\id.js;</t>
  </si>
  <si>
    <t>C:\OZNA\Project.Intouch\OI398_Srv\WEB\lib\plugins\amcharts\lang\is.js;</t>
  </si>
  <si>
    <t>C:\OZNA\Project.Intouch\OI398_Srv\WEB\lib\plugins\amcharts\lang\it.js;</t>
  </si>
  <si>
    <t>C:\OZNA\Project.Intouch\OI398_Srv\WEB\lib\plugins\amcharts\lang\ja.js;</t>
  </si>
  <si>
    <t>C:\OZNA\Project.Intouch\OI398_Srv\WEB\lib\plugins\amcharts\lang\ko.js;</t>
  </si>
  <si>
    <t>C:\OZNA\Project.Intouch\OI398_Srv\WEB\lib\plugins\amcharts\lang\lt.js;</t>
  </si>
  <si>
    <t>C:\OZNA\Project.Intouch\OI398_Srv\WEB\lib\plugins\amcharts\lang\lv.js;</t>
  </si>
  <si>
    <t>C:\OZNA\Project.Intouch\OI398_Srv\WEB\lib\plugins\amcharts\lang\mk.js;</t>
  </si>
  <si>
    <t>C:\OZNA\Project.Intouch\OI398_Srv\WEB\lib\plugins\amcharts\lang\mn.js;</t>
  </si>
  <si>
    <t>C:\OZNA\Project.Intouch\OI398_Srv\WEB\lib\plugins\amcharts\lang\mt.js;</t>
  </si>
  <si>
    <t>C:\OZNA\Project.Intouch\OI398_Srv\WEB\lib\plugins\amcharts\lang\nl.js;</t>
  </si>
  <si>
    <t>C:\OZNA\Project.Intouch\OI398_Srv\WEB\lib\plugins\amcharts\lang\no.js;</t>
  </si>
  <si>
    <t>C:\OZNA\Project.Intouch\OI398_Srv\WEB\lib\plugins\amcharts\lang\pl.js;</t>
  </si>
  <si>
    <t>C:\OZNA\Project.Intouch\OI398_Srv\WEB\lib\plugins\amcharts\lang\pt.js;</t>
  </si>
  <si>
    <t>C:\OZNA\Project.Intouch\OI398_Srv\WEB\lib\plugins\amcharts\lang\ro.js;</t>
  </si>
  <si>
    <t>C:\OZNA\Project.Intouch\OI398_Srv\WEB\lib\plugins\amcharts\lang\ru.js;</t>
  </si>
  <si>
    <t>C:\OZNA\Project.Intouch\OI398_Srv\WEB\lib\plugins\amcharts\lang\rw.js;</t>
  </si>
  <si>
    <t>C:\OZNA\Project.Intouch\OI398_Srv\WEB\lib\plugins\amcharts\lang\sk.js;</t>
  </si>
  <si>
    <t>C:\OZNA\Project.Intouch\OI398_Srv\WEB\lib\plugins\amcharts\lang\sl.js;</t>
  </si>
  <si>
    <t>C:\OZNA\Project.Intouch\OI398_Srv\WEB\lib\plugins\amcharts\lang\so.js;</t>
  </si>
  <si>
    <t>C:\OZNA\Project.Intouch\OI398_Srv\WEB\lib\plugins\amcharts\lang\th.js;</t>
  </si>
  <si>
    <t>C:\OZNA\Project.Intouch\OI398_Srv\WEB\lib\plugins\amcharts\lang\tr.js;</t>
  </si>
  <si>
    <t>C:\OZNA\Project.Intouch\OI398_Srv\WEB\lib\plugins\amcharts\lang\zh.js;</t>
  </si>
  <si>
    <t>C:\OZNA\Project.Intouch\OI398_Srv\WEB\lib\plugins\amcharts\patterns\black\pattern1.png;</t>
  </si>
  <si>
    <t>C:\OZNA\Project.Intouch\OI398_Srv\WEB\lib\plugins\amcharts\patterns\black\pattern10.png;</t>
  </si>
  <si>
    <t>C:\OZNA\Project.Intouch\OI398_Srv\WEB\lib\plugins\amcharts\patterns\black\pattern11.png;</t>
  </si>
  <si>
    <t>C:\OZNA\Project.Intouch\OI398_Srv\WEB\lib\plugins\amcharts\patterns\black\pattern12.png;</t>
  </si>
  <si>
    <t>C:\OZNA\Project.Intouch\OI398_Srv\WEB\lib\plugins\amcharts\patterns\black\pattern13.png;</t>
  </si>
  <si>
    <t>C:\OZNA\Project.Intouch\OI398_Srv\WEB\lib\plugins\amcharts\patterns\black\pattern14.png;</t>
  </si>
  <si>
    <t>C:\OZNA\Project.Intouch\OI398_Srv\WEB\lib\plugins\amcharts\patterns\black\pattern15.png;</t>
  </si>
  <si>
    <t>C:\OZNA\Project.Intouch\OI398_Srv\WEB\lib\plugins\amcharts\patterns\black\pattern16.png;</t>
  </si>
  <si>
    <t>C:\OZNA\Project.Intouch\OI398_Srv\WEB\lib\plugins\amcharts\patterns\black\pattern17.png;</t>
  </si>
  <si>
    <t>C:\OZNA\Project.Intouch\OI398_Srv\WEB\lib\plugins\amcharts\patterns\black\pattern18.png;</t>
  </si>
  <si>
    <t>C:\OZNA\Project.Intouch\OI398_Srv\WEB\lib\plugins\amcharts\patterns\black\pattern19.png;</t>
  </si>
  <si>
    <t>C:\OZNA\Project.Intouch\OI398_Srv\WEB\lib\plugins\amcharts\patterns\black\pattern2.png;</t>
  </si>
  <si>
    <t>C:\OZNA\Project.Intouch\OI398_Srv\WEB\lib\plugins\amcharts\patterns\black\pattern20.png;</t>
  </si>
  <si>
    <t>C:\OZNA\Project.Intouch\OI398_Srv\WEB\lib\plugins\amcharts\patterns\black\pattern21.png;</t>
  </si>
  <si>
    <t>C:\OZNA\Project.Intouch\OI398_Srv\WEB\lib\plugins\amcharts\patterns\black\pattern3.png;</t>
  </si>
  <si>
    <t>C:\OZNA\Project.Intouch\OI398_Srv\WEB\lib\plugins\amcharts\patterns\black\pattern4.png;</t>
  </si>
  <si>
    <t>C:\OZNA\Project.Intouch\OI398_Srv\WEB\lib\plugins\amcharts\patterns\black\pattern5.png;</t>
  </si>
  <si>
    <t>C:\OZNA\Project.Intouch\OI398_Srv\WEB\lib\plugins\amcharts\patterns\black\pattern6.png;</t>
  </si>
  <si>
    <t>C:\OZNA\Project.Intouch\OI398_Srv\WEB\lib\plugins\amcharts\patterns\black\pattern7.png;</t>
  </si>
  <si>
    <t>C:\OZNA\Project.Intouch\OI398_Srv\WEB\lib\plugins\amcharts\patterns\black\pattern8.png;</t>
  </si>
  <si>
    <t>C:\OZNA\Project.Intouch\OI398_Srv\WEB\lib\plugins\amcharts\patterns\black\pattern9.png;</t>
  </si>
  <si>
    <t>C:\OZNA\Project.Intouch\OI398_Srv\WEB\lib\plugins\amcharts\patterns\black\patternnone.png;</t>
  </si>
  <si>
    <t>C:\OZNA\Project.Intouch\OI398_Srv\WEB\lib\plugins\amcharts\patterns\chalk\pattern1.jpg;</t>
  </si>
  <si>
    <t>C:\OZNA\Project.Intouch\OI398_Srv\WEB\lib\plugins\amcharts\patterns\chalk\pattern1r.jpg;</t>
  </si>
  <si>
    <t>C:\OZNA\Project.Intouch\OI398_Srv\WEB\lib\plugins\amcharts\patterns\chalk\pattern2.jpg;</t>
  </si>
  <si>
    <t>C:\OZNA\Project.Intouch\OI398_Srv\WEB\lib\plugins\amcharts\patterns\chalk\pattern3.jpg;</t>
  </si>
  <si>
    <t>C:\OZNA\Project.Intouch\OI398_Srv\WEB\lib\plugins\amcharts\patterns\chalk\pattern4.jpg;</t>
  </si>
  <si>
    <t>C:\OZNA\Project.Intouch\OI398_Srv\WEB\lib\plugins\amcharts\patterns\chalk\pattern5.jpg;</t>
  </si>
  <si>
    <t>C:\OZNA\Project.Intouch\OI398_Srv\WEB\lib\plugins\amcharts\patterns\chalk\pattern6.jpg;</t>
  </si>
  <si>
    <t>C:\OZNA\Project.Intouch\OI398_Srv\WEB\lib\plugins\amcharts\patterns\chalk\patternnone.png;</t>
  </si>
  <si>
    <t>C:\OZNA\Project.Intouch\OI398_Srv\WEB\lib\plugins\amcharts\patterns\white\pattern1.png;</t>
  </si>
  <si>
    <t>C:\OZNA\Project.Intouch\OI398_Srv\WEB\lib\plugins\amcharts\patterns\white\pattern10.png;</t>
  </si>
  <si>
    <t>C:\OZNA\Project.Intouch\OI398_Srv\WEB\lib\plugins\amcharts\patterns\white\pattern11.png;</t>
  </si>
  <si>
    <t>C:\OZNA\Project.Intouch\OI398_Srv\WEB\lib\plugins\amcharts\patterns\white\pattern12.png;</t>
  </si>
  <si>
    <t>C:\OZNA\Project.Intouch\OI398_Srv\WEB\lib\plugins\amcharts\patterns\white\pattern13.png;</t>
  </si>
  <si>
    <t>C:\OZNA\Project.Intouch\OI398_Srv\WEB\lib\plugins\amcharts\patterns\white\pattern14.png;</t>
  </si>
  <si>
    <t>C:\OZNA\Project.Intouch\OI398_Srv\WEB\lib\plugins\amcharts\patterns\white\pattern15.png;</t>
  </si>
  <si>
    <t>C:\OZNA\Project.Intouch\OI398_Srv\WEB\lib\plugins\amcharts\patterns\white\pattern16.png;</t>
  </si>
  <si>
    <t>C:\OZNA\Project.Intouch\OI398_Srv\WEB\lib\plugins\amcharts\patterns\white\pattern17.png;</t>
  </si>
  <si>
    <t>C:\OZNA\Project.Intouch\OI398_Srv\WEB\lib\plugins\amcharts\patterns\white\pattern18.png;</t>
  </si>
  <si>
    <t>C:\OZNA\Project.Intouch\OI398_Srv\WEB\lib\plugins\amcharts\patterns\white\pattern19.png;</t>
  </si>
  <si>
    <t>C:\OZNA\Project.Intouch\OI398_Srv\WEB\lib\plugins\amcharts\patterns\white\pattern2.png;</t>
  </si>
  <si>
    <t>C:\OZNA\Project.Intouch\OI398_Srv\WEB\lib\plugins\amcharts\patterns\white\pattern20.png;</t>
  </si>
  <si>
    <t>C:\OZNA\Project.Intouch\OI398_Srv\WEB\lib\plugins\amcharts\patterns\white\pattern21.png;</t>
  </si>
  <si>
    <t>C:\OZNA\Project.Intouch\OI398_Srv\WEB\lib\plugins\amcharts\patterns\white\pattern3.png;</t>
  </si>
  <si>
    <t>C:\OZNA\Project.Intouch\OI398_Srv\WEB\lib\plugins\amcharts\patterns\white\pattern4.png;</t>
  </si>
  <si>
    <t>C:\OZNA\Project.Intouch\OI398_Srv\WEB\lib\plugins\amcharts\patterns\white\pattern5.png;</t>
  </si>
  <si>
    <t>C:\OZNA\Project.Intouch\OI398_Srv\WEB\lib\plugins\amcharts\patterns\white\pattern6.png;</t>
  </si>
  <si>
    <t>C:\OZNA\Project.Intouch\OI398_Srv\WEB\lib\plugins\amcharts\patterns\white\pattern7.png;</t>
  </si>
  <si>
    <t>C:\OZNA\Project.Intouch\OI398_Srv\WEB\lib\plugins\amcharts\patterns\white\pattern8.png;</t>
  </si>
  <si>
    <t>C:\OZNA\Project.Intouch\OI398_Srv\WEB\lib\plugins\amcharts\patterns\white\pattern9.png;</t>
  </si>
  <si>
    <t>C:\OZNA\Project.Intouch\OI398_Srv\WEB\lib\plugins\amcharts\patterns\white\patternnone.png;</t>
  </si>
  <si>
    <t>C:\OZNA\Project.Intouch\OI398_Srv\WEB\lib\plugins\amcharts\plugins\animate\animate.js;</t>
  </si>
  <si>
    <t>C:\OZNA\Project.Intouch\OI398_Srv\WEB\lib\plugins\amcharts\plugins\animate\animate.min.js;</t>
  </si>
  <si>
    <t>C:\OZNA\Project.Intouch\OI398_Srv\WEB\lib\plugins\amcharts\plugins\animate\bower.json;</t>
  </si>
  <si>
    <t>C:\OZNA\Project.Intouch\OI398_Srv\WEB\lib\plugins\amcharts\plugins\animate\index.js;</t>
  </si>
  <si>
    <t>C:\OZNA\Project.Intouch\OI398_Srv\WEB\lib\plugins\amcharts\plugins\animate\package.json;</t>
  </si>
  <si>
    <t>C:\OZNA\Project.Intouch\OI398_Srv\WEB\lib\plugins\amcharts\plugins\dataloader\bower.json;</t>
  </si>
  <si>
    <t>C:\OZNA\Project.Intouch\OI398_Srv\WEB\lib\plugins\amcharts\plugins\dataloader\dataloader.js;</t>
  </si>
  <si>
    <t>C:\OZNA\Project.Intouch\OI398_Srv\WEB\lib\plugins\amcharts\plugins\dataloader\dataloader.min.js;</t>
  </si>
  <si>
    <t>C:\OZNA\Project.Intouch\OI398_Srv\WEB\lib\plugins\amcharts\plugins\dataloader\index.js;</t>
  </si>
  <si>
    <t>C:\OZNA\Project.Intouch\OI398_Srv\WEB\lib\plugins\amcharts\plugins\dataloader\license.txt;</t>
  </si>
  <si>
    <t>C:\OZNA\Project.Intouch\OI398_Srv\WEB\lib\plugins\amcharts\plugins\dataloader\package.json;</t>
  </si>
  <si>
    <t>C:\OZNA\Project.Intouch\OI398_Srv\WEB\lib\plugins\amcharts\plugins\dataloader\lang\cs.js;</t>
  </si>
  <si>
    <t>C:\OZNA\Project.Intouch\OI398_Srv\WEB\lib\plugins\amcharts\plugins\dataloader\lang\en.js;</t>
  </si>
  <si>
    <t>C:\OZNA\Project.Intouch\OI398_Srv\WEB\lib\plugins\amcharts\plugins\dataloader\lang\fr.js;</t>
  </si>
  <si>
    <t>C:\OZNA\Project.Intouch\OI398_Srv\WEB\lib\plugins\amcharts\plugins\dataloader\lang\lt.js;</t>
  </si>
  <si>
    <t>C:\OZNA\Project.Intouch\OI398_Srv\WEB\lib\plugins\amcharts\plugins\export\.gitignore;</t>
  </si>
  <si>
    <t>C:\OZNA\Project.Intouch\OI398_Srv\WEB\lib\plugins\amcharts\plugins\export\bower.json;</t>
  </si>
  <si>
    <t>C:\OZNA\Project.Intouch\OI398_Srv\WEB\lib\plugins\amcharts\plugins\export\export.css;</t>
  </si>
  <si>
    <t>C:\OZNA\Project.Intouch\OI398_Srv\WEB\lib\plugins\amcharts\plugins\export\export.js;</t>
  </si>
  <si>
    <t>C:\OZNA\Project.Intouch\OI398_Srv\WEB\lib\plugins\amcharts\plugins\export\export.min.js;</t>
  </si>
  <si>
    <t>C:\OZNA\Project.Intouch\OI398_Srv\WEB\lib\plugins\amcharts\plugins\export\index.js;</t>
  </si>
  <si>
    <t>C:\OZNA\Project.Intouch\OI398_Srv\WEB\lib\plugins\amcharts\plugins\export\LICENSE;</t>
  </si>
  <si>
    <t>C:\OZNA\Project.Intouch\OI398_Srv\WEB\lib\plugins\amcharts\plugins\export\package.json;</t>
  </si>
  <si>
    <t>C:\OZNA\Project.Intouch\OI398_Srv\WEB\lib\plugins\amcharts\plugins\export\lang\cs.js;</t>
  </si>
  <si>
    <t>C:\OZNA\Project.Intouch\OI398_Srv\WEB\lib\plugins\amcharts\plugins\export\lang\de.js;</t>
  </si>
  <si>
    <t>C:\OZNA\Project.Intouch\OI398_Srv\WEB\lib\plugins\amcharts\plugins\export\lang\en.js;</t>
  </si>
  <si>
    <t>C:\OZNA\Project.Intouch\OI398_Srv\WEB\lib\plugins\amcharts\plugins\export\lang\es.js;</t>
  </si>
  <si>
    <t>C:\OZNA\Project.Intouch\OI398_Srv\WEB\lib\plugins\amcharts\plugins\export\lang\fr.js;</t>
  </si>
  <si>
    <t>C:\OZNA\Project.Intouch\OI398_Srv\WEB\lib\plugins\amcharts\plugins\export\lang\hu.js;</t>
  </si>
  <si>
    <t>C:\OZNA\Project.Intouch\OI398_Srv\WEB\lib\plugins\amcharts\plugins\export\lang\it.js;</t>
  </si>
  <si>
    <t>C:\OZNA\Project.Intouch\OI398_Srv\WEB\lib\plugins\amcharts\plugins\export\lang\ko.js;</t>
  </si>
  <si>
    <t>C:\OZNA\Project.Intouch\OI398_Srv\WEB\lib\plugins\amcharts\plugins\export\lang\lt.js;</t>
  </si>
  <si>
    <t>C:\OZNA\Project.Intouch\OI398_Srv\WEB\lib\plugins\amcharts\plugins\export\lang\pl.js;</t>
  </si>
  <si>
    <t>C:\OZNA\Project.Intouch\OI398_Srv\WEB\lib\plugins\amcharts\plugins\export\lang\pt.js;</t>
  </si>
  <si>
    <t>C:\OZNA\Project.Intouch\OI398_Srv\WEB\lib\plugins\amcharts\plugins\export\lang\ru.js;</t>
  </si>
  <si>
    <t>C:\OZNA\Project.Intouch\OI398_Srv\WEB\lib\plugins\amcharts\plugins\export\lang\tr.js;</t>
  </si>
  <si>
    <t>C:\OZNA\Project.Intouch\OI398_Srv\WEB\lib\plugins\amcharts\plugins\export\lang\zh.js;</t>
  </si>
  <si>
    <t>C:\OZNA\Project.Intouch\OI398_Srv\WEB\lib\plugins\amcharts\plugins\export\libs\blob.js\blob.js;</t>
  </si>
  <si>
    <t>C:\OZNA\Project.Intouch\OI398_Srv\WEB\lib\plugins\amcharts\plugins\export\libs\classList.js\classList.js;</t>
  </si>
  <si>
    <t>C:\OZNA\Project.Intouch\OI398_Srv\WEB\lib\plugins\amcharts\plugins\export\libs\classList.js\classList.min.js;</t>
  </si>
  <si>
    <t>C:\OZNA\Project.Intouch\OI398_Srv\WEB\lib\plugins\amcharts\plugins\export\libs\fabric.js\fabric.js;</t>
  </si>
  <si>
    <t>C:\OZNA\Project.Intouch\OI398_Srv\WEB\lib\plugins\amcharts\plugins\export\libs\fabric.js\fabric.min.js;</t>
  </si>
  <si>
    <t>C:\OZNA\Project.Intouch\OI398_Srv\WEB\lib\plugins\amcharts\plugins\export\libs\FileSaver.js\FileSaver.js;</t>
  </si>
  <si>
    <t>C:\OZNA\Project.Intouch\OI398_Srv\WEB\lib\plugins\amcharts\plugins\export\libs\FileSaver.js\FileSaver.min.js;</t>
  </si>
  <si>
    <t>C:\OZNA\Project.Intouch\OI398_Srv\WEB\lib\plugins\amcharts\plugins\export\libs\jszip\jszip.js;</t>
  </si>
  <si>
    <t>C:\OZNA\Project.Intouch\OI398_Srv\WEB\lib\plugins\amcharts\plugins\export\libs\jszip\jszip.min.js;</t>
  </si>
  <si>
    <t>C:\OZNA\Project.Intouch\OI398_Srv\WEB\lib\plugins\amcharts\plugins\export\libs\pdfmake\pdfmake.js;</t>
  </si>
  <si>
    <t>C:\OZNA\Project.Intouch\OI398_Srv\WEB\lib\plugins\amcharts\plugins\export\libs\pdfmake\pdfmake.min.js;</t>
  </si>
  <si>
    <t>C:\OZNA\Project.Intouch\OI398_Srv\WEB\lib\plugins\amcharts\plugins\export\libs\pdfmake\pdfmake.min.js.map;</t>
  </si>
  <si>
    <t>C:\OZNA\Project.Intouch\OI398_Srv\WEB\lib\plugins\amcharts\plugins\export\libs\pdfmake\vfs_fonts.js;</t>
  </si>
  <si>
    <t>C:\OZNA\Project.Intouch\OI398_Srv\WEB\lib\plugins\amcharts\plugins\export\libs\xlsx\LICENSE;</t>
  </si>
  <si>
    <t>C:\OZNA\Project.Intouch\OI398_Srv\WEB\lib\plugins\amcharts\plugins\export\libs\xlsx\xlsx.js;</t>
  </si>
  <si>
    <t>C:\OZNA\Project.Intouch\OI398_Srv\WEB\lib\plugins\amcharts\plugins\export\libs\xlsx\xlsx.min.js;</t>
  </si>
  <si>
    <t>C:\OZNA\Project.Intouch\OI398_Srv\WEB\lib\plugins\amcharts\plugins\export\libs\xlsx\xlsx.min.map;</t>
  </si>
  <si>
    <t>C:\OZNA\Project.Intouch\OI398_Srv\WEB\lib\plugins\amcharts\plugins\export\shapes\1.svg;</t>
  </si>
  <si>
    <t>C:\OZNA\Project.Intouch\OI398_Srv\WEB\lib\plugins\amcharts\plugins\export\shapes\10.svg;</t>
  </si>
  <si>
    <t>C:\OZNA\Project.Intouch\OI398_Srv\WEB\lib\plugins\amcharts\plugins\export\shapes\11.svg;</t>
  </si>
  <si>
    <t>C:\OZNA\Project.Intouch\OI398_Srv\WEB\lib\plugins\amcharts\plugins\export\shapes\12.svg;</t>
  </si>
  <si>
    <t>C:\OZNA\Project.Intouch\OI398_Srv\WEB\lib\plugins\amcharts\plugins\export\shapes\13.svg;</t>
  </si>
  <si>
    <t>C:\OZNA\Project.Intouch\OI398_Srv\WEB\lib\plugins\amcharts\plugins\export\shapes\14.svg;</t>
  </si>
  <si>
    <t>C:\OZNA\Project.Intouch\OI398_Srv\WEB\lib\plugins\amcharts\plugins\export\shapes\15.svg;</t>
  </si>
  <si>
    <t>C:\OZNA\Project.Intouch\OI398_Srv\WEB\lib\plugins\amcharts\plugins\export\shapes\16.svg;</t>
  </si>
  <si>
    <t>C:\OZNA\Project.Intouch\OI398_Srv\WEB\lib\plugins\amcharts\plugins\export\shapes\17.svg;</t>
  </si>
  <si>
    <t>C:\OZNA\Project.Intouch\OI398_Srv\WEB\lib\plugins\amcharts\plugins\export\shapes\18.svg;</t>
  </si>
  <si>
    <t>C:\OZNA\Project.Intouch\OI398_Srv\WEB\lib\plugins\amcharts\plugins\export\shapes\19.svg;</t>
  </si>
  <si>
    <t>C:\OZNA\Project.Intouch\OI398_Srv\WEB\lib\plugins\amcharts\plugins\export\shapes\2.svg;</t>
  </si>
  <si>
    <t>C:\OZNA\Project.Intouch\OI398_Srv\WEB\lib\plugins\amcharts\plugins\export\shapes\20.svg;</t>
  </si>
  <si>
    <t>C:\OZNA\Project.Intouch\OI398_Srv\WEB\lib\plugins\amcharts\plugins\export\shapes\21.svg;</t>
  </si>
  <si>
    <t>C:\OZNA\Project.Intouch\OI398_Srv\WEB\lib\plugins\amcharts\plugins\export\shapes\22.svg;</t>
  </si>
  <si>
    <t>C:\OZNA\Project.Intouch\OI398_Srv\WEB\lib\plugins\amcharts\plugins\export\shapes\23.svg;</t>
  </si>
  <si>
    <t>C:\OZNA\Project.Intouch\OI398_Srv\WEB\lib\plugins\amcharts\plugins\export\shapes\24.svg;</t>
  </si>
  <si>
    <t>C:\OZNA\Project.Intouch\OI398_Srv\WEB\lib\plugins\amcharts\plugins\export\shapes\25.svg;</t>
  </si>
  <si>
    <t>C:\OZNA\Project.Intouch\OI398_Srv\WEB\lib\plugins\amcharts\plugins\export\shapes\26.svg;</t>
  </si>
  <si>
    <t>C:\OZNA\Project.Intouch\OI398_Srv\WEB\lib\plugins\amcharts\plugins\export\shapes\27.svg;</t>
  </si>
  <si>
    <t>C:\OZNA\Project.Intouch\OI398_Srv\WEB\lib\plugins\amcharts\plugins\export\shapes\28.svg;</t>
  </si>
  <si>
    <t>C:\OZNA\Project.Intouch\OI398_Srv\WEB\lib\plugins\amcharts\plugins\export\shapes\29.svg;</t>
  </si>
  <si>
    <t>C:\OZNA\Project.Intouch\OI398_Srv\WEB\lib\plugins\amcharts\plugins\export\shapes\3.svg;</t>
  </si>
  <si>
    <t>C:\OZNA\Project.Intouch\OI398_Srv\WEB\lib\plugins\amcharts\plugins\export\shapes\30.svg;</t>
  </si>
  <si>
    <t>C:\OZNA\Project.Intouch\OI398_Srv\WEB\lib\plugins\amcharts\plugins\export\shapes\31.svg;</t>
  </si>
  <si>
    <t>C:\OZNA\Project.Intouch\OI398_Srv\WEB\lib\plugins\amcharts\plugins\export\shapes\4.svg;</t>
  </si>
  <si>
    <t>C:\OZNA\Project.Intouch\OI398_Srv\WEB\lib\plugins\amcharts\plugins\export\shapes\5.svg;</t>
  </si>
  <si>
    <t>C:\OZNA\Project.Intouch\OI398_Srv\WEB\lib\plugins\amcharts\plugins\export\shapes\6.svg;</t>
  </si>
  <si>
    <t>C:\OZNA\Project.Intouch\OI398_Srv\WEB\lib\plugins\amcharts\plugins\export\shapes\7.svg;</t>
  </si>
  <si>
    <t>C:\OZNA\Project.Intouch\OI398_Srv\WEB\lib\plugins\amcharts\plugins\export\shapes\8.svg;</t>
  </si>
  <si>
    <t>C:\OZNA\Project.Intouch\OI398_Srv\WEB\lib\plugins\amcharts\plugins\export\shapes\9.svg;</t>
  </si>
  <si>
    <t>C:\OZNA\Project.Intouch\OI398_Srv\WEB\lib\plugins\amcharts\plugins\responsive\bower.json;</t>
  </si>
  <si>
    <t>C:\OZNA\Project.Intouch\OI398_Srv\WEB\lib\plugins\amcharts\plugins\responsive\index.js;</t>
  </si>
  <si>
    <t>C:\OZNA\Project.Intouch\OI398_Srv\WEB\lib\plugins\amcharts\plugins\responsive\license.txt;</t>
  </si>
  <si>
    <t>C:\OZNA\Project.Intouch\OI398_Srv\WEB\lib\plugins\amcharts\plugins\responsive\package.json;</t>
  </si>
  <si>
    <t>C:\OZNA\Project.Intouch\OI398_Srv\WEB\lib\plugins\amcharts\plugins\responsive\responsive.js;</t>
  </si>
  <si>
    <t>C:\OZNA\Project.Intouch\OI398_Srv\WEB\lib\plugins\amcharts\plugins\responsive\responsive.min.js;</t>
  </si>
  <si>
    <t>C:\OZNA\Project.Intouch\OI398_Srv\WEB\lib\plugins\amcharts\plugins\responsive\responsive.min.js.map;</t>
  </si>
  <si>
    <t>C:\OZNA\Project.Intouch\OI398_Srv\WEB\lib\plugins\amcharts\themes\black.js;</t>
  </si>
  <si>
    <t>C:\OZNA\Project.Intouch\OI398_Srv\WEB\lib\plugins\amcharts\themes\chalk.js;</t>
  </si>
  <si>
    <t>C:\OZNA\Project.Intouch\OI398_Srv\WEB\lib\plugins\amcharts\themes\dark.js;</t>
  </si>
  <si>
    <t>C:\OZNA\Project.Intouch\OI398_Srv\WEB\lib\plugins\amcharts\themes\light.js;</t>
  </si>
  <si>
    <t>C:\OZNA\Project.Intouch\OI398_Srv\WEB\lib\plugins\amcharts\themes\patterns.js;</t>
  </si>
  <si>
    <t>C:\OZNA\Project.Intouch\OI398_Srv\WEB\lib\plugins\amcharts4\charts.js;</t>
  </si>
  <si>
    <t>C:\OZNA\Project.Intouch\OI398_Srv\WEB\lib\plugins\amcharts4\charts.js.map;</t>
  </si>
  <si>
    <t>C:\OZNA\Project.Intouch\OI398_Srv\WEB\lib\plugins\amcharts4\core.js;</t>
  </si>
  <si>
    <t>C:\OZNA\Project.Intouch\OI398_Srv\WEB\lib\plugins\amcharts4\core.js.map;</t>
  </si>
  <si>
    <t>C:\OZNA\Project.Intouch\OI398_Srv\WEB\lib\plugins\amcharts4\maps.js;</t>
  </si>
  <si>
    <t>C:\OZNA\Project.Intouch\OI398_Srv\WEB\lib\plugins\amcharts4\maps.js.map;</t>
  </si>
  <si>
    <t>C:\OZNA\Project.Intouch\OI398_Srv\WEB\lib\plugins\amcharts4\deps\canvg.js;</t>
  </si>
  <si>
    <t>C:\OZNA\Project.Intouch\OI398_Srv\WEB\lib\plugins\amcharts4\deps\canvg.js.map;</t>
  </si>
  <si>
    <t>C:\OZNA\Project.Intouch\OI398_Srv\WEB\lib\plugins\amcharts4\deps\pdfmake.js;</t>
  </si>
  <si>
    <t>C:\OZNA\Project.Intouch\OI398_Srv\WEB\lib\plugins\amcharts4\deps\pdfmake.js.map;</t>
  </si>
  <si>
    <t>C:\OZNA\Project.Intouch\OI398_Srv\WEB\lib\plugins\amcharts4\deps\xlsx.js;</t>
  </si>
  <si>
    <t>C:\OZNA\Project.Intouch\OI398_Srv\WEB\lib\plugins\amcharts4\deps\xlsx.js.map;</t>
  </si>
  <si>
    <t>C:\OZNA\Project.Intouch\OI398_Srv\WEB\lib\plugins\amcharts4\lang\ar.js;</t>
  </si>
  <si>
    <t>C:\OZNA\Project.Intouch\OI398_Srv\WEB\lib\plugins\amcharts4\lang\ar.js.map;</t>
  </si>
  <si>
    <t>C:\OZNA\Project.Intouch\OI398_Srv\WEB\lib\plugins\amcharts4\lang\bs_BA.js;</t>
  </si>
  <si>
    <t>C:\OZNA\Project.Intouch\OI398_Srv\WEB\lib\plugins\amcharts4\lang\bs_BA.js.map;</t>
  </si>
  <si>
    <t>C:\OZNA\Project.Intouch\OI398_Srv\WEB\lib\plugins\amcharts4\lang\ca_ES.js;</t>
  </si>
  <si>
    <t>C:\OZNA\Project.Intouch\OI398_Srv\WEB\lib\plugins\amcharts4\lang\ca_ES.js.map;</t>
  </si>
  <si>
    <t>C:\OZNA\Project.Intouch\OI398_Srv\WEB\lib\plugins\amcharts4\lang\cs_CZ.js;</t>
  </si>
  <si>
    <t>C:\OZNA\Project.Intouch\OI398_Srv\WEB\lib\plugins\amcharts4\lang\cs_CZ.js.map;</t>
  </si>
  <si>
    <t>C:\OZNA\Project.Intouch\OI398_Srv\WEB\lib\plugins\amcharts4\lang\da_DK.js;</t>
  </si>
  <si>
    <t>C:\OZNA\Project.Intouch\OI398_Srv\WEB\lib\plugins\amcharts4\lang\da_DK.js.map;</t>
  </si>
  <si>
    <t>C:\OZNA\Project.Intouch\OI398_Srv\WEB\lib\plugins\amcharts4\lang\de_CH.js;</t>
  </si>
  <si>
    <t>C:\OZNA\Project.Intouch\OI398_Srv\WEB\lib\plugins\amcharts4\lang\de_CH.js.map;</t>
  </si>
  <si>
    <t>C:\OZNA\Project.Intouch\OI398_Srv\WEB\lib\plugins\amcharts4\lang\de_DE.js;</t>
  </si>
  <si>
    <t>C:\OZNA\Project.Intouch\OI398_Srv\WEB\lib\plugins\amcharts4\lang\de_DE.js.map;</t>
  </si>
  <si>
    <t>C:\OZNA\Project.Intouch\OI398_Srv\WEB\lib\plugins\amcharts4\lang\el_GR.js;</t>
  </si>
  <si>
    <t>C:\OZNA\Project.Intouch\OI398_Srv\WEB\lib\plugins\amcharts4\lang\el_GR.js.map;</t>
  </si>
  <si>
    <t>C:\OZNA\Project.Intouch\OI398_Srv\WEB\lib\plugins\amcharts4\lang\en.js;</t>
  </si>
  <si>
    <t>C:\OZNA\Project.Intouch\OI398_Srv\WEB\lib\plugins\amcharts4\lang\en.js.map;</t>
  </si>
  <si>
    <t>C:\OZNA\Project.Intouch\OI398_Srv\WEB\lib\plugins\amcharts4\lang\en_CA.js;</t>
  </si>
  <si>
    <t>C:\OZNA\Project.Intouch\OI398_Srv\WEB\lib\plugins\amcharts4\lang\en_CA.js.map;</t>
  </si>
  <si>
    <t>C:\OZNA\Project.Intouch\OI398_Srv\WEB\lib\plugins\amcharts4\lang\en_US.js;</t>
  </si>
  <si>
    <t>C:\OZNA\Project.Intouch\OI398_Srv\WEB\lib\plugins\amcharts4\lang\en_US.js.map;</t>
  </si>
  <si>
    <t>C:\OZNA\Project.Intouch\OI398_Srv\WEB\lib\plugins\amcharts4\lang\es_ES.js;</t>
  </si>
  <si>
    <t>C:\OZNA\Project.Intouch\OI398_Srv\WEB\lib\plugins\amcharts4\lang\es_ES.js.map;</t>
  </si>
  <si>
    <t>C:\OZNA\Project.Intouch\OI398_Srv\WEB\lib\plugins\amcharts4\lang\et_EE.js;</t>
  </si>
  <si>
    <t>C:\OZNA\Project.Intouch\OI398_Srv\WEB\lib\plugins\amcharts4\lang\et_EE.js.map;</t>
  </si>
  <si>
    <t>C:\OZNA\Project.Intouch\OI398_Srv\WEB\lib\plugins\amcharts4\lang\fi_FI.js;</t>
  </si>
  <si>
    <t>C:\OZNA\Project.Intouch\OI398_Srv\WEB\lib\plugins\amcharts4\lang\fi_FI.js.map;</t>
  </si>
  <si>
    <t>C:\OZNA\Project.Intouch\OI398_Srv\WEB\lib\plugins\amcharts4\lang\fr_FR.js;</t>
  </si>
  <si>
    <t>C:\OZNA\Project.Intouch\OI398_Srv\WEB\lib\plugins\amcharts4\lang\fr_FR.js.map;</t>
  </si>
  <si>
    <t>C:\OZNA\Project.Intouch\OI398_Srv\WEB\lib\plugins\amcharts4\lang\he_IL.js;</t>
  </si>
  <si>
    <t>C:\OZNA\Project.Intouch\OI398_Srv\WEB\lib\plugins\amcharts4\lang\he_IL.js.map;</t>
  </si>
  <si>
    <t>C:\OZNA\Project.Intouch\OI398_Srv\WEB\lib\plugins\amcharts4\lang\hi_IN.js;</t>
  </si>
  <si>
    <t>C:\OZNA\Project.Intouch\OI398_Srv\WEB\lib\plugins\amcharts4\lang\hi_IN.js.map;</t>
  </si>
  <si>
    <t>C:\OZNA\Project.Intouch\OI398_Srv\WEB\lib\plugins\amcharts4\lang\hr_HR.js;</t>
  </si>
  <si>
    <t>C:\OZNA\Project.Intouch\OI398_Srv\WEB\lib\plugins\amcharts4\lang\hr_HR.js.map;</t>
  </si>
  <si>
    <t>C:\OZNA\Project.Intouch\OI398_Srv\WEB\lib\plugins\amcharts4\lang\hu_HU.js;</t>
  </si>
  <si>
    <t>C:\OZNA\Project.Intouch\OI398_Srv\WEB\lib\plugins\amcharts4\lang\hu_HU.js.map;</t>
  </si>
  <si>
    <t>C:\OZNA\Project.Intouch\OI398_Srv\WEB\lib\plugins\amcharts4\lang\id_ID.js;</t>
  </si>
  <si>
    <t>C:\OZNA\Project.Intouch\OI398_Srv\WEB\lib\plugins\amcharts4\lang\id_ID.js.map;</t>
  </si>
  <si>
    <t>C:\OZNA\Project.Intouch\OI398_Srv\WEB\lib\plugins\amcharts4\lang\it_IT.js;</t>
  </si>
  <si>
    <t>C:\OZNA\Project.Intouch\OI398_Srv\WEB\lib\plugins\amcharts4\lang\it_IT.js.map;</t>
  </si>
  <si>
    <t>C:\OZNA\Project.Intouch\OI398_Srv\WEB\lib\plugins\amcharts4\lang\ja_JP.js;</t>
  </si>
  <si>
    <t>C:\OZNA\Project.Intouch\OI398_Srv\WEB\lib\plugins\amcharts4\lang\ja_JP.js.map;</t>
  </si>
  <si>
    <t>C:\OZNA\Project.Intouch\OI398_Srv\WEB\lib\plugins\amcharts4\lang\ko_KR.js;</t>
  </si>
  <si>
    <t>C:\OZNA\Project.Intouch\OI398_Srv\WEB\lib\plugins\amcharts4\lang\ko_KR.js.map;</t>
  </si>
  <si>
    <t>C:\OZNA\Project.Intouch\OI398_Srv\WEB\lib\plugins\amcharts4\lang\lt_LT.js;</t>
  </si>
  <si>
    <t>C:\OZNA\Project.Intouch\OI398_Srv\WEB\lib\plugins\amcharts4\lang\lt_LT.js.map;</t>
  </si>
  <si>
    <t>C:\OZNA\Project.Intouch\OI398_Srv\WEB\lib\plugins\amcharts4\lang\lv_LV.js;</t>
  </si>
  <si>
    <t>C:\OZNA\Project.Intouch\OI398_Srv\WEB\lib\plugins\amcharts4\lang\lv_LV.js.map;</t>
  </si>
  <si>
    <t>C:\OZNA\Project.Intouch\OI398_Srv\WEB\lib\plugins\amcharts4\lang\nb_NO.js;</t>
  </si>
  <si>
    <t>C:\OZNA\Project.Intouch\OI398_Srv\WEB\lib\plugins\amcharts4\lang\nb_NO.js.map;</t>
  </si>
  <si>
    <t>C:\OZNA\Project.Intouch\OI398_Srv\WEB\lib\plugins\amcharts4\lang\nl_NL.js;</t>
  </si>
  <si>
    <t>C:\OZNA\Project.Intouch\OI398_Srv\WEB\lib\plugins\amcharts4\lang\nl_NL.js.map;</t>
  </si>
  <si>
    <t>C:\OZNA\Project.Intouch\OI398_Srv\WEB\lib\plugins\amcharts4\lang\pl_PL.js;</t>
  </si>
  <si>
    <t>C:\OZNA\Project.Intouch\OI398_Srv\WEB\lib\plugins\amcharts4\lang\pl_PL.js.map;</t>
  </si>
  <si>
    <t>C:\OZNA\Project.Intouch\OI398_Srv\WEB\lib\plugins\amcharts4\lang\pt_BR.js;</t>
  </si>
  <si>
    <t>C:\OZNA\Project.Intouch\OI398_Srv\WEB\lib\plugins\amcharts4\lang\pt_BR.js.map;</t>
  </si>
  <si>
    <t>C:\OZNA\Project.Intouch\OI398_Srv\WEB\lib\plugins\amcharts4\lang\pt_PT.js;</t>
  </si>
  <si>
    <t>C:\OZNA\Project.Intouch\OI398_Srv\WEB\lib\plugins\amcharts4\lang\pt_PT.js.map;</t>
  </si>
  <si>
    <t>C:\OZNA\Project.Intouch\OI398_Srv\WEB\lib\plugins\amcharts4\lang\ro_RO.js;</t>
  </si>
  <si>
    <t>C:\OZNA\Project.Intouch\OI398_Srv\WEB\lib\plugins\amcharts4\lang\ro_RO.js.map;</t>
  </si>
  <si>
    <t>C:\OZNA\Project.Intouch\OI398_Srv\WEB\lib\plugins\amcharts4\lang\ru_RU.js;</t>
  </si>
  <si>
    <t>C:\OZNA\Project.Intouch\OI398_Srv\WEB\lib\plugins\amcharts4\lang\ru_RU.js.map;</t>
  </si>
  <si>
    <t>C:\OZNA\Project.Intouch\OI398_Srv\WEB\lib\plugins\amcharts4\lang\sl_SL.js;</t>
  </si>
  <si>
    <t>C:\OZNA\Project.Intouch\OI398_Srv\WEB\lib\plugins\amcharts4\lang\sl_SL.js.map;</t>
  </si>
  <si>
    <t>C:\OZNA\Project.Intouch\OI398_Srv\WEB\lib\plugins\amcharts4\lang\sr_RS.js;</t>
  </si>
  <si>
    <t>C:\OZNA\Project.Intouch\OI398_Srv\WEB\lib\plugins\amcharts4\lang\sr_RS.js.map;</t>
  </si>
  <si>
    <t>C:\OZNA\Project.Intouch\OI398_Srv\WEB\lib\plugins\amcharts4\lang\sv_SE.js;</t>
  </si>
  <si>
    <t>C:\OZNA\Project.Intouch\OI398_Srv\WEB\lib\plugins\amcharts4\lang\sv_SE.js.map;</t>
  </si>
  <si>
    <t>C:\OZNA\Project.Intouch\OI398_Srv\WEB\lib\plugins\amcharts4\lang\th_TH.js;</t>
  </si>
  <si>
    <t>C:\OZNA\Project.Intouch\OI398_Srv\WEB\lib\plugins\amcharts4\lang\th_TH.js.map;</t>
  </si>
  <si>
    <t>C:\OZNA\Project.Intouch\OI398_Srv\WEB\lib\plugins\amcharts4\lang\tr_TR.js;</t>
  </si>
  <si>
    <t>C:\OZNA\Project.Intouch\OI398_Srv\WEB\lib\plugins\amcharts4\lang\tr_TR.js.map;</t>
  </si>
  <si>
    <t>C:\OZNA\Project.Intouch\OI398_Srv\WEB\lib\plugins\amcharts4\lang\vi_VN.js;</t>
  </si>
  <si>
    <t>C:\OZNA\Project.Intouch\OI398_Srv\WEB\lib\plugins\amcharts4\lang\vi_VN.js.map;</t>
  </si>
  <si>
    <t>C:\OZNA\Project.Intouch\OI398_Srv\WEB\lib\plugins\amcharts4\lang\zh_Hans.js;</t>
  </si>
  <si>
    <t>C:\OZNA\Project.Intouch\OI398_Srv\WEB\lib\plugins\amcharts4\lang\zh_Hans.js.map;</t>
  </si>
  <si>
    <t>C:\OZNA\Project.Intouch\OI398_Srv\WEB\lib\plugins\amcharts4\lang\zh_Hant.js;</t>
  </si>
  <si>
    <t>C:\OZNA\Project.Intouch\OI398_Srv\WEB\lib\plugins\amcharts4\lang\zh_Hant.js.map;</t>
  </si>
  <si>
    <t>C:\OZNA\Project.Intouch\OI398_Srv\WEB\lib\plugins\amcharts4\plugins\regression.js;</t>
  </si>
  <si>
    <t>C:\OZNA\Project.Intouch\OI398_Srv\WEB\lib\plugins\amcharts4\plugins\regression.js.map;</t>
  </si>
  <si>
    <t>C:\OZNA\Project.Intouch\OI398_Srv\WEB\lib\plugins\amcharts4\plugins\sunburst.js;</t>
  </si>
  <si>
    <t>C:\OZNA\Project.Intouch\OI398_Srv\WEB\lib\plugins\amcharts4\plugins\sunburst.js.map;</t>
  </si>
  <si>
    <t>C:\OZNA\Project.Intouch\OI398_Srv\WEB\lib\plugins\amcharts4\plugins\wordCloud.js;</t>
  </si>
  <si>
    <t>C:\OZNA\Project.Intouch\OI398_Srv\WEB\lib\plugins\amcharts4\plugins\wordCloud.js.map;</t>
  </si>
  <si>
    <t>C:\OZNA\Project.Intouch\OI398_Srv\WEB\lib\plugins\amcharts4\themes\amcharts.js;</t>
  </si>
  <si>
    <t>C:\OZNA\Project.Intouch\OI398_Srv\WEB\lib\plugins\amcharts4\themes\amcharts.js.map;</t>
  </si>
  <si>
    <t>C:\OZNA\Project.Intouch\OI398_Srv\WEB\lib\plugins\amcharts4\themes\amchartsdark.js;</t>
  </si>
  <si>
    <t>C:\OZNA\Project.Intouch\OI398_Srv\WEB\lib\plugins\amcharts4\themes\amchartsdark.js.map;</t>
  </si>
  <si>
    <t>C:\OZNA\Project.Intouch\OI398_Srv\WEB\lib\plugins\amcharts4\themes\animated.js;</t>
  </si>
  <si>
    <t>C:\OZNA\Project.Intouch\OI398_Srv\WEB\lib\plugins\amcharts4\themes\animated.js.map;</t>
  </si>
  <si>
    <t>C:\OZNA\Project.Intouch\OI398_Srv\WEB\lib\plugins\amcharts4\themes\dark.js;</t>
  </si>
  <si>
    <t>C:\OZNA\Project.Intouch\OI398_Srv\WEB\lib\plugins\amcharts4\themes\dark.js.map;</t>
  </si>
  <si>
    <t>C:\OZNA\Project.Intouch\OI398_Srv\WEB\lib\plugins\amcharts4\themes\dataviz.js;</t>
  </si>
  <si>
    <t>C:\OZNA\Project.Intouch\OI398_Srv\WEB\lib\plugins\amcharts4\themes\dataviz.js.map;</t>
  </si>
  <si>
    <t>C:\OZNA\Project.Intouch\OI398_Srv\WEB\lib\plugins\amcharts4\themes\frozen.js;</t>
  </si>
  <si>
    <t>C:\OZNA\Project.Intouch\OI398_Srv\WEB\lib\plugins\amcharts4\themes\frozen.js.map;</t>
  </si>
  <si>
    <t>C:\OZNA\Project.Intouch\OI398_Srv\WEB\lib\plugins\amcharts4\themes\kelly.js;</t>
  </si>
  <si>
    <t>C:\OZNA\Project.Intouch\OI398_Srv\WEB\lib\plugins\amcharts4\themes\kelly.js.map;</t>
  </si>
  <si>
    <t>C:\OZNA\Project.Intouch\OI398_Srv\WEB\lib\plugins\amcharts4\themes\material.js;</t>
  </si>
  <si>
    <t>C:\OZNA\Project.Intouch\OI398_Srv\WEB\lib\plugins\amcharts4\themes\material.js.map;</t>
  </si>
  <si>
    <t>C:\OZNA\Project.Intouch\OI398_Srv\WEB\lib\plugins\amcharts4\themes\moonrisekingdom.js;</t>
  </si>
  <si>
    <t>C:\OZNA\Project.Intouch\OI398_Srv\WEB\lib\plugins\amcharts4\themes\moonrisekingdom.js.map;</t>
  </si>
  <si>
    <t>C:\OZNA\Project.Intouch\OI398_Srv\WEB\lib\plugins\amcharts4\themes\spiritedaway.js;</t>
  </si>
  <si>
    <t>C:\OZNA\Project.Intouch\OI398_Srv\WEB\lib\plugins\amcharts4\themes\spiritedaway.js.map;</t>
  </si>
  <si>
    <t>C:\OZNA\Project.Intouch\OI398_Srv\WEB\lib\plugins\colorpicker\css\colorpicker.css;</t>
  </si>
  <si>
    <t>C:\OZNA\Project.Intouch\OI398_Srv\WEB\lib\plugins\colorpicker\css\layout.css;</t>
  </si>
  <si>
    <t>C:\OZNA\Project.Intouch\OI398_Srv\WEB\lib\plugins\colorpicker\images\blank.gif;</t>
  </si>
  <si>
    <t>C:\OZNA\Project.Intouch\OI398_Srv\WEB\lib\plugins\colorpicker\images\colorpicker_background.png;</t>
  </si>
  <si>
    <t>C:\OZNA\Project.Intouch\OI398_Srv\WEB\lib\plugins\colorpicker\images\colorpicker_hex.png;</t>
  </si>
  <si>
    <t>C:\OZNA\Project.Intouch\OI398_Srv\WEB\lib\plugins\colorpicker\images\colorpicker_hsb_b.png;</t>
  </si>
  <si>
    <t>C:\OZNA\Project.Intouch\OI398_Srv\WEB\lib\plugins\colorpicker\images\colorpicker_hsb_h.png;</t>
  </si>
  <si>
    <t>C:\OZNA\Project.Intouch\OI398_Srv\WEB\lib\plugins\colorpicker\images\colorpicker_hsb_s.png;</t>
  </si>
  <si>
    <t>C:\OZNA\Project.Intouch\OI398_Srv\WEB\lib\plugins\colorpicker\images\colorpicker_indic.gif;</t>
  </si>
  <si>
    <t>C:\OZNA\Project.Intouch\OI398_Srv\WEB\lib\plugins\colorpicker\images\colorpicker_overlay.png;</t>
  </si>
  <si>
    <t>C:\OZNA\Project.Intouch\OI398_Srv\WEB\lib\plugins\colorpicker\images\colorpicker_rgb_b.png;</t>
  </si>
  <si>
    <t>C:\OZNA\Project.Intouch\OI398_Srv\WEB\lib\plugins\colorpicker\images\colorpicker_rgb_g.png;</t>
  </si>
  <si>
    <t>C:\OZNA\Project.Intouch\OI398_Srv\WEB\lib\plugins\colorpicker\images\colorpicker_rgb_r.png;</t>
  </si>
  <si>
    <t>C:\OZNA\Project.Intouch\OI398_Srv\WEB\lib\plugins\colorpicker\images\colorpicker_select.gif;</t>
  </si>
  <si>
    <t>C:\OZNA\Project.Intouch\OI398_Srv\WEB\lib\plugins\colorpicker\images\colorpicker_submit.png;</t>
  </si>
  <si>
    <t>C:\OZNA\Project.Intouch\OI398_Srv\WEB\lib\plugins\colorpicker\images\custom_background.png;</t>
  </si>
  <si>
    <t>C:\OZNA\Project.Intouch\OI398_Srv\WEB\lib\plugins\colorpicker\images\custom_hex.png;</t>
  </si>
  <si>
    <t>C:\OZNA\Project.Intouch\OI398_Srv\WEB\lib\plugins\colorpicker\images\custom_hsb_b.png;</t>
  </si>
  <si>
    <t>C:\OZNA\Project.Intouch\OI398_Srv\WEB\lib\plugins\colorpicker\images\custom_hsb_h.png;</t>
  </si>
  <si>
    <t>C:\OZNA\Project.Intouch\OI398_Srv\WEB\lib\plugins\colorpicker\images\custom_hsb_s.png;</t>
  </si>
  <si>
    <t>C:\OZNA\Project.Intouch\OI398_Srv\WEB\lib\plugins\colorpicker\images\custom_indic.gif;</t>
  </si>
  <si>
    <t>C:\OZNA\Project.Intouch\OI398_Srv\WEB\lib\plugins\colorpicker\images\custom_rgb_b.png;</t>
  </si>
  <si>
    <t>C:\OZNA\Project.Intouch\OI398_Srv\WEB\lib\plugins\colorpicker\images\custom_rgb_g.png;</t>
  </si>
  <si>
    <t>C:\OZNA\Project.Intouch\OI398_Srv\WEB\lib\plugins\colorpicker\images\custom_rgb_r.png;</t>
  </si>
  <si>
    <t>C:\OZNA\Project.Intouch\OI398_Srv\WEB\lib\plugins\colorpicker\images\custom_submit.png;</t>
  </si>
  <si>
    <t>C:\OZNA\Project.Intouch\OI398_Srv\WEB\lib\plugins\colorpicker\images\select.png;</t>
  </si>
  <si>
    <t>C:\OZNA\Project.Intouch\OI398_Srv\WEB\lib\plugins\colorpicker\images\select2.png;</t>
  </si>
  <si>
    <t>C:\OZNA\Project.Intouch\OI398_Srv\WEB\lib\plugins\colorpicker\images\slider.png;</t>
  </si>
  <si>
    <t>C:\OZNA\Project.Intouch\OI398_Srv\WEB\lib\plugins\colorpicker\images\Thumbs.db;</t>
  </si>
  <si>
    <t>C:\OZNA\Project.Intouch\OI398_Srv\WEB\lib\plugins\colorpicker\js\colorpicker.js;</t>
  </si>
  <si>
    <t>C:\OZNA\Project.Intouch\OI398_Srv\WEB\lib\plugins\colorpicker\js\eye.js;</t>
  </si>
  <si>
    <t>C:\OZNA\Project.Intouch\OI398_Srv\WEB\lib\plugins\colorpicker\js\jquery.js;</t>
  </si>
  <si>
    <t>C:\OZNA\Project.Intouch\OI398_Srv\WEB\lib\plugins\colorpicker\js\layout.js;</t>
  </si>
  <si>
    <t>C:\OZNA\Project.Intouch\OI398_Srv\WEB\lib\plugins\colorpicker\js\utils.js;</t>
  </si>
  <si>
    <t>C:\OZNA\Project.Intouch\OI398_Srv\WEB\lib\plugins\noUiSlider13\nouislider.css;</t>
  </si>
  <si>
    <t>C:\OZNA\Project.Intouch\OI398_Srv\WEB\lib\plugins\noUiSlider13\nouislider.min.js;</t>
  </si>
  <si>
    <t>C:\OZNA\Project.Intouch\OI398_Srv\WEB\lib\plugins\rangeslider\rangeslider.css;</t>
  </si>
  <si>
    <t>C:\OZNA\Project.Intouch\OI398_Srv\WEB\lib\plugins\rangeslider\rangeslider.min.js;</t>
  </si>
  <si>
    <t>C:\OZNA\Project.Intouch\OI398_Srv\WEB\lib\plugins\select2\select2-develop.zip;</t>
  </si>
  <si>
    <t>C:\OZNA\Project.Intouch\OI398_Srv\WEB\lib\plugins\select2\select2.min.js;</t>
  </si>
  <si>
    <t>C:\OZNA\Project.Intouch\OI398_Srv\WEB\lib\plugins\select2\4.0.6\select2.min.js;</t>
  </si>
  <si>
    <t>C:\OZNA\Project.Intouch\OI398_Srv\WEB\lib\plugins\select2\4.0.6\css\select2.min.css;</t>
  </si>
  <si>
    <t>C:\OZNA\Project.Intouch\OI398_Srv\WEB\lib\plugins\select2\4.0.6\i18n\ar.js;</t>
  </si>
  <si>
    <t>C:\OZNA\Project.Intouch\OI398_Srv\WEB\lib\plugins\select2\4.0.6\i18n\az.js;</t>
  </si>
  <si>
    <t>C:\OZNA\Project.Intouch\OI398_Srv\WEB\lib\plugins\select2\4.0.6\i18n\bg.js;</t>
  </si>
  <si>
    <t>C:\OZNA\Project.Intouch\OI398_Srv\WEB\lib\plugins\select2\4.0.6\i18n\ca.js;</t>
  </si>
  <si>
    <t>C:\OZNA\Project.Intouch\OI398_Srv\WEB\lib\plugins\select2\4.0.6\i18n\cs.js;</t>
  </si>
  <si>
    <t>C:\OZNA\Project.Intouch\OI398_Srv\WEB\lib\plugins\select2\4.0.6\i18n\da.js;</t>
  </si>
  <si>
    <t>C:\OZNA\Project.Intouch\OI398_Srv\WEB\lib\plugins\select2\4.0.6\i18n\de.js;</t>
  </si>
  <si>
    <t>C:\OZNA\Project.Intouch\OI398_Srv\WEB\lib\plugins\select2\4.0.6\i18n\el.js;</t>
  </si>
  <si>
    <t>C:\OZNA\Project.Intouch\OI398_Srv\WEB\lib\plugins\select2\4.0.6\i18n\en.js;</t>
  </si>
  <si>
    <t>C:\OZNA\Project.Intouch\OI398_Srv\WEB\lib\plugins\select2\4.0.6\i18n\es.js;</t>
  </si>
  <si>
    <t>C:\OZNA\Project.Intouch\OI398_Srv\WEB\lib\plugins\select2\4.0.6\i18n\et.js;</t>
  </si>
  <si>
    <t>C:\OZNA\Project.Intouch\OI398_Srv\WEB\lib\plugins\select2\4.0.6\i18n\eu.js;</t>
  </si>
  <si>
    <t>C:\OZNA\Project.Intouch\OI398_Srv\WEB\lib\plugins\select2\4.0.6\i18n\fa.js;</t>
  </si>
  <si>
    <t>C:\OZNA\Project.Intouch\OI398_Srv\WEB\lib\plugins\select2\4.0.6\i18n\fi.js;</t>
  </si>
  <si>
    <t>C:\OZNA\Project.Intouch\OI398_Srv\WEB\lib\plugins\select2\4.0.6\i18n\fr.js;</t>
  </si>
  <si>
    <t>C:\OZNA\Project.Intouch\OI398_Srv\WEB\lib\plugins\select2\4.0.6\i18n\gl.js;</t>
  </si>
  <si>
    <t>C:\OZNA\Project.Intouch\OI398_Srv\WEB\lib\plugins\select2\4.0.6\i18n\he.js;</t>
  </si>
  <si>
    <t>C:\OZNA\Project.Intouch\OI398_Srv\WEB\lib\plugins\select2\4.0.6\i18n\hi.js;</t>
  </si>
  <si>
    <t>C:\OZNA\Project.Intouch\OI398_Srv\WEB\lib\plugins\select2\4.0.6\i18n\hr.js;</t>
  </si>
  <si>
    <t>C:\OZNA\Project.Intouch\OI398_Srv\WEB\lib\plugins\select2\4.0.6\i18n\hu.js;</t>
  </si>
  <si>
    <t>C:\OZNA\Project.Intouch\OI398_Srv\WEB\lib\plugins\select2\4.0.6\i18n\id.js;</t>
  </si>
  <si>
    <t>C:\OZNA\Project.Intouch\OI398_Srv\WEB\lib\plugins\select2\4.0.6\i18n\is.js;</t>
  </si>
  <si>
    <t>C:\OZNA\Project.Intouch\OI398_Srv\WEB\lib\plugins\select2\4.0.6\i18n\it.js;</t>
  </si>
  <si>
    <t>C:\OZNA\Project.Intouch\OI398_Srv\WEB\lib\plugins\select2\4.0.6\i18n\ja.js;</t>
  </si>
  <si>
    <t>C:\OZNA\Project.Intouch\OI398_Srv\WEB\lib\plugins\select2\4.0.6\i18n\km.js;</t>
  </si>
  <si>
    <t>C:\OZNA\Project.Intouch\OI398_Srv\WEB\lib\plugins\select2\4.0.6\i18n\ko.js;</t>
  </si>
  <si>
    <t>C:\OZNA\Project.Intouch\OI398_Srv\WEB\lib\plugins\select2\4.0.6\i18n\lt.js;</t>
  </si>
  <si>
    <t>C:\OZNA\Project.Intouch\OI398_Srv\WEB\lib\plugins\select2\4.0.6\i18n\lv.js;</t>
  </si>
  <si>
    <t>C:\OZNA\Project.Intouch\OI398_Srv\WEB\lib\plugins\select2\4.0.6\i18n\mk.js;</t>
  </si>
  <si>
    <t>C:\OZNA\Project.Intouch\OI398_Srv\WEB\lib\plugins\select2\4.0.6\i18n\ms.js;</t>
  </si>
  <si>
    <t>C:\OZNA\Project.Intouch\OI398_Srv\WEB\lib\plugins\select2\4.0.6\i18n\nb.js;</t>
  </si>
  <si>
    <t>C:\OZNA\Project.Intouch\OI398_Srv\WEB\lib\plugins\select2\4.0.6\i18n\nl.js;</t>
  </si>
  <si>
    <t>C:\OZNA\Project.Intouch\OI398_Srv\WEB\lib\plugins\select2\4.0.6\i18n\pl.js;</t>
  </si>
  <si>
    <t>C:\OZNA\Project.Intouch\OI398_Srv\WEB\lib\plugins\select2\4.0.6\i18n\pt-BR.js;</t>
  </si>
  <si>
    <t>C:\OZNA\Project.Intouch\OI398_Srv\WEB\lib\plugins\select2\4.0.6\i18n\pt.js;</t>
  </si>
  <si>
    <t>C:\OZNA\Project.Intouch\OI398_Srv\WEB\lib\plugins\select2\4.0.6\i18n\ro.js;</t>
  </si>
  <si>
    <t>C:\OZNA\Project.Intouch\OI398_Srv\WEB\lib\plugins\select2\4.0.6\i18n\ru.js;</t>
  </si>
  <si>
    <t>C:\OZNA\Project.Intouch\OI398_Srv\WEB\lib\plugins\select2\4.0.6\i18n\sk.js;</t>
  </si>
  <si>
    <t>C:\OZNA\Project.Intouch\OI398_Srv\WEB\lib\plugins\select2\4.0.6\i18n\sr-Cyrl.js;</t>
  </si>
  <si>
    <t>C:\OZNA\Project.Intouch\OI398_Srv\WEB\lib\plugins\select2\4.0.6\i18n\sr.js;</t>
  </si>
  <si>
    <t>C:\OZNA\Project.Intouch\OI398_Srv\WEB\lib\plugins\select2\4.0.6\i18n\sv.js;</t>
  </si>
  <si>
    <t>C:\OZNA\Project.Intouch\OI398_Srv\WEB\lib\plugins\select2\4.0.6\i18n\th.js;</t>
  </si>
  <si>
    <t>C:\OZNA\Project.Intouch\OI398_Srv\WEB\lib\plugins\select2\4.0.6\i18n\tr.js;</t>
  </si>
  <si>
    <t>C:\OZNA\Project.Intouch\OI398_Srv\WEB\lib\plugins\select2\4.0.6\i18n\uk.js;</t>
  </si>
  <si>
    <t>C:\OZNA\Project.Intouch\OI398_Srv\WEB\lib\plugins\select2\4.0.6\i18n\vi.js;</t>
  </si>
  <si>
    <t>C:\OZNA\Project.Intouch\OI398_Srv\WEB\lib\plugins\select2\4.0.6\i18n\zh-CN.js;</t>
  </si>
  <si>
    <t>C:\OZNA\Project.Intouch\OI398_Srv\WEB\lib\plugins\select2\4.0.6\i18n\zh-TW.js;</t>
  </si>
  <si>
    <t>C:\OZNA\Project.Intouch\OI398_Srv\WEB\lib\plugins\select2\css\select2.min.css;</t>
  </si>
  <si>
    <t>C:\OZNA\Project.Intouch\OI398_Srv\WEB\lib\plugins\select2\i18n\af.js;</t>
  </si>
  <si>
    <t>C:\OZNA\Project.Intouch\OI398_Srv\WEB\lib\plugins\select2\i18n\ar.js;</t>
  </si>
  <si>
    <t>C:\OZNA\Project.Intouch\OI398_Srv\WEB\lib\plugins\select2\i18n\az.js;</t>
  </si>
  <si>
    <t>C:\OZNA\Project.Intouch\OI398_Srv\WEB\lib\plugins\select2\i18n\bg.js;</t>
  </si>
  <si>
    <t>C:\OZNA\Project.Intouch\OI398_Srv\WEB\lib\plugins\select2\i18n\bs.js;</t>
  </si>
  <si>
    <t>C:\OZNA\Project.Intouch\OI398_Srv\WEB\lib\plugins\select2\i18n\ca.js;</t>
  </si>
  <si>
    <t>C:\OZNA\Project.Intouch\OI398_Srv\WEB\lib\plugins\select2\i18n\cs.js;</t>
  </si>
  <si>
    <t>C:\OZNA\Project.Intouch\OI398_Srv\WEB\lib\plugins\select2\i18n\da.js;</t>
  </si>
  <si>
    <t>C:\OZNA\Project.Intouch\OI398_Srv\WEB\lib\plugins\select2\i18n\de.js;</t>
  </si>
  <si>
    <t>C:\OZNA\Project.Intouch\OI398_Srv\WEB\lib\plugins\select2\i18n\dsb.js;</t>
  </si>
  <si>
    <t>C:\OZNA\Project.Intouch\OI398_Srv\WEB\lib\plugins\select2\i18n\el.js;</t>
  </si>
  <si>
    <t>C:\OZNA\Project.Intouch\OI398_Srv\WEB\lib\plugins\select2\i18n\en.js;</t>
  </si>
  <si>
    <t>C:\OZNA\Project.Intouch\OI398_Srv\WEB\lib\plugins\select2\i18n\es.js;</t>
  </si>
  <si>
    <t>C:\OZNA\Project.Intouch\OI398_Srv\WEB\lib\plugins\select2\i18n\et.js;</t>
  </si>
  <si>
    <t>C:\OZNA\Project.Intouch\OI398_Srv\WEB\lib\plugins\select2\i18n\eu.js;</t>
  </si>
  <si>
    <t>C:\OZNA\Project.Intouch\OI398_Srv\WEB\lib\plugins\select2\i18n\fa.js;</t>
  </si>
  <si>
    <t>C:\OZNA\Project.Intouch\OI398_Srv\WEB\lib\plugins\select2\i18n\fi.js;</t>
  </si>
  <si>
    <t>C:\OZNA\Project.Intouch\OI398_Srv\WEB\lib\plugins\select2\i18n\fr.js;</t>
  </si>
  <si>
    <t>C:\OZNA\Project.Intouch\OI398_Srv\WEB\lib\plugins\select2\i18n\gl.js;</t>
  </si>
  <si>
    <t>C:\OZNA\Project.Intouch\OI398_Srv\WEB\lib\plugins\select2\i18n\he.js;</t>
  </si>
  <si>
    <t>C:\OZNA\Project.Intouch\OI398_Srv\WEB\lib\plugins\select2\i18n\hi.js;</t>
  </si>
  <si>
    <t>C:\OZNA\Project.Intouch\OI398_Srv\WEB\lib\plugins\select2\i18n\hr.js;</t>
  </si>
  <si>
    <t>C:\OZNA\Project.Intouch\OI398_Srv\WEB\lib\plugins\select2\i18n\hsb.js;</t>
  </si>
  <si>
    <t>C:\OZNA\Project.Intouch\OI398_Srv\WEB\lib\plugins\select2\i18n\hu.js;</t>
  </si>
  <si>
    <t>C:\OZNA\Project.Intouch\OI398_Srv\WEB\lib\plugins\select2\i18n\hy.js;</t>
  </si>
  <si>
    <t>C:\OZNA\Project.Intouch\OI398_Srv\WEB\lib\plugins\select2\i18n\id.js;</t>
  </si>
  <si>
    <t>C:\OZNA\Project.Intouch\OI398_Srv\WEB\lib\plugins\select2\i18n\is.js;</t>
  </si>
  <si>
    <t>C:\OZNA\Project.Intouch\OI398_Srv\WEB\lib\plugins\select2\i18n\it.js;</t>
  </si>
  <si>
    <t>C:\OZNA\Project.Intouch\OI398_Srv\WEB\lib\plugins\select2\i18n\ja.js;</t>
  </si>
  <si>
    <t>C:\OZNA\Project.Intouch\OI398_Srv\WEB\lib\plugins\select2\i18n\km.js;</t>
  </si>
  <si>
    <t>C:\OZNA\Project.Intouch\OI398_Srv\WEB\lib\plugins\select2\i18n\ko.js;</t>
  </si>
  <si>
    <t>C:\OZNA\Project.Intouch\OI398_Srv\WEB\lib\plugins\select2\i18n\lt.js;</t>
  </si>
  <si>
    <t>C:\OZNA\Project.Intouch\OI398_Srv\WEB\lib\plugins\select2\i18n\lv.js;</t>
  </si>
  <si>
    <t>C:\OZNA\Project.Intouch\OI398_Srv\WEB\lib\plugins\select2\i18n\mk.js;</t>
  </si>
  <si>
    <t>C:\OZNA\Project.Intouch\OI398_Srv\WEB\lib\plugins\select2\i18n\ms.js;</t>
  </si>
  <si>
    <t>C:\OZNA\Project.Intouch\OI398_Srv\WEB\lib\plugins\select2\i18n\nb.js;</t>
  </si>
  <si>
    <t>C:\OZNA\Project.Intouch\OI398_Srv\WEB\lib\plugins\select2\i18n\nl.js;</t>
  </si>
  <si>
    <t>C:\OZNA\Project.Intouch\OI398_Srv\WEB\lib\plugins\select2\i18n\pl.js;</t>
  </si>
  <si>
    <t>C:\OZNA\Project.Intouch\OI398_Srv\WEB\lib\plugins\select2\i18n\ps.js;</t>
  </si>
  <si>
    <t>C:\OZNA\Project.Intouch\OI398_Srv\WEB\lib\plugins\select2\i18n\pt-BR.js;</t>
  </si>
  <si>
    <t>C:\OZNA\Project.Intouch\OI398_Srv\WEB\lib\plugins\select2\i18n\pt.js;</t>
  </si>
  <si>
    <t>C:\OZNA\Project.Intouch\OI398_Srv\WEB\lib\plugins\select2\i18n\ro.js;</t>
  </si>
  <si>
    <t>C:\OZNA\Project.Intouch\OI398_Srv\WEB\lib\plugins\select2\i18n\ru.js;</t>
  </si>
  <si>
    <t>C:\OZNA\Project.Intouch\OI398_Srv\WEB\lib\plugins\select2\i18n\sk.js;</t>
  </si>
  <si>
    <t>C:\OZNA\Project.Intouch\OI398_Srv\WEB\lib\plugins\select2\i18n\sl.js;</t>
  </si>
  <si>
    <t>C:\OZNA\Project.Intouch\OI398_Srv\WEB\lib\plugins\select2\i18n\sr-Cyrl.js;</t>
  </si>
  <si>
    <t>C:\OZNA\Project.Intouch\OI398_Srv\WEB\lib\plugins\select2\i18n\sr.js;</t>
  </si>
  <si>
    <t>C:\OZNA\Project.Intouch\OI398_Srv\WEB\lib\plugins\select2\i18n\sv.js;</t>
  </si>
  <si>
    <t>C:\OZNA\Project.Intouch\OI398_Srv\WEB\lib\plugins\select2\i18n\th.js;</t>
  </si>
  <si>
    <t>C:\OZNA\Project.Intouch\OI398_Srv\WEB\lib\plugins\select2\i18n\tk.js;</t>
  </si>
  <si>
    <t>C:\OZNA\Project.Intouch\OI398_Srv\WEB\lib\plugins\select2\i18n\tr.js;</t>
  </si>
  <si>
    <t>C:\OZNA\Project.Intouch\OI398_Srv\WEB\lib\plugins\select2\i18n\uk.js;</t>
  </si>
  <si>
    <t>C:\OZNA\Project.Intouch\OI398_Srv\WEB\lib\plugins\select2\i18n\vi.js;</t>
  </si>
  <si>
    <t>C:\OZNA\Project.Intouch\OI398_Srv\WEB\lib\plugins\select2\i18n\zh-CN.js;</t>
  </si>
  <si>
    <t>C:\OZNA\Project.Intouch\OI398_Srv\WEB\lib\plugins\select2\i18n\zh-TW.js;</t>
  </si>
  <si>
    <t>C:\OZNA\Project.Intouch\OI398_Srv\WEB\lib\plugins\SlideReveal\jquery.slidereveal.min.js;</t>
  </si>
  <si>
    <t>C:\OZNA\Project.Intouch\OI398_Srv\WEB\lib\plugins\treeview\jstree.js;</t>
  </si>
  <si>
    <t>C:\OZNA\Project.Intouch\OI398_Srv\WEB\lib\plugins\treeview\jstree.min.js;</t>
  </si>
  <si>
    <t>C:\OZNA\Project.Intouch\OI398_Srv\WEB\lib\plugins\treeview\themes\default\32px.png;</t>
  </si>
  <si>
    <t>C:\OZNA\Project.Intouch\OI398_Srv\WEB\lib\plugins\treeview\themes\default\40px.png;</t>
  </si>
  <si>
    <t>C:\OZNA\Project.Intouch\OI398_Srv\WEB\lib\plugins\treeview\themes\default\style.css;</t>
  </si>
  <si>
    <t>C:\OZNA\Project.Intouch\OI398_Srv\WEB\lib\plugins\treeview\themes\default\style.min.css;</t>
  </si>
  <si>
    <t>C:\OZNA\Project.Intouch\OI398_Srv\WEB\lib\plugins\treeview\themes\default\throbber.gif;</t>
  </si>
  <si>
    <t>C:\OZNA\Project.Intouch\OI398_Srv\WEB\lib\plugins\treeview\themes\default-dark\32px.png;</t>
  </si>
  <si>
    <t>C:\OZNA\Project.Intouch\OI398_Srv\WEB\lib\plugins\treeview\themes\default-dark\40px.png;</t>
  </si>
  <si>
    <t>C:\OZNA\Project.Intouch\OI398_Srv\WEB\lib\plugins\treeview\themes\default-dark\style.css;</t>
  </si>
  <si>
    <t>C:\OZNA\Project.Intouch\OI398_Srv\WEB\lib\plugins\treeview\themes\default-dark\style.min.css;</t>
  </si>
  <si>
    <t>C:\OZNA\Project.Intouch\OI398_Srv\WEB\lib\plugins\treeview\themes\default-dark\throbber.gif;</t>
  </si>
  <si>
    <t>C:\OZNA\Project.Intouch\OI398_Srv\WEB\MessageViewerPHP\favicon.ico;</t>
  </si>
  <si>
    <t>C:\OZNA\Project.Intouch\OI398_Srv\WEB\MessageViewerPHP\index.php;</t>
  </si>
  <si>
    <t>C:\OZNA\Project.Intouch\OI398_Srv\WEB\MessageViewerPHP\readme.txt;</t>
  </si>
  <si>
    <t>C:\OZNA\Project.Intouch\OI398_Srv\WEB\MessageViewerPHP\data\confirm.php;</t>
  </si>
  <si>
    <t>C:\OZNA\Project.Intouch\OI398_Srv\WEB\MessageViewerPHP\data\confirmview.php;</t>
  </si>
  <si>
    <t>C:\OZNA\Project.Intouch\OI398_Srv\WEB\MessageViewerPHP\data\select.php;</t>
  </si>
  <si>
    <t>C:\OZNA\Project.Intouch\OI398_Srv\WEB\PWD\index.php;</t>
  </si>
  <si>
    <t>C:\OZNA\Project.Intouch\OI398_Srv\WEB\PWD\readme.txt;</t>
  </si>
  <si>
    <t>C:\OZNA\Project.Intouch\OI398_Srv\WEB\ReportsViewerPHP\index.php;</t>
  </si>
  <si>
    <t>C:\OZNA\Project.Intouch\OI398_Srv\WEB\ReportsViewerPHP\readme.txt;</t>
  </si>
  <si>
    <t>C:\OZNA\Project.Intouch\OI398_Srv\WEB\ReportsViewerPHP\css\styleReport.css;</t>
  </si>
  <si>
    <t>C:\OZNA\Project.Intouch\OI398_Srv\WEB\ReportsViewerPHP\functions\reports_ajax.php;</t>
  </si>
  <si>
    <t>C:\OZNA\Project.Intouch\OI398_Srv\WEB\ReportsViewerPHP\img\eac.png;</t>
  </si>
  <si>
    <t>C:\OZNA\Project.Intouch\OI398_Srv\WEB\ReportsViewerPHP\img\logo_transneft.png;</t>
  </si>
  <si>
    <t>C:\OZNA\Project.Intouch\OI398_Srv\WEB\ReportsViewerPHP\templates\function.php;</t>
  </si>
  <si>
    <t>C:\OZNA\Project.Intouch\OI398_Srv\WEB\ReportsViewerPHP\templates\index.php;</t>
  </si>
  <si>
    <t>C:\OZNA\Project.Intouch\OI398_Srv\WEB\ReportsViewerPHP\templates\templates.php;</t>
  </si>
  <si>
    <t>C:\OZNA\Project.Intouch\OI398_Srv\WEB\ReportsViewerPHP\templates\act\aktDisable_v1.php;</t>
  </si>
  <si>
    <t>C:\OZNA\Project.Intouch\OI398_Srv\WEB\ReportsViewerPHP\templates\act\akt_v1.php;</t>
  </si>
  <si>
    <t>C:\OZNA\Project.Intouch\OI398_Srv\WEB\ReportsViewerPHP\templates\journal\journal_v1.php;</t>
  </si>
  <si>
    <t>C:\OZNA\Project.Intouch\OI398_Srv\WEB\ReportsViewerPHP\templates\journalduration\journalduration_v1.php;</t>
  </si>
  <si>
    <t>C:\OZNA\Project.Intouch\OI398_Srv\WEB\ReportsViewerPHP\templates\kmhdens\kmhdensareom.php;</t>
  </si>
  <si>
    <t>C:\OZNA\Project.Intouch\OI398_Srv\WEB\ReportsViewerPHP\templates\kmhdens\kmhdenslabdens.php;</t>
  </si>
  <si>
    <t>C:\OZNA\Project.Intouch\OI398_Srv\WEB\ReportsViewerPHP\templates\kmhdens\kmhdenspycno.php;</t>
  </si>
  <si>
    <t>C:\OZNA\Project.Intouch\OI398_Srv\WEB\ReportsViewerPHP\templates\kmhdens\kmhdensresdens.php;</t>
  </si>
  <si>
    <t>C:\OZNA\Project.Intouch\OI398_Srv\WEB\ReportsViewerPHP\templates\kmhrate\download_kmh3151.php;</t>
  </si>
  <si>
    <t>C:\OZNA\Project.Intouch\OI398_Srv\WEB\ReportsViewerPHP\templates\kmhrate\download_kmh3380.php;</t>
  </si>
  <si>
    <t>C:\OZNA\Project.Intouch\OI398_Srv\WEB\ReportsViewerPHP\templates\kmhrate\download_prv3151xNxKF.php;</t>
  </si>
  <si>
    <t>C:\OZNA\Project.Intouch\OI398_Srv\WEB\ReportsViewerPHP\templates\kmhrate\download_prv3380.php;</t>
  </si>
  <si>
    <t>C:\OZNA\Project.Intouch\OI398_Srv\WEB\ReportsViewerPHP\templates\kmhrate\kmh3151.php;</t>
  </si>
  <si>
    <t>C:\OZNA\Project.Intouch\OI398_Srv\WEB\ReportsViewerPHP\templates\kmhrate\kmh3272.php;</t>
  </si>
  <si>
    <t>C:\OZNA\Project.Intouch\OI398_Srv\WEB\ReportsViewerPHP\templates\kmhrate\kmh3380.php;</t>
  </si>
  <si>
    <t>C:\OZNA\Project.Intouch\OI398_Srv\WEB\ReportsViewerPHP\templates\kmhrate\mmeter3532.php;</t>
  </si>
  <si>
    <t>C:\OZNA\Project.Intouch\OI398_Srv\WEB\ReportsViewerPHP\templates\kmhrate\mmetermass.php;</t>
  </si>
  <si>
    <t>C:\OZNA\Project.Intouch\OI398_Srv\WEB\ReportsViewerPHP\templates\kmhrate\mmeter_test.php;</t>
  </si>
  <si>
    <t>C:\OZNA\Project.Intouch\OI398_Srv\WEB\ReportsViewerPHP\templates\kmhrate\prv3151.php;</t>
  </si>
  <si>
    <t>C:\OZNA\Project.Intouch\OI398_Srv\WEB\ReportsViewerPHP\templates\kmhrate\prv3272.php;</t>
  </si>
  <si>
    <t>C:\OZNA\Project.Intouch\OI398_Srv\WEB\ReportsViewerPHP\templates\kmhrate\prv3380.php;</t>
  </si>
  <si>
    <t>C:\OZNA\Project.Intouch\OI398_Srv\WEB\ReportsViewerPHP\templates\kmhrate\prv_test.php;</t>
  </si>
  <si>
    <t>C:\OZNA\Project.Intouch\OI398_Srv\WEB\ReportsViewerPHP\templates\kmhvisc\kmhviscetalon.php;</t>
  </si>
  <si>
    <t>C:\OZNA\Project.Intouch\OI398_Srv\WEB\ReportsViewerPHP\templates\kmhvisc\kmhvisclabvisc.php;</t>
  </si>
  <si>
    <t>C:\OZNA\Project.Intouch\OI398_Srv\WEB\ReportsViewerPHP\templates\kmhwater\kmhwateretalon.php;</t>
  </si>
  <si>
    <t>C:\OZNA\Project.Intouch\OI398_Srv\WEB\ReportsViewerPHP\templates\kmhwater\kmhwaterlabwater.php;</t>
  </si>
  <si>
    <t>C:\OZNA\Project.Intouch\OI398_Srv\WEB\ReportsViewerPHP\templates\null\errortemplate_v1.php;</t>
  </si>
  <si>
    <t>C:\OZNA\Project.Intouch\OI398_Srv\WEB\ReportsViewerPHP\templates\null\null_v1.php;</t>
  </si>
  <si>
    <t>C:\OZNA\Project.Intouch\OI398_Srv\WEB\ReportsViewerPHP\templates\operative\operative_v1.php;</t>
  </si>
  <si>
    <t>C:\OZNA\Project.Intouch\OI398_Srv\WEB\ReportsViewerPHP\templates\passport\passport_v1.php;</t>
  </si>
  <si>
    <t>C:\OZNA\Project.Intouch\OI398_Srv\WEB\TrendViewerPHP\favicon.ico;</t>
  </si>
  <si>
    <t>C:\OZNA\Project.Intouch\OI398_Srv\WEB\TrendViewerPHP\index.php;</t>
  </si>
  <si>
    <t>C:\OZNA\Project.Intouch\OI398_Srv\WEB\TrendViewerPHP\readme.txt;</t>
  </si>
  <si>
    <t>C:\OZNA\Project.Intouch\OI398_Srv\WEB\TrendViewerPHP\css\body_theme.css;</t>
  </si>
  <si>
    <t>C:\OZNA\Project.Intouch\OI398_Srv\WEB\TrendViewerPHP\css\template.css;</t>
  </si>
  <si>
    <t>C:\OZNA\Project.Intouch\OI398_Srv\WEB\TrendViewerPHP\data\get_itemsgroup.php;</t>
  </si>
  <si>
    <t>C:\OZNA\Project.Intouch\OI398_Srv\WEB\TrendViewerPHP\data\get_typeline.php;</t>
  </si>
  <si>
    <t>C:\OZNA\Project.Intouch\OI398_Srv\WEB\TrendViewerPHP\data\get_usersfiles.php;</t>
  </si>
  <si>
    <t>C:\OZNA\Project.Intouch\OI398_Srv\WEB\TrendViewerPHP\data\savefile.php;</t>
  </si>
  <si>
    <t>C:\OZNA\Project.Intouch\OI398_Srv\WEB\TrendViewerPHP\data\select.php;</t>
  </si>
  <si>
    <t>C:\OZNA\Project.Intouch\OI398_Srv\WEB\TrendViewerPHP\data\select_cur.php;</t>
  </si>
  <si>
    <t>C:\OZNA\Project.Intouch\OI398_Srv\WEB\TrendViewerPHP\data\usersdata.php;</t>
  </si>
  <si>
    <t>C:\OZNA\Project.Intouch\OI398_Srv\WEB\TrendViewerPHP\img\trend.jpg;</t>
  </si>
  <si>
    <t>C:\OZNA\Project.Intouch\OI398_Srv\WEB\TrendViewerPHP\img\trend.png;</t>
  </si>
  <si>
    <t>C:\OZNA\Project.Intouch\OI398_Srv\WEB\TrendViewerPHP\img\trend.svg;</t>
  </si>
  <si>
    <t>C:\OZNA\Project.Intouch\OI398_Srv\WEB\TrendViewerPHP\include\AMChart_scripts.php;</t>
  </si>
  <si>
    <t>C:\OZNA\Project.Intouch\OI398_Srv\WEB\TrendViewerPHP\include\closer.php;</t>
  </si>
  <si>
    <t>C:\OZNA\Project.Intouch\OI398_Srv\WEB\TrendViewerPHP\include\commonScripts.php;</t>
  </si>
  <si>
    <t>C:\OZNA\Project.Intouch\OI398_Srv\WEB\TrendViewerPHP\include\datetimepicker.php;</t>
  </si>
  <si>
    <t>C:\OZNA\Project.Intouch\OI398_Srv\WEB\TrendViewerPHP\include\initdata.php;</t>
  </si>
  <si>
    <t>C:\OZNA\Project.Intouch\OI398_Srv\WEB\TrendViewerPHP\include\objects_html.php;</t>
  </si>
  <si>
    <t>C:\OZNA\Project.Intouch\OI398_Srv\WEB\TrendViewerPHP\include\opener.php;</t>
  </si>
  <si>
    <t>C:\OZNA\Project.Intouch\OI398_Srv\WEB\_TrendViewerPHP\favicon.ico;</t>
  </si>
  <si>
    <t>C:\OZNA\Project.Intouch\OI398_Srv\WEB\_TrendViewerPHP\index.php;</t>
  </si>
  <si>
    <t>C:\OZNA\Project.Intouch\OI398_Srv\WEB\_TrendViewerPHP\readme.txt;</t>
  </si>
  <si>
    <t>C:\OZNA\Project.Intouch\OI398_Srv\WEB\_TrendViewerPHP\css\body_theme.css;</t>
  </si>
  <si>
    <t>C:\OZNA\Project.Intouch\OI398_Srv\WEB\_TrendViewerPHP\css\template.css;</t>
  </si>
  <si>
    <t>C:\OZNA\Project.Intouch\OI398_Srv\WEB\_TrendViewerPHP\data\get_itemsgroup.php;</t>
  </si>
  <si>
    <t>C:\OZNA\Project.Intouch\OI398_Srv\WEB\_TrendViewerPHP\data\get_typeline.php;</t>
  </si>
  <si>
    <t>C:\OZNA\Project.Intouch\OI398_Srv\WEB\_TrendViewerPHP\data\get_usersfiles.php;</t>
  </si>
  <si>
    <t>C:\OZNA\Project.Intouch\OI398_Srv\WEB\_TrendViewerPHP\data\savefile.php;</t>
  </si>
  <si>
    <t>C:\OZNA\Project.Intouch\OI398_Srv\WEB\_TrendViewerPHP\data\select.php;</t>
  </si>
  <si>
    <t>C:\OZNA\Project.Intouch\OI398_Srv\WEB\_TrendViewerPHP\data\select_cur.php;</t>
  </si>
  <si>
    <t>C:\OZNA\Project.Intouch\OI398_Srv\WEB\_TrendViewerPHP\data\usersdata.php;</t>
  </si>
  <si>
    <t>C:\OZNA\Project.Intouch\OI398_Srv\WEB\_TrendViewerPHP\img\trend.jpg;</t>
  </si>
  <si>
    <t>C:\OZNA\Project.Intouch\OI398_Srv\WEB\_TrendViewerPHP\img\trend.png;</t>
  </si>
  <si>
    <t>C:\OZNA\Project.Intouch\OI398_Srv\WEB\_TrendViewerPHP\img\trend.svg;</t>
  </si>
  <si>
    <t>C:\OZNA\Project.Intouch\OI398_Srv\WEB\_TrendViewerPHP\include\AMChart_scripts.php;</t>
  </si>
  <si>
    <t>C:\OZNA\Project.Intouch\OI398_Srv\WEB\_TrendViewerPHP\include\closer.php;</t>
  </si>
  <si>
    <t>C:\OZNA\Project.Intouch\OI398_Srv\WEB\_TrendViewerPHP\include\commonScripts.php;</t>
  </si>
  <si>
    <t>C:\OZNA\Project.Intouch\OI398_Srv\WEB\_TrendViewerPHP\include\datetimepicker.php;</t>
  </si>
  <si>
    <t>C:\OZNA\Project.Intouch\OI398_Srv\WEB\_TrendViewerPHP\include\initdata.php;</t>
  </si>
  <si>
    <t>C:\OZNA\Project.Intouch\OI398_Srv\WEB\_TrendViewerPHP\include\objects_html.php;</t>
  </si>
  <si>
    <t>C:\OZNA\Project.Intouch\OI398_Srv\WEB\_TrendViewerPHP\include\opener.php;</t>
  </si>
  <si>
    <t>Gateway</t>
  </si>
  <si>
    <t>C:\ProgramData\Wonderware\OI-Server\$Operations Integration Supervisory Servers$\OI.GATEWAY\OI.GATEWAY\GATEWAY.AAcfg;</t>
  </si>
  <si>
    <t>C:\ProgramData\Wonderware\OI-Server\$Operations Integration Supervisory Servers$\OI.GATEWAY\OI.GATEWAY\GATEWAY.AArul;</t>
  </si>
  <si>
    <t>Kepware</t>
  </si>
  <si>
    <t>C:\OZNA\Kepware\OI398_v1.opf;</t>
  </si>
  <si>
    <t>MasterOPC</t>
  </si>
  <si>
    <t>C:\OZNA\MasterOPC\OI398.mpp;</t>
  </si>
  <si>
    <t>Мнемосхема: уровень</t>
  </si>
  <si>
    <t>см</t>
  </si>
  <si>
    <t>stdPrecisionLsm</t>
  </si>
  <si>
    <t>stdPrecisionPumpO</t>
  </si>
  <si>
    <t>об/мин</t>
  </si>
  <si>
    <t>500</t>
  </si>
  <si>
    <t>930</t>
  </si>
  <si>
    <t>940</t>
  </si>
  <si>
    <t>850</t>
  </si>
  <si>
    <t>800</t>
  </si>
  <si>
    <t>85</t>
  </si>
  <si>
    <t>C:\OZNA\Project.Intouch\OI398_Srv\00000007.dch;</t>
  </si>
  <si>
    <t>C:\OZNA\Project.Intouch\OI398_Srv\00000008.dch;</t>
  </si>
  <si>
    <t>C:\OZNA\Project.Intouch\OI398_Srv\00000009.dch;</t>
  </si>
  <si>
    <t>C:\OZNA\Project.Intouch\OI398_Srv\00000072.oes;</t>
  </si>
  <si>
    <t>C:\OZNA\Project.Intouch\OI398_Srv\00000087.oes;</t>
  </si>
  <si>
    <t>C:\OZNA\Project.Intouch\OI398_Srv\00000100.oes;</t>
  </si>
  <si>
    <t>C:\OZNA\Project.Intouch\OI398_Srv\00000123.oes;</t>
  </si>
  <si>
    <t>C:\OZNA\Project.Intouch\OI398_Srv\00000794.nmd;</t>
  </si>
  <si>
    <t>C:\OZNA\Project.Intouch\OI398_Srv\00000795.nmd;</t>
  </si>
  <si>
    <t>C:\OZNA\Project.Intouch\OI398_Srv\00000796.nmd;</t>
  </si>
  <si>
    <t>C:\OZNA\Project.Intouch\OI398_Srv\00000803.nmd;</t>
  </si>
  <si>
    <t>C:\OZNA\Project.Intouch\OI398_Srv\00000811.nmd;</t>
  </si>
  <si>
    <t>C:\OZNA\Project.Intouch\OI398_Srv\00000815.nmd;</t>
  </si>
  <si>
    <t>C:\OZNA\Project.Intouch\OI398_Srv\00000817.nmd;</t>
  </si>
  <si>
    <t>C:\OZNA\Project.Intouch\OI398_Srv\00000819.nmd;</t>
  </si>
  <si>
    <t>C:\OZNA\Project.Intouch\OI398_Srv\00000821.nmd;</t>
  </si>
  <si>
    <t>C:\OZNA\Project.Intouch\OI398_Srv\00000824.nmd;</t>
  </si>
  <si>
    <t>C:\OZNA\Project.Intouch\OI398_Srv\win13026.bmp;</t>
  </si>
  <si>
    <t>C:\OZNA\Project.Intouch\OI398_Srv\win13026.win;</t>
  </si>
  <si>
    <t>C:\OZNA\Project.Intouch\OI398_Srv\win13027.bmp;</t>
  </si>
  <si>
    <t>C:\OZNA\Project.Intouch\OI398_Srv\win13027.win;</t>
  </si>
  <si>
    <t>C:\OZNA\Project.Intouch\OI398_Srv\win13028.bmp;</t>
  </si>
  <si>
    <t>C:\OZNA\Project.Intouch\OI398_Srv\win13028.win;</t>
  </si>
  <si>
    <t>C:\OZNA\Project.Intouch\OI398_Srv\win13029.bmp;</t>
  </si>
  <si>
    <t>C:\OZNA\Project.Intouch\OI398_Srv\win13029.win;</t>
  </si>
  <si>
    <t>C:\OZNA\Project.Intouch\OI398_Srv\win13030.bmp;</t>
  </si>
  <si>
    <t>C:\OZNA\Project.Intouch\OI398_Srv\win13030.win;</t>
  </si>
  <si>
    <t>C:\OZNA\Project.Intouch\OI398_Srv\win13031.bmp;</t>
  </si>
  <si>
    <t>C:\OZNA\Project.Intouch\OI398_Srv\win13031.win;</t>
  </si>
  <si>
    <t>C:\OZNA\Project.Intouch\OI398_Srv\win13032.bmp;</t>
  </si>
  <si>
    <t>C:\OZNA\Project.Intouch\OI398_Srv\win13032.win;</t>
  </si>
  <si>
    <t>C:\OZNA\Project.Intouch\OI398_Srv\win13033.bmp;</t>
  </si>
  <si>
    <t>C:\OZNA\Project.Intouch\OI398_Srv\win13033.win;</t>
  </si>
  <si>
    <t>C:\OZNA\Project.Intouch\OI398_Srv\win13034.bmp;</t>
  </si>
  <si>
    <t>C:\OZNA\Project.Intouch\OI398_Srv\win13034.win;</t>
  </si>
  <si>
    <t>C:\OZNA\Project.Intouch\OI398_Srv\win13035.bmp;</t>
  </si>
  <si>
    <t>C:\OZNA\Project.Intouch\OI398_Srv\win13035.win;</t>
  </si>
  <si>
    <t>C:\OZNA\Project.Intouch\OI398_Srv\win13036.bmp;</t>
  </si>
  <si>
    <t>C:\OZNA\Project.Intouch\OI398_Srv\win13036.win;</t>
  </si>
  <si>
    <t>C:\OZNA\Project.Intouch\OI398_Srv\win13037.bmp;</t>
  </si>
  <si>
    <t>C:\OZNA\Project.Intouch\OI398_Srv\win13037.win;</t>
  </si>
  <si>
    <t>C:\OZNA\Project.Intouch\OI398_Srv\win13038.bmp;</t>
  </si>
  <si>
    <t>C:\OZNA\Project.Intouch\OI398_Srv\win13038.win;</t>
  </si>
  <si>
    <t>C:\OZNA\Project.Intouch\OI398_Srv\WEB\list.xml;</t>
  </si>
  <si>
    <t>C:\OZNA\Project.Intouch\OI398_Srv\WEB\DocEditorPHP\config.php;</t>
  </si>
  <si>
    <t>C:\OZNA\Project.Intouch\OI398_Srv\WEB\DocEditorPHP\favicon.ico;</t>
  </si>
  <si>
    <t>C:\OZNA\Project.Intouch\OI398_Srv\WEB\DocEditorPHP\function.php;</t>
  </si>
  <si>
    <t>C:\OZNA\Project.Intouch\OI398_Srv\WEB\DocEditorPHP\getDOCS.php;</t>
  </si>
  <si>
    <t>C:\OZNA\Project.Intouch\OI398_Srv\WEB\DocEditorPHP\index.php;</t>
  </si>
  <si>
    <t>C:\OZNA\Project.Intouch\OI398_Srv\WEB\DocEditorPHP\list.xml;</t>
  </si>
  <si>
    <t>C:\OZNA\Project.Intouch\OI398_Srv\WEB\DocEditorPHP\admin\admin_main.php;</t>
  </si>
  <si>
    <t>C:\OZNA\Project.Intouch\OI398_Srv\WEB\DocEditorPHP\admin\config.php;</t>
  </si>
  <si>
    <t>C:\OZNA\Project.Intouch\OI398_Srv\WEB\DocEditorPHP\admin\favicon.ico;</t>
  </si>
  <si>
    <t>C:\OZNA\Project.Intouch\OI398_Srv\WEB\DocEditorPHP\admin\index.php;</t>
  </si>
  <si>
    <t>C:\OZNA\Project.Intouch\OI398_Srv\WEB\DocEditorPHP\admin\logout.php;</t>
  </si>
  <si>
    <t>C:\OZNA\Project.Intouch\OI398_Srv\WEB\DocEditorPHP\admin\save.php;</t>
  </si>
  <si>
    <t>C:\OZNA\Project.Intouch\OI398_Srv\WEB\DocEditorPHP\css\error.css;</t>
  </si>
  <si>
    <t>C:\OZNA\Project.Intouch\OI398_Srv\WEB\DocEditorPHP\css\style.css;</t>
  </si>
  <si>
    <t>C:\OZNA\Project.Intouch\OI398_Srv\WEB\DocEditorPHP\function\DblInWords.php;</t>
  </si>
  <si>
    <t>C:\OZNA\Project.Intouch\OI398_Srv\WEB\DocEditorPHP\function\reg.php;</t>
  </si>
  <si>
    <t>C:\OZNA\Project.Intouch\OI398_Srv\WEB\DocEditorPHP\images\error.png;</t>
  </si>
  <si>
    <t>C:\OZNA\Project.Intouch\OI398_Srv\WEB\DocEditorPHP\images\pignon.png;</t>
  </si>
  <si>
    <t>C:\OZNA\Project.Intouch\OI398_Srv\WEB\DocEditorPHP\images\print.png;</t>
  </si>
  <si>
    <t>C:\OZNA\Project.Intouch\OI398_Srv\WEB\DocEditorPHP\images\buttons\@.png;</t>
  </si>
  <si>
    <t>C:\OZNA\Project.Intouch\OI398_Srv\WEB\DocEditorPHP\images\buttons\add.png;</t>
  </si>
  <si>
    <t>C:\OZNA\Project.Intouch\OI398_Srv\WEB\DocEditorPHP\images\buttons\address-book-2.png;</t>
  </si>
  <si>
    <t>C:\OZNA\Project.Intouch\OI398_Srv\WEB\DocEditorPHP\images\buttons\address-book.png;</t>
  </si>
  <si>
    <t>C:\OZNA\Project.Intouch\OI398_Srv\WEB\DocEditorPHP\images\buttons\alarm-clock.png;</t>
  </si>
  <si>
    <t>C:\OZNA\Project.Intouch\OI398_Srv\WEB\DocEditorPHP\images\buttons\align-bottom-edges.png;</t>
  </si>
  <si>
    <t>C:\OZNA\Project.Intouch\OI398_Srv\WEB\DocEditorPHP\images\buttons\align-horizontal-centers.png;</t>
  </si>
  <si>
    <t>C:\OZNA\Project.Intouch\OI398_Srv\WEB\DocEditorPHP\images\buttons\align-left-edges.png;</t>
  </si>
  <si>
    <t>C:\OZNA\Project.Intouch\OI398_Srv\WEB\DocEditorPHP\images\buttons\align-right-edges.png;</t>
  </si>
  <si>
    <t>C:\OZNA\Project.Intouch\OI398_Srv\WEB\DocEditorPHP\images\buttons\align-top-edges.png;</t>
  </si>
  <si>
    <t>C:\OZNA\Project.Intouch\OI398_Srv\WEB\DocEditorPHP\images\buttons\align-vertical-centers.png;</t>
  </si>
  <si>
    <t>C:\OZNA\Project.Intouch\OI398_Srv\WEB\DocEditorPHP\images\buttons\anchor.png;</t>
  </si>
  <si>
    <t>C:\OZNA\Project.Intouch\OI398_Srv\WEB\DocEditorPHP\images\buttons\arrow-down.png;</t>
  </si>
  <si>
    <t>C:\OZNA\Project.Intouch\OI398_Srv\WEB\DocEditorPHP\images\buttons\arrow-left.png;</t>
  </si>
  <si>
    <t>C:\OZNA\Project.Intouch\OI398_Srv\WEB\DocEditorPHP\images\buttons\arrow-right.png;</t>
  </si>
  <si>
    <t>C:\OZNA\Project.Intouch\OI398_Srv\WEB\DocEditorPHP\images\buttons\arrow-up.png;</t>
  </si>
  <si>
    <t>C:\OZNA\Project.Intouch\OI398_Srv\WEB\DocEditorPHP\images\buttons\asterisk.png;</t>
  </si>
  <si>
    <t>C:\OZNA\Project.Intouch\OI398_Srv\WEB\DocEditorPHP\images\buttons\attachment-2.png;</t>
  </si>
  <si>
    <t>C:\OZNA\Project.Intouch\OI398_Srv\WEB\DocEditorPHP\images\buttons\attachment.png;</t>
  </si>
  <si>
    <t>C:\OZNA\Project.Intouch\OI398_Srv\WEB\DocEditorPHP\images\buttons\audio-high.png;</t>
  </si>
  <si>
    <t>C:\OZNA\Project.Intouch\OI398_Srv\WEB\DocEditorPHP\images\buttons\audio-low.png;</t>
  </si>
  <si>
    <t>C:\OZNA\Project.Intouch\OI398_Srv\WEB\DocEditorPHP\images\buttons\audio-mid.png;</t>
  </si>
  <si>
    <t>C:\OZNA\Project.Intouch\OI398_Srv\WEB\DocEditorPHP\images\buttons\audio-mute.png;</t>
  </si>
  <si>
    <t>C:\OZNA\Project.Intouch\OI398_Srv\WEB\DocEditorPHP\images\buttons\battery-100-2.png;</t>
  </si>
  <si>
    <t>C:\OZNA\Project.Intouch\OI398_Srv\WEB\DocEditorPHP\images\buttons\battery-100.png;</t>
  </si>
  <si>
    <t>C:\OZNA\Project.Intouch\OI398_Srv\WEB\DocEditorPHP\images\buttons\battery-20-2.png;</t>
  </si>
  <si>
    <t>C:\OZNA\Project.Intouch\OI398_Srv\WEB\DocEditorPHP\images\buttons\battery-20.png;</t>
  </si>
  <si>
    <t>C:\OZNA\Project.Intouch\OI398_Srv\WEB\DocEditorPHP\images\buttons\battery-40-2.png;</t>
  </si>
  <si>
    <t>C:\OZNA\Project.Intouch\OI398_Srv\WEB\DocEditorPHP\images\buttons\battery-40.png;</t>
  </si>
  <si>
    <t>C:\OZNA\Project.Intouch\OI398_Srv\WEB\DocEditorPHP\images\buttons\battery-60-2.png;</t>
  </si>
  <si>
    <t>C:\OZNA\Project.Intouch\OI398_Srv\WEB\DocEditorPHP\images\buttons\battery-60.png;</t>
  </si>
  <si>
    <t>C:\OZNA\Project.Intouch\OI398_Srv\WEB\DocEditorPHP\images\buttons\battery-80-2.png;</t>
  </si>
  <si>
    <t>C:\OZNA\Project.Intouch\OI398_Srv\WEB\DocEditorPHP\images\buttons\battery-80.png;</t>
  </si>
  <si>
    <t>C:\OZNA\Project.Intouch\OI398_Srv\WEB\DocEditorPHP\images\buttons\battery-charge-2.png;</t>
  </si>
  <si>
    <t>C:\OZNA\Project.Intouch\OI398_Srv\WEB\DocEditorPHP\images\buttons\battery-charge.png;</t>
  </si>
  <si>
    <t>C:\OZNA\Project.Intouch\OI398_Srv\WEB\DocEditorPHP\images\buttons\battery-empty-2.png;</t>
  </si>
  <si>
    <t>C:\OZNA\Project.Intouch\OI398_Srv\WEB\DocEditorPHP\images\buttons\battery-empty.png;</t>
  </si>
  <si>
    <t>C:\OZNA\Project.Intouch\OI398_Srv\WEB\DocEditorPHP\images\buttons\bell-2.png;</t>
  </si>
  <si>
    <t>C:\OZNA\Project.Intouch\OI398_Srv\WEB\DocEditorPHP\images\buttons\bell-mute-2.png;</t>
  </si>
  <si>
    <t>C:\OZNA\Project.Intouch\OI398_Srv\WEB\DocEditorPHP\images\buttons\bell-mute.png;</t>
  </si>
  <si>
    <t>C:\OZNA\Project.Intouch\OI398_Srv\WEB\DocEditorPHP\images\buttons\bell.png;</t>
  </si>
  <si>
    <t>C:\OZNA\Project.Intouch\OI398_Srv\WEB\DocEditorPHP\images\buttons\bin-2.png;</t>
  </si>
  <si>
    <t>C:\OZNA\Project.Intouch\OI398_Srv\WEB\DocEditorPHP\images\buttons\bin-3.png;</t>
  </si>
  <si>
    <t>C:\OZNA\Project.Intouch\OI398_Srv\WEB\DocEditorPHP\images\buttons\bin.png;</t>
  </si>
  <si>
    <t>C:\OZNA\Project.Intouch\OI398_Srv\WEB\DocEditorPHP\images\buttons\book-2.png;</t>
  </si>
  <si>
    <t>C:\OZNA\Project.Intouch\OI398_Srv\WEB\DocEditorPHP\images\buttons\book-lines-2.png;</t>
  </si>
  <si>
    <t>C:\OZNA\Project.Intouch\OI398_Srv\WEB\DocEditorPHP\images\buttons\book-lines.png;</t>
  </si>
  <si>
    <t>C:\OZNA\Project.Intouch\OI398_Srv\WEB\DocEditorPHP\images\buttons\book.png;</t>
  </si>
  <si>
    <t>C:\OZNA\Project.Intouch\OI398_Srv\WEB\DocEditorPHP\images\buttons\brightness-high.png;</t>
  </si>
  <si>
    <t>C:\OZNA\Project.Intouch\OI398_Srv\WEB\DocEditorPHP\images\buttons\brightness-low.png;</t>
  </si>
  <si>
    <t>C:\OZNA\Project.Intouch\OI398_Srv\WEB\DocEditorPHP\images\buttons\browser-2.png;</t>
  </si>
  <si>
    <t>C:\OZNA\Project.Intouch\OI398_Srv\WEB\DocEditorPHP\images\buttons\browser-close-2.png;</t>
  </si>
  <si>
    <t>C:\OZNA\Project.Intouch\OI398_Srv\WEB\DocEditorPHP\images\buttons\browser-close.png;</t>
  </si>
  <si>
    <t>C:\OZNA\Project.Intouch\OI398_Srv\WEB\DocEditorPHP\images\buttons\browser-download-2.png;</t>
  </si>
  <si>
    <t>C:\OZNA\Project.Intouch\OI398_Srv\WEB\DocEditorPHP\images\buttons\browser-download.png;</t>
  </si>
  <si>
    <t>C:\OZNA\Project.Intouch\OI398_Srv\WEB\DocEditorPHP\images\buttons\browser-minimise-2.png;</t>
  </si>
  <si>
    <t>C:\OZNA\Project.Intouch\OI398_Srv\WEB\DocEditorPHP\images\buttons\browser-minimise.png;</t>
  </si>
  <si>
    <t>C:\OZNA\Project.Intouch\OI398_Srv\WEB\DocEditorPHP\images\buttons\browser-new-window-2.png;</t>
  </si>
  <si>
    <t>C:\OZNA\Project.Intouch\OI398_Srv\WEB\DocEditorPHP\images\buttons\browser-new-window.png;</t>
  </si>
  <si>
    <t>C:\OZNA\Project.Intouch\OI398_Srv\WEB\DocEditorPHP\images\buttons\browser-upload-2.png;</t>
  </si>
  <si>
    <t>C:\OZNA\Project.Intouch\OI398_Srv\WEB\DocEditorPHP\images\buttons\browser-upload.png;</t>
  </si>
  <si>
    <t>C:\OZNA\Project.Intouch\OI398_Srv\WEB\DocEditorPHP\images\buttons\browser-windows-2.png;</t>
  </si>
  <si>
    <t>C:\OZNA\Project.Intouch\OI398_Srv\WEB\DocEditorPHP\images\buttons\browser-windows.png;</t>
  </si>
  <si>
    <t>C:\OZNA\Project.Intouch\OI398_Srv\WEB\DocEditorPHP\images\buttons\browser.png;</t>
  </si>
  <si>
    <t>C:\OZNA\Project.Intouch\OI398_Srv\WEB\DocEditorPHP\images\buttons\bulb-2.png;</t>
  </si>
  <si>
    <t>C:\OZNA\Project.Intouch\OI398_Srv\WEB\DocEditorPHP\images\buttons\bulb.png;</t>
  </si>
  <si>
    <t>C:\OZNA\Project.Intouch\OI398_Srv\WEB\DocEditorPHP\images\buttons\bullet.png;</t>
  </si>
  <si>
    <t>C:\OZNA\Project.Intouch\OI398_Srv\WEB\DocEditorPHP\images\buttons\bullhorn-2.png;</t>
  </si>
  <si>
    <t>C:\OZNA\Project.Intouch\OI398_Srv\WEB\DocEditorPHP\images\buttons\bullhorn.png;</t>
  </si>
  <si>
    <t>C:\OZNA\Project.Intouch\OI398_Srv\WEB\DocEditorPHP\images\buttons\calendar.png;</t>
  </si>
  <si>
    <t>C:\OZNA\Project.Intouch\OI398_Srv\WEB\DocEditorPHP\images\buttons\camera-2.png;</t>
  </si>
  <si>
    <t>C:\OZNA\Project.Intouch\OI398_Srv\WEB\DocEditorPHP\images\buttons\camera-3.png;</t>
  </si>
  <si>
    <t>C:\OZNA\Project.Intouch\OI398_Srv\WEB\DocEditorPHP\images\buttons\camera.png;</t>
  </si>
  <si>
    <t>C:\OZNA\Project.Intouch\OI398_Srv\WEB\DocEditorPHP\images\buttons\casette.png;</t>
  </si>
  <si>
    <t>C:\OZNA\Project.Intouch\OI398_Srv\WEB\DocEditorPHP\images\buttons\clipboard-2.png;</t>
  </si>
  <si>
    <t>C:\OZNA\Project.Intouch\OI398_Srv\WEB\DocEditorPHP\images\buttons\clipboard.png;</t>
  </si>
  <si>
    <t>C:\OZNA\Project.Intouch\OI398_Srv\WEB\DocEditorPHP\images\buttons\clock.png;</t>
  </si>
  <si>
    <t>C:\OZNA\Project.Intouch\OI398_Srv\WEB\DocEditorPHP\images\buttons\cloud-add-2.png;</t>
  </si>
  <si>
    <t>C:\OZNA\Project.Intouch\OI398_Srv\WEB\DocEditorPHP\images\buttons\cloud-add.png;</t>
  </si>
  <si>
    <t>C:\OZNA\Project.Intouch\OI398_Srv\WEB\DocEditorPHP\images\buttons\cloud-download.png;</t>
  </si>
  <si>
    <t>C:\OZNA\Project.Intouch\OI398_Srv\WEB\DocEditorPHP\images\buttons\cloud-remove-2.png;</t>
  </si>
  <si>
    <t>C:\OZNA\Project.Intouch\OI398_Srv\WEB\DocEditorPHP\images\buttons\cloud-remove.png;</t>
  </si>
  <si>
    <t>C:\OZNA\Project.Intouch\OI398_Srv\WEB\DocEditorPHP\images\buttons\cloud-upload.png;</t>
  </si>
  <si>
    <t>C:\OZNA\Project.Intouch\OI398_Srv\WEB\DocEditorPHP\images\buttons\cloud.png;</t>
  </si>
  <si>
    <t>C:\OZNA\Project.Intouch\OI398_Srv\WEB\DocEditorPHP\images\buttons\cmd.png;</t>
  </si>
  <si>
    <t>C:\OZNA\Project.Intouch\OI398_Srv\WEB\DocEditorPHP\images\buttons\code.png;</t>
  </si>
  <si>
    <t>C:\OZNA\Project.Intouch\OI398_Srv\WEB\DocEditorPHP\images\buttons\commit.png;</t>
  </si>
  <si>
    <t>C:\OZNA\Project.Intouch\OI398_Srv\WEB\DocEditorPHP\images\buttons\compass.png;</t>
  </si>
  <si>
    <t>C:\OZNA\Project.Intouch\OI398_Srv\WEB\DocEditorPHP\images\buttons\compose-2.png;</t>
  </si>
  <si>
    <t>C:\OZNA\Project.Intouch\OI398_Srv\WEB\DocEditorPHP\images\buttons\compose-3.png;</t>
  </si>
  <si>
    <t>C:\OZNA\Project.Intouch\OI398_Srv\WEB\DocEditorPHP\images\buttons\compose-4.png;</t>
  </si>
  <si>
    <t>C:\OZNA\Project.Intouch\OI398_Srv\WEB\DocEditorPHP\images\buttons\compose.png;</t>
  </si>
  <si>
    <t>C:\OZNA\Project.Intouch\OI398_Srv\WEB\DocEditorPHP\images\buttons\contract-2.png;</t>
  </si>
  <si>
    <t>C:\OZNA\Project.Intouch\OI398_Srv\WEB\DocEditorPHP\images\buttons\contract-3.png;</t>
  </si>
  <si>
    <t>C:\OZNA\Project.Intouch\OI398_Srv\WEB\DocEditorPHP\images\buttons\contract.png;</t>
  </si>
  <si>
    <t>C:\OZNA\Project.Intouch\OI398_Srv\WEB\DocEditorPHP\images\buttons\contrast.png;</t>
  </si>
  <si>
    <t>C:\OZNA\Project.Intouch\OI398_Srv\WEB\DocEditorPHP\images\buttons\converge.png;</t>
  </si>
  <si>
    <t>C:\OZNA\Project.Intouch\OI398_Srv\WEB\DocEditorPHP\images\buttons\crate.png;</t>
  </si>
  <si>
    <t>C:\OZNA\Project.Intouch\OI398_Srv\WEB\DocEditorPHP\images\buttons\credit-card-2.png;</t>
  </si>
  <si>
    <t>C:\OZNA\Project.Intouch\OI398_Srv\WEB\DocEditorPHP\images\buttons\credit-card-3.png;</t>
  </si>
  <si>
    <t>C:\OZNA\Project.Intouch\OI398_Srv\WEB\DocEditorPHP\images\buttons\credit-card-4.png;</t>
  </si>
  <si>
    <t>C:\OZNA\Project.Intouch\OI398_Srv\WEB\DocEditorPHP\images\buttons\credit-card.png;</t>
  </si>
  <si>
    <t>C:\OZNA\Project.Intouch\OI398_Srv\WEB\DocEditorPHP\images\buttons\crop.png;</t>
  </si>
  <si>
    <t>C:\OZNA\Project.Intouch\OI398_Srv\WEB\DocEditorPHP\images\buttons\cross.png;</t>
  </si>
  <si>
    <t>C:\OZNA\Project.Intouch\OI398_Srv\WEB\DocEditorPHP\images\buttons\curlybrace-2.png;</t>
  </si>
  <si>
    <t>C:\OZNA\Project.Intouch\OI398_Srv\WEB\DocEditorPHP\images\buttons\curlybrace.png;</t>
  </si>
  <si>
    <t>C:\OZNA\Project.Intouch\OI398_Srv\WEB\DocEditorPHP\images\buttons\database-add.png;</t>
  </si>
  <si>
    <t>C:\OZNA\Project.Intouch\OI398_Srv\WEB\DocEditorPHP\images\buttons\database-remove.png;</t>
  </si>
  <si>
    <t>C:\OZNA\Project.Intouch\OI398_Srv\WEB\DocEditorPHP\images\buttons\database.png;</t>
  </si>
  <si>
    <t>C:\OZNA\Project.Intouch\OI398_Srv\WEB\DocEditorPHP\images\buttons\delete.png;</t>
  </si>
  <si>
    <t>C:\OZNA\Project.Intouch\OI398_Srv\WEB\DocEditorPHP\images\buttons\distribute-bottom-edges.png;</t>
  </si>
  <si>
    <t>C:\OZNA\Project.Intouch\OI398_Srv\WEB\DocEditorPHP\images\buttons\distribute-horizontal-centers.png;</t>
  </si>
  <si>
    <t>C:\OZNA\Project.Intouch\OI398_Srv\WEB\DocEditorPHP\images\buttons\distribute-left-edges.png;</t>
  </si>
  <si>
    <t>C:\OZNA\Project.Intouch\OI398_Srv\WEB\DocEditorPHP\images\buttons\distribute-right-edges.png;</t>
  </si>
  <si>
    <t>C:\OZNA\Project.Intouch\OI398_Srv\WEB\DocEditorPHP\images\buttons\distribute-top-edges.png;</t>
  </si>
  <si>
    <t>C:\OZNA\Project.Intouch\OI398_Srv\WEB\DocEditorPHP\images\buttons\distribute-vertical-centers.png;</t>
  </si>
  <si>
    <t>C:\OZNA\Project.Intouch\OI398_Srv\WEB\DocEditorPHP\images\buttons\document-add.png;</t>
  </si>
  <si>
    <t>C:\OZNA\Project.Intouch\OI398_Srv\WEB\DocEditorPHP\images\buttons\document-remove.png;</t>
  </si>
  <si>
    <t>C:\OZNA\Project.Intouch\OI398_Srv\WEB\DocEditorPHP\images\buttons\document.png;</t>
  </si>
  <si>
    <t>C:\OZNA\Project.Intouch\OI398_Srv\WEB\DocEditorPHP\images\buttons\droplet.png;</t>
  </si>
  <si>
    <t>C:\OZNA\Project.Intouch\OI398_Srv\WEB\DocEditorPHP\images\buttons\ellipsis.png;</t>
  </si>
  <si>
    <t>C:\OZNA\Project.Intouch\OI398_Srv\WEB\DocEditorPHP\images\buttons\envelope.png;</t>
  </si>
  <si>
    <t>C:\OZNA\Project.Intouch\OI398_Srv\WEB\DocEditorPHP\images\buttons\exclude.png;</t>
  </si>
  <si>
    <t>C:\OZNA\Project.Intouch\OI398_Srv\WEB\DocEditorPHP\images\buttons\expand-2.png;</t>
  </si>
  <si>
    <t>C:\OZNA\Project.Intouch\OI398_Srv\WEB\DocEditorPHP\images\buttons\expand-3.png;</t>
  </si>
  <si>
    <t>C:\OZNA\Project.Intouch\OI398_Srv\WEB\DocEditorPHP\images\buttons\expand.png;</t>
  </si>
  <si>
    <t>C:\OZNA\Project.Intouch\OI398_Srv\WEB\DocEditorPHP\images\buttons\eye-2.png;</t>
  </si>
  <si>
    <t>C:\OZNA\Project.Intouch\OI398_Srv\WEB\DocEditorPHP\images\buttons\eye.png;</t>
  </si>
  <si>
    <t>C:\OZNA\Project.Intouch\OI398_Srv\WEB\DocEditorPHP\images\buttons\fast-forward.png;</t>
  </si>
  <si>
    <t>C:\OZNA\Project.Intouch\OI398_Srv\WEB\DocEditorPHP\images\buttons\flag-2.png;</t>
  </si>
  <si>
    <t>C:\OZNA\Project.Intouch\OI398_Srv\WEB\DocEditorPHP\images\buttons\flag.png;</t>
  </si>
  <si>
    <t>C:\OZNA\Project.Intouch\OI398_Srv\WEB\DocEditorPHP\images\buttons\flask-empty.png;</t>
  </si>
  <si>
    <t>C:\OZNA\Project.Intouch\OI398_Srv\WEB\DocEditorPHP\images\buttons\flask-full.png;</t>
  </si>
  <si>
    <t>C:\OZNA\Project.Intouch\OI398_Srv\WEB\DocEditorPHP\images\buttons\floppy.png;</t>
  </si>
  <si>
    <t>C:\OZNA\Project.Intouch\OI398_Srv\WEB\DocEditorPHP\images\buttons\flux.png;</t>
  </si>
  <si>
    <t>C:\OZNA\Project.Intouch\OI398_Srv\WEB\DocEditorPHP\images\buttons\folder-2.png;</t>
  </si>
  <si>
    <t>C:\OZNA\Project.Intouch\OI398_Srv\WEB\DocEditorPHP\images\buttons\folder-add-2.png;</t>
  </si>
  <si>
    <t>C:\OZNA\Project.Intouch\OI398_Srv\WEB\DocEditorPHP\images\buttons\folder-add.png;</t>
  </si>
  <si>
    <t>C:\OZNA\Project.Intouch\OI398_Srv\WEB\DocEditorPHP\images\buttons\folder-duplicate-2.png;</t>
  </si>
  <si>
    <t>C:\OZNA\Project.Intouch\OI398_Srv\WEB\DocEditorPHP\images\buttons\folder-duplicate.png;</t>
  </si>
  <si>
    <t>C:\OZNA\Project.Intouch\OI398_Srv\WEB\DocEditorPHP\images\buttons\folder-remove-2.png;</t>
  </si>
  <si>
    <t>C:\OZNA\Project.Intouch\OI398_Srv\WEB\DocEditorPHP\images\buttons\folder-remove.png;</t>
  </si>
  <si>
    <t>C:\OZNA\Project.Intouch\OI398_Srv\WEB\DocEditorPHP\images\buttons\folder.png;</t>
  </si>
  <si>
    <t>C:\OZNA\Project.Intouch\OI398_Srv\WEB\DocEditorPHP\images\buttons\fork.png;</t>
  </si>
  <si>
    <t>C:\OZNA\Project.Intouch\OI398_Srv\WEB\DocEditorPHP\images\buttons\grid-2.png;</t>
  </si>
  <si>
    <t>C:\OZNA\Project.Intouch\OI398_Srv\WEB\DocEditorPHP\images\buttons\grid.png;</t>
  </si>
  <si>
    <t>C:\OZNA\Project.Intouch\OI398_Srv\WEB\DocEditorPHP\images\buttons\headphones.png;</t>
  </si>
  <si>
    <t>C:\OZNA\Project.Intouch\OI398_Srv\WEB\DocEditorPHP\images\buttons\heart-empty.png;</t>
  </si>
  <si>
    <t>C:\OZNA\Project.Intouch\OI398_Srv\WEB\DocEditorPHP\images\buttons\heart-full.png;</t>
  </si>
  <si>
    <t>C:\OZNA\Project.Intouch\OI398_Srv\WEB\DocEditorPHP\images\buttons\heart-half.png;</t>
  </si>
  <si>
    <t>C:\OZNA\Project.Intouch\OI398_Srv\WEB\DocEditorPHP\images\buttons\home-2.png;</t>
  </si>
  <si>
    <t>C:\OZNA\Project.Intouch\OI398_Srv\WEB\DocEditorPHP\images\buttons\home-3.png;</t>
  </si>
  <si>
    <t>C:\OZNA\Project.Intouch\OI398_Srv\WEB\DocEditorPHP\images\buttons\home.png;</t>
  </si>
  <si>
    <t>C:\OZNA\Project.Intouch\OI398_Srv\WEB\DocEditorPHP\images\buttons\image.png;</t>
  </si>
  <si>
    <t>C:\OZNA\Project.Intouch\OI398_Srv\WEB\DocEditorPHP\images\buttons\in.png;</t>
  </si>
  <si>
    <t>C:\OZNA\Project.Intouch\OI398_Srv\WEB\DocEditorPHP\images\buttons\inbox-2.png;</t>
  </si>
  <si>
    <t>C:\OZNA\Project.Intouch\OI398_Srv\WEB\DocEditorPHP\images\buttons\inbox.png;</t>
  </si>
  <si>
    <t>C:\OZNA\Project.Intouch\OI398_Srv\WEB\DocEditorPHP\images\buttons\infinity.png;</t>
  </si>
  <si>
    <t>C:\OZNA\Project.Intouch\OI398_Srv\WEB\DocEditorPHP\images\buttons\intersect.png;</t>
  </si>
  <si>
    <t>C:\OZNA\Project.Intouch\OI398_Srv\WEB\DocEditorPHP\images\buttons\key-2.png;</t>
  </si>
  <si>
    <t>C:\OZNA\Project.Intouch\OI398_Srv\WEB\DocEditorPHP\images\buttons\key.png;</t>
  </si>
  <si>
    <t>C:\OZNA\Project.Intouch\OI398_Srv\WEB\DocEditorPHP\images\buttons\keys.png;</t>
  </si>
  <si>
    <t>C:\OZNA\Project.Intouch\OI398_Srv\WEB\DocEditorPHP\images\buttons\layout-column-center.png;</t>
  </si>
  <si>
    <t>C:\OZNA\Project.Intouch\OI398_Srv\WEB\DocEditorPHP\images\buttons\layout-content-left-2.png;</t>
  </si>
  <si>
    <t>C:\OZNA\Project.Intouch\OI398_Srv\WEB\DocEditorPHP\images\buttons\layout-content-left.png;</t>
  </si>
  <si>
    <t>C:\OZNA\Project.Intouch\OI398_Srv\WEB\DocEditorPHP\images\buttons\layout-content-right-2.png;</t>
  </si>
  <si>
    <t>C:\OZNA\Project.Intouch\OI398_Srv\WEB\DocEditorPHP\images\buttons\layout-content-right.png;</t>
  </si>
  <si>
    <t>C:\OZNA\Project.Intouch\OI398_Srv\WEB\DocEditorPHP\images\buttons\layout-sidebar-left.png;</t>
  </si>
  <si>
    <t>C:\OZNA\Project.Intouch\OI398_Srv\WEB\DocEditorPHP\images\buttons\layout-sidebar-right.png;</t>
  </si>
  <si>
    <t>C:\OZNA\Project.Intouch\OI398_Srv\WEB\DocEditorPHP\images\buttons\link-2.png;</t>
  </si>
  <si>
    <t>C:\OZNA\Project.Intouch\OI398_Srv\WEB\DocEditorPHP\images\buttons\link.png;</t>
  </si>
  <si>
    <t>C:\OZNA\Project.Intouch\OI398_Srv\WEB\DocEditorPHP\images\buttons\list-2.png;</t>
  </si>
  <si>
    <t>C:\OZNA\Project.Intouch\OI398_Srv\WEB\DocEditorPHP\images\buttons\list.png;</t>
  </si>
  <si>
    <t>C:\OZNA\Project.Intouch\OI398_Srv\WEB\DocEditorPHP\images\buttons\locked.png;</t>
  </si>
  <si>
    <t>C:\OZNA\Project.Intouch\OI398_Srv\WEB\DocEditorPHP\images\buttons\mail-2.png;</t>
  </si>
  <si>
    <t>C:\OZNA\Project.Intouch\OI398_Srv\WEB\DocEditorPHP\images\buttons\mail-3.png;</t>
  </si>
  <si>
    <t>C:\OZNA\Project.Intouch\OI398_Srv\WEB\DocEditorPHP\images\buttons\mail-4.png;</t>
  </si>
  <si>
    <t>C:\OZNA\Project.Intouch\OI398_Srv\WEB\DocEditorPHP\images\buttons\mail-incoming.png;</t>
  </si>
  <si>
    <t>C:\OZNA\Project.Intouch\OI398_Srv\WEB\DocEditorPHP\images\buttons\mail-outgoing.png;</t>
  </si>
  <si>
    <t>C:\OZNA\Project.Intouch\OI398_Srv\WEB\DocEditorPHP\images\buttons\mail.png;</t>
  </si>
  <si>
    <t>C:\OZNA\Project.Intouch\OI398_Srv\WEB\DocEditorPHP\images\buttons\map-2.png;</t>
  </si>
  <si>
    <t>C:\OZNA\Project.Intouch\OI398_Srv\WEB\DocEditorPHP\images\buttons\map.png;</t>
  </si>
  <si>
    <t>C:\OZNA\Project.Intouch\OI398_Srv\WEB\DocEditorPHP\images\buttons\marquee-download.png;</t>
  </si>
  <si>
    <t>C:\OZNA\Project.Intouch\OI398_Srv\WEB\DocEditorPHP\images\buttons\marquee-minus.png;</t>
  </si>
  <si>
    <t>C:\OZNA\Project.Intouch\OI398_Srv\WEB\DocEditorPHP\images\buttons\marquee-plus.png;</t>
  </si>
  <si>
    <t>C:\OZNA\Project.Intouch\OI398_Srv\WEB\DocEditorPHP\images\buttons\marquee-upload.png;</t>
  </si>
  <si>
    <t>C:\OZNA\Project.Intouch\OI398_Srv\WEB\DocEditorPHP\images\buttons\marquee.png;</t>
  </si>
  <si>
    <t>C:\OZNA\Project.Intouch\OI398_Srv\WEB\DocEditorPHP\images\buttons\maximise.png;</t>
  </si>
  <si>
    <t>C:\OZNA\Project.Intouch\OI398_Srv\WEB\DocEditorPHP\images\buttons\menu-2.png;</t>
  </si>
  <si>
    <t>C:\OZNA\Project.Intouch\OI398_Srv\WEB\DocEditorPHP\images\buttons\menu-pull-down.png;</t>
  </si>
  <si>
    <t>C:\OZNA\Project.Intouch\OI398_Srv\WEB\DocEditorPHP\images\buttons\menu-pull-up.png;</t>
  </si>
  <si>
    <t>C:\OZNA\Project.Intouch\OI398_Srv\WEB\DocEditorPHP\images\buttons\menu.png;</t>
  </si>
  <si>
    <t>C:\OZNA\Project.Intouch\OI398_Srv\WEB\DocEditorPHP\images\buttons\microphone-2.png;</t>
  </si>
  <si>
    <t>C:\OZNA\Project.Intouch\OI398_Srv\WEB\DocEditorPHP\images\buttons\microphone.png;</t>
  </si>
  <si>
    <t>C:\OZNA\Project.Intouch\OI398_Srv\WEB\DocEditorPHP\images\buttons\minus.png;</t>
  </si>
  <si>
    <t>C:\OZNA\Project.Intouch\OI398_Srv\WEB\DocEditorPHP\images\buttons\mixer.png;</t>
  </si>
  <si>
    <t>C:\OZNA\Project.Intouch\OI398_Srv\WEB\DocEditorPHP\images\buttons\newspaper-2.png;</t>
  </si>
  <si>
    <t>C:\OZNA\Project.Intouch\OI398_Srv\WEB\DocEditorPHP\images\buttons\newspaper.png;</t>
  </si>
  <si>
    <t>C:\OZNA\Project.Intouch\OI398_Srv\WEB\DocEditorPHP\images\buttons\next.png;</t>
  </si>
  <si>
    <t>C:\OZNA\Project.Intouch\OI398_Srv\WEB\DocEditorPHP\images\buttons\nib.png;</t>
  </si>
  <si>
    <t>C:\OZNA\Project.Intouch\OI398_Srv\WEB\DocEditorPHP\images\buttons\nope.png;</t>
  </si>
  <si>
    <t>C:\OZNA\Project.Intouch\OI398_Srv\WEB\DocEditorPHP\images\buttons\notes.png;</t>
  </si>
  <si>
    <t>C:\OZNA\Project.Intouch\OI398_Srv\WEB\DocEditorPHP\images\buttons\options.png;</t>
  </si>
  <si>
    <t>C:\OZNA\Project.Intouch\OI398_Srv\WEB\DocEditorPHP\images\buttons\out.png;</t>
  </si>
  <si>
    <t>C:\OZNA\Project.Intouch\OI398_Srv\WEB\DocEditorPHP\images\buttons\outbox-2.png;</t>
  </si>
  <si>
    <t>C:\OZNA\Project.Intouch\OI398_Srv\WEB\DocEditorPHP\images\buttons\outbox.png;</t>
  </si>
  <si>
    <t>C:\OZNA\Project.Intouch\OI398_Srv\WEB\DocEditorPHP\images\buttons\outgoing-2.png;</t>
  </si>
  <si>
    <t>C:\OZNA\Project.Intouch\OI398_Srv\WEB\DocEditorPHP\images\buttons\outgoing.png;</t>
  </si>
  <si>
    <t>C:\OZNA\Project.Intouch\OI398_Srv\WEB\DocEditorPHP\images\buttons\paper-ripped.png;</t>
  </si>
  <si>
    <t>C:\OZNA\Project.Intouch\OI398_Srv\WEB\DocEditorPHP\images\buttons\paper-roll-ripped.png;</t>
  </si>
  <si>
    <t>C:\OZNA\Project.Intouch\OI398_Srv\WEB\DocEditorPHP\images\buttons\paper-roll.png;</t>
  </si>
  <si>
    <t>C:\OZNA\Project.Intouch\OI398_Srv\WEB\DocEditorPHP\images\buttons\paragraph-center-2.png;</t>
  </si>
  <si>
    <t>C:\OZNA\Project.Intouch\OI398_Srv\WEB\DocEditorPHP\images\buttons\paragraph-center.png;</t>
  </si>
  <si>
    <t>C:\OZNA\Project.Intouch\OI398_Srv\WEB\DocEditorPHP\images\buttons\paragraph-justify-2.png;</t>
  </si>
  <si>
    <t>C:\OZNA\Project.Intouch\OI398_Srv\WEB\DocEditorPHP\images\buttons\paragraph-justify.png;</t>
  </si>
  <si>
    <t>C:\OZNA\Project.Intouch\OI398_Srv\WEB\DocEditorPHP\images\buttons\paragraph-left-2.png;</t>
  </si>
  <si>
    <t>C:\OZNA\Project.Intouch\OI398_Srv\WEB\DocEditorPHP\images\buttons\paragraph-left.png;</t>
  </si>
  <si>
    <t>C:\OZNA\Project.Intouch\OI398_Srv\WEB\DocEditorPHP\images\buttons\paragraph-right-2.png;</t>
  </si>
  <si>
    <t>C:\OZNA\Project.Intouch\OI398_Srv\WEB\DocEditorPHP\images\buttons\paragraph-right.png;</t>
  </si>
  <si>
    <t>C:\OZNA\Project.Intouch\OI398_Srv\WEB\DocEditorPHP\images\buttons\pause.png;</t>
  </si>
  <si>
    <t>C:\OZNA\Project.Intouch\OI398_Srv\WEB\DocEditorPHP\images\buttons\pen.png;</t>
  </si>
  <si>
    <t>C:\OZNA\Project.Intouch\OI398_Srv\WEB\DocEditorPHP\images\buttons\pencil.png;</t>
  </si>
  <si>
    <t>C:\OZNA\Project.Intouch\OI398_Srv\WEB\DocEditorPHP\images\buttons\pin-2.png;</t>
  </si>
  <si>
    <t>C:\OZNA\Project.Intouch\OI398_Srv\WEB\DocEditorPHP\images\buttons\pin.png;</t>
  </si>
  <si>
    <t>C:\OZNA\Project.Intouch\OI398_Srv\WEB\DocEditorPHP\images\buttons\play.png;</t>
  </si>
  <si>
    <t>C:\OZNA\Project.Intouch\OI398_Srv\WEB\DocEditorPHP\images\buttons\plus.png;</t>
  </si>
  <si>
    <t>C:\OZNA\Project.Intouch\OI398_Srv\WEB\DocEditorPHP\images\buttons\podcast-2.png;</t>
  </si>
  <si>
    <t>C:\OZNA\Project.Intouch\OI398_Srv\WEB\DocEditorPHP\images\buttons\podcast.png;</t>
  </si>
  <si>
    <t>C:\OZNA\Project.Intouch\OI398_Srv\WEB\DocEditorPHP\images\buttons\polaroid-2.png;</t>
  </si>
  <si>
    <t>C:\OZNA\Project.Intouch\OI398_Srv\WEB\DocEditorPHP\images\buttons\polaroid.png;</t>
  </si>
  <si>
    <t>C:\OZNA\Project.Intouch\OI398_Srv\WEB\DocEditorPHP\images\buttons\power.png;</t>
  </si>
  <si>
    <t>C:\OZNA\Project.Intouch\OI398_Srv\WEB\DocEditorPHP\images\buttons\previous.png;</t>
  </si>
  <si>
    <t>C:\OZNA\Project.Intouch\OI398_Srv\WEB\DocEditorPHP\images\buttons\print.png;</t>
  </si>
  <si>
    <t>C:\OZNA\Project.Intouch\OI398_Srv\WEB\DocEditorPHP\images\buttons\pull.png;</t>
  </si>
  <si>
    <t>C:\OZNA\Project.Intouch\OI398_Srv\WEB\DocEditorPHP\images\buttons\quill-2.png;</t>
  </si>
  <si>
    <t>C:\OZNA\Project.Intouch\OI398_Srv\WEB\DocEditorPHP\images\buttons\quill.png;</t>
  </si>
  <si>
    <t>C:\OZNA\Project.Intouch\OI398_Srv\WEB\DocEditorPHP\images\buttons\refresh.png;</t>
  </si>
  <si>
    <t>C:\OZNA\Project.Intouch\OI398_Srv\WEB\DocEditorPHP\images\buttons\reminder.png;</t>
  </si>
  <si>
    <t>C:\OZNA\Project.Intouch\OI398_Srv\WEB\DocEditorPHP\images\buttons\remove.png;</t>
  </si>
  <si>
    <t>C:\OZNA\Project.Intouch\OI398_Srv\WEB\DocEditorPHP\images\buttons\repeat-2.png;</t>
  </si>
  <si>
    <t>C:\OZNA\Project.Intouch\OI398_Srv\WEB\DocEditorPHP\images\buttons\repeat.png;</t>
  </si>
  <si>
    <t>C:\OZNA\Project.Intouch\OI398_Srv\WEB\DocEditorPHP\images\buttons\reply-all.png;</t>
  </si>
  <si>
    <t>C:\OZNA\Project.Intouch\OI398_Srv\WEB\DocEditorPHP\images\buttons\reply.png;</t>
  </si>
  <si>
    <t>C:\OZNA\Project.Intouch\OI398_Srv\WEB\DocEditorPHP\images\buttons\return.png;</t>
  </si>
  <si>
    <t>C:\OZNA\Project.Intouch\OI398_Srv\WEB\DocEditorPHP\images\buttons\revert.png;</t>
  </si>
  <si>
    <t>C:\OZNA\Project.Intouch\OI398_Srv\WEB\DocEditorPHP\images\buttons\rewind.png;</t>
  </si>
  <si>
    <t>C:\OZNA\Project.Intouch\OI398_Srv\WEB\DocEditorPHP\images\buttons\rulers.png;</t>
  </si>
  <si>
    <t>C:\OZNA\Project.Intouch\OI398_Srv\WEB\DocEditorPHP\images\buttons\safe.png;</t>
  </si>
  <si>
    <t>C:\OZNA\Project.Intouch\OI398_Srv\WEB\DocEditorPHP\images\buttons\search-2.png;</t>
  </si>
  <si>
    <t>C:\OZNA\Project.Intouch\OI398_Srv\WEB\DocEditorPHP\images\buttons\search.png;</t>
  </si>
  <si>
    <t>C:\OZNA\Project.Intouch\OI398_Srv\WEB\DocEditorPHP\images\buttons\section.png;</t>
  </si>
  <si>
    <t>C:\OZNA\Project.Intouch\OI398_Srv\WEB\DocEditorPHP\images\buttons\settings-2.png;</t>
  </si>
  <si>
    <t>C:\OZNA\Project.Intouch\OI398_Srv\WEB\DocEditorPHP\images\buttons\settings-3.png;</t>
  </si>
  <si>
    <t>C:\OZNA\Project.Intouch\OI398_Srv\WEB\DocEditorPHP\images\buttons\settings-4.png;</t>
  </si>
  <si>
    <t>C:\OZNA\Project.Intouch\OI398_Srv\WEB\DocEditorPHP\images\buttons\settings.png;</t>
  </si>
  <si>
    <t>C:\OZNA\Project.Intouch\OI398_Srv\WEB\DocEditorPHP\images\buttons\shred.png;</t>
  </si>
  <si>
    <t>C:\OZNA\Project.Intouch\OI398_Srv\WEB\DocEditorPHP\images\buttons\shuffle.png;</t>
  </si>
  <si>
    <t>C:\OZNA\Project.Intouch\OI398_Srv\WEB\DocEditorPHP\images\buttons\sleep.png;</t>
  </si>
  <si>
    <t>C:\OZNA\Project.Intouch\OI398_Srv\WEB\DocEditorPHP\images\buttons\spam-2.png;</t>
  </si>
  <si>
    <t>C:\OZNA\Project.Intouch\OI398_Srv\WEB\DocEditorPHP\images\buttons\spam.png;</t>
  </si>
  <si>
    <t>C:\OZNA\Project.Intouch\OI398_Srv\WEB\DocEditorPHP\images\buttons\speech-bubble-center-2.png;</t>
  </si>
  <si>
    <t>C:\OZNA\Project.Intouch\OI398_Srv\WEB\DocEditorPHP\images\buttons\speech-bubble-center-3.png;</t>
  </si>
  <si>
    <t>C:\OZNA\Project.Intouch\OI398_Srv\WEB\DocEditorPHP\images\buttons\speech-bubble-center.png;</t>
  </si>
  <si>
    <t>C:\OZNA\Project.Intouch\OI398_Srv\WEB\DocEditorPHP\images\buttons\speech-bubble-left-2.png;</t>
  </si>
  <si>
    <t>C:\OZNA\Project.Intouch\OI398_Srv\WEB\DocEditorPHP\images\buttons\speech-bubble-left-3.png;</t>
  </si>
  <si>
    <t>C:\OZNA\Project.Intouch\OI398_Srv\WEB\DocEditorPHP\images\buttons\speech-bubble-left-4.png;</t>
  </si>
  <si>
    <t>C:\OZNA\Project.Intouch\OI398_Srv\WEB\DocEditorPHP\images\buttons\speech-bubble-left.png;</t>
  </si>
  <si>
    <t>C:\OZNA\Project.Intouch\OI398_Srv\WEB\DocEditorPHP\images\buttons\speech-bubble-right-2.png;</t>
  </si>
  <si>
    <t>C:\OZNA\Project.Intouch\OI398_Srv\WEB\DocEditorPHP\images\buttons\speech-bubble-right-3.png;</t>
  </si>
  <si>
    <t>C:\OZNA\Project.Intouch\OI398_Srv\WEB\DocEditorPHP\images\buttons\speech-bubble-right-4.png;</t>
  </si>
  <si>
    <t>C:\OZNA\Project.Intouch\OI398_Srv\WEB\DocEditorPHP\images\buttons\speech-bubble-right.png;</t>
  </si>
  <si>
    <t>C:\OZNA\Project.Intouch\OI398_Srv\WEB\DocEditorPHP\images\buttons\spinner-2.png;</t>
  </si>
  <si>
    <t>C:\OZNA\Project.Intouch\OI398_Srv\WEB\DocEditorPHP\images\buttons\spinner-3.png;</t>
  </si>
  <si>
    <t>C:\OZNA\Project.Intouch\OI398_Srv\WEB\DocEditorPHP\images\buttons\spinner.png;</t>
  </si>
  <si>
    <t>C:\OZNA\Project.Intouch\OI398_Srv\WEB\DocEditorPHP\images\buttons\split-2.png;</t>
  </si>
  <si>
    <t>C:\OZNA\Project.Intouch\OI398_Srv\WEB\DocEditorPHP\images\buttons\split.png;</t>
  </si>
  <si>
    <t>C:\OZNA\Project.Intouch\OI398_Srv\WEB\DocEditorPHP\images\buttons\spool.png;</t>
  </si>
  <si>
    <t>C:\OZNA\Project.Intouch\OI398_Srv\WEB\DocEditorPHP\images\buttons\square-brackets.png;</t>
  </si>
  <si>
    <t>C:\OZNA\Project.Intouch\OI398_Srv\WEB\DocEditorPHP\images\buttons\stamp-2.png;</t>
  </si>
  <si>
    <t>C:\OZNA\Project.Intouch\OI398_Srv\WEB\DocEditorPHP\images\buttons\stamp.png;</t>
  </si>
  <si>
    <t>C:\OZNA\Project.Intouch\OI398_Srv\WEB\DocEditorPHP\images\buttons\star-2.png;</t>
  </si>
  <si>
    <t>C:\OZNA\Project.Intouch\OI398_Srv\WEB\DocEditorPHP\images\buttons\star.png;</t>
  </si>
  <si>
    <t>C:\OZNA\Project.Intouch\OI398_Srv\WEB\DocEditorPHP\images\buttons\stiffy.png;</t>
  </si>
  <si>
    <t>C:\OZNA\Project.Intouch\OI398_Srv\WEB\DocEditorPHP\images\buttons\stop.png;</t>
  </si>
  <si>
    <t>C:\OZNA\Project.Intouch\OI398_Srv\WEB\DocEditorPHP\images\buttons\stopwatch.png;</t>
  </si>
  <si>
    <t>C:\OZNA\Project.Intouch\OI398_Srv\WEB\DocEditorPHP\images\buttons\store-2.png;</t>
  </si>
  <si>
    <t>C:\OZNA\Project.Intouch\OI398_Srv\WEB\DocEditorPHP\images\buttons\store.png;</t>
  </si>
  <si>
    <t>C:\OZNA\Project.Intouch\OI398_Srv\WEB\DocEditorPHP\images\buttons\subtract.png;</t>
  </si>
  <si>
    <t>C:\OZNA\Project.Intouch\OI398_Srv\WEB\DocEditorPHP\images\buttons\support-2.png;</t>
  </si>
  <si>
    <t>C:\OZNA\Project.Intouch\OI398_Srv\WEB\DocEditorPHP\images\buttons\support-3.png;</t>
  </si>
  <si>
    <t>C:\OZNA\Project.Intouch\OI398_Srv\WEB\DocEditorPHP\images\buttons\support.png;</t>
  </si>
  <si>
    <t>C:\OZNA\Project.Intouch\OI398_Srv\WEB\DocEditorPHP\images\buttons\swap-2.png;</t>
  </si>
  <si>
    <t>C:\OZNA\Project.Intouch\OI398_Srv\WEB\DocEditorPHP\images\buttons\swap.png;</t>
  </si>
  <si>
    <t>C:\OZNA\Project.Intouch\OI398_Srv\WEB\DocEditorPHP\images\buttons\swatch.png;</t>
  </si>
  <si>
    <t>C:\OZNA\Project.Intouch\OI398_Srv\WEB\DocEditorPHP\images\buttons\swatches.png;</t>
  </si>
  <si>
    <t>C:\OZNA\Project.Intouch\OI398_Srv\WEB\DocEditorPHP\images\buttons\switch-off.png;</t>
  </si>
  <si>
    <t>C:\OZNA\Project.Intouch\OI398_Srv\WEB\DocEditorPHP\images\buttons\switch-on.png;</t>
  </si>
  <si>
    <t>C:\OZNA\Project.Intouch\OI398_Srv\WEB\DocEditorPHP\images\buttons\tag-2.png;</t>
  </si>
  <si>
    <t>C:\OZNA\Project.Intouch\OI398_Srv\WEB\DocEditorPHP\images\buttons\tag-3.png;</t>
  </si>
  <si>
    <t>C:\OZNA\Project.Intouch\OI398_Srv\WEB\DocEditorPHP\images\buttons\tag-4.png;</t>
  </si>
  <si>
    <t>C:\OZNA\Project.Intouch\OI398_Srv\WEB\DocEditorPHP\images\buttons\tag.png;</t>
  </si>
  <si>
    <t>C:\OZNA\Project.Intouch\OI398_Srv\WEB\DocEditorPHP\images\buttons\terminal-2.png;</t>
  </si>
  <si>
    <t>C:\OZNA\Project.Intouch\OI398_Srv\WEB\DocEditorPHP\images\buttons\terminal-3.png;</t>
  </si>
  <si>
    <t>C:\OZNA\Project.Intouch\OI398_Srv\WEB\DocEditorPHP\images\buttons\terminal.png;</t>
  </si>
  <si>
    <t>C:\OZNA\Project.Intouch\OI398_Srv\WEB\DocEditorPHP\images\buttons\tick.png;</t>
  </si>
  <si>
    <t>C:\OZNA\Project.Intouch\OI398_Srv\WEB\DocEditorPHP\images\buttons\tilde.png;</t>
  </si>
  <si>
    <t>C:\OZNA\Project.Intouch\OI398_Srv\WEB\DocEditorPHP\images\buttons\timeline.png;</t>
  </si>
  <si>
    <t>C:\OZNA\Project.Intouch\OI398_Srv\WEB\DocEditorPHP\images\buttons\toggle-off.png;</t>
  </si>
  <si>
    <t>C:\OZNA\Project.Intouch\OI398_Srv\WEB\DocEditorPHP\images\buttons\toggle-on.png;</t>
  </si>
  <si>
    <t>C:\OZNA\Project.Intouch\OI398_Srv\WEB\DocEditorPHP\images\buttons\transfer.png;</t>
  </si>
  <si>
    <t>C:\OZNA\Project.Intouch\OI398_Srv\WEB\DocEditorPHP\images\buttons\tray.png;</t>
  </si>
  <si>
    <t>C:\OZNA\Project.Intouch\OI398_Srv\WEB\DocEditorPHP\images\buttons\unite.png;</t>
  </si>
  <si>
    <t>C:\OZNA\Project.Intouch\OI398_Srv\WEB\DocEditorPHP\images\buttons\unlocked.png;</t>
  </si>
  <si>
    <t>C:\OZNA\Project.Intouch\OI398_Srv\WEB\DocEditorPHP\images\buttons\unwatch.png;</t>
  </si>
  <si>
    <t>C:\OZNA\Project.Intouch\OI398_Srv\WEB\DocEditorPHP\images\buttons\user-2-add.png;</t>
  </si>
  <si>
    <t>C:\OZNA\Project.Intouch\OI398_Srv\WEB\DocEditorPHP\images\buttons\user-2-remove.png;</t>
  </si>
  <si>
    <t>C:\OZNA\Project.Intouch\OI398_Srv\WEB\DocEditorPHP\images\buttons\user-2.png;</t>
  </si>
  <si>
    <t>C:\OZNA\Project.Intouch\OI398_Srv\WEB\DocEditorPHP\images\buttons\user-3.png;</t>
  </si>
  <si>
    <t>C:\OZNA\Project.Intouch\OI398_Srv\WEB\DocEditorPHP\images\buttons\user-4-add.png;</t>
  </si>
  <si>
    <t>C:\OZNA\Project.Intouch\OI398_Srv\WEB\DocEditorPHP\images\buttons\user-4-remove.png;</t>
  </si>
  <si>
    <t>C:\OZNA\Project.Intouch\OI398_Srv\WEB\DocEditorPHP\images\buttons\user-4.png;</t>
  </si>
  <si>
    <t>C:\OZNA\Project.Intouch\OI398_Srv\WEB\DocEditorPHP\images\buttons\user-card.png;</t>
  </si>
  <si>
    <t>C:\OZNA\Project.Intouch\OI398_Srv\WEB\DocEditorPHP\images\buttons\user.png;</t>
  </si>
  <si>
    <t>C:\OZNA\Project.Intouch\OI398_Srv\WEB\DocEditorPHP\images\buttons\users.png;</t>
  </si>
  <si>
    <t>C:\OZNA\Project.Intouch\OI398_Srv\WEB\DocEditorPHP\images\buttons\video-2.png;</t>
  </si>
  <si>
    <t>C:\OZNA\Project.Intouch\OI398_Srv\WEB\DocEditorPHP\images\buttons\video.png;</t>
  </si>
  <si>
    <t>C:\OZNA\Project.Intouch\OI398_Srv\WEB\DocEditorPHP\images\buttons\vinyl.png;</t>
  </si>
  <si>
    <t>C:\OZNA\Project.Intouch\OI398_Srv\WEB\DocEditorPHP\images\buttons\voicemail.png;</t>
  </si>
  <si>
    <t>C:\OZNA\Project.Intouch\OI398_Srv\WEB\DocEditorPHP\images\buttons\wallet-2.png;</t>
  </si>
  <si>
    <t>C:\OZNA\Project.Intouch\OI398_Srv\WEB\DocEditorPHP\images\buttons\wallet.png;</t>
  </si>
  <si>
    <t>C:\OZNA\Project.Intouch\OI398_Srv\WEB\DocEditorPHP\images\buttons\watch-2.png;</t>
  </si>
  <si>
    <t>C:\OZNA\Project.Intouch\OI398_Srv\WEB\DocEditorPHP\images\buttons\watch.png;</t>
  </si>
  <si>
    <t>C:\OZNA\Project.Intouch\OI398_Srv\WEB\DocEditorPHP\images\buttons\wave-2.png;</t>
  </si>
  <si>
    <t>C:\OZNA\Project.Intouch\OI398_Srv\WEB\DocEditorPHP\images\buttons\wave.png;</t>
  </si>
  <si>
    <t>C:\OZNA\Project.Intouch\OI398_Srv\WEB\DocEditorPHP\images\buttons\wifi-full.png;</t>
  </si>
  <si>
    <t>C:\OZNA\Project.Intouch\OI398_Srv\WEB\DocEditorPHP\images\buttons\wifi-low.png;</t>
  </si>
  <si>
    <t>C:\OZNA\Project.Intouch\OI398_Srv\WEB\DocEditorPHP\images\buttons\wifi-mid.png;</t>
  </si>
  <si>
    <t>C:\OZNA\Project.Intouch\OI398_Srv\WEB\DocEditorPHP\images\buttons\wiggle.png;</t>
  </si>
  <si>
    <t>C:\OZNA\Project.Intouch\OI398_Srv\WEB\DocEditorPHP\images\buttons\windows.png;</t>
  </si>
  <si>
    <t>C:\OZNA\Project.Intouch\OI398_Srv\WEB\DocEditorPHP\images\buttons\zoom-in-2.png;</t>
  </si>
  <si>
    <t>C:\OZNA\Project.Intouch\OI398_Srv\WEB\DocEditorPHP\images\buttons\zoom-in.png;</t>
  </si>
  <si>
    <t>C:\OZNA\Project.Intouch\OI398_Srv\WEB\DocEditorPHP\images\buttons\zoom-out-2.png;</t>
  </si>
  <si>
    <t>C:\OZNA\Project.Intouch\OI398_Srv\WEB\DocEditorPHP\images\buttons\zoom-out.png;</t>
  </si>
  <si>
    <t>C:\OZNA\Project.Intouch\OI398_Srv\WEB\DocEditorPHP\js\jquery-1.7.2.min.js;</t>
  </si>
  <si>
    <t>C:\OZNA\Project.Intouch\OI398_Srv\WEB\DocEditorPHP\js\jquery.animate-enhanced.min.js;</t>
  </si>
  <si>
    <t>C:\OZNA\Project.Intouch\OI398_Srv\WEB\DocEditorPHP\js\jquery.maskedinput-1.3.js;</t>
  </si>
  <si>
    <t>C:\OZNA\Project.Intouch\OI398_Srv\WEB\DocEditorPHP\js\panel.js;</t>
  </si>
  <si>
    <t>C:\OZNA\Project.Intouch\OI398_Srv\WEB\DocEditorPHP\js\script.js;</t>
  </si>
  <si>
    <t>C:\OZNA\Project.Intouch\OI398_Srv\WEB\DocViewerPHP\config.php;</t>
  </si>
  <si>
    <t>C:\OZNA\Project.Intouch\OI398_Srv\WEB\DocViewerPHP\favicon.ico;</t>
  </si>
  <si>
    <t>C:\OZNA\Project.Intouch\OI398_Srv\WEB\DocViewerPHP\function.php;</t>
  </si>
  <si>
    <t>C:\OZNA\Project.Intouch\OI398_Srv\WEB\DocViewerPHP\getDOCS.php;</t>
  </si>
  <si>
    <t>C:\OZNA\Project.Intouch\OI398_Srv\WEB\DocViewerPHP\index.php;</t>
  </si>
  <si>
    <t>C:\OZNA\Project.Intouch\OI398_Srv\WEB\DocViewerPHP\list.xml;</t>
  </si>
  <si>
    <t>C:\OZNA\Project.Intouch\OI398_Srv\WEB\DocViewerPHP\admin\admin_main.php;</t>
  </si>
  <si>
    <t>C:\OZNA\Project.Intouch\OI398_Srv\WEB\DocViewerPHP\admin\config.php;</t>
  </si>
  <si>
    <t>C:\OZNA\Project.Intouch\OI398_Srv\WEB\DocViewerPHP\admin\favicon.ico;</t>
  </si>
  <si>
    <t>C:\OZNA\Project.Intouch\OI398_Srv\WEB\DocViewerPHP\admin\index.php;</t>
  </si>
  <si>
    <t>C:\OZNA\Project.Intouch\OI398_Srv\WEB\DocViewerPHP\admin\logout.php;</t>
  </si>
  <si>
    <t>C:\OZNA\Project.Intouch\OI398_Srv\WEB\DocViewerPHP\admin\save.php;</t>
  </si>
  <si>
    <t>C:\OZNA\Project.Intouch\OI398_Srv\WEB\DocViewerPHP\css\error.css;</t>
  </si>
  <si>
    <t>C:\OZNA\Project.Intouch\OI398_Srv\WEB\DocViewerPHP\css\style.css;</t>
  </si>
  <si>
    <t>C:\OZNA\Project.Intouch\OI398_Srv\WEB\DocViewerPHP\images\error.png;</t>
  </si>
  <si>
    <t>C:\OZNA\Project.Intouch\OI398_Srv\WEB\DocViewerPHP\images\pignon.png;</t>
  </si>
  <si>
    <t>C:\OZNA\Project.Intouch\OI398_Srv\WEB\DocViewerPHP\images\print.png;</t>
  </si>
  <si>
    <t>C:\OZNA\Project.Intouch\OI398_Srv\WEB\DocViewerPHP\images\buttons\@.png;</t>
  </si>
  <si>
    <t>C:\OZNA\Project.Intouch\OI398_Srv\WEB\DocViewerPHP\images\buttons\add.png;</t>
  </si>
  <si>
    <t>C:\OZNA\Project.Intouch\OI398_Srv\WEB\DocViewerPHP\images\buttons\address-book-2.png;</t>
  </si>
  <si>
    <t>C:\OZNA\Project.Intouch\OI398_Srv\WEB\DocViewerPHP\images\buttons\address-book.png;</t>
  </si>
  <si>
    <t>C:\OZNA\Project.Intouch\OI398_Srv\WEB\DocViewerPHP\images\buttons\alarm-clock.png;</t>
  </si>
  <si>
    <t>C:\OZNA\Project.Intouch\OI398_Srv\WEB\DocViewerPHP\images\buttons\align-bottom-edges.png;</t>
  </si>
  <si>
    <t>C:\OZNA\Project.Intouch\OI398_Srv\WEB\DocViewerPHP\images\buttons\align-horizontal-centers.png;</t>
  </si>
  <si>
    <t>C:\OZNA\Project.Intouch\OI398_Srv\WEB\DocViewerPHP\images\buttons\align-left-edges.png;</t>
  </si>
  <si>
    <t>C:\OZNA\Project.Intouch\OI398_Srv\WEB\DocViewerPHP\images\buttons\align-right-edges.png;</t>
  </si>
  <si>
    <t>C:\OZNA\Project.Intouch\OI398_Srv\WEB\DocViewerPHP\images\buttons\align-top-edges.png;</t>
  </si>
  <si>
    <t>C:\OZNA\Project.Intouch\OI398_Srv\WEB\DocViewerPHP\images\buttons\align-vertical-centers.png;</t>
  </si>
  <si>
    <t>C:\OZNA\Project.Intouch\OI398_Srv\WEB\DocViewerPHP\images\buttons\anchor.png;</t>
  </si>
  <si>
    <t>C:\OZNA\Project.Intouch\OI398_Srv\WEB\DocViewerPHP\images\buttons\arrow-down.png;</t>
  </si>
  <si>
    <t>C:\OZNA\Project.Intouch\OI398_Srv\WEB\DocViewerPHP\images\buttons\arrow-left.png;</t>
  </si>
  <si>
    <t>C:\OZNA\Project.Intouch\OI398_Srv\WEB\DocViewerPHP\images\buttons\arrow-right.png;</t>
  </si>
  <si>
    <t>C:\OZNA\Project.Intouch\OI398_Srv\WEB\DocViewerPHP\images\buttons\arrow-up.png;</t>
  </si>
  <si>
    <t>C:\OZNA\Project.Intouch\OI398_Srv\WEB\DocViewerPHP\images\buttons\asterisk.png;</t>
  </si>
  <si>
    <t>C:\OZNA\Project.Intouch\OI398_Srv\WEB\DocViewerPHP\images\buttons\attachment-2.png;</t>
  </si>
  <si>
    <t>C:\OZNA\Project.Intouch\OI398_Srv\WEB\DocViewerPHP\images\buttons\attachment.png;</t>
  </si>
  <si>
    <t>C:\OZNA\Project.Intouch\OI398_Srv\WEB\DocViewerPHP\images\buttons\audio-high.png;</t>
  </si>
  <si>
    <t>C:\OZNA\Project.Intouch\OI398_Srv\WEB\DocViewerPHP\images\buttons\audio-low.png;</t>
  </si>
  <si>
    <t>C:\OZNA\Project.Intouch\OI398_Srv\WEB\DocViewerPHP\images\buttons\audio-mid.png;</t>
  </si>
  <si>
    <t>C:\OZNA\Project.Intouch\OI398_Srv\WEB\DocViewerPHP\images\buttons\audio-mute.png;</t>
  </si>
  <si>
    <t>C:\OZNA\Project.Intouch\OI398_Srv\WEB\DocViewerPHP\images\buttons\battery-100-2.png;</t>
  </si>
  <si>
    <t>C:\OZNA\Project.Intouch\OI398_Srv\WEB\DocViewerPHP\images\buttons\battery-100.png;</t>
  </si>
  <si>
    <t>C:\OZNA\Project.Intouch\OI398_Srv\WEB\DocViewerPHP\images\buttons\battery-20-2.png;</t>
  </si>
  <si>
    <t>C:\OZNA\Project.Intouch\OI398_Srv\WEB\DocViewerPHP\images\buttons\battery-20.png;</t>
  </si>
  <si>
    <t>C:\OZNA\Project.Intouch\OI398_Srv\WEB\DocViewerPHP\images\buttons\battery-40-2.png;</t>
  </si>
  <si>
    <t>C:\OZNA\Project.Intouch\OI398_Srv\WEB\DocViewerPHP\images\buttons\battery-40.png;</t>
  </si>
  <si>
    <t>C:\OZNA\Project.Intouch\OI398_Srv\WEB\DocViewerPHP\images\buttons\battery-60-2.png;</t>
  </si>
  <si>
    <t>C:\OZNA\Project.Intouch\OI398_Srv\WEB\DocViewerPHP\images\buttons\battery-60.png;</t>
  </si>
  <si>
    <t>C:\OZNA\Project.Intouch\OI398_Srv\WEB\DocViewerPHP\images\buttons\battery-80-2.png;</t>
  </si>
  <si>
    <t>C:\OZNA\Project.Intouch\OI398_Srv\WEB\DocViewerPHP\images\buttons\battery-80.png;</t>
  </si>
  <si>
    <t>C:\OZNA\Project.Intouch\OI398_Srv\WEB\DocViewerPHP\images\buttons\battery-charge-2.png;</t>
  </si>
  <si>
    <t>C:\OZNA\Project.Intouch\OI398_Srv\WEB\DocViewerPHP\images\buttons\battery-charge.png;</t>
  </si>
  <si>
    <t>C:\OZNA\Project.Intouch\OI398_Srv\WEB\DocViewerPHP\images\buttons\battery-empty-2.png;</t>
  </si>
  <si>
    <t>C:\OZNA\Project.Intouch\OI398_Srv\WEB\DocViewerPHP\images\buttons\battery-empty.png;</t>
  </si>
  <si>
    <t>C:\OZNA\Project.Intouch\OI398_Srv\WEB\DocViewerPHP\images\buttons\bell-2.png;</t>
  </si>
  <si>
    <t>C:\OZNA\Project.Intouch\OI398_Srv\WEB\DocViewerPHP\images\buttons\bell-mute-2.png;</t>
  </si>
  <si>
    <t>C:\OZNA\Project.Intouch\OI398_Srv\WEB\DocViewerPHP\images\buttons\bell-mute.png;</t>
  </si>
  <si>
    <t>C:\OZNA\Project.Intouch\OI398_Srv\WEB\DocViewerPHP\images\buttons\bell.png;</t>
  </si>
  <si>
    <t>C:\OZNA\Project.Intouch\OI398_Srv\WEB\DocViewerPHP\images\buttons\bin-2.png;</t>
  </si>
  <si>
    <t>C:\OZNA\Project.Intouch\OI398_Srv\WEB\DocViewerPHP\images\buttons\bin-3.png;</t>
  </si>
  <si>
    <t>C:\OZNA\Project.Intouch\OI398_Srv\WEB\DocViewerPHP\images\buttons\bin.png;</t>
  </si>
  <si>
    <t>C:\OZNA\Project.Intouch\OI398_Srv\WEB\DocViewerPHP\images\buttons\book-2.png;</t>
  </si>
  <si>
    <t>C:\OZNA\Project.Intouch\OI398_Srv\WEB\DocViewerPHP\images\buttons\book-lines-2.png;</t>
  </si>
  <si>
    <t>C:\OZNA\Project.Intouch\OI398_Srv\WEB\DocViewerPHP\images\buttons\book-lines.png;</t>
  </si>
  <si>
    <t>C:\OZNA\Project.Intouch\OI398_Srv\WEB\DocViewerPHP\images\buttons\book.png;</t>
  </si>
  <si>
    <t>C:\OZNA\Project.Intouch\OI398_Srv\WEB\DocViewerPHP\images\buttons\brightness-high.png;</t>
  </si>
  <si>
    <t>C:\OZNA\Project.Intouch\OI398_Srv\WEB\DocViewerPHP\images\buttons\brightness-low.png;</t>
  </si>
  <si>
    <t>C:\OZNA\Project.Intouch\OI398_Srv\WEB\DocViewerPHP\images\buttons\browser-2.png;</t>
  </si>
  <si>
    <t>C:\OZNA\Project.Intouch\OI398_Srv\WEB\DocViewerPHP\images\buttons\browser-close-2.png;</t>
  </si>
  <si>
    <t>C:\OZNA\Project.Intouch\OI398_Srv\WEB\DocViewerPHP\images\buttons\browser-close.png;</t>
  </si>
  <si>
    <t>C:\OZNA\Project.Intouch\OI398_Srv\WEB\DocViewerPHP\images\buttons\browser-download-2.png;</t>
  </si>
  <si>
    <t>C:\OZNA\Project.Intouch\OI398_Srv\WEB\DocViewerPHP\images\buttons\browser-download.png;</t>
  </si>
  <si>
    <t>C:\OZNA\Project.Intouch\OI398_Srv\WEB\DocViewerPHP\images\buttons\browser-minimise-2.png;</t>
  </si>
  <si>
    <t>C:\OZNA\Project.Intouch\OI398_Srv\WEB\DocViewerPHP\images\buttons\browser-minimise.png;</t>
  </si>
  <si>
    <t>C:\OZNA\Project.Intouch\OI398_Srv\WEB\DocViewerPHP\images\buttons\browser-new-window-2.png;</t>
  </si>
  <si>
    <t>C:\OZNA\Project.Intouch\OI398_Srv\WEB\DocViewerPHP\images\buttons\browser-new-window.png;</t>
  </si>
  <si>
    <t>C:\OZNA\Project.Intouch\OI398_Srv\WEB\DocViewerPHP\images\buttons\browser-upload-2.png;</t>
  </si>
  <si>
    <t>C:\OZNA\Project.Intouch\OI398_Srv\WEB\DocViewerPHP\images\buttons\browser-upload.png;</t>
  </si>
  <si>
    <t>C:\OZNA\Project.Intouch\OI398_Srv\WEB\DocViewerPHP\images\buttons\browser-windows-2.png;</t>
  </si>
  <si>
    <t>C:\OZNA\Project.Intouch\OI398_Srv\WEB\DocViewerPHP\images\buttons\browser-windows.png;</t>
  </si>
  <si>
    <t>C:\OZNA\Project.Intouch\OI398_Srv\WEB\DocViewerPHP\images\buttons\browser.png;</t>
  </si>
  <si>
    <t>C:\OZNA\Project.Intouch\OI398_Srv\WEB\DocViewerPHP\images\buttons\bulb-2.png;</t>
  </si>
  <si>
    <t>C:\OZNA\Project.Intouch\OI398_Srv\WEB\DocViewerPHP\images\buttons\bulb.png;</t>
  </si>
  <si>
    <t>C:\OZNA\Project.Intouch\OI398_Srv\WEB\DocViewerPHP\images\buttons\bullet.png;</t>
  </si>
  <si>
    <t>C:\OZNA\Project.Intouch\OI398_Srv\WEB\DocViewerPHP\images\buttons\bullhorn-2.png;</t>
  </si>
  <si>
    <t>C:\OZNA\Project.Intouch\OI398_Srv\WEB\DocViewerPHP\images\buttons\bullhorn.png;</t>
  </si>
  <si>
    <t>C:\OZNA\Project.Intouch\OI398_Srv\WEB\DocViewerPHP\images\buttons\calendar.png;</t>
  </si>
  <si>
    <t>C:\OZNA\Project.Intouch\OI398_Srv\WEB\DocViewerPHP\images\buttons\camera-2.png;</t>
  </si>
  <si>
    <t>C:\OZNA\Project.Intouch\OI398_Srv\WEB\DocViewerPHP\images\buttons\camera-3.png;</t>
  </si>
  <si>
    <t>C:\OZNA\Project.Intouch\OI398_Srv\WEB\DocViewerPHP\images\buttons\camera.png;</t>
  </si>
  <si>
    <t>C:\OZNA\Project.Intouch\OI398_Srv\WEB\DocViewerPHP\images\buttons\casette.png;</t>
  </si>
  <si>
    <t>C:\OZNA\Project.Intouch\OI398_Srv\WEB\DocViewerPHP\images\buttons\clipboard-2.png;</t>
  </si>
  <si>
    <t>C:\OZNA\Project.Intouch\OI398_Srv\WEB\DocViewerPHP\images\buttons\clipboard.png;</t>
  </si>
  <si>
    <t>C:\OZNA\Project.Intouch\OI398_Srv\WEB\DocViewerPHP\images\buttons\clock.png;</t>
  </si>
  <si>
    <t>C:\OZNA\Project.Intouch\OI398_Srv\WEB\DocViewerPHP\images\buttons\cloud-add-2.png;</t>
  </si>
  <si>
    <t>C:\OZNA\Project.Intouch\OI398_Srv\WEB\DocViewerPHP\images\buttons\cloud-add.png;</t>
  </si>
  <si>
    <t>C:\OZNA\Project.Intouch\OI398_Srv\WEB\DocViewerPHP\images\buttons\cloud-download.png;</t>
  </si>
  <si>
    <t>C:\OZNA\Project.Intouch\OI398_Srv\WEB\DocViewerPHP\images\buttons\cloud-remove-2.png;</t>
  </si>
  <si>
    <t>C:\OZNA\Project.Intouch\OI398_Srv\WEB\DocViewerPHP\images\buttons\cloud-remove.png;</t>
  </si>
  <si>
    <t>C:\OZNA\Project.Intouch\OI398_Srv\WEB\DocViewerPHP\images\buttons\cloud-upload.png;</t>
  </si>
  <si>
    <t>C:\OZNA\Project.Intouch\OI398_Srv\WEB\DocViewerPHP\images\buttons\cloud.png;</t>
  </si>
  <si>
    <t>C:\OZNA\Project.Intouch\OI398_Srv\WEB\DocViewerPHP\images\buttons\cmd.png;</t>
  </si>
  <si>
    <t>C:\OZNA\Project.Intouch\OI398_Srv\WEB\DocViewerPHP\images\buttons\code.png;</t>
  </si>
  <si>
    <t>C:\OZNA\Project.Intouch\OI398_Srv\WEB\DocViewerPHP\images\buttons\commit.png;</t>
  </si>
  <si>
    <t>C:\OZNA\Project.Intouch\OI398_Srv\WEB\DocViewerPHP\images\buttons\compass.png;</t>
  </si>
  <si>
    <t>C:\OZNA\Project.Intouch\OI398_Srv\WEB\DocViewerPHP\images\buttons\compose-2.png;</t>
  </si>
  <si>
    <t>C:\OZNA\Project.Intouch\OI398_Srv\WEB\DocViewerPHP\images\buttons\compose-3.png;</t>
  </si>
  <si>
    <t>C:\OZNA\Project.Intouch\OI398_Srv\WEB\DocViewerPHP\images\buttons\compose-4.png;</t>
  </si>
  <si>
    <t>C:\OZNA\Project.Intouch\OI398_Srv\WEB\DocViewerPHP\images\buttons\compose.png;</t>
  </si>
  <si>
    <t>C:\OZNA\Project.Intouch\OI398_Srv\WEB\DocViewerPHP\images\buttons\contract-2.png;</t>
  </si>
  <si>
    <t>C:\OZNA\Project.Intouch\OI398_Srv\WEB\DocViewerPHP\images\buttons\contract-3.png;</t>
  </si>
  <si>
    <t>C:\OZNA\Project.Intouch\OI398_Srv\WEB\DocViewerPHP\images\buttons\contract.png;</t>
  </si>
  <si>
    <t>C:\OZNA\Project.Intouch\OI398_Srv\WEB\DocViewerPHP\images\buttons\contrast.png;</t>
  </si>
  <si>
    <t>C:\OZNA\Project.Intouch\OI398_Srv\WEB\DocViewerPHP\images\buttons\converge.png;</t>
  </si>
  <si>
    <t>C:\OZNA\Project.Intouch\OI398_Srv\WEB\DocViewerPHP\images\buttons\crate.png;</t>
  </si>
  <si>
    <t>C:\OZNA\Project.Intouch\OI398_Srv\WEB\DocViewerPHP\images\buttons\credit-card-2.png;</t>
  </si>
  <si>
    <t>C:\OZNA\Project.Intouch\OI398_Srv\WEB\DocViewerPHP\images\buttons\credit-card-3.png;</t>
  </si>
  <si>
    <t>C:\OZNA\Project.Intouch\OI398_Srv\WEB\DocViewerPHP\images\buttons\credit-card-4.png;</t>
  </si>
  <si>
    <t>C:\OZNA\Project.Intouch\OI398_Srv\WEB\DocViewerPHP\images\buttons\credit-card.png;</t>
  </si>
  <si>
    <t>C:\OZNA\Project.Intouch\OI398_Srv\WEB\DocViewerPHP\images\buttons\crop.png;</t>
  </si>
  <si>
    <t>C:\OZNA\Project.Intouch\OI398_Srv\WEB\DocViewerPHP\images\buttons\cross.png;</t>
  </si>
  <si>
    <t>C:\OZNA\Project.Intouch\OI398_Srv\WEB\DocViewerPHP\images\buttons\curlybrace-2.png;</t>
  </si>
  <si>
    <t>C:\OZNA\Project.Intouch\OI398_Srv\WEB\DocViewerPHP\images\buttons\curlybrace.png;</t>
  </si>
  <si>
    <t>C:\OZNA\Project.Intouch\OI398_Srv\WEB\DocViewerPHP\images\buttons\database-add.png;</t>
  </si>
  <si>
    <t>C:\OZNA\Project.Intouch\OI398_Srv\WEB\DocViewerPHP\images\buttons\database-remove.png;</t>
  </si>
  <si>
    <t>C:\OZNA\Project.Intouch\OI398_Srv\WEB\DocViewerPHP\images\buttons\database.png;</t>
  </si>
  <si>
    <t>C:\OZNA\Project.Intouch\OI398_Srv\WEB\DocViewerPHP\images\buttons\delete.png;</t>
  </si>
  <si>
    <t>C:\OZNA\Project.Intouch\OI398_Srv\WEB\DocViewerPHP\images\buttons\distribute-bottom-edges.png;</t>
  </si>
  <si>
    <t>C:\OZNA\Project.Intouch\OI398_Srv\WEB\DocViewerPHP\images\buttons\distribute-horizontal-centers.png;</t>
  </si>
  <si>
    <t>C:\OZNA\Project.Intouch\OI398_Srv\WEB\DocViewerPHP\images\buttons\distribute-left-edges.png;</t>
  </si>
  <si>
    <t>C:\OZNA\Project.Intouch\OI398_Srv\WEB\DocViewerPHP\images\buttons\distribute-right-edges.png;</t>
  </si>
  <si>
    <t>C:\OZNA\Project.Intouch\OI398_Srv\WEB\DocViewerPHP\images\buttons\distribute-top-edges.png;</t>
  </si>
  <si>
    <t>C:\OZNA\Project.Intouch\OI398_Srv\WEB\DocViewerPHP\images\buttons\distribute-vertical-centers.png;</t>
  </si>
  <si>
    <t>C:\OZNA\Project.Intouch\OI398_Srv\WEB\DocViewerPHP\images\buttons\document-add.png;</t>
  </si>
  <si>
    <t>C:\OZNA\Project.Intouch\OI398_Srv\WEB\DocViewerPHP\images\buttons\document-remove.png;</t>
  </si>
  <si>
    <t>C:\OZNA\Project.Intouch\OI398_Srv\WEB\DocViewerPHP\images\buttons\document.png;</t>
  </si>
  <si>
    <t>C:\OZNA\Project.Intouch\OI398_Srv\WEB\DocViewerPHP\images\buttons\droplet.png;</t>
  </si>
  <si>
    <t>C:\OZNA\Project.Intouch\OI398_Srv\WEB\DocViewerPHP\images\buttons\ellipsis.png;</t>
  </si>
  <si>
    <t>C:\OZNA\Project.Intouch\OI398_Srv\WEB\DocViewerPHP\images\buttons\envelope.png;</t>
  </si>
  <si>
    <t>C:\OZNA\Project.Intouch\OI398_Srv\WEB\DocViewerPHP\images\buttons\exclude.png;</t>
  </si>
  <si>
    <t>C:\OZNA\Project.Intouch\OI398_Srv\WEB\DocViewerPHP\images\buttons\expand-2.png;</t>
  </si>
  <si>
    <t>C:\OZNA\Project.Intouch\OI398_Srv\WEB\DocViewerPHP\images\buttons\expand-3.png;</t>
  </si>
  <si>
    <t>C:\OZNA\Project.Intouch\OI398_Srv\WEB\DocViewerPHP\images\buttons\expand.png;</t>
  </si>
  <si>
    <t>C:\OZNA\Project.Intouch\OI398_Srv\WEB\DocViewerPHP\images\buttons\eye-2.png;</t>
  </si>
  <si>
    <t>C:\OZNA\Project.Intouch\OI398_Srv\WEB\DocViewerPHP\images\buttons\eye.png;</t>
  </si>
  <si>
    <t>C:\OZNA\Project.Intouch\OI398_Srv\WEB\DocViewerPHP\images\buttons\fast-forward.png;</t>
  </si>
  <si>
    <t>C:\OZNA\Project.Intouch\OI398_Srv\WEB\DocViewerPHP\images\buttons\flag-2.png;</t>
  </si>
  <si>
    <t>C:\OZNA\Project.Intouch\OI398_Srv\WEB\DocViewerPHP\images\buttons\flag.png;</t>
  </si>
  <si>
    <t>C:\OZNA\Project.Intouch\OI398_Srv\WEB\DocViewerPHP\images\buttons\flask-empty.png;</t>
  </si>
  <si>
    <t>C:\OZNA\Project.Intouch\OI398_Srv\WEB\DocViewerPHP\images\buttons\flask-full.png;</t>
  </si>
  <si>
    <t>C:\OZNA\Project.Intouch\OI398_Srv\WEB\DocViewerPHP\images\buttons\floppy.png;</t>
  </si>
  <si>
    <t>C:\OZNA\Project.Intouch\OI398_Srv\WEB\DocViewerPHP\images\buttons\flux.png;</t>
  </si>
  <si>
    <t>C:\OZNA\Project.Intouch\OI398_Srv\WEB\DocViewerPHP\images\buttons\folder-2.png;</t>
  </si>
  <si>
    <t>C:\OZNA\Project.Intouch\OI398_Srv\WEB\DocViewerPHP\images\buttons\folder-add-2.png;</t>
  </si>
  <si>
    <t>C:\OZNA\Project.Intouch\OI398_Srv\WEB\DocViewerPHP\images\buttons\folder-add.png;</t>
  </si>
  <si>
    <t>C:\OZNA\Project.Intouch\OI398_Srv\WEB\DocViewerPHP\images\buttons\folder-duplicate-2.png;</t>
  </si>
  <si>
    <t>C:\OZNA\Project.Intouch\OI398_Srv\WEB\DocViewerPHP\images\buttons\folder-duplicate.png;</t>
  </si>
  <si>
    <t>C:\OZNA\Project.Intouch\OI398_Srv\WEB\DocViewerPHP\images\buttons\folder-remove-2.png;</t>
  </si>
  <si>
    <t>C:\OZNA\Project.Intouch\OI398_Srv\WEB\DocViewerPHP\images\buttons\folder-remove.png;</t>
  </si>
  <si>
    <t>C:\OZNA\Project.Intouch\OI398_Srv\WEB\DocViewerPHP\images\buttons\folder.png;</t>
  </si>
  <si>
    <t>C:\OZNA\Project.Intouch\OI398_Srv\WEB\DocViewerPHP\images\buttons\fork.png;</t>
  </si>
  <si>
    <t>C:\OZNA\Project.Intouch\OI398_Srv\WEB\DocViewerPHP\images\buttons\grid-2.png;</t>
  </si>
  <si>
    <t>C:\OZNA\Project.Intouch\OI398_Srv\WEB\DocViewerPHP\images\buttons\grid.png;</t>
  </si>
  <si>
    <t>C:\OZNA\Project.Intouch\OI398_Srv\WEB\DocViewerPHP\images\buttons\headphones.png;</t>
  </si>
  <si>
    <t>C:\OZNA\Project.Intouch\OI398_Srv\WEB\DocViewerPHP\images\buttons\heart-empty.png;</t>
  </si>
  <si>
    <t>C:\OZNA\Project.Intouch\OI398_Srv\WEB\DocViewerPHP\images\buttons\heart-full.png;</t>
  </si>
  <si>
    <t>C:\OZNA\Project.Intouch\OI398_Srv\WEB\DocViewerPHP\images\buttons\heart-half.png;</t>
  </si>
  <si>
    <t>C:\OZNA\Project.Intouch\OI398_Srv\WEB\DocViewerPHP\images\buttons\home-2.png;</t>
  </si>
  <si>
    <t>C:\OZNA\Project.Intouch\OI398_Srv\WEB\DocViewerPHP\images\buttons\home-3.png;</t>
  </si>
  <si>
    <t>C:\OZNA\Project.Intouch\OI398_Srv\WEB\DocViewerPHP\images\buttons\home.png;</t>
  </si>
  <si>
    <t>C:\OZNA\Project.Intouch\OI398_Srv\WEB\DocViewerPHP\images\buttons\image.png;</t>
  </si>
  <si>
    <t>C:\OZNA\Project.Intouch\OI398_Srv\WEB\DocViewerPHP\images\buttons\in.png;</t>
  </si>
  <si>
    <t>C:\OZNA\Project.Intouch\OI398_Srv\WEB\DocViewerPHP\images\buttons\inbox-2.png;</t>
  </si>
  <si>
    <t>C:\OZNA\Project.Intouch\OI398_Srv\WEB\DocViewerPHP\images\buttons\inbox.png;</t>
  </si>
  <si>
    <t>C:\OZNA\Project.Intouch\OI398_Srv\WEB\DocViewerPHP\images\buttons\infinity.png;</t>
  </si>
  <si>
    <t>C:\OZNA\Project.Intouch\OI398_Srv\WEB\DocViewerPHP\images\buttons\intersect.png;</t>
  </si>
  <si>
    <t>C:\OZNA\Project.Intouch\OI398_Srv\WEB\DocViewerPHP\images\buttons\key-2.png;</t>
  </si>
  <si>
    <t>C:\OZNA\Project.Intouch\OI398_Srv\WEB\DocViewerPHP\images\buttons\key.png;</t>
  </si>
  <si>
    <t>C:\OZNA\Project.Intouch\OI398_Srv\WEB\DocViewerPHP\images\buttons\keys.png;</t>
  </si>
  <si>
    <t>C:\OZNA\Project.Intouch\OI398_Srv\WEB\DocViewerPHP\images\buttons\layout-column-center.png;</t>
  </si>
  <si>
    <t>C:\OZNA\Project.Intouch\OI398_Srv\WEB\DocViewerPHP\images\buttons\layout-content-left-2.png;</t>
  </si>
  <si>
    <t>C:\OZNA\Project.Intouch\OI398_Srv\WEB\DocViewerPHP\images\buttons\layout-content-left.png;</t>
  </si>
  <si>
    <t>C:\OZNA\Project.Intouch\OI398_Srv\WEB\DocViewerPHP\images\buttons\layout-content-right-2.png;</t>
  </si>
  <si>
    <t>C:\OZNA\Project.Intouch\OI398_Srv\WEB\DocViewerPHP\images\buttons\layout-content-right.png;</t>
  </si>
  <si>
    <t>C:\OZNA\Project.Intouch\OI398_Srv\WEB\DocViewerPHP\images\buttons\layout-sidebar-left.png;</t>
  </si>
  <si>
    <t>C:\OZNA\Project.Intouch\OI398_Srv\WEB\DocViewerPHP\images\buttons\layout-sidebar-right.png;</t>
  </si>
  <si>
    <t>C:\OZNA\Project.Intouch\OI398_Srv\WEB\DocViewerPHP\images\buttons\link-2.png;</t>
  </si>
  <si>
    <t>C:\OZNA\Project.Intouch\OI398_Srv\WEB\DocViewerPHP\images\buttons\link.png;</t>
  </si>
  <si>
    <t>C:\OZNA\Project.Intouch\OI398_Srv\WEB\DocViewerPHP\images\buttons\list-2.png;</t>
  </si>
  <si>
    <t>C:\OZNA\Project.Intouch\OI398_Srv\WEB\DocViewerPHP\images\buttons\list.png;</t>
  </si>
  <si>
    <t>C:\OZNA\Project.Intouch\OI398_Srv\WEB\DocViewerPHP\images\buttons\locked.png;</t>
  </si>
  <si>
    <t>C:\OZNA\Project.Intouch\OI398_Srv\WEB\DocViewerPHP\images\buttons\mail-2.png;</t>
  </si>
  <si>
    <t>C:\OZNA\Project.Intouch\OI398_Srv\WEB\DocViewerPHP\images\buttons\mail-3.png;</t>
  </si>
  <si>
    <t>C:\OZNA\Project.Intouch\OI398_Srv\WEB\DocViewerPHP\images\buttons\mail-4.png;</t>
  </si>
  <si>
    <t>C:\OZNA\Project.Intouch\OI398_Srv\WEB\DocViewerPHP\images\buttons\mail-incoming.png;</t>
  </si>
  <si>
    <t>C:\OZNA\Project.Intouch\OI398_Srv\WEB\DocViewerPHP\images\buttons\mail-outgoing.png;</t>
  </si>
  <si>
    <t>C:\OZNA\Project.Intouch\OI398_Srv\WEB\DocViewerPHP\images\buttons\mail.png;</t>
  </si>
  <si>
    <t>C:\OZNA\Project.Intouch\OI398_Srv\WEB\DocViewerPHP\images\buttons\map-2.png;</t>
  </si>
  <si>
    <t>C:\OZNA\Project.Intouch\OI398_Srv\WEB\DocViewerPHP\images\buttons\map.png;</t>
  </si>
  <si>
    <t>C:\OZNA\Project.Intouch\OI398_Srv\WEB\DocViewerPHP\images\buttons\marquee-download.png;</t>
  </si>
  <si>
    <t>C:\OZNA\Project.Intouch\OI398_Srv\WEB\DocViewerPHP\images\buttons\marquee-minus.png;</t>
  </si>
  <si>
    <t>C:\OZNA\Project.Intouch\OI398_Srv\WEB\DocViewerPHP\images\buttons\marquee-plus.png;</t>
  </si>
  <si>
    <t>C:\OZNA\Project.Intouch\OI398_Srv\WEB\DocViewerPHP\images\buttons\marquee-upload.png;</t>
  </si>
  <si>
    <t>C:\OZNA\Project.Intouch\OI398_Srv\WEB\DocViewerPHP\images\buttons\marquee.png;</t>
  </si>
  <si>
    <t>C:\OZNA\Project.Intouch\OI398_Srv\WEB\DocViewerPHP\images\buttons\maximise.png;</t>
  </si>
  <si>
    <t>C:\OZNA\Project.Intouch\OI398_Srv\WEB\DocViewerPHP\images\buttons\menu-2.png;</t>
  </si>
  <si>
    <t>C:\OZNA\Project.Intouch\OI398_Srv\WEB\DocViewerPHP\images\buttons\menu-pull-down.png;</t>
  </si>
  <si>
    <t>C:\OZNA\Project.Intouch\OI398_Srv\WEB\DocViewerPHP\images\buttons\menu-pull-up.png;</t>
  </si>
  <si>
    <t>C:\OZNA\Project.Intouch\OI398_Srv\WEB\DocViewerPHP\images\buttons\menu.png;</t>
  </si>
  <si>
    <t>C:\OZNA\Project.Intouch\OI398_Srv\WEB\DocViewerPHP\images\buttons\microphone-2.png;</t>
  </si>
  <si>
    <t>C:\OZNA\Project.Intouch\OI398_Srv\WEB\DocViewerPHP\images\buttons\microphone.png;</t>
  </si>
  <si>
    <t>C:\OZNA\Project.Intouch\OI398_Srv\WEB\DocViewerPHP\images\buttons\minus.png;</t>
  </si>
  <si>
    <t>C:\OZNA\Project.Intouch\OI398_Srv\WEB\DocViewerPHP\images\buttons\mixer.png;</t>
  </si>
  <si>
    <t>C:\OZNA\Project.Intouch\OI398_Srv\WEB\DocViewerPHP\images\buttons\newspaper-2.png;</t>
  </si>
  <si>
    <t>C:\OZNA\Project.Intouch\OI398_Srv\WEB\DocViewerPHP\images\buttons\newspaper.png;</t>
  </si>
  <si>
    <t>C:\OZNA\Project.Intouch\OI398_Srv\WEB\DocViewerPHP\images\buttons\next.png;</t>
  </si>
  <si>
    <t>C:\OZNA\Project.Intouch\OI398_Srv\WEB\DocViewerPHP\images\buttons\nib.png;</t>
  </si>
  <si>
    <t>C:\OZNA\Project.Intouch\OI398_Srv\WEB\DocViewerPHP\images\buttons\nope.png;</t>
  </si>
  <si>
    <t>C:\OZNA\Project.Intouch\OI398_Srv\WEB\DocViewerPHP\images\buttons\notes.png;</t>
  </si>
  <si>
    <t>C:\OZNA\Project.Intouch\OI398_Srv\WEB\DocViewerPHP\images\buttons\options.png;</t>
  </si>
  <si>
    <t>C:\OZNA\Project.Intouch\OI398_Srv\WEB\DocViewerPHP\images\buttons\out.png;</t>
  </si>
  <si>
    <t>C:\OZNA\Project.Intouch\OI398_Srv\WEB\DocViewerPHP\images\buttons\outbox-2.png;</t>
  </si>
  <si>
    <t>C:\OZNA\Project.Intouch\OI398_Srv\WEB\DocViewerPHP\images\buttons\outbox.png;</t>
  </si>
  <si>
    <t>C:\OZNA\Project.Intouch\OI398_Srv\WEB\DocViewerPHP\images\buttons\outgoing-2.png;</t>
  </si>
  <si>
    <t>C:\OZNA\Project.Intouch\OI398_Srv\WEB\DocViewerPHP\images\buttons\outgoing.png;</t>
  </si>
  <si>
    <t>C:\OZNA\Project.Intouch\OI398_Srv\WEB\DocViewerPHP\images\buttons\paper-ripped.png;</t>
  </si>
  <si>
    <t>C:\OZNA\Project.Intouch\OI398_Srv\WEB\DocViewerPHP\images\buttons\paper-roll-ripped.png;</t>
  </si>
  <si>
    <t>C:\OZNA\Project.Intouch\OI398_Srv\WEB\DocViewerPHP\images\buttons\paper-roll.png;</t>
  </si>
  <si>
    <t>C:\OZNA\Project.Intouch\OI398_Srv\WEB\DocViewerPHP\images\buttons\paragraph-center-2.png;</t>
  </si>
  <si>
    <t>C:\OZNA\Project.Intouch\OI398_Srv\WEB\DocViewerPHP\images\buttons\paragraph-center.png;</t>
  </si>
  <si>
    <t>C:\OZNA\Project.Intouch\OI398_Srv\WEB\DocViewerPHP\images\buttons\paragraph-justify-2.png;</t>
  </si>
  <si>
    <t>C:\OZNA\Project.Intouch\OI398_Srv\WEB\DocViewerPHP\images\buttons\paragraph-justify.png;</t>
  </si>
  <si>
    <t>C:\OZNA\Project.Intouch\OI398_Srv\WEB\DocViewerPHP\images\buttons\paragraph-left-2.png;</t>
  </si>
  <si>
    <t>C:\OZNA\Project.Intouch\OI398_Srv\WEB\DocViewerPHP\images\buttons\paragraph-left.png;</t>
  </si>
  <si>
    <t>C:\OZNA\Project.Intouch\OI398_Srv\WEB\DocViewerPHP\images\buttons\paragraph-right-2.png;</t>
  </si>
  <si>
    <t>C:\OZNA\Project.Intouch\OI398_Srv\WEB\DocViewerPHP\images\buttons\paragraph-right.png;</t>
  </si>
  <si>
    <t>C:\OZNA\Project.Intouch\OI398_Srv\WEB\DocViewerPHP\images\buttons\pause.png;</t>
  </si>
  <si>
    <t>C:\OZNA\Project.Intouch\OI398_Srv\WEB\DocViewerPHP\images\buttons\pen.png;</t>
  </si>
  <si>
    <t>C:\OZNA\Project.Intouch\OI398_Srv\WEB\DocViewerPHP\images\buttons\pencil.png;</t>
  </si>
  <si>
    <t>C:\OZNA\Project.Intouch\OI398_Srv\WEB\DocViewerPHP\images\buttons\pin-2.png;</t>
  </si>
  <si>
    <t>C:\OZNA\Project.Intouch\OI398_Srv\WEB\DocViewerPHP\images\buttons\pin.png;</t>
  </si>
  <si>
    <t>C:\OZNA\Project.Intouch\OI398_Srv\WEB\DocViewerPHP\images\buttons\play.png;</t>
  </si>
  <si>
    <t>C:\OZNA\Project.Intouch\OI398_Srv\WEB\DocViewerPHP\images\buttons\plus.png;</t>
  </si>
  <si>
    <t>C:\OZNA\Project.Intouch\OI398_Srv\WEB\DocViewerPHP\images\buttons\podcast-2.png;</t>
  </si>
  <si>
    <t>C:\OZNA\Project.Intouch\OI398_Srv\WEB\DocViewerPHP\images\buttons\podcast.png;</t>
  </si>
  <si>
    <t>C:\OZNA\Project.Intouch\OI398_Srv\WEB\DocViewerPHP\images\buttons\polaroid-2.png;</t>
  </si>
  <si>
    <t>C:\OZNA\Project.Intouch\OI398_Srv\WEB\DocViewerPHP\images\buttons\polaroid.png;</t>
  </si>
  <si>
    <t>C:\OZNA\Project.Intouch\OI398_Srv\WEB\DocViewerPHP\images\buttons\power.png;</t>
  </si>
  <si>
    <t>C:\OZNA\Project.Intouch\OI398_Srv\WEB\DocViewerPHP\images\buttons\previous.png;</t>
  </si>
  <si>
    <t>C:\OZNA\Project.Intouch\OI398_Srv\WEB\DocViewerPHP\images\buttons\print.png;</t>
  </si>
  <si>
    <t>C:\OZNA\Project.Intouch\OI398_Srv\WEB\DocViewerPHP\images\buttons\pull.png;</t>
  </si>
  <si>
    <t>C:\OZNA\Project.Intouch\OI398_Srv\WEB\DocViewerPHP\images\buttons\quill-2.png;</t>
  </si>
  <si>
    <t>C:\OZNA\Project.Intouch\OI398_Srv\WEB\DocViewerPHP\images\buttons\quill.png;</t>
  </si>
  <si>
    <t>C:\OZNA\Project.Intouch\OI398_Srv\WEB\DocViewerPHP\images\buttons\refresh.png;</t>
  </si>
  <si>
    <t>C:\OZNA\Project.Intouch\OI398_Srv\WEB\DocViewerPHP\images\buttons\reminder.png;</t>
  </si>
  <si>
    <t>C:\OZNA\Project.Intouch\OI398_Srv\WEB\DocViewerPHP\images\buttons\remove.png;</t>
  </si>
  <si>
    <t>C:\OZNA\Project.Intouch\OI398_Srv\WEB\DocViewerPHP\images\buttons\repeat-2.png;</t>
  </si>
  <si>
    <t>C:\OZNA\Project.Intouch\OI398_Srv\WEB\DocViewerPHP\images\buttons\repeat.png;</t>
  </si>
  <si>
    <t>C:\OZNA\Project.Intouch\OI398_Srv\WEB\DocViewerPHP\images\buttons\reply-all.png;</t>
  </si>
  <si>
    <t>C:\OZNA\Project.Intouch\OI398_Srv\WEB\DocViewerPHP\images\buttons\reply.png;</t>
  </si>
  <si>
    <t>C:\OZNA\Project.Intouch\OI398_Srv\WEB\DocViewerPHP\images\buttons\return.png;</t>
  </si>
  <si>
    <t>C:\OZNA\Project.Intouch\OI398_Srv\WEB\DocViewerPHP\images\buttons\revert.png;</t>
  </si>
  <si>
    <t>C:\OZNA\Project.Intouch\OI398_Srv\WEB\DocViewerPHP\images\buttons\rewind.png;</t>
  </si>
  <si>
    <t>C:\OZNA\Project.Intouch\OI398_Srv\WEB\DocViewerPHP\images\buttons\rulers.png;</t>
  </si>
  <si>
    <t>C:\OZNA\Project.Intouch\OI398_Srv\WEB\DocViewerPHP\images\buttons\safe.png;</t>
  </si>
  <si>
    <t>C:\OZNA\Project.Intouch\OI398_Srv\WEB\DocViewerPHP\images\buttons\search-2.png;</t>
  </si>
  <si>
    <t>C:\OZNA\Project.Intouch\OI398_Srv\WEB\DocViewerPHP\images\buttons\search.png;</t>
  </si>
  <si>
    <t>C:\OZNA\Project.Intouch\OI398_Srv\WEB\DocViewerPHP\images\buttons\section.png;</t>
  </si>
  <si>
    <t>C:\OZNA\Project.Intouch\OI398_Srv\WEB\DocViewerPHP\images\buttons\settings-2.png;</t>
  </si>
  <si>
    <t>C:\OZNA\Project.Intouch\OI398_Srv\WEB\DocViewerPHP\images\buttons\settings-3.png;</t>
  </si>
  <si>
    <t>C:\OZNA\Project.Intouch\OI398_Srv\WEB\DocViewerPHP\images\buttons\settings-4.png;</t>
  </si>
  <si>
    <t>C:\OZNA\Project.Intouch\OI398_Srv\WEB\DocViewerPHP\images\buttons\settings.png;</t>
  </si>
  <si>
    <t>C:\OZNA\Project.Intouch\OI398_Srv\WEB\DocViewerPHP\images\buttons\shred.png;</t>
  </si>
  <si>
    <t>C:\OZNA\Project.Intouch\OI398_Srv\WEB\DocViewerPHP\images\buttons\shuffle.png;</t>
  </si>
  <si>
    <t>C:\OZNA\Project.Intouch\OI398_Srv\WEB\DocViewerPHP\images\buttons\sleep.png;</t>
  </si>
  <si>
    <t>C:\OZNA\Project.Intouch\OI398_Srv\WEB\DocViewerPHP\images\buttons\spam-2.png;</t>
  </si>
  <si>
    <t>C:\OZNA\Project.Intouch\OI398_Srv\WEB\DocViewerPHP\images\buttons\spam.png;</t>
  </si>
  <si>
    <t>C:\OZNA\Project.Intouch\OI398_Srv\WEB\DocViewerPHP\images\buttons\speech-bubble-center-2.png;</t>
  </si>
  <si>
    <t>C:\OZNA\Project.Intouch\OI398_Srv\WEB\DocViewerPHP\images\buttons\speech-bubble-center-3.png;</t>
  </si>
  <si>
    <t>C:\OZNA\Project.Intouch\OI398_Srv\WEB\DocViewerPHP\images\buttons\speech-bubble-center.png;</t>
  </si>
  <si>
    <t>C:\OZNA\Project.Intouch\OI398_Srv\WEB\DocViewerPHP\images\buttons\speech-bubble-left-2.png;</t>
  </si>
  <si>
    <t>C:\OZNA\Project.Intouch\OI398_Srv\WEB\DocViewerPHP\images\buttons\speech-bubble-left-3.png;</t>
  </si>
  <si>
    <t>C:\OZNA\Project.Intouch\OI398_Srv\WEB\DocViewerPHP\images\buttons\speech-bubble-left-4.png;</t>
  </si>
  <si>
    <t>C:\OZNA\Project.Intouch\OI398_Srv\WEB\DocViewerPHP\images\buttons\speech-bubble-left.png;</t>
  </si>
  <si>
    <t>C:\OZNA\Project.Intouch\OI398_Srv\WEB\DocViewerPHP\images\buttons\speech-bubble-right-2.png;</t>
  </si>
  <si>
    <t>C:\OZNA\Project.Intouch\OI398_Srv\WEB\DocViewerPHP\images\buttons\speech-bubble-right-3.png;</t>
  </si>
  <si>
    <t>C:\OZNA\Project.Intouch\OI398_Srv\WEB\DocViewerPHP\images\buttons\speech-bubble-right-4.png;</t>
  </si>
  <si>
    <t>C:\OZNA\Project.Intouch\OI398_Srv\WEB\DocViewerPHP\images\buttons\speech-bubble-right.png;</t>
  </si>
  <si>
    <t>C:\OZNA\Project.Intouch\OI398_Srv\WEB\DocViewerPHP\images\buttons\spinner-2.png;</t>
  </si>
  <si>
    <t>C:\OZNA\Project.Intouch\OI398_Srv\WEB\DocViewerPHP\images\buttons\spinner-3.png;</t>
  </si>
  <si>
    <t>C:\OZNA\Project.Intouch\OI398_Srv\WEB\DocViewerPHP\images\buttons\spinner.png;</t>
  </si>
  <si>
    <t>C:\OZNA\Project.Intouch\OI398_Srv\WEB\DocViewerPHP\images\buttons\split-2.png;</t>
  </si>
  <si>
    <t>C:\OZNA\Project.Intouch\OI398_Srv\WEB\DocViewerPHP\images\buttons\split.png;</t>
  </si>
  <si>
    <t>C:\OZNA\Project.Intouch\OI398_Srv\WEB\DocViewerPHP\images\buttons\spool.png;</t>
  </si>
  <si>
    <t>C:\OZNA\Project.Intouch\OI398_Srv\WEB\DocViewerPHP\images\buttons\square-brackets.png;</t>
  </si>
  <si>
    <t>C:\OZNA\Project.Intouch\OI398_Srv\WEB\DocViewerPHP\images\buttons\stamp-2.png;</t>
  </si>
  <si>
    <t>C:\OZNA\Project.Intouch\OI398_Srv\WEB\DocViewerPHP\images\buttons\stamp.png;</t>
  </si>
  <si>
    <t>C:\OZNA\Project.Intouch\OI398_Srv\WEB\DocViewerPHP\images\buttons\star-2.png;</t>
  </si>
  <si>
    <t>C:\OZNA\Project.Intouch\OI398_Srv\WEB\DocViewerPHP\images\buttons\star.png;</t>
  </si>
  <si>
    <t>C:\OZNA\Project.Intouch\OI398_Srv\WEB\DocViewerPHP\images\buttons\stiffy.png;</t>
  </si>
  <si>
    <t>C:\OZNA\Project.Intouch\OI398_Srv\WEB\DocViewerPHP\images\buttons\stop.png;</t>
  </si>
  <si>
    <t>C:\OZNA\Project.Intouch\OI398_Srv\WEB\DocViewerPHP\images\buttons\stopwatch.png;</t>
  </si>
  <si>
    <t>C:\OZNA\Project.Intouch\OI398_Srv\WEB\DocViewerPHP\images\buttons\store-2.png;</t>
  </si>
  <si>
    <t>C:\OZNA\Project.Intouch\OI398_Srv\WEB\DocViewerPHP\images\buttons\store.png;</t>
  </si>
  <si>
    <t>C:\OZNA\Project.Intouch\OI398_Srv\WEB\DocViewerPHP\images\buttons\subtract.png;</t>
  </si>
  <si>
    <t>C:\OZNA\Project.Intouch\OI398_Srv\WEB\DocViewerPHP\images\buttons\support-2.png;</t>
  </si>
  <si>
    <t>C:\OZNA\Project.Intouch\OI398_Srv\WEB\DocViewerPHP\images\buttons\support-3.png;</t>
  </si>
  <si>
    <t>C:\OZNA\Project.Intouch\OI398_Srv\WEB\DocViewerPHP\images\buttons\support.png;</t>
  </si>
  <si>
    <t>C:\OZNA\Project.Intouch\OI398_Srv\WEB\DocViewerPHP\images\buttons\swap-2.png;</t>
  </si>
  <si>
    <t>C:\OZNA\Project.Intouch\OI398_Srv\WEB\DocViewerPHP\images\buttons\swap.png;</t>
  </si>
  <si>
    <t>C:\OZNA\Project.Intouch\OI398_Srv\WEB\DocViewerPHP\images\buttons\swatch.png;</t>
  </si>
  <si>
    <t>C:\OZNA\Project.Intouch\OI398_Srv\WEB\DocViewerPHP\images\buttons\swatches.png;</t>
  </si>
  <si>
    <t>C:\OZNA\Project.Intouch\OI398_Srv\WEB\DocViewerPHP\images\buttons\switch-off.png;</t>
  </si>
  <si>
    <t>C:\OZNA\Project.Intouch\OI398_Srv\WEB\DocViewerPHP\images\buttons\switch-on.png;</t>
  </si>
  <si>
    <t>C:\OZNA\Project.Intouch\OI398_Srv\WEB\DocViewerPHP\images\buttons\tag-2.png;</t>
  </si>
  <si>
    <t>C:\OZNA\Project.Intouch\OI398_Srv\WEB\DocViewerPHP\images\buttons\tag-3.png;</t>
  </si>
  <si>
    <t>C:\OZNA\Project.Intouch\OI398_Srv\WEB\DocViewerPHP\images\buttons\tag-4.png;</t>
  </si>
  <si>
    <t>C:\OZNA\Project.Intouch\OI398_Srv\WEB\DocViewerPHP\images\buttons\tag.png;</t>
  </si>
  <si>
    <t>C:\OZNA\Project.Intouch\OI398_Srv\WEB\DocViewerPHP\images\buttons\terminal-2.png;</t>
  </si>
  <si>
    <t>C:\OZNA\Project.Intouch\OI398_Srv\WEB\DocViewerPHP\images\buttons\terminal-3.png;</t>
  </si>
  <si>
    <t>C:\OZNA\Project.Intouch\OI398_Srv\WEB\DocViewerPHP\images\buttons\terminal.png;</t>
  </si>
  <si>
    <t>C:\OZNA\Project.Intouch\OI398_Srv\WEB\DocViewerPHP\images\buttons\tick.png;</t>
  </si>
  <si>
    <t>C:\OZNA\Project.Intouch\OI398_Srv\WEB\DocViewerPHP\images\buttons\tilde.png;</t>
  </si>
  <si>
    <t>C:\OZNA\Project.Intouch\OI398_Srv\WEB\DocViewerPHP\images\buttons\timeline.png;</t>
  </si>
  <si>
    <t>C:\OZNA\Project.Intouch\OI398_Srv\WEB\DocViewerPHP\images\buttons\toggle-off.png;</t>
  </si>
  <si>
    <t>C:\OZNA\Project.Intouch\OI398_Srv\WEB\DocViewerPHP\images\buttons\toggle-on.png;</t>
  </si>
  <si>
    <t>C:\OZNA\Project.Intouch\OI398_Srv\WEB\DocViewerPHP\images\buttons\transfer.png;</t>
  </si>
  <si>
    <t>C:\OZNA\Project.Intouch\OI398_Srv\WEB\DocViewerPHP\images\buttons\tray.png;</t>
  </si>
  <si>
    <t>C:\OZNA\Project.Intouch\OI398_Srv\WEB\DocViewerPHP\images\buttons\unite.png;</t>
  </si>
  <si>
    <t>C:\OZNA\Project.Intouch\OI398_Srv\WEB\DocViewerPHP\images\buttons\unlocked.png;</t>
  </si>
  <si>
    <t>C:\OZNA\Project.Intouch\OI398_Srv\WEB\DocViewerPHP\images\buttons\unwatch.png;</t>
  </si>
  <si>
    <t>C:\OZNA\Project.Intouch\OI398_Srv\WEB\DocViewerPHP\images\buttons\user-2-add.png;</t>
  </si>
  <si>
    <t>C:\OZNA\Project.Intouch\OI398_Srv\WEB\DocViewerPHP\images\buttons\user-2-remove.png;</t>
  </si>
  <si>
    <t>C:\OZNA\Project.Intouch\OI398_Srv\WEB\DocViewerPHP\images\buttons\user-2.png;</t>
  </si>
  <si>
    <t>C:\OZNA\Project.Intouch\OI398_Srv\WEB\DocViewerPHP\images\buttons\user-3.png;</t>
  </si>
  <si>
    <t>C:\OZNA\Project.Intouch\OI398_Srv\WEB\DocViewerPHP\images\buttons\user-4-add.png;</t>
  </si>
  <si>
    <t>C:\OZNA\Project.Intouch\OI398_Srv\WEB\DocViewerPHP\images\buttons\user-4-remove.png;</t>
  </si>
  <si>
    <t>C:\OZNA\Project.Intouch\OI398_Srv\WEB\DocViewerPHP\images\buttons\user-4.png;</t>
  </si>
  <si>
    <t>C:\OZNA\Project.Intouch\OI398_Srv\WEB\DocViewerPHP\images\buttons\user-card.png;</t>
  </si>
  <si>
    <t>C:\OZNA\Project.Intouch\OI398_Srv\WEB\DocViewerPHP\images\buttons\user.png;</t>
  </si>
  <si>
    <t>C:\OZNA\Project.Intouch\OI398_Srv\WEB\DocViewerPHP\images\buttons\users.png;</t>
  </si>
  <si>
    <t>C:\OZNA\Project.Intouch\OI398_Srv\WEB\DocViewerPHP\images\buttons\video-2.png;</t>
  </si>
  <si>
    <t>C:\OZNA\Project.Intouch\OI398_Srv\WEB\DocViewerPHP\images\buttons\video.png;</t>
  </si>
  <si>
    <t>C:\OZNA\Project.Intouch\OI398_Srv\WEB\DocViewerPHP\images\buttons\vinyl.png;</t>
  </si>
  <si>
    <t>C:\OZNA\Project.Intouch\OI398_Srv\WEB\DocViewerPHP\images\buttons\voicemail.png;</t>
  </si>
  <si>
    <t>C:\OZNA\Project.Intouch\OI398_Srv\WEB\DocViewerPHP\images\buttons\wallet-2.png;</t>
  </si>
  <si>
    <t>C:\OZNA\Project.Intouch\OI398_Srv\WEB\DocViewerPHP\images\buttons\wallet.png;</t>
  </si>
  <si>
    <t>C:\OZNA\Project.Intouch\OI398_Srv\WEB\DocViewerPHP\images\buttons\watch-2.png;</t>
  </si>
  <si>
    <t>C:\OZNA\Project.Intouch\OI398_Srv\WEB\DocViewerPHP\images\buttons\watch.png;</t>
  </si>
  <si>
    <t>C:\OZNA\Project.Intouch\OI398_Srv\WEB\DocViewerPHP\images\buttons\wave-2.png;</t>
  </si>
  <si>
    <t>C:\OZNA\Project.Intouch\OI398_Srv\WEB\DocViewerPHP\images\buttons\wave.png;</t>
  </si>
  <si>
    <t>C:\OZNA\Project.Intouch\OI398_Srv\WEB\DocViewerPHP\images\buttons\wifi-full.png;</t>
  </si>
  <si>
    <t>C:\OZNA\Project.Intouch\OI398_Srv\WEB\DocViewerPHP\images\buttons\wifi-low.png;</t>
  </si>
  <si>
    <t>C:\OZNA\Project.Intouch\OI398_Srv\WEB\DocViewerPHP\images\buttons\wifi-mid.png;</t>
  </si>
  <si>
    <t>C:\OZNA\Project.Intouch\OI398_Srv\WEB\DocViewerPHP\images\buttons\wiggle.png;</t>
  </si>
  <si>
    <t>C:\OZNA\Project.Intouch\OI398_Srv\WEB\DocViewerPHP\images\buttons\windows.png;</t>
  </si>
  <si>
    <t>C:\OZNA\Project.Intouch\OI398_Srv\WEB\DocViewerPHP\images\buttons\zoom-in-2.png;</t>
  </si>
  <si>
    <t>C:\OZNA\Project.Intouch\OI398_Srv\WEB\DocViewerPHP\images\buttons\zoom-in.png;</t>
  </si>
  <si>
    <t>C:\OZNA\Project.Intouch\OI398_Srv\WEB\DocViewerPHP\images\buttons\zoom-out-2.png;</t>
  </si>
  <si>
    <t>C:\OZNA\Project.Intouch\OI398_Srv\WEB\DocViewerPHP\images\buttons\zoom-out.png;</t>
  </si>
  <si>
    <t>C:\OZNA\Project.Intouch\OI398_Srv\WEB\DocViewerPHP\js\jquery-1.7.2.min.js;</t>
  </si>
  <si>
    <t>C:\OZNA\Project.Intouch\OI398_Srv\WEB\DocViewerPHP\js\jquery.animate-enhanced.min.js;</t>
  </si>
  <si>
    <t>C:\OZNA\Project.Intouch\OI398_Srv\WEB\DocViewerPHP\js\jquery.maskedinput-1.3.js;</t>
  </si>
  <si>
    <t>C:\OZNA\Project.Intouch\OI398_Srv\WEB\DocViewerPHP\js\panel.js;</t>
  </si>
  <si>
    <t>C:\OZNA\Project.Intouch\OI398_Srv\WEB\DocViewerPHP\js\script.js;</t>
  </si>
  <si>
    <t>C:\OZNA\Project.Intouch\OI398_Srv\WEB\ReportsViewerPHP\templates\null\act_null_v1.php;</t>
  </si>
  <si>
    <t>C:\OZNA\Project.Intouch\OI398_Srv\WEB\ReportsViewerPHP\templates\null\_null_v1.php;</t>
  </si>
  <si>
    <t>C:\OZNA\Project.Intouch\OI398_Srv\WEB\ReportsViewerPHP\templates\null\act_null_v1 (2).php;</t>
  </si>
  <si>
    <t>C:\OZNA\Project.Intouch\OI398_Srv\win13039.bmp;</t>
  </si>
  <si>
    <t>C:\OZNA\Project.Intouch\OI398_Srv\win13039.win;</t>
  </si>
  <si>
    <t>C:\OZNA\Project.Intouch\OI398_Srv\win13040.bmp;</t>
  </si>
  <si>
    <t>C:\OZNA\Project.Intouch\OI398_Srv\win13040.win;</t>
  </si>
  <si>
    <t>C:\OZNA\Project.Intouch\OI398_Srv\WEB\DocViewerPHP\css\styleReport.css;</t>
  </si>
  <si>
    <t>C:\OZNA\Project.Intouch\OI398_Srv\WEB\DocViewerPHP\function\DblInWords.php;</t>
  </si>
  <si>
    <t>C:\OZNA\Project.Intouch\OI398_Srv\WEB\DocViewerPHP\function\reg.php;</t>
  </si>
  <si>
    <t>C:\OZNA\Project.Intouch\OI398_Srv\WEB\DocViewerPHP\html\act.php;</t>
  </si>
  <si>
    <t>C:\OZNA\Project.Intouch\OI398_Srv\WEB\DocViewerPHP\html\notice.php;</t>
  </si>
  <si>
    <t>C:\OZNA\Project.Intouch\OI398_Srv\WEB\DocViewerPHP\html\operativ.php;</t>
  </si>
  <si>
    <t>C:\OZNA\Project.Intouch\OI398_Srv\WEB\DocViewerPHP\html\vedom.php;</t>
  </si>
  <si>
    <t>C:\OZNA\Project.Intouch\OI398_Srv\WEB\ReportsViewerPHP\templates\null\act___null_v1.php;</t>
  </si>
  <si>
    <t>OZNA</t>
  </si>
  <si>
    <t>stdPrecision2P</t>
  </si>
  <si>
    <t>1000</t>
  </si>
  <si>
    <t>10</t>
  </si>
  <si>
    <t>Мнемосхема: 2-х фазное состояние</t>
  </si>
  <si>
    <t>C:\OZNA\Project.Intouch\OI398_Srv\00000015.ksc;</t>
  </si>
  <si>
    <t>C:\OZNA\Project.Intouch\OI398_Srv\00000017.ksc;</t>
  </si>
  <si>
    <t>C:\OZNA\Project.Intouch\OI398_Srv\00000019.ksc;</t>
  </si>
  <si>
    <t>C:\OZNA\Project.Intouch\OI398_Srv\00000021.ksc;</t>
  </si>
  <si>
    <t>C:\OZNA\Project.Intouch\OI398_Srv\00000073.oes;</t>
  </si>
  <si>
    <t>C:\OZNA\Project.Intouch\OI398_Srv\00000074.oes;</t>
  </si>
  <si>
    <t>C:\OZNA\Project.Intouch\OI398_Srv\00000075.oes;</t>
  </si>
  <si>
    <t>C:\OZNA\Project.Intouch\OI398_Srv\00000076.oes;</t>
  </si>
  <si>
    <t>C:\OZNA\Project.Intouch\OI398_Srv\00000077.oes;</t>
  </si>
  <si>
    <t>C:\OZNA\Project.Intouch\OI398_Srv\00000078.oes;</t>
  </si>
  <si>
    <t>C:\OZNA\Project.Intouch\OI398_Srv\00000079.oes;</t>
  </si>
  <si>
    <t>C:\OZNA\Project.Intouch\OI398_Srv\00000080.oes;</t>
  </si>
  <si>
    <t>C:\OZNA\Project.Intouch\OI398_Srv\00000081.oes;</t>
  </si>
  <si>
    <t>C:\OZNA\Project.Intouch\OI398_Srv\00000082.oes;</t>
  </si>
  <si>
    <t>C:\OZNA\Project.Intouch\OI398_Srv\00000083.oes;</t>
  </si>
  <si>
    <t>C:\OZNA\Project.Intouch\OI398_Srv\00000084.oes;</t>
  </si>
  <si>
    <t>C:\OZNA\Project.Intouch\OI398_Srv\00000085.oes;</t>
  </si>
  <si>
    <t>C:\OZNA\Project.Intouch\OI398_Srv\00000088.oes;</t>
  </si>
  <si>
    <t>C:\OZNA\Project.Intouch\OI398_Srv\00000089.oes;</t>
  </si>
  <si>
    <t>C:\OZNA\Project.Intouch\OI398_Srv\00000090.oes;</t>
  </si>
  <si>
    <t>C:\OZNA\Project.Intouch\OI398_Srv\00000091.oes;</t>
  </si>
  <si>
    <t>C:\OZNA\Project.Intouch\OI398_Srv\00000092.oes;</t>
  </si>
  <si>
    <t>C:\OZNA\Project.Intouch\OI398_Srv\00000093.oes;</t>
  </si>
  <si>
    <t>C:\OZNA\Project.Intouch\OI398_Srv\00000094.oes;</t>
  </si>
  <si>
    <t>C:\OZNA\Project.Intouch\OI398_Srv\00000095.oes;</t>
  </si>
  <si>
    <t>C:\OZNA\Project.Intouch\OI398_Srv\00000096.oes;</t>
  </si>
  <si>
    <t>C:\OZNA\Project.Intouch\OI398_Srv\00000097.oes;</t>
  </si>
  <si>
    <t>C:\OZNA\Project.Intouch\OI398_Srv\00000101.oes;</t>
  </si>
  <si>
    <t>C:\OZNA\Project.Intouch\OI398_Srv\00000102.oes;</t>
  </si>
  <si>
    <t>C:\OZNA\Project.Intouch\OI398_Srv\00000103.oes;</t>
  </si>
  <si>
    <t>C:\OZNA\Project.Intouch\OI398_Srv\00000104.oes;</t>
  </si>
  <si>
    <t>C:\OZNA\Project.Intouch\OI398_Srv\00000105.oes;</t>
  </si>
  <si>
    <t>C:\OZNA\Project.Intouch\OI398_Srv\00000106.oes;</t>
  </si>
  <si>
    <t>C:\OZNA\Project.Intouch\OI398_Srv\00000107.oes;</t>
  </si>
  <si>
    <t>C:\OZNA\Project.Intouch\OI398_Srv\00000108.oes;</t>
  </si>
  <si>
    <t>C:\OZNA\Project.Intouch\OI398_Srv\00000109.oes;</t>
  </si>
  <si>
    <t>C:\OZNA\Project.Intouch\OI398_Srv\00000110.oes;</t>
  </si>
  <si>
    <t>C:\OZNA\Project.Intouch\OI398_Srv\00000111.oes;</t>
  </si>
  <si>
    <t>C:\OZNA\Project.Intouch\OI398_Srv\00000112.oes;</t>
  </si>
  <si>
    <t>C:\OZNA\Project.Intouch\OI398_Srv\00000113.oes;</t>
  </si>
  <si>
    <t>C:\OZNA\Project.Intouch\OI398_Srv\00000114.oes;</t>
  </si>
  <si>
    <t>C:\OZNA\Project.Intouch\OI398_Srv\00000115.oes;</t>
  </si>
  <si>
    <t>C:\OZNA\Project.Intouch\OI398_Srv\00000116.oes;</t>
  </si>
  <si>
    <t>C:\OZNA\Project.Intouch\OI398_Srv\00000117.oes;</t>
  </si>
  <si>
    <t>C:\OZNA\Project.Intouch\OI398_Srv\00000118.oes;</t>
  </si>
  <si>
    <t>C:\OZNA\Project.Intouch\OI398_Srv\00000119.oes;</t>
  </si>
  <si>
    <t>C:\OZNA\Project.Intouch\OI398_Srv\00000120.oes;</t>
  </si>
  <si>
    <t>C:\OZNA\Project.Intouch\OI398_Srv\00000121.oes;</t>
  </si>
  <si>
    <t>C:\OZNA\Project.Intouch\OI398_Srv\00000122.oes;</t>
  </si>
  <si>
    <t>C:\OZNA\Project.Intouch\OI398_Srv\00000124.oes;</t>
  </si>
  <si>
    <t>C:\OZNA\Project.Intouch\OI398_Srv\00000125.oes;</t>
  </si>
  <si>
    <t>C:\OZNA\Project.Intouch\OI398_Srv\00000126.oes;</t>
  </si>
  <si>
    <t>C:\OZNA\Project.Intouch\OI398_Srv\00000127.oes;</t>
  </si>
  <si>
    <t>C:\OZNA\Project.Intouch\OI398_Srv\00000852.nmd;</t>
  </si>
  <si>
    <t>C:\OZNA\Project.Intouch\OI398_Srv\00000854.nmd;</t>
  </si>
  <si>
    <t>C:\OZNA\Project.Intouch\OI398_Srv\00000856.nmd;</t>
  </si>
  <si>
    <t>C:\OZNA\Project.Intouch\OI398_Srv\00000858.nmd;</t>
  </si>
  <si>
    <t>C:\OZNA\Project.Intouch\OI398_Srv\00000860.nmd;</t>
  </si>
  <si>
    <t>C:\OZNA\Project.Intouch\OI398_Srv\00000862.nmd;</t>
  </si>
  <si>
    <t>C:\OZNA\Project.Intouch\OI398_Srv\00000864.nmd;</t>
  </si>
  <si>
    <t>C:\OZNA\Project.Intouch\OI398_Srv\00000866.nmd;</t>
  </si>
  <si>
    <t>C:\OZNA\Project.Intouch\OI398_Srv\00000868.nmd;</t>
  </si>
  <si>
    <t>C:\OZNA\Project.Intouch\OI398_Srv\00000870.nmd;</t>
  </si>
  <si>
    <t>C:\OZNA\Project.Intouch\OI398_Srv\00000872.nmd;</t>
  </si>
  <si>
    <t>C:\OZNA\Project.Intouch\OI398_Srv\00000874.nmd;</t>
  </si>
  <si>
    <t>C:\OZNA\Project.Intouch\OI398_Srv\00000876.nmd;</t>
  </si>
  <si>
    <t>C:\OZNA\Project.Intouch\OI398_Srv\00000879.nmd;</t>
  </si>
  <si>
    <t>C:\OZNA\Project.Intouch\OI398_Srv\00000881.nmd;</t>
  </si>
  <si>
    <t>C:\OZNA\Project.Intouch\OI398_Srv\00000883.nmd;</t>
  </si>
  <si>
    <t>C:\OZNA\Project.Intouch\OI398_Srv\00000885.nmd;</t>
  </si>
  <si>
    <t>C:\OZNA\Project.Intouch\OI398_Srv\00000887.nmd;</t>
  </si>
  <si>
    <t>C:\OZNA\Project.Intouch\OI398_Srv\00000889.nmd;</t>
  </si>
  <si>
    <t>C:\OZNA\Project.Intouch\OI398_Srv\00000891.nmd;</t>
  </si>
  <si>
    <t>C:\OZNA\Project.Intouch\OI398_Srv\00000893.nmd;</t>
  </si>
  <si>
    <t>C:\OZNA\Project.Intouch\OI398_Srv\00000896.nmd;</t>
  </si>
  <si>
    <t>C:\OZNA\Project.Intouch\OI398_Srv\00000908.nmd;</t>
  </si>
  <si>
    <t>C:\OZNA\Project.Intouch\OI398_Srv\00000910.nmd;</t>
  </si>
  <si>
    <t>C:\OZNA\Project.Intouch\OI398_Srv\00000912.nmd;</t>
  </si>
  <si>
    <t>C:\OZNA\Project.Intouch\OI398_Srv\00000914.nmd;</t>
  </si>
  <si>
    <t>C:\OZNA\Project.Intouch\OI398_Srv\00000916.nmd;</t>
  </si>
  <si>
    <t>C:\OZNA\Project.Intouch\OI398_Srv\00000918.nmd;</t>
  </si>
  <si>
    <t>C:\OZNA\Project.Intouch\OI398_Srv\00000920.nmd;</t>
  </si>
  <si>
    <t>C:\OZNA\Project.Intouch\OI398_Srv\00000922.nmd;</t>
  </si>
  <si>
    <t>C:\OZNA\Project.Intouch\OI398_Srv\00000924.nmd;</t>
  </si>
  <si>
    <t>C:\OZNA\Project.Intouch\OI398_Srv\00000926.nmd;</t>
  </si>
  <si>
    <t>C:\OZNA\Project.Intouch\OI398_Srv\00000928.nmd;</t>
  </si>
  <si>
    <t>C:\OZNA\Project.Intouch\OI398_Srv\00000930.nmd;</t>
  </si>
  <si>
    <t>C:\OZNA\Project.Intouch\OI398_Srv\00000932.nmd;</t>
  </si>
  <si>
    <t>C:\OZNA\Project.Intouch\OI398_Srv\00000934.nmd;</t>
  </si>
  <si>
    <t>C:\OZNA\Project.Intouch\OI398_Srv\00000936.nmd;</t>
  </si>
  <si>
    <t>C:\OZNA\Project.Intouch\OI398_Srv\00000939.nmd;</t>
  </si>
  <si>
    <t>C:\OZNA\Project.Intouch\OI398_Srv\00000942.nmd;</t>
  </si>
  <si>
    <t>C:\OZNA\Project.Intouch\OI398_Srv\00000945.nmd;</t>
  </si>
  <si>
    <t>C:\OZNA\Project.Intouch\OI398_Srv\00000947.nmd;</t>
  </si>
  <si>
    <t>C:\OZNA\Project.Intouch\OI398_Srv\00000950.nmd;</t>
  </si>
  <si>
    <t>C:\OZNA\Project.Intouch\OI398_Srv\00000953.nmd;</t>
  </si>
  <si>
    <t>C:\OZNA\Project.Intouch\OI398_Srv\00000956.nmd;</t>
  </si>
  <si>
    <t>C:\OZNA\Project.Intouch\OI398_Srv\00000959.nmd;</t>
  </si>
  <si>
    <t>C:\OZNA\Project.Intouch\OI398_Srv\00000962.nmd;</t>
  </si>
  <si>
    <t>C:\OZNA\Project.Intouch\OI398_Srv\00000965.nmd;</t>
  </si>
  <si>
    <t>C:\OZNA\Project.Intouch\OI398_Srv\00000967.nmd;</t>
  </si>
  <si>
    <t>C:\OZNA\Project.Intouch\OI398_Srv\00000970.nmd;</t>
  </si>
  <si>
    <t>C:\OZNA\Project.Intouch\OI398_Srv\00000973.nmd;</t>
  </si>
  <si>
    <t>C:\OZNA\Project.Intouch\OI398_Srv\00000975.nmd;</t>
  </si>
  <si>
    <t>C:\OZNA\Project.Intouch\OI398_Srv\00000977.nmd;</t>
  </si>
  <si>
    <t>C:\OZNA\Project.Intouch\OI398_Srv\00000979.nmd;</t>
  </si>
  <si>
    <t>C:\OZNA\Project.Intouch\OI398_Srv\00000981.nmd;</t>
  </si>
  <si>
    <t>C:\OZNA\Project.Intouch\OI398_Srv\00000983.nmd;</t>
  </si>
  <si>
    <t>C:\OZNA\Project.Intouch\OI398_Srv\00000985.nmd;</t>
  </si>
  <si>
    <t>C:\OZNA\Project.Intouch\OI398_Srv\00000987.nmd;</t>
  </si>
  <si>
    <t>C:\OZNA\Project.Intouch\OI398_Srv\00000989.nmd;</t>
  </si>
  <si>
    <t>C:\OZNA\Project.Intouch\OI398_Srv\00000991.nmd;</t>
  </si>
  <si>
    <t>C:\OZNA\Project.Intouch\OI398_Srv\00000993.nmd;</t>
  </si>
  <si>
    <t>C:\OZNA\Project.Intouch\OI398_Srv\00000995.nmd;</t>
  </si>
  <si>
    <t>C:\OZNA\Project.Intouch\OI398_Srv\00000997.nmd;</t>
  </si>
  <si>
    <t>C:\OZNA\Project.Intouch\OI398_Srv\00000999.nmd;</t>
  </si>
  <si>
    <t>C:\OZNA\Project.Intouch\OI398_Srv\00001001.nmd;</t>
  </si>
  <si>
    <t>C:\OZNA\Project.Intouch\OI398_Srv\00001003.nmd;</t>
  </si>
  <si>
    <t>C:\OZNA\Project.Intouch\OI398_Srv\00001005.nmd;</t>
  </si>
  <si>
    <t>C:\OZNA\Project.Intouch\OI398_Srv\00001007.nmd;</t>
  </si>
  <si>
    <t>C:\OZNA\Project.Intouch\OI398_Srv\00001010.nmd;</t>
  </si>
  <si>
    <t>C:\OZNA\Project.Intouch\OI398_Srv\00001013.nmd;</t>
  </si>
  <si>
    <t>C:\OZNA\Project.Intouch\OI398_Srv\00001015.nmd;</t>
  </si>
  <si>
    <t>C:\OZNA\Project.Intouch\OI398_Srv\00001017.nmd;</t>
  </si>
  <si>
    <t>C:\OZNA\Project.Intouch\OI398_Srv\00001019.nmd;</t>
  </si>
  <si>
    <t>C:\OZNA\Project.Intouch\OI398_Srv\00001021.nmd;</t>
  </si>
  <si>
    <t>C:\OZNA\Project.Intouch\OI398_Srv\00001023.nmd;</t>
  </si>
  <si>
    <t>C:\OZNA\Project.Intouch\OI398_Srv\00001025.nmd;</t>
  </si>
  <si>
    <t>C:\OZNA\Project.Intouch\OI398_Srv\00001027.nmd;</t>
  </si>
  <si>
    <t>C:\OZNA\Project.Intouch\OI398_Srv\00001029.nmd;</t>
  </si>
  <si>
    <t>C:\OZNA\Project.Intouch\OI398_Srv\00001031.nmd;</t>
  </si>
  <si>
    <t>C:\OZNA\Project.Intouch\OI398_Srv\00001033.nmd;</t>
  </si>
  <si>
    <t>C:\OZNA\Project.Intouch\OI398_Srv\00001035.nmd;</t>
  </si>
  <si>
    <t>C:\OZNA\Project.Intouch\OI398_Srv\00001037.nmd;</t>
  </si>
  <si>
    <t>C:\OZNA\Project.Intouch\OI398_Srv\00001039.nmd;</t>
  </si>
  <si>
    <t>C:\OZNA\Project.Intouch\OI398_Srv\00001041.nmd;</t>
  </si>
  <si>
    <t>C:\OZNA\Project.Intouch\OI398_Srv\00001043.nmd;</t>
  </si>
  <si>
    <t>C:\OZNA\Project.Intouch\OI398_Srv\00001045.nmd;</t>
  </si>
  <si>
    <t>C:\OZNA\Project.Intouch\OI398_Srv\00001047.nmd;</t>
  </si>
  <si>
    <t>C:\OZNA\Project.Intouch\OI398_Srv\00001049.nmd;</t>
  </si>
  <si>
    <t>C:\OZNA\Project.Intouch\OI398_Srv\00001051.nmd;</t>
  </si>
  <si>
    <t>C:\OZNA\Project.Intouch\OI398_Srv\00001053.nmd;</t>
  </si>
  <si>
    <t>C:\OZNA\Project.Intouch\OI398_Srv\00001055.nmd;</t>
  </si>
  <si>
    <t>C:\OZNA\Project.Intouch\OI398_Srv\00001057.nmd;</t>
  </si>
  <si>
    <t>C:\OZNA\Project.Intouch\OI398_Srv\00001059.nmd;</t>
  </si>
  <si>
    <t>C:\OZNA\Project.Intouch\OI398_Srv\00001061.nmd;</t>
  </si>
  <si>
    <t>C:\OZNA\Project.Intouch\OI398_Srv\00001063.nmd;</t>
  </si>
  <si>
    <t>C:\OZNA\Project.Intouch\OI398_Srv\00001066.nmd;</t>
  </si>
  <si>
    <t>C:\OZNA\Project.Intouch\OI398_Srv\00001068.nmd;</t>
  </si>
  <si>
    <t>C:\OZNA\Project.Intouch\OI398_Srv\00001070.nmd;</t>
  </si>
  <si>
    <t>C:\OZNA\Project.Intouch\OI398_Srv\00001072.nmd;</t>
  </si>
  <si>
    <t>C:\OZNA\Project.Intouch\OI398_Srv\00001074.nmd;</t>
  </si>
  <si>
    <t>C:\OZNA\Project.Intouch\OI398_Srv\00001076.nmd;</t>
  </si>
  <si>
    <t>C:\OZNA\Project.Intouch\OI398_Srv\00001078.nmd;</t>
  </si>
  <si>
    <t>C:\OZNA\Project.Intouch\OI398_Srv\00001080.nmd;</t>
  </si>
  <si>
    <t>C:\OZNA\Project.Intouch\OI398_Srv\00001082.nmd;</t>
  </si>
  <si>
    <t>C:\OZNA\Project.Intouch\OI398_Srv\00001084.nmd;</t>
  </si>
  <si>
    <t>C:\OZNA\Project.Intouch\OI398_Srv\00001086.nmd;</t>
  </si>
  <si>
    <t>C:\OZNA\Project.Intouch\OI398_Srv\00001089.nmd;</t>
  </si>
  <si>
    <t>C:\OZNA\Project.Intouch\OI398_Srv\00001091.nmd;</t>
  </si>
  <si>
    <t>C:\OZNA\Project.Intouch\OI398_Srv\00001093.nmd;</t>
  </si>
  <si>
    <t>C:\OZNA\Project.Intouch\OI398_Srv\00001095.nmd;</t>
  </si>
  <si>
    <t>C:\OZNA\Project.Intouch\OI398_Srv\00001097.nmd;</t>
  </si>
  <si>
    <t>C:\OZNA\Project.Intouch\OI398_Srv\00001100.nmd;</t>
  </si>
  <si>
    <t>C:\OZNA\Project.Intouch\OI398_Srv\00001102.nmd;</t>
  </si>
  <si>
    <t>C:\OZNA\Project.Intouch\OI398_Srv\00001104.nmd;</t>
  </si>
  <si>
    <t>C:\OZNA\Project.Intouch\OI398_Srv\00001106.nmd;</t>
  </si>
  <si>
    <t>C:\OZNA\Project.Intouch\OI398_Srv\00001108.nmd;</t>
  </si>
  <si>
    <t>C:\OZNA\Project.Intouch\OI398_Srv\00001110.nmd;</t>
  </si>
  <si>
    <t>C:\OZNA\Project.Intouch\OI398_Srv\00001112.nmd;</t>
  </si>
  <si>
    <t>C:\OZNA\Project.Intouch\OI398_Srv\00001114.nmd;</t>
  </si>
  <si>
    <t>C:\OZNA\Project.Intouch\OI398_Srv\00001116.nmd;</t>
  </si>
  <si>
    <t>C:\OZNA\Project.Intouch\OI398_Srv\00001118.nmd;</t>
  </si>
  <si>
    <t>C:\OZNA\Project.Intouch\OI398_Srv\00001120.nmd;</t>
  </si>
  <si>
    <t>C:\OZNA\Project.Intouch\OI398_Srv\00001122.nmd;</t>
  </si>
  <si>
    <t>C:\OZNA\Project.Intouch\OI398_Srv\00001124.nmd;</t>
  </si>
  <si>
    <t>C:\OZNA\Project.Intouch\OI398_Srv\00001126.nmd;</t>
  </si>
  <si>
    <t>C:\OZNA\Project.Intouch\OI398_Srv\00001128.nmd;</t>
  </si>
  <si>
    <t>C:\OZNA\Project.Intouch\OI398_Srv\00001130.nmd;</t>
  </si>
  <si>
    <t>C:\OZNA\Project.Intouch\OI398_Srv\00001132.nmd;</t>
  </si>
  <si>
    <t>C:\OZNA\Project.Intouch\OI398_Srv\00001134.nmd;</t>
  </si>
  <si>
    <t>C:\OZNA\Project.Intouch\OI398_Srv\00001136.nmd;</t>
  </si>
  <si>
    <t>C:\OZNA\Project.Intouch\OI398_Srv\00001139.nmd;</t>
  </si>
  <si>
    <t>C:\OZNA\Project.Intouch\OI398_Srv\00001141.nmd;</t>
  </si>
  <si>
    <t>C:\OZNA\Project.Intouch\OI398_Srv\00001143.nmd;</t>
  </si>
  <si>
    <t>C:\OZNA\Project.Intouch\OI398_Srv\00001145.nmd;</t>
  </si>
  <si>
    <t>C:\OZNA\Project.Intouch\OI398_Srv\00001147.nmd;</t>
  </si>
  <si>
    <t>C:\OZNA\Project.Intouch\OI398_Srv\00001148.nmd;</t>
  </si>
  <si>
    <t>C:\OZNA\Project.Intouch\OI398_Srv\00001149.nmd;</t>
  </si>
  <si>
    <t>C:\OZNA\Project.Intouch\OI398_Srv\win00002.bmp;</t>
  </si>
  <si>
    <t>C:\OZNA\Project.Intouch\OI398_Srv\win00002.win;</t>
  </si>
  <si>
    <t>C:\OZNA\Project.Intouch\OI398_Srv\win00004.bmp;</t>
  </si>
  <si>
    <t>C:\OZNA\Project.Intouch\OI398_Srv\win00004.win;</t>
  </si>
  <si>
    <t>C:\OZNA\Project.Intouch\OI398_Srv\win00005.bmp;</t>
  </si>
  <si>
    <t>C:\OZNA\Project.Intouch\OI398_Srv\win00005.win;</t>
  </si>
  <si>
    <t>C:\OZNA\Project.Intouch\OI398_Srv\win00007.bmp;</t>
  </si>
  <si>
    <t>C:\OZNA\Project.Intouch\OI398_Srv\win00007.win;</t>
  </si>
  <si>
    <t>C:\OZNA\Project.Intouch\OI398_Srv\win00009.bmp;</t>
  </si>
  <si>
    <t>C:\OZNA\Project.Intouch\OI398_Srv\win00009.win;</t>
  </si>
  <si>
    <t>C:\OZNA\Project.Intouch\OI398_Srv\win00010.bmp;</t>
  </si>
  <si>
    <t>C:\OZNA\Project.Intouch\OI398_Srv\win00010.win;</t>
  </si>
  <si>
    <t>C:\OZNA\Project.Intouch\OI398_Srv\win00013.bmp;</t>
  </si>
  <si>
    <t>C:\OZNA\Project.Intouch\OI398_Srv\win00013.win;</t>
  </si>
  <si>
    <t>C:\OZNA\Project.Intouch\OI398_Srv\win13006.bmp;</t>
  </si>
  <si>
    <t>C:\OZNA\Project.Intouch\OI398_Srv\win13006.win;</t>
  </si>
  <si>
    <t>C:\OZNA\Project.Intouch\OI398_Srv\win13007.bmp;</t>
  </si>
  <si>
    <t>C:\OZNA\Project.Intouch\OI398_Srv\win13007.win;</t>
  </si>
  <si>
    <t>C:\OZNA\Project.Intouch\OI398_Srv\win13009.bmp;</t>
  </si>
  <si>
    <t>C:\OZNA\Project.Intouch\OI398_Srv\win13009.win;</t>
  </si>
  <si>
    <t>C:\OZNA\Project.Intouch\OI398_Srv\win13011.bmp;</t>
  </si>
  <si>
    <t>C:\OZNA\Project.Intouch\OI398_Srv\win13011.win;</t>
  </si>
  <si>
    <t>C:\OZNA\Project.Intouch\OI398_Srv\win13012.bmp;</t>
  </si>
  <si>
    <t>C:\OZNA\Project.Intouch\OI398_Srv\win13012.win;</t>
  </si>
  <si>
    <t>C:\OZNA\Project.Intouch\OI398_Srv\win13013.bmp;</t>
  </si>
  <si>
    <t>C:\OZNA\Project.Intouch\OI398_Srv\win13013.win;</t>
  </si>
  <si>
    <t>C:\OZNA\Project.Intouch\OI398_Srv\win13016.bmp;</t>
  </si>
  <si>
    <t>C:\OZNA\Project.Intouch\OI398_Srv\win13016.win;</t>
  </si>
  <si>
    <t>C:\OZNA\Project.Intouch\OI398_Srv\win13017.bmp;</t>
  </si>
  <si>
    <t>C:\OZNA\Project.Intouch\OI398_Srv\win13017.win;</t>
  </si>
  <si>
    <t>C:\OZNA\Project.Intouch\OI398_Srv\win13018.bmp;</t>
  </si>
  <si>
    <t>C:\OZNA\Project.Intouch\OI398_Srv\win13018.win;</t>
  </si>
  <si>
    <t>C:\OZNA\Project.Intouch\OI398_Srv\win13041.bmp;</t>
  </si>
  <si>
    <t>C:\OZNA\Project.Intouch\OI398_Srv\win13041.win;</t>
  </si>
  <si>
    <t>C:\OZNA\Project.Intouch\OI398_Srv\win13042.bmp;</t>
  </si>
  <si>
    <t>C:\OZNA\Project.Intouch\OI398_Srv\win13042.win;</t>
  </si>
  <si>
    <t>C:\OZNA\Project.Intouch\OI398_Srv\win13043.bmp;</t>
  </si>
  <si>
    <t>C:\OZNA\Project.Intouch\OI398_Srv\win13043.win;</t>
  </si>
  <si>
    <t>C:\OZNA\Project.Intouch\OI398_Srv\WEB\web.config;</t>
  </si>
  <si>
    <t>C:\OZNA\Project.Intouch\OI398_Srv\WEB\DocEditorPHP\css\styleReport.css;</t>
  </si>
  <si>
    <t>C:\OZNA\Project.Intouch\OI398_Srv\WEB\DocEditorPHP\data\getDOCS.php;</t>
  </si>
  <si>
    <t>C:\OZNA\Project.Intouch\OI398_Srv\WEB\DocEditorPHP\data\numcreate.php;</t>
  </si>
  <si>
    <t>C:\OZNA\Project.Intouch\OI398_Srv\WEB\DocEditorPHP\data\saveact.php;</t>
  </si>
  <si>
    <t>C:\OZNA\Project.Intouch\OI398_Srv\WEB\DocEditorPHP\data\typeleak.php;</t>
  </si>
  <si>
    <t>C:\OZNA\Project.Intouch\OI398_Srv\WEB\DocEditorPHP\html\act.php;</t>
  </si>
  <si>
    <t>C:\OZNA\Project.Intouch\OI398_Srv\WEB\DocEditorPHP\html\notice.php;</t>
  </si>
  <si>
    <t>C:\OZNA\Project.Intouch\OI398_Srv\WEB\DocEditorPHP\html\operativ.php;</t>
  </si>
  <si>
    <t>C:\OZNA\Project.Intouch\OI398_Srv\WEB\DocEditorPHP\html\vedom.php;</t>
  </si>
  <si>
    <t>C:\OZNA\Project.Intouch\OI398_Srv\WEB\DocViewerPHP\getTupik.php;</t>
  </si>
  <si>
    <t>C:\OZNA\Project.Intouch\OI398_Srv\WEB\ReportsViewerPHP\templates\null\operative_null_v1.php;</t>
  </si>
  <si>
    <t>C:\OZNA\Project.Intouch\OI398_Srv\WEB\TrendViewerPHP\plugins\amcharts\images\dragIcon.gif;</t>
  </si>
  <si>
    <t>C:\OZNA\Project.Intouch\OI398_Srv\WEB\TrendViewerPHP\plugins\amcharts\images\dragIconBlack.gif;</t>
  </si>
  <si>
    <t>C:\OZNA\Project.Intouch\OI398_Srv\WEB\TrendViewerPHP\plugins\amcharts\images\dragIconH.gif;</t>
  </si>
  <si>
    <t>C:\OZNA\Project.Intouch\OI398_Srv\WEB\TrendViewerPHP\plugins\amcharts\images\dragIconHBlack.gif;</t>
  </si>
  <si>
    <t>C:\OZNA\Project.Intouch\OI398_Srv\WEB\TrendViewerPHP\plugins\amcharts\images\dragIconRectBig.png;</t>
  </si>
  <si>
    <t>C:\OZNA\Project.Intouch\OI398_Srv\WEB\TrendViewerPHP\plugins\amcharts\images\dragIconRectBig.svg;</t>
  </si>
  <si>
    <t>C:\OZNA\Project.Intouch\OI398_Srv\WEB\TrendViewerPHP\plugins\amcharts\images\dragIconRectBigBlack.png;</t>
  </si>
  <si>
    <t>C:\OZNA\Project.Intouch\OI398_Srv\WEB\TrendViewerPHP\plugins\amcharts\images\dragIconRectBigBlack.svg;</t>
  </si>
  <si>
    <t>C:\OZNA\Project.Intouch\OI398_Srv\WEB\TrendViewerPHP\plugins\amcharts\images\dragIconRectBigBlackH.png;</t>
  </si>
  <si>
    <t>C:\OZNA\Project.Intouch\OI398_Srv\WEB\TrendViewerPHP\plugins\amcharts\images\dragIconRectBigBlackH.svg;</t>
  </si>
  <si>
    <t>C:\OZNA\Project.Intouch\OI398_Srv\WEB\TrendViewerPHP\plugins\amcharts\images\dragIconRectBigH.png;</t>
  </si>
  <si>
    <t>C:\OZNA\Project.Intouch\OI398_Srv\WEB\TrendViewerPHP\plugins\amcharts\images\dragIconRectBigH.svg;</t>
  </si>
  <si>
    <t>C:\OZNA\Project.Intouch\OI398_Srv\WEB\TrendViewerPHP\plugins\amcharts\images\dragIconRectSmall.png;</t>
  </si>
  <si>
    <t>C:\OZNA\Project.Intouch\OI398_Srv\WEB\TrendViewerPHP\plugins\amcharts\images\dragIconRectSmall.svg;</t>
  </si>
  <si>
    <t>C:\OZNA\Project.Intouch\OI398_Srv\WEB\TrendViewerPHP\plugins\amcharts\images\dragIconRectSmallBlack.png;</t>
  </si>
  <si>
    <t>C:\OZNA\Project.Intouch\OI398_Srv\WEB\TrendViewerPHP\plugins\amcharts\images\dragIconRectSmallBlack.svg;</t>
  </si>
  <si>
    <t>C:\OZNA\Project.Intouch\OI398_Srv\WEB\TrendViewerPHP\plugins\amcharts\images\dragIconRectSmallBlackH.png;</t>
  </si>
  <si>
    <t>C:\OZNA\Project.Intouch\OI398_Srv\WEB\TrendViewerPHP\plugins\amcharts\images\dragIconRectSmallBlackH.svg;</t>
  </si>
  <si>
    <t>C:\OZNA\Project.Intouch\OI398_Srv\WEB\TrendViewerPHP\plugins\amcharts\images\dragIconRectSmallH.png;</t>
  </si>
  <si>
    <t>C:\OZNA\Project.Intouch\OI398_Srv\WEB\TrendViewerPHP\plugins\amcharts\images\dragIconRectSmallH.svg;</t>
  </si>
  <si>
    <t>C:\OZNA\Project.Intouch\OI398_Srv\WEB\TrendViewerPHP\plugins\amcharts\images\dragIconRoundBig.png;</t>
  </si>
  <si>
    <t>C:\OZNA\Project.Intouch\OI398_Srv\WEB\TrendViewerPHP\plugins\amcharts\images\dragIconRoundBig.svg;</t>
  </si>
  <si>
    <t>C:\OZNA\Project.Intouch\OI398_Srv\WEB\TrendViewerPHP\plugins\amcharts\images\dragIconRoundBigBlack.png;</t>
  </si>
  <si>
    <t>C:\OZNA\Project.Intouch\OI398_Srv\WEB\TrendViewerPHP\plugins\amcharts\images\dragIconRoundBigBlack.svg;</t>
  </si>
  <si>
    <t>C:\OZNA\Project.Intouch\OI398_Srv\WEB\TrendViewerPHP\plugins\amcharts\images\dragIconRoundBigBlackH.png;</t>
  </si>
  <si>
    <t>C:\OZNA\Project.Intouch\OI398_Srv\WEB\TrendViewerPHP\plugins\amcharts\images\dragIconRoundBigBlackH.svg;</t>
  </si>
  <si>
    <t>C:\OZNA\Project.Intouch\OI398_Srv\WEB\TrendViewerPHP\plugins\amcharts\images\dragIconRoundBigH.png;</t>
  </si>
  <si>
    <t>C:\OZNA\Project.Intouch\OI398_Srv\WEB\TrendViewerPHP\plugins\amcharts\images\dragIconRoundBigH.svg;</t>
  </si>
  <si>
    <t>C:\OZNA\Project.Intouch\OI398_Srv\WEB\TrendViewerPHP\plugins\amcharts\images\dragIconRoundSmall.png;</t>
  </si>
  <si>
    <t>C:\OZNA\Project.Intouch\OI398_Srv\WEB\TrendViewerPHP\plugins\amcharts\images\dragIconRoundSmall.svg;</t>
  </si>
  <si>
    <t>C:\OZNA\Project.Intouch\OI398_Srv\WEB\TrendViewerPHP\plugins\amcharts\images\dragIconRoundSmallBlack.png;</t>
  </si>
  <si>
    <t>C:\OZNA\Project.Intouch\OI398_Srv\WEB\TrendViewerPHP\plugins\amcharts\images\dragIconRoundSmallBlack.svg;</t>
  </si>
  <si>
    <t>C:\OZNA\Project.Intouch\OI398_Srv\WEB\TrendViewerPHP\plugins\amcharts\images\dragIconRoundSmallBlackH.png;</t>
  </si>
  <si>
    <t>C:\OZNA\Project.Intouch\OI398_Srv\WEB\TrendViewerPHP\plugins\amcharts\images\dragIconRoundSmallBlackH.svg;</t>
  </si>
  <si>
    <t>C:\OZNA\Project.Intouch\OI398_Srv\WEB\TrendViewerPHP\plugins\amcharts\images\dragIconRoundSmallH.png;</t>
  </si>
  <si>
    <t>C:\OZNA\Project.Intouch\OI398_Srv\WEB\TrendViewerPHP\plugins\amcharts\images\dragIconRoundSmallH.svg;</t>
  </si>
  <si>
    <t>C:\OZNA\Project.Intouch\OI398_Srv\WEB\TrendViewerPHP\plugins\amcharts\images\eraserIcon.gif;</t>
  </si>
  <si>
    <t>C:\OZNA\Project.Intouch\OI398_Srv\WEB\TrendViewerPHP\plugins\amcharts\images\eraserIcon.png;</t>
  </si>
  <si>
    <t>C:\OZNA\Project.Intouch\OI398_Srv\WEB\TrendViewerPHP\plugins\amcharts\images\eraserIcon.svg;</t>
  </si>
  <si>
    <t>C:\OZNA\Project.Intouch\OI398_Srv\WEB\TrendViewerPHP\plugins\amcharts\images\eraserIconH.gif;</t>
  </si>
  <si>
    <t>C:\OZNA\Project.Intouch\OI398_Srv\WEB\TrendViewerPHP\plugins\amcharts\images\eraserIconH.png;</t>
  </si>
  <si>
    <t>C:\OZNA\Project.Intouch\OI398_Srv\WEB\TrendViewerPHP\plugins\amcharts\images\eraserIconH.svg;</t>
  </si>
  <si>
    <t>C:\OZNA\Project.Intouch\OI398_Srv\WEB\TrendViewerPHP\plugins\amcharts\images\export.png;</t>
  </si>
  <si>
    <t>C:\OZNA\Project.Intouch\OI398_Srv\WEB\TrendViewerPHP\plugins\amcharts\images\exportWhite.png;</t>
  </si>
  <si>
    <t>C:\OZNA\Project.Intouch\OI398_Srv\WEB\TrendViewerPHP\plugins\amcharts\images\lens.png;</t>
  </si>
  <si>
    <t>C:\OZNA\Project.Intouch\OI398_Srv\WEB\TrendViewerPHP\plugins\amcharts\images\lens.svg;</t>
  </si>
  <si>
    <t>C:\OZNA\Project.Intouch\OI398_Srv\WEB\TrendViewerPHP\plugins\amcharts\images\lensWhite.png;</t>
  </si>
  <si>
    <t>C:\OZNA\Project.Intouch\OI398_Srv\WEB\TrendViewerPHP\plugins\amcharts\images\lensWhite.svg;</t>
  </si>
  <si>
    <t>C:\OZNA\Project.Intouch\OI398_Srv\WEB\TrendViewerPHP\plugins\amcharts\images\lensWhite_old.png;</t>
  </si>
  <si>
    <t>C:\OZNA\Project.Intouch\OI398_Srv\WEB\TrendViewerPHP\plugins\amcharts\images\lens_old.png;</t>
  </si>
  <si>
    <t>C:\OZNA\Project.Intouch\OI398_Srv\WEB\TrendViewerPHP\plugins\amcharts\images\pencilIcon.gif;</t>
  </si>
  <si>
    <t>C:\OZNA\Project.Intouch\OI398_Srv\WEB\TrendViewerPHP\plugins\amcharts\images\pencilIcon.png;</t>
  </si>
  <si>
    <t>C:\OZNA\Project.Intouch\OI398_Srv\WEB\TrendViewerPHP\plugins\amcharts\images\pencilIcon.svg;</t>
  </si>
  <si>
    <t>C:\OZNA\Project.Intouch\OI398_Srv\WEB\TrendViewerPHP\plugins\amcharts\images\pencilIconH.gif;</t>
  </si>
  <si>
    <t>C:\OZNA\Project.Intouch\OI398_Srv\WEB\TrendViewerPHP\plugins\amcharts\images\pencilIconH.png;</t>
  </si>
  <si>
    <t>C:\OZNA\Project.Intouch\OI398_Srv\WEB\TrendViewerPHP\plugins\amcharts\images\pencilIconH.svg;</t>
  </si>
  <si>
    <t>C:\OZNA\Project.Intouch\OI398_Srv\WEB\TrendViewerPHP\plugins\amcharts\images\xIcon.gif;</t>
  </si>
  <si>
    <t>C:\OZNA\Project.Intouch\OI398_Srv\WEB\TrendViewerPHP\plugins\amcharts\images\xIcon.png;</t>
  </si>
  <si>
    <t>C:\OZNA\Project.Intouch\OI398_Srv\WEB\TrendViewerPHP\plugins\amcharts\images\xIcon.svg;</t>
  </si>
  <si>
    <t>C:\OZNA\Project.Intouch\OI398_Srv\WEB\TrendViewerPHP\plugins\amcharts\images\xIconH.gif;</t>
  </si>
  <si>
    <t>C:\OZNA\Project.Intouch\OI398_Srv\WEB\TrendViewerPHP\plugins\amcharts\images\xIconH.png;</t>
  </si>
  <si>
    <t>C:\OZNA\Project.Intouch\OI398_Srv\WEB\TrendViewerPHP\plugins\amcharts\images\xIconH.svg;</t>
  </si>
  <si>
    <t>C:\OZNA\Project.Intouch\OI398_Srv\WEB\_TrendViewerPHP\data\export.php;</t>
  </si>
  <si>
    <t>C:\OZNA\Project.Intouch\OI398_Srv\WEB\_TrendViewerPHP\data\get_itemsall.php;</t>
  </si>
  <si>
    <t>C:\OZNA\Project.Intouch\OI398_Srv\WEB\_TrendViewerPHP\img\pattern\pattern1.png;</t>
  </si>
  <si>
    <t>C:\OZNA\Project.Intouch\OI398_Srv\WEB\_TrendViewerPHP\img\pattern\pattern10.png;</t>
  </si>
  <si>
    <t>C:\OZNA\Project.Intouch\OI398_Srv\WEB\_TrendViewerPHP\img\pattern\pattern11.png;</t>
  </si>
  <si>
    <t>C:\OZNA\Project.Intouch\OI398_Srv\WEB\_TrendViewerPHP\img\pattern\pattern12.png;</t>
  </si>
  <si>
    <t>C:\OZNA\Project.Intouch\OI398_Srv\WEB\_TrendViewerPHP\img\pattern\pattern13.png;</t>
  </si>
  <si>
    <t>C:\OZNA\Project.Intouch\OI398_Srv\WEB\_TrendViewerPHP\img\pattern\pattern14.png;</t>
  </si>
  <si>
    <t>C:\OZNA\Project.Intouch\OI398_Srv\WEB\_TrendViewerPHP\img\pattern\pattern15.png;</t>
  </si>
  <si>
    <t>C:\OZNA\Project.Intouch\OI398_Srv\WEB\_TrendViewerPHP\img\pattern\pattern16.png;</t>
  </si>
  <si>
    <t>C:\OZNA\Project.Intouch\OI398_Srv\WEB\_TrendViewerPHP\img\pattern\pattern17.png;</t>
  </si>
  <si>
    <t>C:\OZNA\Project.Intouch\OI398_Srv\WEB\_TrendViewerPHP\img\pattern\pattern18.png;</t>
  </si>
  <si>
    <t>C:\OZNA\Project.Intouch\OI398_Srv\WEB\_TrendViewerPHP\img\pattern\pattern19.png;</t>
  </si>
  <si>
    <t>C:\OZNA\Project.Intouch\OI398_Srv\WEB\_TrendViewerPHP\img\pattern\pattern2.png;</t>
  </si>
  <si>
    <t>C:\OZNA\Project.Intouch\OI398_Srv\WEB\_TrendViewerPHP\img\pattern\pattern20.png;</t>
  </si>
  <si>
    <t>C:\OZNA\Project.Intouch\OI398_Srv\WEB\_TrendViewerPHP\img\pattern\pattern21.png;</t>
  </si>
  <si>
    <t>C:\OZNA\Project.Intouch\OI398_Srv\WEB\_TrendViewerPHP\img\pattern\pattern3.png;</t>
  </si>
  <si>
    <t>C:\OZNA\Project.Intouch\OI398_Srv\WEB\_TrendViewerPHP\img\pattern\pattern4.png;</t>
  </si>
  <si>
    <t>C:\OZNA\Project.Intouch\OI398_Srv\WEB\_TrendViewerPHP\img\pattern\pattern5.png;</t>
  </si>
  <si>
    <t>C:\OZNA\Project.Intouch\OI398_Srv\WEB\_TrendViewerPHP\img\pattern\pattern6.png;</t>
  </si>
  <si>
    <t>C:\OZNA\Project.Intouch\OI398_Srv\WEB\_TrendViewerPHP\img\pattern\pattern7.png;</t>
  </si>
  <si>
    <t>C:\OZNA\Project.Intouch\OI398_Srv\WEB\_TrendViewerPHP\img\pattern\pattern8.png;</t>
  </si>
  <si>
    <t>C:\OZNA\Project.Intouch\OI398_Srv\WEB\_TrendViewerPHP\img\pattern\pattern9.png;</t>
  </si>
  <si>
    <t>C:\OZNA\Project.Intouch\OI398_Srv\WEB\_TrendViewerPHP\img\pattern\patternnone.png;</t>
  </si>
  <si>
    <t>C:\OZNA\Project.Intouch\OI398_Srv\WEB\_TrendViewerPHP\include\BottomPanel.php;</t>
  </si>
  <si>
    <t>C:\OZNA\Project.Intouch\OI398_Srv\WEB\_TrendViewerPHP\include\RightPanel.php;</t>
  </si>
  <si>
    <t>C:\OZNA\Project.Intouch\OI398_Srv\WEB\_TrendViewerPHP\include\TopPanel.php;</t>
  </si>
  <si>
    <t>300000</t>
  </si>
  <si>
    <t>200</t>
  </si>
  <si>
    <t>C:\OZNA\Project.Intouch\OI398_Srv\00000128.oes;</t>
  </si>
  <si>
    <t>C:\OZNA\Project.Intouch\OI398_Srv\00000129.oes;</t>
  </si>
  <si>
    <t>C:\OZNA\Project.Intouch\OI398_Srv\tempwin00002.bmp;</t>
  </si>
  <si>
    <t>C:\OZNA\Project.Intouch\OI398_Srv\win00015.bmp;</t>
  </si>
  <si>
    <t>C:\OZNA\Project.Intouch\OI398_Srv\win00015.win;</t>
  </si>
  <si>
    <t>C:\OZNA\Project.Intouch\OI398_Srv\win00017.bmp;</t>
  </si>
  <si>
    <t>C:\OZNA\Project.Intouch\OI398_Srv\win00017.win;</t>
  </si>
  <si>
    <t>C:\OZNA\Project.Intouch\OI398_Srv\win00021.bmp;</t>
  </si>
  <si>
    <t>C:\OZNA\Project.Intouch\OI398_Srv\win00021.win;</t>
  </si>
  <si>
    <t>C:\OZNA\Project.Intouch\OI398_Srv\win13003.bmp;</t>
  </si>
  <si>
    <t>C:\OZNA\Project.Intouch\OI398_Srv\win13003.win;</t>
  </si>
  <si>
    <t>C:\OZNA\Project.Intouch\OI398_Srv\win13045.bmp;</t>
  </si>
  <si>
    <t>C:\OZNA\Project.Intouch\OI398_Srv\win13045.win;</t>
  </si>
  <si>
    <t>C:\OZNA\Project.Intouch\OI398_Srv\win13046.bmp;</t>
  </si>
  <si>
    <t>C:\OZNA\Project.Intouch\OI398_Srv\win13046.win;</t>
  </si>
  <si>
    <t>C:\OZNA\Project.Intouch\OI398_Srv\win13047.bmp;</t>
  </si>
  <si>
    <t>C:\OZNA\Project.Intouch\OI398_Srv\win13047.win;</t>
  </si>
  <si>
    <t>C:\OZNA\Project.Intouch\OI398_Srv\win13048.bmp;</t>
  </si>
  <si>
    <t>C:\OZNA\Project.Intouch\OI398_Srv\win13048.win;</t>
  </si>
  <si>
    <t>C:\OZNA\Project.Intouch\OI398_Srv\win13049.bmp;</t>
  </si>
  <si>
    <t>C:\OZNA\Project.Intouch\OI398_Srv\win13049.win;</t>
  </si>
  <si>
    <t>C:\OZNA\Project.Intouch\OI398_Srv\win13050.bmp;</t>
  </si>
  <si>
    <t>C:\OZNA\Project.Intouch\OI398_Srv\win13050.win;</t>
  </si>
  <si>
    <t>C:\OZNA\Project.Intouch\OI398_Srv\win13051.bmp;</t>
  </si>
  <si>
    <t>C:\OZNA\Project.Intouch\OI398_Srv\win13051.win;</t>
  </si>
  <si>
    <t>C:\OZNA\Project.Intouch\OI398_Srv\win13052.bmp;</t>
  </si>
  <si>
    <t>C:\OZNA\Project.Intouch\OI398_Srv\win13052.win;</t>
  </si>
  <si>
    <t>C:\OZNA\Project.Intouch\OI398_Srv\Scripts\SyncTimeNet.cmd;</t>
  </si>
  <si>
    <t>C:\OZNA\Project.Intouch\OI398_Srv\Scripts\SyncTimeNet.lnk;</t>
  </si>
  <si>
    <t>C:\OZNA\Project.Intouch\OI398_Srv\00001150.nmd;</t>
  </si>
  <si>
    <r>
      <t xml:space="preserve">4. Проверить и настроить обработку событий типа </t>
    </r>
    <r>
      <rPr>
        <b/>
        <sz val="11"/>
        <color theme="1"/>
        <rFont val="Calibri"/>
        <family val="2"/>
        <charset val="204"/>
        <scheme val="minor"/>
      </rPr>
      <t>"По изменению"</t>
    </r>
    <r>
      <rPr>
        <sz val="11"/>
        <color theme="1"/>
        <rFont val="Calibri"/>
        <family val="2"/>
        <charset val="204"/>
        <scheme val="minor"/>
      </rPr>
      <t xml:space="preserve"> </t>
    </r>
  </si>
  <si>
    <t>Генерировать для IniTags</t>
  </si>
  <si>
    <t>8. Генерировать  массив  iniTagsSourceAnalog (0-нет, 1-да)</t>
  </si>
  <si>
    <t>9. Генерировать  массив  iniTagsSourceBit (0-нет, 1-да)</t>
  </si>
  <si>
    <t>10. Генерировать  массив  iniTagsSourceChange (0-нет, 1-да)</t>
  </si>
  <si>
    <t>12. Выполнить команду для сохранения созданных параметров в файл</t>
  </si>
  <si>
    <t>AI1</t>
  </si>
  <si>
    <t>AI2</t>
  </si>
  <si>
    <t>dcIvkDET;8;1;1;</t>
  </si>
  <si>
    <t>dcIvkDI;12;1;1;</t>
  </si>
  <si>
    <t>dcIvkPO;0;1;1;</t>
  </si>
  <si>
    <t>dcIvkAO;0;1;1;</t>
  </si>
  <si>
    <t>Нет обвязки</t>
  </si>
  <si>
    <t>_Keypad</t>
  </si>
  <si>
    <t>_Mode</t>
  </si>
  <si>
    <t>_HiHi</t>
  </si>
  <si>
    <t>_Hi</t>
  </si>
  <si>
    <t>_Lo</t>
  </si>
  <si>
    <t>_LoLo</t>
  </si>
  <si>
    <t>_mA_Lo</t>
  </si>
  <si>
    <t>_mA_Hi</t>
  </si>
  <si>
    <t>_PhysValue</t>
  </si>
  <si>
    <t>_Health</t>
  </si>
  <si>
    <t>_Settings</t>
  </si>
  <si>
    <t>. Подстановочное значение</t>
  </si>
  <si>
    <t>. Режим</t>
  </si>
  <si>
    <t>. Верхний аварийный предел</t>
  </si>
  <si>
    <t>. Верхний технологический предел</t>
  </si>
  <si>
    <t>. Нижний технологический предел</t>
  </si>
  <si>
    <t>. Нижний аварийный предел</t>
  </si>
  <si>
    <t>. Нижний предел измерения</t>
  </si>
  <si>
    <t>. Верхний предел измерения</t>
  </si>
  <si>
    <t>. Токовое значение</t>
  </si>
  <si>
    <t>. Настройки</t>
  </si>
  <si>
    <t>ivk</t>
  </si>
  <si>
    <t>_15</t>
  </si>
  <si>
    <t>_20</t>
  </si>
  <si>
    <t>. Верхний предаварийный предел</t>
  </si>
  <si>
    <t>. Нижний предаварийный предел</t>
  </si>
  <si>
    <t>_Freq</t>
  </si>
  <si>
    <t>. Режим К-фактора</t>
  </si>
  <si>
    <t>_KF01</t>
  </si>
  <si>
    <t>_KF02</t>
  </si>
  <si>
    <t>_KF03</t>
  </si>
  <si>
    <t>_KF04</t>
  </si>
  <si>
    <t>_KF05</t>
  </si>
  <si>
    <t>_KF06</t>
  </si>
  <si>
    <t>_KF07</t>
  </si>
  <si>
    <t>_KF08</t>
  </si>
  <si>
    <t>_KF09</t>
  </si>
  <si>
    <t>_KF10</t>
  </si>
  <si>
    <t>_F01</t>
  </si>
  <si>
    <t>_F02</t>
  </si>
  <si>
    <t>_F03</t>
  </si>
  <si>
    <t>_F04</t>
  </si>
  <si>
    <t>_F05</t>
  </si>
  <si>
    <t>_F06</t>
  </si>
  <si>
    <t>_F07</t>
  </si>
  <si>
    <t>_F08</t>
  </si>
  <si>
    <t>_F09</t>
  </si>
  <si>
    <t>_F10</t>
  </si>
  <si>
    <t>. К-фактор. Коэффициент преобразования K1</t>
  </si>
  <si>
    <t>. К-фактор. Коэффициент преобразования K2</t>
  </si>
  <si>
    <t>. К-фактор. Коэффициент преобразования K3</t>
  </si>
  <si>
    <t>. К-фактор. Коэффициент преобразования K4</t>
  </si>
  <si>
    <t>. К-фактор. Коэффициент преобразования K5</t>
  </si>
  <si>
    <t>. К-фактор. Коэффициент преобразования K6</t>
  </si>
  <si>
    <t>. К-фактор. Коэффициент преобразования K7</t>
  </si>
  <si>
    <t>. К-фактор. Коэффициент преобразования K8</t>
  </si>
  <si>
    <t>. К-фактор. Коэффициент преобразования K9</t>
  </si>
  <si>
    <t>. К-фактор. Коэффициент преобразования K10</t>
  </si>
  <si>
    <t>. К-фактор. Частота F1</t>
  </si>
  <si>
    <t>. К-фактор. Частота F2</t>
  </si>
  <si>
    <t>. К-фактор. Частота F3</t>
  </si>
  <si>
    <t>. К-фактор. Частота F4</t>
  </si>
  <si>
    <t>. К-фактор. Частота F5</t>
  </si>
  <si>
    <t>. К-фактор. Частота F6</t>
  </si>
  <si>
    <t>. К-фактор. Частота F7</t>
  </si>
  <si>
    <t>. К-фактор. Частота F8</t>
  </si>
  <si>
    <t>. К-фактор. Частота F9</t>
  </si>
  <si>
    <t>. К-фактор. Частота F10</t>
  </si>
  <si>
    <t>.KF01</t>
  </si>
  <si>
    <t>.KF02</t>
  </si>
  <si>
    <t>.KF03</t>
  </si>
  <si>
    <t>.KF04</t>
  </si>
  <si>
    <t>.KF05</t>
  </si>
  <si>
    <t>.KF06</t>
  </si>
  <si>
    <t>.KF07</t>
  </si>
  <si>
    <t>.KF08</t>
  </si>
  <si>
    <t>.KF09</t>
  </si>
  <si>
    <t>.KF10</t>
  </si>
  <si>
    <t>.F01</t>
  </si>
  <si>
    <t>.F02</t>
  </si>
  <si>
    <t>.F03</t>
  </si>
  <si>
    <t>.F04</t>
  </si>
  <si>
    <t>.F05</t>
  </si>
  <si>
    <t>.F06</t>
  </si>
  <si>
    <t>.F07</t>
  </si>
  <si>
    <t>.F08</t>
  </si>
  <si>
    <t>.F09</t>
  </si>
  <si>
    <t>.F10</t>
  </si>
  <si>
    <t>_Command</t>
  </si>
  <si>
    <t>. Управление</t>
  </si>
  <si>
    <t>.Value</t>
  </si>
  <si>
    <t>&lt;&gt;</t>
  </si>
  <si>
    <t>*ИМИТАЦИЯ*</t>
  </si>
  <si>
    <t>*ИЗМЕРЕНИЕ*</t>
  </si>
  <si>
    <t>*НЕДОСТОВЕРНОСТЬ*</t>
  </si>
  <si>
    <t>Расходомер Режим учёт/не учёт</t>
  </si>
  <si>
    <t>*В УЧЁТЕ*</t>
  </si>
  <si>
    <t>*НЕ В УЧЁТЕ*</t>
  </si>
  <si>
    <t>Расходомер Режим вкл/выкл</t>
  </si>
  <si>
    <t>*ОШИБКА*</t>
  </si>
  <si>
    <t>Плотномер статус программный имитация</t>
  </si>
  <si>
    <t>*ИМИТАЦИЯ ПРИ 15°С*</t>
  </si>
  <si>
    <t>*ИМИТАЦИЯ ПРИ 20°С*</t>
  </si>
  <si>
    <t>**ИМИТАЦИЯ ПРИ ЛАБОРАТОРНЫХ ЗНАЧЕНИЯХ*</t>
  </si>
  <si>
    <t>Ind_AI</t>
  </si>
  <si>
    <t>Индирект для Аналогов</t>
  </si>
  <si>
    <t>. Блокировка пуска</t>
  </si>
  <si>
    <t>. Протечка</t>
  </si>
  <si>
    <t>. ОТКРЫВАЕТСЯ</t>
  </si>
  <si>
    <t>. ЗАКРЫВАЕТСЯ</t>
  </si>
  <si>
    <t>. ОТКРЫТА</t>
  </si>
  <si>
    <t>. ЗАКРЫТА</t>
  </si>
  <si>
    <t>. ПРОМЕЖУТОЧНОЕ ПОЛОЖЕНИЕ</t>
  </si>
  <si>
    <t>. Авария *Не выполнение команды открыть/закрыть*</t>
  </si>
  <si>
    <t>. Авария *Превышение времени полного хода*</t>
  </si>
  <si>
    <t>. Авария *Не выполнение команды открыть*</t>
  </si>
  <si>
    <t>. Авария *Не выполнение команды закрыть*</t>
  </si>
  <si>
    <t>. Авария *Сработка электрозащиты*</t>
  </si>
  <si>
    <t>. Авария *Перегрев привода*</t>
  </si>
  <si>
    <t>. Блокировка по защите *Не выполнение команды открыть/закрыть*</t>
  </si>
  <si>
    <t>. Блокировка по защите *Превышение времени схода с концевика*</t>
  </si>
  <si>
    <t>. Блокировка по защите *Превышение времени полного хода*</t>
  </si>
  <si>
    <t>. Блокировка по защите *Сработка электрозащиты*</t>
  </si>
  <si>
    <t>. Блокировка по защите *Невыполнение команды останова*</t>
  </si>
  <si>
    <t>. Блокировка по защите *Сработка защиты по моменту открытия*</t>
  </si>
  <si>
    <t>. Блокировка по защите *Сработка защиты по моменту закрытия*</t>
  </si>
  <si>
    <t>. Блокировка по защите *Перегрев привода*</t>
  </si>
  <si>
    <t>. Блокировка по аварии</t>
  </si>
  <si>
    <t>Пускатели (Starters)</t>
  </si>
  <si>
    <t>Насосы (Pumps)</t>
  </si>
  <si>
    <t>Pегуляторы (Reguls)</t>
  </si>
  <si>
    <t xml:space="preserve">Загазованность (GCs) </t>
  </si>
  <si>
    <t>Настройки массивов в ПЛК</t>
  </si>
  <si>
    <t>Автопечать                (1 - включить,              0-выключить)</t>
  </si>
  <si>
    <t>9. Указать наличие серверов точного времени</t>
  </si>
  <si>
    <t>10. Указать наличие принтеров</t>
  </si>
  <si>
    <t>3. Указать наличие панелей</t>
  </si>
  <si>
    <t>2. Указать наличие серверов</t>
  </si>
  <si>
    <t>1. Уточнить количество и типов устройств в проекте</t>
  </si>
  <si>
    <t>4. Указать наличие ИБП</t>
  </si>
  <si>
    <t>5. Указать наличие ИВК</t>
  </si>
  <si>
    <t>6. Указать наличие ПЛК</t>
  </si>
  <si>
    <t>7. Указать наличие коммутаторов</t>
  </si>
  <si>
    <t>8. Указать наличие конверторов</t>
  </si>
  <si>
    <t>11. Указать наличие дополнительного оборудования</t>
  </si>
  <si>
    <t>12. Заполнить и изменить размерность массива и наименования каналов ИВК</t>
  </si>
  <si>
    <t>13. Генерировать список массивов с наименованиями каналов ИВК</t>
  </si>
  <si>
    <t>14. Заполнить и изменить размерность массива и наименования каналов ПЛК</t>
  </si>
  <si>
    <t>15. Генерировать список массивов с наименованиями каналов ПЛК</t>
  </si>
  <si>
    <t>16. Указать название файла для сохранения полученых списков наименований каналов</t>
  </si>
  <si>
    <t>17. Выполнить команду сохранения данных в файл</t>
  </si>
  <si>
    <t xml:space="preserve">1.1 B&amp;R X20CP3584 (основной)                                          1.2. B&amp;R X20CP3584 (резервный)    </t>
  </si>
  <si>
    <t>Задвижки (Gates)</t>
  </si>
  <si>
    <t>Аналоговые параметры (AI)</t>
  </si>
  <si>
    <t>Пробоотборники (CA)</t>
  </si>
  <si>
    <t>Аварии и защиты (FA)</t>
  </si>
  <si>
    <t>Воздушные клапана (Valve)</t>
  </si>
  <si>
    <t>,W</t>
  </si>
  <si>
    <t>_Failures</t>
  </si>
  <si>
    <t>. Аварии</t>
  </si>
  <si>
    <t>,DWORD</t>
  </si>
  <si>
    <t>Failures</t>
  </si>
  <si>
    <t>_Mask</t>
  </si>
  <si>
    <t>. Маскирование аварий</t>
  </si>
  <si>
    <t>.Failures</t>
  </si>
  <si>
    <t>.Failures_Mask</t>
  </si>
  <si>
    <t>_Position</t>
  </si>
  <si>
    <t>,REAL</t>
  </si>
  <si>
    <t>мс</t>
  </si>
  <si>
    <t>,DINT</t>
  </si>
  <si>
    <t>Стартеры (Вентиляторы, Обогреватели)</t>
  </si>
  <si>
    <t>. Коэффициент дифференцирования</t>
  </si>
  <si>
    <t>. Зона нечувствительности</t>
  </si>
  <si>
    <t>. Коэффициент интегрирования</t>
  </si>
  <si>
    <t>. Текущее задание производительности</t>
  </si>
  <si>
    <t>. Коэффициент пропорциональности</t>
  </si>
  <si>
    <t>. Текущее значение расхода</t>
  </si>
  <si>
    <t>. Ручное задание производительности</t>
  </si>
  <si>
    <t>. Ручное задание расхода</t>
  </si>
  <si>
    <t>. Б.Управление</t>
  </si>
  <si>
    <t>_BMode</t>
  </si>
  <si>
    <t>_Order</t>
  </si>
  <si>
    <t>_PV</t>
  </si>
  <si>
    <t>_SO</t>
  </si>
  <si>
    <t>_P</t>
  </si>
  <si>
    <t>_SP</t>
  </si>
  <si>
    <t>_I</t>
  </si>
  <si>
    <t>_D</t>
  </si>
  <si>
    <t>_DeadBand</t>
  </si>
  <si>
    <t>_TCommand</t>
  </si>
  <si>
    <t>_Flash</t>
  </si>
  <si>
    <t>. Отказы (аварии)</t>
  </si>
  <si>
    <t>. Мгновенный срез всех отказов</t>
  </si>
  <si>
    <t xml:space="preserve">Сирена (Sirens) </t>
  </si>
  <si>
    <t xml:space="preserve">Сирена (FCs) </t>
  </si>
  <si>
    <t>Изокинетичность</t>
  </si>
  <si>
    <t>. Режим *ИМИТАЦИЯ*</t>
  </si>
  <si>
    <t>. Блокировка по защите*Не выполнение команды открыть*</t>
  </si>
  <si>
    <t>. Блокировка по защите*Не выполнение команды закрыть*</t>
  </si>
  <si>
    <t>. Резервирование</t>
  </si>
  <si>
    <t>. Авария *Невыполнение команды пуска двигателя*</t>
  </si>
  <si>
    <t>. Авария *Отсутствие давления на выкиде*</t>
  </si>
  <si>
    <t>. Авария *Невыполнение команды останова двигателя*</t>
  </si>
  <si>
    <t>$0. Настройка *Недостоверное значение заменять на подстановочное* ВКЛЮЧЕНА</t>
  </si>
  <si>
    <t>$0. Настройка *Недостоверное значение заменять на последнее достоверное* ВКЛЮЧЕНА</t>
  </si>
  <si>
    <t>$0. Настройка *Недостоверное значение заменять на усредненное* ВКЛЮЧЕНА</t>
  </si>
  <si>
    <t>. Авария *Аварийно низкое давление на выкиде*</t>
  </si>
  <si>
    <t>. Авария *Аварийно высокое давление на выкиде*</t>
  </si>
  <si>
    <t>. Авария *Аварийно низкий расход на выкиде*</t>
  </si>
  <si>
    <t>. Авария *Аварийно высокий расход на выкиде*</t>
  </si>
  <si>
    <t>. Авария *Аварийно высокий перепад давления на фильтре*</t>
  </si>
  <si>
    <t>. Авария *Аварийно низкий перепад давления на фильтре*</t>
  </si>
  <si>
    <t>. Авария *Отсутствие перепада давления на фильтре*</t>
  </si>
  <si>
    <t>. Авария *Отсутствие расхода перекачиваемой жидкости*</t>
  </si>
  <si>
    <t>. Авария *Аварийно низкий уровень охлаждающей жидкости*</t>
  </si>
  <si>
    <t>. Авария *Аварийно высокая температура подшипников*</t>
  </si>
  <si>
    <t>. Авария *Аварийно высокий уровень протечки*</t>
  </si>
  <si>
    <t>. Авария *Аварийно низкое давление на приеме агрегата*</t>
  </si>
  <si>
    <t>. Авария *Аварийно высокая температура гидропяты*</t>
  </si>
  <si>
    <t>_TMode</t>
  </si>
  <si>
    <t>$0. Настройка *Регулировать давление после регулятора* ВКЛЮЧЕНА</t>
  </si>
  <si>
    <t>$0. Настройка *Регулировать давление до регулятора* ВКЛЮЧЕНА</t>
  </si>
  <si>
    <t>$0. Режим  отбора *ПО ВРЕМЕНИ* ВКЛЮЧЕН</t>
  </si>
  <si>
    <t>$0. Режим  отбора *ПО КОЛИЧЕСТВУ* ВКЛЮЧЕН</t>
  </si>
  <si>
    <t>$0. Режим  отбора *ПО МАССЕ* ВКЛЮЧЕН</t>
  </si>
  <si>
    <t>$0. Режим  отбора *ПО ОБЪЕМУ* ВКЛЮЧЕН</t>
  </si>
  <si>
    <t>. Порог 1</t>
  </si>
  <si>
    <t>. Порог 2</t>
  </si>
  <si>
    <t>Уставки, коэффициенты</t>
  </si>
  <si>
    <t>exportimportcoef.csv</t>
  </si>
  <si>
    <t>2. Выполнить команду для автоматической генерации массива для экспорта/импорта коэффициентов с ПЛК/ИВК</t>
  </si>
  <si>
    <t xml:space="preserve">11 Настройка модуля Экспорта/Импорта коэффициентов, уставок, масок </t>
  </si>
  <si>
    <t>1. Указать название  файла для массива с указанием тегов для которых используется экспорт/импорт</t>
  </si>
  <si>
    <t>11. Генерировать  массив  iniTagsSourceInt (0-нет, 1-да)</t>
  </si>
  <si>
    <t>БАВ-М09-1</t>
  </si>
  <si>
    <t>Канал 1</t>
  </si>
  <si>
    <t>Канал 2</t>
  </si>
  <si>
    <t>TT201 Температура на рабочей линии №1</t>
  </si>
  <si>
    <t>Канал 3</t>
  </si>
  <si>
    <t>Канал 4</t>
  </si>
  <si>
    <t>TT202 Температура на рабочей линии №2</t>
  </si>
  <si>
    <t>Канал 5</t>
  </si>
  <si>
    <t>Канал 6</t>
  </si>
  <si>
    <t>TT201 Температура на рабочей линии №3</t>
  </si>
  <si>
    <t>Канал 7</t>
  </si>
  <si>
    <t>Канал 8</t>
  </si>
  <si>
    <t>TT201 Температура на рабочей линии №4</t>
  </si>
  <si>
    <t>БАВ-М09-2</t>
  </si>
  <si>
    <t>TT201 Температура на рабочей линии №5</t>
  </si>
  <si>
    <t>TT203 Температура на контрольно-резервной линии</t>
  </si>
  <si>
    <t>AT301 Влагосодержание в БИК</t>
  </si>
  <si>
    <t>PT301 Давление в БИК</t>
  </si>
  <si>
    <t>TT301 Температура в БИК</t>
  </si>
  <si>
    <t>PT202 Давление на рабочей линии №1</t>
  </si>
  <si>
    <t>PT203 Давление на рабочей линии №2</t>
  </si>
  <si>
    <t>PT204 Давление на рабочей линии №3</t>
  </si>
  <si>
    <t>PT205 Давление на рабочей линии №4</t>
  </si>
  <si>
    <t>PT206 Давление на рабочей линии №5</t>
  </si>
  <si>
    <t>PT207 Давление на контрольно-резервной линии</t>
  </si>
  <si>
    <t>БИВ-М09-1</t>
  </si>
  <si>
    <t>FT201 Расход на рабочей линии №1</t>
  </si>
  <si>
    <t>FT202 Расход на рабочей линии №2</t>
  </si>
  <si>
    <t>FT203 Расход на рабочей линии №3</t>
  </si>
  <si>
    <t>FT204 Расход на рабочей линии №4</t>
  </si>
  <si>
    <t>FT205 Расход на рабочей линии №5</t>
  </si>
  <si>
    <t>FT206 Расход на контрольно-резервной линии</t>
  </si>
  <si>
    <t>МУВВ-М09</t>
  </si>
  <si>
    <t>dcIvkDO;1;1;1;</t>
  </si>
  <si>
    <t xml:space="preserve">1.1.АРМ </t>
  </si>
  <si>
    <t>1.1. МикроТЭК</t>
  </si>
  <si>
    <t>1. Для АРМ-оператора</t>
  </si>
  <si>
    <t>.Current</t>
  </si>
  <si>
    <t>Расход состояние линии</t>
  </si>
  <si>
    <t xml:space="preserve">CREATE TABLE [dbo].[DocReport](
 [dCreateDate] [datetime] NOT NULL,  /****** Дата добавления отчета ******/
 [iTypePeriod] [int] NOT NULL,   /****** Тип периода отчета (0- 2х часовой, 1-сменный, 2-суточный, 3 - партийный, 4 - месячный) ******/
 [iLine] [int] NOT NULL,     /****** Номер ИЛ (0-БИК, 1- СИКН, 2+ - Номер ИЛ (ИЛ1 = 2) ******/
 [iIdFC] [int] NOT NULL,     /****** Номер ИВК ******/
 [iIdARM] [int] NOT NULL,    /****** Номер АРМ ******/
 [sNumSIKN] [nvarchar](50) NULL,   /****** Имя Объекта  ******/
 [sOwner] [nvarchar](64) NULL,   /****** Владелец  ******/
 [sStation] [nvarchar](64) NULL,   /****** Названии станции  ******/
 [sPlace] [nvarchar](64) NULL,   /****** Месторождение  ******/
 [dDateBegin] [datetime] NOT NULL,  /****** дата начала отчета  ******/
 [dDateEnd] [datetime] NOT NULL,   /****** дата окончания отчета  ******/
 [dWeight] [nvarchar](50) NULL,   /****** Масса брутто за период  ******/
 [dWeightBallast] [nvarchar](50) NULL,  /****** Масса балласта за период  ******/
 [dWeightNetto] [nvarchar](50) NULL,  /****** Масса нетто за период  ******/
 [dVolume] [nvarchar](50) NULL,   /****** Объем за период  ******/
 [dVolumeS] [nvarchar](50) NULL,   /****** Объем сырой нефти за период  ******/
 [dVolume20] [nvarchar](50) NULL,  /****** Объем при 20 за период  ******/
 [dVolume15] [nvarchar](50) NULL,  /****** Объем при 15 за период  ******/
 [dPres] [nvarchar](50) NULL,   /****** Средневзвешенное давление за период   ******/
 [dPresIn] [nvarchar](50) NULL,   /****** Средневзвешенное давление на вх за период   ******/
 [dPresOut] [nvarchar](50) NULL,   /****** Средневзвешенное давление на вых за период   ******/
 [dTemp] [nvarchar](50) NULL,   /****** Средневзвешенная температура за период   ******/
 [dTempIn] [nvarchar](50) NULL,   /****** Средневзвешенное температура на вх за период   ******/
 [dTempOut] [nvarchar](50) NULL,   /****** Средневзвешенное температура на вых за период   ******/
 [dDens] [nvarchar](50) NULL,   /****** Средневзвешенная плотность за период   ******/  
 [dDensS] [nvarchar](50) NULL,   /****** Средневзвешенная плотность сырой за период   ******/  
 [dDens15] [nvarchar](50) NULL,   /****** Средневзвешенная плотность при 15 за период   ******/ 
 [dDens20] [nvarchar](50) NULL,   /****** Средневзвешенная плотность при 20 за период   ******/ 
 [dDensS15] [nvarchar](50) NULL,   /****** Средневзвешенная плотность сырой при 15 за период   ******/ 
 [dDensS20] [nvarchar](50) NULL,   /****** Средневзвешенная плотность сырой при 20 за период   ******/ 
 [dRateWeight] [nvarchar](50) NULL,   /****** Средневзвешенный расход массовый за период   ******/ 
 [dRateWeightNetto] [nvarchar](50) NULL,   /****** Средневзвешенный расход массовый нетто за период   ******/ 
 [dRateVolume] [nvarchar](50) NULL,   /****** Средневзвешенный расход объемный за период   ******/ 
 [dRateVolume15] [nvarchar](50) NULL,   /****** Средневзвешенный расход объемный при 15 за период   ******/ 
 [dRateVolume20] [nvarchar](50) NULL,   /****** Средневзвешенный расход объемный при 20 за период   ******/ 
 [dViscDyn] [nvarchar](50) NULL,   /****** Средневзвешенная динам вязкость за период   ******/
 [dViscKin] [nvarchar](50) NULL,   /****** Средневзвешенная кинематическая вязкость за период   ******/
 [dfWater] [nvarchar](50) NULL,   /****** Средневзвешенная объемная доля воды за период   ******/
 [dWWater] [nvarchar](50) NULL,   /****** Средневзвешенная масс доля воды за период   ******/
 [dWeightAccum] [nvarchar](50) NULL,  /****** Масса брутто нарастающая  ******/
 [dWeightNettoAccum] [nvarchar](50) NULL,  /****** Масса нетто нарастающая  ******/
 [dWeightBallastAccum] [nvarchar](50) NULL,  /****** Масса балласта нарастающая  ******/
 [dVolumeAccum] [nvarchar](50) NULL,  /****** Объем нарастающий  ******/
 [dVolume15Accum] [nvarchar](50) NULL, /****** Объем при 15 нарастающий   ******/
 [dVolume20Accum] [nvarchar](50) NULL, /****** Объем при 20 нарастающий   ******/
 [dWmp] [nvarchar](50) NULL,  /****** Мех. премиси за период  ******/
 [dkchs] [nvarchar](50) NULL,   /****** Соли за период  ******/
 [dWchs] [nvarchar](50) NULL,   /****** Соли за период  ******/
 [dWchswater] [nvarchar](50) NULL,   /****** Соли в пластовой воде за период  ******/
 [dBeta] [nvarchar](50) NULL,   /****** Rоэффициент объемного расширения нефти, C-1  ******/
 [dBetaS] [nvarchar](50) NULL,   /****** Rоэффициент объемного расширения нефти сырой, C-1  ******/
 [dGamma] [nvarchar](50) NULL,   /****** Rоэффициент сжимаемости нефти, МПа-1  ******/
 [dGammaS] [nvarchar](50) NULL,   /****** Rоэффициент сжимаемости нефти сырой, МПа-1  ******/
 [iCounterUch] [nvarchar](50) NULL,   /****** Счетчик итераций в состоянии в учете  ******/
 [iCounterNeUch] [nvarchar](50) NULL   /****** Счетчик итераций в состоянии не в учете  ******/
 ) ON [PRIMARY]
</t>
  </si>
  <si>
    <t xml:space="preserve">CREATE TABLE [dbo].[DocPassport](
 [ID] [int] IDENTITY(1,1) NOT NULL,  -- идентификационный номер записи (используется только для отображения данных)
 [dCreateDate] [datetime] NOT NULL,  -- Дата и время создания документа в БД
 [dModifyDate] [datetime] NOT NULL,  -- Дата и время модификации документа в БД
 [iTypePeriod] [int] NOT NULL,   -- Тип (1-сменный, 2-суточный, 3-партиный )
 [iNumShift] [int] NOT NULL,    -- Номер смены (0-нет смен, 1-1ая смена, 2-2ая смена, ...)
 [iCrude] [int] NOT NULL,    -- 1-нефть является сырой
 [iIdFC] [int] NOT NULL,     -- Номер ВР из оперативного отчета
 [iIdARM] [int] NOT NULL,    -- Номер АРМ на котором создан документ
 [iIdUser] [int] NOT NULL,    -- ID пользователя создавшего/изменившего документ
 [dDateBegin] [datetime] NOT NULL,  -- Дата и время начала периода из оперативного отчета
 [dDateEnd] [datetime] NOT NULL,   -- Дата и время завершения периода из оперативного отчета
 [iSourceData] [int] NULL,    -- 0-паспорт создан на основе оперативного отчета, 1-оперативного отчета нет и данные занесены вручную (при этом дата отборв пробы будет так же перенесена в dDateBegin и dDateEnd
 [iSourceDens] [int] NOT NULL,   -- Источник данных плотности (0 - ИВК, 1 - пересчет на сонове плотности при 15 *С по лаборатории, 2 - пересчет на сонове плотности  при 20 *С по лаборатории, 3 - пересчет на сонове плотности в усл. изм-я по лаборатории)
 [iSourceWater] [int] NOT NULL,   -- Источник данных массовой доля воды (0 - ИВК, 1 - лаборатория)
 [iSourceChlor] [int] NOT NULL,   -- Источник данных массовой доля хлористых солей (0 - ИВК, 1 - лаборатория)
 [iSourceMech] [int] NOT NULL,   -- Источник данных массовой доля мех примесей (0 - ИВК, 1 - лаборатория)
 [dDate] [datetime] NOT NULL,   -- Заголовок: Дата паспорта в заголовке
 [iPassNumber] [int] NOT NULL,   -- Заголовок: Номер паспорта (с начало года начинается с 1). Для отображения сменного паспорта используется формат ""&lt;iPassNumber&gt; - &lt;iNumShift&gt;""
 [sPassNumber] [nvarchar](64) NULL,   -- Заголовок: Номер паспорта (с начало года начинается с 1). Для отображения сменного паспорта используется формат ""&lt;iPassNumber&gt; - &lt;iNumShift&gt;""
 [sOwner] [nvarchar](64) NULL,   -- Заголовок: Владелец СИКН
 [sStation] [nvarchar](64) NULL,   -- Заголовок: Пункт приема-сдачи нефти
 [sLaboratory] [nvarchar](64) NULL,  -- Заголовок: Лаборатория предприятия
 [sCertificate] [nvarchar](64) NULL,  -- Заголовок: Номер аттестата акредитации
 [sNumSIKN] [nvarchar](64) NULL,   -- Заголовок: СИКН №
 [sTank] [nvarchar](64) NULL,   -- Заголовок: Резервуар (мера вместимости)
 [sDateBeginSample] [nvarchar](64) NULL, -- Заголовок: Дата и время начала отбора пробы (по умолчанию соответствует переменной ""Дата и время начала периода из оперативного отчета"")
 [sDateEndSample] [nvarchar](64) NULL, -- Заголовок: Дата и время оконачния отбора пробы (по умолчанию соответствует переменной ""Дата и время оконачния периода из оперативного отчета"")
 [sLaborName] [nvarchar](64) NULL,  -- Заголовок: Представитель испытательной лаборатории
 [sLaborOffice] [nvarchar](64) NULL,  -- Заголовок: Представитель испытательной лаборатории: Должность
 [sLaborOrg] [nvarchar](64) NULL,  -- Заголовок: Представитель испытательной лаборатории: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[dTemp] [float] NULL,     -- Данные паспорта: Температура (по ИВК/лаборатории), *С
 [dPres] [float] NULL,     -- Данные паспорта: Давление (по ИВК/лаборатории), МПа
 [dDens] [float] NULL,     -- Данные паспорта: Плотность (по ИВК или лаборатории), кг/м3
 [dDens20] [float] NULL,     -- Данные паспорта: Плотность при 20 *С (по ИВК/лаборатории), кг/м3
 [dDens15] [float] NULL,     -- Данные паспорта: Плотность при 15 *С (по ИВК/лаборатории), кг/м3
 [dWater] [float] NULL,     -- Данные паспорта: Массовая доля воды (по ИВК/лаборатории), %
 [dWaterVol] [float] NULL,     -- Данные паспорта: Объемная доля воды (по ИВК/лаборатории), %
 [dChlor] [float] NULL,     -- Данные паспорта: Массовая концентрация хлористых солей, мм/дм3
 [dChlorP] [float] NULL,     -- Данные паспорта: Массовая концентрация хлористых солей, %
 [dMech] [float] NULL,     -- Данные паспорта: Массовая доля мех. примесей, %
 [dSulfur] [float] NULL,     -- Данные паспорта: Массовая доля серы, %
 [dFumeKPA] [float] NULL,    -- Данные паспорта: Давление насыщенных паров, кПа
 [dFumeMMRS] [float] NULL,    -- Данные паспорта: Давление насыщенных паров, мм.рт.ст.
 [dFrac200] [float] NULL,    -- Данные паспорта: Выход фракций до темп. 200 °С, %
 [dFrac300] [float] NULL,    -- Данные паспорта: Выход фракций до темп. 300 °С, %
 [dFrac350] [float] NULL,    -- Данные паспорта: Выход фракций до темп. 350 °С, %
 [dParaffin] [float] NULL,    -- Данные паспорта: Массовая доля парафина, %
 [dSulfHydr] [float] NULL,    -- Данные паспорта: Массовая доля сероводорода, ppm
 [dMetilEtil] [float] NULL,    -- Данные паспорта: Массовая доля метил-, этилмеркаптанов,ppm
 [dOrgChlor] [float] NULL,    -- Данные паспорта: Массовая доля органических хлоридов, ppm
 [dFreeGas] [float] NULL,    -- Данные паспорта: Массовая доля свободного газа, %
 [dDissGas] [float] NULL,    -- Данные паспорта: Массовая доля растворенного газа, %
 [sDefaultMethod] [nvarchar](64) NULL, -- Данные паспорта: Метод испытания. По умолчанию
 [sTempMethod] [nvarchar](64) NULL,  -- Данные паспорта: Метод испытания. Температура
 [sPresMethod] [nvarchar](64) NULL,  -- Данные паспорта: Метод испытания. Давление
 [sDensMethod] [nvarchar](64) NULL,  -- Данные паспорта: Метод испытания. Плотность
 [sDens20Method] [nvarchar](64) NULL, -- Данные паспорта: Метод испытания. Плотность при 20 *С
 [sDens15Method] [nvarchar](64) NULL, -- Данные паспорта: Метод испытания. Плотность при 15 *С
 [sWaterLabMethod] [nvarchar](64) NULL, -- Данные паспорта: Метод испытания. Массовая доля воды
 [sChlorMethod] [nvarchar](64) NULL,  -- Данные паспорта: Метод испытания. Концентрация хлористых солей
 [sMechMethod] [nvarchar](64) NULL,  -- Данные паспорта: Метод испытания. Массовая доля мех. примесей
 [sSulfurMethod] [nvarchar](64) NULL, -- Данные паспорта: Метод испытания. Массовая доля серы
 [sFumeMethod] [nvarchar](64) NULL,  -- Данные паспорта: Метод испытания. Давление насыщенных паров
 [sFracMethod] [nvarchar](64) NULL,  -- Данные паспорта: Метод испытания. Выход фракций
 [sParaffinMethod] [nvarchar](64) NULL, -- Данные паспорта: Метод испытания. Массовая доля парафина
 [sSulfHydrMethod] [nvarchar](64) NULL, -- Данные паспорта: Метод испытания. Массовая доля сероводорода
 [sMetilEtilMethod] [nvarchar](64) NULL, -- Данные паспорта: Метод испытания. Массовая доля метил-, этилмеркаптанов
 [sOrgChlorMethod] [nvarchar](64) NULL, -- Данные паспорта: Метод испытания. Массовая доля органических хлоридов
 [sFreeGasMethod] [nvarchar](64) NULL, -- Данные паспорта: Метод испытания. Массовая доля свободного газа
 [sDissGasMethod] [nvarchar](64) NULL, -- Данные паспорта: Метод испытания. Массовая доля растворенного газа
 [sNumFrSIKN] [nvarchar](64) NULL,  -- Данные паспорта: Метод испытания. Номер МВИ СИКН в Ф.Р.
 [sNumFrRSU] [nvarchar](64) NULL,  -- Данные паспорта: Метод испытания. Номер МВИ РСУ в Ф.Р.
 [sLabel] [nvarchar](64) NULL,   -- Подвал: обозначение нефти по ГОСТ Р 51858 в формате ""d.d.d.d.""
 [dWeightBegin] [float] NULL,   -- Данные акта: Масса на момент начала предыдущей сдачи, т
 [dWeight] [float] NULL,     -- Данные акта: Масса за период (по ИВК), т
 [dWeightEnd] [float] NULL,    -- Данные акта: Масса на момент завершения текущй сдачи, т
 [dVolumeBegin] [float] NULL,   -- Данные акта: Объем на момент начала предыдущей сдачи, м3
 [dVolume] [float] NULL,     -- Данные акта: Объем за период (по ИВК/лаборатории), м3
 [dVolumeEnd] [float] NULL,    -- Данные акта: Объем на момент завершения текущй сдачи, м3
)
</t>
  </si>
  <si>
    <t xml:space="preserve">CREATE TABLE [dbo].[MMeterHeader](
 [rID] [float] NOT NULL,     -- id связывающий таблицы БД основанный на дате и времени формирования протокола
 [dCreateDate] [datetime] NOT NULL,  -- Дата и время создания документа в БД
 [iIdFc] [int] NULL,      -- номер ИВК
 [iIdArm] [int] NOT NULL,    -- Идентификатор АРМ, на котором создан/модифицирован документ: 0-АРМ1, 1-АРМ2
 [iIdUser] [int] NOT NULL,    -- ID пользователя создавшего/изменившего документv
 [sNumSIKN] [nvarchar](64) NULL,   -- Заголовок: СИКН №
 [sOwner] [nvarchar](64) NULL,   -- Заголовок: Предприятие (владелец) ПСП
 [sStation] [nvarchar](64) NULL,   -- Заголовок: Пункт приема-сдачи нефти
 [iTypeMeter] [int] NOT NULL,   -- Данные: тип ПР: 0 - массомер, 1 - турбина, 2 - УЗР
 [iTypeGh] [int] NULL,     -- тип ГХ: 0 - 1xMf, 1 - 1xKf, NxKf
 [sJidkost] [nvarchar](64) NULL,   -- Данные: рабочая жидкость
 [iFit] [int] NOT NULL,     -- Данные: 0-не годен, 1-годен
 [rDeltaMax] [float] NULL,    -- максимальная допустимая погрешность 
 [rDeltaVolMax] [float] NULL,    -- максимальная допустимая погрешность по объему
 [iNumber] [int] NULL,     -- Заголовок: Номер протокола (с начала года начинается с 1)
 [dDate] [datetime] NOT NULL,   -- Заголовок: Дата проведения КМХ в заголовке (по ней идет выборка документа)
 [sServiceName] [nvarchar](64) NULL,  -- Заголовок: Представитель сдающей стороны: ФИО
 [sServiceOffice] [nvarchar](64) NULL, -- Заголовок: Представитель сдающей стороны: Должность
 [sServiceOrg] [nvarchar](64) NULL,  -- Заголовок: Представитель сдающей стороны: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[sTypeSensWMeter] [nvarchar](64) NULL, -- Рабочая линия. ПР. Тип/Модель сенсора
 [sNumSensWMeter] [nvarchar](64) NULL, -- Рабочая линия. ПР. Зав. номер
 [sTypePepWMeter] [nvarchar](64) NULL, -- Рабочая линия. ПР. Тип/модель ПЭП
 [sNumPepWMeter] [nvarchar](64) NULL, -- Рабочая линия. ПР. Зав. номер ПЭП
 [rDyWMeter] [float] NULL,    -- Контрольная линия. ПР. Ду
 [idLineWMeter] [int] NULL,    -- Рабочая линия. ПР. Номер линии
 [sDateWMeter] [nvarchar](64) NULL,  -- Рабочая линия. ПР. Дата поверки
 [sTypeSensMMeter] [nvarchar](64) NULL, -- Контрольная линия. ПР. Тип/Модель сенсора
 [sNumSensMMeter] [nvarchar](64) NULL, -- Контрольная линия. ПР. Зав. номер
 [sTypePepMMeter] [nvarchar](64) NULL, -- Контрольная линия. ПР. Тип/модель ПЭП
 [sNumPepMMeter] [nvarchar](64) NULL, -- Контрольная линия. ПР. Зав. номер ПЭП
 [rDyMMeter] [float] NULL,    -- Контрольная линия. ПР. Ду
 [idLineMMeter] [int] NULL,    -- Контрольная линия. ПР. Номер линии
 [sDateMMeter] [nvarchar](64) NULL,  -- Контрольная линия. ПР. Дата поверки
 -- необходимо показать что КМх проводиться при достоверных коэффициентах
 [rKfMMeter1] [float] NULL,    -- Контрольная линия. К-фактор в точке 1
 [rKfMMeter2] [float] NULL,    -- Контрольная линия. К-фактор в точке 2
 [rKfMMeter3] [float] NULL,    -- Контрольная линия. К-фактор в точке 3
 [rKfMMeter4] [float] NULL,    -- Контрольная линия. К-фактор в точке 4
 [rKfMMeter5] [float] NULL,    -- Контрольная линия. К-фактор в точке 5
 [rKfMMeter6] [float] NULL,    -- Контрольная линия. К-фактор в точке 6
 [rKfMMeter7] [float] NULL,    -- Контрольная линия. К-фактор в точке 7
 [rKfMMeter8] [float] NULL,    -- Контрольная линия. К-фактор в точке 8
 [rKfMMeter9] [float] NULL,    -- Контрольная линия. К-фактор в точке 9
 [rKfMMeter10] [float] NULL,    -- Контрольная линия. К-фактор в точке 10
 [rKfMMeter11] [float] NULL,    -- Контрольная линия. К-фактор в точке 11
 [rKfMMeter12] [float] NULL,    -- Контрольная линия. К-фактор в точке 12
 [rFreqMMeter1] [float] NULL,   -- Контрольная линия. К-фактор в точке 1
 [rFreqMMeter2] [float] NULL,   -- Контрольная линия. К-фактор в точке 2
 [rFreqMMeter3] [float] NULL,   -- Контрольная линия. К-фактор в точке 3
 [rFreqMMeter4] [float] NULL,   -- Контрольная линия. К-фактор в точке 4
 [rFreqMMeter5] [float] NULL,   -- Контрольная линия. К-фактор в точке 5
 [rFreqMMeter6] [float] NULL,   -- Контрольная линия. К-фактор в точке 6
 [rFreqMMeter7] [float] NULL,   -- Контрольная линия. К-фактор в точке 7
 [rFreqMMeter8] [float] NULL,   -- Контрольная линия. К-фактор в точке 8
 [rFreqMMeter9] [float] NULL,   -- Контрольная линия. К-фактор в точке 9
 [rFreqMMeter10] [float] NULL,   -- Контрольная линия. К-фактор в точке 10
 [rFreqMMeter11] [float] NULL,   -- Контрольная линия. К-фактор в точке 11
 [rFreqMMeter12] [float] NULL,   -- Контрольная линия. К-фактор в точке 12
 [rMfMMeterDiap] [float] NULL,   -- Контрольная линия. М-фактор
 [rKfWMeter1] [float] NULL,    -- Рабочая линия. К-фактор в точке 1
 [rKfWMeter2] [float] NULL,    -- Рабочая линия. К-фактор в точке 2
 [rKfWMeter3] [float] NULL,    -- Рабочая линия. К-фактор в точке 3
 [rKfWMeter4] [float] NULL,    -- Рабочая линия. К-фактор в точке 4
 [rKfWMeter5] [float] NULL,    -- Рабочая линия. К-фактор в точке 5
 [rKfWMeter6] [float] NULL,    -- Рабочая линия. К-фактор в точке 6
 [rKfWMeter7] [float] NULL,    -- Рабочая линия. К-фактор в точке 7
 [rKfWMeter8] [float] NULL,    -- Рабочая линия. К-фактор в точке 8
 [rKfWMeter9] [float] NULL,    -- Рабочая линия. К-фактор в точке 9
 [rKfWMeter10] [float] NULL,    -- Рабочая линия. К-фактор в точке 10
 [rKfWMeter11] [float] NULL,    -- Рабочая линия. К-фактор в точке 11
 [rKfWMeter12] [float] NULL,    -- Рабочая линия. К-фактор в точке 12
 [rFreqWMeter1] [float] NULL,   -- Рабочая линия. К-фактор в точке 1
 [rFreqWMeter2] [float] NULL,   -- Рабочая линия. К-фактор в точке 2
 [rFreqWMeter3] [float] NULL,   -- Рабочая линия. К-фактор в точке 3
 [rFreqWMeter4] [float] NULL,   -- Рабочая линия. К-фактор в точке 4
 [rFreqWMeter5] [float] NULL,   -- Рабочая линия. К-фактор в точке 5
 [rFreqWMeter6] [float] NULL,   -- Рабочая линия. К-фактор в точке 6
 [rFreqWMeter7] [float] NULL,   -- Рабочая линия. К-фактор в точке 7
 [rFreqWMeter8] [float] NULL,   -- Рабочая линия. К-фактор в точке 8
 [rFreqWMeter9] [float] NULL,   -- Рабочая линия. К-фактор в точке 9
 [rFreqWMeter10] [float] NULL,   -- Рабочая линия. К-фактор в точке 10
 [rFreqWMeter11] [float] NULL,   -- Рабочая линия. К-фактор в точке 11
 [rFreqWMeter12] [float] NULL,   -- Рабочая линия. К-фактор в точке 12
 [rMfWMeterDiap] [float] NULL,   -- Рабочая линия. М-фактор
CONSTRAINT [PK_MMeterHeader] PRIMARY KEY CLUSTERED 
(
 [dCreateDate] DESC,
[rID]
)WITH (PAD_INDEX  = OFF, STATISTICS_NORECOMPUTE  = OFF, IGNORE_DUP_KEY = OFF, ALLOW_ROW_LOCKS  = ON, ALLOW_PAGE_LOCKS  = ON) ON [PRIMARY]
) ON [PRIMARY]
GO
CREATE TABLE [dbo].[MMeterRun](
 [rID] [float] NOT NULL,   -- id связывающий таблицы БД основанный на дате и времени формирования протокола
 [iDotFRate] [int] NOT NULL,  -- номер точки расхода
 [iRow] [int] NOT NULL,   -- номер измерения
 [rTime] [float] NOT NULL,  -- время измерения
 [rQ] [float] NULL,    -- Расход массовый
 [rQVol] [float] NULL,    -- Расход объемный
 [rFreq] [float] NULL,   -- Частота
 [rFreqVisc] [float] NULL,  -- Частота/Вязкость 
 [rTempMMeter] [float] NULL,  -- Контрольная линия. Температура
 [rPressMMeter] [float] NULL, -- Контрольная линия. Давление
 [rImpMMeter] [float] NULL,  -- Контрольная линия. Количество 
 [rMassMMeter] [float] NULL,  -- Контрольная линия. Масса 
 [rVolMMeter] [float] NULL,  -- Контрольная линия. Объем
 [rTempWMeter] [float] NULL,  -- Рабочая линия. Температура
 [rPressWMeter] [float] NULL, -- Рабочая линия. Давление
 [rImpWMeter] [float] NULL,  -- Рабочая линия. Количество импульсов
 [rMassWMeter] [float] NULL,  -- Рабочая линия. Масса
 [rVolWMeter] [float] NULL,  -- Рабочая линия. Объем
 [rKfWMeter] [float] NULL,  -- Рабочая линия. К-фактор
 [rKtp] [float] NULL,   -- Коэф пропорциональности
 [rKfCalc] [float] NULL,   -- K-фактор расчетный
 [rMf] [float] NULL,    -- М-фактор
 [rDelta] [float] NULL,   -- относительная погрешность
 [rDeltaVol] [float] NULL,   -- относительная погрешность по объему
CONSTRAINT [PK_MMeterRun] PRIMARY KEY CLUSTERED 
(
 [rID],
 [iDotFRate],
    [iRow]
)WITH (PAD_INDEX  = OFF, STATISTICS_NORECOMPUTE  = OFF, IGNORE_DUP_KEY = OFF, ALLOW_ROW_LOCKS  = ON, ALLOW_PAGE_LOCKS  = ON) ON [PRIMARY]
) ON [PRIMARY]
GO
CREATE TABLE [dbo].[MMeterAvg](
 [rID] [float] NOT NULL,   -- id связывающий таблицы БД основанный на дате и времени формирования протокола
 [iDotFRate] [int] NOT NULL,  -- номер точки расхода
 [iRowCount] [int] NOT NULL,  -- кол-во измерений в точке расхода
 [rQ] [float] NULL,    -- расход
 [rQVol] [float] NULL,    -- Расход объемный 
 [rFreq] [float] NULL,   -- Частота
 [rFreqVisc] [float] NULL,  -- Частота/Вязкость 
 [rKfWMeter] [float] NULL,  -- Рабочая линия. К-фактор
 [rKfCalc] [float] NULL,   -- K-фактор расчетный
 [rDelta] [float] NULL,   -- относительная погрешность
 [rDeltaVol] [float] NULL,   -- относительная погрешность по объему
 [rMf] [float] NULL,    -- М-фактор
 [rDensDiap] [float] NULL,  -- плотность в БИК в диапазоне
 [rBetaDiap] [float] NULL,  -- бета в диапазоне
 [rGammaDiap] [float] NULL,  -- гамма в диапазоне
 [rViscDiap] [float] NULL,  -- вязкость в диапазоне
 [rMfDiap] [float] NULL,  -- М-фактор в диапазоне
 [rDeltaDiap] [float] NULL,  -- относительная погрешность в диапазоне
 [rDeltaVolDiap] [float] NULL,   -- относительная погрешность в диапазоне по объему
 [rDeltaMax] [float] NULL,  -- относительная погрешность маскимальная
 [rDeltaVolMax] [float] NULL,  -- относительная погрешность маскимальная по объему
CONSTRAINT [PK_MMeterAvg] PRIMARY KEY CLUSTERED 
(
 [rID],
 [iDotFRate]
)WITH (PAD_INDEX  = OFF, STATISTICS_NORECOMPUTE  = OFF, IGNORE_DUP_KEY = OFF, ALLOW_ROW_LOCKS  = ON, ALLOW_PAGE_LOCKS  = ON) ON [PRIMARY]
) ON [PRIMARY]
</t>
  </si>
  <si>
    <t>Акт приёма-сдачи нефти валовый (смены)</t>
  </si>
  <si>
    <t>Акт приёма-сдачи нефти валовый (сутки)</t>
  </si>
  <si>
    <t>Акт приёма-сдачи нефти по партии (смены)</t>
  </si>
  <si>
    <t>Акт приёма-сдачи нефти по партии (сутки)</t>
  </si>
  <si>
    <t>Акт приёма-сдачи нефти по партии</t>
  </si>
  <si>
    <t>"IOStatus";"view";"IOStatus";Yes;No</t>
  </si>
  <si>
    <t>"local";"view";"tagname";Yes;No</t>
  </si>
  <si>
    <t>"AccessLevelEnableView";"$System";"Просмотр мнемосхемы";No;No;0;No;Off;"";"";None;1;Direct;"local";No;"AccessLevel.00";No;"Просмотр мнемосхемы";0;0;"";""</t>
  </si>
  <si>
    <t>"AccessLevelViewTrends";"$System";"Просмотр трендов";No;No;0;No;Off;"";"";None;1;Direct;"local";No;"AccessLevel.01";No;"Просмотр трендов";0;0;"";""</t>
  </si>
  <si>
    <t>"AccessLevelViewAlarm";"$System";"Просмотр журнала событий";No;No;0;No;Off;"";"";None;1;Direct;"local";No;"AccessLevel.02";No;"Просмотр журнала событий";0;0;"";""</t>
  </si>
  <si>
    <t>"AccessLevelAlarmAccept";"$System";"Квитирование аварийных сообщений";No;No;0;No;Off;"";"";None;1;Direct;"local";No;"AccessLevel.03";No;"Квитирование аварийных сообщений";0;0;"";""</t>
  </si>
  <si>
    <t>"AccessLevelViewUsers";"$System";"Просмотр пользователей";No;No;0;No;Off;"";"";None;1;Direct;"local";No;"AccessLevel.04";No;"Просмотр пользователей";0;0;"";""</t>
  </si>
  <si>
    <t>"AccessLevelEditUsers";"$System";"Настройка пользователей";No;No;0;No;Off;"";"";None;1;Direct;"local";No;"AccessLevel.05";No;"Настройка пользователей";0;0;"";""</t>
  </si>
  <si>
    <t>"AccessLevelViewUserRules";"$System";"Просмотр прав уровней пользователей";No;No;0;No;Off;"";"";None;1;Direct;"local";No;"AccessLevel.06";No;"Просмотр прав уровней пользователей";0;0;"";""</t>
  </si>
  <si>
    <t>"AccessLevelEditUserRules";"$System";"Настройка прав уровней пользователей";No;No;0;No;Off;"";"";None;1;Direct;"local";No;"AccessLevel.07";No;"Настройка прав уровней пользователей";0;0;"";""</t>
  </si>
  <si>
    <t>"AccessLevelControlDev";"$System";"Управление технол. оборудованием";No;No;0;No;Off;"";"";None;1;Direct;"local";No;"AccessLevel.08";No;"Управление технол. оборудованием";0;0;"";""</t>
  </si>
  <si>
    <t>"AccessLevelControlSmp";"$System";"Управление пробоотборником";No;No;0;No;Off;"";"";None;1;Direct;"local";No;"AccessLevel.09";No;"Управление пробоотборником";0;0;"";""</t>
  </si>
  <si>
    <t>"AccessLevelEditSmp";"$System";"Изменение настроек пробоотборника";No;No;0;No;Off;"";"";None;1;Direct;"local";No;"AccessLevel.10";No;"Изменение настроек пробоотборника";0;0;"";""</t>
  </si>
  <si>
    <t>"AccessLevelEditMask";"$System";"Маскирование параметров";No;No;0;No;Off;"";"";None;1;Direct;"local";No;"AccessLevel.11";No;"Маскирование параметров";0;0;"";""</t>
  </si>
  <si>
    <t>"AccessLevelEditMode";"$System";"Включение/отключение режимов имитации, ремонта";No;No;0;No;Off;"";"";None;1;Direct;"local";No;"AccessLevel.12";No;"Включение/отключение режимов имитации, ремонта";0;0;"";""</t>
  </si>
  <si>
    <t>"AccessLevelViewSettings";"$System";"Просмотр технол. уставок, шкал и настроек";No;No;0;No;Off;"";"";None;1;Direct;"local";No;"AccessLevel.13";No;"Просмотр технол. уставок, шкал и настроек";0;0;"";""</t>
  </si>
  <si>
    <t>"AccessLevelEditSettings";"$System";"Изменение технол. уставок, шкал и настроек";No;No;0;No;Off;"";"";None;1;Direct;"local";No;"AccessLevel.14";No;"Изменение технол. уставок, шкал и настроек";0;0;"";""</t>
  </si>
  <si>
    <t>"AccessLevelEditCoeffs";"$System";"Изменение констант и коэффициентов (ПР, ПП)";No;No;0;No;Off;"";"";None;1;Direct;"local";No;"AccessLevel.15";No;"Изменение констант и коэффициентов (ПР, ПП)";0;0;"";""</t>
  </si>
  <si>
    <t>"AccessLevelEditPLCTime";"$System";"Администрирование контроллеров и времени";No;No;0;No;Off;"";"";None;1;Direct;"local";No;"AccessLevel.16";No;"Администрирование контроллеров и времени";0;0;"";""</t>
  </si>
  <si>
    <t>"AccessLevelEditParamSI";"$System";"Изменение параметров СИ";No;No;0;No;Off;"";"";None;1;Direct;"local";No;"AccessLevel.17";No;"Изменение параметров СИ";0;0;"";""</t>
  </si>
  <si>
    <t>"AccessLevelViewCtrlData";"$System";"Просмотр настроек контроля вводимых данных";No;No;0;No;Off;"";"";None;1;Direct;"local";No;"AccessLevel.18";No;"Просмотр настроек контроля вводимых данных";0;0;"";""</t>
  </si>
  <si>
    <t>"AccessLevelEditCtrlData";"$System";"Изменение настроек контроля вводимых данных";No;No;0;No;Off;"";"";None;1;Direct;"local";No;"AccessLevel.19";No;"Изменение настроек контроля вводимых данных";0;0;"";""</t>
  </si>
  <si>
    <t>"AccessLevelViewDocs";"$System";"Просмотр документации";No;No;0;No;Off;"";"";None;1;Direct;"local";No;"AccessLevel.20";No;"Просмотр документации";0;0;"";""</t>
  </si>
  <si>
    <t>"AccessLevelEditDocs";"$System";"Оформление документации (первичное, паспорта, акты)";No;No;0;No;Off;"";"";None;1;Direct;"local";No;"AccessLevel.21";No;"Оформление документации (первичное, паспорта, акты)";0;0;"";""</t>
  </si>
  <si>
    <t>"AccessLevelPrintDocs";"$System";"Печать документации";No;No;0;No;Off;"";"";None;1;Direct;"local";No;"AccessLevel.22";No;"Печать документации";0;0;"";""</t>
  </si>
  <si>
    <t>"AccessLevelKmhProve";"$System";"Проведение КМХ и поверки";No;No;0;No;Off;"";"";None;1;Direct;"local";No;"AccessLevel.23";No;"Проведение КМХ и поверки";0;0;"";""</t>
  </si>
  <si>
    <t>"AccessLevelEditPPO";"$System";"Администрирование системы";No;No;0;No;Off;"";"";None;1;Direct;"local";No;"AccessLevel.24";No;"Администрирование системы";0;0;"";""</t>
  </si>
  <si>
    <t>"AccessLevelEditSPO";"$System";"Управление диагностикой системного ПО";No;No;0;No;Off;"";"";None;1;Direct;"local";No;"AccessLevel.25";No;"Управление диагностикой системного ПО";0;0;"";""</t>
  </si>
  <si>
    <t>"AccessLevelEditSettingsSIKN";"$System";"Настройка параметров СИКН";No;No;0;No;Off;"";"";None;1;Direct;"local";No;"AccessLevel.26";No;"Настройка параметров СИКН";0;0;"";""</t>
  </si>
  <si>
    <t>"AccessLevelResetArm";"$System";"Перезагрузка АРМ";No;No;0;No;Off;"";"";None;1;Direct;"local";No;"AccessLevel.27";No;"Перезагрузка АРМ";0;0;"";""</t>
  </si>
  <si>
    <t>"AccessLevelViewCSUM";"$System";"Просмотр контроля целостности ПО";No;No;0;No;Off;"";"";None;1;Direct;"local";No;"AccessLevel.28";No;"Просмотр контроля целостности ПО";0;0;"";""</t>
  </si>
  <si>
    <t>"AccessLevelReEditDocs";"$System";"Переформирование документации (первичное, паспорта, акты)";No;No;0;No;Off;"";"";None;1;Direct;"local";No;"AccessLevel.29";No;"Переформирование документации (первичное, паспорта, акты)";0;0;"";""</t>
  </si>
  <si>
    <t>"AccessLevel";"$System";"Тег доступа 0";No;No;0;No;No;0;0;"";0;-2147483648;2147483647;0;0;Off;0;1;Off;0;1;Off;0;1;Off;0;1;Off;0;1;Off;0;1;0;Off;0;1;Min;"Тег доступа 0";0;0;0;0;0;0;0;0;"";"";"";"";"";"";"";""</t>
  </si>
  <si>
    <t>Управление насосом H301</t>
  </si>
  <si>
    <t>Управление насосом H302</t>
  </si>
  <si>
    <t>AI[1,1]</t>
  </si>
  <si>
    <t>AI[1,2]</t>
  </si>
  <si>
    <t>AI[1,3]</t>
  </si>
  <si>
    <t>AI[1,4]</t>
  </si>
  <si>
    <t>AI[1,5]</t>
  </si>
  <si>
    <t>AI[1,6]</t>
  </si>
  <si>
    <t>AI[1,7]</t>
  </si>
  <si>
    <t>AI[1,8]</t>
  </si>
  <si>
    <t>AI[2,1]</t>
  </si>
  <si>
    <t>AI[2,2]</t>
  </si>
  <si>
    <t>AI[2,3]</t>
  </si>
  <si>
    <t>AI[2,4]</t>
  </si>
  <si>
    <t>AI[2,5]</t>
  </si>
  <si>
    <t>AI[2,6]</t>
  </si>
  <si>
    <t>AI[2,7]</t>
  </si>
  <si>
    <t>AI[2,8]</t>
  </si>
  <si>
    <t>Управление электроснабжением потребителей ББ СИКН</t>
  </si>
  <si>
    <t>Управление электроснабжением потребителей ББ МПУ</t>
  </si>
  <si>
    <t>Управление вентилятором BV01</t>
  </si>
  <si>
    <t>Управление вентилятором BV02</t>
  </si>
  <si>
    <t>Управление обогревом ББ СИКН</t>
  </si>
  <si>
    <t>Управление обогревом ББ ТПУ</t>
  </si>
  <si>
    <t>NV01</t>
  </si>
  <si>
    <t>Управление клапаном NV01</t>
  </si>
  <si>
    <t>NV02</t>
  </si>
  <si>
    <t>Управление клапаном NV02</t>
  </si>
  <si>
    <t>NV03</t>
  </si>
  <si>
    <t>Управление клапаном NV03</t>
  </si>
  <si>
    <t>СИКН</t>
  </si>
  <si>
    <t>Аварийный останов с АРМ</t>
  </si>
  <si>
    <t>Общестанционная авария (от АСУ ТП)</t>
  </si>
  <si>
    <t>Низкий заряд батареи</t>
  </si>
  <si>
    <t>ПОЖАР в блок-боксе СИКН</t>
  </si>
  <si>
    <t>ПОЖАР в блок-боксе МПУ</t>
  </si>
  <si>
    <t>Длительная предельная загазованность в СИКН</t>
  </si>
  <si>
    <t>Аварийная загазованность в СИКН</t>
  </si>
  <si>
    <t>БАВ-М09-3</t>
  </si>
  <si>
    <t>QT301 Управление автоматическим отбором пробы нефти от ПЛК</t>
  </si>
  <si>
    <t>GATEWAY</t>
  </si>
  <si>
    <t>_Mode_k</t>
  </si>
  <si>
    <t>Полный без аварий</t>
  </si>
  <si>
    <t>Без диапазонов и аварий</t>
  </si>
  <si>
    <t>. Режим *НЕДОСТОВЕРНОСТЬ*</t>
  </si>
  <si>
    <t>. Статус</t>
  </si>
  <si>
    <t>. Квитирование</t>
  </si>
  <si>
    <t>Аварии</t>
  </si>
  <si>
    <t>Режим наладки</t>
  </si>
  <si>
    <t>_Status</t>
  </si>
  <si>
    <t>dcIvkAI;24;1;1;</t>
  </si>
  <si>
    <t>. Частота</t>
  </si>
  <si>
    <t>_KF</t>
  </si>
  <si>
    <t>ИЛ1. Давление PT01</t>
  </si>
  <si>
    <t>ИЛ1. Давление PT02</t>
  </si>
  <si>
    <t>ИЛ2. Давление PT03</t>
  </si>
  <si>
    <t>ИЛ2. Давление PT04</t>
  </si>
  <si>
    <t>ИЛ1. Температура TT02</t>
  </si>
  <si>
    <t>ИЛ1. Температура TT03</t>
  </si>
  <si>
    <t>ИЛ2. Температура TT04</t>
  </si>
  <si>
    <t>ИЛ2. Температура TT05</t>
  </si>
  <si>
    <t>plc_asu</t>
  </si>
  <si>
    <t>plc_paz</t>
  </si>
  <si>
    <t>ПЛК АСУТП</t>
  </si>
  <si>
    <t>. Отказ датчика</t>
  </si>
  <si>
    <t>.Replace_Value</t>
  </si>
  <si>
    <t>IO_R_L</t>
  </si>
  <si>
    <t>Плотномеры</t>
  </si>
  <si>
    <t>_15_Keypad</t>
  </si>
  <si>
    <t>_20_Keypad</t>
  </si>
  <si>
    <t>_Mode_Keypad</t>
  </si>
  <si>
    <t>_Period</t>
  </si>
  <si>
    <t>. Плотность. Верхний аварийный предел</t>
  </si>
  <si>
    <t>. Плотность. Нижний аварийный предел</t>
  </si>
  <si>
    <t>. Плотность при 15 °С</t>
  </si>
  <si>
    <t>. Плотность при 20 °С</t>
  </si>
  <si>
    <t xml:space="preserve"> при 15 °С. Лабораторное значение</t>
  </si>
  <si>
    <t>при 20 °С. Лабораторное значение</t>
  </si>
  <si>
    <t>. Лабораторное значение</t>
  </si>
  <si>
    <t>. Лабораторное значение. Температура</t>
  </si>
  <si>
    <t>. Лабораторное значение. Давление</t>
  </si>
  <si>
    <t>. Период плотномера</t>
  </si>
  <si>
    <t>Расходомеры</t>
  </si>
  <si>
    <t>_Regim</t>
  </si>
  <si>
    <t>. Расход объемный при ст.у.</t>
  </si>
  <si>
    <t>. Коэффициент преобразования</t>
  </si>
  <si>
    <t>. Импульсы</t>
  </si>
  <si>
    <t>. Постоянное значение К-фактора</t>
  </si>
  <si>
    <t>. Текущий Метер-фактор</t>
  </si>
  <si>
    <t>. Режим Метер-фактора</t>
  </si>
  <si>
    <t>. Постоянное значение Метер-фактора</t>
  </si>
  <si>
    <t>_Pulse</t>
  </si>
  <si>
    <t>_KF_Mode</t>
  </si>
  <si>
    <t>_KF_Keypad</t>
  </si>
  <si>
    <t>_MF</t>
  </si>
  <si>
    <t>_MF_Mode</t>
  </si>
  <si>
    <t>_MF_Keypad</t>
  </si>
  <si>
    <t>_Mode_SET</t>
  </si>
  <si>
    <t>ivk1_trend,ivk2_trend</t>
  </si>
  <si>
    <t>Коэффициенты плотномера</t>
  </si>
  <si>
    <t>_K0_E</t>
  </si>
  <si>
    <t>_K0_M</t>
  </si>
  <si>
    <t>_K1_E</t>
  </si>
  <si>
    <t>_K1_M</t>
  </si>
  <si>
    <t>_K2_E</t>
  </si>
  <si>
    <t>_K2_M</t>
  </si>
  <si>
    <t>_K18_E</t>
  </si>
  <si>
    <t>_K18_M</t>
  </si>
  <si>
    <t>_K19_E</t>
  </si>
  <si>
    <t>_K19_M</t>
  </si>
  <si>
    <t>_K20A_E</t>
  </si>
  <si>
    <t>_K20A_M</t>
  </si>
  <si>
    <t>_K20B_E</t>
  </si>
  <si>
    <t>_K20B_M</t>
  </si>
  <si>
    <t>_K21A_E</t>
  </si>
  <si>
    <t>_K21A_M</t>
  </si>
  <si>
    <t>_K21B_E</t>
  </si>
  <si>
    <t>_K21B_M</t>
  </si>
  <si>
    <t>_Tcal</t>
  </si>
  <si>
    <t>_Pcal</t>
  </si>
  <si>
    <t>. Коэффициент K0. Порядок</t>
  </si>
  <si>
    <t>. Коэффициент K0. Мантисса</t>
  </si>
  <si>
    <t>. Коэффициент K1. Порядок</t>
  </si>
  <si>
    <t>. Коэффициент K1. Мантисса</t>
  </si>
  <si>
    <t>. Коэффициент K2. Порядок</t>
  </si>
  <si>
    <t>. Коэффициент K2. Мантисса</t>
  </si>
  <si>
    <t>. Коэффициент K18. Порядок</t>
  </si>
  <si>
    <t>. Коэффициент K18. Мантисса</t>
  </si>
  <si>
    <t>. Коэффициент K19. Порядок</t>
  </si>
  <si>
    <t>. Коэффициент K19. Мантисса</t>
  </si>
  <si>
    <t>. Коэффициент K20A. Порядок</t>
  </si>
  <si>
    <t>. Коэффициент K20A. Мантисса</t>
  </si>
  <si>
    <t>. Коэффициент K20B. Порядок</t>
  </si>
  <si>
    <t>. Коэффициент K20B. Мантисса</t>
  </si>
  <si>
    <t>. Коэффициент K21A. Порядок</t>
  </si>
  <si>
    <t>. Коэффициент K21A. Мантисса</t>
  </si>
  <si>
    <t>. Коэффициент K21B. Порядок</t>
  </si>
  <si>
    <t>. Коэффициент K21B. Мантисса</t>
  </si>
  <si>
    <t>Коэффициенты расходмера</t>
  </si>
  <si>
    <t>_KF11</t>
  </si>
  <si>
    <t>_KF12</t>
  </si>
  <si>
    <t>_F11</t>
  </si>
  <si>
    <t>_F12</t>
  </si>
  <si>
    <t>. К-фактор. Коэффициент преобразования K11</t>
  </si>
  <si>
    <t>. К-фактор. Коэффициент преобразования K12</t>
  </si>
  <si>
    <t>. К-фактор. Частота F11</t>
  </si>
  <si>
    <t>. К-фактор. Частота F12</t>
  </si>
  <si>
    <t>.KF11</t>
  </si>
  <si>
    <t>.KF12</t>
  </si>
  <si>
    <t>.F11</t>
  </si>
  <si>
    <t>.F12</t>
  </si>
  <si>
    <t>stdPrecisionFrec</t>
  </si>
  <si>
    <t>Задвижка</t>
  </si>
  <si>
    <t>_FullTime</t>
  </si>
  <si>
    <t>_LeakageTimer</t>
  </si>
  <si>
    <t>. Время полного хода вала</t>
  </si>
  <si>
    <t>. Положение</t>
  </si>
  <si>
    <t>,INT</t>
  </si>
  <si>
    <t>.r0</t>
  </si>
  <si>
    <t>.FullTimerInterval</t>
  </si>
  <si>
    <t>.r1</t>
  </si>
  <si>
    <t>.LeakageTimer</t>
  </si>
  <si>
    <t>r0</t>
  </si>
  <si>
    <t>r1</t>
  </si>
  <si>
    <t>Датчик сигнализатора</t>
  </si>
  <si>
    <t>_OU</t>
  </si>
  <si>
    <t>_OU2</t>
  </si>
  <si>
    <t>_Gz22</t>
  </si>
  <si>
    <t>_AP</t>
  </si>
  <si>
    <t>. ОУ</t>
  </si>
  <si>
    <t>. ОУ2</t>
  </si>
  <si>
    <t>. 22 Гц</t>
  </si>
  <si>
    <t>. АП</t>
  </si>
  <si>
    <t>. Режим(командный)</t>
  </si>
  <si>
    <t>.OU_DI</t>
  </si>
  <si>
    <t>.OU2_DI</t>
  </si>
  <si>
    <t>.Gz22_DI</t>
  </si>
  <si>
    <t>.AP_DI</t>
  </si>
  <si>
    <t>Клапана воздушные</t>
  </si>
  <si>
    <t>Failures_Mask</t>
  </si>
  <si>
    <t>ПИД Насосы (Reguls)</t>
  </si>
  <si>
    <t>D</t>
  </si>
  <si>
    <t>Dead_band</t>
  </si>
  <si>
    <t>Ti</t>
  </si>
  <si>
    <t>Order</t>
  </si>
  <si>
    <t>K</t>
  </si>
  <si>
    <t>Value</t>
  </si>
  <si>
    <t>manual_value</t>
  </si>
  <si>
    <t>SetPoint</t>
  </si>
  <si>
    <t>Position</t>
  </si>
  <si>
    <t>mode</t>
  </si>
  <si>
    <t>_WorkTime</t>
  </si>
  <si>
    <t>. Наработка</t>
  </si>
  <si>
    <t>.WorkTime</t>
  </si>
  <si>
    <t>ПИД Регуляторы (Reguls)</t>
  </si>
  <si>
    <t>t_r0</t>
  </si>
  <si>
    <t>t_r1</t>
  </si>
  <si>
    <t>Сигналы состояния</t>
  </si>
  <si>
    <t>plc_paz_cp2</t>
  </si>
  <si>
    <t>flash_Failures</t>
  </si>
  <si>
    <t>Аналоговые сигналы с ПЛК АСУТП</t>
  </si>
  <si>
    <t>. Режим (командный)</t>
  </si>
  <si>
    <t>.HiHiLimit</t>
  </si>
  <si>
    <t>.HiLimit</t>
  </si>
  <si>
    <t>.LoLimit</t>
  </si>
  <si>
    <t>.LoLoLimit</t>
  </si>
  <si>
    <t>.LoScale</t>
  </si>
  <si>
    <t>.HiScale</t>
  </si>
  <si>
    <t>Аналоговые сигналы с ПЛК СПАЗ</t>
  </si>
  <si>
    <t>Аналоговые сигналы с Vira</t>
  </si>
  <si>
    <t>Датчик прохождения СОД</t>
  </si>
  <si>
    <t>Задвижка слтм</t>
  </si>
  <si>
    <t>Z =20</t>
  </si>
  <si>
    <t>ПИД Регуляторы (Reguls) СЛТМ</t>
  </si>
  <si>
    <t>Точка росы</t>
  </si>
  <si>
    <t>_Flags</t>
  </si>
  <si>
    <t>_ErrorCode</t>
  </si>
  <si>
    <t>_Online</t>
  </si>
  <si>
    <t>. Значение</t>
  </si>
  <si>
    <t>. Флаги точки росы</t>
  </si>
  <si>
    <t>. Коды ошибки</t>
  </si>
  <si>
    <t>. На свяли</t>
  </si>
  <si>
    <t>,BOOL</t>
  </si>
  <si>
    <t>.Flags</t>
  </si>
  <si>
    <t>.ErrorCode</t>
  </si>
  <si>
    <t>.Online</t>
  </si>
  <si>
    <t>Алгоритм ПАЗ</t>
  </si>
  <si>
    <t>Компонентный состав с хроматографа часть 1</t>
  </si>
  <si>
    <t>Компонентный состав с хроматографа часть 2</t>
  </si>
  <si>
    <t>_Methylciclopentane</t>
  </si>
  <si>
    <t>_Ethylciclopentane</t>
  </si>
  <si>
    <t>_Benzene</t>
  </si>
  <si>
    <t>_Toluene</t>
  </si>
  <si>
    <t>_Ethylbenzene</t>
  </si>
  <si>
    <t>_o_Xylene</t>
  </si>
  <si>
    <t>_Methanol</t>
  </si>
  <si>
    <t>_Methanethiol</t>
  </si>
  <si>
    <t>_Hydrogen</t>
  </si>
  <si>
    <t>_Water</t>
  </si>
  <si>
    <t>_Hydrogen_sulfide</t>
  </si>
  <si>
    <t>_Ammonia</t>
  </si>
  <si>
    <t>_Hydrogen_cyanide</t>
  </si>
  <si>
    <t>_Monoxide_carbon</t>
  </si>
  <si>
    <t>_Carbonyl_sulfide</t>
  </si>
  <si>
    <t>_Disulfide_carbon</t>
  </si>
  <si>
    <t>_Helium</t>
  </si>
  <si>
    <t>_Neon</t>
  </si>
  <si>
    <t>_Argon</t>
  </si>
  <si>
    <t>_Nitrogen</t>
  </si>
  <si>
    <t>_Oxygen</t>
  </si>
  <si>
    <t>_Carbon_dioxide</t>
  </si>
  <si>
    <t>_Sulfur_dioxide</t>
  </si>
  <si>
    <t>_Air</t>
  </si>
  <si>
    <t>Метилциклопентан</t>
  </si>
  <si>
    <t>Этилциклопентан</t>
  </si>
  <si>
    <t>Бензин</t>
  </si>
  <si>
    <t>Толуен</t>
  </si>
  <si>
    <t>Этилбензин</t>
  </si>
  <si>
    <t>0 Ксилен</t>
  </si>
  <si>
    <t>Метанол</t>
  </si>
  <si>
    <t>Метанэтиол</t>
  </si>
  <si>
    <t>Водород</t>
  </si>
  <si>
    <t>Вода</t>
  </si>
  <si>
    <t>Сульфид водорода</t>
  </si>
  <si>
    <t>Серебро</t>
  </si>
  <si>
    <t>Цианид водорода</t>
  </si>
  <si>
    <t>Монооксид углерода</t>
  </si>
  <si>
    <t>test</t>
  </si>
  <si>
    <t>Дисульфид углерода</t>
  </si>
  <si>
    <t>Гелий</t>
  </si>
  <si>
    <t>Неон</t>
  </si>
  <si>
    <t>Аргон</t>
  </si>
  <si>
    <t>Азот</t>
  </si>
  <si>
    <t>Кислород</t>
  </si>
  <si>
    <t>Диоксид углерода</t>
  </si>
  <si>
    <t>Диоксид серы</t>
  </si>
  <si>
    <t>Воздух</t>
  </si>
  <si>
    <t>Methylciclopentane</t>
  </si>
  <si>
    <t>Ethylciclopentane</t>
  </si>
  <si>
    <t>Benzene</t>
  </si>
  <si>
    <t>Toluene</t>
  </si>
  <si>
    <t>Ethylbenzene</t>
  </si>
  <si>
    <t>o_Xylene</t>
  </si>
  <si>
    <t>Methanol</t>
  </si>
  <si>
    <t>Methanethiol</t>
  </si>
  <si>
    <t>Hydrogen</t>
  </si>
  <si>
    <t>Water</t>
  </si>
  <si>
    <t>Hydrogen_sulfide</t>
  </si>
  <si>
    <t>Ammonia</t>
  </si>
  <si>
    <t>Hydrogen_cyanide</t>
  </si>
  <si>
    <t>Monoxide_carbon</t>
  </si>
  <si>
    <t>Carbonyl_sulfide</t>
  </si>
  <si>
    <t>Disulfide_carbon</t>
  </si>
  <si>
    <t>Helium</t>
  </si>
  <si>
    <t>Neon</t>
  </si>
  <si>
    <t>Argon</t>
  </si>
  <si>
    <t>Nitrogen</t>
  </si>
  <si>
    <t>Oxygen</t>
  </si>
  <si>
    <t>Carbon_dioxide</t>
  </si>
  <si>
    <t>Sulfur_dioxide</t>
  </si>
  <si>
    <t>Air</t>
  </si>
  <si>
    <t>Оповещение загазованности</t>
  </si>
  <si>
    <t>_HS01</t>
  </si>
  <si>
    <t>_HS02</t>
  </si>
  <si>
    <t>_HL01</t>
  </si>
  <si>
    <t>_HL02</t>
  </si>
  <si>
    <t>. Опробование</t>
  </si>
  <si>
    <t>.HS01</t>
  </si>
  <si>
    <t>.HS02</t>
  </si>
  <si>
    <t>.HL01</t>
  </si>
  <si>
    <t>.HL02</t>
  </si>
  <si>
    <t>. Команда "открыть"</t>
  </si>
  <si>
    <t>. Режим РУЧНОЙ</t>
  </si>
  <si>
    <t>. Блокировка по защите *Невыполнение команды пуска двигателя*</t>
  </si>
  <si>
    <t>. Авария *Пожар в блоке СИКГ-1*</t>
  </si>
  <si>
    <t>. Блокировка по защите*Пожар в БИК*</t>
  </si>
  <si>
    <t>. Переполнение емкости</t>
  </si>
  <si>
    <t>. Команда "Самоконтроль"</t>
  </si>
  <si>
    <t>. Команда "Отключить ПАЗ"</t>
  </si>
  <si>
    <t>. Алгоритм без стравливания запущен</t>
  </si>
  <si>
    <t>. Команда "Закрыть"</t>
  </si>
  <si>
    <t>. Режим ПО РАСХОДУ</t>
  </si>
  <si>
    <t>. Блокировка по защите *Отсутствие давления на выкиде*</t>
  </si>
  <si>
    <t>. Авария *Пожар в блоке автоматики*</t>
  </si>
  <si>
    <t>. Блокировка по защите*Пожар в БМА*</t>
  </si>
  <si>
    <t>. Отбор остановлен</t>
  </si>
  <si>
    <t>. Выше ВПУ</t>
  </si>
  <si>
    <t>. Команда "Останов без стравливания"</t>
  </si>
  <si>
    <t>. Алгоритм со стравливанием запущен</t>
  </si>
  <si>
    <t>. Команда "Стоп"</t>
  </si>
  <si>
    <t>. Режим АВТОМАТ</t>
  </si>
  <si>
    <t>. Переключатель в положении МЕСТНОЕ</t>
  </si>
  <si>
    <t>. Авария *Длительная предельная загазованность в БИК*</t>
  </si>
  <si>
    <t>. Блокировка по защите*Длительная предельная загазованность в БИК*</t>
  </si>
  <si>
    <t>. Выше ВАУ</t>
  </si>
  <si>
    <t>. Команда "Останов со стравливанием"</t>
  </si>
  <si>
    <t>. Задвижки не закрылись</t>
  </si>
  <si>
    <t>. Переключатель в положении ДИСТАНЦИОННОЕ</t>
  </si>
  <si>
    <t>. Блокировка по защите *Аварийно низкое давление на выкиде*</t>
  </si>
  <si>
    <t>. Авария *Аварийная загазованность БИК*</t>
  </si>
  <si>
    <t>. Блокировка по защите*Аварийная загазованность БИК*</t>
  </si>
  <si>
    <t>. Блокировка</t>
  </si>
  <si>
    <t>. Ниже НПУ</t>
  </si>
  <si>
    <t>. Задвижки не открылись</t>
  </si>
  <si>
    <t>. Режим ИЗОКИНЕТИЧНЫЙ</t>
  </si>
  <si>
    <t>. Блокировка по защите *Аварийно высокое давление на выкиде*</t>
  </si>
  <si>
    <t>. Авария *Длительная предельная загазованность в БФ и БИЛ*</t>
  </si>
  <si>
    <t>. Блокировка по защите*Длительная предельная загазованность в БФ и БИЛ*</t>
  </si>
  <si>
    <t>. Режим наполнения по расписанию</t>
  </si>
  <si>
    <t>. Ниже НАУ</t>
  </si>
  <si>
    <t>. Вкл. проверка Hi</t>
  </si>
  <si>
    <t>. Блокировка по защите *Аварийно низкий расход на выкиде*</t>
  </si>
  <si>
    <t>. Авария *Аварийная загазованность БФ и БИЛ*</t>
  </si>
  <si>
    <t>. Блокировка по защите*Аварийная загазованность БФ и БИЛ*</t>
  </si>
  <si>
    <t>. Вкл. проверка HiHi</t>
  </si>
  <si>
    <t>. Режим В РАБОТЕ</t>
  </si>
  <si>
    <t>. Блокировка по защите *Аварийно высокий расход на выкиде*</t>
  </si>
  <si>
    <t>. Авария *Питание ШСУ не НОРМА*</t>
  </si>
  <si>
    <t>. Блокировка по защите*Питание ШСУ не НОРМА*</t>
  </si>
  <si>
    <t>. Вкл. проверка Lo</t>
  </si>
  <si>
    <t>. Авария *Работа ИБП от батарей*</t>
  </si>
  <si>
    <t>. Блокировка по защите*Работа ИБП от батарей*</t>
  </si>
  <si>
    <t>. Вкл. проверка LoLo</t>
  </si>
  <si>
    <t>. Режим МЕСТНЫЙ</t>
  </si>
  <si>
    <t>. Блокировка по защите *Невыполнение команды останова двигателя*</t>
  </si>
  <si>
    <t>. Авария *Работа ИБП от батарей более 100 мин.*</t>
  </si>
  <si>
    <t>. Блокировка по защите*Работа ИБП от батарей более 100 мин.*</t>
  </si>
  <si>
    <t>. Режим ПО ДАВЛЕНИЮ</t>
  </si>
  <si>
    <t>. Авария *Сработка защиты по моменту*</t>
  </si>
  <si>
    <t>. Блокировка по защите *Сработка защиты по моменту*</t>
  </si>
  <si>
    <t>. Авария *Неисправность оборудования ПС (СИКГ-1, БА)*</t>
  </si>
  <si>
    <t>. Режим РЕМОНТНЫЙ</t>
  </si>
  <si>
    <t>. Блокировка по защите *Аварийно высокий перепад давления на фильтре*</t>
  </si>
  <si>
    <t>. Авария *Сработка АСПТ в блоке СИКГ-1*</t>
  </si>
  <si>
    <t>. Режим *В РЕМОНТЕ*</t>
  </si>
  <si>
    <t>. Режим ДИСТАНЦИОННЫЙ</t>
  </si>
  <si>
    <t>. Блокировка по защите *Аварийно низкий перепад давления на фильтре*</t>
  </si>
  <si>
    <t>. Авария *Сработка АСПТ в БА*</t>
  </si>
  <si>
    <t>. Авария *Самопроизвольное открытие*</t>
  </si>
  <si>
    <t>. Блокировка по защите *Отсутствие перепада давления на фильтре*</t>
  </si>
  <si>
    <t>. Авария *Неисправность АСПТ в блоке СИКГ-1*</t>
  </si>
  <si>
    <t>. Режим ИМИТАЦИИ</t>
  </si>
  <si>
    <t>. Авария *Самопроизвольное закрытие*</t>
  </si>
  <si>
    <t>. Блокировка по защите *Отсутствие расхода перекачиваемой жидкости*</t>
  </si>
  <si>
    <t>. Авария *Неисправность АСПТ в БА*</t>
  </si>
  <si>
    <t>. Задвижка под управлением ПАЗ</t>
  </si>
  <si>
    <t>. Авария *Самопроизвольный сход с концевика ОТКРЫТО*</t>
  </si>
  <si>
    <t>. Блокировка по защите *Аварийно низкий уровень охлаждающей жидкости*</t>
  </si>
  <si>
    <t>. Авария *Пожар в  БКЭС*</t>
  </si>
  <si>
    <t>. Авария *Самопроизвольный сход с концевика ЗАКРЫТО*</t>
  </si>
  <si>
    <t>. Блокировка по защите *Аварийно высокая температура подшипников*</t>
  </si>
  <si>
    <t>. Авария *Сработка АСПТ в БКЭС*</t>
  </si>
  <si>
    <t>. Блокировка по защите *Аварийно высокий уровень протечки*</t>
  </si>
  <si>
    <t>. Авария *Неисправность АСПТ в БКЭС*</t>
  </si>
  <si>
    <t>. Блокировка по защите *Аварийно низкое давление на приеме агрегата*</t>
  </si>
  <si>
    <t>. Авария *Пожар в  УР*</t>
  </si>
  <si>
    <t>. Блокировка по защите *Аварийно высокая температура гидропяты*</t>
  </si>
  <si>
    <t>. Авария *Пожар в  УЗАП №2/1*</t>
  </si>
  <si>
    <t>. Авария *Пожар в  УЗАП №2/2*</t>
  </si>
  <si>
    <t>. Авария *Несанкционированный доступ в СИКГ-1*</t>
  </si>
  <si>
    <t>. Авария *Несанкционированный доступ в БА*</t>
  </si>
  <si>
    <t>. Авария *Неисправность оборудования ОС (СИКГ-1,  БА)*</t>
  </si>
  <si>
    <t>. Авария *Несанкционированный доступ в УЗАП 2/1,2/2*</t>
  </si>
  <si>
    <t>. Авария *Несанкционированный доступ в БКЭС*</t>
  </si>
  <si>
    <t>. Авария *Несанкционированный доступ на объекты УКУГ*</t>
  </si>
  <si>
    <t>. Авария *Нарушение периметра объектов УКУГ*</t>
  </si>
  <si>
    <t>. Авария *Неисправность АСПС в УЗАП 2/1, 2/2*</t>
  </si>
  <si>
    <t>. Авария *Неисправность оборудования ОС(УЗАП2/1, УЗАП2/2)*</t>
  </si>
  <si>
    <t>. Авария *Неисправность оборудования ПС (обобщ. сигнал по внешним блокам)*</t>
  </si>
  <si>
    <t>Плотномер Режим и его темп и давление</t>
  </si>
  <si>
    <t>*ИМИТАЦИЯ ПЕРИОДА*</t>
  </si>
  <si>
    <t>*ИМИТАЦИЯ ПЛОТНОСТИ*</t>
  </si>
  <si>
    <t>*В ЭКСПЛУАТАЦИИ*</t>
  </si>
  <si>
    <t>*В РЕМОНТЕ*</t>
  </si>
  <si>
    <t>Аналог датчики с ИВК</t>
  </si>
  <si>
    <t>*По расходу*</t>
  </si>
  <si>
    <t>*По давлению после*</t>
  </si>
  <si>
    <t>*По давлению до</t>
  </si>
  <si>
    <t>СИКГ-1 (ИВК)</t>
  </si>
  <si>
    <t>ivk1_ch1_main.PT.PT01.Value</t>
  </si>
  <si>
    <t>ivk1_ch1_main.PT.PT02.Value</t>
  </si>
  <si>
    <t>ivk1_ch1_main.PT.PT03.Value</t>
  </si>
  <si>
    <t>ivk1_ch1_main.PT.PT04.Value</t>
  </si>
  <si>
    <t>ivk1_ch1_main.TT.TT02.Value</t>
  </si>
  <si>
    <t>ivk1_ch1_main.TT.TT03.Value</t>
  </si>
  <si>
    <t>ivk1_ch1_main.TT.TT04.Value</t>
  </si>
  <si>
    <t>ivk1_ch1_main.TT.TT05.Value</t>
  </si>
  <si>
    <t>ivk1_ch1_main.FT.FT1.FIT01</t>
  </si>
  <si>
    <t>ИЛ1. Расходомер FIT01. Расход массовый</t>
  </si>
  <si>
    <t>ivk1_ch1_main.FT.FT1.FIT02</t>
  </si>
  <si>
    <t>ИЛ1. Расходомер FIT02. Расход массовый</t>
  </si>
  <si>
    <t>ivk1_ch1_main.FT.FT2.FIT03</t>
  </si>
  <si>
    <t>ИЛ2. Расходомер FIT03. Расход массовый</t>
  </si>
  <si>
    <t>ivk1_ch1_main.FT.FT2.FIT04</t>
  </si>
  <si>
    <t>ИЛ2. Расходомер FIT04. Расход массовый</t>
  </si>
  <si>
    <t>ИВК АБАК+</t>
  </si>
  <si>
    <t>Аналоговые сигналы</t>
  </si>
  <si>
    <t>.val</t>
  </si>
  <si>
    <t>.replace_value</t>
  </si>
  <si>
    <t>.source</t>
  </si>
  <si>
    <t>.health</t>
  </si>
  <si>
    <t>_Lab_Dens</t>
  </si>
  <si>
    <t>_Lab_Temp</t>
  </si>
  <si>
    <t>_Lab_Press</t>
  </si>
  <si>
    <t>.period</t>
  </si>
  <si>
    <t>.dens15</t>
  </si>
  <si>
    <t>.dens20</t>
  </si>
  <si>
    <t>_NettoFR</t>
  </si>
  <si>
    <t>. Расход массовый нетто</t>
  </si>
  <si>
    <t>.freq</t>
  </si>
  <si>
    <t>.regim</t>
  </si>
  <si>
    <t>.mf</t>
  </si>
  <si>
    <t>.valnetto</t>
  </si>
  <si>
    <t>_Accept</t>
  </si>
  <si>
    <t>. Команда ввода коэффициентов</t>
  </si>
  <si>
    <t>.k0</t>
  </si>
  <si>
    <t>.k1</t>
  </si>
  <si>
    <t>.k2</t>
  </si>
  <si>
    <t>.k18</t>
  </si>
  <si>
    <t>.k19</t>
  </si>
  <si>
    <t>.k20a</t>
  </si>
  <si>
    <t>.k20b</t>
  </si>
  <si>
    <t>.k21a</t>
  </si>
  <si>
    <t>.k21b</t>
  </si>
  <si>
    <t>ПЛК</t>
  </si>
  <si>
    <t>ИД сообщения НД</t>
  </si>
  <si>
    <t>$0. Значение [$1] недостоверно</t>
  </si>
  <si>
    <t>DBIntouch.csv</t>
  </si>
  <si>
    <t>. Время контроля протечек</t>
  </si>
  <si>
    <t>Аналоговые сигналы ЛСУ через</t>
  </si>
  <si>
    <t>. Наличие связи</t>
  </si>
  <si>
    <t>lsu_mb</t>
  </si>
  <si>
    <t>Аналоговые сигналы ЛСУ через ПЛК</t>
  </si>
  <si>
    <t>.r[1]</t>
  </si>
  <si>
    <t>.HiHi_EU</t>
  </si>
  <si>
    <t>.Hi_EU</t>
  </si>
  <si>
    <t>.Lo_EU</t>
  </si>
  <si>
    <t>.LoLo_EU</t>
  </si>
  <si>
    <t>.EU_lo</t>
  </si>
  <si>
    <t>.EU_hi</t>
  </si>
  <si>
    <t>.Row_Value</t>
  </si>
  <si>
    <t>.Health</t>
  </si>
  <si>
    <t>ИВК Floboss</t>
  </si>
  <si>
    <t>_Vol</t>
  </si>
  <si>
    <t>. Расход массовый. Верхний аварийный предел</t>
  </si>
  <si>
    <t>. Расход массовый. Верхний технологический предел</t>
  </si>
  <si>
    <t>. Расход массовый. Нижний технологический предел</t>
  </si>
  <si>
    <t>. Расход массовый. Нижний аварийный предел</t>
  </si>
  <si>
    <t>.State</t>
  </si>
  <si>
    <t>.Freq</t>
  </si>
  <si>
    <t>.Status</t>
  </si>
  <si>
    <t>.Disable</t>
  </si>
  <si>
    <t>.Value1</t>
  </si>
  <si>
    <t>.KF</t>
  </si>
  <si>
    <t>.MF</t>
  </si>
  <si>
    <t>ap_L1_3_PT01.AlarmUserDefNum2 = CALL TagsAlmAnalogNew( 0, 0, 0, ap_L1_3_PT01.Quality, ap_L1_3_PT01_mA_Lo, ap_L1_3_PT01_mA_Hi, ap_L1_3_PT01_Lo, ap_L1_3_PT01_Hi, ap_L1_3_PT01_LoLo, ap_L1_3_PT01_HiHi, ap_L1_3_PT01, ap_L1_3_PT01.AlarmUserDefNum2, ap_L1_3_PT01_Settings);</t>
  </si>
  <si>
    <t>ap_L1_3_PT02.AlarmUserDefNum2 = CALL TagsAlmAnalogNew( 1, 0, 0, ap_L1_3_PT02.Quality, ap_L1_3_PT02_mA_Lo, ap_L1_3_PT02_mA_Hi, ap_L1_3_PT02_Lo, ap_L1_3_PT02_Hi, ap_L1_3_PT02_LoLo, ap_L1_3_PT02_HiHi, ap_L1_3_PT02, ap_L1_3_PT02.AlarmUserDefNum2, ap_L1_3_PT02_Settings);</t>
  </si>
  <si>
    <t>ap_LC_3_PT03.AlarmUserDefNum2 = CALL TagsAlmAnalogNew( 2, 0, 0, ap_LC_3_PT03.Quality, ap_LC_3_PT03_mA_Lo, ap_LC_3_PT03_mA_Hi, ap_LC_3_PT03_Lo, ap_LC_3_PT03_Hi, ap_LC_3_PT03_LoLo, ap_LC_3_PT03_HiHi, ap_LC_3_PT03, ap_LC_3_PT03.AlarmUserDefNum2, ap_LC_3_PT03_Settings);</t>
  </si>
  <si>
    <t>ap_LC_3_PT04.AlarmUserDefNum2 = CALL TagsAlmAnalogNew( 3, 0, 0, ap_LC_3_PT04.Quality, ap_LC_3_PT04_mA_Lo, ap_LC_3_PT04_mA_Hi, ap_LC_3_PT04_Lo, ap_LC_3_PT04_Hi, ap_LC_3_PT04_LoLo, ap_LC_3_PT04_HiHi, ap_LC_3_PT04, ap_LC_3_PT04.AlarmUserDefNum2, ap_LC_3_PT04_Settings);</t>
  </si>
  <si>
    <t>ap_L1_3_TT02.AlarmUserDefNum2 = CALL TagsAlmAnalogNew( 4, 0, 0, ap_L1_3_TT02.Quality, ap_L1_3_TT02_mA_Lo, ap_L1_3_TT02_mA_Hi, ap_L1_3_TT02_Lo, ap_L1_3_TT02_Hi, ap_L1_3_TT02_LoLo, ap_L1_3_TT02_HiHi, ap_L1_3_TT02, ap_L1_3_TT02.AlarmUserDefNum2, ap_L1_3_TT02_Settings);</t>
  </si>
  <si>
    <t>ap_L1_3_TT03.AlarmUserDefNum2 = CALL TagsAlmAnalogNew( 5, 0, 0, ap_L1_3_TT03.Quality, ap_L1_3_TT03_mA_Lo, ap_L1_3_TT03_mA_Hi, ap_L1_3_TT03_Lo, ap_L1_3_TT03_Hi, ap_L1_3_TT03_LoLo, ap_L1_3_TT03_HiHi, ap_L1_3_TT03, ap_L1_3_TT03.AlarmUserDefNum2, ap_L1_3_TT03_Settings);</t>
  </si>
  <si>
    <t>ap_LC_3_TT04.AlarmUserDefNum2 = CALL TagsAlmAnalogNew( 6, 0, 0, ap_LC_3_TT04.Quality, ap_LC_3_TT04_mA_Lo, ap_LC_3_TT04_mA_Hi, ap_LC_3_TT04_Lo, ap_LC_3_TT04_Hi, ap_LC_3_TT04_LoLo, ap_LC_3_TT04_HiHi, ap_LC_3_TT04, ap_LC_3_TT04.AlarmUserDefNum2, ap_LC_3_TT04_Settings);</t>
  </si>
  <si>
    <t>ap_LC_3_TT05.AlarmUserDefNum2 = CALL TagsAlmAnalogNew( 7, 0, 0, ap_LC_3_TT05.Quality, ap_LC_3_TT05_mA_Lo, ap_LC_3_TT05_mA_Hi, ap_LC_3_TT05_Lo, ap_LC_3_TT05_Hi, ap_LC_3_TT05_LoLo, ap_LC_3_TT05_HiHi, ap_LC_3_TT05, ap_LC_3_TT05.AlarmUserDefNum2, ap_LC_3_TT05_Settings);</t>
  </si>
  <si>
    <t>ap_L1_3_FIT01.AlarmUserDefNum2 = CALL TagsAlmAnalogNew( 8, 2, 0, ap_L1_3_FIT01.Quality, ap_L1_3_FIT01_mA_Lo, ap_L1_3_FIT01_mA_Hi, ap_L1_3_FIT01_Lo, ap_L1_3_FIT01_Hi, ap_L1_3_FIT01_LoLo, ap_L1_3_FIT01_HiHi, ap_L1_3_FIT01, ap_L1_3_FIT01.AlarmUserDefNum2, ap_L1_3_FIT01_Settings);</t>
  </si>
  <si>
    <t>ap_L1_3_FIT02.AlarmUserDefNum2 = CALL TagsAlmAnalogNew( 9, 2, 0, ap_L1_3_FIT02.Quality, ap_L1_3_FIT02_mA_Lo, ap_L1_3_FIT02_mA_Hi, ap_L1_3_FIT02_Lo, ap_L1_3_FIT02_Hi, ap_L1_3_FIT02_LoLo, ap_L1_3_FIT02_HiHi, ap_L1_3_FIT02, ap_L1_3_FIT02.AlarmUserDefNum2, ap_L1_3_FIT02_Settings);</t>
  </si>
  <si>
    <t>ap_LC_3_FIT03.AlarmUserDefNum2 = CALL TagsAlmAnalogNew( 10, 2, 0, ap_LC_3_FIT03.Quality, ap_LC_3_FIT03_mA_Lo, ap_LC_3_FIT03_mA_Hi, ap_LC_3_FIT03_Lo, ap_LC_3_FIT03_Hi, ap_LC_3_FIT03_LoLo, ap_LC_3_FIT03_HiHi, ap_LC_3_FIT03, ap_LC_3_FIT03.AlarmUserDefNum2, ap_LC_3_FIT03_Settings);</t>
  </si>
  <si>
    <t>ap_LC_3_FIT04.AlarmUserDefNum2 = CALL TagsAlmAnalogNew( 11, 2, 0, ap_LC_3_FIT04.Quality, ap_LC_3_FIT04_mA_Lo, ap_LC_3_FIT04_mA_Hi, ap_LC_3_FIT04_Lo, ap_LC_3_FIT04_Hi, ap_LC_3_FIT04_LoLo, ap_LC_3_FIT04_HiHi, ap_LC_3_FIT04, ap_LC_3_FIT04.AlarmUserDefNum2, ap_LC_3_FIT04_Settings);</t>
  </si>
  <si>
    <t>*Выключен*</t>
  </si>
  <si>
    <t>*Включен*</t>
  </si>
  <si>
    <t>*Авария*</t>
  </si>
  <si>
    <t>Состояние вентиляторов</t>
  </si>
  <si>
    <t>_NITROGEN</t>
  </si>
  <si>
    <t>_CO2</t>
  </si>
  <si>
    <t>_H2S</t>
  </si>
  <si>
    <t>_H2O</t>
  </si>
  <si>
    <t>_HELIUM</t>
  </si>
  <si>
    <t>_METHANE</t>
  </si>
  <si>
    <t>_ETHANE</t>
  </si>
  <si>
    <t>_PROPANE</t>
  </si>
  <si>
    <t>_N_BUTANE</t>
  </si>
  <si>
    <t>_I_BUTANE</t>
  </si>
  <si>
    <t>_N_PENTANE</t>
  </si>
  <si>
    <t>_I_PENTANE</t>
  </si>
  <si>
    <t>_NEO_PENTANE</t>
  </si>
  <si>
    <t>_HEXANE</t>
  </si>
  <si>
    <t>_HEPTANE</t>
  </si>
  <si>
    <t>_OCTANE</t>
  </si>
  <si>
    <t>_NONANE</t>
  </si>
  <si>
    <t>_DECANE</t>
  </si>
  <si>
    <t>_OXYGEN</t>
  </si>
  <si>
    <t>_CO</t>
  </si>
  <si>
    <t>_HYDROGEN</t>
  </si>
  <si>
    <t>_BENZENE</t>
  </si>
  <si>
    <t>_TOLUENE</t>
  </si>
  <si>
    <t>_ARGON</t>
  </si>
  <si>
    <t>_C6_PLUS</t>
  </si>
  <si>
    <t>_CX_PLUS</t>
  </si>
  <si>
    <t>_TOTAL</t>
  </si>
  <si>
    <t>.NITROGEN</t>
  </si>
  <si>
    <t>.CO2</t>
  </si>
  <si>
    <t>.H2S</t>
  </si>
  <si>
    <t>.H2O</t>
  </si>
  <si>
    <t>.HELIUM</t>
  </si>
  <si>
    <t>.METHANE</t>
  </si>
  <si>
    <t>.ETHANE</t>
  </si>
  <si>
    <t>.PROPANE</t>
  </si>
  <si>
    <t>.N_BUTANE</t>
  </si>
  <si>
    <t>.I_BUTANE</t>
  </si>
  <si>
    <t>.N_PENTANE</t>
  </si>
  <si>
    <t>.I_PENTANE</t>
  </si>
  <si>
    <t>.NEO_PENTANE</t>
  </si>
  <si>
    <t>.HEXANE</t>
  </si>
  <si>
    <t>.HEPTANE</t>
  </si>
  <si>
    <t>.OCTANE</t>
  </si>
  <si>
    <t>.NONANE</t>
  </si>
  <si>
    <t>.DECANE</t>
  </si>
  <si>
    <t>.OXYGEN</t>
  </si>
  <si>
    <t>.CO</t>
  </si>
  <si>
    <t>.HYDROGEN</t>
  </si>
  <si>
    <t>.BENZENE</t>
  </si>
  <si>
    <t>.TOLUENE</t>
  </si>
  <si>
    <t>.ARGON</t>
  </si>
  <si>
    <t>.C6_PLUS</t>
  </si>
  <si>
    <t>.CX_PLUS</t>
  </si>
  <si>
    <t>.TOTAL</t>
  </si>
  <si>
    <t>. Звук</t>
  </si>
  <si>
    <t>.HA01</t>
  </si>
  <si>
    <t>_HA01</t>
  </si>
  <si>
    <t>Неизвестен</t>
  </si>
  <si>
    <t>Онлайн</t>
  </si>
  <si>
    <t>На АКБ</t>
  </si>
  <si>
    <t>Сон</t>
  </si>
  <si>
    <t>Байпас</t>
  </si>
  <si>
    <t>Перезапуск</t>
  </si>
  <si>
    <t>Ожидание</t>
  </si>
  <si>
    <t>В резерве</t>
  </si>
  <si>
    <t>В норме</t>
  </si>
  <si>
    <t>Низкий заряд</t>
  </si>
  <si>
    <t>ap_3_PDT03_19_Mode.AlarmUserDefNum2 = CALL TagsAlmAnalogNewPlc( 24, 14, 0, ap_3_PDT03_19_Mode.Quality, ap_3_PDT03_19_Mode, ap_3_PDT03_19_Mode.AlarmUserDefNum2, ap_3_PDT03_19_LoLo, ap_3_PDT03_19_Lo, ap_3_PDT03_19_Hi, ap_3_PDT03_19_HiHi, ap_3_PDT03_19, ap_3_PDT03_19_Settings);</t>
  </si>
  <si>
    <t>bik_PT01.AlarmUserDefNum2 = CALL TagsAlmAnalogNew( 16, 0, 0, bik_PT01.Quality, bik_PT01_mA_Lo, bik_PT01_mA_Hi, bik_PT01_Lo, bik_PT01_Hi, bik_PT01_LoLo, bik_PT01_HiHi, bik_PT01, bik_PT01.AlarmUserDefNum2, bik_PT01_Settings);</t>
  </si>
  <si>
    <t>bik_PT02.AlarmUserDefNum2 = CALL TagsAlmAnalogNew( 17, 0, 0, bik_PT02.Quality, bik_PT02_mA_Lo, bik_PT02_mA_Hi, bik_PT02_Lo, bik_PT02_Hi, bik_PT02_LoLo, bik_PT02_HiHi, bik_PT02, bik_PT02.AlarmUserDefNum2, bik_PT02_Settings);</t>
  </si>
  <si>
    <t>CALL TagsAlmBitsNew( 146, 12, 11, rs_DM6200_Online.Quality, rs_DM6200_Online);</t>
  </si>
  <si>
    <t>CALL TagsAlmIntegerNew( 159, 12, 0, rs_SHSVP1_Vent1_State.Quality, rs_SHSVP1_Vent1_State);</t>
  </si>
  <si>
    <t>CALL TagsAlmIntegerNew( 160, 12, 0, rs_SHSVP1_Vent2_State.Quality, rs_SHSVP1_Vent2_State);</t>
  </si>
  <si>
    <t>CALL TagsAlmBitsNew( 161, 12, 11, rs_SHSVP1_Online.Quality, rs_SHSVP1_Online);</t>
  </si>
  <si>
    <t>CALL TagsAlmIntegerNew( 174, 12, 0, rs_SHSVP2_Vent1_State.Quality, rs_SHSVP2_Vent1_State);</t>
  </si>
  <si>
    <t>CALL TagsAlmIntegerNew( 175, 12, 0, rs_SHSVP2_Vent2_State.Quality, rs_SHSVP2_Vent2_State);</t>
  </si>
  <si>
    <t>CALL TagsAlmBitsNew( 176, 12, 11, rs_SHSVP2_Online.Quality, rs_SHSVP2_Online);</t>
  </si>
  <si>
    <t>CALL TagsAlmIntegerNew( 180, 12, 0, rs_SHSVV_Vent_State.Quality, rs_SHSVV_Vent_State);</t>
  </si>
  <si>
    <t>CALL TagsAlmIntegerNew( 181, 12, 0, rs_SHSVV_Vent1_2_State.Quality, rs_SHSVV_Vent1_2_State);</t>
  </si>
  <si>
    <t>CALL TagsAlmIntegerNew( 182, 12, 0, rs_SHSVV_Vent2_State.Quality, rs_SHSVV_Vent2_State);</t>
  </si>
  <si>
    <t>CALL TagsAlmBitsNew( 183, 12, 11, rs_SHSVV_Online.Quality, rs_SHSVV_Online);</t>
  </si>
  <si>
    <t>CALL TagsAlmIntegerNew( 184, 12, 0, rs_SHUK_WorkTime1.Quality, rs_SHUK_WorkTime1);</t>
  </si>
  <si>
    <t>CALL TagsAlmIntegerNew( 185, 12, 0, rs_SHUK_WorkTime2.Quality, rs_SHUK_WorkTime2);</t>
  </si>
  <si>
    <t>CALL TagsAlmIntegerNew( 186, 12, 0, rs_SHUK_WorkTime3.Quality, rs_SHUK_WorkTime3);</t>
  </si>
  <si>
    <t>CALL TagsAlmBitsNew( 193, 12, 11, rs_SHUK_Online.Quality, rs_SHUK_Online);</t>
  </si>
  <si>
    <t>CALL TagsAlmBitsNew( 194, 12, 5, rs_Zelio_KV1.Quality, rs_Zelio_KV1);</t>
  </si>
  <si>
    <t>CALL TagsAlmBitsNew( 195, 12, 5, rs_Zelio_KV2.Quality, rs_Zelio_KV2);</t>
  </si>
  <si>
    <t>CALL TagsAlmBitsNew( 196, 12, 5, rs_Zelio_Qf1On.Quality, rs_Zelio_Qf1On);</t>
  </si>
  <si>
    <t>CALL TagsAlmBitsNew( 197, 12, 5, rs_Zelio_Qf2On.Quality, rs_Zelio_Qf2On);</t>
  </si>
  <si>
    <t>CALL TagsAlmBitsNew( 198, 12, 5, rs_Zelio_Qf3On.Quality, rs_Zelio_Qf3On);</t>
  </si>
  <si>
    <t>CALL TagsAlmBitsNew( 199, 12, 6, rs_Zelio_Qf1Al.Quality, rs_Zelio_Qf1Al);</t>
  </si>
  <si>
    <t>CALL TagsAlmBitsNew( 200, 12, 6, rs_Zelio_Qf2Al.Quality, rs_Zelio_Qf2Al);</t>
  </si>
  <si>
    <t>CALL TagsAlmBitsNew( 201, 12, 6, rs_Zelio_Qf3Al.Quality, rs_Zelio_Qf3Al);</t>
  </si>
  <si>
    <t>CALL TagsAlmBitsNew( 202, 12, 11, rs_Zelio_Online.Quality, rs_Zelio_Online);</t>
  </si>
  <si>
    <t>CALL TagsAlmBitsNew( 203, 12, 12, ap_SHUEO_run.Quality, ap_SHUEO_run);</t>
  </si>
  <si>
    <t>CALL TagsAlmBitsNew( 204, 12, 6, ap_SHUEO_break.Quality, ap_SHUEO_break);</t>
  </si>
  <si>
    <t>CALL TagsAlmBitsNew( 205, 12, 12, ap_SHUEO_s1off.Quality, ap_SHUEO_s1off);</t>
  </si>
  <si>
    <t>CALL TagsAlmBitsNew( 206, 12, 12, ap_SHUEO_s2off.Quality, ap_SHUEO_s2off);</t>
  </si>
  <si>
    <t>CALL TagsAlmBitsNew( 207, 12, 12, ap_SHUEO_s3off.Quality, ap_SHUEO_s3off);</t>
  </si>
  <si>
    <t>CALL TagsAlmBitsNew( 208, 12, 12, ap_SHUEO_s4off.Quality, ap_SHUEO_s4off);</t>
  </si>
  <si>
    <t>CALL TagsAlmBitsNew( 209, 12, 6, ap_SHAPS_bpAlarm.Quality, ap_SHAPS_bpAlarm);</t>
  </si>
  <si>
    <t>CALL TagsAlmBitsNew( 210, 12, 14, ap_SHAPS_doorSOI.Quality, ap_SHAPS_doorSOI);</t>
  </si>
  <si>
    <t>CALL TagsAlmBitsNew( 211, 12, 14, ap_SHAPS_doorASUTP.Quality, ap_SHAPS_doorASUTP);</t>
  </si>
  <si>
    <t>CALL TagsAlmBitsNew( 212, 12, 14, ap_SHAPS_doorSPAZ.Quality, ap_SHAPS_doorSPAZ);</t>
  </si>
  <si>
    <t>CALL TagsAlmBitsNew( 213, 12, 14, ap_SHAPS_doorASPZ.Quality, ap_SHAPS_doorASPZ);</t>
  </si>
  <si>
    <t>CALL TagsAlmBitsNew( 214, 12, 12, ap_ASPZ_dostupSIKG1.Quality, ap_ASPZ_dostupSIKG1);</t>
  </si>
  <si>
    <t>CALL TagsAlmBitsNew( 215, 12, 12, ap_ASPZ_dostupBA.Quality, ap_ASPZ_dostupBA);</t>
  </si>
  <si>
    <t>CALL TagsAlmBitsNew( 216, 12, 15, ap_ASPZ_brokeSIKG1.Quality, ap_ASPZ_brokeSIKG1);</t>
  </si>
  <si>
    <t>CALL TagsAlmBitsNew( 217, 12, 12, ap_ASPZ_dostupUZAP21_22.Quality, ap_ASPZ_dostupUZAP21_22);</t>
  </si>
  <si>
    <t>CALL TagsAlmBitsNew( 218, 12, 12, ap_ASPZ_dostupBKES.Quality, ap_ASPZ_dostupBKES);</t>
  </si>
  <si>
    <t>CALL TagsAlmBitsNew( 219, 12, 12, ap_ASPZ_dostupUKUG.Quality, ap_ASPZ_dostupUKUG);</t>
  </si>
  <si>
    <t>CALL TagsAlmBitsNew( 220, 12, 12, ap_ASPZ_perimUKUG.Quality, ap_ASPZ_perimUKUG);</t>
  </si>
  <si>
    <t>CALL TagsAlmBitsNew( 221, 12, 15, ap_ASPZ_brokeUZAP21_22.Quality, ap_ASPZ_brokeUZAP21_22);</t>
  </si>
  <si>
    <t>CALL TagsAlmBitsNew( 222, 12, 5, ap_ASUTP_bpstate.Quality, ap_ASUTP_bpstate);</t>
  </si>
  <si>
    <t>CALL TagsAlmBitsNew( 223, 12, 12, ap_ASUTP_doorASUTP.Quality, ap_ASUTP_doorASUTP);</t>
  </si>
  <si>
    <t>CALL TagsAlmBitsNew( 224, 12, 5, ap_SOI_bpstate.Quality, ap_SOI_bpstate);</t>
  </si>
  <si>
    <t>CALL TagsAlmBitsNew( 225, 12, 12, ap_SOI_powerOnNKU.Quality, ap_SOI_powerOnNKU);</t>
  </si>
  <si>
    <t>CALL TagsAlmBitsNew( 226, 12, 5, ap_SPAZ_bpstate.Quality, ap_SPAZ_bpstate);</t>
  </si>
  <si>
    <t>CALL TagsAlmBitsNew( 227, 12, 6, ap_IbpGen_BatteryBad.Quality, ap_IbpGen_BatteryBad);</t>
  </si>
  <si>
    <t>CALL TagsAlmBitsNew( 228, 12, 6, ap_IbpGen_BatteryLow.Quality, ap_IbpGen_BatteryLow);</t>
  </si>
  <si>
    <t>CALL TagsAlmBitsNew( 229, 12, 6, ap_IbpGen_OnBattery.Quality, ap_IbpGen_OnBattery);</t>
  </si>
  <si>
    <t>CALL TagsAlmIntegerNew( 230, 12, 3, ap_IbpSoi_BatteryStatus.Quality, ap_IbpSoi_BatteryStatus);</t>
  </si>
  <si>
    <t>CALL TagsAlmIntegerNew( 231, 12, 2, ap_IbpSoi_OutputStatus.Quality, ap_IbpSoi_OutputStatus);</t>
  </si>
  <si>
    <t>_Moment</t>
  </si>
  <si>
    <t>. Крутящий момент</t>
  </si>
  <si>
    <t>Kp</t>
  </si>
  <si>
    <t>Ki</t>
  </si>
  <si>
    <t>Kd</t>
  </si>
  <si>
    <t>Moment</t>
  </si>
  <si>
    <t>_SetPosition</t>
  </si>
  <si>
    <t>. Задание положения</t>
  </si>
  <si>
    <t>SetPosition</t>
  </si>
  <si>
    <t>ap_1_PT01_Mode.AlarmUserDefNum2 = CALL TagsAlmAnalogNewPlc( 25, 14, 0, ap_1_PT01_Mode.Quality, ap_1_PT01_Mode, ap_1_PT01_Mode.AlarmUserDefNum2, ap_1_PT01_LoLo, ap_1_PT01_Lo, ap_1_PT01_Hi, ap_1_PT01_HiHi, ap_1_PT01, ap_1_PT01_Settings);</t>
  </si>
  <si>
    <t>ap_1_PT02_Mode.AlarmUserDefNum2 = CALL TagsAlmAnalogNewPlc( 26, 14, 0, ap_1_PT02_Mode.Quality, ap_1_PT02_Mode, ap_1_PT02_Mode.AlarmUserDefNum2, ap_1_PT02_LoLo, ap_1_PT02_Lo, ap_1_PT02_Hi, ap_1_PT02_HiHi, ap_1_PT02, ap_1_PT02_Settings);</t>
  </si>
  <si>
    <t>ap_1_PT03_Mode.AlarmUserDefNum2 = CALL TagsAlmAnalogNewPlc( 27, 14, 0, ap_1_PT03_Mode.Quality, ap_1_PT03_Mode, ap_1_PT03_Mode.AlarmUserDefNum2, ap_1_PT03_LoLo, ap_1_PT03_Lo, ap_1_PT03_Hi, ap_1_PT03_HiHi, ap_1_PT03, ap_1_PT03_Settings);</t>
  </si>
  <si>
    <t>ap_1_PT04_Mode.AlarmUserDefNum2 = CALL TagsAlmAnalogNewPlc( 28, 14, 0, ap_1_PT04_Mode.Quality, ap_1_PT04_Mode, ap_1_PT04_Mode.AlarmUserDefNum2, ap_1_PT04_LoLo, ap_1_PT04_Lo, ap_1_PT04_Hi, ap_1_PT04_HiHi, ap_1_PT04, ap_1_PT04_Settings);</t>
  </si>
  <si>
    <t>ap_1_PDT01_Mode.AlarmUserDefNum2 = CALL TagsAlmAnalogNewPlc( 29, 14, 0, ap_1_PDT01_Mode.Quality, ap_1_PDT01_Mode, ap_1_PDT01_Mode.AlarmUserDefNum2, ap_1_PDT01_LoLo, ap_1_PDT01_Lo, ap_1_PDT01_Hi, ap_1_PDT01_HiHi, ap_1_PDT01, ap_1_PDT01_Settings);</t>
  </si>
  <si>
    <t>ap_1_PDT02_Mode.AlarmUserDefNum2 = CALL TagsAlmAnalogNewPlc( 30, 14, 0, ap_1_PDT02_Mode.Quality, ap_1_PDT02_Mode, ap_1_PDT02_Mode.AlarmUserDefNum2, ap_1_PDT02_LoLo, ap_1_PDT02_Lo, ap_1_PDT02_Hi, ap_1_PDT02_HiHi, ap_1_PDT02, ap_1_PDT02_Settings);</t>
  </si>
  <si>
    <t>ap_1_PT05_Mode.AlarmUserDefNum2 = CALL TagsAlmAnalogNewPlc( 31, 14, 0, ap_1_PT05_Mode.Quality, ap_1_PT05_Mode, ap_1_PT05_Mode.AlarmUserDefNum2, ap_1_PT05_LoLo, ap_1_PT05_Lo, ap_1_PT05_Hi, ap_1_PT05_HiHi, ap_1_PT05, ap_1_PT05_Settings);</t>
  </si>
  <si>
    <t>ap_1_PT06_Mode.AlarmUserDefNum2 = CALL TagsAlmAnalogNewPlc( 32, 14, 0, ap_1_PT06_Mode.Quality, ap_1_PT06_Mode, ap_1_PT06_Mode.AlarmUserDefNum2, ap_1_PT06_LoLo, ap_1_PT06_Lo, ap_1_PT06_Hi, ap_1_PT06_HiHi, ap_1_PT06, ap_1_PT06_Settings);</t>
  </si>
  <si>
    <t>ap_2_01_PT01_Mode.AlarmUserDefNum2 = CALL TagsAlmAnalogNewPlc( 33, 14, 0, ap_2_01_PT01_Mode.Quality, ap_2_01_PT01_Mode, ap_2_01_PT01_Mode.AlarmUserDefNum2, ap_2_01_PT01_LoLo, ap_2_01_PT01_Lo, ap_2_01_PT01_Hi, ap_2_01_PT01_HiHi, ap_2_01_PT01, ap_2_01_PT01_Settings);</t>
  </si>
  <si>
    <t>ap_2_01_PT02_Mode.AlarmUserDefNum2 = CALL TagsAlmAnalogNewPlc( 34, 14, 0, ap_2_01_PT02_Mode.Quality, ap_2_01_PT02_Mode, ap_2_01_PT02_Mode.AlarmUserDefNum2, ap_2_01_PT02_LoLo, ap_2_01_PT02_Lo, ap_2_01_PT02_Hi, ap_2_01_PT02_HiHi, ap_2_01_PT02, ap_2_01_PT02_Settings);</t>
  </si>
  <si>
    <t>ap_2_01_PT03_Mode.AlarmUserDefNum2 = CALL TagsAlmAnalogNewPlc( 35, 14, 0, ap_2_01_PT03_Mode.Quality, ap_2_01_PT03_Mode, ap_2_01_PT03_Mode.AlarmUserDefNum2, ap_2_01_PT03_LoLo, ap_2_01_PT03_Lo, ap_2_01_PT03_Hi, ap_2_01_PT03_HiHi, ap_2_01_PT03, ap_2_01_PT03_Settings);</t>
  </si>
  <si>
    <t>ap_2_01_PT04_Mode.AlarmUserDefNum2 = CALL TagsAlmAnalogNewPlc( 36, 14, 0, ap_2_01_PT04_Mode.Quality, ap_2_01_PT04_Mode, ap_2_01_PT04_Mode.AlarmUserDefNum2, ap_2_01_PT04_LoLo, ap_2_01_PT04_Lo, ap_2_01_PT04_Hi, ap_2_01_PT04_HiHi, ap_2_01_PT04, ap_2_01_PT04_Settings);</t>
  </si>
  <si>
    <t>ap_2_01_TIT02_Mode.AlarmUserDefNum2 = CALL TagsAlmAnalogNewPlc( 37, 14, 0, ap_2_01_TIT02_Mode.Quality, ap_2_01_TIT02_Mode, ap_2_01_TIT02_Mode.AlarmUserDefNum2, ap_2_01_TIT02_LoLo, ap_2_01_TIT02_Lo, ap_2_01_TIT02_Hi, ap_2_01_TIT02_HiHi, ap_2_01_TIT02, ap_2_01_TIT02_Settings);</t>
  </si>
  <si>
    <t>ap_2_01_LT01_Mode.AlarmUserDefNum2 = CALL TagsAlmAnalogNewPlc( 38, 14, 0, ap_2_01_LT01_Mode.Quality, ap_2_01_LT01_Mode, ap_2_01_LT01_Mode.AlarmUserDefNum2, ap_2_01_LT01_LoLo, ap_2_01_LT01_Lo, ap_2_01_LT01_Hi, ap_2_01_LT01_HiHi, ap_2_01_LT01, ap_2_01_LT01_Settings);</t>
  </si>
  <si>
    <t>ap_3_PDT01_10_Mode.AlarmUserDefNum2 = CALL TagsAlmAnalogNewPlc( 39, 14, 0, ap_3_PDT01_10_Mode.Quality, ap_3_PDT01_10_Mode, ap_3_PDT01_10_Mode.AlarmUserDefNum2, ap_3_PDT01_10_LoLo, ap_3_PDT01_10_Lo, ap_3_PDT01_10_Hi, ap_3_PDT01_10_HiHi, ap_3_PDT01_10, ap_3_PDT01_10_Settings);</t>
  </si>
  <si>
    <t>ap_3_PDT02_13_Mode.AlarmUserDefNum2 = CALL TagsAlmAnalogNewPlc( 40, 14, 0, ap_3_PDT02_13_Mode.Quality, ap_3_PDT02_13_Mode, ap_3_PDT02_13_Mode.AlarmUserDefNum2, ap_3_PDT02_13_LoLo, ap_3_PDT02_13_Lo, ap_3_PDT02_13_Hi, ap_3_PDT02_13_HiHi, ap_3_PDT02_13, ap_3_PDT02_13_Settings);</t>
  </si>
  <si>
    <t>ap_3_PDT03_16_Mode.AlarmUserDefNum2 = CALL TagsAlmAnalogNewPlc( 41, 14, 0, ap_3_PDT03_16_Mode.Quality, ap_3_PDT03_16_Mode, ap_3_PDT03_16_Mode.AlarmUserDefNum2, ap_3_PDT03_16_LoLo, ap_3_PDT03_16_Lo, ap_3_PDT03_16_Hi, ap_3_PDT03_16_HiHi, ap_3_PDT03_16, ap_3_PDT03_16_Settings);</t>
  </si>
  <si>
    <t>ap_3_TT06_Air_Mode.AlarmUserDefNum2 = CALL TagsAlmAnalogNewPlc( 42, 14, 0, ap_3_TT06_Air_Mode.Quality, ap_3_TT06_Air_Mode, ap_3_TT06_Air_Mode.AlarmUserDefNum2, ap_3_TT06_Air_LoLo, ap_3_TT06_Air_Lo, ap_3_TT06_Air_Hi, ap_3_TT06_Air_HiHi, ap_3_TT06_Air, ap_3_TT06_Air_Settings);</t>
  </si>
  <si>
    <t>ap_3_TT07_Air_Mode.AlarmUserDefNum2 = CALL TagsAlmAnalogNewPlc( 43, 14, 0, ap_3_TT07_Air_Mode.Quality, ap_3_TT07_Air_Mode, ap_3_TT07_Air_Mode.AlarmUserDefNum2, ap_3_TT07_Air_LoLo, ap_3_TT07_Air_Lo, ap_3_TT07_Air_Hi, ap_3_TT07_Air_HiHi, ap_3_TT07_Air, ap_3_TT07_Air_Settings);</t>
  </si>
  <si>
    <t>ap_3_TT08_Air_Mode.AlarmUserDefNum2 = CALL TagsAlmAnalogNewPlc( 44, 14, 0, ap_3_TT08_Air_Mode.Quality, ap_3_TT08_Air_Mode, ap_3_TT08_Air_Mode.AlarmUserDefNum2, ap_3_TT08_Air_LoLo, ap_3_TT08_Air_Lo, ap_3_TT08_Air_Hi, ap_3_TT08_Air_HiHi, ap_3_TT08_Air, ap_3_TT08_Air_Settings);</t>
  </si>
  <si>
    <t>ap_3_2_TT01_Mode.AlarmUserDefNum2 = CALL TagsAlmAnalogNewPlc( 45, 14, 0, ap_3_2_TT01_Mode.Quality, ap_3_2_TT01_Mode, ap_3_2_TT01_Mode.AlarmUserDefNum2, ap_3_2_TT01_LoLo, ap_3_2_TT01_Lo, ap_3_2_TT01_Hi, ap_3_2_TT01_HiHi, ap_3_2_TT01, ap_3_2_TT01_Settings);</t>
  </si>
  <si>
    <t>ap_3_2_TT02_Mode.AlarmUserDefNum2 = CALL TagsAlmAnalogNewPlc( 46, 14, 0, ap_3_2_TT02_Mode.Quality, ap_3_2_TT02_Mode, ap_3_2_TT02_Mode.AlarmUserDefNum2, ap_3_2_TT02_LoLo, ap_3_2_TT02_Lo, ap_3_2_TT02_Hi, ap_3_2_TT02_HiHi, ap_3_2_TT02, ap_3_2_TT02_Settings);</t>
  </si>
  <si>
    <t>ap_3_2_TT03_Mode.AlarmUserDefNum2 = CALL TagsAlmAnalogNewPlc( 47, 14, 0, ap_3_2_TT03_Mode.Quality, ap_3_2_TT03_Mode, ap_3_2_TT03_Mode.AlarmUserDefNum2, ap_3_2_TT03_LoLo, ap_3_2_TT03_Lo, ap_3_2_TT03_Hi, ap_3_2_TT03_HiHi, ap_3_2_TT03, ap_3_2_TT03_Settings);</t>
  </si>
  <si>
    <t>ap_9_TT01_Mode.AlarmUserDefNum2 = CALL TagsAlmAnalogNewPlc( 48, 14, 0, ap_9_TT01_Mode.Quality, ap_9_TT01_Mode, ap_9_TT01_Mode.AlarmUserDefNum2, ap_9_TT01_LoLo, ap_9_TT01_Lo, ap_9_TT01_Hi, ap_9_TT01_HiHi, ap_9_TT01, ap_9_TT01_Settings);</t>
  </si>
  <si>
    <t>ap_3_AT01_Mode.AlarmUserDefNum2 = CALL TagsAlmAnalogNewPlc( 49, 14, 0, ap_3_AT01_Mode.Quality, ap_3_AT01_Mode, ap_3_AT01_Mode.AlarmUserDefNum2, ap_3_AT01_LoLo, ap_3_AT01_Lo, ap_3_AT01_Hi, ap_3_AT01_HiHi, ap_3_AT01, ap_3_AT01_Settings);</t>
  </si>
  <si>
    <t>ap_3_AT02_Mode.AlarmUserDefNum2 = CALL TagsAlmAnalogNewPlc( 50, 14, 0, ap_3_AT02_Mode.Quality, ap_3_AT02_Mode, ap_3_AT02_Mode.AlarmUserDefNum2, ap_3_AT02_LoLo, ap_3_AT02_Lo, ap_3_AT02_Hi, ap_3_AT02_HiHi, ap_3_AT02, ap_3_AT02_Settings);</t>
  </si>
  <si>
    <t>.Settings</t>
  </si>
  <si>
    <t>.MB_Value</t>
  </si>
  <si>
    <t>CALL TagsAlmBitsNew( 0, 0, 10, ap_L1_3_PT01_Health.Quality, ap_L1_3_PT01_Health);</t>
  </si>
  <si>
    <t>CALL TagsAlmBitsNew( 1, 0, 10, ap_L1_3_PT02_Health.Quality, ap_L1_3_PT02_Health);</t>
  </si>
  <si>
    <t>CALL TagsAlmBitsNew( 2, 0, 10, ap_LC_3_PT03_Health.Quality, ap_LC_3_PT03_Health);</t>
  </si>
  <si>
    <t>CALL TagsAlmBitsNew( 3, 0, 10, ap_LC_3_PT04_Health.Quality, ap_LC_3_PT04_Health);</t>
  </si>
  <si>
    <t>CALL TagsAlmBitsNew( 4, 0, 10, ap_L1_3_TT02_Health.Quality, ap_L1_3_TT02_Health);</t>
  </si>
  <si>
    <t>CALL TagsAlmBitsNew( 5, 0, 10, ap_L1_3_TT03_Health.Quality, ap_L1_3_TT03_Health);</t>
  </si>
  <si>
    <t>CALL TagsAlmBitsNew( 6, 0, 10, ap_LC_3_TT04_Health.Quality, ap_LC_3_TT04_Health);</t>
  </si>
  <si>
    <t>CALL TagsAlmBitsNew( 7, 0, 10, ap_LC_3_TT05_Health.Quality, ap_LC_3_TT05_Health);</t>
  </si>
  <si>
    <t>CALL TagsAlmBitsNew( 16, 0, 10, bik_PT01_Health.Quality, bik_PT01_Health);</t>
  </si>
  <si>
    <t>CALL TagsAlmBitsNew( 17, 0, 10, bik_PT02_Health.Quality, bik_PT02_Health);</t>
  </si>
  <si>
    <t>Отказ датчика</t>
  </si>
  <si>
    <t>CALL TagsAlmIntegerNew( 232, 12, 3, ap_IbpAsu_BatteryStatus.Quality, ap_IbpAsu_BatteryStatus);</t>
  </si>
  <si>
    <t>CALL TagsAlmIntegerNew( 233, 12, 2, ap_IbpAsu_OutputStatus.Quality, ap_IbpAsu_OutputStatus);</t>
  </si>
  <si>
    <t>CALL TagsAlmBitsNew( 234, 12, 6, ap_Fire_SIKG1.Quality, ap_Fire_SIKG1);</t>
  </si>
  <si>
    <t>CALL TagsAlmBitsNew( 235, 12, 6, ap_Fire_BA.Quality, ap_Fire_BA);</t>
  </si>
  <si>
    <t>CALL TagsAlmBitsNew( 236, 12, 15, ap_brokePs_SIKG1.Quality, ap_brokePs_SIKG1);</t>
  </si>
  <si>
    <t>CALL TagsAlmBitsNew( 237, 12, 6, ap_ASPT_SIKG1.Quality, ap_ASPT_SIKG1);</t>
  </si>
  <si>
    <t>CALL TagsAlmBitsNew( 238, 12, 6, ap_ASPT_BA.Quality, ap_ASPT_BA);</t>
  </si>
  <si>
    <t>CALL TagsAlmBitsNew( 239, 12, 15, ap_brokeASPT_SIKG1.Quality, ap_brokeASPT_SIKG1);</t>
  </si>
  <si>
    <t>CALL TagsAlmBitsNew( 240, 12, 15, ap_brokeASPT_BA.Quality, ap_brokeASPT_BA);</t>
  </si>
  <si>
    <t>CALL TagsAlmBitsNew( 241, 12, 6, ap_Fire_BKES.Quality, ap_Fire_BKES);</t>
  </si>
  <si>
    <t>CALL TagsAlmBitsNew( 242, 12, 6, ap_ASPT_BKES.Quality, ap_ASPT_BKES);</t>
  </si>
  <si>
    <t>CALL TagsAlmBitsNew( 243, 12, 15, ap_brokeASPT_BKES.Quality, ap_brokeASPT_BKES);</t>
  </si>
  <si>
    <t>CALL TagsAlmBitsNew( 244, 12, 6, ap_Fire_UR.Quality, ap_Fire_UR);</t>
  </si>
  <si>
    <t>CALL TagsAlmBitsNew( 245, 12, 6, ap_Fire_UZAP21.Quality, ap_Fire_UZAP21);</t>
  </si>
  <si>
    <t>CALL TagsAlmBitsNew( 246, 12, 6, ap_Fire_UZAP22.Quality, ap_Fire_UZAP22);</t>
  </si>
  <si>
    <t>CALL TagsAlmBitsNew( 247, 12, 15, ap_brokePs_UKUG.Quality, ap_brokePs_UKUG);</t>
  </si>
  <si>
    <t>CALL TagsAlmBitsNew( 248, 22, 0, ap_PAZ_Command.Quality, ap_PAZ_Command);</t>
  </si>
  <si>
    <t>CALL TagsAlmBitsNew( 248, 22, 1, ap_PAZ_Mode.Quality, ap_PAZ_Mode);</t>
  </si>
  <si>
    <t>_Mode_PAZ</t>
  </si>
  <si>
    <t>. Режим с ПАЗ</t>
  </si>
  <si>
    <t>CALL TagsAlmBitsNew( 249, 27, 0, vl_KSHO_1_Mode_PAZ.Quality, vl_KSHO_1_Mode_PAZ);</t>
  </si>
  <si>
    <t>CALL TagsAlmBitsNew( 250, 27, 0, vl_KSHO_2_Mode_PAZ.Quality, vl_KSHO_2_Mode_PAZ);</t>
  </si>
  <si>
    <t>CALL TagsAlmBitsNew( 251, 27, 0, vl_KSH_3_Mode_PAZ.Quality, vl_KSH_3_Mode_PAZ);</t>
  </si>
  <si>
    <t>CALL TagsAlmBitsNew( 252, 27, 0, vl_KSH_4_Mode_PAZ.Quality, vl_KSH_4_Mode_PAZ);</t>
  </si>
  <si>
    <t>CALL TagsAlmBitsNew( 253, 27, 0, vl_KSH_5_Mode_PAZ.Quality, vl_KSH_5_Mode_PAZ);</t>
  </si>
  <si>
    <t>CALL TagsAlmBitsNew( 254, 27, 0, vl_KSH_6_Mode_PAZ.Quality, vl_KSH_6_Mode_PAZ);</t>
  </si>
  <si>
    <t>CALL TagsAlmBitsNew( 255, 27, 0, vl_KSH_7_Mode_PAZ.Quality, vl_KSH_7_Mode_PAZ);</t>
  </si>
  <si>
    <t>CALL TagsAlmBitsNew( 256, 27, 0, vl_KSH_8_Mode_PAZ.Quality, vl_KSH_8_Mode_PAZ);</t>
  </si>
  <si>
    <t>CALL TagsAlmBitsNew( 257, 27, 0, vl_KSH_9_Mode_PAZ.Quality, vl_KSH_9_Mode_PAZ);</t>
  </si>
  <si>
    <t>CALL TagsAlmBitsNew( 258, 27, 0, vl_KSH_10_Mode_PAZ.Quality, vl_KSH_10_Mode_PAZ);</t>
  </si>
  <si>
    <t>CALL TagsAlmBitsNew( 259, 27, 0, vl_KSH_11_Mode_PAZ.Quality, vl_KSH_11_Mode_PAZ);</t>
  </si>
  <si>
    <t>CALL TagsAlmBitsNew( 260, 27, 0, vl_KSH_12_Mode_PAZ.Quality, vl_KSH_12_Mode_PAZ);</t>
  </si>
  <si>
    <t>CALL TagsAlmBitsNew( 261, 27, 0, vl_KSH_13_Mode_PAZ.Quality, vl_KSH_13_Mode_PAZ);</t>
  </si>
  <si>
    <t>CALL TagsAlmBitsNew( 262, 27, 0, vl_KSH_14_Mode_PAZ.Quality, vl_KSH_14_Mode_PAZ);</t>
  </si>
  <si>
    <t>CALL TagsAlmBitsNew( 263, 27, 0, vl_KSH_15_Mode_PAZ.Quality, vl_KSH_15_Mode_PAZ);</t>
  </si>
  <si>
    <t>CALL TagsAlmBitsNew( 264, 27, 0, vl_KSH_16_Mode_PAZ.Quality, vl_KSH_16_Mode_PAZ);</t>
  </si>
  <si>
    <t>CALL TagsAlmBitsNew( 265, 27, 0, vl_KSH_17_Mode_PAZ.Quality, vl_KSH_17_Mode_PAZ);</t>
  </si>
  <si>
    <t>CALL TagsAlmBitsNew( 266, 27, 0, vl_KSH_18_Mode_PAZ.Quality, vl_KSH_18_Mode_PAZ);</t>
  </si>
  <si>
    <t>CALL TagsAlmBitsNew( 267, 27, 0, vl_KSH_19_Mode_PAZ.Quality, vl_KSH_19_Mode_PAZ);</t>
  </si>
  <si>
    <t>CALL TagsAlmBitsNew( 268, 27, 0, vl_KSH_20_Mode_PAZ.Quality, vl_KSH_20_Mode_PAZ);</t>
  </si>
  <si>
    <t>CALL TagsAlmBitsNew( 269, 27, 0, vl_KSH_21_Mode_PAZ.Quality, vl_KSH_21_Mode_PAZ);</t>
  </si>
  <si>
    <t>CALL TagsAlmBitsNew( 270, 27, 0, vl_KSH_22_Mode_PAZ.Quality, vl_KSH_22_Mode_PAZ);</t>
  </si>
  <si>
    <t>CALL TagsAlmBitsNew( 271, 27, 0, vl_KSH_2_01_4_Mode_PAZ.Quality, vl_KSH_2_01_4_Mode_PAZ);</t>
  </si>
  <si>
    <t>CALL TagsAlmBitsNew( 272, 27, 0, vl_KSH_2_01_5_Mode_PAZ.Quality, vl_KSH_2_01_5_Mode_PAZ);</t>
  </si>
  <si>
    <t>CALL TagsAlmBitsNew( 273, 27, 0, vl_KSH_2_01_6_Mode_PAZ.Quality, vl_KSH_2_01_6_Mode_PAZ);</t>
  </si>
  <si>
    <t>ap_2_01_AT03_Mode.AlarmUserDefNum2 = CALL TagsAlmAnalogNewPlc( 274, 14, 0, ap_2_01_AT03_Mode.Quality, ap_2_01_AT03_Mode, ap_2_01_AT03_Mode.AlarmUserDefNum2, ap_2_01_AT03_LoLo, ap_2_01_AT03_Lo, ap_2_01_AT03_Hi, ap_2_01_AT03_HiHi, ap_2_01_AT03, ap_2_01_AT03_Settings);</t>
  </si>
  <si>
    <t>ap_2_01_AT04_Mode.AlarmUserDefNum2 = CALL TagsAlmAnalogNewPlc( 275, 14, 0, ap_2_01_AT04_Mode.Quality, ap_2_01_AT04_Mode, ap_2_01_AT04_Mode.AlarmUserDefNum2, ap_2_01_AT04_LoLo, ap_2_01_AT04_Lo, ap_2_01_AT04_Hi, ap_2_01_AT04_HiHi, ap_2_01_AT04, ap_2_01_AT04_Settings);</t>
  </si>
  <si>
    <t>ap_3_AT06_Mode.AlarmUserDefNum2 = CALL TagsAlmAnalogNewPlc( 125, 15, 0, ap_3_AT06_Mode.Quality, ap_3_AT06_Mode, ap_3_AT06_Mode.AlarmUserDefNum2, ap_3_AT06_LoLo, ap_3_AT06_Lo, ap_3_AT06_Hi, ap_3_AT06_HiHi, ap_3_AT06, ap_3_AT06_Settings);</t>
  </si>
  <si>
    <t>ap_3_AT05_Mode.AlarmUserDefNum2 = CALL TagsAlmAnalogNewPlc( 51, 14, 0, ap_3_AT05_Mode.Quality, ap_3_AT05_Mode, ap_3_AT05_Mode.AlarmUserDefNum2, ap_3_AT05_LoLo, ap_3_AT05_Lo, ap_3_AT05_Hi, ap_3_AT05_HiHi, ap_3_AT05, ap_3_AT05_Settings);</t>
  </si>
  <si>
    <t>ap_7_2_AT01_Mode.AlarmUserDefNum2 = CALL TagsAlmAnalogNewPlc( 52, 14, 0, ap_7_2_AT01_Mode.Quality, ap_7_2_AT01_Mode, ap_7_2_AT01_Mode.AlarmUserDefNum2, ap_7_2_AT01_LoLo, ap_7_2_AT01_Lo, ap_7_2_AT01_Hi, ap_7_2_AT01_HiHi, ap_7_2_AT01, ap_7_2_AT01_Settings);</t>
  </si>
  <si>
    <t>ap_13_AT01_Mode.AlarmUserDefNum2 = CALL TagsAlmAnalogNewPlc( 53, 14, 0, ap_13_AT01_Mode.Quality, ap_13_AT01_Mode, ap_13_AT01_Mode.AlarmUserDefNum2, ap_13_AT01_LoLo, ap_13_AT01_Lo, ap_13_AT01_Hi, ap_13_AT01_HiHi, ap_13_AT01, ap_13_AT01_Settings);</t>
  </si>
  <si>
    <t>ap_13_AT02_Mode.AlarmUserDefNum2 = CALL TagsAlmAnalogNewPlc( 54, 14, 0, ap_13_AT02_Mode.Quality, ap_13_AT02_Mode, ap_13_AT02_Mode.AlarmUserDefNum2, ap_13_AT02_LoLo, ap_13_AT02_Lo, ap_13_AT02_Hi, ap_13_AT02_HiHi, ap_13_AT02, ap_13_AT02_Settings);</t>
  </si>
  <si>
    <t>ap_3_AZT11_Mode.AlarmUserDefNum2 = CALL TagsAlmAnalogNewPlc( 55, 14, 0, ap_3_AZT11_Mode.Quality, ap_3_AZT11_Mode, ap_3_AZT11_Mode.AlarmUserDefNum2, ap_3_AZT11_LoLo, ap_3_AZT11_Lo, ap_3_AZT11_Hi, ap_3_AZT11_HiHi, ap_3_AZT11, ap_3_AZT11_Settings);</t>
  </si>
  <si>
    <t>ap_1_AT01_Mode.AlarmUserDefNum2 = CALL TagsAlmAnalogNewPlc( 56, 14, 0, ap_1_AT01_Mode.Quality, ap_1_AT01_Mode, ap_1_AT01_Mode.AlarmUserDefNum2, ap_1_AT01_LoLo, ap_1_AT01_Lo, ap_1_AT01_Hi, ap_1_AT01_HiHi, ap_1_AT01, ap_1_AT01_Settings);</t>
  </si>
  <si>
    <t>ap_1_AT02_Mode.AlarmUserDefNum2 = CALL TagsAlmAnalogNewPlc( 57, 14, 0, ap_1_AT02_Mode.Quality, ap_1_AT02_Mode, ap_1_AT02_Mode.AlarmUserDefNum2, ap_1_AT02_LoLo, ap_1_AT02_Lo, ap_1_AT02_Hi, ap_1_AT02_HiHi, ap_1_AT02, ap_1_AT02_Settings);</t>
  </si>
  <si>
    <t>ap_2_01_AT01_Mode.AlarmUserDefNum2 = CALL TagsAlmAnalogNewPlc( 58, 14, 0, ap_2_01_AT01_Mode.Quality, ap_2_01_AT01_Mode, ap_2_01_AT01_Mode.AlarmUserDefNum2, ap_2_01_AT01_LoLo, ap_2_01_AT01_Lo, ap_2_01_AT01_Hi, ap_2_01_AT01_HiHi, ap_2_01_AT01, ap_2_01_AT01_Settings);</t>
  </si>
  <si>
    <t>ap_2_01_AT02_Mode.AlarmUserDefNum2 = CALL TagsAlmAnalogNewPlc( 59, 14, 0, ap_2_01_AT02_Mode.Quality, ap_2_01_AT02_Mode, ap_2_01_AT02_Mode.AlarmUserDefNum2, ap_2_01_AT02_LoLo, ap_2_01_AT02_Lo, ap_2_01_AT02_Hi, ap_2_01_AT02_HiHi, ap_2_01_AT02, ap_2_01_AT02_Settings);</t>
  </si>
  <si>
    <t>ap_2_1_PT01.AlarmUserDefNum2 = CALL TagsAlmAnalogNew( 60, 16, 0, ap_2_1_PT01.Quality, ap_2_1_PT01_mA_Lo, ap_2_1_PT01_mA_Hi, ap_2_1_PT01_Lo, ap_2_1_PT01_Hi, ap_2_1_PT01_LoLo, ap_2_1_PT01_HiHi, ap_2_1_PT01, ap_2_1_PT01.AlarmUserDefNum2, ap_2_1_PT01_Settings);</t>
  </si>
  <si>
    <t>ap_2_1_PT02.AlarmUserDefNum2 = CALL TagsAlmAnalogNew( 61, 16, 0, ap_2_1_PT02.Quality, ap_2_1_PT02_mA_Lo, ap_2_1_PT02_mA_Hi, ap_2_1_PT02_Lo, ap_2_1_PT02_Hi, ap_2_1_PT02_LoLo, ap_2_1_PT02_HiHi, ap_2_1_PT02, ap_2_1_PT02.AlarmUserDefNum2, ap_2_1_PT02_Settings);</t>
  </si>
  <si>
    <t>ap_2_1_TIT01.AlarmUserDefNum2 = CALL TagsAlmAnalogNew( 62, 16, 0, ap_2_1_TIT01.Quality, ap_2_1_TIT01_mA_Lo, ap_2_1_TIT01_mA_Hi, ap_2_1_TIT01_Lo, ap_2_1_TIT01_Hi, ap_2_1_TIT01_LoLo, ap_2_1_TIT01_HiHi, ap_2_1_TIT01, ap_2_1_TIT01.AlarmUserDefNum2, ap_2_1_TIT01_Settings);</t>
  </si>
  <si>
    <t>ap_2_2_PT01.AlarmUserDefNum2 = CALL TagsAlmAnalogNew( 63, 16, 0, ap_2_2_PT01.Quality, ap_2_2_PT01_mA_Lo, ap_2_2_PT01_mA_Hi, ap_2_2_PT01_Lo, ap_2_2_PT01_Hi, ap_2_2_PT01_LoLo, ap_2_2_PT01_HiHi, ap_2_2_PT01, ap_2_2_PT01.AlarmUserDefNum2, ap_2_2_PT01_Settings);</t>
  </si>
  <si>
    <t>ap_2_2_PT02.AlarmUserDefNum2 = CALL TagsAlmAnalogNew( 64, 16, 0, ap_2_2_PT02.Quality, ap_2_2_PT02_mA_Lo, ap_2_2_PT02_mA_Hi, ap_2_2_PT02_Lo, ap_2_2_PT02_Hi, ap_2_2_PT02_LoLo, ap_2_2_PT02_HiHi, ap_2_2_PT02, ap_2_2_PT02.AlarmUserDefNum2, ap_2_2_PT02_Settings);</t>
  </si>
  <si>
    <t>ap_2_2_TIT01.AlarmUserDefNum2 = CALL TagsAlmAnalogNew( 65, 16, 0, ap_2_2_TIT01.Quality, ap_2_2_TIT01_mA_Lo, ap_2_2_TIT01_mA_Hi, ap_2_2_TIT01_Lo, ap_2_2_TIT01_Hi, ap_2_2_TIT01_LoLo, ap_2_2_TIT01_HiHi, ap_2_2_TIT01, ap_2_2_TIT01.AlarmUserDefNum2, ap_2_2_TIT01_Settings);</t>
  </si>
  <si>
    <t>ap_2_1_AT01.AlarmUserDefNum2 = CALL TagsAlmAnalogNew( 66, 16, 0, ap_2_1_AT01.Quality, ap_2_1_AT01_mA_Lo, ap_2_1_AT01_mA_Hi, ap_2_1_AT01_Lo, ap_2_1_AT01_Hi, ap_2_1_AT01_LoLo, ap_2_1_AT01_HiHi, ap_2_1_AT01, ap_2_1_AT01.AlarmUserDefNum2, ap_2_1_AT01_Settings);</t>
  </si>
  <si>
    <t>ap_2_1_AT02.AlarmUserDefNum2 = CALL TagsAlmAnalogNew( 67, 16, 0, ap_2_1_AT02.Quality, ap_2_1_AT02_mA_Lo, ap_2_1_AT02_mA_Hi, ap_2_1_AT02_Lo, ap_2_1_AT02_Hi, ap_2_1_AT02_LoLo, ap_2_1_AT02_HiHi, ap_2_1_AT02, ap_2_1_AT02.AlarmUserDefNum2, ap_2_1_AT02_Settings);</t>
  </si>
  <si>
    <t>ap_2_2_AT01.AlarmUserDefNum2 = CALL TagsAlmAnalogNew( 68, 16, 0, ap_2_2_AT01.Quality, ap_2_2_AT01_mA_Lo, ap_2_2_AT01_mA_Hi, ap_2_2_AT01_Lo, ap_2_2_AT01_Hi, ap_2_2_AT01_LoLo, ap_2_2_AT01_HiHi, ap_2_2_AT01, ap_2_2_AT01.AlarmUserDefNum2, ap_2_2_AT01_Settings);</t>
  </si>
  <si>
    <t>ap_2_2_AT02.AlarmUserDefNum2 = CALL TagsAlmAnalogNew( 69, 16, 0, ap_2_2_AT02.Quality, ap_2_2_AT02_mA_Lo, ap_2_2_AT02_mA_Hi, ap_2_2_AT02_Lo, ap_2_2_AT02_Hi, ap_2_2_AT02_LoLo, ap_2_2_AT02_HiHi, ap_2_2_AT02, ap_2_2_AT02.AlarmUserDefNum2, ap_2_2_AT02_Settings);</t>
  </si>
  <si>
    <t>CALL TagsAlmBitsNew( 70, 5, 1, vl_KSHO_1_Failures.Quality, vl_KSHO_1_Failures);</t>
  </si>
  <si>
    <t>CALL TagsAlmBitsNew( 70, 5, 3, vl_KSHO_1_Mode.Quality, vl_KSHO_1_Mode);</t>
  </si>
  <si>
    <t>CALL TagsAlmBitsNew( 71, 5, 1, vl_KSHO_2_Failures.Quality, vl_KSHO_2_Failures);</t>
  </si>
  <si>
    <t>CALL TagsAlmBitsNew( 71, 5, 3, vl_KSHO_2_Mode.Quality, vl_KSHO_2_Mode);</t>
  </si>
  <si>
    <t>CALL TagsAlmBitsNew( 72, 5, 1, vl_KSH_3_Failures.Quality, vl_KSH_3_Failures);</t>
  </si>
  <si>
    <t>CALL TagsAlmBitsNew( 72, 5, 3, vl_KSH_3_Mode.Quality, vl_KSH_3_Mode);</t>
  </si>
  <si>
    <t>CALL TagsAlmBitsNew( 73, 5, 1, vl_KSH_4_Failures.Quality, vl_KSH_4_Failures);</t>
  </si>
  <si>
    <t>CALL TagsAlmBitsNew( 73, 5, 3, vl_KSH_4_Mode.Quality, vl_KSH_4_Mode);</t>
  </si>
  <si>
    <t>CALL TagsAlmBitsNew( 74, 5, 1, vl_KSH_5_Failures.Quality, vl_KSH_5_Failures);</t>
  </si>
  <si>
    <t>CALL TagsAlmBitsNew( 74, 5, 3, vl_KSH_5_Mode.Quality, vl_KSH_5_Mode);</t>
  </si>
  <si>
    <t>CALL TagsAlmBitsNew( 75, 5, 1, vl_KSH_6_Failures.Quality, vl_KSH_6_Failures);</t>
  </si>
  <si>
    <t>CALL TagsAlmBitsNew( 75, 5, 3, vl_KSH_6_Mode.Quality, vl_KSH_6_Mode);</t>
  </si>
  <si>
    <t>CALL TagsAlmBitsNew( 76, 5, 1, vl_KSH_7_Failures.Quality, vl_KSH_7_Failures);</t>
  </si>
  <si>
    <t>CALL TagsAlmBitsNew( 76, 5, 3, vl_KSH_7_Mode.Quality, vl_KSH_7_Mode);</t>
  </si>
  <si>
    <t>CALL TagsAlmBitsNew( 77, 5, 1, vl_KSH_8_Failures.Quality, vl_KSH_8_Failures);</t>
  </si>
  <si>
    <t>CALL TagsAlmBitsNew( 77, 5, 3, vl_KSH_8_Mode.Quality, vl_KSH_8_Mode);</t>
  </si>
  <si>
    <t>CALL TagsAlmBitsNew( 78, 5, 1, vl_KSH_9_Failures.Quality, vl_KSH_9_Failures);</t>
  </si>
  <si>
    <t>CALL TagsAlmBitsNew( 78, 5, 3, vl_KSH_9_Mode.Quality, vl_KSH_9_Mode);</t>
  </si>
  <si>
    <t>CALL TagsAlmBitsNew( 79, 5, 1, vl_KSH_10_Failures.Quality, vl_KSH_10_Failures);</t>
  </si>
  <si>
    <t>CALL TagsAlmBitsNew( 79, 5, 3, vl_KSH_10_Mode.Quality, vl_KSH_10_Mode);</t>
  </si>
  <si>
    <t>CALL TagsAlmBitsNew( 80, 5, 1, vl_KSH_11_Failures.Quality, vl_KSH_11_Failures);</t>
  </si>
  <si>
    <t>CALL TagsAlmBitsNew( 80, 5, 3, vl_KSH_11_Mode.Quality, vl_KSH_11_Mode);</t>
  </si>
  <si>
    <t>CALL TagsAlmBitsNew( 81, 5, 1, vl_KSH_12_Failures.Quality, vl_KSH_12_Failures);</t>
  </si>
  <si>
    <t>CALL TagsAlmBitsNew( 81, 5, 3, vl_KSH_12_Mode.Quality, vl_KSH_12_Mode);</t>
  </si>
  <si>
    <t>CALL TagsAlmBitsNew( 82, 5, 1, vl_KSH_13_Failures.Quality, vl_KSH_13_Failures);</t>
  </si>
  <si>
    <t>CALL TagsAlmBitsNew( 82, 5, 3, vl_KSH_13_Mode.Quality, vl_KSH_13_Mode);</t>
  </si>
  <si>
    <t>CALL TagsAlmBitsNew( 83, 5, 1, vl_KSH_14_Failures.Quality, vl_KSH_14_Failures);</t>
  </si>
  <si>
    <t>CALL TagsAlmBitsNew( 83, 5, 3, vl_KSH_14_Mode.Quality, vl_KSH_14_Mode);</t>
  </si>
  <si>
    <t>CALL TagsAlmBitsNew( 84, 5, 1, vl_KSH_15_Failures.Quality, vl_KSH_15_Failures);</t>
  </si>
  <si>
    <t>CALL TagsAlmBitsNew( 84, 5, 3, vl_KSH_15_Mode.Quality, vl_KSH_15_Mode);</t>
  </si>
  <si>
    <t>CALL TagsAlmBitsNew( 85, 5, 1, vl_KSH_16_Failures.Quality, vl_KSH_16_Failures);</t>
  </si>
  <si>
    <t>CALL TagsAlmBitsNew( 85, 5, 3, vl_KSH_16_Mode.Quality, vl_KSH_16_Mode);</t>
  </si>
  <si>
    <t>CALL TagsAlmBitsNew( 86, 5, 1, vl_KSH_17_Failures.Quality, vl_KSH_17_Failures);</t>
  </si>
  <si>
    <t>CALL TagsAlmBitsNew( 86, 5, 3, vl_KSH_17_Mode.Quality, vl_KSH_17_Mode);</t>
  </si>
  <si>
    <t>CALL TagsAlmBitsNew( 87, 5, 1, vl_KSH_18_Failures.Quality, vl_KSH_18_Failures);</t>
  </si>
  <si>
    <t>CALL TagsAlmBitsNew( 87, 5, 3, vl_KSH_18_Mode.Quality, vl_KSH_18_Mode);</t>
  </si>
  <si>
    <t>CALL TagsAlmBitsNew( 88, 5, 1, vl_KSH_19_Failures.Quality, vl_KSH_19_Failures);</t>
  </si>
  <si>
    <t>CALL TagsAlmBitsNew( 88, 5, 3, vl_KSH_19_Mode.Quality, vl_KSH_19_Mode);</t>
  </si>
  <si>
    <t>CALL TagsAlmBitsNew( 89, 5, 1, vl_KSH_20_Failures.Quality, vl_KSH_20_Failures);</t>
  </si>
  <si>
    <t>CALL TagsAlmBitsNew( 89, 5, 3, vl_KSH_20_Mode.Quality, vl_KSH_20_Mode);</t>
  </si>
  <si>
    <t>CALL TagsAlmBitsNew( 90, 5, 1, vl_KSH_21_Failures.Quality, vl_KSH_21_Failures);</t>
  </si>
  <si>
    <t>CALL TagsAlmBitsNew( 90, 5, 3, vl_KSH_21_Mode.Quality, vl_KSH_21_Mode);</t>
  </si>
  <si>
    <t>CALL TagsAlmBitsNew( 91, 5, 1, vl_KSH_22_Failures.Quality, vl_KSH_22_Failures);</t>
  </si>
  <si>
    <t>CALL TagsAlmBitsNew( 91, 5, 3, vl_KSH_22_Mode.Quality, vl_KSH_22_Mode);</t>
  </si>
  <si>
    <t>CALL TagsAlmBitsNew( 92, 5, 1, vl_KSH_2_01_4_Failures.Quality, vl_KSH_2_01_4_Failures);</t>
  </si>
  <si>
    <t>CALL TagsAlmBitsNew( 92, 5, 3, vl_KSH_2_01_4_Mode.Quality, vl_KSH_2_01_4_Mode);</t>
  </si>
  <si>
    <t>CALL TagsAlmBitsNew( 93, 5, 1, vl_KSH_2_01_5_Failures.Quality, vl_KSH_2_01_5_Failures);</t>
  </si>
  <si>
    <t>CALL TagsAlmBitsNew( 93, 5, 3, vl_KSH_2_01_5_Mode.Quality, vl_KSH_2_01_5_Mode);</t>
  </si>
  <si>
    <t>CALL TagsAlmBitsNew( 94, 5, 1, vl_KSH_2_01_6_Failures.Quality, vl_KSH_2_01_6_Failures);</t>
  </si>
  <si>
    <t>CALL TagsAlmBitsNew( 94, 5, 3, vl_KSH_2_01_6_Mode.Quality, vl_KSH_2_01_6_Mode);</t>
  </si>
  <si>
    <t>CALL TagsAlmBitsNew( 95, 19, 1, vl_KSH_2_1_1_Mode.Quality, vl_KSH_2_1_1_Mode);</t>
  </si>
  <si>
    <t>CALL TagsAlmBitsNew( 96, 19, 1, vl_KSH_2_1_2_Mode.Quality, vl_KSH_2_1_2_Mode);</t>
  </si>
  <si>
    <t>CALL TagsAlmBitsNew( 97, 19, 1, vl_KSH_2_1_3_Mode.Quality, vl_KSH_2_1_3_Mode);</t>
  </si>
  <si>
    <t>CALL TagsAlmBitsNew( 98, 19, 1, vl_KSH_2_1_4_Mode.Quality, vl_KSH_2_1_4_Mode);</t>
  </si>
  <si>
    <t>CALL TagsAlmBitsNew( 99, 19, 1, vl_KSH_2_2_1_Mode.Quality, vl_KSH_2_2_1_Mode);</t>
  </si>
  <si>
    <t>CALL TagsAlmBitsNew( 100, 19, 1, vl_KSH_2_2_2_Mode.Quality, vl_KSH_2_2_2_Mode);</t>
  </si>
  <si>
    <t>CALL TagsAlmBitsNew( 101, 19, 1, vl_KSH_2_2_3_Mode.Quality, vl_KSH_2_2_3_Mode);</t>
  </si>
  <si>
    <t>CALL TagsAlmBitsNew( 102, 19, 1, vl_KSH_2_2_4_Mode.Quality, vl_KSH_2_2_4_Mode);</t>
  </si>
  <si>
    <t>CALL TagsAlmBitsNew( 103, 11, 0, rg_1_PCV1_Command.Quality, rg_1_PCV1_Command);</t>
  </si>
  <si>
    <t>CALL TagsAlmBitsNew( 103, 11, 1, rg_1_PCV1_Mode.Quality, rg_1_PCV1_Mode);</t>
  </si>
  <si>
    <t>CALL TagsAlmChangeNew( 103, 11, 2, rg_1_PCV1_P.Quality, rg_1_PCV1_P);</t>
  </si>
  <si>
    <t>CALL TagsAlmChangeNew( 103, 11, 3, rg_1_PCV1_I.Quality, rg_1_PCV1_I);</t>
  </si>
  <si>
    <t>CALL TagsAlmChangeNew( 103, 11, 4, rg_1_PCV1_D.Quality, rg_1_PCV1_D);</t>
  </si>
  <si>
    <t>CALL TagsAlmChangeNew( 103, 11, 5, rg_1_PCV1_SP.Quality, rg_1_PCV1_SP);</t>
  </si>
  <si>
    <t>CALL TagsAlmBitsNew( 104, 11, 0, rg_1_PCV2_Command.Quality, rg_1_PCV2_Command);</t>
  </si>
  <si>
    <t>CALL TagsAlmBitsNew( 104, 11, 1, rg_1_PCV2_Mode.Quality, rg_1_PCV2_Mode);</t>
  </si>
  <si>
    <t>CALL TagsAlmChangeNew( 104, 11, 2, rg_1_PCV2_P.Quality, rg_1_PCV2_P);</t>
  </si>
  <si>
    <t>CALL TagsAlmChangeNew( 104, 11, 3, rg_1_PCV2_I.Quality, rg_1_PCV2_I);</t>
  </si>
  <si>
    <t>CALL TagsAlmChangeNew( 104, 11, 4, rg_1_PCV2_D.Quality, rg_1_PCV2_D);</t>
  </si>
  <si>
    <t>CALL TagsAlmChangeNew( 104, 11, 5, rg_1_PCV2_SP.Quality, rg_1_PCV2_SP);</t>
  </si>
  <si>
    <t>CALL TagsAlmBitsNew( 105, 10, 2, st_1_1_BV01_Failures.Quality, st_1_1_BV01_Failures);</t>
  </si>
  <si>
    <t>CALL TagsAlmBitsNew( 106, 19, 1, st_2_1_NV01_Mode.Quality, st_2_1_NV01_Mode);</t>
  </si>
  <si>
    <t>CALL TagsAlmBitsNew( 107, 19, 1, st_2_2_NV01_Mode.Quality, st_2_2_NV01_Mode);</t>
  </si>
  <si>
    <t>CALL TagsAlmIntegerNew( 108, 7, 0, wr_2_01_ZE01_OU.Quality, wr_2_01_ZE01_OU);</t>
  </si>
  <si>
    <t>CALL TagsAlmIntegerNew( 108, 7, 1, wr_2_01_ZE01_OU2.Quality, wr_2_01_ZE01_OU2);</t>
  </si>
  <si>
    <t>CALL TagsAlmIntegerNew( 108, 7, 2, wr_2_01_ZE01_Gz22.Quality, wr_2_01_ZE01_Gz22);</t>
  </si>
  <si>
    <t>CALL TagsAlmIntegerNew( 108, 7, 3, wr_2_01_ZE01_AP.Quality, wr_2_01_ZE01_AP);</t>
  </si>
  <si>
    <t>CALL TagsAlmBitsNew( 108, 7, 4, wr_2_01_ZE01_Command.Quality, wr_2_01_ZE01_Command);</t>
  </si>
  <si>
    <t>CALL TagsAlmBitsNew( 108, 7, 5, wr_2_01_ZE01_Mode.Quality, wr_2_01_ZE01_Mode);</t>
  </si>
  <si>
    <t>CALL TagsAlmIntegerNew( 109, 7, 0, wr_2_01_ZE02_OU.Quality, wr_2_01_ZE02_OU);</t>
  </si>
  <si>
    <t>CALL TagsAlmIntegerNew( 109, 7, 1, wr_2_01_ZE02_OU2.Quality, wr_2_01_ZE02_OU2);</t>
  </si>
  <si>
    <t>CALL TagsAlmIntegerNew( 109, 7, 2, wr_2_01_ZE02_Gz22.Quality, wr_2_01_ZE02_Gz22);</t>
  </si>
  <si>
    <t>CALL TagsAlmIntegerNew( 109, 7, 3, wr_2_01_ZE02_AP.Quality, wr_2_01_ZE02_AP);</t>
  </si>
  <si>
    <t>CALL TagsAlmBitsNew( 109, 7, 4, wr_2_01_ZE02_Command.Quality, wr_2_01_ZE02_Command);</t>
  </si>
  <si>
    <t>CALL TagsAlmBitsNew( 109, 7, 5, wr_2_01_ZE02_Mode.Quality, wr_2_01_ZE02_Mode);</t>
  </si>
  <si>
    <t>CALL TagsAlmIntegerNew( 110, 7, 0, wr_2_01_ZE03_OU.Quality, wr_2_01_ZE03_OU);</t>
  </si>
  <si>
    <t>CALL TagsAlmIntegerNew( 110, 7, 1, wr_2_01_ZE03_OU2.Quality, wr_2_01_ZE03_OU2);</t>
  </si>
  <si>
    <t>CALL TagsAlmIntegerNew( 110, 7, 2, wr_2_01_ZE03_Gz22.Quality, wr_2_01_ZE03_Gz22);</t>
  </si>
  <si>
    <t>CALL TagsAlmIntegerNew( 110, 7, 3, wr_2_01_ZE03_AP.Quality, wr_2_01_ZE03_AP);</t>
  </si>
  <si>
    <t>CALL TagsAlmBitsNew( 110, 7, 4, wr_2_01_ZE03_Command.Quality, wr_2_01_ZE03_Command);</t>
  </si>
  <si>
    <t>CALL TagsAlmBitsNew( 110, 7, 5, wr_2_01_ZE03_Mode.Quality, wr_2_01_ZE03_Mode);</t>
  </si>
  <si>
    <t>ap_3_AZT07_Mode.AlarmUserDefNum2 = CALL TagsAlmAnalogNewPlc( 118, 15, 0, ap_3_AZT07_Mode.Quality, ap_3_AZT07_Mode, ap_3_AZT07_Mode.AlarmUserDefNum2, ap_3_AZT07_LoLo, ap_3_AZT07_Lo, ap_3_AZT07_Hi, ap_3_AZT07_HiHi, ap_3_AZT07, ap_3_AZT07_Settings);</t>
  </si>
  <si>
    <t>ap_3_AZT08_Mode.AlarmUserDefNum2 = CALL TagsAlmAnalogNewPlc( 119, 15, 0, ap_3_AZT08_Mode.Quality, ap_3_AZT08_Mode, ap_3_AZT08_Mode.AlarmUserDefNum2, ap_3_AZT08_LoLo, ap_3_AZT08_Lo, ap_3_AZT08_Hi, ap_3_AZT08_HiHi, ap_3_AZT08, ap_3_AZT08_Settings);</t>
  </si>
  <si>
    <t>ap_3_AT03_Mode.AlarmUserDefNum2 = CALL TagsAlmAnalogNewPlc( 120, 15, 0, ap_3_AT03_Mode.Quality, ap_3_AT03_Mode, ap_3_AT03_Mode.AlarmUserDefNum2, ap_3_AT03_LoLo, ap_3_AT03_Lo, ap_3_AT03_Hi, ap_3_AT03_HiHi, ap_3_AT03, ap_3_AT03_Settings);</t>
  </si>
  <si>
    <t>ap_3_AZT09_Mode.AlarmUserDefNum2 = CALL TagsAlmAnalogNewPlc( 121, 15, 0, ap_3_AZT09_Mode.Quality, ap_3_AZT09_Mode, ap_3_AZT09_Mode.AlarmUserDefNum2, ap_3_AZT09_LoLo, ap_3_AZT09_Lo, ap_3_AZT09_Hi, ap_3_AZT09_HiHi, ap_3_AZT09, ap_3_AZT09_Settings);</t>
  </si>
  <si>
    <t>ap_3_AT04_Mode.AlarmUserDefNum2 = CALL TagsAlmAnalogNewPlc( 122, 15, 0, ap_3_AT04_Mode.Quality, ap_3_AT04_Mode, ap_3_AT04_Mode.AlarmUserDefNum2, ap_3_AT04_LoLo, ap_3_AT04_Lo, ap_3_AT04_Hi, ap_3_AT04_HiHi, ap_3_AT04, ap_3_AT04_Settings);</t>
  </si>
  <si>
    <t>ap_3_AZT10_Mode.AlarmUserDefNum2 = CALL TagsAlmAnalogNewPlc( 123, 15, 0, ap_3_AZT10_Mode.Quality, ap_3_AZT10_Mode, ap_3_AZT10_Mode.AlarmUserDefNum2, ap_3_AZT10_LoLo, ap_3_AZT10_Lo, ap_3_AZT10_Hi, ap_3_AZT10_HiHi, ap_3_AZT10, ap_3_AZT10_Settings);</t>
  </si>
  <si>
    <t>ap_3_AZT12_Mode.AlarmUserDefNum2 = CALL TagsAlmAnalogNewPlc( 124, 15, 0, ap_3_AZT12_Mode.Quality, ap_3_AZT12_Mode, ap_3_AZT12_Mode.AlarmUserDefNum2, ap_3_AZT12_LoLo, ap_3_AZT12_Lo, ap_3_AZT12_Hi, ap_3_AZT12_HiHi, ap_3_AZT12, ap_3_AZT12_Settings);</t>
  </si>
  <si>
    <t>ap_2_1_AZT03_Mode.AlarmUserDefNum2 = CALL TagsAlmAnalogNewPlc( 126, 15, 0, ap_2_1_AZT03_Mode.Quality, ap_2_1_AZT03_Mode, ap_2_1_AZT03_Mode.AlarmUserDefNum2, ap_2_1_AZT03_LoLo, ap_2_1_AZT03_Lo, ap_2_1_AZT03_Hi, ap_2_1_AZT03_HiHi, ap_2_1_AZT03, ap_2_1_AZT03_Settings);</t>
  </si>
  <si>
    <t>ap_2_1_AZT04_Mode.AlarmUserDefNum2 = CALL TagsAlmAnalogNewPlc( 127, 15, 0, ap_2_1_AZT04_Mode.Quality, ap_2_1_AZT04_Mode, ap_2_1_AZT04_Mode.AlarmUserDefNum2, ap_2_1_AZT04_LoLo, ap_2_1_AZT04_Lo, ap_2_1_AZT04_Hi, ap_2_1_AZT04_HiHi, ap_2_1_AZT04, ap_2_1_AZT04_Settings);</t>
  </si>
  <si>
    <t>ap_2_2_AZT03_Mode.AlarmUserDefNum2 = CALL TagsAlmAnalogNewPlc( 128, 15, 0, ap_2_2_AZT03_Mode.Quality, ap_2_2_AZT03_Mode, ap_2_2_AZT03_Mode.AlarmUserDefNum2, ap_2_2_AZT03_LoLo, ap_2_2_AZT03_Lo, ap_2_2_AZT03_Hi, ap_2_2_AZT03_HiHi, ap_2_2_AZT03, ap_2_2_AZT03_Settings);</t>
  </si>
  <si>
    <t>ap_2_2_AZT04_Mode.AlarmUserDefNum2 = CALL TagsAlmAnalogNewPlc( 129, 15, 0, ap_2_2_AZT04_Mode.Quality, ap_2_2_AZT04_Mode, ap_2_2_AZT04_Mode.AlarmUserDefNum2, ap_2_2_AZT04_LoLo, ap_2_2_AZT04_Lo, ap_2_2_AZT04_Hi, ap_2_2_AZT04_HiHi, ap_2_2_AZT04, ap_2_2_AZT04_Settings);</t>
  </si>
  <si>
    <t>ap_1_AZT05_Mode.AlarmUserDefNum2 = CALL TagsAlmAnalogNewPlc( 130, 15, 0, ap_1_AZT05_Mode.Quality, ap_1_AZT05_Mode, ap_1_AZT05_Mode.AlarmUserDefNum2, ap_1_AZT05_LoLo, ap_1_AZT05_Lo, ap_1_AZT05_Hi, ap_1_AZT05_HiHi, ap_1_AZT05, ap_1_AZT05_Settings);</t>
  </si>
  <si>
    <t>ap_1_AZT06_Mode.AlarmUserDefNum2 = CALL TagsAlmAnalogNewPlc( 131, 15, 0, ap_1_AZT06_Mode.Quality, ap_1_AZT06_Mode, ap_1_AZT06_Mode.AlarmUserDefNum2, ap_1_AZT06_LoLo, ap_1_AZT06_Lo, ap_1_AZT06_Hi, ap_1_AZT06_HiHi, ap_1_AZT06, ap_1_AZT06_Settings);</t>
  </si>
  <si>
    <t>ap_4_AZT01_Mode.AlarmUserDefNum2 = CALL TagsAlmAnalogNewPlc( 132, 15, 0, ap_4_AZT01_Mode.Quality, ap_4_AZT01_Mode, ap_4_AZT01_Mode.AlarmUserDefNum2, ap_4_AZT01_LoLo, ap_4_AZT01_Lo, ap_4_AZT01_Hi, ap_4_AZT01_HiHi, ap_4_AZT01, ap_4_AZT01_Settings);</t>
  </si>
  <si>
    <t>ap_4_AT01_Mode.AlarmUserDefNum2 = CALL TagsAlmAnalogNewPlc( 133, 15, 0, ap_4_AT01_Mode.Quality, ap_4_AT01_Mode, ap_4_AT01_Mode.AlarmUserDefNum2, ap_4_AT01_LoLo, ap_4_AT01_Lo, ap_4_AT01_Hi, ap_4_AT01_HiHi, ap_4_AT01, ap_4_AT01_Settings);</t>
  </si>
  <si>
    <t>. ВКЛЮЧЕН</t>
  </si>
  <si>
    <t>CALL TagsAlmBitsNew( 105, 10, 1, st_1_1_BV01_Mode.Quality, st_1_1_BV01_Mode);</t>
  </si>
  <si>
    <t>CALL TagsAlmBitsNew( 279, 12, 15, ap_Fire_UKUG.Quality, ap_Fire_UKUG);</t>
  </si>
  <si>
    <t>CALL TagsAlmBitsNew( 280, 10, 1, st_3_Heater_Mode.Quality, st_3_Heater_Mode);</t>
  </si>
  <si>
    <t>CALL TagsAlmBitsNew( 280, 10, 2, st_3_Heater_Failures.Quality, st_3_Heater_Failures);</t>
  </si>
  <si>
    <t>0.05</t>
  </si>
  <si>
    <t>SHSU2_2_AI1_1</t>
  </si>
  <si>
    <t>Давление в трубопроводе (2.2 PT01)</t>
  </si>
  <si>
    <t>/pv/::DCS2_2:AI[1,1]</t>
  </si>
  <si>
    <t>DCS2_2</t>
  </si>
  <si>
    <t>plc</t>
  </si>
  <si>
    <t>SHSU2_2_AI1_2</t>
  </si>
  <si>
    <t>Температура в трубопроводе (2.2 TT01)</t>
  </si>
  <si>
    <t>/pv/::DCS2_2:AI[1,2]</t>
  </si>
  <si>
    <t>SHSU2_2_AI1_3</t>
  </si>
  <si>
    <t>Температура в трубопроводе (2.2 TT02)</t>
  </si>
  <si>
    <t>/pv/::DCS2_2:AI[1,3]</t>
  </si>
  <si>
    <t>SHSU2_2_AI1_6</t>
  </si>
  <si>
    <t>Загазованность блока (2.2AG01)</t>
  </si>
  <si>
    <t>/pv/::DCS2_2:AI[1,6]</t>
  </si>
  <si>
    <t>OI.GATEWAY.2</t>
  </si>
  <si>
    <t>0|OI.GATEWAY.2</t>
  </si>
  <si>
    <t>2_2_PT01</t>
  </si>
  <si>
    <t>dcPlcAI;8;1;1;</t>
  </si>
  <si>
    <t>Давление в трубопроводе</t>
  </si>
  <si>
    <t>AI3</t>
  </si>
  <si>
    <t>AI4</t>
  </si>
  <si>
    <t>AI5</t>
  </si>
  <si>
    <t>AI6</t>
  </si>
  <si>
    <t>AI7</t>
  </si>
  <si>
    <t>AI8</t>
  </si>
  <si>
    <t>2_2_TT01</t>
  </si>
  <si>
    <t>Температура жидкости в трубопроводе</t>
  </si>
  <si>
    <t>2_2_TT02</t>
  </si>
  <si>
    <t>2_2_AG01</t>
  </si>
  <si>
    <t>Загазованность</t>
  </si>
  <si>
    <t>ПЛК B&amp;R (2020)</t>
  </si>
  <si>
    <t>_Replace_Value</t>
  </si>
  <si>
    <t>_RegStatus</t>
  </si>
  <si>
    <t>_HiHiLimit</t>
  </si>
  <si>
    <t>_HiLimit</t>
  </si>
  <si>
    <t>_LoLimit</t>
  </si>
  <si>
    <t>_LoLoLimit</t>
  </si>
  <si>
    <t>_LoScale</t>
  </si>
  <si>
    <t>_HiScale</t>
  </si>
  <si>
    <t>_Current</t>
  </si>
  <si>
    <t>_RegCmd</t>
  </si>
  <si>
    <t>. Статусы</t>
  </si>
  <si>
    <t>.RegStatus</t>
  </si>
  <si>
    <t>.RegCmd</t>
  </si>
  <si>
    <t>"SHSU2_2_AI1_1_Settings";"$System";"Давление в трубопроводе (2.2 PT01). Настройки";No;No;0;Yes;Yes;0;0;"";0;-2147483648;2147483647;0;0;Off;0;1;Off;0;1;Off;0;1;Off;0;1;Off;0;1;Off;0;1;0;Off;0;1;Min;"Давление в трубопроводе (2.2 PT01). Настройки";0;0;0;0;0;0;0;0;"";"";"";"";"";"";"";""</t>
  </si>
  <si>
    <t>"SHSU2_2_AI1_2_Settings";"$System";"Температура в трубопроводе (2.2 TT01). Настройки";No;No;0;Yes;Yes;0;0;"";0;-2147483648;2147483647;0;0;Off;0;1;Off;0;1;Off;0;1;Off;0;1;Off;0;1;Off;0;1;0;Off;0;1;Min;"Температура в трубопроводе (2.2 TT01). Настройки";0;0;0;0;0;0;0;0;"";"";"";"";"";"";"";""</t>
  </si>
  <si>
    <t>"SHSU2_2_AI1_3_Settings";"$System";"Температура в трубопроводе (2.2 TT02). Настройки";No;No;0;Yes;Yes;0;0;"";0;-2147483648;2147483647;0;0;Off;0;1;Off;0;1;Off;0;1;Off;0;1;Off;0;1;Off;0;1;0;Off;0;1;Min;"Температура в трубопроводе (2.2 TT02). Настройки";0;0;0;0;0;0;0;0;"";"";"";"";"";"";"";""</t>
  </si>
  <si>
    <t>"SHSU2_2_AI1_6_Settings";"$System";"Загазованность блока (2.2AG01). Настройки";No;No;0;Yes;Yes;0;0;"";0;-2147483648;2147483647;0;0;Off;0;1;Off;0;1;Off;0;1;Off;0;1;Off;0;1;Off;0;1;0;Off;0;1;Min;"Загазованность блока (2.2AG01). Настройки";0;0;0;0;0;0;0;0;"";"";"";"";"";"";"";""</t>
  </si>
  <si>
    <t>"SHSU2_2_AI1_1_RegStatus";"$System";"Давление в трубопроводе (2.2 PT01). Статусы";No;No;0;Yes;Yes;0;0;"";0;-2147483648;2147483647;0;0;Off;0;1;Off;0;1;Off;0;1;Off;0;1;Off;0;1;Off;0;1;0;Off;0;1;Min;-2147483648;2147483647;Linear;"plc";No;"/pv/::DCS2_2:AI[1,1].RegStatus";No;"Давление в трубопроводе (2.2 PT01). Статусы";0;0;0;0;0;0;0;0;"";"";"";"";"";"";"";""</t>
  </si>
  <si>
    <t>"SHSU2_2_AI1_1_RegCmd";"$System";"Давление в трубопроводе (2.2 PT01). Режим";No;No;0;Yes;Yes;0;0;"";0;-2147483648;2147483647;0;0;Off;0;1;Off;0;1;Off;0;1;Off;0;1;Off;0;1;Off;0;1;0;Off;0;1;Min;-2147483648;2147483647;Linear;"plc";No;"/pv/::DCS2_2:AI[1,1].RegCmd";No;"Давление в трубопроводе (2.2 PT01). Режим";0;0;0;0;0;0;0;0;"";"";"";"";"";"";"";""</t>
  </si>
  <si>
    <t>"SHSU2_2_AI1_2_RegStatus";"$System";"Температура в трубопроводе (2.2 TT01). Статусы";No;No;0;Yes;Yes;0;0;"";0;-2147483648;2147483647;0;0;Off;0;1;Off;0;1;Off;0;1;Off;0;1;Off;0;1;Off;0;1;0;Off;0;1;Min;-2147483648;2147483647;Linear;"plc";No;"/pv/::DCS2_2:AI[1,2].RegStatus";No;"Температура в трубопроводе (2.2 TT01). Статусы";0;0;0;0;0;0;0;0;"";"";"";"";"";"";"";""</t>
  </si>
  <si>
    <t>"SHSU2_2_AI1_2_RegCmd";"$System";"Температура в трубопроводе (2.2 TT01). Режим";No;No;0;Yes;Yes;0;0;"";0;-2147483648;2147483647;0;0;Off;0;1;Off;0;1;Off;0;1;Off;0;1;Off;0;1;Off;0;1;0;Off;0;1;Min;-2147483648;2147483647;Linear;"plc";No;"/pv/::DCS2_2:AI[1,2].RegCmd";No;"Температура в трубопроводе (2.2 TT01). Режим";0;0;0;0;0;0;0;0;"";"";"";"";"";"";"";""</t>
  </si>
  <si>
    <t>"SHSU2_2_AI1_3_RegStatus";"$System";"Температура в трубопроводе (2.2 TT02). Статусы";No;No;0;Yes;Yes;0;0;"";0;-2147483648;2147483647;0;0;Off;0;1;Off;0;1;Off;0;1;Off;0;1;Off;0;1;Off;0;1;0;Off;0;1;Min;-2147483648;2147483647;Linear;"plc";No;"/pv/::DCS2_2:AI[1,3].RegStatus";No;"Температура в трубопроводе (2.2 TT02). Статусы";0;0;0;0;0;0;0;0;"";"";"";"";"";"";"";""</t>
  </si>
  <si>
    <t>"SHSU2_2_AI1_3_RegCmd";"$System";"Температура в трубопроводе (2.2 TT02). Режим";No;No;0;Yes;Yes;0;0;"";0;-2147483648;2147483647;0;0;Off;0;1;Off;0;1;Off;0;1;Off;0;1;Off;0;1;Off;0;1;0;Off;0;1;Min;-2147483648;2147483647;Linear;"plc";No;"/pv/::DCS2_2:AI[1,3].RegCmd";No;"Температура в трубопроводе (2.2 TT02). Режим";0;0;0;0;0;0;0;0;"";"";"";"";"";"";"";""</t>
  </si>
  <si>
    <t>"SHSU2_2_AI1_6_RegStatus";"$System";"Загазованность блока (2.2AG01). Статусы";No;No;0;Yes;Yes;0;0;"";0;-2147483648;2147483647;0;0;Off;0;1;Off;0;1;Off;0;1;Off;0;1;Off;0;1;Off;0;1;0;Off;0;1;Min;-2147483648;2147483647;Linear;"plc";No;"/pv/::DCS2_2:AI[1,6].RegStatus";No;"Загазованность блока (2.2AG01). Статусы";0;0;0;0;0;0;0;0;"";"";"";"";"";"";"";""</t>
  </si>
  <si>
    <t>"SHSU2_2_AI1_6_RegCmd";"$System";"Загазованность блока (2.2AG01). Режим";No;No;0;Yes;Yes;0;0;"";0;-2147483648;2147483647;0;0;Off;0;1;Off;0;1;Off;0;1;Off;0;1;Off;0;1;Off;0;1;0;Off;0;1;Min;-2147483648;2147483647;Linear;"plc";No;"/pv/::DCS2_2:AI[1,6].RegCmd";No;"Загазованность блока (2.2AG01). Режим";0;0;0;0;0;0;0;0;"";"";"";"";"";"";"";""</t>
  </si>
  <si>
    <t>"SHSU2_2_AI1_1";"$System";"Давление в трубопроводе (2.2 PT01)";Yes;No;0;No;Yes;0;0;"МПа";0;-50;100;0;0.05;Off;0;1;Off;0;1;Off;0;1;Off;0;1;Off;0;1;Off;0;1;0;Off;0;1;Min;-50;100;Linear;"plc";No;"/pv/::DCS2_2:AI[1,1].Value";No;"Давление в трубопроводе (2.2 PT01)";0;0;0;0;0;0;0;0;"";"";"";"";"";"";"";""</t>
  </si>
  <si>
    <t>"SHSU2_2_AI1_1_Replace_Value";"$System";"Давление в трубопроводе (2.2 PT01). Подстановочное значение";Yes;No;0;No;Yes;0;0;"МПа";0;-50;100;0;0.05;Off;0;1;Off;0;1;Off;0;1;Off;0;1;Off;0;1;Off;0;1;0;Off;0;1;Min;-50;100;Linear;"plc";No;"/pv/::DCS2_2:AI[1,1].Replace_Value";No;"Давление в трубопроводе (2.2 PT01). Подстановочное значение";0;0;0;0;0;0;0;0;"";"";"";"";"";"";"";""</t>
  </si>
  <si>
    <t>"SHSU2_2_AI1_1_HiHiLimit";"$System";"Давление в трубопроводе (2.2 PT01). Верхний аварийный предел";Yes;No;0;No;Yes;0;0;"МПа";0;-50;100;0;0.05;Off;0;1;Off;0;1;Off;0;1;Off;0;1;Off;0;1;Off;0;1;0;Off;0;1;Min;-50;100;Linear;"plc";No;"/pv/::DCS2_2:AI[1,1].HiHiLimit";No;"Давление в трубопроводе (2.2 PT01). Верхний аварийный предел";0;0;0;0;0;0;0;0;"";"";"";"";"";"";"";""</t>
  </si>
  <si>
    <t>"SHSU2_2_AI1_1_HiLimit";"$System";"Давление в трубопроводе (2.2 PT01). Верхний технологический предел";Yes;No;0;No;Yes;0;0;"МПа";0;-50;100;0;0.05;Off;0;1;Off;0;1;Off;0;1;Off;0;1;Off;0;1;Off;0;1;0;Off;0;1;Min;-50;100;Linear;"plc";No;"/pv/::DCS2_2:AI[1,1].HiLimit";No;"Давление в трубопроводе (2.2 PT01). Верхний технологический предел";0;0;0;0;0;0;0;0;"";"";"";"";"";"";"";""</t>
  </si>
  <si>
    <t>"SHSU2_2_AI1_1_LoLimit";"$System";"Давление в трубопроводе (2.2 PT01). Нижний технологический предел";Yes;No;0;No;Yes;0;0;"МПа";0;-50;100;0;0.05;Off;0;1;Off;0;1;Off;0;1;Off;0;1;Off;0;1;Off;0;1;0;Off;0;1;Min;-50;100;Linear;"plc";No;"/pv/::DCS2_2:AI[1,1].LoLimit";No;"Давление в трубопроводе (2.2 PT01). Нижний технологический предел";0;0;0;0;0;0;0;0;"";"";"";"";"";"";"";""</t>
  </si>
  <si>
    <t>"SHSU2_2_AI1_1_LoLoLimit";"$System";"Давление в трубопроводе (2.2 PT01). Нижний аварийный предел";Yes;No;0;No;Yes;0;0;"МПа";0;-50;100;0;0.05;Off;0;1;Off;0;1;Off;0;1;Off;0;1;Off;0;1;Off;0;1;0;Off;0;1;Min;-50;100;Linear;"plc";No;"/pv/::DCS2_2:AI[1,1].LoLoLimit";No;"Давление в трубопроводе (2.2 PT01). Нижний аварийный предел";0;0;0;0;0;0;0;0;"";"";"";"";"";"";"";""</t>
  </si>
  <si>
    <t>"SHSU2_2_AI1_1_LoScale";"$System";"Давление в трубопроводе (2.2 PT01). Нижний предел измерения";Yes;No;0;No;Yes;0;0;"МПа";0;-50;100;0;0.05;Off;0;1;Off;0;1;Off;0;1;Off;0;1;Off;0;1;Off;0;1;0;Off;0;1;Min;-50;100;Linear;"plc";No;"/pv/::DCS2_2:AI[1,1].LoScale";No;"Давление в трубопроводе (2.2 PT01). Нижний предел измерения";0;0;0;0;0;0;0;0;"";"";"";"";"";"";"";""</t>
  </si>
  <si>
    <t>"SHSU2_2_AI1_1_HiScale";"$System";"Давление в трубопроводе (2.2 PT01). Верхний предел измерения";Yes;No;0;No;Yes;0;0;"МПа";0;-50;100;0;0.05;Off;0;1;Off;0;1;Off;0;1;Off;0;1;Off;0;1;Off;0;1;0;Off;0;1;Min;-50;100;Linear;"plc";No;"/pv/::DCS2_2:AI[1,1].HiScale";No;"Давление в трубопроводе (2.2 PT01). Верхний предел измерения";0;0;0;0;0;0;0;0;"";"";"";"";"";"";"";""</t>
  </si>
  <si>
    <t>"SHSU2_2_AI1_1_Current";"$System";"Давление в трубопроводе (2.2 PT01). Токовое значение";Yes;No;0;No;Yes;0;0;"мА";0;-50;100;0;0.05;Off;0;1;Off;0;1;Off;0;1;Off;0;1;Off;0;1;Off;0;1;0;Off;0;1;Min;-50;100;Linear;"plc";No;"/pv/::DCS2_2:AI[1,1].Current";No;"Давление в трубопроводе (2.2 PT01). Токовое значение";0;0;0;0;0;0;0;0;"";"";"";"";"";"";"";""</t>
  </si>
  <si>
    <t>"SHSU2_2_AI1_2";"$System";"Температура в трубопроводе (2.2 TT01)";Yes;No;0;No;Yes;0;0;"°С";0;-50;100;0;0.05;Off;0;1;Off;0;1;Off;0;1;Off;0;1;Off;0;1;Off;0;1;0;Off;0;1;Min;-50;100;Linear;"plc";No;"/pv/::DCS2_2:AI[1,2].Value";No;"Температура в трубопроводе (2.2 TT01)";0;0;0;0;0;0;0;0;"";"";"";"";"";"";"";""</t>
  </si>
  <si>
    <t>"SHSU2_2_AI1_2_Replace_Value";"$System";"Температура в трубопроводе (2.2 TT01). Подстановочное значение";Yes;No;0;No;Yes;0;0;"°С";0;-50;100;0;0.05;Off;0;1;Off;0;1;Off;0;1;Off;0;1;Off;0;1;Off;0;1;0;Off;0;1;Min;-50;100;Linear;"plc";No;"/pv/::DCS2_2:AI[1,2].Replace_Value";No;"Температура в трубопроводе (2.2 TT01). Подстановочное значение";0;0;0;0;0;0;0;0;"";"";"";"";"";"";"";""</t>
  </si>
  <si>
    <t>"SHSU2_2_AI1_2_HiHiLimit";"$System";"Температура в трубопроводе (2.2 TT01). Верхний аварийный предел";Yes;No;0;No;Yes;0;0;"°С";0;-50;100;0;0.05;Off;0;1;Off;0;1;Off;0;1;Off;0;1;Off;0;1;Off;0;1;0;Off;0;1;Min;-50;100;Linear;"plc";No;"/pv/::DCS2_2:AI[1,2].HiHiLimit";No;"Температура в трубопроводе (2.2 TT01). Верхний аварийный предел";0;0;0;0;0;0;0;0;"";"";"";"";"";"";"";""</t>
  </si>
  <si>
    <t>"SHSU2_2_AI1_2_HiLimit";"$System";"Температура в трубопроводе (2.2 TT01). Верхний технологический предел";Yes;No;0;No;Yes;0;0;"°С";0;-50;100;0;0.05;Off;0;1;Off;0;1;Off;0;1;Off;0;1;Off;0;1;Off;0;1;0;Off;0;1;Min;-50;100;Linear;"plc";No;"/pv/::DCS2_2:AI[1,2].HiLimit";No;"Температура в трубопроводе (2.2 TT01). Верхний технологический предел";0;0;0;0;0;0;0;0;"";"";"";"";"";"";"";""</t>
  </si>
  <si>
    <t>"SHSU2_2_AI1_2_LoLimit";"$System";"Температура в трубопроводе (2.2 TT01). Нижний технологический предел";Yes;No;0;No;Yes;0;0;"°С";0;-50;100;0;0.05;Off;0;1;Off;0;1;Off;0;1;Off;0;1;Off;0;1;Off;0;1;0;Off;0;1;Min;-50;100;Linear;"plc";No;"/pv/::DCS2_2:AI[1,2].LoLimit";No;"Температура в трубопроводе (2.2 TT01). Нижний технологический предел";0;0;0;0;0;0;0;0;"";"";"";"";"";"";"";""</t>
  </si>
  <si>
    <t>"SHSU2_2_AI1_2_LoLoLimit";"$System";"Температура в трубопроводе (2.2 TT01). Нижний аварийный предел";Yes;No;0;No;Yes;0;0;"°С";0;-50;100;0;0.05;Off;0;1;Off;0;1;Off;0;1;Off;0;1;Off;0;1;Off;0;1;0;Off;0;1;Min;-50;100;Linear;"plc";No;"/pv/::DCS2_2:AI[1,2].LoLoLimit";No;"Температура в трубопроводе (2.2 TT01). Нижний аварийный предел";0;0;0;0;0;0;0;0;"";"";"";"";"";"";"";""</t>
  </si>
  <si>
    <t>"SHSU2_2_AI1_2_LoScale";"$System";"Температура в трубопроводе (2.2 TT01). Нижний предел измерения";Yes;No;0;No;Yes;0;0;"°С";0;-50;100;0;0.05;Off;0;1;Off;0;1;Off;0;1;Off;0;1;Off;0;1;Off;0;1;0;Off;0;1;Min;-50;100;Linear;"plc";No;"/pv/::DCS2_2:AI[1,2].LoScale";No;"Температура в трубопроводе (2.2 TT01). Нижний предел измерения";0;0;0;0;0;0;0;0;"";"";"";"";"";"";"";""</t>
  </si>
  <si>
    <t>"SHSU2_2_AI1_2_HiScale";"$System";"Температура в трубопроводе (2.2 TT01). Верхний предел измерения";Yes;No;0;No;Yes;0;0;"°С";0;-50;100;0;0.05;Off;0;1;Off;0;1;Off;0;1;Off;0;1;Off;0;1;Off;0;1;0;Off;0;1;Min;-50;100;Linear;"plc";No;"/pv/::DCS2_2:AI[1,2].HiScale";No;"Температура в трубопроводе (2.2 TT01). Верхний предел измерения";0;0;0;0;0;0;0;0;"";"";"";"";"";"";"";""</t>
  </si>
  <si>
    <t>"SHSU2_2_AI1_2_Current";"$System";"Температура в трубопроводе (2.2 TT01). Токовое значение";Yes;No;0;No;Yes;0;0;"мА";0;-50;100;0;0.05;Off;0;1;Off;0;1;Off;0;1;Off;0;1;Off;0;1;Off;0;1;0;Off;0;1;Min;-50;100;Linear;"plc";No;"/pv/::DCS2_2:AI[1,2].Current";No;"Температура в трубопроводе (2.2 TT01). Токовое значение";0;0;0;0;0;0;0;0;"";"";"";"";"";"";"";""</t>
  </si>
  <si>
    <t>"SHSU2_2_AI1_3";"$System";"Температура в трубопроводе (2.2 TT02)";Yes;No;0;No;Yes;0;0;"°С";0;-50;100;0;0.05;Off;0;1;Off;0;1;Off;0;1;Off;0;1;Off;0;1;Off;0;1;0;Off;0;1;Min;-50;100;Linear;"plc";No;"/pv/::DCS2_2:AI[1,3].Value";No;"Температура в трубопроводе (2.2 TT02)";0;0;0;0;0;0;0;0;"";"";"";"";"";"";"";""</t>
  </si>
  <si>
    <t>"SHSU2_2_AI1_3_Replace_Value";"$System";"Температура в трубопроводе (2.2 TT02). Подстановочное значение";Yes;No;0;No;Yes;0;0;"°С";0;-50;100;0;0.05;Off;0;1;Off;0;1;Off;0;1;Off;0;1;Off;0;1;Off;0;1;0;Off;0;1;Min;-50;100;Linear;"plc";No;"/pv/::DCS2_2:AI[1,3].Replace_Value";No;"Температура в трубопроводе (2.2 TT02). Подстановочное значение";0;0;0;0;0;0;0;0;"";"";"";"";"";"";"";""</t>
  </si>
  <si>
    <t>"SHSU2_2_AI1_3_HiHiLimit";"$System";"Температура в трубопроводе (2.2 TT02). Верхний аварийный предел";Yes;No;0;No;Yes;0;0;"°С";0;-50;100;0;0.05;Off;0;1;Off;0;1;Off;0;1;Off;0;1;Off;0;1;Off;0;1;0;Off;0;1;Min;-50;100;Linear;"plc";No;"/pv/::DCS2_2:AI[1,3].HiHiLimit";No;"Температура в трубопроводе (2.2 TT02). Верхний аварийный предел";0;0;0;0;0;0;0;0;"";"";"";"";"";"";"";""</t>
  </si>
  <si>
    <t>"SHSU2_2_AI1_3_HiLimit";"$System";"Температура в трубопроводе (2.2 TT02). Верхний технологический предел";Yes;No;0;No;Yes;0;0;"°С";0;-50;100;0;0.05;Off;0;1;Off;0;1;Off;0;1;Off;0;1;Off;0;1;Off;0;1;0;Off;0;1;Min;-50;100;Linear;"plc";No;"/pv/::DCS2_2:AI[1,3].HiLimit";No;"Температура в трубопроводе (2.2 TT02). Верхний технологический предел";0;0;0;0;0;0;0;0;"";"";"";"";"";"";"";""</t>
  </si>
  <si>
    <t>"SHSU2_2_AI1_3_LoLimit";"$System";"Температура в трубопроводе (2.2 TT02). Нижний технологический предел";Yes;No;0;No;Yes;0;0;"°С";0;-50;100;0;0.05;Off;0;1;Off;0;1;Off;0;1;Off;0;1;Off;0;1;Off;0;1;0;Off;0;1;Min;-50;100;Linear;"plc";No;"/pv/::DCS2_2:AI[1,3].LoLimit";No;"Температура в трубопроводе (2.2 TT02). Нижний технологический предел";0;0;0;0;0;0;0;0;"";"";"";"";"";"";"";""</t>
  </si>
  <si>
    <t>"SHSU2_2_AI1_3_LoLoLimit";"$System";"Температура в трубопроводе (2.2 TT02). Нижний аварийный предел";Yes;No;0;No;Yes;0;0;"°С";0;-50;100;0;0.05;Off;0;1;Off;0;1;Off;0;1;Off;0;1;Off;0;1;Off;0;1;0;Off;0;1;Min;-50;100;Linear;"plc";No;"/pv/::DCS2_2:AI[1,3].LoLoLimit";No;"Температура в трубопроводе (2.2 TT02). Нижний аварийный предел";0;0;0;0;0;0;0;0;"";"";"";"";"";"";"";""</t>
  </si>
  <si>
    <t>"SHSU2_2_AI1_3_LoScale";"$System";"Температура в трубопроводе (2.2 TT02). Нижний предел измерения";Yes;No;0;No;Yes;0;0;"°С";0;-50;100;0;0.05;Off;0;1;Off;0;1;Off;0;1;Off;0;1;Off;0;1;Off;0;1;0;Off;0;1;Min;-50;100;Linear;"plc";No;"/pv/::DCS2_2:AI[1,3].LoScale";No;"Температура в трубопроводе (2.2 TT02). Нижний предел измерения";0;0;0;0;0;0;0;0;"";"";"";"";"";"";"";""</t>
  </si>
  <si>
    <t>"SHSU2_2_AI1_3_HiScale";"$System";"Температура в трубопроводе (2.2 TT02). Верхний предел измерения";Yes;No;0;No;Yes;0;0;"°С";0;-50;100;0;0.05;Off;0;1;Off;0;1;Off;0;1;Off;0;1;Off;0;1;Off;0;1;0;Off;0;1;Min;-50;100;Linear;"plc";No;"/pv/::DCS2_2:AI[1,3].HiScale";No;"Температура в трубопроводе (2.2 TT02). Верхний предел измерения";0;0;0;0;0;0;0;0;"";"";"";"";"";"";"";""</t>
  </si>
  <si>
    <t>"SHSU2_2_AI1_3_Current";"$System";"Температура в трубопроводе (2.2 TT02). Токовое значение";Yes;No;0;No;Yes;0;0;"мА";0;-50;100;0;0.05;Off;0;1;Off;0;1;Off;0;1;Off;0;1;Off;0;1;Off;0;1;0;Off;0;1;Min;-50;100;Linear;"plc";No;"/pv/::DCS2_2:AI[1,3].Current";No;"Температура в трубопроводе (2.2 TT02). Токовое значение";0;0;0;0;0;0;0;0;"";"";"";"";"";"";"";""</t>
  </si>
  <si>
    <t>"SHSU2_2_AI1_6";"$System";"Загазованность блока (2.2AG01)";Yes;No;0;No;Yes;0;0;"%";0;-50;100;0;0.05;Off;0;1;Off;0;1;Off;0;1;Off;0;1;Off;0;1;Off;0;1;0;Off;0;1;Min;-50;100;Linear;"plc";No;"/pv/::DCS2_2:AI[1,6].Value";No;"Загазованность блока (2.2AG01)";0;0;0;0;0;0;0;0;"";"";"";"";"";"";"";""</t>
  </si>
  <si>
    <t>"SHSU2_2_AI1_6_Replace_Value";"$System";"Загазованность блока (2.2AG01). Подстановочное значение";Yes;No;0;No;Yes;0;0;"%";0;-50;100;0;0.05;Off;0;1;Off;0;1;Off;0;1;Off;0;1;Off;0;1;Off;0;1;0;Off;0;1;Min;-50;100;Linear;"plc";No;"/pv/::DCS2_2:AI[1,6].Replace_Value";No;"Загазованность блока (2.2AG01). Подстановочное значение";0;0;0;0;0;0;0;0;"";"";"";"";"";"";"";""</t>
  </si>
  <si>
    <t>"SHSU2_2_AI1_6_HiHiLimit";"$System";"Загазованность блока (2.2AG01). Верхний аварийный предел";Yes;No;0;No;Yes;0;0;"%";0;-50;100;0;0.05;Off;0;1;Off;0;1;Off;0;1;Off;0;1;Off;0;1;Off;0;1;0;Off;0;1;Min;-50;100;Linear;"plc";No;"/pv/::DCS2_2:AI[1,6].HiHiLimit";No;"Загазованность блока (2.2AG01). Верхний аварийный предел";0;0;0;0;0;0;0;0;"";"";"";"";"";"";"";""</t>
  </si>
  <si>
    <t>"SHSU2_2_AI1_6_HiLimit";"$System";"Загазованность блока (2.2AG01). Верхний технологический предел";Yes;No;0;No;Yes;0;0;"%";0;-50;100;0;0.05;Off;0;1;Off;0;1;Off;0;1;Off;0;1;Off;0;1;Off;0;1;0;Off;0;1;Min;-50;100;Linear;"plc";No;"/pv/::DCS2_2:AI[1,6].HiLimit";No;"Загазованность блока (2.2AG01). Верхний технологический предел";0;0;0;0;0;0;0;0;"";"";"";"";"";"";"";""</t>
  </si>
  <si>
    <t>"SHSU2_2_AI1_6_LoLimit";"$System";"Загазованность блока (2.2AG01). Нижний технологический предел";Yes;No;0;No;Yes;0;0;"%";0;-50;100;0;0.05;Off;0;1;Off;0;1;Off;0;1;Off;0;1;Off;0;1;Off;0;1;0;Off;0;1;Min;-50;100;Linear;"plc";No;"/pv/::DCS2_2:AI[1,6].LoLimit";No;"Загазованность блока (2.2AG01). Нижний технологический предел";0;0;0;0;0;0;0;0;"";"";"";"";"";"";"";""</t>
  </si>
  <si>
    <t>"SHSU2_2_AI1_6_LoLoLimit";"$System";"Загазованность блока (2.2AG01). Нижний аварийный предел";Yes;No;0;No;Yes;0;0;"%";0;-50;100;0;0.05;Off;0;1;Off;0;1;Off;0;1;Off;0;1;Off;0;1;Off;0;1;0;Off;0;1;Min;-50;100;Linear;"plc";No;"/pv/::DCS2_2:AI[1,6].LoLoLimit";No;"Загазованность блока (2.2AG01). Нижний аварийный предел";0;0;0;0;0;0;0;0;"";"";"";"";"";"";"";""</t>
  </si>
  <si>
    <t>"SHSU2_2_AI1_6_LoScale";"$System";"Загазованность блока (2.2AG01). Нижний предел измерения";Yes;No;0;No;Yes;0;0;"%";0;-50;100;0;0.05;Off;0;1;Off;0;1;Off;0;1;Off;0;1;Off;0;1;Off;0;1;0;Off;0;1;Min;-50;100;Linear;"plc";No;"/pv/::DCS2_2:AI[1,6].LoScale";No;"Загазованность блока (2.2AG01). Нижний предел измерения";0;0;0;0;0;0;0;0;"";"";"";"";"";"";"";""</t>
  </si>
  <si>
    <t>"SHSU2_2_AI1_6_HiScale";"$System";"Загазованность блока (2.2AG01). Верхний предел измерения";Yes;No;0;No;Yes;0;0;"%";0;-50;100;0;0.05;Off;0;1;Off;0;1;Off;0;1;Off;0;1;Off;0;1;Off;0;1;0;Off;0;1;Min;-50;100;Linear;"plc";No;"/pv/::DCS2_2:AI[1,6].HiScale";No;"Загазованность блока (2.2AG01). Верхний предел измерения";0;0;0;0;0;0;0;0;"";"";"";"";"";"";"";""</t>
  </si>
  <si>
    <t>"SHSU2_2_AI1_6_Current";"$System";"Загазованность блока (2.2AG01). Токовое значение";Yes;No;0;No;Yes;0;0;"мА";0;-50;100;0;0.05;Off;0;1;Off;0;1;Off;0;1;Off;0;1;Off;0;1;Off;0;1;0;Off;0;1;Min;-50;100;Linear;"plc";No;"/pv/::DCS2_2:AI[1,6].Current";No;"Загазованность блока (2.2AG01). Токовое значение";0;0;0;0;0;0;0;0;"";"";"";"";"";"";"";""</t>
  </si>
  <si>
    <t>OPCUA_DCS2_2</t>
  </si>
  <si>
    <t>"plc";"\\localhost\GATEWAY";"OPCUA_DCS2_2";No;No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</si>
</sst>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charset val="204"/>
      <scheme val="minor"/>
    </font>
    <font>
      <sz val="11"/>
      <name val="Calibri"/>
      <family val="2"/>
      <charset val="204"/>
      <scheme val="minor"/>
    </font>
    <font>
      <b/>
      <sz val="11"/>
      <color theme="9"/>
      <name val="Calibri"/>
      <family val="2"/>
      <charset val="204"/>
      <scheme val="minor"/>
    </font>
    <font>
      <u/>
      <sz val="11"/>
      <color theme="10"/>
      <name val="Calibri"/>
      <family val="2"/>
      <charset val="204"/>
      <scheme val="minor"/>
    </font>
    <font>
      <sz val="10"/>
      <name val="Arial Cyr"/>
      <family val="2"/>
      <charset val="204"/>
    </font>
    <font>
      <b/>
      <sz val="11"/>
      <color theme="1"/>
      <name val="Calibri"/>
      <family val="2"/>
      <charset val="204"/>
      <scheme val="minor"/>
    </font>
    <font>
      <sz val="9"/>
      <color indexed="81"/>
      <name val="Tahoma"/>
      <family val="2"/>
      <charset val="204"/>
    </font>
    <font>
      <b/>
      <sz val="9"/>
      <color indexed="81"/>
      <name val="Tahoma"/>
      <family val="2"/>
      <charset val="204"/>
    </font>
    <font>
      <sz val="11"/>
      <color rgb="FFFFFF00"/>
      <name val="Calibri"/>
      <family val="2"/>
      <charset val="204"/>
      <scheme val="minor"/>
    </font>
    <font>
      <b/>
      <sz val="11"/>
      <color theme="0"/>
      <name val="Franklin Gothic Book"/>
      <family val="2"/>
      <charset val="204"/>
    </font>
    <font>
      <sz val="11"/>
      <color theme="1"/>
      <name val="Franklin Gothic Book"/>
      <family val="2"/>
      <charset val="204"/>
    </font>
    <font>
      <sz val="11"/>
      <name val="Franklin Gothic Book"/>
      <family val="2"/>
      <charset val="204"/>
    </font>
    <font>
      <i/>
      <sz val="9"/>
      <color indexed="81"/>
      <name val="Tahoma"/>
      <family val="2"/>
      <charset val="204"/>
    </font>
    <font>
      <b/>
      <i/>
      <sz val="9"/>
      <color indexed="81"/>
      <name val="Tahoma"/>
      <family val="2"/>
      <charset val="204"/>
    </font>
    <font>
      <sz val="11"/>
      <color theme="1"/>
      <name val="Franklin Gothic Book OZNA"/>
      <family val="2"/>
      <charset val="204"/>
    </font>
    <font>
      <b/>
      <sz val="16"/>
      <color theme="0"/>
      <name val="Calibri"/>
      <family val="2"/>
      <charset val="204"/>
      <scheme val="minor"/>
    </font>
    <font>
      <sz val="11"/>
      <color theme="0"/>
      <name val="Calibri"/>
      <family val="2"/>
      <charset val="204"/>
      <scheme val="minor"/>
    </font>
    <font>
      <b/>
      <sz val="11"/>
      <color theme="0"/>
      <name val="Calibri"/>
      <family val="2"/>
      <charset val="204"/>
      <scheme val="minor"/>
    </font>
    <font>
      <sz val="13"/>
      <color theme="0"/>
      <name val="Calibri"/>
      <family val="2"/>
      <charset val="204"/>
    </font>
    <font>
      <sz val="11"/>
      <color theme="0"/>
      <name val="Calibri"/>
      <family val="2"/>
      <charset val="204"/>
    </font>
    <font>
      <b/>
      <sz val="11"/>
      <color theme="0"/>
      <name val="Franklin Gothic Book OZNA"/>
      <family val="2"/>
      <charset val="204"/>
    </font>
    <font>
      <sz val="11"/>
      <color rgb="FF000000"/>
      <name val="Calibri"/>
      <family val="2"/>
      <charset val="204"/>
    </font>
    <font>
      <sz val="10"/>
      <name val="Arial Cyr"/>
      <charset val="204"/>
    </font>
    <font>
      <sz val="10"/>
      <name val="ＭＳ ゴシック"/>
      <family val="3"/>
      <charset val="128"/>
    </font>
    <font>
      <sz val="8"/>
      <name val="Calibri"/>
      <family val="2"/>
      <charset val="204"/>
      <scheme val="minor"/>
    </font>
    <font>
      <sz val="11"/>
      <color theme="1"/>
      <name val="Courier New"/>
      <family val="3"/>
      <charset val="204"/>
    </font>
    <font>
      <b/>
      <sz val="11"/>
      <color theme="1"/>
      <name val="Courier New"/>
      <family val="3"/>
      <charset val="204"/>
    </font>
    <font>
      <sz val="11"/>
      <name val="Courier New"/>
      <family val="3"/>
      <charset val="204"/>
    </font>
    <font>
      <b/>
      <sz val="14"/>
      <color theme="1"/>
      <name val="Calibri"/>
      <family val="2"/>
      <charset val="204"/>
      <scheme val="minor"/>
    </font>
    <font>
      <sz val="11"/>
      <color theme="1"/>
      <name val="Calibri"/>
      <family val="2"/>
      <charset val="204"/>
    </font>
    <font>
      <sz val="11"/>
      <color theme="1"/>
      <name val="Franklin Gothic Book"/>
      <family val="2"/>
      <charset val="204"/>
    </font>
    <font>
      <sz val="11"/>
      <color theme="1"/>
      <name val="Calibri"/>
      <family val="2"/>
      <scheme val="minor"/>
    </font>
    <font>
      <sz val="20"/>
      <color indexed="81"/>
      <name val="Tahoma"/>
      <family val="2"/>
      <charset val="204"/>
    </font>
    <font>
      <sz val="11"/>
      <color theme="1"/>
      <name val="Calibri"/>
      <family val="2"/>
      <charset val="204"/>
      <scheme val="minor"/>
    </font>
  </fonts>
  <fills count="36">
    <fill>
      <patternFill patternType="none"/>
    </fill>
    <fill>
      <patternFill patternType="gray125"/>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2DCDB"/>
        <bgColor indexed="64"/>
      </patternFill>
    </fill>
    <fill>
      <patternFill patternType="solid">
        <fgColor rgb="FFB1A0C7"/>
        <bgColor indexed="64"/>
      </patternFill>
    </fill>
    <fill>
      <patternFill patternType="solid">
        <fgColor theme="6" tint="0.39997558519241921"/>
        <bgColor indexed="64"/>
      </patternFill>
    </fill>
    <fill>
      <patternFill patternType="solid">
        <fgColor rgb="FF00B0F0"/>
        <bgColor indexed="64"/>
      </patternFill>
    </fill>
    <fill>
      <patternFill patternType="solid">
        <fgColor rgb="FFBFBFBF"/>
        <bgColor indexed="64"/>
      </patternFill>
    </fill>
    <fill>
      <patternFill patternType="solid">
        <fgColor theme="3" tint="0.79998168889431442"/>
        <bgColor indexed="64"/>
      </patternFill>
    </fill>
    <fill>
      <patternFill patternType="solid">
        <fgColor rgb="FFF2F2F2"/>
        <bgColor indexed="64"/>
      </patternFill>
    </fill>
    <fill>
      <patternFill patternType="solid">
        <fgColor theme="5" tint="0.59999389629810485"/>
        <bgColor indexed="64"/>
      </patternFill>
    </fill>
    <fill>
      <patternFill patternType="solid">
        <fgColor rgb="FFB8CCE4"/>
        <bgColor indexed="64"/>
      </patternFill>
    </fill>
    <fill>
      <patternFill patternType="solid">
        <fgColor rgb="FFC4D79B"/>
        <bgColor indexed="64"/>
      </patternFill>
    </fill>
    <fill>
      <patternFill patternType="solid">
        <fgColor rgb="FF0070C0"/>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7030A0"/>
        <bgColor indexed="64"/>
      </patternFill>
    </fill>
    <fill>
      <patternFill patternType="solid">
        <fgColor theme="7" tint="0.59999389629810485"/>
        <bgColor indexed="64"/>
      </patternFill>
    </fill>
    <fill>
      <patternFill patternType="solid">
        <fgColor rgb="FFD8E4BC"/>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rgb="FFDC7275"/>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theme="0"/>
      </top>
      <bottom/>
      <diagonal/>
    </border>
    <border>
      <left style="thin">
        <color theme="0"/>
      </left>
      <right style="thin">
        <color theme="0"/>
      </right>
      <top style="thin">
        <color theme="0"/>
      </top>
      <bottom/>
      <diagonal/>
    </border>
    <border>
      <left/>
      <right style="thin">
        <color indexed="64"/>
      </right>
      <top style="thin">
        <color indexed="64"/>
      </top>
      <bottom style="thin">
        <color theme="0"/>
      </bottom>
      <diagonal/>
    </border>
    <border>
      <left/>
      <right style="thin">
        <color theme="0"/>
      </right>
      <top style="thin">
        <color indexed="64"/>
      </top>
      <bottom style="thin">
        <color theme="0"/>
      </bottom>
      <diagonal/>
    </border>
    <border>
      <left/>
      <right style="thin">
        <color theme="0"/>
      </right>
      <top style="thin">
        <color theme="0"/>
      </top>
      <bottom style="thin">
        <color theme="0"/>
      </bottom>
      <diagonal/>
    </border>
    <border>
      <left style="thin">
        <color indexed="64"/>
      </left>
      <right/>
      <top style="thin">
        <color indexed="64"/>
      </top>
      <bottom style="thin">
        <color theme="0"/>
      </bottom>
      <diagonal/>
    </border>
    <border>
      <left style="thin">
        <color indexed="64"/>
      </left>
      <right/>
      <top style="thin">
        <color theme="0"/>
      </top>
      <bottom style="thin">
        <color theme="0"/>
      </bottom>
      <diagonal/>
    </border>
    <border>
      <left/>
      <right/>
      <top style="thin">
        <color indexed="64"/>
      </top>
      <bottom style="thin">
        <color theme="0"/>
      </bottom>
      <diagonal/>
    </border>
    <border>
      <left style="thin">
        <color indexed="64"/>
      </left>
      <right style="thin">
        <color indexed="64"/>
      </right>
      <top/>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bottom style="thin">
        <color theme="0"/>
      </bottom>
      <diagonal/>
    </border>
    <border>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ouble">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theme="0"/>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style="thin">
        <color theme="0"/>
      </left>
      <right style="thin">
        <color theme="0"/>
      </right>
      <top/>
      <bottom/>
      <diagonal/>
    </border>
    <border>
      <left style="thin">
        <color theme="0"/>
      </left>
      <right style="thin">
        <color theme="0"/>
      </right>
      <top/>
      <bottom style="thin">
        <color indexed="64"/>
      </bottom>
      <diagonal/>
    </border>
  </borders>
  <cellStyleXfs count="6">
    <xf numFmtId="0" fontId="0" fillId="0" borderId="0"/>
    <xf numFmtId="0" fontId="3" fillId="0" borderId="0" applyNumberFormat="0" applyFill="0" applyBorder="0" applyAlignment="0" applyProtection="0"/>
    <xf numFmtId="0" fontId="4" fillId="0" borderId="0"/>
    <xf numFmtId="0" fontId="22" fillId="0" borderId="0"/>
    <xf numFmtId="0" fontId="23" fillId="0" borderId="0"/>
    <xf numFmtId="0" fontId="31" fillId="0" borderId="0"/>
  </cellStyleXfs>
  <cellXfs count="546">
    <xf numFmtId="0" fontId="0" fillId="0" borderId="0" xfId="0"/>
    <xf numFmtId="0" fontId="0" fillId="0" borderId="0" xfId="0" applyAlignment="1">
      <alignment horizontal="left"/>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right" vertical="center"/>
    </xf>
    <xf numFmtId="0" fontId="0" fillId="0" borderId="0" xfId="0" applyAlignment="1">
      <alignment horizontal="left" vertical="center"/>
    </xf>
    <xf numFmtId="0" fontId="0" fillId="0" borderId="0" xfId="0" applyFill="1" applyBorder="1"/>
    <xf numFmtId="0" fontId="0" fillId="0" borderId="0" xfId="0" applyFill="1" applyAlignment="1">
      <alignment horizontal="left" vertical="center"/>
    </xf>
    <xf numFmtId="0" fontId="5" fillId="8" borderId="1" xfId="0" applyFont="1" applyFill="1" applyBorder="1" applyAlignment="1">
      <alignment horizontal="center" vertical="center"/>
    </xf>
    <xf numFmtId="0" fontId="0" fillId="0" borderId="15" xfId="0" applyBorder="1"/>
    <xf numFmtId="0" fontId="0" fillId="0" borderId="15" xfId="0" applyBorder="1" applyAlignment="1">
      <alignment horizontal="center"/>
    </xf>
    <xf numFmtId="0" fontId="0" fillId="0" borderId="13" xfId="0" applyBorder="1" applyAlignment="1">
      <alignment horizontal="center"/>
    </xf>
    <xf numFmtId="0" fontId="0" fillId="0" borderId="0" xfId="0" applyBorder="1"/>
    <xf numFmtId="0" fontId="0" fillId="0" borderId="0" xfId="0" applyBorder="1" applyAlignment="1">
      <alignment horizontal="center"/>
    </xf>
    <xf numFmtId="0" fontId="0" fillId="10" borderId="17" xfId="0" applyFill="1" applyBorder="1"/>
    <xf numFmtId="0" fontId="0" fillId="0" borderId="18" xfId="0" applyBorder="1" applyAlignment="1">
      <alignment horizontal="center"/>
    </xf>
    <xf numFmtId="0" fontId="0" fillId="0" borderId="19" xfId="0" applyBorder="1" applyAlignment="1">
      <alignment horizontal="center"/>
    </xf>
    <xf numFmtId="0" fontId="0" fillId="0" borderId="16" xfId="0" applyFill="1" applyBorder="1"/>
    <xf numFmtId="0" fontId="0" fillId="0" borderId="17" xfId="0" applyFill="1" applyBorder="1"/>
    <xf numFmtId="0" fontId="0" fillId="0" borderId="19" xfId="0" applyBorder="1"/>
    <xf numFmtId="0" fontId="0" fillId="0" borderId="20" xfId="0" applyFill="1" applyBorder="1"/>
    <xf numFmtId="0" fontId="0" fillId="0" borderId="17" xfId="0" applyBorder="1"/>
    <xf numFmtId="0" fontId="0" fillId="0" borderId="20" xfId="0" applyBorder="1"/>
    <xf numFmtId="0" fontId="0" fillId="0" borderId="16" xfId="0" applyBorder="1"/>
    <xf numFmtId="0" fontId="0" fillId="0" borderId="0" xfId="0" applyAlignment="1">
      <alignment horizontal="right"/>
    </xf>
    <xf numFmtId="0" fontId="0" fillId="0" borderId="0" xfId="0" applyAlignment="1">
      <alignment horizontal="center"/>
    </xf>
    <xf numFmtId="0" fontId="0" fillId="0" borderId="22" xfId="0" applyBorder="1"/>
    <xf numFmtId="0" fontId="0" fillId="0" borderId="22" xfId="0" applyBorder="1" applyAlignment="1">
      <alignment horizontal="center"/>
    </xf>
    <xf numFmtId="0" fontId="0" fillId="0" borderId="23" xfId="0" applyFill="1" applyBorder="1"/>
    <xf numFmtId="0" fontId="0" fillId="0" borderId="0" xfId="0" applyBorder="1" applyAlignment="1">
      <alignment horizontal="right"/>
    </xf>
    <xf numFmtId="0" fontId="0" fillId="10" borderId="0" xfId="0" applyFill="1"/>
    <xf numFmtId="0" fontId="0" fillId="0" borderId="19" xfId="0" applyFill="1" applyBorder="1"/>
    <xf numFmtId="0" fontId="8" fillId="5" borderId="0" xfId="0" applyFont="1" applyFill="1" applyBorder="1" applyAlignment="1">
      <alignment horizontal="center"/>
    </xf>
    <xf numFmtId="0" fontId="8" fillId="5" borderId="0" xfId="0" applyFont="1" applyFill="1" applyBorder="1"/>
    <xf numFmtId="0" fontId="8" fillId="5" borderId="17" xfId="0" applyFont="1" applyFill="1" applyBorder="1"/>
    <xf numFmtId="0" fontId="0" fillId="0" borderId="0" xfId="0" applyFill="1" applyBorder="1" applyAlignment="1">
      <alignment horizontal="center"/>
    </xf>
    <xf numFmtId="0" fontId="8" fillId="5" borderId="14" xfId="0" applyFont="1" applyFill="1" applyBorder="1" applyAlignment="1">
      <alignment horizontal="center"/>
    </xf>
    <xf numFmtId="0" fontId="8" fillId="5" borderId="15" xfId="0" applyFont="1" applyFill="1" applyBorder="1"/>
    <xf numFmtId="0" fontId="8" fillId="5" borderId="15" xfId="0" applyFont="1" applyFill="1" applyBorder="1" applyAlignment="1">
      <alignment horizontal="center"/>
    </xf>
    <xf numFmtId="0" fontId="8" fillId="5" borderId="16" xfId="0" applyFont="1" applyFill="1" applyBorder="1"/>
    <xf numFmtId="0" fontId="0" fillId="0" borderId="13" xfId="0" applyFill="1" applyBorder="1" applyAlignment="1">
      <alignment horizontal="center"/>
    </xf>
    <xf numFmtId="0" fontId="8" fillId="5" borderId="13" xfId="0" applyFont="1" applyFill="1" applyBorder="1" applyAlignment="1">
      <alignment horizontal="center"/>
    </xf>
    <xf numFmtId="0" fontId="0" fillId="0" borderId="18" xfId="0" applyFill="1" applyBorder="1" applyAlignment="1">
      <alignment horizontal="center"/>
    </xf>
    <xf numFmtId="0" fontId="0" fillId="0" borderId="19" xfId="0" applyFill="1" applyBorder="1" applyAlignment="1">
      <alignment horizontal="center"/>
    </xf>
    <xf numFmtId="0" fontId="1" fillId="0" borderId="0" xfId="0" applyFont="1" applyFill="1" applyBorder="1"/>
    <xf numFmtId="0" fontId="1" fillId="4" borderId="13" xfId="0" applyFont="1" applyFill="1" applyBorder="1" applyAlignment="1">
      <alignment horizontal="center"/>
    </xf>
    <xf numFmtId="0" fontId="1" fillId="4" borderId="0" xfId="0" applyFont="1" applyFill="1" applyBorder="1"/>
    <xf numFmtId="0" fontId="1" fillId="4" borderId="0" xfId="0" applyFont="1" applyFill="1" applyBorder="1" applyAlignment="1">
      <alignment horizontal="center"/>
    </xf>
    <xf numFmtId="0" fontId="1" fillId="4" borderId="17" xfId="0" applyFont="1" applyFill="1" applyBorder="1"/>
    <xf numFmtId="0" fontId="0" fillId="0" borderId="14" xfId="0" applyFill="1" applyBorder="1" applyAlignment="1">
      <alignment horizontal="center"/>
    </xf>
    <xf numFmtId="0" fontId="0" fillId="0" borderId="15" xfId="0" applyFill="1" applyBorder="1"/>
    <xf numFmtId="0" fontId="0" fillId="0" borderId="15" xfId="0" applyFill="1" applyBorder="1" applyAlignment="1">
      <alignment horizontal="center"/>
    </xf>
    <xf numFmtId="0" fontId="8" fillId="5" borderId="18" xfId="0" applyFont="1" applyFill="1" applyBorder="1" applyAlignment="1">
      <alignment horizontal="center"/>
    </xf>
    <xf numFmtId="0" fontId="8" fillId="5" borderId="19" xfId="0" applyFont="1" applyFill="1" applyBorder="1"/>
    <xf numFmtId="0" fontId="8" fillId="5" borderId="19" xfId="0" applyFont="1" applyFill="1" applyBorder="1" applyAlignment="1">
      <alignment horizontal="center"/>
    </xf>
    <xf numFmtId="0" fontId="8" fillId="5" borderId="20" xfId="0" applyFont="1" applyFill="1" applyBorder="1"/>
    <xf numFmtId="0" fontId="1" fillId="0" borderId="13" xfId="0" applyFont="1" applyFill="1" applyBorder="1" applyAlignment="1">
      <alignment horizontal="center"/>
    </xf>
    <xf numFmtId="0" fontId="1" fillId="0" borderId="0" xfId="0" applyFont="1" applyFill="1" applyBorder="1" applyAlignment="1">
      <alignment horizontal="center"/>
    </xf>
    <xf numFmtId="0" fontId="1" fillId="0" borderId="17" xfId="0" applyFont="1" applyFill="1" applyBorder="1"/>
    <xf numFmtId="0" fontId="0" fillId="4" borderId="13" xfId="0" applyFill="1" applyBorder="1" applyAlignment="1">
      <alignment horizontal="center"/>
    </xf>
    <xf numFmtId="0" fontId="0" fillId="4" borderId="0" xfId="0" applyFill="1" applyBorder="1"/>
    <xf numFmtId="0" fontId="0" fillId="4" borderId="0" xfId="0" applyFill="1" applyBorder="1" applyAlignment="1">
      <alignment horizontal="center"/>
    </xf>
    <xf numFmtId="0" fontId="0" fillId="4" borderId="17" xfId="0" applyFill="1" applyBorder="1"/>
    <xf numFmtId="0" fontId="1" fillId="0" borderId="18" xfId="0" applyFont="1" applyFill="1" applyBorder="1" applyAlignment="1">
      <alignment horizontal="center"/>
    </xf>
    <xf numFmtId="0" fontId="1" fillId="0" borderId="19" xfId="0" applyFont="1" applyFill="1" applyBorder="1"/>
    <xf numFmtId="0" fontId="1" fillId="0" borderId="19" xfId="0" applyFont="1" applyFill="1" applyBorder="1" applyAlignment="1">
      <alignment horizontal="center"/>
    </xf>
    <xf numFmtId="0" fontId="1" fillId="0" borderId="20" xfId="0" applyFont="1" applyFill="1" applyBorder="1"/>
    <xf numFmtId="0" fontId="0" fillId="9" borderId="14" xfId="0" applyFill="1" applyBorder="1" applyAlignment="1">
      <alignment horizontal="center"/>
    </xf>
    <xf numFmtId="0" fontId="0" fillId="9" borderId="15" xfId="0" applyFill="1" applyBorder="1"/>
    <xf numFmtId="0" fontId="0" fillId="9" borderId="15" xfId="0" applyFill="1" applyBorder="1" applyAlignment="1">
      <alignment horizontal="center"/>
    </xf>
    <xf numFmtId="0" fontId="0" fillId="9" borderId="16" xfId="0" applyFill="1" applyBorder="1"/>
    <xf numFmtId="0" fontId="0" fillId="9" borderId="13" xfId="0" applyFill="1" applyBorder="1" applyAlignment="1">
      <alignment horizontal="center"/>
    </xf>
    <xf numFmtId="0" fontId="0" fillId="9" borderId="0" xfId="0" applyFill="1" applyBorder="1"/>
    <xf numFmtId="0" fontId="0" fillId="9" borderId="0" xfId="0" applyFill="1" applyBorder="1" applyAlignment="1">
      <alignment horizontal="center"/>
    </xf>
    <xf numFmtId="0" fontId="0" fillId="9" borderId="17"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xf numFmtId="0" fontId="0" fillId="9" borderId="19" xfId="0" applyFill="1" applyBorder="1"/>
    <xf numFmtId="0" fontId="0" fillId="9" borderId="19" xfId="0" applyFill="1" applyBorder="1" applyAlignment="1">
      <alignment horizontal="center"/>
    </xf>
    <xf numFmtId="0" fontId="0" fillId="9" borderId="20" xfId="0" applyFill="1" applyBorder="1"/>
    <xf numFmtId="0" fontId="0" fillId="4" borderId="19" xfId="0" applyFill="1" applyBorder="1"/>
    <xf numFmtId="0" fontId="0" fillId="4" borderId="19" xfId="0" applyFill="1" applyBorder="1" applyAlignment="1">
      <alignment horizontal="center"/>
    </xf>
    <xf numFmtId="0" fontId="1" fillId="4" borderId="19" xfId="0" applyFont="1" applyFill="1" applyBorder="1" applyAlignment="1">
      <alignment horizontal="center"/>
    </xf>
    <xf numFmtId="0" fontId="0" fillId="4" borderId="20" xfId="0" applyFill="1" applyBorder="1"/>
    <xf numFmtId="0" fontId="0" fillId="0" borderId="0" xfId="0" applyFill="1" applyBorder="1"/>
    <xf numFmtId="49" fontId="0" fillId="0" borderId="0" xfId="0" applyNumberFormat="1" applyFill="1" applyBorder="1"/>
    <xf numFmtId="0" fontId="0" fillId="0" borderId="0" xfId="0" applyFill="1"/>
    <xf numFmtId="0" fontId="0" fillId="0" borderId="1" xfId="0" applyBorder="1"/>
    <xf numFmtId="0" fontId="0" fillId="0" borderId="0" xfId="0" applyAlignment="1"/>
    <xf numFmtId="0" fontId="0" fillId="13" borderId="1" xfId="0" applyFill="1" applyBorder="1"/>
    <xf numFmtId="0" fontId="9" fillId="2" borderId="11" xfId="0" applyFont="1" applyFill="1" applyBorder="1" applyAlignment="1">
      <alignment horizontal="center" vertical="center" wrapText="1"/>
    </xf>
    <xf numFmtId="0" fontId="10" fillId="0" borderId="0" xfId="0" applyFont="1" applyFill="1" applyBorder="1"/>
    <xf numFmtId="0" fontId="9" fillId="2" borderId="29" xfId="0" applyFont="1" applyFill="1" applyBorder="1" applyAlignment="1">
      <alignment horizontal="center" vertical="center" wrapText="1"/>
    </xf>
    <xf numFmtId="0" fontId="9" fillId="2" borderId="31" xfId="0" applyFont="1" applyFill="1" applyBorder="1" applyAlignment="1">
      <alignment horizontal="center" vertical="center" wrapText="1"/>
    </xf>
    <xf numFmtId="49" fontId="9" fillId="2" borderId="11" xfId="0" applyNumberFormat="1" applyFont="1" applyFill="1" applyBorder="1" applyAlignment="1">
      <alignment horizontal="center" vertical="center" wrapText="1"/>
    </xf>
    <xf numFmtId="0" fontId="9" fillId="2" borderId="28" xfId="0" applyFont="1" applyFill="1" applyBorder="1" applyAlignment="1">
      <alignment horizontal="center" vertical="center" wrapText="1"/>
    </xf>
    <xf numFmtId="0" fontId="9" fillId="2" borderId="27"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9" fillId="2" borderId="30" xfId="0" applyFont="1" applyFill="1" applyBorder="1"/>
    <xf numFmtId="0" fontId="10" fillId="0" borderId="1" xfId="0" applyFont="1" applyFill="1" applyBorder="1"/>
    <xf numFmtId="0" fontId="9" fillId="2" borderId="25" xfId="0" applyFont="1" applyFill="1" applyBorder="1" applyAlignment="1">
      <alignment horizontal="center"/>
    </xf>
    <xf numFmtId="0" fontId="0" fillId="0" borderId="0" xfId="0"/>
    <xf numFmtId="0" fontId="0" fillId="0" borderId="0" xfId="0" applyAlignment="1">
      <alignment horizontal="left"/>
    </xf>
    <xf numFmtId="0" fontId="0" fillId="0" borderId="0" xfId="0" applyFill="1" applyBorder="1"/>
    <xf numFmtId="0" fontId="0" fillId="0" borderId="0" xfId="0" applyBorder="1"/>
    <xf numFmtId="0" fontId="0" fillId="0" borderId="20" xfId="0" applyFill="1" applyBorder="1"/>
    <xf numFmtId="0" fontId="0" fillId="0" borderId="0" xfId="0" applyAlignment="1">
      <alignment horizontal="right"/>
    </xf>
    <xf numFmtId="0" fontId="0" fillId="0" borderId="19" xfId="0" applyFill="1" applyBorder="1"/>
    <xf numFmtId="0" fontId="0" fillId="0" borderId="0" xfId="0" applyFill="1" applyBorder="1" applyAlignment="1">
      <alignment horizontal="center"/>
    </xf>
    <xf numFmtId="0" fontId="0" fillId="0" borderId="19" xfId="0" applyFill="1" applyBorder="1" applyAlignment="1">
      <alignment horizontal="center"/>
    </xf>
    <xf numFmtId="0" fontId="9" fillId="2" borderId="24" xfId="0" applyFont="1" applyFill="1" applyBorder="1"/>
    <xf numFmtId="0" fontId="0" fillId="15" borderId="1" xfId="0" applyFill="1" applyBorder="1"/>
    <xf numFmtId="0" fontId="0" fillId="10" borderId="1" xfId="0" applyFill="1" applyBorder="1" applyAlignment="1">
      <alignment horizontal="center"/>
    </xf>
    <xf numFmtId="0" fontId="0" fillId="10" borderId="1" xfId="0" applyFill="1" applyBorder="1"/>
    <xf numFmtId="0" fontId="0" fillId="10" borderId="1" xfId="0" applyFill="1" applyBorder="1" applyAlignment="1">
      <alignment horizontal="center" vertical="center"/>
    </xf>
    <xf numFmtId="0" fontId="0" fillId="13" borderId="12" xfId="0" applyFill="1" applyBorder="1" applyAlignment="1">
      <alignment horizontal="center"/>
    </xf>
    <xf numFmtId="0" fontId="0" fillId="13" borderId="12" xfId="0" applyFill="1" applyBorder="1"/>
    <xf numFmtId="0" fontId="11" fillId="0" borderId="1" xfId="0" applyFont="1" applyFill="1" applyBorder="1" applyAlignment="1">
      <alignment horizontal="left" vertical="center"/>
    </xf>
    <xf numFmtId="0" fontId="11" fillId="0" borderId="1" xfId="0" applyFont="1" applyFill="1" applyBorder="1" applyAlignment="1">
      <alignment horizontal="left" vertical="center" wrapText="1"/>
    </xf>
    <xf numFmtId="0" fontId="1" fillId="0" borderId="1" xfId="0" applyFont="1" applyFill="1" applyBorder="1" applyAlignment="1">
      <alignment horizontal="left"/>
    </xf>
    <xf numFmtId="0" fontId="11" fillId="0" borderId="1" xfId="0" applyFont="1" applyFill="1" applyBorder="1" applyAlignment="1">
      <alignment horizontal="left"/>
    </xf>
    <xf numFmtId="0" fontId="0" fillId="16" borderId="1" xfId="0" applyFill="1" applyBorder="1"/>
    <xf numFmtId="0" fontId="0" fillId="0" borderId="0" xfId="0" applyFill="1" applyBorder="1" applyAlignment="1">
      <alignment horizontal="center" vertical="center"/>
    </xf>
    <xf numFmtId="0" fontId="0" fillId="11" borderId="1" xfId="0" applyFill="1" applyBorder="1" applyAlignment="1">
      <alignment horizontal="center" vertical="center"/>
    </xf>
    <xf numFmtId="0" fontId="0" fillId="10" borderId="1" xfId="0" applyFill="1" applyBorder="1" applyAlignment="1">
      <alignment horizontal="right"/>
    </xf>
    <xf numFmtId="0" fontId="0" fillId="13" borderId="1" xfId="0" applyFill="1" applyBorder="1" applyAlignment="1">
      <alignment horizontal="left"/>
    </xf>
    <xf numFmtId="49" fontId="0" fillId="0" borderId="0" xfId="0" applyNumberFormat="1" applyBorder="1" applyAlignment="1">
      <alignment horizontal="center"/>
    </xf>
    <xf numFmtId="0" fontId="0" fillId="18" borderId="1" xfId="0" applyFill="1" applyBorder="1"/>
    <xf numFmtId="0" fontId="0" fillId="19" borderId="1" xfId="0" applyFill="1" applyBorder="1"/>
    <xf numFmtId="0" fontId="0" fillId="11" borderId="1" xfId="0" applyFill="1" applyBorder="1" applyAlignment="1">
      <alignment horizontal="center" vertical="center" wrapText="1"/>
    </xf>
    <xf numFmtId="0" fontId="0" fillId="17" borderId="1" xfId="0"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11" borderId="1" xfId="0" applyNumberFormat="1" applyFill="1" applyBorder="1" applyAlignment="1">
      <alignment horizontal="center" vertical="center" wrapText="1"/>
    </xf>
    <xf numFmtId="0" fontId="0" fillId="0" borderId="0" xfId="0" applyAlignment="1">
      <alignment horizontal="center" vertical="center" wrapText="1"/>
    </xf>
    <xf numFmtId="0" fontId="0" fillId="20" borderId="1" xfId="0" applyFill="1" applyBorder="1"/>
    <xf numFmtId="0" fontId="0" fillId="20" borderId="1" xfId="0" applyFill="1" applyBorder="1" applyAlignment="1">
      <alignment horizontal="right"/>
    </xf>
    <xf numFmtId="0" fontId="0" fillId="10" borderId="12" xfId="0" applyFill="1" applyBorder="1" applyAlignment="1">
      <alignment horizontal="right"/>
    </xf>
    <xf numFmtId="0" fontId="0" fillId="10" borderId="12" xfId="0" applyFill="1" applyBorder="1" applyAlignment="1">
      <alignment horizontal="left"/>
    </xf>
    <xf numFmtId="0" fontId="0" fillId="10" borderId="1" xfId="0" applyFill="1" applyBorder="1" applyAlignment="1">
      <alignment horizontal="left"/>
    </xf>
    <xf numFmtId="0" fontId="0" fillId="0" borderId="10"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5" fillId="17" borderId="10" xfId="0" applyFont="1" applyFill="1" applyBorder="1" applyAlignment="1">
      <alignment horizontal="center" vertical="center"/>
    </xf>
    <xf numFmtId="0" fontId="5" fillId="17" borderId="1" xfId="0" applyFont="1" applyFill="1" applyBorder="1" applyAlignment="1">
      <alignment horizontal="center" vertical="center" wrapText="1"/>
    </xf>
    <xf numFmtId="0" fontId="5" fillId="17" borderId="1" xfId="0" applyFont="1" applyFill="1" applyBorder="1" applyAlignment="1">
      <alignment horizontal="center" vertical="center"/>
    </xf>
    <xf numFmtId="0" fontId="0" fillId="0" borderId="1" xfId="0" applyBorder="1" applyAlignment="1">
      <alignment horizontal="center"/>
    </xf>
    <xf numFmtId="0" fontId="0" fillId="21" borderId="1" xfId="0" applyFill="1" applyBorder="1"/>
    <xf numFmtId="0" fontId="0" fillId="11" borderId="4" xfId="0" applyFill="1" applyBorder="1" applyAlignment="1">
      <alignment horizontal="center" vertical="center" wrapText="1"/>
    </xf>
    <xf numFmtId="0" fontId="0" fillId="6" borderId="34" xfId="0"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center" vertical="center"/>
    </xf>
    <xf numFmtId="0" fontId="9" fillId="2" borderId="25" xfId="0" applyFont="1" applyFill="1" applyBorder="1" applyAlignment="1">
      <alignment horizontal="center" vertical="center" wrapText="1"/>
    </xf>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xf>
    <xf numFmtId="0" fontId="0" fillId="10" borderId="1" xfId="0" applyFill="1" applyBorder="1" applyAlignment="1"/>
    <xf numFmtId="0" fontId="0" fillId="4" borderId="1" xfId="0" applyFill="1" applyBorder="1"/>
    <xf numFmtId="0" fontId="0" fillId="7" borderId="1" xfId="0" applyFill="1" applyBorder="1"/>
    <xf numFmtId="0" fontId="0" fillId="7" borderId="1" xfId="0" applyFill="1" applyBorder="1" applyAlignment="1">
      <alignment wrapText="1"/>
    </xf>
    <xf numFmtId="0" fontId="0" fillId="22" borderId="1" xfId="0" applyFill="1" applyBorder="1" applyAlignment="1">
      <alignment horizontal="center" vertical="center" wrapText="1"/>
    </xf>
    <xf numFmtId="0" fontId="0" fillId="22" borderId="1" xfId="0" applyFill="1" applyBorder="1"/>
    <xf numFmtId="0" fontId="0" fillId="22" borderId="0" xfId="0" applyFill="1" applyBorder="1"/>
    <xf numFmtId="0" fontId="0" fillId="22" borderId="0" xfId="0" applyFill="1"/>
    <xf numFmtId="0" fontId="0" fillId="11" borderId="1" xfId="0" applyFill="1" applyBorder="1"/>
    <xf numFmtId="0" fontId="0" fillId="11" borderId="7" xfId="0" applyFill="1" applyBorder="1" applyAlignment="1">
      <alignment horizontal="left"/>
    </xf>
    <xf numFmtId="0" fontId="0" fillId="16" borderId="0" xfId="0" applyFill="1" applyBorder="1" applyAlignment="1">
      <alignment horizontal="center"/>
    </xf>
    <xf numFmtId="0" fontId="15" fillId="23" borderId="12" xfId="0" applyFont="1" applyFill="1" applyBorder="1" applyAlignment="1">
      <alignment horizontal="center" vertical="center" wrapText="1"/>
    </xf>
    <xf numFmtId="0" fontId="0" fillId="0" borderId="0" xfId="0" applyFill="1" applyBorder="1" applyAlignment="1">
      <alignment horizontal="center" vertical="center"/>
    </xf>
    <xf numFmtId="0" fontId="0" fillId="7" borderId="1" xfId="0" applyFill="1" applyBorder="1" applyAlignment="1"/>
    <xf numFmtId="0" fontId="3" fillId="4" borderId="1" xfId="1" applyFill="1" applyBorder="1" applyAlignment="1">
      <alignment horizontal="center" vertical="center"/>
    </xf>
    <xf numFmtId="0" fontId="0" fillId="0" borderId="0" xfId="0" applyBorder="1" applyAlignment="1">
      <alignment horizontal="center" vertical="center"/>
    </xf>
    <xf numFmtId="0" fontId="0" fillId="8" borderId="42" xfId="0" applyFill="1" applyBorder="1" applyAlignment="1">
      <alignment horizontal="left" vertical="center"/>
    </xf>
    <xf numFmtId="0" fontId="0" fillId="25" borderId="39" xfId="0" applyFill="1" applyBorder="1" applyAlignment="1">
      <alignment horizontal="center"/>
    </xf>
    <xf numFmtId="0" fontId="16" fillId="27" borderId="1" xfId="0" applyFont="1" applyFill="1" applyBorder="1" applyAlignment="1">
      <alignment horizontal="left" vertical="center" wrapText="1"/>
    </xf>
    <xf numFmtId="0" fontId="16" fillId="27" borderId="1" xfId="0" applyFont="1" applyFill="1" applyBorder="1" applyAlignment="1">
      <alignment vertical="center" wrapText="1"/>
    </xf>
    <xf numFmtId="0" fontId="16" fillId="27" borderId="1" xfId="0" applyFont="1" applyFill="1" applyBorder="1" applyAlignment="1">
      <alignment vertical="center"/>
    </xf>
    <xf numFmtId="0" fontId="16" fillId="27" borderId="1" xfId="0" applyFont="1" applyFill="1" applyBorder="1" applyAlignment="1">
      <alignment horizontal="center" vertical="center"/>
    </xf>
    <xf numFmtId="0" fontId="16" fillId="28" borderId="0" xfId="0" applyFont="1" applyFill="1" applyBorder="1" applyAlignment="1">
      <alignment vertical="center"/>
    </xf>
    <xf numFmtId="0" fontId="16" fillId="28" borderId="0" xfId="0" applyFont="1" applyFill="1" applyBorder="1" applyAlignment="1">
      <alignment horizontal="center" vertical="center"/>
    </xf>
    <xf numFmtId="0" fontId="16" fillId="28" borderId="0" xfId="0" applyFont="1" applyFill="1" applyBorder="1" applyAlignment="1">
      <alignment vertical="center" wrapText="1"/>
    </xf>
    <xf numFmtId="0" fontId="16" fillId="27" borderId="4" xfId="0" applyFont="1" applyFill="1" applyBorder="1" applyAlignment="1">
      <alignment horizontal="center" vertical="center"/>
    </xf>
    <xf numFmtId="22" fontId="16" fillId="27" borderId="1" xfId="0" applyNumberFormat="1" applyFont="1" applyFill="1" applyBorder="1" applyAlignment="1">
      <alignment horizontal="left" vertical="center" wrapText="1"/>
    </xf>
    <xf numFmtId="22" fontId="16" fillId="27" borderId="4" xfId="0" applyNumberFormat="1" applyFont="1" applyFill="1" applyBorder="1" applyAlignment="1">
      <alignment vertical="center" wrapText="1"/>
    </xf>
    <xf numFmtId="0" fontId="16" fillId="27" borderId="1" xfId="0" applyFont="1" applyFill="1" applyBorder="1"/>
    <xf numFmtId="0" fontId="16" fillId="27" borderId="2" xfId="0" applyFont="1" applyFill="1" applyBorder="1" applyAlignment="1">
      <alignment horizontal="center" vertical="center"/>
    </xf>
    <xf numFmtId="0" fontId="16" fillId="28" borderId="1" xfId="0" applyFont="1" applyFill="1" applyBorder="1" applyAlignment="1">
      <alignment vertical="center"/>
    </xf>
    <xf numFmtId="22" fontId="16" fillId="27" borderId="12" xfId="0" applyNumberFormat="1" applyFont="1" applyFill="1" applyBorder="1" applyAlignment="1">
      <alignment horizontal="left" vertical="center" wrapText="1"/>
    </xf>
    <xf numFmtId="22" fontId="16" fillId="27" borderId="9" xfId="0" applyNumberFormat="1" applyFont="1" applyFill="1" applyBorder="1" applyAlignment="1">
      <alignment vertical="center" wrapText="1"/>
    </xf>
    <xf numFmtId="0" fontId="16" fillId="27" borderId="12" xfId="0" applyFont="1" applyFill="1" applyBorder="1"/>
    <xf numFmtId="0" fontId="16" fillId="27" borderId="7" xfId="0" applyFont="1" applyFill="1" applyBorder="1" applyAlignment="1">
      <alignment horizontal="center" vertical="center"/>
    </xf>
    <xf numFmtId="0" fontId="16" fillId="27" borderId="12" xfId="0" applyFont="1" applyFill="1" applyBorder="1" applyAlignment="1">
      <alignment horizontal="center" vertical="center"/>
    </xf>
    <xf numFmtId="22" fontId="16" fillId="27" borderId="1" xfId="0" applyNumberFormat="1" applyFont="1" applyFill="1" applyBorder="1" applyAlignment="1">
      <alignment vertical="center" wrapText="1"/>
    </xf>
    <xf numFmtId="0" fontId="16" fillId="27" borderId="0" xfId="0" applyFont="1" applyFill="1"/>
    <xf numFmtId="0" fontId="16" fillId="27" borderId="1" xfId="0" quotePrefix="1" applyFont="1" applyFill="1" applyBorder="1" applyAlignment="1">
      <alignment horizontal="left" vertical="center" wrapText="1"/>
    </xf>
    <xf numFmtId="0" fontId="16" fillId="28" borderId="5" xfId="0" applyFont="1" applyFill="1" applyBorder="1" applyAlignment="1">
      <alignment vertical="center" wrapText="1"/>
    </xf>
    <xf numFmtId="22" fontId="16" fillId="0" borderId="1" xfId="0" applyNumberFormat="1" applyFont="1" applyFill="1" applyBorder="1" applyAlignment="1">
      <alignment horizontal="left" vertical="center" wrapText="1"/>
    </xf>
    <xf numFmtId="22" fontId="16" fillId="0" borderId="1" xfId="0" applyNumberFormat="1" applyFont="1" applyFill="1" applyBorder="1" applyAlignment="1">
      <alignment vertical="center" wrapText="1"/>
    </xf>
    <xf numFmtId="0" fontId="16" fillId="0" borderId="1" xfId="0" applyFont="1" applyFill="1" applyBorder="1"/>
    <xf numFmtId="0" fontId="16" fillId="0" borderId="1" xfId="0" applyFont="1" applyFill="1" applyBorder="1" applyAlignment="1">
      <alignment horizontal="center" vertical="center"/>
    </xf>
    <xf numFmtId="0" fontId="16" fillId="27" borderId="10" xfId="0" applyFont="1" applyFill="1" applyBorder="1" applyAlignment="1">
      <alignment horizontal="left" vertical="center" wrapText="1"/>
    </xf>
    <xf numFmtId="0" fontId="16" fillId="27" borderId="10" xfId="0" applyFont="1" applyFill="1" applyBorder="1" applyAlignment="1">
      <alignment vertical="center" wrapText="1"/>
    </xf>
    <xf numFmtId="0" fontId="16" fillId="27" borderId="0" xfId="0" applyFont="1" applyFill="1" applyBorder="1" applyAlignment="1">
      <alignment vertical="center"/>
    </xf>
    <xf numFmtId="0" fontId="16" fillId="27" borderId="10" xfId="0" applyFont="1" applyFill="1" applyBorder="1" applyAlignment="1">
      <alignment horizontal="center" vertical="center"/>
    </xf>
    <xf numFmtId="0" fontId="16" fillId="27" borderId="32" xfId="0" applyFont="1" applyFill="1" applyBorder="1" applyAlignment="1">
      <alignment horizontal="center" vertical="center"/>
    </xf>
    <xf numFmtId="0" fontId="16" fillId="27" borderId="10" xfId="0" applyFont="1" applyFill="1" applyBorder="1" applyAlignment="1">
      <alignment vertical="center"/>
    </xf>
    <xf numFmtId="22" fontId="16" fillId="28" borderId="0" xfId="0" applyNumberFormat="1" applyFont="1" applyFill="1" applyBorder="1" applyAlignment="1">
      <alignment horizontal="left" vertical="center" wrapText="1"/>
    </xf>
    <xf numFmtId="22" fontId="16" fillId="28" borderId="0" xfId="0" applyNumberFormat="1" applyFont="1" applyFill="1" applyBorder="1" applyAlignment="1">
      <alignment horizontal="right" vertical="center" wrapText="1"/>
    </xf>
    <xf numFmtId="0" fontId="16" fillId="0" borderId="0" xfId="0" applyFont="1" applyFill="1" applyBorder="1"/>
    <xf numFmtId="0" fontId="16" fillId="0" borderId="0" xfId="0" applyFont="1" applyFill="1" applyBorder="1" applyAlignment="1">
      <alignment horizontal="center" vertical="center"/>
    </xf>
    <xf numFmtId="0" fontId="16" fillId="0" borderId="0" xfId="0" applyFont="1" applyFill="1" applyBorder="1" applyAlignment="1">
      <alignment vertical="center"/>
    </xf>
    <xf numFmtId="0" fontId="16" fillId="27" borderId="12" xfId="0" applyFont="1" applyFill="1" applyBorder="1" applyAlignment="1">
      <alignment horizontal="left" vertical="center" wrapText="1"/>
    </xf>
    <xf numFmtId="0" fontId="16" fillId="27" borderId="12" xfId="0" applyFont="1" applyFill="1" applyBorder="1" applyAlignment="1">
      <alignment vertical="center" wrapText="1"/>
    </xf>
    <xf numFmtId="0" fontId="16" fillId="27" borderId="12" xfId="0" applyFont="1" applyFill="1" applyBorder="1" applyAlignment="1">
      <alignment vertical="center"/>
    </xf>
    <xf numFmtId="0" fontId="16" fillId="28" borderId="0" xfId="0" applyFont="1" applyFill="1" applyAlignment="1">
      <alignment vertical="center"/>
    </xf>
    <xf numFmtId="0" fontId="16" fillId="28" borderId="0" xfId="0" applyFont="1" applyFill="1" applyAlignment="1">
      <alignment horizontal="center" vertical="center"/>
    </xf>
    <xf numFmtId="0" fontId="16" fillId="0" borderId="0" xfId="0" applyFont="1" applyFill="1" applyBorder="1" applyAlignment="1">
      <alignment horizontal="left" vertical="center" wrapText="1"/>
    </xf>
    <xf numFmtId="0" fontId="16" fillId="0" borderId="0" xfId="0" applyFont="1" applyFill="1" applyBorder="1" applyAlignment="1">
      <alignment vertical="center" wrapText="1"/>
    </xf>
    <xf numFmtId="0" fontId="16" fillId="27" borderId="0" xfId="0" applyFont="1" applyFill="1" applyAlignment="1">
      <alignment vertical="center"/>
    </xf>
    <xf numFmtId="0" fontId="16" fillId="27" borderId="0" xfId="0" applyFont="1" applyFill="1" applyAlignment="1">
      <alignment horizontal="center" vertical="center"/>
    </xf>
    <xf numFmtId="0" fontId="16" fillId="27" borderId="1" xfId="0" applyFont="1" applyFill="1" applyBorder="1" applyAlignment="1">
      <alignment horizontal="left" vertical="center"/>
    </xf>
    <xf numFmtId="0" fontId="17" fillId="27" borderId="1" xfId="0" applyFont="1" applyFill="1" applyBorder="1" applyAlignment="1">
      <alignment horizontal="center" vertical="center"/>
    </xf>
    <xf numFmtId="0" fontId="16" fillId="0" borderId="0" xfId="0" applyFont="1" applyFill="1" applyAlignment="1">
      <alignment horizontal="left" vertical="center" wrapText="1"/>
    </xf>
    <xf numFmtId="0" fontId="16" fillId="0" borderId="0" xfId="0" applyFont="1" applyFill="1" applyAlignment="1">
      <alignment vertical="center" wrapText="1"/>
    </xf>
    <xf numFmtId="0" fontId="16" fillId="0" borderId="0" xfId="0" applyFont="1" applyFill="1" applyAlignment="1">
      <alignment vertical="center"/>
    </xf>
    <xf numFmtId="0" fontId="16" fillId="0" borderId="0" xfId="0" applyFont="1" applyFill="1" applyAlignment="1">
      <alignment horizontal="center" vertical="center"/>
    </xf>
    <xf numFmtId="0" fontId="16" fillId="28" borderId="0" xfId="0" applyFont="1" applyFill="1" applyAlignment="1">
      <alignment horizontal="left" vertical="center"/>
    </xf>
    <xf numFmtId="0" fontId="16" fillId="27" borderId="4" xfId="0" applyFont="1" applyFill="1" applyBorder="1" applyAlignment="1">
      <alignment vertical="center" wrapText="1"/>
    </xf>
    <xf numFmtId="0" fontId="18" fillId="28" borderId="0" xfId="0" applyFont="1" applyFill="1" applyBorder="1" applyAlignment="1">
      <alignment vertical="center"/>
    </xf>
    <xf numFmtId="0" fontId="16" fillId="28" borderId="0" xfId="0" applyFont="1" applyFill="1" applyBorder="1" applyAlignment="1">
      <alignment vertical="top"/>
    </xf>
    <xf numFmtId="0" fontId="16" fillId="28" borderId="43" xfId="0" applyFont="1" applyFill="1" applyBorder="1" applyAlignment="1">
      <alignment vertical="center"/>
    </xf>
    <xf numFmtId="0" fontId="16" fillId="28" borderId="43" xfId="0" applyFont="1" applyFill="1" applyBorder="1" applyAlignment="1">
      <alignment horizontal="center" vertical="center"/>
    </xf>
    <xf numFmtId="0" fontId="16" fillId="28" borderId="43" xfId="0" applyFont="1" applyFill="1" applyBorder="1" applyAlignment="1">
      <alignment vertical="top"/>
    </xf>
    <xf numFmtId="0" fontId="19" fillId="28" borderId="0" xfId="0" applyFont="1" applyFill="1" applyBorder="1" applyAlignment="1">
      <alignment vertical="center"/>
    </xf>
    <xf numFmtId="0" fontId="18" fillId="28" borderId="43" xfId="0" applyFont="1" applyFill="1" applyBorder="1" applyAlignment="1">
      <alignment vertical="center"/>
    </xf>
    <xf numFmtId="0" fontId="16" fillId="27" borderId="0" xfId="0" applyFont="1" applyFill="1" applyBorder="1" applyAlignment="1">
      <alignment horizontal="center" vertical="center"/>
    </xf>
    <xf numFmtId="22" fontId="16" fillId="27" borderId="0" xfId="0" applyNumberFormat="1" applyFont="1" applyFill="1" applyBorder="1" applyAlignment="1">
      <alignment horizontal="left" vertical="center" wrapText="1"/>
    </xf>
    <xf numFmtId="22" fontId="16" fillId="27" borderId="0" xfId="0" applyNumberFormat="1" applyFont="1" applyFill="1" applyBorder="1" applyAlignment="1">
      <alignment vertical="center" wrapText="1"/>
    </xf>
    <xf numFmtId="0" fontId="0" fillId="3" borderId="0" xfId="0" applyFill="1" applyBorder="1" applyAlignment="1">
      <alignment horizontal="center" vertical="center"/>
    </xf>
    <xf numFmtId="0" fontId="0" fillId="6" borderId="0" xfId="0" applyFill="1" applyAlignment="1">
      <alignment horizontal="left" vertical="center"/>
    </xf>
    <xf numFmtId="0" fontId="0" fillId="0" borderId="0" xfId="0" applyBorder="1" applyAlignment="1">
      <alignment horizontal="right" vertical="center"/>
    </xf>
    <xf numFmtId="0" fontId="0" fillId="3" borderId="0" xfId="0" applyFill="1" applyAlignment="1">
      <alignment horizontal="left" vertical="center"/>
    </xf>
    <xf numFmtId="0" fontId="0" fillId="0" borderId="0" xfId="0" quotePrefix="1" applyBorder="1" applyAlignment="1">
      <alignment horizontal="center" vertical="center"/>
    </xf>
    <xf numFmtId="0" fontId="0" fillId="4" borderId="0" xfId="0" applyFill="1" applyAlignment="1">
      <alignment horizontal="left" vertical="center"/>
    </xf>
    <xf numFmtId="0" fontId="0" fillId="0" borderId="0" xfId="0" quotePrefix="1" applyFill="1" applyBorder="1" applyAlignment="1">
      <alignment horizontal="center" vertical="center"/>
    </xf>
    <xf numFmtId="0" fontId="0" fillId="16" borderId="0" xfId="0" applyFill="1" applyAlignment="1">
      <alignment horizontal="left" vertical="center"/>
    </xf>
    <xf numFmtId="0" fontId="16" fillId="28" borderId="0" xfId="0" applyFont="1" applyFill="1" applyBorder="1" applyAlignment="1">
      <alignment horizontal="left" vertical="center" wrapText="1"/>
    </xf>
    <xf numFmtId="0" fontId="16" fillId="28" borderId="0" xfId="0" applyFont="1" applyFill="1" applyBorder="1" applyAlignment="1">
      <alignment horizontal="left" vertical="center"/>
    </xf>
    <xf numFmtId="0" fontId="0" fillId="0" borderId="0" xfId="0" applyBorder="1" applyAlignment="1">
      <alignment horizontal="left" vertical="center"/>
    </xf>
    <xf numFmtId="0" fontId="16" fillId="27" borderId="1" xfId="0" applyFont="1" applyFill="1" applyBorder="1" applyAlignment="1">
      <alignment horizontal="center" vertical="center" wrapText="1"/>
    </xf>
    <xf numFmtId="0" fontId="16" fillId="27" borderId="4" xfId="0" quotePrefix="1" applyFont="1" applyFill="1" applyBorder="1" applyAlignment="1">
      <alignment horizontal="left" vertical="center" wrapText="1"/>
    </xf>
    <xf numFmtId="0" fontId="16" fillId="27" borderId="0" xfId="0" applyFont="1" applyFill="1" applyBorder="1" applyAlignment="1">
      <alignment horizontal="left" vertical="center" wrapText="1"/>
    </xf>
    <xf numFmtId="0" fontId="16" fillId="27" borderId="0" xfId="0" applyFont="1" applyFill="1" applyBorder="1" applyAlignment="1">
      <alignment vertical="center" wrapText="1"/>
    </xf>
    <xf numFmtId="0" fontId="16" fillId="28" borderId="5" xfId="0" applyFont="1" applyFill="1" applyBorder="1" applyAlignment="1">
      <alignment vertical="center"/>
    </xf>
    <xf numFmtId="0" fontId="16" fillId="28" borderId="5" xfId="0" applyFont="1" applyFill="1" applyBorder="1" applyAlignment="1">
      <alignment horizontal="center" vertical="center"/>
    </xf>
    <xf numFmtId="0" fontId="16" fillId="28" borderId="8" xfId="0" applyFont="1" applyFill="1" applyBorder="1" applyAlignment="1">
      <alignment vertical="center"/>
    </xf>
    <xf numFmtId="0" fontId="16" fillId="28" borderId="8" xfId="0" applyFont="1" applyFill="1" applyBorder="1" applyAlignment="1">
      <alignment horizontal="center" vertical="center"/>
    </xf>
    <xf numFmtId="0" fontId="16" fillId="28" borderId="5" xfId="0" applyFont="1" applyFill="1" applyBorder="1" applyAlignment="1">
      <alignment horizontal="left" vertical="center" wrapText="1"/>
    </xf>
    <xf numFmtId="0" fontId="16" fillId="28" borderId="5" xfId="0" applyFont="1" applyFill="1" applyBorder="1" applyAlignment="1">
      <alignment horizontal="left" vertical="center"/>
    </xf>
    <xf numFmtId="0" fontId="0" fillId="26" borderId="39" xfId="0" applyFill="1" applyBorder="1" applyAlignment="1">
      <alignment horizontal="center"/>
    </xf>
    <xf numFmtId="0" fontId="0" fillId="10" borderId="41" xfId="0" applyFill="1" applyBorder="1" applyAlignment="1">
      <alignment horizontal="center"/>
    </xf>
    <xf numFmtId="0" fontId="0" fillId="7" borderId="1" xfId="0" applyFill="1" applyBorder="1" applyAlignment="1">
      <alignment horizontal="left" vertical="top"/>
    </xf>
    <xf numFmtId="0" fontId="20" fillId="2" borderId="25" xfId="0" applyFont="1" applyFill="1" applyBorder="1" applyAlignment="1">
      <alignment horizontal="center" vertical="center" wrapText="1"/>
    </xf>
    <xf numFmtId="0" fontId="14" fillId="0" borderId="0" xfId="0" applyFont="1"/>
    <xf numFmtId="0" fontId="0" fillId="0" borderId="1" xfId="0" applyBorder="1" applyAlignment="1">
      <alignment horizontal="right" vertical="center" wrapText="1"/>
    </xf>
    <xf numFmtId="0" fontId="16" fillId="28" borderId="1" xfId="0" applyFont="1" applyFill="1" applyBorder="1" applyAlignment="1">
      <alignment horizontal="center" vertical="center"/>
    </xf>
    <xf numFmtId="0" fontId="16" fillId="27" borderId="12" xfId="0" applyFont="1" applyFill="1" applyBorder="1" applyAlignment="1">
      <alignment horizontal="left" vertical="center"/>
    </xf>
    <xf numFmtId="22" fontId="16" fillId="27" borderId="12" xfId="0" applyNumberFormat="1" applyFont="1" applyFill="1" applyBorder="1" applyAlignment="1">
      <alignment vertical="center" wrapText="1"/>
    </xf>
    <xf numFmtId="0" fontId="16" fillId="27" borderId="9" xfId="0" applyFont="1" applyFill="1" applyBorder="1" applyAlignment="1">
      <alignment horizontal="center" vertical="center"/>
    </xf>
    <xf numFmtId="0" fontId="16" fillId="27" borderId="0" xfId="0" applyFont="1" applyFill="1" applyAlignment="1">
      <alignment horizontal="left" vertical="center"/>
    </xf>
    <xf numFmtId="0" fontId="16" fillId="27" borderId="0" xfId="0" applyFont="1" applyFill="1" applyAlignment="1">
      <alignment horizontal="left" vertical="center" wrapText="1"/>
    </xf>
    <xf numFmtId="0" fontId="0" fillId="10" borderId="0" xfId="0" applyFill="1" applyBorder="1"/>
    <xf numFmtId="0" fontId="0" fillId="10" borderId="0" xfId="0" applyFill="1" applyBorder="1" applyAlignment="1">
      <alignment horizontal="center"/>
    </xf>
    <xf numFmtId="0" fontId="17" fillId="27" borderId="12" xfId="0" applyFont="1" applyFill="1" applyBorder="1" applyAlignment="1">
      <alignment horizontal="center" vertical="center"/>
    </xf>
    <xf numFmtId="0" fontId="16" fillId="27" borderId="9" xfId="0" applyFont="1" applyFill="1" applyBorder="1" applyAlignment="1">
      <alignment vertical="center" wrapText="1"/>
    </xf>
    <xf numFmtId="0" fontId="0" fillId="0" borderId="0" xfId="0" applyFill="1"/>
    <xf numFmtId="0" fontId="0" fillId="0" borderId="0" xfId="0"/>
    <xf numFmtId="0" fontId="0" fillId="0" borderId="0" xfId="0" applyAlignment="1">
      <alignment horizontal="right"/>
    </xf>
    <xf numFmtId="0" fontId="0" fillId="0" borderId="0" xfId="0" applyAlignment="1">
      <alignment horizontal="center"/>
    </xf>
    <xf numFmtId="0" fontId="0" fillId="0" borderId="0" xfId="0" applyFill="1" applyBorder="1" applyAlignment="1">
      <alignment horizontal="center"/>
    </xf>
    <xf numFmtId="0" fontId="0" fillId="0" borderId="0" xfId="0"/>
    <xf numFmtId="0" fontId="0" fillId="0" borderId="0" xfId="0" applyAlignment="1">
      <alignment horizontal="left"/>
    </xf>
    <xf numFmtId="0" fontId="0" fillId="0" borderId="0" xfId="0" applyFill="1" applyBorder="1"/>
    <xf numFmtId="0" fontId="0" fillId="6" borderId="0" xfId="0" applyFill="1"/>
    <xf numFmtId="0" fontId="0" fillId="7" borderId="0" xfId="0" applyFill="1"/>
    <xf numFmtId="0" fontId="0" fillId="15" borderId="1" xfId="0" applyFill="1" applyBorder="1"/>
    <xf numFmtId="0" fontId="0" fillId="0" borderId="0" xfId="0"/>
    <xf numFmtId="0" fontId="0" fillId="8" borderId="17" xfId="0" applyFill="1" applyBorder="1"/>
    <xf numFmtId="0" fontId="15" fillId="23" borderId="12" xfId="0" quotePrefix="1" applyFont="1" applyFill="1" applyBorder="1" applyAlignment="1">
      <alignment horizontal="center" vertical="center" wrapText="1"/>
    </xf>
    <xf numFmtId="11" fontId="0" fillId="10" borderId="1" xfId="0" quotePrefix="1" applyNumberFormat="1" applyFill="1" applyBorder="1" applyAlignment="1">
      <alignment horizontal="center"/>
    </xf>
    <xf numFmtId="0" fontId="0" fillId="8" borderId="40" xfId="0" applyFill="1" applyBorder="1" applyAlignment="1">
      <alignment horizontal="left" vertical="center"/>
    </xf>
    <xf numFmtId="0" fontId="9" fillId="2" borderId="33" xfId="0" applyFont="1" applyFill="1" applyBorder="1" applyAlignment="1">
      <alignment horizontal="center" vertical="center" wrapText="1"/>
    </xf>
    <xf numFmtId="0" fontId="10" fillId="13" borderId="1" xfId="0" applyFont="1" applyFill="1" applyBorder="1" applyAlignment="1">
      <alignment horizontal="right"/>
    </xf>
    <xf numFmtId="0" fontId="0" fillId="0" borderId="0" xfId="0" applyFont="1" applyFill="1" applyBorder="1" applyAlignment="1">
      <alignment horizontal="center"/>
    </xf>
    <xf numFmtId="0" fontId="0" fillId="6" borderId="1" xfId="0" applyFill="1" applyBorder="1" applyAlignment="1">
      <alignment horizontal="center" vertical="center"/>
    </xf>
    <xf numFmtId="0" fontId="0" fillId="0" borderId="0" xfId="0" applyFont="1" applyFill="1" applyBorder="1" applyAlignment="1">
      <alignment horizontal="right"/>
    </xf>
    <xf numFmtId="49" fontId="0" fillId="0" borderId="0" xfId="0" applyNumberFormat="1" applyAlignment="1">
      <alignment horizontal="center"/>
    </xf>
    <xf numFmtId="0" fontId="0" fillId="0" borderId="0" xfId="0" applyFont="1" applyFill="1" applyBorder="1" applyAlignment="1">
      <alignment horizontal="left"/>
    </xf>
    <xf numFmtId="0" fontId="9" fillId="2" borderId="11" xfId="0" applyFont="1" applyFill="1" applyBorder="1" applyAlignment="1">
      <alignment horizontal="center" vertical="center"/>
    </xf>
    <xf numFmtId="0" fontId="16" fillId="24" borderId="49" xfId="0" applyFont="1" applyFill="1" applyBorder="1" applyAlignment="1">
      <alignment horizontal="center"/>
    </xf>
    <xf numFmtId="0" fontId="16" fillId="24" borderId="48" xfId="0" applyFont="1" applyFill="1" applyBorder="1" applyAlignment="1">
      <alignment horizontal="center"/>
    </xf>
    <xf numFmtId="0" fontId="16" fillId="24" borderId="50" xfId="0" applyFont="1" applyFill="1" applyBorder="1" applyAlignment="1">
      <alignment horizontal="center"/>
    </xf>
    <xf numFmtId="0" fontId="0" fillId="8" borderId="42" xfId="0" applyFill="1" applyBorder="1" applyAlignment="1">
      <alignment horizontal="center" vertical="center"/>
    </xf>
    <xf numFmtId="0" fontId="0" fillId="25" borderId="51" xfId="0" applyFill="1" applyBorder="1" applyAlignment="1">
      <alignment horizontal="center"/>
    </xf>
    <xf numFmtId="0" fontId="3" fillId="25" borderId="2" xfId="1" applyFill="1" applyBorder="1" applyAlignment="1">
      <alignment horizontal="center" vertical="center"/>
    </xf>
    <xf numFmtId="0" fontId="0" fillId="26" borderId="2" xfId="0" applyFill="1" applyBorder="1" applyAlignment="1">
      <alignment horizontal="center" vertical="center"/>
    </xf>
    <xf numFmtId="0" fontId="0" fillId="10" borderId="2" xfId="0" applyFill="1" applyBorder="1" applyAlignment="1">
      <alignment horizontal="center" vertical="center"/>
    </xf>
    <xf numFmtId="0" fontId="3" fillId="4" borderId="2" xfId="1" applyFill="1" applyBorder="1" applyAlignment="1">
      <alignment horizontal="center" vertical="center"/>
    </xf>
    <xf numFmtId="0" fontId="3" fillId="25" borderId="2" xfId="1" applyFill="1" applyBorder="1" applyAlignment="1">
      <alignment vertical="center"/>
    </xf>
    <xf numFmtId="0" fontId="3" fillId="25" borderId="7" xfId="1" applyFill="1" applyBorder="1" applyAlignment="1">
      <alignment vertical="center"/>
    </xf>
    <xf numFmtId="0" fontId="3" fillId="25" borderId="52" xfId="1" applyFill="1" applyBorder="1" applyAlignment="1">
      <alignment vertical="center"/>
    </xf>
    <xf numFmtId="0" fontId="3" fillId="4" borderId="2" xfId="1" applyFill="1" applyBorder="1" applyAlignment="1">
      <alignment vertical="center"/>
    </xf>
    <xf numFmtId="0" fontId="3" fillId="4" borderId="7" xfId="1" applyFill="1" applyBorder="1" applyAlignment="1">
      <alignment vertical="center"/>
    </xf>
    <xf numFmtId="0" fontId="9" fillId="2" borderId="1" xfId="0" applyFont="1" applyFill="1" applyBorder="1" applyAlignment="1">
      <alignment horizontal="center" vertical="center" wrapText="1"/>
    </xf>
    <xf numFmtId="0" fontId="0" fillId="11" borderId="1" xfId="0" applyFill="1" applyBorder="1" applyAlignment="1">
      <alignment horizontal="center" vertical="center" wrapText="1"/>
    </xf>
    <xf numFmtId="0" fontId="0" fillId="0" borderId="0" xfId="0" applyAlignment="1">
      <alignment horizontal="right"/>
    </xf>
    <xf numFmtId="0" fontId="0" fillId="11" borderId="1" xfId="0" applyFill="1" applyBorder="1" applyAlignment="1">
      <alignment horizontal="center" vertical="center" wrapText="1"/>
    </xf>
    <xf numFmtId="0" fontId="0" fillId="0" borderId="1" xfId="0" applyBorder="1" applyAlignment="1">
      <alignment horizontal="center" vertical="center" wrapText="1"/>
    </xf>
    <xf numFmtId="0" fontId="0" fillId="10" borderId="1" xfId="0" applyFill="1" applyBorder="1" applyAlignment="1">
      <alignment horizontal="center" vertical="center" wrapText="1"/>
    </xf>
    <xf numFmtId="0" fontId="0" fillId="7" borderId="1" xfId="0" applyFill="1" applyBorder="1" applyAlignment="1">
      <alignment vertical="center"/>
    </xf>
    <xf numFmtId="0" fontId="0" fillId="29" borderId="1" xfId="0" applyFill="1" applyBorder="1"/>
    <xf numFmtId="49" fontId="0" fillId="29" borderId="1" xfId="0" applyNumberFormat="1" applyFill="1" applyBorder="1"/>
    <xf numFmtId="49" fontId="14" fillId="29" borderId="1" xfId="0" applyNumberFormat="1" applyFont="1" applyFill="1" applyBorder="1"/>
    <xf numFmtId="49" fontId="0" fillId="29" borderId="1" xfId="0" applyNumberFormat="1" applyFill="1" applyBorder="1" applyAlignment="1">
      <alignment horizontal="left"/>
    </xf>
    <xf numFmtId="49" fontId="0" fillId="10" borderId="1" xfId="0" applyNumberFormat="1" applyFill="1" applyBorder="1" applyAlignment="1">
      <alignment horizontal="left" vertical="center"/>
    </xf>
    <xf numFmtId="49" fontId="14" fillId="10" borderId="1" xfId="0" applyNumberFormat="1" applyFont="1" applyFill="1" applyBorder="1" applyAlignment="1">
      <alignment horizontal="center" vertical="center"/>
    </xf>
    <xf numFmtId="49" fontId="0" fillId="10" borderId="1" xfId="0" applyNumberFormat="1" applyFill="1" applyBorder="1" applyAlignment="1">
      <alignment horizontal="right" vertical="center"/>
    </xf>
    <xf numFmtId="49" fontId="0" fillId="10" borderId="1" xfId="0" applyNumberFormat="1" applyFill="1" applyBorder="1" applyAlignment="1">
      <alignment horizontal="left"/>
    </xf>
    <xf numFmtId="0" fontId="10" fillId="10" borderId="1" xfId="0" applyFont="1" applyFill="1" applyBorder="1"/>
    <xf numFmtId="0" fontId="10" fillId="29" borderId="1" xfId="0" applyFont="1" applyFill="1" applyBorder="1"/>
    <xf numFmtId="0" fontId="0" fillId="13" borderId="53" xfId="0" applyFill="1" applyBorder="1"/>
    <xf numFmtId="0" fontId="0" fillId="29" borderId="53" xfId="0" applyFill="1" applyBorder="1"/>
    <xf numFmtId="0" fontId="0" fillId="0" borderId="53" xfId="0" applyBorder="1"/>
    <xf numFmtId="0" fontId="0" fillId="13" borderId="0" xfId="0" applyFill="1"/>
    <xf numFmtId="0" fontId="0" fillId="0" borderId="53" xfId="0" applyBorder="1" applyAlignment="1">
      <alignment horizontal="center" vertical="center" wrapText="1"/>
    </xf>
    <xf numFmtId="0" fontId="0" fillId="9" borderId="53" xfId="0" applyFill="1" applyBorder="1"/>
    <xf numFmtId="0" fontId="1" fillId="9" borderId="1" xfId="0" applyFont="1" applyFill="1" applyBorder="1" applyAlignment="1">
      <alignment horizontal="left" vertical="top" wrapText="1"/>
    </xf>
    <xf numFmtId="0" fontId="1" fillId="9" borderId="1" xfId="0" applyFont="1" applyFill="1" applyBorder="1" applyAlignment="1">
      <alignment horizontal="left" vertical="top"/>
    </xf>
    <xf numFmtId="0" fontId="0" fillId="29" borderId="0" xfId="0" applyFill="1"/>
    <xf numFmtId="0" fontId="0" fillId="0" borderId="2" xfId="0" applyBorder="1"/>
    <xf numFmtId="0" fontId="1" fillId="0" borderId="53" xfId="0" applyFont="1" applyFill="1" applyBorder="1" applyAlignment="1">
      <alignment horizontal="left" vertical="top"/>
    </xf>
    <xf numFmtId="0" fontId="1" fillId="0" borderId="53" xfId="0" applyFont="1" applyFill="1" applyBorder="1" applyAlignment="1">
      <alignment horizontal="left" vertical="top" wrapText="1"/>
    </xf>
    <xf numFmtId="0" fontId="0" fillId="6" borderId="53" xfId="0" applyFill="1" applyBorder="1" applyAlignment="1">
      <alignment horizontal="left" vertical="center" wrapText="1"/>
    </xf>
    <xf numFmtId="49" fontId="0" fillId="29" borderId="1" xfId="0" quotePrefix="1" applyNumberFormat="1" applyFill="1" applyBorder="1"/>
    <xf numFmtId="0" fontId="0" fillId="22" borderId="53" xfId="0" applyFill="1" applyBorder="1"/>
    <xf numFmtId="0" fontId="0" fillId="10" borderId="53" xfId="0" applyFill="1" applyBorder="1" applyAlignment="1">
      <alignment horizontal="left"/>
    </xf>
    <xf numFmtId="0" fontId="0" fillId="15" borderId="53" xfId="0" applyFill="1" applyBorder="1"/>
    <xf numFmtId="0" fontId="1" fillId="15" borderId="6" xfId="0" applyFont="1" applyFill="1" applyBorder="1" applyAlignment="1">
      <alignment vertical="center"/>
    </xf>
    <xf numFmtId="0" fontId="0" fillId="29" borderId="32" xfId="0" applyFill="1" applyBorder="1"/>
    <xf numFmtId="0" fontId="0" fillId="13" borderId="53" xfId="0" applyFill="1" applyBorder="1"/>
    <xf numFmtId="0" fontId="0" fillId="10" borderId="53" xfId="0" applyFill="1" applyBorder="1"/>
    <xf numFmtId="0" fontId="0" fillId="29" borderId="53" xfId="0" applyFill="1" applyBorder="1"/>
    <xf numFmtId="0" fontId="5" fillId="13" borderId="53" xfId="0" applyFont="1" applyFill="1" applyBorder="1"/>
    <xf numFmtId="0" fontId="0" fillId="29" borderId="1" xfId="0" applyFill="1" applyBorder="1" applyAlignment="1">
      <alignment horizontal="center"/>
    </xf>
    <xf numFmtId="0" fontId="0" fillId="0" borderId="0" xfId="0"/>
    <xf numFmtId="0" fontId="0" fillId="0" borderId="53" xfId="0" applyBorder="1"/>
    <xf numFmtId="0" fontId="0" fillId="4" borderId="53" xfId="0" applyFill="1" applyBorder="1"/>
    <xf numFmtId="0" fontId="0" fillId="30" borderId="53" xfId="0" applyFill="1" applyBorder="1"/>
    <xf numFmtId="0" fontId="0" fillId="7" borderId="53" xfId="0" applyFill="1" applyBorder="1" applyAlignment="1">
      <alignment wrapText="1"/>
    </xf>
    <xf numFmtId="0" fontId="0" fillId="0" borderId="53" xfId="0" applyBorder="1" applyAlignment="1">
      <alignment horizontal="center" vertical="center"/>
    </xf>
    <xf numFmtId="0" fontId="0" fillId="0" borderId="53" xfId="0" applyBorder="1" applyAlignment="1">
      <alignment horizontal="left"/>
    </xf>
    <xf numFmtId="0" fontId="0" fillId="3" borderId="53" xfId="0" applyFill="1" applyBorder="1" applyAlignment="1">
      <alignment horizontal="center"/>
    </xf>
    <xf numFmtId="0" fontId="0" fillId="4" borderId="53" xfId="0" applyFill="1" applyBorder="1" applyAlignment="1">
      <alignment horizontal="center"/>
    </xf>
    <xf numFmtId="0" fontId="0" fillId="6" borderId="53" xfId="0" applyFill="1" applyBorder="1" applyAlignment="1">
      <alignment horizontal="center"/>
    </xf>
    <xf numFmtId="0" fontId="0" fillId="31" borderId="53" xfId="0" applyFill="1" applyBorder="1" applyAlignment="1">
      <alignment horizontal="center"/>
    </xf>
    <xf numFmtId="0" fontId="0" fillId="14" borderId="53" xfId="0" applyFill="1" applyBorder="1" applyAlignment="1">
      <alignment horizontal="center"/>
    </xf>
    <xf numFmtId="0" fontId="1" fillId="33" borderId="53" xfId="0" applyFont="1" applyFill="1" applyBorder="1" applyAlignment="1">
      <alignment horizontal="center"/>
    </xf>
    <xf numFmtId="0" fontId="0" fillId="32" borderId="53" xfId="0" applyFill="1" applyBorder="1" applyAlignment="1">
      <alignment horizontal="center"/>
    </xf>
    <xf numFmtId="0" fontId="0" fillId="5" borderId="53" xfId="0" applyFill="1" applyBorder="1" applyAlignment="1">
      <alignment horizontal="center"/>
    </xf>
    <xf numFmtId="0" fontId="0" fillId="9" borderId="53" xfId="0" applyFill="1" applyBorder="1" applyAlignment="1">
      <alignment horizontal="left"/>
    </xf>
    <xf numFmtId="0" fontId="0" fillId="0" borderId="10" xfId="0" applyBorder="1"/>
    <xf numFmtId="16" fontId="5" fillId="11" borderId="53" xfId="0" applyNumberFormat="1" applyFont="1" applyFill="1" applyBorder="1"/>
    <xf numFmtId="0" fontId="25" fillId="0" borderId="0" xfId="0" applyFont="1" applyAlignment="1">
      <alignment horizontal="center" vertical="center"/>
    </xf>
    <xf numFmtId="0" fontId="26" fillId="11" borderId="2" xfId="0" applyFont="1" applyFill="1" applyBorder="1" applyAlignment="1">
      <alignment vertical="center"/>
    </xf>
    <xf numFmtId="0" fontId="26" fillId="11" borderId="3" xfId="0" applyFont="1" applyFill="1" applyBorder="1" applyAlignment="1">
      <alignment vertical="center"/>
    </xf>
    <xf numFmtId="0" fontId="26" fillId="11" borderId="4" xfId="0" applyFont="1" applyFill="1" applyBorder="1" applyAlignment="1">
      <alignment vertical="center"/>
    </xf>
    <xf numFmtId="0" fontId="25" fillId="0" borderId="3" xfId="0" applyFont="1" applyBorder="1" applyAlignment="1">
      <alignment horizontal="center" vertical="center"/>
    </xf>
    <xf numFmtId="0" fontId="27" fillId="0" borderId="3" xfId="0" applyFont="1" applyBorder="1" applyAlignment="1">
      <alignment horizontal="center" vertical="center"/>
    </xf>
    <xf numFmtId="0" fontId="1" fillId="0" borderId="3" xfId="0" applyFont="1" applyBorder="1" applyAlignment="1">
      <alignment vertical="top"/>
    </xf>
    <xf numFmtId="0" fontId="0" fillId="0" borderId="3" xfId="0" applyBorder="1"/>
    <xf numFmtId="16" fontId="5" fillId="11" borderId="2" xfId="0" applyNumberFormat="1" applyFont="1" applyFill="1" applyBorder="1"/>
    <xf numFmtId="16" fontId="5" fillId="11" borderId="3" xfId="0" applyNumberFormat="1" applyFont="1" applyFill="1" applyBorder="1"/>
    <xf numFmtId="16" fontId="5" fillId="11" borderId="4" xfId="0" applyNumberFormat="1" applyFont="1" applyFill="1" applyBorder="1"/>
    <xf numFmtId="0" fontId="0" fillId="10" borderId="2" xfId="0" applyFill="1" applyBorder="1" applyAlignment="1">
      <alignment horizontal="left" vertical="center" wrapText="1"/>
    </xf>
    <xf numFmtId="0" fontId="0" fillId="8" borderId="40" xfId="0" applyFill="1" applyBorder="1" applyAlignment="1">
      <alignment horizontal="center" vertical="center"/>
    </xf>
    <xf numFmtId="0" fontId="0" fillId="4" borderId="44" xfId="0" applyFill="1" applyBorder="1" applyAlignment="1">
      <alignment horizontal="center" vertical="center" wrapText="1"/>
    </xf>
    <xf numFmtId="0" fontId="0" fillId="8" borderId="40" xfId="0" applyFill="1" applyBorder="1" applyAlignment="1">
      <alignment horizontal="left" vertical="center"/>
    </xf>
    <xf numFmtId="0" fontId="0" fillId="25" borderId="39" xfId="0" applyFill="1" applyBorder="1" applyAlignment="1">
      <alignment horizontal="center" vertical="center"/>
    </xf>
    <xf numFmtId="0" fontId="0" fillId="26" borderId="39" xfId="0" applyFill="1" applyBorder="1" applyAlignment="1">
      <alignment horizontal="center" vertical="center"/>
    </xf>
    <xf numFmtId="0" fontId="0" fillId="10" borderId="41" xfId="0" applyFill="1" applyBorder="1" applyAlignment="1">
      <alignment horizontal="center" vertical="center"/>
    </xf>
    <xf numFmtId="0" fontId="0" fillId="6" borderId="41" xfId="0" applyFill="1" applyBorder="1" applyAlignment="1">
      <alignment horizontal="center" vertical="center"/>
    </xf>
    <xf numFmtId="0" fontId="1" fillId="9" borderId="53" xfId="0" applyFont="1" applyFill="1" applyBorder="1" applyAlignment="1">
      <alignment horizontal="left"/>
    </xf>
    <xf numFmtId="0" fontId="0" fillId="0" borderId="0" xfId="0"/>
    <xf numFmtId="0" fontId="0" fillId="0" borderId="0" xfId="0" applyFill="1" applyBorder="1"/>
    <xf numFmtId="0" fontId="0" fillId="10" borderId="17" xfId="0" applyFill="1" applyBorder="1"/>
    <xf numFmtId="0" fontId="0" fillId="0" borderId="17" xfId="0" applyFill="1" applyBorder="1"/>
    <xf numFmtId="0" fontId="0" fillId="0" borderId="0" xfId="0" applyFill="1" applyBorder="1" applyAlignment="1">
      <alignment horizontal="center"/>
    </xf>
    <xf numFmtId="0" fontId="0" fillId="0" borderId="53" xfId="0" applyBorder="1"/>
    <xf numFmtId="0" fontId="0" fillId="13" borderId="53" xfId="0" applyFill="1" applyBorder="1"/>
    <xf numFmtId="0" fontId="0" fillId="10" borderId="53" xfId="0" applyFill="1" applyBorder="1"/>
    <xf numFmtId="0" fontId="0" fillId="0" borderId="53" xfId="0" applyBorder="1" applyAlignment="1">
      <alignment horizontal="center"/>
    </xf>
    <xf numFmtId="0" fontId="0" fillId="4" borderId="53" xfId="0" applyFill="1" applyBorder="1"/>
    <xf numFmtId="0" fontId="0" fillId="9" borderId="53" xfId="0" applyFill="1" applyBorder="1"/>
    <xf numFmtId="0" fontId="0" fillId="3" borderId="53" xfId="0" applyFill="1" applyBorder="1"/>
    <xf numFmtId="0" fontId="0" fillId="6" borderId="53" xfId="0" applyFill="1" applyBorder="1"/>
    <xf numFmtId="0" fontId="0" fillId="14" borderId="53" xfId="0" applyFill="1" applyBorder="1"/>
    <xf numFmtId="0" fontId="0" fillId="5" borderId="53" xfId="0" applyFill="1" applyBorder="1"/>
    <xf numFmtId="0" fontId="0" fillId="31" borderId="53" xfId="0" applyFill="1" applyBorder="1"/>
    <xf numFmtId="0" fontId="0" fillId="32" borderId="53" xfId="0" applyFill="1" applyBorder="1"/>
    <xf numFmtId="0" fontId="14" fillId="0" borderId="53" xfId="0" applyFont="1" applyBorder="1"/>
    <xf numFmtId="0" fontId="28" fillId="0" borderId="0" xfId="0" applyFont="1"/>
    <xf numFmtId="0" fontId="28" fillId="0" borderId="53" xfId="0" applyFont="1" applyBorder="1"/>
    <xf numFmtId="0" fontId="0" fillId="19" borderId="53" xfId="0" applyFill="1" applyBorder="1"/>
    <xf numFmtId="49" fontId="1" fillId="19" borderId="53" xfId="3" applyNumberFormat="1" applyFont="1" applyFill="1" applyBorder="1" applyAlignment="1">
      <alignment horizontal="center" vertical="center" wrapText="1"/>
    </xf>
    <xf numFmtId="0" fontId="16" fillId="27" borderId="53" xfId="0" applyFont="1" applyFill="1" applyBorder="1"/>
    <xf numFmtId="0" fontId="0" fillId="0" borderId="53" xfId="0" applyFill="1" applyBorder="1"/>
    <xf numFmtId="0" fontId="0" fillId="29" borderId="53" xfId="0" applyFill="1" applyBorder="1" applyAlignment="1">
      <alignment horizontal="center"/>
    </xf>
    <xf numFmtId="0" fontId="0" fillId="10" borderId="53" xfId="0" applyFill="1" applyBorder="1" applyAlignment="1"/>
    <xf numFmtId="0" fontId="29" fillId="0" borderId="53" xfId="0" applyFont="1" applyFill="1" applyBorder="1" applyAlignment="1">
      <alignment horizontal="left"/>
    </xf>
    <xf numFmtId="0" fontId="29" fillId="0" borderId="53" xfId="0" applyFont="1" applyFill="1" applyBorder="1"/>
    <xf numFmtId="0" fontId="29" fillId="0" borderId="53" xfId="0" applyFont="1" applyFill="1" applyBorder="1" applyAlignment="1">
      <alignment horizontal="right"/>
    </xf>
    <xf numFmtId="0" fontId="0" fillId="0" borderId="53" xfId="0" applyFont="1" applyBorder="1"/>
    <xf numFmtId="0" fontId="0" fillId="0" borderId="53" xfId="0" applyFont="1" applyFill="1" applyBorder="1"/>
    <xf numFmtId="0" fontId="1" fillId="3" borderId="53" xfId="0" applyFont="1" applyFill="1" applyBorder="1" applyAlignment="1">
      <alignment horizontal="left" vertical="top"/>
    </xf>
    <xf numFmtId="0" fontId="1" fillId="3" borderId="53" xfId="0" applyFont="1" applyFill="1" applyBorder="1" applyAlignment="1">
      <alignment horizontal="left" vertical="top" wrapText="1"/>
    </xf>
    <xf numFmtId="0" fontId="0" fillId="3" borderId="0" xfId="0" applyFill="1"/>
    <xf numFmtId="0" fontId="30" fillId="15" borderId="53" xfId="0" applyFont="1" applyFill="1" applyBorder="1"/>
    <xf numFmtId="0" fontId="10" fillId="7" borderId="53" xfId="0" applyFont="1" applyFill="1" applyBorder="1"/>
    <xf numFmtId="0" fontId="30" fillId="34" borderId="53" xfId="0" applyFont="1" applyFill="1" applyBorder="1"/>
    <xf numFmtId="3" fontId="30" fillId="0" borderId="53" xfId="0" applyNumberFormat="1" applyFont="1" applyFill="1" applyBorder="1"/>
    <xf numFmtId="0" fontId="30" fillId="0" borderId="53" xfId="0" applyFont="1" applyFill="1" applyBorder="1"/>
    <xf numFmtId="0" fontId="30" fillId="3" borderId="53" xfId="0" applyFont="1" applyFill="1" applyBorder="1"/>
    <xf numFmtId="0" fontId="30" fillId="3" borderId="12" xfId="0" applyFont="1" applyFill="1" applyBorder="1"/>
    <xf numFmtId="0" fontId="10" fillId="4" borderId="53" xfId="0" applyFont="1" applyFill="1" applyBorder="1"/>
    <xf numFmtId="0" fontId="10" fillId="3" borderId="53" xfId="0" applyFont="1" applyFill="1" applyBorder="1"/>
    <xf numFmtId="0" fontId="14" fillId="3" borderId="53" xfId="0" applyFont="1" applyFill="1" applyBorder="1"/>
    <xf numFmtId="0" fontId="10" fillId="15" borderId="53" xfId="0" applyFont="1" applyFill="1" applyBorder="1"/>
    <xf numFmtId="0" fontId="10" fillId="15" borderId="53" xfId="0" applyFont="1" applyFill="1" applyBorder="1" applyAlignment="1">
      <alignment wrapText="1"/>
    </xf>
    <xf numFmtId="0" fontId="30" fillId="0" borderId="53" xfId="5" applyFont="1" applyBorder="1"/>
    <xf numFmtId="0" fontId="30" fillId="0" borderId="53" xfId="5" applyFont="1" applyFill="1" applyBorder="1"/>
    <xf numFmtId="0" fontId="14" fillId="34" borderId="53" xfId="0" applyFont="1" applyFill="1" applyBorder="1"/>
    <xf numFmtId="0" fontId="31" fillId="34" borderId="53" xfId="5" applyFill="1" applyBorder="1"/>
    <xf numFmtId="0" fontId="31" fillId="0" borderId="53" xfId="5" applyFill="1" applyBorder="1"/>
    <xf numFmtId="0" fontId="14" fillId="7" borderId="53" xfId="0" applyFont="1" applyFill="1" applyBorder="1"/>
    <xf numFmtId="0" fontId="0" fillId="7" borderId="53" xfId="0" applyFill="1" applyBorder="1"/>
    <xf numFmtId="0" fontId="14" fillId="4" borderId="53" xfId="0" applyFont="1" applyFill="1" applyBorder="1"/>
    <xf numFmtId="0" fontId="14" fillId="15" borderId="53" xfId="0" applyFont="1" applyFill="1" applyBorder="1"/>
    <xf numFmtId="3" fontId="30" fillId="0" borderId="2" xfId="0" applyNumberFormat="1" applyFont="1" applyFill="1" applyBorder="1"/>
    <xf numFmtId="0" fontId="14" fillId="0" borderId="53" xfId="0" applyFont="1" applyFill="1" applyBorder="1"/>
    <xf numFmtId="0" fontId="10" fillId="0" borderId="53" xfId="0" applyFont="1" applyFill="1" applyBorder="1"/>
    <xf numFmtId="3" fontId="10" fillId="0" borderId="53" xfId="0" applyNumberFormat="1" applyFont="1" applyFill="1" applyBorder="1"/>
    <xf numFmtId="3" fontId="14" fillId="0" borderId="2" xfId="0" applyNumberFormat="1" applyFont="1" applyFill="1" applyBorder="1"/>
    <xf numFmtId="0" fontId="0" fillId="18" borderId="53" xfId="0" applyFill="1" applyBorder="1"/>
    <xf numFmtId="0" fontId="0" fillId="7" borderId="0" xfId="0" applyFill="1" applyAlignment="1">
      <alignment horizontal="right"/>
    </xf>
    <xf numFmtId="0" fontId="1" fillId="32" borderId="53" xfId="0" applyFont="1" applyFill="1" applyBorder="1"/>
    <xf numFmtId="0" fontId="1" fillId="32" borderId="53" xfId="0" applyFont="1" applyFill="1" applyBorder="1" applyAlignment="1">
      <alignment horizontal="center"/>
    </xf>
    <xf numFmtId="0" fontId="1" fillId="0" borderId="53" xfId="0" applyFont="1" applyFill="1" applyBorder="1" applyAlignment="1">
      <alignment horizontal="center"/>
    </xf>
    <xf numFmtId="0" fontId="0" fillId="0" borderId="53" xfId="0" applyBorder="1" applyAlignment="1"/>
    <xf numFmtId="0" fontId="1" fillId="0" borderId="53" xfId="0" applyFont="1" applyFill="1" applyBorder="1"/>
    <xf numFmtId="0" fontId="0" fillId="0" borderId="53" xfId="0" applyFont="1" applyBorder="1" applyAlignment="1">
      <alignment horizontal="center"/>
    </xf>
    <xf numFmtId="0" fontId="1" fillId="5" borderId="53" xfId="0" applyFont="1" applyFill="1" applyBorder="1" applyAlignment="1">
      <alignment horizontal="center"/>
    </xf>
    <xf numFmtId="0" fontId="0" fillId="13" borderId="0" xfId="0" applyFill="1" applyAlignment="1">
      <alignment horizontal="right"/>
    </xf>
    <xf numFmtId="0" fontId="0" fillId="3" borderId="0" xfId="0" applyFill="1" applyAlignment="1">
      <alignment horizontal="right"/>
    </xf>
    <xf numFmtId="0" fontId="1" fillId="0" borderId="53" xfId="0" applyFont="1" applyBorder="1"/>
    <xf numFmtId="0" fontId="1" fillId="0" borderId="53" xfId="0" applyFont="1" applyBorder="1" applyAlignment="1">
      <alignment horizontal="center"/>
    </xf>
    <xf numFmtId="0" fontId="0" fillId="5" borderId="0" xfId="0" applyFont="1" applyFill="1" applyBorder="1"/>
    <xf numFmtId="0" fontId="0" fillId="5" borderId="0" xfId="0" applyFont="1" applyFill="1" applyBorder="1" applyAlignment="1">
      <alignment horizontal="center"/>
    </xf>
    <xf numFmtId="0" fontId="0" fillId="5" borderId="17" xfId="0" applyFont="1" applyFill="1" applyBorder="1"/>
    <xf numFmtId="0" fontId="0" fillId="35" borderId="53" xfId="0" applyFill="1" applyBorder="1"/>
    <xf numFmtId="0" fontId="1" fillId="32" borderId="53" xfId="0" applyFont="1" applyFill="1" applyBorder="1" applyAlignment="1">
      <alignment horizontal="left"/>
    </xf>
    <xf numFmtId="49" fontId="14" fillId="3" borderId="53" xfId="0" applyNumberFormat="1" applyFont="1" applyFill="1" applyBorder="1"/>
    <xf numFmtId="0" fontId="33" fillId="0" borderId="0" xfId="0" applyFont="1" applyFill="1"/>
    <xf numFmtId="0" fontId="0" fillId="0" borderId="0" xfId="0" applyFont="1" applyFill="1"/>
    <xf numFmtId="0" fontId="0" fillId="3" borderId="1" xfId="0" applyFill="1" applyBorder="1"/>
    <xf numFmtId="0" fontId="0" fillId="0" borderId="53" xfId="0" applyFill="1" applyBorder="1" applyAlignment="1">
      <alignment horizontal="center"/>
    </xf>
    <xf numFmtId="0" fontId="0" fillId="0" borderId="53" xfId="0" applyFill="1" applyBorder="1" applyAlignment="1">
      <alignment horizontal="left"/>
    </xf>
    <xf numFmtId="0" fontId="0" fillId="0" borderId="1" xfId="0" applyFill="1" applyBorder="1"/>
    <xf numFmtId="0" fontId="30" fillId="4" borderId="53" xfId="0" applyFont="1" applyFill="1" applyBorder="1"/>
    <xf numFmtId="0" fontId="10" fillId="10" borderId="53" xfId="0" applyFont="1" applyFill="1" applyBorder="1"/>
    <xf numFmtId="2" fontId="0" fillId="0" borderId="53" xfId="0" applyNumberFormat="1" applyFill="1" applyBorder="1"/>
    <xf numFmtId="0" fontId="0" fillId="10" borderId="1" xfId="0" quotePrefix="1" applyNumberFormat="1" applyFill="1" applyBorder="1" applyAlignment="1">
      <alignment horizontal="center"/>
    </xf>
    <xf numFmtId="0" fontId="3" fillId="3" borderId="53" xfId="1" applyFill="1" applyBorder="1"/>
    <xf numFmtId="0" fontId="3" fillId="4" borderId="53" xfId="1" applyFill="1" applyBorder="1"/>
    <xf numFmtId="0" fontId="3" fillId="31" borderId="53" xfId="1" applyFill="1" applyBorder="1"/>
    <xf numFmtId="0" fontId="16" fillId="24" borderId="2" xfId="0" applyFont="1" applyFill="1" applyBorder="1" applyAlignment="1">
      <alignment horizontal="center"/>
    </xf>
    <xf numFmtId="0" fontId="16" fillId="24" borderId="3" xfId="0" applyFont="1" applyFill="1" applyBorder="1" applyAlignment="1">
      <alignment horizontal="center"/>
    </xf>
    <xf numFmtId="0" fontId="3" fillId="25" borderId="2" xfId="1" applyFill="1" applyBorder="1" applyAlignment="1">
      <alignment horizontal="center" vertical="center"/>
    </xf>
    <xf numFmtId="0" fontId="3" fillId="25" borderId="52" xfId="1" applyFill="1" applyBorder="1" applyAlignment="1">
      <alignment horizontal="center" vertical="center"/>
    </xf>
    <xf numFmtId="0" fontId="3" fillId="25" borderId="6" xfId="1" applyFill="1" applyBorder="1" applyAlignment="1">
      <alignment horizontal="center" vertical="center"/>
    </xf>
    <xf numFmtId="0" fontId="9" fillId="2" borderId="35" xfId="0" applyFont="1" applyFill="1" applyBorder="1" applyAlignment="1">
      <alignment horizontal="center" vertical="center" wrapText="1"/>
    </xf>
    <xf numFmtId="0" fontId="9" fillId="2" borderId="36" xfId="0" applyFont="1" applyFill="1" applyBorder="1" applyAlignment="1">
      <alignment horizontal="center" vertical="center" wrapText="1"/>
    </xf>
    <xf numFmtId="0" fontId="16" fillId="24" borderId="21" xfId="0" applyFont="1" applyFill="1" applyBorder="1" applyAlignment="1">
      <alignment horizontal="center"/>
    </xf>
    <xf numFmtId="0" fontId="16" fillId="24" borderId="22" xfId="0" applyFont="1" applyFill="1" applyBorder="1" applyAlignment="1">
      <alignment horizontal="center"/>
    </xf>
    <xf numFmtId="0" fontId="16" fillId="24" borderId="23" xfId="0" applyFont="1" applyFill="1" applyBorder="1" applyAlignment="1">
      <alignment horizontal="center"/>
    </xf>
    <xf numFmtId="0" fontId="3" fillId="25" borderId="7" xfId="1" applyFill="1" applyBorder="1" applyAlignment="1">
      <alignment horizontal="center" vertical="center"/>
    </xf>
    <xf numFmtId="0" fontId="16" fillId="24" borderId="37" xfId="0" applyFont="1" applyFill="1" applyBorder="1" applyAlignment="1">
      <alignment horizontal="left"/>
    </xf>
    <xf numFmtId="0" fontId="16" fillId="24" borderId="38" xfId="0" applyFont="1" applyFill="1" applyBorder="1" applyAlignment="1">
      <alignment horizontal="left"/>
    </xf>
    <xf numFmtId="0" fontId="0" fillId="4" borderId="44" xfId="0" applyFill="1" applyBorder="1" applyAlignment="1">
      <alignment horizontal="center" vertical="center" wrapText="1"/>
    </xf>
    <xf numFmtId="0" fontId="0" fillId="4" borderId="45" xfId="0" applyFill="1" applyBorder="1" applyAlignment="1">
      <alignment horizontal="center" vertical="center" wrapText="1"/>
    </xf>
    <xf numFmtId="0" fontId="0" fillId="4" borderId="46" xfId="0" applyFill="1" applyBorder="1" applyAlignment="1">
      <alignment horizontal="center" vertical="center" wrapText="1"/>
    </xf>
    <xf numFmtId="0" fontId="0" fillId="8" borderId="40" xfId="0" applyFill="1" applyBorder="1" applyAlignment="1">
      <alignment horizontal="left" vertical="center"/>
    </xf>
    <xf numFmtId="0" fontId="16" fillId="24" borderId="4" xfId="0" applyFont="1" applyFill="1" applyBorder="1" applyAlignment="1">
      <alignment horizont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9" xfId="0" applyFont="1" applyFill="1" applyBorder="1" applyAlignment="1">
      <alignment horizontal="center" vertical="center"/>
    </xf>
    <xf numFmtId="0" fontId="16" fillId="28" borderId="0" xfId="0" applyFont="1" applyFill="1" applyBorder="1" applyAlignment="1">
      <alignment horizontal="center" vertical="center"/>
    </xf>
    <xf numFmtId="0" fontId="16" fillId="28" borderId="0" xfId="0" applyFont="1" applyFill="1" applyBorder="1" applyAlignment="1">
      <alignment horizontal="left" vertical="center"/>
    </xf>
    <xf numFmtId="0" fontId="16" fillId="28" borderId="5" xfId="0" applyFont="1" applyFill="1" applyBorder="1" applyAlignment="1">
      <alignment horizontal="center" vertical="center"/>
    </xf>
    <xf numFmtId="0" fontId="16" fillId="28" borderId="8" xfId="0" applyFont="1" applyFill="1" applyBorder="1" applyAlignment="1">
      <alignment horizontal="center" vertical="center"/>
    </xf>
    <xf numFmtId="0" fontId="16" fillId="28" borderId="5" xfId="0" applyFont="1" applyFill="1" applyBorder="1" applyAlignment="1">
      <alignment horizontal="left" vertical="center"/>
    </xf>
    <xf numFmtId="0" fontId="16" fillId="28" borderId="8" xfId="0" applyFont="1" applyFill="1" applyBorder="1" applyAlignment="1">
      <alignment horizontal="left" vertical="center"/>
    </xf>
    <xf numFmtId="0" fontId="16" fillId="28" borderId="1" xfId="0" applyFont="1" applyFill="1" applyBorder="1" applyAlignment="1">
      <alignment horizontal="center" vertical="center"/>
    </xf>
    <xf numFmtId="0" fontId="16" fillId="28"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54" xfId="0" applyFont="1" applyFill="1" applyBorder="1" applyAlignment="1">
      <alignment horizontal="center" vertical="center" wrapText="1"/>
    </xf>
    <xf numFmtId="0" fontId="9" fillId="2" borderId="55" xfId="0" applyFont="1" applyFill="1" applyBorder="1" applyAlignment="1">
      <alignment horizontal="center" vertical="center" wrapText="1"/>
    </xf>
    <xf numFmtId="0" fontId="0" fillId="13" borderId="12" xfId="0" applyFill="1" applyBorder="1" applyAlignment="1">
      <alignment horizontal="center" vertical="center"/>
    </xf>
    <xf numFmtId="0" fontId="0" fillId="6" borderId="53" xfId="0" applyFill="1" applyBorder="1" applyAlignment="1">
      <alignment horizontal="center" vertical="center"/>
    </xf>
    <xf numFmtId="0" fontId="0" fillId="6" borderId="0" xfId="0" applyFill="1" applyAlignment="1">
      <alignment horizontal="center" vertical="center"/>
    </xf>
    <xf numFmtId="0" fontId="0" fillId="12" borderId="21" xfId="0" quotePrefix="1" applyFill="1" applyBorder="1" applyAlignment="1">
      <alignment horizontal="left" vertical="center"/>
    </xf>
    <xf numFmtId="0" fontId="0" fillId="12" borderId="22" xfId="0" applyFill="1" applyBorder="1" applyAlignment="1">
      <alignment horizontal="left" vertical="center"/>
    </xf>
    <xf numFmtId="0" fontId="0" fillId="12" borderId="23" xfId="0" applyFill="1" applyBorder="1" applyAlignment="1">
      <alignment horizontal="left" vertical="center"/>
    </xf>
    <xf numFmtId="0" fontId="0" fillId="11" borderId="7" xfId="0" applyFill="1" applyBorder="1" applyAlignment="1">
      <alignment horizontal="center" vertical="center"/>
    </xf>
    <xf numFmtId="0" fontId="0" fillId="11" borderId="8" xfId="0" applyFill="1" applyBorder="1" applyAlignment="1">
      <alignment horizontal="center" vertical="center"/>
    </xf>
    <xf numFmtId="0" fontId="0" fillId="11" borderId="1" xfId="0" applyFill="1" applyBorder="1" applyAlignment="1">
      <alignment horizontal="center" vertical="center"/>
    </xf>
    <xf numFmtId="0" fontId="0" fillId="11" borderId="2" xfId="0" applyFill="1" applyBorder="1" applyAlignment="1">
      <alignment horizontal="center" vertical="center"/>
    </xf>
    <xf numFmtId="0" fontId="0" fillId="11" borderId="3" xfId="0" applyFill="1" applyBorder="1" applyAlignment="1">
      <alignment horizontal="center" vertical="center"/>
    </xf>
    <xf numFmtId="0" fontId="0" fillId="11" borderId="4" xfId="0" applyFill="1" applyBorder="1" applyAlignment="1">
      <alignment horizontal="center" vertical="center"/>
    </xf>
    <xf numFmtId="0" fontId="0" fillId="11" borderId="13" xfId="0" applyFill="1" applyBorder="1" applyAlignment="1">
      <alignment horizontal="center" vertical="center"/>
    </xf>
    <xf numFmtId="0" fontId="0" fillId="11" borderId="0" xfId="0" applyFill="1" applyBorder="1" applyAlignment="1">
      <alignment horizontal="center" vertical="center"/>
    </xf>
    <xf numFmtId="0" fontId="0" fillId="11" borderId="17" xfId="0" applyFill="1" applyBorder="1" applyAlignment="1">
      <alignment horizontal="center" vertical="center"/>
    </xf>
    <xf numFmtId="0" fontId="0" fillId="11" borderId="6" xfId="0" applyFill="1" applyBorder="1" applyAlignment="1">
      <alignment horizontal="center" vertical="center"/>
    </xf>
    <xf numFmtId="0" fontId="5" fillId="17" borderId="3" xfId="0" applyFont="1" applyFill="1" applyBorder="1" applyAlignment="1">
      <alignment horizontal="center" vertical="center"/>
    </xf>
    <xf numFmtId="0" fontId="5" fillId="17" borderId="4" xfId="0" applyFont="1" applyFill="1" applyBorder="1" applyAlignment="1">
      <alignment horizontal="center" vertical="center"/>
    </xf>
    <xf numFmtId="0" fontId="0" fillId="10" borderId="10" xfId="0" applyFill="1" applyBorder="1" applyAlignment="1">
      <alignment horizontal="center" vertical="center" wrapText="1"/>
    </xf>
    <xf numFmtId="0" fontId="0" fillId="10" borderId="32" xfId="0" applyFill="1" applyBorder="1" applyAlignment="1">
      <alignment horizontal="center" vertical="center" wrapText="1"/>
    </xf>
    <xf numFmtId="0" fontId="0" fillId="10" borderId="12" xfId="0" applyFill="1" applyBorder="1" applyAlignment="1">
      <alignment horizontal="center" vertical="center" wrapText="1"/>
    </xf>
    <xf numFmtId="0" fontId="5" fillId="17" borderId="8" xfId="0" applyFont="1" applyFill="1" applyBorder="1" applyAlignment="1">
      <alignment horizontal="center" vertical="center"/>
    </xf>
  </cellXfs>
  <cellStyles count="6">
    <cellStyle name="Гиперссылка" xfId="1" builtinId="8"/>
    <cellStyle name="Обычный" xfId="0" builtinId="0"/>
    <cellStyle name="Обычный 2" xfId="2" xr:uid="{00000000-0005-0000-0000-000002000000}"/>
    <cellStyle name="Обычный 2 2" xfId="3" xr:uid="{00000000-0005-0000-0000-000003000000}"/>
    <cellStyle name="Обычный 3" xfId="5" xr:uid="{00000000-0005-0000-0000-000004000000}"/>
    <cellStyle name="標準_FUKA(SUMMARY)" xfId="4" xr:uid="{00000000-0005-0000-0000-000005000000}"/>
  </cellStyles>
  <dxfs count="455">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F2DCDB"/>
      <color rgb="FFDC7275"/>
      <color rgb="FFF2F2F2"/>
      <color rgb="FFB1A0C7"/>
      <color rgb="FFB8CCE4"/>
      <color rgb="FFEEECE1"/>
      <color rgb="FFBFBFBF"/>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2.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514350</xdr:colOff>
          <xdr:row>23</xdr:row>
          <xdr:rowOff>0</xdr:rowOff>
        </xdr:from>
        <xdr:to>
          <xdr:col>1</xdr:col>
          <xdr:colOff>1504950</xdr:colOff>
          <xdr:row>24</xdr:row>
          <xdr:rowOff>0</xdr:rowOff>
        </xdr:to>
        <xdr:sp macro="" textlink="">
          <xdr:nvSpPr>
            <xdr:cNvPr id="77835" name="Button 11" hidden="1">
              <a:extLst>
                <a:ext uri="{63B3BB69-23CF-44E3-9099-C40C66FF867C}">
                  <a14:compatExt spid="_x0000_s77835"/>
                </a:ext>
                <a:ext uri="{FF2B5EF4-FFF2-40B4-BE49-F238E27FC236}">
                  <a16:creationId xmlns:a16="http://schemas.microsoft.com/office/drawing/2014/main" id="{00000000-0008-0000-0000-00000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71</xdr:row>
          <xdr:rowOff>0</xdr:rowOff>
        </xdr:from>
        <xdr:to>
          <xdr:col>1</xdr:col>
          <xdr:colOff>1905000</xdr:colOff>
          <xdr:row>72</xdr:row>
          <xdr:rowOff>0</xdr:rowOff>
        </xdr:to>
        <xdr:sp macro="" textlink="">
          <xdr:nvSpPr>
            <xdr:cNvPr id="77836" name="Button 12" hidden="1">
              <a:extLst>
                <a:ext uri="{63B3BB69-23CF-44E3-9099-C40C66FF867C}">
                  <a14:compatExt spid="_x0000_s77836"/>
                </a:ext>
                <a:ext uri="{FF2B5EF4-FFF2-40B4-BE49-F238E27FC236}">
                  <a16:creationId xmlns:a16="http://schemas.microsoft.com/office/drawing/2014/main" id="{00000000-0008-0000-0000-00000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28</xdr:row>
          <xdr:rowOff>0</xdr:rowOff>
        </xdr:from>
        <xdr:to>
          <xdr:col>2</xdr:col>
          <xdr:colOff>28575</xdr:colOff>
          <xdr:row>28</xdr:row>
          <xdr:rowOff>9525</xdr:rowOff>
        </xdr:to>
        <xdr:sp macro="" textlink="">
          <xdr:nvSpPr>
            <xdr:cNvPr id="77840" name="Button 16" hidden="1">
              <a:extLst>
                <a:ext uri="{63B3BB69-23CF-44E3-9099-C40C66FF867C}">
                  <a14:compatExt spid="_x0000_s77840"/>
                </a:ext>
                <a:ext uri="{FF2B5EF4-FFF2-40B4-BE49-F238E27FC236}">
                  <a16:creationId xmlns:a16="http://schemas.microsoft.com/office/drawing/2014/main" id="{00000000-0008-0000-0000-00001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27</xdr:row>
          <xdr:rowOff>171450</xdr:rowOff>
        </xdr:from>
        <xdr:to>
          <xdr:col>1</xdr:col>
          <xdr:colOff>1962150</xdr:colOff>
          <xdr:row>28</xdr:row>
          <xdr:rowOff>171450</xdr:rowOff>
        </xdr:to>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0000-00001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3</xdr:row>
          <xdr:rowOff>19050</xdr:rowOff>
        </xdr:from>
        <xdr:to>
          <xdr:col>1</xdr:col>
          <xdr:colOff>1476375</xdr:colOff>
          <xdr:row>4</xdr:row>
          <xdr:rowOff>9525</xdr:rowOff>
        </xdr:to>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0000-00001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xdr:row>
          <xdr:rowOff>19050</xdr:rowOff>
        </xdr:from>
        <xdr:to>
          <xdr:col>1</xdr:col>
          <xdr:colOff>1476375</xdr:colOff>
          <xdr:row>6</xdr:row>
          <xdr:rowOff>0</xdr:rowOff>
        </xdr:to>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0000-00001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49</xdr:row>
          <xdr:rowOff>19050</xdr:rowOff>
        </xdr:from>
        <xdr:to>
          <xdr:col>1</xdr:col>
          <xdr:colOff>1990725</xdr:colOff>
          <xdr:row>50</xdr:row>
          <xdr:rowOff>0</xdr:rowOff>
        </xdr:to>
        <xdr:sp macro="" textlink="">
          <xdr:nvSpPr>
            <xdr:cNvPr id="77850" name="Button 26" hidden="1">
              <a:extLst>
                <a:ext uri="{63B3BB69-23CF-44E3-9099-C40C66FF867C}">
                  <a14:compatExt spid="_x0000_s77850"/>
                </a:ext>
                <a:ext uri="{FF2B5EF4-FFF2-40B4-BE49-F238E27FC236}">
                  <a16:creationId xmlns:a16="http://schemas.microsoft.com/office/drawing/2014/main" id="{00000000-0008-0000-0000-00001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Generate For Intouch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18</xdr:row>
          <xdr:rowOff>19050</xdr:rowOff>
        </xdr:from>
        <xdr:to>
          <xdr:col>1</xdr:col>
          <xdr:colOff>1476375</xdr:colOff>
          <xdr:row>19</xdr:row>
          <xdr:rowOff>0</xdr:rowOff>
        </xdr:to>
        <xdr:sp macro="" textlink="">
          <xdr:nvSpPr>
            <xdr:cNvPr id="77851" name="Button 27" hidden="1">
              <a:extLst>
                <a:ext uri="{63B3BB69-23CF-44E3-9099-C40C66FF867C}">
                  <a14:compatExt spid="_x0000_s77851"/>
                </a:ext>
                <a:ext uri="{FF2B5EF4-FFF2-40B4-BE49-F238E27FC236}">
                  <a16:creationId xmlns:a16="http://schemas.microsoft.com/office/drawing/2014/main" id="{00000000-0008-0000-0000-00001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20</xdr:row>
          <xdr:rowOff>19050</xdr:rowOff>
        </xdr:from>
        <xdr:to>
          <xdr:col>1</xdr:col>
          <xdr:colOff>1476375</xdr:colOff>
          <xdr:row>20</xdr:row>
          <xdr:rowOff>180975</xdr:rowOff>
        </xdr:to>
        <xdr:sp macro="" textlink="">
          <xdr:nvSpPr>
            <xdr:cNvPr id="77852" name="Button 28" hidden="1">
              <a:extLst>
                <a:ext uri="{63B3BB69-23CF-44E3-9099-C40C66FF867C}">
                  <a14:compatExt spid="_x0000_s77852"/>
                </a:ext>
                <a:ext uri="{FF2B5EF4-FFF2-40B4-BE49-F238E27FC236}">
                  <a16:creationId xmlns:a16="http://schemas.microsoft.com/office/drawing/2014/main" id="{00000000-0008-0000-0000-00001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25</xdr:row>
          <xdr:rowOff>19050</xdr:rowOff>
        </xdr:from>
        <xdr:to>
          <xdr:col>1</xdr:col>
          <xdr:colOff>1476375</xdr:colOff>
          <xdr:row>26</xdr:row>
          <xdr:rowOff>0</xdr:rowOff>
        </xdr:to>
        <xdr:sp macro="" textlink="">
          <xdr:nvSpPr>
            <xdr:cNvPr id="77853" name="Button 29" hidden="1">
              <a:extLst>
                <a:ext uri="{63B3BB69-23CF-44E3-9099-C40C66FF867C}">
                  <a14:compatExt spid="_x0000_s77853"/>
                </a:ext>
                <a:ext uri="{FF2B5EF4-FFF2-40B4-BE49-F238E27FC236}">
                  <a16:creationId xmlns:a16="http://schemas.microsoft.com/office/drawing/2014/main" id="{00000000-0008-0000-0000-00001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32</xdr:row>
          <xdr:rowOff>85725</xdr:rowOff>
        </xdr:from>
        <xdr:to>
          <xdr:col>1</xdr:col>
          <xdr:colOff>1504950</xdr:colOff>
          <xdr:row>32</xdr:row>
          <xdr:rowOff>323850</xdr:rowOff>
        </xdr:to>
        <xdr:sp macro="" textlink="">
          <xdr:nvSpPr>
            <xdr:cNvPr id="77856" name="Button 32" hidden="1">
              <a:extLst>
                <a:ext uri="{63B3BB69-23CF-44E3-9099-C40C66FF867C}">
                  <a14:compatExt spid="_x0000_s77856"/>
                </a:ext>
                <a:ext uri="{FF2B5EF4-FFF2-40B4-BE49-F238E27FC236}">
                  <a16:creationId xmlns:a16="http://schemas.microsoft.com/office/drawing/2014/main" id="{00000000-0008-0000-0000-00002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31</xdr:row>
          <xdr:rowOff>19050</xdr:rowOff>
        </xdr:from>
        <xdr:to>
          <xdr:col>1</xdr:col>
          <xdr:colOff>1476375</xdr:colOff>
          <xdr:row>31</xdr:row>
          <xdr:rowOff>171450</xdr:rowOff>
        </xdr:to>
        <xdr:sp macro="" textlink="">
          <xdr:nvSpPr>
            <xdr:cNvPr id="77857" name="Button 33" hidden="1">
              <a:extLst>
                <a:ext uri="{63B3BB69-23CF-44E3-9099-C40C66FF867C}">
                  <a14:compatExt spid="_x0000_s77857"/>
                </a:ext>
                <a:ext uri="{FF2B5EF4-FFF2-40B4-BE49-F238E27FC236}">
                  <a16:creationId xmlns:a16="http://schemas.microsoft.com/office/drawing/2014/main" id="{00000000-0008-0000-0000-00002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42</xdr:row>
          <xdr:rowOff>19050</xdr:rowOff>
        </xdr:from>
        <xdr:to>
          <xdr:col>1</xdr:col>
          <xdr:colOff>1476375</xdr:colOff>
          <xdr:row>42</xdr:row>
          <xdr:rowOff>171450</xdr:rowOff>
        </xdr:to>
        <xdr:sp macro="" textlink="">
          <xdr:nvSpPr>
            <xdr:cNvPr id="77858" name="Button 34" hidden="1">
              <a:extLst>
                <a:ext uri="{63B3BB69-23CF-44E3-9099-C40C66FF867C}">
                  <a14:compatExt spid="_x0000_s77858"/>
                </a:ext>
                <a:ext uri="{FF2B5EF4-FFF2-40B4-BE49-F238E27FC236}">
                  <a16:creationId xmlns:a16="http://schemas.microsoft.com/office/drawing/2014/main" id="{00000000-0008-0000-0000-00002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33</xdr:row>
          <xdr:rowOff>47625</xdr:rowOff>
        </xdr:from>
        <xdr:to>
          <xdr:col>1</xdr:col>
          <xdr:colOff>1504950</xdr:colOff>
          <xdr:row>40</xdr:row>
          <xdr:rowOff>66675</xdr:rowOff>
        </xdr:to>
        <xdr:sp macro="" textlink="">
          <xdr:nvSpPr>
            <xdr:cNvPr id="77860" name="Button 36" hidden="1">
              <a:extLst>
                <a:ext uri="{63B3BB69-23CF-44E3-9099-C40C66FF867C}">
                  <a14:compatExt spid="_x0000_s77860"/>
                </a:ext>
                <a:ext uri="{FF2B5EF4-FFF2-40B4-BE49-F238E27FC236}">
                  <a16:creationId xmlns:a16="http://schemas.microsoft.com/office/drawing/2014/main" id="{00000000-0008-0000-0000-00002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41</xdr:row>
          <xdr:rowOff>19050</xdr:rowOff>
        </xdr:from>
        <xdr:to>
          <xdr:col>1</xdr:col>
          <xdr:colOff>1476375</xdr:colOff>
          <xdr:row>41</xdr:row>
          <xdr:rowOff>171450</xdr:rowOff>
        </xdr:to>
        <xdr:sp macro="" textlink="">
          <xdr:nvSpPr>
            <xdr:cNvPr id="77861" name="Button 37" hidden="1">
              <a:extLst>
                <a:ext uri="{63B3BB69-23CF-44E3-9099-C40C66FF867C}">
                  <a14:compatExt spid="_x0000_s77861"/>
                </a:ext>
                <a:ext uri="{FF2B5EF4-FFF2-40B4-BE49-F238E27FC236}">
                  <a16:creationId xmlns:a16="http://schemas.microsoft.com/office/drawing/2014/main" id="{00000000-0008-0000-0000-00002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43</xdr:row>
          <xdr:rowOff>19050</xdr:rowOff>
        </xdr:from>
        <xdr:to>
          <xdr:col>1</xdr:col>
          <xdr:colOff>1476375</xdr:colOff>
          <xdr:row>43</xdr:row>
          <xdr:rowOff>171450</xdr:rowOff>
        </xdr:to>
        <xdr:sp macro="" textlink="">
          <xdr:nvSpPr>
            <xdr:cNvPr id="77862" name="Button 38" hidden="1">
              <a:extLst>
                <a:ext uri="{63B3BB69-23CF-44E3-9099-C40C66FF867C}">
                  <a14:compatExt spid="_x0000_s77862"/>
                </a:ext>
                <a:ext uri="{FF2B5EF4-FFF2-40B4-BE49-F238E27FC236}">
                  <a16:creationId xmlns:a16="http://schemas.microsoft.com/office/drawing/2014/main" id="{00000000-0008-0000-0000-000026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44</xdr:row>
          <xdr:rowOff>19050</xdr:rowOff>
        </xdr:from>
        <xdr:to>
          <xdr:col>1</xdr:col>
          <xdr:colOff>1476375</xdr:colOff>
          <xdr:row>44</xdr:row>
          <xdr:rowOff>171450</xdr:rowOff>
        </xdr:to>
        <xdr:sp macro="" textlink="">
          <xdr:nvSpPr>
            <xdr:cNvPr id="77863" name="Button 39" hidden="1">
              <a:extLst>
                <a:ext uri="{63B3BB69-23CF-44E3-9099-C40C66FF867C}">
                  <a14:compatExt spid="_x0000_s77863"/>
                </a:ext>
                <a:ext uri="{FF2B5EF4-FFF2-40B4-BE49-F238E27FC236}">
                  <a16:creationId xmlns:a16="http://schemas.microsoft.com/office/drawing/2014/main" id="{00000000-0008-0000-0000-000027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45</xdr:row>
          <xdr:rowOff>19050</xdr:rowOff>
        </xdr:from>
        <xdr:to>
          <xdr:col>1</xdr:col>
          <xdr:colOff>1476375</xdr:colOff>
          <xdr:row>45</xdr:row>
          <xdr:rowOff>171450</xdr:rowOff>
        </xdr:to>
        <xdr:sp macro="" textlink="">
          <xdr:nvSpPr>
            <xdr:cNvPr id="77864" name="Button 40" hidden="1">
              <a:extLst>
                <a:ext uri="{63B3BB69-23CF-44E3-9099-C40C66FF867C}">
                  <a14:compatExt spid="_x0000_s77864"/>
                </a:ext>
                <a:ext uri="{FF2B5EF4-FFF2-40B4-BE49-F238E27FC236}">
                  <a16:creationId xmlns:a16="http://schemas.microsoft.com/office/drawing/2014/main" id="{00000000-0008-0000-0000-000028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51</xdr:row>
          <xdr:rowOff>19050</xdr:rowOff>
        </xdr:from>
        <xdr:to>
          <xdr:col>1</xdr:col>
          <xdr:colOff>1476375</xdr:colOff>
          <xdr:row>52</xdr:row>
          <xdr:rowOff>152400</xdr:rowOff>
        </xdr:to>
        <xdr:sp macro="" textlink="">
          <xdr:nvSpPr>
            <xdr:cNvPr id="77866" name="Button 42" hidden="1">
              <a:extLst>
                <a:ext uri="{63B3BB69-23CF-44E3-9099-C40C66FF867C}">
                  <a14:compatExt spid="_x0000_s77866"/>
                </a:ext>
                <a:ext uri="{FF2B5EF4-FFF2-40B4-BE49-F238E27FC236}">
                  <a16:creationId xmlns:a16="http://schemas.microsoft.com/office/drawing/2014/main" id="{00000000-0008-0000-0000-00002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53</xdr:row>
          <xdr:rowOff>19050</xdr:rowOff>
        </xdr:from>
        <xdr:to>
          <xdr:col>1</xdr:col>
          <xdr:colOff>1476375</xdr:colOff>
          <xdr:row>54</xdr:row>
          <xdr:rowOff>0</xdr:rowOff>
        </xdr:to>
        <xdr:sp macro="" textlink="">
          <xdr:nvSpPr>
            <xdr:cNvPr id="77867" name="Button 43" hidden="1">
              <a:extLst>
                <a:ext uri="{63B3BB69-23CF-44E3-9099-C40C66FF867C}">
                  <a14:compatExt spid="_x0000_s77867"/>
                </a:ext>
                <a:ext uri="{FF2B5EF4-FFF2-40B4-BE49-F238E27FC236}">
                  <a16:creationId xmlns:a16="http://schemas.microsoft.com/office/drawing/2014/main" id="{00000000-0008-0000-0000-00002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54</xdr:row>
          <xdr:rowOff>19050</xdr:rowOff>
        </xdr:from>
        <xdr:to>
          <xdr:col>1</xdr:col>
          <xdr:colOff>1476375</xdr:colOff>
          <xdr:row>54</xdr:row>
          <xdr:rowOff>180975</xdr:rowOff>
        </xdr:to>
        <xdr:sp macro="" textlink="">
          <xdr:nvSpPr>
            <xdr:cNvPr id="77868" name="Button 44" hidden="1">
              <a:extLst>
                <a:ext uri="{63B3BB69-23CF-44E3-9099-C40C66FF867C}">
                  <a14:compatExt spid="_x0000_s77868"/>
                </a:ext>
                <a:ext uri="{FF2B5EF4-FFF2-40B4-BE49-F238E27FC236}">
                  <a16:creationId xmlns:a16="http://schemas.microsoft.com/office/drawing/2014/main" id="{00000000-0008-0000-0000-00002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55</xdr:row>
          <xdr:rowOff>19050</xdr:rowOff>
        </xdr:from>
        <xdr:to>
          <xdr:col>1</xdr:col>
          <xdr:colOff>1476375</xdr:colOff>
          <xdr:row>56</xdr:row>
          <xdr:rowOff>0</xdr:rowOff>
        </xdr:to>
        <xdr:sp macro="" textlink="">
          <xdr:nvSpPr>
            <xdr:cNvPr id="77869" name="Button 45" hidden="1">
              <a:extLst>
                <a:ext uri="{63B3BB69-23CF-44E3-9099-C40C66FF867C}">
                  <a14:compatExt spid="_x0000_s77869"/>
                </a:ext>
                <a:ext uri="{FF2B5EF4-FFF2-40B4-BE49-F238E27FC236}">
                  <a16:creationId xmlns:a16="http://schemas.microsoft.com/office/drawing/2014/main" id="{00000000-0008-0000-0000-00002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56</xdr:row>
          <xdr:rowOff>19050</xdr:rowOff>
        </xdr:from>
        <xdr:to>
          <xdr:col>1</xdr:col>
          <xdr:colOff>1476375</xdr:colOff>
          <xdr:row>57</xdr:row>
          <xdr:rowOff>0</xdr:rowOff>
        </xdr:to>
        <xdr:sp macro="" textlink="">
          <xdr:nvSpPr>
            <xdr:cNvPr id="77870" name="Button 46" hidden="1">
              <a:extLst>
                <a:ext uri="{63B3BB69-23CF-44E3-9099-C40C66FF867C}">
                  <a14:compatExt spid="_x0000_s77870"/>
                </a:ext>
                <a:ext uri="{FF2B5EF4-FFF2-40B4-BE49-F238E27FC236}">
                  <a16:creationId xmlns:a16="http://schemas.microsoft.com/office/drawing/2014/main" id="{00000000-0008-0000-0000-00002E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74</xdr:row>
          <xdr:rowOff>19050</xdr:rowOff>
        </xdr:from>
        <xdr:to>
          <xdr:col>1</xdr:col>
          <xdr:colOff>1476375</xdr:colOff>
          <xdr:row>78</xdr:row>
          <xdr:rowOff>0</xdr:rowOff>
        </xdr:to>
        <xdr:sp macro="" textlink="">
          <xdr:nvSpPr>
            <xdr:cNvPr id="77872" name="Button 48" hidden="1">
              <a:extLst>
                <a:ext uri="{63B3BB69-23CF-44E3-9099-C40C66FF867C}">
                  <a14:compatExt spid="_x0000_s77872"/>
                </a:ext>
                <a:ext uri="{FF2B5EF4-FFF2-40B4-BE49-F238E27FC236}">
                  <a16:creationId xmlns:a16="http://schemas.microsoft.com/office/drawing/2014/main" id="{00000000-0008-0000-0000-00003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79</xdr:row>
          <xdr:rowOff>19050</xdr:rowOff>
        </xdr:from>
        <xdr:to>
          <xdr:col>1</xdr:col>
          <xdr:colOff>1476375</xdr:colOff>
          <xdr:row>82</xdr:row>
          <xdr:rowOff>0</xdr:rowOff>
        </xdr:to>
        <xdr:sp macro="" textlink="">
          <xdr:nvSpPr>
            <xdr:cNvPr id="77873" name="Button 49" hidden="1">
              <a:extLst>
                <a:ext uri="{63B3BB69-23CF-44E3-9099-C40C66FF867C}">
                  <a14:compatExt spid="_x0000_s77873"/>
                </a:ext>
                <a:ext uri="{FF2B5EF4-FFF2-40B4-BE49-F238E27FC236}">
                  <a16:creationId xmlns:a16="http://schemas.microsoft.com/office/drawing/2014/main" id="{00000000-0008-0000-0000-00003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83</xdr:row>
          <xdr:rowOff>19050</xdr:rowOff>
        </xdr:from>
        <xdr:to>
          <xdr:col>1</xdr:col>
          <xdr:colOff>1476375</xdr:colOff>
          <xdr:row>84</xdr:row>
          <xdr:rowOff>171450</xdr:rowOff>
        </xdr:to>
        <xdr:sp macro="" textlink="">
          <xdr:nvSpPr>
            <xdr:cNvPr id="77874" name="Button 50" hidden="1">
              <a:extLst>
                <a:ext uri="{63B3BB69-23CF-44E3-9099-C40C66FF867C}">
                  <a14:compatExt spid="_x0000_s77874"/>
                </a:ext>
                <a:ext uri="{FF2B5EF4-FFF2-40B4-BE49-F238E27FC236}">
                  <a16:creationId xmlns:a16="http://schemas.microsoft.com/office/drawing/2014/main" id="{00000000-0008-0000-0000-00003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85</xdr:row>
          <xdr:rowOff>19050</xdr:rowOff>
        </xdr:from>
        <xdr:to>
          <xdr:col>1</xdr:col>
          <xdr:colOff>1476375</xdr:colOff>
          <xdr:row>86</xdr:row>
          <xdr:rowOff>0</xdr:rowOff>
        </xdr:to>
        <xdr:sp macro="" textlink="">
          <xdr:nvSpPr>
            <xdr:cNvPr id="77875" name="Button 51" hidden="1">
              <a:extLst>
                <a:ext uri="{63B3BB69-23CF-44E3-9099-C40C66FF867C}">
                  <a14:compatExt spid="_x0000_s77875"/>
                </a:ext>
                <a:ext uri="{FF2B5EF4-FFF2-40B4-BE49-F238E27FC236}">
                  <a16:creationId xmlns:a16="http://schemas.microsoft.com/office/drawing/2014/main" id="{00000000-0008-0000-0000-00003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86</xdr:row>
          <xdr:rowOff>19050</xdr:rowOff>
        </xdr:from>
        <xdr:to>
          <xdr:col>1</xdr:col>
          <xdr:colOff>1476375</xdr:colOff>
          <xdr:row>87</xdr:row>
          <xdr:rowOff>0</xdr:rowOff>
        </xdr:to>
        <xdr:sp macro="" textlink="">
          <xdr:nvSpPr>
            <xdr:cNvPr id="77876" name="Button 52" hidden="1">
              <a:extLst>
                <a:ext uri="{63B3BB69-23CF-44E3-9099-C40C66FF867C}">
                  <a14:compatExt spid="_x0000_s77876"/>
                </a:ext>
                <a:ext uri="{FF2B5EF4-FFF2-40B4-BE49-F238E27FC236}">
                  <a16:creationId xmlns:a16="http://schemas.microsoft.com/office/drawing/2014/main" id="{00000000-0008-0000-0000-00003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87</xdr:row>
          <xdr:rowOff>19050</xdr:rowOff>
        </xdr:from>
        <xdr:to>
          <xdr:col>1</xdr:col>
          <xdr:colOff>1704975</xdr:colOff>
          <xdr:row>88</xdr:row>
          <xdr:rowOff>0</xdr:rowOff>
        </xdr:to>
        <xdr:sp macro="" textlink="">
          <xdr:nvSpPr>
            <xdr:cNvPr id="77880" name="Button 56" hidden="1">
              <a:extLst>
                <a:ext uri="{63B3BB69-23CF-44E3-9099-C40C66FF867C}">
                  <a14:compatExt spid="_x0000_s77880"/>
                </a:ext>
                <a:ext uri="{FF2B5EF4-FFF2-40B4-BE49-F238E27FC236}">
                  <a16:creationId xmlns:a16="http://schemas.microsoft.com/office/drawing/2014/main" id="{00000000-0008-0000-0000-000038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88</xdr:row>
          <xdr:rowOff>19050</xdr:rowOff>
        </xdr:from>
        <xdr:to>
          <xdr:col>1</xdr:col>
          <xdr:colOff>1476375</xdr:colOff>
          <xdr:row>89</xdr:row>
          <xdr:rowOff>0</xdr:rowOff>
        </xdr:to>
        <xdr:sp macro="" textlink="">
          <xdr:nvSpPr>
            <xdr:cNvPr id="77881" name="Button 57" hidden="1">
              <a:extLst>
                <a:ext uri="{63B3BB69-23CF-44E3-9099-C40C66FF867C}">
                  <a14:compatExt spid="_x0000_s77881"/>
                </a:ext>
                <a:ext uri="{FF2B5EF4-FFF2-40B4-BE49-F238E27FC236}">
                  <a16:creationId xmlns:a16="http://schemas.microsoft.com/office/drawing/2014/main" id="{00000000-0008-0000-0000-000039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90</xdr:row>
          <xdr:rowOff>19050</xdr:rowOff>
        </xdr:from>
        <xdr:to>
          <xdr:col>1</xdr:col>
          <xdr:colOff>1476375</xdr:colOff>
          <xdr:row>91</xdr:row>
          <xdr:rowOff>0</xdr:rowOff>
        </xdr:to>
        <xdr:sp macro="" textlink="">
          <xdr:nvSpPr>
            <xdr:cNvPr id="77882" name="Button 58" hidden="1">
              <a:extLst>
                <a:ext uri="{63B3BB69-23CF-44E3-9099-C40C66FF867C}">
                  <a14:compatExt spid="_x0000_s77882"/>
                </a:ext>
                <a:ext uri="{FF2B5EF4-FFF2-40B4-BE49-F238E27FC236}">
                  <a16:creationId xmlns:a16="http://schemas.microsoft.com/office/drawing/2014/main" id="{00000000-0008-0000-0000-00003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93</xdr:row>
          <xdr:rowOff>19050</xdr:rowOff>
        </xdr:from>
        <xdr:to>
          <xdr:col>1</xdr:col>
          <xdr:colOff>1476375</xdr:colOff>
          <xdr:row>94</xdr:row>
          <xdr:rowOff>0</xdr:rowOff>
        </xdr:to>
        <xdr:sp macro="" textlink="">
          <xdr:nvSpPr>
            <xdr:cNvPr id="77883" name="Button 59" hidden="1">
              <a:extLst>
                <a:ext uri="{63B3BB69-23CF-44E3-9099-C40C66FF867C}">
                  <a14:compatExt spid="_x0000_s77883"/>
                </a:ext>
                <a:ext uri="{FF2B5EF4-FFF2-40B4-BE49-F238E27FC236}">
                  <a16:creationId xmlns:a16="http://schemas.microsoft.com/office/drawing/2014/main" id="{00000000-0008-0000-0000-00003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95</xdr:row>
          <xdr:rowOff>19050</xdr:rowOff>
        </xdr:from>
        <xdr:to>
          <xdr:col>1</xdr:col>
          <xdr:colOff>1476375</xdr:colOff>
          <xdr:row>96</xdr:row>
          <xdr:rowOff>0</xdr:rowOff>
        </xdr:to>
        <xdr:sp macro="" textlink="">
          <xdr:nvSpPr>
            <xdr:cNvPr id="77885" name="Button 61" hidden="1">
              <a:extLst>
                <a:ext uri="{63B3BB69-23CF-44E3-9099-C40C66FF867C}">
                  <a14:compatExt spid="_x0000_s77885"/>
                </a:ext>
                <a:ext uri="{FF2B5EF4-FFF2-40B4-BE49-F238E27FC236}">
                  <a16:creationId xmlns:a16="http://schemas.microsoft.com/office/drawing/2014/main" id="{00000000-0008-0000-0000-00003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96</xdr:row>
          <xdr:rowOff>19050</xdr:rowOff>
        </xdr:from>
        <xdr:to>
          <xdr:col>1</xdr:col>
          <xdr:colOff>1676400</xdr:colOff>
          <xdr:row>96</xdr:row>
          <xdr:rowOff>333375</xdr:rowOff>
        </xdr:to>
        <xdr:sp macro="" textlink="">
          <xdr:nvSpPr>
            <xdr:cNvPr id="77889" name="Button 65" hidden="1">
              <a:extLst>
                <a:ext uri="{63B3BB69-23CF-44E3-9099-C40C66FF867C}">
                  <a14:compatExt spid="_x0000_s77889"/>
                </a:ext>
                <a:ext uri="{FF2B5EF4-FFF2-40B4-BE49-F238E27FC236}">
                  <a16:creationId xmlns:a16="http://schemas.microsoft.com/office/drawing/2014/main" id="{00000000-0008-0000-0000-00004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Удалить лишнее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97</xdr:row>
          <xdr:rowOff>19050</xdr:rowOff>
        </xdr:from>
        <xdr:to>
          <xdr:col>1</xdr:col>
          <xdr:colOff>1676400</xdr:colOff>
          <xdr:row>97</xdr:row>
          <xdr:rowOff>228600</xdr:rowOff>
        </xdr:to>
        <xdr:sp macro="" textlink="">
          <xdr:nvSpPr>
            <xdr:cNvPr id="77890" name="Button 66" hidden="1">
              <a:extLst>
                <a:ext uri="{63B3BB69-23CF-44E3-9099-C40C66FF867C}">
                  <a14:compatExt spid="_x0000_s77890"/>
                </a:ext>
                <a:ext uri="{FF2B5EF4-FFF2-40B4-BE49-F238E27FC236}">
                  <a16:creationId xmlns:a16="http://schemas.microsoft.com/office/drawing/2014/main" id="{00000000-0008-0000-0000-00004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0</xdr:row>
          <xdr:rowOff>19050</xdr:rowOff>
        </xdr:from>
        <xdr:to>
          <xdr:col>5</xdr:col>
          <xdr:colOff>704850</xdr:colOff>
          <xdr:row>0</xdr:row>
          <xdr:rowOff>361950</xdr:rowOff>
        </xdr:to>
        <xdr:sp macro="" textlink="">
          <xdr:nvSpPr>
            <xdr:cNvPr id="77891" name="Button 67" hidden="1">
              <a:extLst>
                <a:ext uri="{63B3BB69-23CF-44E3-9099-C40C66FF867C}">
                  <a14:compatExt spid="_x0000_s77891"/>
                </a:ext>
                <a:ext uri="{FF2B5EF4-FFF2-40B4-BE49-F238E27FC236}">
                  <a16:creationId xmlns:a16="http://schemas.microsoft.com/office/drawing/2014/main" id="{00000000-0008-0000-0000-00004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 программе</a:t>
              </a:r>
            </a:p>
            <a:p>
              <a:pPr algn="ctr" rtl="0">
                <a:defRPr sz="1000"/>
              </a:pPr>
              <a:r>
                <a:rPr lang="ru-RU" sz="1100" b="0" i="0" u="none" strike="noStrike" baseline="0">
                  <a:solidFill>
                    <a:srgbClr val="000000"/>
                  </a:solidFill>
                  <a:latin typeface="Calibri"/>
                  <a:cs typeface="Calibri"/>
                </a:rPr>
                <a:t>J ghjuhfvvtВерсия генератора</a:t>
              </a:r>
            </a:p>
            <a:p>
              <a:pPr algn="ctr" rtl="0">
                <a:defRPr sz="1000"/>
              </a:pPr>
              <a:r>
                <a:rPr lang="ru-RU" sz="1100" b="0" i="0" u="none" strike="noStrike" baseline="0">
                  <a:solidFill>
                    <a:srgbClr val="000000"/>
                  </a:solidFill>
                  <a:latin typeface="Calibri"/>
                  <a:cs typeface="Calibri"/>
                </a:rPr>
                <a:t>Версия программы</a:t>
              </a:r>
            </a:p>
            <a:p>
              <a:pPr algn="ctr" rtl="0">
                <a:defRPr sz="1000"/>
              </a:pPr>
              <a:endParaRPr lang="ru-RU" sz="1100" b="0" i="0" u="none" strike="noStrike" baseline="0">
                <a:solidFill>
                  <a:srgbClr val="000000"/>
                </a:solidFill>
                <a:latin typeface="Calibri"/>
                <a:cs typeface="Calibri"/>
              </a:endParaRPr>
            </a:p>
            <a:p>
              <a:pPr algn="ctr" rtl="0">
                <a:defRPr sz="1000"/>
              </a:pPr>
              <a:r>
                <a:rPr lang="ru-RU" sz="1100" b="0" i="0" u="none" strike="noStrike" baseline="0">
                  <a:solidFill>
                    <a:srgbClr val="000000"/>
                  </a:solidFill>
                  <a:latin typeface="Calibri"/>
                  <a:cs typeface="Calibri"/>
                </a:rPr>
                <a:t>fdfsfd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xdr:row>
          <xdr:rowOff>19050</xdr:rowOff>
        </xdr:from>
        <xdr:to>
          <xdr:col>1</xdr:col>
          <xdr:colOff>1476375</xdr:colOff>
          <xdr:row>3</xdr:row>
          <xdr:rowOff>9525</xdr:rowOff>
        </xdr:to>
        <xdr:sp macro="" textlink="">
          <xdr:nvSpPr>
            <xdr:cNvPr id="77892" name="Button 68" hidden="1">
              <a:extLst>
                <a:ext uri="{63B3BB69-23CF-44E3-9099-C40C66FF867C}">
                  <a14:compatExt spid="_x0000_s77892"/>
                </a:ext>
                <a:ext uri="{FF2B5EF4-FFF2-40B4-BE49-F238E27FC236}">
                  <a16:creationId xmlns:a16="http://schemas.microsoft.com/office/drawing/2014/main" id="{00000000-0008-0000-0000-00004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110</xdr:row>
          <xdr:rowOff>19050</xdr:rowOff>
        </xdr:from>
        <xdr:to>
          <xdr:col>1</xdr:col>
          <xdr:colOff>1676400</xdr:colOff>
          <xdr:row>111</xdr:row>
          <xdr:rowOff>0</xdr:rowOff>
        </xdr:to>
        <xdr:sp macro="" textlink="">
          <xdr:nvSpPr>
            <xdr:cNvPr id="77893" name="Button 69" hidden="1">
              <a:extLst>
                <a:ext uri="{63B3BB69-23CF-44E3-9099-C40C66FF867C}">
                  <a14:compatExt spid="_x0000_s77893"/>
                </a:ext>
                <a:ext uri="{FF2B5EF4-FFF2-40B4-BE49-F238E27FC236}">
                  <a16:creationId xmlns:a16="http://schemas.microsoft.com/office/drawing/2014/main" id="{00000000-0008-0000-0000-00004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113</xdr:row>
          <xdr:rowOff>19050</xdr:rowOff>
        </xdr:from>
        <xdr:to>
          <xdr:col>1</xdr:col>
          <xdr:colOff>1676400</xdr:colOff>
          <xdr:row>114</xdr:row>
          <xdr:rowOff>0</xdr:rowOff>
        </xdr:to>
        <xdr:sp macro="" textlink="">
          <xdr:nvSpPr>
            <xdr:cNvPr id="77894" name="Button 70" hidden="1">
              <a:extLst>
                <a:ext uri="{63B3BB69-23CF-44E3-9099-C40C66FF867C}">
                  <a14:compatExt spid="_x0000_s77894"/>
                </a:ext>
                <a:ext uri="{FF2B5EF4-FFF2-40B4-BE49-F238E27FC236}">
                  <a16:creationId xmlns:a16="http://schemas.microsoft.com/office/drawing/2014/main" id="{00000000-0008-0000-0000-000046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72</xdr:row>
          <xdr:rowOff>19050</xdr:rowOff>
        </xdr:from>
        <xdr:to>
          <xdr:col>1</xdr:col>
          <xdr:colOff>1990725</xdr:colOff>
          <xdr:row>73</xdr:row>
          <xdr:rowOff>0</xdr:rowOff>
        </xdr:to>
        <xdr:sp macro="" textlink="">
          <xdr:nvSpPr>
            <xdr:cNvPr id="77897" name="Button 73" hidden="1">
              <a:extLst>
                <a:ext uri="{63B3BB69-23CF-44E3-9099-C40C66FF867C}">
                  <a14:compatExt spid="_x0000_s77897"/>
                </a:ext>
                <a:ext uri="{FF2B5EF4-FFF2-40B4-BE49-F238E27FC236}">
                  <a16:creationId xmlns:a16="http://schemas.microsoft.com/office/drawing/2014/main" id="{00000000-0008-0000-0000-000049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Generate For Intouch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12</xdr:row>
          <xdr:rowOff>19050</xdr:rowOff>
        </xdr:from>
        <xdr:to>
          <xdr:col>2</xdr:col>
          <xdr:colOff>0</xdr:colOff>
          <xdr:row>12</xdr:row>
          <xdr:rowOff>171450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100-000001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Восстановить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100-000002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2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5479" name="Button 7" hidden="1">
              <a:extLst>
                <a:ext uri="{63B3BB69-23CF-44E3-9099-C40C66FF867C}">
                  <a14:compatExt spid="_x0000_s105479"/>
                </a:ext>
                <a:ext uri="{FF2B5EF4-FFF2-40B4-BE49-F238E27FC236}">
                  <a16:creationId xmlns:a16="http://schemas.microsoft.com/office/drawing/2014/main" id="{00000000-0008-0000-0300-000007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400050</xdr:colOff>
          <xdr:row>0</xdr:row>
          <xdr:rowOff>171450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600-000001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0</xdr:colOff>
          <xdr:row>4</xdr:row>
          <xdr:rowOff>133350</xdr:rowOff>
        </xdr:to>
        <xdr:sp macro="" textlink="">
          <xdr:nvSpPr>
            <xdr:cNvPr id="27660" name="cbox"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38100</xdr:colOff>
          <xdr:row>0</xdr:row>
          <xdr:rowOff>171450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700-000010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oneCellAnchor>
    <xdr:from>
      <xdr:col>10</xdr:col>
      <xdr:colOff>0</xdr:colOff>
      <xdr:row>29</xdr:row>
      <xdr:rowOff>0</xdr:rowOff>
    </xdr:from>
    <xdr:ext cx="1378618" cy="330869"/>
    <xdr:sp macro="" textlink="">
      <xdr:nvSpPr>
        <xdr:cNvPr id="4" name="Picture 22" hidden="1">
          <a:extLst>
            <a:ext uri="{63B3BB69-23CF-44E3-9099-C40C66FF867C}">
              <a14:compatExt xmlns:a14="http://schemas.microsoft.com/office/drawing/2010/main" spid="_x0000_s27670"/>
            </a:ext>
            <a:ext uri="{FF2B5EF4-FFF2-40B4-BE49-F238E27FC236}">
              <a16:creationId xmlns:a16="http://schemas.microsoft.com/office/drawing/2014/main" id="{00000000-0008-0000-0700-000004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5" name="ComboBox1" hidden="1">
          <a:extLst>
            <a:ext uri="{63B3BB69-23CF-44E3-9099-C40C66FF867C}">
              <a14:compatExt xmlns:a14="http://schemas.microsoft.com/office/drawing/2010/main" spid="_x0000_s27672"/>
            </a:ext>
            <a:ext uri="{FF2B5EF4-FFF2-40B4-BE49-F238E27FC236}">
              <a16:creationId xmlns:a16="http://schemas.microsoft.com/office/drawing/2014/main" id="{00000000-0008-0000-0700-000005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6" name="Picture 26" hidden="1">
          <a:extLst>
            <a:ext uri="{63B3BB69-23CF-44E3-9099-C40C66FF867C}">
              <a14:compatExt xmlns:a14="http://schemas.microsoft.com/office/drawing/2010/main" spid="_x0000_s27674"/>
            </a:ext>
            <a:ext uri="{FF2B5EF4-FFF2-40B4-BE49-F238E27FC236}">
              <a16:creationId xmlns:a16="http://schemas.microsoft.com/office/drawing/2014/main" id="{00000000-0008-0000-0700-000006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7" name="ComboBox1" hidden="1">
          <a:extLst>
            <a:ext uri="{63B3BB69-23CF-44E3-9099-C40C66FF867C}">
              <a14:compatExt xmlns:a14="http://schemas.microsoft.com/office/drawing/2010/main" spid="_x0000_s27676"/>
            </a:ext>
            <a:ext uri="{FF2B5EF4-FFF2-40B4-BE49-F238E27FC236}">
              <a16:creationId xmlns:a16="http://schemas.microsoft.com/office/drawing/2014/main" id="{00000000-0008-0000-0700-000007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8" name="Picture 33" hidden="1">
          <a:extLst>
            <a:ext uri="{63B3BB69-23CF-44E3-9099-C40C66FF867C}">
              <a14:compatExt xmlns:a14="http://schemas.microsoft.com/office/drawing/2010/main" spid="_x0000_s27681"/>
            </a:ext>
            <a:ext uri="{FF2B5EF4-FFF2-40B4-BE49-F238E27FC236}">
              <a16:creationId xmlns:a16="http://schemas.microsoft.com/office/drawing/2014/main" id="{00000000-0008-0000-0700-000008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9" name="cbox" hidden="1">
          <a:extLst>
            <a:ext uri="{63B3BB69-23CF-44E3-9099-C40C66FF867C}">
              <a14:compatExt xmlns:a14="http://schemas.microsoft.com/office/drawing/2010/main" spid="_x0000_s27682"/>
            </a:ext>
            <a:ext uri="{FF2B5EF4-FFF2-40B4-BE49-F238E27FC236}">
              <a16:creationId xmlns:a16="http://schemas.microsoft.com/office/drawing/2014/main" id="{00000000-0008-0000-0700-000009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0" name="Picture 35" hidden="1">
          <a:extLst>
            <a:ext uri="{63B3BB69-23CF-44E3-9099-C40C66FF867C}">
              <a14:compatExt xmlns:a14="http://schemas.microsoft.com/office/drawing/2010/main" spid="_x0000_s27683"/>
            </a:ext>
            <a:ext uri="{FF2B5EF4-FFF2-40B4-BE49-F238E27FC236}">
              <a16:creationId xmlns:a16="http://schemas.microsoft.com/office/drawing/2014/main" id="{00000000-0008-0000-0700-00000A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1" name="cbox" hidden="1">
          <a:extLst>
            <a:ext uri="{63B3BB69-23CF-44E3-9099-C40C66FF867C}">
              <a14:compatExt xmlns:a14="http://schemas.microsoft.com/office/drawing/2010/main" spid="_x0000_s27684"/>
            </a:ext>
            <a:ext uri="{FF2B5EF4-FFF2-40B4-BE49-F238E27FC236}">
              <a16:creationId xmlns:a16="http://schemas.microsoft.com/office/drawing/2014/main" id="{00000000-0008-0000-0700-00000B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2" name="ComboBox1" hidden="1">
          <a:extLst>
            <a:ext uri="{63B3BB69-23CF-44E3-9099-C40C66FF867C}">
              <a14:compatExt xmlns:a14="http://schemas.microsoft.com/office/drawing/2010/main" spid="_x0000_s27685"/>
            </a:ext>
            <a:ext uri="{FF2B5EF4-FFF2-40B4-BE49-F238E27FC236}">
              <a16:creationId xmlns:a16="http://schemas.microsoft.com/office/drawing/2014/main" id="{00000000-0008-0000-0700-00000C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3" name="Picture 38" hidden="1">
          <a:extLst>
            <a:ext uri="{63B3BB69-23CF-44E3-9099-C40C66FF867C}">
              <a14:compatExt xmlns:a14="http://schemas.microsoft.com/office/drawing/2010/main" spid="_x0000_s27686"/>
            </a:ext>
            <a:ext uri="{FF2B5EF4-FFF2-40B4-BE49-F238E27FC236}">
              <a16:creationId xmlns:a16="http://schemas.microsoft.com/office/drawing/2014/main" id="{00000000-0008-0000-0700-00000D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4" name="cbox" hidden="1">
          <a:extLst>
            <a:ext uri="{63B3BB69-23CF-44E3-9099-C40C66FF867C}">
              <a14:compatExt xmlns:a14="http://schemas.microsoft.com/office/drawing/2010/main" spid="_x0000_s27687"/>
            </a:ext>
            <a:ext uri="{FF2B5EF4-FFF2-40B4-BE49-F238E27FC236}">
              <a16:creationId xmlns:a16="http://schemas.microsoft.com/office/drawing/2014/main" id="{00000000-0008-0000-0700-00000E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5" name="ComboBox1" hidden="1">
          <a:extLst>
            <a:ext uri="{63B3BB69-23CF-44E3-9099-C40C66FF867C}">
              <a14:compatExt xmlns:a14="http://schemas.microsoft.com/office/drawing/2010/main" spid="_x0000_s27688"/>
            </a:ext>
            <a:ext uri="{FF2B5EF4-FFF2-40B4-BE49-F238E27FC236}">
              <a16:creationId xmlns:a16="http://schemas.microsoft.com/office/drawing/2014/main" id="{00000000-0008-0000-0700-00000F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6" name="Picture 41" hidden="1">
          <a:extLst>
            <a:ext uri="{63B3BB69-23CF-44E3-9099-C40C66FF867C}">
              <a14:compatExt xmlns:a14="http://schemas.microsoft.com/office/drawing/2010/main" spid="_x0000_s27689"/>
            </a:ext>
            <a:ext uri="{FF2B5EF4-FFF2-40B4-BE49-F238E27FC236}">
              <a16:creationId xmlns:a16="http://schemas.microsoft.com/office/drawing/2014/main" id="{00000000-0008-0000-0700-000010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7" name="cbox" hidden="1">
          <a:extLst>
            <a:ext uri="{63B3BB69-23CF-44E3-9099-C40C66FF867C}">
              <a14:compatExt xmlns:a14="http://schemas.microsoft.com/office/drawing/2010/main" spid="_x0000_s27690"/>
            </a:ext>
            <a:ext uri="{FF2B5EF4-FFF2-40B4-BE49-F238E27FC236}">
              <a16:creationId xmlns:a16="http://schemas.microsoft.com/office/drawing/2014/main" id="{00000000-0008-0000-0700-000011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8" name="ComboBox1" hidden="1">
          <a:extLst>
            <a:ext uri="{63B3BB69-23CF-44E3-9099-C40C66FF867C}">
              <a14:compatExt xmlns:a14="http://schemas.microsoft.com/office/drawing/2010/main" spid="_x0000_s27691"/>
            </a:ext>
            <a:ext uri="{FF2B5EF4-FFF2-40B4-BE49-F238E27FC236}">
              <a16:creationId xmlns:a16="http://schemas.microsoft.com/office/drawing/2014/main" id="{00000000-0008-0000-0700-000012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9" name="Picture 44" hidden="1">
          <a:extLst>
            <a:ext uri="{63B3BB69-23CF-44E3-9099-C40C66FF867C}">
              <a14:compatExt xmlns:a14="http://schemas.microsoft.com/office/drawing/2010/main" spid="_x0000_s27692"/>
            </a:ext>
            <a:ext uri="{FF2B5EF4-FFF2-40B4-BE49-F238E27FC236}">
              <a16:creationId xmlns:a16="http://schemas.microsoft.com/office/drawing/2014/main" id="{00000000-0008-0000-0700-000013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0" name="Picture 45" hidden="1">
          <a:extLst>
            <a:ext uri="{63B3BB69-23CF-44E3-9099-C40C66FF867C}">
              <a14:compatExt xmlns:a14="http://schemas.microsoft.com/office/drawing/2010/main" spid="_x0000_s27693"/>
            </a:ext>
            <a:ext uri="{FF2B5EF4-FFF2-40B4-BE49-F238E27FC236}">
              <a16:creationId xmlns:a16="http://schemas.microsoft.com/office/drawing/2014/main" id="{00000000-0008-0000-0700-000014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1" name="cbox" hidden="1">
          <a:extLst>
            <a:ext uri="{63B3BB69-23CF-44E3-9099-C40C66FF867C}">
              <a14:compatExt xmlns:a14="http://schemas.microsoft.com/office/drawing/2010/main" spid="_x0000_s27694"/>
            </a:ext>
            <a:ext uri="{FF2B5EF4-FFF2-40B4-BE49-F238E27FC236}">
              <a16:creationId xmlns:a16="http://schemas.microsoft.com/office/drawing/2014/main" id="{00000000-0008-0000-0700-000015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22" name="ComboBox1" hidden="1">
          <a:extLst>
            <a:ext uri="{63B3BB69-23CF-44E3-9099-C40C66FF867C}">
              <a14:compatExt xmlns:a14="http://schemas.microsoft.com/office/drawing/2010/main" spid="_x0000_s27695"/>
            </a:ext>
            <a:ext uri="{FF2B5EF4-FFF2-40B4-BE49-F238E27FC236}">
              <a16:creationId xmlns:a16="http://schemas.microsoft.com/office/drawing/2014/main" id="{00000000-0008-0000-0700-000016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3" name="Picture 48" hidden="1">
          <a:extLst>
            <a:ext uri="{63B3BB69-23CF-44E3-9099-C40C66FF867C}">
              <a14:compatExt xmlns:a14="http://schemas.microsoft.com/office/drawing/2010/main" spid="_x0000_s27696"/>
            </a:ext>
            <a:ext uri="{FF2B5EF4-FFF2-40B4-BE49-F238E27FC236}">
              <a16:creationId xmlns:a16="http://schemas.microsoft.com/office/drawing/2014/main" id="{00000000-0008-0000-0700-000017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4" name="Picture 49" hidden="1">
          <a:extLst>
            <a:ext uri="{63B3BB69-23CF-44E3-9099-C40C66FF867C}">
              <a14:compatExt xmlns:a14="http://schemas.microsoft.com/office/drawing/2010/main" spid="_x0000_s27697"/>
            </a:ext>
            <a:ext uri="{FF2B5EF4-FFF2-40B4-BE49-F238E27FC236}">
              <a16:creationId xmlns:a16="http://schemas.microsoft.com/office/drawing/2014/main" id="{00000000-0008-0000-0700-000018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5" name="cbox" hidden="1">
          <a:extLst>
            <a:ext uri="{63B3BB69-23CF-44E3-9099-C40C66FF867C}">
              <a14:compatExt xmlns:a14="http://schemas.microsoft.com/office/drawing/2010/main" spid="_x0000_s27698"/>
            </a:ext>
            <a:ext uri="{FF2B5EF4-FFF2-40B4-BE49-F238E27FC236}">
              <a16:creationId xmlns:a16="http://schemas.microsoft.com/office/drawing/2014/main" id="{00000000-0008-0000-0700-000019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26" name="ComboBox1" hidden="1">
          <a:extLst>
            <a:ext uri="{63B3BB69-23CF-44E3-9099-C40C66FF867C}">
              <a14:compatExt xmlns:a14="http://schemas.microsoft.com/office/drawing/2010/main" spid="_x0000_s27699"/>
            </a:ext>
            <a:ext uri="{FF2B5EF4-FFF2-40B4-BE49-F238E27FC236}">
              <a16:creationId xmlns:a16="http://schemas.microsoft.com/office/drawing/2014/main" id="{00000000-0008-0000-0700-00001A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7" name="Picture 52" hidden="1">
          <a:extLst>
            <a:ext uri="{63B3BB69-23CF-44E3-9099-C40C66FF867C}">
              <a14:compatExt xmlns:a14="http://schemas.microsoft.com/office/drawing/2010/main" spid="_x0000_s27700"/>
            </a:ext>
            <a:ext uri="{FF2B5EF4-FFF2-40B4-BE49-F238E27FC236}">
              <a16:creationId xmlns:a16="http://schemas.microsoft.com/office/drawing/2014/main" id="{00000000-0008-0000-0700-00001B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8" name="Picture 53" hidden="1">
          <a:extLst>
            <a:ext uri="{63B3BB69-23CF-44E3-9099-C40C66FF867C}">
              <a14:compatExt xmlns:a14="http://schemas.microsoft.com/office/drawing/2010/main" spid="_x0000_s27701"/>
            </a:ext>
            <a:ext uri="{FF2B5EF4-FFF2-40B4-BE49-F238E27FC236}">
              <a16:creationId xmlns:a16="http://schemas.microsoft.com/office/drawing/2014/main" id="{00000000-0008-0000-0700-00001C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9" name="cbox" hidden="1">
          <a:extLst>
            <a:ext uri="{63B3BB69-23CF-44E3-9099-C40C66FF867C}">
              <a14:compatExt xmlns:a14="http://schemas.microsoft.com/office/drawing/2010/main" spid="_x0000_s27702"/>
            </a:ext>
            <a:ext uri="{FF2B5EF4-FFF2-40B4-BE49-F238E27FC236}">
              <a16:creationId xmlns:a16="http://schemas.microsoft.com/office/drawing/2014/main" id="{00000000-0008-0000-0700-00001D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30" name="ComboBox1" hidden="1">
          <a:extLst>
            <a:ext uri="{63B3BB69-23CF-44E3-9099-C40C66FF867C}">
              <a14:compatExt xmlns:a14="http://schemas.microsoft.com/office/drawing/2010/main" spid="_x0000_s27703"/>
            </a:ext>
            <a:ext uri="{FF2B5EF4-FFF2-40B4-BE49-F238E27FC236}">
              <a16:creationId xmlns:a16="http://schemas.microsoft.com/office/drawing/2014/main" id="{00000000-0008-0000-0700-00001E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31" name="Picture 56" hidden="1">
          <a:extLst>
            <a:ext uri="{63B3BB69-23CF-44E3-9099-C40C66FF867C}">
              <a14:compatExt xmlns:a14="http://schemas.microsoft.com/office/drawing/2010/main" spid="_x0000_s27704"/>
            </a:ext>
            <a:ext uri="{FF2B5EF4-FFF2-40B4-BE49-F238E27FC236}">
              <a16:creationId xmlns:a16="http://schemas.microsoft.com/office/drawing/2014/main" id="{00000000-0008-0000-0700-00001F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32" name="cbox" hidden="1">
          <a:extLst>
            <a:ext uri="{63B3BB69-23CF-44E3-9099-C40C66FF867C}">
              <a14:compatExt xmlns:a14="http://schemas.microsoft.com/office/drawing/2010/main" spid="_x0000_s27705"/>
            </a:ext>
            <a:ext uri="{FF2B5EF4-FFF2-40B4-BE49-F238E27FC236}">
              <a16:creationId xmlns:a16="http://schemas.microsoft.com/office/drawing/2014/main" id="{00000000-0008-0000-0700-000020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33" name="ComboBox1" hidden="1">
          <a:extLst>
            <a:ext uri="{63B3BB69-23CF-44E3-9099-C40C66FF867C}">
              <a14:compatExt xmlns:a14="http://schemas.microsoft.com/office/drawing/2010/main" spid="_x0000_s27706"/>
            </a:ext>
            <a:ext uri="{FF2B5EF4-FFF2-40B4-BE49-F238E27FC236}">
              <a16:creationId xmlns:a16="http://schemas.microsoft.com/office/drawing/2014/main" id="{00000000-0008-0000-0700-000021000000}"/>
            </a:ext>
          </a:extLst>
        </xdr:cNvPr>
        <xdr:cNvSpPr/>
      </xdr:nvSpPr>
      <xdr:spPr bwMode="auto">
        <a:xfrm>
          <a:off x="11353800" y="7248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4" name="Picture 60" hidden="1">
          <a:extLst>
            <a:ext uri="{63B3BB69-23CF-44E3-9099-C40C66FF867C}">
              <a14:compatExt xmlns:a14="http://schemas.microsoft.com/office/drawing/2010/main" spid="_x0000_s27708"/>
            </a:ext>
            <a:ext uri="{FF2B5EF4-FFF2-40B4-BE49-F238E27FC236}">
              <a16:creationId xmlns:a16="http://schemas.microsoft.com/office/drawing/2014/main" id="{00000000-0008-0000-0700-000022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35" name="cbox" hidden="1">
          <a:extLst>
            <a:ext uri="{63B3BB69-23CF-44E3-9099-C40C66FF867C}">
              <a14:compatExt xmlns:a14="http://schemas.microsoft.com/office/drawing/2010/main" spid="_x0000_s27709"/>
            </a:ext>
            <a:ext uri="{FF2B5EF4-FFF2-40B4-BE49-F238E27FC236}">
              <a16:creationId xmlns:a16="http://schemas.microsoft.com/office/drawing/2014/main" id="{00000000-0008-0000-0700-000023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6" name="Picture 62" hidden="1">
          <a:extLst>
            <a:ext uri="{63B3BB69-23CF-44E3-9099-C40C66FF867C}">
              <a14:compatExt xmlns:a14="http://schemas.microsoft.com/office/drawing/2010/main" spid="_x0000_s27710"/>
            </a:ext>
            <a:ext uri="{FF2B5EF4-FFF2-40B4-BE49-F238E27FC236}">
              <a16:creationId xmlns:a16="http://schemas.microsoft.com/office/drawing/2014/main" id="{00000000-0008-0000-0700-000024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7" name="cbox" hidden="1">
          <a:extLst>
            <a:ext uri="{63B3BB69-23CF-44E3-9099-C40C66FF867C}">
              <a14:compatExt xmlns:a14="http://schemas.microsoft.com/office/drawing/2010/main" spid="_x0000_s27711"/>
            </a:ext>
            <a:ext uri="{FF2B5EF4-FFF2-40B4-BE49-F238E27FC236}">
              <a16:creationId xmlns:a16="http://schemas.microsoft.com/office/drawing/2014/main" id="{00000000-0008-0000-0700-000025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38" name="ComboBox1" hidden="1">
          <a:extLst>
            <a:ext uri="{63B3BB69-23CF-44E3-9099-C40C66FF867C}">
              <a14:compatExt xmlns:a14="http://schemas.microsoft.com/office/drawing/2010/main" spid="_x0000_s27712"/>
            </a:ext>
            <a:ext uri="{FF2B5EF4-FFF2-40B4-BE49-F238E27FC236}">
              <a16:creationId xmlns:a16="http://schemas.microsoft.com/office/drawing/2014/main" id="{00000000-0008-0000-0700-000026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9" name="Picture 65" hidden="1">
          <a:extLst>
            <a:ext uri="{63B3BB69-23CF-44E3-9099-C40C66FF867C}">
              <a14:compatExt xmlns:a14="http://schemas.microsoft.com/office/drawing/2010/main" spid="_x0000_s27713"/>
            </a:ext>
            <a:ext uri="{FF2B5EF4-FFF2-40B4-BE49-F238E27FC236}">
              <a16:creationId xmlns:a16="http://schemas.microsoft.com/office/drawing/2014/main" id="{00000000-0008-0000-0700-000027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0" name="cbox" hidden="1">
          <a:extLst>
            <a:ext uri="{63B3BB69-23CF-44E3-9099-C40C66FF867C}">
              <a14:compatExt xmlns:a14="http://schemas.microsoft.com/office/drawing/2010/main" spid="_x0000_s27714"/>
            </a:ext>
            <a:ext uri="{FF2B5EF4-FFF2-40B4-BE49-F238E27FC236}">
              <a16:creationId xmlns:a16="http://schemas.microsoft.com/office/drawing/2014/main" id="{00000000-0008-0000-0700-000028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41" name="ComboBox1" hidden="1">
          <a:extLst>
            <a:ext uri="{63B3BB69-23CF-44E3-9099-C40C66FF867C}">
              <a14:compatExt xmlns:a14="http://schemas.microsoft.com/office/drawing/2010/main" spid="_x0000_s27715"/>
            </a:ext>
            <a:ext uri="{FF2B5EF4-FFF2-40B4-BE49-F238E27FC236}">
              <a16:creationId xmlns:a16="http://schemas.microsoft.com/office/drawing/2014/main" id="{00000000-0008-0000-0700-000029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2" name="Picture 68" hidden="1">
          <a:extLst>
            <a:ext uri="{63B3BB69-23CF-44E3-9099-C40C66FF867C}">
              <a14:compatExt xmlns:a14="http://schemas.microsoft.com/office/drawing/2010/main" spid="_x0000_s27716"/>
            </a:ext>
            <a:ext uri="{FF2B5EF4-FFF2-40B4-BE49-F238E27FC236}">
              <a16:creationId xmlns:a16="http://schemas.microsoft.com/office/drawing/2014/main" id="{00000000-0008-0000-0700-00002A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3" name="cbox" hidden="1">
          <a:extLst>
            <a:ext uri="{63B3BB69-23CF-44E3-9099-C40C66FF867C}">
              <a14:compatExt xmlns:a14="http://schemas.microsoft.com/office/drawing/2010/main" spid="_x0000_s27717"/>
            </a:ext>
            <a:ext uri="{FF2B5EF4-FFF2-40B4-BE49-F238E27FC236}">
              <a16:creationId xmlns:a16="http://schemas.microsoft.com/office/drawing/2014/main" id="{00000000-0008-0000-0700-00002B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44" name="ComboBox1" hidden="1">
          <a:extLst>
            <a:ext uri="{63B3BB69-23CF-44E3-9099-C40C66FF867C}">
              <a14:compatExt xmlns:a14="http://schemas.microsoft.com/office/drawing/2010/main" spid="_x0000_s27718"/>
            </a:ext>
            <a:ext uri="{FF2B5EF4-FFF2-40B4-BE49-F238E27FC236}">
              <a16:creationId xmlns:a16="http://schemas.microsoft.com/office/drawing/2014/main" id="{00000000-0008-0000-0700-00002C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5" name="Picture 71" hidden="1">
          <a:extLst>
            <a:ext uri="{63B3BB69-23CF-44E3-9099-C40C66FF867C}">
              <a14:compatExt xmlns:a14="http://schemas.microsoft.com/office/drawing/2010/main" spid="_x0000_s27719"/>
            </a:ext>
            <a:ext uri="{FF2B5EF4-FFF2-40B4-BE49-F238E27FC236}">
              <a16:creationId xmlns:a16="http://schemas.microsoft.com/office/drawing/2014/main" id="{00000000-0008-0000-0700-00002D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46" name="Picture 72" hidden="1">
          <a:extLst>
            <a:ext uri="{63B3BB69-23CF-44E3-9099-C40C66FF867C}">
              <a14:compatExt xmlns:a14="http://schemas.microsoft.com/office/drawing/2010/main" spid="_x0000_s27720"/>
            </a:ext>
            <a:ext uri="{FF2B5EF4-FFF2-40B4-BE49-F238E27FC236}">
              <a16:creationId xmlns:a16="http://schemas.microsoft.com/office/drawing/2014/main" id="{00000000-0008-0000-0700-00002E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47" name="ComboBox1" hidden="1">
          <a:extLst>
            <a:ext uri="{63B3BB69-23CF-44E3-9099-C40C66FF867C}">
              <a14:compatExt xmlns:a14="http://schemas.microsoft.com/office/drawing/2010/main" spid="_x0000_s27721"/>
            </a:ext>
            <a:ext uri="{FF2B5EF4-FFF2-40B4-BE49-F238E27FC236}">
              <a16:creationId xmlns:a16="http://schemas.microsoft.com/office/drawing/2014/main" id="{00000000-0008-0000-0700-00002F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48" name="Picture 74" hidden="1">
          <a:extLst>
            <a:ext uri="{63B3BB69-23CF-44E3-9099-C40C66FF867C}">
              <a14:compatExt xmlns:a14="http://schemas.microsoft.com/office/drawing/2010/main" spid="_x0000_s27722"/>
            </a:ext>
            <a:ext uri="{FF2B5EF4-FFF2-40B4-BE49-F238E27FC236}">
              <a16:creationId xmlns:a16="http://schemas.microsoft.com/office/drawing/2014/main" id="{00000000-0008-0000-0700-000030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9" name="Picture 75" hidden="1">
          <a:extLst>
            <a:ext uri="{63B3BB69-23CF-44E3-9099-C40C66FF867C}">
              <a14:compatExt xmlns:a14="http://schemas.microsoft.com/office/drawing/2010/main" spid="_x0000_s27723"/>
            </a:ext>
            <a:ext uri="{FF2B5EF4-FFF2-40B4-BE49-F238E27FC236}">
              <a16:creationId xmlns:a16="http://schemas.microsoft.com/office/drawing/2014/main" id="{00000000-0008-0000-0700-000031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50" name="Picture 76" hidden="1">
          <a:extLst>
            <a:ext uri="{63B3BB69-23CF-44E3-9099-C40C66FF867C}">
              <a14:compatExt xmlns:a14="http://schemas.microsoft.com/office/drawing/2010/main" spid="_x0000_s27724"/>
            </a:ext>
            <a:ext uri="{FF2B5EF4-FFF2-40B4-BE49-F238E27FC236}">
              <a16:creationId xmlns:a16="http://schemas.microsoft.com/office/drawing/2014/main" id="{00000000-0008-0000-0700-000032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1" name="Picture 77" hidden="1">
          <a:extLst>
            <a:ext uri="{63B3BB69-23CF-44E3-9099-C40C66FF867C}">
              <a14:compatExt xmlns:a14="http://schemas.microsoft.com/office/drawing/2010/main" spid="_x0000_s27725"/>
            </a:ext>
            <a:ext uri="{FF2B5EF4-FFF2-40B4-BE49-F238E27FC236}">
              <a16:creationId xmlns:a16="http://schemas.microsoft.com/office/drawing/2014/main" id="{00000000-0008-0000-0700-000033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2" name="Picture 78" hidden="1">
          <a:extLst>
            <a:ext uri="{63B3BB69-23CF-44E3-9099-C40C66FF867C}">
              <a14:compatExt xmlns:a14="http://schemas.microsoft.com/office/drawing/2010/main" spid="_x0000_s27726"/>
            </a:ext>
            <a:ext uri="{FF2B5EF4-FFF2-40B4-BE49-F238E27FC236}">
              <a16:creationId xmlns:a16="http://schemas.microsoft.com/office/drawing/2014/main" id="{00000000-0008-0000-0700-000034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53" name="Picture 79" hidden="1">
          <a:extLst>
            <a:ext uri="{63B3BB69-23CF-44E3-9099-C40C66FF867C}">
              <a14:compatExt xmlns:a14="http://schemas.microsoft.com/office/drawing/2010/main" spid="_x0000_s27727"/>
            </a:ext>
            <a:ext uri="{FF2B5EF4-FFF2-40B4-BE49-F238E27FC236}">
              <a16:creationId xmlns:a16="http://schemas.microsoft.com/office/drawing/2014/main" id="{00000000-0008-0000-0700-000035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4" name="Picture 80" hidden="1">
          <a:extLst>
            <a:ext uri="{63B3BB69-23CF-44E3-9099-C40C66FF867C}">
              <a14:compatExt xmlns:a14="http://schemas.microsoft.com/office/drawing/2010/main" spid="_x0000_s27728"/>
            </a:ext>
            <a:ext uri="{FF2B5EF4-FFF2-40B4-BE49-F238E27FC236}">
              <a16:creationId xmlns:a16="http://schemas.microsoft.com/office/drawing/2014/main" id="{00000000-0008-0000-0700-000036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5" name="Picture 81" hidden="1">
          <a:extLst>
            <a:ext uri="{63B3BB69-23CF-44E3-9099-C40C66FF867C}">
              <a14:compatExt xmlns:a14="http://schemas.microsoft.com/office/drawing/2010/main" spid="_x0000_s27729"/>
            </a:ext>
            <a:ext uri="{FF2B5EF4-FFF2-40B4-BE49-F238E27FC236}">
              <a16:creationId xmlns:a16="http://schemas.microsoft.com/office/drawing/2014/main" id="{00000000-0008-0000-0700-000037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56" name="Picture 82" hidden="1">
          <a:extLst>
            <a:ext uri="{63B3BB69-23CF-44E3-9099-C40C66FF867C}">
              <a14:compatExt xmlns:a14="http://schemas.microsoft.com/office/drawing/2010/main" spid="_x0000_s27730"/>
            </a:ext>
            <a:ext uri="{FF2B5EF4-FFF2-40B4-BE49-F238E27FC236}">
              <a16:creationId xmlns:a16="http://schemas.microsoft.com/office/drawing/2014/main" id="{00000000-0008-0000-0700-000038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7" name="Picture 83" hidden="1">
          <a:extLst>
            <a:ext uri="{63B3BB69-23CF-44E3-9099-C40C66FF867C}">
              <a14:compatExt xmlns:a14="http://schemas.microsoft.com/office/drawing/2010/main" spid="_x0000_s27731"/>
            </a:ext>
            <a:ext uri="{FF2B5EF4-FFF2-40B4-BE49-F238E27FC236}">
              <a16:creationId xmlns:a16="http://schemas.microsoft.com/office/drawing/2014/main" id="{00000000-0008-0000-0700-000039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8" name="Picture 84" hidden="1">
          <a:extLst>
            <a:ext uri="{63B3BB69-23CF-44E3-9099-C40C66FF867C}">
              <a14:compatExt xmlns:a14="http://schemas.microsoft.com/office/drawing/2010/main" spid="_x0000_s27732"/>
            </a:ext>
            <a:ext uri="{FF2B5EF4-FFF2-40B4-BE49-F238E27FC236}">
              <a16:creationId xmlns:a16="http://schemas.microsoft.com/office/drawing/2014/main" id="{00000000-0008-0000-0700-00003A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59" name="Picture 85" hidden="1">
          <a:extLst>
            <a:ext uri="{63B3BB69-23CF-44E3-9099-C40C66FF867C}">
              <a14:compatExt xmlns:a14="http://schemas.microsoft.com/office/drawing/2010/main" spid="_x0000_s27733"/>
            </a:ext>
            <a:ext uri="{FF2B5EF4-FFF2-40B4-BE49-F238E27FC236}">
              <a16:creationId xmlns:a16="http://schemas.microsoft.com/office/drawing/2014/main" id="{00000000-0008-0000-0700-00003B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60" name="Picture 86" hidden="1">
          <a:extLst>
            <a:ext uri="{63B3BB69-23CF-44E3-9099-C40C66FF867C}">
              <a14:compatExt xmlns:a14="http://schemas.microsoft.com/office/drawing/2010/main" spid="_x0000_s27734"/>
            </a:ext>
            <a:ext uri="{FF2B5EF4-FFF2-40B4-BE49-F238E27FC236}">
              <a16:creationId xmlns:a16="http://schemas.microsoft.com/office/drawing/2014/main" id="{00000000-0008-0000-0700-00003C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61" name="Picture 87" hidden="1">
          <a:extLst>
            <a:ext uri="{63B3BB69-23CF-44E3-9099-C40C66FF867C}">
              <a14:compatExt xmlns:a14="http://schemas.microsoft.com/office/drawing/2010/main" spid="_x0000_s27735"/>
            </a:ext>
            <a:ext uri="{FF2B5EF4-FFF2-40B4-BE49-F238E27FC236}">
              <a16:creationId xmlns:a16="http://schemas.microsoft.com/office/drawing/2014/main" id="{00000000-0008-0000-0700-00003D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62" name="Picture 88" hidden="1">
          <a:extLst>
            <a:ext uri="{63B3BB69-23CF-44E3-9099-C40C66FF867C}">
              <a14:compatExt xmlns:a14="http://schemas.microsoft.com/office/drawing/2010/main" spid="_x0000_s27736"/>
            </a:ext>
            <a:ext uri="{FF2B5EF4-FFF2-40B4-BE49-F238E27FC236}">
              <a16:creationId xmlns:a16="http://schemas.microsoft.com/office/drawing/2014/main" id="{00000000-0008-0000-0700-00003E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3" name="Picture 89" hidden="1">
          <a:extLst>
            <a:ext uri="{63B3BB69-23CF-44E3-9099-C40C66FF867C}">
              <a14:compatExt xmlns:a14="http://schemas.microsoft.com/office/drawing/2010/main" spid="_x0000_s27737"/>
            </a:ext>
            <a:ext uri="{FF2B5EF4-FFF2-40B4-BE49-F238E27FC236}">
              <a16:creationId xmlns:a16="http://schemas.microsoft.com/office/drawing/2014/main" id="{00000000-0008-0000-0700-00003F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64"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40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5" name="Picture 91" hidden="1">
          <a:extLst>
            <a:ext uri="{63B3BB69-23CF-44E3-9099-C40C66FF867C}">
              <a14:compatExt xmlns:a14="http://schemas.microsoft.com/office/drawing/2010/main" spid="_x0000_s27739"/>
            </a:ext>
            <a:ext uri="{FF2B5EF4-FFF2-40B4-BE49-F238E27FC236}">
              <a16:creationId xmlns:a16="http://schemas.microsoft.com/office/drawing/2014/main" id="{00000000-0008-0000-0700-000041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66" name="Picture 92" hidden="1">
          <a:extLst>
            <a:ext uri="{63B3BB69-23CF-44E3-9099-C40C66FF867C}">
              <a14:compatExt xmlns:a14="http://schemas.microsoft.com/office/drawing/2010/main" spid="_x0000_s27740"/>
            </a:ext>
            <a:ext uri="{FF2B5EF4-FFF2-40B4-BE49-F238E27FC236}">
              <a16:creationId xmlns:a16="http://schemas.microsoft.com/office/drawing/2014/main" id="{00000000-0008-0000-0700-000042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67" name="Picture 93" hidden="1">
          <a:extLst>
            <a:ext uri="{63B3BB69-23CF-44E3-9099-C40C66FF867C}">
              <a14:compatExt xmlns:a14="http://schemas.microsoft.com/office/drawing/2010/main" spid="_x0000_s27741"/>
            </a:ext>
            <a:ext uri="{FF2B5EF4-FFF2-40B4-BE49-F238E27FC236}">
              <a16:creationId xmlns:a16="http://schemas.microsoft.com/office/drawing/2014/main" id="{00000000-0008-0000-0700-000043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8" name="Picture 94" hidden="1">
          <a:extLst>
            <a:ext uri="{63B3BB69-23CF-44E3-9099-C40C66FF867C}">
              <a14:compatExt xmlns:a14="http://schemas.microsoft.com/office/drawing/2010/main" spid="_x0000_s27742"/>
            </a:ext>
            <a:ext uri="{FF2B5EF4-FFF2-40B4-BE49-F238E27FC236}">
              <a16:creationId xmlns:a16="http://schemas.microsoft.com/office/drawing/2014/main" id="{00000000-0008-0000-0700-000044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69" name="Picture 95" hidden="1">
          <a:extLst>
            <a:ext uri="{63B3BB69-23CF-44E3-9099-C40C66FF867C}">
              <a14:compatExt xmlns:a14="http://schemas.microsoft.com/office/drawing/2010/main" spid="_x0000_s27743"/>
            </a:ext>
            <a:ext uri="{FF2B5EF4-FFF2-40B4-BE49-F238E27FC236}">
              <a16:creationId xmlns:a16="http://schemas.microsoft.com/office/drawing/2014/main" id="{00000000-0008-0000-0700-000045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70" name="Picture 96" hidden="1">
          <a:extLst>
            <a:ext uri="{63B3BB69-23CF-44E3-9099-C40C66FF867C}">
              <a14:compatExt xmlns:a14="http://schemas.microsoft.com/office/drawing/2010/main" spid="_x0000_s27744"/>
            </a:ext>
            <a:ext uri="{FF2B5EF4-FFF2-40B4-BE49-F238E27FC236}">
              <a16:creationId xmlns:a16="http://schemas.microsoft.com/office/drawing/2014/main" id="{00000000-0008-0000-0700-000046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71" name="Picture 97" hidden="1">
          <a:extLst>
            <a:ext uri="{63B3BB69-23CF-44E3-9099-C40C66FF867C}">
              <a14:compatExt xmlns:a14="http://schemas.microsoft.com/office/drawing/2010/main" spid="_x0000_s27745"/>
            </a:ext>
            <a:ext uri="{FF2B5EF4-FFF2-40B4-BE49-F238E27FC236}">
              <a16:creationId xmlns:a16="http://schemas.microsoft.com/office/drawing/2014/main" id="{00000000-0008-0000-0700-000047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2"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48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3"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49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4" name="Picture 102" hidden="1">
          <a:extLst>
            <a:ext uri="{63B3BB69-23CF-44E3-9099-C40C66FF867C}">
              <a14:compatExt xmlns:a14="http://schemas.microsoft.com/office/drawing/2010/main" spid="_x0000_s27750"/>
            </a:ext>
            <a:ext uri="{FF2B5EF4-FFF2-40B4-BE49-F238E27FC236}">
              <a16:creationId xmlns:a16="http://schemas.microsoft.com/office/drawing/2014/main" id="{00000000-0008-0000-0700-00004A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5"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4B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6" name="Picture 105" hidden="1">
          <a:extLst>
            <a:ext uri="{63B3BB69-23CF-44E3-9099-C40C66FF867C}">
              <a14:compatExt xmlns:a14="http://schemas.microsoft.com/office/drawing/2010/main" spid="_x0000_s27753"/>
            </a:ext>
            <a:ext uri="{FF2B5EF4-FFF2-40B4-BE49-F238E27FC236}">
              <a16:creationId xmlns:a16="http://schemas.microsoft.com/office/drawing/2014/main" id="{00000000-0008-0000-0700-00004C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7" name="Picture 106" hidden="1">
          <a:extLst>
            <a:ext uri="{63B3BB69-23CF-44E3-9099-C40C66FF867C}">
              <a14:compatExt xmlns:a14="http://schemas.microsoft.com/office/drawing/2010/main" spid="_x0000_s27754"/>
            </a:ext>
            <a:ext uri="{FF2B5EF4-FFF2-40B4-BE49-F238E27FC236}">
              <a16:creationId xmlns:a16="http://schemas.microsoft.com/office/drawing/2014/main" id="{00000000-0008-0000-0700-00004D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8"/>
    <xdr:sp macro="" textlink="">
      <xdr:nvSpPr>
        <xdr:cNvPr id="78"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4E000000}"/>
            </a:ext>
          </a:extLst>
        </xdr:cNvPr>
        <xdr:cNvSpPr/>
      </xdr:nvSpPr>
      <xdr:spPr bwMode="auto">
        <a:xfrm>
          <a:off x="11353800" y="8391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79" name="Picture 108" hidden="1">
          <a:extLst>
            <a:ext uri="{63B3BB69-23CF-44E3-9099-C40C66FF867C}">
              <a14:compatExt xmlns:a14="http://schemas.microsoft.com/office/drawing/2010/main" spid="_x0000_s27756"/>
            </a:ext>
            <a:ext uri="{FF2B5EF4-FFF2-40B4-BE49-F238E27FC236}">
              <a16:creationId xmlns:a16="http://schemas.microsoft.com/office/drawing/2014/main" id="{00000000-0008-0000-0700-00004F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29</xdr:row>
      <xdr:rowOff>0</xdr:rowOff>
    </xdr:from>
    <xdr:to>
      <xdr:col>10</xdr:col>
      <xdr:colOff>1381125</xdr:colOff>
      <xdr:row>30</xdr:row>
      <xdr:rowOff>142875</xdr:rowOff>
    </xdr:to>
    <xdr:pic>
      <xdr:nvPicPr>
        <xdr:cNvPr id="80" name="Picture 22" hidden="1">
          <a:extLst>
            <a:ext uri="{FF2B5EF4-FFF2-40B4-BE49-F238E27FC236}">
              <a16:creationId xmlns:a16="http://schemas.microsoft.com/office/drawing/2014/main" id="{00000000-0008-0000-07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82" name="Picture 26" hidden="1">
          <a:extLst>
            <a:ext uri="{FF2B5EF4-FFF2-40B4-BE49-F238E27FC236}">
              <a16:creationId xmlns:a16="http://schemas.microsoft.com/office/drawing/2014/main" id="{00000000-0008-0000-07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84" name="Picture 33" hidden="1">
          <a:extLst>
            <a:ext uri="{FF2B5EF4-FFF2-40B4-BE49-F238E27FC236}">
              <a16:creationId xmlns:a16="http://schemas.microsoft.com/office/drawing/2014/main" id="{00000000-0008-0000-07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85" name="Picture 34" hidden="1">
          <a:extLst>
            <a:ext uri="{FF2B5EF4-FFF2-40B4-BE49-F238E27FC236}">
              <a16:creationId xmlns:a16="http://schemas.microsoft.com/office/drawing/2014/main" id="{00000000-0008-0000-0700-00005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86" name="Picture 35" hidden="1">
          <a:extLst>
            <a:ext uri="{FF2B5EF4-FFF2-40B4-BE49-F238E27FC236}">
              <a16:creationId xmlns:a16="http://schemas.microsoft.com/office/drawing/2014/main" id="{00000000-0008-0000-07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87" name="Picture 36" hidden="1">
          <a:extLst>
            <a:ext uri="{FF2B5EF4-FFF2-40B4-BE49-F238E27FC236}">
              <a16:creationId xmlns:a16="http://schemas.microsoft.com/office/drawing/2014/main" id="{00000000-0008-0000-0700-00005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89" name="Picture 38" hidden="1">
          <a:extLst>
            <a:ext uri="{FF2B5EF4-FFF2-40B4-BE49-F238E27FC236}">
              <a16:creationId xmlns:a16="http://schemas.microsoft.com/office/drawing/2014/main" id="{00000000-0008-0000-0700-00005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90" name="Picture 39" hidden="1">
          <a:extLst>
            <a:ext uri="{FF2B5EF4-FFF2-40B4-BE49-F238E27FC236}">
              <a16:creationId xmlns:a16="http://schemas.microsoft.com/office/drawing/2014/main" id="{00000000-0008-0000-07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2" name="Picture 41" hidden="1">
          <a:extLst>
            <a:ext uri="{FF2B5EF4-FFF2-40B4-BE49-F238E27FC236}">
              <a16:creationId xmlns:a16="http://schemas.microsoft.com/office/drawing/2014/main" id="{00000000-0008-0000-07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3" name="Picture 42" hidden="1">
          <a:extLst>
            <a:ext uri="{FF2B5EF4-FFF2-40B4-BE49-F238E27FC236}">
              <a16:creationId xmlns:a16="http://schemas.microsoft.com/office/drawing/2014/main" id="{00000000-0008-0000-0700-00005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95" name="Picture 44" hidden="1">
          <a:extLst>
            <a:ext uri="{FF2B5EF4-FFF2-40B4-BE49-F238E27FC236}">
              <a16:creationId xmlns:a16="http://schemas.microsoft.com/office/drawing/2014/main" id="{00000000-0008-0000-0700-00005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96" name="Picture 45" hidden="1">
          <a:extLst>
            <a:ext uri="{FF2B5EF4-FFF2-40B4-BE49-F238E27FC236}">
              <a16:creationId xmlns:a16="http://schemas.microsoft.com/office/drawing/2014/main" id="{00000000-0008-0000-07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97" name="Picture 46" hidden="1">
          <a:extLst>
            <a:ext uri="{FF2B5EF4-FFF2-40B4-BE49-F238E27FC236}">
              <a16:creationId xmlns:a16="http://schemas.microsoft.com/office/drawing/2014/main" id="{00000000-0008-0000-0700-00006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9" name="Picture 48" hidden="1">
          <a:extLst>
            <a:ext uri="{FF2B5EF4-FFF2-40B4-BE49-F238E27FC236}">
              <a16:creationId xmlns:a16="http://schemas.microsoft.com/office/drawing/2014/main" id="{00000000-0008-0000-0700-00006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00" name="Picture 49" hidden="1">
          <a:extLst>
            <a:ext uri="{FF2B5EF4-FFF2-40B4-BE49-F238E27FC236}">
              <a16:creationId xmlns:a16="http://schemas.microsoft.com/office/drawing/2014/main" id="{00000000-0008-0000-07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101" name="Picture 50" hidden="1">
          <a:extLst>
            <a:ext uri="{FF2B5EF4-FFF2-40B4-BE49-F238E27FC236}">
              <a16:creationId xmlns:a16="http://schemas.microsoft.com/office/drawing/2014/main" id="{00000000-0008-0000-0700-00006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3" name="Picture 52" hidden="1">
          <a:extLst>
            <a:ext uri="{FF2B5EF4-FFF2-40B4-BE49-F238E27FC236}">
              <a16:creationId xmlns:a16="http://schemas.microsoft.com/office/drawing/2014/main" id="{00000000-0008-0000-0700-00006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04" name="Picture 53" hidden="1">
          <a:extLst>
            <a:ext uri="{FF2B5EF4-FFF2-40B4-BE49-F238E27FC236}">
              <a16:creationId xmlns:a16="http://schemas.microsoft.com/office/drawing/2014/main" id="{00000000-0008-0000-07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105" name="Picture 54" hidden="1">
          <a:extLst>
            <a:ext uri="{FF2B5EF4-FFF2-40B4-BE49-F238E27FC236}">
              <a16:creationId xmlns:a16="http://schemas.microsoft.com/office/drawing/2014/main" id="{00000000-0008-0000-0700-00006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7" name="Picture 56" hidden="1">
          <a:extLst>
            <a:ext uri="{FF2B5EF4-FFF2-40B4-BE49-F238E27FC236}">
              <a16:creationId xmlns:a16="http://schemas.microsoft.com/office/drawing/2014/main" id="{00000000-0008-0000-0700-00006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8" name="Picture 57" hidden="1">
          <a:extLst>
            <a:ext uri="{FF2B5EF4-FFF2-40B4-BE49-F238E27FC236}">
              <a16:creationId xmlns:a16="http://schemas.microsoft.com/office/drawing/2014/main" id="{00000000-0008-0000-07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110" name="Picture 60" hidden="1">
          <a:extLst>
            <a:ext uri="{FF2B5EF4-FFF2-40B4-BE49-F238E27FC236}">
              <a16:creationId xmlns:a16="http://schemas.microsoft.com/office/drawing/2014/main" id="{00000000-0008-0000-07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11" name="Picture 61" hidden="1">
          <a:extLst>
            <a:ext uri="{FF2B5EF4-FFF2-40B4-BE49-F238E27FC236}">
              <a16:creationId xmlns:a16="http://schemas.microsoft.com/office/drawing/2014/main" id="{00000000-0008-0000-0700-00006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2" name="Picture 62" hidden="1">
          <a:extLst>
            <a:ext uri="{FF2B5EF4-FFF2-40B4-BE49-F238E27FC236}">
              <a16:creationId xmlns:a16="http://schemas.microsoft.com/office/drawing/2014/main" id="{00000000-0008-0000-07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3" name="Picture 63" hidden="1">
          <a:extLst>
            <a:ext uri="{FF2B5EF4-FFF2-40B4-BE49-F238E27FC236}">
              <a16:creationId xmlns:a16="http://schemas.microsoft.com/office/drawing/2014/main" id="{00000000-0008-0000-0700-00007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5" name="Picture 65" hidden="1">
          <a:extLst>
            <a:ext uri="{FF2B5EF4-FFF2-40B4-BE49-F238E27FC236}">
              <a16:creationId xmlns:a16="http://schemas.microsoft.com/office/drawing/2014/main" id="{00000000-0008-0000-0700-00007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6" name="Picture 66" hidden="1">
          <a:extLst>
            <a:ext uri="{FF2B5EF4-FFF2-40B4-BE49-F238E27FC236}">
              <a16:creationId xmlns:a16="http://schemas.microsoft.com/office/drawing/2014/main" id="{00000000-0008-0000-07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8" name="Picture 68" hidden="1">
          <a:extLst>
            <a:ext uri="{FF2B5EF4-FFF2-40B4-BE49-F238E27FC236}">
              <a16:creationId xmlns:a16="http://schemas.microsoft.com/office/drawing/2014/main" id="{00000000-0008-0000-07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9" name="Picture 69" hidden="1">
          <a:extLst>
            <a:ext uri="{FF2B5EF4-FFF2-40B4-BE49-F238E27FC236}">
              <a16:creationId xmlns:a16="http://schemas.microsoft.com/office/drawing/2014/main" id="{00000000-0008-0000-0700-00007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121" name="Picture 71" hidden="1">
          <a:extLst>
            <a:ext uri="{FF2B5EF4-FFF2-40B4-BE49-F238E27FC236}">
              <a16:creationId xmlns:a16="http://schemas.microsoft.com/office/drawing/2014/main" id="{00000000-0008-0000-0700-00007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2" name="Picture 72" hidden="1">
          <a:extLst>
            <a:ext uri="{FF2B5EF4-FFF2-40B4-BE49-F238E27FC236}">
              <a16:creationId xmlns:a16="http://schemas.microsoft.com/office/drawing/2014/main" id="{00000000-0008-0000-07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4" name="Picture 74" hidden="1">
          <a:extLst>
            <a:ext uri="{FF2B5EF4-FFF2-40B4-BE49-F238E27FC236}">
              <a16:creationId xmlns:a16="http://schemas.microsoft.com/office/drawing/2014/main" id="{00000000-0008-0000-07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25" name="Picture 75" hidden="1">
          <a:extLst>
            <a:ext uri="{FF2B5EF4-FFF2-40B4-BE49-F238E27FC236}">
              <a16:creationId xmlns:a16="http://schemas.microsoft.com/office/drawing/2014/main" id="{00000000-0008-0000-0700-00007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26" name="Picture 76" hidden="1">
          <a:extLst>
            <a:ext uri="{FF2B5EF4-FFF2-40B4-BE49-F238E27FC236}">
              <a16:creationId xmlns:a16="http://schemas.microsoft.com/office/drawing/2014/main" id="{00000000-0008-0000-07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7" name="Picture 77" hidden="1">
          <a:extLst>
            <a:ext uri="{FF2B5EF4-FFF2-40B4-BE49-F238E27FC236}">
              <a16:creationId xmlns:a16="http://schemas.microsoft.com/office/drawing/2014/main" id="{00000000-0008-0000-0700-00007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8" name="Picture 78" hidden="1">
          <a:extLst>
            <a:ext uri="{FF2B5EF4-FFF2-40B4-BE49-F238E27FC236}">
              <a16:creationId xmlns:a16="http://schemas.microsoft.com/office/drawing/2014/main" id="{00000000-0008-0000-07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0" name="Picture 80" hidden="1">
          <a:extLst>
            <a:ext uri="{FF2B5EF4-FFF2-40B4-BE49-F238E27FC236}">
              <a16:creationId xmlns:a16="http://schemas.microsoft.com/office/drawing/2014/main" id="{00000000-0008-0000-07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31" name="Picture 81" hidden="1">
          <a:extLst>
            <a:ext uri="{FF2B5EF4-FFF2-40B4-BE49-F238E27FC236}">
              <a16:creationId xmlns:a16="http://schemas.microsoft.com/office/drawing/2014/main" id="{00000000-0008-0000-0700-00008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3" name="Picture 83" hidden="1">
          <a:extLst>
            <a:ext uri="{FF2B5EF4-FFF2-40B4-BE49-F238E27FC236}">
              <a16:creationId xmlns:a16="http://schemas.microsoft.com/office/drawing/2014/main" id="{00000000-0008-0000-0700-00008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4" name="Picture 84" hidden="1">
          <a:extLst>
            <a:ext uri="{FF2B5EF4-FFF2-40B4-BE49-F238E27FC236}">
              <a16:creationId xmlns:a16="http://schemas.microsoft.com/office/drawing/2014/main" id="{00000000-0008-0000-07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36" name="Picture 86" hidden="1">
          <a:extLst>
            <a:ext uri="{FF2B5EF4-FFF2-40B4-BE49-F238E27FC236}">
              <a16:creationId xmlns:a16="http://schemas.microsoft.com/office/drawing/2014/main" id="{00000000-0008-0000-07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37" name="Picture 87" hidden="1">
          <a:extLst>
            <a:ext uri="{FF2B5EF4-FFF2-40B4-BE49-F238E27FC236}">
              <a16:creationId xmlns:a16="http://schemas.microsoft.com/office/drawing/2014/main" id="{00000000-0008-0000-0700-00008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9" name="Picture 89" hidden="1">
          <a:extLst>
            <a:ext uri="{FF2B5EF4-FFF2-40B4-BE49-F238E27FC236}">
              <a16:creationId xmlns:a16="http://schemas.microsoft.com/office/drawing/2014/main" id="{00000000-0008-0000-0700-00008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0" name="Picture 90" hidden="1">
          <a:extLst>
            <a:ext uri="{FF2B5EF4-FFF2-40B4-BE49-F238E27FC236}">
              <a16:creationId xmlns:a16="http://schemas.microsoft.com/office/drawing/2014/main" id="{00000000-0008-0000-07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41" name="Picture 91" hidden="1">
          <a:extLst>
            <a:ext uri="{FF2B5EF4-FFF2-40B4-BE49-F238E27FC236}">
              <a16:creationId xmlns:a16="http://schemas.microsoft.com/office/drawing/2014/main" id="{00000000-0008-0000-0700-00008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43" name="Picture 93" hidden="1">
          <a:extLst>
            <a:ext uri="{FF2B5EF4-FFF2-40B4-BE49-F238E27FC236}">
              <a16:creationId xmlns:a16="http://schemas.microsoft.com/office/drawing/2014/main" id="{00000000-0008-0000-0700-00008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44" name="Picture 94" hidden="1">
          <a:extLst>
            <a:ext uri="{FF2B5EF4-FFF2-40B4-BE49-F238E27FC236}">
              <a16:creationId xmlns:a16="http://schemas.microsoft.com/office/drawing/2014/main" id="{00000000-0008-0000-07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47" name="Picture 97" hidden="1">
          <a:extLst>
            <a:ext uri="{FF2B5EF4-FFF2-40B4-BE49-F238E27FC236}">
              <a16:creationId xmlns:a16="http://schemas.microsoft.com/office/drawing/2014/main" id="{00000000-0008-0000-0700-00009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8" name="Picture 99" hidden="1">
          <a:extLst>
            <a:ext uri="{FF2B5EF4-FFF2-40B4-BE49-F238E27FC236}">
              <a16:creationId xmlns:a16="http://schemas.microsoft.com/office/drawing/2014/main" id="{00000000-0008-0000-07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9" name="Picture 100" hidden="1">
          <a:extLst>
            <a:ext uri="{FF2B5EF4-FFF2-40B4-BE49-F238E27FC236}">
              <a16:creationId xmlns:a16="http://schemas.microsoft.com/office/drawing/2014/main" id="{00000000-0008-0000-0700-00009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0" name="Picture 102" hidden="1">
          <a:extLst>
            <a:ext uri="{FF2B5EF4-FFF2-40B4-BE49-F238E27FC236}">
              <a16:creationId xmlns:a16="http://schemas.microsoft.com/office/drawing/2014/main" id="{00000000-0008-0000-07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51" name="Picture 103" hidden="1">
          <a:extLst>
            <a:ext uri="{FF2B5EF4-FFF2-40B4-BE49-F238E27FC236}">
              <a16:creationId xmlns:a16="http://schemas.microsoft.com/office/drawing/2014/main" id="{00000000-0008-0000-0700-00009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2" name="Picture 105" hidden="1">
          <a:extLst>
            <a:ext uri="{FF2B5EF4-FFF2-40B4-BE49-F238E27FC236}">
              <a16:creationId xmlns:a16="http://schemas.microsoft.com/office/drawing/2014/main" id="{00000000-0008-0000-07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3" name="Picture 106" hidden="1">
          <a:extLst>
            <a:ext uri="{FF2B5EF4-FFF2-40B4-BE49-F238E27FC236}">
              <a16:creationId xmlns:a16="http://schemas.microsoft.com/office/drawing/2014/main" id="{00000000-0008-0000-0700-00009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55" name="Picture 108" hidden="1">
          <a:extLst>
            <a:ext uri="{FF2B5EF4-FFF2-40B4-BE49-F238E27FC236}">
              <a16:creationId xmlns:a16="http://schemas.microsoft.com/office/drawing/2014/main" id="{00000000-0008-0000-0700-00009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44</xdr:row>
      <xdr:rowOff>0</xdr:rowOff>
    </xdr:from>
    <xdr:ext cx="1378618" cy="330869"/>
    <xdr:sp macro="" textlink="">
      <xdr:nvSpPr>
        <xdr:cNvPr id="156"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9C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7"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9D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8"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9E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9"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9F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8"/>
    <xdr:sp macro="" textlink="">
      <xdr:nvSpPr>
        <xdr:cNvPr id="160"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A0000000}"/>
            </a:ext>
          </a:extLst>
        </xdr:cNvPr>
        <xdr:cNvSpPr/>
      </xdr:nvSpPr>
      <xdr:spPr bwMode="auto">
        <a:xfrm>
          <a:off x="11354803" y="5451809"/>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81125" cy="330869"/>
    <xdr:pic>
      <xdr:nvPicPr>
        <xdr:cNvPr id="161" name="Picture 90" hidden="1">
          <a:extLst>
            <a:ext uri="{FF2B5EF4-FFF2-40B4-BE49-F238E27FC236}">
              <a16:creationId xmlns:a16="http://schemas.microsoft.com/office/drawing/2014/main" id="{00000000-0008-0000-0700-0000A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2" name="Picture 99" hidden="1">
          <a:extLst>
            <a:ext uri="{FF2B5EF4-FFF2-40B4-BE49-F238E27FC236}">
              <a16:creationId xmlns:a16="http://schemas.microsoft.com/office/drawing/2014/main" id="{00000000-0008-0000-07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3" name="Picture 100" hidden="1">
          <a:extLst>
            <a:ext uri="{FF2B5EF4-FFF2-40B4-BE49-F238E27FC236}">
              <a16:creationId xmlns:a16="http://schemas.microsoft.com/office/drawing/2014/main" id="{00000000-0008-0000-0700-0000A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4" name="Picture 103" hidden="1">
          <a:extLst>
            <a:ext uri="{FF2B5EF4-FFF2-40B4-BE49-F238E27FC236}">
              <a16:creationId xmlns:a16="http://schemas.microsoft.com/office/drawing/2014/main" id="{00000000-0008-0000-07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48</xdr:row>
      <xdr:rowOff>0</xdr:rowOff>
    </xdr:from>
    <xdr:ext cx="1378618" cy="330869"/>
    <xdr:sp macro="" textlink="">
      <xdr:nvSpPr>
        <xdr:cNvPr id="166" name="cbox" hidden="1">
          <a:extLst>
            <a:ext uri="{63B3BB69-23CF-44E3-9099-C40C66FF867C}">
              <a14:compatExt xmlns:a14="http://schemas.microsoft.com/office/drawing/2010/main" spid="_x0000_s27669"/>
            </a:ext>
            <a:ext uri="{FF2B5EF4-FFF2-40B4-BE49-F238E27FC236}">
              <a16:creationId xmlns:a16="http://schemas.microsoft.com/office/drawing/2014/main" id="{00000000-0008-0000-0700-0000A6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67" name="cbox" hidden="1">
          <a:extLst>
            <a:ext uri="{63B3BB69-23CF-44E3-9099-C40C66FF867C}">
              <a14:compatExt xmlns:a14="http://schemas.microsoft.com/office/drawing/2010/main" spid="_x0000_s27671"/>
            </a:ext>
            <a:ext uri="{FF2B5EF4-FFF2-40B4-BE49-F238E27FC236}">
              <a16:creationId xmlns:a16="http://schemas.microsoft.com/office/drawing/2014/main" id="{00000000-0008-0000-0700-0000A7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68" name="Picture 25" hidden="1">
          <a:extLst>
            <a:ext uri="{63B3BB69-23CF-44E3-9099-C40C66FF867C}">
              <a14:compatExt xmlns:a14="http://schemas.microsoft.com/office/drawing/2010/main" spid="_x0000_s27673"/>
            </a:ext>
            <a:ext uri="{FF2B5EF4-FFF2-40B4-BE49-F238E27FC236}">
              <a16:creationId xmlns:a16="http://schemas.microsoft.com/office/drawing/2014/main" id="{00000000-0008-0000-0700-0000A8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69" name="cbox" hidden="1">
          <a:extLst>
            <a:ext uri="{63B3BB69-23CF-44E3-9099-C40C66FF867C}">
              <a14:compatExt xmlns:a14="http://schemas.microsoft.com/office/drawing/2010/main" spid="_x0000_s27675"/>
            </a:ext>
            <a:ext uri="{FF2B5EF4-FFF2-40B4-BE49-F238E27FC236}">
              <a16:creationId xmlns:a16="http://schemas.microsoft.com/office/drawing/2014/main" id="{00000000-0008-0000-0700-0000A9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70" name="Picture 29" hidden="1">
          <a:extLst>
            <a:ext uri="{63B3BB69-23CF-44E3-9099-C40C66FF867C}">
              <a14:compatExt xmlns:a14="http://schemas.microsoft.com/office/drawing/2010/main" spid="_x0000_s27677"/>
            </a:ext>
            <a:ext uri="{FF2B5EF4-FFF2-40B4-BE49-F238E27FC236}">
              <a16:creationId xmlns:a16="http://schemas.microsoft.com/office/drawing/2014/main" id="{00000000-0008-0000-0700-0000AA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71" name="cbox" hidden="1">
          <a:extLst>
            <a:ext uri="{63B3BB69-23CF-44E3-9099-C40C66FF867C}">
              <a14:compatExt xmlns:a14="http://schemas.microsoft.com/office/drawing/2010/main" spid="_x0000_s27678"/>
            </a:ext>
            <a:ext uri="{FF2B5EF4-FFF2-40B4-BE49-F238E27FC236}">
              <a16:creationId xmlns:a16="http://schemas.microsoft.com/office/drawing/2014/main" id="{00000000-0008-0000-0700-0000AB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8"/>
    <xdr:sp macro="" textlink="">
      <xdr:nvSpPr>
        <xdr:cNvPr id="172" name="ComboBox1" hidden="1">
          <a:extLst>
            <a:ext uri="{63B3BB69-23CF-44E3-9099-C40C66FF867C}">
              <a14:compatExt xmlns:a14="http://schemas.microsoft.com/office/drawing/2010/main" spid="_x0000_s27679"/>
            </a:ext>
            <a:ext uri="{FF2B5EF4-FFF2-40B4-BE49-F238E27FC236}">
              <a16:creationId xmlns:a16="http://schemas.microsoft.com/office/drawing/2014/main" id="{00000000-0008-0000-0700-0000AC000000}"/>
            </a:ext>
          </a:extLst>
        </xdr:cNvPr>
        <xdr:cNvSpPr/>
      </xdr:nvSpPr>
      <xdr:spPr bwMode="auto">
        <a:xfrm>
          <a:off x="11353800" y="6867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73" name="Picture 59" hidden="1">
          <a:extLst>
            <a:ext uri="{63B3BB69-23CF-44E3-9099-C40C66FF867C}">
              <a14:compatExt xmlns:a14="http://schemas.microsoft.com/office/drawing/2010/main" spid="_x0000_s27707"/>
            </a:ext>
            <a:ext uri="{FF2B5EF4-FFF2-40B4-BE49-F238E27FC236}">
              <a16:creationId xmlns:a16="http://schemas.microsoft.com/office/drawing/2014/main" id="{00000000-0008-0000-0700-0000AD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48</xdr:row>
      <xdr:rowOff>0</xdr:rowOff>
    </xdr:from>
    <xdr:to>
      <xdr:col>10</xdr:col>
      <xdr:colOff>1381125</xdr:colOff>
      <xdr:row>49</xdr:row>
      <xdr:rowOff>142874</xdr:rowOff>
    </xdr:to>
    <xdr:pic>
      <xdr:nvPicPr>
        <xdr:cNvPr id="174" name="Picture 21" hidden="1">
          <a:extLst>
            <a:ext uri="{FF2B5EF4-FFF2-40B4-BE49-F238E27FC236}">
              <a16:creationId xmlns:a16="http://schemas.microsoft.com/office/drawing/2014/main" id="{00000000-0008-0000-07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75" name="Picture 23" hidden="1">
          <a:extLst>
            <a:ext uri="{FF2B5EF4-FFF2-40B4-BE49-F238E27FC236}">
              <a16:creationId xmlns:a16="http://schemas.microsoft.com/office/drawing/2014/main" id="{00000000-0008-0000-0700-0000A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6" name="Picture 25" hidden="1">
          <a:extLst>
            <a:ext uri="{FF2B5EF4-FFF2-40B4-BE49-F238E27FC236}">
              <a16:creationId xmlns:a16="http://schemas.microsoft.com/office/drawing/2014/main" id="{00000000-0008-0000-07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77" name="Picture 27" hidden="1">
          <a:extLst>
            <a:ext uri="{FF2B5EF4-FFF2-40B4-BE49-F238E27FC236}">
              <a16:creationId xmlns:a16="http://schemas.microsoft.com/office/drawing/2014/main" id="{00000000-0008-0000-0700-0000B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8" name="Picture 29" hidden="1">
          <a:extLst>
            <a:ext uri="{FF2B5EF4-FFF2-40B4-BE49-F238E27FC236}">
              <a16:creationId xmlns:a16="http://schemas.microsoft.com/office/drawing/2014/main" id="{00000000-0008-0000-07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9" name="Picture 30" hidden="1">
          <a:extLst>
            <a:ext uri="{FF2B5EF4-FFF2-40B4-BE49-F238E27FC236}">
              <a16:creationId xmlns:a16="http://schemas.microsoft.com/office/drawing/2014/main" id="{00000000-0008-0000-0700-0000B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81" name="Picture 59" hidden="1">
          <a:extLst>
            <a:ext uri="{FF2B5EF4-FFF2-40B4-BE49-F238E27FC236}">
              <a16:creationId xmlns:a16="http://schemas.microsoft.com/office/drawing/2014/main" id="{00000000-0008-0000-0700-0000B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50</xdr:row>
      <xdr:rowOff>0</xdr:rowOff>
    </xdr:from>
    <xdr:ext cx="1378618" cy="330869"/>
    <xdr:sp macro="" textlink="">
      <xdr:nvSpPr>
        <xdr:cNvPr id="182" name="Picture 25" hidden="1">
          <a:extLst>
            <a:ext uri="{63B3BB69-23CF-44E3-9099-C40C66FF867C}">
              <a14:compatExt xmlns:a14="http://schemas.microsoft.com/office/drawing/2010/main" spid="_x0000_s27673"/>
            </a:ext>
            <a:ext uri="{FF2B5EF4-FFF2-40B4-BE49-F238E27FC236}">
              <a16:creationId xmlns:a16="http://schemas.microsoft.com/office/drawing/2014/main" id="{00000000-0008-0000-0700-0000B6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83" name="Picture 29" hidden="1">
          <a:extLst>
            <a:ext uri="{63B3BB69-23CF-44E3-9099-C40C66FF867C}">
              <a14:compatExt xmlns:a14="http://schemas.microsoft.com/office/drawing/2010/main" spid="_x0000_s27677"/>
            </a:ext>
            <a:ext uri="{FF2B5EF4-FFF2-40B4-BE49-F238E27FC236}">
              <a16:creationId xmlns:a16="http://schemas.microsoft.com/office/drawing/2014/main" id="{00000000-0008-0000-0700-0000B7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84" name="cbox" hidden="1">
          <a:extLst>
            <a:ext uri="{63B3BB69-23CF-44E3-9099-C40C66FF867C}">
              <a14:compatExt xmlns:a14="http://schemas.microsoft.com/office/drawing/2010/main" spid="_x0000_s27678"/>
            </a:ext>
            <a:ext uri="{FF2B5EF4-FFF2-40B4-BE49-F238E27FC236}">
              <a16:creationId xmlns:a16="http://schemas.microsoft.com/office/drawing/2014/main" id="{00000000-0008-0000-0700-0000B8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49</xdr:row>
      <xdr:rowOff>0</xdr:rowOff>
    </xdr:from>
    <xdr:ext cx="1378618" cy="330869"/>
    <xdr:sp macro="" textlink="">
      <xdr:nvSpPr>
        <xdr:cNvPr id="185" name="Picture 32" hidden="1">
          <a:extLst>
            <a:ext uri="{63B3BB69-23CF-44E3-9099-C40C66FF867C}">
              <a14:compatExt xmlns:a14="http://schemas.microsoft.com/office/drawing/2010/main" spid="_x0000_s27680"/>
            </a:ext>
            <a:ext uri="{FF2B5EF4-FFF2-40B4-BE49-F238E27FC236}">
              <a16:creationId xmlns:a16="http://schemas.microsoft.com/office/drawing/2014/main" id="{00000000-0008-0000-0700-0000B9000000}"/>
            </a:ext>
          </a:extLst>
        </xdr:cNvPr>
        <xdr:cNvSpPr/>
      </xdr:nvSpPr>
      <xdr:spPr bwMode="auto">
        <a:xfrm>
          <a:off x="11353800" y="6486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50</xdr:row>
      <xdr:rowOff>0</xdr:rowOff>
    </xdr:from>
    <xdr:to>
      <xdr:col>10</xdr:col>
      <xdr:colOff>1381125</xdr:colOff>
      <xdr:row>51</xdr:row>
      <xdr:rowOff>142874</xdr:rowOff>
    </xdr:to>
    <xdr:pic>
      <xdr:nvPicPr>
        <xdr:cNvPr id="186" name="Picture 25" hidden="1">
          <a:extLst>
            <a:ext uri="{FF2B5EF4-FFF2-40B4-BE49-F238E27FC236}">
              <a16:creationId xmlns:a16="http://schemas.microsoft.com/office/drawing/2014/main" id="{00000000-0008-0000-07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187" name="Picture 29" hidden="1">
          <a:extLst>
            <a:ext uri="{FF2B5EF4-FFF2-40B4-BE49-F238E27FC236}">
              <a16:creationId xmlns:a16="http://schemas.microsoft.com/office/drawing/2014/main" id="{00000000-0008-0000-0700-0000B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188" name="Picture 30" hidden="1">
          <a:extLst>
            <a:ext uri="{FF2B5EF4-FFF2-40B4-BE49-F238E27FC236}">
              <a16:creationId xmlns:a16="http://schemas.microsoft.com/office/drawing/2014/main" id="{00000000-0008-0000-07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49</xdr:row>
      <xdr:rowOff>0</xdr:rowOff>
    </xdr:from>
    <xdr:to>
      <xdr:col>10</xdr:col>
      <xdr:colOff>1381125</xdr:colOff>
      <xdr:row>50</xdr:row>
      <xdr:rowOff>142876</xdr:rowOff>
    </xdr:to>
    <xdr:pic>
      <xdr:nvPicPr>
        <xdr:cNvPr id="189" name="Picture 32" hidden="1">
          <a:extLst>
            <a:ext uri="{FF2B5EF4-FFF2-40B4-BE49-F238E27FC236}">
              <a16:creationId xmlns:a16="http://schemas.microsoft.com/office/drawing/2014/main" id="{00000000-0008-0000-0700-0000B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486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50</xdr:row>
      <xdr:rowOff>0</xdr:rowOff>
    </xdr:from>
    <xdr:ext cx="1378618" cy="330869"/>
    <xdr:sp macro="" textlink="">
      <xdr:nvSpPr>
        <xdr:cNvPr id="190" name="cbox" hidden="1">
          <a:extLst>
            <a:ext uri="{63B3BB69-23CF-44E3-9099-C40C66FF867C}">
              <a14:compatExt xmlns:a14="http://schemas.microsoft.com/office/drawing/2010/main" spid="_x0000_s27669"/>
            </a:ext>
            <a:ext uri="{FF2B5EF4-FFF2-40B4-BE49-F238E27FC236}">
              <a16:creationId xmlns:a16="http://schemas.microsoft.com/office/drawing/2014/main" id="{00000000-0008-0000-0700-0000BE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91" name="cbox" hidden="1">
          <a:extLst>
            <a:ext uri="{63B3BB69-23CF-44E3-9099-C40C66FF867C}">
              <a14:compatExt xmlns:a14="http://schemas.microsoft.com/office/drawing/2010/main" spid="_x0000_s27671"/>
            </a:ext>
            <a:ext uri="{FF2B5EF4-FFF2-40B4-BE49-F238E27FC236}">
              <a16:creationId xmlns:a16="http://schemas.microsoft.com/office/drawing/2014/main" id="{00000000-0008-0000-0700-0000BF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192" name="ComboBox1" hidden="1">
          <a:extLst>
            <a:ext uri="{63B3BB69-23CF-44E3-9099-C40C66FF867C}">
              <a14:compatExt xmlns:a14="http://schemas.microsoft.com/office/drawing/2010/main" spid="_x0000_s27672"/>
            </a:ext>
            <a:ext uri="{FF2B5EF4-FFF2-40B4-BE49-F238E27FC236}">
              <a16:creationId xmlns:a16="http://schemas.microsoft.com/office/drawing/2014/main" id="{00000000-0008-0000-0700-0000C0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93" name="cbox" hidden="1">
          <a:extLst>
            <a:ext uri="{63B3BB69-23CF-44E3-9099-C40C66FF867C}">
              <a14:compatExt xmlns:a14="http://schemas.microsoft.com/office/drawing/2010/main" spid="_x0000_s27675"/>
            </a:ext>
            <a:ext uri="{FF2B5EF4-FFF2-40B4-BE49-F238E27FC236}">
              <a16:creationId xmlns:a16="http://schemas.microsoft.com/office/drawing/2014/main" id="{00000000-0008-0000-0700-0000C1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194" name="ComboBox1" hidden="1">
          <a:extLst>
            <a:ext uri="{63B3BB69-23CF-44E3-9099-C40C66FF867C}">
              <a14:compatExt xmlns:a14="http://schemas.microsoft.com/office/drawing/2010/main" spid="_x0000_s27676"/>
            </a:ext>
            <a:ext uri="{FF2B5EF4-FFF2-40B4-BE49-F238E27FC236}">
              <a16:creationId xmlns:a16="http://schemas.microsoft.com/office/drawing/2014/main" id="{00000000-0008-0000-0700-0000C2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8"/>
    <xdr:sp macro="" textlink="">
      <xdr:nvSpPr>
        <xdr:cNvPr id="195" name="ComboBox1" hidden="1">
          <a:extLst>
            <a:ext uri="{63B3BB69-23CF-44E3-9099-C40C66FF867C}">
              <a14:compatExt xmlns:a14="http://schemas.microsoft.com/office/drawing/2010/main" spid="_x0000_s27679"/>
            </a:ext>
            <a:ext uri="{FF2B5EF4-FFF2-40B4-BE49-F238E27FC236}">
              <a16:creationId xmlns:a16="http://schemas.microsoft.com/office/drawing/2014/main" id="{00000000-0008-0000-0700-0000C3000000}"/>
            </a:ext>
          </a:extLst>
        </xdr:cNvPr>
        <xdr:cNvSpPr/>
      </xdr:nvSpPr>
      <xdr:spPr bwMode="auto">
        <a:xfrm>
          <a:off x="11353800" y="6867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6" name="Picture 33" hidden="1">
          <a:extLst>
            <a:ext uri="{63B3BB69-23CF-44E3-9099-C40C66FF867C}">
              <a14:compatExt xmlns:a14="http://schemas.microsoft.com/office/drawing/2010/main" spid="_x0000_s27681"/>
            </a:ext>
            <a:ext uri="{FF2B5EF4-FFF2-40B4-BE49-F238E27FC236}">
              <a16:creationId xmlns:a16="http://schemas.microsoft.com/office/drawing/2014/main" id="{00000000-0008-0000-0700-0000C4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7" name="Picture 44" hidden="1">
          <a:extLst>
            <a:ext uri="{63B3BB69-23CF-44E3-9099-C40C66FF867C}">
              <a14:compatExt xmlns:a14="http://schemas.microsoft.com/office/drawing/2010/main" spid="_x0000_s27692"/>
            </a:ext>
            <a:ext uri="{FF2B5EF4-FFF2-40B4-BE49-F238E27FC236}">
              <a16:creationId xmlns:a16="http://schemas.microsoft.com/office/drawing/2014/main" id="{00000000-0008-0000-0700-0000C5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8" name="Picture 52" hidden="1">
          <a:extLst>
            <a:ext uri="{63B3BB69-23CF-44E3-9099-C40C66FF867C}">
              <a14:compatExt xmlns:a14="http://schemas.microsoft.com/office/drawing/2010/main" spid="_x0000_s27700"/>
            </a:ext>
            <a:ext uri="{FF2B5EF4-FFF2-40B4-BE49-F238E27FC236}">
              <a16:creationId xmlns:a16="http://schemas.microsoft.com/office/drawing/2014/main" id="{00000000-0008-0000-0700-0000C6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9" name="Picture 56" hidden="1">
          <a:extLst>
            <a:ext uri="{63B3BB69-23CF-44E3-9099-C40C66FF867C}">
              <a14:compatExt xmlns:a14="http://schemas.microsoft.com/office/drawing/2010/main" spid="_x0000_s27704"/>
            </a:ext>
            <a:ext uri="{FF2B5EF4-FFF2-40B4-BE49-F238E27FC236}">
              <a16:creationId xmlns:a16="http://schemas.microsoft.com/office/drawing/2014/main" id="{00000000-0008-0000-0700-0000C7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00" name="cbox" hidden="1">
          <a:extLst>
            <a:ext uri="{63B3BB69-23CF-44E3-9099-C40C66FF867C}">
              <a14:compatExt xmlns:a14="http://schemas.microsoft.com/office/drawing/2010/main" spid="_x0000_s27705"/>
            </a:ext>
            <a:ext uri="{FF2B5EF4-FFF2-40B4-BE49-F238E27FC236}">
              <a16:creationId xmlns:a16="http://schemas.microsoft.com/office/drawing/2014/main" id="{00000000-0008-0000-0700-0000C8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201" name="Picture 59" hidden="1">
          <a:extLst>
            <a:ext uri="{63B3BB69-23CF-44E3-9099-C40C66FF867C}">
              <a14:compatExt xmlns:a14="http://schemas.microsoft.com/office/drawing/2010/main" spid="_x0000_s27707"/>
            </a:ext>
            <a:ext uri="{FF2B5EF4-FFF2-40B4-BE49-F238E27FC236}">
              <a16:creationId xmlns:a16="http://schemas.microsoft.com/office/drawing/2014/main" id="{00000000-0008-0000-0700-0000C9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50</xdr:row>
      <xdr:rowOff>0</xdr:rowOff>
    </xdr:from>
    <xdr:to>
      <xdr:col>10</xdr:col>
      <xdr:colOff>1381125</xdr:colOff>
      <xdr:row>51</xdr:row>
      <xdr:rowOff>142874</xdr:rowOff>
    </xdr:to>
    <xdr:pic>
      <xdr:nvPicPr>
        <xdr:cNvPr id="202" name="Picture 21" hidden="1">
          <a:extLst>
            <a:ext uri="{FF2B5EF4-FFF2-40B4-BE49-F238E27FC236}">
              <a16:creationId xmlns:a16="http://schemas.microsoft.com/office/drawing/2014/main" id="{00000000-0008-0000-07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03" name="Picture 23" hidden="1">
          <a:extLst>
            <a:ext uri="{FF2B5EF4-FFF2-40B4-BE49-F238E27FC236}">
              <a16:creationId xmlns:a16="http://schemas.microsoft.com/office/drawing/2014/main" id="{00000000-0008-0000-0700-0000C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05" name="Picture 27" hidden="1">
          <a:extLst>
            <a:ext uri="{FF2B5EF4-FFF2-40B4-BE49-F238E27FC236}">
              <a16:creationId xmlns:a16="http://schemas.microsoft.com/office/drawing/2014/main" id="{00000000-0008-0000-0700-0000C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08" name="Picture 33" hidden="1">
          <a:extLst>
            <a:ext uri="{FF2B5EF4-FFF2-40B4-BE49-F238E27FC236}">
              <a16:creationId xmlns:a16="http://schemas.microsoft.com/office/drawing/2014/main" id="{00000000-0008-0000-07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09" name="Picture 44" hidden="1">
          <a:extLst>
            <a:ext uri="{FF2B5EF4-FFF2-40B4-BE49-F238E27FC236}">
              <a16:creationId xmlns:a16="http://schemas.microsoft.com/office/drawing/2014/main" id="{00000000-0008-0000-0700-0000D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0" name="Picture 52" hidden="1">
          <a:extLst>
            <a:ext uri="{FF2B5EF4-FFF2-40B4-BE49-F238E27FC236}">
              <a16:creationId xmlns:a16="http://schemas.microsoft.com/office/drawing/2014/main" id="{00000000-0008-0000-07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1" name="Picture 56" hidden="1">
          <a:extLst>
            <a:ext uri="{FF2B5EF4-FFF2-40B4-BE49-F238E27FC236}">
              <a16:creationId xmlns:a16="http://schemas.microsoft.com/office/drawing/2014/main" id="{00000000-0008-0000-0700-0000D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2" name="Picture 57" hidden="1">
          <a:extLst>
            <a:ext uri="{FF2B5EF4-FFF2-40B4-BE49-F238E27FC236}">
              <a16:creationId xmlns:a16="http://schemas.microsoft.com/office/drawing/2014/main" id="{00000000-0008-0000-07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13" name="Picture 59" hidden="1">
          <a:extLst>
            <a:ext uri="{FF2B5EF4-FFF2-40B4-BE49-F238E27FC236}">
              <a16:creationId xmlns:a16="http://schemas.microsoft.com/office/drawing/2014/main" id="{00000000-0008-0000-0700-0000D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51</xdr:row>
      <xdr:rowOff>0</xdr:rowOff>
    </xdr:from>
    <xdr:ext cx="1378618" cy="330869"/>
    <xdr:sp macro="" textlink="">
      <xdr:nvSpPr>
        <xdr:cNvPr id="214"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D6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9"/>
    <xdr:sp macro="" textlink="">
      <xdr:nvSpPr>
        <xdr:cNvPr id="215"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D7000000}"/>
            </a:ext>
          </a:extLst>
        </xdr:cNvPr>
        <xdr:cNvSpPr/>
      </xdr:nvSpPr>
      <xdr:spPr bwMode="auto">
        <a:xfrm>
          <a:off x="11353800" y="8582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6"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D8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7"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D9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8"/>
    <xdr:sp macro="" textlink="">
      <xdr:nvSpPr>
        <xdr:cNvPr id="218"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DA000000}"/>
            </a:ext>
          </a:extLst>
        </xdr:cNvPr>
        <xdr:cNvSpPr/>
      </xdr:nvSpPr>
      <xdr:spPr bwMode="auto">
        <a:xfrm>
          <a:off x="11353800" y="8582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9"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DB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8"/>
    <xdr:sp macro="" textlink="">
      <xdr:nvSpPr>
        <xdr:cNvPr id="220"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DC000000}"/>
            </a:ext>
          </a:extLst>
        </xdr:cNvPr>
        <xdr:cNvSpPr/>
      </xdr:nvSpPr>
      <xdr:spPr bwMode="auto">
        <a:xfrm>
          <a:off x="11353800" y="8582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221"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DD000000}"/>
            </a:ext>
          </a:extLst>
        </xdr:cNvPr>
        <xdr:cNvSpPr/>
      </xdr:nvSpPr>
      <xdr:spPr bwMode="auto">
        <a:xfrm>
          <a:off x="11353800" y="8391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9"/>
    <xdr:sp macro="" textlink="">
      <xdr:nvSpPr>
        <xdr:cNvPr id="222"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DE000000}"/>
            </a:ext>
          </a:extLst>
        </xdr:cNvPr>
        <xdr:cNvSpPr/>
      </xdr:nvSpPr>
      <xdr:spPr bwMode="auto">
        <a:xfrm>
          <a:off x="11353800" y="8582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51</xdr:row>
      <xdr:rowOff>0</xdr:rowOff>
    </xdr:from>
    <xdr:to>
      <xdr:col>10</xdr:col>
      <xdr:colOff>1381125</xdr:colOff>
      <xdr:row>52</xdr:row>
      <xdr:rowOff>142874</xdr:rowOff>
    </xdr:to>
    <xdr:pic>
      <xdr:nvPicPr>
        <xdr:cNvPr id="223" name="Picture 90" hidden="1">
          <a:extLst>
            <a:ext uri="{FF2B5EF4-FFF2-40B4-BE49-F238E27FC236}">
              <a16:creationId xmlns:a16="http://schemas.microsoft.com/office/drawing/2014/main" id="{00000000-0008-0000-0700-0000D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52</xdr:row>
      <xdr:rowOff>0</xdr:rowOff>
    </xdr:from>
    <xdr:to>
      <xdr:col>10</xdr:col>
      <xdr:colOff>1381125</xdr:colOff>
      <xdr:row>53</xdr:row>
      <xdr:rowOff>142877</xdr:rowOff>
    </xdr:to>
    <xdr:pic>
      <xdr:nvPicPr>
        <xdr:cNvPr id="224" name="Picture 98" hidden="1">
          <a:extLst>
            <a:ext uri="{FF2B5EF4-FFF2-40B4-BE49-F238E27FC236}">
              <a16:creationId xmlns:a16="http://schemas.microsoft.com/office/drawing/2014/main" id="{00000000-0008-0000-07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582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5" name="Picture 99" hidden="1">
          <a:extLst>
            <a:ext uri="{FF2B5EF4-FFF2-40B4-BE49-F238E27FC236}">
              <a16:creationId xmlns:a16="http://schemas.microsoft.com/office/drawing/2014/main" id="{00000000-0008-0000-0700-0000E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6" name="Picture 100" hidden="1">
          <a:extLst>
            <a:ext uri="{FF2B5EF4-FFF2-40B4-BE49-F238E27FC236}">
              <a16:creationId xmlns:a16="http://schemas.microsoft.com/office/drawing/2014/main" id="{00000000-0008-0000-07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8" name="Picture 103" hidden="1">
          <a:extLst>
            <a:ext uri="{FF2B5EF4-FFF2-40B4-BE49-F238E27FC236}">
              <a16:creationId xmlns:a16="http://schemas.microsoft.com/office/drawing/2014/main" id="{00000000-0008-0000-07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52</xdr:row>
      <xdr:rowOff>0</xdr:rowOff>
    </xdr:from>
    <xdr:to>
      <xdr:col>10</xdr:col>
      <xdr:colOff>1381125</xdr:colOff>
      <xdr:row>53</xdr:row>
      <xdr:rowOff>142877</xdr:rowOff>
    </xdr:to>
    <xdr:pic>
      <xdr:nvPicPr>
        <xdr:cNvPr id="231" name="Picture 109" hidden="1">
          <a:extLst>
            <a:ext uri="{FF2B5EF4-FFF2-40B4-BE49-F238E27FC236}">
              <a16:creationId xmlns:a16="http://schemas.microsoft.com/office/drawing/2014/main" id="{00000000-0008-0000-0700-0000E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582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53</xdr:row>
      <xdr:rowOff>0</xdr:rowOff>
    </xdr:from>
    <xdr:ext cx="1378618" cy="330869"/>
    <xdr:sp macro="" textlink="">
      <xdr:nvSpPr>
        <xdr:cNvPr id="204"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CC000000}"/>
            </a:ext>
          </a:extLst>
        </xdr:cNvPr>
        <xdr:cNvSpPr/>
      </xdr:nvSpPr>
      <xdr:spPr bwMode="auto">
        <a:xfrm>
          <a:off x="11354803" y="9587664"/>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8"/>
    <xdr:sp macro="" textlink="">
      <xdr:nvSpPr>
        <xdr:cNvPr id="206"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CE000000}"/>
            </a:ext>
          </a:extLst>
        </xdr:cNvPr>
        <xdr:cNvSpPr/>
      </xdr:nvSpPr>
      <xdr:spPr bwMode="auto">
        <a:xfrm>
          <a:off x="11354803" y="9587664"/>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8"/>
    <xdr:sp macro="" textlink="">
      <xdr:nvSpPr>
        <xdr:cNvPr id="207"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CF000000}"/>
            </a:ext>
          </a:extLst>
        </xdr:cNvPr>
        <xdr:cNvSpPr/>
      </xdr:nvSpPr>
      <xdr:spPr bwMode="auto">
        <a:xfrm>
          <a:off x="11354803" y="9587664"/>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9"/>
    <xdr:sp macro="" textlink="">
      <xdr:nvSpPr>
        <xdr:cNvPr id="227"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E3000000}"/>
            </a:ext>
          </a:extLst>
        </xdr:cNvPr>
        <xdr:cNvSpPr/>
      </xdr:nvSpPr>
      <xdr:spPr bwMode="auto">
        <a:xfrm>
          <a:off x="11354803" y="9587664"/>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81125" cy="330869"/>
    <xdr:pic>
      <xdr:nvPicPr>
        <xdr:cNvPr id="229" name="Picture 98" hidden="1">
          <a:extLst>
            <a:ext uri="{FF2B5EF4-FFF2-40B4-BE49-F238E27FC236}">
              <a16:creationId xmlns:a16="http://schemas.microsoft.com/office/drawing/2014/main" id="{00000000-0008-0000-0700-0000E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587664"/>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53</xdr:row>
      <xdr:rowOff>0</xdr:rowOff>
    </xdr:from>
    <xdr:ext cx="1381125" cy="330869"/>
    <xdr:pic>
      <xdr:nvPicPr>
        <xdr:cNvPr id="230" name="Picture 109" hidden="1">
          <a:extLst>
            <a:ext uri="{FF2B5EF4-FFF2-40B4-BE49-F238E27FC236}">
              <a16:creationId xmlns:a16="http://schemas.microsoft.com/office/drawing/2014/main" id="{00000000-0008-0000-07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587664"/>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54</xdr:row>
      <xdr:rowOff>0</xdr:rowOff>
    </xdr:from>
    <xdr:ext cx="1378618" cy="330869"/>
    <xdr:sp macro="" textlink="">
      <xdr:nvSpPr>
        <xdr:cNvPr id="232"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E8000000}"/>
            </a:ext>
          </a:extLst>
        </xdr:cNvPr>
        <xdr:cNvSpPr/>
      </xdr:nvSpPr>
      <xdr:spPr bwMode="auto">
        <a:xfrm>
          <a:off x="11354803" y="977565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8"/>
    <xdr:sp macro="" textlink="">
      <xdr:nvSpPr>
        <xdr:cNvPr id="233"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E9000000}"/>
            </a:ext>
          </a:extLst>
        </xdr:cNvPr>
        <xdr:cNvSpPr/>
      </xdr:nvSpPr>
      <xdr:spPr bwMode="auto">
        <a:xfrm>
          <a:off x="11354803" y="977565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8"/>
    <xdr:sp macro="" textlink="">
      <xdr:nvSpPr>
        <xdr:cNvPr id="234"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EA000000}"/>
            </a:ext>
          </a:extLst>
        </xdr:cNvPr>
        <xdr:cNvSpPr/>
      </xdr:nvSpPr>
      <xdr:spPr bwMode="auto">
        <a:xfrm>
          <a:off x="11354803" y="977565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9"/>
    <xdr:sp macro="" textlink="">
      <xdr:nvSpPr>
        <xdr:cNvPr id="235"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EB000000}"/>
            </a:ext>
          </a:extLst>
        </xdr:cNvPr>
        <xdr:cNvSpPr/>
      </xdr:nvSpPr>
      <xdr:spPr bwMode="auto">
        <a:xfrm>
          <a:off x="11354803" y="977565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81125" cy="330869"/>
    <xdr:pic>
      <xdr:nvPicPr>
        <xdr:cNvPr id="236" name="Picture 98" hidden="1">
          <a:extLst>
            <a:ext uri="{FF2B5EF4-FFF2-40B4-BE49-F238E27FC236}">
              <a16:creationId xmlns:a16="http://schemas.microsoft.com/office/drawing/2014/main" id="{00000000-0008-0000-07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77565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54</xdr:row>
      <xdr:rowOff>0</xdr:rowOff>
    </xdr:from>
    <xdr:ext cx="1381125" cy="330869"/>
    <xdr:pic>
      <xdr:nvPicPr>
        <xdr:cNvPr id="237" name="Picture 109" hidden="1">
          <a:extLst>
            <a:ext uri="{FF2B5EF4-FFF2-40B4-BE49-F238E27FC236}">
              <a16:creationId xmlns:a16="http://schemas.microsoft.com/office/drawing/2014/main" id="{00000000-0008-0000-0700-0000E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77565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103</xdr:row>
      <xdr:rowOff>0</xdr:rowOff>
    </xdr:from>
    <xdr:ext cx="1378618" cy="330869"/>
    <xdr:sp macro="" textlink="">
      <xdr:nvSpPr>
        <xdr:cNvPr id="238"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EE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39"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EF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40"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F0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41"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F1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8"/>
    <xdr:sp macro="" textlink="">
      <xdr:nvSpPr>
        <xdr:cNvPr id="242"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F2000000}"/>
            </a:ext>
          </a:extLst>
        </xdr:cNvPr>
        <xdr:cNvSpPr/>
      </xdr:nvSpPr>
      <xdr:spPr bwMode="auto">
        <a:xfrm>
          <a:off x="11354803" y="5451809"/>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103</xdr:row>
      <xdr:rowOff>0</xdr:rowOff>
    </xdr:from>
    <xdr:to>
      <xdr:col>10</xdr:col>
      <xdr:colOff>1381125</xdr:colOff>
      <xdr:row>104</xdr:row>
      <xdr:rowOff>142876</xdr:rowOff>
    </xdr:to>
    <xdr:pic>
      <xdr:nvPicPr>
        <xdr:cNvPr id="243" name="Picture 90" hidden="1">
          <a:extLst>
            <a:ext uri="{FF2B5EF4-FFF2-40B4-BE49-F238E27FC236}">
              <a16:creationId xmlns:a16="http://schemas.microsoft.com/office/drawing/2014/main" id="{00000000-0008-0000-0700-0000F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4" name="Picture 99" hidden="1">
          <a:extLst>
            <a:ext uri="{FF2B5EF4-FFF2-40B4-BE49-F238E27FC236}">
              <a16:creationId xmlns:a16="http://schemas.microsoft.com/office/drawing/2014/main" id="{00000000-0008-0000-07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5" name="Picture 100" hidden="1">
          <a:extLst>
            <a:ext uri="{FF2B5EF4-FFF2-40B4-BE49-F238E27FC236}">
              <a16:creationId xmlns:a16="http://schemas.microsoft.com/office/drawing/2014/main" id="{00000000-0008-0000-0700-0000F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6" name="Picture 103" hidden="1">
          <a:extLst>
            <a:ext uri="{FF2B5EF4-FFF2-40B4-BE49-F238E27FC236}">
              <a16:creationId xmlns:a16="http://schemas.microsoft.com/office/drawing/2014/main" id="{00000000-0008-0000-07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25</xdr:row>
      <xdr:rowOff>0</xdr:rowOff>
    </xdr:from>
    <xdr:ext cx="1378618" cy="330869"/>
    <xdr:sp macro="" textlink="">
      <xdr:nvSpPr>
        <xdr:cNvPr id="247"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F700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8"/>
    <xdr:sp macro="" textlink="">
      <xdr:nvSpPr>
        <xdr:cNvPr id="248"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F800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8"/>
    <xdr:sp macro="" textlink="">
      <xdr:nvSpPr>
        <xdr:cNvPr id="249"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F900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9"/>
    <xdr:sp macro="" textlink="">
      <xdr:nvSpPr>
        <xdr:cNvPr id="250"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FA00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25</xdr:row>
      <xdr:rowOff>0</xdr:rowOff>
    </xdr:from>
    <xdr:to>
      <xdr:col>10</xdr:col>
      <xdr:colOff>1381125</xdr:colOff>
      <xdr:row>26</xdr:row>
      <xdr:rowOff>142876</xdr:rowOff>
    </xdr:to>
    <xdr:pic>
      <xdr:nvPicPr>
        <xdr:cNvPr id="251" name="Picture 98" hidden="1">
          <a:extLst>
            <a:ext uri="{FF2B5EF4-FFF2-40B4-BE49-F238E27FC236}">
              <a16:creationId xmlns:a16="http://schemas.microsoft.com/office/drawing/2014/main" id="{00000000-0008-0000-0700-0000F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25</xdr:row>
      <xdr:rowOff>0</xdr:rowOff>
    </xdr:from>
    <xdr:to>
      <xdr:col>10</xdr:col>
      <xdr:colOff>1381125</xdr:colOff>
      <xdr:row>26</xdr:row>
      <xdr:rowOff>142876</xdr:rowOff>
    </xdr:to>
    <xdr:pic>
      <xdr:nvPicPr>
        <xdr:cNvPr id="252" name="Picture 109" hidden="1">
          <a:extLst>
            <a:ext uri="{FF2B5EF4-FFF2-40B4-BE49-F238E27FC236}">
              <a16:creationId xmlns:a16="http://schemas.microsoft.com/office/drawing/2014/main" id="{00000000-0008-0000-07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26</xdr:row>
      <xdr:rowOff>0</xdr:rowOff>
    </xdr:from>
    <xdr:ext cx="1378618" cy="330869"/>
    <xdr:sp macro="" textlink="">
      <xdr:nvSpPr>
        <xdr:cNvPr id="253"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FD00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54"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FE00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55"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FF00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9"/>
    <xdr:sp macro="" textlink="">
      <xdr:nvSpPr>
        <xdr:cNvPr id="256"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0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81125" cy="330869"/>
    <xdr:pic>
      <xdr:nvPicPr>
        <xdr:cNvPr id="257" name="Picture 98" hidden="1">
          <a:extLst>
            <a:ext uri="{FF2B5EF4-FFF2-40B4-BE49-F238E27FC236}">
              <a16:creationId xmlns:a16="http://schemas.microsoft.com/office/drawing/2014/main" id="{00000000-0008-0000-0700-000001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26</xdr:row>
      <xdr:rowOff>0</xdr:rowOff>
    </xdr:from>
    <xdr:ext cx="1381125" cy="330869"/>
    <xdr:pic>
      <xdr:nvPicPr>
        <xdr:cNvPr id="258" name="Picture 109" hidden="1">
          <a:extLst>
            <a:ext uri="{FF2B5EF4-FFF2-40B4-BE49-F238E27FC236}">
              <a16:creationId xmlns:a16="http://schemas.microsoft.com/office/drawing/2014/main" id="{00000000-0008-0000-07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26</xdr:row>
      <xdr:rowOff>0</xdr:rowOff>
    </xdr:from>
    <xdr:ext cx="1378618" cy="330869"/>
    <xdr:sp macro="" textlink="">
      <xdr:nvSpPr>
        <xdr:cNvPr id="259"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0301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60"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0401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61"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0501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9"/>
    <xdr:sp macro="" textlink="">
      <xdr:nvSpPr>
        <xdr:cNvPr id="262"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601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26</xdr:row>
      <xdr:rowOff>0</xdr:rowOff>
    </xdr:from>
    <xdr:to>
      <xdr:col>10</xdr:col>
      <xdr:colOff>1381125</xdr:colOff>
      <xdr:row>27</xdr:row>
      <xdr:rowOff>136473</xdr:rowOff>
    </xdr:to>
    <xdr:pic>
      <xdr:nvPicPr>
        <xdr:cNvPr id="263" name="Picture 98" hidden="1">
          <a:extLst>
            <a:ext uri="{FF2B5EF4-FFF2-40B4-BE49-F238E27FC236}">
              <a16:creationId xmlns:a16="http://schemas.microsoft.com/office/drawing/2014/main" id="{00000000-0008-0000-0700-000007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26</xdr:row>
      <xdr:rowOff>0</xdr:rowOff>
    </xdr:from>
    <xdr:to>
      <xdr:col>10</xdr:col>
      <xdr:colOff>1381125</xdr:colOff>
      <xdr:row>27</xdr:row>
      <xdr:rowOff>136473</xdr:rowOff>
    </xdr:to>
    <xdr:pic>
      <xdr:nvPicPr>
        <xdr:cNvPr id="264" name="Picture 109" hidden="1">
          <a:extLst>
            <a:ext uri="{FF2B5EF4-FFF2-40B4-BE49-F238E27FC236}">
              <a16:creationId xmlns:a16="http://schemas.microsoft.com/office/drawing/2014/main" id="{00000000-0008-0000-07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27</xdr:row>
      <xdr:rowOff>0</xdr:rowOff>
    </xdr:from>
    <xdr:ext cx="1378618" cy="330869"/>
    <xdr:sp macro="" textlink="">
      <xdr:nvSpPr>
        <xdr:cNvPr id="265"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09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8"/>
    <xdr:sp macro="" textlink="">
      <xdr:nvSpPr>
        <xdr:cNvPr id="266"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0A01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8"/>
    <xdr:sp macro="" textlink="">
      <xdr:nvSpPr>
        <xdr:cNvPr id="267"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0B01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9"/>
    <xdr:sp macro="" textlink="">
      <xdr:nvSpPr>
        <xdr:cNvPr id="268"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C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81125" cy="330869"/>
    <xdr:pic>
      <xdr:nvPicPr>
        <xdr:cNvPr id="269" name="Picture 98" hidden="1">
          <a:extLst>
            <a:ext uri="{FF2B5EF4-FFF2-40B4-BE49-F238E27FC236}">
              <a16:creationId xmlns:a16="http://schemas.microsoft.com/office/drawing/2014/main" id="{00000000-0008-0000-0700-00000D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27</xdr:row>
      <xdr:rowOff>0</xdr:rowOff>
    </xdr:from>
    <xdr:ext cx="1381125" cy="330869"/>
    <xdr:pic>
      <xdr:nvPicPr>
        <xdr:cNvPr id="270" name="Picture 109" hidden="1">
          <a:extLst>
            <a:ext uri="{FF2B5EF4-FFF2-40B4-BE49-F238E27FC236}">
              <a16:creationId xmlns:a16="http://schemas.microsoft.com/office/drawing/2014/main" id="{00000000-0008-0000-07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1</xdr:col>
          <xdr:colOff>38100</xdr:colOff>
          <xdr:row>1</xdr:row>
          <xdr:rowOff>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0800-0000013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310</xdr:row>
          <xdr:rowOff>0</xdr:rowOff>
        </xdr:from>
        <xdr:to>
          <xdr:col>4</xdr:col>
          <xdr:colOff>0</xdr:colOff>
          <xdr:row>311</xdr:row>
          <xdr:rowOff>133350</xdr:rowOff>
        </xdr:to>
        <xdr:sp macro="" textlink="">
          <xdr:nvSpPr>
            <xdr:cNvPr id="145414" name="cbox" hidden="1">
              <a:extLst>
                <a:ext uri="{63B3BB69-23CF-44E3-9099-C40C66FF867C}">
                  <a14:compatExt spid="_x0000_s145414"/>
                </a:ext>
                <a:ext uri="{FF2B5EF4-FFF2-40B4-BE49-F238E27FC236}">
                  <a16:creationId xmlns:a16="http://schemas.microsoft.com/office/drawing/2014/main" id="{00000000-0008-0000-0800-000006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1</xdr:row>
          <xdr:rowOff>57150</xdr:rowOff>
        </xdr:to>
        <xdr:sp macro="" textlink="">
          <xdr:nvSpPr>
            <xdr:cNvPr id="145607" name="Button 199" hidden="1">
              <a:extLst>
                <a:ext uri="{63B3BB69-23CF-44E3-9099-C40C66FF867C}">
                  <a14:compatExt spid="_x0000_s145607"/>
                </a:ext>
                <a:ext uri="{FF2B5EF4-FFF2-40B4-BE49-F238E27FC236}">
                  <a16:creationId xmlns:a16="http://schemas.microsoft.com/office/drawing/2014/main" id="{00000000-0008-0000-0800-0000C73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0900-000003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A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A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0A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B00-00000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0</xdr:colOff>
          <xdr:row>5</xdr:row>
          <xdr:rowOff>47625</xdr:rowOff>
        </xdr:to>
        <xdr:sp macro="" textlink="">
          <xdr:nvSpPr>
            <xdr:cNvPr id="44036" name="cbox" hidden="1">
              <a:extLst>
                <a:ext uri="{63B3BB69-23CF-44E3-9099-C40C66FF867C}">
                  <a14:compatExt spid="_x0000_s44036"/>
                </a:ext>
                <a:ext uri="{FF2B5EF4-FFF2-40B4-BE49-F238E27FC236}">
                  <a16:creationId xmlns:a16="http://schemas.microsoft.com/office/drawing/2014/main" id="{00000000-0008-0000-0D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571500</xdr:colOff>
          <xdr:row>0</xdr:row>
          <xdr:rowOff>180975</xdr:rowOff>
        </xdr:to>
        <xdr:sp macro="" textlink="">
          <xdr:nvSpPr>
            <xdr:cNvPr id="44039" name="Button 7" hidden="1">
              <a:extLst>
                <a:ext uri="{63B3BB69-23CF-44E3-9099-C40C66FF867C}">
                  <a14:compatExt spid="_x0000_s44039"/>
                </a:ext>
                <a:ext uri="{FF2B5EF4-FFF2-40B4-BE49-F238E27FC236}">
                  <a16:creationId xmlns:a16="http://schemas.microsoft.com/office/drawing/2014/main" id="{00000000-0008-0000-0D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twoCellAnchor editAs="oneCell">
    <xdr:from>
      <xdr:col>9</xdr:col>
      <xdr:colOff>0</xdr:colOff>
      <xdr:row>9</xdr:row>
      <xdr:rowOff>0</xdr:rowOff>
    </xdr:from>
    <xdr:to>
      <xdr:col>10</xdr:col>
      <xdr:colOff>0</xdr:colOff>
      <xdr:row>10</xdr:row>
      <xdr:rowOff>45720</xdr:rowOff>
    </xdr:to>
    <xdr:sp macro="" textlink="">
      <xdr:nvSpPr>
        <xdr:cNvPr id="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4000000}"/>
            </a:ext>
          </a:extLst>
        </xdr:cNvPr>
        <xdr:cNvSpPr/>
      </xdr:nvSpPr>
      <xdr:spPr>
        <a:xfrm>
          <a:off x="0" y="0"/>
          <a:ext cx="0" cy="0"/>
        </a:xfrm>
        <a:prstGeom prst="rect">
          <a:avLst/>
        </a:prstGeom>
      </xdr:spPr>
    </xdr:sp>
    <xdr:clientData/>
  </xdr:twoCellAnchor>
  <xdr:twoCellAnchor editAs="oneCell">
    <xdr:from>
      <xdr:col>9</xdr:col>
      <xdr:colOff>0</xdr:colOff>
      <xdr:row>9</xdr:row>
      <xdr:rowOff>0</xdr:rowOff>
    </xdr:from>
    <xdr:to>
      <xdr:col>10</xdr:col>
      <xdr:colOff>0</xdr:colOff>
      <xdr:row>10</xdr:row>
      <xdr:rowOff>45720</xdr:rowOff>
    </xdr:to>
    <xdr:pic>
      <xdr:nvPicPr>
        <xdr:cNvPr id="44046" name="Picture 14" hidden="1">
          <a:extLst>
            <a:ext uri="{FF2B5EF4-FFF2-40B4-BE49-F238E27FC236}">
              <a16:creationId xmlns:a16="http://schemas.microsoft.com/office/drawing/2014/main" id="{00000000-0008-0000-0D00-00000EA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14</xdr:row>
      <xdr:rowOff>0</xdr:rowOff>
    </xdr:from>
    <xdr:ext cx="2598420" cy="236220"/>
    <xdr:sp macro="" textlink="">
      <xdr:nvSpPr>
        <xdr:cNvPr id="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6000000}"/>
            </a:ext>
          </a:extLst>
        </xdr:cNvPr>
        <xdr:cNvSpPr/>
      </xdr:nvSpPr>
      <xdr:spPr>
        <a:xfrm>
          <a:off x="9776460" y="2133600"/>
          <a:ext cx="2598420" cy="236220"/>
        </a:xfrm>
        <a:prstGeom prst="rect">
          <a:avLst/>
        </a:prstGeom>
      </xdr:spPr>
    </xdr:sp>
    <xdr:clientData/>
  </xdr:oneCellAnchor>
  <xdr:oneCellAnchor>
    <xdr:from>
      <xdr:col>9</xdr:col>
      <xdr:colOff>0</xdr:colOff>
      <xdr:row>14</xdr:row>
      <xdr:rowOff>0</xdr:rowOff>
    </xdr:from>
    <xdr:ext cx="2598420" cy="236220"/>
    <xdr:pic>
      <xdr:nvPicPr>
        <xdr:cNvPr id="7" name="Picture 14" hidden="1">
          <a:extLst>
            <a:ext uri="{FF2B5EF4-FFF2-40B4-BE49-F238E27FC236}">
              <a16:creationId xmlns:a16="http://schemas.microsoft.com/office/drawing/2014/main" id="{00000000-0008-0000-0D00-00000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8000000}"/>
            </a:ext>
          </a:extLst>
        </xdr:cNvPr>
        <xdr:cNvSpPr/>
      </xdr:nvSpPr>
      <xdr:spPr>
        <a:xfrm>
          <a:off x="9776460" y="3086100"/>
          <a:ext cx="2598420" cy="236220"/>
        </a:xfrm>
        <a:prstGeom prst="rect">
          <a:avLst/>
        </a:prstGeom>
      </xdr:spPr>
    </xdr:sp>
    <xdr:clientData/>
  </xdr:oneCellAnchor>
  <xdr:oneCellAnchor>
    <xdr:from>
      <xdr:col>9</xdr:col>
      <xdr:colOff>0</xdr:colOff>
      <xdr:row>15</xdr:row>
      <xdr:rowOff>0</xdr:rowOff>
    </xdr:from>
    <xdr:ext cx="2598420" cy="236220"/>
    <xdr:pic>
      <xdr:nvPicPr>
        <xdr:cNvPr id="9" name="Picture 14" hidden="1">
          <a:extLst>
            <a:ext uri="{FF2B5EF4-FFF2-40B4-BE49-F238E27FC236}">
              <a16:creationId xmlns:a16="http://schemas.microsoft.com/office/drawing/2014/main" id="{00000000-0008-0000-0D00-00000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3086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A000000}"/>
            </a:ext>
          </a:extLst>
        </xdr:cNvPr>
        <xdr:cNvSpPr/>
      </xdr:nvSpPr>
      <xdr:spPr>
        <a:xfrm>
          <a:off x="10347960" y="3276600"/>
          <a:ext cx="2598420" cy="236220"/>
        </a:xfrm>
        <a:prstGeom prst="rect">
          <a:avLst/>
        </a:prstGeom>
      </xdr:spPr>
    </xdr:sp>
    <xdr:clientData/>
  </xdr:oneCellAnchor>
  <xdr:oneCellAnchor>
    <xdr:from>
      <xdr:col>9</xdr:col>
      <xdr:colOff>0</xdr:colOff>
      <xdr:row>16</xdr:row>
      <xdr:rowOff>0</xdr:rowOff>
    </xdr:from>
    <xdr:ext cx="2598420" cy="236220"/>
    <xdr:pic>
      <xdr:nvPicPr>
        <xdr:cNvPr id="11" name="Picture 14" hidden="1">
          <a:extLst>
            <a:ext uri="{FF2B5EF4-FFF2-40B4-BE49-F238E27FC236}">
              <a16:creationId xmlns:a16="http://schemas.microsoft.com/office/drawing/2014/main" id="{00000000-0008-0000-0D00-00000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4796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C000000}"/>
            </a:ext>
          </a:extLst>
        </xdr:cNvPr>
        <xdr:cNvSpPr/>
      </xdr:nvSpPr>
      <xdr:spPr>
        <a:xfrm>
          <a:off x="10431780" y="2133600"/>
          <a:ext cx="2598420" cy="236220"/>
        </a:xfrm>
        <a:prstGeom prst="rect">
          <a:avLst/>
        </a:prstGeom>
      </xdr:spPr>
    </xdr:sp>
    <xdr:clientData/>
  </xdr:oneCellAnchor>
  <xdr:oneCellAnchor>
    <xdr:from>
      <xdr:col>9</xdr:col>
      <xdr:colOff>0</xdr:colOff>
      <xdr:row>17</xdr:row>
      <xdr:rowOff>0</xdr:rowOff>
    </xdr:from>
    <xdr:ext cx="2598420" cy="236220"/>
    <xdr:pic>
      <xdr:nvPicPr>
        <xdr:cNvPr id="13" name="Picture 14" hidden="1">
          <a:extLst>
            <a:ext uri="{FF2B5EF4-FFF2-40B4-BE49-F238E27FC236}">
              <a16:creationId xmlns:a16="http://schemas.microsoft.com/office/drawing/2014/main" id="{00000000-0008-0000-0D00-00000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E000000}"/>
            </a:ext>
          </a:extLst>
        </xdr:cNvPr>
        <xdr:cNvSpPr/>
      </xdr:nvSpPr>
      <xdr:spPr>
        <a:xfrm>
          <a:off x="10431780" y="2133600"/>
          <a:ext cx="2598420" cy="236220"/>
        </a:xfrm>
        <a:prstGeom prst="rect">
          <a:avLst/>
        </a:prstGeom>
      </xdr:spPr>
    </xdr:sp>
    <xdr:clientData/>
  </xdr:oneCellAnchor>
  <xdr:oneCellAnchor>
    <xdr:from>
      <xdr:col>9</xdr:col>
      <xdr:colOff>0</xdr:colOff>
      <xdr:row>23</xdr:row>
      <xdr:rowOff>0</xdr:rowOff>
    </xdr:from>
    <xdr:ext cx="2598420" cy="236220"/>
    <xdr:pic>
      <xdr:nvPicPr>
        <xdr:cNvPr id="15" name="Picture 14" hidden="1">
          <a:extLst>
            <a:ext uri="{FF2B5EF4-FFF2-40B4-BE49-F238E27FC236}">
              <a16:creationId xmlns:a16="http://schemas.microsoft.com/office/drawing/2014/main" id="{00000000-0008-0000-0D00-00000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22</xdr:row>
      <xdr:rowOff>0</xdr:rowOff>
    </xdr:from>
    <xdr:ext cx="2598420" cy="236220"/>
    <xdr:sp macro="" textlink="">
      <xdr:nvSpPr>
        <xdr:cNvPr id="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0000000}"/>
            </a:ext>
          </a:extLst>
        </xdr:cNvPr>
        <xdr:cNvSpPr/>
      </xdr:nvSpPr>
      <xdr:spPr>
        <a:xfrm>
          <a:off x="10431780" y="4800600"/>
          <a:ext cx="2598420" cy="236220"/>
        </a:xfrm>
        <a:prstGeom prst="rect">
          <a:avLst/>
        </a:prstGeom>
      </xdr:spPr>
    </xdr:sp>
    <xdr:clientData/>
  </xdr:oneCellAnchor>
  <xdr:oneCellAnchor>
    <xdr:from>
      <xdr:col>9</xdr:col>
      <xdr:colOff>0</xdr:colOff>
      <xdr:row>22</xdr:row>
      <xdr:rowOff>0</xdr:rowOff>
    </xdr:from>
    <xdr:ext cx="2598420" cy="236220"/>
    <xdr:pic>
      <xdr:nvPicPr>
        <xdr:cNvPr id="17" name="Picture 14" hidden="1">
          <a:extLst>
            <a:ext uri="{FF2B5EF4-FFF2-40B4-BE49-F238E27FC236}">
              <a16:creationId xmlns:a16="http://schemas.microsoft.com/office/drawing/2014/main" id="{00000000-0008-0000-0D00-00001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2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19" name="Picture 14" hidden="1">
          <a:extLst>
            <a:ext uri="{FF2B5EF4-FFF2-40B4-BE49-F238E27FC236}">
              <a16:creationId xmlns:a16="http://schemas.microsoft.com/office/drawing/2014/main" id="{00000000-0008-0000-0D00-00001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4000000}"/>
            </a:ext>
          </a:extLst>
        </xdr:cNvPr>
        <xdr:cNvSpPr/>
      </xdr:nvSpPr>
      <xdr:spPr>
        <a:xfrm>
          <a:off x="10431780" y="4610100"/>
          <a:ext cx="2598420" cy="236220"/>
        </a:xfrm>
        <a:prstGeom prst="rect">
          <a:avLst/>
        </a:prstGeom>
      </xdr:spPr>
    </xdr:sp>
    <xdr:clientData/>
  </xdr:oneCellAnchor>
  <xdr:oneCellAnchor>
    <xdr:from>
      <xdr:col>9</xdr:col>
      <xdr:colOff>0</xdr:colOff>
      <xdr:row>23</xdr:row>
      <xdr:rowOff>0</xdr:rowOff>
    </xdr:from>
    <xdr:ext cx="2598420" cy="236220"/>
    <xdr:pic>
      <xdr:nvPicPr>
        <xdr:cNvPr id="21" name="Picture 14" hidden="1">
          <a:extLst>
            <a:ext uri="{FF2B5EF4-FFF2-40B4-BE49-F238E27FC236}">
              <a16:creationId xmlns:a16="http://schemas.microsoft.com/office/drawing/2014/main" id="{00000000-0008-0000-0D00-00001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6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23" name="Picture 14" hidden="1">
          <a:extLst>
            <a:ext uri="{FF2B5EF4-FFF2-40B4-BE49-F238E27FC236}">
              <a16:creationId xmlns:a16="http://schemas.microsoft.com/office/drawing/2014/main" id="{00000000-0008-0000-0D00-00001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8000000}"/>
            </a:ext>
          </a:extLst>
        </xdr:cNvPr>
        <xdr:cNvSpPr/>
      </xdr:nvSpPr>
      <xdr:spPr>
        <a:xfrm>
          <a:off x="10431780" y="4610100"/>
          <a:ext cx="2598420" cy="236220"/>
        </a:xfrm>
        <a:prstGeom prst="rect">
          <a:avLst/>
        </a:prstGeom>
      </xdr:spPr>
    </xdr:sp>
    <xdr:clientData/>
  </xdr:oneCellAnchor>
  <xdr:oneCellAnchor>
    <xdr:from>
      <xdr:col>9</xdr:col>
      <xdr:colOff>0</xdr:colOff>
      <xdr:row>23</xdr:row>
      <xdr:rowOff>0</xdr:rowOff>
    </xdr:from>
    <xdr:ext cx="2598420" cy="236220"/>
    <xdr:pic>
      <xdr:nvPicPr>
        <xdr:cNvPr id="25" name="Picture 14" hidden="1">
          <a:extLst>
            <a:ext uri="{FF2B5EF4-FFF2-40B4-BE49-F238E27FC236}">
              <a16:creationId xmlns:a16="http://schemas.microsoft.com/office/drawing/2014/main" id="{00000000-0008-0000-0D00-00001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25</xdr:row>
      <xdr:rowOff>0</xdr:rowOff>
    </xdr:from>
    <xdr:ext cx="2598420" cy="236220"/>
    <xdr:sp macro="" textlink="">
      <xdr:nvSpPr>
        <xdr:cNvPr id="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A000000}"/>
            </a:ext>
          </a:extLst>
        </xdr:cNvPr>
        <xdr:cNvSpPr/>
      </xdr:nvSpPr>
      <xdr:spPr>
        <a:xfrm>
          <a:off x="10431780" y="4991100"/>
          <a:ext cx="2598420" cy="236220"/>
        </a:xfrm>
        <a:prstGeom prst="rect">
          <a:avLst/>
        </a:prstGeom>
      </xdr:spPr>
    </xdr:sp>
    <xdr:clientData/>
  </xdr:oneCellAnchor>
  <xdr:oneCellAnchor>
    <xdr:from>
      <xdr:col>9</xdr:col>
      <xdr:colOff>0</xdr:colOff>
      <xdr:row>25</xdr:row>
      <xdr:rowOff>0</xdr:rowOff>
    </xdr:from>
    <xdr:ext cx="2598420" cy="236220"/>
    <xdr:pic>
      <xdr:nvPicPr>
        <xdr:cNvPr id="27" name="Picture 14" hidden="1">
          <a:extLst>
            <a:ext uri="{FF2B5EF4-FFF2-40B4-BE49-F238E27FC236}">
              <a16:creationId xmlns:a16="http://schemas.microsoft.com/office/drawing/2014/main" id="{00000000-0008-0000-0D00-00001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991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C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29" name="Picture 14" hidden="1">
          <a:extLst>
            <a:ext uri="{FF2B5EF4-FFF2-40B4-BE49-F238E27FC236}">
              <a16:creationId xmlns:a16="http://schemas.microsoft.com/office/drawing/2014/main" id="{00000000-0008-0000-0D00-00001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E000000}"/>
            </a:ext>
          </a:extLst>
        </xdr:cNvPr>
        <xdr:cNvSpPr/>
      </xdr:nvSpPr>
      <xdr:spPr>
        <a:xfrm>
          <a:off x="11334750" y="3209925"/>
          <a:ext cx="2598420" cy="236220"/>
        </a:xfrm>
        <a:prstGeom prst="rect">
          <a:avLst/>
        </a:prstGeom>
      </xdr:spPr>
    </xdr:sp>
    <xdr:clientData/>
  </xdr:oneCellAnchor>
  <xdr:oneCellAnchor>
    <xdr:from>
      <xdr:col>9</xdr:col>
      <xdr:colOff>0</xdr:colOff>
      <xdr:row>15</xdr:row>
      <xdr:rowOff>0</xdr:rowOff>
    </xdr:from>
    <xdr:ext cx="2598420" cy="236220"/>
    <xdr:pic>
      <xdr:nvPicPr>
        <xdr:cNvPr id="31" name="Picture 14" hidden="1">
          <a:extLst>
            <a:ext uri="{FF2B5EF4-FFF2-40B4-BE49-F238E27FC236}">
              <a16:creationId xmlns:a16="http://schemas.microsoft.com/office/drawing/2014/main" id="{00000000-0008-0000-0D00-00001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099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0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33" name="Picture 14" hidden="1">
          <a:extLst>
            <a:ext uri="{FF2B5EF4-FFF2-40B4-BE49-F238E27FC236}">
              <a16:creationId xmlns:a16="http://schemas.microsoft.com/office/drawing/2014/main" id="{00000000-0008-0000-0D00-00002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2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35" name="Picture 14" hidden="1">
          <a:extLst>
            <a:ext uri="{FF2B5EF4-FFF2-40B4-BE49-F238E27FC236}">
              <a16:creationId xmlns:a16="http://schemas.microsoft.com/office/drawing/2014/main" id="{00000000-0008-0000-0D00-00002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3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4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37" name="Picture 14" hidden="1">
          <a:extLst>
            <a:ext uri="{FF2B5EF4-FFF2-40B4-BE49-F238E27FC236}">
              <a16:creationId xmlns:a16="http://schemas.microsoft.com/office/drawing/2014/main" id="{00000000-0008-0000-0D00-00002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3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6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39" name="Picture 14" hidden="1">
          <a:extLst>
            <a:ext uri="{FF2B5EF4-FFF2-40B4-BE49-F238E27FC236}">
              <a16:creationId xmlns:a16="http://schemas.microsoft.com/office/drawing/2014/main" id="{00000000-0008-0000-0D00-00002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8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1" name="Picture 14" hidden="1">
          <a:extLst>
            <a:ext uri="{FF2B5EF4-FFF2-40B4-BE49-F238E27FC236}">
              <a16:creationId xmlns:a16="http://schemas.microsoft.com/office/drawing/2014/main" id="{00000000-0008-0000-0D00-00002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4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A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43" name="Picture 14" hidden="1">
          <a:extLst>
            <a:ext uri="{FF2B5EF4-FFF2-40B4-BE49-F238E27FC236}">
              <a16:creationId xmlns:a16="http://schemas.microsoft.com/office/drawing/2014/main" id="{00000000-0008-0000-0D00-00002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4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C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45" name="Picture 14" hidden="1">
          <a:extLst>
            <a:ext uri="{FF2B5EF4-FFF2-40B4-BE49-F238E27FC236}">
              <a16:creationId xmlns:a16="http://schemas.microsoft.com/office/drawing/2014/main" id="{00000000-0008-0000-0D00-00002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E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7" name="Picture 14" hidden="1">
          <a:extLst>
            <a:ext uri="{FF2B5EF4-FFF2-40B4-BE49-F238E27FC236}">
              <a16:creationId xmlns:a16="http://schemas.microsoft.com/office/drawing/2014/main" id="{00000000-0008-0000-0D00-00002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0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9" name="Picture 14" hidden="1">
          <a:extLst>
            <a:ext uri="{FF2B5EF4-FFF2-40B4-BE49-F238E27FC236}">
              <a16:creationId xmlns:a16="http://schemas.microsoft.com/office/drawing/2014/main" id="{00000000-0008-0000-0D00-00003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2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1" name="Picture 14" hidden="1">
          <a:extLst>
            <a:ext uri="{FF2B5EF4-FFF2-40B4-BE49-F238E27FC236}">
              <a16:creationId xmlns:a16="http://schemas.microsoft.com/office/drawing/2014/main" id="{00000000-0008-0000-0D00-00003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4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3" name="Picture 14" hidden="1">
          <a:extLst>
            <a:ext uri="{FF2B5EF4-FFF2-40B4-BE49-F238E27FC236}">
              <a16:creationId xmlns:a16="http://schemas.microsoft.com/office/drawing/2014/main" id="{00000000-0008-0000-0D00-00003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6000000}"/>
            </a:ext>
          </a:extLst>
        </xdr:cNvPr>
        <xdr:cNvSpPr/>
      </xdr:nvSpPr>
      <xdr:spPr>
        <a:xfrm>
          <a:off x="11334750" y="4010025"/>
          <a:ext cx="2598420" cy="236220"/>
        </a:xfrm>
        <a:prstGeom prst="rect">
          <a:avLst/>
        </a:prstGeom>
      </xdr:spPr>
    </xdr:sp>
    <xdr:clientData/>
  </xdr:oneCellAnchor>
  <xdr:oneCellAnchor>
    <xdr:from>
      <xdr:col>9</xdr:col>
      <xdr:colOff>0</xdr:colOff>
      <xdr:row>19</xdr:row>
      <xdr:rowOff>0</xdr:rowOff>
    </xdr:from>
    <xdr:ext cx="2598420" cy="236220"/>
    <xdr:pic>
      <xdr:nvPicPr>
        <xdr:cNvPr id="55" name="Picture 14" hidden="1">
          <a:extLst>
            <a:ext uri="{FF2B5EF4-FFF2-40B4-BE49-F238E27FC236}">
              <a16:creationId xmlns:a16="http://schemas.microsoft.com/office/drawing/2014/main" id="{00000000-0008-0000-0D00-00003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100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8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7" name="Picture 14" hidden="1">
          <a:extLst>
            <a:ext uri="{FF2B5EF4-FFF2-40B4-BE49-F238E27FC236}">
              <a16:creationId xmlns:a16="http://schemas.microsoft.com/office/drawing/2014/main" id="{00000000-0008-0000-0D00-00003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5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A000000}"/>
            </a:ext>
          </a:extLst>
        </xdr:cNvPr>
        <xdr:cNvSpPr/>
      </xdr:nvSpPr>
      <xdr:spPr>
        <a:xfrm>
          <a:off x="11334750" y="4010025"/>
          <a:ext cx="2598420" cy="236220"/>
        </a:xfrm>
        <a:prstGeom prst="rect">
          <a:avLst/>
        </a:prstGeom>
      </xdr:spPr>
    </xdr:sp>
    <xdr:clientData/>
  </xdr:oneCellAnchor>
  <xdr:oneCellAnchor>
    <xdr:from>
      <xdr:col>9</xdr:col>
      <xdr:colOff>0</xdr:colOff>
      <xdr:row>19</xdr:row>
      <xdr:rowOff>0</xdr:rowOff>
    </xdr:from>
    <xdr:ext cx="2598420" cy="236220"/>
    <xdr:pic>
      <xdr:nvPicPr>
        <xdr:cNvPr id="59" name="Picture 14" hidden="1">
          <a:extLst>
            <a:ext uri="{FF2B5EF4-FFF2-40B4-BE49-F238E27FC236}">
              <a16:creationId xmlns:a16="http://schemas.microsoft.com/office/drawing/2014/main" id="{00000000-0008-0000-0D00-00003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100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6</xdr:row>
      <xdr:rowOff>0</xdr:rowOff>
    </xdr:from>
    <xdr:to>
      <xdr:col>10</xdr:col>
      <xdr:colOff>0</xdr:colOff>
      <xdr:row>7</xdr:row>
      <xdr:rowOff>45720</xdr:rowOff>
    </xdr:to>
    <xdr:sp macro="" textlink="">
      <xdr:nvSpPr>
        <xdr:cNvPr id="6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C000000}"/>
            </a:ext>
          </a:extLst>
        </xdr:cNvPr>
        <xdr:cNvSpPr/>
      </xdr:nvSpPr>
      <xdr:spPr>
        <a:xfrm>
          <a:off x="11334750" y="1609725"/>
          <a:ext cx="2524125" cy="245745"/>
        </a:xfrm>
        <a:prstGeom prst="rect">
          <a:avLst/>
        </a:prstGeom>
      </xdr:spPr>
    </xdr:sp>
    <xdr:clientData/>
  </xdr:twoCellAnchor>
  <xdr:twoCellAnchor editAs="oneCell">
    <xdr:from>
      <xdr:col>9</xdr:col>
      <xdr:colOff>0</xdr:colOff>
      <xdr:row>6</xdr:row>
      <xdr:rowOff>0</xdr:rowOff>
    </xdr:from>
    <xdr:to>
      <xdr:col>10</xdr:col>
      <xdr:colOff>0</xdr:colOff>
      <xdr:row>7</xdr:row>
      <xdr:rowOff>45720</xdr:rowOff>
    </xdr:to>
    <xdr:pic>
      <xdr:nvPicPr>
        <xdr:cNvPr id="61" name="Picture 14" hidden="1">
          <a:extLst>
            <a:ext uri="{FF2B5EF4-FFF2-40B4-BE49-F238E27FC236}">
              <a16:creationId xmlns:a16="http://schemas.microsoft.com/office/drawing/2014/main" id="{00000000-0008-0000-0D00-00003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609725"/>
          <a:ext cx="2524125" cy="2457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5</xdr:row>
      <xdr:rowOff>0</xdr:rowOff>
    </xdr:from>
    <xdr:ext cx="2598420" cy="236220"/>
    <xdr:sp macro="" textlink="">
      <xdr:nvSpPr>
        <xdr:cNvPr id="6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E000000}"/>
            </a:ext>
          </a:extLst>
        </xdr:cNvPr>
        <xdr:cNvSpPr/>
      </xdr:nvSpPr>
      <xdr:spPr>
        <a:xfrm>
          <a:off x="11334750" y="3086100"/>
          <a:ext cx="2598420" cy="236220"/>
        </a:xfrm>
        <a:prstGeom prst="rect">
          <a:avLst/>
        </a:prstGeom>
      </xdr:spPr>
    </xdr:sp>
    <xdr:clientData/>
  </xdr:oneCellAnchor>
  <xdr:oneCellAnchor>
    <xdr:from>
      <xdr:col>9</xdr:col>
      <xdr:colOff>0</xdr:colOff>
      <xdr:row>5</xdr:row>
      <xdr:rowOff>0</xdr:rowOff>
    </xdr:from>
    <xdr:ext cx="2598420" cy="236220"/>
    <xdr:pic>
      <xdr:nvPicPr>
        <xdr:cNvPr id="63" name="Picture 14" hidden="1">
          <a:extLst>
            <a:ext uri="{FF2B5EF4-FFF2-40B4-BE49-F238E27FC236}">
              <a16:creationId xmlns:a16="http://schemas.microsoft.com/office/drawing/2014/main" id="{00000000-0008-0000-0D00-00003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086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6</xdr:row>
      <xdr:rowOff>0</xdr:rowOff>
    </xdr:from>
    <xdr:ext cx="2598420" cy="236220"/>
    <xdr:sp macro="" textlink="">
      <xdr:nvSpPr>
        <xdr:cNvPr id="6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0000000}"/>
            </a:ext>
          </a:extLst>
        </xdr:cNvPr>
        <xdr:cNvSpPr/>
      </xdr:nvSpPr>
      <xdr:spPr>
        <a:xfrm>
          <a:off x="11334750" y="3276600"/>
          <a:ext cx="2598420" cy="236220"/>
        </a:xfrm>
        <a:prstGeom prst="rect">
          <a:avLst/>
        </a:prstGeom>
      </xdr:spPr>
    </xdr:sp>
    <xdr:clientData/>
  </xdr:oneCellAnchor>
  <xdr:oneCellAnchor>
    <xdr:from>
      <xdr:col>9</xdr:col>
      <xdr:colOff>0</xdr:colOff>
      <xdr:row>6</xdr:row>
      <xdr:rowOff>0</xdr:rowOff>
    </xdr:from>
    <xdr:ext cx="2598420" cy="236220"/>
    <xdr:pic>
      <xdr:nvPicPr>
        <xdr:cNvPr id="65" name="Picture 14" hidden="1">
          <a:extLst>
            <a:ext uri="{FF2B5EF4-FFF2-40B4-BE49-F238E27FC236}">
              <a16:creationId xmlns:a16="http://schemas.microsoft.com/office/drawing/2014/main" id="{00000000-0008-0000-0D00-00004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6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2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67" name="Picture 14" hidden="1">
          <a:extLst>
            <a:ext uri="{FF2B5EF4-FFF2-40B4-BE49-F238E27FC236}">
              <a16:creationId xmlns:a16="http://schemas.microsoft.com/office/drawing/2014/main" id="{00000000-0008-0000-0D00-00004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6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4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69" name="Picture 14" hidden="1">
          <a:extLst>
            <a:ext uri="{FF2B5EF4-FFF2-40B4-BE49-F238E27FC236}">
              <a16:creationId xmlns:a16="http://schemas.microsoft.com/office/drawing/2014/main" id="{00000000-0008-0000-0D00-00004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7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6000000}"/>
            </a:ext>
          </a:extLst>
        </xdr:cNvPr>
        <xdr:cNvSpPr/>
      </xdr:nvSpPr>
      <xdr:spPr>
        <a:xfrm>
          <a:off x="11334750" y="4610100"/>
          <a:ext cx="2598420" cy="236220"/>
        </a:xfrm>
        <a:prstGeom prst="rect">
          <a:avLst/>
        </a:prstGeom>
      </xdr:spPr>
    </xdr:sp>
    <xdr:clientData/>
  </xdr:oneCellAnchor>
  <xdr:oneCellAnchor>
    <xdr:from>
      <xdr:col>9</xdr:col>
      <xdr:colOff>0</xdr:colOff>
      <xdr:row>13</xdr:row>
      <xdr:rowOff>0</xdr:rowOff>
    </xdr:from>
    <xdr:ext cx="2598420" cy="236220"/>
    <xdr:pic>
      <xdr:nvPicPr>
        <xdr:cNvPr id="71" name="Picture 14" hidden="1">
          <a:extLst>
            <a:ext uri="{FF2B5EF4-FFF2-40B4-BE49-F238E27FC236}">
              <a16:creationId xmlns:a16="http://schemas.microsoft.com/office/drawing/2014/main" id="{00000000-0008-0000-0D00-00004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6</xdr:row>
      <xdr:rowOff>0</xdr:rowOff>
    </xdr:from>
    <xdr:ext cx="2598420" cy="236220"/>
    <xdr:sp macro="" textlink="">
      <xdr:nvSpPr>
        <xdr:cNvPr id="7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8000000}"/>
            </a:ext>
          </a:extLst>
        </xdr:cNvPr>
        <xdr:cNvSpPr/>
      </xdr:nvSpPr>
      <xdr:spPr>
        <a:xfrm>
          <a:off x="11334750" y="3276600"/>
          <a:ext cx="2598420" cy="236220"/>
        </a:xfrm>
        <a:prstGeom prst="rect">
          <a:avLst/>
        </a:prstGeom>
      </xdr:spPr>
    </xdr:sp>
    <xdr:clientData/>
  </xdr:oneCellAnchor>
  <xdr:oneCellAnchor>
    <xdr:from>
      <xdr:col>9</xdr:col>
      <xdr:colOff>0</xdr:colOff>
      <xdr:row>6</xdr:row>
      <xdr:rowOff>0</xdr:rowOff>
    </xdr:from>
    <xdr:ext cx="2598420" cy="236220"/>
    <xdr:pic>
      <xdr:nvPicPr>
        <xdr:cNvPr id="73" name="Picture 14" hidden="1">
          <a:extLst>
            <a:ext uri="{FF2B5EF4-FFF2-40B4-BE49-F238E27FC236}">
              <a16:creationId xmlns:a16="http://schemas.microsoft.com/office/drawing/2014/main" id="{00000000-0008-0000-0D00-00004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7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A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75" name="Picture 14" hidden="1">
          <a:extLst>
            <a:ext uri="{FF2B5EF4-FFF2-40B4-BE49-F238E27FC236}">
              <a16:creationId xmlns:a16="http://schemas.microsoft.com/office/drawing/2014/main" id="{00000000-0008-0000-0D00-00004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7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C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77" name="Picture 14" hidden="1">
          <a:extLst>
            <a:ext uri="{FF2B5EF4-FFF2-40B4-BE49-F238E27FC236}">
              <a16:creationId xmlns:a16="http://schemas.microsoft.com/office/drawing/2014/main" id="{00000000-0008-0000-0D00-00004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7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E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79" name="Picture 14" hidden="1">
          <a:extLst>
            <a:ext uri="{FF2B5EF4-FFF2-40B4-BE49-F238E27FC236}">
              <a16:creationId xmlns:a16="http://schemas.microsoft.com/office/drawing/2014/main" id="{00000000-0008-0000-0D00-00004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8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0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81" name="Picture 14" hidden="1">
          <a:extLst>
            <a:ext uri="{FF2B5EF4-FFF2-40B4-BE49-F238E27FC236}">
              <a16:creationId xmlns:a16="http://schemas.microsoft.com/office/drawing/2014/main" id="{00000000-0008-0000-0D00-00005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8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2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83" name="Picture 14" hidden="1">
          <a:extLst>
            <a:ext uri="{FF2B5EF4-FFF2-40B4-BE49-F238E27FC236}">
              <a16:creationId xmlns:a16="http://schemas.microsoft.com/office/drawing/2014/main" id="{00000000-0008-0000-0D00-00005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8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4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85" name="Picture 14" hidden="1">
          <a:extLst>
            <a:ext uri="{FF2B5EF4-FFF2-40B4-BE49-F238E27FC236}">
              <a16:creationId xmlns:a16="http://schemas.microsoft.com/office/drawing/2014/main" id="{00000000-0008-0000-0D00-00005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8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6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87" name="Picture 14" hidden="1">
          <a:extLst>
            <a:ext uri="{FF2B5EF4-FFF2-40B4-BE49-F238E27FC236}">
              <a16:creationId xmlns:a16="http://schemas.microsoft.com/office/drawing/2014/main" id="{00000000-0008-0000-0D00-00005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8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8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89" name="Picture 14" hidden="1">
          <a:extLst>
            <a:ext uri="{FF2B5EF4-FFF2-40B4-BE49-F238E27FC236}">
              <a16:creationId xmlns:a16="http://schemas.microsoft.com/office/drawing/2014/main" id="{00000000-0008-0000-0D00-00005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A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1" name="Picture 14" hidden="1">
          <a:extLst>
            <a:ext uri="{FF2B5EF4-FFF2-40B4-BE49-F238E27FC236}">
              <a16:creationId xmlns:a16="http://schemas.microsoft.com/office/drawing/2014/main" id="{00000000-0008-0000-0D00-00005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C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3" name="Picture 14" hidden="1">
          <a:extLst>
            <a:ext uri="{FF2B5EF4-FFF2-40B4-BE49-F238E27FC236}">
              <a16:creationId xmlns:a16="http://schemas.microsoft.com/office/drawing/2014/main" id="{00000000-0008-0000-0D00-00005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E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5" name="Picture 14" hidden="1">
          <a:extLst>
            <a:ext uri="{FF2B5EF4-FFF2-40B4-BE49-F238E27FC236}">
              <a16:creationId xmlns:a16="http://schemas.microsoft.com/office/drawing/2014/main" id="{00000000-0008-0000-0D00-00005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10</xdr:row>
      <xdr:rowOff>0</xdr:rowOff>
    </xdr:from>
    <xdr:ext cx="2598420" cy="236220"/>
    <xdr:sp macro="" textlink="">
      <xdr:nvSpPr>
        <xdr:cNvPr id="9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0000000}"/>
            </a:ext>
          </a:extLst>
        </xdr:cNvPr>
        <xdr:cNvSpPr/>
      </xdr:nvSpPr>
      <xdr:spPr>
        <a:xfrm>
          <a:off x="11334750" y="4038600"/>
          <a:ext cx="2598420" cy="236220"/>
        </a:xfrm>
        <a:prstGeom prst="rect">
          <a:avLst/>
        </a:prstGeom>
      </xdr:spPr>
    </xdr:sp>
    <xdr:clientData/>
  </xdr:oneCellAnchor>
  <xdr:oneCellAnchor>
    <xdr:from>
      <xdr:col>9</xdr:col>
      <xdr:colOff>0</xdr:colOff>
      <xdr:row>10</xdr:row>
      <xdr:rowOff>0</xdr:rowOff>
    </xdr:from>
    <xdr:ext cx="2598420" cy="236220"/>
    <xdr:pic>
      <xdr:nvPicPr>
        <xdr:cNvPr id="97" name="Picture 14" hidden="1">
          <a:extLst>
            <a:ext uri="{FF2B5EF4-FFF2-40B4-BE49-F238E27FC236}">
              <a16:creationId xmlns:a16="http://schemas.microsoft.com/office/drawing/2014/main" id="{00000000-0008-0000-0D00-00006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38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2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9" name="Picture 14" hidden="1">
          <a:extLst>
            <a:ext uri="{FF2B5EF4-FFF2-40B4-BE49-F238E27FC236}">
              <a16:creationId xmlns:a16="http://schemas.microsoft.com/office/drawing/2014/main" id="{00000000-0008-0000-0D00-00006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10</xdr:row>
      <xdr:rowOff>0</xdr:rowOff>
    </xdr:from>
    <xdr:ext cx="2598420" cy="236220"/>
    <xdr:sp macro="" textlink="">
      <xdr:nvSpPr>
        <xdr:cNvPr id="10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4000000}"/>
            </a:ext>
          </a:extLst>
        </xdr:cNvPr>
        <xdr:cNvSpPr/>
      </xdr:nvSpPr>
      <xdr:spPr>
        <a:xfrm>
          <a:off x="11334750" y="4038600"/>
          <a:ext cx="2598420" cy="236220"/>
        </a:xfrm>
        <a:prstGeom prst="rect">
          <a:avLst/>
        </a:prstGeom>
      </xdr:spPr>
    </xdr:sp>
    <xdr:clientData/>
  </xdr:oneCellAnchor>
  <xdr:oneCellAnchor>
    <xdr:from>
      <xdr:col>9</xdr:col>
      <xdr:colOff>0</xdr:colOff>
      <xdr:row>10</xdr:row>
      <xdr:rowOff>0</xdr:rowOff>
    </xdr:from>
    <xdr:ext cx="2598420" cy="236220"/>
    <xdr:pic>
      <xdr:nvPicPr>
        <xdr:cNvPr id="101" name="Picture 14" hidden="1">
          <a:extLst>
            <a:ext uri="{FF2B5EF4-FFF2-40B4-BE49-F238E27FC236}">
              <a16:creationId xmlns:a16="http://schemas.microsoft.com/office/drawing/2014/main" id="{00000000-0008-0000-0D00-00006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38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0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6000000}"/>
            </a:ext>
          </a:extLst>
        </xdr:cNvPr>
        <xdr:cNvSpPr/>
      </xdr:nvSpPr>
      <xdr:spPr>
        <a:xfrm>
          <a:off x="11334750" y="5181600"/>
          <a:ext cx="2598420" cy="236220"/>
        </a:xfrm>
        <a:prstGeom prst="rect">
          <a:avLst/>
        </a:prstGeom>
      </xdr:spPr>
    </xdr:sp>
    <xdr:clientData/>
  </xdr:oneCellAnchor>
  <xdr:oneCellAnchor>
    <xdr:from>
      <xdr:col>9</xdr:col>
      <xdr:colOff>0</xdr:colOff>
      <xdr:row>13</xdr:row>
      <xdr:rowOff>0</xdr:rowOff>
    </xdr:from>
    <xdr:ext cx="2598420" cy="236220"/>
    <xdr:pic>
      <xdr:nvPicPr>
        <xdr:cNvPr id="103" name="Picture 14" hidden="1">
          <a:extLst>
            <a:ext uri="{FF2B5EF4-FFF2-40B4-BE49-F238E27FC236}">
              <a16:creationId xmlns:a16="http://schemas.microsoft.com/office/drawing/2014/main" id="{00000000-0008-0000-0D00-00006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0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8000000}"/>
            </a:ext>
          </a:extLst>
        </xdr:cNvPr>
        <xdr:cNvSpPr/>
      </xdr:nvSpPr>
      <xdr:spPr>
        <a:xfrm>
          <a:off x="11334750" y="5181600"/>
          <a:ext cx="2598420" cy="236220"/>
        </a:xfrm>
        <a:prstGeom prst="rect">
          <a:avLst/>
        </a:prstGeom>
      </xdr:spPr>
    </xdr:sp>
    <xdr:clientData/>
  </xdr:oneCellAnchor>
  <xdr:oneCellAnchor>
    <xdr:from>
      <xdr:col>9</xdr:col>
      <xdr:colOff>0</xdr:colOff>
      <xdr:row>14</xdr:row>
      <xdr:rowOff>0</xdr:rowOff>
    </xdr:from>
    <xdr:ext cx="2598420" cy="236220"/>
    <xdr:pic>
      <xdr:nvPicPr>
        <xdr:cNvPr id="105" name="Picture 14" hidden="1">
          <a:extLst>
            <a:ext uri="{FF2B5EF4-FFF2-40B4-BE49-F238E27FC236}">
              <a16:creationId xmlns:a16="http://schemas.microsoft.com/office/drawing/2014/main" id="{00000000-0008-0000-0D00-00006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0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A000000}"/>
            </a:ext>
          </a:extLst>
        </xdr:cNvPr>
        <xdr:cNvSpPr/>
      </xdr:nvSpPr>
      <xdr:spPr>
        <a:xfrm>
          <a:off x="11334750" y="5181600"/>
          <a:ext cx="2598420" cy="236220"/>
        </a:xfrm>
        <a:prstGeom prst="rect">
          <a:avLst/>
        </a:prstGeom>
      </xdr:spPr>
    </xdr:sp>
    <xdr:clientData/>
  </xdr:oneCellAnchor>
  <xdr:oneCellAnchor>
    <xdr:from>
      <xdr:col>9</xdr:col>
      <xdr:colOff>0</xdr:colOff>
      <xdr:row>15</xdr:row>
      <xdr:rowOff>0</xdr:rowOff>
    </xdr:from>
    <xdr:ext cx="2598420" cy="236220"/>
    <xdr:pic>
      <xdr:nvPicPr>
        <xdr:cNvPr id="107" name="Picture 14" hidden="1">
          <a:extLst>
            <a:ext uri="{FF2B5EF4-FFF2-40B4-BE49-F238E27FC236}">
              <a16:creationId xmlns:a16="http://schemas.microsoft.com/office/drawing/2014/main" id="{00000000-0008-0000-0D00-00006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10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C000000}"/>
            </a:ext>
          </a:extLst>
        </xdr:cNvPr>
        <xdr:cNvSpPr/>
      </xdr:nvSpPr>
      <xdr:spPr>
        <a:xfrm>
          <a:off x="11334750" y="5181600"/>
          <a:ext cx="2598420" cy="236220"/>
        </a:xfrm>
        <a:prstGeom prst="rect">
          <a:avLst/>
        </a:prstGeom>
      </xdr:spPr>
    </xdr:sp>
    <xdr:clientData/>
  </xdr:oneCellAnchor>
  <xdr:oneCellAnchor>
    <xdr:from>
      <xdr:col>9</xdr:col>
      <xdr:colOff>0</xdr:colOff>
      <xdr:row>16</xdr:row>
      <xdr:rowOff>0</xdr:rowOff>
    </xdr:from>
    <xdr:ext cx="2598420" cy="236220"/>
    <xdr:pic>
      <xdr:nvPicPr>
        <xdr:cNvPr id="109" name="Picture 14" hidden="1">
          <a:extLst>
            <a:ext uri="{FF2B5EF4-FFF2-40B4-BE49-F238E27FC236}">
              <a16:creationId xmlns:a16="http://schemas.microsoft.com/office/drawing/2014/main" id="{00000000-0008-0000-0D00-00006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1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E000000}"/>
            </a:ext>
          </a:extLst>
        </xdr:cNvPr>
        <xdr:cNvSpPr/>
      </xdr:nvSpPr>
      <xdr:spPr>
        <a:xfrm>
          <a:off x="11334750" y="5181600"/>
          <a:ext cx="2598420" cy="236220"/>
        </a:xfrm>
        <a:prstGeom prst="rect">
          <a:avLst/>
        </a:prstGeom>
      </xdr:spPr>
    </xdr:sp>
    <xdr:clientData/>
  </xdr:oneCellAnchor>
  <xdr:oneCellAnchor>
    <xdr:from>
      <xdr:col>9</xdr:col>
      <xdr:colOff>0</xdr:colOff>
      <xdr:row>17</xdr:row>
      <xdr:rowOff>0</xdr:rowOff>
    </xdr:from>
    <xdr:ext cx="2598420" cy="236220"/>
    <xdr:pic>
      <xdr:nvPicPr>
        <xdr:cNvPr id="111" name="Picture 14" hidden="1">
          <a:extLst>
            <a:ext uri="{FF2B5EF4-FFF2-40B4-BE49-F238E27FC236}">
              <a16:creationId xmlns:a16="http://schemas.microsoft.com/office/drawing/2014/main" id="{00000000-0008-0000-0D00-00006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1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0000000}"/>
            </a:ext>
          </a:extLst>
        </xdr:cNvPr>
        <xdr:cNvSpPr/>
      </xdr:nvSpPr>
      <xdr:spPr>
        <a:xfrm>
          <a:off x="11334750" y="5181600"/>
          <a:ext cx="2598420" cy="236220"/>
        </a:xfrm>
        <a:prstGeom prst="rect">
          <a:avLst/>
        </a:prstGeom>
      </xdr:spPr>
    </xdr:sp>
    <xdr:clientData/>
  </xdr:oneCellAnchor>
  <xdr:oneCellAnchor>
    <xdr:from>
      <xdr:col>9</xdr:col>
      <xdr:colOff>0</xdr:colOff>
      <xdr:row>18</xdr:row>
      <xdr:rowOff>0</xdr:rowOff>
    </xdr:from>
    <xdr:ext cx="2598420" cy="236220"/>
    <xdr:pic>
      <xdr:nvPicPr>
        <xdr:cNvPr id="113" name="Picture 14" hidden="1">
          <a:extLst>
            <a:ext uri="{FF2B5EF4-FFF2-40B4-BE49-F238E27FC236}">
              <a16:creationId xmlns:a16="http://schemas.microsoft.com/office/drawing/2014/main" id="{00000000-0008-0000-0D00-00007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1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2000000}"/>
            </a:ext>
          </a:extLst>
        </xdr:cNvPr>
        <xdr:cNvSpPr/>
      </xdr:nvSpPr>
      <xdr:spPr>
        <a:xfrm>
          <a:off x="11334750" y="5181600"/>
          <a:ext cx="2598420" cy="236220"/>
        </a:xfrm>
        <a:prstGeom prst="rect">
          <a:avLst/>
        </a:prstGeom>
      </xdr:spPr>
    </xdr:sp>
    <xdr:clientData/>
  </xdr:oneCellAnchor>
  <xdr:oneCellAnchor>
    <xdr:from>
      <xdr:col>9</xdr:col>
      <xdr:colOff>0</xdr:colOff>
      <xdr:row>19</xdr:row>
      <xdr:rowOff>0</xdr:rowOff>
    </xdr:from>
    <xdr:ext cx="2598420" cy="236220"/>
    <xdr:pic>
      <xdr:nvPicPr>
        <xdr:cNvPr id="115" name="Picture 14" hidden="1">
          <a:extLst>
            <a:ext uri="{FF2B5EF4-FFF2-40B4-BE49-F238E27FC236}">
              <a16:creationId xmlns:a16="http://schemas.microsoft.com/office/drawing/2014/main" id="{00000000-0008-0000-0D00-00007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20</xdr:row>
      <xdr:rowOff>0</xdr:rowOff>
    </xdr:from>
    <xdr:ext cx="2598420" cy="236220"/>
    <xdr:sp macro="" textlink="">
      <xdr:nvSpPr>
        <xdr:cNvPr id="1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4000000}"/>
            </a:ext>
          </a:extLst>
        </xdr:cNvPr>
        <xdr:cNvSpPr/>
      </xdr:nvSpPr>
      <xdr:spPr>
        <a:xfrm>
          <a:off x="11334750" y="5181600"/>
          <a:ext cx="2598420" cy="236220"/>
        </a:xfrm>
        <a:prstGeom prst="rect">
          <a:avLst/>
        </a:prstGeom>
      </xdr:spPr>
    </xdr:sp>
    <xdr:clientData/>
  </xdr:oneCellAnchor>
  <xdr:oneCellAnchor>
    <xdr:from>
      <xdr:col>9</xdr:col>
      <xdr:colOff>0</xdr:colOff>
      <xdr:row>20</xdr:row>
      <xdr:rowOff>0</xdr:rowOff>
    </xdr:from>
    <xdr:ext cx="2598420" cy="236220"/>
    <xdr:pic>
      <xdr:nvPicPr>
        <xdr:cNvPr id="117" name="Picture 14" hidden="1">
          <a:extLst>
            <a:ext uri="{FF2B5EF4-FFF2-40B4-BE49-F238E27FC236}">
              <a16:creationId xmlns:a16="http://schemas.microsoft.com/office/drawing/2014/main" id="{00000000-0008-0000-0D00-00007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21</xdr:row>
      <xdr:rowOff>0</xdr:rowOff>
    </xdr:from>
    <xdr:ext cx="2598420" cy="236220"/>
    <xdr:sp macro="" textlink="">
      <xdr:nvSpPr>
        <xdr:cNvPr id="1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6000000}"/>
            </a:ext>
          </a:extLst>
        </xdr:cNvPr>
        <xdr:cNvSpPr/>
      </xdr:nvSpPr>
      <xdr:spPr>
        <a:xfrm>
          <a:off x="11334750" y="5181600"/>
          <a:ext cx="2598420" cy="236220"/>
        </a:xfrm>
        <a:prstGeom prst="rect">
          <a:avLst/>
        </a:prstGeom>
      </xdr:spPr>
    </xdr:sp>
    <xdr:clientData/>
  </xdr:oneCellAnchor>
  <xdr:oneCellAnchor>
    <xdr:from>
      <xdr:col>9</xdr:col>
      <xdr:colOff>0</xdr:colOff>
      <xdr:row>21</xdr:row>
      <xdr:rowOff>0</xdr:rowOff>
    </xdr:from>
    <xdr:ext cx="2598420" cy="236220"/>
    <xdr:pic>
      <xdr:nvPicPr>
        <xdr:cNvPr id="119" name="Picture 14" hidden="1">
          <a:extLst>
            <a:ext uri="{FF2B5EF4-FFF2-40B4-BE49-F238E27FC236}">
              <a16:creationId xmlns:a16="http://schemas.microsoft.com/office/drawing/2014/main" id="{00000000-0008-0000-0D00-00007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22</xdr:row>
      <xdr:rowOff>0</xdr:rowOff>
    </xdr:from>
    <xdr:ext cx="2598420" cy="236220"/>
    <xdr:sp macro="" textlink="">
      <xdr:nvSpPr>
        <xdr:cNvPr id="1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8000000}"/>
            </a:ext>
          </a:extLst>
        </xdr:cNvPr>
        <xdr:cNvSpPr/>
      </xdr:nvSpPr>
      <xdr:spPr>
        <a:xfrm>
          <a:off x="11334750" y="5181600"/>
          <a:ext cx="2598420" cy="236220"/>
        </a:xfrm>
        <a:prstGeom prst="rect">
          <a:avLst/>
        </a:prstGeom>
      </xdr:spPr>
    </xdr:sp>
    <xdr:clientData/>
  </xdr:oneCellAnchor>
  <xdr:oneCellAnchor>
    <xdr:from>
      <xdr:col>9</xdr:col>
      <xdr:colOff>0</xdr:colOff>
      <xdr:row>22</xdr:row>
      <xdr:rowOff>0</xdr:rowOff>
    </xdr:from>
    <xdr:ext cx="2598420" cy="236220"/>
    <xdr:pic>
      <xdr:nvPicPr>
        <xdr:cNvPr id="121" name="Picture 14" hidden="1">
          <a:extLst>
            <a:ext uri="{FF2B5EF4-FFF2-40B4-BE49-F238E27FC236}">
              <a16:creationId xmlns:a16="http://schemas.microsoft.com/office/drawing/2014/main" id="{00000000-0008-0000-0D00-00007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1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A000000}"/>
            </a:ext>
          </a:extLst>
        </xdr:cNvPr>
        <xdr:cNvSpPr/>
      </xdr:nvSpPr>
      <xdr:spPr>
        <a:xfrm>
          <a:off x="11334750" y="5181600"/>
          <a:ext cx="2598420" cy="236220"/>
        </a:xfrm>
        <a:prstGeom prst="rect">
          <a:avLst/>
        </a:prstGeom>
      </xdr:spPr>
    </xdr:sp>
    <xdr:clientData/>
  </xdr:oneCellAnchor>
  <xdr:oneCellAnchor>
    <xdr:from>
      <xdr:col>9</xdr:col>
      <xdr:colOff>0</xdr:colOff>
      <xdr:row>23</xdr:row>
      <xdr:rowOff>0</xdr:rowOff>
    </xdr:from>
    <xdr:ext cx="2598420" cy="236220"/>
    <xdr:pic>
      <xdr:nvPicPr>
        <xdr:cNvPr id="123" name="Picture 14" hidden="1">
          <a:extLst>
            <a:ext uri="{FF2B5EF4-FFF2-40B4-BE49-F238E27FC236}">
              <a16:creationId xmlns:a16="http://schemas.microsoft.com/office/drawing/2014/main" id="{00000000-0008-0000-0D00-00007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1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C000000}"/>
            </a:ext>
          </a:extLst>
        </xdr:cNvPr>
        <xdr:cNvSpPr/>
      </xdr:nvSpPr>
      <xdr:spPr>
        <a:xfrm>
          <a:off x="11334750" y="5181600"/>
          <a:ext cx="2598420" cy="236220"/>
        </a:xfrm>
        <a:prstGeom prst="rect">
          <a:avLst/>
        </a:prstGeom>
      </xdr:spPr>
    </xdr:sp>
    <xdr:clientData/>
  </xdr:oneCellAnchor>
  <xdr:oneCellAnchor>
    <xdr:from>
      <xdr:col>9</xdr:col>
      <xdr:colOff>0</xdr:colOff>
      <xdr:row>24</xdr:row>
      <xdr:rowOff>0</xdr:rowOff>
    </xdr:from>
    <xdr:ext cx="2598420" cy="236220"/>
    <xdr:pic>
      <xdr:nvPicPr>
        <xdr:cNvPr id="125" name="Picture 14" hidden="1">
          <a:extLst>
            <a:ext uri="{FF2B5EF4-FFF2-40B4-BE49-F238E27FC236}">
              <a16:creationId xmlns:a16="http://schemas.microsoft.com/office/drawing/2014/main" id="{00000000-0008-0000-0D00-00007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26</xdr:row>
      <xdr:rowOff>0</xdr:rowOff>
    </xdr:from>
    <xdr:ext cx="2598420" cy="236220"/>
    <xdr:sp macro="" textlink="">
      <xdr:nvSpPr>
        <xdr:cNvPr id="1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E000000}"/>
            </a:ext>
          </a:extLst>
        </xdr:cNvPr>
        <xdr:cNvSpPr/>
      </xdr:nvSpPr>
      <xdr:spPr>
        <a:xfrm>
          <a:off x="11334750" y="5181600"/>
          <a:ext cx="2598420" cy="236220"/>
        </a:xfrm>
        <a:prstGeom prst="rect">
          <a:avLst/>
        </a:prstGeom>
      </xdr:spPr>
    </xdr:sp>
    <xdr:clientData/>
  </xdr:oneCellAnchor>
  <xdr:oneCellAnchor>
    <xdr:from>
      <xdr:col>9</xdr:col>
      <xdr:colOff>0</xdr:colOff>
      <xdr:row>26</xdr:row>
      <xdr:rowOff>0</xdr:rowOff>
    </xdr:from>
    <xdr:ext cx="2598420" cy="236220"/>
    <xdr:pic>
      <xdr:nvPicPr>
        <xdr:cNvPr id="127" name="Picture 14" hidden="1">
          <a:extLst>
            <a:ext uri="{FF2B5EF4-FFF2-40B4-BE49-F238E27FC236}">
              <a16:creationId xmlns:a16="http://schemas.microsoft.com/office/drawing/2014/main" id="{00000000-0008-0000-0D00-00007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27</xdr:row>
      <xdr:rowOff>0</xdr:rowOff>
    </xdr:from>
    <xdr:ext cx="2598420" cy="236220"/>
    <xdr:sp macro="" textlink="">
      <xdr:nvSpPr>
        <xdr:cNvPr id="1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0000000}"/>
            </a:ext>
          </a:extLst>
        </xdr:cNvPr>
        <xdr:cNvSpPr/>
      </xdr:nvSpPr>
      <xdr:spPr>
        <a:xfrm>
          <a:off x="11334750" y="5181600"/>
          <a:ext cx="2598420" cy="236220"/>
        </a:xfrm>
        <a:prstGeom prst="rect">
          <a:avLst/>
        </a:prstGeom>
      </xdr:spPr>
    </xdr:sp>
    <xdr:clientData/>
  </xdr:oneCellAnchor>
  <xdr:oneCellAnchor>
    <xdr:from>
      <xdr:col>9</xdr:col>
      <xdr:colOff>0</xdr:colOff>
      <xdr:row>27</xdr:row>
      <xdr:rowOff>0</xdr:rowOff>
    </xdr:from>
    <xdr:ext cx="2598420" cy="236220"/>
    <xdr:pic>
      <xdr:nvPicPr>
        <xdr:cNvPr id="129" name="Picture 14" hidden="1">
          <a:extLst>
            <a:ext uri="{FF2B5EF4-FFF2-40B4-BE49-F238E27FC236}">
              <a16:creationId xmlns:a16="http://schemas.microsoft.com/office/drawing/2014/main" id="{00000000-0008-0000-0D00-00008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28</xdr:row>
      <xdr:rowOff>0</xdr:rowOff>
    </xdr:from>
    <xdr:ext cx="2598420" cy="236220"/>
    <xdr:sp macro="" textlink="">
      <xdr:nvSpPr>
        <xdr:cNvPr id="1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2000000}"/>
            </a:ext>
          </a:extLst>
        </xdr:cNvPr>
        <xdr:cNvSpPr/>
      </xdr:nvSpPr>
      <xdr:spPr>
        <a:xfrm>
          <a:off x="11334750" y="5372100"/>
          <a:ext cx="2598420" cy="236220"/>
        </a:xfrm>
        <a:prstGeom prst="rect">
          <a:avLst/>
        </a:prstGeom>
      </xdr:spPr>
    </xdr:sp>
    <xdr:clientData/>
  </xdr:oneCellAnchor>
  <xdr:oneCellAnchor>
    <xdr:from>
      <xdr:col>9</xdr:col>
      <xdr:colOff>0</xdr:colOff>
      <xdr:row>28</xdr:row>
      <xdr:rowOff>0</xdr:rowOff>
    </xdr:from>
    <xdr:ext cx="2598420" cy="236220"/>
    <xdr:pic>
      <xdr:nvPicPr>
        <xdr:cNvPr id="131" name="Picture 14" hidden="1">
          <a:extLst>
            <a:ext uri="{FF2B5EF4-FFF2-40B4-BE49-F238E27FC236}">
              <a16:creationId xmlns:a16="http://schemas.microsoft.com/office/drawing/2014/main" id="{00000000-0008-0000-0D00-00008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372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28</xdr:row>
      <xdr:rowOff>0</xdr:rowOff>
    </xdr:from>
    <xdr:ext cx="2598420" cy="236220"/>
    <xdr:sp macro="" textlink="">
      <xdr:nvSpPr>
        <xdr:cNvPr id="1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4000000}"/>
            </a:ext>
          </a:extLst>
        </xdr:cNvPr>
        <xdr:cNvSpPr/>
      </xdr:nvSpPr>
      <xdr:spPr>
        <a:xfrm>
          <a:off x="11334750" y="5181600"/>
          <a:ext cx="2598420" cy="236220"/>
        </a:xfrm>
        <a:prstGeom prst="rect">
          <a:avLst/>
        </a:prstGeom>
      </xdr:spPr>
    </xdr:sp>
    <xdr:clientData/>
  </xdr:oneCellAnchor>
  <xdr:oneCellAnchor>
    <xdr:from>
      <xdr:col>9</xdr:col>
      <xdr:colOff>0</xdr:colOff>
      <xdr:row>28</xdr:row>
      <xdr:rowOff>0</xdr:rowOff>
    </xdr:from>
    <xdr:ext cx="2598420" cy="236220"/>
    <xdr:pic>
      <xdr:nvPicPr>
        <xdr:cNvPr id="133" name="Picture 14" hidden="1">
          <a:extLst>
            <a:ext uri="{FF2B5EF4-FFF2-40B4-BE49-F238E27FC236}">
              <a16:creationId xmlns:a16="http://schemas.microsoft.com/office/drawing/2014/main" id="{00000000-0008-0000-0D00-00008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29</xdr:row>
      <xdr:rowOff>0</xdr:rowOff>
    </xdr:from>
    <xdr:ext cx="2598420" cy="236220"/>
    <xdr:sp macro="" textlink="">
      <xdr:nvSpPr>
        <xdr:cNvPr id="1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6000000}"/>
            </a:ext>
          </a:extLst>
        </xdr:cNvPr>
        <xdr:cNvSpPr/>
      </xdr:nvSpPr>
      <xdr:spPr>
        <a:xfrm>
          <a:off x="11334750" y="5372100"/>
          <a:ext cx="2598420" cy="236220"/>
        </a:xfrm>
        <a:prstGeom prst="rect">
          <a:avLst/>
        </a:prstGeom>
      </xdr:spPr>
    </xdr:sp>
    <xdr:clientData/>
  </xdr:oneCellAnchor>
  <xdr:oneCellAnchor>
    <xdr:from>
      <xdr:col>9</xdr:col>
      <xdr:colOff>0</xdr:colOff>
      <xdr:row>29</xdr:row>
      <xdr:rowOff>0</xdr:rowOff>
    </xdr:from>
    <xdr:ext cx="2598420" cy="236220"/>
    <xdr:pic>
      <xdr:nvPicPr>
        <xdr:cNvPr id="135" name="Picture 14" hidden="1">
          <a:extLst>
            <a:ext uri="{FF2B5EF4-FFF2-40B4-BE49-F238E27FC236}">
              <a16:creationId xmlns:a16="http://schemas.microsoft.com/office/drawing/2014/main" id="{00000000-0008-0000-0D00-00008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372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24125" cy="236220"/>
    <xdr:sp macro="" textlink="">
      <xdr:nvSpPr>
        <xdr:cNvPr id="1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A000000}"/>
            </a:ext>
          </a:extLst>
        </xdr:cNvPr>
        <xdr:cNvSpPr/>
      </xdr:nvSpPr>
      <xdr:spPr>
        <a:xfrm>
          <a:off x="11334750" y="2133600"/>
          <a:ext cx="2524125" cy="236220"/>
        </a:xfrm>
        <a:prstGeom prst="rect">
          <a:avLst/>
        </a:prstGeom>
      </xdr:spPr>
    </xdr:sp>
    <xdr:clientData/>
  </xdr:oneCellAnchor>
  <xdr:oneCellAnchor>
    <xdr:from>
      <xdr:col>9</xdr:col>
      <xdr:colOff>0</xdr:colOff>
      <xdr:row>13</xdr:row>
      <xdr:rowOff>0</xdr:rowOff>
    </xdr:from>
    <xdr:ext cx="2524125" cy="236220"/>
    <xdr:pic>
      <xdr:nvPicPr>
        <xdr:cNvPr id="155" name="Picture 14" hidden="1">
          <a:extLst>
            <a:ext uri="{FF2B5EF4-FFF2-40B4-BE49-F238E27FC236}">
              <a16:creationId xmlns:a16="http://schemas.microsoft.com/office/drawing/2014/main" id="{00000000-0008-0000-0D00-00009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5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C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57" name="Picture 14" hidden="1">
          <a:extLst>
            <a:ext uri="{FF2B5EF4-FFF2-40B4-BE49-F238E27FC236}">
              <a16:creationId xmlns:a16="http://schemas.microsoft.com/office/drawing/2014/main" id="{00000000-0008-0000-0D00-00009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5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E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59" name="Picture 14" hidden="1">
          <a:extLst>
            <a:ext uri="{FF2B5EF4-FFF2-40B4-BE49-F238E27FC236}">
              <a16:creationId xmlns:a16="http://schemas.microsoft.com/office/drawing/2014/main" id="{00000000-0008-0000-0D00-00009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0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1" name="Picture 14" hidden="1">
          <a:extLst>
            <a:ext uri="{FF2B5EF4-FFF2-40B4-BE49-F238E27FC236}">
              <a16:creationId xmlns:a16="http://schemas.microsoft.com/office/drawing/2014/main" id="{00000000-0008-0000-0D00-0000A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2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3" name="Picture 14" hidden="1">
          <a:extLst>
            <a:ext uri="{FF2B5EF4-FFF2-40B4-BE49-F238E27FC236}">
              <a16:creationId xmlns:a16="http://schemas.microsoft.com/office/drawing/2014/main" id="{00000000-0008-0000-0D00-0000A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4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5" name="Picture 14" hidden="1">
          <a:extLst>
            <a:ext uri="{FF2B5EF4-FFF2-40B4-BE49-F238E27FC236}">
              <a16:creationId xmlns:a16="http://schemas.microsoft.com/office/drawing/2014/main" id="{00000000-0008-0000-0D00-0000A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6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6000000}"/>
            </a:ext>
          </a:extLst>
        </xdr:cNvPr>
        <xdr:cNvSpPr/>
      </xdr:nvSpPr>
      <xdr:spPr>
        <a:xfrm>
          <a:off x="11334750" y="2324100"/>
          <a:ext cx="2598420" cy="236220"/>
        </a:xfrm>
        <a:prstGeom prst="rect">
          <a:avLst/>
        </a:prstGeom>
      </xdr:spPr>
    </xdr:sp>
    <xdr:clientData/>
  </xdr:oneCellAnchor>
  <xdr:oneCellAnchor>
    <xdr:from>
      <xdr:col>9</xdr:col>
      <xdr:colOff>0</xdr:colOff>
      <xdr:row>14</xdr:row>
      <xdr:rowOff>0</xdr:rowOff>
    </xdr:from>
    <xdr:ext cx="2598420" cy="236220"/>
    <xdr:pic>
      <xdr:nvPicPr>
        <xdr:cNvPr id="167" name="Picture 14" hidden="1">
          <a:extLst>
            <a:ext uri="{FF2B5EF4-FFF2-40B4-BE49-F238E27FC236}">
              <a16:creationId xmlns:a16="http://schemas.microsoft.com/office/drawing/2014/main" id="{00000000-0008-0000-0D00-0000A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324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8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9" name="Picture 14" hidden="1">
          <a:extLst>
            <a:ext uri="{FF2B5EF4-FFF2-40B4-BE49-F238E27FC236}">
              <a16:creationId xmlns:a16="http://schemas.microsoft.com/office/drawing/2014/main" id="{00000000-0008-0000-0D00-0000A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A000000}"/>
            </a:ext>
          </a:extLst>
        </xdr:cNvPr>
        <xdr:cNvSpPr/>
      </xdr:nvSpPr>
      <xdr:spPr>
        <a:xfrm>
          <a:off x="11334750" y="2324100"/>
          <a:ext cx="2598420" cy="236220"/>
        </a:xfrm>
        <a:prstGeom prst="rect">
          <a:avLst/>
        </a:prstGeom>
      </xdr:spPr>
    </xdr:sp>
    <xdr:clientData/>
  </xdr:oneCellAnchor>
  <xdr:oneCellAnchor>
    <xdr:from>
      <xdr:col>9</xdr:col>
      <xdr:colOff>0</xdr:colOff>
      <xdr:row>14</xdr:row>
      <xdr:rowOff>0</xdr:rowOff>
    </xdr:from>
    <xdr:ext cx="2598420" cy="236220"/>
    <xdr:pic>
      <xdr:nvPicPr>
        <xdr:cNvPr id="171" name="Picture 14" hidden="1">
          <a:extLst>
            <a:ext uri="{FF2B5EF4-FFF2-40B4-BE49-F238E27FC236}">
              <a16:creationId xmlns:a16="http://schemas.microsoft.com/office/drawing/2014/main" id="{00000000-0008-0000-0D00-0000A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324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15</xdr:row>
      <xdr:rowOff>0</xdr:rowOff>
    </xdr:from>
    <xdr:to>
      <xdr:col>10</xdr:col>
      <xdr:colOff>0</xdr:colOff>
      <xdr:row>16</xdr:row>
      <xdr:rowOff>45720</xdr:rowOff>
    </xdr:to>
    <xdr:sp macro="" textlink="">
      <xdr:nvSpPr>
        <xdr:cNvPr id="17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C000000}"/>
            </a:ext>
          </a:extLst>
        </xdr:cNvPr>
        <xdr:cNvSpPr/>
      </xdr:nvSpPr>
      <xdr:spPr>
        <a:xfrm>
          <a:off x="11334750" y="2133600"/>
          <a:ext cx="2524125" cy="236220"/>
        </a:xfrm>
        <a:prstGeom prst="rect">
          <a:avLst/>
        </a:prstGeom>
      </xdr:spPr>
    </xdr:sp>
    <xdr:clientData/>
  </xdr:twoCellAnchor>
  <xdr:twoCellAnchor editAs="oneCell">
    <xdr:from>
      <xdr:col>9</xdr:col>
      <xdr:colOff>0</xdr:colOff>
      <xdr:row>15</xdr:row>
      <xdr:rowOff>0</xdr:rowOff>
    </xdr:from>
    <xdr:to>
      <xdr:col>10</xdr:col>
      <xdr:colOff>0</xdr:colOff>
      <xdr:row>16</xdr:row>
      <xdr:rowOff>45720</xdr:rowOff>
    </xdr:to>
    <xdr:pic>
      <xdr:nvPicPr>
        <xdr:cNvPr id="173" name="Picture 14" hidden="1">
          <a:extLst>
            <a:ext uri="{FF2B5EF4-FFF2-40B4-BE49-F238E27FC236}">
              <a16:creationId xmlns:a16="http://schemas.microsoft.com/office/drawing/2014/main" id="{00000000-0008-0000-0D00-0000A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14</xdr:row>
      <xdr:rowOff>0</xdr:rowOff>
    </xdr:from>
    <xdr:ext cx="2598420" cy="236220"/>
    <xdr:sp macro="" textlink="">
      <xdr:nvSpPr>
        <xdr:cNvPr id="17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E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5" name="Picture 14" hidden="1">
          <a:extLst>
            <a:ext uri="{FF2B5EF4-FFF2-40B4-BE49-F238E27FC236}">
              <a16:creationId xmlns:a16="http://schemas.microsoft.com/office/drawing/2014/main" id="{00000000-0008-0000-0D00-0000A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0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7" name="Picture 14" hidden="1">
          <a:extLst>
            <a:ext uri="{FF2B5EF4-FFF2-40B4-BE49-F238E27FC236}">
              <a16:creationId xmlns:a16="http://schemas.microsoft.com/office/drawing/2014/main" id="{00000000-0008-0000-0D00-0000B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2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9" name="Picture 14" hidden="1">
          <a:extLst>
            <a:ext uri="{FF2B5EF4-FFF2-40B4-BE49-F238E27FC236}">
              <a16:creationId xmlns:a16="http://schemas.microsoft.com/office/drawing/2014/main" id="{00000000-0008-0000-0D00-0000B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4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1" name="Picture 14" hidden="1">
          <a:extLst>
            <a:ext uri="{FF2B5EF4-FFF2-40B4-BE49-F238E27FC236}">
              <a16:creationId xmlns:a16="http://schemas.microsoft.com/office/drawing/2014/main" id="{00000000-0008-0000-0D00-0000B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8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6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83" name="Picture 14" hidden="1">
          <a:extLst>
            <a:ext uri="{FF2B5EF4-FFF2-40B4-BE49-F238E27FC236}">
              <a16:creationId xmlns:a16="http://schemas.microsoft.com/office/drawing/2014/main" id="{00000000-0008-0000-0D00-0000B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8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5" name="Picture 14" hidden="1">
          <a:extLst>
            <a:ext uri="{FF2B5EF4-FFF2-40B4-BE49-F238E27FC236}">
              <a16:creationId xmlns:a16="http://schemas.microsoft.com/office/drawing/2014/main" id="{00000000-0008-0000-0D00-0000B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A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7" name="Picture 14" hidden="1">
          <a:extLst>
            <a:ext uri="{FF2B5EF4-FFF2-40B4-BE49-F238E27FC236}">
              <a16:creationId xmlns:a16="http://schemas.microsoft.com/office/drawing/2014/main" id="{00000000-0008-0000-0D00-0000B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C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9" name="Picture 14" hidden="1">
          <a:extLst>
            <a:ext uri="{FF2B5EF4-FFF2-40B4-BE49-F238E27FC236}">
              <a16:creationId xmlns:a16="http://schemas.microsoft.com/office/drawing/2014/main" id="{00000000-0008-0000-0D00-0000B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E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91" name="Picture 14" hidden="1">
          <a:extLst>
            <a:ext uri="{FF2B5EF4-FFF2-40B4-BE49-F238E27FC236}">
              <a16:creationId xmlns:a16="http://schemas.microsoft.com/office/drawing/2014/main" id="{00000000-0008-0000-0D00-0000B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0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93" name="Picture 14" hidden="1">
          <a:extLst>
            <a:ext uri="{FF2B5EF4-FFF2-40B4-BE49-F238E27FC236}">
              <a16:creationId xmlns:a16="http://schemas.microsoft.com/office/drawing/2014/main" id="{00000000-0008-0000-0D00-0000C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16</xdr:row>
      <xdr:rowOff>0</xdr:rowOff>
    </xdr:from>
    <xdr:to>
      <xdr:col>10</xdr:col>
      <xdr:colOff>0</xdr:colOff>
      <xdr:row>17</xdr:row>
      <xdr:rowOff>45720</xdr:rowOff>
    </xdr:to>
    <xdr:sp macro="" textlink="">
      <xdr:nvSpPr>
        <xdr:cNvPr id="19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2000000}"/>
            </a:ext>
          </a:extLst>
        </xdr:cNvPr>
        <xdr:cNvSpPr/>
      </xdr:nvSpPr>
      <xdr:spPr>
        <a:xfrm>
          <a:off x="11334750" y="2133600"/>
          <a:ext cx="2524125" cy="236220"/>
        </a:xfrm>
        <a:prstGeom prst="rect">
          <a:avLst/>
        </a:prstGeom>
      </xdr:spPr>
    </xdr:sp>
    <xdr:clientData/>
  </xdr:twoCellAnchor>
  <xdr:twoCellAnchor editAs="oneCell">
    <xdr:from>
      <xdr:col>9</xdr:col>
      <xdr:colOff>0</xdr:colOff>
      <xdr:row>16</xdr:row>
      <xdr:rowOff>0</xdr:rowOff>
    </xdr:from>
    <xdr:to>
      <xdr:col>10</xdr:col>
      <xdr:colOff>0</xdr:colOff>
      <xdr:row>17</xdr:row>
      <xdr:rowOff>45720</xdr:rowOff>
    </xdr:to>
    <xdr:pic>
      <xdr:nvPicPr>
        <xdr:cNvPr id="195" name="Picture 14" hidden="1">
          <a:extLst>
            <a:ext uri="{FF2B5EF4-FFF2-40B4-BE49-F238E27FC236}">
              <a16:creationId xmlns:a16="http://schemas.microsoft.com/office/drawing/2014/main" id="{00000000-0008-0000-0D00-0000C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15</xdr:row>
      <xdr:rowOff>0</xdr:rowOff>
    </xdr:from>
    <xdr:ext cx="2598420" cy="236220"/>
    <xdr:sp macro="" textlink="">
      <xdr:nvSpPr>
        <xdr:cNvPr id="19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4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197" name="Picture 14" hidden="1">
          <a:extLst>
            <a:ext uri="{FF2B5EF4-FFF2-40B4-BE49-F238E27FC236}">
              <a16:creationId xmlns:a16="http://schemas.microsoft.com/office/drawing/2014/main" id="{00000000-0008-0000-0D00-0000C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6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199" name="Picture 14" hidden="1">
          <a:extLst>
            <a:ext uri="{FF2B5EF4-FFF2-40B4-BE49-F238E27FC236}">
              <a16:creationId xmlns:a16="http://schemas.microsoft.com/office/drawing/2014/main" id="{00000000-0008-0000-0D00-0000C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20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8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201" name="Picture 14" hidden="1">
          <a:extLst>
            <a:ext uri="{FF2B5EF4-FFF2-40B4-BE49-F238E27FC236}">
              <a16:creationId xmlns:a16="http://schemas.microsoft.com/office/drawing/2014/main" id="{00000000-0008-0000-0D00-0000C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A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3" name="Picture 14" hidden="1">
          <a:extLst>
            <a:ext uri="{FF2B5EF4-FFF2-40B4-BE49-F238E27FC236}">
              <a16:creationId xmlns:a16="http://schemas.microsoft.com/office/drawing/2014/main" id="{00000000-0008-0000-0D00-0000C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20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C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205" name="Picture 14" hidden="1">
          <a:extLst>
            <a:ext uri="{FF2B5EF4-FFF2-40B4-BE49-F238E27FC236}">
              <a16:creationId xmlns:a16="http://schemas.microsoft.com/office/drawing/2014/main" id="{00000000-0008-0000-0D00-0000C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E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7" name="Picture 14" hidden="1">
          <a:extLst>
            <a:ext uri="{FF2B5EF4-FFF2-40B4-BE49-F238E27FC236}">
              <a16:creationId xmlns:a16="http://schemas.microsoft.com/office/drawing/2014/main" id="{00000000-0008-0000-0D00-0000C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0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9" name="Picture 14" hidden="1">
          <a:extLst>
            <a:ext uri="{FF2B5EF4-FFF2-40B4-BE49-F238E27FC236}">
              <a16:creationId xmlns:a16="http://schemas.microsoft.com/office/drawing/2014/main" id="{00000000-0008-0000-0D00-0000D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2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1" name="Picture 14" hidden="1">
          <a:extLst>
            <a:ext uri="{FF2B5EF4-FFF2-40B4-BE49-F238E27FC236}">
              <a16:creationId xmlns:a16="http://schemas.microsoft.com/office/drawing/2014/main" id="{00000000-0008-0000-0D00-0000D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4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3" name="Picture 14" hidden="1">
          <a:extLst>
            <a:ext uri="{FF2B5EF4-FFF2-40B4-BE49-F238E27FC236}">
              <a16:creationId xmlns:a16="http://schemas.microsoft.com/office/drawing/2014/main" id="{00000000-0008-0000-0D00-0000D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6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5" name="Picture 14" hidden="1">
          <a:extLst>
            <a:ext uri="{FF2B5EF4-FFF2-40B4-BE49-F238E27FC236}">
              <a16:creationId xmlns:a16="http://schemas.microsoft.com/office/drawing/2014/main" id="{00000000-0008-0000-0D00-0000D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17</xdr:row>
      <xdr:rowOff>0</xdr:rowOff>
    </xdr:from>
    <xdr:to>
      <xdr:col>10</xdr:col>
      <xdr:colOff>0</xdr:colOff>
      <xdr:row>18</xdr:row>
      <xdr:rowOff>45720</xdr:rowOff>
    </xdr:to>
    <xdr:sp macro="" textlink="">
      <xdr:nvSpPr>
        <xdr:cNvPr id="2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8000000}"/>
            </a:ext>
          </a:extLst>
        </xdr:cNvPr>
        <xdr:cNvSpPr/>
      </xdr:nvSpPr>
      <xdr:spPr>
        <a:xfrm>
          <a:off x="11334750" y="2133600"/>
          <a:ext cx="2524125" cy="236220"/>
        </a:xfrm>
        <a:prstGeom prst="rect">
          <a:avLst/>
        </a:prstGeom>
      </xdr:spPr>
    </xdr:sp>
    <xdr:clientData/>
  </xdr:twoCellAnchor>
  <xdr:twoCellAnchor editAs="oneCell">
    <xdr:from>
      <xdr:col>9</xdr:col>
      <xdr:colOff>0</xdr:colOff>
      <xdr:row>17</xdr:row>
      <xdr:rowOff>0</xdr:rowOff>
    </xdr:from>
    <xdr:to>
      <xdr:col>10</xdr:col>
      <xdr:colOff>0</xdr:colOff>
      <xdr:row>18</xdr:row>
      <xdr:rowOff>45720</xdr:rowOff>
    </xdr:to>
    <xdr:pic>
      <xdr:nvPicPr>
        <xdr:cNvPr id="217" name="Picture 14" hidden="1">
          <a:extLst>
            <a:ext uri="{FF2B5EF4-FFF2-40B4-BE49-F238E27FC236}">
              <a16:creationId xmlns:a16="http://schemas.microsoft.com/office/drawing/2014/main" id="{00000000-0008-0000-0D00-0000D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16</xdr:row>
      <xdr:rowOff>0</xdr:rowOff>
    </xdr:from>
    <xdr:ext cx="2598420" cy="236220"/>
    <xdr:sp macro="" textlink="">
      <xdr:nvSpPr>
        <xdr:cNvPr id="2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A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19" name="Picture 14" hidden="1">
          <a:extLst>
            <a:ext uri="{FF2B5EF4-FFF2-40B4-BE49-F238E27FC236}">
              <a16:creationId xmlns:a16="http://schemas.microsoft.com/office/drawing/2014/main" id="{00000000-0008-0000-0D00-0000D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C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1" name="Picture 14" hidden="1">
          <a:extLst>
            <a:ext uri="{FF2B5EF4-FFF2-40B4-BE49-F238E27FC236}">
              <a16:creationId xmlns:a16="http://schemas.microsoft.com/office/drawing/2014/main" id="{00000000-0008-0000-0D00-0000D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E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3" name="Picture 14" hidden="1">
          <a:extLst>
            <a:ext uri="{FF2B5EF4-FFF2-40B4-BE49-F238E27FC236}">
              <a16:creationId xmlns:a16="http://schemas.microsoft.com/office/drawing/2014/main" id="{00000000-0008-0000-0D00-0000D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0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25" name="Picture 14" hidden="1">
          <a:extLst>
            <a:ext uri="{FF2B5EF4-FFF2-40B4-BE49-F238E27FC236}">
              <a16:creationId xmlns:a16="http://schemas.microsoft.com/office/drawing/2014/main" id="{00000000-0008-0000-0D00-0000E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2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7" name="Picture 14" hidden="1">
          <a:extLst>
            <a:ext uri="{FF2B5EF4-FFF2-40B4-BE49-F238E27FC236}">
              <a16:creationId xmlns:a16="http://schemas.microsoft.com/office/drawing/2014/main" id="{00000000-0008-0000-0D00-0000E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4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29" name="Picture 14" hidden="1">
          <a:extLst>
            <a:ext uri="{FF2B5EF4-FFF2-40B4-BE49-F238E27FC236}">
              <a16:creationId xmlns:a16="http://schemas.microsoft.com/office/drawing/2014/main" id="{00000000-0008-0000-0D00-0000E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6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1" name="Picture 14" hidden="1">
          <a:extLst>
            <a:ext uri="{FF2B5EF4-FFF2-40B4-BE49-F238E27FC236}">
              <a16:creationId xmlns:a16="http://schemas.microsoft.com/office/drawing/2014/main" id="{00000000-0008-0000-0D00-0000E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8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3" name="Picture 14" hidden="1">
          <a:extLst>
            <a:ext uri="{FF2B5EF4-FFF2-40B4-BE49-F238E27FC236}">
              <a16:creationId xmlns:a16="http://schemas.microsoft.com/office/drawing/2014/main" id="{00000000-0008-0000-0D00-0000E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A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5" name="Picture 14" hidden="1">
          <a:extLst>
            <a:ext uri="{FF2B5EF4-FFF2-40B4-BE49-F238E27FC236}">
              <a16:creationId xmlns:a16="http://schemas.microsoft.com/office/drawing/2014/main" id="{00000000-0008-0000-0D00-0000E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C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7" name="Picture 14" hidden="1">
          <a:extLst>
            <a:ext uri="{FF2B5EF4-FFF2-40B4-BE49-F238E27FC236}">
              <a16:creationId xmlns:a16="http://schemas.microsoft.com/office/drawing/2014/main" id="{00000000-0008-0000-0D00-0000E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24125" cy="245745"/>
    <xdr:sp macro="" textlink="">
      <xdr:nvSpPr>
        <xdr:cNvPr id="23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E000000}"/>
            </a:ext>
          </a:extLst>
        </xdr:cNvPr>
        <xdr:cNvSpPr/>
      </xdr:nvSpPr>
      <xdr:spPr>
        <a:xfrm>
          <a:off x="11334750" y="2209800"/>
          <a:ext cx="2524125" cy="245745"/>
        </a:xfrm>
        <a:prstGeom prst="rect">
          <a:avLst/>
        </a:prstGeom>
      </xdr:spPr>
    </xdr:sp>
    <xdr:clientData/>
  </xdr:oneCellAnchor>
  <xdr:oneCellAnchor>
    <xdr:from>
      <xdr:col>9</xdr:col>
      <xdr:colOff>0</xdr:colOff>
      <xdr:row>3</xdr:row>
      <xdr:rowOff>0</xdr:rowOff>
    </xdr:from>
    <xdr:ext cx="2524125" cy="245745"/>
    <xdr:pic>
      <xdr:nvPicPr>
        <xdr:cNvPr id="239" name="Picture 14" hidden="1">
          <a:extLst>
            <a:ext uri="{FF2B5EF4-FFF2-40B4-BE49-F238E27FC236}">
              <a16:creationId xmlns:a16="http://schemas.microsoft.com/office/drawing/2014/main" id="{00000000-0008-0000-0D00-0000E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24125" cy="2457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0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1" name="Picture 14" hidden="1">
          <a:extLst>
            <a:ext uri="{FF2B5EF4-FFF2-40B4-BE49-F238E27FC236}">
              <a16:creationId xmlns:a16="http://schemas.microsoft.com/office/drawing/2014/main" id="{00000000-0008-0000-0D00-0000F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2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3" name="Picture 14" hidden="1">
          <a:extLst>
            <a:ext uri="{FF2B5EF4-FFF2-40B4-BE49-F238E27FC236}">
              <a16:creationId xmlns:a16="http://schemas.microsoft.com/office/drawing/2014/main" id="{00000000-0008-0000-0D00-0000F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4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5" name="Picture 14" hidden="1">
          <a:extLst>
            <a:ext uri="{FF2B5EF4-FFF2-40B4-BE49-F238E27FC236}">
              <a16:creationId xmlns:a16="http://schemas.microsoft.com/office/drawing/2014/main" id="{00000000-0008-0000-0D00-0000F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6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7" name="Picture 14" hidden="1">
          <a:extLst>
            <a:ext uri="{FF2B5EF4-FFF2-40B4-BE49-F238E27FC236}">
              <a16:creationId xmlns:a16="http://schemas.microsoft.com/office/drawing/2014/main" id="{00000000-0008-0000-0D00-0000F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8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9" name="Picture 14" hidden="1">
          <a:extLst>
            <a:ext uri="{FF2B5EF4-FFF2-40B4-BE49-F238E27FC236}">
              <a16:creationId xmlns:a16="http://schemas.microsoft.com/office/drawing/2014/main" id="{00000000-0008-0000-0D00-0000F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4</xdr:row>
      <xdr:rowOff>0</xdr:rowOff>
    </xdr:from>
    <xdr:ext cx="2598420" cy="236220"/>
    <xdr:sp macro="" textlink="">
      <xdr:nvSpPr>
        <xdr:cNvPr id="25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A000000}"/>
            </a:ext>
          </a:extLst>
        </xdr:cNvPr>
        <xdr:cNvSpPr/>
      </xdr:nvSpPr>
      <xdr:spPr>
        <a:xfrm>
          <a:off x="11334750" y="2409825"/>
          <a:ext cx="2598420" cy="236220"/>
        </a:xfrm>
        <a:prstGeom prst="rect">
          <a:avLst/>
        </a:prstGeom>
      </xdr:spPr>
    </xdr:sp>
    <xdr:clientData/>
  </xdr:oneCellAnchor>
  <xdr:oneCellAnchor>
    <xdr:from>
      <xdr:col>9</xdr:col>
      <xdr:colOff>0</xdr:colOff>
      <xdr:row>4</xdr:row>
      <xdr:rowOff>0</xdr:rowOff>
    </xdr:from>
    <xdr:ext cx="2598420" cy="236220"/>
    <xdr:pic>
      <xdr:nvPicPr>
        <xdr:cNvPr id="251" name="Picture 14" hidden="1">
          <a:extLst>
            <a:ext uri="{FF2B5EF4-FFF2-40B4-BE49-F238E27FC236}">
              <a16:creationId xmlns:a16="http://schemas.microsoft.com/office/drawing/2014/main" id="{00000000-0008-0000-0D00-0000F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4098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5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C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53" name="Picture 14" hidden="1">
          <a:extLst>
            <a:ext uri="{FF2B5EF4-FFF2-40B4-BE49-F238E27FC236}">
              <a16:creationId xmlns:a16="http://schemas.microsoft.com/office/drawing/2014/main" id="{00000000-0008-0000-0D00-0000F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4</xdr:row>
      <xdr:rowOff>0</xdr:rowOff>
    </xdr:from>
    <xdr:ext cx="2598420" cy="236220"/>
    <xdr:sp macro="" textlink="">
      <xdr:nvSpPr>
        <xdr:cNvPr id="2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E000000}"/>
            </a:ext>
          </a:extLst>
        </xdr:cNvPr>
        <xdr:cNvSpPr/>
      </xdr:nvSpPr>
      <xdr:spPr>
        <a:xfrm>
          <a:off x="11334750" y="2409825"/>
          <a:ext cx="2598420" cy="236220"/>
        </a:xfrm>
        <a:prstGeom prst="rect">
          <a:avLst/>
        </a:prstGeom>
      </xdr:spPr>
    </xdr:sp>
    <xdr:clientData/>
  </xdr:oneCellAnchor>
  <xdr:oneCellAnchor>
    <xdr:from>
      <xdr:col>9</xdr:col>
      <xdr:colOff>0</xdr:colOff>
      <xdr:row>4</xdr:row>
      <xdr:rowOff>0</xdr:rowOff>
    </xdr:from>
    <xdr:ext cx="2598420" cy="236220"/>
    <xdr:pic>
      <xdr:nvPicPr>
        <xdr:cNvPr id="255" name="Picture 14" hidden="1">
          <a:extLst>
            <a:ext uri="{FF2B5EF4-FFF2-40B4-BE49-F238E27FC236}">
              <a16:creationId xmlns:a16="http://schemas.microsoft.com/office/drawing/2014/main" id="{00000000-0008-0000-0D00-0000F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4098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E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876300</xdr:colOff>
          <xdr:row>0</xdr:row>
          <xdr:rowOff>171450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0F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142875</xdr:colOff>
          <xdr:row>1</xdr:row>
          <xdr:rowOff>171450</xdr:rowOff>
        </xdr:to>
        <xdr:sp macro="" textlink="">
          <xdr:nvSpPr>
            <xdr:cNvPr id="47128" name="Button 24" hidden="1">
              <a:extLst>
                <a:ext uri="{63B3BB69-23CF-44E3-9099-C40C66FF867C}">
                  <a14:compatExt spid="_x0000_s47128"/>
                </a:ext>
                <a:ext uri="{FF2B5EF4-FFF2-40B4-BE49-F238E27FC236}">
                  <a16:creationId xmlns:a16="http://schemas.microsoft.com/office/drawing/2014/main" id="{00000000-0008-0000-1000-00001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514350</xdr:colOff>
          <xdr:row>1</xdr:row>
          <xdr:rowOff>171450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1100-000002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876300</xdr:colOff>
          <xdr:row>1</xdr:row>
          <xdr:rowOff>171450</xdr:rowOff>
        </xdr:to>
        <xdr:sp macro="" textlink="">
          <xdr:nvSpPr>
            <xdr:cNvPr id="56327" name="Button 7" hidden="1">
              <a:extLst>
                <a:ext uri="{63B3BB69-23CF-44E3-9099-C40C66FF867C}">
                  <a14:compatExt spid="_x0000_s56327"/>
                </a:ext>
                <a:ext uri="{FF2B5EF4-FFF2-40B4-BE49-F238E27FC236}">
                  <a16:creationId xmlns:a16="http://schemas.microsoft.com/office/drawing/2014/main" id="{00000000-0008-0000-1200-000007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876300</xdr:colOff>
          <xdr:row>1</xdr:row>
          <xdr:rowOff>171450</xdr:rowOff>
        </xdr:to>
        <xdr:sp macro="" textlink="">
          <xdr:nvSpPr>
            <xdr:cNvPr id="55306" name="Button 10" hidden="1">
              <a:extLst>
                <a:ext uri="{63B3BB69-23CF-44E3-9099-C40C66FF867C}">
                  <a14:compatExt spid="_x0000_s55306"/>
                </a:ext>
                <a:ext uri="{FF2B5EF4-FFF2-40B4-BE49-F238E27FC236}">
                  <a16:creationId xmlns:a16="http://schemas.microsoft.com/office/drawing/2014/main" id="{00000000-0008-0000-1300-00000A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19050</xdr:rowOff>
        </xdr:from>
        <xdr:to>
          <xdr:col>1</xdr:col>
          <xdr:colOff>257175</xdr:colOff>
          <xdr:row>1</xdr:row>
          <xdr:rowOff>190500</xdr:rowOff>
        </xdr:to>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400-00000F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500-000002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9.xml"/><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8.vml"/><Relationship Id="rId7" Type="http://schemas.openxmlformats.org/officeDocument/2006/relationships/ctrlProp" Target="../ctrlProps/ctrlProp5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50.xml"/><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5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8.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58.xml"/><Relationship Id="rId5" Type="http://schemas.openxmlformats.org/officeDocument/2006/relationships/image" Target="../media/image4.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9.xml"/><Relationship Id="rId4" Type="http://schemas.openxmlformats.org/officeDocument/2006/relationships/ctrlProp" Target="../ctrlProps/ctrlProp5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0.xml"/><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1.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2.xml"/><Relationship Id="rId4" Type="http://schemas.openxmlformats.org/officeDocument/2006/relationships/ctrlProp" Target="../ctrlProps/ctrlProp6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3.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4.xml"/><Relationship Id="rId4" Type="http://schemas.openxmlformats.org/officeDocument/2006/relationships/ctrlProp" Target="../ctrlProps/ctrlProp6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6.xml"/><Relationship Id="rId4"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8"/>
  <dimension ref="A1:G114"/>
  <sheetViews>
    <sheetView zoomScale="85" zoomScaleNormal="85" workbookViewId="0">
      <pane ySplit="1" topLeftCell="A14" activePane="bottomLeft" state="frozen"/>
      <selection pane="bottomLeft" activeCell="A36" sqref="A36"/>
    </sheetView>
  </sheetViews>
  <sheetFormatPr defaultRowHeight="15"/>
  <cols>
    <col min="1" max="1" width="110.7109375" bestFit="1" customWidth="1"/>
    <col min="2" max="2" width="30.5703125" style="2" customWidth="1"/>
    <col min="3" max="3" width="17" style="2" customWidth="1"/>
    <col min="4" max="4" width="3" customWidth="1"/>
    <col min="5" max="5" width="11.28515625" bestFit="1" customWidth="1"/>
    <col min="6" max="6" width="16.5703125" style="288" customWidth="1"/>
    <col min="7" max="7" width="29.85546875" customWidth="1"/>
  </cols>
  <sheetData>
    <row r="1" spans="1:7" s="104" customFormat="1" ht="31.5">
      <c r="A1" s="491" t="s">
        <v>2820</v>
      </c>
      <c r="B1" s="492"/>
      <c r="C1" s="315" t="s">
        <v>2779</v>
      </c>
      <c r="F1" s="288"/>
    </row>
    <row r="2" spans="1:7" ht="15.75" thickBot="1">
      <c r="A2" s="486" t="s">
        <v>2926</v>
      </c>
      <c r="B2" s="487"/>
      <c r="C2" s="296">
        <f>SUM(C3:C4)/COUNT(C3:C4)</f>
        <v>0</v>
      </c>
    </row>
    <row r="3" spans="1:7" s="288" customFormat="1" ht="15.75" thickBot="1">
      <c r="A3" s="160" t="s">
        <v>2928</v>
      </c>
      <c r="B3" s="305">
        <v>0</v>
      </c>
      <c r="C3" s="145">
        <v>0</v>
      </c>
      <c r="E3" s="493" t="s">
        <v>1278</v>
      </c>
      <c r="F3" s="494"/>
      <c r="G3" s="495"/>
    </row>
    <row r="4" spans="1:7" s="288" customFormat="1" ht="15.75" thickBot="1">
      <c r="A4" s="160" t="s">
        <v>2927</v>
      </c>
      <c r="B4" s="305"/>
      <c r="C4" s="145">
        <v>0</v>
      </c>
      <c r="E4" s="493" t="s">
        <v>1278</v>
      </c>
      <c r="F4" s="494"/>
      <c r="G4" s="495"/>
    </row>
    <row r="5" spans="1:7" s="288" customFormat="1">
      <c r="A5" s="486" t="s">
        <v>1230</v>
      </c>
      <c r="B5" s="487"/>
      <c r="C5" s="296">
        <f>C6</f>
        <v>0</v>
      </c>
      <c r="E5" s="301" t="s">
        <v>875</v>
      </c>
      <c r="F5" s="302" t="s">
        <v>2794</v>
      </c>
      <c r="G5" s="303" t="s">
        <v>6</v>
      </c>
    </row>
    <row r="6" spans="1:7" s="288" customFormat="1">
      <c r="A6" s="160" t="s">
        <v>2118</v>
      </c>
      <c r="B6" s="306"/>
      <c r="C6" s="145">
        <v>0</v>
      </c>
      <c r="E6" s="389" t="s">
        <v>1279</v>
      </c>
      <c r="F6" s="386" t="s">
        <v>2795</v>
      </c>
      <c r="G6" s="388" t="s">
        <v>1280</v>
      </c>
    </row>
    <row r="7" spans="1:7" s="288" customFormat="1">
      <c r="A7" s="486" t="s">
        <v>1231</v>
      </c>
      <c r="B7" s="487"/>
      <c r="C7" s="296">
        <f>SUM(C8:C24)/COUNT(C8:C24)</f>
        <v>0</v>
      </c>
      <c r="E7" s="390" t="s">
        <v>1281</v>
      </c>
      <c r="F7" s="386" t="s">
        <v>2801</v>
      </c>
      <c r="G7" s="388" t="s">
        <v>1282</v>
      </c>
    </row>
    <row r="8" spans="1:7">
      <c r="A8" s="160" t="s">
        <v>5295</v>
      </c>
      <c r="B8" s="307"/>
      <c r="C8" s="145">
        <v>0</v>
      </c>
      <c r="E8" s="387" t="s">
        <v>2796</v>
      </c>
      <c r="F8" s="386" t="s">
        <v>2800</v>
      </c>
      <c r="G8" s="388" t="s">
        <v>1283</v>
      </c>
    </row>
    <row r="9" spans="1:7" s="356" customFormat="1" ht="15.75" thickBot="1">
      <c r="A9" s="321" t="s">
        <v>5294</v>
      </c>
      <c r="B9" s="385" t="s">
        <v>5425</v>
      </c>
      <c r="C9" s="145">
        <v>0</v>
      </c>
      <c r="E9" s="391" t="s">
        <v>2117</v>
      </c>
      <c r="F9" s="304" t="s">
        <v>2797</v>
      </c>
      <c r="G9" s="174" t="s">
        <v>2798</v>
      </c>
    </row>
    <row r="10" spans="1:7" s="356" customFormat="1" ht="15.75" thickBot="1">
      <c r="A10" s="321" t="s">
        <v>5293</v>
      </c>
      <c r="B10" s="385" t="s">
        <v>2</v>
      </c>
      <c r="C10" s="145">
        <v>0</v>
      </c>
      <c r="E10" s="392" t="s">
        <v>2790</v>
      </c>
      <c r="F10" s="304" t="s">
        <v>2799</v>
      </c>
      <c r="G10" s="174" t="s">
        <v>2779</v>
      </c>
    </row>
    <row r="11" spans="1:7" s="356" customFormat="1">
      <c r="A11" s="321" t="s">
        <v>5296</v>
      </c>
      <c r="B11" s="385"/>
      <c r="C11" s="145">
        <v>0</v>
      </c>
      <c r="E11"/>
      <c r="F11" s="288"/>
      <c r="G11"/>
    </row>
    <row r="12" spans="1:7" s="356" customFormat="1">
      <c r="A12" s="321" t="s">
        <v>5297</v>
      </c>
      <c r="B12" s="385" t="s">
        <v>5426</v>
      </c>
      <c r="C12" s="145">
        <v>0</v>
      </c>
      <c r="E12"/>
      <c r="F12" s="288"/>
      <c r="G12"/>
    </row>
    <row r="13" spans="1:7" s="356" customFormat="1" ht="45">
      <c r="A13" s="321" t="s">
        <v>5298</v>
      </c>
      <c r="B13" s="385" t="s">
        <v>5308</v>
      </c>
      <c r="C13" s="145">
        <v>0</v>
      </c>
      <c r="E13"/>
      <c r="F13" s="288"/>
      <c r="G13"/>
    </row>
    <row r="14" spans="1:7">
      <c r="A14" s="321" t="s">
        <v>5299</v>
      </c>
      <c r="B14" s="385" t="s">
        <v>2</v>
      </c>
      <c r="C14" s="145">
        <v>0</v>
      </c>
      <c r="E14" s="288"/>
      <c r="G14" s="288"/>
    </row>
    <row r="15" spans="1:7" s="356" customFormat="1">
      <c r="A15" s="321" t="s">
        <v>5300</v>
      </c>
      <c r="B15" s="385" t="s">
        <v>2</v>
      </c>
      <c r="C15" s="145">
        <v>0</v>
      </c>
      <c r="E15" s="104"/>
      <c r="F15" s="288"/>
      <c r="G15" s="104"/>
    </row>
    <row r="16" spans="1:7">
      <c r="A16" s="321" t="s">
        <v>5291</v>
      </c>
      <c r="B16" s="385" t="s">
        <v>2</v>
      </c>
      <c r="C16" s="145">
        <v>0</v>
      </c>
      <c r="D16" s="104"/>
      <c r="E16" s="288"/>
      <c r="G16" s="288"/>
    </row>
    <row r="17" spans="1:7">
      <c r="A17" s="321" t="s">
        <v>5292</v>
      </c>
      <c r="B17" s="385" t="s">
        <v>5427</v>
      </c>
      <c r="C17" s="145">
        <v>0</v>
      </c>
      <c r="D17" s="104"/>
      <c r="E17" s="104"/>
      <c r="G17" s="104"/>
    </row>
    <row r="18" spans="1:7" s="356" customFormat="1">
      <c r="A18" s="321" t="s">
        <v>5301</v>
      </c>
      <c r="B18" s="385" t="s">
        <v>2</v>
      </c>
      <c r="C18" s="145">
        <v>0</v>
      </c>
      <c r="E18"/>
      <c r="F18" s="288"/>
      <c r="G18"/>
    </row>
    <row r="19" spans="1:7" s="356" customFormat="1">
      <c r="A19" s="160" t="s">
        <v>5302</v>
      </c>
      <c r="B19" s="306"/>
      <c r="C19" s="145">
        <v>0</v>
      </c>
      <c r="E19"/>
      <c r="F19" s="288"/>
      <c r="G19"/>
    </row>
    <row r="20" spans="1:7" ht="14.45" customHeight="1">
      <c r="A20" s="160" t="s">
        <v>5303</v>
      </c>
      <c r="B20" s="308">
        <v>0</v>
      </c>
      <c r="C20" s="145">
        <v>0</v>
      </c>
      <c r="D20" s="104"/>
    </row>
    <row r="21" spans="1:7">
      <c r="A21" s="160" t="s">
        <v>5304</v>
      </c>
      <c r="B21" s="306"/>
      <c r="C21" s="145">
        <v>0</v>
      </c>
      <c r="D21" s="104"/>
    </row>
    <row r="22" spans="1:7">
      <c r="A22" s="160" t="s">
        <v>5305</v>
      </c>
      <c r="B22" s="308">
        <v>1</v>
      </c>
      <c r="C22" s="145">
        <v>0</v>
      </c>
      <c r="D22" s="104"/>
    </row>
    <row r="23" spans="1:7" s="356" customFormat="1">
      <c r="A23" s="160" t="s">
        <v>5306</v>
      </c>
      <c r="B23" s="308" t="s">
        <v>1232</v>
      </c>
      <c r="C23" s="145">
        <v>0</v>
      </c>
      <c r="E23"/>
      <c r="F23" s="288"/>
      <c r="G23"/>
    </row>
    <row r="24" spans="1:7" s="356" customFormat="1">
      <c r="A24" s="160" t="s">
        <v>5307</v>
      </c>
      <c r="B24" s="309"/>
      <c r="C24" s="145">
        <v>0</v>
      </c>
      <c r="E24"/>
      <c r="F24" s="288"/>
      <c r="G24"/>
    </row>
    <row r="25" spans="1:7" s="356" customFormat="1">
      <c r="A25" s="486" t="s">
        <v>2807</v>
      </c>
      <c r="B25" s="487"/>
      <c r="C25" s="296">
        <f>SUM(C26:C29)/COUNT(C26:C29)</f>
        <v>0</v>
      </c>
      <c r="E25"/>
      <c r="F25" s="288"/>
      <c r="G25"/>
    </row>
    <row r="26" spans="1:7" s="356" customFormat="1">
      <c r="A26" s="160" t="s">
        <v>2806</v>
      </c>
      <c r="B26" s="306"/>
      <c r="C26" s="145">
        <v>0</v>
      </c>
      <c r="E26"/>
      <c r="F26" s="288"/>
      <c r="G26"/>
    </row>
    <row r="27" spans="1:7" s="356" customFormat="1">
      <c r="A27" s="161" t="s">
        <v>2805</v>
      </c>
      <c r="B27" s="308" t="s">
        <v>2124</v>
      </c>
      <c r="C27" s="145">
        <v>0</v>
      </c>
      <c r="E27"/>
      <c r="F27" s="288"/>
      <c r="G27"/>
    </row>
    <row r="28" spans="1:7" s="356" customFormat="1">
      <c r="A28" s="161" t="s">
        <v>2804</v>
      </c>
      <c r="B28" s="308">
        <v>1</v>
      </c>
      <c r="C28" s="145">
        <v>0</v>
      </c>
      <c r="E28"/>
      <c r="F28" s="288"/>
      <c r="G28"/>
    </row>
    <row r="29" spans="1:7">
      <c r="A29" s="263" t="s">
        <v>2780</v>
      </c>
      <c r="B29" s="309"/>
      <c r="C29" s="145">
        <v>0</v>
      </c>
      <c r="E29" s="288"/>
      <c r="G29" s="288"/>
    </row>
    <row r="30" spans="1:7" s="288" customFormat="1">
      <c r="A30" s="486" t="s">
        <v>2803</v>
      </c>
      <c r="B30" s="487"/>
      <c r="C30" s="296">
        <f>SUM(C31:C50)/COUNT(C31:C50)</f>
        <v>0</v>
      </c>
    </row>
    <row r="31" spans="1:7">
      <c r="A31" s="160" t="s">
        <v>1233</v>
      </c>
      <c r="B31" s="308" t="s">
        <v>5938</v>
      </c>
      <c r="C31" s="145">
        <v>0</v>
      </c>
      <c r="E31" s="288"/>
      <c r="G31" s="288"/>
    </row>
    <row r="32" spans="1:7" s="288" customFormat="1">
      <c r="A32" s="160" t="s">
        <v>1236</v>
      </c>
      <c r="B32" s="306"/>
      <c r="C32" s="145">
        <v>0</v>
      </c>
    </row>
    <row r="33" spans="1:7" s="104" customFormat="1" ht="30">
      <c r="A33" s="161" t="s">
        <v>1240</v>
      </c>
      <c r="B33" s="306"/>
      <c r="C33" s="145">
        <v>0</v>
      </c>
      <c r="E33" s="288"/>
      <c r="F33" s="288"/>
      <c r="G33" s="288"/>
    </row>
    <row r="34" spans="1:7">
      <c r="A34" s="160" t="s">
        <v>2808</v>
      </c>
      <c r="B34" s="489"/>
      <c r="C34" s="145">
        <v>0</v>
      </c>
      <c r="D34" s="104"/>
    </row>
    <row r="35" spans="1:7">
      <c r="A35" s="160" t="s">
        <v>2809</v>
      </c>
      <c r="B35" s="490"/>
      <c r="C35" s="145">
        <v>0</v>
      </c>
      <c r="E35" s="288"/>
      <c r="G35" s="288"/>
    </row>
    <row r="36" spans="1:7">
      <c r="A36" s="160" t="s">
        <v>2810</v>
      </c>
      <c r="B36" s="490"/>
      <c r="C36" s="145">
        <v>0</v>
      </c>
      <c r="E36" s="288"/>
      <c r="G36" s="288"/>
    </row>
    <row r="37" spans="1:7">
      <c r="A37" s="160" t="s">
        <v>2811</v>
      </c>
      <c r="B37" s="490"/>
      <c r="C37" s="145">
        <v>0</v>
      </c>
      <c r="E37" s="288"/>
      <c r="G37" s="288"/>
    </row>
    <row r="38" spans="1:7" ht="30">
      <c r="A38" s="161" t="s">
        <v>2812</v>
      </c>
      <c r="B38" s="490"/>
      <c r="C38" s="145">
        <v>0</v>
      </c>
      <c r="E38" s="104"/>
      <c r="G38" s="104"/>
    </row>
    <row r="39" spans="1:7">
      <c r="A39" s="161" t="s">
        <v>2813</v>
      </c>
      <c r="B39" s="490"/>
      <c r="C39" s="145">
        <v>0</v>
      </c>
      <c r="E39" s="288"/>
      <c r="F39"/>
    </row>
    <row r="40" spans="1:7" ht="30">
      <c r="A40" s="161" t="s">
        <v>2814</v>
      </c>
      <c r="B40" s="490"/>
      <c r="C40" s="145">
        <v>0</v>
      </c>
      <c r="E40" s="288"/>
      <c r="G40" s="288"/>
    </row>
    <row r="41" spans="1:7">
      <c r="A41" s="161" t="s">
        <v>2815</v>
      </c>
      <c r="B41" s="490"/>
      <c r="C41" s="145">
        <v>0</v>
      </c>
      <c r="E41" s="288"/>
      <c r="F41"/>
    </row>
    <row r="42" spans="1:7">
      <c r="A42" s="161" t="s">
        <v>2816</v>
      </c>
      <c r="B42" s="310"/>
      <c r="C42" s="145">
        <v>0</v>
      </c>
      <c r="E42" s="288"/>
      <c r="G42" s="288"/>
    </row>
    <row r="43" spans="1:7">
      <c r="A43" s="161" t="s">
        <v>2817</v>
      </c>
      <c r="B43" s="311"/>
      <c r="C43" s="145">
        <v>0</v>
      </c>
      <c r="E43" s="288"/>
      <c r="G43" s="288"/>
    </row>
    <row r="44" spans="1:7">
      <c r="A44" s="161" t="s">
        <v>2818</v>
      </c>
      <c r="B44" s="311"/>
      <c r="C44" s="145">
        <v>0</v>
      </c>
      <c r="E44" s="288"/>
      <c r="G44" s="288"/>
    </row>
    <row r="45" spans="1:7" s="288" customFormat="1">
      <c r="A45" s="161" t="s">
        <v>2819</v>
      </c>
      <c r="B45" s="311"/>
      <c r="C45" s="145">
        <v>0</v>
      </c>
    </row>
    <row r="46" spans="1:7" s="288" customFormat="1">
      <c r="A46" s="161" t="s">
        <v>2821</v>
      </c>
      <c r="B46" s="311"/>
      <c r="C46" s="145">
        <v>0</v>
      </c>
    </row>
    <row r="47" spans="1:7" s="288" customFormat="1">
      <c r="A47" s="160" t="s">
        <v>2822</v>
      </c>
      <c r="B47" s="308">
        <v>1</v>
      </c>
      <c r="C47" s="145">
        <v>0</v>
      </c>
      <c r="F47"/>
      <c r="G47" s="104"/>
    </row>
    <row r="48" spans="1:7" s="288" customFormat="1">
      <c r="A48" s="160" t="s">
        <v>2852</v>
      </c>
      <c r="B48" s="308">
        <v>1</v>
      </c>
      <c r="C48" s="145">
        <v>0</v>
      </c>
      <c r="F48"/>
      <c r="G48"/>
    </row>
    <row r="49" spans="1:7" s="288" customFormat="1">
      <c r="A49" s="160" t="s">
        <v>2850</v>
      </c>
      <c r="B49" s="308">
        <v>1</v>
      </c>
      <c r="C49" s="145">
        <v>0</v>
      </c>
      <c r="F49"/>
      <c r="G49"/>
    </row>
    <row r="50" spans="1:7">
      <c r="A50" s="160" t="s">
        <v>2851</v>
      </c>
      <c r="B50" s="309"/>
      <c r="C50" s="145">
        <v>0</v>
      </c>
      <c r="E50" s="288"/>
      <c r="F50"/>
    </row>
    <row r="51" spans="1:7" s="288" customFormat="1">
      <c r="A51" s="486" t="s">
        <v>1234</v>
      </c>
      <c r="B51" s="487"/>
      <c r="C51" s="296">
        <f>SUM(C52:C57)/COUNT(C52:C57)</f>
        <v>0</v>
      </c>
      <c r="F51"/>
      <c r="G51"/>
    </row>
    <row r="52" spans="1:7" s="288" customFormat="1">
      <c r="A52" s="160" t="s">
        <v>2120</v>
      </c>
      <c r="B52" s="489"/>
      <c r="C52" s="145">
        <v>0</v>
      </c>
      <c r="F52"/>
      <c r="G52"/>
    </row>
    <row r="53" spans="1:7" s="288" customFormat="1">
      <c r="A53" s="160" t="s">
        <v>1243</v>
      </c>
      <c r="B53" s="496"/>
      <c r="C53" s="145">
        <v>0</v>
      </c>
      <c r="F53"/>
      <c r="G53"/>
    </row>
    <row r="54" spans="1:7">
      <c r="A54" s="160" t="s">
        <v>1244</v>
      </c>
      <c r="B54" s="306"/>
      <c r="C54" s="145">
        <v>0</v>
      </c>
      <c r="E54" s="288"/>
      <c r="F54"/>
    </row>
    <row r="55" spans="1:7">
      <c r="A55" s="160" t="s">
        <v>5144</v>
      </c>
      <c r="B55" s="306"/>
      <c r="C55" s="145">
        <v>0</v>
      </c>
      <c r="E55" s="288"/>
      <c r="F55"/>
    </row>
    <row r="56" spans="1:7" s="288" customFormat="1">
      <c r="A56" s="160" t="s">
        <v>1245</v>
      </c>
      <c r="B56" s="306"/>
      <c r="C56" s="145">
        <v>0</v>
      </c>
      <c r="E56" s="356"/>
      <c r="F56" s="356"/>
      <c r="G56" s="356"/>
    </row>
    <row r="57" spans="1:7">
      <c r="A57" s="160" t="s">
        <v>1246</v>
      </c>
      <c r="B57" s="306"/>
      <c r="C57" s="145">
        <v>0</v>
      </c>
      <c r="E57" s="356"/>
      <c r="F57" s="356"/>
      <c r="G57" s="356"/>
    </row>
    <row r="58" spans="1:7" s="288" customFormat="1">
      <c r="A58" s="486" t="s">
        <v>1235</v>
      </c>
      <c r="B58" s="487"/>
      <c r="C58" s="296">
        <f>SUM(C59:C72)/COUNT(C59:C72)</f>
        <v>0</v>
      </c>
      <c r="E58" s="356"/>
      <c r="F58" s="356"/>
      <c r="G58" s="356"/>
    </row>
    <row r="59" spans="1:7" s="288" customFormat="1" ht="15.6" customHeight="1">
      <c r="A59" s="160" t="s">
        <v>1237</v>
      </c>
      <c r="B59" s="308" t="s">
        <v>1229</v>
      </c>
      <c r="C59" s="145">
        <v>0</v>
      </c>
      <c r="E59" s="356"/>
      <c r="F59" s="356"/>
      <c r="G59" s="356"/>
    </row>
    <row r="60" spans="1:7" s="288" customFormat="1">
      <c r="A60" s="161" t="s">
        <v>2781</v>
      </c>
      <c r="B60" s="308">
        <v>1</v>
      </c>
      <c r="C60" s="145">
        <v>0</v>
      </c>
      <c r="F60"/>
      <c r="G60"/>
    </row>
    <row r="61" spans="1:7" s="288" customFormat="1">
      <c r="A61" s="161" t="s">
        <v>2940</v>
      </c>
      <c r="B61" s="308">
        <v>1</v>
      </c>
      <c r="C61" s="145">
        <v>0</v>
      </c>
      <c r="F61"/>
      <c r="G61"/>
    </row>
    <row r="62" spans="1:7" s="288" customFormat="1">
      <c r="A62" s="161" t="s">
        <v>2782</v>
      </c>
      <c r="B62" s="308">
        <v>1</v>
      </c>
      <c r="C62" s="145">
        <v>0</v>
      </c>
      <c r="F62"/>
      <c r="G62"/>
    </row>
    <row r="63" spans="1:7" s="104" customFormat="1">
      <c r="A63" s="161" t="s">
        <v>2941</v>
      </c>
      <c r="B63" s="308">
        <v>1</v>
      </c>
      <c r="C63" s="145">
        <v>0</v>
      </c>
      <c r="D63"/>
      <c r="E63" s="288"/>
      <c r="F63"/>
      <c r="G63"/>
    </row>
    <row r="64" spans="1:7">
      <c r="A64" s="161" t="s">
        <v>2785</v>
      </c>
      <c r="B64" s="308">
        <v>1</v>
      </c>
      <c r="C64" s="145">
        <v>0</v>
      </c>
      <c r="E64" s="288"/>
      <c r="F64"/>
    </row>
    <row r="65" spans="1:7">
      <c r="A65" s="161" t="s">
        <v>2786</v>
      </c>
      <c r="B65" s="308">
        <v>1</v>
      </c>
      <c r="C65" s="145">
        <v>0</v>
      </c>
      <c r="E65" s="288"/>
      <c r="F65"/>
    </row>
    <row r="66" spans="1:7">
      <c r="A66" s="161" t="s">
        <v>2787</v>
      </c>
      <c r="B66" s="308">
        <v>1</v>
      </c>
      <c r="C66" s="145">
        <v>0</v>
      </c>
      <c r="E66" s="288"/>
      <c r="F66"/>
    </row>
    <row r="67" spans="1:7">
      <c r="A67" s="161" t="s">
        <v>2788</v>
      </c>
      <c r="B67" s="308">
        <v>1</v>
      </c>
      <c r="C67" s="145">
        <v>0</v>
      </c>
      <c r="E67" s="288"/>
      <c r="F67"/>
    </row>
    <row r="68" spans="1:7">
      <c r="A68" s="360" t="s">
        <v>5146</v>
      </c>
      <c r="B68" s="308">
        <v>0</v>
      </c>
      <c r="C68" s="361">
        <v>0</v>
      </c>
      <c r="E68" s="288"/>
      <c r="F68"/>
    </row>
    <row r="69" spans="1:7">
      <c r="A69" s="360" t="s">
        <v>5147</v>
      </c>
      <c r="B69" s="308">
        <v>0</v>
      </c>
      <c r="C69" s="361">
        <v>0</v>
      </c>
      <c r="E69" s="288"/>
      <c r="F69"/>
    </row>
    <row r="70" spans="1:7">
      <c r="A70" s="360" t="s">
        <v>5148</v>
      </c>
      <c r="B70" s="308">
        <v>0</v>
      </c>
      <c r="C70" s="361">
        <v>0</v>
      </c>
      <c r="E70" s="288"/>
      <c r="F70"/>
    </row>
    <row r="71" spans="1:7">
      <c r="A71" s="360" t="s">
        <v>5390</v>
      </c>
      <c r="B71" s="308">
        <v>0</v>
      </c>
      <c r="C71" s="361">
        <v>0</v>
      </c>
      <c r="E71" s="288"/>
      <c r="G71" s="288"/>
    </row>
    <row r="72" spans="1:7" s="356" customFormat="1">
      <c r="A72" s="160" t="s">
        <v>5149</v>
      </c>
      <c r="B72" s="309"/>
      <c r="C72" s="145">
        <v>0</v>
      </c>
      <c r="E72" s="288"/>
      <c r="F72"/>
      <c r="G72"/>
    </row>
    <row r="73" spans="1:7" s="394" customFormat="1">
      <c r="A73" s="160" t="s">
        <v>5149</v>
      </c>
      <c r="B73" s="309"/>
      <c r="C73" s="145">
        <v>0</v>
      </c>
    </row>
    <row r="74" spans="1:7" s="356" customFormat="1">
      <c r="A74" s="486" t="s">
        <v>1238</v>
      </c>
      <c r="B74" s="487"/>
      <c r="C74" s="296">
        <f>SUM(C75:C78)/COUNT(C75:C78)</f>
        <v>0</v>
      </c>
      <c r="E74" s="288"/>
      <c r="F74"/>
      <c r="G74"/>
    </row>
    <row r="75" spans="1:7" s="356" customFormat="1">
      <c r="A75" s="160" t="s">
        <v>1247</v>
      </c>
      <c r="B75" s="488"/>
      <c r="C75" s="145">
        <v>0</v>
      </c>
      <c r="E75" s="288"/>
      <c r="F75"/>
      <c r="G75"/>
    </row>
    <row r="76" spans="1:7" s="356" customFormat="1" ht="30">
      <c r="A76" s="161" t="s">
        <v>1248</v>
      </c>
      <c r="B76" s="488"/>
      <c r="C76" s="145">
        <v>0</v>
      </c>
      <c r="E76" s="288"/>
      <c r="F76"/>
      <c r="G76"/>
    </row>
    <row r="77" spans="1:7">
      <c r="A77" s="171" t="s">
        <v>1249</v>
      </c>
      <c r="B77" s="488"/>
      <c r="C77" s="145">
        <v>0</v>
      </c>
      <c r="E77" s="288"/>
      <c r="F77"/>
    </row>
    <row r="78" spans="1:7">
      <c r="A78" s="160" t="s">
        <v>1250</v>
      </c>
      <c r="B78" s="488"/>
      <c r="C78" s="145">
        <v>0</v>
      </c>
      <c r="E78" s="288"/>
      <c r="F78"/>
    </row>
    <row r="79" spans="1:7">
      <c r="A79" s="486" t="s">
        <v>1239</v>
      </c>
      <c r="B79" s="487"/>
      <c r="C79" s="296">
        <f>SUM(C80:C82)/COUNT(C80:C82)</f>
        <v>0</v>
      </c>
      <c r="E79" s="288"/>
      <c r="F79" s="104"/>
      <c r="G79" s="104"/>
    </row>
    <row r="80" spans="1:7">
      <c r="A80" s="160" t="s">
        <v>1251</v>
      </c>
      <c r="B80" s="488"/>
      <c r="C80" s="145">
        <v>0</v>
      </c>
      <c r="E80" s="288"/>
      <c r="F80"/>
      <c r="G80" s="104"/>
    </row>
    <row r="81" spans="1:7">
      <c r="A81" s="160" t="s">
        <v>1241</v>
      </c>
      <c r="B81" s="488"/>
      <c r="C81" s="145">
        <v>0</v>
      </c>
      <c r="E81" s="288"/>
      <c r="F81"/>
      <c r="G81" s="104"/>
    </row>
    <row r="82" spans="1:7">
      <c r="A82" s="160" t="s">
        <v>1242</v>
      </c>
      <c r="B82" s="488"/>
      <c r="C82" s="145">
        <v>0</v>
      </c>
      <c r="E82" s="288"/>
      <c r="F82"/>
      <c r="G82" s="104"/>
    </row>
    <row r="83" spans="1:7">
      <c r="A83" s="486" t="s">
        <v>2122</v>
      </c>
      <c r="B83" s="487"/>
      <c r="C83" s="296">
        <f>SUM(C84:C89)/COUNT(C84:C89)</f>
        <v>0</v>
      </c>
      <c r="E83" s="288"/>
      <c r="F83"/>
    </row>
    <row r="84" spans="1:7">
      <c r="A84" s="160" t="s">
        <v>1252</v>
      </c>
      <c r="B84" s="488"/>
      <c r="C84" s="145">
        <v>0</v>
      </c>
      <c r="E84" s="288"/>
      <c r="F84"/>
    </row>
    <row r="85" spans="1:7">
      <c r="A85" s="160" t="s">
        <v>1253</v>
      </c>
      <c r="B85" s="488"/>
      <c r="C85" s="145">
        <v>0</v>
      </c>
      <c r="E85" s="288"/>
      <c r="F85"/>
    </row>
    <row r="86" spans="1:7">
      <c r="A86" s="160" t="s">
        <v>1255</v>
      </c>
      <c r="B86" s="306"/>
      <c r="C86" s="145">
        <v>0</v>
      </c>
      <c r="E86" s="288"/>
      <c r="F86"/>
    </row>
    <row r="87" spans="1:7">
      <c r="A87" s="160" t="s">
        <v>1256</v>
      </c>
      <c r="B87" s="306"/>
      <c r="C87" s="145">
        <v>0</v>
      </c>
    </row>
    <row r="88" spans="1:7" s="288" customFormat="1">
      <c r="A88" s="160" t="s">
        <v>1254</v>
      </c>
      <c r="B88" s="309"/>
      <c r="C88" s="145">
        <v>0</v>
      </c>
      <c r="E88"/>
      <c r="G88"/>
    </row>
    <row r="89" spans="1:7">
      <c r="A89" s="160" t="s">
        <v>1257</v>
      </c>
      <c r="B89" s="306"/>
      <c r="C89" s="145">
        <v>0</v>
      </c>
    </row>
    <row r="90" spans="1:7">
      <c r="A90" s="486" t="s">
        <v>1258</v>
      </c>
      <c r="B90" s="487"/>
      <c r="C90" s="296">
        <f>SUM(C91)/COUNT(C91)</f>
        <v>0</v>
      </c>
    </row>
    <row r="91" spans="1:7">
      <c r="A91" s="160" t="s">
        <v>1259</v>
      </c>
      <c r="B91" s="306"/>
      <c r="C91" s="145">
        <v>0</v>
      </c>
    </row>
    <row r="92" spans="1:7">
      <c r="A92" s="486" t="s">
        <v>1260</v>
      </c>
      <c r="B92" s="487"/>
      <c r="C92" s="296">
        <f>SUM(C93:C98)/COUNT(C93:C98)</f>
        <v>0</v>
      </c>
    </row>
    <row r="93" spans="1:7">
      <c r="A93" s="160" t="s">
        <v>1261</v>
      </c>
      <c r="B93" s="308" t="s">
        <v>1262</v>
      </c>
      <c r="C93" s="145">
        <v>0</v>
      </c>
    </row>
    <row r="94" spans="1:7">
      <c r="A94" s="160" t="s">
        <v>1263</v>
      </c>
      <c r="B94" s="306"/>
      <c r="C94" s="145">
        <v>0</v>
      </c>
    </row>
    <row r="95" spans="1:7" s="104" customFormat="1" ht="30">
      <c r="A95" s="161" t="s">
        <v>1264</v>
      </c>
      <c r="B95" s="307"/>
      <c r="C95" s="145">
        <v>0</v>
      </c>
      <c r="E95"/>
      <c r="F95" s="288"/>
      <c r="G95"/>
    </row>
    <row r="96" spans="1:7" s="104" customFormat="1">
      <c r="A96" s="160" t="s">
        <v>1265</v>
      </c>
      <c r="B96" s="312"/>
      <c r="C96" s="145">
        <v>0</v>
      </c>
      <c r="D96"/>
      <c r="E96"/>
      <c r="F96" s="288"/>
      <c r="G96"/>
    </row>
    <row r="97" spans="1:7" s="104" customFormat="1" ht="30">
      <c r="A97" s="161" t="s">
        <v>1266</v>
      </c>
      <c r="B97" s="313"/>
      <c r="C97" s="145">
        <v>0</v>
      </c>
      <c r="D97"/>
      <c r="E97"/>
      <c r="F97" s="288"/>
      <c r="G97"/>
    </row>
    <row r="98" spans="1:7" s="104" customFormat="1">
      <c r="A98" s="160" t="s">
        <v>1267</v>
      </c>
      <c r="B98" s="314"/>
      <c r="C98" s="145">
        <v>0</v>
      </c>
      <c r="D98"/>
      <c r="E98"/>
      <c r="F98" s="288"/>
      <c r="G98"/>
    </row>
    <row r="99" spans="1:7">
      <c r="A99" s="486" t="s">
        <v>2937</v>
      </c>
      <c r="B99" s="487"/>
      <c r="C99" s="296">
        <f>SUM(C100:C111)/COUNT(C100:C111)</f>
        <v>0</v>
      </c>
    </row>
    <row r="100" spans="1:7">
      <c r="A100" s="160" t="s">
        <v>2938</v>
      </c>
      <c r="B100" s="308" t="s">
        <v>4779</v>
      </c>
      <c r="C100" s="145">
        <v>0</v>
      </c>
    </row>
    <row r="101" spans="1:7">
      <c r="A101" s="160" t="s">
        <v>2947</v>
      </c>
      <c r="B101" s="308">
        <v>1</v>
      </c>
      <c r="C101" s="145">
        <v>0</v>
      </c>
    </row>
    <row r="102" spans="1:7" ht="22.15" customHeight="1">
      <c r="A102" s="160" t="s">
        <v>2948</v>
      </c>
      <c r="B102" s="308" t="s">
        <v>2956</v>
      </c>
      <c r="C102" s="145">
        <v>0</v>
      </c>
    </row>
    <row r="103" spans="1:7">
      <c r="A103" s="160" t="s">
        <v>2939</v>
      </c>
      <c r="B103" s="308">
        <v>1</v>
      </c>
      <c r="C103" s="145">
        <v>0</v>
      </c>
    </row>
    <row r="104" spans="1:7">
      <c r="A104" s="160" t="s">
        <v>2942</v>
      </c>
      <c r="B104" s="308" t="s">
        <v>2952</v>
      </c>
      <c r="C104" s="145">
        <v>0</v>
      </c>
    </row>
    <row r="105" spans="1:7">
      <c r="A105" s="160" t="s">
        <v>2943</v>
      </c>
      <c r="B105" s="308">
        <v>1</v>
      </c>
      <c r="C105" s="145">
        <v>0</v>
      </c>
    </row>
    <row r="106" spans="1:7">
      <c r="A106" s="160" t="s">
        <v>2944</v>
      </c>
      <c r="B106" s="308" t="s">
        <v>2953</v>
      </c>
      <c r="C106" s="145">
        <v>0</v>
      </c>
    </row>
    <row r="107" spans="1:7">
      <c r="A107" s="160" t="s">
        <v>2945</v>
      </c>
      <c r="B107" s="308">
        <v>1</v>
      </c>
      <c r="C107" s="145">
        <v>0</v>
      </c>
    </row>
    <row r="108" spans="1:7">
      <c r="A108" s="160" t="s">
        <v>2946</v>
      </c>
      <c r="B108" s="308" t="s">
        <v>2954</v>
      </c>
      <c r="C108" s="145">
        <v>0</v>
      </c>
    </row>
    <row r="109" spans="1:7">
      <c r="A109" s="160" t="s">
        <v>2949</v>
      </c>
      <c r="B109" s="308">
        <v>1</v>
      </c>
      <c r="C109" s="145">
        <v>0</v>
      </c>
    </row>
    <row r="110" spans="1:7">
      <c r="A110" s="160" t="s">
        <v>2950</v>
      </c>
      <c r="B110" s="308" t="s">
        <v>2955</v>
      </c>
      <c r="C110" s="145">
        <v>0</v>
      </c>
    </row>
    <row r="111" spans="1:7">
      <c r="A111" s="160" t="s">
        <v>2951</v>
      </c>
      <c r="B111" s="314"/>
      <c r="C111" s="145">
        <v>0</v>
      </c>
    </row>
    <row r="112" spans="1:7" s="394" customFormat="1">
      <c r="A112" s="486" t="s">
        <v>5388</v>
      </c>
      <c r="B112" s="487"/>
      <c r="C112" s="296">
        <f>SUM(C114:C114)/COUNT(C114:C114)</f>
        <v>0</v>
      </c>
    </row>
    <row r="113" spans="1:3" s="394" customFormat="1">
      <c r="A113" s="160" t="s">
        <v>5389</v>
      </c>
      <c r="B113" s="308" t="s">
        <v>5386</v>
      </c>
      <c r="C113" s="145">
        <v>0</v>
      </c>
    </row>
    <row r="114" spans="1:3" s="394" customFormat="1">
      <c r="A114" s="160" t="s">
        <v>5387</v>
      </c>
      <c r="B114" s="314"/>
      <c r="C114" s="145">
        <v>0</v>
      </c>
    </row>
  </sheetData>
  <mergeCells count="22">
    <mergeCell ref="A112:B112"/>
    <mergeCell ref="B34:B41"/>
    <mergeCell ref="A2:B2"/>
    <mergeCell ref="A1:B1"/>
    <mergeCell ref="E4:G4"/>
    <mergeCell ref="A25:B25"/>
    <mergeCell ref="A30:B30"/>
    <mergeCell ref="A5:B5"/>
    <mergeCell ref="A7:B7"/>
    <mergeCell ref="E3:G3"/>
    <mergeCell ref="A99:B99"/>
    <mergeCell ref="A51:B51"/>
    <mergeCell ref="A58:B58"/>
    <mergeCell ref="A74:B74"/>
    <mergeCell ref="B52:B53"/>
    <mergeCell ref="A90:B90"/>
    <mergeCell ref="A92:B92"/>
    <mergeCell ref="B75:B78"/>
    <mergeCell ref="A79:B79"/>
    <mergeCell ref="B80:B82"/>
    <mergeCell ref="A83:B83"/>
    <mergeCell ref="B84:B85"/>
  </mergeCells>
  <conditionalFormatting sqref="C25">
    <cfRule type="iconSet" priority="125">
      <iconSet iconSet="3Symbols2">
        <cfvo type="percent" val="0"/>
        <cfvo type="num" val="1"/>
        <cfvo type="num" val="2"/>
      </iconSet>
    </cfRule>
  </conditionalFormatting>
  <conditionalFormatting sqref="C2">
    <cfRule type="iconSet" priority="119">
      <iconSet iconSet="3Symbols2">
        <cfvo type="percent" val="0"/>
        <cfvo type="num" val="1"/>
        <cfvo type="num" val="2"/>
      </iconSet>
    </cfRule>
  </conditionalFormatting>
  <conditionalFormatting sqref="C4">
    <cfRule type="iconSet" priority="118">
      <iconSet iconSet="3Symbols2">
        <cfvo type="percent" val="0"/>
        <cfvo type="num" val="1"/>
        <cfvo type="num" val="2"/>
      </iconSet>
    </cfRule>
  </conditionalFormatting>
  <conditionalFormatting sqref="C51">
    <cfRule type="iconSet" priority="81">
      <iconSet iconSet="3Symbols2">
        <cfvo type="percent" val="0"/>
        <cfvo type="num" val="1"/>
        <cfvo type="num" val="2"/>
      </iconSet>
    </cfRule>
  </conditionalFormatting>
  <conditionalFormatting sqref="C58">
    <cfRule type="iconSet" priority="78">
      <iconSet iconSet="3Symbols2">
        <cfvo type="percent" val="0"/>
        <cfvo type="num" val="1"/>
        <cfvo type="num" val="2"/>
      </iconSet>
    </cfRule>
  </conditionalFormatting>
  <conditionalFormatting sqref="C74">
    <cfRule type="iconSet" priority="71">
      <iconSet iconSet="3Symbols2">
        <cfvo type="percent" val="0"/>
        <cfvo type="num" val="1"/>
        <cfvo type="num" val="2"/>
      </iconSet>
    </cfRule>
  </conditionalFormatting>
  <conditionalFormatting sqref="C83">
    <cfRule type="iconSet" priority="69">
      <iconSet iconSet="3Symbols2">
        <cfvo type="percent" val="0"/>
        <cfvo type="num" val="1"/>
        <cfvo type="num" val="2"/>
      </iconSet>
    </cfRule>
  </conditionalFormatting>
  <conditionalFormatting sqref="C90">
    <cfRule type="iconSet" priority="65">
      <iconSet iconSet="3Symbols2">
        <cfvo type="percent" val="0"/>
        <cfvo type="num" val="1"/>
        <cfvo type="num" val="2"/>
      </iconSet>
    </cfRule>
  </conditionalFormatting>
  <conditionalFormatting sqref="C92">
    <cfRule type="iconSet" priority="64">
      <iconSet iconSet="3Symbols2">
        <cfvo type="percent" val="0"/>
        <cfvo type="num" val="1"/>
        <cfvo type="num" val="2"/>
      </iconSet>
    </cfRule>
  </conditionalFormatting>
  <conditionalFormatting sqref="C79">
    <cfRule type="iconSet" priority="3282">
      <iconSet iconSet="3Symbols2">
        <cfvo type="percent" val="0"/>
        <cfvo type="num" val="1"/>
        <cfvo type="num" val="2"/>
      </iconSet>
    </cfRule>
  </conditionalFormatting>
  <conditionalFormatting sqref="C30 C5">
    <cfRule type="iconSet" priority="3283">
      <iconSet iconSet="3Symbols2">
        <cfvo type="percent" val="0"/>
        <cfvo type="num" val="1"/>
        <cfvo type="num" val="2"/>
      </iconSet>
    </cfRule>
  </conditionalFormatting>
  <conditionalFormatting sqref="C19:C24 C6 C8">
    <cfRule type="iconSet" priority="56">
      <iconSet iconSet="3Symbols2">
        <cfvo type="percent" val="0"/>
        <cfvo type="num" val="1"/>
        <cfvo type="num" val="2"/>
      </iconSet>
    </cfRule>
  </conditionalFormatting>
  <conditionalFormatting sqref="C26:C29">
    <cfRule type="iconSet" priority="55">
      <iconSet iconSet="3Symbols2">
        <cfvo type="percent" val="0"/>
        <cfvo type="num" val="1"/>
        <cfvo type="num" val="2"/>
      </iconSet>
    </cfRule>
  </conditionalFormatting>
  <conditionalFormatting sqref="C31:C50">
    <cfRule type="iconSet" priority="54">
      <iconSet iconSet="3Symbols2">
        <cfvo type="percent" val="0"/>
        <cfvo type="num" val="1"/>
        <cfvo type="num" val="2"/>
      </iconSet>
    </cfRule>
  </conditionalFormatting>
  <conditionalFormatting sqref="C52:C57">
    <cfRule type="iconSet" priority="53">
      <iconSet iconSet="3Symbols2">
        <cfvo type="percent" val="0"/>
        <cfvo type="num" val="1"/>
        <cfvo type="num" val="2"/>
      </iconSet>
    </cfRule>
  </conditionalFormatting>
  <conditionalFormatting sqref="C75:C78">
    <cfRule type="iconSet" priority="51">
      <iconSet iconSet="3Symbols2">
        <cfvo type="percent" val="0"/>
        <cfvo type="num" val="1"/>
        <cfvo type="num" val="2"/>
      </iconSet>
    </cfRule>
  </conditionalFormatting>
  <conditionalFormatting sqref="C80:C82">
    <cfRule type="iconSet" priority="50">
      <iconSet iconSet="3Symbols2">
        <cfvo type="percent" val="0"/>
        <cfvo type="num" val="1"/>
        <cfvo type="num" val="2"/>
      </iconSet>
    </cfRule>
  </conditionalFormatting>
  <conditionalFormatting sqref="C84:C89">
    <cfRule type="iconSet" priority="49">
      <iconSet iconSet="3Symbols2">
        <cfvo type="percent" val="0"/>
        <cfvo type="num" val="1"/>
        <cfvo type="num" val="2"/>
      </iconSet>
    </cfRule>
  </conditionalFormatting>
  <conditionalFormatting sqref="C91">
    <cfRule type="iconSet" priority="48">
      <iconSet iconSet="3Symbols2">
        <cfvo type="percent" val="0"/>
        <cfvo type="num" val="1"/>
        <cfvo type="num" val="2"/>
      </iconSet>
    </cfRule>
  </conditionalFormatting>
  <conditionalFormatting sqref="C93:C98">
    <cfRule type="iconSet" priority="47">
      <iconSet iconSet="3Symbols2">
        <cfvo type="percent" val="0"/>
        <cfvo type="num" val="1"/>
        <cfvo type="num" val="2"/>
      </iconSet>
    </cfRule>
  </conditionalFormatting>
  <conditionalFormatting sqref="C3">
    <cfRule type="iconSet" priority="46">
      <iconSet iconSet="3Symbols2">
        <cfvo type="percent" val="0"/>
        <cfvo type="num" val="1"/>
        <cfvo type="num" val="2"/>
      </iconSet>
    </cfRule>
  </conditionalFormatting>
  <conditionalFormatting sqref="C7">
    <cfRule type="iconSet" priority="44">
      <iconSet iconSet="3Symbols2">
        <cfvo type="percent" val="0"/>
        <cfvo type="num" val="1"/>
        <cfvo type="num" val="2"/>
      </iconSet>
    </cfRule>
  </conditionalFormatting>
  <conditionalFormatting sqref="C99">
    <cfRule type="iconSet" priority="43">
      <iconSet iconSet="3Symbols2">
        <cfvo type="percent" val="0"/>
        <cfvo type="num" val="1"/>
        <cfvo type="num" val="2"/>
      </iconSet>
    </cfRule>
  </conditionalFormatting>
  <conditionalFormatting sqref="C100">
    <cfRule type="iconSet" priority="42">
      <iconSet iconSet="3Symbols2">
        <cfvo type="percent" val="0"/>
        <cfvo type="num" val="1"/>
        <cfvo type="num" val="2"/>
      </iconSet>
    </cfRule>
  </conditionalFormatting>
  <conditionalFormatting sqref="C102">
    <cfRule type="iconSet" priority="41">
      <iconSet iconSet="3Symbols2">
        <cfvo type="percent" val="0"/>
        <cfvo type="num" val="1"/>
        <cfvo type="num" val="2"/>
      </iconSet>
    </cfRule>
  </conditionalFormatting>
  <conditionalFormatting sqref="C101">
    <cfRule type="iconSet" priority="40">
      <iconSet iconSet="3Symbols2">
        <cfvo type="percent" val="0"/>
        <cfvo type="num" val="1"/>
        <cfvo type="num" val="2"/>
      </iconSet>
    </cfRule>
  </conditionalFormatting>
  <conditionalFormatting sqref="C104">
    <cfRule type="iconSet" priority="39">
      <iconSet iconSet="3Symbols2">
        <cfvo type="percent" val="0"/>
        <cfvo type="num" val="1"/>
        <cfvo type="num" val="2"/>
      </iconSet>
    </cfRule>
  </conditionalFormatting>
  <conditionalFormatting sqref="C103">
    <cfRule type="iconSet" priority="38">
      <iconSet iconSet="3Symbols2">
        <cfvo type="percent" val="0"/>
        <cfvo type="num" val="1"/>
        <cfvo type="num" val="2"/>
      </iconSet>
    </cfRule>
  </conditionalFormatting>
  <conditionalFormatting sqref="C106">
    <cfRule type="iconSet" priority="37">
      <iconSet iconSet="3Symbols2">
        <cfvo type="percent" val="0"/>
        <cfvo type="num" val="1"/>
        <cfvo type="num" val="2"/>
      </iconSet>
    </cfRule>
  </conditionalFormatting>
  <conditionalFormatting sqref="C105">
    <cfRule type="iconSet" priority="36">
      <iconSet iconSet="3Symbols2">
        <cfvo type="percent" val="0"/>
        <cfvo type="num" val="1"/>
        <cfvo type="num" val="2"/>
      </iconSet>
    </cfRule>
  </conditionalFormatting>
  <conditionalFormatting sqref="C108">
    <cfRule type="iconSet" priority="35">
      <iconSet iconSet="3Symbols2">
        <cfvo type="percent" val="0"/>
        <cfvo type="num" val="1"/>
        <cfvo type="num" val="2"/>
      </iconSet>
    </cfRule>
  </conditionalFormatting>
  <conditionalFormatting sqref="C107">
    <cfRule type="iconSet" priority="34">
      <iconSet iconSet="3Symbols2">
        <cfvo type="percent" val="0"/>
        <cfvo type="num" val="1"/>
        <cfvo type="num" val="2"/>
      </iconSet>
    </cfRule>
  </conditionalFormatting>
  <conditionalFormatting sqref="C107">
    <cfRule type="iconSet" priority="33">
      <iconSet iconSet="3Symbols2">
        <cfvo type="percent" val="0"/>
        <cfvo type="num" val="1"/>
        <cfvo type="num" val="2"/>
      </iconSet>
    </cfRule>
  </conditionalFormatting>
  <conditionalFormatting sqref="C109">
    <cfRule type="iconSet" priority="32">
      <iconSet iconSet="3Symbols2">
        <cfvo type="percent" val="0"/>
        <cfvo type="num" val="1"/>
        <cfvo type="num" val="2"/>
      </iconSet>
    </cfRule>
  </conditionalFormatting>
  <conditionalFormatting sqref="C108">
    <cfRule type="iconSet" priority="31">
      <iconSet iconSet="3Symbols2">
        <cfvo type="percent" val="0"/>
        <cfvo type="num" val="1"/>
        <cfvo type="num" val="2"/>
      </iconSet>
    </cfRule>
  </conditionalFormatting>
  <conditionalFormatting sqref="C110">
    <cfRule type="iconSet" priority="30">
      <iconSet iconSet="3Symbols2">
        <cfvo type="percent" val="0"/>
        <cfvo type="num" val="1"/>
        <cfvo type="num" val="2"/>
      </iconSet>
    </cfRule>
  </conditionalFormatting>
  <conditionalFormatting sqref="C111">
    <cfRule type="iconSet" priority="29">
      <iconSet iconSet="3Symbols2">
        <cfvo type="percent" val="0"/>
        <cfvo type="num" val="1"/>
        <cfvo type="num" val="2"/>
      </iconSet>
    </cfRule>
  </conditionalFormatting>
  <conditionalFormatting sqref="C68">
    <cfRule type="iconSet" priority="28">
      <iconSet iconSet="3Symbols2">
        <cfvo type="percent" val="0"/>
        <cfvo type="num" val="1"/>
        <cfvo type="num" val="2"/>
      </iconSet>
    </cfRule>
  </conditionalFormatting>
  <conditionalFormatting sqref="C69">
    <cfRule type="iconSet" priority="27">
      <iconSet iconSet="3Symbols2">
        <cfvo type="percent" val="0"/>
        <cfvo type="num" val="1"/>
        <cfvo type="num" val="2"/>
      </iconSet>
    </cfRule>
  </conditionalFormatting>
  <conditionalFormatting sqref="C70">
    <cfRule type="iconSet" priority="26">
      <iconSet iconSet="3Symbols2">
        <cfvo type="percent" val="0"/>
        <cfvo type="num" val="1"/>
        <cfvo type="num" val="2"/>
      </iconSet>
    </cfRule>
  </conditionalFormatting>
  <conditionalFormatting sqref="C71">
    <cfRule type="iconSet" priority="25">
      <iconSet iconSet="3Symbols2">
        <cfvo type="percent" val="0"/>
        <cfvo type="num" val="1"/>
        <cfvo type="num" val="2"/>
      </iconSet>
    </cfRule>
  </conditionalFormatting>
  <conditionalFormatting sqref="C59:C67 C72">
    <cfRule type="iconSet" priority="19173">
      <iconSet iconSet="3Symbols2">
        <cfvo type="percent" val="0"/>
        <cfvo type="num" val="1"/>
        <cfvo type="num" val="2"/>
      </iconSet>
    </cfRule>
  </conditionalFormatting>
  <conditionalFormatting sqref="C9">
    <cfRule type="iconSet" priority="16">
      <iconSet iconSet="3Symbols2">
        <cfvo type="percent" val="0"/>
        <cfvo type="num" val="1"/>
        <cfvo type="num" val="2"/>
      </iconSet>
    </cfRule>
  </conditionalFormatting>
  <conditionalFormatting sqref="C10">
    <cfRule type="iconSet" priority="15">
      <iconSet iconSet="3Symbols2">
        <cfvo type="percent" val="0"/>
        <cfvo type="num" val="1"/>
        <cfvo type="num" val="2"/>
      </iconSet>
    </cfRule>
  </conditionalFormatting>
  <conditionalFormatting sqref="C13">
    <cfRule type="iconSet" priority="13">
      <iconSet iconSet="3Symbols2">
        <cfvo type="percent" val="0"/>
        <cfvo type="num" val="1"/>
        <cfvo type="num" val="2"/>
      </iconSet>
    </cfRule>
  </conditionalFormatting>
  <conditionalFormatting sqref="C12">
    <cfRule type="iconSet" priority="12">
      <iconSet iconSet="3Symbols2">
        <cfvo type="percent" val="0"/>
        <cfvo type="num" val="1"/>
        <cfvo type="num" val="2"/>
      </iconSet>
    </cfRule>
  </conditionalFormatting>
  <conditionalFormatting sqref="C14">
    <cfRule type="iconSet" priority="11">
      <iconSet iconSet="3Symbols2">
        <cfvo type="percent" val="0"/>
        <cfvo type="num" val="1"/>
        <cfvo type="num" val="2"/>
      </iconSet>
    </cfRule>
  </conditionalFormatting>
  <conditionalFormatting sqref="C15">
    <cfRule type="iconSet" priority="10">
      <iconSet iconSet="3Symbols2">
        <cfvo type="percent" val="0"/>
        <cfvo type="num" val="1"/>
        <cfvo type="num" val="2"/>
      </iconSet>
    </cfRule>
  </conditionalFormatting>
  <conditionalFormatting sqref="C16">
    <cfRule type="iconSet" priority="9">
      <iconSet iconSet="3Symbols2">
        <cfvo type="percent" val="0"/>
        <cfvo type="num" val="1"/>
        <cfvo type="num" val="2"/>
      </iconSet>
    </cfRule>
  </conditionalFormatting>
  <conditionalFormatting sqref="C17">
    <cfRule type="iconSet" priority="8">
      <iconSet iconSet="3Symbols2">
        <cfvo type="percent" val="0"/>
        <cfvo type="num" val="1"/>
        <cfvo type="num" val="2"/>
      </iconSet>
    </cfRule>
  </conditionalFormatting>
  <conditionalFormatting sqref="C11">
    <cfRule type="iconSet" priority="7">
      <iconSet iconSet="3Symbols2">
        <cfvo type="percent" val="0"/>
        <cfvo type="num" val="1"/>
        <cfvo type="num" val="2"/>
      </iconSet>
    </cfRule>
  </conditionalFormatting>
  <conditionalFormatting sqref="C18">
    <cfRule type="iconSet" priority="6">
      <iconSet iconSet="3Symbols2">
        <cfvo type="percent" val="0"/>
        <cfvo type="num" val="1"/>
        <cfvo type="num" val="2"/>
      </iconSet>
    </cfRule>
  </conditionalFormatting>
  <conditionalFormatting sqref="C112">
    <cfRule type="iconSet" priority="5">
      <iconSet iconSet="3Symbols2">
        <cfvo type="percent" val="0"/>
        <cfvo type="num" val="1"/>
        <cfvo type="num" val="2"/>
      </iconSet>
    </cfRule>
  </conditionalFormatting>
  <conditionalFormatting sqref="C114">
    <cfRule type="iconSet" priority="3">
      <iconSet iconSet="3Symbols2">
        <cfvo type="percent" val="0"/>
        <cfvo type="num" val="1"/>
        <cfvo type="num" val="2"/>
      </iconSet>
    </cfRule>
  </conditionalFormatting>
  <conditionalFormatting sqref="C113">
    <cfRule type="iconSet" priority="2">
      <iconSet iconSet="3Symbols2">
        <cfvo type="percent" val="0"/>
        <cfvo type="num" val="1"/>
        <cfvo type="num" val="2"/>
      </iconSet>
    </cfRule>
  </conditionalFormatting>
  <conditionalFormatting sqref="C73">
    <cfRule type="iconSet" priority="1">
      <iconSet iconSet="3Symbols2">
        <cfvo type="percent" val="0"/>
        <cfvo type="num" val="1"/>
        <cfvo type="num" val="2"/>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35" r:id="rId4" name="Button 11">
              <controlPr defaultSize="0" print="0" autoFill="0" autoPict="0" macro="[0]!GenerateDiagChannals">
                <anchor moveWithCells="1" sizeWithCells="1">
                  <from>
                    <xdr:col>1</xdr:col>
                    <xdr:colOff>514350</xdr:colOff>
                    <xdr:row>23</xdr:row>
                    <xdr:rowOff>0</xdr:rowOff>
                  </from>
                  <to>
                    <xdr:col>1</xdr:col>
                    <xdr:colOff>1504950</xdr:colOff>
                    <xdr:row>24</xdr:row>
                    <xdr:rowOff>0</xdr:rowOff>
                  </to>
                </anchor>
              </controlPr>
            </control>
          </mc:Choice>
        </mc:AlternateContent>
        <mc:AlternateContent xmlns:mc="http://schemas.openxmlformats.org/markup-compatibility/2006">
          <mc:Choice Requires="x14">
            <control shapeId="77836" r:id="rId5" name="Button 12">
              <controlPr defaultSize="0" print="0" autoFill="0" autoPict="0" macro="[0]!GenerateiniTagsSource">
                <anchor moveWithCells="1" sizeWithCells="1">
                  <from>
                    <xdr:col>1</xdr:col>
                    <xdr:colOff>180975</xdr:colOff>
                    <xdr:row>71</xdr:row>
                    <xdr:rowOff>0</xdr:rowOff>
                  </from>
                  <to>
                    <xdr:col>1</xdr:col>
                    <xdr:colOff>1905000</xdr:colOff>
                    <xdr:row>72</xdr:row>
                    <xdr:rowOff>0</xdr:rowOff>
                  </to>
                </anchor>
              </controlPr>
            </control>
          </mc:Choice>
        </mc:AlternateContent>
        <mc:AlternateContent xmlns:mc="http://schemas.openxmlformats.org/markup-compatibility/2006">
          <mc:Choice Requires="x14">
            <control shapeId="77840" r:id="rId6" name="Button 16">
              <controlPr defaultSize="0" print="0" autoFill="0" autoPict="0" macro="[0]!GeneratePrecisions">
                <anchor moveWithCells="1" sizeWithCells="1">
                  <from>
                    <xdr:col>1</xdr:col>
                    <xdr:colOff>9525</xdr:colOff>
                    <xdr:row>28</xdr:row>
                    <xdr:rowOff>0</xdr:rowOff>
                  </from>
                  <to>
                    <xdr:col>2</xdr:col>
                    <xdr:colOff>28575</xdr:colOff>
                    <xdr:row>28</xdr:row>
                    <xdr:rowOff>9525</xdr:rowOff>
                  </to>
                </anchor>
              </controlPr>
            </control>
          </mc:Choice>
        </mc:AlternateContent>
        <mc:AlternateContent xmlns:mc="http://schemas.openxmlformats.org/markup-compatibility/2006">
          <mc:Choice Requires="x14">
            <control shapeId="77841" r:id="rId7" name="Button 17">
              <controlPr defaultSize="0" print="0" autoFill="0" autoPict="0" macro="[0]!GeneratePrecisions">
                <anchor moveWithCells="1" sizeWithCells="1">
                  <from>
                    <xdr:col>1</xdr:col>
                    <xdr:colOff>209550</xdr:colOff>
                    <xdr:row>27</xdr:row>
                    <xdr:rowOff>171450</xdr:rowOff>
                  </from>
                  <to>
                    <xdr:col>1</xdr:col>
                    <xdr:colOff>1962150</xdr:colOff>
                    <xdr:row>28</xdr:row>
                    <xdr:rowOff>171450</xdr:rowOff>
                  </to>
                </anchor>
              </controlPr>
            </control>
          </mc:Choice>
        </mc:AlternateContent>
        <mc:AlternateContent xmlns:mc="http://schemas.openxmlformats.org/markup-compatibility/2006">
          <mc:Choice Requires="x14">
            <control shapeId="77844" r:id="rId8" name="Button 20">
              <controlPr defaultSize="0" print="0" autoFill="0" autoPict="0" macro="[0]!Восстановление_данных">
                <anchor moveWithCells="1" sizeWithCells="1">
                  <from>
                    <xdr:col>1</xdr:col>
                    <xdr:colOff>600075</xdr:colOff>
                    <xdr:row>3</xdr:row>
                    <xdr:rowOff>19050</xdr:rowOff>
                  </from>
                  <to>
                    <xdr:col>1</xdr:col>
                    <xdr:colOff>1476375</xdr:colOff>
                    <xdr:row>4</xdr:row>
                    <xdr:rowOff>9525</xdr:rowOff>
                  </to>
                </anchor>
              </controlPr>
            </control>
          </mc:Choice>
        </mc:AlternateContent>
        <mc:AlternateContent xmlns:mc="http://schemas.openxmlformats.org/markup-compatibility/2006">
          <mc:Choice Requires="x14">
            <control shapeId="77845" r:id="rId9" name="Button 21">
              <controlPr defaultSize="0" print="0" autoFill="0" autoPict="0" macro="[0]!Список">
                <anchor moveWithCells="1" sizeWithCells="1">
                  <from>
                    <xdr:col>1</xdr:col>
                    <xdr:colOff>600075</xdr:colOff>
                    <xdr:row>5</xdr:row>
                    <xdr:rowOff>19050</xdr:rowOff>
                  </from>
                  <to>
                    <xdr:col>1</xdr:col>
                    <xdr:colOff>1476375</xdr:colOff>
                    <xdr:row>6</xdr:row>
                    <xdr:rowOff>0</xdr:rowOff>
                  </to>
                </anchor>
              </controlPr>
            </control>
          </mc:Choice>
        </mc:AlternateContent>
        <mc:AlternateContent xmlns:mc="http://schemas.openxmlformats.org/markup-compatibility/2006">
          <mc:Choice Requires="x14">
            <control shapeId="77850" r:id="rId10" name="Button 26">
              <controlPr defaultSize="0" print="0" autoFill="0" autoPict="0" macro="[0]!GenerateForIntuch">
                <anchor moveWithCells="1" sizeWithCells="1">
                  <from>
                    <xdr:col>1</xdr:col>
                    <xdr:colOff>38100</xdr:colOff>
                    <xdr:row>49</xdr:row>
                    <xdr:rowOff>19050</xdr:rowOff>
                  </from>
                  <to>
                    <xdr:col>1</xdr:col>
                    <xdr:colOff>1990725</xdr:colOff>
                    <xdr:row>50</xdr:row>
                    <xdr:rowOff>0</xdr:rowOff>
                  </to>
                </anchor>
              </controlPr>
            </control>
          </mc:Choice>
        </mc:AlternateContent>
        <mc:AlternateContent xmlns:mc="http://schemas.openxmlformats.org/markup-compatibility/2006">
          <mc:Choice Requires="x14">
            <control shapeId="77851" r:id="rId11" name="Button 27">
              <controlPr defaultSize="0" print="0" autoFill="0" autoPict="0" macro="[0]!Наименование_каналов_ИВК">
                <anchor moveWithCells="1" sizeWithCells="1">
                  <from>
                    <xdr:col>1</xdr:col>
                    <xdr:colOff>600075</xdr:colOff>
                    <xdr:row>18</xdr:row>
                    <xdr:rowOff>19050</xdr:rowOff>
                  </from>
                  <to>
                    <xdr:col>1</xdr:col>
                    <xdr:colOff>1476375</xdr:colOff>
                    <xdr:row>19</xdr:row>
                    <xdr:rowOff>0</xdr:rowOff>
                  </to>
                </anchor>
              </controlPr>
            </control>
          </mc:Choice>
        </mc:AlternateContent>
        <mc:AlternateContent xmlns:mc="http://schemas.openxmlformats.org/markup-compatibility/2006">
          <mc:Choice Requires="x14">
            <control shapeId="77852" r:id="rId12" name="Button 28">
              <controlPr defaultSize="0" print="0" autoFill="0" autoPict="0" macro="[0]!Наименование_каналов_ПЛК">
                <anchor moveWithCells="1" sizeWithCells="1">
                  <from>
                    <xdr:col>1</xdr:col>
                    <xdr:colOff>600075</xdr:colOff>
                    <xdr:row>20</xdr:row>
                    <xdr:rowOff>19050</xdr:rowOff>
                  </from>
                  <to>
                    <xdr:col>1</xdr:col>
                    <xdr:colOff>1476375</xdr:colOff>
                    <xdr:row>20</xdr:row>
                    <xdr:rowOff>180975</xdr:rowOff>
                  </to>
                </anchor>
              </controlPr>
            </control>
          </mc:Choice>
        </mc:AlternateContent>
        <mc:AlternateContent xmlns:mc="http://schemas.openxmlformats.org/markup-compatibility/2006">
          <mc:Choice Requires="x14">
            <control shapeId="77853" r:id="rId13" name="Button 29">
              <controlPr defaultSize="0" print="0" autoFill="0" autoPict="0" macro="[0]!stdPrecisions">
                <anchor moveWithCells="1" sizeWithCells="1">
                  <from>
                    <xdr:col>1</xdr:col>
                    <xdr:colOff>600075</xdr:colOff>
                    <xdr:row>25</xdr:row>
                    <xdr:rowOff>19050</xdr:rowOff>
                  </from>
                  <to>
                    <xdr:col>1</xdr:col>
                    <xdr:colOff>1476375</xdr:colOff>
                    <xdr:row>26</xdr:row>
                    <xdr:rowOff>0</xdr:rowOff>
                  </to>
                </anchor>
              </controlPr>
            </control>
          </mc:Choice>
        </mc:AlternateContent>
        <mc:AlternateContent xmlns:mc="http://schemas.openxmlformats.org/markup-compatibility/2006">
          <mc:Choice Requires="x14">
            <control shapeId="77856" r:id="rId14" name="Button 32">
              <controlPr defaultSize="0" print="0" autoFill="0" autoPict="0" macro="[0]!typesTagsIntouch">
                <anchor moveWithCells="1" sizeWithCells="1">
                  <from>
                    <xdr:col>1</xdr:col>
                    <xdr:colOff>628650</xdr:colOff>
                    <xdr:row>32</xdr:row>
                    <xdr:rowOff>85725</xdr:rowOff>
                  </from>
                  <to>
                    <xdr:col>1</xdr:col>
                    <xdr:colOff>1504950</xdr:colOff>
                    <xdr:row>32</xdr:row>
                    <xdr:rowOff>323850</xdr:rowOff>
                  </to>
                </anchor>
              </controlPr>
            </control>
          </mc:Choice>
        </mc:AlternateContent>
        <mc:AlternateContent xmlns:mc="http://schemas.openxmlformats.org/markup-compatibility/2006">
          <mc:Choice Requires="x14">
            <control shapeId="77857" r:id="rId15" name="Button 33">
              <controlPr defaultSize="0" print="0" autoFill="0" autoPict="0" macro="[0]!AccessName">
                <anchor moveWithCells="1" sizeWithCells="1">
                  <from>
                    <xdr:col>1</xdr:col>
                    <xdr:colOff>600075</xdr:colOff>
                    <xdr:row>31</xdr:row>
                    <xdr:rowOff>19050</xdr:rowOff>
                  </from>
                  <to>
                    <xdr:col>1</xdr:col>
                    <xdr:colOff>1476375</xdr:colOff>
                    <xdr:row>31</xdr:row>
                    <xdr:rowOff>171450</xdr:rowOff>
                  </to>
                </anchor>
              </controlPr>
            </control>
          </mc:Choice>
        </mc:AlternateContent>
        <mc:AlternateContent xmlns:mc="http://schemas.openxmlformats.org/markup-compatibility/2006">
          <mc:Choice Requires="x14">
            <control shapeId="77858" r:id="rId16" name="Button 34">
              <controlPr defaultSize="0" print="0" autoFill="0" autoPict="0" macro="[0]!iniTagsInt">
                <anchor moveWithCells="1" sizeWithCells="1">
                  <from>
                    <xdr:col>1</xdr:col>
                    <xdr:colOff>600075</xdr:colOff>
                    <xdr:row>42</xdr:row>
                    <xdr:rowOff>19050</xdr:rowOff>
                  </from>
                  <to>
                    <xdr:col>1</xdr:col>
                    <xdr:colOff>1476375</xdr:colOff>
                    <xdr:row>42</xdr:row>
                    <xdr:rowOff>171450</xdr:rowOff>
                  </to>
                </anchor>
              </controlPr>
            </control>
          </mc:Choice>
        </mc:AlternateContent>
        <mc:AlternateContent xmlns:mc="http://schemas.openxmlformats.org/markup-compatibility/2006">
          <mc:Choice Requires="x14">
            <control shapeId="77860" r:id="rId17" name="Button 36">
              <controlPr defaultSize="0" print="0" autoFill="0" autoPict="0" macro="[0]!iniTagsSettingsType">
                <anchor moveWithCells="1" sizeWithCells="1">
                  <from>
                    <xdr:col>1</xdr:col>
                    <xdr:colOff>628650</xdr:colOff>
                    <xdr:row>33</xdr:row>
                    <xdr:rowOff>47625</xdr:rowOff>
                  </from>
                  <to>
                    <xdr:col>1</xdr:col>
                    <xdr:colOff>1504950</xdr:colOff>
                    <xdr:row>40</xdr:row>
                    <xdr:rowOff>66675</xdr:rowOff>
                  </to>
                </anchor>
              </controlPr>
            </control>
          </mc:Choice>
        </mc:AlternateContent>
        <mc:AlternateContent xmlns:mc="http://schemas.openxmlformats.org/markup-compatibility/2006">
          <mc:Choice Requires="x14">
            <control shapeId="77861" r:id="rId18" name="Button 37">
              <controlPr defaultSize="0" print="0" autoFill="0" autoPict="0" macro="[0]!iniTagsBit">
                <anchor moveWithCells="1" sizeWithCells="1">
                  <from>
                    <xdr:col>1</xdr:col>
                    <xdr:colOff>600075</xdr:colOff>
                    <xdr:row>41</xdr:row>
                    <xdr:rowOff>19050</xdr:rowOff>
                  </from>
                  <to>
                    <xdr:col>1</xdr:col>
                    <xdr:colOff>1476375</xdr:colOff>
                    <xdr:row>41</xdr:row>
                    <xdr:rowOff>171450</xdr:rowOff>
                  </to>
                </anchor>
              </controlPr>
            </control>
          </mc:Choice>
        </mc:AlternateContent>
        <mc:AlternateContent xmlns:mc="http://schemas.openxmlformats.org/markup-compatibility/2006">
          <mc:Choice Requires="x14">
            <control shapeId="77862" r:id="rId19" name="Button 38">
              <controlPr defaultSize="0" print="0" autoFill="0" autoPict="0" macro="[0]!iniTagsChange">
                <anchor moveWithCells="1" sizeWithCells="1">
                  <from>
                    <xdr:col>1</xdr:col>
                    <xdr:colOff>600075</xdr:colOff>
                    <xdr:row>43</xdr:row>
                    <xdr:rowOff>19050</xdr:rowOff>
                  </from>
                  <to>
                    <xdr:col>1</xdr:col>
                    <xdr:colOff>1476375</xdr:colOff>
                    <xdr:row>43</xdr:row>
                    <xdr:rowOff>171450</xdr:rowOff>
                  </to>
                </anchor>
              </controlPr>
            </control>
          </mc:Choice>
        </mc:AlternateContent>
        <mc:AlternateContent xmlns:mc="http://schemas.openxmlformats.org/markup-compatibility/2006">
          <mc:Choice Requires="x14">
            <control shapeId="77863" r:id="rId20" name="Button 39">
              <controlPr defaultSize="0" print="0" autoFill="0" autoPict="0" macro="[0]!iniTagsAnalog">
                <anchor moveWithCells="1" sizeWithCells="1">
                  <from>
                    <xdr:col>1</xdr:col>
                    <xdr:colOff>600075</xdr:colOff>
                    <xdr:row>44</xdr:row>
                    <xdr:rowOff>19050</xdr:rowOff>
                  </from>
                  <to>
                    <xdr:col>1</xdr:col>
                    <xdr:colOff>1476375</xdr:colOff>
                    <xdr:row>44</xdr:row>
                    <xdr:rowOff>171450</xdr:rowOff>
                  </to>
                </anchor>
              </controlPr>
            </control>
          </mc:Choice>
        </mc:AlternateContent>
        <mc:AlternateContent xmlns:mc="http://schemas.openxmlformats.org/markup-compatibility/2006">
          <mc:Choice Requires="x14">
            <control shapeId="77864" r:id="rId21" name="Button 40">
              <controlPr defaultSize="0" print="0" autoFill="0" autoPict="0" macro="[0]!iniTagsSource">
                <anchor moveWithCells="1" sizeWithCells="1">
                  <from>
                    <xdr:col>1</xdr:col>
                    <xdr:colOff>600075</xdr:colOff>
                    <xdr:row>45</xdr:row>
                    <xdr:rowOff>19050</xdr:rowOff>
                  </from>
                  <to>
                    <xdr:col>1</xdr:col>
                    <xdr:colOff>1476375</xdr:colOff>
                    <xdr:row>45</xdr:row>
                    <xdr:rowOff>171450</xdr:rowOff>
                  </to>
                </anchor>
              </controlPr>
            </control>
          </mc:Choice>
        </mc:AlternateContent>
        <mc:AlternateContent xmlns:mc="http://schemas.openxmlformats.org/markup-compatibility/2006">
          <mc:Choice Requires="x14">
            <control shapeId="77866" r:id="rId22" name="Button 42">
              <controlPr defaultSize="0" print="0" autoFill="0" autoPict="0" macro="[0]!Журнал_Сообщений">
                <anchor moveWithCells="1" sizeWithCells="1">
                  <from>
                    <xdr:col>1</xdr:col>
                    <xdr:colOff>600075</xdr:colOff>
                    <xdr:row>51</xdr:row>
                    <xdr:rowOff>19050</xdr:rowOff>
                  </from>
                  <to>
                    <xdr:col>1</xdr:col>
                    <xdr:colOff>1476375</xdr:colOff>
                    <xdr:row>52</xdr:row>
                    <xdr:rowOff>152400</xdr:rowOff>
                  </to>
                </anchor>
              </controlPr>
            </control>
          </mc:Choice>
        </mc:AlternateContent>
        <mc:AlternateContent xmlns:mc="http://schemas.openxmlformats.org/markup-compatibility/2006">
          <mc:Choice Requires="x14">
            <control shapeId="77867" r:id="rId23" name="Button 43">
              <controlPr defaultSize="0" print="0" autoFill="0" autoPict="0" macro="[0]!iniTagsBit">
                <anchor moveWithCells="1" sizeWithCells="1">
                  <from>
                    <xdr:col>1</xdr:col>
                    <xdr:colOff>600075</xdr:colOff>
                    <xdr:row>53</xdr:row>
                    <xdr:rowOff>19050</xdr:rowOff>
                  </from>
                  <to>
                    <xdr:col>1</xdr:col>
                    <xdr:colOff>1476375</xdr:colOff>
                    <xdr:row>54</xdr:row>
                    <xdr:rowOff>0</xdr:rowOff>
                  </to>
                </anchor>
              </controlPr>
            </control>
          </mc:Choice>
        </mc:AlternateContent>
        <mc:AlternateContent xmlns:mc="http://schemas.openxmlformats.org/markup-compatibility/2006">
          <mc:Choice Requires="x14">
            <control shapeId="77868" r:id="rId24" name="Button 44">
              <controlPr defaultSize="0" print="0" autoFill="0" autoPict="0" macro="[0]!iniTagsChange">
                <anchor moveWithCells="1" sizeWithCells="1">
                  <from>
                    <xdr:col>1</xdr:col>
                    <xdr:colOff>600075</xdr:colOff>
                    <xdr:row>54</xdr:row>
                    <xdr:rowOff>19050</xdr:rowOff>
                  </from>
                  <to>
                    <xdr:col>1</xdr:col>
                    <xdr:colOff>1476375</xdr:colOff>
                    <xdr:row>54</xdr:row>
                    <xdr:rowOff>180975</xdr:rowOff>
                  </to>
                </anchor>
              </controlPr>
            </control>
          </mc:Choice>
        </mc:AlternateContent>
        <mc:AlternateContent xmlns:mc="http://schemas.openxmlformats.org/markup-compatibility/2006">
          <mc:Choice Requires="x14">
            <control shapeId="77869" r:id="rId25" name="Button 45">
              <controlPr defaultSize="0" print="0" autoFill="0" autoPict="0" macro="[0]!iniTagsInt">
                <anchor moveWithCells="1" sizeWithCells="1">
                  <from>
                    <xdr:col>1</xdr:col>
                    <xdr:colOff>600075</xdr:colOff>
                    <xdr:row>55</xdr:row>
                    <xdr:rowOff>19050</xdr:rowOff>
                  </from>
                  <to>
                    <xdr:col>1</xdr:col>
                    <xdr:colOff>1476375</xdr:colOff>
                    <xdr:row>56</xdr:row>
                    <xdr:rowOff>0</xdr:rowOff>
                  </to>
                </anchor>
              </controlPr>
            </control>
          </mc:Choice>
        </mc:AlternateContent>
        <mc:AlternateContent xmlns:mc="http://schemas.openxmlformats.org/markup-compatibility/2006">
          <mc:Choice Requires="x14">
            <control shapeId="77870" r:id="rId26" name="Button 46">
              <controlPr defaultSize="0" print="0" autoFill="0" autoPict="0" macro="[0]!iniTagsAnalog">
                <anchor moveWithCells="1" sizeWithCells="1">
                  <from>
                    <xdr:col>1</xdr:col>
                    <xdr:colOff>600075</xdr:colOff>
                    <xdr:row>56</xdr:row>
                    <xdr:rowOff>19050</xdr:rowOff>
                  </from>
                  <to>
                    <xdr:col>1</xdr:col>
                    <xdr:colOff>1476375</xdr:colOff>
                    <xdr:row>57</xdr:row>
                    <xdr:rowOff>0</xdr:rowOff>
                  </to>
                </anchor>
              </controlPr>
            </control>
          </mc:Choice>
        </mc:AlternateContent>
        <mc:AlternateContent xmlns:mc="http://schemas.openxmlformats.org/markup-compatibility/2006">
          <mc:Choice Requires="x14">
            <control shapeId="77872" r:id="rId27" name="Button 48">
              <controlPr defaultSize="0" print="0" autoFill="0" autoPict="0" macro="[0]!Менеджер_пользователей">
                <anchor moveWithCells="1" sizeWithCells="1">
                  <from>
                    <xdr:col>1</xdr:col>
                    <xdr:colOff>600075</xdr:colOff>
                    <xdr:row>74</xdr:row>
                    <xdr:rowOff>19050</xdr:rowOff>
                  </from>
                  <to>
                    <xdr:col>1</xdr:col>
                    <xdr:colOff>1476375</xdr:colOff>
                    <xdr:row>78</xdr:row>
                    <xdr:rowOff>0</xdr:rowOff>
                  </to>
                </anchor>
              </controlPr>
            </control>
          </mc:Choice>
        </mc:AlternateContent>
        <mc:AlternateContent xmlns:mc="http://schemas.openxmlformats.org/markup-compatibility/2006">
          <mc:Choice Requires="x14">
            <control shapeId="77873" r:id="rId28" name="Button 49">
              <controlPr defaultSize="0" print="0" autoFill="0" autoPict="0" macro="[0]!Менеджер_документов">
                <anchor moveWithCells="1" sizeWithCells="1">
                  <from>
                    <xdr:col>1</xdr:col>
                    <xdr:colOff>600075</xdr:colOff>
                    <xdr:row>79</xdr:row>
                    <xdr:rowOff>19050</xdr:rowOff>
                  </from>
                  <to>
                    <xdr:col>1</xdr:col>
                    <xdr:colOff>1476375</xdr:colOff>
                    <xdr:row>82</xdr:row>
                    <xdr:rowOff>0</xdr:rowOff>
                  </to>
                </anchor>
              </controlPr>
            </control>
          </mc:Choice>
        </mc:AlternateContent>
        <mc:AlternateContent xmlns:mc="http://schemas.openxmlformats.org/markup-compatibility/2006">
          <mc:Choice Requires="x14">
            <control shapeId="77874" r:id="rId29" name="Button 50">
              <controlPr defaultSize="0" print="0" autoFill="0" autoPict="0" macro="[0]!Тренды">
                <anchor moveWithCells="1" sizeWithCells="1">
                  <from>
                    <xdr:col>1</xdr:col>
                    <xdr:colOff>600075</xdr:colOff>
                    <xdr:row>83</xdr:row>
                    <xdr:rowOff>19050</xdr:rowOff>
                  </from>
                  <to>
                    <xdr:col>1</xdr:col>
                    <xdr:colOff>1476375</xdr:colOff>
                    <xdr:row>84</xdr:row>
                    <xdr:rowOff>171450</xdr:rowOff>
                  </to>
                </anchor>
              </controlPr>
            </control>
          </mc:Choice>
        </mc:AlternateContent>
        <mc:AlternateContent xmlns:mc="http://schemas.openxmlformats.org/markup-compatibility/2006">
          <mc:Choice Requires="x14">
            <control shapeId="77875" r:id="rId30" name="Button 51">
              <controlPr defaultSize="0" print="0" autoFill="0" autoPict="0" macro="[0]!AccessName">
                <anchor moveWithCells="1" sizeWithCells="1">
                  <from>
                    <xdr:col>1</xdr:col>
                    <xdr:colOff>600075</xdr:colOff>
                    <xdr:row>85</xdr:row>
                    <xdr:rowOff>19050</xdr:rowOff>
                  </from>
                  <to>
                    <xdr:col>1</xdr:col>
                    <xdr:colOff>1476375</xdr:colOff>
                    <xdr:row>86</xdr:row>
                    <xdr:rowOff>0</xdr:rowOff>
                  </to>
                </anchor>
              </controlPr>
            </control>
          </mc:Choice>
        </mc:AlternateContent>
        <mc:AlternateContent xmlns:mc="http://schemas.openxmlformats.org/markup-compatibility/2006">
          <mc:Choice Requires="x14">
            <control shapeId="77876" r:id="rId31" name="Button 52">
              <controlPr defaultSize="0" print="0" autoFill="0" autoPict="0" macro="[0]!iniTagsSettingsType">
                <anchor moveWithCells="1" sizeWithCells="1">
                  <from>
                    <xdr:col>1</xdr:col>
                    <xdr:colOff>600075</xdr:colOff>
                    <xdr:row>86</xdr:row>
                    <xdr:rowOff>19050</xdr:rowOff>
                  </from>
                  <to>
                    <xdr:col>1</xdr:col>
                    <xdr:colOff>1476375</xdr:colOff>
                    <xdr:row>87</xdr:row>
                    <xdr:rowOff>0</xdr:rowOff>
                  </to>
                </anchor>
              </controlPr>
            </control>
          </mc:Choice>
        </mc:AlternateContent>
        <mc:AlternateContent xmlns:mc="http://schemas.openxmlformats.org/markup-compatibility/2006">
          <mc:Choice Requires="x14">
            <control shapeId="77880" r:id="rId32" name="Button 56">
              <controlPr defaultSize="0" print="0" autoFill="0" autoPict="0" macro="[0]!GenerateForTrend1">
                <anchor moveWithCells="1" sizeWithCells="1">
                  <from>
                    <xdr:col>1</xdr:col>
                    <xdr:colOff>457200</xdr:colOff>
                    <xdr:row>87</xdr:row>
                    <xdr:rowOff>19050</xdr:rowOff>
                  </from>
                  <to>
                    <xdr:col>1</xdr:col>
                    <xdr:colOff>1704975</xdr:colOff>
                    <xdr:row>88</xdr:row>
                    <xdr:rowOff>0</xdr:rowOff>
                  </to>
                </anchor>
              </controlPr>
            </control>
          </mc:Choice>
        </mc:AlternateContent>
        <mc:AlternateContent xmlns:mc="http://schemas.openxmlformats.org/markup-compatibility/2006">
          <mc:Choice Requires="x14">
            <control shapeId="77881" r:id="rId33" name="Button 57">
              <controlPr defaultSize="0" print="0" autoFill="0" autoPict="0" macro="[0]!Тренды">
                <anchor moveWithCells="1" sizeWithCells="1">
                  <from>
                    <xdr:col>1</xdr:col>
                    <xdr:colOff>600075</xdr:colOff>
                    <xdr:row>88</xdr:row>
                    <xdr:rowOff>19050</xdr:rowOff>
                  </from>
                  <to>
                    <xdr:col>1</xdr:col>
                    <xdr:colOff>1476375</xdr:colOff>
                    <xdr:row>89</xdr:row>
                    <xdr:rowOff>0</xdr:rowOff>
                  </to>
                </anchor>
              </controlPr>
            </control>
          </mc:Choice>
        </mc:AlternateContent>
        <mc:AlternateContent xmlns:mc="http://schemas.openxmlformats.org/markup-compatibility/2006">
          <mc:Choice Requires="x14">
            <control shapeId="77882" r:id="rId34" name="Button 58">
              <controlPr defaultSize="0" print="0" autoFill="0" autoPict="0" macro="[0]!Контроль_данных">
                <anchor moveWithCells="1" sizeWithCells="1">
                  <from>
                    <xdr:col>1</xdr:col>
                    <xdr:colOff>600075</xdr:colOff>
                    <xdr:row>90</xdr:row>
                    <xdr:rowOff>19050</xdr:rowOff>
                  </from>
                  <to>
                    <xdr:col>1</xdr:col>
                    <xdr:colOff>1476375</xdr:colOff>
                    <xdr:row>91</xdr:row>
                    <xdr:rowOff>0</xdr:rowOff>
                  </to>
                </anchor>
              </controlPr>
            </control>
          </mc:Choice>
        </mc:AlternateContent>
        <mc:AlternateContent xmlns:mc="http://schemas.openxmlformats.org/markup-compatibility/2006">
          <mc:Choice Requires="x14">
            <control shapeId="77883" r:id="rId35" name="Button 59">
              <controlPr defaultSize="0" print="0" autoFill="0" autoPict="0" macro="[0]!CRC">
                <anchor moveWithCells="1" sizeWithCells="1">
                  <from>
                    <xdr:col>1</xdr:col>
                    <xdr:colOff>600075</xdr:colOff>
                    <xdr:row>93</xdr:row>
                    <xdr:rowOff>19050</xdr:rowOff>
                  </from>
                  <to>
                    <xdr:col>1</xdr:col>
                    <xdr:colOff>1476375</xdr:colOff>
                    <xdr:row>94</xdr:row>
                    <xdr:rowOff>0</xdr:rowOff>
                  </to>
                </anchor>
              </controlPr>
            </control>
          </mc:Choice>
        </mc:AlternateContent>
        <mc:AlternateContent xmlns:mc="http://schemas.openxmlformats.org/markup-compatibility/2006">
          <mc:Choice Requires="x14">
            <control shapeId="77885" r:id="rId36" name="Button 61">
              <controlPr defaultSize="0" print="0" autoFill="0" autoPict="0" macro="[0]!CRC">
                <anchor moveWithCells="1" sizeWithCells="1">
                  <from>
                    <xdr:col>1</xdr:col>
                    <xdr:colOff>600075</xdr:colOff>
                    <xdr:row>95</xdr:row>
                    <xdr:rowOff>19050</xdr:rowOff>
                  </from>
                  <to>
                    <xdr:col>1</xdr:col>
                    <xdr:colOff>1476375</xdr:colOff>
                    <xdr:row>96</xdr:row>
                    <xdr:rowOff>0</xdr:rowOff>
                  </to>
                </anchor>
              </controlPr>
            </control>
          </mc:Choice>
        </mc:AlternateContent>
        <mc:AlternateContent xmlns:mc="http://schemas.openxmlformats.org/markup-compatibility/2006">
          <mc:Choice Requires="x14">
            <control shapeId="77889" r:id="rId37" name="Button 65">
              <controlPr defaultSize="0" print="0" autoFill="0" autoPict="0" macro="[0]!CRC_Удалить_Лишние_Файлы">
                <anchor moveWithCells="1" sizeWithCells="1">
                  <from>
                    <xdr:col>1</xdr:col>
                    <xdr:colOff>295275</xdr:colOff>
                    <xdr:row>96</xdr:row>
                    <xdr:rowOff>19050</xdr:rowOff>
                  </from>
                  <to>
                    <xdr:col>1</xdr:col>
                    <xdr:colOff>1676400</xdr:colOff>
                    <xdr:row>96</xdr:row>
                    <xdr:rowOff>333375</xdr:rowOff>
                  </to>
                </anchor>
              </controlPr>
            </control>
          </mc:Choice>
        </mc:AlternateContent>
        <mc:AlternateContent xmlns:mc="http://schemas.openxmlformats.org/markup-compatibility/2006">
          <mc:Choice Requires="x14">
            <control shapeId="77890" r:id="rId38" name="Button 66">
              <controlPr defaultSize="0" print="0" autoFill="0" autoPict="0" macro="[0]!CRC_сгенерировать">
                <anchor moveWithCells="1" sizeWithCells="1">
                  <from>
                    <xdr:col>1</xdr:col>
                    <xdr:colOff>295275</xdr:colOff>
                    <xdr:row>97</xdr:row>
                    <xdr:rowOff>19050</xdr:rowOff>
                  </from>
                  <to>
                    <xdr:col>1</xdr:col>
                    <xdr:colOff>1676400</xdr:colOff>
                    <xdr:row>97</xdr:row>
                    <xdr:rowOff>228600</xdr:rowOff>
                  </to>
                </anchor>
              </controlPr>
            </control>
          </mc:Choice>
        </mc:AlternateContent>
        <mc:AlternateContent xmlns:mc="http://schemas.openxmlformats.org/markup-compatibility/2006">
          <mc:Choice Requires="x14">
            <control shapeId="77891" r:id="rId39" name="Button 67">
              <controlPr defaultSize="0" print="0" autoFill="0" autoPict="0" macro="[0]!Версия_Генератора">
                <anchor moveWithCells="1" sizeWithCells="1">
                  <from>
                    <xdr:col>4</xdr:col>
                    <xdr:colOff>95250</xdr:colOff>
                    <xdr:row>0</xdr:row>
                    <xdr:rowOff>19050</xdr:rowOff>
                  </from>
                  <to>
                    <xdr:col>5</xdr:col>
                    <xdr:colOff>704850</xdr:colOff>
                    <xdr:row>0</xdr:row>
                    <xdr:rowOff>361950</xdr:rowOff>
                  </to>
                </anchor>
              </controlPr>
            </control>
          </mc:Choice>
        </mc:AlternateContent>
        <mc:AlternateContent xmlns:mc="http://schemas.openxmlformats.org/markup-compatibility/2006">
          <mc:Choice Requires="x14">
            <control shapeId="77892" r:id="rId40" name="Button 68">
              <controlPr defaultSize="0" print="0" autoFill="0" autoPict="0" macro="[0]!СкрыватьПоказыватьЛисты">
                <anchor moveWithCells="1" sizeWithCells="1">
                  <from>
                    <xdr:col>1</xdr:col>
                    <xdr:colOff>600075</xdr:colOff>
                    <xdr:row>2</xdr:row>
                    <xdr:rowOff>19050</xdr:rowOff>
                  </from>
                  <to>
                    <xdr:col>1</xdr:col>
                    <xdr:colOff>1476375</xdr:colOff>
                    <xdr:row>3</xdr:row>
                    <xdr:rowOff>9525</xdr:rowOff>
                  </to>
                </anchor>
              </controlPr>
            </control>
          </mc:Choice>
        </mc:AlternateContent>
        <mc:AlternateContent xmlns:mc="http://schemas.openxmlformats.org/markup-compatibility/2006">
          <mc:Choice Requires="x14">
            <control shapeId="77893" r:id="rId41" name="Button 69">
              <controlPr defaultSize="0" print="0" autoFill="0" autoPict="0" macro="[0]!ЭкспортSQL">
                <anchor moveWithCells="1" sizeWithCells="1">
                  <from>
                    <xdr:col>1</xdr:col>
                    <xdr:colOff>295275</xdr:colOff>
                    <xdr:row>110</xdr:row>
                    <xdr:rowOff>19050</xdr:rowOff>
                  </from>
                  <to>
                    <xdr:col>1</xdr:col>
                    <xdr:colOff>1676400</xdr:colOff>
                    <xdr:row>111</xdr:row>
                    <xdr:rowOff>0</xdr:rowOff>
                  </to>
                </anchor>
              </controlPr>
            </control>
          </mc:Choice>
        </mc:AlternateContent>
        <mc:AlternateContent xmlns:mc="http://schemas.openxmlformats.org/markup-compatibility/2006">
          <mc:Choice Requires="x14">
            <control shapeId="77894" r:id="rId42" name="Button 70">
              <controlPr defaultSize="0" print="0" autoFill="0" autoPict="0" macro="[0]!GenerateExportImportCoef">
                <anchor moveWithCells="1" sizeWithCells="1">
                  <from>
                    <xdr:col>1</xdr:col>
                    <xdr:colOff>295275</xdr:colOff>
                    <xdr:row>113</xdr:row>
                    <xdr:rowOff>19050</xdr:rowOff>
                  </from>
                  <to>
                    <xdr:col>1</xdr:col>
                    <xdr:colOff>1676400</xdr:colOff>
                    <xdr:row>114</xdr:row>
                    <xdr:rowOff>0</xdr:rowOff>
                  </to>
                </anchor>
              </controlPr>
            </control>
          </mc:Choice>
        </mc:AlternateContent>
        <mc:AlternateContent xmlns:mc="http://schemas.openxmlformats.org/markup-compatibility/2006">
          <mc:Choice Requires="x14">
            <control shapeId="77897" r:id="rId43" name="Button 73">
              <controlPr defaultSize="0" print="0" autoFill="0" autoPict="0" macro="[0]!GenerateAlarms">
                <anchor moveWithCells="1" sizeWithCells="1">
                  <from>
                    <xdr:col>1</xdr:col>
                    <xdr:colOff>38100</xdr:colOff>
                    <xdr:row>72</xdr:row>
                    <xdr:rowOff>19050</xdr:rowOff>
                  </from>
                  <to>
                    <xdr:col>1</xdr:col>
                    <xdr:colOff>1990725</xdr:colOff>
                    <xdr:row>73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E14"/>
  <sheetViews>
    <sheetView workbookViewId="0">
      <selection activeCell="A8" sqref="A8:A11"/>
    </sheetView>
  </sheetViews>
  <sheetFormatPr defaultRowHeight="15"/>
  <cols>
    <col min="1" max="1" width="91" bestFit="1" customWidth="1"/>
    <col min="2" max="2" width="43.7109375" customWidth="1"/>
    <col min="3" max="3" width="8.85546875" style="280"/>
    <col min="4" max="4" width="15.85546875" bestFit="1" customWidth="1"/>
    <col min="5" max="5" width="26.28515625" bestFit="1" customWidth="1"/>
  </cols>
  <sheetData>
    <row r="1" spans="1:5" ht="15.75" thickBot="1"/>
    <row r="2" spans="1:5">
      <c r="A2" s="486" t="s">
        <v>2750</v>
      </c>
      <c r="B2" s="503"/>
      <c r="D2" s="497" t="s">
        <v>1278</v>
      </c>
      <c r="E2" s="498"/>
    </row>
    <row r="3" spans="1:5">
      <c r="A3" s="321" t="s">
        <v>2870</v>
      </c>
      <c r="B3" s="117">
        <v>0</v>
      </c>
      <c r="D3" s="175" t="s">
        <v>1279</v>
      </c>
      <c r="E3" s="292" t="s">
        <v>1280</v>
      </c>
    </row>
    <row r="4" spans="1:5" s="288" customFormat="1">
      <c r="A4" s="321" t="s">
        <v>2871</v>
      </c>
      <c r="B4" s="117">
        <v>0</v>
      </c>
      <c r="C4" s="280"/>
      <c r="D4" s="261" t="s">
        <v>1281</v>
      </c>
      <c r="E4" s="292" t="s">
        <v>1282</v>
      </c>
    </row>
    <row r="5" spans="1:5">
      <c r="A5" s="321" t="s">
        <v>2872</v>
      </c>
      <c r="B5" s="117">
        <v>0</v>
      </c>
      <c r="D5" s="499" t="s">
        <v>2748</v>
      </c>
      <c r="E5" s="502" t="s">
        <v>1283</v>
      </c>
    </row>
    <row r="6" spans="1:5">
      <c r="A6" s="321" t="s">
        <v>2873</v>
      </c>
      <c r="B6" s="117">
        <v>0</v>
      </c>
      <c r="D6" s="500"/>
      <c r="E6" s="502"/>
    </row>
    <row r="7" spans="1:5">
      <c r="A7" s="321" t="s">
        <v>2874</v>
      </c>
      <c r="B7" s="117">
        <v>1</v>
      </c>
      <c r="D7" s="501"/>
      <c r="E7" s="502"/>
    </row>
    <row r="8" spans="1:5" ht="15.75" thickBot="1">
      <c r="A8" s="321" t="s">
        <v>2875</v>
      </c>
      <c r="B8" s="117">
        <v>1</v>
      </c>
      <c r="D8" s="262" t="s">
        <v>2117</v>
      </c>
      <c r="E8" s="174" t="s">
        <v>2119</v>
      </c>
    </row>
    <row r="9" spans="1:5">
      <c r="A9" s="321" t="s">
        <v>2876</v>
      </c>
      <c r="B9" s="117">
        <v>1</v>
      </c>
      <c r="D9" s="288"/>
      <c r="E9" s="288"/>
    </row>
    <row r="10" spans="1:5">
      <c r="A10" s="321" t="s">
        <v>2877</v>
      </c>
      <c r="B10" s="117">
        <v>1</v>
      </c>
      <c r="D10" s="288"/>
      <c r="E10" s="288"/>
    </row>
    <row r="11" spans="1:5">
      <c r="A11" s="321" t="s">
        <v>2878</v>
      </c>
      <c r="B11" s="117">
        <v>1</v>
      </c>
      <c r="D11" s="288"/>
      <c r="E11" s="288"/>
    </row>
    <row r="12" spans="1:5" ht="30">
      <c r="A12" s="321" t="s">
        <v>2879</v>
      </c>
      <c r="B12" s="320" t="s">
        <v>2916</v>
      </c>
      <c r="D12" s="288"/>
      <c r="E12" s="288"/>
    </row>
    <row r="13" spans="1:5">
      <c r="A13" s="321" t="s">
        <v>2880</v>
      </c>
      <c r="B13" s="172"/>
      <c r="D13" s="288"/>
      <c r="E13" s="288"/>
    </row>
    <row r="14" spans="1:5">
      <c r="A14" s="288"/>
      <c r="B14" s="2"/>
      <c r="D14" s="288"/>
      <c r="E14" s="288"/>
    </row>
  </sheetData>
  <mergeCells count="4">
    <mergeCell ref="D2:E2"/>
    <mergeCell ref="D5:D7"/>
    <mergeCell ref="E5:E7"/>
    <mergeCell ref="A2:B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Восстановление">
                <anchor moveWithCells="1" sizeWithCells="1">
                  <from>
                    <xdr:col>1</xdr:col>
                    <xdr:colOff>19050</xdr:colOff>
                    <xdr:row>12</xdr:row>
                    <xdr:rowOff>19050</xdr:rowOff>
                  </from>
                  <to>
                    <xdr:col>2</xdr:col>
                    <xdr:colOff>0</xdr:colOff>
                    <xdr:row>12</xdr:row>
                    <xdr:rowOff>171450</xdr:rowOff>
                  </to>
                </anchor>
              </controlPr>
            </control>
          </mc:Choice>
        </mc:AlternateContent>
        <mc:AlternateContent xmlns:mc="http://schemas.openxmlformats.org/markup-compatibility/2006">
          <mc:Choice Requires="x14">
            <control shapeId="109570" r:id="rId5" name="Button 2">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
  <dimension ref="A1:P1581"/>
  <sheetViews>
    <sheetView zoomScale="85" zoomScaleNormal="85" workbookViewId="0">
      <pane ySplit="1" topLeftCell="A2" activePane="bottomLeft" state="frozen"/>
      <selection pane="bottomLeft" activeCell="D8" sqref="D8"/>
    </sheetView>
  </sheetViews>
  <sheetFormatPr defaultColWidth="9.140625" defaultRowHeight="15" outlineLevelRow="1"/>
  <cols>
    <col min="1" max="1" width="17.28515625" style="3" bestFit="1" customWidth="1"/>
    <col min="2" max="2" width="14.42578125" style="2" customWidth="1"/>
    <col min="3" max="3" width="8.42578125" style="2" bestFit="1" customWidth="1"/>
    <col min="4" max="4" width="25.85546875" style="3" bestFit="1" customWidth="1"/>
    <col min="5" max="5" width="48.42578125" style="4" customWidth="1"/>
    <col min="6" max="6" width="39.28515625" style="5" customWidth="1"/>
    <col min="7" max="7" width="4.85546875" style="2" bestFit="1" customWidth="1"/>
    <col min="8" max="8" width="21.7109375" style="3" bestFit="1" customWidth="1"/>
    <col min="9" max="9" width="4.85546875" style="2" customWidth="1"/>
    <col min="10" max="10" width="19.140625" style="3" bestFit="1" customWidth="1"/>
    <col min="11" max="11" width="4.42578125" style="2" bestFit="1" customWidth="1"/>
    <col min="12" max="12" width="15.5703125" style="3" bestFit="1" customWidth="1"/>
    <col min="13" max="13" width="2.5703125" style="6" customWidth="1"/>
    <col min="14" max="14" width="2.85546875" style="7" customWidth="1"/>
    <col min="15" max="15" width="3" style="7" customWidth="1"/>
    <col min="16" max="16" width="2.85546875" style="7" customWidth="1"/>
    <col min="17" max="17" width="10.5703125" style="7" bestFit="1" customWidth="1"/>
    <col min="18" max="18" width="11.140625" style="7" bestFit="1" customWidth="1"/>
    <col min="19" max="19" width="8.42578125" style="7" bestFit="1" customWidth="1"/>
    <col min="20" max="20" width="4.42578125" style="7" bestFit="1" customWidth="1"/>
    <col min="21" max="21" width="13.5703125" style="7" bestFit="1" customWidth="1"/>
    <col min="22" max="22" width="2.42578125" style="7" bestFit="1" customWidth="1"/>
    <col min="23" max="48" width="3.42578125" style="7" bestFit="1" customWidth="1"/>
    <col min="49" max="16384" width="9.140625" style="7"/>
  </cols>
  <sheetData>
    <row r="1" spans="1:13" s="2" customFormat="1" ht="75" customHeight="1">
      <c r="A1" s="95" t="s">
        <v>2116</v>
      </c>
      <c r="B1" s="95" t="s">
        <v>23</v>
      </c>
      <c r="C1" s="95" t="s">
        <v>20</v>
      </c>
      <c r="D1" s="95" t="s">
        <v>5</v>
      </c>
      <c r="E1" s="95" t="s">
        <v>6</v>
      </c>
      <c r="F1" s="95" t="s">
        <v>21</v>
      </c>
      <c r="G1" s="95" t="s">
        <v>7</v>
      </c>
      <c r="H1" s="95" t="s">
        <v>10</v>
      </c>
      <c r="I1" s="95" t="s">
        <v>8</v>
      </c>
      <c r="J1" s="95" t="s">
        <v>11</v>
      </c>
      <c r="K1" s="95" t="s">
        <v>9</v>
      </c>
      <c r="L1" s="95" t="s">
        <v>12</v>
      </c>
    </row>
    <row r="2" spans="1:13">
      <c r="A2" s="504" t="s">
        <v>2115</v>
      </c>
      <c r="B2" s="505"/>
      <c r="C2" s="505"/>
      <c r="D2" s="505"/>
      <c r="E2" s="505"/>
      <c r="F2" s="505"/>
      <c r="G2" s="505"/>
      <c r="H2" s="505"/>
      <c r="I2" s="505"/>
      <c r="J2" s="505"/>
      <c r="K2" s="505"/>
      <c r="L2" s="508"/>
      <c r="M2" s="7"/>
    </row>
    <row r="3" spans="1:13">
      <c r="A3" s="178" t="s">
        <v>2016</v>
      </c>
      <c r="B3" s="193">
        <v>0</v>
      </c>
      <c r="C3" s="179"/>
      <c r="D3" s="178" t="s">
        <v>2114</v>
      </c>
      <c r="E3" s="177" t="s">
        <v>1299</v>
      </c>
      <c r="F3" s="176"/>
      <c r="M3" s="7" t="s">
        <v>2141</v>
      </c>
    </row>
    <row r="4" spans="1:13">
      <c r="A4" s="178" t="s">
        <v>2016</v>
      </c>
      <c r="B4" s="193">
        <v>0</v>
      </c>
      <c r="C4" s="179"/>
      <c r="D4" s="178" t="s">
        <v>2113</v>
      </c>
      <c r="E4" s="177" t="s">
        <v>1414</v>
      </c>
      <c r="F4" s="176"/>
      <c r="M4" s="7" t="s">
        <v>2141</v>
      </c>
    </row>
    <row r="5" spans="1:13">
      <c r="A5" s="178" t="s">
        <v>2016</v>
      </c>
      <c r="B5" s="193">
        <v>0</v>
      </c>
      <c r="C5" s="179"/>
      <c r="D5" s="178" t="s">
        <v>2112</v>
      </c>
      <c r="E5" s="177" t="s">
        <v>1300</v>
      </c>
      <c r="F5" s="176"/>
      <c r="M5" s="7" t="s">
        <v>2141</v>
      </c>
    </row>
    <row r="6" spans="1:13">
      <c r="A6" s="178" t="s">
        <v>2016</v>
      </c>
      <c r="B6" s="193">
        <v>0</v>
      </c>
      <c r="C6" s="179"/>
      <c r="D6" s="178" t="s">
        <v>2111</v>
      </c>
      <c r="E6" s="177" t="s">
        <v>1683</v>
      </c>
      <c r="F6" s="176"/>
      <c r="M6" s="7" t="s">
        <v>2141</v>
      </c>
    </row>
    <row r="7" spans="1:13">
      <c r="A7" s="178" t="s">
        <v>2016</v>
      </c>
      <c r="B7" s="179"/>
      <c r="C7" s="179"/>
      <c r="D7" s="178" t="s">
        <v>2110</v>
      </c>
      <c r="E7" s="177"/>
      <c r="F7" s="176"/>
      <c r="M7" s="7"/>
    </row>
    <row r="8" spans="1:13" ht="30">
      <c r="A8" s="178" t="s">
        <v>2016</v>
      </c>
      <c r="B8" s="179">
        <v>0</v>
      </c>
      <c r="C8" s="179" t="s">
        <v>19</v>
      </c>
      <c r="D8" s="178" t="s">
        <v>2109</v>
      </c>
      <c r="E8" s="177" t="s">
        <v>1919</v>
      </c>
      <c r="F8" s="176" t="s">
        <v>2108</v>
      </c>
      <c r="M8" s="7" t="s">
        <v>2141</v>
      </c>
    </row>
    <row r="9" spans="1:13">
      <c r="A9" s="178" t="s">
        <v>2016</v>
      </c>
      <c r="B9" s="179">
        <v>2</v>
      </c>
      <c r="C9" s="179" t="s">
        <v>19</v>
      </c>
      <c r="D9" s="178" t="s">
        <v>2107</v>
      </c>
      <c r="E9" s="177" t="s">
        <v>2068</v>
      </c>
      <c r="F9" s="176"/>
      <c r="M9" s="7" t="s">
        <v>19</v>
      </c>
    </row>
    <row r="10" spans="1:13">
      <c r="A10" s="178" t="s">
        <v>2016</v>
      </c>
      <c r="B10" s="179"/>
      <c r="C10" s="179"/>
      <c r="D10" s="178" t="s">
        <v>2106</v>
      </c>
      <c r="E10" s="177" t="s">
        <v>1969</v>
      </c>
      <c r="F10" s="176"/>
      <c r="M10" s="7" t="s">
        <v>19</v>
      </c>
    </row>
    <row r="11" spans="1:13" ht="75">
      <c r="A11" s="178" t="s">
        <v>2016</v>
      </c>
      <c r="B11" s="179"/>
      <c r="C11" s="179"/>
      <c r="D11" s="178" t="s">
        <v>2105</v>
      </c>
      <c r="E11" s="177" t="s">
        <v>2104</v>
      </c>
      <c r="F11" s="176" t="s">
        <v>22</v>
      </c>
      <c r="M11" s="7" t="s">
        <v>19</v>
      </c>
    </row>
    <row r="12" spans="1:13">
      <c r="A12" s="178" t="s">
        <v>2016</v>
      </c>
      <c r="B12" s="179"/>
      <c r="C12" s="179"/>
      <c r="D12" s="178" t="s">
        <v>2103</v>
      </c>
      <c r="E12" s="177" t="s">
        <v>1975</v>
      </c>
      <c r="F12" s="176"/>
      <c r="M12" s="7"/>
    </row>
    <row r="13" spans="1:13">
      <c r="A13" s="178" t="s">
        <v>2016</v>
      </c>
      <c r="B13" s="179"/>
      <c r="C13" s="179"/>
      <c r="D13" s="178" t="s">
        <v>2102</v>
      </c>
      <c r="E13" s="177" t="s">
        <v>1965</v>
      </c>
      <c r="F13" s="176"/>
      <c r="M13" s="7" t="s">
        <v>19</v>
      </c>
    </row>
    <row r="14" spans="1:13">
      <c r="A14" s="178" t="s">
        <v>2016</v>
      </c>
      <c r="B14" s="179">
        <v>0</v>
      </c>
      <c r="C14" s="179"/>
      <c r="D14" s="178" t="s">
        <v>2101</v>
      </c>
      <c r="E14" s="177" t="s">
        <v>1994</v>
      </c>
      <c r="F14" s="176"/>
      <c r="M14" s="7" t="s">
        <v>2141</v>
      </c>
    </row>
    <row r="15" spans="1:13">
      <c r="A15" s="178" t="s">
        <v>2016</v>
      </c>
      <c r="B15" s="179"/>
      <c r="C15" s="179"/>
      <c r="D15" s="178" t="s">
        <v>2100</v>
      </c>
      <c r="E15" s="177" t="s">
        <v>1989</v>
      </c>
      <c r="F15" s="176"/>
      <c r="M15" s="7" t="s">
        <v>19</v>
      </c>
    </row>
    <row r="16" spans="1:13">
      <c r="A16" s="178" t="s">
        <v>2016</v>
      </c>
      <c r="B16" s="179"/>
      <c r="C16" s="179"/>
      <c r="D16" s="178" t="s">
        <v>2099</v>
      </c>
      <c r="E16" s="177" t="s">
        <v>1988</v>
      </c>
      <c r="F16" s="176"/>
      <c r="M16" s="7" t="s">
        <v>19</v>
      </c>
    </row>
    <row r="17" spans="1:13">
      <c r="A17" s="178" t="s">
        <v>2016</v>
      </c>
      <c r="B17" s="179"/>
      <c r="C17" s="179"/>
      <c r="D17" s="178" t="s">
        <v>2098</v>
      </c>
      <c r="E17" s="177" t="s">
        <v>1986</v>
      </c>
      <c r="F17" s="176"/>
      <c r="M17" s="7"/>
    </row>
    <row r="18" spans="1:13">
      <c r="A18" s="178" t="s">
        <v>2016</v>
      </c>
      <c r="B18" s="179"/>
      <c r="C18" s="179"/>
      <c r="D18" s="178" t="s">
        <v>2097</v>
      </c>
      <c r="E18" s="177" t="s">
        <v>1984</v>
      </c>
      <c r="F18" s="176"/>
      <c r="M18" s="7" t="s">
        <v>19</v>
      </c>
    </row>
    <row r="19" spans="1:13">
      <c r="A19" s="178" t="s">
        <v>2016</v>
      </c>
      <c r="B19" s="179"/>
      <c r="C19" s="179"/>
      <c r="D19" s="178" t="s">
        <v>2096</v>
      </c>
      <c r="E19" s="177" t="s">
        <v>1983</v>
      </c>
      <c r="F19" s="176"/>
      <c r="M19" s="7" t="s">
        <v>19</v>
      </c>
    </row>
    <row r="20" spans="1:13">
      <c r="A20" s="178" t="s">
        <v>2016</v>
      </c>
      <c r="B20" s="179"/>
      <c r="C20" s="179"/>
      <c r="D20" s="178" t="s">
        <v>2095</v>
      </c>
      <c r="E20" s="177" t="s">
        <v>1981</v>
      </c>
      <c r="F20" s="176"/>
      <c r="M20" s="7"/>
    </row>
    <row r="21" spans="1:13">
      <c r="A21" s="178" t="s">
        <v>2016</v>
      </c>
      <c r="B21" s="179" t="s">
        <v>2094</v>
      </c>
      <c r="C21" s="179" t="s">
        <v>19</v>
      </c>
      <c r="D21" s="178" t="s">
        <v>2093</v>
      </c>
      <c r="E21" s="177" t="s">
        <v>1957</v>
      </c>
      <c r="F21" s="176"/>
      <c r="M21" s="7" t="s">
        <v>19</v>
      </c>
    </row>
    <row r="22" spans="1:13">
      <c r="A22" s="178" t="s">
        <v>2016</v>
      </c>
      <c r="B22" s="179"/>
      <c r="C22" s="179"/>
      <c r="D22" s="178" t="s">
        <v>2092</v>
      </c>
      <c r="E22" s="177" t="s">
        <v>1972</v>
      </c>
      <c r="F22" s="176"/>
      <c r="M22" s="7" t="s">
        <v>19</v>
      </c>
    </row>
    <row r="23" spans="1:13">
      <c r="A23" s="178" t="s">
        <v>2016</v>
      </c>
      <c r="B23" s="179"/>
      <c r="C23" s="179"/>
      <c r="D23" s="178" t="s">
        <v>2091</v>
      </c>
      <c r="E23" s="177" t="s">
        <v>1971</v>
      </c>
      <c r="F23" s="176"/>
      <c r="M23" s="7" t="s">
        <v>19</v>
      </c>
    </row>
    <row r="24" spans="1:13">
      <c r="A24" s="178" t="s">
        <v>2016</v>
      </c>
      <c r="B24" s="179"/>
      <c r="C24" s="179"/>
      <c r="D24" s="178" t="s">
        <v>2090</v>
      </c>
      <c r="E24" s="177" t="s">
        <v>501</v>
      </c>
      <c r="F24" s="176"/>
      <c r="M24" s="7" t="s">
        <v>19</v>
      </c>
    </row>
    <row r="25" spans="1:13" ht="30">
      <c r="A25" s="178" t="s">
        <v>2016</v>
      </c>
      <c r="B25" s="179">
        <v>0</v>
      </c>
      <c r="C25" s="179"/>
      <c r="D25" s="178" t="s">
        <v>2089</v>
      </c>
      <c r="E25" s="177" t="s">
        <v>2000</v>
      </c>
      <c r="F25" s="176"/>
      <c r="M25" s="7" t="s">
        <v>2141</v>
      </c>
    </row>
    <row r="26" spans="1:13">
      <c r="A26" s="178" t="s">
        <v>2016</v>
      </c>
      <c r="B26" s="179"/>
      <c r="C26" s="179"/>
      <c r="D26" s="178" t="s">
        <v>2088</v>
      </c>
      <c r="E26" s="177" t="s">
        <v>1967</v>
      </c>
      <c r="F26" s="176"/>
      <c r="M26" s="7"/>
    </row>
    <row r="27" spans="1:13" ht="30">
      <c r="A27" s="178" t="s">
        <v>2016</v>
      </c>
      <c r="B27" s="179"/>
      <c r="C27" s="179"/>
      <c r="D27" s="178" t="s">
        <v>2087</v>
      </c>
      <c r="E27" s="194" t="s">
        <v>1950</v>
      </c>
      <c r="F27" s="176" t="s">
        <v>2086</v>
      </c>
      <c r="G27" s="179">
        <v>10</v>
      </c>
      <c r="H27" s="222" t="s">
        <v>43</v>
      </c>
      <c r="I27" s="179">
        <v>5</v>
      </c>
      <c r="J27" s="178" t="s">
        <v>2085</v>
      </c>
      <c r="K27" s="179">
        <v>1</v>
      </c>
      <c r="L27" s="176"/>
      <c r="M27" s="7" t="s">
        <v>19</v>
      </c>
    </row>
    <row r="28" spans="1:13" hidden="1" outlineLevel="1">
      <c r="A28" s="212"/>
      <c r="B28" s="211"/>
      <c r="C28" s="211"/>
      <c r="D28" s="212"/>
      <c r="E28" s="219"/>
      <c r="F28" s="218"/>
      <c r="G28" s="181">
        <v>0</v>
      </c>
      <c r="H28" s="249" t="s">
        <v>1942</v>
      </c>
      <c r="I28" s="181">
        <v>0</v>
      </c>
      <c r="J28" s="180" t="s">
        <v>41</v>
      </c>
      <c r="K28" s="182"/>
      <c r="L28" s="248"/>
      <c r="M28" s="7"/>
    </row>
    <row r="29" spans="1:13" hidden="1" outlineLevel="1">
      <c r="A29" s="212"/>
      <c r="B29" s="211"/>
      <c r="C29" s="211"/>
      <c r="D29" s="212"/>
      <c r="E29" s="219"/>
      <c r="F29" s="218"/>
      <c r="G29" s="181">
        <v>1</v>
      </c>
      <c r="H29" s="249" t="s">
        <v>1941</v>
      </c>
      <c r="I29" s="181"/>
      <c r="J29" s="180"/>
      <c r="K29" s="182"/>
      <c r="L29" s="248"/>
      <c r="M29" s="7"/>
    </row>
    <row r="30" spans="1:13" hidden="1" outlineLevel="1">
      <c r="A30" s="212"/>
      <c r="B30" s="211"/>
      <c r="C30" s="211"/>
      <c r="D30" s="212"/>
      <c r="E30" s="219"/>
      <c r="F30" s="218"/>
      <c r="G30" s="181">
        <v>2</v>
      </c>
      <c r="H30" s="249" t="s">
        <v>1940</v>
      </c>
      <c r="I30" s="181"/>
      <c r="J30" s="180"/>
      <c r="K30" s="182"/>
      <c r="L30" s="248"/>
      <c r="M30" s="7"/>
    </row>
    <row r="31" spans="1:13" hidden="1" outlineLevel="1">
      <c r="A31" s="212"/>
      <c r="B31" s="211"/>
      <c r="C31" s="211"/>
      <c r="D31" s="212"/>
      <c r="E31" s="219"/>
      <c r="F31" s="218"/>
      <c r="G31" s="181">
        <v>3</v>
      </c>
      <c r="H31" s="249" t="s">
        <v>2029</v>
      </c>
      <c r="I31" s="181"/>
      <c r="J31" s="180"/>
      <c r="K31" s="182"/>
      <c r="L31" s="248"/>
      <c r="M31" s="7"/>
    </row>
    <row r="32" spans="1:13" hidden="1" outlineLevel="1">
      <c r="A32" s="212"/>
      <c r="B32" s="211"/>
      <c r="C32" s="211"/>
      <c r="D32" s="212"/>
      <c r="E32" s="219"/>
      <c r="F32" s="218"/>
      <c r="G32" s="181">
        <v>4</v>
      </c>
      <c r="H32" s="249" t="s">
        <v>1948</v>
      </c>
      <c r="I32" s="181"/>
      <c r="J32" s="180"/>
      <c r="K32" s="182"/>
      <c r="L32" s="248"/>
      <c r="M32" s="7"/>
    </row>
    <row r="33" spans="1:12" s="7" customFormat="1" hidden="1" outlineLevel="1">
      <c r="A33" s="212"/>
      <c r="B33" s="211"/>
      <c r="C33" s="211"/>
      <c r="D33" s="212"/>
      <c r="E33" s="219"/>
      <c r="F33" s="218"/>
      <c r="G33" s="181">
        <v>5</v>
      </c>
      <c r="H33" s="249"/>
      <c r="I33" s="181"/>
      <c r="J33" s="180"/>
      <c r="K33" s="182"/>
      <c r="L33" s="248"/>
    </row>
    <row r="34" spans="1:12" s="7" customFormat="1" hidden="1" outlineLevel="1">
      <c r="A34" s="212"/>
      <c r="B34" s="211"/>
      <c r="C34" s="211"/>
      <c r="D34" s="212"/>
      <c r="E34" s="219"/>
      <c r="F34" s="218"/>
      <c r="G34" s="181">
        <v>6</v>
      </c>
      <c r="H34" s="249"/>
      <c r="I34" s="181"/>
      <c r="J34" s="180"/>
      <c r="K34" s="182"/>
      <c r="L34" s="248"/>
    </row>
    <row r="35" spans="1:12" s="7" customFormat="1" hidden="1" outlineLevel="1">
      <c r="A35" s="212"/>
      <c r="B35" s="211"/>
      <c r="C35" s="211"/>
      <c r="D35" s="212"/>
      <c r="E35" s="219"/>
      <c r="F35" s="218"/>
      <c r="G35" s="181">
        <v>7</v>
      </c>
      <c r="H35" s="249"/>
      <c r="I35" s="181"/>
      <c r="J35" s="180"/>
      <c r="K35" s="182"/>
      <c r="L35" s="248"/>
    </row>
    <row r="36" spans="1:12" s="7" customFormat="1" hidden="1" outlineLevel="1">
      <c r="A36" s="212"/>
      <c r="B36" s="211"/>
      <c r="C36" s="211"/>
      <c r="D36" s="212"/>
      <c r="E36" s="219"/>
      <c r="F36" s="218"/>
      <c r="G36" s="181">
        <v>8</v>
      </c>
      <c r="H36" s="249"/>
      <c r="I36" s="181"/>
      <c r="J36" s="180"/>
      <c r="K36" s="182"/>
      <c r="L36" s="248"/>
    </row>
    <row r="37" spans="1:12" s="7" customFormat="1" hidden="1" outlineLevel="1">
      <c r="A37" s="212"/>
      <c r="B37" s="211"/>
      <c r="C37" s="211"/>
      <c r="D37" s="212"/>
      <c r="E37" s="219"/>
      <c r="F37" s="218"/>
      <c r="G37" s="181">
        <v>9</v>
      </c>
      <c r="H37" s="249"/>
      <c r="I37" s="181"/>
      <c r="J37" s="180"/>
      <c r="K37" s="182"/>
      <c r="L37" s="248"/>
    </row>
    <row r="38" spans="1:12" s="7" customFormat="1" hidden="1" outlineLevel="1">
      <c r="A38" s="212"/>
      <c r="B38" s="211"/>
      <c r="C38" s="211"/>
      <c r="D38" s="212"/>
      <c r="E38" s="219"/>
      <c r="F38" s="218"/>
      <c r="G38" s="256">
        <v>0</v>
      </c>
      <c r="H38" s="260" t="s">
        <v>1942</v>
      </c>
      <c r="I38" s="256">
        <v>1</v>
      </c>
      <c r="J38" s="255" t="s">
        <v>44</v>
      </c>
      <c r="K38" s="197"/>
      <c r="L38" s="259"/>
    </row>
    <row r="39" spans="1:12" s="7" customFormat="1" hidden="1" outlineLevel="1">
      <c r="A39" s="212"/>
      <c r="B39" s="211"/>
      <c r="C39" s="211"/>
      <c r="D39" s="212"/>
      <c r="E39" s="219"/>
      <c r="F39" s="218"/>
      <c r="G39" s="181">
        <v>1</v>
      </c>
      <c r="H39" s="249" t="s">
        <v>1941</v>
      </c>
      <c r="I39" s="181">
        <v>2</v>
      </c>
      <c r="J39" s="180" t="s">
        <v>1131</v>
      </c>
      <c r="K39" s="182"/>
      <c r="L39" s="248"/>
    </row>
    <row r="40" spans="1:12" s="7" customFormat="1" hidden="1" outlineLevel="1">
      <c r="A40" s="212"/>
      <c r="B40" s="211"/>
      <c r="C40" s="211"/>
      <c r="D40" s="212"/>
      <c r="E40" s="219"/>
      <c r="F40" s="218"/>
      <c r="G40" s="181">
        <v>2</v>
      </c>
      <c r="H40" s="249" t="s">
        <v>1940</v>
      </c>
      <c r="I40" s="181"/>
      <c r="J40" s="180"/>
      <c r="K40" s="182"/>
      <c r="L40" s="248"/>
    </row>
    <row r="41" spans="1:12" s="7" customFormat="1" hidden="1" outlineLevel="1">
      <c r="A41" s="212"/>
      <c r="B41" s="211"/>
      <c r="C41" s="211"/>
      <c r="D41" s="212"/>
      <c r="E41" s="219"/>
      <c r="F41" s="218"/>
      <c r="G41" s="181">
        <v>3</v>
      </c>
      <c r="H41" s="249" t="s">
        <v>1821</v>
      </c>
      <c r="I41" s="181"/>
      <c r="J41" s="180"/>
      <c r="K41" s="182"/>
      <c r="L41" s="248"/>
    </row>
    <row r="42" spans="1:12" s="7" customFormat="1" hidden="1" outlineLevel="1">
      <c r="A42" s="212"/>
      <c r="B42" s="211"/>
      <c r="C42" s="211"/>
      <c r="D42" s="212"/>
      <c r="E42" s="219"/>
      <c r="F42" s="218"/>
      <c r="G42" s="181">
        <v>4</v>
      </c>
      <c r="H42" s="249"/>
      <c r="I42" s="181"/>
      <c r="J42" s="180"/>
      <c r="K42" s="182"/>
      <c r="L42" s="248"/>
    </row>
    <row r="43" spans="1:12" s="7" customFormat="1" hidden="1" outlineLevel="1">
      <c r="A43" s="212"/>
      <c r="B43" s="211"/>
      <c r="C43" s="211"/>
      <c r="D43" s="212"/>
      <c r="E43" s="219"/>
      <c r="F43" s="218"/>
      <c r="G43" s="181">
        <v>5</v>
      </c>
      <c r="H43" s="249"/>
      <c r="I43" s="181"/>
      <c r="J43" s="180"/>
      <c r="K43" s="182"/>
      <c r="L43" s="248"/>
    </row>
    <row r="44" spans="1:12" s="7" customFormat="1" hidden="1" outlineLevel="1">
      <c r="A44" s="212"/>
      <c r="B44" s="211"/>
      <c r="C44" s="211"/>
      <c r="D44" s="212"/>
      <c r="E44" s="219"/>
      <c r="F44" s="218"/>
      <c r="G44" s="181">
        <v>6</v>
      </c>
      <c r="H44" s="249"/>
      <c r="I44" s="181"/>
      <c r="J44" s="180"/>
      <c r="K44" s="182"/>
      <c r="L44" s="248"/>
    </row>
    <row r="45" spans="1:12" s="7" customFormat="1" hidden="1" outlineLevel="1">
      <c r="A45" s="212"/>
      <c r="B45" s="211"/>
      <c r="C45" s="211"/>
      <c r="D45" s="212"/>
      <c r="E45" s="219"/>
      <c r="F45" s="218"/>
      <c r="G45" s="181">
        <v>7</v>
      </c>
      <c r="H45" s="249"/>
      <c r="I45" s="181"/>
      <c r="J45" s="180"/>
      <c r="K45" s="182"/>
      <c r="L45" s="248"/>
    </row>
    <row r="46" spans="1:12" s="7" customFormat="1" hidden="1" outlineLevel="1">
      <c r="A46" s="212"/>
      <c r="B46" s="211"/>
      <c r="C46" s="211"/>
      <c r="D46" s="212"/>
      <c r="E46" s="219"/>
      <c r="F46" s="218"/>
      <c r="G46" s="181">
        <v>8</v>
      </c>
      <c r="H46" s="249"/>
      <c r="I46" s="181"/>
      <c r="J46" s="180"/>
      <c r="K46" s="182"/>
      <c r="L46" s="248"/>
    </row>
    <row r="47" spans="1:12" s="7" customFormat="1" hidden="1" outlineLevel="1">
      <c r="A47" s="212"/>
      <c r="B47" s="211"/>
      <c r="C47" s="211"/>
      <c r="D47" s="212"/>
      <c r="E47" s="219"/>
      <c r="F47" s="218"/>
      <c r="G47" s="181">
        <v>9</v>
      </c>
      <c r="H47" s="249"/>
      <c r="I47" s="181"/>
      <c r="J47" s="180"/>
      <c r="K47" s="182"/>
      <c r="L47" s="248"/>
    </row>
    <row r="48" spans="1:12" s="7" customFormat="1" ht="30" collapsed="1">
      <c r="A48" s="178" t="s">
        <v>2016</v>
      </c>
      <c r="B48" s="179"/>
      <c r="C48" s="179"/>
      <c r="D48" s="178" t="s">
        <v>2084</v>
      </c>
      <c r="E48" s="194" t="s">
        <v>1936</v>
      </c>
      <c r="F48" s="184"/>
      <c r="G48" s="179">
        <v>20</v>
      </c>
      <c r="H48" s="178" t="s">
        <v>1</v>
      </c>
      <c r="I48" s="179">
        <v>2</v>
      </c>
      <c r="J48" s="178"/>
      <c r="K48" s="179">
        <v>1</v>
      </c>
      <c r="L48" s="178"/>
    </row>
    <row r="49" spans="1:12" s="7" customFormat="1" hidden="1" outlineLevel="1">
      <c r="A49" s="173"/>
      <c r="B49" s="173"/>
      <c r="C49" s="173"/>
      <c r="D49" s="173"/>
      <c r="E49" s="173"/>
      <c r="F49" s="173"/>
      <c r="G49" s="181">
        <v>0</v>
      </c>
      <c r="H49" s="182" t="s">
        <v>573</v>
      </c>
      <c r="I49" s="180">
        <v>0</v>
      </c>
      <c r="J49" s="180" t="s">
        <v>1935</v>
      </c>
      <c r="K49" s="181"/>
      <c r="L49" s="180"/>
    </row>
    <row r="50" spans="1:12" s="7" customFormat="1" ht="15" hidden="1" customHeight="1" outlineLevel="1">
      <c r="A50" s="173"/>
      <c r="B50" s="173"/>
      <c r="C50" s="173"/>
      <c r="D50" s="173"/>
      <c r="E50" s="173"/>
      <c r="F50" s="173"/>
      <c r="G50" s="181">
        <v>1</v>
      </c>
      <c r="H50" s="180" t="s">
        <v>2083</v>
      </c>
      <c r="I50" s="180"/>
      <c r="J50" s="180"/>
      <c r="K50" s="181"/>
      <c r="L50" s="180"/>
    </row>
    <row r="51" spans="1:12" s="7" customFormat="1" hidden="1" outlineLevel="1">
      <c r="A51" s="173"/>
      <c r="B51" s="173"/>
      <c r="C51" s="173"/>
      <c r="D51" s="173"/>
      <c r="E51" s="173"/>
      <c r="F51" s="173"/>
      <c r="G51" s="181">
        <v>2</v>
      </c>
      <c r="H51" s="180" t="s">
        <v>574</v>
      </c>
      <c r="I51" s="180"/>
      <c r="J51" s="180"/>
      <c r="K51" s="181"/>
      <c r="L51" s="180"/>
    </row>
    <row r="52" spans="1:12" s="7" customFormat="1" hidden="1" outlineLevel="1">
      <c r="A52" s="173"/>
      <c r="B52" s="173"/>
      <c r="C52" s="173"/>
      <c r="D52" s="173"/>
      <c r="E52" s="173"/>
      <c r="F52" s="173"/>
      <c r="G52" s="181">
        <v>3</v>
      </c>
      <c r="H52" s="180" t="s">
        <v>1824</v>
      </c>
      <c r="I52" s="181"/>
      <c r="J52" s="180"/>
      <c r="K52" s="181"/>
      <c r="L52" s="180"/>
    </row>
    <row r="53" spans="1:12" s="7" customFormat="1" hidden="1" outlineLevel="1">
      <c r="A53" s="173"/>
      <c r="B53" s="173"/>
      <c r="C53" s="173"/>
      <c r="D53" s="173"/>
      <c r="E53" s="173"/>
      <c r="F53" s="173"/>
      <c r="G53" s="181">
        <v>4</v>
      </c>
      <c r="H53" s="180"/>
      <c r="I53" s="181"/>
      <c r="J53" s="180"/>
      <c r="K53" s="181"/>
      <c r="L53" s="180"/>
    </row>
    <row r="54" spans="1:12" s="7" customFormat="1" hidden="1" outlineLevel="1">
      <c r="A54" s="173"/>
      <c r="B54" s="173"/>
      <c r="C54" s="173"/>
      <c r="D54" s="173"/>
      <c r="E54" s="173"/>
      <c r="F54" s="173"/>
      <c r="G54" s="181">
        <v>5</v>
      </c>
      <c r="H54" s="180"/>
      <c r="I54" s="181"/>
      <c r="J54" s="180"/>
      <c r="K54" s="181"/>
      <c r="L54" s="180"/>
    </row>
    <row r="55" spans="1:12" s="7" customFormat="1" hidden="1" outlineLevel="1">
      <c r="A55" s="173"/>
      <c r="B55" s="173"/>
      <c r="C55" s="173"/>
      <c r="D55" s="173"/>
      <c r="E55" s="173"/>
      <c r="F55" s="173"/>
      <c r="G55" s="181">
        <v>6</v>
      </c>
      <c r="H55" s="180"/>
      <c r="I55" s="181"/>
      <c r="J55" s="180"/>
      <c r="K55" s="181"/>
      <c r="L55" s="180"/>
    </row>
    <row r="56" spans="1:12" s="7" customFormat="1" hidden="1" outlineLevel="1">
      <c r="A56" s="173"/>
      <c r="B56" s="173"/>
      <c r="C56" s="173"/>
      <c r="D56" s="173"/>
      <c r="E56" s="173"/>
      <c r="F56" s="173"/>
      <c r="G56" s="181">
        <v>7</v>
      </c>
      <c r="H56" s="180"/>
      <c r="I56" s="181"/>
      <c r="J56" s="180"/>
      <c r="K56" s="181"/>
      <c r="L56" s="180"/>
    </row>
    <row r="57" spans="1:12" s="7" customFormat="1" hidden="1" outlineLevel="1">
      <c r="A57" s="173"/>
      <c r="B57" s="173"/>
      <c r="C57" s="173"/>
      <c r="D57" s="173"/>
      <c r="E57" s="173"/>
      <c r="F57" s="173"/>
      <c r="G57" s="181">
        <v>8</v>
      </c>
      <c r="H57" s="180"/>
      <c r="I57" s="181"/>
      <c r="J57" s="180"/>
      <c r="K57" s="181"/>
      <c r="L57" s="180"/>
    </row>
    <row r="58" spans="1:12" s="7" customFormat="1" hidden="1" outlineLevel="1">
      <c r="A58" s="173"/>
      <c r="B58" s="173"/>
      <c r="C58" s="173"/>
      <c r="D58" s="173"/>
      <c r="E58" s="173"/>
      <c r="F58" s="173"/>
      <c r="G58" s="181">
        <v>9</v>
      </c>
      <c r="H58" s="180"/>
      <c r="I58" s="181"/>
      <c r="J58" s="180"/>
      <c r="K58" s="181"/>
      <c r="L58" s="180"/>
    </row>
    <row r="59" spans="1:12" s="7" customFormat="1" hidden="1" outlineLevel="1">
      <c r="A59" s="173"/>
      <c r="B59" s="173"/>
      <c r="C59" s="173"/>
      <c r="D59" s="173"/>
      <c r="E59" s="173"/>
      <c r="F59" s="173"/>
      <c r="G59" s="181">
        <v>10</v>
      </c>
      <c r="H59" s="180"/>
      <c r="I59" s="181"/>
      <c r="J59" s="180"/>
      <c r="K59" s="181"/>
      <c r="L59" s="180"/>
    </row>
    <row r="60" spans="1:12" s="7" customFormat="1" hidden="1" outlineLevel="1">
      <c r="A60" s="173"/>
      <c r="B60" s="173"/>
      <c r="C60" s="173"/>
      <c r="D60" s="173"/>
      <c r="E60" s="173"/>
      <c r="F60" s="173"/>
      <c r="G60" s="181">
        <v>11</v>
      </c>
      <c r="H60" s="180"/>
      <c r="I60" s="181"/>
      <c r="J60" s="180"/>
      <c r="K60" s="181"/>
      <c r="L60" s="180"/>
    </row>
    <row r="61" spans="1:12" s="7" customFormat="1" hidden="1" outlineLevel="1">
      <c r="A61" s="173"/>
      <c r="B61" s="173"/>
      <c r="C61" s="173"/>
      <c r="D61" s="173"/>
      <c r="E61" s="173"/>
      <c r="F61" s="173"/>
      <c r="G61" s="181">
        <v>12</v>
      </c>
      <c r="H61" s="180"/>
      <c r="I61" s="181"/>
      <c r="J61" s="180"/>
      <c r="K61" s="181"/>
      <c r="L61" s="180"/>
    </row>
    <row r="62" spans="1:12" s="7" customFormat="1" hidden="1" outlineLevel="1">
      <c r="A62" s="173"/>
      <c r="B62" s="173"/>
      <c r="C62" s="173"/>
      <c r="D62" s="173"/>
      <c r="E62" s="173"/>
      <c r="F62" s="173"/>
      <c r="G62" s="181">
        <v>13</v>
      </c>
      <c r="H62" s="180"/>
      <c r="I62" s="181"/>
      <c r="J62" s="180"/>
      <c r="K62" s="181"/>
      <c r="L62" s="180"/>
    </row>
    <row r="63" spans="1:12" s="7" customFormat="1" hidden="1" outlineLevel="1">
      <c r="A63" s="173"/>
      <c r="B63" s="173"/>
      <c r="C63" s="173"/>
      <c r="D63" s="173"/>
      <c r="E63" s="173"/>
      <c r="F63" s="173"/>
      <c r="G63" s="181">
        <v>14</v>
      </c>
      <c r="H63" s="180"/>
      <c r="I63" s="181"/>
      <c r="J63" s="180"/>
      <c r="K63" s="181"/>
      <c r="L63" s="180"/>
    </row>
    <row r="64" spans="1:12" s="7" customFormat="1" hidden="1" outlineLevel="1">
      <c r="A64" s="173"/>
      <c r="B64" s="173"/>
      <c r="C64" s="173"/>
      <c r="D64" s="173"/>
      <c r="E64" s="173"/>
      <c r="F64" s="173"/>
      <c r="G64" s="181">
        <v>15</v>
      </c>
      <c r="H64" s="180"/>
      <c r="I64" s="181"/>
      <c r="J64" s="180"/>
      <c r="K64" s="181"/>
      <c r="L64" s="180"/>
    </row>
    <row r="65" spans="1:12" s="7" customFormat="1" hidden="1" outlineLevel="1">
      <c r="A65" s="173"/>
      <c r="B65" s="173"/>
      <c r="C65" s="173"/>
      <c r="D65" s="173"/>
      <c r="E65" s="173"/>
      <c r="F65" s="173"/>
      <c r="G65" s="181">
        <v>16</v>
      </c>
      <c r="H65" s="180"/>
      <c r="I65" s="181"/>
      <c r="J65" s="180"/>
      <c r="K65" s="181"/>
      <c r="L65" s="180"/>
    </row>
    <row r="66" spans="1:12" s="7" customFormat="1" hidden="1" outlineLevel="1">
      <c r="A66" s="173"/>
      <c r="B66" s="173"/>
      <c r="C66" s="173"/>
      <c r="D66" s="173"/>
      <c r="E66" s="173"/>
      <c r="F66" s="173"/>
      <c r="G66" s="181">
        <v>17</v>
      </c>
      <c r="H66" s="180"/>
      <c r="I66" s="181"/>
      <c r="J66" s="180"/>
      <c r="K66" s="181"/>
      <c r="L66" s="180"/>
    </row>
    <row r="67" spans="1:12" s="7" customFormat="1" hidden="1" outlineLevel="1">
      <c r="A67" s="173"/>
      <c r="B67" s="173"/>
      <c r="C67" s="173"/>
      <c r="D67" s="173"/>
      <c r="E67" s="173"/>
      <c r="F67" s="173"/>
      <c r="G67" s="181">
        <v>18</v>
      </c>
      <c r="H67" s="180"/>
      <c r="I67" s="181"/>
      <c r="J67" s="180"/>
      <c r="K67" s="181"/>
      <c r="L67" s="180"/>
    </row>
    <row r="68" spans="1:12" s="7" customFormat="1" hidden="1" outlineLevel="1">
      <c r="A68" s="173"/>
      <c r="B68" s="173"/>
      <c r="C68" s="173"/>
      <c r="D68" s="173"/>
      <c r="E68" s="173"/>
      <c r="F68" s="173"/>
      <c r="G68" s="181">
        <v>19</v>
      </c>
      <c r="H68" s="180"/>
      <c r="I68" s="181"/>
      <c r="J68" s="180"/>
      <c r="K68" s="181"/>
      <c r="L68" s="180"/>
    </row>
    <row r="69" spans="1:12" s="7" customFormat="1" hidden="1" outlineLevel="1">
      <c r="A69" s="173"/>
      <c r="B69" s="173"/>
      <c r="C69" s="173"/>
      <c r="D69" s="173"/>
      <c r="E69" s="173"/>
      <c r="F69" s="173"/>
      <c r="G69" s="256">
        <v>0</v>
      </c>
      <c r="H69" s="255"/>
      <c r="I69" s="256">
        <v>1</v>
      </c>
      <c r="J69" s="255" t="s">
        <v>1934</v>
      </c>
      <c r="K69" s="256"/>
      <c r="L69" s="255"/>
    </row>
    <row r="70" spans="1:12" s="7" customFormat="1" hidden="1" outlineLevel="1">
      <c r="A70" s="173"/>
      <c r="B70" s="173"/>
      <c r="C70" s="173"/>
      <c r="D70" s="173"/>
      <c r="E70" s="173"/>
      <c r="F70" s="173"/>
      <c r="G70" s="181">
        <v>1</v>
      </c>
      <c r="H70" s="180"/>
      <c r="I70" s="181"/>
      <c r="J70" s="180"/>
      <c r="K70" s="181"/>
      <c r="L70" s="180"/>
    </row>
    <row r="71" spans="1:12" s="7" customFormat="1" hidden="1" outlineLevel="1">
      <c r="A71" s="173"/>
      <c r="B71" s="173"/>
      <c r="C71" s="173"/>
      <c r="D71" s="173"/>
      <c r="E71" s="173"/>
      <c r="F71" s="173"/>
      <c r="G71" s="181">
        <v>2</v>
      </c>
      <c r="H71" s="180"/>
      <c r="I71" s="181"/>
      <c r="J71" s="180"/>
      <c r="K71" s="181"/>
      <c r="L71" s="180"/>
    </row>
    <row r="72" spans="1:12" s="7" customFormat="1" hidden="1" outlineLevel="1">
      <c r="A72" s="173"/>
      <c r="B72" s="173"/>
      <c r="C72" s="173"/>
      <c r="D72" s="173"/>
      <c r="E72" s="173"/>
      <c r="F72" s="173"/>
      <c r="G72" s="181">
        <v>3</v>
      </c>
      <c r="H72" s="180"/>
      <c r="I72" s="181"/>
      <c r="J72" s="180"/>
      <c r="K72" s="181"/>
      <c r="L72" s="180"/>
    </row>
    <row r="73" spans="1:12" s="7" customFormat="1" hidden="1" outlineLevel="1">
      <c r="A73" s="173"/>
      <c r="B73" s="173"/>
      <c r="C73" s="173"/>
      <c r="D73" s="173"/>
      <c r="E73" s="173"/>
      <c r="F73" s="173"/>
      <c r="G73" s="181">
        <v>4</v>
      </c>
      <c r="H73" s="180"/>
      <c r="I73" s="181"/>
      <c r="J73" s="180"/>
      <c r="K73" s="181"/>
      <c r="L73" s="180"/>
    </row>
    <row r="74" spans="1:12" s="7" customFormat="1" hidden="1" outlineLevel="1">
      <c r="A74" s="173"/>
      <c r="B74" s="173"/>
      <c r="C74" s="173"/>
      <c r="D74" s="173"/>
      <c r="E74" s="173"/>
      <c r="F74" s="173"/>
      <c r="G74" s="181">
        <v>5</v>
      </c>
      <c r="H74" s="180"/>
      <c r="I74" s="181"/>
      <c r="J74" s="180"/>
      <c r="K74" s="181"/>
      <c r="L74" s="180"/>
    </row>
    <row r="75" spans="1:12" s="7" customFormat="1" hidden="1" outlineLevel="1">
      <c r="A75" s="173"/>
      <c r="B75" s="173"/>
      <c r="C75" s="173"/>
      <c r="D75" s="173"/>
      <c r="E75" s="173"/>
      <c r="F75" s="173"/>
      <c r="G75" s="181">
        <v>6</v>
      </c>
      <c r="H75" s="180"/>
      <c r="I75" s="181"/>
      <c r="J75" s="180"/>
      <c r="K75" s="181"/>
      <c r="L75" s="180"/>
    </row>
    <row r="76" spans="1:12" s="7" customFormat="1" hidden="1" outlineLevel="1">
      <c r="A76" s="173"/>
      <c r="B76" s="173"/>
      <c r="C76" s="173"/>
      <c r="D76" s="173"/>
      <c r="E76" s="173"/>
      <c r="F76" s="173"/>
      <c r="G76" s="181">
        <v>7</v>
      </c>
      <c r="H76" s="180"/>
      <c r="I76" s="181"/>
      <c r="J76" s="180"/>
      <c r="K76" s="181"/>
      <c r="L76" s="180"/>
    </row>
    <row r="77" spans="1:12" s="7" customFormat="1" hidden="1" outlineLevel="1">
      <c r="A77" s="173"/>
      <c r="B77" s="173"/>
      <c r="C77" s="173"/>
      <c r="D77" s="173"/>
      <c r="E77" s="173"/>
      <c r="F77" s="173"/>
      <c r="G77" s="181">
        <v>8</v>
      </c>
      <c r="H77" s="180"/>
      <c r="I77" s="181"/>
      <c r="J77" s="180"/>
      <c r="K77" s="181"/>
      <c r="L77" s="180"/>
    </row>
    <row r="78" spans="1:12" s="7" customFormat="1" hidden="1" outlineLevel="1">
      <c r="A78" s="173"/>
      <c r="B78" s="173"/>
      <c r="C78" s="173"/>
      <c r="D78" s="173"/>
      <c r="E78" s="173"/>
      <c r="F78" s="173"/>
      <c r="G78" s="181">
        <v>9</v>
      </c>
      <c r="H78" s="180"/>
      <c r="I78" s="181"/>
      <c r="J78" s="180"/>
      <c r="K78" s="181"/>
      <c r="L78" s="180"/>
    </row>
    <row r="79" spans="1:12" s="7" customFormat="1" hidden="1" outlineLevel="1">
      <c r="A79" s="173"/>
      <c r="B79" s="173"/>
      <c r="C79" s="173"/>
      <c r="D79" s="173"/>
      <c r="E79" s="173"/>
      <c r="F79" s="173"/>
      <c r="G79" s="181">
        <v>10</v>
      </c>
      <c r="H79" s="180" t="s">
        <v>1890</v>
      </c>
      <c r="I79" s="181"/>
      <c r="J79" s="180"/>
      <c r="K79" s="181"/>
      <c r="L79" s="180"/>
    </row>
    <row r="80" spans="1:12" s="7" customFormat="1" hidden="1" outlineLevel="1">
      <c r="A80" s="173"/>
      <c r="B80" s="173"/>
      <c r="C80" s="173"/>
      <c r="D80" s="173"/>
      <c r="E80" s="173"/>
      <c r="F80" s="173"/>
      <c r="G80" s="181">
        <v>11</v>
      </c>
      <c r="H80" s="180" t="s">
        <v>1889</v>
      </c>
      <c r="I80" s="181"/>
      <c r="J80" s="180"/>
      <c r="K80" s="181"/>
      <c r="L80" s="180"/>
    </row>
    <row r="81" spans="1:12" s="7" customFormat="1" hidden="1" outlineLevel="1">
      <c r="A81" s="173"/>
      <c r="B81" s="173"/>
      <c r="C81" s="173"/>
      <c r="D81" s="173"/>
      <c r="E81" s="173"/>
      <c r="F81" s="173"/>
      <c r="G81" s="181">
        <v>12</v>
      </c>
      <c r="H81" s="180" t="s">
        <v>1888</v>
      </c>
      <c r="I81" s="181"/>
      <c r="J81" s="180"/>
      <c r="K81" s="181"/>
      <c r="L81" s="180"/>
    </row>
    <row r="82" spans="1:12" s="7" customFormat="1" hidden="1" outlineLevel="1">
      <c r="A82" s="173"/>
      <c r="B82" s="173"/>
      <c r="C82" s="173"/>
      <c r="D82" s="173"/>
      <c r="E82" s="173"/>
      <c r="F82" s="173"/>
      <c r="G82" s="181">
        <v>13</v>
      </c>
      <c r="H82" s="180" t="s">
        <v>1887</v>
      </c>
      <c r="I82" s="181"/>
      <c r="J82" s="180"/>
      <c r="K82" s="181"/>
      <c r="L82" s="180"/>
    </row>
    <row r="83" spans="1:12" s="7" customFormat="1" hidden="1" outlineLevel="1">
      <c r="A83" s="173"/>
      <c r="B83" s="173"/>
      <c r="C83" s="173"/>
      <c r="D83" s="173"/>
      <c r="E83" s="173"/>
      <c r="F83" s="173"/>
      <c r="G83" s="181">
        <v>14</v>
      </c>
      <c r="H83" s="180" t="s">
        <v>1886</v>
      </c>
      <c r="I83" s="181"/>
      <c r="J83" s="180"/>
      <c r="K83" s="181"/>
      <c r="L83" s="180"/>
    </row>
    <row r="84" spans="1:12" s="7" customFormat="1" hidden="1" outlineLevel="1">
      <c r="A84" s="173"/>
      <c r="B84" s="173"/>
      <c r="C84" s="173"/>
      <c r="D84" s="173"/>
      <c r="E84" s="173"/>
      <c r="F84" s="173"/>
      <c r="G84" s="181">
        <v>15</v>
      </c>
      <c r="H84" s="180" t="s">
        <v>1885</v>
      </c>
      <c r="I84" s="181"/>
      <c r="J84" s="180"/>
      <c r="K84" s="181"/>
      <c r="L84" s="180"/>
    </row>
    <row r="85" spans="1:12" s="7" customFormat="1" hidden="1" outlineLevel="1">
      <c r="A85" s="173"/>
      <c r="B85" s="173"/>
      <c r="C85" s="173"/>
      <c r="D85" s="173"/>
      <c r="E85" s="173"/>
      <c r="F85" s="173"/>
      <c r="G85" s="181">
        <v>16</v>
      </c>
      <c r="H85" s="180" t="s">
        <v>1884</v>
      </c>
      <c r="I85" s="181"/>
      <c r="J85" s="180"/>
      <c r="K85" s="181"/>
      <c r="L85" s="180"/>
    </row>
    <row r="86" spans="1:12" s="7" customFormat="1" hidden="1" outlineLevel="1">
      <c r="A86" s="173"/>
      <c r="B86" s="173"/>
      <c r="C86" s="173"/>
      <c r="D86" s="173"/>
      <c r="E86" s="173"/>
      <c r="F86" s="173"/>
      <c r="G86" s="181">
        <v>17</v>
      </c>
      <c r="H86" s="180" t="s">
        <v>1883</v>
      </c>
      <c r="I86" s="181"/>
      <c r="J86" s="180"/>
      <c r="K86" s="181"/>
      <c r="L86" s="180"/>
    </row>
    <row r="87" spans="1:12" s="7" customFormat="1" hidden="1" outlineLevel="1">
      <c r="A87" s="173"/>
      <c r="B87" s="173"/>
      <c r="C87" s="173"/>
      <c r="D87" s="173"/>
      <c r="E87" s="173"/>
      <c r="F87" s="173"/>
      <c r="G87" s="181">
        <v>18</v>
      </c>
      <c r="H87" s="180" t="s">
        <v>1882</v>
      </c>
      <c r="I87" s="181"/>
      <c r="J87" s="180"/>
      <c r="K87" s="181"/>
      <c r="L87" s="180"/>
    </row>
    <row r="88" spans="1:12" s="7" customFormat="1" hidden="1" outlineLevel="1">
      <c r="A88" s="173"/>
      <c r="B88" s="173"/>
      <c r="C88" s="173"/>
      <c r="D88" s="173"/>
      <c r="E88" s="173"/>
      <c r="F88" s="173"/>
      <c r="G88" s="181">
        <v>19</v>
      </c>
      <c r="H88" s="180"/>
      <c r="I88" s="181"/>
      <c r="J88" s="180"/>
      <c r="K88" s="181"/>
      <c r="L88" s="180"/>
    </row>
    <row r="89" spans="1:12" s="7" customFormat="1" ht="30" collapsed="1">
      <c r="A89" s="178" t="s">
        <v>2016</v>
      </c>
      <c r="B89" s="179"/>
      <c r="C89" s="179"/>
      <c r="D89" s="186" t="s">
        <v>497</v>
      </c>
      <c r="E89" s="194" t="s">
        <v>1929</v>
      </c>
      <c r="F89" s="184"/>
      <c r="G89" s="179">
        <v>100</v>
      </c>
      <c r="H89" s="178" t="s">
        <v>1</v>
      </c>
      <c r="I89" s="179">
        <v>1</v>
      </c>
      <c r="J89" s="178"/>
      <c r="K89" s="179">
        <v>1</v>
      </c>
      <c r="L89" s="178"/>
    </row>
    <row r="90" spans="1:12" s="7" customFormat="1" hidden="1" outlineLevel="1">
      <c r="A90" s="173"/>
      <c r="B90" s="173"/>
      <c r="C90" s="173"/>
      <c r="D90" s="173"/>
      <c r="E90" s="173"/>
      <c r="F90" s="173"/>
      <c r="G90" s="181">
        <v>0</v>
      </c>
      <c r="H90" s="180" t="s">
        <v>1928</v>
      </c>
      <c r="I90" s="180"/>
      <c r="J90" s="180"/>
      <c r="K90" s="181"/>
      <c r="L90" s="180"/>
    </row>
    <row r="91" spans="1:12" s="7" customFormat="1" ht="15" hidden="1" customHeight="1" outlineLevel="1">
      <c r="A91" s="173"/>
      <c r="B91" s="173"/>
      <c r="C91" s="173"/>
      <c r="D91" s="173"/>
      <c r="E91" s="173"/>
      <c r="F91" s="173"/>
      <c r="G91" s="181">
        <v>1</v>
      </c>
      <c r="H91" s="180" t="s">
        <v>0</v>
      </c>
      <c r="I91" s="180"/>
      <c r="J91" s="180"/>
      <c r="K91" s="181"/>
      <c r="L91" s="180"/>
    </row>
    <row r="92" spans="1:12" s="7" customFormat="1" hidden="1" outlineLevel="1">
      <c r="A92" s="173"/>
      <c r="B92" s="173"/>
      <c r="C92" s="173"/>
      <c r="D92" s="173"/>
      <c r="E92" s="173"/>
      <c r="F92" s="173"/>
      <c r="G92" s="181">
        <v>2</v>
      </c>
      <c r="H92" s="180" t="s">
        <v>1653</v>
      </c>
      <c r="I92" s="180"/>
      <c r="J92" s="180"/>
      <c r="K92" s="181"/>
      <c r="L92" s="180"/>
    </row>
    <row r="93" spans="1:12" s="7" customFormat="1" hidden="1" outlineLevel="1">
      <c r="A93" s="173"/>
      <c r="B93" s="173"/>
      <c r="C93" s="173"/>
      <c r="D93" s="173"/>
      <c r="E93" s="173"/>
      <c r="F93" s="173"/>
      <c r="G93" s="181">
        <v>3</v>
      </c>
      <c r="H93" s="180" t="s">
        <v>1652</v>
      </c>
      <c r="I93" s="181"/>
      <c r="J93" s="180"/>
      <c r="K93" s="181"/>
      <c r="L93" s="180"/>
    </row>
    <row r="94" spans="1:12" s="7" customFormat="1" hidden="1" outlineLevel="1">
      <c r="A94" s="173"/>
      <c r="B94" s="173"/>
      <c r="C94" s="173"/>
      <c r="D94" s="173"/>
      <c r="E94" s="173"/>
      <c r="F94" s="173"/>
      <c r="G94" s="181">
        <v>4</v>
      </c>
      <c r="H94" s="180" t="s">
        <v>2082</v>
      </c>
      <c r="I94" s="181"/>
      <c r="J94" s="180"/>
      <c r="K94" s="181"/>
      <c r="L94" s="180"/>
    </row>
    <row r="95" spans="1:12" s="7" customFormat="1" hidden="1" outlineLevel="1">
      <c r="A95" s="173"/>
      <c r="B95" s="173"/>
      <c r="C95" s="173"/>
      <c r="D95" s="173"/>
      <c r="E95" s="173"/>
      <c r="F95" s="173"/>
      <c r="G95" s="181">
        <v>5</v>
      </c>
      <c r="H95" s="180" t="s">
        <v>30</v>
      </c>
      <c r="I95" s="181"/>
      <c r="J95" s="180"/>
      <c r="K95" s="181"/>
      <c r="L95" s="180"/>
    </row>
    <row r="96" spans="1:12" s="7" customFormat="1" hidden="1" outlineLevel="1">
      <c r="A96" s="173"/>
      <c r="B96" s="173"/>
      <c r="C96" s="173"/>
      <c r="D96" s="173"/>
      <c r="E96" s="173"/>
      <c r="F96" s="173"/>
      <c r="G96" s="181">
        <v>6</v>
      </c>
      <c r="H96" s="180" t="s">
        <v>1921</v>
      </c>
      <c r="I96" s="181"/>
      <c r="J96" s="180"/>
      <c r="K96" s="181"/>
      <c r="L96" s="180"/>
    </row>
    <row r="97" spans="1:12" s="7" customFormat="1" hidden="1" outlineLevel="1">
      <c r="A97" s="173"/>
      <c r="B97" s="173"/>
      <c r="C97" s="173"/>
      <c r="D97" s="173"/>
      <c r="E97" s="173"/>
      <c r="F97" s="173"/>
      <c r="G97" s="181">
        <v>7</v>
      </c>
      <c r="H97" s="180" t="s">
        <v>2081</v>
      </c>
      <c r="I97" s="181"/>
      <c r="J97" s="180"/>
      <c r="K97" s="181"/>
      <c r="L97" s="180"/>
    </row>
    <row r="98" spans="1:12" s="7" customFormat="1" hidden="1" outlineLevel="1">
      <c r="A98" s="173"/>
      <c r="B98" s="173"/>
      <c r="C98" s="173"/>
      <c r="D98" s="173"/>
      <c r="E98" s="173"/>
      <c r="F98" s="173"/>
      <c r="G98" s="181">
        <v>8</v>
      </c>
      <c r="H98" s="180" t="s">
        <v>573</v>
      </c>
      <c r="I98" s="181"/>
      <c r="J98" s="180"/>
      <c r="K98" s="181"/>
      <c r="L98" s="180"/>
    </row>
    <row r="99" spans="1:12" s="7" customFormat="1" hidden="1" outlineLevel="1">
      <c r="A99" s="173"/>
      <c r="B99" s="173"/>
      <c r="C99" s="173"/>
      <c r="D99" s="173"/>
      <c r="E99" s="173"/>
      <c r="F99" s="173"/>
      <c r="G99" s="181">
        <v>9</v>
      </c>
      <c r="H99" s="180" t="s">
        <v>574</v>
      </c>
      <c r="I99" s="181"/>
      <c r="J99" s="180"/>
      <c r="K99" s="181"/>
      <c r="L99" s="180"/>
    </row>
    <row r="100" spans="1:12" s="7" customFormat="1" hidden="1" outlineLevel="1">
      <c r="A100" s="173"/>
      <c r="B100" s="173"/>
      <c r="C100" s="173"/>
      <c r="D100" s="173"/>
      <c r="E100" s="173"/>
      <c r="F100" s="173"/>
      <c r="G100" s="181">
        <v>10</v>
      </c>
      <c r="H100" s="180" t="s">
        <v>1890</v>
      </c>
      <c r="I100" s="181"/>
      <c r="J100" s="180"/>
      <c r="K100" s="181"/>
      <c r="L100" s="180"/>
    </row>
    <row r="101" spans="1:12" s="7" customFormat="1" hidden="1" outlineLevel="1">
      <c r="A101" s="173"/>
      <c r="B101" s="173"/>
      <c r="C101" s="173"/>
      <c r="D101" s="173"/>
      <c r="E101" s="173"/>
      <c r="F101" s="173"/>
      <c r="G101" s="181">
        <v>11</v>
      </c>
      <c r="H101" s="180" t="s">
        <v>1889</v>
      </c>
      <c r="I101" s="181"/>
      <c r="J101" s="180"/>
      <c r="K101" s="181"/>
      <c r="L101" s="180"/>
    </row>
    <row r="102" spans="1:12" s="7" customFormat="1" hidden="1" outlineLevel="1">
      <c r="A102" s="173"/>
      <c r="B102" s="173"/>
      <c r="C102" s="173"/>
      <c r="D102" s="173"/>
      <c r="E102" s="173"/>
      <c r="F102" s="173"/>
      <c r="G102" s="181">
        <v>12</v>
      </c>
      <c r="H102" s="180" t="s">
        <v>1888</v>
      </c>
      <c r="I102" s="181"/>
      <c r="J102" s="180"/>
      <c r="K102" s="181"/>
      <c r="L102" s="180"/>
    </row>
    <row r="103" spans="1:12" s="7" customFormat="1" hidden="1" outlineLevel="1">
      <c r="A103" s="173"/>
      <c r="B103" s="173"/>
      <c r="C103" s="173"/>
      <c r="D103" s="173"/>
      <c r="E103" s="173"/>
      <c r="F103" s="173"/>
      <c r="G103" s="181">
        <v>13</v>
      </c>
      <c r="H103" s="180" t="s">
        <v>1887</v>
      </c>
      <c r="I103" s="181"/>
      <c r="J103" s="180"/>
      <c r="K103" s="181"/>
      <c r="L103" s="180"/>
    </row>
    <row r="104" spans="1:12" s="7" customFormat="1" hidden="1" outlineLevel="1">
      <c r="A104" s="173"/>
      <c r="B104" s="173"/>
      <c r="C104" s="173"/>
      <c r="D104" s="173"/>
      <c r="E104" s="173"/>
      <c r="F104" s="173"/>
      <c r="G104" s="181">
        <v>14</v>
      </c>
      <c r="H104" s="180" t="s">
        <v>1886</v>
      </c>
      <c r="I104" s="181"/>
      <c r="J104" s="180"/>
      <c r="K104" s="181"/>
      <c r="L104" s="180"/>
    </row>
    <row r="105" spans="1:12" s="7" customFormat="1" hidden="1" outlineLevel="1">
      <c r="A105" s="173"/>
      <c r="B105" s="173"/>
      <c r="C105" s="173"/>
      <c r="D105" s="173"/>
      <c r="E105" s="173"/>
      <c r="F105" s="173"/>
      <c r="G105" s="181">
        <v>15</v>
      </c>
      <c r="H105" s="180" t="s">
        <v>1885</v>
      </c>
      <c r="I105" s="181"/>
      <c r="J105" s="180"/>
      <c r="K105" s="181"/>
      <c r="L105" s="180"/>
    </row>
    <row r="106" spans="1:12" s="7" customFormat="1" hidden="1" outlineLevel="1">
      <c r="A106" s="173"/>
      <c r="B106" s="173"/>
      <c r="C106" s="173"/>
      <c r="D106" s="173"/>
      <c r="E106" s="173"/>
      <c r="F106" s="173"/>
      <c r="G106" s="181">
        <v>16</v>
      </c>
      <c r="H106" s="180" t="s">
        <v>1884</v>
      </c>
      <c r="I106" s="181"/>
      <c r="J106" s="180"/>
      <c r="K106" s="181"/>
      <c r="L106" s="180"/>
    </row>
    <row r="107" spans="1:12" s="7" customFormat="1" hidden="1" outlineLevel="1">
      <c r="A107" s="173"/>
      <c r="B107" s="173"/>
      <c r="C107" s="173"/>
      <c r="D107" s="173"/>
      <c r="E107" s="173"/>
      <c r="F107" s="173"/>
      <c r="G107" s="181">
        <v>17</v>
      </c>
      <c r="H107" s="180" t="s">
        <v>1883</v>
      </c>
      <c r="I107" s="181"/>
      <c r="J107" s="180"/>
      <c r="K107" s="181"/>
      <c r="L107" s="180"/>
    </row>
    <row r="108" spans="1:12" s="7" customFormat="1" hidden="1" outlineLevel="1">
      <c r="A108" s="173"/>
      <c r="B108" s="173"/>
      <c r="C108" s="173"/>
      <c r="D108" s="173"/>
      <c r="E108" s="173"/>
      <c r="F108" s="173"/>
      <c r="G108" s="181">
        <v>18</v>
      </c>
      <c r="H108" s="180" t="s">
        <v>1882</v>
      </c>
      <c r="I108" s="181"/>
      <c r="J108" s="180"/>
      <c r="K108" s="181"/>
      <c r="L108" s="180"/>
    </row>
    <row r="109" spans="1:12" s="7" customFormat="1" hidden="1" outlineLevel="1">
      <c r="A109" s="173"/>
      <c r="B109" s="173"/>
      <c r="C109" s="173"/>
      <c r="D109" s="173"/>
      <c r="E109" s="173"/>
      <c r="F109" s="173"/>
      <c r="G109" s="181">
        <v>19</v>
      </c>
      <c r="H109" s="180" t="s">
        <v>2080</v>
      </c>
      <c r="I109" s="181"/>
      <c r="J109" s="180"/>
      <c r="K109" s="181"/>
      <c r="L109" s="180"/>
    </row>
    <row r="110" spans="1:12" s="7" customFormat="1" hidden="1" outlineLevel="1">
      <c r="A110" s="173"/>
      <c r="B110" s="173"/>
      <c r="C110" s="173"/>
      <c r="D110" s="173"/>
      <c r="E110" s="173"/>
      <c r="F110" s="173"/>
      <c r="G110" s="181">
        <v>20</v>
      </c>
      <c r="H110" s="180" t="s">
        <v>2079</v>
      </c>
      <c r="I110" s="181"/>
      <c r="J110" s="180"/>
      <c r="K110" s="181"/>
      <c r="L110" s="180"/>
    </row>
    <row r="111" spans="1:12" s="7" customFormat="1" hidden="1" outlineLevel="1">
      <c r="A111" s="173"/>
      <c r="B111" s="173"/>
      <c r="C111" s="173"/>
      <c r="D111" s="173"/>
      <c r="E111" s="173"/>
      <c r="F111" s="173"/>
      <c r="G111" s="181">
        <v>21</v>
      </c>
      <c r="H111" s="180" t="s">
        <v>2078</v>
      </c>
      <c r="I111" s="181"/>
      <c r="J111" s="180"/>
      <c r="K111" s="181"/>
      <c r="L111" s="180"/>
    </row>
    <row r="112" spans="1:12" s="7" customFormat="1" hidden="1" outlineLevel="1">
      <c r="A112" s="173"/>
      <c r="B112" s="173"/>
      <c r="C112" s="173"/>
      <c r="D112" s="173"/>
      <c r="E112" s="173"/>
      <c r="F112" s="173"/>
      <c r="G112" s="181">
        <v>22</v>
      </c>
      <c r="H112" s="180" t="s">
        <v>2077</v>
      </c>
      <c r="I112" s="181"/>
      <c r="J112" s="180"/>
      <c r="K112" s="181"/>
      <c r="L112" s="180"/>
    </row>
    <row r="113" spans="1:12" s="7" customFormat="1" hidden="1" outlineLevel="1">
      <c r="A113" s="173"/>
      <c r="B113" s="173"/>
      <c r="C113" s="173"/>
      <c r="D113" s="173"/>
      <c r="E113" s="173"/>
      <c r="F113" s="173"/>
      <c r="G113" s="181">
        <v>23</v>
      </c>
      <c r="H113" s="180" t="s">
        <v>2076</v>
      </c>
      <c r="I113" s="181"/>
      <c r="J113" s="180"/>
      <c r="K113" s="181"/>
      <c r="L113" s="180"/>
    </row>
    <row r="114" spans="1:12" s="7" customFormat="1" hidden="1" outlineLevel="1">
      <c r="A114" s="173"/>
      <c r="B114" s="173"/>
      <c r="C114" s="173"/>
      <c r="D114" s="173"/>
      <c r="E114" s="173"/>
      <c r="F114" s="173"/>
      <c r="G114" s="181">
        <v>24</v>
      </c>
      <c r="H114" s="180" t="s">
        <v>2075</v>
      </c>
      <c r="I114" s="181"/>
      <c r="J114" s="180"/>
      <c r="K114" s="181"/>
      <c r="L114" s="180"/>
    </row>
    <row r="115" spans="1:12" s="7" customFormat="1" hidden="1" outlineLevel="1">
      <c r="A115" s="173"/>
      <c r="B115" s="173"/>
      <c r="C115" s="173"/>
      <c r="D115" s="173"/>
      <c r="E115" s="173"/>
      <c r="F115" s="173"/>
      <c r="G115" s="181">
        <v>25</v>
      </c>
      <c r="H115" s="180" t="s">
        <v>1969</v>
      </c>
      <c r="I115" s="181"/>
      <c r="J115" s="180"/>
      <c r="K115" s="181"/>
      <c r="L115" s="180"/>
    </row>
    <row r="116" spans="1:12" s="7" customFormat="1" hidden="1" outlineLevel="1">
      <c r="A116" s="173"/>
      <c r="B116" s="173"/>
      <c r="C116" s="173"/>
      <c r="D116" s="173"/>
      <c r="E116" s="173"/>
      <c r="F116" s="173"/>
      <c r="G116" s="181">
        <v>26</v>
      </c>
      <c r="H116" s="180" t="s">
        <v>2074</v>
      </c>
      <c r="I116" s="181"/>
      <c r="J116" s="180"/>
      <c r="K116" s="181"/>
      <c r="L116" s="180"/>
    </row>
    <row r="117" spans="1:12" s="7" customFormat="1" hidden="1" outlineLevel="1">
      <c r="A117" s="173"/>
      <c r="B117" s="173"/>
      <c r="C117" s="173"/>
      <c r="D117" s="173"/>
      <c r="E117" s="173"/>
      <c r="F117" s="173"/>
      <c r="G117" s="181">
        <v>27</v>
      </c>
      <c r="H117" s="180" t="s">
        <v>2073</v>
      </c>
      <c r="I117" s="181"/>
      <c r="J117" s="180"/>
      <c r="K117" s="181"/>
      <c r="L117" s="180"/>
    </row>
    <row r="118" spans="1:12" s="7" customFormat="1" hidden="1" outlineLevel="1">
      <c r="A118" s="173"/>
      <c r="B118" s="173"/>
      <c r="C118" s="173"/>
      <c r="D118" s="173"/>
      <c r="E118" s="173"/>
      <c r="F118" s="173"/>
      <c r="G118" s="181">
        <v>28</v>
      </c>
      <c r="H118" s="180" t="s">
        <v>2072</v>
      </c>
      <c r="I118" s="181"/>
      <c r="J118" s="180"/>
      <c r="K118" s="181"/>
      <c r="L118" s="180"/>
    </row>
    <row r="119" spans="1:12" s="7" customFormat="1" hidden="1" outlineLevel="1">
      <c r="A119" s="173"/>
      <c r="B119" s="173"/>
      <c r="C119" s="173"/>
      <c r="D119" s="173"/>
      <c r="E119" s="173"/>
      <c r="F119" s="173"/>
      <c r="G119" s="181">
        <v>29</v>
      </c>
      <c r="H119" s="180" t="s">
        <v>2071</v>
      </c>
      <c r="I119" s="181"/>
      <c r="J119" s="180"/>
      <c r="K119" s="181"/>
      <c r="L119" s="180"/>
    </row>
    <row r="120" spans="1:12" s="7" customFormat="1" hidden="1" outlineLevel="1">
      <c r="A120" s="173"/>
      <c r="B120" s="173"/>
      <c r="C120" s="173"/>
      <c r="D120" s="173"/>
      <c r="E120" s="173"/>
      <c r="F120" s="173"/>
      <c r="G120" s="181">
        <v>30</v>
      </c>
      <c r="H120" s="180" t="s">
        <v>2070</v>
      </c>
      <c r="I120" s="181"/>
      <c r="J120" s="180"/>
      <c r="K120" s="181"/>
      <c r="L120" s="180"/>
    </row>
    <row r="121" spans="1:12" s="7" customFormat="1" hidden="1" outlineLevel="1">
      <c r="A121" s="173"/>
      <c r="B121" s="173"/>
      <c r="C121" s="173"/>
      <c r="D121" s="173"/>
      <c r="E121" s="173"/>
      <c r="F121" s="173"/>
      <c r="G121" s="181">
        <v>31</v>
      </c>
      <c r="H121" s="180" t="s">
        <v>2069</v>
      </c>
      <c r="I121" s="181"/>
      <c r="J121" s="180"/>
      <c r="K121" s="181"/>
      <c r="L121" s="180"/>
    </row>
    <row r="122" spans="1:12" s="7" customFormat="1" hidden="1" outlineLevel="1">
      <c r="A122" s="173"/>
      <c r="B122" s="173"/>
      <c r="C122" s="173"/>
      <c r="D122" s="173"/>
      <c r="E122" s="173"/>
      <c r="F122" s="173"/>
      <c r="G122" s="181">
        <v>32</v>
      </c>
      <c r="H122" s="180" t="s">
        <v>2068</v>
      </c>
      <c r="I122" s="181"/>
      <c r="J122" s="180"/>
      <c r="K122" s="181"/>
      <c r="L122" s="180"/>
    </row>
    <row r="123" spans="1:12" s="7" customFormat="1" hidden="1" outlineLevel="1">
      <c r="A123" s="173"/>
      <c r="B123" s="173"/>
      <c r="C123" s="173"/>
      <c r="D123" s="173"/>
      <c r="E123" s="173"/>
      <c r="F123" s="173"/>
      <c r="G123" s="181">
        <v>33</v>
      </c>
      <c r="H123" s="180" t="s">
        <v>1918</v>
      </c>
      <c r="I123" s="181"/>
      <c r="J123" s="180"/>
      <c r="K123" s="181"/>
      <c r="L123" s="180"/>
    </row>
    <row r="124" spans="1:12" s="7" customFormat="1" hidden="1" outlineLevel="1">
      <c r="A124" s="173"/>
      <c r="B124" s="173"/>
      <c r="C124" s="173"/>
      <c r="D124" s="173"/>
      <c r="E124" s="173"/>
      <c r="F124" s="173"/>
      <c r="G124" s="181">
        <v>34</v>
      </c>
      <c r="H124" s="180" t="s">
        <v>1917</v>
      </c>
      <c r="I124" s="181"/>
      <c r="J124" s="180"/>
      <c r="K124" s="181"/>
      <c r="L124" s="180"/>
    </row>
    <row r="125" spans="1:12" s="7" customFormat="1" hidden="1" outlineLevel="1">
      <c r="A125" s="173"/>
      <c r="B125" s="173"/>
      <c r="C125" s="173"/>
      <c r="D125" s="173"/>
      <c r="E125" s="173"/>
      <c r="F125" s="173"/>
      <c r="G125" s="181">
        <v>35</v>
      </c>
      <c r="H125" s="180" t="s">
        <v>1916</v>
      </c>
      <c r="I125" s="181"/>
      <c r="J125" s="180"/>
      <c r="K125" s="181"/>
      <c r="L125" s="180"/>
    </row>
    <row r="126" spans="1:12" s="7" customFormat="1" hidden="1" outlineLevel="1">
      <c r="A126" s="173"/>
      <c r="B126" s="173"/>
      <c r="C126" s="173"/>
      <c r="D126" s="173"/>
      <c r="E126" s="173"/>
      <c r="F126" s="173"/>
      <c r="G126" s="181">
        <v>36</v>
      </c>
      <c r="H126" s="180" t="s">
        <v>1915</v>
      </c>
      <c r="I126" s="181"/>
      <c r="J126" s="180"/>
      <c r="K126" s="181"/>
      <c r="L126" s="180"/>
    </row>
    <row r="127" spans="1:12" s="7" customFormat="1" hidden="1" outlineLevel="1">
      <c r="A127" s="173"/>
      <c r="B127" s="173"/>
      <c r="C127" s="173"/>
      <c r="D127" s="173"/>
      <c r="E127" s="173"/>
      <c r="F127" s="173"/>
      <c r="G127" s="181">
        <v>37</v>
      </c>
      <c r="H127" s="180" t="s">
        <v>1914</v>
      </c>
      <c r="I127" s="181"/>
      <c r="J127" s="180"/>
      <c r="K127" s="181"/>
      <c r="L127" s="180"/>
    </row>
    <row r="128" spans="1:12" s="7" customFormat="1" hidden="1" outlineLevel="1">
      <c r="A128" s="173"/>
      <c r="B128" s="173"/>
      <c r="C128" s="173"/>
      <c r="D128" s="173"/>
      <c r="E128" s="173"/>
      <c r="F128" s="173"/>
      <c r="G128" s="181">
        <v>38</v>
      </c>
      <c r="H128" s="180" t="s">
        <v>1913</v>
      </c>
      <c r="I128" s="181"/>
      <c r="J128" s="180"/>
      <c r="K128" s="181"/>
      <c r="L128" s="180"/>
    </row>
    <row r="129" spans="1:12" s="7" customFormat="1" hidden="1" outlineLevel="1">
      <c r="A129" s="173"/>
      <c r="B129" s="173"/>
      <c r="C129" s="173"/>
      <c r="D129" s="173"/>
      <c r="E129" s="173"/>
      <c r="F129" s="173"/>
      <c r="G129" s="181">
        <v>39</v>
      </c>
      <c r="H129" s="180" t="s">
        <v>1912</v>
      </c>
      <c r="I129" s="181"/>
      <c r="J129" s="180"/>
      <c r="K129" s="181"/>
      <c r="L129" s="180"/>
    </row>
    <row r="130" spans="1:12" s="7" customFormat="1" hidden="1" outlineLevel="1">
      <c r="A130" s="173"/>
      <c r="B130" s="173"/>
      <c r="C130" s="173"/>
      <c r="D130" s="173"/>
      <c r="E130" s="173"/>
      <c r="F130" s="173"/>
      <c r="G130" s="181">
        <v>40</v>
      </c>
      <c r="H130" s="180" t="s">
        <v>1911</v>
      </c>
      <c r="I130" s="181"/>
      <c r="J130" s="180"/>
      <c r="K130" s="181"/>
      <c r="L130" s="180"/>
    </row>
    <row r="131" spans="1:12" s="7" customFormat="1" hidden="1" outlineLevel="1">
      <c r="A131" s="173"/>
      <c r="B131" s="173"/>
      <c r="C131" s="173"/>
      <c r="D131" s="173"/>
      <c r="E131" s="173"/>
      <c r="F131" s="173"/>
      <c r="G131" s="181">
        <v>41</v>
      </c>
      <c r="H131" s="180" t="s">
        <v>1910</v>
      </c>
      <c r="I131" s="181"/>
      <c r="J131" s="180"/>
      <c r="K131" s="181"/>
      <c r="L131" s="180"/>
    </row>
    <row r="132" spans="1:12" s="7" customFormat="1" hidden="1" outlineLevel="1">
      <c r="A132" s="173"/>
      <c r="B132" s="173"/>
      <c r="C132" s="173"/>
      <c r="D132" s="173"/>
      <c r="E132" s="173"/>
      <c r="F132" s="173"/>
      <c r="G132" s="181">
        <v>42</v>
      </c>
      <c r="H132" s="180" t="s">
        <v>1909</v>
      </c>
      <c r="I132" s="181"/>
      <c r="J132" s="180"/>
      <c r="K132" s="181"/>
      <c r="L132" s="180"/>
    </row>
    <row r="133" spans="1:12" s="7" customFormat="1" hidden="1" outlineLevel="1">
      <c r="A133" s="173"/>
      <c r="B133" s="173"/>
      <c r="C133" s="173"/>
      <c r="D133" s="173"/>
      <c r="E133" s="173"/>
      <c r="F133" s="173"/>
      <c r="G133" s="181">
        <v>43</v>
      </c>
      <c r="H133" s="180" t="s">
        <v>1908</v>
      </c>
      <c r="I133" s="181"/>
      <c r="J133" s="180"/>
      <c r="K133" s="181"/>
      <c r="L133" s="180"/>
    </row>
    <row r="134" spans="1:12" s="7" customFormat="1" hidden="1" outlineLevel="1">
      <c r="A134" s="173"/>
      <c r="B134" s="173"/>
      <c r="C134" s="173"/>
      <c r="D134" s="173"/>
      <c r="E134" s="173"/>
      <c r="F134" s="173"/>
      <c r="G134" s="181">
        <v>44</v>
      </c>
      <c r="H134" s="180" t="s">
        <v>1907</v>
      </c>
      <c r="I134" s="181"/>
      <c r="J134" s="180"/>
      <c r="K134" s="181"/>
      <c r="L134" s="180"/>
    </row>
    <row r="135" spans="1:12" s="7" customFormat="1" hidden="1" outlineLevel="1">
      <c r="A135" s="173"/>
      <c r="B135" s="173"/>
      <c r="C135" s="173"/>
      <c r="D135" s="173"/>
      <c r="E135" s="173"/>
      <c r="F135" s="173"/>
      <c r="G135" s="181">
        <v>45</v>
      </c>
      <c r="H135" s="180" t="s">
        <v>1906</v>
      </c>
      <c r="I135" s="181"/>
      <c r="J135" s="180"/>
      <c r="K135" s="181"/>
      <c r="L135" s="180"/>
    </row>
    <row r="136" spans="1:12" s="7" customFormat="1" hidden="1" outlineLevel="1">
      <c r="A136" s="173"/>
      <c r="B136" s="173"/>
      <c r="C136" s="173"/>
      <c r="D136" s="173"/>
      <c r="E136" s="173"/>
      <c r="F136" s="173"/>
      <c r="G136" s="181">
        <v>46</v>
      </c>
      <c r="H136" s="180" t="s">
        <v>1905</v>
      </c>
      <c r="I136" s="181"/>
      <c r="J136" s="180"/>
      <c r="K136" s="181"/>
      <c r="L136" s="180"/>
    </row>
    <row r="137" spans="1:12" s="7" customFormat="1" hidden="1" outlineLevel="1">
      <c r="A137" s="173"/>
      <c r="B137" s="173"/>
      <c r="C137" s="173"/>
      <c r="D137" s="173"/>
      <c r="E137" s="173"/>
      <c r="F137" s="173"/>
      <c r="G137" s="181">
        <v>47</v>
      </c>
      <c r="H137" s="180" t="s">
        <v>1904</v>
      </c>
      <c r="I137" s="181"/>
      <c r="J137" s="180"/>
      <c r="K137" s="181"/>
      <c r="L137" s="180"/>
    </row>
    <row r="138" spans="1:12" s="7" customFormat="1" hidden="1" outlineLevel="1">
      <c r="A138" s="173"/>
      <c r="B138" s="173"/>
      <c r="C138" s="173"/>
      <c r="D138" s="173"/>
      <c r="E138" s="173"/>
      <c r="F138" s="173"/>
      <c r="G138" s="181">
        <v>48</v>
      </c>
      <c r="H138" s="180" t="s">
        <v>1903</v>
      </c>
      <c r="I138" s="181"/>
      <c r="J138" s="180"/>
      <c r="K138" s="181"/>
      <c r="L138" s="180"/>
    </row>
    <row r="139" spans="1:12" s="7" customFormat="1" hidden="1" outlineLevel="1">
      <c r="A139" s="173"/>
      <c r="B139" s="173"/>
      <c r="C139" s="173"/>
      <c r="D139" s="173"/>
      <c r="E139" s="173"/>
      <c r="F139" s="173"/>
      <c r="G139" s="181">
        <v>49</v>
      </c>
      <c r="H139" s="180" t="s">
        <v>1902</v>
      </c>
      <c r="I139" s="181"/>
      <c r="J139" s="180"/>
      <c r="K139" s="181"/>
      <c r="L139" s="180"/>
    </row>
    <row r="140" spans="1:12" s="7" customFormat="1" hidden="1" outlineLevel="1">
      <c r="A140" s="173"/>
      <c r="B140" s="173"/>
      <c r="C140" s="173"/>
      <c r="D140" s="173"/>
      <c r="E140" s="173"/>
      <c r="F140" s="173"/>
      <c r="G140" s="181">
        <v>50</v>
      </c>
      <c r="H140" s="180" t="s">
        <v>1901</v>
      </c>
      <c r="I140" s="181"/>
      <c r="J140" s="180"/>
      <c r="K140" s="181"/>
      <c r="L140" s="180"/>
    </row>
    <row r="141" spans="1:12" s="7" customFormat="1" hidden="1" outlineLevel="1">
      <c r="A141" s="173"/>
      <c r="B141" s="173"/>
      <c r="C141" s="173"/>
      <c r="D141" s="173"/>
      <c r="E141" s="173"/>
      <c r="F141" s="173"/>
      <c r="G141" s="181">
        <v>51</v>
      </c>
      <c r="H141" s="180" t="s">
        <v>1900</v>
      </c>
      <c r="I141" s="181"/>
      <c r="J141" s="180"/>
      <c r="K141" s="181"/>
      <c r="L141" s="180"/>
    </row>
    <row r="142" spans="1:12" s="7" customFormat="1" hidden="1" outlineLevel="1">
      <c r="A142" s="173"/>
      <c r="B142" s="173"/>
      <c r="C142" s="173"/>
      <c r="D142" s="173"/>
      <c r="E142" s="173"/>
      <c r="F142" s="173"/>
      <c r="G142" s="181">
        <v>52</v>
      </c>
      <c r="H142" s="180" t="s">
        <v>1899</v>
      </c>
      <c r="I142" s="181"/>
      <c r="J142" s="180"/>
      <c r="K142" s="181"/>
      <c r="L142" s="180"/>
    </row>
    <row r="143" spans="1:12" s="7" customFormat="1" hidden="1" outlineLevel="1">
      <c r="A143" s="173"/>
      <c r="B143" s="173"/>
      <c r="C143" s="173"/>
      <c r="D143" s="173"/>
      <c r="E143" s="173"/>
      <c r="F143" s="173"/>
      <c r="G143" s="181">
        <v>53</v>
      </c>
      <c r="H143" s="180" t="s">
        <v>1898</v>
      </c>
      <c r="I143" s="181"/>
      <c r="J143" s="180"/>
      <c r="K143" s="181"/>
      <c r="L143" s="180"/>
    </row>
    <row r="144" spans="1:12" s="7" customFormat="1" hidden="1" outlineLevel="1">
      <c r="A144" s="173"/>
      <c r="B144" s="173"/>
      <c r="C144" s="173"/>
      <c r="D144" s="173"/>
      <c r="E144" s="173"/>
      <c r="F144" s="173"/>
      <c r="G144" s="181">
        <v>54</v>
      </c>
      <c r="H144" s="180" t="s">
        <v>1897</v>
      </c>
      <c r="I144" s="181"/>
      <c r="J144" s="180"/>
      <c r="K144" s="181"/>
      <c r="L144" s="180"/>
    </row>
    <row r="145" spans="1:12" s="7" customFormat="1" hidden="1" outlineLevel="1">
      <c r="A145" s="173"/>
      <c r="B145" s="173"/>
      <c r="C145" s="173"/>
      <c r="D145" s="173"/>
      <c r="E145" s="173"/>
      <c r="F145" s="173"/>
      <c r="G145" s="181">
        <v>55</v>
      </c>
      <c r="H145" s="180" t="s">
        <v>1896</v>
      </c>
      <c r="I145" s="181"/>
      <c r="J145" s="180"/>
      <c r="K145" s="181"/>
      <c r="L145" s="180"/>
    </row>
    <row r="146" spans="1:12" s="7" customFormat="1" hidden="1" outlineLevel="1">
      <c r="A146" s="173"/>
      <c r="B146" s="173"/>
      <c r="C146" s="173"/>
      <c r="D146" s="173"/>
      <c r="E146" s="173"/>
      <c r="F146" s="173"/>
      <c r="G146" s="181">
        <v>56</v>
      </c>
      <c r="H146" s="180" t="s">
        <v>1895</v>
      </c>
      <c r="I146" s="181"/>
      <c r="J146" s="180"/>
      <c r="K146" s="181"/>
      <c r="L146" s="180"/>
    </row>
    <row r="147" spans="1:12" s="7" customFormat="1" hidden="1" outlineLevel="1">
      <c r="A147" s="173"/>
      <c r="B147" s="173"/>
      <c r="C147" s="173"/>
      <c r="D147" s="173"/>
      <c r="E147" s="173"/>
      <c r="F147" s="173"/>
      <c r="G147" s="181">
        <v>57</v>
      </c>
      <c r="H147" s="180" t="s">
        <v>2067</v>
      </c>
      <c r="I147" s="181"/>
      <c r="J147" s="180"/>
      <c r="K147" s="181"/>
      <c r="L147" s="180"/>
    </row>
    <row r="148" spans="1:12" s="7" customFormat="1" hidden="1" outlineLevel="1">
      <c r="A148" s="173"/>
      <c r="B148" s="173"/>
      <c r="C148" s="173"/>
      <c r="D148" s="173"/>
      <c r="E148" s="173"/>
      <c r="F148" s="173"/>
      <c r="G148" s="181">
        <v>58</v>
      </c>
      <c r="H148" s="180" t="s">
        <v>2066</v>
      </c>
      <c r="I148" s="181"/>
      <c r="J148" s="180"/>
      <c r="K148" s="181"/>
      <c r="L148" s="180"/>
    </row>
    <row r="149" spans="1:12" s="7" customFormat="1" hidden="1" outlineLevel="1">
      <c r="A149" s="173"/>
      <c r="B149" s="173"/>
      <c r="C149" s="173"/>
      <c r="D149" s="173"/>
      <c r="E149" s="173"/>
      <c r="F149" s="173"/>
      <c r="G149" s="181">
        <v>59</v>
      </c>
      <c r="H149" s="180" t="s">
        <v>2065</v>
      </c>
      <c r="I149" s="181"/>
      <c r="J149" s="180"/>
      <c r="K149" s="181"/>
      <c r="L149" s="180"/>
    </row>
    <row r="150" spans="1:12" s="7" customFormat="1" hidden="1" outlineLevel="1">
      <c r="A150" s="173"/>
      <c r="B150" s="173"/>
      <c r="C150" s="173"/>
      <c r="D150" s="173"/>
      <c r="E150" s="173"/>
      <c r="F150" s="173"/>
      <c r="G150" s="181">
        <v>60</v>
      </c>
      <c r="H150" s="180" t="s">
        <v>2064</v>
      </c>
      <c r="I150" s="181"/>
      <c r="J150" s="180"/>
      <c r="K150" s="181"/>
      <c r="L150" s="180"/>
    </row>
    <row r="151" spans="1:12" s="7" customFormat="1" hidden="1" outlineLevel="1">
      <c r="A151" s="173"/>
      <c r="B151" s="173"/>
      <c r="C151" s="173"/>
      <c r="D151" s="173"/>
      <c r="E151" s="173"/>
      <c r="F151" s="173"/>
      <c r="G151" s="181">
        <v>61</v>
      </c>
      <c r="H151" s="180" t="s">
        <v>2063</v>
      </c>
      <c r="I151" s="181"/>
      <c r="J151" s="180"/>
      <c r="K151" s="181"/>
      <c r="L151" s="180"/>
    </row>
    <row r="152" spans="1:12" s="7" customFormat="1" hidden="1" outlineLevel="1">
      <c r="A152" s="173"/>
      <c r="B152" s="173"/>
      <c r="C152" s="173"/>
      <c r="D152" s="173"/>
      <c r="E152" s="173"/>
      <c r="F152" s="173"/>
      <c r="G152" s="181">
        <v>62</v>
      </c>
      <c r="H152" s="180" t="s">
        <v>2062</v>
      </c>
      <c r="I152" s="181"/>
      <c r="J152" s="180"/>
      <c r="K152" s="181"/>
      <c r="L152" s="180"/>
    </row>
    <row r="153" spans="1:12" s="7" customFormat="1" hidden="1" outlineLevel="1">
      <c r="A153" s="173"/>
      <c r="B153" s="173"/>
      <c r="C153" s="173"/>
      <c r="D153" s="173"/>
      <c r="E153" s="173"/>
      <c r="F153" s="173"/>
      <c r="G153" s="181">
        <v>63</v>
      </c>
      <c r="H153" s="180" t="s">
        <v>2061</v>
      </c>
      <c r="I153" s="181"/>
      <c r="J153" s="180"/>
      <c r="K153" s="181"/>
      <c r="L153" s="180"/>
    </row>
    <row r="154" spans="1:12" s="7" customFormat="1" hidden="1" outlineLevel="1">
      <c r="A154" s="173"/>
      <c r="B154" s="173"/>
      <c r="C154" s="173"/>
      <c r="D154" s="173"/>
      <c r="E154" s="173"/>
      <c r="F154" s="173"/>
      <c r="G154" s="181">
        <v>64</v>
      </c>
      <c r="H154" s="180" t="s">
        <v>2060</v>
      </c>
      <c r="I154" s="181"/>
      <c r="J154" s="180"/>
      <c r="K154" s="181"/>
      <c r="L154" s="180"/>
    </row>
    <row r="155" spans="1:12" s="7" customFormat="1" hidden="1" outlineLevel="1">
      <c r="A155" s="173"/>
      <c r="B155" s="173"/>
      <c r="C155" s="173"/>
      <c r="D155" s="173"/>
      <c r="E155" s="173"/>
      <c r="F155" s="173"/>
      <c r="G155" s="181">
        <v>65</v>
      </c>
      <c r="H155" s="180" t="s">
        <v>2059</v>
      </c>
      <c r="I155" s="181"/>
      <c r="J155" s="180"/>
      <c r="K155" s="181"/>
      <c r="L155" s="180"/>
    </row>
    <row r="156" spans="1:12" s="7" customFormat="1" hidden="1" outlineLevel="1">
      <c r="A156" s="173"/>
      <c r="B156" s="173"/>
      <c r="C156" s="173"/>
      <c r="D156" s="173"/>
      <c r="E156" s="173"/>
      <c r="F156" s="173"/>
      <c r="G156" s="181">
        <v>66</v>
      </c>
      <c r="H156" s="180" t="s">
        <v>2058</v>
      </c>
      <c r="I156" s="181"/>
      <c r="J156" s="180"/>
      <c r="K156" s="181"/>
      <c r="L156" s="180"/>
    </row>
    <row r="157" spans="1:12" s="7" customFormat="1" hidden="1" outlineLevel="1">
      <c r="A157" s="173"/>
      <c r="B157" s="173"/>
      <c r="C157" s="173"/>
      <c r="D157" s="173"/>
      <c r="E157" s="173"/>
      <c r="F157" s="173"/>
      <c r="G157" s="181">
        <v>67</v>
      </c>
      <c r="H157" s="180" t="s">
        <v>2057</v>
      </c>
      <c r="I157" s="181"/>
      <c r="J157" s="180"/>
      <c r="K157" s="181"/>
      <c r="L157" s="180"/>
    </row>
    <row r="158" spans="1:12" s="7" customFormat="1" hidden="1" outlineLevel="1">
      <c r="A158" s="173"/>
      <c r="B158" s="173"/>
      <c r="C158" s="173"/>
      <c r="D158" s="173"/>
      <c r="E158" s="173"/>
      <c r="F158" s="173"/>
      <c r="G158" s="181">
        <v>68</v>
      </c>
      <c r="H158" s="180" t="s">
        <v>2056</v>
      </c>
      <c r="I158" s="181"/>
      <c r="J158" s="180"/>
      <c r="K158" s="181"/>
      <c r="L158" s="180"/>
    </row>
    <row r="159" spans="1:12" s="7" customFormat="1" hidden="1" outlineLevel="1">
      <c r="A159" s="173"/>
      <c r="B159" s="173"/>
      <c r="C159" s="173"/>
      <c r="D159" s="173"/>
      <c r="E159" s="173"/>
      <c r="F159" s="173"/>
      <c r="G159" s="181">
        <v>69</v>
      </c>
      <c r="H159" s="180" t="s">
        <v>2055</v>
      </c>
      <c r="I159" s="181"/>
      <c r="J159" s="180"/>
      <c r="K159" s="181"/>
      <c r="L159" s="180"/>
    </row>
    <row r="160" spans="1:12" s="7" customFormat="1" hidden="1" outlineLevel="1">
      <c r="A160" s="173"/>
      <c r="B160" s="173"/>
      <c r="C160" s="173"/>
      <c r="D160" s="173"/>
      <c r="E160" s="173"/>
      <c r="F160" s="173"/>
      <c r="G160" s="181">
        <v>70</v>
      </c>
      <c r="H160" s="180" t="s">
        <v>2054</v>
      </c>
      <c r="I160" s="181"/>
      <c r="J160" s="180"/>
      <c r="K160" s="181"/>
      <c r="L160" s="180"/>
    </row>
    <row r="161" spans="1:12" s="7" customFormat="1" hidden="1" outlineLevel="1">
      <c r="A161" s="173"/>
      <c r="B161" s="173"/>
      <c r="C161" s="173"/>
      <c r="D161" s="173"/>
      <c r="E161" s="173"/>
      <c r="F161" s="173"/>
      <c r="G161" s="181">
        <v>71</v>
      </c>
      <c r="H161" s="180" t="s">
        <v>2053</v>
      </c>
      <c r="I161" s="181"/>
      <c r="J161" s="180"/>
      <c r="K161" s="181"/>
      <c r="L161" s="180"/>
    </row>
    <row r="162" spans="1:12" s="7" customFormat="1" hidden="1" outlineLevel="1">
      <c r="A162" s="173"/>
      <c r="B162" s="173"/>
      <c r="C162" s="173"/>
      <c r="D162" s="173"/>
      <c r="E162" s="173"/>
      <c r="F162" s="173"/>
      <c r="G162" s="181">
        <v>72</v>
      </c>
      <c r="H162" s="180" t="s">
        <v>2052</v>
      </c>
      <c r="I162" s="181"/>
      <c r="J162" s="180"/>
      <c r="K162" s="181"/>
      <c r="L162" s="180"/>
    </row>
    <row r="163" spans="1:12" s="7" customFormat="1" hidden="1" outlineLevel="1">
      <c r="A163" s="173"/>
      <c r="B163" s="173"/>
      <c r="C163" s="173"/>
      <c r="D163" s="173"/>
      <c r="E163" s="173"/>
      <c r="F163" s="173"/>
      <c r="G163" s="181">
        <v>73</v>
      </c>
      <c r="H163" s="180" t="s">
        <v>2051</v>
      </c>
      <c r="I163" s="181"/>
      <c r="J163" s="180"/>
      <c r="K163" s="181"/>
      <c r="L163" s="180"/>
    </row>
    <row r="164" spans="1:12" s="7" customFormat="1" hidden="1" outlineLevel="1">
      <c r="A164" s="173"/>
      <c r="B164" s="173"/>
      <c r="C164" s="173"/>
      <c r="D164" s="173"/>
      <c r="E164" s="173"/>
      <c r="F164" s="173"/>
      <c r="G164" s="181">
        <v>74</v>
      </c>
      <c r="H164" s="180" t="s">
        <v>2050</v>
      </c>
      <c r="I164" s="181"/>
      <c r="J164" s="180"/>
      <c r="K164" s="181"/>
      <c r="L164" s="180"/>
    </row>
    <row r="165" spans="1:12" s="7" customFormat="1" hidden="1" outlineLevel="1">
      <c r="A165" s="173"/>
      <c r="B165" s="173"/>
      <c r="C165" s="173"/>
      <c r="D165" s="173"/>
      <c r="E165" s="173"/>
      <c r="F165" s="173"/>
      <c r="G165" s="181">
        <v>75</v>
      </c>
      <c r="H165" s="180" t="s">
        <v>2049</v>
      </c>
      <c r="I165" s="181"/>
      <c r="J165" s="180"/>
      <c r="K165" s="181"/>
      <c r="L165" s="180"/>
    </row>
    <row r="166" spans="1:12" s="7" customFormat="1" hidden="1" outlineLevel="1">
      <c r="A166" s="173"/>
      <c r="B166" s="173"/>
      <c r="C166" s="173"/>
      <c r="D166" s="173"/>
      <c r="E166" s="173"/>
      <c r="F166" s="173"/>
      <c r="G166" s="181">
        <v>76</v>
      </c>
      <c r="H166" s="180" t="s">
        <v>2048</v>
      </c>
      <c r="I166" s="181"/>
      <c r="J166" s="180"/>
      <c r="K166" s="181"/>
      <c r="L166" s="180"/>
    </row>
    <row r="167" spans="1:12" s="7" customFormat="1" hidden="1" outlineLevel="1">
      <c r="A167" s="173"/>
      <c r="B167" s="173"/>
      <c r="C167" s="173"/>
      <c r="D167" s="173"/>
      <c r="E167" s="173"/>
      <c r="F167" s="173"/>
      <c r="G167" s="181">
        <v>77</v>
      </c>
      <c r="H167" s="180" t="s">
        <v>2047</v>
      </c>
      <c r="I167" s="181"/>
      <c r="J167" s="180"/>
      <c r="K167" s="181"/>
      <c r="L167" s="180"/>
    </row>
    <row r="168" spans="1:12" s="7" customFormat="1" hidden="1" outlineLevel="1">
      <c r="A168" s="173"/>
      <c r="B168" s="173"/>
      <c r="C168" s="173"/>
      <c r="D168" s="173"/>
      <c r="E168" s="173"/>
      <c r="F168" s="173"/>
      <c r="G168" s="181">
        <v>78</v>
      </c>
      <c r="H168" s="180" t="s">
        <v>2046</v>
      </c>
      <c r="I168" s="181"/>
      <c r="J168" s="180"/>
      <c r="K168" s="181"/>
      <c r="L168" s="180"/>
    </row>
    <row r="169" spans="1:12" s="7" customFormat="1" hidden="1" outlineLevel="1">
      <c r="A169" s="173"/>
      <c r="B169" s="173"/>
      <c r="C169" s="173"/>
      <c r="D169" s="173"/>
      <c r="E169" s="173"/>
      <c r="F169" s="173"/>
      <c r="G169" s="181">
        <v>79</v>
      </c>
      <c r="H169" s="180" t="s">
        <v>2045</v>
      </c>
      <c r="I169" s="181"/>
      <c r="J169" s="180"/>
      <c r="K169" s="181"/>
      <c r="L169" s="180"/>
    </row>
    <row r="170" spans="1:12" s="7" customFormat="1" hidden="1" outlineLevel="1">
      <c r="A170" s="173"/>
      <c r="B170" s="173"/>
      <c r="C170" s="173"/>
      <c r="D170" s="173"/>
      <c r="E170" s="173"/>
      <c r="F170" s="173"/>
      <c r="G170" s="181">
        <v>80</v>
      </c>
      <c r="H170" s="180" t="s">
        <v>2044</v>
      </c>
      <c r="I170" s="181"/>
      <c r="J170" s="180"/>
      <c r="K170" s="181"/>
      <c r="L170" s="180"/>
    </row>
    <row r="171" spans="1:12" s="7" customFormat="1" hidden="1" outlineLevel="1">
      <c r="A171" s="173"/>
      <c r="B171" s="173"/>
      <c r="C171" s="173"/>
      <c r="D171" s="173"/>
      <c r="E171" s="173"/>
      <c r="F171" s="173"/>
      <c r="G171" s="181">
        <v>81</v>
      </c>
      <c r="H171" s="180" t="s">
        <v>2043</v>
      </c>
      <c r="I171" s="181"/>
      <c r="J171" s="180"/>
      <c r="K171" s="181"/>
      <c r="L171" s="180"/>
    </row>
    <row r="172" spans="1:12" s="7" customFormat="1" hidden="1" outlineLevel="1">
      <c r="A172" s="173"/>
      <c r="B172" s="173"/>
      <c r="C172" s="173"/>
      <c r="D172" s="173"/>
      <c r="E172" s="173"/>
      <c r="F172" s="173"/>
      <c r="G172" s="181">
        <v>82</v>
      </c>
      <c r="H172" s="180" t="s">
        <v>2042</v>
      </c>
      <c r="I172" s="181"/>
      <c r="J172" s="180"/>
      <c r="K172" s="181"/>
      <c r="L172" s="180"/>
    </row>
    <row r="173" spans="1:12" s="7" customFormat="1" hidden="1" outlineLevel="1">
      <c r="A173" s="173"/>
      <c r="B173" s="173"/>
      <c r="C173" s="173"/>
      <c r="D173" s="173"/>
      <c r="E173" s="173"/>
      <c r="F173" s="173"/>
      <c r="G173" s="181">
        <v>83</v>
      </c>
      <c r="H173" s="180" t="s">
        <v>1948</v>
      </c>
      <c r="I173" s="181"/>
      <c r="J173" s="180"/>
      <c r="K173" s="181"/>
      <c r="L173" s="180"/>
    </row>
    <row r="174" spans="1:12" s="7" customFormat="1" hidden="1" outlineLevel="1">
      <c r="A174" s="173"/>
      <c r="B174" s="173"/>
      <c r="C174" s="173"/>
      <c r="D174" s="173"/>
      <c r="E174" s="173"/>
      <c r="F174" s="173"/>
      <c r="G174" s="181">
        <v>84</v>
      </c>
      <c r="H174" s="180" t="s">
        <v>1940</v>
      </c>
      <c r="I174" s="181"/>
      <c r="J174" s="180"/>
      <c r="K174" s="181"/>
      <c r="L174" s="180"/>
    </row>
    <row r="175" spans="1:12" s="7" customFormat="1" hidden="1" outlineLevel="1">
      <c r="A175" s="173"/>
      <c r="B175" s="173"/>
      <c r="C175" s="173"/>
      <c r="D175" s="173"/>
      <c r="E175" s="173"/>
      <c r="F175" s="173"/>
      <c r="G175" s="181">
        <v>85</v>
      </c>
      <c r="H175" s="180" t="s">
        <v>2006</v>
      </c>
      <c r="I175" s="181"/>
      <c r="J175" s="180"/>
      <c r="K175" s="181"/>
      <c r="L175" s="180"/>
    </row>
    <row r="176" spans="1:12" s="7" customFormat="1" hidden="1" outlineLevel="1">
      <c r="A176" s="173"/>
      <c r="B176" s="173"/>
      <c r="C176" s="173"/>
      <c r="D176" s="173"/>
      <c r="E176" s="173"/>
      <c r="F176" s="173"/>
      <c r="G176" s="181">
        <v>86</v>
      </c>
      <c r="H176" s="180" t="s">
        <v>2005</v>
      </c>
      <c r="I176" s="181"/>
      <c r="J176" s="180"/>
      <c r="K176" s="181"/>
      <c r="L176" s="180"/>
    </row>
    <row r="177" spans="1:13" hidden="1" outlineLevel="1">
      <c r="A177" s="173"/>
      <c r="B177" s="173"/>
      <c r="C177" s="173"/>
      <c r="D177" s="173"/>
      <c r="E177" s="173"/>
      <c r="F177" s="173"/>
      <c r="G177" s="181">
        <v>87</v>
      </c>
      <c r="H177" s="180"/>
      <c r="I177" s="181"/>
      <c r="J177" s="180"/>
      <c r="K177" s="181"/>
      <c r="L177" s="180"/>
      <c r="M177" s="7"/>
    </row>
    <row r="178" spans="1:13" hidden="1" outlineLevel="1">
      <c r="A178" s="173"/>
      <c r="B178" s="173"/>
      <c r="C178" s="173"/>
      <c r="D178" s="173"/>
      <c r="E178" s="173"/>
      <c r="F178" s="173"/>
      <c r="G178" s="181">
        <v>88</v>
      </c>
      <c r="H178" s="180"/>
      <c r="I178" s="181"/>
      <c r="J178" s="180"/>
      <c r="K178" s="181"/>
      <c r="L178" s="180"/>
      <c r="M178" s="7"/>
    </row>
    <row r="179" spans="1:13" hidden="1" outlineLevel="1">
      <c r="A179" s="173"/>
      <c r="B179" s="173"/>
      <c r="C179" s="173"/>
      <c r="D179" s="173"/>
      <c r="E179" s="173"/>
      <c r="F179" s="173"/>
      <c r="G179" s="181">
        <v>89</v>
      </c>
      <c r="H179" s="180"/>
      <c r="I179" s="181"/>
      <c r="J179" s="180"/>
      <c r="K179" s="181"/>
      <c r="L179" s="180"/>
      <c r="M179" s="7"/>
    </row>
    <row r="180" spans="1:13" hidden="1" outlineLevel="1">
      <c r="A180" s="173"/>
      <c r="B180" s="173"/>
      <c r="C180" s="173"/>
      <c r="D180" s="173"/>
      <c r="E180" s="173"/>
      <c r="F180" s="173"/>
      <c r="G180" s="181">
        <v>90</v>
      </c>
      <c r="H180" s="180"/>
      <c r="I180" s="181"/>
      <c r="J180" s="180"/>
      <c r="K180" s="181"/>
      <c r="L180" s="180"/>
      <c r="M180" s="7"/>
    </row>
    <row r="181" spans="1:13" hidden="1" outlineLevel="1">
      <c r="A181" s="173"/>
      <c r="B181" s="173"/>
      <c r="C181" s="173"/>
      <c r="D181" s="173"/>
      <c r="E181" s="173"/>
      <c r="F181" s="173"/>
      <c r="G181" s="181">
        <v>91</v>
      </c>
      <c r="H181" s="180"/>
      <c r="I181" s="181"/>
      <c r="J181" s="180"/>
      <c r="K181" s="181"/>
      <c r="L181" s="180"/>
      <c r="M181" s="7"/>
    </row>
    <row r="182" spans="1:13" hidden="1" outlineLevel="1">
      <c r="A182" s="173"/>
      <c r="B182" s="173"/>
      <c r="C182" s="173"/>
      <c r="D182" s="173"/>
      <c r="E182" s="173"/>
      <c r="F182" s="173"/>
      <c r="G182" s="181">
        <v>92</v>
      </c>
      <c r="H182" s="180"/>
      <c r="I182" s="181"/>
      <c r="J182" s="180"/>
      <c r="K182" s="181"/>
      <c r="L182" s="180"/>
      <c r="M182" s="7"/>
    </row>
    <row r="183" spans="1:13" hidden="1" outlineLevel="1">
      <c r="A183" s="173"/>
      <c r="B183" s="173"/>
      <c r="C183" s="173"/>
      <c r="D183" s="173"/>
      <c r="E183" s="173"/>
      <c r="F183" s="173"/>
      <c r="G183" s="181">
        <v>93</v>
      </c>
      <c r="H183" s="180"/>
      <c r="I183" s="181"/>
      <c r="J183" s="180"/>
      <c r="K183" s="181"/>
      <c r="L183" s="180"/>
      <c r="M183" s="7"/>
    </row>
    <row r="184" spans="1:13" hidden="1" outlineLevel="1">
      <c r="A184" s="173"/>
      <c r="B184" s="173"/>
      <c r="C184" s="173"/>
      <c r="D184" s="173"/>
      <c r="E184" s="173"/>
      <c r="F184" s="173"/>
      <c r="G184" s="181">
        <v>94</v>
      </c>
      <c r="H184" s="180"/>
      <c r="I184" s="181"/>
      <c r="J184" s="180"/>
      <c r="K184" s="181"/>
      <c r="L184" s="180"/>
      <c r="M184" s="7"/>
    </row>
    <row r="185" spans="1:13" hidden="1" outlineLevel="1">
      <c r="A185" s="173"/>
      <c r="B185" s="173"/>
      <c r="C185" s="173"/>
      <c r="D185" s="173"/>
      <c r="E185" s="173"/>
      <c r="F185" s="173"/>
      <c r="G185" s="181">
        <v>95</v>
      </c>
      <c r="H185" s="180"/>
      <c r="I185" s="181"/>
      <c r="J185" s="180"/>
      <c r="K185" s="181"/>
      <c r="L185" s="180"/>
      <c r="M185" s="7"/>
    </row>
    <row r="186" spans="1:13" hidden="1" outlineLevel="1">
      <c r="A186" s="173"/>
      <c r="B186" s="173"/>
      <c r="C186" s="173"/>
      <c r="D186" s="173"/>
      <c r="E186" s="173"/>
      <c r="F186" s="173"/>
      <c r="G186" s="181">
        <v>96</v>
      </c>
      <c r="H186" s="180"/>
      <c r="I186" s="181"/>
      <c r="J186" s="180"/>
      <c r="K186" s="181"/>
      <c r="L186" s="180"/>
      <c r="M186" s="7"/>
    </row>
    <row r="187" spans="1:13" hidden="1" outlineLevel="1">
      <c r="A187" s="173"/>
      <c r="B187" s="173"/>
      <c r="C187" s="173"/>
      <c r="D187" s="173"/>
      <c r="E187" s="173"/>
      <c r="F187" s="173"/>
      <c r="G187" s="181">
        <v>97</v>
      </c>
      <c r="H187" s="180"/>
      <c r="I187" s="181"/>
      <c r="J187" s="180"/>
      <c r="K187" s="181"/>
      <c r="L187" s="180"/>
      <c r="M187" s="7"/>
    </row>
    <row r="188" spans="1:13" hidden="1" outlineLevel="1">
      <c r="A188" s="173"/>
      <c r="B188" s="173"/>
      <c r="C188" s="173"/>
      <c r="D188" s="173"/>
      <c r="E188" s="173"/>
      <c r="F188" s="173"/>
      <c r="G188" s="181">
        <v>98</v>
      </c>
      <c r="H188" s="180"/>
      <c r="I188" s="181"/>
      <c r="J188" s="180"/>
      <c r="K188" s="181"/>
      <c r="L188" s="180"/>
      <c r="M188" s="7"/>
    </row>
    <row r="189" spans="1:13" hidden="1" outlineLevel="1">
      <c r="A189" s="173"/>
      <c r="B189" s="173"/>
      <c r="C189" s="173"/>
      <c r="D189" s="173"/>
      <c r="E189" s="173"/>
      <c r="F189" s="173"/>
      <c r="G189" s="181">
        <v>99</v>
      </c>
      <c r="H189" s="180"/>
      <c r="I189" s="181"/>
      <c r="J189" s="180"/>
      <c r="K189" s="181"/>
      <c r="L189" s="180"/>
      <c r="M189" s="7"/>
    </row>
    <row r="190" spans="1:13" ht="30" collapsed="1">
      <c r="A190" s="178" t="s">
        <v>2016</v>
      </c>
      <c r="B190" s="179"/>
      <c r="C190" s="179"/>
      <c r="D190" s="178" t="s">
        <v>2041</v>
      </c>
      <c r="E190" s="194" t="s">
        <v>1877</v>
      </c>
      <c r="F190" s="184"/>
      <c r="G190" s="179">
        <v>35</v>
      </c>
      <c r="H190" s="178" t="s">
        <v>1</v>
      </c>
      <c r="I190" s="179">
        <v>10</v>
      </c>
      <c r="J190" s="178" t="s">
        <v>500</v>
      </c>
      <c r="K190" s="179">
        <v>5</v>
      </c>
      <c r="L190" s="178" t="s">
        <v>15</v>
      </c>
      <c r="M190" s="7" t="s">
        <v>19</v>
      </c>
    </row>
    <row r="191" spans="1:13" hidden="1" outlineLevel="1">
      <c r="A191" s="173"/>
      <c r="B191" s="173"/>
      <c r="C191" s="173"/>
      <c r="D191" s="173"/>
      <c r="E191" s="173"/>
      <c r="F191" s="173"/>
      <c r="G191" s="181">
        <v>0</v>
      </c>
      <c r="H191" s="182" t="s">
        <v>1821</v>
      </c>
      <c r="I191" s="180"/>
      <c r="J191" s="180"/>
      <c r="K191" s="181"/>
      <c r="L191" s="180"/>
      <c r="M191" s="7"/>
    </row>
    <row r="192" spans="1:13" hidden="1" outlineLevel="1">
      <c r="A192" s="173"/>
      <c r="B192" s="173"/>
      <c r="C192" s="173"/>
      <c r="D192" s="173"/>
      <c r="E192" s="173"/>
      <c r="F192" s="173"/>
      <c r="G192" s="181">
        <v>1</v>
      </c>
      <c r="H192" s="180" t="s">
        <v>1874</v>
      </c>
      <c r="I192" s="180"/>
      <c r="J192" s="180"/>
      <c r="K192" s="181"/>
      <c r="L192" s="180"/>
      <c r="M192" s="7"/>
    </row>
    <row r="193" spans="1:12" s="7" customFormat="1" hidden="1" outlineLevel="1">
      <c r="A193" s="173"/>
      <c r="B193" s="173"/>
      <c r="C193" s="173"/>
      <c r="D193" s="173"/>
      <c r="E193" s="173"/>
      <c r="F193" s="173"/>
      <c r="G193" s="181">
        <v>2</v>
      </c>
      <c r="H193" s="180" t="s">
        <v>2014</v>
      </c>
      <c r="I193" s="180"/>
      <c r="J193" s="180"/>
      <c r="K193" s="181"/>
      <c r="L193" s="180"/>
    </row>
    <row r="194" spans="1:12" s="7" customFormat="1" hidden="1" outlineLevel="1">
      <c r="A194" s="173"/>
      <c r="B194" s="173"/>
      <c r="C194" s="173"/>
      <c r="D194" s="173"/>
      <c r="E194" s="173"/>
      <c r="F194" s="173"/>
      <c r="G194" s="181">
        <v>3</v>
      </c>
      <c r="H194" s="180" t="s">
        <v>2027</v>
      </c>
      <c r="I194" s="181"/>
      <c r="J194" s="180"/>
      <c r="K194" s="181"/>
      <c r="L194" s="180"/>
    </row>
    <row r="195" spans="1:12" s="7" customFormat="1" hidden="1" outlineLevel="1">
      <c r="A195" s="173"/>
      <c r="B195" s="173"/>
      <c r="C195" s="173"/>
      <c r="D195" s="173"/>
      <c r="E195" s="173"/>
      <c r="F195" s="173"/>
      <c r="G195" s="181">
        <v>4</v>
      </c>
      <c r="H195" s="180" t="s">
        <v>2026</v>
      </c>
      <c r="I195" s="181"/>
      <c r="J195" s="180"/>
      <c r="K195" s="181"/>
      <c r="L195" s="180"/>
    </row>
    <row r="196" spans="1:12" s="7" customFormat="1" hidden="1" outlineLevel="1">
      <c r="A196" s="173"/>
      <c r="B196" s="173"/>
      <c r="C196" s="173"/>
      <c r="D196" s="173"/>
      <c r="E196" s="173"/>
      <c r="F196" s="173"/>
      <c r="G196" s="181">
        <v>5</v>
      </c>
      <c r="H196" s="180" t="s">
        <v>2023</v>
      </c>
      <c r="I196" s="181"/>
      <c r="J196" s="180"/>
      <c r="K196" s="181"/>
      <c r="L196" s="180"/>
    </row>
    <row r="197" spans="1:12" s="7" customFormat="1" hidden="1" outlineLevel="1">
      <c r="A197" s="173"/>
      <c r="B197" s="173"/>
      <c r="C197" s="173"/>
      <c r="D197" s="173"/>
      <c r="E197" s="173"/>
      <c r="F197" s="173"/>
      <c r="G197" s="181">
        <v>6</v>
      </c>
      <c r="H197" s="180" t="s">
        <v>2040</v>
      </c>
      <c r="I197" s="181"/>
      <c r="J197" s="180"/>
      <c r="K197" s="181"/>
      <c r="L197" s="180"/>
    </row>
    <row r="198" spans="1:12" s="7" customFormat="1" hidden="1" outlineLevel="1">
      <c r="A198" s="173"/>
      <c r="B198" s="173"/>
      <c r="C198" s="173"/>
      <c r="D198" s="173"/>
      <c r="E198" s="173"/>
      <c r="F198" s="173"/>
      <c r="G198" s="181">
        <v>7</v>
      </c>
      <c r="H198" s="180" t="s">
        <v>2018</v>
      </c>
      <c r="I198" s="181"/>
      <c r="J198" s="180"/>
      <c r="K198" s="181"/>
      <c r="L198" s="180"/>
    </row>
    <row r="199" spans="1:12" s="7" customFormat="1" hidden="1" outlineLevel="1">
      <c r="A199" s="173"/>
      <c r="B199" s="173"/>
      <c r="C199" s="173"/>
      <c r="D199" s="173"/>
      <c r="E199" s="173"/>
      <c r="F199" s="173"/>
      <c r="G199" s="181">
        <v>8</v>
      </c>
      <c r="H199" s="180" t="s">
        <v>2017</v>
      </c>
      <c r="I199" s="181"/>
      <c r="J199" s="180"/>
      <c r="K199" s="181"/>
      <c r="L199" s="180"/>
    </row>
    <row r="200" spans="1:12" s="7" customFormat="1" hidden="1" outlineLevel="1">
      <c r="A200" s="173"/>
      <c r="B200" s="173"/>
      <c r="C200" s="173"/>
      <c r="D200" s="173"/>
      <c r="E200" s="173"/>
      <c r="F200" s="173"/>
      <c r="G200" s="181">
        <v>9</v>
      </c>
      <c r="H200" s="180" t="s">
        <v>2039</v>
      </c>
      <c r="I200" s="181"/>
      <c r="J200" s="180"/>
      <c r="K200" s="181"/>
      <c r="L200" s="180"/>
    </row>
    <row r="201" spans="1:12" s="7" customFormat="1" hidden="1" outlineLevel="1">
      <c r="A201" s="173"/>
      <c r="B201" s="173"/>
      <c r="C201" s="173"/>
      <c r="D201" s="173"/>
      <c r="E201" s="173"/>
      <c r="F201" s="173"/>
      <c r="G201" s="181">
        <v>10</v>
      </c>
      <c r="H201" s="180" t="s">
        <v>2038</v>
      </c>
      <c r="I201" s="181"/>
      <c r="J201" s="180"/>
      <c r="K201" s="181"/>
      <c r="L201" s="180"/>
    </row>
    <row r="202" spans="1:12" s="7" customFormat="1" hidden="1" outlineLevel="1">
      <c r="A202" s="173"/>
      <c r="B202" s="173"/>
      <c r="C202" s="173"/>
      <c r="D202" s="173"/>
      <c r="E202" s="173"/>
      <c r="F202" s="173"/>
      <c r="G202" s="181">
        <v>11</v>
      </c>
      <c r="H202" s="180" t="s">
        <v>2037</v>
      </c>
      <c r="I202" s="181"/>
      <c r="J202" s="180"/>
      <c r="K202" s="181"/>
      <c r="L202" s="180"/>
    </row>
    <row r="203" spans="1:12" s="7" customFormat="1" hidden="1" outlineLevel="1">
      <c r="A203" s="173"/>
      <c r="B203" s="173"/>
      <c r="C203" s="173"/>
      <c r="D203" s="173"/>
      <c r="E203" s="173"/>
      <c r="F203" s="173"/>
      <c r="G203" s="181">
        <v>12</v>
      </c>
      <c r="H203" s="180" t="s">
        <v>2025</v>
      </c>
      <c r="I203" s="181"/>
      <c r="J203" s="180"/>
      <c r="K203" s="181"/>
      <c r="L203" s="180"/>
    </row>
    <row r="204" spans="1:12" s="7" customFormat="1" hidden="1" outlineLevel="1">
      <c r="A204" s="173"/>
      <c r="B204" s="173"/>
      <c r="C204" s="173"/>
      <c r="D204" s="173"/>
      <c r="E204" s="173"/>
      <c r="F204" s="173"/>
      <c r="G204" s="181">
        <v>13</v>
      </c>
      <c r="H204" s="180" t="s">
        <v>2024</v>
      </c>
      <c r="I204" s="181"/>
      <c r="J204" s="180"/>
      <c r="K204" s="181"/>
      <c r="L204" s="180"/>
    </row>
    <row r="205" spans="1:12" s="7" customFormat="1" hidden="1" outlineLevel="1">
      <c r="A205" s="173"/>
      <c r="B205" s="173"/>
      <c r="C205" s="173"/>
      <c r="D205" s="173"/>
      <c r="E205" s="173"/>
      <c r="F205" s="173"/>
      <c r="G205" s="181">
        <v>14</v>
      </c>
      <c r="H205" s="180" t="s">
        <v>2022</v>
      </c>
      <c r="I205" s="181"/>
      <c r="J205" s="180"/>
      <c r="K205" s="181"/>
      <c r="L205" s="180"/>
    </row>
    <row r="206" spans="1:12" s="7" customFormat="1" hidden="1" outlineLevel="1">
      <c r="A206" s="173"/>
      <c r="B206" s="173"/>
      <c r="C206" s="173"/>
      <c r="D206" s="173"/>
      <c r="E206" s="173"/>
      <c r="F206" s="173"/>
      <c r="G206" s="181">
        <v>15</v>
      </c>
      <c r="H206" s="180" t="s">
        <v>2036</v>
      </c>
      <c r="I206" s="181"/>
      <c r="J206" s="180"/>
      <c r="K206" s="181"/>
      <c r="L206" s="180"/>
    </row>
    <row r="207" spans="1:12" s="7" customFormat="1" hidden="1" outlineLevel="1">
      <c r="A207" s="173"/>
      <c r="B207" s="173"/>
      <c r="C207" s="173"/>
      <c r="D207" s="173"/>
      <c r="E207" s="173"/>
      <c r="F207" s="173"/>
      <c r="G207" s="181">
        <v>16</v>
      </c>
      <c r="H207" s="180" t="s">
        <v>2013</v>
      </c>
      <c r="I207" s="181"/>
      <c r="J207" s="180"/>
      <c r="K207" s="181"/>
      <c r="L207" s="180"/>
    </row>
    <row r="208" spans="1:12" s="7" customFormat="1" hidden="1" outlineLevel="1">
      <c r="A208" s="173"/>
      <c r="B208" s="173"/>
      <c r="C208" s="173"/>
      <c r="D208" s="173"/>
      <c r="E208" s="173"/>
      <c r="F208" s="173"/>
      <c r="G208" s="181">
        <v>17</v>
      </c>
      <c r="H208" s="180" t="s">
        <v>2012</v>
      </c>
      <c r="I208" s="181"/>
      <c r="J208" s="180"/>
      <c r="K208" s="181"/>
      <c r="L208" s="180"/>
    </row>
    <row r="209" spans="1:12" s="7" customFormat="1" hidden="1" outlineLevel="1">
      <c r="A209" s="173"/>
      <c r="B209" s="173"/>
      <c r="C209" s="173"/>
      <c r="D209" s="173"/>
      <c r="E209" s="173"/>
      <c r="F209" s="173"/>
      <c r="G209" s="181">
        <v>18</v>
      </c>
      <c r="H209" s="180" t="s">
        <v>2035</v>
      </c>
      <c r="I209" s="181"/>
      <c r="J209" s="180"/>
      <c r="K209" s="181"/>
      <c r="L209" s="180"/>
    </row>
    <row r="210" spans="1:12" s="7" customFormat="1" hidden="1" outlineLevel="1">
      <c r="A210" s="173"/>
      <c r="B210" s="173"/>
      <c r="C210" s="173"/>
      <c r="D210" s="173"/>
      <c r="E210" s="173"/>
      <c r="F210" s="173"/>
      <c r="G210" s="181">
        <v>19</v>
      </c>
      <c r="H210" s="180" t="s">
        <v>2034</v>
      </c>
      <c r="I210" s="181"/>
      <c r="J210" s="180"/>
      <c r="K210" s="181"/>
      <c r="L210" s="180"/>
    </row>
    <row r="211" spans="1:12" s="7" customFormat="1" hidden="1" outlineLevel="1">
      <c r="A211" s="173"/>
      <c r="B211" s="173"/>
      <c r="C211" s="173"/>
      <c r="D211" s="173"/>
      <c r="E211" s="173"/>
      <c r="F211" s="173"/>
      <c r="G211" s="181">
        <v>20</v>
      </c>
      <c r="H211" s="180" t="s">
        <v>2033</v>
      </c>
      <c r="I211" s="180"/>
      <c r="J211" s="182"/>
      <c r="K211" s="181"/>
      <c r="L211" s="180"/>
    </row>
    <row r="212" spans="1:12" s="7" customFormat="1" hidden="1" outlineLevel="1">
      <c r="A212" s="173"/>
      <c r="B212" s="173"/>
      <c r="C212" s="173"/>
      <c r="D212" s="173"/>
      <c r="E212" s="173"/>
      <c r="F212" s="173"/>
      <c r="G212" s="181">
        <v>21</v>
      </c>
      <c r="H212" s="180" t="s">
        <v>1814</v>
      </c>
      <c r="I212" s="180"/>
      <c r="J212" s="180"/>
      <c r="K212" s="181"/>
      <c r="L212" s="180"/>
    </row>
    <row r="213" spans="1:12" s="7" customFormat="1" hidden="1" outlineLevel="1">
      <c r="A213" s="173"/>
      <c r="B213" s="173"/>
      <c r="C213" s="173"/>
      <c r="D213" s="173"/>
      <c r="E213" s="173"/>
      <c r="F213" s="173"/>
      <c r="G213" s="181">
        <v>22</v>
      </c>
      <c r="H213" s="180" t="s">
        <v>2006</v>
      </c>
      <c r="I213" s="180"/>
      <c r="J213" s="180"/>
      <c r="K213" s="181"/>
      <c r="L213" s="180"/>
    </row>
    <row r="214" spans="1:12" s="7" customFormat="1" hidden="1" outlineLevel="1">
      <c r="A214" s="173"/>
      <c r="B214" s="173"/>
      <c r="C214" s="173"/>
      <c r="D214" s="173"/>
      <c r="E214" s="173"/>
      <c r="F214" s="173"/>
      <c r="G214" s="181">
        <v>23</v>
      </c>
      <c r="H214" s="180" t="s">
        <v>2005</v>
      </c>
      <c r="I214" s="181"/>
      <c r="J214" s="180"/>
      <c r="K214" s="181"/>
      <c r="L214" s="180"/>
    </row>
    <row r="215" spans="1:12" s="7" customFormat="1" hidden="1" outlineLevel="1">
      <c r="A215" s="173"/>
      <c r="B215" s="173"/>
      <c r="C215" s="173"/>
      <c r="D215" s="173"/>
      <c r="E215" s="173"/>
      <c r="F215" s="173"/>
      <c r="G215" s="181">
        <v>24</v>
      </c>
      <c r="H215" s="180" t="s">
        <v>1948</v>
      </c>
      <c r="I215" s="181"/>
      <c r="J215" s="180"/>
      <c r="K215" s="181"/>
      <c r="L215" s="180"/>
    </row>
    <row r="216" spans="1:12" s="7" customFormat="1" hidden="1" outlineLevel="1">
      <c r="A216" s="173"/>
      <c r="B216" s="173"/>
      <c r="C216" s="173"/>
      <c r="D216" s="173"/>
      <c r="E216" s="173"/>
      <c r="F216" s="173"/>
      <c r="G216" s="181">
        <v>25</v>
      </c>
      <c r="H216" s="180" t="s">
        <v>2021</v>
      </c>
      <c r="I216" s="181"/>
      <c r="J216" s="180"/>
      <c r="K216" s="181"/>
      <c r="L216" s="180"/>
    </row>
    <row r="217" spans="1:12" s="7" customFormat="1" hidden="1" outlineLevel="1">
      <c r="A217" s="173"/>
      <c r="B217" s="173"/>
      <c r="C217" s="173"/>
      <c r="D217" s="173"/>
      <c r="E217" s="173"/>
      <c r="F217" s="173"/>
      <c r="G217" s="181">
        <v>26</v>
      </c>
      <c r="H217" s="180" t="s">
        <v>2011</v>
      </c>
      <c r="I217" s="180"/>
      <c r="J217" s="180"/>
      <c r="K217" s="181"/>
      <c r="L217" s="180"/>
    </row>
    <row r="218" spans="1:12" s="7" customFormat="1" hidden="1" outlineLevel="1">
      <c r="A218" s="173"/>
      <c r="B218" s="173"/>
      <c r="C218" s="173"/>
      <c r="D218" s="173"/>
      <c r="E218" s="173"/>
      <c r="F218" s="173"/>
      <c r="G218" s="181">
        <v>27</v>
      </c>
      <c r="H218" s="182" t="s">
        <v>2010</v>
      </c>
      <c r="I218" s="180"/>
      <c r="J218" s="180"/>
      <c r="K218" s="181"/>
      <c r="L218" s="180"/>
    </row>
    <row r="219" spans="1:12" s="7" customFormat="1" hidden="1" outlineLevel="1">
      <c r="A219" s="173"/>
      <c r="B219" s="173"/>
      <c r="C219" s="173"/>
      <c r="D219" s="173"/>
      <c r="E219" s="173"/>
      <c r="F219" s="173"/>
      <c r="G219" s="181">
        <v>28</v>
      </c>
      <c r="H219" s="180" t="s">
        <v>1819</v>
      </c>
      <c r="I219" s="180"/>
      <c r="J219" s="180"/>
      <c r="K219" s="181"/>
      <c r="L219" s="180"/>
    </row>
    <row r="220" spans="1:12" s="7" customFormat="1" hidden="1" outlineLevel="1">
      <c r="A220" s="173"/>
      <c r="B220" s="173"/>
      <c r="C220" s="173"/>
      <c r="D220" s="173"/>
      <c r="E220" s="173"/>
      <c r="F220" s="173"/>
      <c r="G220" s="181">
        <v>29</v>
      </c>
      <c r="H220" s="182" t="s">
        <v>2009</v>
      </c>
      <c r="I220" s="180"/>
      <c r="J220" s="180"/>
      <c r="K220" s="181"/>
      <c r="L220" s="180"/>
    </row>
    <row r="221" spans="1:12" s="7" customFormat="1" hidden="1" outlineLevel="1">
      <c r="A221" s="173"/>
      <c r="B221" s="173"/>
      <c r="C221" s="173"/>
      <c r="D221" s="173"/>
      <c r="E221" s="173"/>
      <c r="F221" s="173"/>
      <c r="G221" s="181">
        <v>30</v>
      </c>
      <c r="H221" s="182" t="s">
        <v>2032</v>
      </c>
      <c r="I221" s="180"/>
      <c r="J221" s="180"/>
      <c r="K221" s="181"/>
      <c r="L221" s="180"/>
    </row>
    <row r="222" spans="1:12" s="7" customFormat="1" hidden="1" outlineLevel="1">
      <c r="A222" s="173"/>
      <c r="B222" s="173"/>
      <c r="C222" s="173"/>
      <c r="D222" s="173"/>
      <c r="E222" s="173"/>
      <c r="F222" s="173"/>
      <c r="G222" s="181">
        <v>31</v>
      </c>
      <c r="H222" s="182" t="s">
        <v>2031</v>
      </c>
      <c r="I222" s="180"/>
      <c r="J222" s="180"/>
      <c r="K222" s="181"/>
      <c r="L222" s="180"/>
    </row>
    <row r="223" spans="1:12" s="7" customFormat="1" hidden="1" outlineLevel="1">
      <c r="A223" s="173"/>
      <c r="B223" s="173"/>
      <c r="C223" s="173"/>
      <c r="D223" s="173"/>
      <c r="E223" s="173"/>
      <c r="F223" s="173"/>
      <c r="G223" s="181">
        <v>32</v>
      </c>
      <c r="H223" s="182" t="s">
        <v>2030</v>
      </c>
      <c r="I223" s="180"/>
      <c r="J223" s="180"/>
      <c r="K223" s="181"/>
      <c r="L223" s="180"/>
    </row>
    <row r="224" spans="1:12" s="7" customFormat="1" hidden="1" outlineLevel="1">
      <c r="A224" s="173"/>
      <c r="B224" s="173"/>
      <c r="C224" s="173"/>
      <c r="D224" s="173"/>
      <c r="E224" s="173"/>
      <c r="F224" s="173"/>
      <c r="G224" s="181">
        <v>33</v>
      </c>
      <c r="H224" s="182" t="s">
        <v>2029</v>
      </c>
      <c r="I224" s="180"/>
      <c r="J224" s="180"/>
      <c r="K224" s="181"/>
      <c r="L224" s="180"/>
    </row>
    <row r="225" spans="1:13" hidden="1" outlineLevel="1">
      <c r="A225" s="173"/>
      <c r="B225" s="173"/>
      <c r="C225" s="173"/>
      <c r="D225" s="173"/>
      <c r="E225" s="173"/>
      <c r="F225" s="173"/>
      <c r="G225" s="181">
        <v>34</v>
      </c>
      <c r="H225" s="182"/>
      <c r="I225" s="180"/>
      <c r="J225" s="180"/>
      <c r="K225" s="181"/>
      <c r="L225" s="180"/>
      <c r="M225" s="7"/>
    </row>
    <row r="226" spans="1:13" ht="30" collapsed="1">
      <c r="A226" s="178" t="s">
        <v>2016</v>
      </c>
      <c r="B226" s="179"/>
      <c r="C226" s="179"/>
      <c r="D226" s="178" t="s">
        <v>498</v>
      </c>
      <c r="E226" s="194" t="s">
        <v>1835</v>
      </c>
      <c r="F226" s="184"/>
      <c r="G226" s="193">
        <v>20</v>
      </c>
      <c r="H226" s="215" t="s">
        <v>1</v>
      </c>
      <c r="I226" s="193">
        <v>10</v>
      </c>
      <c r="J226" s="215" t="s">
        <v>500</v>
      </c>
      <c r="K226" s="193">
        <v>5</v>
      </c>
      <c r="L226" s="215" t="s">
        <v>15</v>
      </c>
      <c r="M226" s="7" t="s">
        <v>19</v>
      </c>
    </row>
    <row r="227" spans="1:13" hidden="1" outlineLevel="1">
      <c r="A227" s="173"/>
      <c r="B227" s="173"/>
      <c r="C227" s="173"/>
      <c r="D227" s="173"/>
      <c r="E227" s="173"/>
      <c r="F227" s="173"/>
      <c r="G227" s="181">
        <v>0</v>
      </c>
      <c r="H227" s="182" t="s">
        <v>1749</v>
      </c>
      <c r="I227" s="180"/>
      <c r="J227" s="180"/>
      <c r="K227" s="181"/>
      <c r="L227" s="180"/>
      <c r="M227" s="7"/>
    </row>
    <row r="228" spans="1:13" hidden="1" outlineLevel="1">
      <c r="A228" s="173"/>
      <c r="B228" s="173"/>
      <c r="C228" s="173"/>
      <c r="D228" s="173"/>
      <c r="E228" s="173"/>
      <c r="F228" s="173"/>
      <c r="G228" s="181">
        <v>1</v>
      </c>
      <c r="H228" s="180" t="s">
        <v>1822</v>
      </c>
      <c r="I228" s="180"/>
      <c r="J228" s="180"/>
      <c r="K228" s="181"/>
      <c r="L228" s="180"/>
      <c r="M228" s="7"/>
    </row>
    <row r="229" spans="1:13" hidden="1" outlineLevel="1">
      <c r="A229" s="173"/>
      <c r="B229" s="173"/>
      <c r="C229" s="173"/>
      <c r="D229" s="173"/>
      <c r="E229" s="173"/>
      <c r="F229" s="173"/>
      <c r="G229" s="181">
        <v>2</v>
      </c>
      <c r="H229" s="180" t="s">
        <v>2028</v>
      </c>
      <c r="I229" s="180"/>
      <c r="J229" s="180"/>
      <c r="K229" s="181"/>
      <c r="L229" s="180"/>
      <c r="M229" s="7"/>
    </row>
    <row r="230" spans="1:13" hidden="1" outlineLevel="1">
      <c r="A230" s="173"/>
      <c r="B230" s="173"/>
      <c r="C230" s="173"/>
      <c r="D230" s="173"/>
      <c r="E230" s="173"/>
      <c r="F230" s="173"/>
      <c r="G230" s="181">
        <v>3</v>
      </c>
      <c r="H230" s="180" t="s">
        <v>2027</v>
      </c>
      <c r="I230" s="181"/>
      <c r="J230" s="180"/>
      <c r="K230" s="181"/>
      <c r="L230" s="180"/>
      <c r="M230" s="7"/>
    </row>
    <row r="231" spans="1:13" hidden="1" outlineLevel="1">
      <c r="A231" s="173"/>
      <c r="B231" s="173"/>
      <c r="C231" s="173"/>
      <c r="D231" s="173"/>
      <c r="E231" s="173"/>
      <c r="F231" s="173"/>
      <c r="G231" s="181">
        <v>4</v>
      </c>
      <c r="H231" s="180" t="s">
        <v>2026</v>
      </c>
      <c r="I231" s="181"/>
      <c r="J231" s="180"/>
      <c r="K231" s="181"/>
      <c r="L231" s="180"/>
      <c r="M231" s="7"/>
    </row>
    <row r="232" spans="1:13" hidden="1" outlineLevel="1">
      <c r="A232" s="173"/>
      <c r="B232" s="173"/>
      <c r="C232" s="173"/>
      <c r="D232" s="173"/>
      <c r="E232" s="173"/>
      <c r="F232" s="173"/>
      <c r="G232" s="181">
        <v>5</v>
      </c>
      <c r="H232" s="180" t="s">
        <v>2025</v>
      </c>
      <c r="I232" s="181"/>
      <c r="J232" s="180"/>
      <c r="K232" s="181"/>
      <c r="L232" s="180"/>
      <c r="M232" s="7"/>
    </row>
    <row r="233" spans="1:13" hidden="1" outlineLevel="1">
      <c r="A233" s="173"/>
      <c r="B233" s="173"/>
      <c r="C233" s="173"/>
      <c r="D233" s="173"/>
      <c r="E233" s="173"/>
      <c r="F233" s="173"/>
      <c r="G233" s="181">
        <v>6</v>
      </c>
      <c r="H233" s="180" t="s">
        <v>2024</v>
      </c>
      <c r="I233" s="181"/>
      <c r="J233" s="180"/>
      <c r="K233" s="181"/>
      <c r="L233" s="180"/>
      <c r="M233" s="7"/>
    </row>
    <row r="234" spans="1:13" hidden="1" outlineLevel="1">
      <c r="A234" s="173"/>
      <c r="B234" s="173"/>
      <c r="C234" s="173"/>
      <c r="D234" s="173"/>
      <c r="E234" s="173"/>
      <c r="F234" s="173"/>
      <c r="G234" s="181">
        <v>7</v>
      </c>
      <c r="H234" s="180" t="s">
        <v>2023</v>
      </c>
      <c r="I234" s="181"/>
      <c r="J234" s="180"/>
      <c r="K234" s="181"/>
      <c r="L234" s="180"/>
      <c r="M234" s="7"/>
    </row>
    <row r="235" spans="1:13" hidden="1" outlineLevel="1">
      <c r="A235" s="173"/>
      <c r="B235" s="173"/>
      <c r="C235" s="173"/>
      <c r="D235" s="173"/>
      <c r="E235" s="173"/>
      <c r="F235" s="173"/>
      <c r="G235" s="181">
        <v>8</v>
      </c>
      <c r="H235" s="180" t="s">
        <v>2022</v>
      </c>
      <c r="I235" s="181"/>
      <c r="J235" s="180"/>
      <c r="K235" s="181"/>
      <c r="L235" s="180"/>
      <c r="M235" s="7"/>
    </row>
    <row r="236" spans="1:13" hidden="1" outlineLevel="1">
      <c r="A236" s="173"/>
      <c r="B236" s="173"/>
      <c r="C236" s="173"/>
      <c r="D236" s="173"/>
      <c r="E236" s="173"/>
      <c r="F236" s="173"/>
      <c r="G236" s="181">
        <v>9</v>
      </c>
      <c r="H236" s="180" t="s">
        <v>2021</v>
      </c>
      <c r="I236" s="181"/>
      <c r="J236" s="180"/>
      <c r="K236" s="181"/>
      <c r="L236" s="180"/>
      <c r="M236" s="7"/>
    </row>
    <row r="237" spans="1:13" hidden="1" outlineLevel="1">
      <c r="A237" s="173"/>
      <c r="B237" s="173"/>
      <c r="C237" s="173"/>
      <c r="D237" s="173"/>
      <c r="E237" s="173"/>
      <c r="F237" s="173"/>
      <c r="G237" s="181">
        <v>10</v>
      </c>
      <c r="H237" s="180" t="s">
        <v>1809</v>
      </c>
      <c r="I237" s="181"/>
      <c r="J237" s="180"/>
      <c r="K237" s="181"/>
      <c r="L237" s="180"/>
      <c r="M237" s="7"/>
    </row>
    <row r="238" spans="1:13" hidden="1" outlineLevel="1">
      <c r="A238" s="173"/>
      <c r="B238" s="173"/>
      <c r="C238" s="173"/>
      <c r="D238" s="173"/>
      <c r="E238" s="173"/>
      <c r="F238" s="173"/>
      <c r="G238" s="181">
        <v>11</v>
      </c>
      <c r="H238" s="180" t="s">
        <v>2011</v>
      </c>
      <c r="I238" s="181"/>
      <c r="J238" s="180"/>
      <c r="K238" s="181"/>
      <c r="L238" s="180"/>
      <c r="M238" s="7"/>
    </row>
    <row r="239" spans="1:13" hidden="1" outlineLevel="1">
      <c r="A239" s="173"/>
      <c r="B239" s="173"/>
      <c r="C239" s="173"/>
      <c r="D239" s="173"/>
      <c r="E239" s="173"/>
      <c r="F239" s="173"/>
      <c r="G239" s="181">
        <v>12</v>
      </c>
      <c r="H239" s="180" t="s">
        <v>1824</v>
      </c>
      <c r="I239" s="181"/>
      <c r="J239" s="180"/>
      <c r="K239" s="181"/>
      <c r="L239" s="180"/>
      <c r="M239" s="7"/>
    </row>
    <row r="240" spans="1:13" hidden="1" outlineLevel="1">
      <c r="A240" s="173"/>
      <c r="B240" s="173"/>
      <c r="C240" s="173"/>
      <c r="D240" s="173"/>
      <c r="E240" s="173"/>
      <c r="F240" s="173"/>
      <c r="G240" s="181">
        <v>13</v>
      </c>
      <c r="H240" s="180" t="s">
        <v>1874</v>
      </c>
      <c r="I240" s="181"/>
      <c r="J240" s="180"/>
      <c r="K240" s="181"/>
      <c r="L240" s="180"/>
      <c r="M240" s="7"/>
    </row>
    <row r="241" spans="1:13" hidden="1" outlineLevel="1">
      <c r="A241" s="173"/>
      <c r="B241" s="173"/>
      <c r="C241" s="173"/>
      <c r="D241" s="173"/>
      <c r="E241" s="173"/>
      <c r="F241" s="173"/>
      <c r="G241" s="181">
        <v>14</v>
      </c>
      <c r="H241" s="180" t="s">
        <v>2014</v>
      </c>
      <c r="I241" s="181"/>
      <c r="J241" s="180"/>
      <c r="K241" s="181"/>
      <c r="L241" s="180"/>
      <c r="M241" s="7"/>
    </row>
    <row r="242" spans="1:13" hidden="1" outlineLevel="1">
      <c r="A242" s="173"/>
      <c r="B242" s="173"/>
      <c r="C242" s="173"/>
      <c r="D242" s="173"/>
      <c r="E242" s="173"/>
      <c r="F242" s="173"/>
      <c r="G242" s="181">
        <v>15</v>
      </c>
      <c r="H242" s="180"/>
      <c r="I242" s="181"/>
      <c r="J242" s="180"/>
      <c r="K242" s="181"/>
      <c r="L242" s="180"/>
      <c r="M242" s="7"/>
    </row>
    <row r="243" spans="1:13" hidden="1" outlineLevel="1">
      <c r="A243" s="173"/>
      <c r="B243" s="173"/>
      <c r="C243" s="173"/>
      <c r="D243" s="173"/>
      <c r="E243" s="173"/>
      <c r="F243" s="173"/>
      <c r="G243" s="181">
        <v>16</v>
      </c>
      <c r="H243" s="180"/>
      <c r="I243" s="181"/>
      <c r="J243" s="180"/>
      <c r="K243" s="181"/>
      <c r="L243" s="180"/>
      <c r="M243" s="7"/>
    </row>
    <row r="244" spans="1:13" hidden="1" outlineLevel="1">
      <c r="A244" s="173"/>
      <c r="B244" s="173"/>
      <c r="C244" s="173"/>
      <c r="D244" s="173"/>
      <c r="E244" s="173"/>
      <c r="F244" s="173"/>
      <c r="G244" s="181">
        <v>17</v>
      </c>
      <c r="H244" s="180"/>
      <c r="I244" s="181"/>
      <c r="J244" s="180"/>
      <c r="K244" s="181"/>
      <c r="L244" s="180"/>
      <c r="M244" s="7"/>
    </row>
    <row r="245" spans="1:13" hidden="1" outlineLevel="1">
      <c r="A245" s="173"/>
      <c r="B245" s="173"/>
      <c r="C245" s="173"/>
      <c r="D245" s="173"/>
      <c r="E245" s="173"/>
      <c r="F245" s="173"/>
      <c r="G245" s="181">
        <v>18</v>
      </c>
      <c r="H245" s="180"/>
      <c r="I245" s="181"/>
      <c r="J245" s="180"/>
      <c r="K245" s="181"/>
      <c r="L245" s="180"/>
      <c r="M245" s="7"/>
    </row>
    <row r="246" spans="1:13" hidden="1" outlineLevel="1">
      <c r="A246" s="173"/>
      <c r="B246" s="173"/>
      <c r="C246" s="173"/>
      <c r="D246" s="173"/>
      <c r="E246" s="173"/>
      <c r="F246" s="173"/>
      <c r="G246" s="181">
        <v>19</v>
      </c>
      <c r="H246" s="180"/>
      <c r="I246" s="181"/>
      <c r="J246" s="180"/>
      <c r="K246" s="181"/>
      <c r="L246" s="180"/>
      <c r="M246" s="7"/>
    </row>
    <row r="247" spans="1:13" collapsed="1">
      <c r="A247" s="178" t="s">
        <v>2016</v>
      </c>
      <c r="B247" s="179"/>
      <c r="C247" s="179"/>
      <c r="D247" s="222" t="s">
        <v>2020</v>
      </c>
      <c r="E247" s="222" t="s">
        <v>48</v>
      </c>
      <c r="F247" s="179"/>
      <c r="G247" s="179">
        <f>G226</f>
        <v>20</v>
      </c>
      <c r="H247" s="178" t="s">
        <v>36</v>
      </c>
      <c r="I247" s="179">
        <v>1</v>
      </c>
      <c r="J247" s="178"/>
      <c r="K247" s="179">
        <v>1</v>
      </c>
      <c r="L247" s="178"/>
      <c r="M247" s="7"/>
    </row>
    <row r="248" spans="1:13" ht="30">
      <c r="A248" s="178" t="s">
        <v>2016</v>
      </c>
      <c r="B248" s="179"/>
      <c r="C248" s="179"/>
      <c r="D248" s="178" t="s">
        <v>2019</v>
      </c>
      <c r="E248" s="194" t="s">
        <v>1806</v>
      </c>
      <c r="F248" s="184"/>
      <c r="G248" s="179">
        <v>40</v>
      </c>
      <c r="H248" s="178" t="s">
        <v>1</v>
      </c>
      <c r="I248" s="179">
        <v>5</v>
      </c>
      <c r="J248" s="178" t="s">
        <v>15</v>
      </c>
      <c r="K248" s="179">
        <v>1</v>
      </c>
      <c r="L248" s="178"/>
      <c r="M248" s="7" t="s">
        <v>19</v>
      </c>
    </row>
    <row r="249" spans="1:13" ht="15" hidden="1" customHeight="1" outlineLevel="1">
      <c r="A249" s="173"/>
      <c r="B249" s="173"/>
      <c r="C249" s="173"/>
      <c r="D249" s="173"/>
      <c r="E249" s="173"/>
      <c r="F249" s="173"/>
      <c r="G249" s="181">
        <v>0</v>
      </c>
      <c r="H249" s="180" t="s">
        <v>1805</v>
      </c>
      <c r="I249" s="181">
        <v>0</v>
      </c>
      <c r="J249" s="180" t="s">
        <v>2008</v>
      </c>
      <c r="K249" s="181"/>
      <c r="L249" s="180"/>
      <c r="M249" s="7"/>
    </row>
    <row r="250" spans="1:13" ht="15" hidden="1" customHeight="1" outlineLevel="1">
      <c r="A250" s="173"/>
      <c r="B250" s="173"/>
      <c r="C250" s="173"/>
      <c r="D250" s="173"/>
      <c r="E250" s="173"/>
      <c r="F250" s="173"/>
      <c r="G250" s="181">
        <v>1</v>
      </c>
      <c r="H250" s="180" t="s">
        <v>2007</v>
      </c>
      <c r="I250" s="181">
        <v>0</v>
      </c>
      <c r="J250" s="180"/>
      <c r="K250" s="181"/>
      <c r="L250" s="180"/>
      <c r="M250" s="7"/>
    </row>
    <row r="251" spans="1:13" hidden="1" outlineLevel="1">
      <c r="A251" s="173"/>
      <c r="B251" s="173"/>
      <c r="C251" s="173"/>
      <c r="D251" s="173"/>
      <c r="E251" s="173"/>
      <c r="F251" s="173"/>
      <c r="G251" s="181">
        <v>2</v>
      </c>
      <c r="H251" s="182" t="s">
        <v>1821</v>
      </c>
      <c r="I251" s="181">
        <v>0</v>
      </c>
      <c r="J251" s="180"/>
      <c r="K251" s="181"/>
      <c r="L251" s="180"/>
      <c r="M251" s="7"/>
    </row>
    <row r="252" spans="1:13" hidden="1" outlineLevel="1">
      <c r="A252" s="173"/>
      <c r="B252" s="173"/>
      <c r="C252" s="173"/>
      <c r="D252" s="173"/>
      <c r="E252" s="173"/>
      <c r="F252" s="173"/>
      <c r="G252" s="181">
        <v>3</v>
      </c>
      <c r="H252" s="180" t="s">
        <v>1874</v>
      </c>
      <c r="I252" s="181">
        <v>0</v>
      </c>
      <c r="J252" s="180"/>
      <c r="K252" s="181"/>
      <c r="L252" s="180"/>
      <c r="M252" s="7"/>
    </row>
    <row r="253" spans="1:13" hidden="1" outlineLevel="1">
      <c r="A253" s="173"/>
      <c r="B253" s="173"/>
      <c r="C253" s="173"/>
      <c r="D253" s="173"/>
      <c r="E253" s="173"/>
      <c r="F253" s="173"/>
      <c r="G253" s="181">
        <v>4</v>
      </c>
      <c r="H253" s="180" t="s">
        <v>2014</v>
      </c>
      <c r="I253" s="181">
        <v>0</v>
      </c>
      <c r="J253" s="180"/>
      <c r="K253" s="181"/>
      <c r="L253" s="180"/>
      <c r="M253" s="7"/>
    </row>
    <row r="254" spans="1:13" hidden="1" outlineLevel="1">
      <c r="A254" s="173"/>
      <c r="B254" s="173"/>
      <c r="C254" s="173"/>
      <c r="D254" s="173"/>
      <c r="E254" s="173"/>
      <c r="F254" s="173"/>
      <c r="G254" s="181">
        <v>5</v>
      </c>
      <c r="H254" s="180" t="s">
        <v>2018</v>
      </c>
      <c r="I254" s="181">
        <v>0</v>
      </c>
      <c r="J254" s="180"/>
      <c r="K254" s="181"/>
      <c r="L254" s="180"/>
      <c r="M254" s="7"/>
    </row>
    <row r="255" spans="1:13" hidden="1" outlineLevel="1">
      <c r="A255" s="173"/>
      <c r="B255" s="173"/>
      <c r="C255" s="173"/>
      <c r="D255" s="173"/>
      <c r="E255" s="173"/>
      <c r="F255" s="173"/>
      <c r="G255" s="181">
        <v>6</v>
      </c>
      <c r="H255" s="180" t="s">
        <v>2017</v>
      </c>
      <c r="I255" s="181">
        <v>0</v>
      </c>
      <c r="J255" s="180"/>
      <c r="K255" s="181"/>
      <c r="L255" s="180"/>
      <c r="M255" s="7"/>
    </row>
    <row r="256" spans="1:13" hidden="1" outlineLevel="1">
      <c r="A256" s="173"/>
      <c r="B256" s="173"/>
      <c r="C256" s="173"/>
      <c r="D256" s="173"/>
      <c r="E256" s="173"/>
      <c r="F256" s="173"/>
      <c r="G256" s="181">
        <v>7</v>
      </c>
      <c r="H256" s="180" t="s">
        <v>2013</v>
      </c>
      <c r="I256" s="181">
        <v>0</v>
      </c>
      <c r="J256" s="180"/>
      <c r="K256" s="181"/>
      <c r="L256" s="180"/>
      <c r="M256" s="7"/>
    </row>
    <row r="257" spans="1:12" s="7" customFormat="1" hidden="1" outlineLevel="1">
      <c r="A257" s="173"/>
      <c r="B257" s="173"/>
      <c r="C257" s="173"/>
      <c r="D257" s="173"/>
      <c r="E257" s="173"/>
      <c r="F257" s="173"/>
      <c r="G257" s="181">
        <v>8</v>
      </c>
      <c r="H257" s="180" t="s">
        <v>2012</v>
      </c>
      <c r="I257" s="181">
        <v>0</v>
      </c>
      <c r="J257" s="180"/>
      <c r="K257" s="181"/>
      <c r="L257" s="180"/>
    </row>
    <row r="258" spans="1:12" s="7" customFormat="1" hidden="1" outlineLevel="1">
      <c r="A258" s="173"/>
      <c r="B258" s="173"/>
      <c r="C258" s="173"/>
      <c r="D258" s="173"/>
      <c r="E258" s="173"/>
      <c r="F258" s="173"/>
      <c r="G258" s="181">
        <v>9</v>
      </c>
      <c r="H258" s="180" t="s">
        <v>1814</v>
      </c>
      <c r="I258" s="181">
        <v>0</v>
      </c>
      <c r="J258" s="180"/>
      <c r="K258" s="181"/>
      <c r="L258" s="180"/>
    </row>
    <row r="259" spans="1:12" s="7" customFormat="1" hidden="1" outlineLevel="1">
      <c r="A259" s="173"/>
      <c r="B259" s="173"/>
      <c r="C259" s="173"/>
      <c r="D259" s="173"/>
      <c r="E259" s="173"/>
      <c r="F259" s="173"/>
      <c r="G259" s="181">
        <v>10</v>
      </c>
      <c r="H259" s="180" t="s">
        <v>2006</v>
      </c>
      <c r="I259" s="181">
        <v>0</v>
      </c>
      <c r="J259" s="180"/>
      <c r="K259" s="181"/>
      <c r="L259" s="180"/>
    </row>
    <row r="260" spans="1:12" s="7" customFormat="1" hidden="1" outlineLevel="1">
      <c r="A260" s="173"/>
      <c r="B260" s="173"/>
      <c r="C260" s="173"/>
      <c r="D260" s="173"/>
      <c r="E260" s="173"/>
      <c r="F260" s="173"/>
      <c r="G260" s="181">
        <v>11</v>
      </c>
      <c r="H260" s="180" t="s">
        <v>2005</v>
      </c>
      <c r="I260" s="181">
        <v>0</v>
      </c>
      <c r="J260" s="180"/>
      <c r="K260" s="181"/>
      <c r="L260" s="180"/>
    </row>
    <row r="261" spans="1:12" s="7" customFormat="1" hidden="1" outlineLevel="1">
      <c r="A261" s="173"/>
      <c r="B261" s="173"/>
      <c r="C261" s="173"/>
      <c r="D261" s="173"/>
      <c r="E261" s="173"/>
      <c r="F261" s="173"/>
      <c r="G261" s="181">
        <v>12</v>
      </c>
      <c r="H261" s="180" t="s">
        <v>1948</v>
      </c>
      <c r="I261" s="181">
        <v>0</v>
      </c>
      <c r="J261" s="180"/>
      <c r="K261" s="181"/>
      <c r="L261" s="180"/>
    </row>
    <row r="262" spans="1:12" s="7" customFormat="1" hidden="1" outlineLevel="1">
      <c r="A262" s="173"/>
      <c r="B262" s="173"/>
      <c r="C262" s="173"/>
      <c r="D262" s="173"/>
      <c r="E262" s="173"/>
      <c r="F262" s="173"/>
      <c r="G262" s="181">
        <v>13</v>
      </c>
      <c r="H262" s="180" t="s">
        <v>2011</v>
      </c>
      <c r="I262" s="181">
        <v>0</v>
      </c>
      <c r="J262" s="180"/>
      <c r="K262" s="181"/>
      <c r="L262" s="180"/>
    </row>
    <row r="263" spans="1:12" s="7" customFormat="1" hidden="1" outlineLevel="1">
      <c r="A263" s="173"/>
      <c r="B263" s="173"/>
      <c r="C263" s="173"/>
      <c r="D263" s="173"/>
      <c r="E263" s="173"/>
      <c r="F263" s="173"/>
      <c r="G263" s="181">
        <v>14</v>
      </c>
      <c r="H263" s="182" t="s">
        <v>2010</v>
      </c>
      <c r="I263" s="181">
        <v>0</v>
      </c>
      <c r="J263" s="180"/>
      <c r="K263" s="181"/>
      <c r="L263" s="180"/>
    </row>
    <row r="264" spans="1:12" s="7" customFormat="1" hidden="1" outlineLevel="1">
      <c r="A264" s="173"/>
      <c r="B264" s="173"/>
      <c r="C264" s="173"/>
      <c r="D264" s="173"/>
      <c r="E264" s="173"/>
      <c r="F264" s="173"/>
      <c r="G264" s="181">
        <v>15</v>
      </c>
      <c r="H264" s="182" t="s">
        <v>2009</v>
      </c>
      <c r="I264" s="181">
        <v>0</v>
      </c>
      <c r="J264" s="180"/>
      <c r="K264" s="181"/>
      <c r="L264" s="180"/>
    </row>
    <row r="265" spans="1:12" s="7" customFormat="1" hidden="1" outlineLevel="1">
      <c r="A265" s="173"/>
      <c r="B265" s="173"/>
      <c r="C265" s="173"/>
      <c r="D265" s="173"/>
      <c r="E265" s="173"/>
      <c r="F265" s="173"/>
      <c r="G265" s="181">
        <v>16</v>
      </c>
      <c r="H265" s="180" t="s">
        <v>2004</v>
      </c>
      <c r="I265" s="181">
        <v>0</v>
      </c>
      <c r="J265" s="180"/>
      <c r="K265" s="181"/>
      <c r="L265" s="180"/>
    </row>
    <row r="266" spans="1:12" s="7" customFormat="1" hidden="1" outlineLevel="1">
      <c r="A266" s="173"/>
      <c r="B266" s="173"/>
      <c r="C266" s="173"/>
      <c r="D266" s="173"/>
      <c r="E266" s="173"/>
      <c r="F266" s="173"/>
      <c r="G266" s="181">
        <v>17</v>
      </c>
      <c r="H266" s="180" t="s">
        <v>2003</v>
      </c>
      <c r="I266" s="181">
        <v>0</v>
      </c>
      <c r="J266" s="180"/>
      <c r="K266" s="181"/>
      <c r="L266" s="180"/>
    </row>
    <row r="267" spans="1:12" s="7" customFormat="1" hidden="1" outlineLevel="1">
      <c r="A267" s="173"/>
      <c r="B267" s="173"/>
      <c r="C267" s="173"/>
      <c r="D267" s="173"/>
      <c r="E267" s="173"/>
      <c r="F267" s="173"/>
      <c r="G267" s="181">
        <v>18</v>
      </c>
      <c r="H267" s="180" t="s">
        <v>1792</v>
      </c>
      <c r="I267" s="181">
        <v>0</v>
      </c>
      <c r="J267" s="180"/>
      <c r="K267" s="181"/>
      <c r="L267" s="180"/>
    </row>
    <row r="268" spans="1:12" s="7" customFormat="1" hidden="1" outlineLevel="1">
      <c r="A268" s="173"/>
      <c r="B268" s="173"/>
      <c r="C268" s="173"/>
      <c r="D268" s="173"/>
      <c r="E268" s="173"/>
      <c r="F268" s="173"/>
      <c r="G268" s="258">
        <v>19</v>
      </c>
      <c r="H268" s="257" t="s">
        <v>1791</v>
      </c>
      <c r="I268" s="258">
        <v>0</v>
      </c>
      <c r="J268" s="257"/>
      <c r="K268" s="258"/>
      <c r="L268" s="257"/>
    </row>
    <row r="269" spans="1:12" s="7" customFormat="1" hidden="1" outlineLevel="1">
      <c r="A269" s="173"/>
      <c r="B269" s="173"/>
      <c r="C269" s="173"/>
      <c r="D269" s="173"/>
      <c r="E269" s="173"/>
      <c r="F269" s="173"/>
      <c r="G269" s="181">
        <v>20</v>
      </c>
      <c r="H269" s="180" t="s">
        <v>1749</v>
      </c>
      <c r="I269" s="181" t="s">
        <v>1746</v>
      </c>
      <c r="J269" s="180" t="s">
        <v>1752</v>
      </c>
      <c r="K269" s="181"/>
      <c r="L269" s="180"/>
    </row>
    <row r="270" spans="1:12" s="7" customFormat="1" hidden="1" outlineLevel="1">
      <c r="A270" s="173"/>
      <c r="B270" s="173"/>
      <c r="C270" s="173"/>
      <c r="D270" s="173"/>
      <c r="E270" s="173"/>
      <c r="F270" s="173"/>
      <c r="G270" s="181">
        <v>21</v>
      </c>
      <c r="H270" s="180" t="s">
        <v>1764</v>
      </c>
      <c r="I270" s="181" t="s">
        <v>1746</v>
      </c>
      <c r="J270" s="180" t="s">
        <v>2015</v>
      </c>
      <c r="K270" s="181"/>
      <c r="L270" s="180"/>
    </row>
    <row r="271" spans="1:12" s="7" customFormat="1" hidden="1" outlineLevel="1">
      <c r="A271" s="173"/>
      <c r="B271" s="173"/>
      <c r="C271" s="173"/>
      <c r="D271" s="173"/>
      <c r="E271" s="173"/>
      <c r="F271" s="173"/>
      <c r="G271" s="181">
        <v>22</v>
      </c>
      <c r="H271" s="182" t="s">
        <v>1821</v>
      </c>
      <c r="I271" s="181" t="s">
        <v>1746</v>
      </c>
      <c r="J271" s="180"/>
      <c r="K271" s="181"/>
      <c r="L271" s="180"/>
    </row>
    <row r="272" spans="1:12" s="7" customFormat="1" hidden="1" outlineLevel="1">
      <c r="A272" s="173"/>
      <c r="B272" s="173"/>
      <c r="C272" s="173"/>
      <c r="D272" s="173"/>
      <c r="E272" s="173"/>
      <c r="F272" s="173"/>
      <c r="G272" s="181">
        <v>23</v>
      </c>
      <c r="H272" s="180" t="s">
        <v>1874</v>
      </c>
      <c r="I272" s="181" t="s">
        <v>1746</v>
      </c>
      <c r="J272" s="180"/>
      <c r="K272" s="181"/>
      <c r="L272" s="180"/>
    </row>
    <row r="273" spans="1:12" s="7" customFormat="1" hidden="1" outlineLevel="1">
      <c r="A273" s="173"/>
      <c r="B273" s="173"/>
      <c r="C273" s="173"/>
      <c r="D273" s="173"/>
      <c r="E273" s="173"/>
      <c r="F273" s="173"/>
      <c r="G273" s="181">
        <v>24</v>
      </c>
      <c r="H273" s="180" t="s">
        <v>2014</v>
      </c>
      <c r="I273" s="181" t="s">
        <v>1746</v>
      </c>
      <c r="J273" s="180"/>
      <c r="K273" s="181"/>
      <c r="L273" s="180"/>
    </row>
    <row r="274" spans="1:12" s="7" customFormat="1" hidden="1" outlineLevel="1">
      <c r="A274" s="173"/>
      <c r="B274" s="173"/>
      <c r="C274" s="173"/>
      <c r="D274" s="173"/>
      <c r="E274" s="173"/>
      <c r="F274" s="173"/>
      <c r="G274" s="181">
        <v>25</v>
      </c>
      <c r="H274" s="180" t="s">
        <v>2018</v>
      </c>
      <c r="I274" s="181" t="s">
        <v>1746</v>
      </c>
      <c r="J274" s="180"/>
      <c r="K274" s="181"/>
      <c r="L274" s="180"/>
    </row>
    <row r="275" spans="1:12" s="7" customFormat="1" hidden="1" outlineLevel="1">
      <c r="A275" s="173"/>
      <c r="B275" s="173"/>
      <c r="C275" s="173"/>
      <c r="D275" s="173"/>
      <c r="E275" s="173"/>
      <c r="F275" s="173"/>
      <c r="G275" s="181">
        <v>26</v>
      </c>
      <c r="H275" s="180" t="s">
        <v>2017</v>
      </c>
      <c r="I275" s="181" t="s">
        <v>1746</v>
      </c>
      <c r="J275" s="180"/>
      <c r="K275" s="181"/>
      <c r="L275" s="180"/>
    </row>
    <row r="276" spans="1:12" s="7" customFormat="1" hidden="1" outlineLevel="1">
      <c r="A276" s="173"/>
      <c r="B276" s="173"/>
      <c r="C276" s="173"/>
      <c r="D276" s="173"/>
      <c r="E276" s="173"/>
      <c r="F276" s="173"/>
      <c r="G276" s="181">
        <v>27</v>
      </c>
      <c r="H276" s="180" t="s">
        <v>2013</v>
      </c>
      <c r="I276" s="181" t="s">
        <v>1746</v>
      </c>
      <c r="J276" s="180"/>
      <c r="K276" s="181"/>
      <c r="L276" s="180"/>
    </row>
    <row r="277" spans="1:12" s="7" customFormat="1" hidden="1" outlineLevel="1">
      <c r="A277" s="173"/>
      <c r="B277" s="173"/>
      <c r="C277" s="173"/>
      <c r="D277" s="173"/>
      <c r="E277" s="173"/>
      <c r="F277" s="173"/>
      <c r="G277" s="181">
        <v>28</v>
      </c>
      <c r="H277" s="180" t="s">
        <v>2012</v>
      </c>
      <c r="I277" s="181" t="s">
        <v>1746</v>
      </c>
      <c r="J277" s="180"/>
      <c r="K277" s="181"/>
      <c r="L277" s="180"/>
    </row>
    <row r="278" spans="1:12" s="7" customFormat="1" hidden="1" outlineLevel="1">
      <c r="A278" s="173"/>
      <c r="B278" s="173"/>
      <c r="C278" s="173"/>
      <c r="D278" s="173"/>
      <c r="E278" s="173"/>
      <c r="F278" s="173"/>
      <c r="G278" s="181">
        <v>29</v>
      </c>
      <c r="H278" s="180" t="s">
        <v>1814</v>
      </c>
      <c r="I278" s="181" t="s">
        <v>1746</v>
      </c>
      <c r="J278" s="180"/>
      <c r="K278" s="181"/>
      <c r="L278" s="180"/>
    </row>
    <row r="279" spans="1:12" s="7" customFormat="1" hidden="1" outlineLevel="1">
      <c r="A279" s="173"/>
      <c r="B279" s="173"/>
      <c r="C279" s="173"/>
      <c r="D279" s="173"/>
      <c r="E279" s="173"/>
      <c r="F279" s="173"/>
      <c r="G279" s="181">
        <v>30</v>
      </c>
      <c r="H279" s="180" t="s">
        <v>2006</v>
      </c>
      <c r="I279" s="181" t="s">
        <v>1746</v>
      </c>
      <c r="J279" s="180"/>
      <c r="K279" s="181"/>
      <c r="L279" s="180"/>
    </row>
    <row r="280" spans="1:12" s="7" customFormat="1" hidden="1" outlineLevel="1">
      <c r="A280" s="173"/>
      <c r="B280" s="173"/>
      <c r="C280" s="173"/>
      <c r="D280" s="173"/>
      <c r="E280" s="173"/>
      <c r="F280" s="173"/>
      <c r="G280" s="181">
        <v>31</v>
      </c>
      <c r="H280" s="180" t="s">
        <v>2005</v>
      </c>
      <c r="I280" s="181" t="s">
        <v>1746</v>
      </c>
      <c r="J280" s="180"/>
      <c r="K280" s="181"/>
      <c r="L280" s="180"/>
    </row>
    <row r="281" spans="1:12" s="7" customFormat="1" hidden="1" outlineLevel="1">
      <c r="A281" s="173"/>
      <c r="B281" s="173"/>
      <c r="C281" s="173"/>
      <c r="D281" s="173"/>
      <c r="E281" s="173"/>
      <c r="F281" s="173"/>
      <c r="G281" s="181">
        <v>32</v>
      </c>
      <c r="H281" s="180" t="s">
        <v>1948</v>
      </c>
      <c r="I281" s="181" t="s">
        <v>1746</v>
      </c>
      <c r="J281" s="180"/>
      <c r="K281" s="181"/>
      <c r="L281" s="180"/>
    </row>
    <row r="282" spans="1:12" s="7" customFormat="1" hidden="1" outlineLevel="1">
      <c r="A282" s="173"/>
      <c r="B282" s="173"/>
      <c r="C282" s="173"/>
      <c r="D282" s="173"/>
      <c r="E282" s="173"/>
      <c r="F282" s="173"/>
      <c r="G282" s="181">
        <v>33</v>
      </c>
      <c r="H282" s="180" t="s">
        <v>2011</v>
      </c>
      <c r="I282" s="181" t="s">
        <v>1746</v>
      </c>
      <c r="J282" s="180"/>
      <c r="K282" s="181"/>
      <c r="L282" s="180"/>
    </row>
    <row r="283" spans="1:12" s="7" customFormat="1" hidden="1" outlineLevel="1">
      <c r="A283" s="173"/>
      <c r="B283" s="173"/>
      <c r="C283" s="173"/>
      <c r="D283" s="173"/>
      <c r="E283" s="173"/>
      <c r="F283" s="173"/>
      <c r="G283" s="181">
        <v>34</v>
      </c>
      <c r="H283" s="182" t="s">
        <v>2010</v>
      </c>
      <c r="I283" s="181" t="s">
        <v>1746</v>
      </c>
      <c r="J283" s="180"/>
      <c r="K283" s="181"/>
      <c r="L283" s="180"/>
    </row>
    <row r="284" spans="1:12" s="7" customFormat="1" hidden="1" outlineLevel="1">
      <c r="A284" s="173"/>
      <c r="B284" s="173"/>
      <c r="C284" s="173"/>
      <c r="D284" s="173"/>
      <c r="E284" s="173"/>
      <c r="F284" s="173"/>
      <c r="G284" s="181">
        <v>35</v>
      </c>
      <c r="H284" s="182" t="s">
        <v>2009</v>
      </c>
      <c r="I284" s="181" t="s">
        <v>1746</v>
      </c>
      <c r="J284" s="180"/>
      <c r="K284" s="181"/>
      <c r="L284" s="180"/>
    </row>
    <row r="285" spans="1:12" s="7" customFormat="1" hidden="1" outlineLevel="1">
      <c r="A285" s="173"/>
      <c r="B285" s="173"/>
      <c r="C285" s="173"/>
      <c r="D285" s="173"/>
      <c r="E285" s="173"/>
      <c r="F285" s="173"/>
      <c r="G285" s="181">
        <v>36</v>
      </c>
      <c r="H285" s="180" t="s">
        <v>1792</v>
      </c>
      <c r="I285" s="181" t="s">
        <v>1746</v>
      </c>
      <c r="J285" s="180"/>
      <c r="K285" s="181"/>
      <c r="L285" s="180"/>
    </row>
    <row r="286" spans="1:12" s="7" customFormat="1" hidden="1" outlineLevel="1">
      <c r="A286" s="173"/>
      <c r="B286" s="173"/>
      <c r="C286" s="173"/>
      <c r="D286" s="173"/>
      <c r="E286" s="173"/>
      <c r="F286" s="173"/>
      <c r="G286" s="181">
        <v>37</v>
      </c>
      <c r="H286" s="180" t="s">
        <v>1791</v>
      </c>
      <c r="I286" s="181" t="s">
        <v>1746</v>
      </c>
      <c r="J286" s="180"/>
      <c r="K286" s="181"/>
      <c r="L286" s="180"/>
    </row>
    <row r="287" spans="1:12" s="7" customFormat="1" hidden="1" outlineLevel="1">
      <c r="A287" s="173"/>
      <c r="B287" s="173"/>
      <c r="C287" s="173"/>
      <c r="D287" s="173"/>
      <c r="E287" s="173"/>
      <c r="F287" s="173"/>
      <c r="G287" s="181">
        <v>38</v>
      </c>
      <c r="H287" s="180"/>
      <c r="I287" s="181" t="s">
        <v>1746</v>
      </c>
      <c r="J287" s="180"/>
      <c r="K287" s="181"/>
      <c r="L287" s="180"/>
    </row>
    <row r="288" spans="1:12" s="7" customFormat="1" hidden="1" outlineLevel="1">
      <c r="A288" s="173"/>
      <c r="B288" s="173"/>
      <c r="C288" s="173"/>
      <c r="D288" s="173"/>
      <c r="E288" s="173"/>
      <c r="F288" s="173"/>
      <c r="G288" s="181">
        <v>39</v>
      </c>
      <c r="H288" s="180"/>
      <c r="I288" s="181" t="s">
        <v>1746</v>
      </c>
      <c r="J288" s="180"/>
      <c r="K288" s="181"/>
      <c r="L288" s="180"/>
    </row>
    <row r="289" spans="1:13" ht="30" collapsed="1">
      <c r="A289" s="178" t="s">
        <v>2016</v>
      </c>
      <c r="B289" s="179"/>
      <c r="C289" s="179"/>
      <c r="D289" s="178" t="s">
        <v>499</v>
      </c>
      <c r="E289" s="194" t="s">
        <v>1781</v>
      </c>
      <c r="F289" s="184"/>
      <c r="G289" s="179">
        <v>20</v>
      </c>
      <c r="H289" s="178" t="s">
        <v>1</v>
      </c>
      <c r="I289" s="179">
        <v>5</v>
      </c>
      <c r="J289" s="178" t="s">
        <v>15</v>
      </c>
      <c r="K289" s="179">
        <v>1</v>
      </c>
      <c r="L289" s="178"/>
      <c r="M289" s="7" t="s">
        <v>19</v>
      </c>
    </row>
    <row r="290" spans="1:13" hidden="1" outlineLevel="1">
      <c r="A290" s="2"/>
      <c r="D290" s="2"/>
      <c r="E290" s="2"/>
      <c r="F290" s="2"/>
      <c r="G290" s="181">
        <v>0</v>
      </c>
      <c r="H290" s="180" t="s">
        <v>1749</v>
      </c>
      <c r="I290" s="181" t="s">
        <v>1746</v>
      </c>
      <c r="J290" s="180" t="s">
        <v>1752</v>
      </c>
      <c r="K290" s="181"/>
      <c r="L290" s="180"/>
      <c r="M290" s="7"/>
    </row>
    <row r="291" spans="1:13" hidden="1" outlineLevel="1">
      <c r="A291" s="2"/>
      <c r="D291" s="2"/>
      <c r="E291" s="2"/>
      <c r="F291" s="2"/>
      <c r="G291" s="181">
        <v>1</v>
      </c>
      <c r="H291" s="180" t="s">
        <v>1764</v>
      </c>
      <c r="I291" s="181" t="s">
        <v>1746</v>
      </c>
      <c r="J291" s="180" t="s">
        <v>2015</v>
      </c>
      <c r="K291" s="181"/>
      <c r="L291" s="180"/>
      <c r="M291" s="7"/>
    </row>
    <row r="292" spans="1:13" hidden="1" outlineLevel="1">
      <c r="A292" s="2"/>
      <c r="D292" s="2"/>
      <c r="E292" s="2"/>
      <c r="F292" s="2"/>
      <c r="G292" s="181">
        <v>2</v>
      </c>
      <c r="H292" s="182" t="s">
        <v>1821</v>
      </c>
      <c r="I292" s="181" t="s">
        <v>1746</v>
      </c>
      <c r="J292" s="231"/>
      <c r="K292" s="181"/>
      <c r="L292" s="180"/>
      <c r="M292" s="7"/>
    </row>
    <row r="293" spans="1:13" hidden="1" outlineLevel="1">
      <c r="A293" s="2"/>
      <c r="D293" s="2"/>
      <c r="E293" s="2"/>
      <c r="F293" s="2"/>
      <c r="G293" s="181">
        <v>3</v>
      </c>
      <c r="H293" s="180" t="s">
        <v>1874</v>
      </c>
      <c r="I293" s="181" t="s">
        <v>1746</v>
      </c>
      <c r="J293" s="231"/>
      <c r="K293" s="181"/>
      <c r="L293" s="180"/>
      <c r="M293" s="7"/>
    </row>
    <row r="294" spans="1:13" hidden="1" outlineLevel="1">
      <c r="A294" s="2"/>
      <c r="D294" s="2"/>
      <c r="E294" s="2"/>
      <c r="F294" s="2"/>
      <c r="G294" s="181">
        <v>4</v>
      </c>
      <c r="H294" s="180" t="s">
        <v>2014</v>
      </c>
      <c r="I294" s="181" t="s">
        <v>1746</v>
      </c>
      <c r="J294" s="231"/>
      <c r="K294" s="181"/>
      <c r="L294" s="180"/>
      <c r="M294" s="7"/>
    </row>
    <row r="295" spans="1:13" hidden="1" outlineLevel="1">
      <c r="A295" s="2"/>
      <c r="D295" s="2"/>
      <c r="E295" s="2"/>
      <c r="F295" s="2"/>
      <c r="G295" s="181">
        <v>5</v>
      </c>
      <c r="H295" s="180" t="s">
        <v>2013</v>
      </c>
      <c r="I295" s="181" t="s">
        <v>1746</v>
      </c>
      <c r="J295" s="180"/>
      <c r="K295" s="181"/>
      <c r="L295" s="180"/>
      <c r="M295" s="7"/>
    </row>
    <row r="296" spans="1:13" hidden="1" outlineLevel="1">
      <c r="A296" s="2"/>
      <c r="D296" s="2"/>
      <c r="E296" s="2"/>
      <c r="F296" s="2"/>
      <c r="G296" s="181">
        <v>6</v>
      </c>
      <c r="H296" s="180" t="s">
        <v>2012</v>
      </c>
      <c r="I296" s="181" t="s">
        <v>1746</v>
      </c>
      <c r="J296" s="231"/>
      <c r="K296" s="181"/>
      <c r="L296" s="180"/>
      <c r="M296" s="7"/>
    </row>
    <row r="297" spans="1:13" hidden="1" outlineLevel="1">
      <c r="A297" s="2"/>
      <c r="D297" s="2"/>
      <c r="E297" s="2"/>
      <c r="F297" s="2"/>
      <c r="G297" s="181">
        <v>7</v>
      </c>
      <c r="H297" s="180" t="s">
        <v>2011</v>
      </c>
      <c r="I297" s="181" t="s">
        <v>1746</v>
      </c>
      <c r="J297" s="180"/>
      <c r="K297" s="181"/>
      <c r="L297" s="180"/>
      <c r="M297" s="7"/>
    </row>
    <row r="298" spans="1:13" hidden="1" outlineLevel="1">
      <c r="A298" s="2"/>
      <c r="D298" s="2"/>
      <c r="E298" s="2"/>
      <c r="F298" s="2"/>
      <c r="G298" s="181">
        <v>8</v>
      </c>
      <c r="H298" s="182" t="s">
        <v>2010</v>
      </c>
      <c r="I298" s="181" t="s">
        <v>1746</v>
      </c>
      <c r="J298" s="180"/>
      <c r="K298" s="181"/>
      <c r="L298" s="180"/>
      <c r="M298" s="7"/>
    </row>
    <row r="299" spans="1:13" hidden="1" outlineLevel="1">
      <c r="A299" s="2"/>
      <c r="D299" s="2"/>
      <c r="E299" s="2"/>
      <c r="F299" s="2"/>
      <c r="G299" s="181">
        <v>9</v>
      </c>
      <c r="H299" s="182" t="s">
        <v>2009</v>
      </c>
      <c r="I299" s="181" t="s">
        <v>1746</v>
      </c>
      <c r="J299" s="180"/>
      <c r="K299" s="181"/>
      <c r="L299" s="180"/>
      <c r="M299" s="7"/>
    </row>
    <row r="300" spans="1:13" hidden="1" outlineLevel="1">
      <c r="A300" s="2"/>
      <c r="D300" s="2"/>
      <c r="E300" s="2"/>
      <c r="F300" s="2"/>
      <c r="G300" s="256">
        <v>10</v>
      </c>
      <c r="H300" s="255" t="s">
        <v>1805</v>
      </c>
      <c r="I300" s="256">
        <v>0</v>
      </c>
      <c r="J300" s="255" t="s">
        <v>2008</v>
      </c>
      <c r="K300" s="256"/>
      <c r="L300" s="255"/>
      <c r="M300" s="7"/>
    </row>
    <row r="301" spans="1:13" hidden="1" outlineLevel="1">
      <c r="A301" s="2"/>
      <c r="D301" s="2"/>
      <c r="E301" s="2"/>
      <c r="F301" s="2"/>
      <c r="G301" s="181">
        <v>11</v>
      </c>
      <c r="H301" s="180" t="s">
        <v>2007</v>
      </c>
      <c r="I301" s="181">
        <v>0</v>
      </c>
      <c r="J301" s="180"/>
      <c r="K301" s="181"/>
      <c r="L301" s="180"/>
      <c r="M301" s="7"/>
    </row>
    <row r="302" spans="1:13" hidden="1" outlineLevel="1">
      <c r="A302" s="2"/>
      <c r="D302" s="2"/>
      <c r="E302" s="2"/>
      <c r="F302" s="2"/>
      <c r="G302" s="181">
        <v>12</v>
      </c>
      <c r="H302" s="180" t="s">
        <v>1814</v>
      </c>
      <c r="I302" s="181">
        <v>0</v>
      </c>
      <c r="J302" s="180"/>
      <c r="K302" s="181"/>
      <c r="L302" s="180"/>
      <c r="M302" s="7"/>
    </row>
    <row r="303" spans="1:13" hidden="1" outlineLevel="1">
      <c r="A303" s="2"/>
      <c r="D303" s="2"/>
      <c r="E303" s="2"/>
      <c r="F303" s="2"/>
      <c r="G303" s="181">
        <v>13</v>
      </c>
      <c r="H303" s="180" t="s">
        <v>2006</v>
      </c>
      <c r="I303" s="181">
        <v>0</v>
      </c>
      <c r="J303" s="180"/>
      <c r="K303" s="181"/>
      <c r="L303" s="180"/>
      <c r="M303" s="7"/>
    </row>
    <row r="304" spans="1:13" hidden="1" outlineLevel="1">
      <c r="A304" s="2"/>
      <c r="D304" s="2"/>
      <c r="E304" s="2"/>
      <c r="F304" s="2"/>
      <c r="G304" s="181">
        <v>14</v>
      </c>
      <c r="H304" s="180" t="s">
        <v>2005</v>
      </c>
      <c r="I304" s="181">
        <v>0</v>
      </c>
      <c r="J304" s="180"/>
      <c r="K304" s="181"/>
      <c r="L304" s="180"/>
      <c r="M304" s="7"/>
    </row>
    <row r="305" spans="1:13" hidden="1" outlineLevel="1">
      <c r="A305" s="2"/>
      <c r="D305" s="2"/>
      <c r="E305" s="2"/>
      <c r="F305" s="2"/>
      <c r="G305" s="181">
        <v>15</v>
      </c>
      <c r="H305" s="180" t="s">
        <v>1948</v>
      </c>
      <c r="I305" s="181">
        <v>0</v>
      </c>
      <c r="J305" s="180"/>
      <c r="K305" s="181"/>
      <c r="L305" s="180"/>
      <c r="M305" s="7"/>
    </row>
    <row r="306" spans="1:13" hidden="1" outlineLevel="1">
      <c r="A306" s="2"/>
      <c r="D306" s="2"/>
      <c r="E306" s="2"/>
      <c r="F306" s="2"/>
      <c r="G306" s="181">
        <v>16</v>
      </c>
      <c r="H306" s="180" t="s">
        <v>2004</v>
      </c>
      <c r="I306" s="181">
        <v>0</v>
      </c>
      <c r="J306" s="180"/>
      <c r="K306" s="181"/>
      <c r="L306" s="180"/>
      <c r="M306" s="7"/>
    </row>
    <row r="307" spans="1:13" hidden="1" outlineLevel="1">
      <c r="A307" s="2"/>
      <c r="D307" s="2"/>
      <c r="E307" s="2"/>
      <c r="F307" s="2"/>
      <c r="G307" s="181">
        <v>17</v>
      </c>
      <c r="H307" s="180" t="s">
        <v>2003</v>
      </c>
      <c r="I307" s="181">
        <v>0</v>
      </c>
      <c r="J307" s="180"/>
      <c r="K307" s="181"/>
      <c r="L307" s="180"/>
      <c r="M307" s="7"/>
    </row>
    <row r="308" spans="1:13" hidden="1" outlineLevel="1">
      <c r="A308" s="2"/>
      <c r="D308" s="2"/>
      <c r="E308" s="2"/>
      <c r="F308" s="2"/>
      <c r="G308" s="181">
        <v>18</v>
      </c>
      <c r="H308" s="180"/>
      <c r="I308" s="181">
        <v>0</v>
      </c>
      <c r="J308" s="180"/>
      <c r="K308" s="181"/>
      <c r="L308" s="180"/>
      <c r="M308" s="7"/>
    </row>
    <row r="309" spans="1:13" hidden="1" outlineLevel="1">
      <c r="A309" s="2"/>
      <c r="D309" s="2"/>
      <c r="E309" s="2"/>
      <c r="F309" s="2"/>
      <c r="G309" s="181">
        <v>19</v>
      </c>
      <c r="H309" s="180"/>
      <c r="I309" s="181">
        <v>0</v>
      </c>
      <c r="J309" s="180"/>
      <c r="K309" s="181"/>
      <c r="L309" s="180"/>
      <c r="M309" s="7"/>
    </row>
    <row r="310" spans="1:13" ht="15" customHeight="1" collapsed="1">
      <c r="A310" s="504" t="s">
        <v>2002</v>
      </c>
      <c r="B310" s="505"/>
      <c r="C310" s="505"/>
      <c r="D310" s="505"/>
      <c r="E310" s="505"/>
      <c r="F310" s="505"/>
      <c r="G310" s="505"/>
      <c r="H310" s="505"/>
      <c r="I310" s="505"/>
      <c r="J310" s="505"/>
      <c r="K310" s="505"/>
      <c r="L310" s="508"/>
      <c r="M310" s="7"/>
    </row>
    <row r="311" spans="1:13" ht="15" customHeight="1">
      <c r="A311" s="178" t="s">
        <v>1742</v>
      </c>
      <c r="B311" s="193">
        <v>0</v>
      </c>
      <c r="C311" s="179"/>
      <c r="D311" s="178" t="s">
        <v>2001</v>
      </c>
      <c r="E311" s="254" t="s">
        <v>2000</v>
      </c>
      <c r="F311" s="176"/>
      <c r="M311" s="7" t="s">
        <v>2141</v>
      </c>
    </row>
    <row r="312" spans="1:13" ht="15" customHeight="1">
      <c r="A312" s="178" t="s">
        <v>1742</v>
      </c>
      <c r="B312" s="193">
        <v>0</v>
      </c>
      <c r="C312" s="179"/>
      <c r="D312" s="178" t="s">
        <v>1999</v>
      </c>
      <c r="E312" s="177" t="s">
        <v>1299</v>
      </c>
      <c r="F312" s="176"/>
      <c r="M312" s="7" t="s">
        <v>2141</v>
      </c>
    </row>
    <row r="313" spans="1:13" ht="15" customHeight="1">
      <c r="A313" s="178" t="s">
        <v>1742</v>
      </c>
      <c r="B313" s="193">
        <v>0</v>
      </c>
      <c r="C313" s="179"/>
      <c r="D313" s="178" t="s">
        <v>1998</v>
      </c>
      <c r="E313" s="177" t="s">
        <v>1414</v>
      </c>
      <c r="F313" s="176"/>
      <c r="M313" s="7" t="s">
        <v>2141</v>
      </c>
    </row>
    <row r="314" spans="1:13" ht="15" customHeight="1">
      <c r="A314" s="178" t="s">
        <v>1742</v>
      </c>
      <c r="B314" s="193">
        <v>0</v>
      </c>
      <c r="C314" s="179"/>
      <c r="D314" s="178" t="s">
        <v>1997</v>
      </c>
      <c r="E314" s="177" t="s">
        <v>1300</v>
      </c>
      <c r="F314" s="176"/>
      <c r="G314" s="7"/>
      <c r="H314" s="7"/>
      <c r="I314" s="7"/>
      <c r="J314" s="7"/>
      <c r="K314" s="7"/>
      <c r="L314" s="7"/>
      <c r="M314" s="7" t="s">
        <v>2141</v>
      </c>
    </row>
    <row r="315" spans="1:13" ht="15" customHeight="1">
      <c r="A315" s="178" t="s">
        <v>1742</v>
      </c>
      <c r="B315" s="193">
        <v>0</v>
      </c>
      <c r="C315" s="179"/>
      <c r="D315" s="178" t="s">
        <v>1996</v>
      </c>
      <c r="E315" s="177" t="s">
        <v>1683</v>
      </c>
      <c r="F315" s="176"/>
      <c r="G315" s="7"/>
      <c r="H315" s="7"/>
      <c r="I315" s="7"/>
      <c r="J315" s="7"/>
      <c r="K315" s="7"/>
      <c r="L315" s="7"/>
      <c r="M315" s="7" t="s">
        <v>2141</v>
      </c>
    </row>
    <row r="316" spans="1:13" ht="15" customHeight="1">
      <c r="A316" s="178" t="s">
        <v>1742</v>
      </c>
      <c r="B316" s="193">
        <v>0</v>
      </c>
      <c r="C316" s="179"/>
      <c r="D316" s="178" t="s">
        <v>1995</v>
      </c>
      <c r="E316" s="254" t="s">
        <v>1994</v>
      </c>
      <c r="F316" s="176"/>
      <c r="G316" s="7"/>
      <c r="H316" s="7"/>
      <c r="I316" s="7"/>
      <c r="J316" s="7"/>
      <c r="K316" s="7"/>
      <c r="L316" s="7"/>
      <c r="M316" s="7" t="s">
        <v>2141</v>
      </c>
    </row>
    <row r="317" spans="1:13" ht="45">
      <c r="A317" s="178" t="s">
        <v>1742</v>
      </c>
      <c r="B317" s="193">
        <v>0</v>
      </c>
      <c r="C317" s="179" t="s">
        <v>19</v>
      </c>
      <c r="D317" s="178" t="s">
        <v>1993</v>
      </c>
      <c r="E317" s="254" t="s">
        <v>25</v>
      </c>
      <c r="F317" s="253" t="s">
        <v>1992</v>
      </c>
      <c r="G317" s="7"/>
      <c r="H317" s="7"/>
      <c r="I317" s="7"/>
      <c r="J317" s="7"/>
      <c r="K317" s="7"/>
      <c r="L317" s="7"/>
      <c r="M317" s="7" t="s">
        <v>2141</v>
      </c>
    </row>
    <row r="318" spans="1:13">
      <c r="A318" s="178" t="s">
        <v>1742</v>
      </c>
      <c r="B318" s="179"/>
      <c r="C318" s="179"/>
      <c r="D318" s="178" t="s">
        <v>1991</v>
      </c>
      <c r="E318" s="177"/>
      <c r="F318" s="252"/>
      <c r="G318" s="7"/>
      <c r="H318" s="7"/>
      <c r="I318" s="7"/>
      <c r="J318" s="7"/>
      <c r="K318" s="7"/>
      <c r="L318" s="7"/>
      <c r="M318" s="7"/>
    </row>
    <row r="319" spans="1:13" ht="15" customHeight="1">
      <c r="A319" s="178" t="s">
        <v>1742</v>
      </c>
      <c r="B319" s="179"/>
      <c r="C319" s="179"/>
      <c r="D319" s="178" t="s">
        <v>1990</v>
      </c>
      <c r="E319" s="177" t="s">
        <v>1989</v>
      </c>
      <c r="F319" s="252"/>
      <c r="G319" s="7"/>
      <c r="H319" s="7"/>
      <c r="I319" s="7"/>
      <c r="J319" s="7"/>
      <c r="K319" s="7"/>
      <c r="L319" s="7"/>
      <c r="M319" s="7"/>
    </row>
    <row r="320" spans="1:13" ht="15" customHeight="1">
      <c r="A320" s="178" t="s">
        <v>1742</v>
      </c>
      <c r="B320" s="179"/>
      <c r="C320" s="179"/>
      <c r="D320" s="178" t="s">
        <v>28</v>
      </c>
      <c r="E320" s="177" t="s">
        <v>1988</v>
      </c>
      <c r="F320" s="252"/>
      <c r="G320" s="7"/>
      <c r="H320" s="7"/>
      <c r="I320" s="7"/>
      <c r="J320" s="7"/>
      <c r="K320" s="7"/>
      <c r="L320" s="7"/>
      <c r="M320" s="7"/>
    </row>
    <row r="321" spans="1:13" ht="15" customHeight="1">
      <c r="A321" s="178" t="s">
        <v>1742</v>
      </c>
      <c r="B321" s="179"/>
      <c r="C321" s="179"/>
      <c r="D321" s="178" t="s">
        <v>1987</v>
      </c>
      <c r="E321" s="177" t="s">
        <v>1986</v>
      </c>
      <c r="F321" s="252"/>
      <c r="G321" s="7"/>
      <c r="H321" s="7"/>
      <c r="I321" s="7"/>
      <c r="J321" s="7"/>
      <c r="K321" s="7"/>
      <c r="L321" s="7"/>
      <c r="M321" s="7"/>
    </row>
    <row r="322" spans="1:13" ht="15" customHeight="1">
      <c r="A322" s="178" t="s">
        <v>1742</v>
      </c>
      <c r="B322" s="179"/>
      <c r="C322" s="179"/>
      <c r="D322" s="178" t="s">
        <v>1985</v>
      </c>
      <c r="E322" s="177" t="s">
        <v>1984</v>
      </c>
      <c r="F322" s="252"/>
      <c r="G322" s="7"/>
      <c r="H322" s="7"/>
      <c r="I322" s="7"/>
      <c r="J322" s="7"/>
      <c r="K322" s="7"/>
      <c r="L322" s="7"/>
      <c r="M322" s="7"/>
    </row>
    <row r="323" spans="1:13" ht="15" customHeight="1">
      <c r="A323" s="178" t="s">
        <v>1742</v>
      </c>
      <c r="B323" s="179"/>
      <c r="C323" s="179"/>
      <c r="D323" s="178" t="s">
        <v>29</v>
      </c>
      <c r="E323" s="177" t="s">
        <v>1983</v>
      </c>
      <c r="F323" s="252"/>
      <c r="G323" s="7"/>
      <c r="H323" s="7"/>
      <c r="I323" s="7"/>
      <c r="J323" s="7"/>
      <c r="K323" s="7"/>
      <c r="L323" s="7"/>
      <c r="M323" s="7"/>
    </row>
    <row r="324" spans="1:13" ht="15" customHeight="1">
      <c r="A324" s="178" t="s">
        <v>1742</v>
      </c>
      <c r="B324" s="179"/>
      <c r="C324" s="179"/>
      <c r="D324" s="178" t="s">
        <v>1982</v>
      </c>
      <c r="E324" s="177" t="s">
        <v>1981</v>
      </c>
      <c r="F324" s="252"/>
      <c r="G324" s="7"/>
      <c r="H324" s="7"/>
      <c r="I324" s="7"/>
      <c r="J324" s="7"/>
      <c r="K324" s="7"/>
      <c r="L324" s="7"/>
      <c r="M324" s="7"/>
    </row>
    <row r="325" spans="1:13" ht="75">
      <c r="A325" s="178" t="s">
        <v>1742</v>
      </c>
      <c r="B325" s="179"/>
      <c r="C325" s="179"/>
      <c r="D325" s="178" t="s">
        <v>529</v>
      </c>
      <c r="E325" s="177" t="s">
        <v>1980</v>
      </c>
      <c r="F325" s="253" t="s">
        <v>22</v>
      </c>
      <c r="G325" s="7"/>
      <c r="H325" s="7"/>
      <c r="I325" s="7"/>
      <c r="J325" s="7"/>
      <c r="K325" s="7"/>
      <c r="L325" s="7"/>
      <c r="M325" s="7"/>
    </row>
    <row r="326" spans="1:13" ht="30">
      <c r="A326" s="178" t="s">
        <v>1742</v>
      </c>
      <c r="B326" s="179"/>
      <c r="C326" s="179"/>
      <c r="D326" s="178" t="s">
        <v>1979</v>
      </c>
      <c r="E326" s="177" t="s">
        <v>1978</v>
      </c>
      <c r="F326" s="253" t="s">
        <v>1977</v>
      </c>
      <c r="G326" s="7"/>
      <c r="H326" s="7"/>
      <c r="I326" s="7"/>
      <c r="J326" s="7"/>
      <c r="K326" s="7"/>
      <c r="L326" s="7"/>
      <c r="M326" s="7"/>
    </row>
    <row r="327" spans="1:13" ht="15" customHeight="1">
      <c r="A327" s="178" t="s">
        <v>1742</v>
      </c>
      <c r="B327" s="179"/>
      <c r="C327" s="179"/>
      <c r="D327" s="178" t="s">
        <v>1976</v>
      </c>
      <c r="E327" s="177" t="s">
        <v>1975</v>
      </c>
      <c r="F327" s="253"/>
      <c r="G327" s="7"/>
      <c r="H327" s="7"/>
      <c r="I327" s="7"/>
      <c r="J327" s="7"/>
      <c r="K327" s="7"/>
      <c r="L327" s="7"/>
      <c r="M327" s="7"/>
    </row>
    <row r="328" spans="1:13" ht="15" customHeight="1">
      <c r="A328" s="178" t="s">
        <v>1742</v>
      </c>
      <c r="B328" s="179"/>
      <c r="C328" s="179"/>
      <c r="D328" s="178" t="s">
        <v>1974</v>
      </c>
      <c r="E328" s="177" t="s">
        <v>501</v>
      </c>
      <c r="F328" s="252"/>
      <c r="G328" s="7"/>
      <c r="H328" s="7"/>
      <c r="I328" s="7"/>
      <c r="J328" s="7"/>
      <c r="K328" s="7"/>
      <c r="L328" s="7"/>
      <c r="M328" s="7"/>
    </row>
    <row r="329" spans="1:13">
      <c r="A329" s="178" t="s">
        <v>1742</v>
      </c>
      <c r="B329" s="179"/>
      <c r="C329" s="179"/>
      <c r="D329" s="178" t="s">
        <v>1973</v>
      </c>
      <c r="E329" s="177" t="s">
        <v>1972</v>
      </c>
      <c r="F329" s="176"/>
      <c r="M329" s="7" t="s">
        <v>19</v>
      </c>
    </row>
    <row r="330" spans="1:13" ht="15" customHeight="1">
      <c r="A330" s="178" t="s">
        <v>1742</v>
      </c>
      <c r="B330" s="179"/>
      <c r="C330" s="179"/>
      <c r="D330" s="178" t="s">
        <v>27</v>
      </c>
      <c r="E330" s="177" t="s">
        <v>1971</v>
      </c>
      <c r="F330" s="252"/>
      <c r="G330" s="7"/>
      <c r="H330" s="7"/>
      <c r="I330" s="7"/>
      <c r="J330" s="7"/>
      <c r="K330" s="7"/>
      <c r="L330" s="7"/>
      <c r="M330" s="7" t="s">
        <v>19</v>
      </c>
    </row>
    <row r="331" spans="1:13" ht="15" customHeight="1">
      <c r="A331" s="178" t="s">
        <v>1742</v>
      </c>
      <c r="B331" s="179"/>
      <c r="C331" s="179"/>
      <c r="D331" s="178" t="s">
        <v>1970</v>
      </c>
      <c r="E331" s="177" t="s">
        <v>1969</v>
      </c>
      <c r="F331" s="252"/>
      <c r="G331" s="7"/>
      <c r="H331" s="7"/>
      <c r="I331" s="7"/>
      <c r="J331" s="7"/>
      <c r="K331" s="7"/>
      <c r="L331" s="7"/>
      <c r="M331" s="7"/>
    </row>
    <row r="332" spans="1:13" ht="15" customHeight="1">
      <c r="A332" s="178" t="s">
        <v>1742</v>
      </c>
      <c r="B332" s="179"/>
      <c r="C332" s="179"/>
      <c r="D332" s="178" t="s">
        <v>1968</v>
      </c>
      <c r="E332" s="177" t="s">
        <v>1967</v>
      </c>
      <c r="F332" s="252"/>
      <c r="M332" s="7"/>
    </row>
    <row r="333" spans="1:13" ht="15" customHeight="1">
      <c r="A333" s="178" t="s">
        <v>1742</v>
      </c>
      <c r="B333" s="179"/>
      <c r="C333" s="179"/>
      <c r="D333" s="178" t="s">
        <v>1966</v>
      </c>
      <c r="E333" s="177" t="s">
        <v>1965</v>
      </c>
      <c r="F333" s="252"/>
      <c r="M333" s="7"/>
    </row>
    <row r="334" spans="1:13" ht="15" customHeight="1">
      <c r="A334" s="178" t="s">
        <v>1742</v>
      </c>
      <c r="B334" s="193"/>
      <c r="C334" s="179"/>
      <c r="D334" s="178" t="s">
        <v>1964</v>
      </c>
      <c r="E334" s="177" t="s">
        <v>31</v>
      </c>
      <c r="F334" s="196" t="s">
        <v>1963</v>
      </c>
      <c r="M334" s="7"/>
    </row>
    <row r="335" spans="1:13" ht="45">
      <c r="A335" s="178" t="s">
        <v>1742</v>
      </c>
      <c r="B335" s="179"/>
      <c r="C335" s="179"/>
      <c r="D335" s="178" t="s">
        <v>1962</v>
      </c>
      <c r="E335" s="177" t="s">
        <v>1961</v>
      </c>
      <c r="F335" s="196" t="s">
        <v>1960</v>
      </c>
      <c r="M335" s="7"/>
    </row>
    <row r="336" spans="1:13" ht="15" customHeight="1">
      <c r="A336" s="178" t="s">
        <v>1742</v>
      </c>
      <c r="B336" s="179"/>
      <c r="C336" s="179"/>
      <c r="D336" s="178" t="s">
        <v>1959</v>
      </c>
      <c r="E336" s="177"/>
      <c r="F336" s="196"/>
      <c r="M336" s="7"/>
    </row>
    <row r="337" spans="1:13" ht="15" customHeight="1">
      <c r="A337" s="178" t="s">
        <v>1742</v>
      </c>
      <c r="B337" s="179">
        <v>0.15</v>
      </c>
      <c r="C337" s="179" t="s">
        <v>19</v>
      </c>
      <c r="D337" s="178" t="s">
        <v>1958</v>
      </c>
      <c r="E337" s="177" t="s">
        <v>1957</v>
      </c>
      <c r="F337" s="196"/>
      <c r="M337" s="7"/>
    </row>
    <row r="338" spans="1:13" ht="30">
      <c r="A338" s="178" t="s">
        <v>1742</v>
      </c>
      <c r="B338" s="179"/>
      <c r="C338" s="179"/>
      <c r="D338" s="178" t="s">
        <v>1956</v>
      </c>
      <c r="E338" s="177" t="s">
        <v>1955</v>
      </c>
      <c r="F338" s="196" t="s">
        <v>1954</v>
      </c>
      <c r="M338" s="7"/>
    </row>
    <row r="339" spans="1:13">
      <c r="A339" s="178" t="s">
        <v>1742</v>
      </c>
      <c r="B339" s="179"/>
      <c r="C339" s="179"/>
      <c r="D339" s="178" t="s">
        <v>1953</v>
      </c>
      <c r="E339" s="177" t="s">
        <v>1952</v>
      </c>
      <c r="F339" s="176"/>
      <c r="M339" s="7"/>
    </row>
    <row r="340" spans="1:13" ht="30">
      <c r="A340" s="178" t="s">
        <v>1742</v>
      </c>
      <c r="B340" s="179"/>
      <c r="C340" s="179"/>
      <c r="D340" s="178" t="s">
        <v>1951</v>
      </c>
      <c r="E340" s="194" t="s">
        <v>1950</v>
      </c>
      <c r="F340" s="176"/>
      <c r="G340" s="179">
        <v>31</v>
      </c>
      <c r="H340" s="222" t="s">
        <v>43</v>
      </c>
      <c r="I340" s="179">
        <v>5</v>
      </c>
      <c r="J340" s="178" t="s">
        <v>1447</v>
      </c>
      <c r="K340" s="251">
        <v>1</v>
      </c>
      <c r="L340" s="176"/>
      <c r="M340" s="7" t="s">
        <v>19</v>
      </c>
    </row>
    <row r="341" spans="1:13" hidden="1" outlineLevel="1">
      <c r="A341" s="212"/>
      <c r="B341" s="211"/>
      <c r="C341" s="211"/>
      <c r="D341" s="212"/>
      <c r="E341" s="219"/>
      <c r="F341" s="218"/>
      <c r="G341" s="181">
        <v>0</v>
      </c>
      <c r="H341" s="249" t="s">
        <v>1942</v>
      </c>
      <c r="I341" s="181">
        <v>0</v>
      </c>
      <c r="J341" s="180" t="s">
        <v>41</v>
      </c>
      <c r="K341" s="182"/>
      <c r="L341" s="248"/>
      <c r="M341" s="7"/>
    </row>
    <row r="342" spans="1:13" hidden="1" outlineLevel="1">
      <c r="A342" s="212"/>
      <c r="B342" s="211"/>
      <c r="C342" s="211"/>
      <c r="D342" s="212"/>
      <c r="E342" s="219"/>
      <c r="F342" s="218"/>
      <c r="G342" s="181">
        <v>1</v>
      </c>
      <c r="H342" s="249" t="s">
        <v>1941</v>
      </c>
      <c r="I342" s="181">
        <v>0</v>
      </c>
      <c r="J342" s="180"/>
      <c r="K342" s="182"/>
      <c r="L342" s="248"/>
      <c r="M342" s="7"/>
    </row>
    <row r="343" spans="1:13" hidden="1" outlineLevel="1">
      <c r="A343" s="212"/>
      <c r="B343" s="211"/>
      <c r="C343" s="211"/>
      <c r="D343" s="212"/>
      <c r="E343" s="219"/>
      <c r="F343" s="218"/>
      <c r="G343" s="181">
        <v>2</v>
      </c>
      <c r="H343" s="249" t="s">
        <v>1940</v>
      </c>
      <c r="I343" s="181">
        <v>0</v>
      </c>
      <c r="J343" s="180"/>
      <c r="K343" s="182"/>
      <c r="L343" s="248"/>
      <c r="M343" s="7"/>
    </row>
    <row r="344" spans="1:13" hidden="1" outlineLevel="1">
      <c r="A344" s="212"/>
      <c r="B344" s="211"/>
      <c r="C344" s="211"/>
      <c r="D344" s="212"/>
      <c r="E344" s="219"/>
      <c r="F344" s="218"/>
      <c r="G344" s="181">
        <v>3</v>
      </c>
      <c r="H344" s="249" t="s">
        <v>1949</v>
      </c>
      <c r="I344" s="181">
        <v>0</v>
      </c>
      <c r="J344" s="249"/>
      <c r="K344" s="182"/>
      <c r="L344" s="248"/>
      <c r="M344" s="7"/>
    </row>
    <row r="345" spans="1:13" hidden="1" outlineLevel="1">
      <c r="A345" s="212"/>
      <c r="B345" s="211"/>
      <c r="C345" s="211"/>
      <c r="D345" s="212"/>
      <c r="E345" s="219"/>
      <c r="F345" s="218"/>
      <c r="G345" s="181">
        <v>4</v>
      </c>
      <c r="H345" s="249" t="s">
        <v>1948</v>
      </c>
      <c r="I345" s="181">
        <v>0</v>
      </c>
      <c r="J345" s="180"/>
      <c r="K345" s="182"/>
      <c r="L345" s="248"/>
      <c r="M345" s="7"/>
    </row>
    <row r="346" spans="1:13" hidden="1" outlineLevel="1">
      <c r="A346" s="212"/>
      <c r="B346" s="211"/>
      <c r="C346" s="211"/>
      <c r="D346" s="212"/>
      <c r="E346" s="219"/>
      <c r="F346" s="218"/>
      <c r="G346" s="181">
        <v>5</v>
      </c>
      <c r="H346" s="249" t="s">
        <v>1947</v>
      </c>
      <c r="I346" s="181">
        <v>0</v>
      </c>
      <c r="J346" s="180" t="s">
        <v>1946</v>
      </c>
      <c r="K346" s="182"/>
      <c r="L346" s="248"/>
      <c r="M346" s="7"/>
    </row>
    <row r="347" spans="1:13" hidden="1" outlineLevel="1">
      <c r="A347" s="212"/>
      <c r="B347" s="211"/>
      <c r="C347" s="211"/>
      <c r="D347" s="212"/>
      <c r="E347" s="219"/>
      <c r="F347" s="218"/>
      <c r="G347" s="181">
        <v>6</v>
      </c>
      <c r="H347" s="249" t="s">
        <v>1945</v>
      </c>
      <c r="I347" s="181">
        <v>0</v>
      </c>
      <c r="J347" s="180"/>
      <c r="K347" s="182"/>
      <c r="L347" s="248"/>
      <c r="M347" s="7"/>
    </row>
    <row r="348" spans="1:13" hidden="1" outlineLevel="1">
      <c r="A348" s="212"/>
      <c r="B348" s="211"/>
      <c r="C348" s="211"/>
      <c r="D348" s="212"/>
      <c r="E348" s="219"/>
      <c r="F348" s="218"/>
      <c r="G348" s="181">
        <v>7</v>
      </c>
      <c r="H348" s="249" t="s">
        <v>1944</v>
      </c>
      <c r="I348" s="181">
        <v>0</v>
      </c>
      <c r="J348" s="180"/>
      <c r="K348" s="182"/>
      <c r="L348" s="248"/>
    </row>
    <row r="349" spans="1:13" hidden="1" outlineLevel="1">
      <c r="A349" s="212"/>
      <c r="B349" s="211"/>
      <c r="C349" s="211"/>
      <c r="D349" s="212"/>
      <c r="E349" s="219"/>
      <c r="F349" s="218"/>
      <c r="G349" s="181">
        <v>8</v>
      </c>
      <c r="H349" s="249" t="s">
        <v>1943</v>
      </c>
      <c r="I349" s="181">
        <v>0</v>
      </c>
      <c r="J349" s="180"/>
      <c r="K349" s="182"/>
      <c r="L349" s="248"/>
    </row>
    <row r="350" spans="1:13" s="250" customFormat="1" hidden="1" outlineLevel="1">
      <c r="A350" s="212"/>
      <c r="B350" s="211"/>
      <c r="C350" s="211"/>
      <c r="D350" s="212"/>
      <c r="E350" s="219"/>
      <c r="F350" s="218"/>
      <c r="G350" s="181">
        <v>9</v>
      </c>
      <c r="H350" s="249" t="s">
        <v>1815</v>
      </c>
      <c r="I350" s="181">
        <v>0</v>
      </c>
      <c r="J350" s="180"/>
      <c r="K350" s="182"/>
      <c r="L350" s="248"/>
      <c r="M350" s="242"/>
    </row>
    <row r="351" spans="1:13" s="250" customFormat="1" hidden="1" outlineLevel="1">
      <c r="A351" s="212"/>
      <c r="B351" s="211"/>
      <c r="C351" s="211"/>
      <c r="D351" s="212"/>
      <c r="E351" s="219"/>
      <c r="F351" s="218"/>
      <c r="G351" s="181">
        <v>10</v>
      </c>
      <c r="H351" s="249"/>
      <c r="I351" s="181"/>
      <c r="J351" s="180"/>
      <c r="K351" s="182"/>
      <c r="L351" s="248"/>
      <c r="M351" s="242"/>
    </row>
    <row r="352" spans="1:13" s="250" customFormat="1" hidden="1" outlineLevel="1">
      <c r="A352" s="212"/>
      <c r="B352" s="211"/>
      <c r="C352" s="211"/>
      <c r="D352" s="212"/>
      <c r="E352" s="219"/>
      <c r="F352" s="218"/>
      <c r="G352" s="181">
        <v>11</v>
      </c>
      <c r="H352" s="249"/>
      <c r="I352" s="181"/>
      <c r="J352" s="180"/>
      <c r="K352" s="182"/>
      <c r="L352" s="248"/>
      <c r="M352" s="242"/>
    </row>
    <row r="353" spans="1:13" s="250" customFormat="1" hidden="1" outlineLevel="1">
      <c r="A353" s="212"/>
      <c r="B353" s="211"/>
      <c r="C353" s="211"/>
      <c r="D353" s="212"/>
      <c r="E353" s="219"/>
      <c r="F353" s="218"/>
      <c r="G353" s="181">
        <v>12</v>
      </c>
      <c r="H353" s="249"/>
      <c r="I353" s="181"/>
      <c r="J353" s="180"/>
      <c r="K353" s="182"/>
      <c r="L353" s="248"/>
      <c r="M353" s="242"/>
    </row>
    <row r="354" spans="1:13" s="250" customFormat="1" hidden="1" outlineLevel="1">
      <c r="A354" s="212"/>
      <c r="B354" s="211"/>
      <c r="C354" s="211"/>
      <c r="D354" s="212"/>
      <c r="E354" s="219"/>
      <c r="F354" s="218"/>
      <c r="G354" s="181">
        <v>13</v>
      </c>
      <c r="H354" s="249"/>
      <c r="I354" s="181"/>
      <c r="J354" s="180"/>
      <c r="K354" s="182"/>
      <c r="L354" s="248"/>
      <c r="M354" s="242"/>
    </row>
    <row r="355" spans="1:13" s="250" customFormat="1" hidden="1" outlineLevel="1">
      <c r="A355" s="212"/>
      <c r="B355" s="211"/>
      <c r="C355" s="211"/>
      <c r="D355" s="212"/>
      <c r="E355" s="219"/>
      <c r="F355" s="218"/>
      <c r="G355" s="181">
        <v>14</v>
      </c>
      <c r="H355" s="249"/>
      <c r="I355" s="181"/>
      <c r="J355" s="180"/>
      <c r="K355" s="182"/>
      <c r="L355" s="248"/>
      <c r="M355" s="242"/>
    </row>
    <row r="356" spans="1:13" s="250" customFormat="1" hidden="1" outlineLevel="1">
      <c r="A356" s="212"/>
      <c r="B356" s="211"/>
      <c r="C356" s="211"/>
      <c r="D356" s="212"/>
      <c r="E356" s="219"/>
      <c r="F356" s="218"/>
      <c r="G356" s="181">
        <v>15</v>
      </c>
      <c r="H356" s="249"/>
      <c r="I356" s="181"/>
      <c r="J356" s="180"/>
      <c r="K356" s="182"/>
      <c r="L356" s="248"/>
      <c r="M356" s="242"/>
    </row>
    <row r="357" spans="1:13" s="250" customFormat="1" hidden="1" outlineLevel="1">
      <c r="A357" s="212"/>
      <c r="B357" s="211"/>
      <c r="C357" s="211"/>
      <c r="D357" s="212"/>
      <c r="E357" s="219"/>
      <c r="F357" s="218"/>
      <c r="G357" s="181">
        <v>16</v>
      </c>
      <c r="H357" s="249"/>
      <c r="I357" s="181"/>
      <c r="J357" s="180"/>
      <c r="K357" s="182"/>
      <c r="L357" s="248"/>
      <c r="M357" s="242"/>
    </row>
    <row r="358" spans="1:13" s="250" customFormat="1" hidden="1" outlineLevel="1">
      <c r="A358" s="212"/>
      <c r="B358" s="211"/>
      <c r="C358" s="211"/>
      <c r="D358" s="212"/>
      <c r="E358" s="219"/>
      <c r="F358" s="218"/>
      <c r="G358" s="181">
        <v>17</v>
      </c>
      <c r="H358" s="249"/>
      <c r="I358" s="181"/>
      <c r="J358" s="180"/>
      <c r="K358" s="182"/>
      <c r="L358" s="248"/>
      <c r="M358" s="242"/>
    </row>
    <row r="359" spans="1:13" s="250" customFormat="1" hidden="1" outlineLevel="1">
      <c r="A359" s="212"/>
      <c r="B359" s="211"/>
      <c r="C359" s="211"/>
      <c r="D359" s="212"/>
      <c r="E359" s="219"/>
      <c r="F359" s="218"/>
      <c r="G359" s="181">
        <v>18</v>
      </c>
      <c r="H359" s="249"/>
      <c r="I359" s="181"/>
      <c r="J359" s="180"/>
      <c r="K359" s="182"/>
      <c r="L359" s="248"/>
      <c r="M359" s="242"/>
    </row>
    <row r="360" spans="1:13" s="250" customFormat="1" hidden="1" outlineLevel="1">
      <c r="A360" s="212"/>
      <c r="B360" s="211"/>
      <c r="C360" s="211"/>
      <c r="D360" s="212"/>
      <c r="E360" s="219"/>
      <c r="F360" s="218"/>
      <c r="G360" s="181">
        <v>19</v>
      </c>
      <c r="H360" s="249"/>
      <c r="I360" s="181"/>
      <c r="J360" s="180"/>
      <c r="K360" s="182"/>
      <c r="L360" s="248"/>
      <c r="M360" s="242"/>
    </row>
    <row r="361" spans="1:13" hidden="1" outlineLevel="1">
      <c r="A361" s="212"/>
      <c r="B361" s="211"/>
      <c r="C361" s="211"/>
      <c r="D361" s="212"/>
      <c r="E361" s="219"/>
      <c r="F361" s="218"/>
      <c r="G361" s="181">
        <v>20</v>
      </c>
      <c r="H361" s="249" t="s">
        <v>1942</v>
      </c>
      <c r="I361" s="181">
        <v>0</v>
      </c>
      <c r="J361" s="180" t="s">
        <v>44</v>
      </c>
      <c r="K361" s="182"/>
      <c r="L361" s="248"/>
    </row>
    <row r="362" spans="1:13" hidden="1" outlineLevel="1">
      <c r="A362" s="212"/>
      <c r="B362" s="211"/>
      <c r="C362" s="211"/>
      <c r="D362" s="212"/>
      <c r="E362" s="219"/>
      <c r="F362" s="218"/>
      <c r="G362" s="181">
        <v>21</v>
      </c>
      <c r="H362" s="249" t="s">
        <v>1941</v>
      </c>
      <c r="I362" s="181">
        <v>1</v>
      </c>
      <c r="J362" s="180" t="s">
        <v>1131</v>
      </c>
      <c r="K362" s="182"/>
      <c r="L362" s="248"/>
    </row>
    <row r="363" spans="1:13" hidden="1" outlineLevel="1">
      <c r="A363" s="212"/>
      <c r="B363" s="211"/>
      <c r="C363" s="211"/>
      <c r="D363" s="212"/>
      <c r="E363" s="219"/>
      <c r="F363" s="218"/>
      <c r="G363" s="181">
        <v>22</v>
      </c>
      <c r="H363" s="249" t="s">
        <v>1940</v>
      </c>
      <c r="I363" s="181">
        <v>2</v>
      </c>
      <c r="J363" s="180" t="s">
        <v>1939</v>
      </c>
      <c r="K363" s="182"/>
      <c r="L363" s="248"/>
    </row>
    <row r="364" spans="1:13" hidden="1" outlineLevel="1">
      <c r="A364" s="212"/>
      <c r="B364" s="211"/>
      <c r="C364" s="211"/>
      <c r="D364" s="212"/>
      <c r="E364" s="219"/>
      <c r="F364" s="218"/>
      <c r="G364" s="181">
        <v>23</v>
      </c>
      <c r="H364" s="249" t="s">
        <v>1821</v>
      </c>
      <c r="I364" s="181"/>
      <c r="J364" s="180"/>
      <c r="K364" s="182"/>
      <c r="L364" s="248"/>
      <c r="M364" s="7"/>
    </row>
    <row r="365" spans="1:13" hidden="1" outlineLevel="1">
      <c r="A365" s="212"/>
      <c r="B365" s="211"/>
      <c r="C365" s="211"/>
      <c r="D365" s="212"/>
      <c r="E365" s="219"/>
      <c r="F365" s="218"/>
      <c r="G365" s="181">
        <v>24</v>
      </c>
      <c r="H365" s="249" t="s">
        <v>1938</v>
      </c>
      <c r="I365" s="181"/>
      <c r="J365" s="180"/>
      <c r="K365" s="182"/>
      <c r="L365" s="248"/>
      <c r="M365" s="7"/>
    </row>
    <row r="366" spans="1:13" hidden="1" outlineLevel="1">
      <c r="A366" s="212"/>
      <c r="B366" s="211"/>
      <c r="C366" s="211"/>
      <c r="D366" s="212"/>
      <c r="E366" s="219"/>
      <c r="F366" s="218"/>
      <c r="G366" s="181">
        <v>25</v>
      </c>
      <c r="H366" s="249" t="s">
        <v>1809</v>
      </c>
      <c r="I366" s="181"/>
      <c r="J366" s="180"/>
      <c r="K366" s="182"/>
      <c r="L366" s="248"/>
      <c r="M366" s="7"/>
    </row>
    <row r="367" spans="1:13" hidden="1" outlineLevel="1">
      <c r="A367" s="212"/>
      <c r="B367" s="211"/>
      <c r="C367" s="211"/>
      <c r="D367" s="212"/>
      <c r="E367" s="219"/>
      <c r="F367" s="218"/>
      <c r="G367" s="181">
        <v>26</v>
      </c>
      <c r="H367" s="249" t="s">
        <v>1874</v>
      </c>
      <c r="I367" s="181"/>
      <c r="J367" s="180"/>
      <c r="K367" s="182"/>
      <c r="L367" s="248"/>
      <c r="M367" s="7"/>
    </row>
    <row r="368" spans="1:13" hidden="1" outlineLevel="1">
      <c r="A368" s="212"/>
      <c r="B368" s="211"/>
      <c r="C368" s="211"/>
      <c r="D368" s="212"/>
      <c r="E368" s="219"/>
      <c r="F368" s="218"/>
      <c r="G368" s="181">
        <v>27</v>
      </c>
      <c r="H368" s="249"/>
      <c r="I368" s="181"/>
      <c r="J368" s="180"/>
      <c r="K368" s="182"/>
      <c r="L368" s="248"/>
      <c r="M368" s="7"/>
    </row>
    <row r="369" spans="1:12" s="7" customFormat="1" hidden="1" outlineLevel="1">
      <c r="A369" s="212"/>
      <c r="B369" s="211"/>
      <c r="C369" s="211"/>
      <c r="D369" s="212"/>
      <c r="E369" s="219"/>
      <c r="F369" s="218"/>
      <c r="G369" s="181">
        <v>28</v>
      </c>
      <c r="H369" s="249"/>
      <c r="I369" s="181"/>
      <c r="J369" s="180"/>
      <c r="K369" s="182"/>
      <c r="L369" s="248"/>
    </row>
    <row r="370" spans="1:12" s="7" customFormat="1" hidden="1" outlineLevel="1">
      <c r="A370" s="212"/>
      <c r="B370" s="211"/>
      <c r="C370" s="211"/>
      <c r="D370" s="212"/>
      <c r="E370" s="219"/>
      <c r="F370" s="218"/>
      <c r="G370" s="181">
        <v>29</v>
      </c>
      <c r="H370" s="249"/>
      <c r="I370" s="181"/>
      <c r="J370" s="180"/>
      <c r="K370" s="182"/>
      <c r="L370" s="248"/>
    </row>
    <row r="371" spans="1:12" s="7" customFormat="1" hidden="1" outlineLevel="1">
      <c r="A371" s="212"/>
      <c r="B371" s="211"/>
      <c r="C371" s="211"/>
      <c r="D371" s="212"/>
      <c r="E371" s="219"/>
      <c r="F371" s="218"/>
      <c r="G371" s="181">
        <v>30</v>
      </c>
      <c r="H371" s="249"/>
      <c r="I371" s="181"/>
      <c r="J371" s="180"/>
      <c r="K371" s="182"/>
      <c r="L371" s="248"/>
    </row>
    <row r="372" spans="1:12" s="7" customFormat="1" ht="30" collapsed="1">
      <c r="A372" s="178" t="s">
        <v>1742</v>
      </c>
      <c r="B372" s="179"/>
      <c r="C372" s="179"/>
      <c r="D372" s="178" t="s">
        <v>1937</v>
      </c>
      <c r="E372" s="194" t="s">
        <v>1936</v>
      </c>
      <c r="F372" s="184"/>
      <c r="G372" s="179">
        <v>20</v>
      </c>
      <c r="H372" s="178" t="s">
        <v>1</v>
      </c>
      <c r="I372" s="179">
        <v>2</v>
      </c>
      <c r="J372" s="178"/>
      <c r="K372" s="179">
        <v>1</v>
      </c>
      <c r="L372" s="178"/>
    </row>
    <row r="373" spans="1:12" s="7" customFormat="1" hidden="1" outlineLevel="1">
      <c r="A373" s="173"/>
      <c r="B373" s="173"/>
      <c r="C373" s="173"/>
      <c r="D373" s="173"/>
      <c r="E373" s="173"/>
      <c r="F373" s="173"/>
      <c r="G373" s="181">
        <v>0</v>
      </c>
      <c r="H373" s="182" t="s">
        <v>573</v>
      </c>
      <c r="I373" s="180">
        <v>0</v>
      </c>
      <c r="J373" s="180" t="s">
        <v>1935</v>
      </c>
      <c r="K373" s="181"/>
      <c r="L373" s="180"/>
    </row>
    <row r="374" spans="1:12" s="7" customFormat="1" ht="15" hidden="1" customHeight="1" outlineLevel="1">
      <c r="A374" s="173"/>
      <c r="B374" s="173"/>
      <c r="C374" s="173"/>
      <c r="D374" s="173"/>
      <c r="E374" s="173"/>
      <c r="F374" s="173"/>
      <c r="G374" s="181">
        <v>1</v>
      </c>
      <c r="H374" s="180" t="s">
        <v>1921</v>
      </c>
      <c r="I374" s="180"/>
      <c r="J374" s="180"/>
      <c r="K374" s="181"/>
      <c r="L374" s="180"/>
    </row>
    <row r="375" spans="1:12" s="7" customFormat="1" hidden="1" outlineLevel="1">
      <c r="A375" s="173"/>
      <c r="B375" s="173"/>
      <c r="C375" s="173"/>
      <c r="D375" s="173"/>
      <c r="E375" s="173"/>
      <c r="F375" s="173"/>
      <c r="G375" s="181">
        <v>2</v>
      </c>
      <c r="H375" s="180" t="s">
        <v>1920</v>
      </c>
      <c r="I375" s="180"/>
      <c r="J375" s="180"/>
      <c r="K375" s="181"/>
      <c r="L375" s="180"/>
    </row>
    <row r="376" spans="1:12" s="7" customFormat="1" hidden="1" outlineLevel="1">
      <c r="A376" s="173"/>
      <c r="B376" s="173"/>
      <c r="C376" s="173"/>
      <c r="D376" s="173"/>
      <c r="E376" s="173"/>
      <c r="F376" s="173"/>
      <c r="G376" s="181">
        <v>3</v>
      </c>
      <c r="H376" s="180" t="s">
        <v>574</v>
      </c>
      <c r="I376" s="181"/>
      <c r="J376" s="180"/>
      <c r="K376" s="181"/>
      <c r="L376" s="180"/>
    </row>
    <row r="377" spans="1:12" s="7" customFormat="1" hidden="1" outlineLevel="1">
      <c r="A377" s="173"/>
      <c r="B377" s="173"/>
      <c r="C377" s="173"/>
      <c r="D377" s="173"/>
      <c r="E377" s="173"/>
      <c r="F377" s="173"/>
      <c r="G377" s="181">
        <v>4</v>
      </c>
      <c r="H377" s="180" t="s">
        <v>1879</v>
      </c>
      <c r="I377" s="181"/>
      <c r="J377" s="180"/>
      <c r="K377" s="181"/>
      <c r="L377" s="180"/>
    </row>
    <row r="378" spans="1:12" s="7" customFormat="1" hidden="1" outlineLevel="1">
      <c r="A378" s="173"/>
      <c r="B378" s="173"/>
      <c r="C378" s="173"/>
      <c r="D378" s="173"/>
      <c r="E378" s="173"/>
      <c r="F378" s="173"/>
      <c r="G378" s="181">
        <v>5</v>
      </c>
      <c r="H378" s="182"/>
      <c r="I378" s="181"/>
      <c r="J378" s="180"/>
      <c r="K378" s="181"/>
      <c r="L378" s="180"/>
    </row>
    <row r="379" spans="1:12" s="7" customFormat="1" hidden="1" outlineLevel="1">
      <c r="A379" s="173"/>
      <c r="B379" s="173"/>
      <c r="C379" s="173"/>
      <c r="D379" s="173"/>
      <c r="E379" s="173"/>
      <c r="F379" s="173"/>
      <c r="G379" s="181">
        <v>6</v>
      </c>
      <c r="H379" s="180"/>
      <c r="I379" s="181"/>
      <c r="J379" s="180"/>
      <c r="K379" s="181"/>
      <c r="L379" s="180"/>
    </row>
    <row r="380" spans="1:12" s="7" customFormat="1" hidden="1" outlineLevel="1">
      <c r="A380" s="173"/>
      <c r="B380" s="173"/>
      <c r="C380" s="173"/>
      <c r="D380" s="173"/>
      <c r="E380" s="173"/>
      <c r="F380" s="173"/>
      <c r="G380" s="181">
        <v>7</v>
      </c>
      <c r="H380" s="180"/>
      <c r="I380" s="181"/>
      <c r="J380" s="180"/>
      <c r="K380" s="181"/>
      <c r="L380" s="180"/>
    </row>
    <row r="381" spans="1:12" s="7" customFormat="1" hidden="1" outlineLevel="1">
      <c r="A381" s="173"/>
      <c r="B381" s="173"/>
      <c r="C381" s="173"/>
      <c r="D381" s="173"/>
      <c r="E381" s="173"/>
      <c r="F381" s="173"/>
      <c r="G381" s="181">
        <v>8</v>
      </c>
      <c r="H381" s="180"/>
      <c r="I381" s="181"/>
      <c r="J381" s="180"/>
      <c r="K381" s="181"/>
      <c r="L381" s="180"/>
    </row>
    <row r="382" spans="1:12" s="7" customFormat="1" hidden="1" outlineLevel="1">
      <c r="A382" s="173"/>
      <c r="B382" s="173"/>
      <c r="C382" s="173"/>
      <c r="D382" s="173"/>
      <c r="E382" s="173"/>
      <c r="F382" s="173"/>
      <c r="G382" s="181">
        <v>9</v>
      </c>
      <c r="H382" s="180"/>
      <c r="I382" s="181"/>
      <c r="J382" s="180"/>
      <c r="K382" s="181"/>
      <c r="L382" s="180"/>
    </row>
    <row r="383" spans="1:12" s="7" customFormat="1" hidden="1" outlineLevel="1">
      <c r="A383" s="173"/>
      <c r="B383" s="173"/>
      <c r="C383" s="173"/>
      <c r="D383" s="173"/>
      <c r="E383" s="173"/>
      <c r="F383" s="173"/>
      <c r="G383" s="181">
        <v>10</v>
      </c>
      <c r="H383" s="180"/>
      <c r="I383" s="181"/>
      <c r="J383" s="180"/>
      <c r="K383" s="181"/>
      <c r="L383" s="180"/>
    </row>
    <row r="384" spans="1:12" s="7" customFormat="1" hidden="1" outlineLevel="1">
      <c r="A384" s="173"/>
      <c r="B384" s="173"/>
      <c r="C384" s="173"/>
      <c r="D384" s="173"/>
      <c r="E384" s="173"/>
      <c r="F384" s="173"/>
      <c r="G384" s="181">
        <v>11</v>
      </c>
      <c r="H384" s="180"/>
      <c r="I384" s="181"/>
      <c r="J384" s="180"/>
      <c r="K384" s="181"/>
      <c r="L384" s="180"/>
    </row>
    <row r="385" spans="1:12" s="7" customFormat="1" hidden="1" outlineLevel="1">
      <c r="A385" s="173"/>
      <c r="B385" s="173"/>
      <c r="C385" s="173"/>
      <c r="D385" s="173"/>
      <c r="E385" s="173"/>
      <c r="F385" s="173"/>
      <c r="G385" s="181">
        <v>12</v>
      </c>
      <c r="H385" s="180"/>
      <c r="I385" s="181"/>
      <c r="J385" s="180"/>
      <c r="K385" s="181"/>
      <c r="L385" s="180"/>
    </row>
    <row r="386" spans="1:12" s="7" customFormat="1" hidden="1" outlineLevel="1">
      <c r="A386" s="173"/>
      <c r="B386" s="173"/>
      <c r="C386" s="173"/>
      <c r="D386" s="173"/>
      <c r="E386" s="173"/>
      <c r="F386" s="173"/>
      <c r="G386" s="181">
        <v>13</v>
      </c>
      <c r="H386" s="180"/>
      <c r="I386" s="181"/>
      <c r="J386" s="180"/>
      <c r="K386" s="181"/>
      <c r="L386" s="180"/>
    </row>
    <row r="387" spans="1:12" s="7" customFormat="1" hidden="1" outlineLevel="1">
      <c r="A387" s="173"/>
      <c r="B387" s="173"/>
      <c r="C387" s="173"/>
      <c r="D387" s="173"/>
      <c r="E387" s="173"/>
      <c r="F387" s="173"/>
      <c r="G387" s="181">
        <v>14</v>
      </c>
      <c r="H387" s="180"/>
      <c r="I387" s="181"/>
      <c r="J387" s="180"/>
      <c r="K387" s="181"/>
      <c r="L387" s="180"/>
    </row>
    <row r="388" spans="1:12" s="7" customFormat="1" hidden="1" outlineLevel="1">
      <c r="A388" s="173"/>
      <c r="B388" s="173"/>
      <c r="C388" s="173"/>
      <c r="D388" s="173"/>
      <c r="E388" s="173"/>
      <c r="F388" s="173"/>
      <c r="G388" s="181">
        <v>15</v>
      </c>
      <c r="H388" s="180"/>
      <c r="I388" s="181"/>
      <c r="J388" s="180"/>
      <c r="K388" s="181"/>
      <c r="L388" s="180"/>
    </row>
    <row r="389" spans="1:12" s="7" customFormat="1" hidden="1" outlineLevel="1">
      <c r="A389" s="173"/>
      <c r="B389" s="173"/>
      <c r="C389" s="173"/>
      <c r="D389" s="173"/>
      <c r="E389" s="173"/>
      <c r="F389" s="173"/>
      <c r="G389" s="181">
        <v>16</v>
      </c>
      <c r="H389" s="180"/>
      <c r="I389" s="181"/>
      <c r="J389" s="180"/>
      <c r="K389" s="181"/>
      <c r="L389" s="180"/>
    </row>
    <row r="390" spans="1:12" s="7" customFormat="1" hidden="1" outlineLevel="1">
      <c r="A390" s="173"/>
      <c r="B390" s="173"/>
      <c r="C390" s="173"/>
      <c r="D390" s="173"/>
      <c r="E390" s="173"/>
      <c r="F390" s="173"/>
      <c r="G390" s="181">
        <v>17</v>
      </c>
      <c r="H390" s="180"/>
      <c r="I390" s="181"/>
      <c r="J390" s="180"/>
      <c r="K390" s="181"/>
      <c r="L390" s="180"/>
    </row>
    <row r="391" spans="1:12" s="7" customFormat="1" hidden="1" outlineLevel="1">
      <c r="A391" s="173"/>
      <c r="B391" s="173"/>
      <c r="C391" s="173"/>
      <c r="D391" s="173"/>
      <c r="E391" s="173"/>
      <c r="F391" s="173"/>
      <c r="G391" s="181">
        <v>18</v>
      </c>
      <c r="H391" s="180"/>
      <c r="I391" s="181"/>
      <c r="J391" s="180"/>
      <c r="K391" s="181"/>
      <c r="L391" s="180"/>
    </row>
    <row r="392" spans="1:12" s="7" customFormat="1" ht="15.75" hidden="1" outlineLevel="1" thickBot="1">
      <c r="A392" s="173"/>
      <c r="B392" s="173"/>
      <c r="C392" s="173"/>
      <c r="D392" s="173"/>
      <c r="E392" s="173"/>
      <c r="F392" s="173"/>
      <c r="G392" s="233">
        <v>19</v>
      </c>
      <c r="H392" s="232"/>
      <c r="I392" s="233"/>
      <c r="J392" s="232"/>
      <c r="K392" s="233"/>
      <c r="L392" s="232"/>
    </row>
    <row r="393" spans="1:12" s="7" customFormat="1" hidden="1" outlineLevel="1">
      <c r="A393" s="173"/>
      <c r="B393" s="173"/>
      <c r="C393" s="173"/>
      <c r="D393" s="173"/>
      <c r="E393" s="173"/>
      <c r="F393" s="173"/>
      <c r="G393" s="181">
        <v>0</v>
      </c>
      <c r="H393" s="180"/>
      <c r="I393" s="181">
        <v>1</v>
      </c>
      <c r="J393" s="180" t="s">
        <v>1934</v>
      </c>
      <c r="K393" s="181"/>
      <c r="L393" s="180"/>
    </row>
    <row r="394" spans="1:12" s="7" customFormat="1" hidden="1" outlineLevel="1">
      <c r="A394" s="173"/>
      <c r="B394" s="173"/>
      <c r="C394" s="173"/>
      <c r="D394" s="173"/>
      <c r="E394" s="173"/>
      <c r="F394" s="173"/>
      <c r="G394" s="181">
        <v>1</v>
      </c>
      <c r="H394" s="180"/>
      <c r="I394" s="181"/>
      <c r="J394" s="180"/>
      <c r="K394" s="181"/>
      <c r="L394" s="180"/>
    </row>
    <row r="395" spans="1:12" s="7" customFormat="1" hidden="1" outlineLevel="1">
      <c r="A395" s="173"/>
      <c r="B395" s="173"/>
      <c r="C395" s="173"/>
      <c r="D395" s="173"/>
      <c r="E395" s="173"/>
      <c r="F395" s="173"/>
      <c r="G395" s="181">
        <v>2</v>
      </c>
      <c r="H395" s="180"/>
      <c r="I395" s="181"/>
      <c r="J395" s="180"/>
      <c r="K395" s="181"/>
      <c r="L395" s="180"/>
    </row>
    <row r="396" spans="1:12" s="7" customFormat="1" hidden="1" outlineLevel="1">
      <c r="A396" s="173"/>
      <c r="B396" s="173"/>
      <c r="C396" s="173"/>
      <c r="D396" s="173"/>
      <c r="E396" s="173"/>
      <c r="F396" s="173"/>
      <c r="G396" s="181">
        <v>3</v>
      </c>
      <c r="H396" s="180"/>
      <c r="I396" s="181"/>
      <c r="J396" s="180"/>
      <c r="K396" s="181"/>
      <c r="L396" s="180"/>
    </row>
    <row r="397" spans="1:12" s="7" customFormat="1" hidden="1" outlineLevel="1">
      <c r="A397" s="173"/>
      <c r="B397" s="173"/>
      <c r="C397" s="173"/>
      <c r="D397" s="173"/>
      <c r="E397" s="173"/>
      <c r="F397" s="173"/>
      <c r="G397" s="181">
        <v>4</v>
      </c>
      <c r="H397" s="180"/>
      <c r="I397" s="181"/>
      <c r="J397" s="180"/>
      <c r="K397" s="181"/>
      <c r="L397" s="180"/>
    </row>
    <row r="398" spans="1:12" s="7" customFormat="1" hidden="1" outlineLevel="1">
      <c r="A398" s="173"/>
      <c r="B398" s="173"/>
      <c r="C398" s="173"/>
      <c r="D398" s="173"/>
      <c r="E398" s="173"/>
      <c r="F398" s="173"/>
      <c r="G398" s="181">
        <v>5</v>
      </c>
      <c r="H398" s="180"/>
      <c r="I398" s="181"/>
      <c r="J398" s="180"/>
      <c r="K398" s="181"/>
      <c r="L398" s="180"/>
    </row>
    <row r="399" spans="1:12" s="7" customFormat="1" hidden="1" outlineLevel="1">
      <c r="A399" s="173"/>
      <c r="B399" s="173"/>
      <c r="C399" s="173"/>
      <c r="D399" s="173"/>
      <c r="E399" s="173"/>
      <c r="F399" s="173"/>
      <c r="G399" s="181">
        <v>6</v>
      </c>
      <c r="H399" s="180"/>
      <c r="I399" s="181"/>
      <c r="J399" s="180"/>
      <c r="K399" s="181"/>
      <c r="L399" s="180"/>
    </row>
    <row r="400" spans="1:12" s="7" customFormat="1" hidden="1" outlineLevel="1">
      <c r="A400" s="173"/>
      <c r="B400" s="173"/>
      <c r="C400" s="173"/>
      <c r="D400" s="173"/>
      <c r="E400" s="173"/>
      <c r="F400" s="173"/>
      <c r="G400" s="181">
        <v>7</v>
      </c>
      <c r="H400" s="180"/>
      <c r="I400" s="181"/>
      <c r="J400" s="180"/>
      <c r="K400" s="181"/>
      <c r="L400" s="180"/>
    </row>
    <row r="401" spans="1:12" s="7" customFormat="1" hidden="1" outlineLevel="1">
      <c r="A401" s="173"/>
      <c r="B401" s="173"/>
      <c r="C401" s="173"/>
      <c r="D401" s="173"/>
      <c r="E401" s="173"/>
      <c r="F401" s="173"/>
      <c r="G401" s="181">
        <v>8</v>
      </c>
      <c r="H401" s="180"/>
      <c r="I401" s="181"/>
      <c r="J401" s="180"/>
      <c r="K401" s="181"/>
      <c r="L401" s="180"/>
    </row>
    <row r="402" spans="1:12" s="7" customFormat="1" hidden="1" outlineLevel="1">
      <c r="A402" s="173"/>
      <c r="B402" s="173"/>
      <c r="C402" s="173"/>
      <c r="D402" s="173"/>
      <c r="E402" s="173"/>
      <c r="F402" s="173"/>
      <c r="G402" s="181">
        <v>9</v>
      </c>
      <c r="H402" s="180"/>
      <c r="I402" s="181"/>
      <c r="J402" s="180"/>
      <c r="K402" s="181"/>
      <c r="L402" s="180"/>
    </row>
    <row r="403" spans="1:12" s="7" customFormat="1" hidden="1" outlineLevel="1">
      <c r="A403" s="173"/>
      <c r="B403" s="173"/>
      <c r="C403" s="173"/>
      <c r="D403" s="173"/>
      <c r="E403" s="173"/>
      <c r="F403" s="173"/>
      <c r="G403" s="181">
        <v>10</v>
      </c>
      <c r="H403" s="180" t="s">
        <v>1933</v>
      </c>
      <c r="I403" s="181"/>
      <c r="J403" s="180"/>
      <c r="K403" s="181"/>
      <c r="L403" s="180"/>
    </row>
    <row r="404" spans="1:12" s="7" customFormat="1" hidden="1" outlineLevel="1">
      <c r="A404" s="173"/>
      <c r="B404" s="173"/>
      <c r="C404" s="173"/>
      <c r="D404" s="173"/>
      <c r="E404" s="173"/>
      <c r="F404" s="173"/>
      <c r="G404" s="181">
        <v>11</v>
      </c>
      <c r="H404" s="180" t="s">
        <v>1932</v>
      </c>
      <c r="I404" s="181"/>
      <c r="J404" s="180"/>
      <c r="K404" s="181"/>
      <c r="L404" s="180"/>
    </row>
    <row r="405" spans="1:12" s="7" customFormat="1" hidden="1" outlineLevel="1">
      <c r="A405" s="173"/>
      <c r="B405" s="173"/>
      <c r="C405" s="173"/>
      <c r="D405" s="173"/>
      <c r="E405" s="173"/>
      <c r="F405" s="173"/>
      <c r="G405" s="181">
        <v>12</v>
      </c>
      <c r="H405" s="180" t="s">
        <v>1931</v>
      </c>
      <c r="I405" s="181"/>
      <c r="J405" s="180"/>
      <c r="K405" s="181"/>
      <c r="L405" s="180"/>
    </row>
    <row r="406" spans="1:12" s="7" customFormat="1" hidden="1" outlineLevel="1">
      <c r="A406" s="173"/>
      <c r="B406" s="173"/>
      <c r="C406" s="173"/>
      <c r="D406" s="173"/>
      <c r="E406" s="173"/>
      <c r="F406" s="173"/>
      <c r="G406" s="181">
        <v>13</v>
      </c>
      <c r="H406" s="180" t="s">
        <v>1887</v>
      </c>
      <c r="I406" s="181"/>
      <c r="J406" s="180"/>
      <c r="K406" s="181"/>
      <c r="L406" s="180"/>
    </row>
    <row r="407" spans="1:12" s="7" customFormat="1" hidden="1" outlineLevel="1">
      <c r="A407" s="173"/>
      <c r="B407" s="173"/>
      <c r="C407" s="173"/>
      <c r="D407" s="173"/>
      <c r="E407" s="173"/>
      <c r="F407" s="173"/>
      <c r="G407" s="181">
        <v>14</v>
      </c>
      <c r="H407" s="180" t="s">
        <v>1886</v>
      </c>
      <c r="I407" s="181"/>
      <c r="J407" s="180"/>
      <c r="K407" s="181"/>
      <c r="L407" s="180"/>
    </row>
    <row r="408" spans="1:12" s="7" customFormat="1" hidden="1" outlineLevel="1">
      <c r="A408" s="173"/>
      <c r="B408" s="173"/>
      <c r="C408" s="173"/>
      <c r="D408" s="173"/>
      <c r="E408" s="173"/>
      <c r="F408" s="173"/>
      <c r="G408" s="181">
        <v>15</v>
      </c>
      <c r="H408" s="180" t="s">
        <v>1885</v>
      </c>
      <c r="I408" s="181"/>
      <c r="J408" s="180"/>
      <c r="K408" s="181"/>
      <c r="L408" s="180"/>
    </row>
    <row r="409" spans="1:12" s="7" customFormat="1" hidden="1" outlineLevel="1">
      <c r="A409" s="173"/>
      <c r="B409" s="173"/>
      <c r="C409" s="173"/>
      <c r="D409" s="173"/>
      <c r="E409" s="173"/>
      <c r="F409" s="173"/>
      <c r="G409" s="181">
        <v>16</v>
      </c>
      <c r="H409" s="180" t="s">
        <v>1884</v>
      </c>
      <c r="I409" s="181"/>
      <c r="J409" s="180"/>
      <c r="K409" s="181"/>
      <c r="L409" s="180"/>
    </row>
    <row r="410" spans="1:12" s="7" customFormat="1" hidden="1" outlineLevel="1">
      <c r="A410" s="173"/>
      <c r="B410" s="173"/>
      <c r="C410" s="173"/>
      <c r="D410" s="173"/>
      <c r="E410" s="173"/>
      <c r="F410" s="173"/>
      <c r="G410" s="181">
        <v>17</v>
      </c>
      <c r="H410" s="180" t="s">
        <v>1883</v>
      </c>
      <c r="I410" s="181"/>
      <c r="J410" s="180"/>
      <c r="K410" s="181"/>
      <c r="L410" s="180"/>
    </row>
    <row r="411" spans="1:12" s="7" customFormat="1" hidden="1" outlineLevel="1">
      <c r="A411" s="173"/>
      <c r="B411" s="173"/>
      <c r="C411" s="173"/>
      <c r="D411" s="173"/>
      <c r="E411" s="173"/>
      <c r="F411" s="173"/>
      <c r="G411" s="181">
        <v>18</v>
      </c>
      <c r="H411" s="180" t="s">
        <v>1882</v>
      </c>
      <c r="I411" s="181"/>
      <c r="J411" s="180"/>
      <c r="K411" s="181"/>
      <c r="L411" s="180"/>
    </row>
    <row r="412" spans="1:12" s="7" customFormat="1" hidden="1" outlineLevel="1">
      <c r="A412" s="173"/>
      <c r="B412" s="173"/>
      <c r="C412" s="173"/>
      <c r="D412" s="173"/>
      <c r="E412" s="173"/>
      <c r="F412" s="173"/>
      <c r="G412" s="181">
        <v>19</v>
      </c>
      <c r="H412" s="180"/>
      <c r="I412" s="181"/>
      <c r="J412" s="180"/>
      <c r="K412" s="181"/>
      <c r="L412" s="180"/>
    </row>
    <row r="413" spans="1:12" s="7" customFormat="1" ht="30" collapsed="1">
      <c r="A413" s="178" t="s">
        <v>1742</v>
      </c>
      <c r="B413" s="179"/>
      <c r="C413" s="179"/>
      <c r="D413" s="178" t="s">
        <v>1930</v>
      </c>
      <c r="E413" s="194" t="s">
        <v>1929</v>
      </c>
      <c r="F413" s="184"/>
      <c r="G413" s="179">
        <v>110</v>
      </c>
      <c r="H413" s="178" t="s">
        <v>1</v>
      </c>
      <c r="I413" s="179">
        <v>1</v>
      </c>
      <c r="J413" s="178"/>
      <c r="K413" s="179">
        <v>1</v>
      </c>
      <c r="L413" s="178"/>
    </row>
    <row r="414" spans="1:12" s="7" customFormat="1" hidden="1" outlineLevel="1">
      <c r="A414" s="173"/>
      <c r="B414" s="173"/>
      <c r="C414" s="173"/>
      <c r="D414" s="173"/>
      <c r="E414" s="173"/>
      <c r="F414" s="173"/>
      <c r="G414" s="181">
        <v>0</v>
      </c>
      <c r="H414" s="180" t="s">
        <v>1928</v>
      </c>
      <c r="I414" s="180"/>
      <c r="J414" s="180"/>
      <c r="K414" s="181"/>
      <c r="L414" s="180"/>
    </row>
    <row r="415" spans="1:12" s="7" customFormat="1" ht="15" hidden="1" customHeight="1" outlineLevel="1">
      <c r="A415" s="173"/>
      <c r="B415" s="173"/>
      <c r="C415" s="173"/>
      <c r="D415" s="173"/>
      <c r="E415" s="173"/>
      <c r="F415" s="173"/>
      <c r="G415" s="181">
        <v>1</v>
      </c>
      <c r="H415" s="180" t="s">
        <v>0</v>
      </c>
      <c r="I415" s="180"/>
      <c r="J415" s="180"/>
      <c r="K415" s="181"/>
      <c r="L415" s="180"/>
    </row>
    <row r="416" spans="1:12" s="7" customFormat="1" hidden="1" outlineLevel="1">
      <c r="A416" s="173"/>
      <c r="B416" s="173"/>
      <c r="C416" s="173"/>
      <c r="D416" s="173"/>
      <c r="E416" s="173"/>
      <c r="F416" s="173"/>
      <c r="G416" s="181">
        <v>2</v>
      </c>
      <c r="H416" s="180" t="s">
        <v>1653</v>
      </c>
      <c r="I416" s="180"/>
      <c r="J416" s="180"/>
      <c r="K416" s="181"/>
      <c r="L416" s="180"/>
    </row>
    <row r="417" spans="1:12" s="7" customFormat="1" hidden="1" outlineLevel="1">
      <c r="A417" s="173"/>
      <c r="B417" s="173"/>
      <c r="C417" s="173"/>
      <c r="D417" s="173"/>
      <c r="E417" s="173"/>
      <c r="F417" s="173"/>
      <c r="G417" s="181">
        <v>3</v>
      </c>
      <c r="H417" s="180" t="s">
        <v>1652</v>
      </c>
      <c r="I417" s="181"/>
      <c r="J417" s="180"/>
      <c r="K417" s="181"/>
      <c r="L417" s="180"/>
    </row>
    <row r="418" spans="1:12" s="7" customFormat="1" hidden="1" outlineLevel="1">
      <c r="A418" s="173"/>
      <c r="B418" s="173"/>
      <c r="C418" s="173"/>
      <c r="D418" s="173"/>
      <c r="E418" s="173"/>
      <c r="F418" s="173"/>
      <c r="G418" s="181">
        <v>4</v>
      </c>
      <c r="H418" s="180" t="s">
        <v>1927</v>
      </c>
      <c r="I418" s="181"/>
      <c r="J418" s="180"/>
      <c r="K418" s="181"/>
      <c r="L418" s="180"/>
    </row>
    <row r="419" spans="1:12" s="7" customFormat="1" hidden="1" outlineLevel="1">
      <c r="A419" s="173"/>
      <c r="B419" s="173"/>
      <c r="C419" s="173"/>
      <c r="D419" s="173"/>
      <c r="E419" s="173"/>
      <c r="F419" s="173"/>
      <c r="G419" s="181">
        <v>5</v>
      </c>
      <c r="H419" s="180" t="s">
        <v>30</v>
      </c>
      <c r="I419" s="181"/>
      <c r="J419" s="180"/>
      <c r="K419" s="181"/>
      <c r="L419" s="180"/>
    </row>
    <row r="420" spans="1:12" s="7" customFormat="1" hidden="1" outlineLevel="1">
      <c r="A420" s="173"/>
      <c r="B420" s="173"/>
      <c r="C420" s="173"/>
      <c r="D420" s="173"/>
      <c r="E420" s="173"/>
      <c r="F420" s="173"/>
      <c r="G420" s="181">
        <v>6</v>
      </c>
      <c r="H420" s="180" t="s">
        <v>1926</v>
      </c>
      <c r="I420" s="181"/>
      <c r="J420" s="180"/>
      <c r="K420" s="181"/>
      <c r="L420" s="180"/>
    </row>
    <row r="421" spans="1:12" s="7" customFormat="1" hidden="1" outlineLevel="1">
      <c r="A421" s="173"/>
      <c r="B421" s="173"/>
      <c r="C421" s="173"/>
      <c r="D421" s="173"/>
      <c r="E421" s="173"/>
      <c r="F421" s="173"/>
      <c r="G421" s="181">
        <v>7</v>
      </c>
      <c r="H421" s="180" t="s">
        <v>574</v>
      </c>
      <c r="I421" s="181"/>
      <c r="J421" s="180"/>
      <c r="K421" s="181"/>
      <c r="L421" s="180"/>
    </row>
    <row r="422" spans="1:12" s="7" customFormat="1" hidden="1" outlineLevel="1">
      <c r="A422" s="173"/>
      <c r="B422" s="173"/>
      <c r="C422" s="173"/>
      <c r="D422" s="173"/>
      <c r="E422" s="173"/>
      <c r="F422" s="173"/>
      <c r="G422" s="181">
        <v>8</v>
      </c>
      <c r="H422" s="180" t="s">
        <v>573</v>
      </c>
      <c r="I422" s="181"/>
      <c r="J422" s="180"/>
      <c r="K422" s="181"/>
      <c r="L422" s="180"/>
    </row>
    <row r="423" spans="1:12" s="7" customFormat="1" hidden="1" outlineLevel="1">
      <c r="A423" s="173"/>
      <c r="B423" s="173"/>
      <c r="C423" s="173"/>
      <c r="D423" s="173"/>
      <c r="E423" s="173"/>
      <c r="F423" s="173"/>
      <c r="G423" s="181">
        <v>9</v>
      </c>
      <c r="H423" s="180" t="s">
        <v>1925</v>
      </c>
      <c r="I423" s="181"/>
      <c r="J423" s="180"/>
      <c r="K423" s="181"/>
      <c r="L423" s="180"/>
    </row>
    <row r="424" spans="1:12" s="7" customFormat="1" hidden="1" outlineLevel="1">
      <c r="A424" s="173"/>
      <c r="B424" s="173"/>
      <c r="C424" s="173"/>
      <c r="D424" s="173"/>
      <c r="E424" s="173"/>
      <c r="F424" s="173"/>
      <c r="G424" s="181">
        <v>10</v>
      </c>
      <c r="H424" s="180" t="s">
        <v>1924</v>
      </c>
      <c r="I424" s="181"/>
      <c r="J424" s="180"/>
      <c r="K424" s="181"/>
      <c r="L424" s="180"/>
    </row>
    <row r="425" spans="1:12" s="7" customFormat="1" hidden="1" outlineLevel="1">
      <c r="A425" s="173"/>
      <c r="B425" s="173"/>
      <c r="C425" s="173"/>
      <c r="D425" s="173"/>
      <c r="E425" s="173"/>
      <c r="F425" s="173"/>
      <c r="G425" s="181">
        <v>11</v>
      </c>
      <c r="H425" s="180" t="s">
        <v>1923</v>
      </c>
      <c r="I425" s="181"/>
      <c r="J425" s="180"/>
      <c r="K425" s="181"/>
      <c r="L425" s="180"/>
    </row>
    <row r="426" spans="1:12" s="7" customFormat="1" hidden="1" outlineLevel="1">
      <c r="A426" s="173"/>
      <c r="B426" s="173"/>
      <c r="C426" s="173"/>
      <c r="D426" s="173"/>
      <c r="E426" s="173"/>
      <c r="F426" s="173"/>
      <c r="G426" s="181">
        <v>12</v>
      </c>
      <c r="H426" s="180" t="s">
        <v>1919</v>
      </c>
      <c r="I426" s="181"/>
      <c r="J426" s="180"/>
      <c r="K426" s="181"/>
      <c r="L426" s="180"/>
    </row>
    <row r="427" spans="1:12" s="7" customFormat="1" hidden="1" outlineLevel="1">
      <c r="A427" s="173"/>
      <c r="B427" s="173"/>
      <c r="C427" s="173"/>
      <c r="D427" s="173"/>
      <c r="E427" s="173"/>
      <c r="F427" s="173"/>
      <c r="G427" s="181">
        <v>13</v>
      </c>
      <c r="H427" s="180" t="s">
        <v>1922</v>
      </c>
      <c r="I427" s="181"/>
      <c r="J427" s="180"/>
      <c r="K427" s="181"/>
      <c r="L427" s="180"/>
    </row>
    <row r="428" spans="1:12" s="7" customFormat="1" hidden="1" outlineLevel="1">
      <c r="A428" s="173"/>
      <c r="B428" s="173"/>
      <c r="C428" s="173"/>
      <c r="D428" s="173"/>
      <c r="E428" s="173"/>
      <c r="F428" s="173"/>
      <c r="G428" s="181">
        <v>14</v>
      </c>
      <c r="H428" s="180" t="s">
        <v>1921</v>
      </c>
      <c r="I428" s="181"/>
      <c r="J428" s="180"/>
      <c r="K428" s="181"/>
      <c r="L428" s="180"/>
    </row>
    <row r="429" spans="1:12" s="7" customFormat="1" hidden="1" outlineLevel="1">
      <c r="A429" s="173"/>
      <c r="B429" s="173"/>
      <c r="C429" s="173"/>
      <c r="D429" s="173"/>
      <c r="E429" s="173"/>
      <c r="F429" s="173"/>
      <c r="G429" s="181">
        <v>15</v>
      </c>
      <c r="H429" s="180" t="s">
        <v>1920</v>
      </c>
      <c r="I429" s="181"/>
      <c r="J429" s="180"/>
      <c r="K429" s="181"/>
      <c r="L429" s="180"/>
    </row>
    <row r="430" spans="1:12" s="7" customFormat="1" hidden="1" outlineLevel="1">
      <c r="A430" s="173"/>
      <c r="B430" s="173"/>
      <c r="C430" s="173"/>
      <c r="D430" s="173"/>
      <c r="E430" s="173"/>
      <c r="F430" s="173"/>
      <c r="G430" s="181">
        <v>16</v>
      </c>
      <c r="H430" s="180" t="s">
        <v>1586</v>
      </c>
      <c r="I430" s="181"/>
      <c r="J430" s="180"/>
      <c r="K430" s="181"/>
      <c r="L430" s="180"/>
    </row>
    <row r="431" spans="1:12" s="7" customFormat="1" hidden="1" outlineLevel="1">
      <c r="A431" s="173"/>
      <c r="B431" s="173"/>
      <c r="C431" s="173"/>
      <c r="D431" s="173"/>
      <c r="E431" s="173"/>
      <c r="F431" s="173"/>
      <c r="G431" s="181">
        <v>17</v>
      </c>
      <c r="H431" s="180" t="s">
        <v>1584</v>
      </c>
      <c r="I431" s="181"/>
      <c r="J431" s="180"/>
      <c r="K431" s="181"/>
      <c r="L431" s="180"/>
    </row>
    <row r="432" spans="1:12" s="7" customFormat="1" hidden="1" outlineLevel="1">
      <c r="A432" s="173"/>
      <c r="B432" s="173"/>
      <c r="C432" s="173"/>
      <c r="D432" s="173"/>
      <c r="E432" s="173"/>
      <c r="F432" s="173"/>
      <c r="G432" s="181">
        <v>18</v>
      </c>
      <c r="H432" s="180" t="s">
        <v>24</v>
      </c>
      <c r="I432" s="181"/>
      <c r="J432" s="180"/>
      <c r="K432" s="181"/>
      <c r="L432" s="180"/>
    </row>
    <row r="433" spans="1:12" s="7" customFormat="1" hidden="1" outlineLevel="1">
      <c r="A433" s="173"/>
      <c r="B433" s="173"/>
      <c r="C433" s="173"/>
      <c r="D433" s="173"/>
      <c r="E433" s="173"/>
      <c r="F433" s="173"/>
      <c r="G433" s="181">
        <v>19</v>
      </c>
      <c r="H433" s="180" t="s">
        <v>1581</v>
      </c>
      <c r="I433" s="181"/>
      <c r="J433" s="180"/>
      <c r="K433" s="181"/>
      <c r="L433" s="180"/>
    </row>
    <row r="434" spans="1:12" s="7" customFormat="1" hidden="1" outlineLevel="1">
      <c r="A434" s="173"/>
      <c r="B434" s="173"/>
      <c r="C434" s="173"/>
      <c r="D434" s="173"/>
      <c r="E434" s="173"/>
      <c r="F434" s="173"/>
      <c r="G434" s="181">
        <v>20</v>
      </c>
      <c r="H434" s="180" t="s">
        <v>1577</v>
      </c>
      <c r="I434" s="181"/>
      <c r="J434" s="180"/>
      <c r="K434" s="181"/>
      <c r="L434" s="180"/>
    </row>
    <row r="435" spans="1:12" s="7" customFormat="1" hidden="1" outlineLevel="1">
      <c r="A435" s="173"/>
      <c r="B435" s="173"/>
      <c r="C435" s="173"/>
      <c r="D435" s="173"/>
      <c r="E435" s="173"/>
      <c r="F435" s="173"/>
      <c r="G435" s="181">
        <v>21</v>
      </c>
      <c r="H435" s="180" t="s">
        <v>1919</v>
      </c>
      <c r="I435" s="181"/>
      <c r="J435" s="180"/>
      <c r="K435" s="181"/>
      <c r="L435" s="180"/>
    </row>
    <row r="436" spans="1:12" s="7" customFormat="1" hidden="1" outlineLevel="1">
      <c r="A436" s="173"/>
      <c r="B436" s="173"/>
      <c r="C436" s="173"/>
      <c r="D436" s="173"/>
      <c r="E436" s="173"/>
      <c r="F436" s="173"/>
      <c r="G436" s="181">
        <v>22</v>
      </c>
      <c r="H436" s="180" t="s">
        <v>1644</v>
      </c>
      <c r="I436" s="181"/>
      <c r="J436" s="180"/>
      <c r="K436" s="181"/>
      <c r="L436" s="180"/>
    </row>
    <row r="437" spans="1:12" s="7" customFormat="1" hidden="1" outlineLevel="1">
      <c r="A437" s="173"/>
      <c r="B437" s="173"/>
      <c r="C437" s="173"/>
      <c r="D437" s="173"/>
      <c r="E437" s="173"/>
      <c r="F437" s="173"/>
      <c r="G437" s="181">
        <v>23</v>
      </c>
      <c r="H437" s="180" t="s">
        <v>1643</v>
      </c>
      <c r="I437" s="181"/>
      <c r="J437" s="180"/>
      <c r="K437" s="181"/>
      <c r="L437" s="180"/>
    </row>
    <row r="438" spans="1:12" s="7" customFormat="1" hidden="1" outlineLevel="1">
      <c r="A438" s="173"/>
      <c r="B438" s="173"/>
      <c r="C438" s="173"/>
      <c r="D438" s="173"/>
      <c r="E438" s="173"/>
      <c r="F438" s="173"/>
      <c r="G438" s="181">
        <v>24</v>
      </c>
      <c r="H438" s="180" t="s">
        <v>1642</v>
      </c>
      <c r="I438" s="181"/>
      <c r="J438" s="180"/>
      <c r="K438" s="181"/>
      <c r="L438" s="180"/>
    </row>
    <row r="439" spans="1:12" s="7" customFormat="1" hidden="1" outlineLevel="1">
      <c r="A439" s="173"/>
      <c r="B439" s="173"/>
      <c r="C439" s="173"/>
      <c r="D439" s="173"/>
      <c r="E439" s="173"/>
      <c r="F439" s="173"/>
      <c r="G439" s="181">
        <v>25</v>
      </c>
      <c r="H439" s="180" t="s">
        <v>1641</v>
      </c>
      <c r="I439" s="181"/>
      <c r="J439" s="180"/>
      <c r="K439" s="181"/>
      <c r="L439" s="180"/>
    </row>
    <row r="440" spans="1:12" s="7" customFormat="1" hidden="1" outlineLevel="1">
      <c r="A440" s="173"/>
      <c r="B440" s="173"/>
      <c r="C440" s="173"/>
      <c r="D440" s="173"/>
      <c r="E440" s="173"/>
      <c r="F440" s="173"/>
      <c r="G440" s="181">
        <v>26</v>
      </c>
      <c r="H440" s="180" t="s">
        <v>1640</v>
      </c>
      <c r="I440" s="181"/>
      <c r="J440" s="180"/>
      <c r="K440" s="181"/>
      <c r="L440" s="180"/>
    </row>
    <row r="441" spans="1:12" s="7" customFormat="1" hidden="1" outlineLevel="1">
      <c r="A441" s="173"/>
      <c r="B441" s="173"/>
      <c r="C441" s="173"/>
      <c r="D441" s="173"/>
      <c r="E441" s="173"/>
      <c r="F441" s="173"/>
      <c r="G441" s="181">
        <v>27</v>
      </c>
      <c r="H441" s="180" t="s">
        <v>1639</v>
      </c>
      <c r="I441" s="181"/>
      <c r="J441" s="180"/>
      <c r="K441" s="181"/>
      <c r="L441" s="180"/>
    </row>
    <row r="442" spans="1:12" s="7" customFormat="1" hidden="1" outlineLevel="1">
      <c r="A442" s="173"/>
      <c r="B442" s="173"/>
      <c r="C442" s="173"/>
      <c r="D442" s="173"/>
      <c r="E442" s="173"/>
      <c r="F442" s="173"/>
      <c r="G442" s="181">
        <v>28</v>
      </c>
      <c r="H442" s="180" t="s">
        <v>1638</v>
      </c>
      <c r="I442" s="181"/>
      <c r="J442" s="180"/>
      <c r="K442" s="181"/>
      <c r="L442" s="180"/>
    </row>
    <row r="443" spans="1:12" s="7" customFormat="1" hidden="1" outlineLevel="1">
      <c r="A443" s="173"/>
      <c r="B443" s="173"/>
      <c r="C443" s="173"/>
      <c r="D443" s="173"/>
      <c r="E443" s="173"/>
      <c r="F443" s="173"/>
      <c r="G443" s="181">
        <v>29</v>
      </c>
      <c r="H443" s="180" t="s">
        <v>1637</v>
      </c>
      <c r="I443" s="181"/>
      <c r="J443" s="180"/>
      <c r="K443" s="181"/>
      <c r="L443" s="180"/>
    </row>
    <row r="444" spans="1:12" s="7" customFormat="1" hidden="1" outlineLevel="1">
      <c r="A444" s="173"/>
      <c r="B444" s="173"/>
      <c r="C444" s="173"/>
      <c r="D444" s="173"/>
      <c r="E444" s="173"/>
      <c r="F444" s="173"/>
      <c r="G444" s="181">
        <v>30</v>
      </c>
      <c r="H444" s="180" t="s">
        <v>1606</v>
      </c>
      <c r="I444" s="181"/>
      <c r="J444" s="180"/>
      <c r="K444" s="181"/>
      <c r="L444" s="180"/>
    </row>
    <row r="445" spans="1:12" s="7" customFormat="1" hidden="1" outlineLevel="1">
      <c r="A445" s="173"/>
      <c r="B445" s="173"/>
      <c r="C445" s="173"/>
      <c r="D445" s="173"/>
      <c r="E445" s="173"/>
      <c r="F445" s="173"/>
      <c r="G445" s="181">
        <v>31</v>
      </c>
      <c r="H445" s="180" t="s">
        <v>1636</v>
      </c>
      <c r="I445" s="181"/>
      <c r="J445" s="180"/>
      <c r="K445" s="181"/>
      <c r="L445" s="180"/>
    </row>
    <row r="446" spans="1:12" s="7" customFormat="1" hidden="1" outlineLevel="1">
      <c r="A446" s="173"/>
      <c r="B446" s="173"/>
      <c r="C446" s="173"/>
      <c r="D446" s="173"/>
      <c r="E446" s="173"/>
      <c r="F446" s="173"/>
      <c r="G446" s="181">
        <v>32</v>
      </c>
      <c r="H446" s="180" t="s">
        <v>1586</v>
      </c>
      <c r="I446" s="181"/>
      <c r="J446" s="180"/>
      <c r="K446" s="181"/>
      <c r="L446" s="180"/>
    </row>
    <row r="447" spans="1:12" s="7" customFormat="1" hidden="1" outlineLevel="1">
      <c r="A447" s="173"/>
      <c r="B447" s="173"/>
      <c r="C447" s="173"/>
      <c r="D447" s="173"/>
      <c r="E447" s="173"/>
      <c r="F447" s="173"/>
      <c r="G447" s="181">
        <v>33</v>
      </c>
      <c r="H447" s="180" t="s">
        <v>1626</v>
      </c>
      <c r="I447" s="181"/>
      <c r="J447" s="180"/>
      <c r="K447" s="181"/>
      <c r="L447" s="180"/>
    </row>
    <row r="448" spans="1:12" s="7" customFormat="1" hidden="1" outlineLevel="1">
      <c r="A448" s="173"/>
      <c r="B448" s="173"/>
      <c r="C448" s="173"/>
      <c r="D448" s="173"/>
      <c r="E448" s="173"/>
      <c r="F448" s="173"/>
      <c r="G448" s="181">
        <v>34</v>
      </c>
      <c r="H448" s="180" t="s">
        <v>1584</v>
      </c>
      <c r="I448" s="181"/>
      <c r="J448" s="180"/>
      <c r="K448" s="181"/>
      <c r="L448" s="180"/>
    </row>
    <row r="449" spans="1:12" s="7" customFormat="1" hidden="1" outlineLevel="1">
      <c r="A449" s="173"/>
      <c r="B449" s="173"/>
      <c r="C449" s="173"/>
      <c r="D449" s="173"/>
      <c r="E449" s="173"/>
      <c r="F449" s="173"/>
      <c r="G449" s="181">
        <v>35</v>
      </c>
      <c r="H449" s="180" t="s">
        <v>24</v>
      </c>
      <c r="I449" s="181"/>
      <c r="J449" s="180"/>
      <c r="K449" s="181"/>
      <c r="L449" s="180"/>
    </row>
    <row r="450" spans="1:12" s="7" customFormat="1" hidden="1" outlineLevel="1">
      <c r="A450" s="173"/>
      <c r="B450" s="173"/>
      <c r="C450" s="173"/>
      <c r="D450" s="173"/>
      <c r="E450" s="173"/>
      <c r="F450" s="173"/>
      <c r="G450" s="181">
        <v>36</v>
      </c>
      <c r="H450" s="180" t="s">
        <v>1625</v>
      </c>
      <c r="I450" s="181"/>
      <c r="J450" s="180"/>
      <c r="K450" s="181"/>
      <c r="L450" s="180"/>
    </row>
    <row r="451" spans="1:12" s="7" customFormat="1" hidden="1" outlineLevel="1">
      <c r="A451" s="173"/>
      <c r="B451" s="173"/>
      <c r="C451" s="173"/>
      <c r="D451" s="173"/>
      <c r="E451" s="173"/>
      <c r="F451" s="173"/>
      <c r="G451" s="181">
        <v>37</v>
      </c>
      <c r="H451" s="180" t="s">
        <v>1624</v>
      </c>
      <c r="I451" s="181"/>
      <c r="J451" s="180"/>
      <c r="K451" s="181"/>
      <c r="L451" s="180"/>
    </row>
    <row r="452" spans="1:12" s="7" customFormat="1" hidden="1" outlineLevel="1">
      <c r="A452" s="173"/>
      <c r="B452" s="173"/>
      <c r="C452" s="173"/>
      <c r="D452" s="173"/>
      <c r="E452" s="173"/>
      <c r="F452" s="173"/>
      <c r="G452" s="181">
        <v>38</v>
      </c>
      <c r="H452" s="180" t="s">
        <v>1623</v>
      </c>
      <c r="I452" s="181"/>
      <c r="J452" s="180"/>
      <c r="K452" s="181"/>
      <c r="L452" s="180"/>
    </row>
    <row r="453" spans="1:12" s="7" customFormat="1" hidden="1" outlineLevel="1">
      <c r="A453" s="173"/>
      <c r="B453" s="173"/>
      <c r="C453" s="173"/>
      <c r="D453" s="173"/>
      <c r="E453" s="173"/>
      <c r="F453" s="173"/>
      <c r="G453" s="181">
        <v>39</v>
      </c>
      <c r="H453" s="180" t="s">
        <v>1605</v>
      </c>
      <c r="I453" s="181"/>
      <c r="J453" s="180"/>
      <c r="K453" s="181"/>
      <c r="L453" s="180"/>
    </row>
    <row r="454" spans="1:12" s="7" customFormat="1" hidden="1" outlineLevel="1">
      <c r="A454" s="173"/>
      <c r="B454" s="173"/>
      <c r="C454" s="173"/>
      <c r="D454" s="173"/>
      <c r="E454" s="173"/>
      <c r="F454" s="173"/>
      <c r="G454" s="181">
        <v>40</v>
      </c>
      <c r="H454" s="180" t="s">
        <v>1622</v>
      </c>
      <c r="I454" s="181"/>
      <c r="J454" s="180"/>
      <c r="K454" s="181"/>
      <c r="L454" s="180"/>
    </row>
    <row r="455" spans="1:12" s="7" customFormat="1" hidden="1" outlineLevel="1">
      <c r="A455" s="173"/>
      <c r="B455" s="173"/>
      <c r="C455" s="173"/>
      <c r="D455" s="173"/>
      <c r="E455" s="173"/>
      <c r="F455" s="173"/>
      <c r="G455" s="181">
        <v>41</v>
      </c>
      <c r="H455" s="180" t="s">
        <v>1621</v>
      </c>
      <c r="I455" s="181"/>
      <c r="J455" s="180"/>
      <c r="K455" s="181"/>
      <c r="L455" s="180"/>
    </row>
    <row r="456" spans="1:12" s="7" customFormat="1" hidden="1" outlineLevel="1">
      <c r="A456" s="173"/>
      <c r="B456" s="173"/>
      <c r="C456" s="173"/>
      <c r="D456" s="173"/>
      <c r="E456" s="173"/>
      <c r="F456" s="173"/>
      <c r="G456" s="181">
        <v>42</v>
      </c>
      <c r="H456" s="180" t="s">
        <v>1620</v>
      </c>
      <c r="I456" s="181"/>
      <c r="J456" s="180"/>
      <c r="K456" s="181"/>
      <c r="L456" s="180"/>
    </row>
    <row r="457" spans="1:12" s="7" customFormat="1" hidden="1" outlineLevel="1">
      <c r="A457" s="173"/>
      <c r="B457" s="173"/>
      <c r="C457" s="173"/>
      <c r="D457" s="173"/>
      <c r="E457" s="173"/>
      <c r="F457" s="173"/>
      <c r="G457" s="181">
        <v>43</v>
      </c>
      <c r="H457" s="180" t="s">
        <v>1604</v>
      </c>
      <c r="I457" s="181"/>
      <c r="J457" s="180"/>
      <c r="K457" s="181"/>
      <c r="L457" s="180"/>
    </row>
    <row r="458" spans="1:12" s="7" customFormat="1" hidden="1" outlineLevel="1">
      <c r="A458" s="173"/>
      <c r="B458" s="173"/>
      <c r="C458" s="173"/>
      <c r="D458" s="173"/>
      <c r="E458" s="173"/>
      <c r="F458" s="173"/>
      <c r="G458" s="181">
        <v>44</v>
      </c>
      <c r="H458" s="180" t="s">
        <v>1619</v>
      </c>
      <c r="I458" s="181"/>
      <c r="J458" s="180"/>
      <c r="K458" s="181"/>
      <c r="L458" s="180"/>
    </row>
    <row r="459" spans="1:12" s="7" customFormat="1" hidden="1" outlineLevel="1">
      <c r="A459" s="173"/>
      <c r="B459" s="173"/>
      <c r="C459" s="173"/>
      <c r="D459" s="173"/>
      <c r="E459" s="173"/>
      <c r="F459" s="173"/>
      <c r="G459" s="181">
        <v>45</v>
      </c>
      <c r="H459" s="180" t="s">
        <v>1618</v>
      </c>
      <c r="I459" s="181"/>
      <c r="J459" s="180"/>
      <c r="K459" s="181"/>
      <c r="L459" s="180"/>
    </row>
    <row r="460" spans="1:12" s="7" customFormat="1" hidden="1" outlineLevel="1">
      <c r="A460" s="173"/>
      <c r="B460" s="173"/>
      <c r="C460" s="173"/>
      <c r="D460" s="173"/>
      <c r="E460" s="173"/>
      <c r="F460" s="173"/>
      <c r="G460" s="181">
        <v>46</v>
      </c>
      <c r="H460" s="180" t="s">
        <v>1617</v>
      </c>
      <c r="I460" s="181"/>
      <c r="J460" s="180"/>
      <c r="K460" s="181"/>
      <c r="L460" s="180"/>
    </row>
    <row r="461" spans="1:12" s="7" customFormat="1" hidden="1" outlineLevel="1">
      <c r="A461" s="173"/>
      <c r="B461" s="173"/>
      <c r="C461" s="173"/>
      <c r="D461" s="173"/>
      <c r="E461" s="173"/>
      <c r="F461" s="173"/>
      <c r="G461" s="181">
        <v>47</v>
      </c>
      <c r="H461" s="180" t="s">
        <v>1603</v>
      </c>
      <c r="I461" s="181"/>
      <c r="J461" s="180"/>
      <c r="K461" s="181"/>
      <c r="L461" s="180"/>
    </row>
    <row r="462" spans="1:12" s="7" customFormat="1" hidden="1" outlineLevel="1">
      <c r="A462" s="173"/>
      <c r="B462" s="173"/>
      <c r="C462" s="173"/>
      <c r="D462" s="173"/>
      <c r="E462" s="173"/>
      <c r="F462" s="173"/>
      <c r="G462" s="181">
        <v>48</v>
      </c>
      <c r="H462" s="180" t="s">
        <v>1616</v>
      </c>
      <c r="I462" s="181"/>
      <c r="J462" s="180"/>
      <c r="K462" s="181"/>
      <c r="L462" s="180"/>
    </row>
    <row r="463" spans="1:12" s="7" customFormat="1" hidden="1" outlineLevel="1">
      <c r="A463" s="173"/>
      <c r="B463" s="173"/>
      <c r="C463" s="173"/>
      <c r="D463" s="173"/>
      <c r="E463" s="173"/>
      <c r="F463" s="173"/>
      <c r="G463" s="181">
        <v>49</v>
      </c>
      <c r="H463" s="180" t="s">
        <v>1615</v>
      </c>
      <c r="I463" s="181"/>
      <c r="J463" s="180"/>
      <c r="K463" s="181"/>
      <c r="L463" s="180"/>
    </row>
    <row r="464" spans="1:12" s="7" customFormat="1" hidden="1" outlineLevel="1">
      <c r="A464" s="173"/>
      <c r="B464" s="173"/>
      <c r="C464" s="173"/>
      <c r="D464" s="173"/>
      <c r="E464" s="173"/>
      <c r="F464" s="173"/>
      <c r="G464" s="181">
        <v>50</v>
      </c>
      <c r="H464" s="180" t="s">
        <v>1614</v>
      </c>
      <c r="I464" s="181"/>
      <c r="J464" s="180"/>
      <c r="K464" s="181"/>
      <c r="L464" s="180"/>
    </row>
    <row r="465" spans="1:12" s="7" customFormat="1" hidden="1" outlineLevel="1">
      <c r="A465" s="173"/>
      <c r="B465" s="173"/>
      <c r="C465" s="173"/>
      <c r="D465" s="173"/>
      <c r="E465" s="173"/>
      <c r="F465" s="173"/>
      <c r="G465" s="181">
        <v>51</v>
      </c>
      <c r="H465" s="180" t="s">
        <v>1602</v>
      </c>
      <c r="I465" s="181"/>
      <c r="J465" s="180"/>
      <c r="K465" s="181"/>
      <c r="L465" s="180"/>
    </row>
    <row r="466" spans="1:12" s="7" customFormat="1" hidden="1" outlineLevel="1">
      <c r="A466" s="173"/>
      <c r="B466" s="173"/>
      <c r="C466" s="173"/>
      <c r="D466" s="173"/>
      <c r="E466" s="173"/>
      <c r="F466" s="173"/>
      <c r="G466" s="181">
        <v>52</v>
      </c>
      <c r="H466" s="180" t="s">
        <v>1613</v>
      </c>
      <c r="I466" s="181"/>
      <c r="J466" s="180"/>
      <c r="K466" s="181"/>
      <c r="L466" s="180"/>
    </row>
    <row r="467" spans="1:12" s="7" customFormat="1" hidden="1" outlineLevel="1">
      <c r="A467" s="173"/>
      <c r="B467" s="173"/>
      <c r="C467" s="173"/>
      <c r="D467" s="173"/>
      <c r="E467" s="173"/>
      <c r="F467" s="173"/>
      <c r="G467" s="181">
        <v>53</v>
      </c>
      <c r="H467" s="180" t="s">
        <v>1612</v>
      </c>
      <c r="I467" s="181"/>
      <c r="J467" s="180"/>
      <c r="K467" s="181"/>
      <c r="L467" s="180"/>
    </row>
    <row r="468" spans="1:12" s="7" customFormat="1" hidden="1" outlineLevel="1">
      <c r="A468" s="173"/>
      <c r="B468" s="173"/>
      <c r="C468" s="173"/>
      <c r="D468" s="173"/>
      <c r="E468" s="173"/>
      <c r="F468" s="173"/>
      <c r="G468" s="181">
        <v>54</v>
      </c>
      <c r="H468" s="180" t="s">
        <v>1611</v>
      </c>
      <c r="I468" s="181"/>
      <c r="J468" s="180"/>
      <c r="K468" s="181"/>
      <c r="L468" s="180"/>
    </row>
    <row r="469" spans="1:12" s="7" customFormat="1" hidden="1" outlineLevel="1">
      <c r="A469" s="173"/>
      <c r="B469" s="173"/>
      <c r="C469" s="173"/>
      <c r="D469" s="173"/>
      <c r="E469" s="173"/>
      <c r="F469" s="173"/>
      <c r="G469" s="181">
        <v>55</v>
      </c>
      <c r="H469" s="180" t="s">
        <v>1610</v>
      </c>
      <c r="I469" s="181"/>
      <c r="J469" s="180"/>
      <c r="K469" s="181"/>
      <c r="L469" s="180"/>
    </row>
    <row r="470" spans="1:12" s="7" customFormat="1" hidden="1" outlineLevel="1">
      <c r="A470" s="173"/>
      <c r="B470" s="173"/>
      <c r="C470" s="173"/>
      <c r="D470" s="173"/>
      <c r="E470" s="173"/>
      <c r="F470" s="173"/>
      <c r="G470" s="181">
        <v>56</v>
      </c>
      <c r="H470" s="180" t="s">
        <v>1609</v>
      </c>
      <c r="I470" s="181"/>
      <c r="J470" s="180"/>
      <c r="K470" s="181"/>
      <c r="L470" s="180"/>
    </row>
    <row r="471" spans="1:12" s="7" customFormat="1" hidden="1" outlineLevel="1">
      <c r="A471" s="173"/>
      <c r="B471" s="173"/>
      <c r="C471" s="173"/>
      <c r="D471" s="173"/>
      <c r="E471" s="173"/>
      <c r="F471" s="173"/>
      <c r="G471" s="181">
        <v>57</v>
      </c>
      <c r="H471" s="180" t="s">
        <v>1608</v>
      </c>
      <c r="I471" s="181"/>
      <c r="J471" s="180"/>
      <c r="K471" s="181"/>
      <c r="L471" s="180"/>
    </row>
    <row r="472" spans="1:12" s="7" customFormat="1" hidden="1" outlineLevel="1">
      <c r="A472" s="173"/>
      <c r="B472" s="173"/>
      <c r="C472" s="173"/>
      <c r="D472" s="173"/>
      <c r="E472" s="173"/>
      <c r="F472" s="173"/>
      <c r="G472" s="181">
        <v>58</v>
      </c>
      <c r="H472" s="180" t="s">
        <v>1607</v>
      </c>
      <c r="I472" s="181"/>
      <c r="J472" s="180"/>
      <c r="K472" s="181"/>
      <c r="L472" s="180"/>
    </row>
    <row r="473" spans="1:12" s="7" customFormat="1" hidden="1" outlineLevel="1">
      <c r="A473" s="173"/>
      <c r="B473" s="173"/>
      <c r="C473" s="173"/>
      <c r="D473" s="173"/>
      <c r="E473" s="173"/>
      <c r="F473" s="173"/>
      <c r="G473" s="181">
        <v>59</v>
      </c>
      <c r="H473" s="180" t="s">
        <v>1606</v>
      </c>
      <c r="I473" s="181"/>
      <c r="J473" s="180"/>
      <c r="K473" s="181"/>
      <c r="L473" s="180"/>
    </row>
    <row r="474" spans="1:12" s="7" customFormat="1" hidden="1" outlineLevel="1">
      <c r="A474" s="173"/>
      <c r="B474" s="173"/>
      <c r="C474" s="173"/>
      <c r="D474" s="173"/>
      <c r="E474" s="173"/>
      <c r="F474" s="173"/>
      <c r="G474" s="181">
        <v>60</v>
      </c>
      <c r="H474" s="180" t="s">
        <v>1918</v>
      </c>
      <c r="I474" s="181"/>
      <c r="J474" s="180"/>
      <c r="K474" s="181"/>
      <c r="L474" s="180"/>
    </row>
    <row r="475" spans="1:12" s="7" customFormat="1" hidden="1" outlineLevel="1">
      <c r="A475" s="173"/>
      <c r="B475" s="173"/>
      <c r="C475" s="173"/>
      <c r="D475" s="173"/>
      <c r="E475" s="173"/>
      <c r="F475" s="173"/>
      <c r="G475" s="181">
        <v>61</v>
      </c>
      <c r="H475" s="180" t="s">
        <v>1917</v>
      </c>
      <c r="I475" s="181"/>
      <c r="J475" s="180"/>
      <c r="K475" s="181"/>
      <c r="L475" s="180"/>
    </row>
    <row r="476" spans="1:12" s="7" customFormat="1" hidden="1" outlineLevel="1">
      <c r="A476" s="173"/>
      <c r="B476" s="173"/>
      <c r="C476" s="173"/>
      <c r="D476" s="173"/>
      <c r="E476" s="173"/>
      <c r="F476" s="173"/>
      <c r="G476" s="181">
        <v>62</v>
      </c>
      <c r="H476" s="180" t="s">
        <v>1916</v>
      </c>
      <c r="I476" s="181"/>
      <c r="J476" s="180"/>
      <c r="K476" s="181"/>
      <c r="L476" s="180"/>
    </row>
    <row r="477" spans="1:12" s="7" customFormat="1" hidden="1" outlineLevel="1">
      <c r="A477" s="173"/>
      <c r="B477" s="173"/>
      <c r="C477" s="173"/>
      <c r="D477" s="173"/>
      <c r="E477" s="173"/>
      <c r="F477" s="173"/>
      <c r="G477" s="181">
        <v>63</v>
      </c>
      <c r="H477" s="180" t="s">
        <v>1915</v>
      </c>
      <c r="I477" s="181"/>
      <c r="J477" s="180"/>
      <c r="K477" s="181"/>
      <c r="L477" s="180"/>
    </row>
    <row r="478" spans="1:12" s="7" customFormat="1" hidden="1" outlineLevel="1">
      <c r="A478" s="173"/>
      <c r="B478" s="173"/>
      <c r="C478" s="173"/>
      <c r="D478" s="173"/>
      <c r="E478" s="173"/>
      <c r="F478" s="173"/>
      <c r="G478" s="181">
        <v>64</v>
      </c>
      <c r="H478" s="180" t="s">
        <v>1914</v>
      </c>
      <c r="I478" s="181"/>
      <c r="J478" s="180"/>
      <c r="K478" s="181"/>
      <c r="L478" s="180"/>
    </row>
    <row r="479" spans="1:12" s="7" customFormat="1" hidden="1" outlineLevel="1">
      <c r="A479" s="173"/>
      <c r="B479" s="173"/>
      <c r="C479" s="173"/>
      <c r="D479" s="173"/>
      <c r="E479" s="173"/>
      <c r="F479" s="173"/>
      <c r="G479" s="181">
        <v>65</v>
      </c>
      <c r="H479" s="180" t="s">
        <v>1913</v>
      </c>
      <c r="I479" s="181"/>
      <c r="J479" s="180"/>
      <c r="K479" s="181"/>
      <c r="L479" s="180"/>
    </row>
    <row r="480" spans="1:12" s="7" customFormat="1" hidden="1" outlineLevel="1">
      <c r="A480" s="173"/>
      <c r="B480" s="173"/>
      <c r="C480" s="173"/>
      <c r="D480" s="173"/>
      <c r="E480" s="173"/>
      <c r="F480" s="173"/>
      <c r="G480" s="181">
        <v>66</v>
      </c>
      <c r="H480" s="180" t="s">
        <v>1912</v>
      </c>
      <c r="I480" s="181"/>
      <c r="J480" s="180"/>
      <c r="K480" s="181"/>
      <c r="L480" s="180"/>
    </row>
    <row r="481" spans="1:12" s="7" customFormat="1" hidden="1" outlineLevel="1">
      <c r="A481" s="173"/>
      <c r="B481" s="173"/>
      <c r="C481" s="173"/>
      <c r="D481" s="173"/>
      <c r="E481" s="173"/>
      <c r="F481" s="173"/>
      <c r="G481" s="181">
        <v>67</v>
      </c>
      <c r="H481" s="180" t="s">
        <v>1911</v>
      </c>
      <c r="I481" s="181"/>
      <c r="J481" s="180"/>
      <c r="K481" s="181"/>
      <c r="L481" s="180"/>
    </row>
    <row r="482" spans="1:12" s="7" customFormat="1" hidden="1" outlineLevel="1">
      <c r="A482" s="173"/>
      <c r="B482" s="173"/>
      <c r="C482" s="173"/>
      <c r="D482" s="173"/>
      <c r="E482" s="173"/>
      <c r="F482" s="173"/>
      <c r="G482" s="181">
        <v>68</v>
      </c>
      <c r="H482" s="180" t="s">
        <v>1910</v>
      </c>
      <c r="I482" s="181"/>
      <c r="J482" s="180"/>
      <c r="K482" s="181"/>
      <c r="L482" s="180"/>
    </row>
    <row r="483" spans="1:12" s="7" customFormat="1" hidden="1" outlineLevel="1">
      <c r="A483" s="173"/>
      <c r="B483" s="173"/>
      <c r="C483" s="173"/>
      <c r="D483" s="173"/>
      <c r="E483" s="173"/>
      <c r="F483" s="173"/>
      <c r="G483" s="181">
        <v>69</v>
      </c>
      <c r="H483" s="180" t="s">
        <v>1909</v>
      </c>
      <c r="I483" s="181"/>
      <c r="J483" s="180"/>
      <c r="K483" s="181"/>
      <c r="L483" s="180"/>
    </row>
    <row r="484" spans="1:12" s="7" customFormat="1" hidden="1" outlineLevel="1">
      <c r="A484" s="173"/>
      <c r="B484" s="173"/>
      <c r="C484" s="173"/>
      <c r="D484" s="173"/>
      <c r="E484" s="173"/>
      <c r="F484" s="173"/>
      <c r="G484" s="181">
        <v>70</v>
      </c>
      <c r="H484" s="180" t="s">
        <v>1908</v>
      </c>
      <c r="I484" s="181"/>
      <c r="J484" s="180"/>
      <c r="K484" s="181"/>
      <c r="L484" s="180"/>
    </row>
    <row r="485" spans="1:12" s="7" customFormat="1" hidden="1" outlineLevel="1">
      <c r="A485" s="173"/>
      <c r="B485" s="173"/>
      <c r="C485" s="173"/>
      <c r="D485" s="173"/>
      <c r="E485" s="173"/>
      <c r="F485" s="173"/>
      <c r="G485" s="181">
        <v>71</v>
      </c>
      <c r="H485" s="180" t="s">
        <v>1907</v>
      </c>
      <c r="I485" s="181"/>
      <c r="J485" s="180"/>
      <c r="K485" s="181"/>
      <c r="L485" s="180"/>
    </row>
    <row r="486" spans="1:12" s="7" customFormat="1" hidden="1" outlineLevel="1">
      <c r="A486" s="173"/>
      <c r="B486" s="173"/>
      <c r="C486" s="173"/>
      <c r="D486" s="173"/>
      <c r="E486" s="173"/>
      <c r="F486" s="173"/>
      <c r="G486" s="181">
        <v>72</v>
      </c>
      <c r="H486" s="180" t="s">
        <v>1906</v>
      </c>
      <c r="I486" s="181"/>
      <c r="J486" s="180"/>
      <c r="K486" s="181"/>
      <c r="L486" s="180"/>
    </row>
    <row r="487" spans="1:12" s="7" customFormat="1" hidden="1" outlineLevel="1">
      <c r="A487" s="173"/>
      <c r="B487" s="173"/>
      <c r="C487" s="173"/>
      <c r="D487" s="173"/>
      <c r="E487" s="173"/>
      <c r="F487" s="173"/>
      <c r="G487" s="181">
        <v>73</v>
      </c>
      <c r="H487" s="180" t="s">
        <v>1905</v>
      </c>
      <c r="I487" s="181"/>
      <c r="J487" s="180"/>
      <c r="K487" s="181"/>
      <c r="L487" s="180"/>
    </row>
    <row r="488" spans="1:12" s="7" customFormat="1" hidden="1" outlineLevel="1">
      <c r="A488" s="173"/>
      <c r="B488" s="173"/>
      <c r="C488" s="173"/>
      <c r="D488" s="173"/>
      <c r="E488" s="173"/>
      <c r="F488" s="173"/>
      <c r="G488" s="181">
        <v>74</v>
      </c>
      <c r="H488" s="180" t="s">
        <v>1904</v>
      </c>
      <c r="I488" s="181"/>
      <c r="J488" s="180"/>
      <c r="K488" s="181"/>
      <c r="L488" s="180"/>
    </row>
    <row r="489" spans="1:12" s="7" customFormat="1" hidden="1" outlineLevel="1">
      <c r="A489" s="173"/>
      <c r="B489" s="173"/>
      <c r="C489" s="173"/>
      <c r="D489" s="173"/>
      <c r="E489" s="173"/>
      <c r="F489" s="173"/>
      <c r="G489" s="181">
        <v>75</v>
      </c>
      <c r="H489" s="180" t="s">
        <v>1903</v>
      </c>
      <c r="I489" s="181"/>
      <c r="J489" s="180"/>
      <c r="K489" s="181"/>
      <c r="L489" s="180"/>
    </row>
    <row r="490" spans="1:12" s="7" customFormat="1" hidden="1" outlineLevel="1">
      <c r="A490" s="173"/>
      <c r="B490" s="173"/>
      <c r="C490" s="173"/>
      <c r="D490" s="173"/>
      <c r="E490" s="173"/>
      <c r="F490" s="173"/>
      <c r="G490" s="181">
        <v>76</v>
      </c>
      <c r="H490" s="180" t="s">
        <v>1902</v>
      </c>
      <c r="I490" s="181"/>
      <c r="J490" s="180"/>
      <c r="K490" s="181"/>
      <c r="L490" s="180"/>
    </row>
    <row r="491" spans="1:12" s="7" customFormat="1" hidden="1" outlineLevel="1">
      <c r="A491" s="173"/>
      <c r="B491" s="173"/>
      <c r="C491" s="173"/>
      <c r="D491" s="173"/>
      <c r="E491" s="173"/>
      <c r="F491" s="173"/>
      <c r="G491" s="181">
        <v>77</v>
      </c>
      <c r="H491" s="180" t="s">
        <v>1901</v>
      </c>
      <c r="I491" s="181"/>
      <c r="J491" s="180"/>
      <c r="K491" s="181"/>
      <c r="L491" s="180"/>
    </row>
    <row r="492" spans="1:12" s="7" customFormat="1" hidden="1" outlineLevel="1">
      <c r="A492" s="173"/>
      <c r="B492" s="173"/>
      <c r="C492" s="173"/>
      <c r="D492" s="173"/>
      <c r="E492" s="173"/>
      <c r="F492" s="173"/>
      <c r="G492" s="181">
        <v>78</v>
      </c>
      <c r="H492" s="180" t="s">
        <v>1900</v>
      </c>
      <c r="I492" s="181"/>
      <c r="J492" s="180"/>
      <c r="K492" s="181"/>
      <c r="L492" s="180"/>
    </row>
    <row r="493" spans="1:12" s="7" customFormat="1" hidden="1" outlineLevel="1">
      <c r="A493" s="173"/>
      <c r="B493" s="173"/>
      <c r="C493" s="173"/>
      <c r="D493" s="173"/>
      <c r="E493" s="173"/>
      <c r="F493" s="173"/>
      <c r="G493" s="181">
        <v>79</v>
      </c>
      <c r="H493" s="180" t="s">
        <v>1899</v>
      </c>
      <c r="I493" s="181"/>
      <c r="J493" s="180"/>
      <c r="K493" s="181"/>
      <c r="L493" s="180"/>
    </row>
    <row r="494" spans="1:12" s="7" customFormat="1" hidden="1" outlineLevel="1">
      <c r="A494" s="173"/>
      <c r="B494" s="173"/>
      <c r="C494" s="173"/>
      <c r="D494" s="173"/>
      <c r="E494" s="173"/>
      <c r="F494" s="173"/>
      <c r="G494" s="181">
        <v>80</v>
      </c>
      <c r="H494" s="180" t="s">
        <v>1898</v>
      </c>
      <c r="I494" s="181"/>
      <c r="J494" s="180"/>
      <c r="K494" s="181"/>
      <c r="L494" s="180"/>
    </row>
    <row r="495" spans="1:12" s="7" customFormat="1" hidden="1" outlineLevel="1">
      <c r="A495" s="173"/>
      <c r="B495" s="173"/>
      <c r="C495" s="173"/>
      <c r="D495" s="173"/>
      <c r="E495" s="173"/>
      <c r="F495" s="173"/>
      <c r="G495" s="181">
        <v>81</v>
      </c>
      <c r="H495" s="180" t="s">
        <v>1897</v>
      </c>
      <c r="I495" s="181"/>
      <c r="J495" s="180"/>
      <c r="K495" s="181"/>
      <c r="L495" s="180"/>
    </row>
    <row r="496" spans="1:12" s="7" customFormat="1" hidden="1" outlineLevel="1">
      <c r="A496" s="173"/>
      <c r="B496" s="173"/>
      <c r="C496" s="173"/>
      <c r="D496" s="173"/>
      <c r="E496" s="173"/>
      <c r="F496" s="173"/>
      <c r="G496" s="181">
        <v>82</v>
      </c>
      <c r="H496" s="180" t="s">
        <v>1896</v>
      </c>
      <c r="I496" s="181"/>
      <c r="J496" s="180"/>
      <c r="K496" s="181"/>
      <c r="L496" s="180"/>
    </row>
    <row r="497" spans="1:12" s="7" customFormat="1" hidden="1" outlineLevel="1">
      <c r="A497" s="173"/>
      <c r="B497" s="173"/>
      <c r="C497" s="173"/>
      <c r="D497" s="173"/>
      <c r="E497" s="173"/>
      <c r="F497" s="173"/>
      <c r="G497" s="181">
        <v>83</v>
      </c>
      <c r="H497" s="180" t="s">
        <v>1895</v>
      </c>
      <c r="I497" s="181"/>
      <c r="J497" s="180"/>
      <c r="K497" s="181"/>
      <c r="L497" s="180"/>
    </row>
    <row r="498" spans="1:12" s="7" customFormat="1" hidden="1" outlineLevel="1">
      <c r="A498" s="173"/>
      <c r="B498" s="173"/>
      <c r="C498" s="173"/>
      <c r="D498" s="173"/>
      <c r="E498" s="173"/>
      <c r="F498" s="173"/>
      <c r="G498" s="181">
        <v>84</v>
      </c>
      <c r="H498" s="180" t="s">
        <v>1894</v>
      </c>
      <c r="I498" s="181"/>
      <c r="J498" s="180"/>
      <c r="K498" s="181"/>
      <c r="L498" s="180"/>
    </row>
    <row r="499" spans="1:12" s="7" customFormat="1" hidden="1" outlineLevel="1">
      <c r="A499" s="173"/>
      <c r="B499" s="173"/>
      <c r="C499" s="173"/>
      <c r="D499" s="173"/>
      <c r="E499" s="173"/>
      <c r="F499" s="173"/>
      <c r="G499" s="181">
        <v>85</v>
      </c>
      <c r="H499" s="180" t="s">
        <v>1893</v>
      </c>
      <c r="I499" s="181"/>
      <c r="J499" s="180"/>
      <c r="K499" s="181"/>
      <c r="L499" s="180"/>
    </row>
    <row r="500" spans="1:12" s="7" customFormat="1" hidden="1" outlineLevel="1">
      <c r="A500" s="173"/>
      <c r="B500" s="173"/>
      <c r="C500" s="173"/>
      <c r="D500" s="173"/>
      <c r="E500" s="173"/>
      <c r="F500" s="173"/>
      <c r="G500" s="181">
        <v>86</v>
      </c>
      <c r="H500" s="180" t="s">
        <v>1892</v>
      </c>
      <c r="I500" s="181"/>
      <c r="J500" s="180"/>
      <c r="K500" s="181"/>
      <c r="L500" s="180"/>
    </row>
    <row r="501" spans="1:12" s="7" customFormat="1" hidden="1" outlineLevel="1">
      <c r="A501" s="173"/>
      <c r="B501" s="173"/>
      <c r="C501" s="173"/>
      <c r="D501" s="173"/>
      <c r="E501" s="173"/>
      <c r="F501" s="173"/>
      <c r="G501" s="181">
        <v>87</v>
      </c>
      <c r="H501" s="180" t="s">
        <v>1891</v>
      </c>
      <c r="I501" s="181"/>
      <c r="J501" s="180"/>
      <c r="K501" s="181"/>
      <c r="L501" s="180"/>
    </row>
    <row r="502" spans="1:12" s="7" customFormat="1" hidden="1" outlineLevel="1">
      <c r="A502" s="173"/>
      <c r="B502" s="173"/>
      <c r="C502" s="173"/>
      <c r="D502" s="173"/>
      <c r="E502" s="173"/>
      <c r="F502" s="173"/>
      <c r="G502" s="181">
        <v>88</v>
      </c>
      <c r="H502" s="180" t="s">
        <v>1890</v>
      </c>
      <c r="I502" s="181"/>
      <c r="J502" s="180"/>
      <c r="K502" s="181"/>
      <c r="L502" s="180"/>
    </row>
    <row r="503" spans="1:12" s="7" customFormat="1" hidden="1" outlineLevel="1">
      <c r="A503" s="173"/>
      <c r="B503" s="173"/>
      <c r="C503" s="173"/>
      <c r="D503" s="173"/>
      <c r="E503" s="173"/>
      <c r="F503" s="173"/>
      <c r="G503" s="181">
        <v>89</v>
      </c>
      <c r="H503" s="180" t="s">
        <v>1889</v>
      </c>
      <c r="I503" s="181"/>
      <c r="J503" s="180"/>
      <c r="K503" s="181"/>
      <c r="L503" s="180"/>
    </row>
    <row r="504" spans="1:12" s="7" customFormat="1" hidden="1" outlineLevel="1">
      <c r="A504" s="173"/>
      <c r="B504" s="173"/>
      <c r="C504" s="173"/>
      <c r="D504" s="173"/>
      <c r="E504" s="173"/>
      <c r="F504" s="173"/>
      <c r="G504" s="181">
        <v>90</v>
      </c>
      <c r="H504" s="180" t="s">
        <v>1888</v>
      </c>
      <c r="I504" s="181"/>
      <c r="J504" s="180"/>
      <c r="K504" s="181"/>
      <c r="L504" s="180"/>
    </row>
    <row r="505" spans="1:12" s="7" customFormat="1" hidden="1" outlineLevel="1">
      <c r="A505" s="173"/>
      <c r="B505" s="173"/>
      <c r="C505" s="173"/>
      <c r="D505" s="173"/>
      <c r="E505" s="173"/>
      <c r="F505" s="173"/>
      <c r="G505" s="181">
        <v>91</v>
      </c>
      <c r="H505" s="180" t="s">
        <v>1887</v>
      </c>
      <c r="I505" s="181"/>
      <c r="J505" s="180"/>
      <c r="K505" s="181"/>
      <c r="L505" s="180"/>
    </row>
    <row r="506" spans="1:12" s="7" customFormat="1" hidden="1" outlineLevel="1">
      <c r="A506" s="173"/>
      <c r="B506" s="173"/>
      <c r="C506" s="173"/>
      <c r="D506" s="173"/>
      <c r="E506" s="173"/>
      <c r="F506" s="173"/>
      <c r="G506" s="181">
        <v>92</v>
      </c>
      <c r="H506" s="180" t="s">
        <v>1886</v>
      </c>
      <c r="I506" s="181"/>
      <c r="J506" s="180"/>
      <c r="K506" s="181"/>
      <c r="L506" s="180"/>
    </row>
    <row r="507" spans="1:12" s="7" customFormat="1" hidden="1" outlineLevel="1">
      <c r="A507" s="173"/>
      <c r="B507" s="173"/>
      <c r="C507" s="173"/>
      <c r="D507" s="173"/>
      <c r="E507" s="173"/>
      <c r="F507" s="173"/>
      <c r="G507" s="181">
        <v>93</v>
      </c>
      <c r="H507" s="180" t="s">
        <v>1885</v>
      </c>
      <c r="I507" s="181"/>
      <c r="J507" s="180"/>
      <c r="K507" s="181"/>
      <c r="L507" s="180"/>
    </row>
    <row r="508" spans="1:12" s="7" customFormat="1" hidden="1" outlineLevel="1">
      <c r="A508" s="173"/>
      <c r="B508" s="173"/>
      <c r="C508" s="173"/>
      <c r="D508" s="173"/>
      <c r="E508" s="173"/>
      <c r="F508" s="173"/>
      <c r="G508" s="181">
        <v>94</v>
      </c>
      <c r="H508" s="180" t="s">
        <v>1884</v>
      </c>
      <c r="I508" s="181"/>
      <c r="J508" s="180"/>
      <c r="K508" s="181"/>
      <c r="L508" s="180"/>
    </row>
    <row r="509" spans="1:12" s="7" customFormat="1" hidden="1" outlineLevel="1">
      <c r="A509" s="173"/>
      <c r="B509" s="173"/>
      <c r="C509" s="173"/>
      <c r="D509" s="173"/>
      <c r="E509" s="173"/>
      <c r="F509" s="173"/>
      <c r="G509" s="181">
        <v>95</v>
      </c>
      <c r="H509" s="180" t="s">
        <v>1883</v>
      </c>
      <c r="I509" s="181"/>
      <c r="J509" s="180"/>
      <c r="K509" s="181"/>
      <c r="L509" s="180"/>
    </row>
    <row r="510" spans="1:12" s="7" customFormat="1" hidden="1" outlineLevel="1">
      <c r="A510" s="173"/>
      <c r="B510" s="173"/>
      <c r="C510" s="173"/>
      <c r="D510" s="173"/>
      <c r="E510" s="173"/>
      <c r="F510" s="173"/>
      <c r="G510" s="181">
        <v>96</v>
      </c>
      <c r="H510" s="180" t="s">
        <v>1882</v>
      </c>
      <c r="I510" s="181"/>
      <c r="J510" s="180"/>
      <c r="K510" s="181"/>
      <c r="L510" s="180"/>
    </row>
    <row r="511" spans="1:12" s="7" customFormat="1" hidden="1" outlineLevel="1">
      <c r="A511" s="173"/>
      <c r="B511" s="173"/>
      <c r="C511" s="173"/>
      <c r="D511" s="173"/>
      <c r="E511" s="173"/>
      <c r="F511" s="173"/>
      <c r="G511" s="181">
        <v>97</v>
      </c>
      <c r="H511" s="180" t="s">
        <v>1881</v>
      </c>
      <c r="I511" s="181"/>
      <c r="J511" s="180"/>
      <c r="K511" s="181"/>
      <c r="L511" s="180"/>
    </row>
    <row r="512" spans="1:12" s="7" customFormat="1" hidden="1" outlineLevel="1">
      <c r="A512" s="173"/>
      <c r="B512" s="173"/>
      <c r="C512" s="173"/>
      <c r="D512" s="173"/>
      <c r="E512" s="173"/>
      <c r="F512" s="173"/>
      <c r="G512" s="181">
        <v>98</v>
      </c>
      <c r="H512" s="180" t="s">
        <v>1880</v>
      </c>
      <c r="I512" s="181"/>
      <c r="J512" s="180"/>
      <c r="K512" s="181"/>
      <c r="L512" s="180"/>
    </row>
    <row r="513" spans="1:16" hidden="1" outlineLevel="1">
      <c r="A513" s="173"/>
      <c r="B513" s="173"/>
      <c r="C513" s="173"/>
      <c r="D513" s="173"/>
      <c r="E513" s="173"/>
      <c r="F513" s="173"/>
      <c r="G513" s="181">
        <v>99</v>
      </c>
      <c r="H513" s="180" t="s">
        <v>1879</v>
      </c>
      <c r="I513" s="181"/>
      <c r="J513" s="180"/>
      <c r="K513" s="181"/>
      <c r="L513" s="180"/>
      <c r="M513" s="7"/>
    </row>
    <row r="514" spans="1:16" ht="30" collapsed="1">
      <c r="A514" s="178" t="s">
        <v>1742</v>
      </c>
      <c r="B514" s="179"/>
      <c r="C514" s="179"/>
      <c r="D514" s="178" t="s">
        <v>1878</v>
      </c>
      <c r="E514" s="194" t="s">
        <v>1877</v>
      </c>
      <c r="F514" s="184"/>
      <c r="G514" s="179">
        <v>160</v>
      </c>
      <c r="H514" s="178" t="s">
        <v>1</v>
      </c>
      <c r="I514" s="179">
        <v>10</v>
      </c>
      <c r="J514" s="178" t="s">
        <v>500</v>
      </c>
      <c r="K514" s="179">
        <v>5</v>
      </c>
      <c r="L514" s="178" t="s">
        <v>15</v>
      </c>
      <c r="M514" s="7"/>
    </row>
    <row r="515" spans="1:16" hidden="1" outlineLevel="1">
      <c r="A515" s="173"/>
      <c r="B515" s="173"/>
      <c r="C515" s="173"/>
      <c r="D515" s="173"/>
      <c r="E515" s="173" t="s">
        <v>1876</v>
      </c>
      <c r="F515" s="244"/>
      <c r="G515" s="181">
        <v>0</v>
      </c>
      <c r="H515" s="182" t="s">
        <v>1820</v>
      </c>
      <c r="I515" s="180"/>
      <c r="J515" s="180"/>
      <c r="K515" s="181"/>
      <c r="L515" s="180"/>
      <c r="M515" s="247"/>
      <c r="N515" s="247"/>
      <c r="O515" s="247"/>
      <c r="P515" s="247"/>
    </row>
    <row r="516" spans="1:16" hidden="1" outlineLevel="1">
      <c r="A516" s="173"/>
      <c r="B516" s="173"/>
      <c r="C516" s="173"/>
      <c r="D516" s="173"/>
      <c r="E516" s="173" t="s">
        <v>1875</v>
      </c>
      <c r="F516" s="173"/>
      <c r="G516" s="181">
        <v>1</v>
      </c>
      <c r="H516" s="180" t="s">
        <v>1874</v>
      </c>
      <c r="I516" s="180"/>
      <c r="J516" s="180"/>
      <c r="K516" s="181"/>
      <c r="L516" s="180"/>
      <c r="M516" s="243"/>
      <c r="N516" s="243"/>
      <c r="O516" s="243"/>
      <c r="P516" s="243"/>
    </row>
    <row r="517" spans="1:16" hidden="1" outlineLevel="1">
      <c r="A517" s="173"/>
      <c r="B517" s="173"/>
      <c r="C517" s="173"/>
      <c r="D517" s="173"/>
      <c r="E517" s="173" t="s">
        <v>1873</v>
      </c>
      <c r="F517" s="244"/>
      <c r="G517" s="181">
        <v>2</v>
      </c>
      <c r="H517" s="180" t="s">
        <v>1872</v>
      </c>
      <c r="I517" s="180"/>
      <c r="J517" s="180"/>
      <c r="K517" s="181"/>
      <c r="L517" s="180"/>
      <c r="M517" s="243" t="s">
        <v>19</v>
      </c>
      <c r="N517" s="243"/>
      <c r="O517" s="243" t="s">
        <v>19</v>
      </c>
      <c r="P517" s="243" t="s">
        <v>19</v>
      </c>
    </row>
    <row r="518" spans="1:16" hidden="1" outlineLevel="1">
      <c r="A518" s="173"/>
      <c r="B518" s="173"/>
      <c r="C518" s="173"/>
      <c r="D518" s="173"/>
      <c r="E518" s="173" t="s">
        <v>1871</v>
      </c>
      <c r="F518" s="244"/>
      <c r="G518" s="181">
        <v>3</v>
      </c>
      <c r="H518" s="180" t="s">
        <v>1870</v>
      </c>
      <c r="I518" s="181"/>
      <c r="J518" s="180"/>
      <c r="K518" s="181"/>
      <c r="L518" s="180"/>
      <c r="M518" s="243" t="s">
        <v>19</v>
      </c>
      <c r="N518" s="243" t="s">
        <v>19</v>
      </c>
      <c r="O518" s="243" t="s">
        <v>19</v>
      </c>
      <c r="P518" s="243" t="s">
        <v>19</v>
      </c>
    </row>
    <row r="519" spans="1:16" hidden="1" outlineLevel="1">
      <c r="A519" s="173"/>
      <c r="B519" s="173"/>
      <c r="C519" s="173"/>
      <c r="D519" s="173"/>
      <c r="E519" s="173"/>
      <c r="F519" s="173"/>
      <c r="G519" s="181">
        <v>4</v>
      </c>
      <c r="H519" s="180" t="s">
        <v>1869</v>
      </c>
      <c r="I519" s="181"/>
      <c r="J519" s="180"/>
      <c r="K519" s="181"/>
      <c r="L519" s="180"/>
      <c r="M519" s="243"/>
      <c r="N519" s="243"/>
      <c r="O519" s="243"/>
      <c r="P519" s="243"/>
    </row>
    <row r="520" spans="1:16" hidden="1" outlineLevel="1">
      <c r="A520" s="173"/>
      <c r="B520" s="173"/>
      <c r="C520" s="173"/>
      <c r="D520" s="173"/>
      <c r="E520" s="173"/>
      <c r="F520" s="173"/>
      <c r="G520" s="181">
        <v>5</v>
      </c>
      <c r="H520" s="180" t="s">
        <v>1868</v>
      </c>
      <c r="I520" s="181"/>
      <c r="J520" s="180"/>
      <c r="K520" s="181"/>
      <c r="L520" s="180"/>
      <c r="M520" s="243"/>
      <c r="N520" s="243"/>
      <c r="O520" s="243"/>
      <c r="P520" s="243"/>
    </row>
    <row r="521" spans="1:16" hidden="1" outlineLevel="1">
      <c r="A521" s="173"/>
      <c r="B521" s="173"/>
      <c r="C521" s="173"/>
      <c r="D521" s="173"/>
      <c r="E521" s="173"/>
      <c r="F521" s="244"/>
      <c r="G521" s="181">
        <v>6</v>
      </c>
      <c r="H521" s="180" t="s">
        <v>1867</v>
      </c>
      <c r="I521" s="181"/>
      <c r="J521" s="180"/>
      <c r="K521" s="181"/>
      <c r="L521" s="180"/>
      <c r="M521" s="243" t="s">
        <v>19</v>
      </c>
      <c r="N521" s="243" t="s">
        <v>19</v>
      </c>
      <c r="O521" s="243" t="s">
        <v>19</v>
      </c>
      <c r="P521" s="243" t="s">
        <v>19</v>
      </c>
    </row>
    <row r="522" spans="1:16" hidden="1" outlineLevel="1">
      <c r="A522" s="173"/>
      <c r="B522" s="173"/>
      <c r="C522" s="173"/>
      <c r="D522" s="173"/>
      <c r="E522" s="173"/>
      <c r="F522" s="244"/>
      <c r="G522" s="181">
        <v>7</v>
      </c>
      <c r="H522" s="180" t="s">
        <v>1866</v>
      </c>
      <c r="I522" s="181"/>
      <c r="J522" s="180"/>
      <c r="K522" s="181"/>
      <c r="L522" s="180"/>
      <c r="M522" s="243" t="s">
        <v>19</v>
      </c>
      <c r="N522" s="243" t="s">
        <v>19</v>
      </c>
      <c r="O522" s="243" t="s">
        <v>19</v>
      </c>
      <c r="P522" s="243" t="s">
        <v>19</v>
      </c>
    </row>
    <row r="523" spans="1:16" hidden="1" outlineLevel="1">
      <c r="A523" s="173"/>
      <c r="B523" s="173"/>
      <c r="C523" s="173"/>
      <c r="D523" s="173"/>
      <c r="E523" s="173"/>
      <c r="F523" s="244"/>
      <c r="G523" s="181">
        <v>8</v>
      </c>
      <c r="H523" s="180" t="s">
        <v>1865</v>
      </c>
      <c r="I523" s="181"/>
      <c r="J523" s="180"/>
      <c r="K523" s="181"/>
      <c r="L523" s="180"/>
      <c r="M523" s="241"/>
      <c r="N523" s="241" t="s">
        <v>19</v>
      </c>
      <c r="O523" s="241" t="s">
        <v>19</v>
      </c>
      <c r="P523" s="241"/>
    </row>
    <row r="524" spans="1:16" hidden="1" outlineLevel="1">
      <c r="A524" s="173"/>
      <c r="B524" s="173"/>
      <c r="C524" s="173"/>
      <c r="D524" s="173"/>
      <c r="E524" s="173"/>
      <c r="F524" s="173"/>
      <c r="G524" s="181">
        <v>9</v>
      </c>
      <c r="H524" s="180" t="s">
        <v>1864</v>
      </c>
      <c r="I524" s="181"/>
      <c r="J524" s="180"/>
      <c r="K524" s="181"/>
      <c r="L524" s="180"/>
      <c r="M524" s="241"/>
      <c r="O524" s="241"/>
      <c r="P524" s="241"/>
    </row>
    <row r="525" spans="1:16" hidden="1" outlineLevel="1">
      <c r="A525" s="173"/>
      <c r="B525" s="173"/>
      <c r="C525" s="173"/>
      <c r="D525" s="173"/>
      <c r="E525" s="173"/>
      <c r="F525" s="244"/>
      <c r="G525" s="181">
        <v>10</v>
      </c>
      <c r="H525" s="180" t="s">
        <v>1863</v>
      </c>
      <c r="I525" s="181"/>
      <c r="J525" s="180"/>
      <c r="K525" s="181"/>
      <c r="L525" s="180"/>
      <c r="M525" s="241" t="s">
        <v>19</v>
      </c>
      <c r="N525" s="245" t="s">
        <v>19</v>
      </c>
      <c r="O525" s="241" t="s">
        <v>19</v>
      </c>
      <c r="P525" s="241"/>
    </row>
    <row r="526" spans="1:16" hidden="1" outlineLevel="1">
      <c r="A526" s="173"/>
      <c r="B526" s="173"/>
      <c r="C526" s="173"/>
      <c r="D526" s="173"/>
      <c r="E526" s="173"/>
      <c r="F526" s="244"/>
      <c r="G526" s="181">
        <v>11</v>
      </c>
      <c r="H526" s="180" t="s">
        <v>1862</v>
      </c>
      <c r="I526" s="181"/>
      <c r="J526" s="180"/>
      <c r="K526" s="181"/>
      <c r="L526" s="180"/>
      <c r="M526" s="241"/>
      <c r="N526" s="245" t="s">
        <v>19</v>
      </c>
      <c r="O526" s="241" t="s">
        <v>19</v>
      </c>
      <c r="P526" s="241"/>
    </row>
    <row r="527" spans="1:16" hidden="1" outlineLevel="1">
      <c r="A527" s="173"/>
      <c r="B527" s="173"/>
      <c r="C527" s="173"/>
      <c r="D527" s="173"/>
      <c r="E527" s="173"/>
      <c r="F527" s="173"/>
      <c r="G527" s="181">
        <v>12</v>
      </c>
      <c r="H527" s="180" t="s">
        <v>1861</v>
      </c>
      <c r="I527" s="181"/>
      <c r="J527" s="180"/>
      <c r="K527" s="181"/>
      <c r="L527" s="180"/>
      <c r="M527" s="241"/>
      <c r="N527" s="241"/>
      <c r="O527" s="241"/>
      <c r="P527" s="241"/>
    </row>
    <row r="528" spans="1:16" hidden="1" outlineLevel="1">
      <c r="A528" s="173"/>
      <c r="B528" s="173"/>
      <c r="C528" s="173"/>
      <c r="D528" s="173"/>
      <c r="E528" s="173"/>
      <c r="F528" s="173"/>
      <c r="G528" s="181">
        <v>13</v>
      </c>
      <c r="H528" s="180" t="s">
        <v>1860</v>
      </c>
      <c r="I528" s="181"/>
      <c r="J528" s="180"/>
      <c r="K528" s="181"/>
      <c r="L528" s="180"/>
      <c r="M528" s="241"/>
      <c r="N528" s="241"/>
      <c r="O528" s="241"/>
      <c r="P528" s="241"/>
    </row>
    <row r="529" spans="1:16" hidden="1" outlineLevel="1">
      <c r="A529" s="173"/>
      <c r="B529" s="173"/>
      <c r="C529" s="173"/>
      <c r="D529" s="173"/>
      <c r="E529" s="173"/>
      <c r="F529" s="244"/>
      <c r="G529" s="181">
        <v>14</v>
      </c>
      <c r="H529" s="180" t="s">
        <v>1859</v>
      </c>
      <c r="I529" s="181"/>
      <c r="J529" s="180"/>
      <c r="K529" s="181"/>
      <c r="L529" s="180"/>
      <c r="M529" s="243" t="s">
        <v>19</v>
      </c>
      <c r="N529" s="243"/>
      <c r="O529" s="243"/>
      <c r="P529" s="243" t="s">
        <v>19</v>
      </c>
    </row>
    <row r="530" spans="1:16" hidden="1" outlineLevel="1">
      <c r="A530" s="173"/>
      <c r="B530" s="173"/>
      <c r="C530" s="173"/>
      <c r="D530" s="173"/>
      <c r="E530" s="173"/>
      <c r="F530" s="173"/>
      <c r="G530" s="181">
        <v>15</v>
      </c>
      <c r="H530" s="180" t="s">
        <v>1858</v>
      </c>
      <c r="I530" s="181"/>
      <c r="J530" s="180"/>
      <c r="K530" s="181"/>
      <c r="L530" s="180"/>
      <c r="M530" s="243"/>
      <c r="N530" s="243"/>
      <c r="O530" s="243"/>
      <c r="P530" s="243"/>
    </row>
    <row r="531" spans="1:16" hidden="1" outlineLevel="1">
      <c r="A531" s="173"/>
      <c r="B531" s="173"/>
      <c r="C531" s="173"/>
      <c r="D531" s="173"/>
      <c r="E531" s="173"/>
      <c r="F531" s="173"/>
      <c r="G531" s="181">
        <v>16</v>
      </c>
      <c r="H531" s="180" t="s">
        <v>1857</v>
      </c>
      <c r="I531" s="181"/>
      <c r="J531" s="180"/>
      <c r="K531" s="181"/>
      <c r="L531" s="180"/>
      <c r="M531" s="243"/>
      <c r="N531" s="243"/>
      <c r="O531" s="243"/>
      <c r="P531" s="243"/>
    </row>
    <row r="532" spans="1:16" hidden="1" outlineLevel="1">
      <c r="A532" s="173"/>
      <c r="B532" s="173"/>
      <c r="C532" s="173"/>
      <c r="D532" s="173"/>
      <c r="E532" s="173"/>
      <c r="F532" s="173"/>
      <c r="G532" s="181">
        <v>17</v>
      </c>
      <c r="H532" s="180" t="s">
        <v>1856</v>
      </c>
      <c r="I532" s="181"/>
      <c r="J532" s="180"/>
      <c r="K532" s="181"/>
      <c r="L532" s="180"/>
      <c r="M532" s="7"/>
      <c r="N532" s="243" t="s">
        <v>19</v>
      </c>
    </row>
    <row r="533" spans="1:16" hidden="1" outlineLevel="1">
      <c r="A533" s="173"/>
      <c r="B533" s="173"/>
      <c r="C533" s="173"/>
      <c r="D533" s="173"/>
      <c r="E533" s="173"/>
      <c r="F533" s="173"/>
      <c r="G533" s="181">
        <v>18</v>
      </c>
      <c r="H533" s="180" t="s">
        <v>1855</v>
      </c>
      <c r="I533" s="181"/>
      <c r="J533" s="180"/>
      <c r="K533" s="181"/>
      <c r="L533" s="180"/>
      <c r="M533" s="243"/>
      <c r="N533" s="243"/>
      <c r="O533" s="243"/>
      <c r="P533" s="243"/>
    </row>
    <row r="534" spans="1:16" hidden="1" outlineLevel="1">
      <c r="A534" s="173"/>
      <c r="B534" s="173"/>
      <c r="C534" s="173"/>
      <c r="D534" s="173"/>
      <c r="E534" s="173"/>
      <c r="F534" s="173"/>
      <c r="G534" s="181">
        <v>19</v>
      </c>
      <c r="H534" s="180" t="s">
        <v>1854</v>
      </c>
      <c r="I534" s="181"/>
      <c r="J534" s="180"/>
      <c r="K534" s="181"/>
      <c r="L534" s="180"/>
      <c r="M534" s="7"/>
    </row>
    <row r="535" spans="1:16" hidden="1" outlineLevel="1">
      <c r="A535" s="173"/>
      <c r="B535" s="173"/>
      <c r="C535" s="173"/>
      <c r="D535" s="173"/>
      <c r="E535" s="173"/>
      <c r="F535" s="244"/>
      <c r="G535" s="181">
        <v>20</v>
      </c>
      <c r="H535" s="180" t="s">
        <v>1853</v>
      </c>
      <c r="I535" s="180"/>
      <c r="J535" s="180"/>
      <c r="K535" s="181"/>
      <c r="L535" s="180"/>
      <c r="M535" s="7"/>
      <c r="N535" s="241" t="s">
        <v>19</v>
      </c>
      <c r="O535" s="241" t="s">
        <v>19</v>
      </c>
    </row>
    <row r="536" spans="1:16" hidden="1" outlineLevel="1">
      <c r="A536" s="173"/>
      <c r="B536" s="173"/>
      <c r="C536" s="173"/>
      <c r="D536" s="173"/>
      <c r="E536" s="173"/>
      <c r="F536" s="173"/>
      <c r="G536" s="181">
        <v>21</v>
      </c>
      <c r="H536" s="180" t="s">
        <v>1852</v>
      </c>
      <c r="I536" s="180"/>
      <c r="J536" s="180"/>
      <c r="K536" s="181"/>
      <c r="L536" s="180"/>
      <c r="M536" s="241"/>
      <c r="N536" s="241"/>
      <c r="O536" s="241"/>
      <c r="P536" s="241"/>
    </row>
    <row r="537" spans="1:16" hidden="1" outlineLevel="1">
      <c r="A537" s="173"/>
      <c r="B537" s="173"/>
      <c r="C537" s="173"/>
      <c r="D537" s="173"/>
      <c r="E537" s="173"/>
      <c r="F537" s="173"/>
      <c r="G537" s="181">
        <v>22</v>
      </c>
      <c r="H537" s="180" t="s">
        <v>1851</v>
      </c>
      <c r="I537" s="180"/>
      <c r="J537" s="180"/>
      <c r="K537" s="181"/>
      <c r="L537" s="180"/>
      <c r="M537" s="241"/>
      <c r="N537" s="241"/>
      <c r="O537" s="241"/>
      <c r="P537" s="241"/>
    </row>
    <row r="538" spans="1:16" hidden="1" outlineLevel="1">
      <c r="A538" s="173"/>
      <c r="B538" s="173"/>
      <c r="C538" s="173"/>
      <c r="D538" s="173"/>
      <c r="E538" s="173"/>
      <c r="F538" s="246"/>
      <c r="G538" s="181">
        <v>23</v>
      </c>
      <c r="H538" s="180" t="s">
        <v>1850</v>
      </c>
      <c r="I538" s="181"/>
      <c r="J538" s="180"/>
      <c r="K538" s="181"/>
      <c r="L538" s="180"/>
      <c r="M538" s="243" t="s">
        <v>19</v>
      </c>
      <c r="N538" s="243" t="s">
        <v>19</v>
      </c>
      <c r="O538" s="243" t="s">
        <v>19</v>
      </c>
      <c r="P538" s="243" t="s">
        <v>19</v>
      </c>
    </row>
    <row r="539" spans="1:16" hidden="1" outlineLevel="1">
      <c r="A539" s="173"/>
      <c r="B539" s="173"/>
      <c r="C539" s="173"/>
      <c r="D539" s="173"/>
      <c r="E539" s="173"/>
      <c r="F539" s="244"/>
      <c r="G539" s="181">
        <v>24</v>
      </c>
      <c r="H539" s="182" t="s">
        <v>1849</v>
      </c>
      <c r="I539" s="181"/>
      <c r="J539" s="180"/>
      <c r="K539" s="181"/>
      <c r="L539" s="180"/>
      <c r="M539" s="243" t="s">
        <v>19</v>
      </c>
      <c r="N539" s="243" t="s">
        <v>19</v>
      </c>
      <c r="O539" s="243" t="s">
        <v>19</v>
      </c>
      <c r="P539" s="243" t="s">
        <v>19</v>
      </c>
    </row>
    <row r="540" spans="1:16" hidden="1" outlineLevel="1">
      <c r="A540" s="173"/>
      <c r="B540" s="173"/>
      <c r="C540" s="173"/>
      <c r="D540" s="173"/>
      <c r="E540" s="173"/>
      <c r="F540" s="244"/>
      <c r="G540" s="181">
        <v>25</v>
      </c>
      <c r="H540" s="180" t="s">
        <v>1848</v>
      </c>
      <c r="I540" s="181"/>
      <c r="J540" s="180"/>
      <c r="K540" s="181"/>
      <c r="L540" s="180"/>
      <c r="M540" s="243" t="s">
        <v>19</v>
      </c>
      <c r="N540" s="243" t="s">
        <v>19</v>
      </c>
      <c r="O540" s="243" t="s">
        <v>19</v>
      </c>
      <c r="P540" s="243" t="s">
        <v>19</v>
      </c>
    </row>
    <row r="541" spans="1:16" hidden="1" outlineLevel="1">
      <c r="A541" s="173"/>
      <c r="B541" s="173"/>
      <c r="C541" s="173"/>
      <c r="D541" s="173"/>
      <c r="E541" s="173"/>
      <c r="F541" s="173"/>
      <c r="G541" s="181">
        <v>26</v>
      </c>
      <c r="H541" s="182" t="s">
        <v>1847</v>
      </c>
      <c r="I541" s="180"/>
      <c r="J541" s="180"/>
      <c r="K541" s="181"/>
      <c r="L541" s="180"/>
      <c r="M541" s="243"/>
      <c r="N541" s="243"/>
      <c r="O541" s="243"/>
      <c r="P541" s="243"/>
    </row>
    <row r="542" spans="1:16" hidden="1" outlineLevel="1">
      <c r="A542" s="173"/>
      <c r="B542" s="173"/>
      <c r="C542" s="173"/>
      <c r="D542" s="173"/>
      <c r="E542" s="173"/>
      <c r="F542" s="173"/>
      <c r="G542" s="181">
        <v>27</v>
      </c>
      <c r="H542" s="180" t="s">
        <v>1846</v>
      </c>
      <c r="I542" s="180"/>
      <c r="J542" s="180"/>
      <c r="K542" s="181"/>
      <c r="L542" s="180"/>
      <c r="M542" s="243" t="s">
        <v>19</v>
      </c>
      <c r="N542" s="243"/>
      <c r="O542" s="243"/>
      <c r="P542" s="243" t="s">
        <v>19</v>
      </c>
    </row>
    <row r="543" spans="1:16" hidden="1" outlineLevel="1">
      <c r="A543" s="173"/>
      <c r="B543" s="173"/>
      <c r="C543" s="173"/>
      <c r="D543" s="173"/>
      <c r="E543" s="173"/>
      <c r="F543" s="244"/>
      <c r="G543" s="181">
        <v>28</v>
      </c>
      <c r="H543" s="182" t="s">
        <v>1845</v>
      </c>
      <c r="I543" s="180"/>
      <c r="J543" s="180"/>
      <c r="K543" s="181"/>
      <c r="L543" s="180"/>
      <c r="M543" s="241" t="s">
        <v>19</v>
      </c>
      <c r="N543" s="9"/>
      <c r="O543" s="241" t="s">
        <v>19</v>
      </c>
      <c r="P543" s="241" t="s">
        <v>19</v>
      </c>
    </row>
    <row r="544" spans="1:16" hidden="1" outlineLevel="1">
      <c r="A544" s="173"/>
      <c r="B544" s="173"/>
      <c r="C544" s="173"/>
      <c r="D544" s="173"/>
      <c r="E544" s="173"/>
      <c r="F544" s="244"/>
      <c r="G544" s="181">
        <v>29</v>
      </c>
      <c r="H544" s="182" t="s">
        <v>1844</v>
      </c>
      <c r="I544" s="180"/>
      <c r="J544" s="180"/>
      <c r="K544" s="181"/>
      <c r="L544" s="180"/>
      <c r="M544" s="7"/>
      <c r="N544" s="245" t="s">
        <v>19</v>
      </c>
      <c r="O544" s="241" t="s">
        <v>19</v>
      </c>
    </row>
    <row r="545" spans="1:16" hidden="1" outlineLevel="1">
      <c r="A545" s="173"/>
      <c r="B545" s="173"/>
      <c r="C545" s="173"/>
      <c r="D545" s="173"/>
      <c r="E545" s="173"/>
      <c r="F545" s="244"/>
      <c r="G545" s="181">
        <v>30</v>
      </c>
      <c r="H545" s="182" t="s">
        <v>1843</v>
      </c>
      <c r="I545" s="180"/>
      <c r="J545" s="180"/>
      <c r="K545" s="181"/>
      <c r="L545" s="180"/>
      <c r="M545" s="241" t="s">
        <v>19</v>
      </c>
      <c r="N545" s="245" t="s">
        <v>19</v>
      </c>
      <c r="O545" s="241" t="s">
        <v>19</v>
      </c>
      <c r="P545" s="241" t="s">
        <v>19</v>
      </c>
    </row>
    <row r="546" spans="1:16" hidden="1" outlineLevel="1">
      <c r="A546" s="173"/>
      <c r="B546" s="173"/>
      <c r="C546" s="173"/>
      <c r="D546" s="173"/>
      <c r="E546" s="173"/>
      <c r="F546" s="244"/>
      <c r="G546" s="181">
        <v>31</v>
      </c>
      <c r="H546" s="182" t="s">
        <v>1842</v>
      </c>
      <c r="I546" s="180"/>
      <c r="J546" s="180"/>
      <c r="K546" s="181"/>
      <c r="L546" s="180"/>
      <c r="M546" s="241"/>
      <c r="N546" s="241" t="s">
        <v>19</v>
      </c>
      <c r="O546" s="241" t="s">
        <v>19</v>
      </c>
      <c r="P546" s="241"/>
    </row>
    <row r="547" spans="1:16" hidden="1" outlineLevel="1">
      <c r="A547" s="173"/>
      <c r="B547" s="173"/>
      <c r="C547" s="173"/>
      <c r="D547" s="173"/>
      <c r="E547" s="173"/>
      <c r="F547" s="244"/>
      <c r="G547" s="181">
        <v>32</v>
      </c>
      <c r="H547" s="182" t="s">
        <v>1841</v>
      </c>
      <c r="I547" s="180"/>
      <c r="J547" s="180"/>
      <c r="K547" s="181"/>
      <c r="L547" s="180"/>
      <c r="M547" s="241"/>
      <c r="N547" s="241"/>
      <c r="O547" s="241"/>
      <c r="P547" s="241"/>
    </row>
    <row r="548" spans="1:16" hidden="1" outlineLevel="1">
      <c r="A548" s="173"/>
      <c r="B548" s="173"/>
      <c r="C548" s="173"/>
      <c r="D548" s="173"/>
      <c r="E548" s="173"/>
      <c r="F548" s="244"/>
      <c r="G548" s="181">
        <v>33</v>
      </c>
      <c r="H548" s="182" t="s">
        <v>1840</v>
      </c>
      <c r="I548" s="180"/>
      <c r="J548" s="180"/>
      <c r="K548" s="181"/>
      <c r="L548" s="180"/>
      <c r="M548" s="241"/>
      <c r="N548" s="241"/>
      <c r="O548" s="241"/>
      <c r="P548" s="241"/>
    </row>
    <row r="549" spans="1:16" hidden="1" outlineLevel="1">
      <c r="A549" s="173"/>
      <c r="B549" s="173"/>
      <c r="C549" s="173"/>
      <c r="D549" s="173"/>
      <c r="E549" s="173"/>
      <c r="F549" s="244"/>
      <c r="G549" s="181">
        <v>34</v>
      </c>
      <c r="H549" s="182" t="s">
        <v>1839</v>
      </c>
      <c r="I549" s="180"/>
      <c r="J549" s="180"/>
      <c r="K549" s="181"/>
      <c r="L549" s="180"/>
      <c r="M549" s="241"/>
      <c r="N549" s="241"/>
      <c r="O549" s="241"/>
      <c r="P549" s="241"/>
    </row>
    <row r="550" spans="1:16" hidden="1" outlineLevel="1">
      <c r="A550" s="173"/>
      <c r="B550" s="173"/>
      <c r="C550" s="173"/>
      <c r="D550" s="173"/>
      <c r="E550" s="173"/>
      <c r="F550" s="173"/>
      <c r="G550" s="181">
        <v>35</v>
      </c>
      <c r="H550" s="180" t="s">
        <v>1838</v>
      </c>
      <c r="I550" s="180"/>
      <c r="J550" s="180"/>
      <c r="K550" s="181"/>
      <c r="L550" s="180"/>
      <c r="M550" s="241"/>
      <c r="N550" s="241"/>
      <c r="O550" s="241"/>
      <c r="P550" s="241"/>
    </row>
    <row r="551" spans="1:16" hidden="1" outlineLevel="1">
      <c r="A551" s="173"/>
      <c r="B551" s="173"/>
      <c r="C551" s="173"/>
      <c r="D551" s="173"/>
      <c r="E551" s="173"/>
      <c r="F551" s="173"/>
      <c r="G551" s="181">
        <v>36</v>
      </c>
      <c r="H551" s="182" t="s">
        <v>1824</v>
      </c>
      <c r="I551" s="180"/>
      <c r="J551" s="180"/>
      <c r="K551" s="181"/>
      <c r="L551" s="180"/>
      <c r="M551" s="7" t="s">
        <v>19</v>
      </c>
      <c r="N551" s="243" t="s">
        <v>19</v>
      </c>
      <c r="O551" s="243" t="s">
        <v>19</v>
      </c>
      <c r="P551" s="7" t="s">
        <v>19</v>
      </c>
    </row>
    <row r="552" spans="1:16" hidden="1" outlineLevel="1">
      <c r="A552" s="173"/>
      <c r="B552" s="173"/>
      <c r="C552" s="173"/>
      <c r="D552" s="173"/>
      <c r="E552" s="173"/>
      <c r="F552" s="173"/>
      <c r="G552" s="181">
        <v>37</v>
      </c>
      <c r="H552" s="180" t="s">
        <v>1837</v>
      </c>
      <c r="I552" s="180"/>
      <c r="J552" s="180"/>
      <c r="K552" s="181"/>
      <c r="L552" s="180"/>
      <c r="M552" s="241"/>
      <c r="N552" s="241"/>
      <c r="O552" s="241"/>
      <c r="P552" s="241"/>
    </row>
    <row r="553" spans="1:16" hidden="1" outlineLevel="1">
      <c r="A553" s="173"/>
      <c r="B553" s="173"/>
      <c r="C553" s="173"/>
      <c r="D553" s="173"/>
      <c r="E553" s="173"/>
      <c r="F553" s="173"/>
      <c r="G553" s="181">
        <v>38</v>
      </c>
      <c r="H553" s="182" t="s">
        <v>1756</v>
      </c>
      <c r="I553" s="180"/>
      <c r="J553" s="180"/>
      <c r="K553" s="181"/>
      <c r="L553" s="180"/>
      <c r="M553" s="7"/>
    </row>
    <row r="554" spans="1:16" hidden="1" outlineLevel="1">
      <c r="A554" s="173"/>
      <c r="B554" s="173"/>
      <c r="C554" s="173"/>
      <c r="D554" s="173"/>
      <c r="E554" s="173"/>
      <c r="F554" s="173"/>
      <c r="G554" s="181">
        <v>39</v>
      </c>
      <c r="H554" s="182" t="s">
        <v>1783</v>
      </c>
      <c r="I554" s="180"/>
      <c r="J554" s="180"/>
      <c r="K554" s="181"/>
      <c r="L554" s="180"/>
      <c r="M554" s="7"/>
    </row>
    <row r="555" spans="1:16" ht="30" collapsed="1">
      <c r="A555" s="178" t="s">
        <v>1742</v>
      </c>
      <c r="B555" s="179"/>
      <c r="C555" s="179"/>
      <c r="D555" s="178" t="s">
        <v>1836</v>
      </c>
      <c r="E555" s="194" t="s">
        <v>1835</v>
      </c>
      <c r="F555" s="184"/>
      <c r="G555" s="179">
        <v>160</v>
      </c>
      <c r="H555" s="178" t="s">
        <v>1</v>
      </c>
      <c r="I555" s="179">
        <v>10</v>
      </c>
      <c r="J555" s="178" t="s">
        <v>500</v>
      </c>
      <c r="K555" s="179">
        <v>5</v>
      </c>
      <c r="L555" s="178" t="s">
        <v>15</v>
      </c>
      <c r="M555" s="7"/>
    </row>
    <row r="556" spans="1:16" hidden="1" outlineLevel="1">
      <c r="A556" s="173"/>
      <c r="B556" s="173"/>
      <c r="C556" s="173"/>
      <c r="D556" s="173"/>
      <c r="E556" s="173"/>
      <c r="F556" s="173" t="s">
        <v>1834</v>
      </c>
      <c r="G556" s="181">
        <v>0</v>
      </c>
      <c r="H556" s="182" t="s">
        <v>1749</v>
      </c>
      <c r="I556" s="180"/>
      <c r="J556" s="182"/>
      <c r="K556" s="181"/>
      <c r="L556" s="180"/>
      <c r="M556" s="7"/>
    </row>
    <row r="557" spans="1:16" hidden="1" outlineLevel="1">
      <c r="A557" s="173"/>
      <c r="B557" s="173"/>
      <c r="C557" s="173"/>
      <c r="D557" s="173"/>
      <c r="E557" s="173"/>
      <c r="F557" s="173"/>
      <c r="G557" s="181">
        <v>1</v>
      </c>
      <c r="H557" s="180" t="s">
        <v>1822</v>
      </c>
      <c r="I557" s="180"/>
      <c r="J557" s="180"/>
      <c r="K557" s="181"/>
      <c r="L557" s="180"/>
      <c r="M557" s="7"/>
    </row>
    <row r="558" spans="1:16" hidden="1" outlineLevel="1">
      <c r="A558" s="173"/>
      <c r="B558" s="173"/>
      <c r="C558" s="173"/>
      <c r="D558" s="173"/>
      <c r="E558" s="173"/>
      <c r="F558" s="173"/>
      <c r="G558" s="181">
        <v>2</v>
      </c>
      <c r="H558" s="180" t="s">
        <v>1821</v>
      </c>
      <c r="I558" s="180"/>
      <c r="J558" s="180"/>
      <c r="K558" s="181"/>
      <c r="L558" s="180"/>
      <c r="M558" s="7"/>
    </row>
    <row r="559" spans="1:16" hidden="1" outlineLevel="1">
      <c r="A559" s="173"/>
      <c r="B559" s="173"/>
      <c r="C559" s="173"/>
      <c r="D559" s="173"/>
      <c r="E559" s="173"/>
      <c r="F559" s="173"/>
      <c r="G559" s="181">
        <v>3</v>
      </c>
      <c r="H559" s="180" t="s">
        <v>1820</v>
      </c>
      <c r="I559" s="181"/>
      <c r="J559" s="180"/>
      <c r="K559" s="181"/>
      <c r="L559" s="180"/>
      <c r="M559" s="7"/>
    </row>
    <row r="560" spans="1:16" hidden="1" outlineLevel="1">
      <c r="A560" s="173"/>
      <c r="B560" s="173"/>
      <c r="C560" s="173"/>
      <c r="D560" s="173"/>
      <c r="E560" s="173"/>
      <c r="F560" s="173"/>
      <c r="G560" s="181">
        <v>4</v>
      </c>
      <c r="H560" s="180" t="s">
        <v>1819</v>
      </c>
      <c r="I560" s="181"/>
      <c r="J560" s="180"/>
      <c r="K560" s="181"/>
      <c r="L560" s="180"/>
      <c r="M560" s="7"/>
    </row>
    <row r="561" spans="1:12" s="7" customFormat="1" hidden="1" outlineLevel="1">
      <c r="A561" s="173"/>
      <c r="B561" s="173"/>
      <c r="C561" s="173"/>
      <c r="D561" s="173"/>
      <c r="E561" s="173"/>
      <c r="F561" s="173"/>
      <c r="G561" s="181">
        <v>5</v>
      </c>
      <c r="H561" s="180" t="s">
        <v>1818</v>
      </c>
      <c r="I561" s="181"/>
      <c r="J561" s="180"/>
      <c r="K561" s="181"/>
      <c r="L561" s="180"/>
    </row>
    <row r="562" spans="1:12" s="7" customFormat="1" hidden="1" outlineLevel="1">
      <c r="A562" s="173"/>
      <c r="B562" s="173"/>
      <c r="C562" s="173"/>
      <c r="D562" s="173"/>
      <c r="E562" s="173"/>
      <c r="F562" s="173"/>
      <c r="G562" s="181">
        <v>6</v>
      </c>
      <c r="H562" s="180" t="s">
        <v>1817</v>
      </c>
      <c r="I562" s="181"/>
      <c r="J562" s="180"/>
      <c r="K562" s="181"/>
      <c r="L562" s="180"/>
    </row>
    <row r="563" spans="1:12" s="7" customFormat="1" hidden="1" outlineLevel="1">
      <c r="A563" s="173"/>
      <c r="B563" s="173"/>
      <c r="C563" s="173"/>
      <c r="D563" s="173"/>
      <c r="E563" s="173"/>
      <c r="F563" s="173"/>
      <c r="G563" s="181">
        <v>7</v>
      </c>
      <c r="H563" s="180" t="s">
        <v>1816</v>
      </c>
      <c r="I563" s="181"/>
      <c r="J563" s="180"/>
      <c r="K563" s="181"/>
      <c r="L563" s="180"/>
    </row>
    <row r="564" spans="1:12" s="7" customFormat="1" hidden="1" outlineLevel="1">
      <c r="A564" s="173"/>
      <c r="B564" s="173"/>
      <c r="C564" s="173"/>
      <c r="D564" s="173"/>
      <c r="E564" s="173"/>
      <c r="F564" s="173"/>
      <c r="G564" s="181">
        <v>8</v>
      </c>
      <c r="H564" s="180" t="s">
        <v>1815</v>
      </c>
      <c r="I564" s="181"/>
      <c r="J564" s="180"/>
      <c r="K564" s="181"/>
      <c r="L564" s="180"/>
    </row>
    <row r="565" spans="1:12" s="7" customFormat="1" hidden="1" outlineLevel="1">
      <c r="A565" s="173"/>
      <c r="B565" s="173"/>
      <c r="C565" s="173"/>
      <c r="D565" s="173"/>
      <c r="E565" s="173"/>
      <c r="F565" s="173"/>
      <c r="G565" s="181">
        <v>9</v>
      </c>
      <c r="H565" s="180" t="s">
        <v>1814</v>
      </c>
      <c r="I565" s="181"/>
      <c r="J565" s="180"/>
      <c r="K565" s="181"/>
      <c r="L565" s="180"/>
    </row>
    <row r="566" spans="1:12" s="7" customFormat="1" hidden="1" outlineLevel="1">
      <c r="A566" s="173"/>
      <c r="B566" s="173"/>
      <c r="C566" s="173"/>
      <c r="D566" s="173"/>
      <c r="E566" s="173"/>
      <c r="F566" s="173"/>
      <c r="G566" s="181">
        <v>10</v>
      </c>
      <c r="H566" s="180" t="s">
        <v>1813</v>
      </c>
      <c r="I566" s="181"/>
      <c r="J566" s="180"/>
      <c r="K566" s="181"/>
      <c r="L566" s="180"/>
    </row>
    <row r="567" spans="1:12" s="7" customFormat="1" hidden="1" outlineLevel="1">
      <c r="A567" s="173"/>
      <c r="B567" s="173"/>
      <c r="C567" s="173"/>
      <c r="D567" s="173"/>
      <c r="E567" s="173"/>
      <c r="F567" s="173"/>
      <c r="G567" s="181">
        <v>11</v>
      </c>
      <c r="H567" s="180" t="s">
        <v>1812</v>
      </c>
      <c r="I567" s="181"/>
      <c r="J567" s="180"/>
      <c r="K567" s="181"/>
      <c r="L567" s="180"/>
    </row>
    <row r="568" spans="1:12" s="7" customFormat="1" hidden="1" outlineLevel="1">
      <c r="A568" s="173"/>
      <c r="B568" s="173"/>
      <c r="C568" s="173"/>
      <c r="D568" s="173"/>
      <c r="E568" s="173"/>
      <c r="F568" s="173"/>
      <c r="G568" s="181">
        <v>12</v>
      </c>
      <c r="H568" s="180" t="s">
        <v>1811</v>
      </c>
      <c r="I568" s="181"/>
      <c r="J568" s="180"/>
      <c r="K568" s="181"/>
      <c r="L568" s="180"/>
    </row>
    <row r="569" spans="1:12" s="7" customFormat="1" hidden="1" outlineLevel="1">
      <c r="A569" s="173"/>
      <c r="B569" s="173"/>
      <c r="C569" s="173"/>
      <c r="D569" s="173"/>
      <c r="E569" s="173"/>
      <c r="F569" s="173"/>
      <c r="G569" s="181">
        <v>13</v>
      </c>
      <c r="H569" s="180" t="s">
        <v>1810</v>
      </c>
      <c r="I569" s="181"/>
      <c r="J569" s="180"/>
      <c r="K569" s="181"/>
      <c r="L569" s="180"/>
    </row>
    <row r="570" spans="1:12" s="7" customFormat="1" hidden="1" outlineLevel="1">
      <c r="A570" s="173"/>
      <c r="B570" s="173"/>
      <c r="C570" s="173"/>
      <c r="D570" s="173"/>
      <c r="E570" s="173"/>
      <c r="F570" s="173"/>
      <c r="G570" s="181">
        <v>14</v>
      </c>
      <c r="H570" s="180" t="s">
        <v>1809</v>
      </c>
      <c r="I570" s="181"/>
      <c r="J570" s="180"/>
      <c r="K570" s="181"/>
      <c r="L570" s="180"/>
    </row>
    <row r="571" spans="1:12" s="7" customFormat="1" hidden="1" outlineLevel="1">
      <c r="A571" s="173"/>
      <c r="B571" s="173"/>
      <c r="C571" s="173"/>
      <c r="D571" s="173"/>
      <c r="E571" s="173"/>
      <c r="F571" s="173"/>
      <c r="G571" s="181">
        <v>15</v>
      </c>
      <c r="H571" s="180"/>
      <c r="I571" s="181"/>
      <c r="J571" s="180"/>
      <c r="K571" s="181"/>
      <c r="L571" s="180"/>
    </row>
    <row r="572" spans="1:12" s="7" customFormat="1" hidden="1" outlineLevel="1">
      <c r="A572" s="173"/>
      <c r="B572" s="173"/>
      <c r="C572" s="173"/>
      <c r="D572" s="173"/>
      <c r="E572" s="173"/>
      <c r="F572" s="173"/>
      <c r="G572" s="181">
        <v>16</v>
      </c>
      <c r="H572" s="180"/>
      <c r="I572" s="181"/>
      <c r="J572" s="180"/>
      <c r="K572" s="181"/>
      <c r="L572" s="180"/>
    </row>
    <row r="573" spans="1:12" s="7" customFormat="1" hidden="1" outlineLevel="1">
      <c r="A573" s="173"/>
      <c r="B573" s="173"/>
      <c r="C573" s="173"/>
      <c r="D573" s="173"/>
      <c r="E573" s="173"/>
      <c r="F573" s="173"/>
      <c r="G573" s="181">
        <v>17</v>
      </c>
      <c r="H573" s="180"/>
      <c r="I573" s="181"/>
      <c r="J573" s="180"/>
      <c r="K573" s="181"/>
      <c r="L573" s="180"/>
    </row>
    <row r="574" spans="1:12" s="7" customFormat="1" hidden="1" outlineLevel="1">
      <c r="A574" s="173"/>
      <c r="B574" s="173"/>
      <c r="C574" s="173"/>
      <c r="D574" s="173"/>
      <c r="E574" s="173"/>
      <c r="F574" s="173"/>
      <c r="G574" s="181">
        <v>18</v>
      </c>
      <c r="H574" s="180"/>
      <c r="I574" s="181"/>
      <c r="J574" s="180"/>
      <c r="K574" s="181"/>
      <c r="L574" s="180"/>
    </row>
    <row r="575" spans="1:12" s="7" customFormat="1" hidden="1" outlineLevel="1">
      <c r="A575" s="173"/>
      <c r="B575" s="173"/>
      <c r="C575" s="173"/>
      <c r="D575" s="173"/>
      <c r="E575" s="173"/>
      <c r="F575" s="173"/>
      <c r="G575" s="181">
        <v>19</v>
      </c>
      <c r="H575" s="180"/>
      <c r="I575" s="181"/>
      <c r="J575" s="180"/>
      <c r="K575" s="181"/>
      <c r="L575" s="180"/>
    </row>
    <row r="576" spans="1:12" s="7" customFormat="1" hidden="1" outlineLevel="1">
      <c r="A576" s="173"/>
      <c r="B576" s="173"/>
      <c r="C576" s="173"/>
      <c r="D576" s="173"/>
      <c r="E576" s="173"/>
      <c r="F576" s="173"/>
      <c r="G576" s="181">
        <v>20</v>
      </c>
      <c r="H576" s="180"/>
      <c r="I576" s="181"/>
      <c r="J576" s="180"/>
      <c r="K576" s="181"/>
      <c r="L576" s="180"/>
    </row>
    <row r="577" spans="1:12" s="7" customFormat="1" hidden="1" outlineLevel="1">
      <c r="A577" s="173"/>
      <c r="B577" s="173"/>
      <c r="C577" s="173"/>
      <c r="D577" s="173"/>
      <c r="E577" s="173"/>
      <c r="F577" s="173"/>
      <c r="G577" s="181">
        <v>21</v>
      </c>
      <c r="H577" s="180"/>
      <c r="I577" s="181"/>
      <c r="J577" s="180"/>
      <c r="K577" s="181"/>
      <c r="L577" s="180"/>
    </row>
    <row r="578" spans="1:12" s="7" customFormat="1" hidden="1" outlineLevel="1">
      <c r="A578" s="173"/>
      <c r="B578" s="173"/>
      <c r="C578" s="173"/>
      <c r="D578" s="173"/>
      <c r="E578" s="173"/>
      <c r="F578" s="173"/>
      <c r="G578" s="181">
        <v>22</v>
      </c>
      <c r="H578" s="180"/>
      <c r="I578" s="181"/>
      <c r="J578" s="180"/>
      <c r="K578" s="181"/>
      <c r="L578" s="180"/>
    </row>
    <row r="579" spans="1:12" s="7" customFormat="1" hidden="1" outlineLevel="1">
      <c r="A579" s="173"/>
      <c r="B579" s="173"/>
      <c r="C579" s="173"/>
      <c r="D579" s="173"/>
      <c r="E579" s="173"/>
      <c r="F579" s="173"/>
      <c r="G579" s="181">
        <v>23</v>
      </c>
      <c r="H579" s="180"/>
      <c r="I579" s="181"/>
      <c r="J579" s="180"/>
      <c r="K579" s="181"/>
      <c r="L579" s="180"/>
    </row>
    <row r="580" spans="1:12" s="7" customFormat="1" ht="15.75" hidden="1" outlineLevel="1" thickBot="1">
      <c r="A580" s="173"/>
      <c r="B580" s="173"/>
      <c r="C580" s="173"/>
      <c r="D580" s="173"/>
      <c r="E580" s="173"/>
      <c r="F580" s="173"/>
      <c r="G580" s="233">
        <v>24</v>
      </c>
      <c r="H580" s="182" t="s">
        <v>1783</v>
      </c>
      <c r="I580" s="233"/>
      <c r="J580" s="232"/>
      <c r="K580" s="233"/>
      <c r="L580" s="232"/>
    </row>
    <row r="581" spans="1:12" s="7" customFormat="1" hidden="1" outlineLevel="1">
      <c r="A581" s="173"/>
      <c r="B581" s="173"/>
      <c r="C581" s="173"/>
      <c r="D581" s="173"/>
      <c r="E581" s="173"/>
      <c r="F581" s="173" t="s">
        <v>1833</v>
      </c>
      <c r="G581" s="181">
        <v>0</v>
      </c>
      <c r="H581" s="182" t="s">
        <v>1749</v>
      </c>
      <c r="I581" s="180"/>
      <c r="J581" s="180"/>
      <c r="K581" s="181"/>
      <c r="L581" s="180"/>
    </row>
    <row r="582" spans="1:12" s="7" customFormat="1" hidden="1" outlineLevel="1">
      <c r="A582" s="173"/>
      <c r="B582" s="173"/>
      <c r="C582" s="173"/>
      <c r="D582" s="173"/>
      <c r="E582" s="173"/>
      <c r="F582" s="173"/>
      <c r="G582" s="181">
        <v>1</v>
      </c>
      <c r="H582" s="180" t="s">
        <v>1822</v>
      </c>
      <c r="I582" s="180"/>
      <c r="J582" s="180"/>
      <c r="K582" s="181"/>
      <c r="L582" s="180"/>
    </row>
    <row r="583" spans="1:12" s="7" customFormat="1" hidden="1" outlineLevel="1">
      <c r="A583" s="173"/>
      <c r="B583" s="173"/>
      <c r="C583" s="173"/>
      <c r="D583" s="173"/>
      <c r="E583" s="173"/>
      <c r="F583" s="173"/>
      <c r="G583" s="181">
        <v>2</v>
      </c>
      <c r="H583" s="180" t="s">
        <v>1821</v>
      </c>
      <c r="I583" s="180"/>
      <c r="J583" s="180"/>
      <c r="K583" s="181"/>
      <c r="L583" s="180"/>
    </row>
    <row r="584" spans="1:12" s="7" customFormat="1" hidden="1" outlineLevel="1">
      <c r="A584" s="173"/>
      <c r="B584" s="173"/>
      <c r="C584" s="173"/>
      <c r="D584" s="173"/>
      <c r="E584" s="173"/>
      <c r="F584" s="173"/>
      <c r="G584" s="181">
        <v>3</v>
      </c>
      <c r="H584" s="180" t="s">
        <v>1820</v>
      </c>
      <c r="I584" s="181"/>
      <c r="J584" s="180"/>
      <c r="K584" s="181"/>
      <c r="L584" s="180"/>
    </row>
    <row r="585" spans="1:12" s="7" customFormat="1" hidden="1" outlineLevel="1">
      <c r="A585" s="173"/>
      <c r="B585" s="173"/>
      <c r="C585" s="173"/>
      <c r="D585" s="173"/>
      <c r="E585" s="173"/>
      <c r="F585" s="242" t="s">
        <v>2</v>
      </c>
      <c r="G585" s="181">
        <v>4</v>
      </c>
      <c r="H585" s="180" t="s">
        <v>1832</v>
      </c>
      <c r="I585" s="181"/>
      <c r="J585" s="180"/>
      <c r="K585" s="181"/>
      <c r="L585" s="180"/>
    </row>
    <row r="586" spans="1:12" s="7" customFormat="1" hidden="1" outlineLevel="1">
      <c r="A586" s="173"/>
      <c r="B586" s="173"/>
      <c r="C586" s="173"/>
      <c r="D586" s="173"/>
      <c r="E586" s="173"/>
      <c r="F586" s="173"/>
      <c r="G586" s="181">
        <v>5</v>
      </c>
      <c r="H586" s="180" t="s">
        <v>1831</v>
      </c>
      <c r="I586" s="181"/>
      <c r="J586" s="180"/>
      <c r="K586" s="181"/>
      <c r="L586" s="180"/>
    </row>
    <row r="587" spans="1:12" s="7" customFormat="1" hidden="1" outlineLevel="1">
      <c r="A587" s="173"/>
      <c r="B587" s="173"/>
      <c r="C587" s="173"/>
      <c r="D587" s="173"/>
      <c r="E587" s="173"/>
      <c r="F587" s="173"/>
      <c r="G587" s="181">
        <v>6</v>
      </c>
      <c r="H587" s="180" t="s">
        <v>1830</v>
      </c>
      <c r="I587" s="181"/>
      <c r="J587" s="180"/>
      <c r="K587" s="181"/>
      <c r="L587" s="180"/>
    </row>
    <row r="588" spans="1:12" s="7" customFormat="1" hidden="1" outlineLevel="1">
      <c r="A588" s="173"/>
      <c r="B588" s="173"/>
      <c r="C588" s="173"/>
      <c r="D588" s="173"/>
      <c r="E588" s="173"/>
      <c r="F588" s="173"/>
      <c r="G588" s="181">
        <v>7</v>
      </c>
      <c r="H588" s="180" t="s">
        <v>1817</v>
      </c>
      <c r="I588" s="181"/>
      <c r="J588" s="180"/>
      <c r="K588" s="181"/>
      <c r="L588" s="180"/>
    </row>
    <row r="589" spans="1:12" s="7" customFormat="1" hidden="1" outlineLevel="1">
      <c r="A589" s="173"/>
      <c r="B589" s="173"/>
      <c r="C589" s="173"/>
      <c r="D589" s="173"/>
      <c r="E589" s="173"/>
      <c r="F589" s="173"/>
      <c r="G589" s="181">
        <v>8</v>
      </c>
      <c r="H589" s="180" t="s">
        <v>1816</v>
      </c>
      <c r="I589" s="181"/>
      <c r="J589" s="180"/>
      <c r="K589" s="181"/>
      <c r="L589" s="180"/>
    </row>
    <row r="590" spans="1:12" s="7" customFormat="1" hidden="1" outlineLevel="1">
      <c r="A590" s="173"/>
      <c r="B590" s="173"/>
      <c r="C590" s="173"/>
      <c r="D590" s="173"/>
      <c r="E590" s="173"/>
      <c r="F590" s="173"/>
      <c r="G590" s="181">
        <v>9</v>
      </c>
      <c r="H590" s="180" t="s">
        <v>1814</v>
      </c>
      <c r="I590" s="181"/>
      <c r="J590" s="180"/>
      <c r="K590" s="181"/>
      <c r="L590" s="180"/>
    </row>
    <row r="591" spans="1:12" s="7" customFormat="1" hidden="1" outlineLevel="1">
      <c r="A591" s="173"/>
      <c r="B591" s="173"/>
      <c r="C591" s="173"/>
      <c r="D591" s="173"/>
      <c r="E591" s="173"/>
      <c r="F591" s="173"/>
      <c r="G591" s="181">
        <v>10</v>
      </c>
      <c r="H591" s="180" t="s">
        <v>1813</v>
      </c>
      <c r="I591" s="181"/>
      <c r="J591" s="180"/>
      <c r="K591" s="181"/>
      <c r="L591" s="180"/>
    </row>
    <row r="592" spans="1:12" s="7" customFormat="1" hidden="1" outlineLevel="1">
      <c r="A592" s="173"/>
      <c r="B592" s="173"/>
      <c r="C592" s="173"/>
      <c r="D592" s="173"/>
      <c r="E592" s="173"/>
      <c r="F592" s="173"/>
      <c r="G592" s="181">
        <v>11</v>
      </c>
      <c r="H592" s="180" t="s">
        <v>1812</v>
      </c>
      <c r="I592" s="181"/>
      <c r="J592" s="180"/>
      <c r="K592" s="181"/>
      <c r="L592" s="180"/>
    </row>
    <row r="593" spans="1:12" s="7" customFormat="1" hidden="1" outlineLevel="1">
      <c r="A593" s="173"/>
      <c r="B593" s="173"/>
      <c r="C593" s="173"/>
      <c r="D593" s="173"/>
      <c r="E593" s="173"/>
      <c r="F593" s="173"/>
      <c r="G593" s="181">
        <v>12</v>
      </c>
      <c r="H593" s="180" t="s">
        <v>1829</v>
      </c>
      <c r="I593" s="181"/>
      <c r="J593" s="180"/>
      <c r="K593" s="181"/>
      <c r="L593" s="180"/>
    </row>
    <row r="594" spans="1:12" s="7" customFormat="1" hidden="1" outlineLevel="1">
      <c r="A594" s="173"/>
      <c r="B594" s="173"/>
      <c r="C594" s="173"/>
      <c r="D594" s="173"/>
      <c r="E594" s="173"/>
      <c r="F594" s="173"/>
      <c r="G594" s="181">
        <v>13</v>
      </c>
      <c r="H594" s="180" t="s">
        <v>1810</v>
      </c>
      <c r="I594" s="181"/>
      <c r="J594" s="180"/>
      <c r="K594" s="181"/>
      <c r="L594" s="180"/>
    </row>
    <row r="595" spans="1:12" s="7" customFormat="1" hidden="1" outlineLevel="1">
      <c r="A595" s="173"/>
      <c r="B595" s="173"/>
      <c r="C595" s="173"/>
      <c r="D595" s="173"/>
      <c r="E595" s="173"/>
      <c r="F595" s="173"/>
      <c r="G595" s="181">
        <v>14</v>
      </c>
      <c r="H595" s="180" t="s">
        <v>1827</v>
      </c>
      <c r="I595" s="181"/>
      <c r="J595" s="180"/>
      <c r="K595" s="181"/>
      <c r="L595" s="180"/>
    </row>
    <row r="596" spans="1:12" s="7" customFormat="1" hidden="1" outlineLevel="1">
      <c r="A596" s="173"/>
      <c r="B596" s="173"/>
      <c r="C596" s="173"/>
      <c r="D596" s="173"/>
      <c r="E596" s="173"/>
      <c r="F596" s="173"/>
      <c r="G596" s="181">
        <v>15</v>
      </c>
      <c r="H596" s="180" t="s">
        <v>1826</v>
      </c>
      <c r="I596" s="181"/>
      <c r="J596" s="180"/>
      <c r="K596" s="181"/>
      <c r="L596" s="180"/>
    </row>
    <row r="597" spans="1:12" s="7" customFormat="1" hidden="1" outlineLevel="1">
      <c r="A597" s="173"/>
      <c r="B597" s="173"/>
      <c r="C597" s="173"/>
      <c r="D597" s="173"/>
      <c r="E597" s="173"/>
      <c r="F597" s="173"/>
      <c r="G597" s="181">
        <v>16</v>
      </c>
      <c r="H597" s="180" t="s">
        <v>1825</v>
      </c>
      <c r="I597" s="181"/>
      <c r="J597" s="180"/>
      <c r="K597" s="181"/>
      <c r="L597" s="180"/>
    </row>
    <row r="598" spans="1:12" s="7" customFormat="1" hidden="1" outlineLevel="1">
      <c r="A598" s="173"/>
      <c r="B598" s="173"/>
      <c r="C598" s="173"/>
      <c r="D598" s="173"/>
      <c r="E598" s="173"/>
      <c r="F598" s="173"/>
      <c r="G598" s="181">
        <v>17</v>
      </c>
      <c r="H598" s="182" t="s">
        <v>1824</v>
      </c>
      <c r="I598" s="181"/>
      <c r="J598" s="180"/>
      <c r="K598" s="181"/>
      <c r="L598" s="180"/>
    </row>
    <row r="599" spans="1:12" s="7" customFormat="1" hidden="1" outlineLevel="1">
      <c r="A599" s="173"/>
      <c r="B599" s="173"/>
      <c r="C599" s="173"/>
      <c r="D599" s="173"/>
      <c r="E599" s="173"/>
      <c r="F599" s="173"/>
      <c r="G599" s="181">
        <v>18</v>
      </c>
      <c r="H599" s="180"/>
      <c r="I599" s="181"/>
      <c r="J599" s="180"/>
      <c r="K599" s="181"/>
      <c r="L599" s="180"/>
    </row>
    <row r="600" spans="1:12" s="7" customFormat="1" hidden="1" outlineLevel="1">
      <c r="A600" s="173"/>
      <c r="B600" s="173"/>
      <c r="C600" s="173"/>
      <c r="D600" s="173"/>
      <c r="E600" s="173"/>
      <c r="F600" s="173"/>
      <c r="G600" s="181">
        <v>19</v>
      </c>
      <c r="H600" s="180"/>
      <c r="I600" s="181"/>
      <c r="J600" s="180"/>
      <c r="K600" s="181"/>
      <c r="L600" s="180"/>
    </row>
    <row r="601" spans="1:12" s="7" customFormat="1" hidden="1" outlineLevel="1">
      <c r="A601" s="173"/>
      <c r="B601" s="173"/>
      <c r="C601" s="173"/>
      <c r="D601" s="173"/>
      <c r="E601" s="173"/>
      <c r="F601" s="173"/>
      <c r="G601" s="181">
        <v>20</v>
      </c>
      <c r="H601" s="180"/>
      <c r="I601" s="181"/>
      <c r="J601" s="180"/>
      <c r="K601" s="181"/>
      <c r="L601" s="180"/>
    </row>
    <row r="602" spans="1:12" s="7" customFormat="1" hidden="1" outlineLevel="1">
      <c r="A602" s="173"/>
      <c r="B602" s="173"/>
      <c r="C602" s="173"/>
      <c r="D602" s="173"/>
      <c r="E602" s="173"/>
      <c r="F602" s="173"/>
      <c r="G602" s="181">
        <v>21</v>
      </c>
      <c r="H602" s="180"/>
      <c r="I602" s="181"/>
      <c r="J602" s="180"/>
      <c r="K602" s="181"/>
      <c r="L602" s="180"/>
    </row>
    <row r="603" spans="1:12" s="7" customFormat="1" hidden="1" outlineLevel="1">
      <c r="A603" s="173"/>
      <c r="B603" s="173"/>
      <c r="C603" s="173"/>
      <c r="D603" s="173"/>
      <c r="E603" s="173"/>
      <c r="F603" s="173"/>
      <c r="G603" s="181">
        <v>22</v>
      </c>
      <c r="H603" s="180"/>
      <c r="I603" s="181"/>
      <c r="J603" s="180"/>
      <c r="K603" s="181"/>
      <c r="L603" s="180"/>
    </row>
    <row r="604" spans="1:12" s="7" customFormat="1" hidden="1" outlineLevel="1">
      <c r="A604" s="173"/>
      <c r="B604" s="173"/>
      <c r="C604" s="173"/>
      <c r="D604" s="173"/>
      <c r="E604" s="173"/>
      <c r="F604" s="173"/>
      <c r="G604" s="181">
        <v>23</v>
      </c>
      <c r="H604" s="180"/>
      <c r="I604" s="181"/>
      <c r="J604" s="180"/>
      <c r="K604" s="181"/>
      <c r="L604" s="180"/>
    </row>
    <row r="605" spans="1:12" s="7" customFormat="1" ht="15.75" hidden="1" outlineLevel="1" thickBot="1">
      <c r="A605" s="173"/>
      <c r="B605" s="173"/>
      <c r="C605" s="173"/>
      <c r="D605" s="173"/>
      <c r="E605" s="173"/>
      <c r="F605" s="173"/>
      <c r="G605" s="233">
        <v>24</v>
      </c>
      <c r="H605" s="182" t="s">
        <v>1783</v>
      </c>
      <c r="I605" s="233"/>
      <c r="J605" s="232"/>
      <c r="K605" s="233"/>
      <c r="L605" s="232"/>
    </row>
    <row r="606" spans="1:12" s="7" customFormat="1" hidden="1" outlineLevel="1">
      <c r="A606" s="173"/>
      <c r="B606" s="173"/>
      <c r="C606" s="173"/>
      <c r="D606" s="173"/>
      <c r="E606" s="173"/>
      <c r="F606" s="173" t="s">
        <v>1828</v>
      </c>
      <c r="G606" s="181">
        <v>0</v>
      </c>
      <c r="H606" s="182" t="s">
        <v>1749</v>
      </c>
      <c r="I606" s="180"/>
      <c r="J606" s="180"/>
      <c r="K606" s="181"/>
      <c r="L606" s="180"/>
    </row>
    <row r="607" spans="1:12" s="7" customFormat="1" hidden="1" outlineLevel="1">
      <c r="A607" s="173"/>
      <c r="B607" s="173"/>
      <c r="C607" s="173"/>
      <c r="D607" s="173"/>
      <c r="E607" s="173"/>
      <c r="F607" s="173"/>
      <c r="G607" s="181">
        <v>1</v>
      </c>
      <c r="H607" s="180" t="s">
        <v>1822</v>
      </c>
      <c r="I607" s="180"/>
      <c r="J607" s="180"/>
      <c r="K607" s="181"/>
      <c r="L607" s="180"/>
    </row>
    <row r="608" spans="1:12" s="7" customFormat="1" hidden="1" outlineLevel="1">
      <c r="A608" s="173"/>
      <c r="B608" s="173"/>
      <c r="C608" s="173"/>
      <c r="D608" s="173"/>
      <c r="E608" s="173"/>
      <c r="F608" s="173"/>
      <c r="G608" s="181">
        <v>2</v>
      </c>
      <c r="H608" s="180" t="s">
        <v>1821</v>
      </c>
      <c r="I608" s="180"/>
      <c r="J608" s="180"/>
      <c r="K608" s="181"/>
      <c r="L608" s="180"/>
    </row>
    <row r="609" spans="1:12" s="7" customFormat="1" hidden="1" outlineLevel="1">
      <c r="A609" s="173"/>
      <c r="B609" s="173"/>
      <c r="C609" s="173"/>
      <c r="D609" s="173"/>
      <c r="E609" s="173"/>
      <c r="F609" s="173"/>
      <c r="G609" s="181">
        <v>3</v>
      </c>
      <c r="H609" s="180" t="s">
        <v>1820</v>
      </c>
      <c r="I609" s="181"/>
      <c r="J609" s="180"/>
      <c r="K609" s="181"/>
      <c r="L609" s="180"/>
    </row>
    <row r="610" spans="1:12" s="7" customFormat="1" hidden="1" outlineLevel="1">
      <c r="A610" s="173"/>
      <c r="B610" s="173"/>
      <c r="C610" s="173"/>
      <c r="D610" s="173"/>
      <c r="E610" s="173"/>
      <c r="F610" s="173"/>
      <c r="G610" s="181">
        <v>4</v>
      </c>
      <c r="H610" s="180" t="s">
        <v>1819</v>
      </c>
      <c r="I610" s="181"/>
      <c r="J610" s="180"/>
      <c r="K610" s="181"/>
      <c r="L610" s="180"/>
    </row>
    <row r="611" spans="1:12" s="7" customFormat="1" hidden="1" outlineLevel="1">
      <c r="A611" s="173"/>
      <c r="B611" s="173"/>
      <c r="C611" s="173"/>
      <c r="D611" s="173"/>
      <c r="E611" s="173"/>
      <c r="F611" s="173"/>
      <c r="G611" s="181">
        <v>5</v>
      </c>
      <c r="H611" s="180" t="s">
        <v>1818</v>
      </c>
      <c r="I611" s="181"/>
      <c r="J611" s="180"/>
      <c r="K611" s="181"/>
      <c r="L611" s="180"/>
    </row>
    <row r="612" spans="1:12" s="7" customFormat="1" hidden="1" outlineLevel="1">
      <c r="A612" s="173"/>
      <c r="B612" s="173"/>
      <c r="C612" s="173"/>
      <c r="D612" s="173"/>
      <c r="E612" s="173"/>
      <c r="F612" s="173"/>
      <c r="G612" s="181">
        <v>6</v>
      </c>
      <c r="H612" s="180" t="s">
        <v>1817</v>
      </c>
      <c r="I612" s="181"/>
      <c r="J612" s="180"/>
      <c r="K612" s="181"/>
      <c r="L612" s="180"/>
    </row>
    <row r="613" spans="1:12" s="7" customFormat="1" hidden="1" outlineLevel="1">
      <c r="A613" s="173"/>
      <c r="B613" s="173"/>
      <c r="C613" s="173"/>
      <c r="D613" s="173"/>
      <c r="E613" s="173"/>
      <c r="F613" s="173"/>
      <c r="G613" s="181">
        <v>7</v>
      </c>
      <c r="H613" s="180" t="s">
        <v>1816</v>
      </c>
      <c r="I613" s="181"/>
      <c r="J613" s="180"/>
      <c r="K613" s="181"/>
      <c r="L613" s="180"/>
    </row>
    <row r="614" spans="1:12" s="7" customFormat="1" hidden="1" outlineLevel="1">
      <c r="A614" s="173"/>
      <c r="B614" s="173"/>
      <c r="C614" s="173"/>
      <c r="D614" s="173"/>
      <c r="E614" s="173"/>
      <c r="F614" s="173"/>
      <c r="G614" s="181">
        <v>8</v>
      </c>
      <c r="H614" s="180" t="s">
        <v>1815</v>
      </c>
      <c r="I614" s="181"/>
      <c r="J614" s="180"/>
      <c r="K614" s="181"/>
      <c r="L614" s="180"/>
    </row>
    <row r="615" spans="1:12" s="7" customFormat="1" hidden="1" outlineLevel="1">
      <c r="A615" s="173"/>
      <c r="B615" s="173"/>
      <c r="C615" s="173"/>
      <c r="D615" s="173"/>
      <c r="E615" s="173"/>
      <c r="F615" s="173"/>
      <c r="G615" s="181">
        <v>9</v>
      </c>
      <c r="H615" s="180" t="s">
        <v>1814</v>
      </c>
      <c r="I615" s="181"/>
      <c r="J615" s="180"/>
      <c r="K615" s="181"/>
      <c r="L615" s="180"/>
    </row>
    <row r="616" spans="1:12" s="7" customFormat="1" hidden="1" outlineLevel="1">
      <c r="A616" s="173"/>
      <c r="B616" s="173"/>
      <c r="C616" s="173"/>
      <c r="D616" s="173"/>
      <c r="E616" s="173"/>
      <c r="F616" s="173"/>
      <c r="G616" s="181">
        <v>10</v>
      </c>
      <c r="H616" s="180" t="s">
        <v>1813</v>
      </c>
      <c r="I616" s="181"/>
      <c r="J616" s="180"/>
      <c r="K616" s="181"/>
      <c r="L616" s="180"/>
    </row>
    <row r="617" spans="1:12" s="7" customFormat="1" hidden="1" outlineLevel="1">
      <c r="A617" s="173"/>
      <c r="B617" s="173"/>
      <c r="C617" s="173"/>
      <c r="D617" s="173"/>
      <c r="E617" s="173"/>
      <c r="F617" s="173"/>
      <c r="G617" s="181">
        <v>11</v>
      </c>
      <c r="H617" s="180" t="s">
        <v>1812</v>
      </c>
      <c r="I617" s="181"/>
      <c r="J617" s="180"/>
      <c r="K617" s="181"/>
      <c r="L617" s="180"/>
    </row>
    <row r="618" spans="1:12" s="7" customFormat="1" hidden="1" outlineLevel="1">
      <c r="A618" s="173"/>
      <c r="B618" s="173"/>
      <c r="C618" s="173"/>
      <c r="D618" s="173"/>
      <c r="E618" s="173"/>
      <c r="F618" s="173"/>
      <c r="G618" s="181">
        <v>12</v>
      </c>
      <c r="H618" s="180" t="s">
        <v>1811</v>
      </c>
      <c r="I618" s="181"/>
      <c r="J618" s="180"/>
      <c r="K618" s="181"/>
      <c r="L618" s="180"/>
    </row>
    <row r="619" spans="1:12" s="7" customFormat="1" hidden="1" outlineLevel="1">
      <c r="A619" s="173"/>
      <c r="B619" s="173"/>
      <c r="C619" s="173"/>
      <c r="D619" s="173"/>
      <c r="E619" s="173"/>
      <c r="F619" s="173"/>
      <c r="G619" s="181">
        <v>13</v>
      </c>
      <c r="H619" s="180" t="s">
        <v>1810</v>
      </c>
      <c r="I619" s="181"/>
      <c r="J619" s="180"/>
      <c r="K619" s="181"/>
      <c r="L619" s="180"/>
    </row>
    <row r="620" spans="1:12" s="7" customFormat="1" hidden="1" outlineLevel="1">
      <c r="A620" s="173"/>
      <c r="B620" s="173"/>
      <c r="C620" s="173"/>
      <c r="D620" s="173"/>
      <c r="E620" s="173"/>
      <c r="F620" s="173"/>
      <c r="G620" s="181">
        <v>14</v>
      </c>
      <c r="H620" s="180" t="s">
        <v>1827</v>
      </c>
      <c r="I620" s="181"/>
      <c r="J620" s="180"/>
      <c r="K620" s="181"/>
      <c r="L620" s="180"/>
    </row>
    <row r="621" spans="1:12" s="7" customFormat="1" hidden="1" outlineLevel="1">
      <c r="A621" s="173"/>
      <c r="B621" s="173"/>
      <c r="C621" s="173"/>
      <c r="D621" s="173"/>
      <c r="E621" s="173"/>
      <c r="F621" s="173"/>
      <c r="G621" s="181">
        <v>15</v>
      </c>
      <c r="H621" s="180" t="s">
        <v>1826</v>
      </c>
      <c r="I621" s="181"/>
      <c r="J621" s="180"/>
      <c r="K621" s="181"/>
      <c r="L621" s="180"/>
    </row>
    <row r="622" spans="1:12" s="7" customFormat="1" hidden="1" outlineLevel="1">
      <c r="A622" s="173"/>
      <c r="B622" s="173"/>
      <c r="C622" s="173"/>
      <c r="D622" s="173"/>
      <c r="E622" s="173"/>
      <c r="F622" s="173"/>
      <c r="G622" s="181">
        <v>16</v>
      </c>
      <c r="H622" s="180" t="s">
        <v>1825</v>
      </c>
      <c r="I622" s="181"/>
      <c r="J622" s="180"/>
      <c r="K622" s="181"/>
      <c r="L622" s="180"/>
    </row>
    <row r="623" spans="1:12" s="7" customFormat="1" hidden="1" outlineLevel="1">
      <c r="A623" s="173"/>
      <c r="B623" s="173"/>
      <c r="C623" s="173"/>
      <c r="D623" s="173"/>
      <c r="E623" s="173"/>
      <c r="F623" s="173"/>
      <c r="G623" s="181">
        <v>17</v>
      </c>
      <c r="H623" s="182" t="s">
        <v>1824</v>
      </c>
      <c r="I623" s="181"/>
      <c r="J623" s="180"/>
      <c r="K623" s="181"/>
      <c r="L623" s="180"/>
    </row>
    <row r="624" spans="1:12" s="7" customFormat="1" hidden="1" outlineLevel="1">
      <c r="A624" s="173"/>
      <c r="B624" s="173"/>
      <c r="C624" s="173"/>
      <c r="D624" s="173"/>
      <c r="E624" s="173"/>
      <c r="F624" s="173"/>
      <c r="G624" s="181">
        <v>18</v>
      </c>
      <c r="H624" s="180"/>
      <c r="I624" s="181"/>
      <c r="J624" s="180"/>
      <c r="K624" s="181"/>
      <c r="L624" s="180"/>
    </row>
    <row r="625" spans="1:12" s="7" customFormat="1" hidden="1" outlineLevel="1">
      <c r="A625" s="173"/>
      <c r="B625" s="173"/>
      <c r="C625" s="173"/>
      <c r="D625" s="173"/>
      <c r="E625" s="173"/>
      <c r="F625" s="173"/>
      <c r="G625" s="181">
        <v>19</v>
      </c>
      <c r="H625" s="180"/>
      <c r="I625" s="181"/>
      <c r="J625" s="180"/>
      <c r="K625" s="181"/>
      <c r="L625" s="180"/>
    </row>
    <row r="626" spans="1:12" s="7" customFormat="1" hidden="1" outlineLevel="1">
      <c r="A626" s="173"/>
      <c r="B626" s="173"/>
      <c r="C626" s="173"/>
      <c r="D626" s="173"/>
      <c r="E626" s="173"/>
      <c r="F626" s="173"/>
      <c r="G626" s="181">
        <v>20</v>
      </c>
      <c r="H626" s="180"/>
      <c r="I626" s="181"/>
      <c r="J626" s="180"/>
      <c r="K626" s="181"/>
      <c r="L626" s="180"/>
    </row>
    <row r="627" spans="1:12" s="7" customFormat="1" hidden="1" outlineLevel="1">
      <c r="A627" s="173"/>
      <c r="B627" s="173"/>
      <c r="C627" s="173"/>
      <c r="D627" s="173"/>
      <c r="E627" s="173"/>
      <c r="F627" s="173"/>
      <c r="G627" s="181">
        <v>21</v>
      </c>
      <c r="H627" s="180"/>
      <c r="I627" s="181"/>
      <c r="J627" s="180"/>
      <c r="K627" s="181"/>
      <c r="L627" s="180"/>
    </row>
    <row r="628" spans="1:12" s="7" customFormat="1" hidden="1" outlineLevel="1">
      <c r="A628" s="173"/>
      <c r="B628" s="173"/>
      <c r="C628" s="173"/>
      <c r="D628" s="173"/>
      <c r="E628" s="173"/>
      <c r="F628" s="173"/>
      <c r="G628" s="181">
        <v>22</v>
      </c>
      <c r="H628" s="180"/>
      <c r="I628" s="181"/>
      <c r="J628" s="180"/>
      <c r="K628" s="181"/>
      <c r="L628" s="180"/>
    </row>
    <row r="629" spans="1:12" s="7" customFormat="1" hidden="1" outlineLevel="1">
      <c r="A629" s="173"/>
      <c r="B629" s="173"/>
      <c r="C629" s="173"/>
      <c r="D629" s="173"/>
      <c r="E629" s="173"/>
      <c r="F629" s="173"/>
      <c r="G629" s="181">
        <v>23</v>
      </c>
      <c r="H629" s="180"/>
      <c r="I629" s="181"/>
      <c r="J629" s="180"/>
      <c r="K629" s="181"/>
      <c r="L629" s="180"/>
    </row>
    <row r="630" spans="1:12" s="7" customFormat="1" ht="15.75" hidden="1" outlineLevel="1" thickBot="1">
      <c r="A630" s="173"/>
      <c r="B630" s="173"/>
      <c r="C630" s="173"/>
      <c r="D630" s="173"/>
      <c r="E630" s="173"/>
      <c r="F630" s="173"/>
      <c r="G630" s="233">
        <v>24</v>
      </c>
      <c r="H630" s="182" t="s">
        <v>1783</v>
      </c>
      <c r="I630" s="233"/>
      <c r="J630" s="232"/>
      <c r="K630" s="233"/>
      <c r="L630" s="232"/>
    </row>
    <row r="631" spans="1:12" s="7" customFormat="1" hidden="1" outlineLevel="1">
      <c r="A631" s="173"/>
      <c r="B631" s="173"/>
      <c r="C631" s="173"/>
      <c r="D631" s="173"/>
      <c r="E631" s="173"/>
      <c r="F631" s="173" t="s">
        <v>1823</v>
      </c>
      <c r="G631" s="181">
        <v>0</v>
      </c>
      <c r="H631" s="182" t="s">
        <v>1749</v>
      </c>
      <c r="I631" s="180"/>
      <c r="J631" s="182"/>
      <c r="K631" s="181"/>
      <c r="L631" s="180"/>
    </row>
    <row r="632" spans="1:12" s="7" customFormat="1" hidden="1" outlineLevel="1">
      <c r="A632" s="173"/>
      <c r="B632" s="173"/>
      <c r="C632" s="173"/>
      <c r="D632" s="173"/>
      <c r="E632" s="173"/>
      <c r="F632" s="173"/>
      <c r="G632" s="181">
        <v>1</v>
      </c>
      <c r="H632" s="180" t="s">
        <v>1822</v>
      </c>
      <c r="I632" s="180"/>
      <c r="J632" s="180"/>
      <c r="K632" s="181"/>
      <c r="L632" s="180"/>
    </row>
    <row r="633" spans="1:12" s="7" customFormat="1" hidden="1" outlineLevel="1">
      <c r="A633" s="173"/>
      <c r="B633" s="173"/>
      <c r="C633" s="173"/>
      <c r="D633" s="173"/>
      <c r="E633" s="173"/>
      <c r="F633" s="173"/>
      <c r="G633" s="181">
        <v>2</v>
      </c>
      <c r="H633" s="180" t="s">
        <v>1821</v>
      </c>
      <c r="I633" s="180"/>
      <c r="J633" s="180"/>
      <c r="K633" s="181"/>
      <c r="L633" s="180"/>
    </row>
    <row r="634" spans="1:12" s="7" customFormat="1" hidden="1" outlineLevel="1">
      <c r="A634" s="173"/>
      <c r="B634" s="173"/>
      <c r="C634" s="173"/>
      <c r="D634" s="173"/>
      <c r="E634" s="173"/>
      <c r="F634" s="173"/>
      <c r="G634" s="181">
        <v>3</v>
      </c>
      <c r="H634" s="180" t="s">
        <v>1820</v>
      </c>
      <c r="I634" s="181"/>
      <c r="J634" s="180"/>
      <c r="K634" s="181"/>
      <c r="L634" s="180"/>
    </row>
    <row r="635" spans="1:12" s="7" customFormat="1" hidden="1" outlineLevel="1">
      <c r="A635" s="173"/>
      <c r="B635" s="173"/>
      <c r="C635" s="173"/>
      <c r="D635" s="173"/>
      <c r="E635" s="173"/>
      <c r="F635" s="173"/>
      <c r="G635" s="181">
        <v>4</v>
      </c>
      <c r="H635" s="180" t="s">
        <v>1819</v>
      </c>
      <c r="I635" s="181"/>
      <c r="J635" s="180"/>
      <c r="K635" s="181"/>
      <c r="L635" s="180"/>
    </row>
    <row r="636" spans="1:12" s="7" customFormat="1" hidden="1" outlineLevel="1">
      <c r="A636" s="173"/>
      <c r="B636" s="173"/>
      <c r="C636" s="173"/>
      <c r="D636" s="173"/>
      <c r="E636" s="173"/>
      <c r="F636" s="173"/>
      <c r="G636" s="181">
        <v>5</v>
      </c>
      <c r="H636" s="180" t="s">
        <v>1818</v>
      </c>
      <c r="I636" s="181"/>
      <c r="J636" s="180"/>
      <c r="K636" s="181"/>
      <c r="L636" s="180"/>
    </row>
    <row r="637" spans="1:12" s="7" customFormat="1" hidden="1" outlineLevel="1">
      <c r="A637" s="173"/>
      <c r="B637" s="173"/>
      <c r="C637" s="173"/>
      <c r="D637" s="173"/>
      <c r="E637" s="173"/>
      <c r="F637" s="173"/>
      <c r="G637" s="181">
        <v>6</v>
      </c>
      <c r="H637" s="180" t="s">
        <v>1817</v>
      </c>
      <c r="I637" s="181"/>
      <c r="J637" s="180"/>
      <c r="K637" s="181"/>
      <c r="L637" s="180"/>
    </row>
    <row r="638" spans="1:12" s="7" customFormat="1" hidden="1" outlineLevel="1">
      <c r="A638" s="173"/>
      <c r="B638" s="173"/>
      <c r="C638" s="173"/>
      <c r="D638" s="173"/>
      <c r="E638" s="173"/>
      <c r="F638" s="173"/>
      <c r="G638" s="181">
        <v>7</v>
      </c>
      <c r="H638" s="180" t="s">
        <v>1816</v>
      </c>
      <c r="I638" s="181"/>
      <c r="J638" s="180"/>
      <c r="K638" s="181"/>
      <c r="L638" s="180"/>
    </row>
    <row r="639" spans="1:12" s="7" customFormat="1" hidden="1" outlineLevel="1">
      <c r="A639" s="173"/>
      <c r="B639" s="173"/>
      <c r="C639" s="173"/>
      <c r="D639" s="173"/>
      <c r="E639" s="173"/>
      <c r="F639" s="173"/>
      <c r="G639" s="181">
        <v>8</v>
      </c>
      <c r="H639" s="180" t="s">
        <v>1815</v>
      </c>
      <c r="I639" s="181"/>
      <c r="J639" s="180"/>
      <c r="K639" s="181"/>
      <c r="L639" s="180"/>
    </row>
    <row r="640" spans="1:12" s="7" customFormat="1" hidden="1" outlineLevel="1">
      <c r="A640" s="173"/>
      <c r="B640" s="173"/>
      <c r="C640" s="173"/>
      <c r="D640" s="173"/>
      <c r="E640" s="173"/>
      <c r="F640" s="173"/>
      <c r="G640" s="181">
        <v>9</v>
      </c>
      <c r="H640" s="180" t="s">
        <v>1814</v>
      </c>
      <c r="I640" s="181"/>
      <c r="J640" s="180"/>
      <c r="K640" s="181"/>
      <c r="L640" s="180"/>
    </row>
    <row r="641" spans="1:12" s="7" customFormat="1" hidden="1" outlineLevel="1">
      <c r="A641" s="173"/>
      <c r="B641" s="173"/>
      <c r="C641" s="173"/>
      <c r="D641" s="173"/>
      <c r="E641" s="173"/>
      <c r="F641" s="173"/>
      <c r="G641" s="181">
        <v>10</v>
      </c>
      <c r="H641" s="180" t="s">
        <v>1813</v>
      </c>
      <c r="I641" s="181"/>
      <c r="J641" s="180"/>
      <c r="K641" s="181"/>
      <c r="L641" s="180"/>
    </row>
    <row r="642" spans="1:12" s="7" customFormat="1" hidden="1" outlineLevel="1">
      <c r="A642" s="173"/>
      <c r="B642" s="173"/>
      <c r="C642" s="173"/>
      <c r="D642" s="173"/>
      <c r="E642" s="173"/>
      <c r="F642" s="173"/>
      <c r="G642" s="181">
        <v>11</v>
      </c>
      <c r="H642" s="180" t="s">
        <v>1812</v>
      </c>
      <c r="I642" s="181"/>
      <c r="J642" s="180"/>
      <c r="K642" s="181"/>
      <c r="L642" s="180"/>
    </row>
    <row r="643" spans="1:12" s="7" customFormat="1" hidden="1" outlineLevel="1">
      <c r="A643" s="173"/>
      <c r="B643" s="173"/>
      <c r="C643" s="173"/>
      <c r="D643" s="173"/>
      <c r="E643" s="173"/>
      <c r="F643" s="173"/>
      <c r="G643" s="181">
        <v>12</v>
      </c>
      <c r="H643" s="180" t="s">
        <v>1811</v>
      </c>
      <c r="I643" s="181"/>
      <c r="J643" s="180"/>
      <c r="K643" s="181"/>
      <c r="L643" s="180"/>
    </row>
    <row r="644" spans="1:12" s="7" customFormat="1" hidden="1" outlineLevel="1">
      <c r="A644" s="173"/>
      <c r="B644" s="173"/>
      <c r="C644" s="173"/>
      <c r="D644" s="173"/>
      <c r="E644" s="173"/>
      <c r="F644" s="173"/>
      <c r="G644" s="181">
        <v>13</v>
      </c>
      <c r="H644" s="180" t="s">
        <v>1810</v>
      </c>
      <c r="I644" s="181"/>
      <c r="J644" s="180"/>
      <c r="K644" s="181"/>
      <c r="L644" s="180"/>
    </row>
    <row r="645" spans="1:12" s="7" customFormat="1" hidden="1" outlineLevel="1">
      <c r="A645" s="173"/>
      <c r="B645" s="173"/>
      <c r="C645" s="173"/>
      <c r="D645" s="173"/>
      <c r="E645" s="173"/>
      <c r="F645" s="173"/>
      <c r="G645" s="181">
        <v>14</v>
      </c>
      <c r="H645" s="180" t="s">
        <v>1809</v>
      </c>
      <c r="I645" s="181"/>
      <c r="J645" s="180"/>
      <c r="K645" s="181"/>
      <c r="L645" s="180"/>
    </row>
    <row r="646" spans="1:12" s="7" customFormat="1" hidden="1" outlineLevel="1">
      <c r="A646" s="173"/>
      <c r="B646" s="173"/>
      <c r="C646" s="173"/>
      <c r="D646" s="173"/>
      <c r="E646" s="173"/>
      <c r="F646" s="173"/>
      <c r="G646" s="181">
        <v>15</v>
      </c>
      <c r="H646" s="180"/>
      <c r="I646" s="181"/>
      <c r="J646" s="180"/>
      <c r="K646" s="181"/>
      <c r="L646" s="180"/>
    </row>
    <row r="647" spans="1:12" s="7" customFormat="1" hidden="1" outlineLevel="1">
      <c r="A647" s="173"/>
      <c r="B647" s="173"/>
      <c r="C647" s="173"/>
      <c r="D647" s="173"/>
      <c r="E647" s="173"/>
      <c r="F647" s="173"/>
      <c r="G647" s="181">
        <v>16</v>
      </c>
      <c r="H647" s="180"/>
      <c r="I647" s="181"/>
      <c r="J647" s="180"/>
      <c r="K647" s="181"/>
      <c r="L647" s="180"/>
    </row>
    <row r="648" spans="1:12" s="7" customFormat="1" hidden="1" outlineLevel="1">
      <c r="A648" s="173"/>
      <c r="B648" s="173"/>
      <c r="C648" s="173"/>
      <c r="D648" s="173"/>
      <c r="E648" s="173"/>
      <c r="F648" s="173"/>
      <c r="G648" s="181">
        <v>17</v>
      </c>
      <c r="H648" s="180"/>
      <c r="I648" s="181"/>
      <c r="J648" s="180"/>
      <c r="K648" s="181"/>
      <c r="L648" s="180"/>
    </row>
    <row r="649" spans="1:12" s="7" customFormat="1" hidden="1" outlineLevel="1">
      <c r="A649" s="173"/>
      <c r="B649" s="173"/>
      <c r="C649" s="173"/>
      <c r="D649" s="173"/>
      <c r="E649" s="173"/>
      <c r="F649" s="173"/>
      <c r="G649" s="181">
        <v>18</v>
      </c>
      <c r="H649" s="180"/>
      <c r="I649" s="181"/>
      <c r="J649" s="180"/>
      <c r="K649" s="181"/>
      <c r="L649" s="180"/>
    </row>
    <row r="650" spans="1:12" s="7" customFormat="1" hidden="1" outlineLevel="1">
      <c r="A650" s="173"/>
      <c r="B650" s="173"/>
      <c r="C650" s="173"/>
      <c r="D650" s="173"/>
      <c r="E650" s="173"/>
      <c r="F650" s="173"/>
      <c r="G650" s="181">
        <v>19</v>
      </c>
      <c r="H650" s="180"/>
      <c r="I650" s="181"/>
      <c r="J650" s="180"/>
      <c r="K650" s="181"/>
      <c r="L650" s="180"/>
    </row>
    <row r="651" spans="1:12" s="7" customFormat="1" hidden="1" outlineLevel="1">
      <c r="A651" s="173"/>
      <c r="B651" s="173"/>
      <c r="C651" s="173"/>
      <c r="D651" s="173"/>
      <c r="E651" s="173"/>
      <c r="F651" s="173"/>
      <c r="G651" s="181">
        <v>20</v>
      </c>
      <c r="H651" s="180"/>
      <c r="I651" s="181"/>
      <c r="J651" s="180"/>
      <c r="K651" s="181"/>
      <c r="L651" s="180"/>
    </row>
    <row r="652" spans="1:12" s="7" customFormat="1" hidden="1" outlineLevel="1">
      <c r="A652" s="173"/>
      <c r="B652" s="173"/>
      <c r="C652" s="173"/>
      <c r="D652" s="173"/>
      <c r="E652" s="173"/>
      <c r="F652" s="173"/>
      <c r="G652" s="181">
        <v>21</v>
      </c>
      <c r="H652" s="180"/>
      <c r="I652" s="181"/>
      <c r="J652" s="180"/>
      <c r="K652" s="181"/>
      <c r="L652" s="180"/>
    </row>
    <row r="653" spans="1:12" s="7" customFormat="1" hidden="1" outlineLevel="1">
      <c r="A653" s="173"/>
      <c r="B653" s="173"/>
      <c r="C653" s="173"/>
      <c r="D653" s="173"/>
      <c r="E653" s="173"/>
      <c r="F653" s="173"/>
      <c r="G653" s="181">
        <v>22</v>
      </c>
      <c r="H653" s="180"/>
      <c r="I653" s="181"/>
      <c r="J653" s="180"/>
      <c r="K653" s="181"/>
      <c r="L653" s="180"/>
    </row>
    <row r="654" spans="1:12" s="7" customFormat="1" hidden="1" outlineLevel="1">
      <c r="A654" s="173"/>
      <c r="B654" s="173"/>
      <c r="C654" s="173"/>
      <c r="D654" s="173"/>
      <c r="E654" s="173"/>
      <c r="F654" s="173"/>
      <c r="G654" s="181">
        <v>23</v>
      </c>
      <c r="H654" s="180"/>
      <c r="I654" s="181"/>
      <c r="J654" s="180"/>
      <c r="K654" s="181"/>
      <c r="L654" s="180"/>
    </row>
    <row r="655" spans="1:12" s="7" customFormat="1" ht="15.75" hidden="1" outlineLevel="1" thickBot="1">
      <c r="A655" s="173"/>
      <c r="B655" s="173"/>
      <c r="C655" s="173"/>
      <c r="D655" s="173"/>
      <c r="E655" s="173"/>
      <c r="F655" s="173"/>
      <c r="G655" s="233">
        <v>24</v>
      </c>
      <c r="H655" s="182" t="s">
        <v>1783</v>
      </c>
      <c r="I655" s="233"/>
      <c r="J655" s="232"/>
      <c r="K655" s="233"/>
      <c r="L655" s="232"/>
    </row>
    <row r="656" spans="1:12" s="7" customFormat="1" collapsed="1">
      <c r="A656" s="178" t="s">
        <v>1742</v>
      </c>
      <c r="B656" s="179"/>
      <c r="C656" s="179"/>
      <c r="D656" s="222" t="s">
        <v>1808</v>
      </c>
      <c r="E656" s="222" t="s">
        <v>48</v>
      </c>
      <c r="F656" s="179"/>
      <c r="G656" s="193">
        <f>G555</f>
        <v>160</v>
      </c>
      <c r="H656" s="178" t="s">
        <v>36</v>
      </c>
      <c r="I656" s="179">
        <v>1</v>
      </c>
      <c r="J656" s="178"/>
      <c r="K656" s="179">
        <v>1</v>
      </c>
      <c r="L656" s="178"/>
    </row>
    <row r="657" spans="1:12" s="7" customFormat="1" ht="30">
      <c r="A657" s="178" t="s">
        <v>1742</v>
      </c>
      <c r="B657" s="179"/>
      <c r="C657" s="179"/>
      <c r="D657" s="178" t="s">
        <v>1807</v>
      </c>
      <c r="E657" s="194" t="s">
        <v>1806</v>
      </c>
      <c r="F657" s="184"/>
      <c r="G657" s="179">
        <v>40</v>
      </c>
      <c r="H657" s="178" t="s">
        <v>1</v>
      </c>
      <c r="I657" s="179">
        <v>5</v>
      </c>
      <c r="J657" s="178" t="s">
        <v>15</v>
      </c>
      <c r="K657" s="179">
        <v>1</v>
      </c>
      <c r="L657" s="178"/>
    </row>
    <row r="658" spans="1:12" s="7" customFormat="1" ht="15" hidden="1" customHeight="1" outlineLevel="1">
      <c r="A658" s="173"/>
      <c r="B658" s="173"/>
      <c r="C658" s="173"/>
      <c r="D658" s="173"/>
      <c r="E658" s="173"/>
      <c r="F658" s="240"/>
      <c r="G658" s="181">
        <v>0</v>
      </c>
      <c r="H658" s="180" t="s">
        <v>1805</v>
      </c>
      <c r="I658" s="181">
        <v>0</v>
      </c>
      <c r="J658" s="180"/>
      <c r="K658" s="181"/>
      <c r="L658" s="180"/>
    </row>
    <row r="659" spans="1:12" s="7" customFormat="1" ht="15" hidden="1" customHeight="1" outlineLevel="1">
      <c r="A659" s="173"/>
      <c r="B659" s="173"/>
      <c r="C659" s="173"/>
      <c r="D659" s="173"/>
      <c r="E659" s="173"/>
      <c r="F659" s="240"/>
      <c r="G659" s="181">
        <v>1</v>
      </c>
      <c r="H659" s="180" t="s">
        <v>1804</v>
      </c>
      <c r="I659" s="181">
        <v>0</v>
      </c>
      <c r="J659" s="180"/>
      <c r="K659" s="181"/>
      <c r="L659" s="180"/>
    </row>
    <row r="660" spans="1:12" s="7" customFormat="1" hidden="1" outlineLevel="1">
      <c r="A660" s="173"/>
      <c r="B660" s="173"/>
      <c r="C660" s="173"/>
      <c r="D660" s="173"/>
      <c r="E660" s="173"/>
      <c r="F660" s="240"/>
      <c r="G660" s="181">
        <v>2</v>
      </c>
      <c r="H660" s="180" t="s">
        <v>1803</v>
      </c>
      <c r="I660" s="181">
        <v>0</v>
      </c>
      <c r="J660" s="180"/>
      <c r="K660" s="181"/>
      <c r="L660" s="180"/>
    </row>
    <row r="661" spans="1:12" s="7" customFormat="1" hidden="1" outlineLevel="1">
      <c r="A661" s="173"/>
      <c r="B661" s="173"/>
      <c r="C661" s="173"/>
      <c r="D661" s="173"/>
      <c r="E661" s="173"/>
      <c r="F661" s="240"/>
      <c r="G661" s="181">
        <v>3</v>
      </c>
      <c r="H661" s="180" t="s">
        <v>1802</v>
      </c>
      <c r="I661" s="181">
        <v>0</v>
      </c>
      <c r="J661" s="180"/>
      <c r="K661" s="181"/>
      <c r="L661" s="180"/>
    </row>
    <row r="662" spans="1:12" s="7" customFormat="1" hidden="1" outlineLevel="1">
      <c r="A662" s="173"/>
      <c r="B662" s="173"/>
      <c r="C662" s="173"/>
      <c r="D662" s="173"/>
      <c r="E662" s="173"/>
      <c r="F662" s="173"/>
      <c r="G662" s="181">
        <v>4</v>
      </c>
      <c r="H662" s="180" t="s">
        <v>1801</v>
      </c>
      <c r="I662" s="181">
        <v>0</v>
      </c>
      <c r="J662" s="180"/>
      <c r="K662" s="181"/>
      <c r="L662" s="180"/>
    </row>
    <row r="663" spans="1:12" s="7" customFormat="1" hidden="1" outlineLevel="1">
      <c r="A663" s="173"/>
      <c r="B663" s="173"/>
      <c r="C663" s="173"/>
      <c r="D663" s="173"/>
      <c r="E663" s="173"/>
      <c r="F663" s="240"/>
      <c r="G663" s="181">
        <v>5</v>
      </c>
      <c r="H663" s="180" t="s">
        <v>1792</v>
      </c>
      <c r="I663" s="181">
        <v>0</v>
      </c>
      <c r="J663" s="180"/>
      <c r="K663" s="181"/>
      <c r="L663" s="180"/>
    </row>
    <row r="664" spans="1:12" s="7" customFormat="1" hidden="1" outlineLevel="1">
      <c r="A664" s="173"/>
      <c r="B664" s="173"/>
      <c r="C664" s="173"/>
      <c r="D664" s="173"/>
      <c r="E664" s="173"/>
      <c r="F664" s="240"/>
      <c r="G664" s="181">
        <v>6</v>
      </c>
      <c r="H664" s="180" t="s">
        <v>1791</v>
      </c>
      <c r="I664" s="181">
        <v>0</v>
      </c>
      <c r="J664" s="180"/>
      <c r="K664" s="181"/>
      <c r="L664" s="180"/>
    </row>
    <row r="665" spans="1:12" s="7" customFormat="1" hidden="1" outlineLevel="1">
      <c r="A665" s="173"/>
      <c r="B665" s="173"/>
      <c r="C665" s="173"/>
      <c r="D665" s="173"/>
      <c r="E665" s="173"/>
      <c r="F665" s="240"/>
      <c r="G665" s="181">
        <v>7</v>
      </c>
      <c r="H665" s="180" t="s">
        <v>1785</v>
      </c>
      <c r="I665" s="181">
        <v>0</v>
      </c>
      <c r="J665" s="180"/>
      <c r="K665" s="181"/>
      <c r="L665" s="180"/>
    </row>
    <row r="666" spans="1:12" s="7" customFormat="1" hidden="1" outlineLevel="1">
      <c r="A666" s="173"/>
      <c r="B666" s="173"/>
      <c r="C666" s="173"/>
      <c r="D666" s="173"/>
      <c r="E666" s="173"/>
      <c r="F666" s="173"/>
      <c r="G666" s="181">
        <v>8</v>
      </c>
      <c r="H666" s="180" t="s">
        <v>1800</v>
      </c>
      <c r="I666" s="181">
        <v>0</v>
      </c>
      <c r="J666" s="180"/>
      <c r="K666" s="181"/>
      <c r="L666" s="180"/>
    </row>
    <row r="667" spans="1:12" s="7" customFormat="1" hidden="1" outlineLevel="1">
      <c r="A667" s="173"/>
      <c r="B667" s="173"/>
      <c r="C667" s="173"/>
      <c r="D667" s="173"/>
      <c r="E667" s="173"/>
      <c r="F667" s="240"/>
      <c r="G667" s="181">
        <v>9</v>
      </c>
      <c r="H667" s="180" t="s">
        <v>1799</v>
      </c>
      <c r="I667" s="181">
        <v>0</v>
      </c>
      <c r="J667" s="180"/>
      <c r="K667" s="181"/>
      <c r="L667" s="180"/>
    </row>
    <row r="668" spans="1:12" s="7" customFormat="1" hidden="1" outlineLevel="1">
      <c r="A668" s="173"/>
      <c r="B668" s="173"/>
      <c r="C668" s="173"/>
      <c r="D668" s="173"/>
      <c r="E668" s="173"/>
      <c r="F668" s="240"/>
      <c r="G668" s="181">
        <v>10</v>
      </c>
      <c r="H668" s="180" t="s">
        <v>1798</v>
      </c>
      <c r="I668" s="181">
        <v>0</v>
      </c>
      <c r="J668" s="180"/>
      <c r="K668" s="181"/>
      <c r="L668" s="180"/>
    </row>
    <row r="669" spans="1:12" s="7" customFormat="1" hidden="1" outlineLevel="1">
      <c r="A669" s="173"/>
      <c r="B669" s="173"/>
      <c r="C669" s="173"/>
      <c r="D669" s="173"/>
      <c r="E669" s="173"/>
      <c r="F669" s="240"/>
      <c r="G669" s="181">
        <v>11</v>
      </c>
      <c r="H669" s="180" t="s">
        <v>1797</v>
      </c>
      <c r="I669" s="181">
        <v>0</v>
      </c>
      <c r="J669" s="180"/>
      <c r="K669" s="181"/>
      <c r="L669" s="180"/>
    </row>
    <row r="670" spans="1:12" s="7" customFormat="1" hidden="1" outlineLevel="1">
      <c r="A670" s="173"/>
      <c r="B670" s="173"/>
      <c r="C670" s="173"/>
      <c r="D670" s="173"/>
      <c r="E670" s="173"/>
      <c r="F670" s="240"/>
      <c r="G670" s="181">
        <v>12</v>
      </c>
      <c r="H670" s="180" t="s">
        <v>1796</v>
      </c>
      <c r="I670" s="181">
        <v>0</v>
      </c>
      <c r="J670" s="180"/>
      <c r="K670" s="181"/>
      <c r="L670" s="180"/>
    </row>
    <row r="671" spans="1:12" s="7" customFormat="1" hidden="1" outlineLevel="1">
      <c r="A671" s="173"/>
      <c r="B671" s="173"/>
      <c r="C671" s="173"/>
      <c r="D671" s="173"/>
      <c r="E671" s="173"/>
      <c r="F671" s="173"/>
      <c r="G671" s="181">
        <v>13</v>
      </c>
      <c r="H671" s="180" t="s">
        <v>1745</v>
      </c>
      <c r="I671" s="181">
        <v>0</v>
      </c>
      <c r="J671" s="180"/>
      <c r="K671" s="181"/>
      <c r="L671" s="180"/>
    </row>
    <row r="672" spans="1:12" s="7" customFormat="1" hidden="1" outlineLevel="1">
      <c r="A672" s="173"/>
      <c r="B672" s="173"/>
      <c r="C672" s="173"/>
      <c r="D672" s="173"/>
      <c r="E672" s="173"/>
      <c r="F672" s="240"/>
      <c r="G672" s="181">
        <v>14</v>
      </c>
      <c r="H672" s="180" t="s">
        <v>1744</v>
      </c>
      <c r="I672" s="181">
        <v>0</v>
      </c>
      <c r="J672" s="180"/>
      <c r="K672" s="181"/>
      <c r="L672" s="180"/>
    </row>
    <row r="673" spans="1:13" hidden="1" outlineLevel="1">
      <c r="A673" s="173"/>
      <c r="B673" s="173"/>
      <c r="C673" s="173"/>
      <c r="D673" s="173"/>
      <c r="E673" s="173"/>
      <c r="F673" s="173"/>
      <c r="G673" s="181">
        <v>15</v>
      </c>
      <c r="H673" s="180" t="s">
        <v>1795</v>
      </c>
      <c r="I673" s="181">
        <v>0</v>
      </c>
      <c r="J673" s="180"/>
      <c r="K673" s="181"/>
      <c r="L673" s="180"/>
      <c r="M673" s="7"/>
    </row>
    <row r="674" spans="1:13" hidden="1" outlineLevel="1">
      <c r="A674" s="173"/>
      <c r="B674" s="173"/>
      <c r="C674" s="173"/>
      <c r="D674" s="173"/>
      <c r="E674" s="173"/>
      <c r="F674" s="173"/>
      <c r="G674" s="181">
        <v>16</v>
      </c>
      <c r="H674" s="180"/>
      <c r="I674" s="181">
        <v>0</v>
      </c>
      <c r="J674" s="180"/>
      <c r="K674" s="181"/>
      <c r="L674" s="180"/>
      <c r="M674" s="7"/>
    </row>
    <row r="675" spans="1:13" hidden="1" outlineLevel="1">
      <c r="A675" s="173"/>
      <c r="B675" s="173"/>
      <c r="C675" s="173"/>
      <c r="D675" s="173"/>
      <c r="E675" s="173"/>
      <c r="F675" s="173"/>
      <c r="G675" s="181">
        <v>17</v>
      </c>
      <c r="H675" s="180"/>
      <c r="I675" s="181">
        <v>0</v>
      </c>
      <c r="J675" s="180"/>
      <c r="K675" s="181"/>
      <c r="L675" s="180"/>
      <c r="M675" s="7"/>
    </row>
    <row r="676" spans="1:13" hidden="1" outlineLevel="1">
      <c r="A676" s="173"/>
      <c r="B676" s="173"/>
      <c r="C676" s="173"/>
      <c r="D676" s="173"/>
      <c r="E676" s="173"/>
      <c r="F676" s="173"/>
      <c r="G676" s="181">
        <v>18</v>
      </c>
      <c r="H676" s="180"/>
      <c r="I676" s="181">
        <v>0</v>
      </c>
      <c r="J676" s="180"/>
      <c r="K676" s="181"/>
      <c r="L676" s="180"/>
      <c r="M676" s="7"/>
    </row>
    <row r="677" spans="1:13" hidden="1" outlineLevel="1">
      <c r="A677" s="173"/>
      <c r="B677" s="173"/>
      <c r="C677" s="173"/>
      <c r="D677" s="173"/>
      <c r="E677" s="173"/>
      <c r="F677" s="173"/>
      <c r="G677" s="181">
        <v>19</v>
      </c>
      <c r="H677" s="182" t="s">
        <v>1783</v>
      </c>
      <c r="I677" s="181">
        <v>0</v>
      </c>
      <c r="J677" s="180"/>
      <c r="K677" s="181"/>
      <c r="L677" s="180"/>
      <c r="M677" s="7"/>
    </row>
    <row r="678" spans="1:13" hidden="1" outlineLevel="1">
      <c r="A678" s="173"/>
      <c r="B678" s="173"/>
      <c r="C678" s="173"/>
      <c r="D678" s="173"/>
      <c r="E678" s="173"/>
      <c r="F678" s="240"/>
      <c r="G678" s="181">
        <v>20</v>
      </c>
      <c r="H678" s="180" t="s">
        <v>1749</v>
      </c>
      <c r="I678" s="181" t="s">
        <v>1746</v>
      </c>
      <c r="J678" s="180"/>
      <c r="K678" s="181"/>
      <c r="L678" s="180"/>
      <c r="M678" s="241"/>
    </row>
    <row r="679" spans="1:13" hidden="1" outlineLevel="1">
      <c r="A679" s="173"/>
      <c r="B679" s="173"/>
      <c r="C679" s="173"/>
      <c r="D679" s="173"/>
      <c r="E679" s="173"/>
      <c r="F679" s="240"/>
      <c r="G679" s="181">
        <v>21</v>
      </c>
      <c r="H679" s="180" t="s">
        <v>1764</v>
      </c>
      <c r="I679" s="181" t="s">
        <v>1746</v>
      </c>
      <c r="J679" s="180"/>
      <c r="K679" s="181"/>
      <c r="L679" s="180"/>
      <c r="M679" s="241"/>
    </row>
    <row r="680" spans="1:13" hidden="1" outlineLevel="1">
      <c r="A680" s="173"/>
      <c r="B680" s="173"/>
      <c r="C680" s="173"/>
      <c r="D680" s="173"/>
      <c r="E680" s="173"/>
      <c r="F680" s="240"/>
      <c r="G680" s="181">
        <v>22</v>
      </c>
      <c r="H680" s="180" t="s">
        <v>1794</v>
      </c>
      <c r="I680" s="181" t="s">
        <v>1746</v>
      </c>
      <c r="J680" s="180"/>
      <c r="K680" s="181"/>
      <c r="L680" s="180"/>
      <c r="M680" s="7"/>
    </row>
    <row r="681" spans="1:13" hidden="1" outlineLevel="1">
      <c r="A681" s="173"/>
      <c r="B681" s="173"/>
      <c r="C681" s="173"/>
      <c r="D681" s="173"/>
      <c r="E681" s="173"/>
      <c r="F681" s="240"/>
      <c r="G681" s="181">
        <v>23</v>
      </c>
      <c r="H681" s="180" t="s">
        <v>1755</v>
      </c>
      <c r="I681" s="181" t="s">
        <v>1746</v>
      </c>
      <c r="J681" s="180"/>
      <c r="K681" s="181"/>
      <c r="L681" s="180"/>
      <c r="M681" s="7"/>
    </row>
    <row r="682" spans="1:13" hidden="1" outlineLevel="1">
      <c r="A682" s="173"/>
      <c r="B682" s="173"/>
      <c r="C682" s="173"/>
      <c r="D682" s="173"/>
      <c r="E682" s="173"/>
      <c r="F682" s="240"/>
      <c r="G682" s="181">
        <v>24</v>
      </c>
      <c r="H682" s="180" t="s">
        <v>1793</v>
      </c>
      <c r="I682" s="181" t="s">
        <v>1746</v>
      </c>
      <c r="J682" s="180"/>
      <c r="K682" s="181"/>
      <c r="L682" s="180"/>
      <c r="M682" s="7"/>
    </row>
    <row r="683" spans="1:13" hidden="1" outlineLevel="1">
      <c r="A683" s="173"/>
      <c r="B683" s="173"/>
      <c r="C683" s="173"/>
      <c r="D683" s="173"/>
      <c r="E683" s="173"/>
      <c r="F683" s="240"/>
      <c r="G683" s="181">
        <v>25</v>
      </c>
      <c r="H683" s="180" t="s">
        <v>1792</v>
      </c>
      <c r="I683" s="181" t="s">
        <v>1746</v>
      </c>
      <c r="J683" s="180"/>
      <c r="K683" s="181"/>
      <c r="L683" s="180"/>
      <c r="M683" s="7"/>
    </row>
    <row r="684" spans="1:13" hidden="1" outlineLevel="1">
      <c r="A684" s="173"/>
      <c r="B684" s="173"/>
      <c r="C684" s="173"/>
      <c r="D684" s="173"/>
      <c r="E684" s="173"/>
      <c r="F684" s="240"/>
      <c r="G684" s="181">
        <v>26</v>
      </c>
      <c r="H684" s="180" t="s">
        <v>1791</v>
      </c>
      <c r="I684" s="181" t="s">
        <v>1746</v>
      </c>
      <c r="J684" s="180"/>
      <c r="K684" s="181"/>
      <c r="L684" s="180"/>
      <c r="M684" s="7"/>
    </row>
    <row r="685" spans="1:13" hidden="1" outlineLevel="1">
      <c r="A685" s="173"/>
      <c r="B685" s="173"/>
      <c r="C685" s="173"/>
      <c r="D685" s="173"/>
      <c r="E685" s="173"/>
      <c r="F685" s="173"/>
      <c r="G685" s="181">
        <v>27</v>
      </c>
      <c r="H685" s="180" t="s">
        <v>1790</v>
      </c>
      <c r="I685" s="181" t="s">
        <v>1746</v>
      </c>
      <c r="J685" s="180"/>
      <c r="K685" s="181"/>
      <c r="L685" s="180"/>
      <c r="M685" s="7"/>
    </row>
    <row r="686" spans="1:13" hidden="1" outlineLevel="1">
      <c r="A686" s="173"/>
      <c r="B686" s="173"/>
      <c r="C686" s="173"/>
      <c r="D686" s="173"/>
      <c r="E686" s="173"/>
      <c r="F686" s="173"/>
      <c r="G686" s="181">
        <v>28</v>
      </c>
      <c r="H686" s="180" t="s">
        <v>1777</v>
      </c>
      <c r="I686" s="181" t="s">
        <v>1746</v>
      </c>
      <c r="J686" s="180"/>
      <c r="K686" s="181"/>
      <c r="L686" s="180"/>
      <c r="M686" s="7"/>
    </row>
    <row r="687" spans="1:13" hidden="1" outlineLevel="1">
      <c r="A687" s="173"/>
      <c r="B687" s="173"/>
      <c r="C687" s="173"/>
      <c r="D687" s="173"/>
      <c r="E687" s="173"/>
      <c r="F687" s="240"/>
      <c r="G687" s="181">
        <v>29</v>
      </c>
      <c r="H687" s="180" t="s">
        <v>1789</v>
      </c>
      <c r="I687" s="181" t="s">
        <v>1746</v>
      </c>
      <c r="J687" s="180"/>
      <c r="K687" s="181"/>
      <c r="L687" s="180"/>
      <c r="M687" s="7"/>
    </row>
    <row r="688" spans="1:13" hidden="1" outlineLevel="1">
      <c r="A688" s="173"/>
      <c r="B688" s="173"/>
      <c r="C688" s="173"/>
      <c r="D688" s="173"/>
      <c r="E688" s="173"/>
      <c r="F688" s="240"/>
      <c r="G688" s="181">
        <v>30</v>
      </c>
      <c r="H688" s="180" t="s">
        <v>1788</v>
      </c>
      <c r="I688" s="181" t="s">
        <v>1746</v>
      </c>
      <c r="J688" s="180"/>
      <c r="K688" s="181"/>
      <c r="L688" s="180"/>
      <c r="M688" s="7"/>
    </row>
    <row r="689" spans="1:12" s="7" customFormat="1" hidden="1" outlineLevel="1">
      <c r="A689" s="173"/>
      <c r="B689" s="173"/>
      <c r="C689" s="173"/>
      <c r="D689" s="173"/>
      <c r="E689" s="173"/>
      <c r="F689" s="240"/>
      <c r="G689" s="181">
        <v>31</v>
      </c>
      <c r="H689" s="180" t="s">
        <v>1787</v>
      </c>
      <c r="I689" s="181" t="s">
        <v>1746</v>
      </c>
      <c r="J689" s="180"/>
      <c r="K689" s="181"/>
      <c r="L689" s="180"/>
    </row>
    <row r="690" spans="1:12" s="7" customFormat="1" hidden="1" outlineLevel="1">
      <c r="A690" s="173"/>
      <c r="B690" s="173"/>
      <c r="C690" s="173"/>
      <c r="D690" s="173"/>
      <c r="E690" s="173"/>
      <c r="F690" s="240"/>
      <c r="G690" s="181">
        <v>32</v>
      </c>
      <c r="H690" s="180" t="s">
        <v>1786</v>
      </c>
      <c r="I690" s="181" t="s">
        <v>1746</v>
      </c>
      <c r="J690" s="180"/>
      <c r="K690" s="181"/>
      <c r="L690" s="180"/>
    </row>
    <row r="691" spans="1:12" s="7" customFormat="1" hidden="1" outlineLevel="1">
      <c r="A691" s="173"/>
      <c r="B691" s="173"/>
      <c r="C691" s="173"/>
      <c r="D691" s="173"/>
      <c r="E691" s="173"/>
      <c r="F691" s="173"/>
      <c r="G691" s="181">
        <v>33</v>
      </c>
      <c r="H691" s="180" t="s">
        <v>1744</v>
      </c>
      <c r="I691" s="181" t="s">
        <v>1746</v>
      </c>
      <c r="J691" s="180"/>
      <c r="K691" s="181"/>
      <c r="L691" s="180"/>
    </row>
    <row r="692" spans="1:12" s="7" customFormat="1" hidden="1" outlineLevel="1">
      <c r="A692" s="173"/>
      <c r="B692" s="173"/>
      <c r="C692" s="173"/>
      <c r="D692" s="173"/>
      <c r="E692" s="173"/>
      <c r="F692" s="240"/>
      <c r="G692" s="181">
        <v>34</v>
      </c>
      <c r="H692" s="180" t="s">
        <v>1785</v>
      </c>
      <c r="I692" s="181" t="s">
        <v>1746</v>
      </c>
      <c r="J692" s="180"/>
      <c r="K692" s="181"/>
      <c r="L692" s="180"/>
    </row>
    <row r="693" spans="1:12" s="7" customFormat="1" hidden="1" outlineLevel="1">
      <c r="A693" s="173"/>
      <c r="B693" s="173"/>
      <c r="C693" s="173"/>
      <c r="D693" s="173"/>
      <c r="E693" s="173"/>
      <c r="F693" s="240"/>
      <c r="G693" s="181">
        <v>35</v>
      </c>
      <c r="H693" s="180" t="s">
        <v>1756</v>
      </c>
      <c r="I693" s="181" t="s">
        <v>1746</v>
      </c>
      <c r="J693" s="180"/>
      <c r="K693" s="181"/>
      <c r="L693" s="180"/>
    </row>
    <row r="694" spans="1:12" s="7" customFormat="1" hidden="1" outlineLevel="1">
      <c r="A694" s="173"/>
      <c r="B694" s="173"/>
      <c r="C694" s="173"/>
      <c r="D694" s="173"/>
      <c r="E694" s="173"/>
      <c r="F694" s="240"/>
      <c r="G694" s="181">
        <v>36</v>
      </c>
      <c r="H694" s="180" t="s">
        <v>1754</v>
      </c>
      <c r="I694" s="181" t="s">
        <v>1746</v>
      </c>
      <c r="J694" s="180"/>
      <c r="K694" s="181"/>
      <c r="L694" s="180"/>
    </row>
    <row r="695" spans="1:12" s="7" customFormat="1" hidden="1" outlineLevel="1">
      <c r="A695" s="173"/>
      <c r="B695" s="173"/>
      <c r="C695" s="173"/>
      <c r="D695" s="173"/>
      <c r="E695" s="173"/>
      <c r="F695" s="240"/>
      <c r="G695" s="181">
        <v>37</v>
      </c>
      <c r="H695" s="180" t="s">
        <v>1753</v>
      </c>
      <c r="I695" s="181" t="s">
        <v>1746</v>
      </c>
      <c r="J695" s="180"/>
      <c r="K695" s="181"/>
      <c r="L695" s="180"/>
    </row>
    <row r="696" spans="1:12" s="7" customFormat="1" hidden="1" outlineLevel="1">
      <c r="A696" s="173"/>
      <c r="B696" s="173"/>
      <c r="C696" s="173"/>
      <c r="D696" s="173"/>
      <c r="E696" s="173"/>
      <c r="F696" s="240"/>
      <c r="G696" s="181">
        <v>38</v>
      </c>
      <c r="H696" s="180" t="s">
        <v>1784</v>
      </c>
      <c r="I696" s="181" t="s">
        <v>1746</v>
      </c>
      <c r="J696" s="180"/>
      <c r="K696" s="181"/>
      <c r="L696" s="180"/>
    </row>
    <row r="697" spans="1:12" s="7" customFormat="1" hidden="1" outlineLevel="1">
      <c r="A697" s="173"/>
      <c r="B697" s="173"/>
      <c r="C697" s="173"/>
      <c r="D697" s="173"/>
      <c r="E697" s="173"/>
      <c r="F697" s="173"/>
      <c r="G697" s="181">
        <v>39</v>
      </c>
      <c r="H697" s="182" t="s">
        <v>1783</v>
      </c>
      <c r="I697" s="181" t="s">
        <v>1746</v>
      </c>
      <c r="J697" s="180"/>
      <c r="K697" s="181"/>
      <c r="L697" s="180"/>
    </row>
    <row r="698" spans="1:12" s="7" customFormat="1" ht="18.75" customHeight="1" collapsed="1">
      <c r="A698" s="204" t="s">
        <v>1742</v>
      </c>
      <c r="B698" s="237"/>
      <c r="C698" s="237"/>
      <c r="D698" s="204" t="s">
        <v>1782</v>
      </c>
      <c r="E698" s="239" t="s">
        <v>1781</v>
      </c>
      <c r="F698" s="238"/>
      <c r="G698" s="237">
        <v>30</v>
      </c>
      <c r="H698" s="204" t="s">
        <v>1</v>
      </c>
      <c r="I698" s="237">
        <v>5</v>
      </c>
      <c r="J698" s="204" t="s">
        <v>15</v>
      </c>
      <c r="K698" s="179">
        <v>1</v>
      </c>
      <c r="L698" s="204"/>
    </row>
    <row r="699" spans="1:12" s="7" customFormat="1" hidden="1" outlineLevel="1">
      <c r="A699" s="173"/>
      <c r="B699" s="173"/>
      <c r="C699" s="173"/>
      <c r="D699" s="173"/>
      <c r="E699" s="173"/>
      <c r="F699" s="173" t="s">
        <v>1780</v>
      </c>
      <c r="G699" s="181">
        <v>0</v>
      </c>
      <c r="H699" s="180" t="s">
        <v>1749</v>
      </c>
      <c r="I699" s="181" t="s">
        <v>1746</v>
      </c>
      <c r="J699" s="180" t="s">
        <v>1752</v>
      </c>
      <c r="K699" s="181"/>
      <c r="L699" s="180"/>
    </row>
    <row r="700" spans="1:12" s="7" customFormat="1" hidden="1" outlineLevel="1">
      <c r="A700" s="173"/>
      <c r="B700" s="173"/>
      <c r="C700" s="173"/>
      <c r="D700" s="173"/>
      <c r="E700" s="173"/>
      <c r="F700" s="173" t="s">
        <v>1779</v>
      </c>
      <c r="G700" s="181">
        <v>1</v>
      </c>
      <c r="H700" s="180" t="s">
        <v>1748</v>
      </c>
      <c r="I700" s="181" t="s">
        <v>1746</v>
      </c>
      <c r="J700" s="180" t="s">
        <v>1752</v>
      </c>
      <c r="K700" s="181"/>
      <c r="L700" s="180"/>
    </row>
    <row r="701" spans="1:12" s="7" customFormat="1" hidden="1" outlineLevel="1">
      <c r="A701" s="173"/>
      <c r="B701" s="173"/>
      <c r="C701" s="173"/>
      <c r="D701" s="173"/>
      <c r="E701" s="173"/>
      <c r="F701" s="173"/>
      <c r="G701" s="181">
        <v>2</v>
      </c>
      <c r="H701" s="180" t="s">
        <v>1778</v>
      </c>
      <c r="I701" s="181" t="s">
        <v>1746</v>
      </c>
      <c r="J701" s="180" t="s">
        <v>1752</v>
      </c>
      <c r="K701" s="181"/>
      <c r="L701" s="180"/>
    </row>
    <row r="702" spans="1:12" s="7" customFormat="1" hidden="1" outlineLevel="1">
      <c r="A702" s="173"/>
      <c r="B702" s="173"/>
      <c r="C702" s="173"/>
      <c r="D702" s="173"/>
      <c r="E702" s="173"/>
      <c r="F702" s="173"/>
      <c r="G702" s="181">
        <v>3</v>
      </c>
      <c r="H702" s="235" t="s">
        <v>1777</v>
      </c>
      <c r="I702" s="181" t="s">
        <v>1746</v>
      </c>
      <c r="J702" s="180" t="s">
        <v>1752</v>
      </c>
      <c r="K702" s="181"/>
      <c r="L702" s="180"/>
    </row>
    <row r="703" spans="1:12" s="7" customFormat="1" hidden="1" outlineLevel="1">
      <c r="A703" s="173"/>
      <c r="B703" s="173"/>
      <c r="C703" s="173"/>
      <c r="D703" s="173"/>
      <c r="E703" s="173"/>
      <c r="F703" s="173"/>
      <c r="G703" s="181">
        <v>4</v>
      </c>
      <c r="H703" s="180" t="s">
        <v>1767</v>
      </c>
      <c r="I703" s="181" t="s">
        <v>1746</v>
      </c>
      <c r="J703" s="180" t="s">
        <v>1752</v>
      </c>
      <c r="K703" s="181"/>
      <c r="L703" s="180" t="s">
        <v>1776</v>
      </c>
    </row>
    <row r="704" spans="1:12" s="7" customFormat="1" ht="17.25" hidden="1" outlineLevel="1">
      <c r="A704" s="173"/>
      <c r="B704" s="173"/>
      <c r="C704" s="173"/>
      <c r="D704" s="173"/>
      <c r="E704" s="173"/>
      <c r="F704" s="173"/>
      <c r="G704" s="181">
        <v>5</v>
      </c>
      <c r="H704" s="230" t="s">
        <v>1766</v>
      </c>
      <c r="I704" s="181" t="s">
        <v>1746</v>
      </c>
      <c r="J704" s="180" t="s">
        <v>1752</v>
      </c>
      <c r="K704" s="181"/>
      <c r="L704" s="180" t="s">
        <v>1776</v>
      </c>
    </row>
    <row r="705" spans="1:12" s="7" customFormat="1" hidden="1" outlineLevel="1">
      <c r="A705" s="173"/>
      <c r="B705" s="173"/>
      <c r="C705" s="173"/>
      <c r="D705" s="173"/>
      <c r="E705" s="173"/>
      <c r="F705" s="173"/>
      <c r="G705" s="181">
        <v>6</v>
      </c>
      <c r="H705" s="180"/>
      <c r="I705" s="181" t="s">
        <v>1746</v>
      </c>
      <c r="J705" s="180" t="s">
        <v>1752</v>
      </c>
      <c r="K705" s="181"/>
      <c r="L705" s="180" t="s">
        <v>1776</v>
      </c>
    </row>
    <row r="706" spans="1:12" s="7" customFormat="1" ht="17.25" hidden="1" outlineLevel="1">
      <c r="A706" s="173"/>
      <c r="B706" s="173"/>
      <c r="C706" s="173"/>
      <c r="D706" s="173"/>
      <c r="E706" s="173"/>
      <c r="F706" s="173"/>
      <c r="G706" s="181">
        <v>7</v>
      </c>
      <c r="H706" s="230" t="s">
        <v>1773</v>
      </c>
      <c r="I706" s="181" t="s">
        <v>1746</v>
      </c>
      <c r="J706" s="180" t="s">
        <v>1752</v>
      </c>
      <c r="K706" s="181"/>
      <c r="L706" s="180" t="s">
        <v>1776</v>
      </c>
    </row>
    <row r="707" spans="1:12" s="7" customFormat="1" ht="17.25" hidden="1" outlineLevel="1">
      <c r="A707" s="173"/>
      <c r="B707" s="173"/>
      <c r="C707" s="173"/>
      <c r="D707" s="173"/>
      <c r="E707" s="173"/>
      <c r="F707" s="173"/>
      <c r="G707" s="181">
        <v>8</v>
      </c>
      <c r="H707" s="230"/>
      <c r="I707" s="181" t="s">
        <v>1746</v>
      </c>
      <c r="J707" s="180" t="s">
        <v>1752</v>
      </c>
      <c r="K707" s="181"/>
      <c r="L707" s="180"/>
    </row>
    <row r="708" spans="1:12" s="7" customFormat="1" ht="17.25" hidden="1" outlineLevel="1">
      <c r="A708" s="173"/>
      <c r="B708" s="173"/>
      <c r="C708" s="173"/>
      <c r="D708" s="173"/>
      <c r="E708" s="173"/>
      <c r="F708" s="173"/>
      <c r="G708" s="181">
        <v>9</v>
      </c>
      <c r="H708" s="230"/>
      <c r="I708" s="181" t="s">
        <v>1746</v>
      </c>
      <c r="J708" s="180" t="s">
        <v>1752</v>
      </c>
      <c r="K708" s="181"/>
      <c r="L708" s="180"/>
    </row>
    <row r="709" spans="1:12" s="7" customFormat="1" hidden="1" outlineLevel="1">
      <c r="A709" s="173"/>
      <c r="B709" s="173"/>
      <c r="C709" s="173"/>
      <c r="D709" s="173"/>
      <c r="E709" s="173"/>
      <c r="F709" s="173"/>
      <c r="G709" s="181">
        <v>10</v>
      </c>
      <c r="H709" s="180"/>
      <c r="I709" s="181">
        <v>0</v>
      </c>
      <c r="J709" s="231" t="s">
        <v>1751</v>
      </c>
      <c r="K709" s="181"/>
      <c r="L709" s="180"/>
    </row>
    <row r="710" spans="1:12" s="7" customFormat="1" hidden="1" outlineLevel="1">
      <c r="A710" s="173"/>
      <c r="B710" s="173"/>
      <c r="C710" s="173"/>
      <c r="D710" s="173"/>
      <c r="E710" s="173"/>
      <c r="F710" s="173"/>
      <c r="G710" s="181">
        <v>11</v>
      </c>
      <c r="H710" s="180" t="s">
        <v>1759</v>
      </c>
      <c r="I710" s="181">
        <v>0</v>
      </c>
      <c r="J710" s="231" t="s">
        <v>1751</v>
      </c>
      <c r="K710" s="181"/>
      <c r="L710" s="180"/>
    </row>
    <row r="711" spans="1:12" s="7" customFormat="1" hidden="1" outlineLevel="1">
      <c r="A711" s="173"/>
      <c r="B711" s="173"/>
      <c r="C711" s="173"/>
      <c r="D711" s="173"/>
      <c r="E711" s="173"/>
      <c r="F711" s="173"/>
      <c r="G711" s="181">
        <v>12</v>
      </c>
      <c r="H711" s="180" t="s">
        <v>1758</v>
      </c>
      <c r="I711" s="181">
        <v>0</v>
      </c>
      <c r="J711" s="231" t="s">
        <v>1751</v>
      </c>
      <c r="K711" s="181"/>
      <c r="L711" s="180"/>
    </row>
    <row r="712" spans="1:12" s="7" customFormat="1" hidden="1" outlineLevel="1">
      <c r="A712" s="173"/>
      <c r="B712" s="173"/>
      <c r="C712" s="173"/>
      <c r="D712" s="173"/>
      <c r="E712" s="173"/>
      <c r="F712" s="173"/>
      <c r="G712" s="181">
        <v>13</v>
      </c>
      <c r="H712" s="180" t="s">
        <v>1767</v>
      </c>
      <c r="I712" s="181">
        <v>0</v>
      </c>
      <c r="J712" s="231" t="s">
        <v>1751</v>
      </c>
      <c r="K712" s="181"/>
      <c r="L712" s="180"/>
    </row>
    <row r="713" spans="1:12" s="7" customFormat="1" hidden="1" outlineLevel="1">
      <c r="A713" s="173"/>
      <c r="B713" s="173"/>
      <c r="C713" s="173"/>
      <c r="D713" s="173"/>
      <c r="E713" s="173"/>
      <c r="F713" s="173"/>
      <c r="G713" s="181">
        <v>14</v>
      </c>
      <c r="H713" s="180"/>
      <c r="I713" s="181">
        <v>0</v>
      </c>
      <c r="J713" s="231" t="s">
        <v>1751</v>
      </c>
      <c r="K713" s="181"/>
      <c r="L713" s="180"/>
    </row>
    <row r="714" spans="1:12" s="7" customFormat="1" hidden="1" outlineLevel="1">
      <c r="A714" s="173"/>
      <c r="B714" s="173"/>
      <c r="C714" s="173"/>
      <c r="D714" s="173"/>
      <c r="E714" s="173"/>
      <c r="F714" s="173"/>
      <c r="G714" s="181">
        <v>15</v>
      </c>
      <c r="H714" s="180" t="s">
        <v>1775</v>
      </c>
      <c r="I714" s="181">
        <v>0</v>
      </c>
      <c r="J714" s="231" t="s">
        <v>1751</v>
      </c>
      <c r="K714" s="181"/>
      <c r="L714" s="180"/>
    </row>
    <row r="715" spans="1:12" s="7" customFormat="1" hidden="1" outlineLevel="1">
      <c r="A715" s="173"/>
      <c r="B715" s="173"/>
      <c r="C715" s="173"/>
      <c r="D715" s="173"/>
      <c r="E715" s="173"/>
      <c r="F715" s="173"/>
      <c r="G715" s="181">
        <v>16</v>
      </c>
      <c r="H715" s="180" t="s">
        <v>1774</v>
      </c>
      <c r="I715" s="181">
        <v>0</v>
      </c>
      <c r="J715" s="231" t="s">
        <v>1751</v>
      </c>
      <c r="K715" s="181"/>
      <c r="L715" s="180"/>
    </row>
    <row r="716" spans="1:12" s="7" customFormat="1" ht="17.25" hidden="1" outlineLevel="1">
      <c r="A716" s="173"/>
      <c r="B716" s="173"/>
      <c r="C716" s="173"/>
      <c r="D716" s="173"/>
      <c r="E716" s="173"/>
      <c r="F716" s="173"/>
      <c r="G716" s="181">
        <v>17</v>
      </c>
      <c r="H716" s="230" t="s">
        <v>1766</v>
      </c>
      <c r="I716" s="181">
        <v>0</v>
      </c>
      <c r="J716" s="231" t="s">
        <v>1751</v>
      </c>
      <c r="K716" s="181"/>
      <c r="L716" s="180"/>
    </row>
    <row r="717" spans="1:12" s="7" customFormat="1" hidden="1" outlineLevel="1">
      <c r="A717" s="173"/>
      <c r="B717" s="173"/>
      <c r="C717" s="173"/>
      <c r="D717" s="173"/>
      <c r="E717" s="173"/>
      <c r="F717" s="173"/>
      <c r="G717" s="181">
        <v>18</v>
      </c>
      <c r="H717" s="180"/>
      <c r="I717" s="181">
        <v>0</v>
      </c>
      <c r="J717" s="231" t="s">
        <v>1751</v>
      </c>
      <c r="K717" s="181"/>
      <c r="L717" s="180"/>
    </row>
    <row r="718" spans="1:12" s="7" customFormat="1" ht="17.25" hidden="1" outlineLevel="1">
      <c r="A718" s="173"/>
      <c r="B718" s="173"/>
      <c r="C718" s="173"/>
      <c r="D718" s="173"/>
      <c r="E718" s="173"/>
      <c r="F718" s="173"/>
      <c r="G718" s="181">
        <v>19</v>
      </c>
      <c r="H718" s="230" t="s">
        <v>1773</v>
      </c>
      <c r="I718" s="181">
        <v>0</v>
      </c>
      <c r="J718" s="231" t="s">
        <v>1751</v>
      </c>
      <c r="K718" s="181"/>
      <c r="L718" s="180"/>
    </row>
    <row r="719" spans="1:12" s="7" customFormat="1" ht="17.25" hidden="1" outlineLevel="1">
      <c r="A719" s="173"/>
      <c r="B719" s="173"/>
      <c r="C719" s="173"/>
      <c r="D719" s="173"/>
      <c r="E719" s="173"/>
      <c r="F719" s="173"/>
      <c r="G719" s="181">
        <v>20</v>
      </c>
      <c r="H719" s="230" t="s">
        <v>1763</v>
      </c>
      <c r="I719" s="181">
        <v>0</v>
      </c>
      <c r="J719" s="231" t="s">
        <v>1751</v>
      </c>
      <c r="K719" s="181"/>
      <c r="L719" s="180"/>
    </row>
    <row r="720" spans="1:12" s="7" customFormat="1" ht="17.25" hidden="1" outlineLevel="1">
      <c r="A720" s="173"/>
      <c r="B720" s="173"/>
      <c r="C720" s="173"/>
      <c r="D720" s="173"/>
      <c r="E720" s="173"/>
      <c r="F720" s="173"/>
      <c r="G720" s="181">
        <v>21</v>
      </c>
      <c r="H720" s="230" t="s">
        <v>1772</v>
      </c>
      <c r="I720" s="181">
        <v>0</v>
      </c>
      <c r="J720" s="231" t="s">
        <v>1751</v>
      </c>
      <c r="K720" s="181"/>
      <c r="L720" s="180"/>
    </row>
    <row r="721" spans="1:12" s="7" customFormat="1" hidden="1" outlineLevel="1">
      <c r="A721" s="173"/>
      <c r="B721" s="173"/>
      <c r="C721" s="173"/>
      <c r="D721" s="173"/>
      <c r="E721" s="173"/>
      <c r="F721" s="173"/>
      <c r="G721" s="181">
        <v>22</v>
      </c>
      <c r="H721" s="180" t="s">
        <v>1759</v>
      </c>
      <c r="I721" s="181">
        <v>0</v>
      </c>
      <c r="J721" s="231" t="s">
        <v>1751</v>
      </c>
      <c r="K721" s="181"/>
      <c r="L721" s="180"/>
    </row>
    <row r="722" spans="1:12" s="7" customFormat="1" hidden="1" outlineLevel="1">
      <c r="A722" s="173"/>
      <c r="B722" s="173"/>
      <c r="C722" s="173"/>
      <c r="D722" s="173"/>
      <c r="E722" s="173"/>
      <c r="F722" s="173"/>
      <c r="G722" s="181">
        <v>23</v>
      </c>
      <c r="H722" s="180" t="s">
        <v>1758</v>
      </c>
      <c r="I722" s="181">
        <v>0</v>
      </c>
      <c r="J722" s="231" t="s">
        <v>1751</v>
      </c>
      <c r="K722" s="181"/>
      <c r="L722" s="180"/>
    </row>
    <row r="723" spans="1:12" s="7" customFormat="1" hidden="1" outlineLevel="1">
      <c r="A723" s="173"/>
      <c r="B723" s="173"/>
      <c r="C723" s="173"/>
      <c r="D723" s="173"/>
      <c r="E723" s="173"/>
      <c r="F723" s="173"/>
      <c r="G723" s="181">
        <v>24</v>
      </c>
      <c r="H723" s="235" t="s">
        <v>1757</v>
      </c>
      <c r="I723" s="181">
        <v>0</v>
      </c>
      <c r="J723" s="231" t="s">
        <v>1751</v>
      </c>
      <c r="K723" s="181"/>
      <c r="L723" s="180"/>
    </row>
    <row r="724" spans="1:12" s="7" customFormat="1" hidden="1" outlineLevel="1">
      <c r="A724" s="173"/>
      <c r="B724" s="173"/>
      <c r="C724" s="173"/>
      <c r="D724" s="173"/>
      <c r="E724" s="173"/>
      <c r="F724" s="173"/>
      <c r="G724" s="181">
        <v>25</v>
      </c>
      <c r="H724" s="180"/>
      <c r="I724" s="181">
        <v>0</v>
      </c>
      <c r="J724" s="231" t="s">
        <v>1751</v>
      </c>
      <c r="K724" s="181"/>
      <c r="L724" s="180"/>
    </row>
    <row r="725" spans="1:12" s="7" customFormat="1" hidden="1" outlineLevel="1">
      <c r="A725" s="173"/>
      <c r="B725" s="173"/>
      <c r="C725" s="173"/>
      <c r="D725" s="173"/>
      <c r="E725" s="173"/>
      <c r="F725" s="173"/>
      <c r="G725" s="181">
        <v>26</v>
      </c>
      <c r="H725" s="180"/>
      <c r="I725" s="181">
        <v>0</v>
      </c>
      <c r="J725" s="231" t="s">
        <v>1751</v>
      </c>
      <c r="K725" s="181"/>
      <c r="L725" s="180"/>
    </row>
    <row r="726" spans="1:12" s="7" customFormat="1" hidden="1" outlineLevel="1">
      <c r="A726" s="173"/>
      <c r="B726" s="173"/>
      <c r="C726" s="173"/>
      <c r="D726" s="173"/>
      <c r="E726" s="173"/>
      <c r="F726" s="173"/>
      <c r="G726" s="181">
        <v>27</v>
      </c>
      <c r="H726" s="180"/>
      <c r="I726" s="181">
        <v>0</v>
      </c>
      <c r="J726" s="231" t="s">
        <v>1751</v>
      </c>
      <c r="K726" s="181"/>
      <c r="L726" s="180"/>
    </row>
    <row r="727" spans="1:12" s="7" customFormat="1" hidden="1" outlineLevel="1">
      <c r="A727" s="173"/>
      <c r="B727" s="173"/>
      <c r="C727" s="173"/>
      <c r="D727" s="173"/>
      <c r="E727" s="173"/>
      <c r="F727" s="173"/>
      <c r="G727" s="181">
        <v>28</v>
      </c>
      <c r="H727" s="180"/>
      <c r="I727" s="181">
        <v>0</v>
      </c>
      <c r="J727" s="231" t="s">
        <v>1751</v>
      </c>
      <c r="K727" s="181"/>
      <c r="L727" s="180"/>
    </row>
    <row r="728" spans="1:12" s="7" customFormat="1" ht="18" hidden="1" outlineLevel="1" thickBot="1">
      <c r="A728" s="173"/>
      <c r="B728" s="173"/>
      <c r="C728" s="173"/>
      <c r="D728" s="173"/>
      <c r="E728" s="173"/>
      <c r="F728" s="173"/>
      <c r="G728" s="233">
        <v>29</v>
      </c>
      <c r="H728" s="236"/>
      <c r="I728" s="233">
        <v>0</v>
      </c>
      <c r="J728" s="234" t="s">
        <v>1751</v>
      </c>
      <c r="K728" s="233"/>
      <c r="L728" s="232"/>
    </row>
    <row r="729" spans="1:12" s="7" customFormat="1" hidden="1" outlineLevel="1">
      <c r="A729" s="173"/>
      <c r="B729" s="173"/>
      <c r="C729" s="173"/>
      <c r="D729" s="173"/>
      <c r="E729" s="173"/>
      <c r="F729" s="173" t="s">
        <v>1771</v>
      </c>
      <c r="G729" s="181">
        <v>0</v>
      </c>
      <c r="H729" s="180" t="s">
        <v>1749</v>
      </c>
      <c r="I729" s="181" t="s">
        <v>1746</v>
      </c>
      <c r="J729" s="180" t="s">
        <v>1752</v>
      </c>
      <c r="K729" s="181"/>
      <c r="L729" s="180"/>
    </row>
    <row r="730" spans="1:12" s="7" customFormat="1" hidden="1" outlineLevel="1">
      <c r="A730" s="173"/>
      <c r="B730" s="173"/>
      <c r="C730" s="173"/>
      <c r="D730" s="173"/>
      <c r="E730" s="173"/>
      <c r="F730" s="173" t="s">
        <v>1770</v>
      </c>
      <c r="G730" s="181">
        <v>1</v>
      </c>
      <c r="H730" s="180" t="s">
        <v>1748</v>
      </c>
      <c r="I730" s="181" t="s">
        <v>1746</v>
      </c>
      <c r="J730" s="180" t="s">
        <v>1752</v>
      </c>
      <c r="K730" s="181"/>
      <c r="L730" s="180"/>
    </row>
    <row r="731" spans="1:12" s="7" customFormat="1" hidden="1" outlineLevel="1">
      <c r="A731" s="173"/>
      <c r="B731" s="173"/>
      <c r="C731" s="173"/>
      <c r="D731" s="173"/>
      <c r="E731" s="173"/>
      <c r="F731" s="173"/>
      <c r="G731" s="181">
        <v>2</v>
      </c>
      <c r="H731" s="180" t="s">
        <v>1769</v>
      </c>
      <c r="I731" s="181" t="s">
        <v>1746</v>
      </c>
      <c r="J731" s="180" t="s">
        <v>1752</v>
      </c>
      <c r="K731" s="181"/>
      <c r="L731" s="180"/>
    </row>
    <row r="732" spans="1:12" s="7" customFormat="1" hidden="1" outlineLevel="1">
      <c r="A732" s="173"/>
      <c r="B732" s="173"/>
      <c r="C732" s="173"/>
      <c r="D732" s="173"/>
      <c r="E732" s="173"/>
      <c r="F732" s="173"/>
      <c r="G732" s="181">
        <v>3</v>
      </c>
      <c r="H732" s="180" t="s">
        <v>1768</v>
      </c>
      <c r="I732" s="181" t="s">
        <v>1761</v>
      </c>
      <c r="J732" s="180" t="s">
        <v>1760</v>
      </c>
      <c r="K732" s="181"/>
      <c r="L732" s="180"/>
    </row>
    <row r="733" spans="1:12" s="7" customFormat="1" hidden="1" outlineLevel="1">
      <c r="A733" s="173"/>
      <c r="B733" s="173"/>
      <c r="C733" s="173"/>
      <c r="D733" s="173"/>
      <c r="E733" s="173"/>
      <c r="F733" s="173"/>
      <c r="G733" s="181">
        <v>4</v>
      </c>
      <c r="H733" s="180" t="s">
        <v>1759</v>
      </c>
      <c r="I733" s="181" t="s">
        <v>1761</v>
      </c>
      <c r="J733" s="180" t="s">
        <v>1760</v>
      </c>
      <c r="K733" s="181"/>
      <c r="L733" s="180"/>
    </row>
    <row r="734" spans="1:12" s="7" customFormat="1" hidden="1" outlineLevel="1">
      <c r="A734" s="173"/>
      <c r="B734" s="173"/>
      <c r="C734" s="173"/>
      <c r="D734" s="173"/>
      <c r="E734" s="173"/>
      <c r="F734" s="173"/>
      <c r="G734" s="181">
        <v>5</v>
      </c>
      <c r="H734" s="180" t="s">
        <v>1758</v>
      </c>
      <c r="I734" s="181" t="s">
        <v>1761</v>
      </c>
      <c r="J734" s="180" t="s">
        <v>1760</v>
      </c>
      <c r="K734" s="181"/>
      <c r="L734" s="180"/>
    </row>
    <row r="735" spans="1:12" s="7" customFormat="1" hidden="1" outlineLevel="1">
      <c r="A735" s="173"/>
      <c r="B735" s="173"/>
      <c r="C735" s="173"/>
      <c r="D735" s="173"/>
      <c r="E735" s="173"/>
      <c r="F735" s="173"/>
      <c r="G735" s="181">
        <v>6</v>
      </c>
      <c r="H735" s="180" t="s">
        <v>1767</v>
      </c>
      <c r="I735" s="181" t="s">
        <v>1761</v>
      </c>
      <c r="J735" s="180" t="s">
        <v>1760</v>
      </c>
      <c r="K735" s="181"/>
      <c r="L735" s="180"/>
    </row>
    <row r="736" spans="1:12" s="7" customFormat="1" hidden="1" outlineLevel="1">
      <c r="A736" s="173"/>
      <c r="B736" s="173"/>
      <c r="C736" s="173"/>
      <c r="D736" s="173"/>
      <c r="E736" s="173"/>
      <c r="F736" s="173"/>
      <c r="G736" s="181">
        <v>7</v>
      </c>
      <c r="H736" s="180"/>
      <c r="I736" s="181" t="s">
        <v>1761</v>
      </c>
      <c r="J736" s="180" t="s">
        <v>1760</v>
      </c>
      <c r="K736" s="181"/>
      <c r="L736" s="180"/>
    </row>
    <row r="737" spans="1:12" s="7" customFormat="1" hidden="1" outlineLevel="1">
      <c r="A737" s="173"/>
      <c r="B737" s="173"/>
      <c r="C737" s="173"/>
      <c r="D737" s="173"/>
      <c r="E737" s="173"/>
      <c r="F737" s="173"/>
      <c r="G737" s="181">
        <v>8</v>
      </c>
      <c r="H737" s="180"/>
      <c r="I737" s="181" t="s">
        <v>1761</v>
      </c>
      <c r="J737" s="180" t="s">
        <v>1760</v>
      </c>
      <c r="K737" s="181"/>
      <c r="L737" s="180"/>
    </row>
    <row r="738" spans="1:12" s="7" customFormat="1" ht="17.25" hidden="1" outlineLevel="1">
      <c r="A738" s="173"/>
      <c r="B738" s="173"/>
      <c r="C738" s="173"/>
      <c r="D738" s="173"/>
      <c r="E738" s="173"/>
      <c r="F738" s="173"/>
      <c r="G738" s="181">
        <v>9</v>
      </c>
      <c r="H738" s="230" t="s">
        <v>1766</v>
      </c>
      <c r="I738" s="181" t="s">
        <v>1761</v>
      </c>
      <c r="J738" s="180" t="s">
        <v>1760</v>
      </c>
      <c r="K738" s="181"/>
      <c r="L738" s="180"/>
    </row>
    <row r="739" spans="1:12" s="7" customFormat="1" hidden="1" outlineLevel="1">
      <c r="A739" s="173"/>
      <c r="B739" s="173"/>
      <c r="C739" s="173"/>
      <c r="D739" s="173"/>
      <c r="E739" s="173"/>
      <c r="F739" s="173"/>
      <c r="G739" s="181">
        <v>10</v>
      </c>
      <c r="H739" s="180"/>
      <c r="I739" s="181" t="s">
        <v>1761</v>
      </c>
      <c r="J739" s="180" t="s">
        <v>1760</v>
      </c>
      <c r="K739" s="181"/>
      <c r="L739" s="180"/>
    </row>
    <row r="740" spans="1:12" s="7" customFormat="1" ht="17.25" hidden="1" outlineLevel="1">
      <c r="A740" s="173"/>
      <c r="B740" s="173"/>
      <c r="C740" s="173"/>
      <c r="D740" s="173"/>
      <c r="E740" s="173"/>
      <c r="F740" s="173"/>
      <c r="G740" s="181">
        <v>11</v>
      </c>
      <c r="H740" s="230" t="s">
        <v>1765</v>
      </c>
      <c r="I740" s="181" t="s">
        <v>1761</v>
      </c>
      <c r="J740" s="180" t="s">
        <v>1760</v>
      </c>
      <c r="K740" s="181"/>
      <c r="L740" s="180"/>
    </row>
    <row r="741" spans="1:12" s="7" customFormat="1" hidden="1" outlineLevel="1">
      <c r="A741" s="173"/>
      <c r="B741" s="173"/>
      <c r="C741" s="173"/>
      <c r="D741" s="173"/>
      <c r="E741" s="173"/>
      <c r="F741" s="173"/>
      <c r="G741" s="181">
        <v>12</v>
      </c>
      <c r="H741" s="180"/>
      <c r="I741" s="181" t="s">
        <v>1761</v>
      </c>
      <c r="J741" s="180" t="s">
        <v>1760</v>
      </c>
      <c r="K741" s="181"/>
      <c r="L741" s="180"/>
    </row>
    <row r="742" spans="1:12" s="7" customFormat="1" hidden="1" outlineLevel="1">
      <c r="A742" s="173"/>
      <c r="B742" s="173"/>
      <c r="C742" s="173"/>
      <c r="D742" s="173"/>
      <c r="E742" s="173"/>
      <c r="F742" s="173"/>
      <c r="G742" s="181">
        <v>13</v>
      </c>
      <c r="H742" s="180"/>
      <c r="I742" s="181" t="s">
        <v>1761</v>
      </c>
      <c r="J742" s="180" t="s">
        <v>1760</v>
      </c>
      <c r="K742" s="181"/>
      <c r="L742" s="180"/>
    </row>
    <row r="743" spans="1:12" s="7" customFormat="1" hidden="1" outlineLevel="1">
      <c r="A743" s="173"/>
      <c r="B743" s="173"/>
      <c r="C743" s="173"/>
      <c r="D743" s="173"/>
      <c r="E743" s="173"/>
      <c r="F743" s="173"/>
      <c r="G743" s="181">
        <v>14</v>
      </c>
      <c r="H743" s="180"/>
      <c r="I743" s="181" t="s">
        <v>1761</v>
      </c>
      <c r="J743" s="180" t="s">
        <v>1760</v>
      </c>
      <c r="K743" s="181"/>
      <c r="L743" s="180"/>
    </row>
    <row r="744" spans="1:12" s="7" customFormat="1" hidden="1" outlineLevel="1">
      <c r="A744" s="173"/>
      <c r="B744" s="173"/>
      <c r="C744" s="173"/>
      <c r="D744" s="173"/>
      <c r="E744" s="173"/>
      <c r="F744" s="173"/>
      <c r="G744" s="181">
        <v>15</v>
      </c>
      <c r="H744" s="180"/>
      <c r="I744" s="181" t="s">
        <v>1761</v>
      </c>
      <c r="J744" s="180" t="s">
        <v>1760</v>
      </c>
      <c r="K744" s="181"/>
      <c r="L744" s="180"/>
    </row>
    <row r="745" spans="1:12" s="7" customFormat="1" ht="17.25" hidden="1" outlineLevel="1">
      <c r="A745" s="173"/>
      <c r="B745" s="173"/>
      <c r="C745" s="173"/>
      <c r="D745" s="173"/>
      <c r="E745" s="173"/>
      <c r="F745" s="173"/>
      <c r="G745" s="181">
        <v>16</v>
      </c>
      <c r="H745" s="230"/>
      <c r="I745" s="181" t="s">
        <v>1761</v>
      </c>
      <c r="J745" s="180" t="s">
        <v>1760</v>
      </c>
      <c r="K745" s="181"/>
      <c r="L745" s="180"/>
    </row>
    <row r="746" spans="1:12" s="7" customFormat="1" hidden="1" outlineLevel="1">
      <c r="A746" s="173"/>
      <c r="B746" s="173"/>
      <c r="C746" s="173"/>
      <c r="D746" s="173"/>
      <c r="E746" s="173"/>
      <c r="F746" s="173"/>
      <c r="G746" s="181">
        <v>17</v>
      </c>
      <c r="H746" s="180"/>
      <c r="I746" s="181" t="s">
        <v>1761</v>
      </c>
      <c r="J746" s="180" t="s">
        <v>1760</v>
      </c>
      <c r="K746" s="181"/>
      <c r="L746" s="180"/>
    </row>
    <row r="747" spans="1:12" s="7" customFormat="1" ht="17.25" hidden="1" outlineLevel="1">
      <c r="A747" s="173"/>
      <c r="B747" s="173"/>
      <c r="C747" s="173"/>
      <c r="D747" s="173"/>
      <c r="E747" s="173"/>
      <c r="F747" s="173"/>
      <c r="G747" s="181">
        <v>18</v>
      </c>
      <c r="H747" s="230"/>
      <c r="I747" s="181" t="s">
        <v>1761</v>
      </c>
      <c r="J747" s="180" t="s">
        <v>1760</v>
      </c>
      <c r="K747" s="181"/>
      <c r="L747" s="180"/>
    </row>
    <row r="748" spans="1:12" s="7" customFormat="1" hidden="1" outlineLevel="1">
      <c r="A748" s="173"/>
      <c r="B748" s="173"/>
      <c r="C748" s="173"/>
      <c r="D748" s="173"/>
      <c r="E748" s="173"/>
      <c r="F748" s="173"/>
      <c r="G748" s="181">
        <v>19</v>
      </c>
      <c r="H748" s="180" t="s">
        <v>1764</v>
      </c>
      <c r="I748" s="181" t="s">
        <v>1746</v>
      </c>
      <c r="J748" s="180" t="s">
        <v>1752</v>
      </c>
      <c r="K748" s="181"/>
      <c r="L748" s="180"/>
    </row>
    <row r="749" spans="1:12" s="7" customFormat="1" ht="17.25" hidden="1" outlineLevel="1">
      <c r="A749" s="173"/>
      <c r="B749" s="173"/>
      <c r="C749" s="173"/>
      <c r="D749" s="173"/>
      <c r="E749" s="173"/>
      <c r="F749" s="173"/>
      <c r="G749" s="181">
        <v>20</v>
      </c>
      <c r="H749" s="230" t="s">
        <v>1763</v>
      </c>
      <c r="I749" s="181" t="s">
        <v>1761</v>
      </c>
      <c r="J749" s="180" t="s">
        <v>1760</v>
      </c>
      <c r="K749" s="181"/>
      <c r="L749" s="180"/>
    </row>
    <row r="750" spans="1:12" s="7" customFormat="1" ht="17.25" hidden="1" outlineLevel="1">
      <c r="A750" s="173"/>
      <c r="B750" s="173"/>
      <c r="C750" s="173"/>
      <c r="D750" s="173"/>
      <c r="E750" s="173"/>
      <c r="F750" s="173"/>
      <c r="G750" s="181">
        <v>21</v>
      </c>
      <c r="H750" s="230" t="s">
        <v>1762</v>
      </c>
      <c r="I750" s="181" t="s">
        <v>1761</v>
      </c>
      <c r="J750" s="180" t="s">
        <v>1760</v>
      </c>
      <c r="K750" s="181"/>
      <c r="L750" s="180"/>
    </row>
    <row r="751" spans="1:12" s="7" customFormat="1" hidden="1" outlineLevel="1">
      <c r="A751" s="173"/>
      <c r="B751" s="173"/>
      <c r="C751" s="173"/>
      <c r="D751" s="173"/>
      <c r="E751" s="173"/>
      <c r="F751" s="173"/>
      <c r="G751" s="181">
        <v>22</v>
      </c>
      <c r="H751" s="180" t="s">
        <v>1759</v>
      </c>
      <c r="I751" s="181">
        <v>0</v>
      </c>
      <c r="J751" s="231" t="s">
        <v>1751</v>
      </c>
      <c r="K751" s="181"/>
      <c r="L751" s="180"/>
    </row>
    <row r="752" spans="1:12" s="7" customFormat="1" hidden="1" outlineLevel="1">
      <c r="A752" s="173"/>
      <c r="B752" s="173"/>
      <c r="C752" s="173"/>
      <c r="D752" s="173"/>
      <c r="E752" s="173"/>
      <c r="F752" s="173"/>
      <c r="G752" s="181">
        <v>23</v>
      </c>
      <c r="H752" s="180" t="s">
        <v>1758</v>
      </c>
      <c r="I752" s="181">
        <v>0</v>
      </c>
      <c r="J752" s="231" t="s">
        <v>1751</v>
      </c>
      <c r="K752" s="181"/>
      <c r="L752" s="180"/>
    </row>
    <row r="753" spans="1:12" s="7" customFormat="1" hidden="1" outlineLevel="1">
      <c r="A753" s="173"/>
      <c r="B753" s="173"/>
      <c r="C753" s="173"/>
      <c r="D753" s="173"/>
      <c r="E753" s="173"/>
      <c r="F753" s="173"/>
      <c r="G753" s="181">
        <v>24</v>
      </c>
      <c r="H753" s="235" t="s">
        <v>1757</v>
      </c>
      <c r="I753" s="181">
        <v>0</v>
      </c>
      <c r="J753" s="231" t="s">
        <v>1751</v>
      </c>
      <c r="K753" s="181"/>
      <c r="L753" s="180"/>
    </row>
    <row r="754" spans="1:12" s="7" customFormat="1" hidden="1" outlineLevel="1">
      <c r="A754" s="173"/>
      <c r="B754" s="173"/>
      <c r="C754" s="173"/>
      <c r="D754" s="173"/>
      <c r="E754" s="173"/>
      <c r="F754" s="173"/>
      <c r="G754" s="181">
        <v>25</v>
      </c>
      <c r="H754" s="180" t="s">
        <v>1756</v>
      </c>
      <c r="I754" s="181" t="s">
        <v>1746</v>
      </c>
      <c r="J754" s="180" t="s">
        <v>1752</v>
      </c>
      <c r="K754" s="181"/>
      <c r="L754" s="180"/>
    </row>
    <row r="755" spans="1:12" s="7" customFormat="1" hidden="1" outlineLevel="1">
      <c r="A755" s="173"/>
      <c r="B755" s="173"/>
      <c r="C755" s="173"/>
      <c r="D755" s="173"/>
      <c r="E755" s="173"/>
      <c r="F755" s="173"/>
      <c r="G755" s="181">
        <v>26</v>
      </c>
      <c r="H755" s="180" t="s">
        <v>1755</v>
      </c>
      <c r="I755" s="181" t="s">
        <v>1746</v>
      </c>
      <c r="J755" s="180" t="s">
        <v>1752</v>
      </c>
      <c r="K755" s="181"/>
      <c r="L755" s="180"/>
    </row>
    <row r="756" spans="1:12" s="7" customFormat="1" hidden="1" outlineLevel="1">
      <c r="A756" s="173"/>
      <c r="B756" s="173"/>
      <c r="C756" s="173"/>
      <c r="D756" s="173"/>
      <c r="E756" s="173"/>
      <c r="F756" s="173"/>
      <c r="G756" s="181">
        <v>27</v>
      </c>
      <c r="H756" s="180" t="s">
        <v>1754</v>
      </c>
      <c r="I756" s="181" t="s">
        <v>1746</v>
      </c>
      <c r="J756" s="180" t="s">
        <v>1752</v>
      </c>
      <c r="K756" s="181"/>
      <c r="L756" s="180"/>
    </row>
    <row r="757" spans="1:12" s="7" customFormat="1" hidden="1" outlineLevel="1">
      <c r="A757" s="173"/>
      <c r="B757" s="173"/>
      <c r="C757" s="173"/>
      <c r="D757" s="173"/>
      <c r="E757" s="173"/>
      <c r="F757" s="173"/>
      <c r="G757" s="181">
        <v>28</v>
      </c>
      <c r="H757" s="180" t="s">
        <v>1753</v>
      </c>
      <c r="I757" s="181" t="s">
        <v>1746</v>
      </c>
      <c r="J757" s="180" t="s">
        <v>1752</v>
      </c>
      <c r="K757" s="181"/>
      <c r="L757" s="180"/>
    </row>
    <row r="758" spans="1:12" s="7" customFormat="1" ht="15.75" hidden="1" outlineLevel="1" thickBot="1">
      <c r="A758" s="173"/>
      <c r="B758" s="173"/>
      <c r="C758" s="173"/>
      <c r="D758" s="173"/>
      <c r="E758" s="173"/>
      <c r="F758" s="173"/>
      <c r="G758" s="233">
        <v>29</v>
      </c>
      <c r="H758" s="232" t="s">
        <v>1744</v>
      </c>
      <c r="I758" s="233">
        <v>0</v>
      </c>
      <c r="J758" s="234" t="s">
        <v>1751</v>
      </c>
      <c r="K758" s="233"/>
      <c r="L758" s="232"/>
    </row>
    <row r="759" spans="1:12" s="7" customFormat="1" hidden="1" outlineLevel="1">
      <c r="A759" s="173"/>
      <c r="B759" s="173"/>
      <c r="C759" s="173"/>
      <c r="D759" s="173"/>
      <c r="E759" s="173"/>
      <c r="F759" s="173" t="s">
        <v>1750</v>
      </c>
      <c r="G759" s="181">
        <v>0</v>
      </c>
      <c r="H759" s="180" t="s">
        <v>1749</v>
      </c>
      <c r="I759" s="181" t="s">
        <v>1746</v>
      </c>
      <c r="J759" s="180"/>
      <c r="K759" s="181"/>
      <c r="L759" s="180"/>
    </row>
    <row r="760" spans="1:12" s="7" customFormat="1" hidden="1" outlineLevel="1">
      <c r="A760" s="173"/>
      <c r="B760" s="173"/>
      <c r="C760" s="173"/>
      <c r="D760" s="173"/>
      <c r="E760" s="173"/>
      <c r="F760" s="173"/>
      <c r="G760" s="181">
        <v>1</v>
      </c>
      <c r="H760" s="180" t="s">
        <v>1748</v>
      </c>
      <c r="I760" s="181" t="s">
        <v>1746</v>
      </c>
      <c r="J760" s="231"/>
      <c r="K760" s="181"/>
      <c r="L760" s="180"/>
    </row>
    <row r="761" spans="1:12" s="7" customFormat="1" hidden="1" outlineLevel="1">
      <c r="A761" s="173"/>
      <c r="B761" s="173"/>
      <c r="C761" s="173"/>
      <c r="D761" s="173"/>
      <c r="E761" s="173"/>
      <c r="F761" s="173"/>
      <c r="G761" s="181">
        <v>2</v>
      </c>
      <c r="H761" s="180" t="s">
        <v>1747</v>
      </c>
      <c r="I761" s="181" t="s">
        <v>1746</v>
      </c>
      <c r="J761" s="231"/>
      <c r="K761" s="181"/>
      <c r="L761" s="180"/>
    </row>
    <row r="762" spans="1:12" s="7" customFormat="1" hidden="1" outlineLevel="1">
      <c r="A762" s="173"/>
      <c r="B762" s="173"/>
      <c r="C762" s="173"/>
      <c r="D762" s="173"/>
      <c r="E762" s="173"/>
      <c r="F762" s="173"/>
      <c r="G762" s="181">
        <v>3</v>
      </c>
      <c r="H762" s="180" t="s">
        <v>1745</v>
      </c>
      <c r="I762" s="181">
        <v>0</v>
      </c>
      <c r="J762" s="231"/>
      <c r="K762" s="181"/>
      <c r="L762" s="180"/>
    </row>
    <row r="763" spans="1:12" s="7" customFormat="1" hidden="1" outlineLevel="1">
      <c r="A763" s="173"/>
      <c r="B763" s="173"/>
      <c r="C763" s="173"/>
      <c r="D763" s="173"/>
      <c r="E763" s="173"/>
      <c r="F763" s="173"/>
      <c r="G763" s="181">
        <v>4</v>
      </c>
      <c r="H763" s="180" t="s">
        <v>1744</v>
      </c>
      <c r="I763" s="181">
        <v>0</v>
      </c>
      <c r="J763" s="231"/>
      <c r="K763" s="181"/>
      <c r="L763" s="180"/>
    </row>
    <row r="764" spans="1:12" s="7" customFormat="1" hidden="1" outlineLevel="1">
      <c r="A764" s="173"/>
      <c r="B764" s="173"/>
      <c r="C764" s="173"/>
      <c r="D764" s="173"/>
      <c r="E764" s="173"/>
      <c r="F764" s="173"/>
      <c r="G764" s="181">
        <v>5</v>
      </c>
      <c r="H764" s="180"/>
      <c r="I764" s="181"/>
      <c r="J764" s="231"/>
      <c r="K764" s="181"/>
      <c r="L764" s="180"/>
    </row>
    <row r="765" spans="1:12" s="7" customFormat="1" hidden="1" outlineLevel="1">
      <c r="A765" s="173"/>
      <c r="B765" s="173"/>
      <c r="C765" s="173"/>
      <c r="D765" s="173"/>
      <c r="E765" s="173"/>
      <c r="F765" s="173"/>
      <c r="G765" s="181">
        <v>6</v>
      </c>
      <c r="H765" s="180"/>
      <c r="I765" s="181"/>
      <c r="J765" s="231"/>
      <c r="K765" s="181"/>
      <c r="L765" s="180"/>
    </row>
    <row r="766" spans="1:12" s="7" customFormat="1" ht="17.25" hidden="1" outlineLevel="1">
      <c r="A766" s="173"/>
      <c r="B766" s="173"/>
      <c r="C766" s="173"/>
      <c r="D766" s="173"/>
      <c r="E766" s="173"/>
      <c r="F766" s="173"/>
      <c r="G766" s="181">
        <v>7</v>
      </c>
      <c r="H766" s="230"/>
      <c r="I766" s="181"/>
      <c r="J766" s="231"/>
      <c r="K766" s="181"/>
      <c r="L766" s="180"/>
    </row>
    <row r="767" spans="1:12" s="7" customFormat="1" hidden="1" outlineLevel="1">
      <c r="A767" s="173"/>
      <c r="B767" s="173"/>
      <c r="C767" s="173"/>
      <c r="D767" s="173"/>
      <c r="E767" s="173"/>
      <c r="F767" s="173"/>
      <c r="G767" s="181">
        <v>8</v>
      </c>
      <c r="H767" s="180"/>
      <c r="I767" s="181"/>
      <c r="J767" s="180"/>
      <c r="K767" s="181"/>
      <c r="L767" s="180"/>
    </row>
    <row r="768" spans="1:12" s="7" customFormat="1" ht="17.25" hidden="1" outlineLevel="1">
      <c r="A768" s="173"/>
      <c r="B768" s="173"/>
      <c r="C768" s="173"/>
      <c r="D768" s="173"/>
      <c r="E768" s="173"/>
      <c r="F768" s="173"/>
      <c r="G768" s="181">
        <v>9</v>
      </c>
      <c r="H768" s="230"/>
      <c r="I768" s="181"/>
      <c r="J768" s="180"/>
      <c r="K768" s="181"/>
      <c r="L768" s="180"/>
    </row>
    <row r="769" spans="1:12" s="7" customFormat="1" hidden="1" outlineLevel="1">
      <c r="A769" s="173"/>
      <c r="B769" s="173"/>
      <c r="C769" s="173"/>
      <c r="D769" s="173"/>
      <c r="E769" s="173"/>
      <c r="F769" s="173"/>
      <c r="G769" s="181">
        <v>10</v>
      </c>
      <c r="H769" s="180"/>
      <c r="I769" s="181"/>
      <c r="J769" s="180"/>
      <c r="K769" s="181"/>
      <c r="L769" s="180"/>
    </row>
    <row r="770" spans="1:12" s="7" customFormat="1" ht="17.25" hidden="1" outlineLevel="1">
      <c r="A770" s="173"/>
      <c r="B770" s="173"/>
      <c r="C770" s="173"/>
      <c r="D770" s="173"/>
      <c r="E770" s="173"/>
      <c r="F770" s="173"/>
      <c r="G770" s="181">
        <v>11</v>
      </c>
      <c r="H770" s="230"/>
      <c r="I770" s="181"/>
      <c r="J770" s="180"/>
      <c r="K770" s="181"/>
      <c r="L770" s="180"/>
    </row>
    <row r="771" spans="1:12" s="7" customFormat="1" ht="17.25" hidden="1" outlineLevel="1">
      <c r="A771" s="173"/>
      <c r="B771" s="173"/>
      <c r="C771" s="173"/>
      <c r="D771" s="173"/>
      <c r="E771" s="173"/>
      <c r="F771" s="173"/>
      <c r="G771" s="181">
        <v>12</v>
      </c>
      <c r="H771" s="230"/>
      <c r="I771" s="181"/>
      <c r="J771" s="180"/>
      <c r="K771" s="181"/>
      <c r="L771" s="180"/>
    </row>
    <row r="772" spans="1:12" s="7" customFormat="1" ht="17.25" hidden="1" outlineLevel="1">
      <c r="A772" s="173"/>
      <c r="B772" s="173"/>
      <c r="C772" s="173"/>
      <c r="D772" s="173"/>
      <c r="E772" s="173"/>
      <c r="F772" s="173"/>
      <c r="G772" s="181">
        <v>13</v>
      </c>
      <c r="H772" s="230"/>
      <c r="I772" s="181"/>
      <c r="J772" s="180"/>
      <c r="K772" s="181"/>
      <c r="L772" s="180"/>
    </row>
    <row r="773" spans="1:12" s="7" customFormat="1" ht="17.25" hidden="1" outlineLevel="1">
      <c r="A773" s="173"/>
      <c r="B773" s="173"/>
      <c r="C773" s="173"/>
      <c r="D773" s="173"/>
      <c r="E773" s="173"/>
      <c r="F773" s="173"/>
      <c r="G773" s="181">
        <v>14</v>
      </c>
      <c r="H773" s="230"/>
      <c r="I773" s="181"/>
      <c r="J773" s="180"/>
      <c r="K773" s="181"/>
      <c r="L773" s="180"/>
    </row>
    <row r="774" spans="1:12" s="7" customFormat="1" ht="17.25" hidden="1" outlineLevel="1">
      <c r="A774" s="173"/>
      <c r="B774" s="173"/>
      <c r="C774" s="173"/>
      <c r="D774" s="173"/>
      <c r="E774" s="173"/>
      <c r="F774" s="173"/>
      <c r="G774" s="181">
        <v>15</v>
      </c>
      <c r="H774" s="230"/>
      <c r="I774" s="181"/>
      <c r="J774" s="180"/>
      <c r="K774" s="181"/>
      <c r="L774" s="180"/>
    </row>
    <row r="775" spans="1:12" s="7" customFormat="1" ht="17.25" hidden="1" outlineLevel="1">
      <c r="A775" s="173"/>
      <c r="B775" s="173"/>
      <c r="C775" s="173"/>
      <c r="D775" s="173"/>
      <c r="E775" s="173"/>
      <c r="F775" s="173"/>
      <c r="G775" s="181">
        <v>16</v>
      </c>
      <c r="H775" s="230"/>
      <c r="I775" s="181"/>
      <c r="J775" s="180"/>
      <c r="K775" s="181"/>
      <c r="L775" s="180"/>
    </row>
    <row r="776" spans="1:12" s="7" customFormat="1" ht="17.25" hidden="1" outlineLevel="1">
      <c r="A776" s="173"/>
      <c r="B776" s="173"/>
      <c r="C776" s="173"/>
      <c r="D776" s="173"/>
      <c r="E776" s="173"/>
      <c r="F776" s="173"/>
      <c r="G776" s="181">
        <v>17</v>
      </c>
      <c r="H776" s="230"/>
      <c r="I776" s="181"/>
      <c r="J776" s="180"/>
      <c r="K776" s="181"/>
      <c r="L776" s="180"/>
    </row>
    <row r="777" spans="1:12" s="7" customFormat="1" ht="17.25" hidden="1" outlineLevel="1">
      <c r="A777" s="173"/>
      <c r="B777" s="173"/>
      <c r="C777" s="173"/>
      <c r="D777" s="173"/>
      <c r="E777" s="173"/>
      <c r="F777" s="173"/>
      <c r="G777" s="181">
        <v>18</v>
      </c>
      <c r="H777" s="230"/>
      <c r="I777" s="181"/>
      <c r="J777" s="180"/>
      <c r="K777" s="181"/>
      <c r="L777" s="180"/>
    </row>
    <row r="778" spans="1:12" s="7" customFormat="1" ht="17.25" hidden="1" outlineLevel="1">
      <c r="A778" s="173"/>
      <c r="B778" s="173"/>
      <c r="C778" s="173"/>
      <c r="D778" s="173"/>
      <c r="E778" s="173"/>
      <c r="F778" s="173"/>
      <c r="G778" s="181">
        <v>19</v>
      </c>
      <c r="H778" s="230"/>
      <c r="I778" s="181"/>
      <c r="J778" s="180"/>
      <c r="K778" s="181"/>
      <c r="L778" s="180"/>
    </row>
    <row r="779" spans="1:12" s="7" customFormat="1" ht="17.25" hidden="1" outlineLevel="1">
      <c r="A779" s="173"/>
      <c r="B779" s="173"/>
      <c r="C779" s="173"/>
      <c r="D779" s="173"/>
      <c r="E779" s="173"/>
      <c r="F779" s="173"/>
      <c r="G779" s="181">
        <v>20</v>
      </c>
      <c r="H779" s="230"/>
      <c r="I779" s="181"/>
      <c r="J779" s="180"/>
      <c r="K779" s="181"/>
      <c r="L779" s="180"/>
    </row>
    <row r="780" spans="1:12" s="7" customFormat="1" ht="17.25" hidden="1" outlineLevel="1">
      <c r="A780" s="173"/>
      <c r="B780" s="173"/>
      <c r="C780" s="173"/>
      <c r="D780" s="173"/>
      <c r="E780" s="173"/>
      <c r="F780" s="173"/>
      <c r="G780" s="181">
        <v>21</v>
      </c>
      <c r="H780" s="230"/>
      <c r="I780" s="181"/>
      <c r="J780" s="180"/>
      <c r="K780" s="181"/>
      <c r="L780" s="180"/>
    </row>
    <row r="781" spans="1:12" s="7" customFormat="1" hidden="1" outlineLevel="1">
      <c r="A781" s="173"/>
      <c r="B781" s="173"/>
      <c r="C781" s="173"/>
      <c r="D781" s="173"/>
      <c r="E781" s="173"/>
      <c r="F781" s="173"/>
      <c r="G781" s="181">
        <v>22</v>
      </c>
      <c r="H781" s="180"/>
      <c r="I781" s="181"/>
      <c r="J781" s="180"/>
      <c r="K781" s="181"/>
      <c r="L781" s="180"/>
    </row>
    <row r="782" spans="1:12" s="7" customFormat="1" hidden="1" outlineLevel="1">
      <c r="A782" s="173"/>
      <c r="B782" s="173"/>
      <c r="C782" s="173"/>
      <c r="D782" s="173"/>
      <c r="E782" s="173"/>
      <c r="F782" s="173"/>
      <c r="G782" s="181">
        <v>23</v>
      </c>
      <c r="H782" s="180"/>
      <c r="I782" s="181"/>
      <c r="J782" s="180"/>
      <c r="K782" s="181"/>
      <c r="L782" s="180"/>
    </row>
    <row r="783" spans="1:12" s="7" customFormat="1" ht="17.25" hidden="1" outlineLevel="1">
      <c r="A783" s="173"/>
      <c r="B783" s="173"/>
      <c r="C783" s="173"/>
      <c r="D783" s="173"/>
      <c r="E783" s="173"/>
      <c r="F783" s="173"/>
      <c r="G783" s="181">
        <v>24</v>
      </c>
      <c r="H783" s="230"/>
      <c r="I783" s="181"/>
      <c r="J783" s="180"/>
      <c r="K783" s="181"/>
      <c r="L783" s="180"/>
    </row>
    <row r="784" spans="1:12" s="7" customFormat="1" ht="17.25" hidden="1" outlineLevel="1">
      <c r="A784" s="173"/>
      <c r="B784" s="173"/>
      <c r="C784" s="173"/>
      <c r="D784" s="173"/>
      <c r="E784" s="173"/>
      <c r="F784" s="173"/>
      <c r="G784" s="181">
        <v>25</v>
      </c>
      <c r="H784" s="230"/>
      <c r="I784" s="181"/>
      <c r="J784" s="180"/>
      <c r="K784" s="181"/>
      <c r="L784" s="180"/>
    </row>
    <row r="785" spans="1:13" ht="17.25" hidden="1" outlineLevel="1">
      <c r="A785" s="173"/>
      <c r="B785" s="173"/>
      <c r="C785" s="173"/>
      <c r="D785" s="173"/>
      <c r="E785" s="173"/>
      <c r="F785" s="173"/>
      <c r="G785" s="181">
        <v>26</v>
      </c>
      <c r="H785" s="230"/>
      <c r="I785" s="181"/>
      <c r="J785" s="180"/>
      <c r="K785" s="181"/>
      <c r="L785" s="180"/>
      <c r="M785" s="7"/>
    </row>
    <row r="786" spans="1:13" ht="17.25" hidden="1" outlineLevel="1">
      <c r="A786" s="173"/>
      <c r="B786" s="173"/>
      <c r="C786" s="173"/>
      <c r="D786" s="173"/>
      <c r="E786" s="173"/>
      <c r="F786" s="173"/>
      <c r="G786" s="181">
        <v>27</v>
      </c>
      <c r="H786" s="230"/>
      <c r="I786" s="181"/>
      <c r="J786" s="180"/>
      <c r="K786" s="181"/>
      <c r="L786" s="180"/>
      <c r="M786" s="7"/>
    </row>
    <row r="787" spans="1:13" ht="17.25" hidden="1" outlineLevel="1">
      <c r="A787" s="173"/>
      <c r="B787" s="173"/>
      <c r="C787" s="173"/>
      <c r="D787" s="173"/>
      <c r="E787" s="173"/>
      <c r="F787" s="173"/>
      <c r="G787" s="181">
        <v>28</v>
      </c>
      <c r="H787" s="230"/>
      <c r="I787" s="181"/>
      <c r="J787" s="180"/>
      <c r="K787" s="181"/>
      <c r="L787" s="180"/>
      <c r="M787" s="7"/>
    </row>
    <row r="788" spans="1:13" ht="17.25" hidden="1" outlineLevel="1">
      <c r="A788" s="173"/>
      <c r="B788" s="173"/>
      <c r="C788" s="173"/>
      <c r="D788" s="173"/>
      <c r="E788" s="173"/>
      <c r="F788" s="173"/>
      <c r="G788" s="181">
        <v>29</v>
      </c>
      <c r="H788" s="230"/>
      <c r="I788" s="181"/>
      <c r="J788" s="180"/>
      <c r="K788" s="181"/>
      <c r="L788" s="180"/>
      <c r="M788" s="7"/>
    </row>
    <row r="789" spans="1:13" ht="15" customHeight="1" collapsed="1">
      <c r="A789" s="178" t="s">
        <v>1742</v>
      </c>
      <c r="B789" s="179"/>
      <c r="C789" s="179"/>
      <c r="D789" s="222" t="s">
        <v>1743</v>
      </c>
      <c r="E789" s="222" t="s">
        <v>48</v>
      </c>
      <c r="F789" s="179"/>
      <c r="G789" s="179">
        <f>G698</f>
        <v>30</v>
      </c>
      <c r="H789" s="178" t="s">
        <v>36</v>
      </c>
      <c r="I789" s="179">
        <v>1</v>
      </c>
      <c r="J789" s="178"/>
      <c r="K789" s="179">
        <v>1</v>
      </c>
      <c r="L789" s="178"/>
      <c r="M789" s="7"/>
    </row>
    <row r="790" spans="1:13" ht="15" customHeight="1">
      <c r="A790" s="178" t="s">
        <v>1742</v>
      </c>
      <c r="B790" s="179"/>
      <c r="C790" s="179"/>
      <c r="D790" s="222" t="s">
        <v>1741</v>
      </c>
      <c r="E790" s="222" t="s">
        <v>1740</v>
      </c>
      <c r="F790" s="179"/>
      <c r="G790" s="179">
        <v>31</v>
      </c>
      <c r="H790" s="178" t="s">
        <v>36</v>
      </c>
      <c r="I790" s="179">
        <v>1</v>
      </c>
      <c r="J790" s="178"/>
      <c r="K790" s="179">
        <v>1</v>
      </c>
      <c r="L790" s="178"/>
      <c r="M790" s="7"/>
    </row>
    <row r="791" spans="1:13">
      <c r="A791" s="504" t="s">
        <v>451</v>
      </c>
      <c r="B791" s="505"/>
      <c r="C791" s="505"/>
      <c r="D791" s="506"/>
      <c r="E791" s="506"/>
      <c r="F791" s="506"/>
      <c r="G791" s="506"/>
      <c r="H791" s="506"/>
      <c r="I791" s="506"/>
      <c r="J791" s="506"/>
      <c r="K791" s="506"/>
      <c r="L791" s="507"/>
      <c r="M791" s="7"/>
    </row>
    <row r="792" spans="1:13" ht="30">
      <c r="A792" s="178" t="s">
        <v>589</v>
      </c>
      <c r="B792" s="193"/>
      <c r="C792" s="179"/>
      <c r="D792" s="178" t="s">
        <v>545</v>
      </c>
      <c r="E792" s="177" t="s">
        <v>1739</v>
      </c>
      <c r="F792" s="176" t="s">
        <v>1455</v>
      </c>
      <c r="M792" s="7" t="s">
        <v>2141</v>
      </c>
    </row>
    <row r="793" spans="1:13">
      <c r="A793" s="178" t="s">
        <v>589</v>
      </c>
      <c r="B793" s="193"/>
      <c r="C793" s="179"/>
      <c r="D793" s="178" t="s">
        <v>540</v>
      </c>
      <c r="E793" s="177" t="s">
        <v>1738</v>
      </c>
      <c r="F793" s="176" t="s">
        <v>1455</v>
      </c>
      <c r="M793" s="7" t="s">
        <v>2141</v>
      </c>
    </row>
    <row r="794" spans="1:13" ht="30">
      <c r="A794" s="178" t="s">
        <v>589</v>
      </c>
      <c r="B794" s="193"/>
      <c r="C794" s="179"/>
      <c r="D794" s="178" t="s">
        <v>544</v>
      </c>
      <c r="E794" s="177" t="s">
        <v>1737</v>
      </c>
      <c r="F794" s="176"/>
      <c r="M794" s="7" t="s">
        <v>2141</v>
      </c>
    </row>
    <row r="795" spans="1:13" ht="30">
      <c r="A795" s="178" t="s">
        <v>589</v>
      </c>
      <c r="B795" s="193"/>
      <c r="C795" s="179"/>
      <c r="D795" s="178" t="s">
        <v>542</v>
      </c>
      <c r="E795" s="177" t="s">
        <v>1736</v>
      </c>
      <c r="F795" s="176"/>
      <c r="M795" s="7" t="s">
        <v>2141</v>
      </c>
    </row>
    <row r="796" spans="1:13" ht="30">
      <c r="A796" s="178" t="s">
        <v>589</v>
      </c>
      <c r="B796" s="193"/>
      <c r="C796" s="179"/>
      <c r="D796" s="178" t="s">
        <v>543</v>
      </c>
      <c r="E796" s="177" t="s">
        <v>1735</v>
      </c>
      <c r="F796" s="176"/>
      <c r="M796" s="7" t="s">
        <v>2141</v>
      </c>
    </row>
    <row r="797" spans="1:13">
      <c r="A797" s="178" t="s">
        <v>589</v>
      </c>
      <c r="B797" s="193"/>
      <c r="C797" s="179"/>
      <c r="D797" s="178" t="s">
        <v>541</v>
      </c>
      <c r="E797" s="177" t="s">
        <v>1734</v>
      </c>
      <c r="F797" s="176"/>
      <c r="M797" s="7" t="s">
        <v>2141</v>
      </c>
    </row>
    <row r="798" spans="1:13">
      <c r="A798" s="178" t="s">
        <v>589</v>
      </c>
      <c r="B798" s="193"/>
      <c r="C798" s="179"/>
      <c r="D798" s="178" t="s">
        <v>539</v>
      </c>
      <c r="E798" s="177" t="s">
        <v>1733</v>
      </c>
      <c r="F798" s="176"/>
      <c r="M798" s="7" t="s">
        <v>2141</v>
      </c>
    </row>
    <row r="799" spans="1:13">
      <c r="A799" s="178" t="s">
        <v>589</v>
      </c>
      <c r="B799" s="193"/>
      <c r="C799" s="179"/>
      <c r="D799" s="178" t="s">
        <v>457</v>
      </c>
      <c r="E799" s="177" t="s">
        <v>458</v>
      </c>
      <c r="F799" s="176"/>
      <c r="M799" s="7" t="s">
        <v>2141</v>
      </c>
    </row>
    <row r="800" spans="1:13" ht="45">
      <c r="A800" s="178" t="s">
        <v>589</v>
      </c>
      <c r="B800" s="193"/>
      <c r="C800" s="179"/>
      <c r="D800" s="178" t="s">
        <v>462</v>
      </c>
      <c r="E800" s="177" t="s">
        <v>1732</v>
      </c>
      <c r="F800" s="176"/>
      <c r="M800" s="7" t="s">
        <v>2141</v>
      </c>
    </row>
    <row r="801" spans="1:13">
      <c r="A801" s="178" t="s">
        <v>589</v>
      </c>
      <c r="B801" s="193"/>
      <c r="C801" s="179"/>
      <c r="D801" s="178" t="s">
        <v>460</v>
      </c>
      <c r="E801" s="177" t="s">
        <v>1731</v>
      </c>
      <c r="F801" s="176"/>
      <c r="M801" s="7" t="s">
        <v>2141</v>
      </c>
    </row>
    <row r="802" spans="1:13">
      <c r="A802" s="178" t="s">
        <v>589</v>
      </c>
      <c r="B802" s="193"/>
      <c r="C802" s="179"/>
      <c r="D802" s="178" t="s">
        <v>459</v>
      </c>
      <c r="E802" s="177" t="s">
        <v>1730</v>
      </c>
      <c r="F802" s="176"/>
      <c r="M802" s="7" t="s">
        <v>2141</v>
      </c>
    </row>
    <row r="803" spans="1:13">
      <c r="A803" s="178" t="s">
        <v>589</v>
      </c>
      <c r="B803" s="193"/>
      <c r="C803" s="179"/>
      <c r="D803" s="178" t="s">
        <v>461</v>
      </c>
      <c r="E803" s="177" t="s">
        <v>1729</v>
      </c>
      <c r="F803" s="176"/>
      <c r="M803" s="7" t="s">
        <v>2141</v>
      </c>
    </row>
    <row r="804" spans="1:13" ht="75">
      <c r="A804" s="178" t="s">
        <v>589</v>
      </c>
      <c r="B804" s="193"/>
      <c r="C804" s="179"/>
      <c r="D804" s="178" t="s">
        <v>1728</v>
      </c>
      <c r="E804" s="177" t="s">
        <v>1727</v>
      </c>
      <c r="F804" s="176" t="s">
        <v>1726</v>
      </c>
      <c r="M804" s="7" t="s">
        <v>2141</v>
      </c>
    </row>
    <row r="805" spans="1:13">
      <c r="A805" s="178" t="s">
        <v>589</v>
      </c>
      <c r="B805" s="193"/>
      <c r="C805" s="179"/>
      <c r="D805" s="178" t="s">
        <v>565</v>
      </c>
      <c r="E805" s="177" t="s">
        <v>1725</v>
      </c>
      <c r="F805" s="176"/>
      <c r="M805" s="7" t="s">
        <v>2141</v>
      </c>
    </row>
    <row r="806" spans="1:13" ht="30">
      <c r="A806" s="178" t="s">
        <v>589</v>
      </c>
      <c r="B806" s="193"/>
      <c r="C806" s="179"/>
      <c r="D806" s="178" t="s">
        <v>477</v>
      </c>
      <c r="E806" s="177" t="s">
        <v>1724</v>
      </c>
      <c r="F806" s="176"/>
      <c r="M806" s="7" t="s">
        <v>2141</v>
      </c>
    </row>
    <row r="807" spans="1:13">
      <c r="A807" s="178" t="s">
        <v>589</v>
      </c>
      <c r="B807" s="193"/>
      <c r="C807" s="179"/>
      <c r="D807" s="178" t="s">
        <v>562</v>
      </c>
      <c r="E807" s="177" t="s">
        <v>1723</v>
      </c>
      <c r="F807" s="176"/>
      <c r="M807" s="7" t="s">
        <v>2141</v>
      </c>
    </row>
    <row r="808" spans="1:13">
      <c r="A808" s="178" t="s">
        <v>589</v>
      </c>
      <c r="B808" s="193" t="s">
        <v>590</v>
      </c>
      <c r="C808" s="179"/>
      <c r="D808" s="178" t="s">
        <v>536</v>
      </c>
      <c r="E808" s="177" t="s">
        <v>1722</v>
      </c>
      <c r="F808" s="176"/>
      <c r="M808" s="7" t="s">
        <v>2141</v>
      </c>
    </row>
    <row r="809" spans="1:13">
      <c r="A809" s="178" t="s">
        <v>589</v>
      </c>
      <c r="B809" s="193"/>
      <c r="C809" s="179"/>
      <c r="D809" s="178" t="s">
        <v>452</v>
      </c>
      <c r="E809" s="177" t="s">
        <v>1721</v>
      </c>
      <c r="F809" s="176"/>
      <c r="M809" s="7" t="s">
        <v>2141</v>
      </c>
    </row>
    <row r="810" spans="1:13">
      <c r="A810" s="178" t="s">
        <v>589</v>
      </c>
      <c r="B810" s="193"/>
      <c r="C810" s="179"/>
      <c r="D810" s="178" t="s">
        <v>564</v>
      </c>
      <c r="E810" s="177" t="s">
        <v>1720</v>
      </c>
      <c r="F810" s="176"/>
      <c r="M810" s="7" t="s">
        <v>2141</v>
      </c>
    </row>
    <row r="811" spans="1:13">
      <c r="A811" s="178" t="s">
        <v>589</v>
      </c>
      <c r="B811" s="193"/>
      <c r="C811" s="179"/>
      <c r="D811" s="178" t="s">
        <v>538</v>
      </c>
      <c r="E811" s="177" t="s">
        <v>1719</v>
      </c>
      <c r="F811" s="176"/>
      <c r="M811" s="7" t="s">
        <v>2141</v>
      </c>
    </row>
    <row r="812" spans="1:13">
      <c r="A812" s="178" t="s">
        <v>589</v>
      </c>
      <c r="B812" s="193"/>
      <c r="C812" s="179"/>
      <c r="D812" s="178" t="s">
        <v>561</v>
      </c>
      <c r="E812" s="177" t="s">
        <v>1718</v>
      </c>
      <c r="F812" s="176"/>
      <c r="M812" s="7" t="s">
        <v>2141</v>
      </c>
    </row>
    <row r="813" spans="1:13">
      <c r="A813" s="178" t="s">
        <v>589</v>
      </c>
      <c r="B813" s="193"/>
      <c r="C813" s="179"/>
      <c r="D813" s="178" t="s">
        <v>466</v>
      </c>
      <c r="E813" s="177" t="s">
        <v>1717</v>
      </c>
      <c r="F813" s="176"/>
      <c r="M813" s="7" t="s">
        <v>2141</v>
      </c>
    </row>
    <row r="814" spans="1:13">
      <c r="A814" s="178" t="s">
        <v>589</v>
      </c>
      <c r="B814" s="193"/>
      <c r="C814" s="179"/>
      <c r="D814" s="178" t="s">
        <v>563</v>
      </c>
      <c r="E814" s="177" t="s">
        <v>1716</v>
      </c>
      <c r="F814" s="176"/>
      <c r="M814" s="7" t="s">
        <v>2141</v>
      </c>
    </row>
    <row r="815" spans="1:13">
      <c r="A815" s="178" t="s">
        <v>589</v>
      </c>
      <c r="B815" s="193"/>
      <c r="C815" s="179"/>
      <c r="D815" s="178" t="s">
        <v>566</v>
      </c>
      <c r="E815" s="177" t="s">
        <v>1715</v>
      </c>
      <c r="F815" s="176"/>
      <c r="M815" s="7" t="s">
        <v>2141</v>
      </c>
    </row>
    <row r="816" spans="1:13">
      <c r="A816" s="178" t="s">
        <v>589</v>
      </c>
      <c r="B816" s="193"/>
      <c r="C816" s="179"/>
      <c r="D816" s="178" t="s">
        <v>465</v>
      </c>
      <c r="E816" s="177" t="s">
        <v>1714</v>
      </c>
      <c r="F816" s="176"/>
      <c r="M816" s="7" t="s">
        <v>2141</v>
      </c>
    </row>
    <row r="817" spans="1:13">
      <c r="A817" s="178" t="s">
        <v>589</v>
      </c>
      <c r="B817" s="193"/>
      <c r="C817" s="179"/>
      <c r="D817" s="178" t="s">
        <v>464</v>
      </c>
      <c r="E817" s="177" t="s">
        <v>1713</v>
      </c>
      <c r="F817" s="176"/>
      <c r="M817" s="7" t="s">
        <v>2141</v>
      </c>
    </row>
    <row r="818" spans="1:13">
      <c r="A818" s="178" t="s">
        <v>589</v>
      </c>
      <c r="B818" s="193"/>
      <c r="C818" s="179"/>
      <c r="D818" s="178" t="s">
        <v>463</v>
      </c>
      <c r="E818" s="177" t="s">
        <v>1712</v>
      </c>
      <c r="F818" s="176"/>
      <c r="M818" s="7" t="s">
        <v>2141</v>
      </c>
    </row>
    <row r="819" spans="1:13">
      <c r="A819" s="178" t="s">
        <v>589</v>
      </c>
      <c r="B819" s="193"/>
      <c r="C819" s="179"/>
      <c r="D819" s="178" t="s">
        <v>567</v>
      </c>
      <c r="E819" s="177" t="s">
        <v>1711</v>
      </c>
      <c r="F819" s="176"/>
      <c r="M819" s="7" t="s">
        <v>2141</v>
      </c>
    </row>
    <row r="820" spans="1:13" ht="30">
      <c r="A820" s="178" t="s">
        <v>589</v>
      </c>
      <c r="B820" s="193" t="s">
        <v>590</v>
      </c>
      <c r="C820" s="179"/>
      <c r="D820" s="220" t="s">
        <v>1710</v>
      </c>
      <c r="E820" s="194" t="s">
        <v>1709</v>
      </c>
      <c r="F820" s="184"/>
      <c r="G820" s="179">
        <v>10</v>
      </c>
      <c r="H820" s="178" t="s">
        <v>1</v>
      </c>
      <c r="I820" s="179">
        <v>1</v>
      </c>
      <c r="J820" s="178"/>
      <c r="K820" s="179">
        <v>1</v>
      </c>
      <c r="L820" s="178"/>
      <c r="M820" s="7" t="s">
        <v>2141</v>
      </c>
    </row>
    <row r="821" spans="1:13" hidden="1" outlineLevel="1">
      <c r="G821" s="181">
        <v>0</v>
      </c>
      <c r="H821" s="180" t="s">
        <v>13</v>
      </c>
      <c r="I821" s="181"/>
      <c r="J821" s="180"/>
      <c r="K821" s="181"/>
      <c r="L821" s="180"/>
      <c r="M821" s="7"/>
    </row>
    <row r="822" spans="1:13" hidden="1" outlineLevel="1">
      <c r="G822" s="181">
        <v>1</v>
      </c>
      <c r="H822" s="180" t="s">
        <v>1706</v>
      </c>
      <c r="I822" s="181"/>
      <c r="J822" s="180"/>
      <c r="K822" s="181"/>
      <c r="L822" s="180"/>
      <c r="M822" s="7"/>
    </row>
    <row r="823" spans="1:13" hidden="1" outlineLevel="1">
      <c r="G823" s="181">
        <v>2</v>
      </c>
      <c r="H823" s="180" t="s">
        <v>1690</v>
      </c>
      <c r="I823" s="181"/>
      <c r="J823" s="180"/>
      <c r="K823" s="181"/>
      <c r="L823" s="180"/>
      <c r="M823" s="7"/>
    </row>
    <row r="824" spans="1:13" hidden="1" outlineLevel="1">
      <c r="G824" s="181">
        <v>3</v>
      </c>
      <c r="H824" s="180" t="s">
        <v>1697</v>
      </c>
      <c r="I824" s="181"/>
      <c r="J824" s="180"/>
      <c r="K824" s="181"/>
      <c r="L824" s="180"/>
      <c r="M824" s="7"/>
    </row>
    <row r="825" spans="1:13" hidden="1" outlineLevel="1">
      <c r="G825" s="181">
        <v>4</v>
      </c>
      <c r="H825" s="180" t="s">
        <v>1696</v>
      </c>
      <c r="I825" s="181"/>
      <c r="J825" s="180"/>
      <c r="K825" s="181"/>
      <c r="L825" s="180"/>
      <c r="M825" s="7"/>
    </row>
    <row r="826" spans="1:13" hidden="1" outlineLevel="1">
      <c r="G826" s="181">
        <v>5</v>
      </c>
      <c r="H826" s="180" t="s">
        <v>1695</v>
      </c>
      <c r="I826" s="181"/>
      <c r="J826" s="180"/>
      <c r="K826" s="181"/>
      <c r="L826" s="180"/>
      <c r="M826" s="7"/>
    </row>
    <row r="827" spans="1:13" hidden="1" outlineLevel="1">
      <c r="G827" s="181">
        <v>6</v>
      </c>
      <c r="H827" s="180" t="s">
        <v>1705</v>
      </c>
      <c r="I827" s="181"/>
      <c r="J827" s="180"/>
      <c r="K827" s="181"/>
      <c r="L827" s="180"/>
      <c r="M827" s="7"/>
    </row>
    <row r="828" spans="1:13" hidden="1" outlineLevel="1">
      <c r="G828" s="181">
        <v>7</v>
      </c>
      <c r="H828" s="180"/>
      <c r="I828" s="181"/>
      <c r="J828" s="180"/>
      <c r="K828" s="181"/>
      <c r="L828" s="180"/>
      <c r="M828" s="7"/>
    </row>
    <row r="829" spans="1:13" hidden="1" outlineLevel="1">
      <c r="G829" s="181">
        <v>8</v>
      </c>
      <c r="H829" s="180"/>
      <c r="I829" s="181"/>
      <c r="J829" s="180"/>
      <c r="K829" s="181"/>
      <c r="L829" s="180"/>
      <c r="M829" s="7"/>
    </row>
    <row r="830" spans="1:13" hidden="1" outlineLevel="1">
      <c r="G830" s="181">
        <v>9</v>
      </c>
      <c r="H830" s="180"/>
      <c r="I830" s="181"/>
      <c r="J830" s="180"/>
      <c r="K830" s="181"/>
      <c r="L830" s="180"/>
      <c r="M830" s="7"/>
    </row>
    <row r="831" spans="1:13" collapsed="1">
      <c r="A831" s="178" t="s">
        <v>589</v>
      </c>
      <c r="B831" s="193" t="s">
        <v>590</v>
      </c>
      <c r="C831" s="179"/>
      <c r="D831" s="195" t="s">
        <v>1708</v>
      </c>
      <c r="E831" s="194" t="s">
        <v>1707</v>
      </c>
      <c r="F831" s="184"/>
      <c r="G831" s="179">
        <v>4</v>
      </c>
      <c r="H831" s="178" t="s">
        <v>1698</v>
      </c>
      <c r="I831" s="179">
        <v>10</v>
      </c>
      <c r="J831" s="178" t="s">
        <v>1</v>
      </c>
      <c r="K831" s="179">
        <v>1</v>
      </c>
      <c r="L831" s="178"/>
      <c r="M831" s="7" t="s">
        <v>2141</v>
      </c>
    </row>
    <row r="832" spans="1:13" hidden="1" outlineLevel="1">
      <c r="G832" s="181"/>
      <c r="H832" s="180"/>
      <c r="I832" s="181">
        <v>0</v>
      </c>
      <c r="J832" s="180" t="s">
        <v>13</v>
      </c>
      <c r="K832" s="181"/>
      <c r="L832" s="180"/>
      <c r="M832" s="7"/>
    </row>
    <row r="833" spans="1:13" hidden="1" outlineLevel="1">
      <c r="G833" s="181"/>
      <c r="H833" s="180"/>
      <c r="I833" s="181">
        <v>1</v>
      </c>
      <c r="J833" s="180" t="s">
        <v>1706</v>
      </c>
      <c r="K833" s="181"/>
      <c r="L833" s="180"/>
      <c r="M833" s="7"/>
    </row>
    <row r="834" spans="1:13" hidden="1" outlineLevel="1">
      <c r="G834" s="181"/>
      <c r="H834" s="180"/>
      <c r="I834" s="181">
        <v>2</v>
      </c>
      <c r="J834" s="180" t="s">
        <v>1690</v>
      </c>
      <c r="K834" s="181"/>
      <c r="L834" s="180"/>
      <c r="M834" s="7"/>
    </row>
    <row r="835" spans="1:13" hidden="1" outlineLevel="1">
      <c r="G835" s="181"/>
      <c r="H835" s="180"/>
      <c r="I835" s="181">
        <v>3</v>
      </c>
      <c r="J835" s="180" t="s">
        <v>1697</v>
      </c>
      <c r="K835" s="181"/>
      <c r="L835" s="180"/>
      <c r="M835" s="7"/>
    </row>
    <row r="836" spans="1:13" hidden="1" outlineLevel="1">
      <c r="G836" s="181"/>
      <c r="H836" s="180"/>
      <c r="I836" s="181">
        <v>4</v>
      </c>
      <c r="J836" s="180" t="s">
        <v>1696</v>
      </c>
      <c r="K836" s="181"/>
      <c r="L836" s="180"/>
      <c r="M836" s="7"/>
    </row>
    <row r="837" spans="1:13" hidden="1" outlineLevel="1">
      <c r="G837" s="181"/>
      <c r="H837" s="180"/>
      <c r="I837" s="181">
        <v>5</v>
      </c>
      <c r="J837" s="180" t="s">
        <v>1695</v>
      </c>
      <c r="K837" s="181"/>
      <c r="L837" s="180"/>
      <c r="M837" s="7"/>
    </row>
    <row r="838" spans="1:13" hidden="1" outlineLevel="1">
      <c r="G838" s="181"/>
      <c r="H838" s="180"/>
      <c r="I838" s="181">
        <v>6</v>
      </c>
      <c r="J838" s="180" t="s">
        <v>1705</v>
      </c>
      <c r="K838" s="181"/>
      <c r="L838" s="180"/>
      <c r="M838" s="7"/>
    </row>
    <row r="839" spans="1:13" hidden="1" outlineLevel="1">
      <c r="G839" s="181"/>
      <c r="H839" s="180"/>
      <c r="I839" s="181">
        <v>7</v>
      </c>
      <c r="J839" s="180"/>
      <c r="K839" s="181"/>
      <c r="L839" s="180"/>
      <c r="M839" s="7"/>
    </row>
    <row r="840" spans="1:13" hidden="1" outlineLevel="1">
      <c r="G840" s="181"/>
      <c r="H840" s="180"/>
      <c r="I840" s="181">
        <v>8</v>
      </c>
      <c r="J840" s="180"/>
      <c r="K840" s="181"/>
      <c r="L840" s="180"/>
      <c r="M840" s="7"/>
    </row>
    <row r="841" spans="1:13" hidden="1" outlineLevel="1">
      <c r="G841" s="181"/>
      <c r="H841" s="180"/>
      <c r="I841" s="181">
        <v>9</v>
      </c>
      <c r="J841" s="180"/>
      <c r="K841" s="181"/>
      <c r="L841" s="180"/>
      <c r="M841" s="7"/>
    </row>
    <row r="842" spans="1:13" collapsed="1">
      <c r="A842" s="178" t="s">
        <v>589</v>
      </c>
      <c r="B842" s="193"/>
      <c r="C842" s="179"/>
      <c r="D842" s="195" t="s">
        <v>453</v>
      </c>
      <c r="E842" s="194" t="s">
        <v>1704</v>
      </c>
      <c r="F842" s="184"/>
      <c r="G842" s="179">
        <v>10</v>
      </c>
      <c r="H842" s="178" t="s">
        <v>1</v>
      </c>
      <c r="I842" s="179">
        <v>10</v>
      </c>
      <c r="J842" s="178" t="s">
        <v>1703</v>
      </c>
      <c r="K842" s="179">
        <v>1</v>
      </c>
      <c r="L842" s="178"/>
      <c r="M842" s="7" t="s">
        <v>2141</v>
      </c>
    </row>
    <row r="843" spans="1:13" hidden="1" outlineLevel="1">
      <c r="G843" s="181">
        <v>0</v>
      </c>
      <c r="H843" s="180" t="s">
        <v>1697</v>
      </c>
      <c r="I843" s="181"/>
      <c r="J843" s="180"/>
      <c r="K843" s="181"/>
      <c r="L843" s="180"/>
      <c r="M843" s="7"/>
    </row>
    <row r="844" spans="1:13" hidden="1" outlineLevel="1">
      <c r="G844" s="181">
        <v>1</v>
      </c>
      <c r="H844" s="180" t="s">
        <v>14</v>
      </c>
      <c r="I844" s="181"/>
      <c r="J844" s="180"/>
      <c r="K844" s="181"/>
      <c r="L844" s="180"/>
      <c r="M844" s="7"/>
    </row>
    <row r="845" spans="1:13" hidden="1" outlineLevel="1">
      <c r="G845" s="181">
        <v>2</v>
      </c>
      <c r="H845" s="180" t="s">
        <v>1690</v>
      </c>
      <c r="I845" s="181"/>
      <c r="J845" s="180"/>
      <c r="K845" s="181"/>
      <c r="L845" s="180"/>
      <c r="M845" s="7"/>
    </row>
    <row r="846" spans="1:13" ht="75" hidden="1" outlineLevel="1">
      <c r="G846" s="181">
        <v>3</v>
      </c>
      <c r="H846" s="182" t="s">
        <v>1702</v>
      </c>
      <c r="I846" s="181"/>
      <c r="J846" s="180"/>
      <c r="K846" s="181"/>
      <c r="L846" s="180"/>
      <c r="M846" s="7"/>
    </row>
    <row r="847" spans="1:13" hidden="1" outlineLevel="1">
      <c r="G847" s="181">
        <v>4</v>
      </c>
      <c r="H847" s="180" t="s">
        <v>546</v>
      </c>
      <c r="I847" s="181"/>
      <c r="J847" s="180"/>
      <c r="K847" s="181"/>
      <c r="L847" s="180"/>
      <c r="M847" s="7"/>
    </row>
    <row r="848" spans="1:13" hidden="1" outlineLevel="1">
      <c r="G848" s="181">
        <v>5</v>
      </c>
      <c r="H848" s="180" t="s">
        <v>547</v>
      </c>
      <c r="I848" s="181"/>
      <c r="J848" s="180"/>
      <c r="K848" s="181"/>
      <c r="L848" s="180"/>
      <c r="M848" s="7"/>
    </row>
    <row r="849" spans="1:13" hidden="1" outlineLevel="1">
      <c r="G849" s="181">
        <v>6</v>
      </c>
      <c r="H849" s="180" t="s">
        <v>548</v>
      </c>
      <c r="I849" s="181"/>
      <c r="J849" s="180"/>
      <c r="K849" s="181"/>
      <c r="L849" s="180"/>
      <c r="M849" s="7"/>
    </row>
    <row r="850" spans="1:13" hidden="1" outlineLevel="1">
      <c r="G850" s="181">
        <v>7</v>
      </c>
      <c r="H850" s="180" t="s">
        <v>1701</v>
      </c>
      <c r="I850" s="181"/>
      <c r="J850" s="180"/>
      <c r="K850" s="181"/>
      <c r="L850" s="180"/>
      <c r="M850" s="7"/>
    </row>
    <row r="851" spans="1:13" hidden="1" outlineLevel="1">
      <c r="G851" s="181">
        <v>8</v>
      </c>
      <c r="H851" s="180" t="s">
        <v>549</v>
      </c>
      <c r="I851" s="181"/>
      <c r="J851" s="180"/>
      <c r="K851" s="181"/>
      <c r="L851" s="180"/>
      <c r="M851" s="7"/>
    </row>
    <row r="852" spans="1:13" hidden="1" outlineLevel="1">
      <c r="G852" s="181">
        <v>9</v>
      </c>
      <c r="H852" s="180" t="s">
        <v>550</v>
      </c>
      <c r="I852" s="181"/>
      <c r="J852" s="180"/>
      <c r="K852" s="181"/>
      <c r="L852" s="180"/>
      <c r="M852" s="7"/>
    </row>
    <row r="853" spans="1:13" ht="30" collapsed="1">
      <c r="A853" s="178" t="s">
        <v>589</v>
      </c>
      <c r="B853" s="193"/>
      <c r="C853" s="179"/>
      <c r="D853" s="195" t="s">
        <v>1700</v>
      </c>
      <c r="E853" s="194" t="s">
        <v>1699</v>
      </c>
      <c r="F853" s="184"/>
      <c r="G853" s="179">
        <v>20</v>
      </c>
      <c r="H853" s="178" t="s">
        <v>1</v>
      </c>
      <c r="I853" s="179">
        <v>50</v>
      </c>
      <c r="J853" s="178" t="s">
        <v>1698</v>
      </c>
      <c r="K853" s="179">
        <v>1</v>
      </c>
      <c r="L853" s="178"/>
      <c r="M853" s="7" t="s">
        <v>2141</v>
      </c>
    </row>
    <row r="854" spans="1:13" hidden="1" outlineLevel="1">
      <c r="G854" s="181">
        <v>0</v>
      </c>
      <c r="H854" s="180" t="s">
        <v>1697</v>
      </c>
      <c r="I854" s="181"/>
      <c r="J854" s="180"/>
      <c r="K854" s="181"/>
      <c r="L854" s="180"/>
      <c r="M854" s="7"/>
    </row>
    <row r="855" spans="1:13" hidden="1" outlineLevel="1">
      <c r="A855" s="7"/>
      <c r="B855" s="7"/>
      <c r="C855" s="7"/>
      <c r="D855" s="7"/>
      <c r="E855" s="7"/>
      <c r="F855" s="7"/>
      <c r="G855" s="181">
        <v>1</v>
      </c>
      <c r="H855" s="180" t="s">
        <v>13</v>
      </c>
      <c r="I855" s="181"/>
      <c r="J855" s="180"/>
      <c r="K855" s="181"/>
      <c r="L855" s="180"/>
      <c r="M855" s="7"/>
    </row>
    <row r="856" spans="1:13" hidden="1" outlineLevel="1">
      <c r="A856" s="7"/>
      <c r="B856" s="7"/>
      <c r="C856" s="7"/>
      <c r="D856" s="7"/>
      <c r="E856" s="7"/>
      <c r="F856" s="7"/>
      <c r="G856" s="181">
        <v>2</v>
      </c>
      <c r="H856" s="180" t="s">
        <v>1696</v>
      </c>
      <c r="I856" s="181"/>
      <c r="J856" s="180"/>
      <c r="K856" s="181"/>
      <c r="L856" s="180"/>
      <c r="M856" s="7"/>
    </row>
    <row r="857" spans="1:13" hidden="1" outlineLevel="1">
      <c r="A857" s="7"/>
      <c r="B857" s="7"/>
      <c r="C857" s="7"/>
      <c r="D857" s="7"/>
      <c r="E857" s="7"/>
      <c r="F857" s="7"/>
      <c r="G857" s="181">
        <v>3</v>
      </c>
      <c r="H857" s="182" t="s">
        <v>1695</v>
      </c>
      <c r="I857" s="181"/>
      <c r="J857" s="180"/>
      <c r="K857" s="181"/>
      <c r="L857" s="180"/>
      <c r="M857" s="7"/>
    </row>
    <row r="858" spans="1:13" hidden="1" outlineLevel="1">
      <c r="A858" s="7"/>
      <c r="B858" s="7"/>
      <c r="C858" s="7"/>
      <c r="D858" s="7"/>
      <c r="E858" s="7"/>
      <c r="F858" s="7"/>
      <c r="G858" s="181">
        <v>4</v>
      </c>
      <c r="H858" s="180" t="s">
        <v>1694</v>
      </c>
      <c r="I858" s="181"/>
      <c r="J858" s="180"/>
      <c r="K858" s="181"/>
      <c r="L858" s="180"/>
      <c r="M858" s="7"/>
    </row>
    <row r="859" spans="1:13" hidden="1" outlineLevel="1">
      <c r="A859" s="7"/>
      <c r="B859" s="7"/>
      <c r="C859" s="7"/>
      <c r="D859" s="7"/>
      <c r="E859" s="7"/>
      <c r="F859" s="7"/>
      <c r="G859" s="181">
        <v>5</v>
      </c>
      <c r="H859" s="180" t="s">
        <v>1693</v>
      </c>
      <c r="I859" s="181"/>
      <c r="J859" s="180"/>
      <c r="K859" s="181"/>
      <c r="L859" s="180"/>
      <c r="M859" s="7"/>
    </row>
    <row r="860" spans="1:13" hidden="1" outlineLevel="1">
      <c r="A860" s="7"/>
      <c r="B860" s="7"/>
      <c r="C860" s="7"/>
      <c r="D860" s="7"/>
      <c r="E860" s="7"/>
      <c r="F860" s="7"/>
      <c r="G860" s="181">
        <v>6</v>
      </c>
      <c r="H860" s="180" t="s">
        <v>551</v>
      </c>
      <c r="I860" s="181"/>
      <c r="J860" s="180"/>
      <c r="K860" s="181"/>
      <c r="L860" s="180"/>
      <c r="M860" s="7"/>
    </row>
    <row r="861" spans="1:13" hidden="1" outlineLevel="1">
      <c r="A861" s="7"/>
      <c r="B861" s="7"/>
      <c r="C861" s="7"/>
      <c r="D861" s="7"/>
      <c r="E861" s="7"/>
      <c r="F861" s="7"/>
      <c r="G861" s="181">
        <v>7</v>
      </c>
      <c r="H861" s="180" t="s">
        <v>553</v>
      </c>
      <c r="I861" s="181"/>
      <c r="J861" s="180"/>
      <c r="K861" s="181"/>
      <c r="L861" s="180"/>
      <c r="M861" s="7"/>
    </row>
    <row r="862" spans="1:13" hidden="1" outlineLevel="1">
      <c r="A862" s="7"/>
      <c r="B862" s="7"/>
      <c r="C862" s="7"/>
      <c r="D862" s="7"/>
      <c r="E862" s="7"/>
      <c r="F862" s="7"/>
      <c r="G862" s="181">
        <v>8</v>
      </c>
      <c r="H862" s="180" t="s">
        <v>555</v>
      </c>
      <c r="I862" s="181"/>
      <c r="J862" s="180"/>
      <c r="K862" s="181"/>
      <c r="L862" s="180"/>
      <c r="M862" s="7"/>
    </row>
    <row r="863" spans="1:13" hidden="1" outlineLevel="1">
      <c r="A863" s="7"/>
      <c r="B863" s="7"/>
      <c r="C863" s="7"/>
      <c r="D863" s="7"/>
      <c r="E863" s="7"/>
      <c r="F863" s="7"/>
      <c r="G863" s="181">
        <v>9</v>
      </c>
      <c r="H863" s="180" t="s">
        <v>556</v>
      </c>
      <c r="I863" s="181"/>
      <c r="J863" s="180"/>
      <c r="K863" s="181"/>
      <c r="L863" s="180"/>
      <c r="M863" s="7"/>
    </row>
    <row r="864" spans="1:13" hidden="1" outlineLevel="1">
      <c r="A864" s="7"/>
      <c r="B864" s="7"/>
      <c r="C864" s="7"/>
      <c r="D864" s="7"/>
      <c r="E864" s="7"/>
      <c r="F864" s="7"/>
      <c r="G864" s="181">
        <v>10</v>
      </c>
      <c r="H864" s="180" t="s">
        <v>1692</v>
      </c>
      <c r="I864" s="181"/>
      <c r="J864" s="180"/>
      <c r="K864" s="181"/>
      <c r="L864" s="180"/>
      <c r="M864" s="7"/>
    </row>
    <row r="865" spans="1:13" hidden="1" outlineLevel="1">
      <c r="A865" s="7"/>
      <c r="B865" s="7"/>
      <c r="C865" s="7"/>
      <c r="D865" s="7"/>
      <c r="E865" s="7"/>
      <c r="F865" s="7"/>
      <c r="G865" s="181">
        <v>11</v>
      </c>
      <c r="H865" s="180" t="s">
        <v>1691</v>
      </c>
      <c r="I865" s="181"/>
      <c r="J865" s="180"/>
      <c r="K865" s="181"/>
      <c r="L865" s="180"/>
      <c r="M865" s="7"/>
    </row>
    <row r="866" spans="1:13" hidden="1" outlineLevel="1">
      <c r="A866" s="7"/>
      <c r="B866" s="7"/>
      <c r="C866" s="7"/>
      <c r="D866" s="7"/>
      <c r="E866" s="7"/>
      <c r="F866" s="7"/>
      <c r="G866" s="181">
        <v>12</v>
      </c>
      <c r="H866" s="180" t="s">
        <v>1690</v>
      </c>
      <c r="I866" s="181"/>
      <c r="J866" s="180"/>
      <c r="K866" s="181"/>
      <c r="L866" s="180"/>
      <c r="M866" s="7"/>
    </row>
    <row r="867" spans="1:13" hidden="1" outlineLevel="1">
      <c r="A867" s="7"/>
      <c r="B867" s="7"/>
      <c r="C867" s="7"/>
      <c r="D867" s="7"/>
      <c r="E867" s="7"/>
      <c r="F867" s="7"/>
      <c r="G867" s="181">
        <v>13</v>
      </c>
      <c r="H867" s="180" t="s">
        <v>557</v>
      </c>
      <c r="I867" s="181"/>
      <c r="J867" s="180"/>
      <c r="K867" s="181"/>
      <c r="L867" s="180"/>
      <c r="M867" s="7"/>
    </row>
    <row r="868" spans="1:13" hidden="1" outlineLevel="1">
      <c r="A868" s="7"/>
      <c r="B868" s="7"/>
      <c r="C868" s="7"/>
      <c r="D868" s="7"/>
      <c r="E868" s="7"/>
      <c r="F868" s="7"/>
      <c r="G868" s="181">
        <v>14</v>
      </c>
      <c r="H868" s="180" t="s">
        <v>558</v>
      </c>
      <c r="I868" s="181"/>
      <c r="J868" s="180"/>
      <c r="K868" s="181"/>
      <c r="L868" s="180"/>
      <c r="M868" s="7"/>
    </row>
    <row r="869" spans="1:13" hidden="1" outlineLevel="1">
      <c r="A869" s="7"/>
      <c r="B869" s="7"/>
      <c r="C869" s="7"/>
      <c r="D869" s="7"/>
      <c r="E869" s="7"/>
      <c r="F869" s="7"/>
      <c r="G869" s="181">
        <v>15</v>
      </c>
      <c r="H869" s="180" t="s">
        <v>559</v>
      </c>
      <c r="I869" s="181"/>
      <c r="J869" s="180"/>
      <c r="K869" s="181"/>
      <c r="L869" s="180"/>
      <c r="M869" s="7"/>
    </row>
    <row r="870" spans="1:13" hidden="1" outlineLevel="1">
      <c r="A870" s="7"/>
      <c r="B870" s="7"/>
      <c r="C870" s="7"/>
      <c r="D870" s="7"/>
      <c r="E870" s="7"/>
      <c r="F870" s="7"/>
      <c r="G870" s="181">
        <v>16</v>
      </c>
      <c r="H870" s="180" t="s">
        <v>1689</v>
      </c>
      <c r="I870" s="181"/>
      <c r="J870" s="180"/>
      <c r="K870" s="181"/>
      <c r="L870" s="180"/>
      <c r="M870" s="7"/>
    </row>
    <row r="871" spans="1:13" hidden="1" outlineLevel="1">
      <c r="G871" s="181">
        <v>17</v>
      </c>
      <c r="H871" s="180" t="s">
        <v>554</v>
      </c>
      <c r="I871" s="181"/>
      <c r="J871" s="180"/>
      <c r="K871" s="181"/>
      <c r="L871" s="180"/>
      <c r="M871" s="7"/>
    </row>
    <row r="872" spans="1:13" hidden="1" outlineLevel="1">
      <c r="G872" s="181">
        <v>18</v>
      </c>
      <c r="H872" s="180" t="s">
        <v>560</v>
      </c>
      <c r="I872" s="181"/>
      <c r="J872" s="180"/>
      <c r="K872" s="181"/>
      <c r="L872" s="180"/>
      <c r="M872" s="7"/>
    </row>
    <row r="873" spans="1:13" hidden="1" outlineLevel="1">
      <c r="G873" s="181">
        <v>19</v>
      </c>
      <c r="H873" s="180" t="s">
        <v>1688</v>
      </c>
      <c r="I873" s="181"/>
      <c r="J873" s="180"/>
      <c r="K873" s="181"/>
      <c r="L873" s="180"/>
      <c r="M873" s="7"/>
    </row>
    <row r="874" spans="1:13" ht="15" customHeight="1" collapsed="1">
      <c r="A874" s="178" t="s">
        <v>589</v>
      </c>
      <c r="B874" s="193"/>
      <c r="C874" s="179"/>
      <c r="D874" s="195" t="s">
        <v>454</v>
      </c>
      <c r="E874" s="194" t="s">
        <v>1687</v>
      </c>
      <c r="F874" s="184"/>
      <c r="G874" s="179">
        <v>32</v>
      </c>
      <c r="H874" s="178" t="s">
        <v>456</v>
      </c>
      <c r="I874" s="179">
        <v>1</v>
      </c>
      <c r="J874" s="178"/>
      <c r="K874" s="179">
        <v>1</v>
      </c>
      <c r="L874" s="178"/>
      <c r="M874" s="7" t="s">
        <v>2141</v>
      </c>
    </row>
    <row r="875" spans="1:13" ht="15" customHeight="1">
      <c r="A875" s="504" t="s">
        <v>1686</v>
      </c>
      <c r="B875" s="505"/>
      <c r="C875" s="505"/>
      <c r="D875" s="506"/>
      <c r="E875" s="506"/>
      <c r="F875" s="506"/>
      <c r="G875" s="506"/>
      <c r="H875" s="506"/>
      <c r="I875" s="506"/>
      <c r="J875" s="506"/>
      <c r="K875" s="506"/>
      <c r="L875" s="507"/>
      <c r="M875" s="7"/>
    </row>
    <row r="876" spans="1:13" ht="15" customHeight="1">
      <c r="A876" s="178" t="s">
        <v>588</v>
      </c>
      <c r="B876" s="193">
        <v>0</v>
      </c>
      <c r="C876" s="179"/>
      <c r="D876" s="178" t="s">
        <v>42</v>
      </c>
      <c r="E876" s="177" t="s">
        <v>1414</v>
      </c>
      <c r="F876" s="196"/>
      <c r="M876" s="7" t="s">
        <v>2141</v>
      </c>
    </row>
    <row r="877" spans="1:13">
      <c r="A877" s="178" t="s">
        <v>588</v>
      </c>
      <c r="B877" s="193">
        <v>0</v>
      </c>
      <c r="C877" s="187"/>
      <c r="D877" s="178" t="s">
        <v>1685</v>
      </c>
      <c r="E877" s="229" t="s">
        <v>1299</v>
      </c>
      <c r="F877" s="176"/>
      <c r="M877" s="7" t="s">
        <v>2141</v>
      </c>
    </row>
    <row r="878" spans="1:13">
      <c r="A878" s="178" t="s">
        <v>588</v>
      </c>
      <c r="B878" s="193">
        <v>0</v>
      </c>
      <c r="C878" s="187"/>
      <c r="D878" s="178" t="s">
        <v>1684</v>
      </c>
      <c r="E878" s="229" t="s">
        <v>1683</v>
      </c>
      <c r="F878" s="176"/>
      <c r="M878" s="7" t="s">
        <v>2141</v>
      </c>
    </row>
    <row r="879" spans="1:13">
      <c r="A879" s="178" t="s">
        <v>588</v>
      </c>
      <c r="B879" s="268" t="s">
        <v>2142</v>
      </c>
      <c r="C879" s="187"/>
      <c r="D879" s="178" t="s">
        <v>603</v>
      </c>
      <c r="E879" s="229" t="s">
        <v>1682</v>
      </c>
      <c r="F879" s="176"/>
      <c r="M879" s="7" t="s">
        <v>2141</v>
      </c>
    </row>
    <row r="880" spans="1:13">
      <c r="A880" s="178"/>
      <c r="B880" s="193"/>
      <c r="C880" s="187"/>
      <c r="D880" s="178" t="s">
        <v>1681</v>
      </c>
      <c r="E880" s="229" t="s">
        <v>1680</v>
      </c>
      <c r="F880" s="176"/>
      <c r="M880" s="7" t="s">
        <v>2141</v>
      </c>
    </row>
    <row r="881" spans="1:13">
      <c r="A881" s="178" t="s">
        <v>588</v>
      </c>
      <c r="B881" s="193"/>
      <c r="C881" s="187"/>
      <c r="D881" s="177" t="s">
        <v>1679</v>
      </c>
      <c r="E881" s="229" t="s">
        <v>1678</v>
      </c>
      <c r="F881" s="176" t="s">
        <v>1675</v>
      </c>
      <c r="M881" s="7" t="s">
        <v>2141</v>
      </c>
    </row>
    <row r="882" spans="1:13">
      <c r="A882" s="178" t="s">
        <v>588</v>
      </c>
      <c r="B882" s="193"/>
      <c r="C882" s="187"/>
      <c r="D882" s="177" t="s">
        <v>1677</v>
      </c>
      <c r="E882" s="229" t="s">
        <v>1676</v>
      </c>
      <c r="F882" s="176" t="s">
        <v>1675</v>
      </c>
      <c r="M882" s="7" t="s">
        <v>2141</v>
      </c>
    </row>
    <row r="883" spans="1:13">
      <c r="A883" s="178" t="s">
        <v>588</v>
      </c>
      <c r="B883" s="193"/>
      <c r="C883" s="187"/>
      <c r="D883" s="177" t="s">
        <v>495</v>
      </c>
      <c r="E883" s="229" t="s">
        <v>1674</v>
      </c>
      <c r="F883" s="176" t="s">
        <v>1673</v>
      </c>
      <c r="M883" s="7"/>
    </row>
    <row r="884" spans="1:13">
      <c r="A884" s="178" t="s">
        <v>588</v>
      </c>
      <c r="B884" s="193"/>
      <c r="C884" s="187" t="s">
        <v>19</v>
      </c>
      <c r="D884" s="177" t="s">
        <v>18</v>
      </c>
      <c r="E884" s="229" t="s">
        <v>1447</v>
      </c>
      <c r="F884" s="176"/>
      <c r="M884" s="7"/>
    </row>
    <row r="885" spans="1:13">
      <c r="A885" s="178" t="s">
        <v>588</v>
      </c>
      <c r="B885" s="193"/>
      <c r="C885" s="187"/>
      <c r="D885" s="177" t="s">
        <v>1672</v>
      </c>
      <c r="E885" s="229" t="s">
        <v>1671</v>
      </c>
      <c r="F885" s="176"/>
      <c r="M885" s="7"/>
    </row>
    <row r="886" spans="1:13">
      <c r="A886" s="178" t="s">
        <v>588</v>
      </c>
      <c r="B886" s="193" t="s">
        <v>1325</v>
      </c>
      <c r="C886" s="187"/>
      <c r="D886" s="177" t="s">
        <v>2538</v>
      </c>
      <c r="E886" s="229" t="s">
        <v>2539</v>
      </c>
      <c r="F886" s="176"/>
      <c r="M886" s="7" t="s">
        <v>2141</v>
      </c>
    </row>
    <row r="887" spans="1:13" ht="30">
      <c r="A887" s="178" t="s">
        <v>588</v>
      </c>
      <c r="B887" s="193" t="s">
        <v>1325</v>
      </c>
      <c r="C887" s="187"/>
      <c r="D887" s="177" t="s">
        <v>2556</v>
      </c>
      <c r="E887" s="229" t="s">
        <v>2557</v>
      </c>
      <c r="F887" s="176"/>
      <c r="M887" s="7" t="s">
        <v>2141</v>
      </c>
    </row>
    <row r="888" spans="1:13" ht="30">
      <c r="A888" s="178" t="s">
        <v>588</v>
      </c>
      <c r="B888" s="193" t="s">
        <v>1325</v>
      </c>
      <c r="C888" s="187"/>
      <c r="D888" s="177" t="s">
        <v>2558</v>
      </c>
      <c r="E888" s="229" t="s">
        <v>2559</v>
      </c>
      <c r="F888" s="176"/>
      <c r="M888" s="7" t="s">
        <v>2141</v>
      </c>
    </row>
    <row r="889" spans="1:13">
      <c r="A889" s="178" t="s">
        <v>588</v>
      </c>
      <c r="B889" s="193" t="s">
        <v>1325</v>
      </c>
      <c r="C889" s="187"/>
      <c r="D889" s="177" t="s">
        <v>2572</v>
      </c>
      <c r="E889" s="229" t="s">
        <v>2573</v>
      </c>
      <c r="F889" s="176"/>
      <c r="M889" s="7" t="s">
        <v>2141</v>
      </c>
    </row>
    <row r="890" spans="1:13">
      <c r="A890" s="178"/>
      <c r="B890" s="193"/>
      <c r="C890" s="187"/>
      <c r="D890" s="177"/>
      <c r="E890" s="229"/>
      <c r="F890" s="176"/>
      <c r="M890" s="7"/>
    </row>
    <row r="891" spans="1:13">
      <c r="A891" s="178"/>
      <c r="B891" s="193"/>
      <c r="C891" s="187"/>
      <c r="D891" s="177"/>
      <c r="E891" s="229"/>
      <c r="F891" s="176"/>
      <c r="M891" s="7"/>
    </row>
    <row r="892" spans="1:13">
      <c r="A892" s="178"/>
      <c r="B892" s="193"/>
      <c r="C892" s="187"/>
      <c r="D892" s="177"/>
      <c r="E892" s="229"/>
      <c r="F892" s="176"/>
      <c r="M892" s="7"/>
    </row>
    <row r="893" spans="1:13">
      <c r="A893" s="178"/>
      <c r="B893" s="193"/>
      <c r="C893" s="187"/>
      <c r="D893" s="177"/>
      <c r="E893" s="229"/>
      <c r="F893" s="176"/>
      <c r="M893" s="7"/>
    </row>
    <row r="894" spans="1:13">
      <c r="A894" s="178"/>
      <c r="B894" s="193"/>
      <c r="C894" s="187"/>
      <c r="D894" s="177"/>
      <c r="E894" s="229"/>
      <c r="F894" s="176"/>
      <c r="M894" s="7"/>
    </row>
    <row r="895" spans="1:13">
      <c r="A895" s="178"/>
      <c r="B895" s="193"/>
      <c r="C895" s="187"/>
      <c r="D895" s="177"/>
      <c r="E895" s="229"/>
      <c r="F895" s="176"/>
      <c r="M895" s="7"/>
    </row>
    <row r="896" spans="1:13">
      <c r="A896" s="178"/>
      <c r="B896" s="193"/>
      <c r="C896" s="187"/>
      <c r="D896" s="177"/>
      <c r="E896" s="229"/>
      <c r="F896" s="176"/>
      <c r="M896" s="7"/>
    </row>
    <row r="897" spans="1:13">
      <c r="A897" s="178"/>
      <c r="B897" s="193"/>
      <c r="C897" s="187"/>
      <c r="D897" s="177"/>
      <c r="E897" s="229"/>
      <c r="F897" s="176"/>
      <c r="M897" s="7"/>
    </row>
    <row r="898" spans="1:13">
      <c r="A898" s="178"/>
      <c r="B898" s="193"/>
      <c r="C898" s="187"/>
      <c r="D898" s="177"/>
      <c r="E898" s="229"/>
      <c r="F898" s="176"/>
      <c r="M898" s="7"/>
    </row>
    <row r="899" spans="1:13">
      <c r="A899" s="178"/>
      <c r="B899" s="193"/>
      <c r="C899" s="187"/>
      <c r="D899" s="177"/>
      <c r="E899" s="229"/>
      <c r="F899" s="176"/>
      <c r="M899" s="7"/>
    </row>
    <row r="900" spans="1:13">
      <c r="A900" s="178"/>
      <c r="B900" s="193"/>
      <c r="C900" s="187"/>
      <c r="D900" s="177"/>
      <c r="E900" s="229"/>
      <c r="F900" s="176"/>
      <c r="M900" s="7"/>
    </row>
    <row r="901" spans="1:13">
      <c r="A901" s="178"/>
      <c r="B901" s="193"/>
      <c r="C901" s="187"/>
      <c r="D901" s="177"/>
      <c r="E901" s="229"/>
      <c r="F901" s="176"/>
      <c r="M901" s="7"/>
    </row>
    <row r="902" spans="1:13">
      <c r="A902" s="178"/>
      <c r="B902" s="193"/>
      <c r="C902" s="187"/>
      <c r="D902" s="177"/>
      <c r="E902" s="229"/>
      <c r="F902" s="176"/>
      <c r="M902" s="7"/>
    </row>
    <row r="903" spans="1:13">
      <c r="A903" s="178"/>
      <c r="B903" s="193"/>
      <c r="C903" s="187"/>
      <c r="D903" s="177"/>
      <c r="E903" s="229"/>
      <c r="F903" s="176"/>
      <c r="M903" s="7"/>
    </row>
    <row r="904" spans="1:13">
      <c r="A904" s="178"/>
      <c r="B904" s="193"/>
      <c r="C904" s="187"/>
      <c r="D904" s="177"/>
      <c r="E904" s="229"/>
      <c r="F904" s="176"/>
      <c r="M904" s="7"/>
    </row>
    <row r="905" spans="1:13">
      <c r="A905" s="178" t="s">
        <v>588</v>
      </c>
      <c r="B905" s="179"/>
      <c r="C905" s="187"/>
      <c r="D905" s="186" t="s">
        <v>1670</v>
      </c>
      <c r="E905" s="185" t="s">
        <v>1669</v>
      </c>
      <c r="F905" s="184"/>
      <c r="G905" s="179">
        <v>12</v>
      </c>
      <c r="H905" s="178" t="s">
        <v>1668</v>
      </c>
      <c r="I905" s="179">
        <v>1</v>
      </c>
      <c r="J905" s="178"/>
      <c r="K905" s="179">
        <v>1</v>
      </c>
      <c r="L905" s="178"/>
      <c r="M905" s="7"/>
    </row>
    <row r="906" spans="1:13" hidden="1" outlineLevel="1">
      <c r="A906" s="2"/>
      <c r="D906" s="2"/>
      <c r="E906" s="2"/>
      <c r="F906" s="2"/>
      <c r="G906" s="181">
        <v>0</v>
      </c>
      <c r="H906" s="180" t="s">
        <v>1667</v>
      </c>
      <c r="I906" s="181"/>
      <c r="J906" s="180"/>
      <c r="K906" s="181"/>
      <c r="L906" s="180"/>
      <c r="M906" s="7"/>
    </row>
    <row r="907" spans="1:13" hidden="1" outlineLevel="1">
      <c r="A907" s="2"/>
      <c r="D907" s="2"/>
      <c r="E907" s="2"/>
      <c r="F907" s="2"/>
      <c r="G907" s="181">
        <v>1</v>
      </c>
      <c r="H907" s="180" t="s">
        <v>1666</v>
      </c>
      <c r="I907" s="181"/>
      <c r="J907" s="180"/>
      <c r="K907" s="181"/>
      <c r="L907" s="180"/>
      <c r="M907" s="7"/>
    </row>
    <row r="908" spans="1:13" hidden="1" outlineLevel="1">
      <c r="A908" s="2"/>
      <c r="D908" s="2"/>
      <c r="E908" s="2"/>
      <c r="F908" s="2"/>
      <c r="G908" s="181">
        <v>2</v>
      </c>
      <c r="H908" s="180" t="s">
        <v>1665</v>
      </c>
      <c r="I908" s="181"/>
      <c r="J908" s="180"/>
      <c r="K908" s="181"/>
      <c r="L908" s="180"/>
      <c r="M908" s="7"/>
    </row>
    <row r="909" spans="1:13" hidden="1" outlineLevel="1">
      <c r="A909" s="2"/>
      <c r="D909" s="2"/>
      <c r="E909" s="2"/>
      <c r="F909" s="2"/>
      <c r="G909" s="181">
        <v>3</v>
      </c>
      <c r="H909" s="180" t="s">
        <v>1664</v>
      </c>
      <c r="I909" s="181"/>
      <c r="J909" s="180"/>
      <c r="K909" s="181"/>
      <c r="L909" s="180"/>
      <c r="M909" s="7"/>
    </row>
    <row r="910" spans="1:13" hidden="1" outlineLevel="1">
      <c r="A910" s="2"/>
      <c r="D910" s="2"/>
      <c r="E910" s="2"/>
      <c r="F910" s="2"/>
      <c r="G910" s="181">
        <v>4</v>
      </c>
      <c r="H910" s="180" t="s">
        <v>1663</v>
      </c>
      <c r="I910" s="181"/>
      <c r="J910" s="180"/>
      <c r="K910" s="181"/>
      <c r="L910" s="180"/>
      <c r="M910" s="7"/>
    </row>
    <row r="911" spans="1:13" hidden="1" outlineLevel="1">
      <c r="A911" s="2"/>
      <c r="D911" s="2"/>
      <c r="E911" s="2"/>
      <c r="F911" s="2"/>
      <c r="G911" s="181">
        <v>5</v>
      </c>
      <c r="H911" s="180" t="s">
        <v>1662</v>
      </c>
      <c r="I911" s="181"/>
      <c r="J911" s="180"/>
      <c r="K911" s="181"/>
      <c r="L911" s="180"/>
      <c r="M911" s="7"/>
    </row>
    <row r="912" spans="1:13" hidden="1" outlineLevel="1">
      <c r="A912" s="2"/>
      <c r="D912" s="2"/>
      <c r="E912" s="2"/>
      <c r="F912" s="2"/>
      <c r="G912" s="181">
        <v>6</v>
      </c>
      <c r="H912" s="180" t="s">
        <v>1661</v>
      </c>
      <c r="I912" s="181"/>
      <c r="J912" s="180"/>
      <c r="K912" s="181"/>
      <c r="L912" s="180"/>
      <c r="M912" s="7"/>
    </row>
    <row r="913" spans="1:14" hidden="1" outlineLevel="1">
      <c r="A913" s="2"/>
      <c r="D913" s="2"/>
      <c r="E913" s="2"/>
      <c r="F913" s="2"/>
      <c r="G913" s="181">
        <v>7</v>
      </c>
      <c r="H913" s="180" t="s">
        <v>1660</v>
      </c>
      <c r="I913" s="181"/>
      <c r="J913" s="180"/>
      <c r="K913" s="181"/>
      <c r="L913" s="180"/>
      <c r="M913" s="7"/>
    </row>
    <row r="914" spans="1:14" hidden="1" outlineLevel="1">
      <c r="A914" s="2"/>
      <c r="D914" s="2"/>
      <c r="E914" s="2"/>
      <c r="F914" s="2"/>
      <c r="G914" s="181">
        <v>8</v>
      </c>
      <c r="H914" s="180" t="s">
        <v>1659</v>
      </c>
      <c r="I914" s="181"/>
      <c r="J914" s="180"/>
      <c r="K914" s="181"/>
      <c r="L914" s="180"/>
      <c r="M914" s="7"/>
    </row>
    <row r="915" spans="1:14" hidden="1" outlineLevel="1">
      <c r="A915" s="2"/>
      <c r="D915" s="2"/>
      <c r="E915" s="2"/>
      <c r="F915" s="2"/>
      <c r="G915" s="181">
        <v>9</v>
      </c>
      <c r="H915" s="180" t="s">
        <v>1658</v>
      </c>
      <c r="I915" s="181"/>
      <c r="J915" s="180"/>
      <c r="K915" s="181"/>
      <c r="L915" s="180"/>
      <c r="M915" s="7"/>
    </row>
    <row r="916" spans="1:14" hidden="1" outlineLevel="1">
      <c r="A916" s="2"/>
      <c r="D916" s="2"/>
      <c r="E916" s="2"/>
      <c r="F916" s="2"/>
      <c r="G916" s="181">
        <v>10</v>
      </c>
      <c r="H916" s="180" t="s">
        <v>1657</v>
      </c>
      <c r="I916" s="181"/>
      <c r="J916" s="180"/>
      <c r="K916" s="181"/>
      <c r="L916" s="180"/>
      <c r="M916" s="7"/>
    </row>
    <row r="917" spans="1:14" hidden="1" outlineLevel="1">
      <c r="A917" s="2"/>
      <c r="D917" s="2"/>
      <c r="E917" s="2"/>
      <c r="F917" s="2"/>
      <c r="G917" s="181">
        <v>11</v>
      </c>
      <c r="H917" s="180" t="s">
        <v>1656</v>
      </c>
      <c r="I917" s="181"/>
      <c r="J917" s="180"/>
      <c r="K917" s="181"/>
      <c r="L917" s="180"/>
      <c r="M917" s="7"/>
    </row>
    <row r="918" spans="1:14" collapsed="1">
      <c r="A918" s="504" t="s">
        <v>987</v>
      </c>
      <c r="B918" s="505"/>
      <c r="C918" s="505"/>
      <c r="D918" s="506"/>
      <c r="E918" s="506"/>
      <c r="F918" s="506"/>
      <c r="G918" s="505"/>
      <c r="H918" s="505"/>
      <c r="I918" s="505"/>
      <c r="J918" s="505"/>
      <c r="K918" s="505"/>
      <c r="L918" s="508"/>
      <c r="M918" s="7"/>
    </row>
    <row r="919" spans="1:14">
      <c r="A919" s="178" t="s">
        <v>1589</v>
      </c>
      <c r="B919" s="193">
        <v>0</v>
      </c>
      <c r="C919" s="179"/>
      <c r="D919" s="178" t="s">
        <v>1655</v>
      </c>
      <c r="E919" s="177"/>
      <c r="F919" s="196"/>
      <c r="M919" s="7" t="s">
        <v>2141</v>
      </c>
    </row>
    <row r="920" spans="1:14" outlineLevel="1">
      <c r="A920" s="178" t="s">
        <v>1589</v>
      </c>
      <c r="B920" s="179"/>
      <c r="C920" s="179"/>
      <c r="D920" s="195" t="s">
        <v>502</v>
      </c>
      <c r="E920" s="194" t="s">
        <v>1654</v>
      </c>
      <c r="F920" s="184"/>
      <c r="G920" s="179">
        <v>6</v>
      </c>
      <c r="H920" s="178" t="s">
        <v>1</v>
      </c>
      <c r="I920" s="179">
        <v>1</v>
      </c>
      <c r="J920" s="178" t="s">
        <v>1587</v>
      </c>
      <c r="K920" s="179">
        <v>1</v>
      </c>
      <c r="L920" s="178"/>
      <c r="M920" s="7" t="s">
        <v>2141</v>
      </c>
      <c r="N920" s="7" t="s">
        <v>1325</v>
      </c>
    </row>
    <row r="921" spans="1:14" outlineLevel="1">
      <c r="G921" s="181">
        <v>0</v>
      </c>
      <c r="H921" s="180" t="s">
        <v>0</v>
      </c>
      <c r="I921" s="181"/>
      <c r="J921" s="180"/>
      <c r="K921" s="181"/>
      <c r="L921" s="180"/>
      <c r="M921" s="7"/>
    </row>
    <row r="922" spans="1:14" outlineLevel="1">
      <c r="G922" s="181">
        <v>1</v>
      </c>
      <c r="H922" s="180" t="s">
        <v>1653</v>
      </c>
      <c r="I922" s="181"/>
      <c r="J922" s="180"/>
      <c r="K922" s="181"/>
      <c r="L922" s="180"/>
      <c r="M922" s="7"/>
    </row>
    <row r="923" spans="1:14" outlineLevel="1">
      <c r="G923" s="181">
        <v>2</v>
      </c>
      <c r="H923" s="180" t="s">
        <v>1652</v>
      </c>
      <c r="I923" s="181"/>
      <c r="J923" s="180"/>
      <c r="K923" s="181"/>
      <c r="L923" s="180"/>
      <c r="M923" s="7"/>
    </row>
    <row r="924" spans="1:14" outlineLevel="1">
      <c r="G924" s="181">
        <v>3</v>
      </c>
      <c r="H924" s="180" t="s">
        <v>1651</v>
      </c>
      <c r="I924" s="181"/>
      <c r="J924" s="180"/>
      <c r="K924" s="181"/>
      <c r="L924" s="180"/>
      <c r="M924" s="7"/>
    </row>
    <row r="925" spans="1:14" outlineLevel="1">
      <c r="G925" s="181">
        <v>4</v>
      </c>
      <c r="H925" s="180" t="s">
        <v>30</v>
      </c>
      <c r="I925" s="181"/>
      <c r="J925" s="180"/>
      <c r="K925" s="181"/>
      <c r="L925" s="180"/>
      <c r="M925" s="7"/>
    </row>
    <row r="926" spans="1:14">
      <c r="G926" s="181">
        <v>5</v>
      </c>
      <c r="H926" s="180" t="s">
        <v>1650</v>
      </c>
      <c r="I926" s="181"/>
      <c r="J926" s="180"/>
      <c r="K926" s="181"/>
      <c r="L926" s="180"/>
      <c r="M926" s="7"/>
    </row>
    <row r="927" spans="1:14">
      <c r="A927" s="504" t="s">
        <v>1649</v>
      </c>
      <c r="B927" s="505"/>
      <c r="C927" s="505"/>
      <c r="D927" s="506"/>
      <c r="E927" s="506"/>
      <c r="F927" s="506"/>
      <c r="G927" s="506"/>
      <c r="H927" s="506"/>
      <c r="I927" s="506"/>
      <c r="J927" s="506"/>
      <c r="K927" s="506"/>
      <c r="L927" s="507"/>
      <c r="M927" s="7"/>
    </row>
    <row r="928" spans="1:14">
      <c r="A928" s="178" t="s">
        <v>1589</v>
      </c>
      <c r="B928" s="193">
        <v>0</v>
      </c>
      <c r="C928" s="179"/>
      <c r="D928" s="178" t="s">
        <v>1648</v>
      </c>
      <c r="E928" s="177"/>
      <c r="F928" s="196"/>
      <c r="M928" s="7" t="s">
        <v>2141</v>
      </c>
    </row>
    <row r="929" spans="1:13">
      <c r="A929" s="178" t="s">
        <v>1589</v>
      </c>
      <c r="B929" s="193"/>
      <c r="C929" s="179"/>
      <c r="D929" s="204" t="s">
        <v>524</v>
      </c>
      <c r="E929" s="177" t="s">
        <v>1590</v>
      </c>
      <c r="F929" s="196"/>
      <c r="M929" s="7"/>
    </row>
    <row r="930" spans="1:13" hidden="1" outlineLevel="1">
      <c r="A930" s="178" t="s">
        <v>1589</v>
      </c>
      <c r="B930" s="179"/>
      <c r="C930" s="179"/>
      <c r="D930" s="195" t="s">
        <v>1647</v>
      </c>
      <c r="E930" s="194" t="s">
        <v>16</v>
      </c>
      <c r="F930" s="184"/>
      <c r="G930" s="179">
        <v>20</v>
      </c>
      <c r="H930" s="178" t="s">
        <v>1</v>
      </c>
      <c r="I930" s="179">
        <v>4</v>
      </c>
      <c r="J930" s="178" t="s">
        <v>1646</v>
      </c>
      <c r="K930" s="179">
        <v>1</v>
      </c>
      <c r="L930" s="178"/>
      <c r="M930" s="7"/>
    </row>
    <row r="931" spans="1:13" hidden="1" outlineLevel="1">
      <c r="A931" s="7"/>
      <c r="B931" s="7"/>
      <c r="C931" s="7"/>
      <c r="D931" s="7"/>
      <c r="E931" s="7"/>
      <c r="F931" s="7"/>
      <c r="G931" s="181">
        <v>0</v>
      </c>
      <c r="H931" s="180" t="s">
        <v>1645</v>
      </c>
      <c r="I931" s="181"/>
      <c r="J931" s="180"/>
      <c r="K931" s="181"/>
      <c r="L931" s="180"/>
      <c r="M931" s="7"/>
    </row>
    <row r="932" spans="1:13" hidden="1" outlineLevel="1">
      <c r="A932" s="7"/>
      <c r="B932" s="7"/>
      <c r="C932" s="7"/>
      <c r="D932" s="7"/>
      <c r="E932" s="7"/>
      <c r="F932" s="7"/>
      <c r="G932" s="181">
        <v>1</v>
      </c>
      <c r="H932" s="180" t="s">
        <v>1644</v>
      </c>
      <c r="I932" s="181"/>
      <c r="J932" s="180"/>
      <c r="K932" s="181"/>
      <c r="L932" s="180"/>
      <c r="M932" s="7"/>
    </row>
    <row r="933" spans="1:13" hidden="1" outlineLevel="1">
      <c r="A933" s="7"/>
      <c r="B933" s="7"/>
      <c r="C933" s="7"/>
      <c r="D933" s="7"/>
      <c r="E933" s="7"/>
      <c r="F933" s="7"/>
      <c r="G933" s="181">
        <v>2</v>
      </c>
      <c r="H933" s="180" t="s">
        <v>1643</v>
      </c>
      <c r="I933" s="181"/>
      <c r="J933" s="180"/>
      <c r="K933" s="181"/>
      <c r="L933" s="180"/>
      <c r="M933" s="7"/>
    </row>
    <row r="934" spans="1:13" hidden="1" outlineLevel="1">
      <c r="A934" s="7"/>
      <c r="B934" s="7"/>
      <c r="C934" s="7"/>
      <c r="D934" s="7"/>
      <c r="E934" s="7"/>
      <c r="F934" s="7"/>
      <c r="G934" s="181">
        <v>3</v>
      </c>
      <c r="H934" s="180" t="s">
        <v>1642</v>
      </c>
      <c r="I934" s="181"/>
      <c r="J934" s="180"/>
      <c r="K934" s="181"/>
      <c r="L934" s="180"/>
      <c r="M934" s="7"/>
    </row>
    <row r="935" spans="1:13" hidden="1" outlineLevel="1">
      <c r="A935" s="7"/>
      <c r="B935" s="7"/>
      <c r="C935" s="7"/>
      <c r="D935" s="7"/>
      <c r="E935" s="7"/>
      <c r="F935" s="7"/>
      <c r="G935" s="181">
        <v>4</v>
      </c>
      <c r="H935" s="180" t="s">
        <v>1641</v>
      </c>
      <c r="I935" s="181"/>
      <c r="J935" s="180"/>
      <c r="K935" s="181"/>
      <c r="L935" s="180"/>
      <c r="M935" s="7"/>
    </row>
    <row r="936" spans="1:13" hidden="1" outlineLevel="1">
      <c r="A936" s="7"/>
      <c r="B936" s="7"/>
      <c r="C936" s="7"/>
      <c r="D936" s="7"/>
      <c r="E936" s="7"/>
      <c r="F936" s="7"/>
      <c r="G936" s="181">
        <v>5</v>
      </c>
      <c r="H936" s="180" t="s">
        <v>1640</v>
      </c>
      <c r="I936" s="181"/>
      <c r="J936" s="180"/>
      <c r="K936" s="181"/>
      <c r="L936" s="180"/>
      <c r="M936" s="7"/>
    </row>
    <row r="937" spans="1:13" hidden="1" outlineLevel="1">
      <c r="A937" s="7"/>
      <c r="B937" s="7"/>
      <c r="C937" s="7"/>
      <c r="D937" s="7"/>
      <c r="E937" s="7"/>
      <c r="F937" s="7"/>
      <c r="G937" s="181">
        <v>6</v>
      </c>
      <c r="H937" s="180" t="s">
        <v>1639</v>
      </c>
      <c r="I937" s="181"/>
      <c r="J937" s="180"/>
      <c r="K937" s="181"/>
      <c r="L937" s="180"/>
      <c r="M937" s="7"/>
    </row>
    <row r="938" spans="1:13" hidden="1" outlineLevel="1">
      <c r="A938" s="7"/>
      <c r="B938" s="7"/>
      <c r="C938" s="7"/>
      <c r="D938" s="7"/>
      <c r="E938" s="7"/>
      <c r="F938" s="7"/>
      <c r="G938" s="181">
        <v>7</v>
      </c>
      <c r="H938" s="180" t="s">
        <v>1638</v>
      </c>
      <c r="I938" s="181"/>
      <c r="J938" s="180"/>
      <c r="K938" s="181"/>
      <c r="L938" s="180"/>
      <c r="M938" s="7"/>
    </row>
    <row r="939" spans="1:13" hidden="1" outlineLevel="1">
      <c r="A939" s="7"/>
      <c r="B939" s="7"/>
      <c r="C939" s="7"/>
      <c r="D939" s="7"/>
      <c r="E939" s="7"/>
      <c r="F939" s="7"/>
      <c r="G939" s="181">
        <v>8</v>
      </c>
      <c r="H939" s="180" t="s">
        <v>1637</v>
      </c>
      <c r="I939" s="181"/>
      <c r="J939" s="180"/>
      <c r="K939" s="181"/>
      <c r="L939" s="180"/>
      <c r="M939" s="7"/>
    </row>
    <row r="940" spans="1:13" hidden="1" outlineLevel="1">
      <c r="A940" s="7"/>
      <c r="B940" s="7"/>
      <c r="C940" s="7"/>
      <c r="D940" s="7"/>
      <c r="E940" s="7"/>
      <c r="F940" s="7"/>
      <c r="G940" s="181">
        <v>9</v>
      </c>
      <c r="H940" s="180" t="s">
        <v>1606</v>
      </c>
      <c r="I940" s="181"/>
      <c r="J940" s="180"/>
      <c r="K940" s="181"/>
      <c r="L940" s="180"/>
      <c r="M940" s="7"/>
    </row>
    <row r="941" spans="1:13" hidden="1" outlineLevel="1">
      <c r="A941" s="7"/>
      <c r="B941" s="7"/>
      <c r="C941" s="7"/>
      <c r="D941" s="7"/>
      <c r="E941" s="7"/>
      <c r="F941" s="7"/>
      <c r="G941" s="181">
        <v>10</v>
      </c>
      <c r="H941" s="180" t="s">
        <v>1636</v>
      </c>
      <c r="I941" s="181"/>
      <c r="J941" s="180"/>
      <c r="K941" s="181"/>
      <c r="L941" s="180"/>
      <c r="M941" s="7"/>
    </row>
    <row r="942" spans="1:13" hidden="1" outlineLevel="1">
      <c r="A942" s="7"/>
      <c r="B942" s="7"/>
      <c r="C942" s="7"/>
      <c r="D942" s="7"/>
      <c r="E942" s="7"/>
      <c r="F942" s="7"/>
      <c r="G942" s="181">
        <v>11</v>
      </c>
      <c r="H942" s="180" t="s">
        <v>1635</v>
      </c>
      <c r="I942" s="181"/>
      <c r="J942" s="180"/>
      <c r="K942" s="181"/>
      <c r="L942" s="180"/>
      <c r="M942" s="7"/>
    </row>
    <row r="943" spans="1:13" hidden="1" outlineLevel="1">
      <c r="A943" s="7"/>
      <c r="B943" s="7"/>
      <c r="C943" s="7"/>
      <c r="D943" s="7"/>
      <c r="E943" s="7"/>
      <c r="F943" s="7"/>
      <c r="G943" s="181">
        <v>12</v>
      </c>
      <c r="H943" s="180" t="s">
        <v>1634</v>
      </c>
      <c r="I943" s="181"/>
      <c r="J943" s="180"/>
      <c r="K943" s="181"/>
      <c r="L943" s="180"/>
      <c r="M943" s="7"/>
    </row>
    <row r="944" spans="1:13" hidden="1" outlineLevel="1">
      <c r="A944" s="7"/>
      <c r="B944" s="7"/>
      <c r="C944" s="7"/>
      <c r="D944" s="7"/>
      <c r="E944" s="7"/>
      <c r="F944" s="7"/>
      <c r="G944" s="181">
        <v>13</v>
      </c>
      <c r="H944" s="180"/>
      <c r="I944" s="181"/>
      <c r="J944" s="180"/>
      <c r="K944" s="181"/>
      <c r="L944" s="180"/>
      <c r="M944" s="7"/>
    </row>
    <row r="945" spans="1:13" hidden="1" outlineLevel="1">
      <c r="A945" s="7"/>
      <c r="B945" s="7"/>
      <c r="C945" s="7"/>
      <c r="D945" s="7"/>
      <c r="E945" s="7"/>
      <c r="F945" s="7"/>
      <c r="G945" s="181">
        <v>14</v>
      </c>
      <c r="H945" s="180" t="s">
        <v>1633</v>
      </c>
      <c r="I945" s="181"/>
      <c r="J945" s="180"/>
      <c r="K945" s="181"/>
      <c r="L945" s="180"/>
      <c r="M945" s="7"/>
    </row>
    <row r="946" spans="1:13" hidden="1" outlineLevel="1">
      <c r="A946" s="7"/>
      <c r="B946" s="7"/>
      <c r="C946" s="7"/>
      <c r="D946" s="7"/>
      <c r="E946" s="7"/>
      <c r="F946" s="7"/>
      <c r="G946" s="181">
        <v>15</v>
      </c>
      <c r="H946" s="180"/>
      <c r="I946" s="181"/>
      <c r="J946" s="180"/>
      <c r="K946" s="181"/>
      <c r="L946" s="180"/>
      <c r="M946" s="7"/>
    </row>
    <row r="947" spans="1:13" hidden="1" outlineLevel="1">
      <c r="G947" s="181">
        <v>16</v>
      </c>
      <c r="H947" s="180" t="s">
        <v>1632</v>
      </c>
      <c r="I947" s="181"/>
      <c r="J947" s="180"/>
      <c r="K947" s="181"/>
      <c r="L947" s="180"/>
      <c r="M947" s="7"/>
    </row>
    <row r="948" spans="1:13" hidden="1" outlineLevel="1">
      <c r="G948" s="181">
        <v>17</v>
      </c>
      <c r="H948" s="180" t="s">
        <v>1631</v>
      </c>
      <c r="I948" s="181"/>
      <c r="J948" s="180"/>
      <c r="K948" s="181"/>
      <c r="L948" s="180"/>
      <c r="M948" s="7"/>
    </row>
    <row r="949" spans="1:13" hidden="1" outlineLevel="1">
      <c r="G949" s="181">
        <v>18</v>
      </c>
      <c r="H949" s="180"/>
      <c r="I949" s="181"/>
      <c r="J949" s="180"/>
      <c r="K949" s="181"/>
      <c r="L949" s="180"/>
      <c r="M949" s="7"/>
    </row>
    <row r="950" spans="1:13" collapsed="1">
      <c r="G950" s="181">
        <v>19</v>
      </c>
      <c r="H950" s="180"/>
      <c r="I950" s="181"/>
      <c r="J950" s="180"/>
      <c r="K950" s="181"/>
      <c r="L950" s="180"/>
      <c r="M950" s="7"/>
    </row>
    <row r="951" spans="1:13">
      <c r="A951" s="504" t="s">
        <v>1630</v>
      </c>
      <c r="B951" s="505"/>
      <c r="C951" s="505"/>
      <c r="D951" s="506"/>
      <c r="E951" s="506"/>
      <c r="F951" s="506"/>
      <c r="G951" s="506"/>
      <c r="H951" s="506"/>
      <c r="I951" s="506"/>
      <c r="J951" s="506"/>
      <c r="K951" s="506"/>
      <c r="L951" s="507"/>
      <c r="M951" s="7"/>
    </row>
    <row r="952" spans="1:13">
      <c r="A952" s="178" t="s">
        <v>1589</v>
      </c>
      <c r="B952" s="193">
        <v>0</v>
      </c>
      <c r="C952" s="179"/>
      <c r="D952" s="178" t="s">
        <v>1629</v>
      </c>
      <c r="E952" s="177"/>
      <c r="F952" s="196"/>
      <c r="M952" s="7" t="s">
        <v>2141</v>
      </c>
    </row>
    <row r="953" spans="1:13" hidden="1" outlineLevel="1">
      <c r="A953" s="178" t="s">
        <v>1589</v>
      </c>
      <c r="B953" s="179"/>
      <c r="C953" s="179"/>
      <c r="D953" s="195" t="s">
        <v>1628</v>
      </c>
      <c r="E953" s="194" t="s">
        <v>32</v>
      </c>
      <c r="F953" s="184"/>
      <c r="G953" s="179">
        <v>50</v>
      </c>
      <c r="H953" s="178" t="s">
        <v>1</v>
      </c>
      <c r="I953" s="179">
        <v>1</v>
      </c>
      <c r="J953" s="178" t="s">
        <v>1627</v>
      </c>
      <c r="K953" s="179">
        <v>1</v>
      </c>
      <c r="L953" s="178" t="s">
        <v>1587</v>
      </c>
      <c r="M953" s="7"/>
    </row>
    <row r="954" spans="1:13" hidden="1" outlineLevel="1">
      <c r="A954" s="7"/>
      <c r="B954" s="7"/>
      <c r="C954" s="7"/>
      <c r="D954" s="7"/>
      <c r="E954" s="7"/>
      <c r="F954" s="7"/>
      <c r="G954" s="181">
        <v>0</v>
      </c>
      <c r="H954" s="180" t="s">
        <v>1586</v>
      </c>
      <c r="I954" s="181"/>
      <c r="J954" s="180"/>
      <c r="K954" s="181"/>
      <c r="L954" s="180"/>
      <c r="M954" s="7"/>
    </row>
    <row r="955" spans="1:13" hidden="1" outlineLevel="1">
      <c r="A955" s="7"/>
      <c r="B955" s="7"/>
      <c r="C955" s="7"/>
      <c r="D955" s="7"/>
      <c r="E955" s="7"/>
      <c r="F955" s="7"/>
      <c r="G955" s="181">
        <v>1</v>
      </c>
      <c r="H955" s="180" t="s">
        <v>1626</v>
      </c>
      <c r="I955" s="181"/>
      <c r="J955" s="180"/>
      <c r="K955" s="181"/>
      <c r="L955" s="180"/>
      <c r="M955" s="7"/>
    </row>
    <row r="956" spans="1:13" hidden="1" outlineLevel="1">
      <c r="A956" s="7"/>
      <c r="B956" s="7"/>
      <c r="C956" s="7"/>
      <c r="D956" s="7"/>
      <c r="E956" s="7"/>
      <c r="F956" s="7"/>
      <c r="G956" s="181">
        <v>2</v>
      </c>
      <c r="H956" s="180" t="s">
        <v>1584</v>
      </c>
      <c r="I956" s="181"/>
      <c r="J956" s="180"/>
      <c r="K956" s="181"/>
      <c r="L956" s="180"/>
      <c r="M956" s="7"/>
    </row>
    <row r="957" spans="1:13" hidden="1" outlineLevel="1">
      <c r="A957" s="7"/>
      <c r="B957" s="7"/>
      <c r="C957" s="7"/>
      <c r="D957" s="7"/>
      <c r="E957" s="7"/>
      <c r="F957" s="7"/>
      <c r="G957" s="181">
        <v>3</v>
      </c>
      <c r="H957" s="180" t="s">
        <v>24</v>
      </c>
      <c r="I957" s="181"/>
      <c r="J957" s="180"/>
      <c r="K957" s="181"/>
      <c r="L957" s="180"/>
      <c r="M957" s="7"/>
    </row>
    <row r="958" spans="1:13" hidden="1" outlineLevel="1">
      <c r="A958" s="7"/>
      <c r="B958" s="7"/>
      <c r="C958" s="7"/>
      <c r="D958" s="7"/>
      <c r="E958" s="7"/>
      <c r="F958" s="7"/>
      <c r="G958" s="181">
        <v>4</v>
      </c>
      <c r="H958" s="180" t="s">
        <v>1625</v>
      </c>
      <c r="I958" s="181"/>
      <c r="J958" s="180"/>
      <c r="K958" s="181"/>
      <c r="L958" s="180"/>
      <c r="M958" s="7"/>
    </row>
    <row r="959" spans="1:13" hidden="1" outlineLevel="1">
      <c r="A959" s="7"/>
      <c r="B959" s="7"/>
      <c r="C959" s="7"/>
      <c r="D959" s="7"/>
      <c r="E959" s="7"/>
      <c r="F959" s="7"/>
      <c r="G959" s="181">
        <v>5</v>
      </c>
      <c r="H959" s="180" t="s">
        <v>1624</v>
      </c>
      <c r="I959" s="181"/>
      <c r="J959" s="180"/>
      <c r="K959" s="181"/>
      <c r="L959" s="180"/>
      <c r="M959" s="7"/>
    </row>
    <row r="960" spans="1:13" hidden="1" outlineLevel="1">
      <c r="A960" s="7"/>
      <c r="B960" s="7"/>
      <c r="C960" s="7"/>
      <c r="D960" s="7"/>
      <c r="E960" s="7"/>
      <c r="F960" s="7"/>
      <c r="G960" s="181">
        <v>6</v>
      </c>
      <c r="H960" s="180" t="s">
        <v>1623</v>
      </c>
      <c r="I960" s="181"/>
      <c r="J960" s="180"/>
      <c r="K960" s="181"/>
      <c r="L960" s="180"/>
      <c r="M960" s="7"/>
    </row>
    <row r="961" spans="7:12" s="7" customFormat="1" hidden="1" outlineLevel="1">
      <c r="G961" s="181">
        <v>7</v>
      </c>
      <c r="H961" s="180" t="s">
        <v>1622</v>
      </c>
      <c r="I961" s="181"/>
      <c r="J961" s="180"/>
      <c r="K961" s="181"/>
      <c r="L961" s="180"/>
    </row>
    <row r="962" spans="7:12" s="7" customFormat="1" hidden="1" outlineLevel="1">
      <c r="G962" s="181">
        <v>8</v>
      </c>
      <c r="H962" s="180" t="s">
        <v>1621</v>
      </c>
      <c r="I962" s="181"/>
      <c r="J962" s="180"/>
      <c r="K962" s="181"/>
      <c r="L962" s="180"/>
    </row>
    <row r="963" spans="7:12" s="7" customFormat="1" hidden="1" outlineLevel="1">
      <c r="G963" s="181">
        <v>9</v>
      </c>
      <c r="H963" s="180" t="s">
        <v>1620</v>
      </c>
      <c r="I963" s="181"/>
      <c r="J963" s="180"/>
      <c r="K963" s="181"/>
      <c r="L963" s="180"/>
    </row>
    <row r="964" spans="7:12" s="7" customFormat="1" hidden="1" outlineLevel="1">
      <c r="G964" s="181">
        <v>10</v>
      </c>
      <c r="H964" s="180" t="s">
        <v>1619</v>
      </c>
      <c r="I964" s="181"/>
      <c r="J964" s="180"/>
      <c r="K964" s="181"/>
      <c r="L964" s="180"/>
    </row>
    <row r="965" spans="7:12" s="7" customFormat="1" hidden="1" outlineLevel="1">
      <c r="G965" s="181">
        <v>11</v>
      </c>
      <c r="H965" s="180" t="s">
        <v>1618</v>
      </c>
      <c r="I965" s="181"/>
      <c r="J965" s="180"/>
      <c r="K965" s="181"/>
      <c r="L965" s="180"/>
    </row>
    <row r="966" spans="7:12" s="7" customFormat="1" hidden="1" outlineLevel="1">
      <c r="G966" s="181">
        <v>12</v>
      </c>
      <c r="H966" s="180" t="s">
        <v>1617</v>
      </c>
      <c r="I966" s="181"/>
      <c r="J966" s="180"/>
      <c r="K966" s="181"/>
      <c r="L966" s="180"/>
    </row>
    <row r="967" spans="7:12" s="7" customFormat="1" hidden="1" outlineLevel="1">
      <c r="G967" s="181">
        <v>13</v>
      </c>
      <c r="H967" s="180" t="s">
        <v>1616</v>
      </c>
      <c r="I967" s="181"/>
      <c r="J967" s="180"/>
      <c r="K967" s="181"/>
      <c r="L967" s="180"/>
    </row>
    <row r="968" spans="7:12" s="7" customFormat="1" hidden="1" outlineLevel="1">
      <c r="G968" s="181">
        <v>14</v>
      </c>
      <c r="H968" s="180" t="s">
        <v>1615</v>
      </c>
      <c r="I968" s="181"/>
      <c r="J968" s="180"/>
      <c r="K968" s="181"/>
      <c r="L968" s="180"/>
    </row>
    <row r="969" spans="7:12" s="7" customFormat="1" hidden="1" outlineLevel="1">
      <c r="G969" s="181">
        <v>15</v>
      </c>
      <c r="H969" s="180" t="s">
        <v>1614</v>
      </c>
      <c r="I969" s="181"/>
      <c r="J969" s="180"/>
      <c r="K969" s="181"/>
      <c r="L969" s="180"/>
    </row>
    <row r="970" spans="7:12" s="7" customFormat="1" hidden="1" outlineLevel="1">
      <c r="G970" s="181">
        <v>16</v>
      </c>
      <c r="H970" s="180" t="s">
        <v>1613</v>
      </c>
      <c r="I970" s="181"/>
      <c r="J970" s="180"/>
      <c r="K970" s="181"/>
      <c r="L970" s="180"/>
    </row>
    <row r="971" spans="7:12" s="7" customFormat="1" hidden="1" outlineLevel="1">
      <c r="G971" s="181">
        <v>17</v>
      </c>
      <c r="H971" s="180" t="s">
        <v>1612</v>
      </c>
      <c r="I971" s="181"/>
      <c r="J971" s="180"/>
      <c r="K971" s="181"/>
      <c r="L971" s="180"/>
    </row>
    <row r="972" spans="7:12" s="7" customFormat="1" hidden="1" outlineLevel="1">
      <c r="G972" s="181">
        <v>18</v>
      </c>
      <c r="H972" s="180" t="s">
        <v>1611</v>
      </c>
      <c r="I972" s="181"/>
      <c r="J972" s="180"/>
      <c r="K972" s="181"/>
      <c r="L972" s="180"/>
    </row>
    <row r="973" spans="7:12" s="7" customFormat="1" hidden="1" outlineLevel="1">
      <c r="G973" s="181">
        <v>19</v>
      </c>
      <c r="H973" s="180" t="s">
        <v>1610</v>
      </c>
      <c r="I973" s="181"/>
      <c r="J973" s="180"/>
      <c r="K973" s="181"/>
      <c r="L973" s="180"/>
    </row>
    <row r="974" spans="7:12" s="7" customFormat="1" hidden="1" outlineLevel="1">
      <c r="G974" s="181">
        <v>20</v>
      </c>
      <c r="H974" s="180" t="s">
        <v>1609</v>
      </c>
      <c r="I974" s="181"/>
      <c r="J974" s="180"/>
      <c r="K974" s="181"/>
      <c r="L974" s="180"/>
    </row>
    <row r="975" spans="7:12" s="7" customFormat="1" hidden="1" outlineLevel="1">
      <c r="G975" s="181">
        <v>21</v>
      </c>
      <c r="H975" s="180" t="s">
        <v>1608</v>
      </c>
      <c r="I975" s="181"/>
      <c r="J975" s="180"/>
      <c r="K975" s="181"/>
      <c r="L975" s="180"/>
    </row>
    <row r="976" spans="7:12" s="7" customFormat="1" hidden="1" outlineLevel="1">
      <c r="G976" s="181">
        <v>22</v>
      </c>
      <c r="H976" s="180" t="s">
        <v>1607</v>
      </c>
      <c r="I976" s="181"/>
      <c r="J976" s="180"/>
      <c r="K976" s="181"/>
      <c r="L976" s="180"/>
    </row>
    <row r="977" spans="7:12" s="7" customFormat="1" hidden="1" outlineLevel="1">
      <c r="G977" s="181">
        <v>23</v>
      </c>
      <c r="H977" s="180" t="s">
        <v>1606</v>
      </c>
      <c r="I977" s="181"/>
      <c r="J977" s="180"/>
      <c r="K977" s="181"/>
      <c r="L977" s="180"/>
    </row>
    <row r="978" spans="7:12" s="7" customFormat="1" hidden="1" outlineLevel="1">
      <c r="G978" s="181">
        <v>24</v>
      </c>
      <c r="H978" s="180" t="s">
        <v>1605</v>
      </c>
      <c r="I978" s="181"/>
      <c r="J978" s="180"/>
      <c r="K978" s="181"/>
      <c r="L978" s="180"/>
    </row>
    <row r="979" spans="7:12" s="7" customFormat="1" hidden="1" outlineLevel="1">
      <c r="G979" s="181">
        <v>25</v>
      </c>
      <c r="H979" s="180" t="s">
        <v>1604</v>
      </c>
      <c r="I979" s="181"/>
      <c r="J979" s="180"/>
      <c r="K979" s="181"/>
      <c r="L979" s="180"/>
    </row>
    <row r="980" spans="7:12" s="7" customFormat="1" hidden="1" outlineLevel="1">
      <c r="G980" s="181">
        <v>26</v>
      </c>
      <c r="H980" s="180" t="s">
        <v>1603</v>
      </c>
      <c r="I980" s="181"/>
      <c r="J980" s="180"/>
      <c r="K980" s="181"/>
      <c r="L980" s="180"/>
    </row>
    <row r="981" spans="7:12" s="7" customFormat="1" hidden="1" outlineLevel="1">
      <c r="G981" s="181">
        <v>27</v>
      </c>
      <c r="H981" s="180" t="s">
        <v>1602</v>
      </c>
      <c r="I981" s="181"/>
      <c r="J981" s="180"/>
      <c r="K981" s="181"/>
      <c r="L981" s="180"/>
    </row>
    <row r="982" spans="7:12" s="7" customFormat="1" hidden="1" outlineLevel="1">
      <c r="G982" s="181">
        <v>28</v>
      </c>
      <c r="H982" s="180"/>
      <c r="I982" s="181"/>
      <c r="J982" s="180"/>
      <c r="K982" s="181"/>
      <c r="L982" s="180"/>
    </row>
    <row r="983" spans="7:12" s="7" customFormat="1" hidden="1" outlineLevel="1">
      <c r="G983" s="181">
        <v>29</v>
      </c>
      <c r="H983" s="180"/>
      <c r="I983" s="181"/>
      <c r="J983" s="180"/>
      <c r="K983" s="181"/>
      <c r="L983" s="180"/>
    </row>
    <row r="984" spans="7:12" s="7" customFormat="1" hidden="1" outlineLevel="1">
      <c r="G984" s="181">
        <v>30</v>
      </c>
      <c r="H984" s="180" t="s">
        <v>1601</v>
      </c>
      <c r="I984" s="181"/>
      <c r="J984" s="180"/>
      <c r="K984" s="181"/>
      <c r="L984" s="180"/>
    </row>
    <row r="985" spans="7:12" s="7" customFormat="1" hidden="1" outlineLevel="1">
      <c r="G985" s="181">
        <v>31</v>
      </c>
      <c r="H985" s="180" t="s">
        <v>1600</v>
      </c>
      <c r="I985" s="181"/>
      <c r="J985" s="180"/>
      <c r="K985" s="181"/>
      <c r="L985" s="180"/>
    </row>
    <row r="986" spans="7:12" s="7" customFormat="1" hidden="1" outlineLevel="1">
      <c r="G986" s="181">
        <v>32</v>
      </c>
      <c r="H986" s="180" t="s">
        <v>1599</v>
      </c>
      <c r="I986" s="181"/>
      <c r="J986" s="180"/>
      <c r="K986" s="181"/>
      <c r="L986" s="180"/>
    </row>
    <row r="987" spans="7:12" s="7" customFormat="1" hidden="1" outlineLevel="1">
      <c r="G987" s="181">
        <v>33</v>
      </c>
      <c r="H987" s="180" t="s">
        <v>1598</v>
      </c>
      <c r="I987" s="181"/>
      <c r="J987" s="180"/>
      <c r="K987" s="181"/>
      <c r="L987" s="180"/>
    </row>
    <row r="988" spans="7:12" s="7" customFormat="1" hidden="1" outlineLevel="1">
      <c r="G988" s="181">
        <v>34</v>
      </c>
      <c r="H988" s="180" t="s">
        <v>1597</v>
      </c>
      <c r="I988" s="181"/>
      <c r="J988" s="180"/>
      <c r="K988" s="181"/>
      <c r="L988" s="180"/>
    </row>
    <row r="989" spans="7:12" s="7" customFormat="1" hidden="1" outlineLevel="1">
      <c r="G989" s="181">
        <v>35</v>
      </c>
      <c r="H989" s="180" t="s">
        <v>1596</v>
      </c>
      <c r="I989" s="181"/>
      <c r="J989" s="180"/>
      <c r="K989" s="181"/>
      <c r="L989" s="180"/>
    </row>
    <row r="990" spans="7:12" s="7" customFormat="1" hidden="1" outlineLevel="1">
      <c r="G990" s="181">
        <v>36</v>
      </c>
      <c r="H990" s="180" t="s">
        <v>530</v>
      </c>
      <c r="I990" s="181"/>
      <c r="J990" s="180"/>
      <c r="K990" s="181"/>
      <c r="L990" s="180"/>
    </row>
    <row r="991" spans="7:12" s="7" customFormat="1" hidden="1" outlineLevel="1">
      <c r="G991" s="181">
        <v>37</v>
      </c>
      <c r="H991" s="180" t="s">
        <v>34</v>
      </c>
      <c r="I991" s="181"/>
      <c r="J991" s="180"/>
      <c r="K991" s="181"/>
      <c r="L991" s="180"/>
    </row>
    <row r="992" spans="7:12" s="7" customFormat="1" hidden="1" outlineLevel="1">
      <c r="G992" s="181">
        <v>38</v>
      </c>
      <c r="H992" s="180" t="s">
        <v>1595</v>
      </c>
      <c r="I992" s="181"/>
      <c r="J992" s="180"/>
      <c r="K992" s="181"/>
      <c r="L992" s="180"/>
    </row>
    <row r="993" spans="1:13" hidden="1" outlineLevel="1">
      <c r="A993" s="7"/>
      <c r="B993" s="7"/>
      <c r="C993" s="7"/>
      <c r="D993" s="7"/>
      <c r="E993" s="7"/>
      <c r="F993" s="7"/>
      <c r="G993" s="181">
        <v>39</v>
      </c>
      <c r="H993" s="180" t="s">
        <v>1594</v>
      </c>
      <c r="I993" s="181"/>
      <c r="J993" s="180"/>
      <c r="K993" s="181"/>
      <c r="L993" s="180"/>
      <c r="M993" s="7"/>
    </row>
    <row r="994" spans="1:13" hidden="1" outlineLevel="1">
      <c r="A994" s="7"/>
      <c r="B994" s="7"/>
      <c r="C994" s="7"/>
      <c r="D994" s="7"/>
      <c r="E994" s="7"/>
      <c r="F994" s="7"/>
      <c r="G994" s="181">
        <v>40</v>
      </c>
      <c r="H994" s="180" t="s">
        <v>1593</v>
      </c>
      <c r="I994" s="181"/>
      <c r="J994" s="180"/>
      <c r="K994" s="181"/>
      <c r="L994" s="180"/>
      <c r="M994" s="7"/>
    </row>
    <row r="995" spans="1:13" hidden="1" outlineLevel="1">
      <c r="A995" s="7"/>
      <c r="B995" s="7"/>
      <c r="C995" s="7"/>
      <c r="D995" s="7"/>
      <c r="E995" s="7"/>
      <c r="F995" s="7"/>
      <c r="G995" s="181">
        <v>41</v>
      </c>
      <c r="H995" s="180"/>
      <c r="I995" s="181"/>
      <c r="J995" s="180"/>
      <c r="K995" s="181"/>
      <c r="L995" s="180"/>
      <c r="M995" s="7"/>
    </row>
    <row r="996" spans="1:13" hidden="1" outlineLevel="1">
      <c r="A996" s="7"/>
      <c r="B996" s="7"/>
      <c r="C996" s="7"/>
      <c r="D996" s="7"/>
      <c r="E996" s="7"/>
      <c r="F996" s="7"/>
      <c r="G996" s="181">
        <v>42</v>
      </c>
      <c r="H996" s="180"/>
      <c r="I996" s="181"/>
      <c r="J996" s="180"/>
      <c r="K996" s="181"/>
      <c r="L996" s="180"/>
      <c r="M996" s="7"/>
    </row>
    <row r="997" spans="1:13" hidden="1" outlineLevel="1">
      <c r="A997" s="7"/>
      <c r="B997" s="7"/>
      <c r="C997" s="7"/>
      <c r="D997" s="7"/>
      <c r="E997" s="7"/>
      <c r="F997" s="7"/>
      <c r="G997" s="181">
        <v>43</v>
      </c>
      <c r="H997" s="180"/>
      <c r="I997" s="181"/>
      <c r="J997" s="180"/>
      <c r="K997" s="181"/>
      <c r="L997" s="180"/>
      <c r="M997" s="7"/>
    </row>
    <row r="998" spans="1:13" hidden="1" outlineLevel="1">
      <c r="A998" s="7"/>
      <c r="B998" s="7"/>
      <c r="C998" s="7"/>
      <c r="D998" s="7"/>
      <c r="E998" s="7"/>
      <c r="F998" s="7"/>
      <c r="G998" s="181">
        <v>44</v>
      </c>
      <c r="H998" s="180"/>
      <c r="I998" s="181"/>
      <c r="J998" s="180"/>
      <c r="K998" s="181"/>
      <c r="L998" s="180"/>
      <c r="M998" s="7"/>
    </row>
    <row r="999" spans="1:13" hidden="1" outlineLevel="1">
      <c r="A999" s="7"/>
      <c r="B999" s="7"/>
      <c r="C999" s="7"/>
      <c r="D999" s="7"/>
      <c r="E999" s="7"/>
      <c r="F999" s="7"/>
      <c r="G999" s="181">
        <v>45</v>
      </c>
      <c r="H999" s="180"/>
      <c r="I999" s="181"/>
      <c r="J999" s="180"/>
      <c r="K999" s="181"/>
      <c r="L999" s="180"/>
      <c r="M999" s="7"/>
    </row>
    <row r="1000" spans="1:13" hidden="1" outlineLevel="1">
      <c r="A1000" s="7"/>
      <c r="B1000" s="7"/>
      <c r="C1000" s="7"/>
      <c r="D1000" s="7"/>
      <c r="E1000" s="7"/>
      <c r="F1000" s="7"/>
      <c r="G1000" s="181">
        <v>46</v>
      </c>
      <c r="H1000" s="180"/>
      <c r="I1000" s="181"/>
      <c r="J1000" s="180"/>
      <c r="K1000" s="181"/>
      <c r="L1000" s="180"/>
      <c r="M1000" s="7"/>
    </row>
    <row r="1001" spans="1:13" hidden="1" outlineLevel="1">
      <c r="A1001" s="7"/>
      <c r="B1001" s="7"/>
      <c r="C1001" s="7"/>
      <c r="D1001" s="7"/>
      <c r="E1001" s="7"/>
      <c r="F1001" s="7"/>
      <c r="G1001" s="181">
        <v>47</v>
      </c>
      <c r="H1001" s="180"/>
      <c r="I1001" s="181"/>
      <c r="J1001" s="180"/>
      <c r="K1001" s="181"/>
      <c r="L1001" s="180"/>
      <c r="M1001" s="7"/>
    </row>
    <row r="1002" spans="1:13" hidden="1" outlineLevel="1">
      <c r="G1002" s="181">
        <v>48</v>
      </c>
      <c r="H1002" s="180"/>
      <c r="I1002" s="181"/>
      <c r="J1002" s="180"/>
      <c r="K1002" s="181"/>
      <c r="L1002" s="180"/>
      <c r="M1002" s="7"/>
    </row>
    <row r="1003" spans="1:13" collapsed="1">
      <c r="G1003" s="181">
        <v>49</v>
      </c>
      <c r="H1003" s="180"/>
      <c r="I1003" s="181"/>
      <c r="J1003" s="180"/>
      <c r="K1003" s="181"/>
      <c r="L1003" s="180"/>
      <c r="M1003" s="7"/>
    </row>
    <row r="1004" spans="1:13">
      <c r="A1004" s="504" t="s">
        <v>1592</v>
      </c>
      <c r="B1004" s="505"/>
      <c r="C1004" s="505"/>
      <c r="D1004" s="506"/>
      <c r="E1004" s="506"/>
      <c r="F1004" s="506"/>
      <c r="G1004" s="506"/>
      <c r="H1004" s="506"/>
      <c r="I1004" s="506"/>
      <c r="J1004" s="506"/>
      <c r="K1004" s="506"/>
      <c r="L1004" s="507"/>
      <c r="M1004" s="7"/>
    </row>
    <row r="1005" spans="1:13">
      <c r="A1005" s="178" t="s">
        <v>1589</v>
      </c>
      <c r="B1005" s="193">
        <v>0</v>
      </c>
      <c r="C1005" s="179"/>
      <c r="D1005" s="178" t="s">
        <v>1591</v>
      </c>
      <c r="E1005" s="177"/>
      <c r="F1005" s="196"/>
      <c r="M1005" s="7" t="s">
        <v>2141</v>
      </c>
    </row>
    <row r="1006" spans="1:13">
      <c r="A1006" s="178" t="s">
        <v>1589</v>
      </c>
      <c r="B1006" s="193"/>
      <c r="C1006" s="179"/>
      <c r="D1006" s="204" t="s">
        <v>523</v>
      </c>
      <c r="E1006" s="177" t="s">
        <v>1590</v>
      </c>
      <c r="F1006" s="196"/>
      <c r="M1006" s="7"/>
    </row>
    <row r="1007" spans="1:13" hidden="1" outlineLevel="1">
      <c r="A1007" s="178" t="s">
        <v>1589</v>
      </c>
      <c r="B1007" s="179"/>
      <c r="C1007" s="179"/>
      <c r="D1007" s="195" t="s">
        <v>26</v>
      </c>
      <c r="E1007" s="194" t="s">
        <v>525</v>
      </c>
      <c r="F1007" s="184"/>
      <c r="G1007" s="179">
        <v>12</v>
      </c>
      <c r="H1007" s="178" t="s">
        <v>1</v>
      </c>
      <c r="I1007" s="179">
        <v>11</v>
      </c>
      <c r="J1007" s="178" t="s">
        <v>1588</v>
      </c>
      <c r="K1007" s="179">
        <v>1</v>
      </c>
      <c r="L1007" s="178" t="s">
        <v>1587</v>
      </c>
      <c r="M1007" s="7"/>
    </row>
    <row r="1008" spans="1:13" hidden="1" outlineLevel="1">
      <c r="G1008" s="181">
        <v>0</v>
      </c>
      <c r="H1008" s="180" t="s">
        <v>1586</v>
      </c>
      <c r="I1008" s="181">
        <v>0</v>
      </c>
      <c r="J1008" s="180" t="s">
        <v>1585</v>
      </c>
      <c r="K1008" s="181"/>
      <c r="L1008" s="180"/>
      <c r="M1008" s="7"/>
    </row>
    <row r="1009" spans="1:13" hidden="1" outlineLevel="1">
      <c r="G1009" s="181">
        <v>1</v>
      </c>
      <c r="H1009" s="180" t="s">
        <v>1584</v>
      </c>
      <c r="I1009" s="181">
        <v>1</v>
      </c>
      <c r="J1009" s="180" t="s">
        <v>1583</v>
      </c>
      <c r="K1009" s="181"/>
      <c r="L1009" s="180"/>
      <c r="M1009" s="7"/>
    </row>
    <row r="1010" spans="1:13" hidden="1" outlineLevel="1">
      <c r="G1010" s="181">
        <v>2</v>
      </c>
      <c r="H1010" s="180" t="s">
        <v>24</v>
      </c>
      <c r="I1010" s="181">
        <v>2</v>
      </c>
      <c r="J1010" s="180" t="s">
        <v>1582</v>
      </c>
      <c r="K1010" s="181"/>
      <c r="L1010" s="180"/>
      <c r="M1010" s="7"/>
    </row>
    <row r="1011" spans="1:13" hidden="1" outlineLevel="1">
      <c r="G1011" s="181">
        <v>3</v>
      </c>
      <c r="H1011" s="180" t="s">
        <v>1581</v>
      </c>
      <c r="I1011" s="181">
        <v>3</v>
      </c>
      <c r="J1011" s="180" t="s">
        <v>1580</v>
      </c>
      <c r="K1011" s="181"/>
      <c r="L1011" s="180"/>
      <c r="M1011" s="7"/>
    </row>
    <row r="1012" spans="1:13" hidden="1" outlineLevel="1">
      <c r="G1012" s="181">
        <v>4</v>
      </c>
      <c r="H1012" s="180"/>
      <c r="I1012" s="181">
        <v>4</v>
      </c>
      <c r="J1012" s="180" t="s">
        <v>1579</v>
      </c>
      <c r="K1012" s="181"/>
      <c r="L1012" s="180"/>
      <c r="M1012" s="7"/>
    </row>
    <row r="1013" spans="1:13" hidden="1" outlineLevel="1">
      <c r="G1013" s="181">
        <v>5</v>
      </c>
      <c r="H1013" s="180"/>
      <c r="I1013" s="181">
        <v>5</v>
      </c>
      <c r="J1013" s="180" t="s">
        <v>1578</v>
      </c>
      <c r="K1013" s="181"/>
      <c r="L1013" s="180"/>
      <c r="M1013" s="7"/>
    </row>
    <row r="1014" spans="1:13" hidden="1" outlineLevel="1">
      <c r="G1014" s="181">
        <v>6</v>
      </c>
      <c r="H1014" s="180" t="s">
        <v>1577</v>
      </c>
      <c r="I1014" s="181">
        <v>6</v>
      </c>
      <c r="J1014" s="180" t="s">
        <v>1576</v>
      </c>
      <c r="K1014" s="181"/>
      <c r="L1014" s="180"/>
      <c r="M1014" s="7"/>
    </row>
    <row r="1015" spans="1:13" hidden="1" outlineLevel="1">
      <c r="G1015" s="181">
        <v>7</v>
      </c>
      <c r="H1015" s="180"/>
      <c r="I1015" s="181">
        <v>7</v>
      </c>
      <c r="J1015" s="180" t="s">
        <v>1575</v>
      </c>
      <c r="K1015" s="181"/>
      <c r="L1015" s="180"/>
      <c r="M1015" s="7"/>
    </row>
    <row r="1016" spans="1:13" hidden="1" outlineLevel="1">
      <c r="G1016" s="181">
        <v>8</v>
      </c>
      <c r="H1016" s="180"/>
      <c r="I1016" s="181">
        <v>8</v>
      </c>
      <c r="J1016" s="180" t="s">
        <v>1574</v>
      </c>
      <c r="K1016" s="181"/>
      <c r="L1016" s="180"/>
      <c r="M1016" s="7"/>
    </row>
    <row r="1017" spans="1:13" hidden="1" outlineLevel="1">
      <c r="G1017" s="181">
        <v>9</v>
      </c>
      <c r="H1017" s="180"/>
      <c r="I1017" s="181">
        <v>9</v>
      </c>
      <c r="J1017" s="180" t="s">
        <v>1573</v>
      </c>
      <c r="K1017" s="181"/>
      <c r="L1017" s="180"/>
      <c r="M1017" s="7"/>
    </row>
    <row r="1018" spans="1:13" hidden="1" outlineLevel="1">
      <c r="G1018" s="181">
        <v>10</v>
      </c>
      <c r="H1018" s="180"/>
      <c r="I1018" s="181"/>
      <c r="J1018" s="180"/>
      <c r="K1018" s="181"/>
      <c r="L1018" s="180"/>
      <c r="M1018" s="7"/>
    </row>
    <row r="1019" spans="1:13" hidden="1" outlineLevel="1">
      <c r="G1019" s="181">
        <v>11</v>
      </c>
      <c r="H1019" s="180"/>
      <c r="I1019" s="181"/>
      <c r="J1019" s="180"/>
      <c r="K1019" s="181"/>
      <c r="L1019" s="180"/>
      <c r="M1019" s="7"/>
    </row>
    <row r="1020" spans="1:13" hidden="1" outlineLevel="1">
      <c r="G1020" s="217"/>
      <c r="H1020" s="228"/>
      <c r="I1020" s="217">
        <v>0</v>
      </c>
      <c r="J1020" s="216" t="s">
        <v>1572</v>
      </c>
      <c r="K1020" s="217"/>
      <c r="L1020" s="216"/>
      <c r="M1020" s="7"/>
    </row>
    <row r="1021" spans="1:13" collapsed="1">
      <c r="G1021" s="217"/>
      <c r="H1021" s="228"/>
      <c r="I1021" s="217">
        <v>1</v>
      </c>
      <c r="J1021" s="216" t="s">
        <v>1571</v>
      </c>
      <c r="K1021" s="217"/>
      <c r="L1021" s="216"/>
      <c r="M1021" s="7"/>
    </row>
    <row r="1022" spans="1:13">
      <c r="A1022" s="504" t="s">
        <v>1570</v>
      </c>
      <c r="B1022" s="505"/>
      <c r="C1022" s="505"/>
      <c r="D1022" s="506"/>
      <c r="E1022" s="506"/>
      <c r="F1022" s="506"/>
      <c r="G1022" s="506"/>
      <c r="H1022" s="506"/>
      <c r="I1022" s="506"/>
      <c r="J1022" s="506"/>
      <c r="K1022" s="506"/>
      <c r="L1022" s="507"/>
      <c r="M1022" s="7"/>
    </row>
    <row r="1023" spans="1:13">
      <c r="A1023" s="178" t="s">
        <v>1554</v>
      </c>
      <c r="B1023" s="193"/>
      <c r="C1023" s="179"/>
      <c r="D1023" s="178" t="s">
        <v>1569</v>
      </c>
      <c r="E1023" s="177" t="s">
        <v>1568</v>
      </c>
      <c r="F1023" s="176">
        <v>860</v>
      </c>
      <c r="M1023" s="7" t="s">
        <v>2141</v>
      </c>
    </row>
    <row r="1024" spans="1:13">
      <c r="A1024" s="178" t="s">
        <v>1554</v>
      </c>
      <c r="B1024" s="193"/>
      <c r="C1024" s="179"/>
      <c r="D1024" s="178" t="s">
        <v>1567</v>
      </c>
      <c r="E1024" s="177" t="s">
        <v>1566</v>
      </c>
      <c r="F1024" s="176">
        <v>1921</v>
      </c>
      <c r="M1024" s="7" t="s">
        <v>2141</v>
      </c>
    </row>
    <row r="1025" spans="1:13">
      <c r="A1025" s="178" t="s">
        <v>1554</v>
      </c>
      <c r="B1025" s="193"/>
      <c r="C1025" s="179"/>
      <c r="D1025" s="178" t="s">
        <v>1565</v>
      </c>
      <c r="E1025" s="177" t="s">
        <v>1564</v>
      </c>
      <c r="F1025" s="176">
        <v>100</v>
      </c>
      <c r="M1025" s="7" t="s">
        <v>2141</v>
      </c>
    </row>
    <row r="1026" spans="1:13">
      <c r="A1026" s="178" t="s">
        <v>1554</v>
      </c>
      <c r="B1026" s="179"/>
      <c r="C1026" s="179"/>
      <c r="D1026" s="178" t="s">
        <v>1563</v>
      </c>
      <c r="E1026" s="177" t="s">
        <v>1562</v>
      </c>
      <c r="F1026" s="176">
        <v>400</v>
      </c>
      <c r="M1026" s="7" t="s">
        <v>2141</v>
      </c>
    </row>
    <row r="1027" spans="1:13">
      <c r="A1027" s="178" t="s">
        <v>1554</v>
      </c>
      <c r="B1027" s="193"/>
      <c r="C1027" s="179"/>
      <c r="D1027" s="178" t="s">
        <v>1561</v>
      </c>
      <c r="E1027" s="177" t="s">
        <v>1551</v>
      </c>
      <c r="F1027" s="176"/>
      <c r="M1027" s="7" t="s">
        <v>2141</v>
      </c>
    </row>
    <row r="1028" spans="1:13">
      <c r="A1028" s="178" t="s">
        <v>1554</v>
      </c>
      <c r="B1028" s="193"/>
      <c r="C1028" s="179"/>
      <c r="D1028" s="178" t="s">
        <v>1560</v>
      </c>
      <c r="E1028" s="177" t="s">
        <v>1394</v>
      </c>
      <c r="F1028" s="176"/>
      <c r="M1028" s="7" t="s">
        <v>2141</v>
      </c>
    </row>
    <row r="1029" spans="1:13">
      <c r="A1029" s="178" t="s">
        <v>1554</v>
      </c>
      <c r="B1029" s="193"/>
      <c r="C1029" s="179"/>
      <c r="D1029" s="178" t="s">
        <v>1559</v>
      </c>
      <c r="E1029" s="177" t="s">
        <v>69</v>
      </c>
      <c r="F1029" s="176"/>
      <c r="M1029" s="7" t="s">
        <v>2141</v>
      </c>
    </row>
    <row r="1030" spans="1:13">
      <c r="A1030" s="178" t="s">
        <v>1554</v>
      </c>
      <c r="B1030" s="179"/>
      <c r="C1030" s="179"/>
      <c r="D1030" s="178" t="s">
        <v>1558</v>
      </c>
      <c r="E1030" s="177" t="s">
        <v>25</v>
      </c>
      <c r="F1030" s="176" t="s">
        <v>1557</v>
      </c>
      <c r="M1030" s="7" t="s">
        <v>2141</v>
      </c>
    </row>
    <row r="1031" spans="1:13">
      <c r="A1031" s="178" t="s">
        <v>1554</v>
      </c>
      <c r="B1031" s="179"/>
      <c r="C1031" s="179"/>
      <c r="D1031" s="178" t="s">
        <v>1556</v>
      </c>
      <c r="E1031" s="177" t="s">
        <v>1555</v>
      </c>
      <c r="F1031" s="176">
        <v>8</v>
      </c>
      <c r="M1031" s="7" t="s">
        <v>2141</v>
      </c>
    </row>
    <row r="1032" spans="1:13">
      <c r="A1032" s="178" t="s">
        <v>1554</v>
      </c>
      <c r="B1032" s="179"/>
      <c r="C1032" s="179"/>
      <c r="D1032" s="178" t="s">
        <v>1553</v>
      </c>
      <c r="E1032" s="177" t="s">
        <v>1552</v>
      </c>
      <c r="F1032" s="176"/>
      <c r="G1032" s="179">
        <v>5</v>
      </c>
      <c r="H1032" s="178" t="s">
        <v>36</v>
      </c>
      <c r="I1032" s="179">
        <v>100</v>
      </c>
      <c r="J1032" s="178" t="s">
        <v>1551</v>
      </c>
      <c r="K1032" s="179">
        <v>1</v>
      </c>
      <c r="L1032" s="178"/>
      <c r="M1032" s="7" t="s">
        <v>2141</v>
      </c>
    </row>
    <row r="1033" spans="1:13" hidden="1" outlineLevel="1">
      <c r="A1033" s="212"/>
      <c r="B1033" s="227"/>
      <c r="C1033" s="227"/>
      <c r="D1033" s="226"/>
      <c r="E1033" s="225"/>
      <c r="F1033" s="224"/>
      <c r="G1033" s="217">
        <v>0</v>
      </c>
      <c r="H1033" s="216" t="s">
        <v>1394</v>
      </c>
      <c r="I1033" s="217"/>
      <c r="J1033" s="216"/>
      <c r="K1033" s="217"/>
      <c r="L1033" s="216"/>
      <c r="M1033" s="7"/>
    </row>
    <row r="1034" spans="1:13" hidden="1" outlineLevel="1">
      <c r="A1034" s="212"/>
      <c r="B1034" s="227"/>
      <c r="C1034" s="227"/>
      <c r="D1034" s="226"/>
      <c r="E1034" s="225"/>
      <c r="F1034" s="224"/>
      <c r="G1034" s="217">
        <v>1</v>
      </c>
      <c r="H1034" s="216" t="s">
        <v>69</v>
      </c>
      <c r="I1034" s="217"/>
      <c r="J1034" s="216"/>
      <c r="K1034" s="217"/>
      <c r="L1034" s="216"/>
      <c r="M1034" s="7"/>
    </row>
    <row r="1035" spans="1:13" hidden="1" outlineLevel="1">
      <c r="A1035" s="212"/>
      <c r="B1035" s="227"/>
      <c r="C1035" s="227"/>
      <c r="D1035" s="226"/>
      <c r="E1035" s="225"/>
      <c r="F1035" s="224"/>
      <c r="G1035" s="217">
        <v>2</v>
      </c>
      <c r="H1035" s="228" t="s">
        <v>1550</v>
      </c>
      <c r="I1035" s="217"/>
      <c r="J1035" s="216"/>
      <c r="K1035" s="217"/>
      <c r="L1035" s="216"/>
      <c r="M1035" s="7"/>
    </row>
    <row r="1036" spans="1:13" hidden="1" outlineLevel="1">
      <c r="A1036" s="212"/>
      <c r="B1036" s="227"/>
      <c r="C1036" s="227"/>
      <c r="D1036" s="226"/>
      <c r="E1036" s="225"/>
      <c r="F1036" s="224"/>
      <c r="G1036" s="217">
        <v>3</v>
      </c>
      <c r="H1036" s="216" t="s">
        <v>1549</v>
      </c>
      <c r="I1036" s="217"/>
      <c r="J1036" s="216"/>
      <c r="K1036" s="217"/>
      <c r="L1036" s="216"/>
      <c r="M1036" s="7"/>
    </row>
    <row r="1037" spans="1:13" hidden="1" outlineLevel="1">
      <c r="A1037" s="212"/>
      <c r="B1037" s="227"/>
      <c r="C1037" s="227"/>
      <c r="D1037" s="226"/>
      <c r="E1037" s="225"/>
      <c r="F1037" s="224"/>
      <c r="G1037" s="217">
        <v>4</v>
      </c>
      <c r="H1037" s="216" t="s">
        <v>1548</v>
      </c>
      <c r="I1037" s="217"/>
      <c r="J1037" s="216"/>
      <c r="K1037" s="217"/>
      <c r="L1037" s="216"/>
      <c r="M1037" s="7"/>
    </row>
    <row r="1038" spans="1:13" collapsed="1">
      <c r="A1038" s="504" t="s">
        <v>572</v>
      </c>
      <c r="B1038" s="505"/>
      <c r="C1038" s="505"/>
      <c r="D1038" s="505"/>
      <c r="E1038" s="505"/>
      <c r="F1038" s="505"/>
      <c r="G1038" s="505"/>
      <c r="H1038" s="505"/>
      <c r="I1038" s="505"/>
      <c r="J1038" s="505"/>
      <c r="K1038" s="505"/>
      <c r="L1038" s="508"/>
      <c r="M1038" s="7"/>
    </row>
    <row r="1039" spans="1:13">
      <c r="A1039" s="178" t="s">
        <v>591</v>
      </c>
      <c r="B1039" s="223"/>
      <c r="C1039" s="223"/>
      <c r="D1039" s="204" t="s">
        <v>1547</v>
      </c>
      <c r="E1039" s="177" t="s">
        <v>1418</v>
      </c>
      <c r="F1039" s="179"/>
      <c r="G1039" s="104"/>
      <c r="H1039" s="104"/>
      <c r="I1039" s="104"/>
      <c r="J1039" s="104"/>
      <c r="K1039" s="104"/>
      <c r="L1039" s="104"/>
      <c r="M1039" s="7"/>
    </row>
    <row r="1040" spans="1:13">
      <c r="A1040" s="178" t="s">
        <v>591</v>
      </c>
      <c r="B1040" s="223"/>
      <c r="C1040" s="223"/>
      <c r="D1040" s="222" t="s">
        <v>1546</v>
      </c>
      <c r="E1040" s="222" t="s">
        <v>1545</v>
      </c>
      <c r="F1040" s="179"/>
      <c r="G1040" s="104"/>
      <c r="H1040" s="104"/>
      <c r="I1040" s="104"/>
      <c r="J1040" s="104"/>
      <c r="K1040" s="104"/>
      <c r="L1040" s="104"/>
      <c r="M1040" s="7" t="s">
        <v>2141</v>
      </c>
    </row>
    <row r="1041" spans="1:13">
      <c r="A1041" s="178" t="s">
        <v>591</v>
      </c>
      <c r="B1041" s="223"/>
      <c r="C1041" s="223"/>
      <c r="D1041" s="222" t="s">
        <v>1544</v>
      </c>
      <c r="E1041" s="222" t="s">
        <v>1543</v>
      </c>
      <c r="F1041" s="179"/>
      <c r="G1041" s="104"/>
      <c r="H1041" s="104"/>
      <c r="I1041" s="104"/>
      <c r="J1041" s="104"/>
      <c r="K1041" s="104"/>
      <c r="L1041" s="104"/>
      <c r="M1041" s="7" t="s">
        <v>2141</v>
      </c>
    </row>
    <row r="1042" spans="1:13">
      <c r="A1042" s="178" t="s">
        <v>591</v>
      </c>
      <c r="B1042" s="223"/>
      <c r="C1042" s="223"/>
      <c r="D1042" s="222" t="s">
        <v>1542</v>
      </c>
      <c r="E1042" s="222" t="s">
        <v>1534</v>
      </c>
      <c r="F1042" s="179"/>
      <c r="G1042" s="104"/>
      <c r="H1042" s="104"/>
      <c r="I1042" s="104"/>
      <c r="J1042" s="104"/>
      <c r="K1042" s="104"/>
      <c r="L1042" s="104"/>
      <c r="M1042" s="7" t="s">
        <v>2141</v>
      </c>
    </row>
    <row r="1043" spans="1:13">
      <c r="A1043" s="178" t="s">
        <v>591</v>
      </c>
      <c r="B1043" s="223"/>
      <c r="C1043" s="223"/>
      <c r="D1043" s="222" t="s">
        <v>1541</v>
      </c>
      <c r="E1043" s="222" t="s">
        <v>1540</v>
      </c>
      <c r="F1043" s="179"/>
      <c r="G1043" s="104"/>
      <c r="H1043" s="104"/>
      <c r="I1043" s="104"/>
      <c r="J1043" s="104"/>
      <c r="K1043" s="104"/>
      <c r="L1043" s="104"/>
      <c r="M1043" s="7" t="s">
        <v>2141</v>
      </c>
    </row>
    <row r="1044" spans="1:13">
      <c r="A1044" s="178" t="s">
        <v>591</v>
      </c>
      <c r="B1044" s="223"/>
      <c r="C1044" s="223"/>
      <c r="D1044" s="222" t="s">
        <v>1535</v>
      </c>
      <c r="E1044" s="222" t="s">
        <v>2560</v>
      </c>
      <c r="F1044" s="179"/>
      <c r="G1044" s="104"/>
      <c r="H1044" s="104"/>
      <c r="I1044" s="104"/>
      <c r="J1044" s="104"/>
      <c r="K1044" s="104"/>
      <c r="L1044" s="104"/>
      <c r="M1044" s="7" t="s">
        <v>2141</v>
      </c>
    </row>
    <row r="1045" spans="1:13">
      <c r="A1045" s="178" t="s">
        <v>591</v>
      </c>
      <c r="B1045" s="223"/>
      <c r="C1045" s="223"/>
      <c r="D1045" s="222" t="s">
        <v>1539</v>
      </c>
      <c r="E1045" s="222" t="s">
        <v>1538</v>
      </c>
      <c r="F1045" s="179"/>
      <c r="G1045" s="104"/>
      <c r="H1045" s="104"/>
      <c r="I1045" s="104"/>
      <c r="J1045" s="104"/>
      <c r="K1045" s="104"/>
      <c r="L1045" s="104"/>
      <c r="M1045" s="7"/>
    </row>
    <row r="1046" spans="1:13">
      <c r="A1046" s="178" t="s">
        <v>591</v>
      </c>
      <c r="B1046" s="223"/>
      <c r="C1046" s="223"/>
      <c r="D1046" s="222" t="s">
        <v>1537</v>
      </c>
      <c r="E1046" s="222" t="s">
        <v>1536</v>
      </c>
      <c r="F1046" s="179"/>
      <c r="G1046" s="104"/>
      <c r="H1046" s="104"/>
      <c r="I1046" s="104"/>
      <c r="J1046" s="104"/>
      <c r="K1046" s="104"/>
      <c r="L1046" s="104"/>
      <c r="M1046" s="7"/>
    </row>
    <row r="1047" spans="1:13">
      <c r="A1047" s="178" t="s">
        <v>591</v>
      </c>
      <c r="B1047" s="223"/>
      <c r="C1047" s="223"/>
      <c r="D1047" s="222" t="s">
        <v>1535</v>
      </c>
      <c r="E1047" s="222" t="s">
        <v>1534</v>
      </c>
      <c r="F1047" s="179"/>
      <c r="G1047" s="104"/>
      <c r="H1047" s="104"/>
      <c r="I1047" s="104"/>
      <c r="J1047" s="104"/>
      <c r="K1047" s="104"/>
      <c r="L1047" s="104"/>
      <c r="M1047" s="7"/>
    </row>
    <row r="1048" spans="1:13">
      <c r="A1048" s="178" t="s">
        <v>591</v>
      </c>
      <c r="B1048" s="223"/>
      <c r="C1048" s="223"/>
      <c r="D1048" s="222" t="s">
        <v>598</v>
      </c>
      <c r="E1048" s="222" t="s">
        <v>1533</v>
      </c>
      <c r="F1048" s="179"/>
      <c r="G1048" s="104"/>
      <c r="H1048" s="104"/>
      <c r="I1048" s="104"/>
      <c r="J1048" s="104"/>
      <c r="K1048" s="104"/>
      <c r="L1048" s="104"/>
      <c r="M1048" s="7" t="s">
        <v>2141</v>
      </c>
    </row>
    <row r="1049" spans="1:13">
      <c r="A1049" s="178" t="s">
        <v>591</v>
      </c>
      <c r="B1049" s="223"/>
      <c r="C1049" s="223"/>
      <c r="D1049" s="222" t="s">
        <v>597</v>
      </c>
      <c r="E1049" s="222" t="s">
        <v>1532</v>
      </c>
      <c r="F1049" s="179"/>
      <c r="G1049" s="104"/>
      <c r="H1049" s="104"/>
      <c r="I1049" s="104"/>
      <c r="J1049" s="104"/>
      <c r="K1049" s="104"/>
      <c r="L1049" s="104"/>
      <c r="M1049" s="7" t="s">
        <v>2141</v>
      </c>
    </row>
    <row r="1050" spans="1:13">
      <c r="A1050" s="178" t="s">
        <v>591</v>
      </c>
      <c r="B1050" s="223"/>
      <c r="C1050" s="223"/>
      <c r="D1050" s="222" t="s">
        <v>592</v>
      </c>
      <c r="E1050" s="222" t="s">
        <v>1531</v>
      </c>
      <c r="F1050" s="179"/>
      <c r="G1050" s="104"/>
      <c r="H1050" s="104"/>
      <c r="I1050" s="104"/>
      <c r="J1050" s="104"/>
      <c r="K1050" s="104"/>
      <c r="L1050" s="104"/>
      <c r="M1050" s="7" t="s">
        <v>2141</v>
      </c>
    </row>
    <row r="1051" spans="1:13">
      <c r="A1051" s="178" t="s">
        <v>591</v>
      </c>
      <c r="B1051" s="223"/>
      <c r="C1051" s="223"/>
      <c r="D1051" s="222" t="s">
        <v>1530</v>
      </c>
      <c r="E1051" s="222" t="s">
        <v>1529</v>
      </c>
      <c r="F1051" s="179"/>
      <c r="G1051" s="104"/>
      <c r="H1051" s="104"/>
      <c r="I1051" s="104"/>
      <c r="J1051" s="104"/>
      <c r="K1051" s="104"/>
      <c r="L1051" s="104"/>
      <c r="M1051" s="7" t="s">
        <v>2141</v>
      </c>
    </row>
    <row r="1052" spans="1:13">
      <c r="A1052" s="178" t="s">
        <v>591</v>
      </c>
      <c r="B1052" s="223"/>
      <c r="C1052" s="223"/>
      <c r="D1052" s="222" t="s">
        <v>1528</v>
      </c>
      <c r="E1052" s="222" t="s">
        <v>1527</v>
      </c>
      <c r="F1052" s="179"/>
      <c r="G1052" s="104"/>
      <c r="H1052" s="104"/>
      <c r="I1052" s="104"/>
      <c r="J1052" s="104"/>
      <c r="K1052" s="104"/>
      <c r="L1052" s="104"/>
      <c r="M1052" s="7" t="s">
        <v>2141</v>
      </c>
    </row>
    <row r="1053" spans="1:13">
      <c r="A1053" s="178" t="s">
        <v>591</v>
      </c>
      <c r="B1053" s="223"/>
      <c r="C1053" s="223"/>
      <c r="D1053" s="222" t="s">
        <v>600</v>
      </c>
      <c r="E1053" s="222" t="s">
        <v>1526</v>
      </c>
      <c r="F1053" s="179"/>
      <c r="G1053" s="104"/>
      <c r="H1053" s="104"/>
      <c r="I1053" s="104"/>
      <c r="J1053" s="104"/>
      <c r="K1053" s="104"/>
      <c r="L1053" s="104"/>
      <c r="M1053" s="7" t="s">
        <v>2141</v>
      </c>
    </row>
    <row r="1054" spans="1:13">
      <c r="A1054" s="178" t="s">
        <v>591</v>
      </c>
      <c r="B1054" s="223"/>
      <c r="C1054" s="223"/>
      <c r="D1054" s="222" t="s">
        <v>599</v>
      </c>
      <c r="E1054" s="222" t="s">
        <v>1525</v>
      </c>
      <c r="F1054" s="179"/>
      <c r="G1054" s="104"/>
      <c r="H1054" s="104"/>
      <c r="I1054" s="104"/>
      <c r="J1054" s="104"/>
      <c r="K1054" s="104"/>
      <c r="L1054" s="104"/>
      <c r="M1054" s="7" t="s">
        <v>2141</v>
      </c>
    </row>
    <row r="1055" spans="1:13" ht="30">
      <c r="A1055" s="178" t="s">
        <v>591</v>
      </c>
      <c r="B1055" s="223"/>
      <c r="C1055" s="223"/>
      <c r="D1055" s="222" t="s">
        <v>1524</v>
      </c>
      <c r="E1055" s="222" t="s">
        <v>1523</v>
      </c>
      <c r="F1055" s="176" t="s">
        <v>1522</v>
      </c>
      <c r="G1055" s="104"/>
      <c r="H1055" s="104"/>
      <c r="I1055" s="104"/>
      <c r="J1055" s="104"/>
      <c r="K1055" s="104"/>
      <c r="L1055" s="104"/>
      <c r="M1055" s="7" t="s">
        <v>2141</v>
      </c>
    </row>
    <row r="1056" spans="1:13">
      <c r="A1056" s="178" t="s">
        <v>591</v>
      </c>
      <c r="B1056" s="223"/>
      <c r="C1056" s="223"/>
      <c r="D1056" s="222" t="s">
        <v>595</v>
      </c>
      <c r="E1056" s="222" t="s">
        <v>1521</v>
      </c>
      <c r="F1056" s="179"/>
      <c r="G1056" s="104"/>
      <c r="H1056" s="104"/>
      <c r="I1056" s="104"/>
      <c r="J1056" s="104"/>
      <c r="K1056" s="104"/>
      <c r="L1056" s="104"/>
      <c r="M1056" s="7" t="s">
        <v>2141</v>
      </c>
    </row>
    <row r="1057" spans="1:14" ht="30">
      <c r="A1057" s="178" t="s">
        <v>591</v>
      </c>
      <c r="B1057" s="223"/>
      <c r="C1057" s="223"/>
      <c r="D1057" s="222" t="s">
        <v>1520</v>
      </c>
      <c r="E1057" s="222" t="s">
        <v>1519</v>
      </c>
      <c r="F1057" s="176" t="s">
        <v>1518</v>
      </c>
      <c r="G1057" s="104"/>
      <c r="H1057" s="104"/>
      <c r="I1057" s="104"/>
      <c r="J1057" s="104"/>
      <c r="K1057" s="104"/>
      <c r="L1057" s="104"/>
      <c r="M1057" s="7" t="s">
        <v>2141</v>
      </c>
    </row>
    <row r="1058" spans="1:14">
      <c r="A1058" s="178" t="s">
        <v>591</v>
      </c>
      <c r="B1058" s="223"/>
      <c r="C1058" s="223"/>
      <c r="D1058" s="222" t="s">
        <v>601</v>
      </c>
      <c r="E1058" s="222" t="s">
        <v>1517</v>
      </c>
      <c r="F1058" s="176"/>
      <c r="G1058" s="104"/>
      <c r="H1058" s="104"/>
      <c r="I1058" s="104"/>
      <c r="J1058" s="104"/>
      <c r="K1058" s="104"/>
      <c r="L1058" s="104"/>
    </row>
    <row r="1059" spans="1:14">
      <c r="A1059" s="178" t="s">
        <v>591</v>
      </c>
      <c r="B1059" s="223"/>
      <c r="C1059" s="223"/>
      <c r="D1059" s="222" t="s">
        <v>1516</v>
      </c>
      <c r="E1059" s="222" t="s">
        <v>1515</v>
      </c>
      <c r="F1059" s="176"/>
      <c r="G1059" s="104"/>
      <c r="H1059" s="104"/>
      <c r="I1059" s="104"/>
      <c r="J1059" s="104"/>
      <c r="K1059" s="104"/>
      <c r="L1059" s="104"/>
      <c r="M1059" s="6" t="s">
        <v>2141</v>
      </c>
    </row>
    <row r="1060" spans="1:14">
      <c r="A1060" s="178" t="s">
        <v>591</v>
      </c>
      <c r="B1060" s="223"/>
      <c r="C1060" s="223"/>
      <c r="D1060" s="222" t="s">
        <v>593</v>
      </c>
      <c r="E1060" s="222" t="s">
        <v>1514</v>
      </c>
      <c r="F1060" s="176"/>
      <c r="G1060" s="104"/>
      <c r="H1060" s="104"/>
      <c r="I1060" s="104"/>
      <c r="J1060" s="104"/>
      <c r="K1060" s="104"/>
      <c r="L1060" s="104"/>
      <c r="M1060" s="6" t="s">
        <v>2141</v>
      </c>
    </row>
    <row r="1061" spans="1:14">
      <c r="A1061" s="178" t="s">
        <v>591</v>
      </c>
      <c r="B1061" s="223"/>
      <c r="C1061" s="223"/>
      <c r="D1061" s="222" t="s">
        <v>596</v>
      </c>
      <c r="E1061" s="222" t="s">
        <v>1513</v>
      </c>
      <c r="F1061" s="176"/>
      <c r="G1061" s="104"/>
      <c r="H1061" s="104"/>
      <c r="I1061" s="104"/>
      <c r="J1061" s="104"/>
      <c r="K1061" s="104"/>
      <c r="L1061" s="104"/>
      <c r="M1061" s="6" t="s">
        <v>2141</v>
      </c>
    </row>
    <row r="1062" spans="1:14">
      <c r="A1062" s="178" t="s">
        <v>591</v>
      </c>
      <c r="B1062" s="223"/>
      <c r="C1062" s="223"/>
      <c r="D1062" s="222" t="s">
        <v>1512</v>
      </c>
      <c r="E1062" s="222" t="s">
        <v>1511</v>
      </c>
      <c r="F1062" s="222" t="s">
        <v>1510</v>
      </c>
      <c r="G1062" s="104"/>
      <c r="H1062" s="104"/>
      <c r="I1062" s="104"/>
      <c r="J1062" s="104"/>
      <c r="K1062" s="104"/>
      <c r="L1062" s="104"/>
      <c r="M1062" s="6" t="s">
        <v>2141</v>
      </c>
    </row>
    <row r="1063" spans="1:14" ht="45">
      <c r="A1063" s="178" t="s">
        <v>591</v>
      </c>
      <c r="B1063" s="223"/>
      <c r="C1063" s="223"/>
      <c r="D1063" s="222" t="s">
        <v>1509</v>
      </c>
      <c r="E1063" s="222" t="s">
        <v>1508</v>
      </c>
      <c r="F1063" s="176" t="s">
        <v>1507</v>
      </c>
      <c r="G1063" s="104"/>
      <c r="H1063" s="104"/>
      <c r="I1063" s="104"/>
      <c r="J1063" s="104"/>
      <c r="K1063" s="104"/>
      <c r="L1063" s="104"/>
      <c r="M1063" s="6" t="s">
        <v>2141</v>
      </c>
    </row>
    <row r="1064" spans="1:14">
      <c r="A1064" s="178" t="s">
        <v>591</v>
      </c>
      <c r="B1064" s="223"/>
      <c r="C1064" s="223"/>
      <c r="D1064" s="222" t="s">
        <v>1506</v>
      </c>
      <c r="E1064" s="222" t="s">
        <v>1505</v>
      </c>
      <c r="F1064" s="176"/>
      <c r="G1064" s="104"/>
      <c r="H1064" s="104"/>
      <c r="I1064" s="104"/>
      <c r="J1064" s="104"/>
      <c r="K1064" s="104"/>
      <c r="L1064" s="104"/>
      <c r="M1064" s="6" t="s">
        <v>2141</v>
      </c>
    </row>
    <row r="1065" spans="1:14">
      <c r="A1065" s="178" t="s">
        <v>591</v>
      </c>
      <c r="B1065" s="223"/>
      <c r="C1065" s="223"/>
      <c r="D1065" s="222" t="s">
        <v>594</v>
      </c>
      <c r="E1065" s="222" t="s">
        <v>1504</v>
      </c>
      <c r="F1065" s="176"/>
      <c r="G1065" s="104"/>
      <c r="H1065" s="104"/>
      <c r="I1065" s="104"/>
      <c r="J1065" s="104"/>
      <c r="K1065" s="104"/>
      <c r="L1065" s="104"/>
      <c r="M1065" s="6" t="s">
        <v>2141</v>
      </c>
    </row>
    <row r="1066" spans="1:14">
      <c r="A1066" s="178" t="s">
        <v>591</v>
      </c>
      <c r="B1066" s="275"/>
      <c r="C1066" s="223"/>
      <c r="D1066" s="222" t="s">
        <v>2561</v>
      </c>
      <c r="E1066" s="222" t="s">
        <v>2563</v>
      </c>
      <c r="F1066" s="176"/>
      <c r="G1066" s="104"/>
      <c r="H1066" s="104"/>
      <c r="I1066" s="104"/>
      <c r="J1066" s="104"/>
      <c r="K1066" s="104"/>
      <c r="L1066" s="104"/>
      <c r="M1066" s="6" t="s">
        <v>2141</v>
      </c>
    </row>
    <row r="1067" spans="1:14">
      <c r="A1067" s="178" t="s">
        <v>591</v>
      </c>
      <c r="B1067" s="275"/>
      <c r="C1067" s="223"/>
      <c r="D1067" s="222" t="s">
        <v>2562</v>
      </c>
      <c r="E1067" s="222" t="s">
        <v>2564</v>
      </c>
      <c r="F1067" s="176"/>
      <c r="G1067" s="104"/>
      <c r="H1067" s="104"/>
      <c r="I1067" s="104"/>
      <c r="J1067" s="104"/>
      <c r="K1067" s="104"/>
      <c r="L1067" s="104"/>
      <c r="M1067" s="6" t="s">
        <v>2141</v>
      </c>
    </row>
    <row r="1068" spans="1:14">
      <c r="A1068" s="178" t="s">
        <v>591</v>
      </c>
      <c r="B1068" s="193"/>
      <c r="C1068" s="179"/>
      <c r="D1068" s="178" t="s">
        <v>602</v>
      </c>
      <c r="E1068" s="177" t="s">
        <v>1503</v>
      </c>
      <c r="F1068" s="176"/>
      <c r="G1068" s="221">
        <v>5</v>
      </c>
      <c r="H1068" s="220" t="s">
        <v>1</v>
      </c>
      <c r="I1068" s="221">
        <v>200</v>
      </c>
      <c r="J1068" s="220" t="s">
        <v>1502</v>
      </c>
      <c r="K1068" s="221">
        <v>1</v>
      </c>
      <c r="L1068" s="220"/>
      <c r="M1068" s="7" t="s">
        <v>2141</v>
      </c>
      <c r="N1068" s="7" t="s">
        <v>1325</v>
      </c>
    </row>
    <row r="1069" spans="1:14" outlineLevel="1">
      <c r="A1069" s="212"/>
      <c r="B1069" s="211"/>
      <c r="C1069" s="211"/>
      <c r="D1069" s="212"/>
      <c r="E1069" s="219"/>
      <c r="F1069" s="218"/>
      <c r="G1069" s="217">
        <v>0</v>
      </c>
      <c r="H1069" s="216" t="s">
        <v>1501</v>
      </c>
      <c r="I1069" s="217"/>
      <c r="J1069" s="216"/>
      <c r="K1069" s="217"/>
      <c r="L1069" s="216"/>
      <c r="M1069" s="7"/>
    </row>
    <row r="1070" spans="1:14" outlineLevel="1">
      <c r="A1070" s="212"/>
      <c r="B1070" s="211"/>
      <c r="C1070" s="211"/>
      <c r="D1070" s="212"/>
      <c r="E1070" s="219"/>
      <c r="F1070" s="218"/>
      <c r="G1070" s="217">
        <v>1</v>
      </c>
      <c r="H1070" s="216" t="s">
        <v>456</v>
      </c>
      <c r="I1070" s="217"/>
      <c r="J1070" s="216"/>
      <c r="K1070" s="217"/>
      <c r="L1070" s="216"/>
      <c r="M1070" s="7"/>
    </row>
    <row r="1071" spans="1:14" outlineLevel="1">
      <c r="A1071" s="212"/>
      <c r="B1071" s="211"/>
      <c r="C1071" s="211"/>
      <c r="D1071" s="212"/>
      <c r="E1071" s="219"/>
      <c r="F1071" s="218"/>
      <c r="G1071" s="217">
        <v>2</v>
      </c>
      <c r="H1071" s="216" t="s">
        <v>573</v>
      </c>
      <c r="I1071" s="217"/>
      <c r="J1071" s="216"/>
      <c r="K1071" s="217"/>
      <c r="L1071" s="216"/>
      <c r="M1071" s="7"/>
    </row>
    <row r="1072" spans="1:14" outlineLevel="1">
      <c r="A1072" s="212"/>
      <c r="B1072" s="211"/>
      <c r="C1072" s="211"/>
      <c r="D1072" s="212"/>
      <c r="E1072" s="219"/>
      <c r="F1072" s="218"/>
      <c r="G1072" s="217">
        <v>3</v>
      </c>
      <c r="H1072" s="216" t="s">
        <v>574</v>
      </c>
      <c r="I1072" s="217"/>
      <c r="J1072" s="216"/>
      <c r="K1072" s="217"/>
      <c r="L1072" s="216"/>
      <c r="M1072" s="7"/>
    </row>
    <row r="1073" spans="1:13" outlineLevel="1">
      <c r="A1073" s="212"/>
      <c r="B1073" s="211"/>
      <c r="C1073" s="211"/>
      <c r="D1073" s="212"/>
      <c r="E1073" s="219"/>
      <c r="F1073" s="218"/>
      <c r="G1073" s="217">
        <v>4</v>
      </c>
      <c r="H1073" s="216"/>
      <c r="I1073" s="217"/>
      <c r="J1073" s="216"/>
      <c r="K1073" s="217"/>
      <c r="L1073" s="216"/>
      <c r="M1073" s="7"/>
    </row>
    <row r="1074" spans="1:13">
      <c r="A1074" s="504" t="s">
        <v>1500</v>
      </c>
      <c r="B1074" s="505"/>
      <c r="C1074" s="505"/>
      <c r="D1074" s="506"/>
      <c r="E1074" s="506"/>
      <c r="F1074" s="506"/>
      <c r="G1074" s="506"/>
      <c r="H1074" s="506"/>
      <c r="I1074" s="506"/>
      <c r="J1074" s="506"/>
      <c r="K1074" s="506"/>
      <c r="L1074" s="507"/>
      <c r="M1074" s="7"/>
    </row>
    <row r="1075" spans="1:13">
      <c r="A1075" s="178" t="s">
        <v>1388</v>
      </c>
      <c r="B1075" s="193"/>
      <c r="C1075" s="179"/>
      <c r="D1075" s="178" t="s">
        <v>1499</v>
      </c>
      <c r="E1075" s="177" t="s">
        <v>1498</v>
      </c>
      <c r="F1075" s="176"/>
      <c r="M1075" s="7"/>
    </row>
    <row r="1076" spans="1:13" ht="30">
      <c r="A1076" s="178" t="s">
        <v>1388</v>
      </c>
      <c r="B1076" s="193"/>
      <c r="C1076" s="179"/>
      <c r="D1076" s="178" t="s">
        <v>1497</v>
      </c>
      <c r="E1076" s="177" t="s">
        <v>17</v>
      </c>
      <c r="F1076" s="176" t="s">
        <v>1496</v>
      </c>
      <c r="M1076" s="7"/>
    </row>
    <row r="1077" spans="1:13" ht="30">
      <c r="A1077" s="178" t="s">
        <v>1388</v>
      </c>
      <c r="B1077" s="193"/>
      <c r="C1077" s="179"/>
      <c r="D1077" s="178" t="s">
        <v>1495</v>
      </c>
      <c r="E1077" s="177" t="s">
        <v>1494</v>
      </c>
      <c r="F1077" s="176"/>
      <c r="M1077" s="7"/>
    </row>
    <row r="1078" spans="1:13">
      <c r="A1078" s="178" t="s">
        <v>1388</v>
      </c>
      <c r="B1078" s="193">
        <v>10</v>
      </c>
      <c r="C1078" s="179"/>
      <c r="D1078" s="178" t="s">
        <v>1493</v>
      </c>
      <c r="E1078" s="177" t="s">
        <v>1492</v>
      </c>
      <c r="F1078" s="176" t="s">
        <v>1491</v>
      </c>
      <c r="M1078" s="7"/>
    </row>
    <row r="1079" spans="1:13">
      <c r="A1079" s="178" t="s">
        <v>1388</v>
      </c>
      <c r="B1079" s="193">
        <v>20</v>
      </c>
      <c r="C1079" s="179"/>
      <c r="D1079" s="178" t="s">
        <v>1490</v>
      </c>
      <c r="E1079" s="177" t="s">
        <v>1489</v>
      </c>
      <c r="F1079" s="176" t="s">
        <v>1488</v>
      </c>
      <c r="M1079" s="7"/>
    </row>
    <row r="1080" spans="1:13">
      <c r="A1080" s="178" t="s">
        <v>1388</v>
      </c>
      <c r="B1080" s="193">
        <v>30</v>
      </c>
      <c r="C1080" s="179"/>
      <c r="D1080" s="178" t="s">
        <v>1487</v>
      </c>
      <c r="E1080" s="177" t="s">
        <v>1486</v>
      </c>
      <c r="F1080" s="176" t="s">
        <v>1485</v>
      </c>
      <c r="M1080" s="7"/>
    </row>
    <row r="1081" spans="1:13">
      <c r="A1081" s="178" t="s">
        <v>1388</v>
      </c>
      <c r="B1081" s="193">
        <v>40</v>
      </c>
      <c r="C1081" s="179"/>
      <c r="D1081" s="178" t="s">
        <v>1484</v>
      </c>
      <c r="E1081" s="177" t="s">
        <v>1483</v>
      </c>
      <c r="F1081" s="176" t="s">
        <v>1482</v>
      </c>
      <c r="M1081" s="7"/>
    </row>
    <row r="1082" spans="1:13" ht="30">
      <c r="A1082" s="178" t="s">
        <v>1388</v>
      </c>
      <c r="B1082" s="193">
        <v>50</v>
      </c>
      <c r="C1082" s="179"/>
      <c r="D1082" s="178" t="s">
        <v>1481</v>
      </c>
      <c r="E1082" s="177" t="s">
        <v>1480</v>
      </c>
      <c r="F1082" s="176" t="s">
        <v>1479</v>
      </c>
      <c r="M1082" s="7"/>
    </row>
    <row r="1083" spans="1:13" ht="30">
      <c r="A1083" s="178" t="s">
        <v>1388</v>
      </c>
      <c r="B1083" s="193">
        <v>60</v>
      </c>
      <c r="C1083" s="179"/>
      <c r="D1083" s="204" t="s">
        <v>1478</v>
      </c>
      <c r="E1083" s="177" t="s">
        <v>1477</v>
      </c>
      <c r="F1083" s="176" t="s">
        <v>1476</v>
      </c>
      <c r="M1083" s="7"/>
    </row>
    <row r="1084" spans="1:13" ht="30">
      <c r="A1084" s="178" t="s">
        <v>1388</v>
      </c>
      <c r="B1084" s="193">
        <v>70</v>
      </c>
      <c r="C1084" s="179"/>
      <c r="D1084" s="204" t="s">
        <v>1475</v>
      </c>
      <c r="E1084" s="177" t="s">
        <v>1474</v>
      </c>
      <c r="F1084" s="176" t="s">
        <v>1473</v>
      </c>
      <c r="M1084" s="7"/>
    </row>
    <row r="1085" spans="1:13" ht="30">
      <c r="A1085" s="178" t="s">
        <v>1388</v>
      </c>
      <c r="B1085" s="193">
        <v>80</v>
      </c>
      <c r="C1085" s="179"/>
      <c r="D1085" s="204" t="s">
        <v>1472</v>
      </c>
      <c r="E1085" s="177" t="s">
        <v>1471</v>
      </c>
      <c r="F1085" s="176" t="s">
        <v>1470</v>
      </c>
      <c r="M1085" s="7"/>
    </row>
    <row r="1086" spans="1:13" ht="30">
      <c r="A1086" s="178" t="s">
        <v>1388</v>
      </c>
      <c r="B1086" s="193">
        <v>90</v>
      </c>
      <c r="C1086" s="179"/>
      <c r="D1086" s="204" t="s">
        <v>1469</v>
      </c>
      <c r="E1086" s="177" t="s">
        <v>1468</v>
      </c>
      <c r="F1086" s="176" t="s">
        <v>1467</v>
      </c>
      <c r="G1086" s="7"/>
      <c r="H1086" s="7"/>
      <c r="I1086" s="7"/>
      <c r="J1086" s="7"/>
      <c r="K1086" s="7"/>
      <c r="L1086" s="7"/>
      <c r="M1086" s="7"/>
    </row>
    <row r="1087" spans="1:13" ht="30">
      <c r="A1087" s="178" t="s">
        <v>1388</v>
      </c>
      <c r="B1087" s="193">
        <v>100</v>
      </c>
      <c r="C1087" s="179"/>
      <c r="D1087" s="204" t="s">
        <v>1466</v>
      </c>
      <c r="E1087" s="177" t="s">
        <v>1465</v>
      </c>
      <c r="F1087" s="176" t="s">
        <v>1464</v>
      </c>
      <c r="G1087" s="7"/>
      <c r="H1087" s="7"/>
      <c r="I1087" s="7"/>
      <c r="J1087" s="7"/>
      <c r="K1087" s="7"/>
      <c r="L1087" s="7"/>
      <c r="M1087" s="7"/>
    </row>
    <row r="1088" spans="1:13">
      <c r="A1088" s="178" t="s">
        <v>1388</v>
      </c>
      <c r="B1088" s="193"/>
      <c r="C1088" s="179"/>
      <c r="D1088" s="204" t="s">
        <v>1463</v>
      </c>
      <c r="E1088" s="177" t="s">
        <v>1462</v>
      </c>
      <c r="F1088" s="176" t="s">
        <v>1455</v>
      </c>
      <c r="G1088" s="7"/>
      <c r="H1088" s="7"/>
      <c r="I1088" s="7"/>
      <c r="J1088" s="7"/>
      <c r="K1088" s="7"/>
      <c r="L1088" s="7"/>
      <c r="M1088" s="7"/>
    </row>
    <row r="1089" spans="1:13">
      <c r="A1089" s="178" t="s">
        <v>1388</v>
      </c>
      <c r="B1089" s="193"/>
      <c r="C1089" s="179"/>
      <c r="D1089" s="204" t="s">
        <v>1461</v>
      </c>
      <c r="E1089" s="177" t="s">
        <v>1460</v>
      </c>
      <c r="F1089" s="176" t="s">
        <v>1455</v>
      </c>
      <c r="G1089" s="7"/>
      <c r="H1089" s="7"/>
      <c r="I1089" s="7"/>
      <c r="J1089" s="7"/>
      <c r="K1089" s="7"/>
      <c r="L1089" s="7"/>
      <c r="M1089" s="7"/>
    </row>
    <row r="1090" spans="1:13">
      <c r="A1090" s="178" t="s">
        <v>1388</v>
      </c>
      <c r="B1090" s="193"/>
      <c r="C1090" s="179"/>
      <c r="D1090" s="204" t="s">
        <v>1459</v>
      </c>
      <c r="E1090" s="177" t="s">
        <v>1458</v>
      </c>
      <c r="F1090" s="176" t="s">
        <v>1455</v>
      </c>
      <c r="G1090" s="7"/>
      <c r="H1090" s="7"/>
      <c r="I1090" s="7"/>
      <c r="J1090" s="7"/>
      <c r="K1090" s="7"/>
      <c r="L1090" s="7"/>
      <c r="M1090" s="7"/>
    </row>
    <row r="1091" spans="1:13">
      <c r="A1091" s="178" t="s">
        <v>1388</v>
      </c>
      <c r="B1091" s="193"/>
      <c r="C1091" s="179"/>
      <c r="D1091" s="204" t="s">
        <v>1457</v>
      </c>
      <c r="E1091" s="177" t="s">
        <v>1456</v>
      </c>
      <c r="F1091" s="176" t="s">
        <v>1455</v>
      </c>
      <c r="G1091" s="7"/>
      <c r="H1091" s="7"/>
      <c r="I1091" s="7"/>
      <c r="J1091" s="7"/>
      <c r="K1091" s="7"/>
      <c r="L1091" s="7"/>
      <c r="M1091" s="7"/>
    </row>
    <row r="1092" spans="1:13">
      <c r="A1092" s="178" t="s">
        <v>1388</v>
      </c>
      <c r="B1092" s="193"/>
      <c r="C1092" s="179"/>
      <c r="D1092" s="204" t="s">
        <v>1454</v>
      </c>
      <c r="E1092" s="177" t="s">
        <v>1453</v>
      </c>
      <c r="F1092" s="176"/>
      <c r="G1092" s="7"/>
      <c r="H1092" s="7"/>
      <c r="I1092" s="7"/>
      <c r="J1092" s="7"/>
      <c r="K1092" s="7"/>
      <c r="L1092" s="7"/>
      <c r="M1092" s="7"/>
    </row>
    <row r="1093" spans="1:13">
      <c r="A1093" s="178" t="s">
        <v>1388</v>
      </c>
      <c r="B1093" s="193"/>
      <c r="C1093" s="179"/>
      <c r="D1093" s="204" t="s">
        <v>1452</v>
      </c>
      <c r="E1093" s="177" t="s">
        <v>1451</v>
      </c>
      <c r="F1093" s="176"/>
      <c r="G1093" s="7"/>
      <c r="H1093" s="7"/>
      <c r="I1093" s="7"/>
      <c r="J1093" s="7"/>
      <c r="K1093" s="7"/>
      <c r="L1093" s="7"/>
      <c r="M1093" s="7"/>
    </row>
    <row r="1094" spans="1:13">
      <c r="A1094" s="178" t="s">
        <v>1388</v>
      </c>
      <c r="B1094" s="193"/>
      <c r="C1094" s="179"/>
      <c r="D1094" s="204" t="s">
        <v>1450</v>
      </c>
      <c r="E1094" s="177" t="s">
        <v>1449</v>
      </c>
      <c r="F1094" s="176"/>
      <c r="G1094" s="7"/>
      <c r="H1094" s="7"/>
      <c r="I1094" s="7"/>
      <c r="J1094" s="7"/>
      <c r="K1094" s="7"/>
      <c r="L1094" s="7"/>
      <c r="M1094" s="7"/>
    </row>
    <row r="1095" spans="1:13" hidden="1" outlineLevel="1">
      <c r="A1095" s="207" t="s">
        <v>1388</v>
      </c>
      <c r="B1095" s="206"/>
      <c r="C1095" s="205"/>
      <c r="D1095" s="204" t="s">
        <v>1448</v>
      </c>
      <c r="E1095" s="203" t="s">
        <v>1434</v>
      </c>
      <c r="F1095" s="202"/>
      <c r="G1095" s="7"/>
      <c r="H1095" s="7"/>
      <c r="I1095" s="7"/>
      <c r="J1095" s="7"/>
      <c r="K1095" s="7"/>
      <c r="L1095" s="7"/>
      <c r="M1095" s="7"/>
    </row>
    <row r="1096" spans="1:13" hidden="1" outlineLevel="1">
      <c r="A1096" s="212"/>
      <c r="B1096" s="211"/>
      <c r="C1096" s="211"/>
      <c r="D1096" s="210"/>
      <c r="E1096" s="209" t="s">
        <v>1092</v>
      </c>
      <c r="F1096" s="208" t="s">
        <v>1447</v>
      </c>
      <c r="G1096" s="7"/>
      <c r="H1096" s="7"/>
      <c r="I1096" s="7"/>
      <c r="J1096" s="7"/>
      <c r="K1096" s="7"/>
      <c r="L1096" s="7"/>
      <c r="M1096" s="7"/>
    </row>
    <row r="1097" spans="1:13" hidden="1" outlineLevel="1">
      <c r="A1097" s="212"/>
      <c r="B1097" s="211"/>
      <c r="C1097" s="211"/>
      <c r="D1097" s="210"/>
      <c r="E1097" s="209" t="s">
        <v>1097</v>
      </c>
      <c r="F1097" s="208" t="s">
        <v>1447</v>
      </c>
      <c r="G1097" s="7"/>
      <c r="H1097" s="7"/>
      <c r="I1097" s="7"/>
      <c r="J1097" s="7"/>
      <c r="K1097" s="7"/>
      <c r="L1097" s="7"/>
      <c r="M1097" s="7"/>
    </row>
    <row r="1098" spans="1:13" hidden="1" outlineLevel="1">
      <c r="A1098" s="212"/>
      <c r="B1098" s="211"/>
      <c r="C1098" s="211"/>
      <c r="D1098" s="210"/>
      <c r="E1098" s="209" t="s">
        <v>1102</v>
      </c>
      <c r="F1098" s="208" t="s">
        <v>1447</v>
      </c>
      <c r="G1098" s="7"/>
      <c r="H1098" s="7"/>
      <c r="I1098" s="7"/>
      <c r="J1098" s="7"/>
      <c r="K1098" s="7"/>
      <c r="L1098" s="7"/>
      <c r="M1098" s="7"/>
    </row>
    <row r="1099" spans="1:13" hidden="1" outlineLevel="1">
      <c r="A1099" s="212"/>
      <c r="B1099" s="211"/>
      <c r="C1099" s="211"/>
      <c r="D1099" s="210"/>
      <c r="E1099" s="209" t="s">
        <v>1125</v>
      </c>
      <c r="F1099" s="208" t="s">
        <v>1446</v>
      </c>
      <c r="G1099" s="7"/>
      <c r="H1099" s="7"/>
      <c r="I1099" s="7"/>
      <c r="J1099" s="7"/>
      <c r="K1099" s="7"/>
      <c r="L1099" s="7"/>
      <c r="M1099" s="7"/>
    </row>
    <row r="1100" spans="1:13" hidden="1" outlineLevel="1">
      <c r="A1100" s="212"/>
      <c r="B1100" s="211"/>
      <c r="C1100" s="211"/>
      <c r="D1100" s="210"/>
      <c r="E1100" s="209" t="s">
        <v>1445</v>
      </c>
      <c r="F1100" s="208" t="s">
        <v>455</v>
      </c>
      <c r="G1100" s="7"/>
      <c r="H1100" s="7"/>
      <c r="I1100" s="7"/>
      <c r="J1100" s="7"/>
      <c r="K1100" s="7"/>
      <c r="L1100" s="7"/>
      <c r="M1100" s="7"/>
    </row>
    <row r="1101" spans="1:13" collapsed="1">
      <c r="A1101" s="212"/>
      <c r="B1101" s="211"/>
      <c r="C1101" s="211"/>
      <c r="D1101" s="210"/>
      <c r="E1101" s="209" t="s">
        <v>1444</v>
      </c>
      <c r="F1101" s="208" t="s">
        <v>455</v>
      </c>
      <c r="G1101" s="7"/>
      <c r="H1101" s="7"/>
      <c r="I1101" s="7"/>
      <c r="J1101" s="7"/>
      <c r="K1101" s="7"/>
      <c r="L1101" s="7"/>
      <c r="M1101" s="7"/>
    </row>
    <row r="1102" spans="1:13" hidden="1" outlineLevel="1">
      <c r="A1102" s="215" t="s">
        <v>1388</v>
      </c>
      <c r="B1102" s="193"/>
      <c r="C1102" s="193"/>
      <c r="D1102" s="204" t="s">
        <v>1443</v>
      </c>
      <c r="E1102" s="214" t="s">
        <v>1434</v>
      </c>
      <c r="F1102" s="213"/>
      <c r="G1102" s="7"/>
      <c r="H1102" s="7"/>
      <c r="I1102" s="7"/>
      <c r="J1102" s="7"/>
      <c r="K1102" s="7"/>
      <c r="L1102" s="7"/>
      <c r="M1102" s="7"/>
    </row>
    <row r="1103" spans="1:13" hidden="1" outlineLevel="1">
      <c r="A1103" s="212"/>
      <c r="B1103" s="211"/>
      <c r="C1103" s="211"/>
      <c r="D1103" s="210"/>
      <c r="E1103" s="209" t="s">
        <v>1092</v>
      </c>
      <c r="F1103" s="208" t="s">
        <v>1384</v>
      </c>
      <c r="G1103" s="7"/>
      <c r="H1103" s="7"/>
      <c r="I1103" s="7"/>
      <c r="J1103" s="7"/>
      <c r="K1103" s="7"/>
      <c r="L1103" s="7"/>
      <c r="M1103" s="7"/>
    </row>
    <row r="1104" spans="1:13" hidden="1" outlineLevel="1">
      <c r="A1104" s="212"/>
      <c r="B1104" s="211"/>
      <c r="C1104" s="211"/>
      <c r="D1104" s="210"/>
      <c r="E1104" s="209" t="s">
        <v>1097</v>
      </c>
      <c r="F1104" s="208" t="s">
        <v>1384</v>
      </c>
      <c r="G1104" s="7"/>
      <c r="H1104" s="7"/>
      <c r="I1104" s="7"/>
      <c r="J1104" s="7"/>
      <c r="K1104" s="7"/>
      <c r="L1104" s="7"/>
      <c r="M1104" s="7"/>
    </row>
    <row r="1105" spans="1:13" hidden="1" outlineLevel="1">
      <c r="A1105" s="212"/>
      <c r="B1105" s="211"/>
      <c r="C1105" s="211"/>
      <c r="D1105" s="210"/>
      <c r="E1105" s="209" t="s">
        <v>1102</v>
      </c>
      <c r="F1105" s="208" t="s">
        <v>1384</v>
      </c>
      <c r="G1105" s="7"/>
      <c r="H1105" s="7"/>
      <c r="I1105" s="7"/>
      <c r="J1105" s="7"/>
      <c r="K1105" s="7"/>
      <c r="L1105" s="7"/>
      <c r="M1105" s="7"/>
    </row>
    <row r="1106" spans="1:13" collapsed="1">
      <c r="A1106" s="212"/>
      <c r="B1106" s="211"/>
      <c r="C1106" s="211"/>
      <c r="D1106" s="210"/>
      <c r="E1106" s="209" t="s">
        <v>1125</v>
      </c>
      <c r="F1106" s="208" t="s">
        <v>1393</v>
      </c>
      <c r="G1106" s="7"/>
      <c r="H1106" s="7"/>
      <c r="I1106" s="7"/>
      <c r="J1106" s="7"/>
      <c r="K1106" s="7"/>
      <c r="L1106" s="7"/>
      <c r="M1106" s="7"/>
    </row>
    <row r="1107" spans="1:13" hidden="1" outlineLevel="1">
      <c r="A1107" s="178" t="s">
        <v>1388</v>
      </c>
      <c r="B1107" s="193"/>
      <c r="C1107" s="179"/>
      <c r="D1107" s="204" t="s">
        <v>1442</v>
      </c>
      <c r="E1107" s="177" t="s">
        <v>1434</v>
      </c>
      <c r="F1107" s="176"/>
      <c r="G1107" s="7"/>
      <c r="H1107" s="7"/>
      <c r="I1107" s="7"/>
      <c r="J1107" s="7"/>
      <c r="K1107" s="7"/>
      <c r="L1107" s="7"/>
      <c r="M1107" s="7"/>
    </row>
    <row r="1108" spans="1:13" hidden="1" outlineLevel="1">
      <c r="A1108" s="212"/>
      <c r="B1108" s="211"/>
      <c r="C1108" s="211"/>
      <c r="D1108" s="210"/>
      <c r="E1108" s="209" t="s">
        <v>1092</v>
      </c>
      <c r="F1108" s="208" t="s">
        <v>1383</v>
      </c>
      <c r="G1108" s="7"/>
      <c r="H1108" s="7"/>
      <c r="I1108" s="7"/>
      <c r="J1108" s="7"/>
      <c r="K1108" s="7"/>
      <c r="L1108" s="7"/>
      <c r="M1108" s="7"/>
    </row>
    <row r="1109" spans="1:13" hidden="1" outlineLevel="1">
      <c r="A1109" s="212"/>
      <c r="B1109" s="211"/>
      <c r="C1109" s="211"/>
      <c r="D1109" s="210"/>
      <c r="E1109" s="209" t="s">
        <v>1097</v>
      </c>
      <c r="F1109" s="208" t="s">
        <v>1383</v>
      </c>
      <c r="G1109" s="7"/>
      <c r="H1109" s="7"/>
      <c r="I1109" s="7"/>
      <c r="J1109" s="7"/>
      <c r="K1109" s="7"/>
      <c r="L1109" s="7"/>
      <c r="M1109" s="7"/>
    </row>
    <row r="1110" spans="1:13" hidden="1" outlineLevel="1">
      <c r="A1110" s="212"/>
      <c r="B1110" s="211"/>
      <c r="C1110" s="211"/>
      <c r="D1110" s="210"/>
      <c r="E1110" s="209" t="s">
        <v>1102</v>
      </c>
      <c r="F1110" s="208" t="s">
        <v>1383</v>
      </c>
      <c r="G1110" s="7"/>
      <c r="H1110" s="7"/>
      <c r="I1110" s="7"/>
      <c r="J1110" s="7"/>
      <c r="K1110" s="7"/>
      <c r="L1110" s="7"/>
      <c r="M1110" s="7"/>
    </row>
    <row r="1111" spans="1:13" collapsed="1">
      <c r="A1111" s="212"/>
      <c r="B1111" s="211"/>
      <c r="C1111" s="211"/>
      <c r="D1111" s="210"/>
      <c r="E1111" s="209" t="s">
        <v>1125</v>
      </c>
      <c r="F1111" s="208" t="s">
        <v>1441</v>
      </c>
      <c r="G1111" s="7"/>
      <c r="H1111" s="7"/>
      <c r="I1111" s="7"/>
      <c r="J1111" s="7"/>
      <c r="K1111" s="7"/>
      <c r="L1111" s="7"/>
      <c r="M1111" s="7"/>
    </row>
    <row r="1112" spans="1:13" hidden="1" outlineLevel="1">
      <c r="A1112" s="178" t="s">
        <v>1388</v>
      </c>
      <c r="B1112" s="193"/>
      <c r="C1112" s="179"/>
      <c r="D1112" s="204" t="s">
        <v>1440</v>
      </c>
      <c r="E1112" s="177" t="s">
        <v>1434</v>
      </c>
      <c r="F1112" s="176"/>
      <c r="G1112" s="7"/>
      <c r="H1112" s="7"/>
      <c r="I1112" s="7"/>
      <c r="J1112" s="7"/>
      <c r="K1112" s="7"/>
      <c r="L1112" s="7"/>
      <c r="M1112" s="7"/>
    </row>
    <row r="1113" spans="1:13" hidden="1" outlineLevel="1">
      <c r="A1113" s="212"/>
      <c r="B1113" s="211"/>
      <c r="C1113" s="211"/>
      <c r="D1113" s="210"/>
      <c r="E1113" s="209" t="s">
        <v>1092</v>
      </c>
      <c r="F1113" s="208" t="s">
        <v>1439</v>
      </c>
      <c r="G1113" s="7"/>
      <c r="H1113" s="7"/>
      <c r="I1113" s="7"/>
      <c r="J1113" s="7"/>
      <c r="K1113" s="7"/>
      <c r="L1113" s="7"/>
      <c r="M1113" s="7"/>
    </row>
    <row r="1114" spans="1:13" hidden="1" outlineLevel="1">
      <c r="A1114" s="212"/>
      <c r="B1114" s="211"/>
      <c r="C1114" s="211"/>
      <c r="D1114" s="210"/>
      <c r="E1114" s="209" t="s">
        <v>1097</v>
      </c>
      <c r="F1114" s="208" t="s">
        <v>1439</v>
      </c>
      <c r="G1114" s="7"/>
      <c r="H1114" s="7"/>
      <c r="I1114" s="7"/>
      <c r="J1114" s="7"/>
      <c r="K1114" s="7"/>
      <c r="L1114" s="7"/>
      <c r="M1114" s="7"/>
    </row>
    <row r="1115" spans="1:13" hidden="1" outlineLevel="1">
      <c r="A1115" s="212"/>
      <c r="B1115" s="211"/>
      <c r="C1115" s="211"/>
      <c r="D1115" s="210"/>
      <c r="E1115" s="209" t="s">
        <v>1102</v>
      </c>
      <c r="F1115" s="208" t="s">
        <v>1439</v>
      </c>
      <c r="G1115" s="7"/>
      <c r="H1115" s="7"/>
      <c r="I1115" s="7"/>
      <c r="J1115" s="7"/>
      <c r="K1115" s="7"/>
      <c r="L1115" s="7"/>
      <c r="M1115" s="7"/>
    </row>
    <row r="1116" spans="1:13" collapsed="1">
      <c r="A1116" s="212"/>
      <c r="B1116" s="211"/>
      <c r="C1116" s="211"/>
      <c r="D1116" s="210"/>
      <c r="E1116" s="209" t="s">
        <v>1125</v>
      </c>
      <c r="F1116" s="208" t="s">
        <v>1438</v>
      </c>
      <c r="G1116" s="7"/>
      <c r="H1116" s="7"/>
      <c r="I1116" s="7"/>
      <c r="J1116" s="7"/>
      <c r="K1116" s="7"/>
      <c r="L1116" s="7"/>
      <c r="M1116" s="7"/>
    </row>
    <row r="1117" spans="1:13" hidden="1" outlineLevel="1">
      <c r="A1117" s="178" t="s">
        <v>1388</v>
      </c>
      <c r="B1117" s="193"/>
      <c r="C1117" s="179"/>
      <c r="D1117" s="204" t="s">
        <v>1437</v>
      </c>
      <c r="E1117" s="177" t="s">
        <v>1434</v>
      </c>
      <c r="F1117" s="176"/>
      <c r="G1117" s="7"/>
      <c r="H1117" s="7"/>
      <c r="I1117" s="7"/>
      <c r="J1117" s="7"/>
      <c r="K1117" s="7"/>
      <c r="L1117" s="7"/>
      <c r="M1117" s="7"/>
    </row>
    <row r="1118" spans="1:13" hidden="1" outlineLevel="1">
      <c r="A1118" s="212"/>
      <c r="B1118" s="211"/>
      <c r="C1118" s="211"/>
      <c r="D1118" s="210"/>
      <c r="E1118" s="209" t="s">
        <v>1092</v>
      </c>
      <c r="F1118" s="208" t="s">
        <v>1085</v>
      </c>
      <c r="G1118" s="7"/>
      <c r="H1118" s="7"/>
      <c r="I1118" s="7"/>
      <c r="J1118" s="7"/>
      <c r="K1118" s="7"/>
      <c r="L1118" s="7"/>
      <c r="M1118" s="7"/>
    </row>
    <row r="1119" spans="1:13" hidden="1" outlineLevel="1">
      <c r="A1119" s="212"/>
      <c r="B1119" s="211"/>
      <c r="C1119" s="211"/>
      <c r="D1119" s="210"/>
      <c r="E1119" s="209" t="s">
        <v>1097</v>
      </c>
      <c r="F1119" s="208" t="s">
        <v>1085</v>
      </c>
      <c r="G1119" s="7"/>
      <c r="H1119" s="7"/>
      <c r="I1119" s="7"/>
      <c r="J1119" s="7"/>
      <c r="K1119" s="7"/>
      <c r="L1119" s="7"/>
      <c r="M1119" s="7"/>
    </row>
    <row r="1120" spans="1:13" hidden="1" outlineLevel="1">
      <c r="A1120" s="212"/>
      <c r="B1120" s="211"/>
      <c r="C1120" s="211"/>
      <c r="D1120" s="210"/>
      <c r="E1120" s="209" t="s">
        <v>1102</v>
      </c>
      <c r="F1120" s="208" t="s">
        <v>1085</v>
      </c>
      <c r="G1120" s="7"/>
      <c r="H1120" s="7"/>
      <c r="I1120" s="7"/>
      <c r="J1120" s="7"/>
      <c r="K1120" s="7"/>
      <c r="L1120" s="7"/>
      <c r="M1120" s="7"/>
    </row>
    <row r="1121" spans="1:13" collapsed="1">
      <c r="A1121" s="212"/>
      <c r="B1121" s="211"/>
      <c r="C1121" s="211"/>
      <c r="D1121" s="210"/>
      <c r="E1121" s="209" t="s">
        <v>1125</v>
      </c>
      <c r="F1121" s="208" t="s">
        <v>1436</v>
      </c>
      <c r="G1121" s="7"/>
      <c r="H1121" s="7"/>
      <c r="I1121" s="7"/>
      <c r="J1121" s="7"/>
      <c r="K1121" s="7"/>
      <c r="L1121" s="7"/>
      <c r="M1121" s="7"/>
    </row>
    <row r="1122" spans="1:13" hidden="1" outlineLevel="1">
      <c r="A1122" s="178" t="s">
        <v>1388</v>
      </c>
      <c r="B1122" s="193"/>
      <c r="C1122" s="179"/>
      <c r="D1122" s="204" t="s">
        <v>1435</v>
      </c>
      <c r="E1122" s="177" t="s">
        <v>1434</v>
      </c>
      <c r="F1122" s="176"/>
      <c r="G1122" s="7"/>
      <c r="H1122" s="7"/>
      <c r="I1122" s="7"/>
      <c r="J1122" s="7"/>
      <c r="K1122" s="7"/>
      <c r="L1122" s="7"/>
      <c r="M1122" s="7"/>
    </row>
    <row r="1123" spans="1:13" hidden="1" outlineLevel="1">
      <c r="A1123" s="212"/>
      <c r="B1123" s="211"/>
      <c r="C1123" s="211"/>
      <c r="D1123" s="210"/>
      <c r="E1123" s="209" t="s">
        <v>1092</v>
      </c>
      <c r="F1123" s="208" t="s">
        <v>1433</v>
      </c>
      <c r="G1123" s="7"/>
      <c r="H1123" s="7"/>
      <c r="I1123" s="7"/>
      <c r="J1123" s="7"/>
      <c r="K1123" s="7"/>
      <c r="L1123" s="7"/>
      <c r="M1123" s="7"/>
    </row>
    <row r="1124" spans="1:13" hidden="1" outlineLevel="1">
      <c r="A1124" s="212"/>
      <c r="B1124" s="211"/>
      <c r="C1124" s="211"/>
      <c r="D1124" s="210"/>
      <c r="E1124" s="209" t="s">
        <v>1097</v>
      </c>
      <c r="F1124" s="208" t="s">
        <v>1433</v>
      </c>
      <c r="G1124" s="7"/>
      <c r="H1124" s="7"/>
      <c r="I1124" s="7"/>
      <c r="J1124" s="7"/>
      <c r="K1124" s="7"/>
      <c r="L1124" s="7"/>
      <c r="M1124" s="7"/>
    </row>
    <row r="1125" spans="1:13" hidden="1" outlineLevel="1">
      <c r="A1125" s="212"/>
      <c r="B1125" s="211"/>
      <c r="C1125" s="211"/>
      <c r="D1125" s="210"/>
      <c r="E1125" s="209" t="s">
        <v>1102</v>
      </c>
      <c r="F1125" s="208" t="s">
        <v>1433</v>
      </c>
      <c r="G1125" s="7"/>
      <c r="H1125" s="7"/>
      <c r="I1125" s="7"/>
      <c r="J1125" s="7"/>
      <c r="K1125" s="7"/>
      <c r="L1125" s="7"/>
      <c r="M1125" s="7"/>
    </row>
    <row r="1126" spans="1:13" collapsed="1">
      <c r="A1126" s="212"/>
      <c r="B1126" s="211"/>
      <c r="C1126" s="211"/>
      <c r="D1126" s="210"/>
      <c r="E1126" s="209" t="s">
        <v>1125</v>
      </c>
      <c r="F1126" s="208" t="s">
        <v>1432</v>
      </c>
      <c r="G1126" s="7"/>
      <c r="H1126" s="7"/>
      <c r="I1126" s="7"/>
      <c r="J1126" s="7"/>
      <c r="K1126" s="7"/>
      <c r="L1126" s="7"/>
      <c r="M1126" s="7"/>
    </row>
    <row r="1127" spans="1:13" hidden="1" outlineLevel="1">
      <c r="A1127" s="178" t="s">
        <v>1388</v>
      </c>
      <c r="B1127" s="193"/>
      <c r="C1127" s="179"/>
      <c r="D1127" s="204" t="s">
        <v>1431</v>
      </c>
      <c r="E1127" s="177" t="s">
        <v>1420</v>
      </c>
      <c r="F1127" s="196"/>
      <c r="G1127" s="7"/>
      <c r="H1127" s="7"/>
      <c r="I1127" s="7"/>
      <c r="J1127" s="7"/>
      <c r="K1127" s="7"/>
      <c r="L1127" s="7"/>
      <c r="M1127" s="7"/>
    </row>
    <row r="1128" spans="1:13" hidden="1" outlineLevel="1">
      <c r="A1128" s="212"/>
      <c r="B1128" s="211"/>
      <c r="C1128" s="211"/>
      <c r="D1128" s="210"/>
      <c r="E1128" s="209" t="s">
        <v>1092</v>
      </c>
      <c r="F1128" s="208" t="s">
        <v>1430</v>
      </c>
      <c r="G1128" s="7"/>
      <c r="H1128" s="7"/>
      <c r="I1128" s="7"/>
      <c r="J1128" s="7"/>
      <c r="K1128" s="7"/>
      <c r="L1128" s="7"/>
      <c r="M1128" s="7"/>
    </row>
    <row r="1129" spans="1:13" hidden="1" outlineLevel="1">
      <c r="A1129" s="212"/>
      <c r="B1129" s="211"/>
      <c r="C1129" s="211"/>
      <c r="D1129" s="210"/>
      <c r="E1129" s="209" t="s">
        <v>1097</v>
      </c>
      <c r="F1129" s="208" t="s">
        <v>1430</v>
      </c>
      <c r="G1129" s="7"/>
      <c r="H1129" s="7"/>
      <c r="I1129" s="7"/>
      <c r="J1129" s="7"/>
      <c r="K1129" s="7"/>
      <c r="L1129" s="7"/>
      <c r="M1129" s="7"/>
    </row>
    <row r="1130" spans="1:13" collapsed="1">
      <c r="A1130" s="212"/>
      <c r="B1130" s="211"/>
      <c r="C1130" s="211"/>
      <c r="D1130" s="210"/>
      <c r="E1130" s="209" t="s">
        <v>1102</v>
      </c>
      <c r="F1130" s="208" t="s">
        <v>1430</v>
      </c>
      <c r="G1130" s="7"/>
      <c r="H1130" s="7"/>
      <c r="I1130" s="7"/>
      <c r="J1130" s="7"/>
      <c r="K1130" s="7"/>
      <c r="L1130" s="7"/>
      <c r="M1130" s="7"/>
    </row>
    <row r="1131" spans="1:13" hidden="1" outlineLevel="1">
      <c r="A1131" s="178" t="s">
        <v>1388</v>
      </c>
      <c r="B1131" s="193"/>
      <c r="C1131" s="179"/>
      <c r="D1131" s="204" t="s">
        <v>1429</v>
      </c>
      <c r="E1131" s="177" t="s">
        <v>1420</v>
      </c>
      <c r="F1131" s="196"/>
      <c r="G1131" s="7"/>
      <c r="H1131" s="7"/>
      <c r="I1131" s="7"/>
      <c r="J1131" s="7"/>
      <c r="K1131" s="7"/>
      <c r="L1131" s="7"/>
      <c r="M1131" s="7"/>
    </row>
    <row r="1132" spans="1:13" hidden="1" outlineLevel="1">
      <c r="A1132" s="212"/>
      <c r="B1132" s="211"/>
      <c r="C1132" s="211"/>
      <c r="D1132" s="210"/>
      <c r="E1132" s="209" t="s">
        <v>1092</v>
      </c>
      <c r="F1132" s="208" t="s">
        <v>1428</v>
      </c>
      <c r="G1132" s="7"/>
      <c r="H1132" s="7"/>
      <c r="I1132" s="7"/>
      <c r="J1132" s="7"/>
      <c r="K1132" s="7"/>
      <c r="L1132" s="7"/>
      <c r="M1132" s="7"/>
    </row>
    <row r="1133" spans="1:13" hidden="1" outlineLevel="1">
      <c r="A1133" s="212"/>
      <c r="B1133" s="211"/>
      <c r="C1133" s="211"/>
      <c r="D1133" s="210"/>
      <c r="E1133" s="209" t="s">
        <v>1097</v>
      </c>
      <c r="F1133" s="208" t="s">
        <v>1428</v>
      </c>
      <c r="G1133" s="7"/>
      <c r="H1133" s="7"/>
      <c r="I1133" s="7"/>
      <c r="J1133" s="7"/>
      <c r="K1133" s="7"/>
      <c r="L1133" s="7"/>
      <c r="M1133" s="7"/>
    </row>
    <row r="1134" spans="1:13" collapsed="1">
      <c r="A1134" s="212"/>
      <c r="B1134" s="211"/>
      <c r="C1134" s="211"/>
      <c r="D1134" s="210"/>
      <c r="E1134" s="209" t="s">
        <v>1102</v>
      </c>
      <c r="F1134" s="208" t="s">
        <v>1428</v>
      </c>
      <c r="G1134" s="7"/>
      <c r="H1134" s="7"/>
      <c r="I1134" s="7"/>
      <c r="J1134" s="7"/>
      <c r="K1134" s="7"/>
      <c r="L1134" s="7"/>
      <c r="M1134" s="7"/>
    </row>
    <row r="1135" spans="1:13" hidden="1" outlineLevel="1">
      <c r="A1135" s="178" t="s">
        <v>1388</v>
      </c>
      <c r="B1135" s="193"/>
      <c r="C1135" s="179"/>
      <c r="D1135" s="204" t="s">
        <v>1427</v>
      </c>
      <c r="E1135" s="177" t="s">
        <v>1420</v>
      </c>
      <c r="F1135" s="196"/>
      <c r="G1135" s="7"/>
      <c r="H1135" s="7"/>
      <c r="I1135" s="7"/>
      <c r="J1135" s="7"/>
      <c r="K1135" s="7"/>
      <c r="L1135" s="7"/>
      <c r="M1135" s="7"/>
    </row>
    <row r="1136" spans="1:13" hidden="1" outlineLevel="1">
      <c r="A1136" s="212"/>
      <c r="B1136" s="211"/>
      <c r="C1136" s="211"/>
      <c r="D1136" s="210"/>
      <c r="E1136" s="209" t="s">
        <v>1092</v>
      </c>
      <c r="F1136" s="208" t="s">
        <v>1426</v>
      </c>
      <c r="G1136" s="7"/>
      <c r="H1136" s="7"/>
      <c r="I1136" s="7"/>
      <c r="J1136" s="7"/>
      <c r="K1136" s="7"/>
      <c r="L1136" s="7"/>
      <c r="M1136" s="7"/>
    </row>
    <row r="1137" spans="1:13" hidden="1" outlineLevel="1">
      <c r="A1137" s="212"/>
      <c r="B1137" s="211"/>
      <c r="C1137" s="211"/>
      <c r="D1137" s="210"/>
      <c r="E1137" s="209" t="s">
        <v>1097</v>
      </c>
      <c r="F1137" s="208" t="s">
        <v>1426</v>
      </c>
      <c r="G1137" s="7"/>
      <c r="H1137" s="7"/>
      <c r="I1137" s="7"/>
      <c r="J1137" s="7"/>
      <c r="K1137" s="7"/>
      <c r="L1137" s="7"/>
      <c r="M1137" s="7"/>
    </row>
    <row r="1138" spans="1:13" collapsed="1">
      <c r="A1138" s="212"/>
      <c r="B1138" s="211"/>
      <c r="C1138" s="211"/>
      <c r="D1138" s="210"/>
      <c r="E1138" s="209" t="s">
        <v>1102</v>
      </c>
      <c r="F1138" s="208" t="s">
        <v>1426</v>
      </c>
      <c r="G1138" s="7"/>
      <c r="H1138" s="7"/>
      <c r="I1138" s="7"/>
      <c r="J1138" s="7"/>
      <c r="K1138" s="7"/>
      <c r="L1138" s="7"/>
      <c r="M1138" s="7"/>
    </row>
    <row r="1139" spans="1:13" hidden="1" outlineLevel="1">
      <c r="A1139" s="178" t="s">
        <v>1388</v>
      </c>
      <c r="B1139" s="193"/>
      <c r="C1139" s="179"/>
      <c r="D1139" s="204" t="s">
        <v>1425</v>
      </c>
      <c r="E1139" s="177" t="s">
        <v>1420</v>
      </c>
      <c r="F1139" s="196"/>
      <c r="G1139" s="7"/>
      <c r="H1139" s="7"/>
      <c r="I1139" s="7"/>
      <c r="J1139" s="7"/>
      <c r="K1139" s="7"/>
      <c r="L1139" s="7"/>
      <c r="M1139" s="7"/>
    </row>
    <row r="1140" spans="1:13" hidden="1" outlineLevel="1">
      <c r="A1140" s="212"/>
      <c r="B1140" s="211"/>
      <c r="C1140" s="211"/>
      <c r="D1140" s="210"/>
      <c r="E1140" s="209" t="s">
        <v>1092</v>
      </c>
      <c r="F1140" s="208" t="s">
        <v>1424</v>
      </c>
      <c r="G1140" s="7"/>
      <c r="H1140" s="7"/>
      <c r="I1140" s="7"/>
      <c r="J1140" s="7"/>
      <c r="K1140" s="7"/>
      <c r="L1140" s="7"/>
      <c r="M1140" s="7"/>
    </row>
    <row r="1141" spans="1:13" hidden="1" outlineLevel="1">
      <c r="A1141" s="212"/>
      <c r="B1141" s="211"/>
      <c r="C1141" s="211"/>
      <c r="D1141" s="210"/>
      <c r="E1141" s="209" t="s">
        <v>1097</v>
      </c>
      <c r="F1141" s="208" t="s">
        <v>1424</v>
      </c>
      <c r="G1141" s="7"/>
      <c r="H1141" s="7"/>
      <c r="I1141" s="7"/>
      <c r="J1141" s="7"/>
      <c r="K1141" s="7"/>
      <c r="L1141" s="7"/>
      <c r="M1141" s="7"/>
    </row>
    <row r="1142" spans="1:13" collapsed="1">
      <c r="A1142" s="212"/>
      <c r="B1142" s="211"/>
      <c r="C1142" s="211"/>
      <c r="D1142" s="210"/>
      <c r="E1142" s="209" t="s">
        <v>1102</v>
      </c>
      <c r="F1142" s="208" t="s">
        <v>1424</v>
      </c>
      <c r="G1142" s="7"/>
      <c r="H1142" s="7"/>
      <c r="I1142" s="7"/>
      <c r="J1142" s="7"/>
      <c r="K1142" s="7"/>
      <c r="L1142" s="7"/>
      <c r="M1142" s="7"/>
    </row>
    <row r="1143" spans="1:13">
      <c r="A1143" s="178" t="s">
        <v>1388</v>
      </c>
      <c r="B1143" s="193"/>
      <c r="C1143" s="179"/>
      <c r="D1143" s="204" t="s">
        <v>1423</v>
      </c>
      <c r="E1143" s="177" t="s">
        <v>1420</v>
      </c>
      <c r="F1143" s="196"/>
      <c r="G1143" s="7"/>
      <c r="H1143" s="7"/>
      <c r="I1143" s="7"/>
      <c r="J1143" s="7"/>
      <c r="K1143" s="7"/>
      <c r="L1143" s="7"/>
      <c r="M1143" s="7"/>
    </row>
    <row r="1144" spans="1:13">
      <c r="A1144" s="178" t="s">
        <v>1388</v>
      </c>
      <c r="B1144" s="193"/>
      <c r="C1144" s="179"/>
      <c r="D1144" s="204" t="s">
        <v>1422</v>
      </c>
      <c r="E1144" s="177" t="s">
        <v>1420</v>
      </c>
      <c r="F1144" s="196"/>
      <c r="G1144" s="7"/>
      <c r="H1144" s="7"/>
      <c r="I1144" s="7"/>
      <c r="J1144" s="7"/>
      <c r="K1144" s="7"/>
      <c r="L1144" s="7"/>
      <c r="M1144" s="7"/>
    </row>
    <row r="1145" spans="1:13">
      <c r="A1145" s="178" t="s">
        <v>1388</v>
      </c>
      <c r="B1145" s="193"/>
      <c r="C1145" s="179"/>
      <c r="D1145" s="204" t="s">
        <v>1421</v>
      </c>
      <c r="E1145" s="177" t="s">
        <v>1420</v>
      </c>
      <c r="F1145" s="196"/>
      <c r="G1145" s="7"/>
      <c r="H1145" s="7"/>
      <c r="I1145" s="7"/>
      <c r="J1145" s="7"/>
      <c r="K1145" s="7"/>
      <c r="L1145" s="7"/>
      <c r="M1145" s="7"/>
    </row>
    <row r="1146" spans="1:13">
      <c r="A1146" s="178" t="s">
        <v>1388</v>
      </c>
      <c r="B1146" s="193"/>
      <c r="C1146" s="179"/>
      <c r="D1146" s="204" t="s">
        <v>1419</v>
      </c>
      <c r="E1146" s="177" t="s">
        <v>1418</v>
      </c>
      <c r="F1146" s="176"/>
      <c r="G1146" s="7"/>
      <c r="H1146" s="7"/>
      <c r="I1146" s="7"/>
      <c r="J1146" s="7"/>
      <c r="K1146" s="7"/>
      <c r="L1146" s="7"/>
      <c r="M1146" s="7"/>
    </row>
    <row r="1147" spans="1:13">
      <c r="A1147" s="178" t="s">
        <v>1388</v>
      </c>
      <c r="B1147" s="193"/>
      <c r="C1147" s="179"/>
      <c r="D1147" s="204" t="s">
        <v>1417</v>
      </c>
      <c r="E1147" s="177" t="s">
        <v>1300</v>
      </c>
      <c r="F1147" s="176"/>
      <c r="G1147" s="7"/>
      <c r="H1147" s="7"/>
      <c r="I1147" s="7"/>
      <c r="J1147" s="7"/>
      <c r="K1147" s="7"/>
      <c r="L1147" s="7"/>
      <c r="M1147" s="7"/>
    </row>
    <row r="1148" spans="1:13">
      <c r="A1148" s="207" t="s">
        <v>1388</v>
      </c>
      <c r="B1148" s="206"/>
      <c r="C1148" s="205"/>
      <c r="D1148" s="204" t="s">
        <v>1416</v>
      </c>
      <c r="E1148" s="203" t="s">
        <v>1299</v>
      </c>
      <c r="F1148" s="202"/>
      <c r="G1148" s="7"/>
      <c r="H1148" s="7"/>
      <c r="I1148" s="7"/>
      <c r="J1148" s="7"/>
      <c r="K1148" s="7"/>
      <c r="L1148" s="7"/>
      <c r="M1148" s="7"/>
    </row>
    <row r="1149" spans="1:13">
      <c r="A1149" s="178" t="s">
        <v>1388</v>
      </c>
      <c r="B1149" s="179"/>
      <c r="C1149" s="179"/>
      <c r="D1149" s="178" t="s">
        <v>1415</v>
      </c>
      <c r="E1149" s="177" t="s">
        <v>1414</v>
      </c>
      <c r="F1149" s="176"/>
      <c r="G1149" s="7"/>
      <c r="H1149" s="7"/>
      <c r="I1149" s="7"/>
      <c r="J1149" s="7"/>
      <c r="K1149" s="7"/>
      <c r="L1149" s="7"/>
      <c r="M1149" s="7"/>
    </row>
    <row r="1150" spans="1:13">
      <c r="A1150" s="178" t="s">
        <v>1388</v>
      </c>
      <c r="B1150" s="179"/>
      <c r="C1150" s="179" t="s">
        <v>19</v>
      </c>
      <c r="D1150" s="178" t="s">
        <v>1413</v>
      </c>
      <c r="E1150" s="177" t="s">
        <v>1412</v>
      </c>
      <c r="F1150" s="176"/>
      <c r="M1150" s="7"/>
    </row>
    <row r="1151" spans="1:13">
      <c r="A1151" s="178" t="s">
        <v>1388</v>
      </c>
      <c r="B1151" s="179"/>
      <c r="C1151" s="179"/>
      <c r="D1151" s="178" t="s">
        <v>1411</v>
      </c>
      <c r="E1151" s="177" t="s">
        <v>1410</v>
      </c>
      <c r="F1151" s="176"/>
      <c r="M1151" s="7"/>
    </row>
    <row r="1152" spans="1:13">
      <c r="A1152" s="178" t="s">
        <v>1388</v>
      </c>
      <c r="B1152" s="179"/>
      <c r="C1152" s="179"/>
      <c r="D1152" s="178" t="s">
        <v>1409</v>
      </c>
      <c r="E1152" s="177" t="s">
        <v>1408</v>
      </c>
      <c r="F1152" s="176" t="s">
        <v>1407</v>
      </c>
      <c r="M1152" s="7"/>
    </row>
    <row r="1153" spans="1:13" hidden="1" outlineLevel="1">
      <c r="A1153" s="178" t="s">
        <v>1388</v>
      </c>
      <c r="B1153" s="179"/>
      <c r="C1153" s="179"/>
      <c r="D1153" s="186" t="s">
        <v>1406</v>
      </c>
      <c r="E1153" s="194" t="s">
        <v>1405</v>
      </c>
      <c r="F1153" s="184"/>
      <c r="G1153" s="179">
        <v>372</v>
      </c>
      <c r="H1153" s="178" t="s">
        <v>496</v>
      </c>
      <c r="I1153" s="179">
        <v>10</v>
      </c>
      <c r="J1153" s="178"/>
      <c r="K1153" s="179">
        <v>1</v>
      </c>
      <c r="L1153" s="178"/>
      <c r="M1153" s="7"/>
    </row>
    <row r="1154" spans="1:13" hidden="1" outlineLevel="1">
      <c r="A1154" s="178" t="s">
        <v>1388</v>
      </c>
      <c r="B1154" s="90"/>
      <c r="C1154" s="90"/>
      <c r="D1154" s="90"/>
      <c r="E1154" s="90"/>
      <c r="F1154" s="90"/>
      <c r="G1154" s="267"/>
      <c r="H1154" s="516" t="s">
        <v>1395</v>
      </c>
      <c r="I1154" s="267">
        <v>0</v>
      </c>
      <c r="J1154" s="188" t="s">
        <v>456</v>
      </c>
      <c r="K1154" s="267"/>
      <c r="L1154" s="188"/>
      <c r="M1154" s="7"/>
    </row>
    <row r="1155" spans="1:13" hidden="1" outlineLevel="1">
      <c r="A1155" s="178" t="s">
        <v>1388</v>
      </c>
      <c r="B1155" s="90"/>
      <c r="C1155" s="90"/>
      <c r="D1155" s="90"/>
      <c r="E1155" s="90"/>
      <c r="F1155" s="90"/>
      <c r="G1155" s="267"/>
      <c r="H1155" s="515"/>
      <c r="I1155" s="267">
        <v>1</v>
      </c>
      <c r="J1155" s="188" t="s">
        <v>1384</v>
      </c>
      <c r="K1155" s="267"/>
      <c r="L1155" s="188"/>
      <c r="M1155" s="7"/>
    </row>
    <row r="1156" spans="1:13" hidden="1" outlineLevel="1">
      <c r="A1156" s="178" t="s">
        <v>1388</v>
      </c>
      <c r="B1156" s="90"/>
      <c r="C1156" s="90"/>
      <c r="D1156" s="90"/>
      <c r="E1156" s="90"/>
      <c r="F1156" s="90"/>
      <c r="G1156" s="267"/>
      <c r="H1156" s="515"/>
      <c r="I1156" s="267">
        <v>2</v>
      </c>
      <c r="J1156" s="188" t="s">
        <v>1383</v>
      </c>
      <c r="K1156" s="267"/>
      <c r="L1156" s="188"/>
      <c r="M1156" s="7"/>
    </row>
    <row r="1157" spans="1:13" hidden="1" outlineLevel="1">
      <c r="A1157" s="178" t="s">
        <v>1388</v>
      </c>
      <c r="B1157" s="90"/>
      <c r="C1157" s="90"/>
      <c r="D1157" s="90"/>
      <c r="E1157" s="90"/>
      <c r="F1157" s="90"/>
      <c r="G1157" s="267"/>
      <c r="H1157" s="515" t="s">
        <v>1125</v>
      </c>
      <c r="I1157" s="267">
        <v>0</v>
      </c>
      <c r="J1157" s="188" t="s">
        <v>456</v>
      </c>
      <c r="K1157" s="267"/>
      <c r="L1157" s="188"/>
      <c r="M1157" s="7"/>
    </row>
    <row r="1158" spans="1:13" hidden="1" outlineLevel="1">
      <c r="A1158" s="178" t="s">
        <v>1388</v>
      </c>
      <c r="B1158" s="90"/>
      <c r="C1158" s="90"/>
      <c r="D1158" s="90"/>
      <c r="E1158" s="90"/>
      <c r="F1158" s="90"/>
      <c r="G1158" s="267"/>
      <c r="H1158" s="515"/>
      <c r="I1158" s="267">
        <v>1</v>
      </c>
      <c r="J1158" s="188" t="s">
        <v>574</v>
      </c>
      <c r="K1158" s="267"/>
      <c r="L1158" s="188"/>
      <c r="M1158" s="7"/>
    </row>
    <row r="1159" spans="1:13" hidden="1" outlineLevel="1">
      <c r="A1159" s="178" t="s">
        <v>1388</v>
      </c>
      <c r="B1159" s="90"/>
      <c r="C1159" s="90"/>
      <c r="D1159" s="90"/>
      <c r="E1159" s="90"/>
      <c r="F1159" s="90"/>
      <c r="G1159" s="267"/>
      <c r="H1159" s="515"/>
      <c r="I1159" s="267">
        <v>2</v>
      </c>
      <c r="J1159" s="188" t="s">
        <v>1404</v>
      </c>
      <c r="K1159" s="267"/>
      <c r="L1159" s="188"/>
      <c r="M1159" s="7"/>
    </row>
    <row r="1160" spans="1:13" hidden="1" outlineLevel="1">
      <c r="A1160" s="178" t="s">
        <v>1388</v>
      </c>
      <c r="B1160" s="90"/>
      <c r="C1160" s="90"/>
      <c r="D1160" s="90"/>
      <c r="E1160" s="90"/>
      <c r="F1160" s="90"/>
      <c r="G1160" s="267"/>
      <c r="H1160" s="515"/>
      <c r="I1160" s="267">
        <v>3</v>
      </c>
      <c r="J1160" s="188" t="s">
        <v>573</v>
      </c>
      <c r="K1160" s="267"/>
      <c r="L1160" s="188"/>
      <c r="M1160" s="7"/>
    </row>
    <row r="1161" spans="1:13" hidden="1" outlineLevel="1">
      <c r="A1161" s="178" t="s">
        <v>1388</v>
      </c>
      <c r="B1161" s="90"/>
      <c r="C1161" s="90"/>
      <c r="D1161" s="90"/>
      <c r="E1161" s="90"/>
      <c r="F1161" s="90"/>
      <c r="G1161" s="267"/>
      <c r="H1161" s="515"/>
      <c r="I1161" s="267">
        <v>4</v>
      </c>
      <c r="J1161" s="188" t="s">
        <v>1392</v>
      </c>
      <c r="K1161" s="267"/>
      <c r="L1161" s="188"/>
      <c r="M1161" s="7"/>
    </row>
    <row r="1162" spans="1:13" hidden="1" outlineLevel="1">
      <c r="A1162" s="178" t="s">
        <v>1388</v>
      </c>
      <c r="B1162" s="90"/>
      <c r="C1162" s="90"/>
      <c r="D1162" s="90"/>
      <c r="E1162" s="90"/>
      <c r="F1162" s="90"/>
      <c r="G1162" s="267"/>
      <c r="H1162" s="515"/>
      <c r="I1162" s="267">
        <v>5</v>
      </c>
      <c r="J1162" s="188" t="s">
        <v>1391</v>
      </c>
      <c r="K1162" s="267"/>
      <c r="L1162" s="188"/>
      <c r="M1162" s="7"/>
    </row>
    <row r="1163" spans="1:13" hidden="1" outlineLevel="1">
      <c r="A1163" s="178" t="s">
        <v>1388</v>
      </c>
      <c r="B1163" s="90"/>
      <c r="C1163" s="90"/>
      <c r="D1163" s="90"/>
      <c r="E1163" s="90"/>
      <c r="F1163" s="90"/>
      <c r="G1163" s="267"/>
      <c r="H1163" s="515"/>
      <c r="I1163" s="267">
        <v>6</v>
      </c>
      <c r="J1163" s="188" t="s">
        <v>1390</v>
      </c>
      <c r="K1163" s="267"/>
      <c r="L1163" s="188"/>
      <c r="M1163" s="7"/>
    </row>
    <row r="1164" spans="1:13" hidden="1" outlineLevel="1">
      <c r="A1164" s="178" t="s">
        <v>1388</v>
      </c>
      <c r="B1164" s="90"/>
      <c r="C1164" s="90"/>
      <c r="D1164" s="90"/>
      <c r="E1164" s="90"/>
      <c r="F1164" s="90"/>
      <c r="G1164" s="267"/>
      <c r="H1164" s="516" t="s">
        <v>1389</v>
      </c>
      <c r="I1164" s="267">
        <v>0</v>
      </c>
      <c r="J1164" s="188" t="s">
        <v>456</v>
      </c>
      <c r="K1164" s="267"/>
      <c r="L1164" s="188"/>
      <c r="M1164" s="7"/>
    </row>
    <row r="1165" spans="1:13" collapsed="1">
      <c r="A1165" s="178" t="s">
        <v>1388</v>
      </c>
      <c r="B1165" s="90"/>
      <c r="C1165" s="90"/>
      <c r="D1165" s="90"/>
      <c r="E1165" s="90"/>
      <c r="F1165" s="90"/>
      <c r="G1165" s="267"/>
      <c r="H1165" s="516"/>
      <c r="I1165" s="267">
        <v>1</v>
      </c>
      <c r="J1165" s="188" t="s">
        <v>455</v>
      </c>
      <c r="K1165" s="267"/>
      <c r="L1165" s="188"/>
      <c r="M1165" s="7"/>
    </row>
    <row r="1166" spans="1:13" hidden="1" outlineLevel="1">
      <c r="A1166" s="178" t="s">
        <v>1388</v>
      </c>
      <c r="B1166" s="179"/>
      <c r="C1166" s="179"/>
      <c r="D1166" s="178" t="s">
        <v>1403</v>
      </c>
      <c r="E1166" s="194" t="s">
        <v>1402</v>
      </c>
      <c r="F1166" s="184"/>
      <c r="G1166" s="179">
        <v>10</v>
      </c>
      <c r="H1166" s="178" t="s">
        <v>118</v>
      </c>
      <c r="I1166" s="179">
        <v>1</v>
      </c>
      <c r="J1166" s="178"/>
      <c r="K1166" s="179">
        <v>1</v>
      </c>
      <c r="L1166" s="178"/>
      <c r="M1166" s="7"/>
    </row>
    <row r="1167" spans="1:13" hidden="1" outlineLevel="1">
      <c r="A1167" s="178" t="s">
        <v>1388</v>
      </c>
      <c r="B1167" s="201"/>
      <c r="C1167" s="201"/>
      <c r="D1167" s="200"/>
      <c r="E1167" s="199"/>
      <c r="F1167" s="198"/>
      <c r="G1167" s="267">
        <v>0</v>
      </c>
      <c r="H1167" s="188" t="s">
        <v>1401</v>
      </c>
      <c r="I1167" s="267"/>
      <c r="J1167" s="188"/>
      <c r="K1167" s="267"/>
      <c r="L1167" s="188"/>
      <c r="M1167" s="7"/>
    </row>
    <row r="1168" spans="1:13" hidden="1" outlineLevel="1">
      <c r="A1168" s="178" t="s">
        <v>1388</v>
      </c>
      <c r="B1168" s="201"/>
      <c r="C1168" s="201"/>
      <c r="D1168" s="200"/>
      <c r="E1168" s="199"/>
      <c r="F1168" s="198"/>
      <c r="G1168" s="267">
        <v>1</v>
      </c>
      <c r="H1168" s="188" t="s">
        <v>1400</v>
      </c>
      <c r="I1168" s="267"/>
      <c r="J1168" s="188"/>
      <c r="K1168" s="267"/>
      <c r="L1168" s="188"/>
      <c r="M1168" s="7"/>
    </row>
    <row r="1169" spans="1:13" hidden="1" outlineLevel="1">
      <c r="A1169" s="178" t="s">
        <v>1388</v>
      </c>
      <c r="B1169" s="201"/>
      <c r="C1169" s="201"/>
      <c r="D1169" s="200"/>
      <c r="E1169" s="199"/>
      <c r="F1169" s="198"/>
      <c r="G1169" s="267">
        <v>2</v>
      </c>
      <c r="H1169" s="188" t="s">
        <v>1399</v>
      </c>
      <c r="I1169" s="267"/>
      <c r="J1169" s="188"/>
      <c r="K1169" s="267"/>
      <c r="L1169" s="188"/>
      <c r="M1169" s="7"/>
    </row>
    <row r="1170" spans="1:13" hidden="1" outlineLevel="1">
      <c r="A1170" s="178" t="s">
        <v>1388</v>
      </c>
      <c r="B1170" s="201"/>
      <c r="C1170" s="201"/>
      <c r="D1170" s="200"/>
      <c r="E1170" s="199"/>
      <c r="F1170" s="198"/>
      <c r="G1170" s="267">
        <v>3</v>
      </c>
      <c r="H1170" s="188" t="s">
        <v>1398</v>
      </c>
      <c r="I1170" s="267"/>
      <c r="J1170" s="188"/>
      <c r="K1170" s="267"/>
      <c r="L1170" s="188"/>
      <c r="M1170" s="7"/>
    </row>
    <row r="1171" spans="1:13" hidden="1" outlineLevel="1">
      <c r="A1171" s="178" t="s">
        <v>1388</v>
      </c>
      <c r="B1171" s="201"/>
      <c r="C1171" s="201"/>
      <c r="D1171" s="200"/>
      <c r="E1171" s="199"/>
      <c r="F1171" s="198"/>
      <c r="G1171" s="267">
        <v>4</v>
      </c>
      <c r="H1171" s="188"/>
      <c r="I1171" s="267"/>
      <c r="J1171" s="188"/>
      <c r="K1171" s="267"/>
      <c r="L1171" s="188"/>
      <c r="M1171" s="7"/>
    </row>
    <row r="1172" spans="1:13" hidden="1" outlineLevel="1">
      <c r="A1172" s="178" t="s">
        <v>1388</v>
      </c>
      <c r="B1172" s="201"/>
      <c r="C1172" s="201"/>
      <c r="D1172" s="200"/>
      <c r="E1172" s="199"/>
      <c r="F1172" s="198"/>
      <c r="G1172" s="267">
        <v>5</v>
      </c>
      <c r="H1172" s="188"/>
      <c r="I1172" s="267"/>
      <c r="J1172" s="188"/>
      <c r="K1172" s="267"/>
      <c r="L1172" s="188"/>
      <c r="M1172" s="7"/>
    </row>
    <row r="1173" spans="1:13" hidden="1" outlineLevel="1">
      <c r="A1173" s="178" t="s">
        <v>1388</v>
      </c>
      <c r="B1173" s="201"/>
      <c r="C1173" s="201"/>
      <c r="D1173" s="200"/>
      <c r="E1173" s="199"/>
      <c r="F1173" s="198"/>
      <c r="G1173" s="267">
        <v>6</v>
      </c>
      <c r="H1173" s="188"/>
      <c r="I1173" s="267"/>
      <c r="J1173" s="188"/>
      <c r="K1173" s="267"/>
      <c r="L1173" s="188"/>
      <c r="M1173" s="7"/>
    </row>
    <row r="1174" spans="1:13" hidden="1" outlineLevel="1">
      <c r="A1174" s="178" t="s">
        <v>1388</v>
      </c>
      <c r="B1174" s="201"/>
      <c r="C1174" s="201"/>
      <c r="D1174" s="200"/>
      <c r="E1174" s="199"/>
      <c r="F1174" s="198"/>
      <c r="G1174" s="267">
        <v>7</v>
      </c>
      <c r="H1174" s="188"/>
      <c r="I1174" s="267"/>
      <c r="J1174" s="188"/>
      <c r="K1174" s="267"/>
      <c r="L1174" s="188"/>
      <c r="M1174" s="7"/>
    </row>
    <row r="1175" spans="1:13" hidden="1" outlineLevel="1">
      <c r="A1175" s="178" t="s">
        <v>1388</v>
      </c>
      <c r="B1175" s="201"/>
      <c r="C1175" s="201"/>
      <c r="D1175" s="200"/>
      <c r="E1175" s="199"/>
      <c r="F1175" s="198"/>
      <c r="G1175" s="267">
        <v>8</v>
      </c>
      <c r="H1175" s="188"/>
      <c r="I1175" s="267"/>
      <c r="J1175" s="188"/>
      <c r="K1175" s="267"/>
      <c r="L1175" s="188"/>
      <c r="M1175" s="7"/>
    </row>
    <row r="1176" spans="1:13" collapsed="1">
      <c r="A1176" s="178" t="s">
        <v>1388</v>
      </c>
      <c r="B1176" s="201"/>
      <c r="C1176" s="201"/>
      <c r="D1176" s="200"/>
      <c r="E1176" s="199"/>
      <c r="F1176" s="198"/>
      <c r="G1176" s="267">
        <v>9</v>
      </c>
      <c r="H1176" s="188"/>
      <c r="I1176" s="267"/>
      <c r="J1176" s="188"/>
      <c r="K1176" s="267"/>
      <c r="L1176" s="188"/>
      <c r="M1176" s="7"/>
    </row>
    <row r="1177" spans="1:13" hidden="1" outlineLevel="1">
      <c r="A1177" s="178" t="s">
        <v>1388</v>
      </c>
      <c r="B1177" s="179"/>
      <c r="C1177" s="179"/>
      <c r="D1177" s="186" t="s">
        <v>1397</v>
      </c>
      <c r="E1177" s="194" t="s">
        <v>1396</v>
      </c>
      <c r="F1177" s="184"/>
      <c r="G1177" s="179">
        <v>10</v>
      </c>
      <c r="H1177" s="178" t="s">
        <v>496</v>
      </c>
      <c r="I1177" s="179">
        <v>10</v>
      </c>
      <c r="J1177" s="178" t="s">
        <v>1</v>
      </c>
      <c r="K1177" s="179">
        <v>1</v>
      </c>
      <c r="L1177" s="178"/>
      <c r="M1177" s="7"/>
    </row>
    <row r="1178" spans="1:13" ht="15" hidden="1" customHeight="1" outlineLevel="1">
      <c r="A1178" s="178" t="s">
        <v>1388</v>
      </c>
      <c r="B1178" s="201"/>
      <c r="C1178" s="201"/>
      <c r="D1178" s="200"/>
      <c r="E1178" s="199"/>
      <c r="F1178" s="198"/>
      <c r="G1178" s="267"/>
      <c r="H1178" s="516" t="s">
        <v>1395</v>
      </c>
      <c r="I1178" s="267">
        <v>0</v>
      </c>
      <c r="J1178" s="188" t="s">
        <v>1394</v>
      </c>
      <c r="K1178" s="267"/>
      <c r="L1178" s="188"/>
      <c r="M1178" s="7"/>
    </row>
    <row r="1179" spans="1:13" hidden="1" outlineLevel="1">
      <c r="A1179" s="178" t="s">
        <v>1388</v>
      </c>
      <c r="B1179" s="201"/>
      <c r="C1179" s="201"/>
      <c r="D1179" s="200"/>
      <c r="E1179" s="199"/>
      <c r="F1179" s="198"/>
      <c r="G1179" s="267"/>
      <c r="H1179" s="515"/>
      <c r="I1179" s="267">
        <v>1</v>
      </c>
      <c r="J1179" s="188" t="s">
        <v>1384</v>
      </c>
      <c r="K1179" s="267"/>
      <c r="L1179" s="188"/>
      <c r="M1179" s="7"/>
    </row>
    <row r="1180" spans="1:13" hidden="1" outlineLevel="1">
      <c r="A1180" s="178" t="s">
        <v>1388</v>
      </c>
      <c r="B1180" s="201"/>
      <c r="C1180" s="201"/>
      <c r="D1180" s="200"/>
      <c r="E1180" s="199"/>
      <c r="F1180" s="198"/>
      <c r="G1180" s="267"/>
      <c r="H1180" s="515"/>
      <c r="I1180" s="267">
        <v>2</v>
      </c>
      <c r="J1180" s="188" t="s">
        <v>1383</v>
      </c>
      <c r="K1180" s="267"/>
      <c r="L1180" s="188"/>
      <c r="M1180" s="7"/>
    </row>
    <row r="1181" spans="1:13" hidden="1" outlineLevel="1">
      <c r="A1181" s="178" t="s">
        <v>1388</v>
      </c>
      <c r="B1181" s="201"/>
      <c r="C1181" s="201"/>
      <c r="D1181" s="200"/>
      <c r="E1181" s="199"/>
      <c r="F1181" s="198"/>
      <c r="G1181" s="267"/>
      <c r="H1181" s="515" t="s">
        <v>1125</v>
      </c>
      <c r="I1181" s="267">
        <v>0</v>
      </c>
      <c r="J1181" s="188" t="s">
        <v>1394</v>
      </c>
      <c r="K1181" s="267"/>
      <c r="L1181" s="188"/>
      <c r="M1181" s="7"/>
    </row>
    <row r="1182" spans="1:13" hidden="1" outlineLevel="1">
      <c r="A1182" s="178" t="s">
        <v>1388</v>
      </c>
      <c r="B1182" s="201"/>
      <c r="C1182" s="201"/>
      <c r="D1182" s="200"/>
      <c r="E1182" s="199"/>
      <c r="F1182" s="198"/>
      <c r="G1182" s="267"/>
      <c r="H1182" s="515"/>
      <c r="I1182" s="267">
        <v>1</v>
      </c>
      <c r="J1182" s="188" t="s">
        <v>574</v>
      </c>
      <c r="K1182" s="267"/>
      <c r="L1182" s="188"/>
      <c r="M1182" s="7"/>
    </row>
    <row r="1183" spans="1:13" hidden="1" outlineLevel="1">
      <c r="A1183" s="178" t="s">
        <v>1388</v>
      </c>
      <c r="B1183" s="201"/>
      <c r="C1183" s="201"/>
      <c r="D1183" s="200"/>
      <c r="E1183" s="199"/>
      <c r="F1183" s="198"/>
      <c r="G1183" s="267"/>
      <c r="H1183" s="515"/>
      <c r="I1183" s="267">
        <v>2</v>
      </c>
      <c r="J1183" s="188" t="s">
        <v>1393</v>
      </c>
      <c r="K1183" s="267"/>
      <c r="L1183" s="188"/>
      <c r="M1183" s="7"/>
    </row>
    <row r="1184" spans="1:13" hidden="1" outlineLevel="1">
      <c r="A1184" s="178" t="s">
        <v>1388</v>
      </c>
      <c r="B1184" s="201"/>
      <c r="C1184" s="201"/>
      <c r="D1184" s="200"/>
      <c r="E1184" s="199"/>
      <c r="F1184" s="198"/>
      <c r="G1184" s="267"/>
      <c r="H1184" s="515"/>
      <c r="I1184" s="267">
        <v>3</v>
      </c>
      <c r="J1184" s="188" t="s">
        <v>573</v>
      </c>
      <c r="K1184" s="267"/>
      <c r="L1184" s="188"/>
      <c r="M1184" s="7"/>
    </row>
    <row r="1185" spans="1:13" hidden="1" outlineLevel="1">
      <c r="A1185" s="178" t="s">
        <v>1388</v>
      </c>
      <c r="B1185" s="201"/>
      <c r="C1185" s="201"/>
      <c r="D1185" s="200"/>
      <c r="E1185" s="199"/>
      <c r="F1185" s="198"/>
      <c r="G1185" s="267"/>
      <c r="H1185" s="515"/>
      <c r="I1185" s="267">
        <v>4</v>
      </c>
      <c r="J1185" s="188" t="s">
        <v>1392</v>
      </c>
      <c r="K1185" s="267"/>
      <c r="L1185" s="188"/>
      <c r="M1185" s="7"/>
    </row>
    <row r="1186" spans="1:13" hidden="1" outlineLevel="1">
      <c r="A1186" s="178" t="s">
        <v>1388</v>
      </c>
      <c r="B1186" s="201"/>
      <c r="C1186" s="201"/>
      <c r="D1186" s="200"/>
      <c r="E1186" s="199"/>
      <c r="F1186" s="198"/>
      <c r="G1186" s="267"/>
      <c r="H1186" s="515"/>
      <c r="I1186" s="267">
        <v>5</v>
      </c>
      <c r="J1186" s="188" t="s">
        <v>1391</v>
      </c>
      <c r="K1186" s="267"/>
      <c r="L1186" s="188"/>
      <c r="M1186" s="7"/>
    </row>
    <row r="1187" spans="1:13" hidden="1" outlineLevel="1">
      <c r="A1187" s="178" t="s">
        <v>1388</v>
      </c>
      <c r="B1187" s="201"/>
      <c r="C1187" s="201"/>
      <c r="D1187" s="200"/>
      <c r="E1187" s="199"/>
      <c r="F1187" s="198"/>
      <c r="G1187" s="267"/>
      <c r="H1187" s="515"/>
      <c r="I1187" s="267">
        <v>6</v>
      </c>
      <c r="J1187" s="188" t="s">
        <v>1390</v>
      </c>
      <c r="K1187" s="267"/>
      <c r="L1187" s="188"/>
      <c r="M1187" s="7"/>
    </row>
    <row r="1188" spans="1:13" hidden="1" outlineLevel="1">
      <c r="A1188" s="178" t="s">
        <v>1388</v>
      </c>
      <c r="B1188" s="201"/>
      <c r="C1188" s="201"/>
      <c r="D1188" s="200"/>
      <c r="E1188" s="199"/>
      <c r="F1188" s="198"/>
      <c r="G1188" s="267"/>
      <c r="H1188" s="516" t="s">
        <v>1389</v>
      </c>
      <c r="I1188" s="267">
        <v>0</v>
      </c>
      <c r="J1188" s="188" t="s">
        <v>456</v>
      </c>
      <c r="K1188" s="267"/>
      <c r="L1188" s="188"/>
      <c r="M1188" s="7"/>
    </row>
    <row r="1189" spans="1:13" collapsed="1">
      <c r="A1189" s="178" t="s">
        <v>1388</v>
      </c>
      <c r="B1189" s="201"/>
      <c r="C1189" s="201"/>
      <c r="D1189" s="200"/>
      <c r="E1189" s="199"/>
      <c r="F1189" s="198"/>
      <c r="G1189" s="267"/>
      <c r="H1189" s="516"/>
      <c r="I1189" s="267">
        <v>1</v>
      </c>
      <c r="J1189" s="188" t="s">
        <v>455</v>
      </c>
      <c r="K1189" s="267"/>
      <c r="L1189" s="188"/>
      <c r="M1189" s="7"/>
    </row>
    <row r="1190" spans="1:13" hidden="1" outlineLevel="1">
      <c r="A1190" s="178" t="s">
        <v>1388</v>
      </c>
      <c r="B1190" s="179"/>
      <c r="C1190" s="179" t="s">
        <v>19</v>
      </c>
      <c r="D1190" s="186" t="s">
        <v>1387</v>
      </c>
      <c r="E1190" s="194" t="s">
        <v>1386</v>
      </c>
      <c r="F1190" s="184"/>
      <c r="G1190" s="179">
        <v>30</v>
      </c>
      <c r="H1190" s="178" t="s">
        <v>1385</v>
      </c>
      <c r="I1190" s="179">
        <v>1</v>
      </c>
      <c r="J1190" s="178"/>
      <c r="K1190" s="179">
        <v>1</v>
      </c>
      <c r="L1190" s="178"/>
      <c r="M1190" s="7"/>
    </row>
    <row r="1191" spans="1:13" hidden="1" outlineLevel="1">
      <c r="A1191" s="104"/>
      <c r="B1191" s="104"/>
      <c r="C1191" s="104"/>
      <c r="D1191" s="104"/>
      <c r="E1191" s="104"/>
      <c r="F1191" s="104"/>
      <c r="G1191" s="181"/>
      <c r="H1191" s="197"/>
      <c r="I1191" s="181">
        <v>0</v>
      </c>
      <c r="J1191" s="180" t="s">
        <v>1384</v>
      </c>
      <c r="K1191" s="181"/>
      <c r="L1191" s="180"/>
      <c r="M1191" s="7"/>
    </row>
    <row r="1192" spans="1:13" hidden="1" outlineLevel="1">
      <c r="A1192" s="104"/>
      <c r="B1192" s="104"/>
      <c r="C1192" s="104"/>
      <c r="D1192" s="104"/>
      <c r="E1192" s="104"/>
      <c r="F1192" s="104"/>
      <c r="G1192" s="181"/>
      <c r="H1192" s="180"/>
      <c r="I1192" s="181">
        <v>1</v>
      </c>
      <c r="J1192" s="180" t="s">
        <v>1383</v>
      </c>
      <c r="K1192" s="181"/>
      <c r="L1192" s="180"/>
      <c r="M1192" s="7"/>
    </row>
    <row r="1193" spans="1:13" hidden="1" outlineLevel="1">
      <c r="A1193" s="104"/>
      <c r="B1193" s="104"/>
      <c r="C1193" s="104"/>
      <c r="D1193" s="104"/>
      <c r="E1193" s="104"/>
      <c r="F1193" s="104"/>
      <c r="G1193" s="181"/>
      <c r="H1193" s="180"/>
      <c r="I1193" s="181">
        <v>2</v>
      </c>
      <c r="J1193" s="180" t="s">
        <v>1382</v>
      </c>
      <c r="K1193" s="181"/>
      <c r="L1193" s="180"/>
      <c r="M1193" s="7"/>
    </row>
    <row r="1194" spans="1:13" hidden="1" outlineLevel="1">
      <c r="A1194" s="104"/>
      <c r="B1194" s="104"/>
      <c r="C1194" s="104"/>
      <c r="D1194" s="104"/>
      <c r="E1194" s="104"/>
      <c r="F1194" s="104"/>
      <c r="G1194" s="181"/>
      <c r="H1194" s="180"/>
      <c r="I1194" s="181">
        <v>3</v>
      </c>
      <c r="J1194" s="180"/>
      <c r="K1194" s="181"/>
      <c r="L1194" s="180"/>
      <c r="M1194" s="7"/>
    </row>
    <row r="1195" spans="1:13" collapsed="1">
      <c r="A1195" s="104"/>
      <c r="B1195" s="104"/>
      <c r="C1195" s="104"/>
      <c r="D1195" s="104"/>
      <c r="E1195" s="104"/>
      <c r="F1195" s="104"/>
      <c r="G1195" s="181"/>
      <c r="H1195" s="180"/>
      <c r="I1195" s="181">
        <v>4</v>
      </c>
      <c r="J1195" s="180"/>
      <c r="K1195" s="181"/>
      <c r="L1195" s="180"/>
      <c r="M1195" s="7"/>
    </row>
    <row r="1196" spans="1:13">
      <c r="A1196" s="504" t="s">
        <v>1381</v>
      </c>
      <c r="B1196" s="505"/>
      <c r="C1196" s="505"/>
      <c r="D1196" s="506"/>
      <c r="E1196" s="506"/>
      <c r="F1196" s="506"/>
      <c r="G1196" s="506"/>
      <c r="H1196" s="506"/>
      <c r="I1196" s="506"/>
      <c r="J1196" s="506"/>
      <c r="K1196" s="506"/>
      <c r="L1196" s="507"/>
      <c r="M1196" s="7"/>
    </row>
    <row r="1197" spans="1:13">
      <c r="A1197" s="178"/>
      <c r="B1197" s="193">
        <v>-1</v>
      </c>
      <c r="C1197" s="179"/>
      <c r="D1197" s="178" t="s">
        <v>2143</v>
      </c>
      <c r="E1197" s="177"/>
      <c r="F1197" s="176"/>
      <c r="M1197" s="7" t="s">
        <v>2141</v>
      </c>
    </row>
    <row r="1198" spans="1:13">
      <c r="A1198" s="178"/>
      <c r="B1198" s="193">
        <v>-1</v>
      </c>
      <c r="C1198" s="179"/>
      <c r="D1198" s="178" t="s">
        <v>2144</v>
      </c>
      <c r="E1198" s="177"/>
      <c r="F1198" s="176"/>
      <c r="M1198" s="7" t="s">
        <v>2141</v>
      </c>
    </row>
    <row r="1199" spans="1:13">
      <c r="A1199" s="178"/>
      <c r="B1199" s="193">
        <v>-1</v>
      </c>
      <c r="C1199" s="179"/>
      <c r="D1199" s="178" t="s">
        <v>2145</v>
      </c>
      <c r="E1199" s="177"/>
      <c r="F1199" s="176"/>
      <c r="M1199" s="7" t="s">
        <v>2141</v>
      </c>
    </row>
    <row r="1200" spans="1:13">
      <c r="A1200" s="178"/>
      <c r="B1200" s="193">
        <v>0</v>
      </c>
      <c r="C1200" s="179"/>
      <c r="D1200" s="178" t="s">
        <v>2146</v>
      </c>
      <c r="E1200" s="177"/>
      <c r="F1200" s="176"/>
      <c r="M1200" s="7" t="s">
        <v>2141</v>
      </c>
    </row>
    <row r="1201" spans="1:13">
      <c r="A1201" s="178"/>
      <c r="B1201" s="193">
        <v>0</v>
      </c>
      <c r="C1201" s="179"/>
      <c r="D1201" s="178" t="s">
        <v>2147</v>
      </c>
      <c r="E1201" s="177"/>
      <c r="F1201" s="176"/>
      <c r="M1201" s="7" t="s">
        <v>2141</v>
      </c>
    </row>
    <row r="1202" spans="1:13">
      <c r="A1202" s="178"/>
      <c r="B1202" s="193">
        <v>0</v>
      </c>
      <c r="C1202" s="179"/>
      <c r="D1202" s="178" t="s">
        <v>2148</v>
      </c>
      <c r="E1202" s="177"/>
      <c r="F1202" s="176"/>
      <c r="M1202" s="7" t="s">
        <v>2141</v>
      </c>
    </row>
    <row r="1203" spans="1:13">
      <c r="A1203" s="178"/>
      <c r="B1203" s="193">
        <v>0</v>
      </c>
      <c r="C1203" s="179"/>
      <c r="D1203" s="178" t="s">
        <v>2149</v>
      </c>
      <c r="E1203" s="177"/>
      <c r="F1203" s="176"/>
      <c r="M1203" s="7" t="s">
        <v>2141</v>
      </c>
    </row>
    <row r="1204" spans="1:13">
      <c r="A1204" s="178"/>
      <c r="B1204" s="193">
        <v>0</v>
      </c>
      <c r="C1204" s="179"/>
      <c r="D1204" s="178" t="s">
        <v>2150</v>
      </c>
      <c r="E1204" s="177"/>
      <c r="F1204" s="176"/>
      <c r="M1204" s="7" t="s">
        <v>2141</v>
      </c>
    </row>
    <row r="1205" spans="1:13">
      <c r="A1205" s="178"/>
      <c r="B1205" s="193"/>
      <c r="C1205" s="179"/>
      <c r="D1205" s="178"/>
      <c r="E1205" s="177"/>
      <c r="F1205" s="196"/>
      <c r="M1205" s="7"/>
    </row>
    <row r="1206" spans="1:13">
      <c r="A1206" s="178"/>
      <c r="B1206" s="193"/>
      <c r="C1206" s="179"/>
      <c r="D1206" s="178"/>
      <c r="E1206" s="177"/>
      <c r="F1206" s="176"/>
      <c r="M1206" s="7"/>
    </row>
    <row r="1207" spans="1:13">
      <c r="A1207" s="178"/>
      <c r="B1207" s="179"/>
      <c r="C1207" s="179"/>
      <c r="D1207" s="195"/>
      <c r="E1207" s="194"/>
      <c r="F1207" s="184"/>
      <c r="G1207" s="179"/>
      <c r="H1207" s="178"/>
      <c r="I1207" s="179"/>
      <c r="J1207" s="178"/>
      <c r="K1207" s="179"/>
      <c r="L1207" s="178"/>
      <c r="M1207" s="7"/>
    </row>
    <row r="1208" spans="1:13">
      <c r="A1208" s="504" t="s">
        <v>1380</v>
      </c>
      <c r="B1208" s="505"/>
      <c r="C1208" s="505"/>
      <c r="D1208" s="506"/>
      <c r="E1208" s="506"/>
      <c r="F1208" s="506"/>
      <c r="G1208" s="506"/>
      <c r="H1208" s="506"/>
      <c r="I1208" s="506"/>
      <c r="J1208" s="506"/>
      <c r="K1208" s="506"/>
      <c r="L1208" s="507"/>
      <c r="M1208" s="7"/>
    </row>
    <row r="1209" spans="1:13">
      <c r="A1209" s="178" t="s">
        <v>1353</v>
      </c>
      <c r="B1209" s="193"/>
      <c r="C1209" s="179"/>
      <c r="D1209" s="178" t="s">
        <v>1379</v>
      </c>
      <c r="E1209" s="177" t="s">
        <v>1378</v>
      </c>
      <c r="F1209" s="176" t="s">
        <v>1377</v>
      </c>
      <c r="M1209" s="7"/>
    </row>
    <row r="1210" spans="1:13">
      <c r="A1210" s="178" t="s">
        <v>1353</v>
      </c>
      <c r="B1210" s="193"/>
      <c r="C1210" s="179"/>
      <c r="D1210" s="178" t="s">
        <v>1376</v>
      </c>
      <c r="E1210" s="177" t="s">
        <v>1375</v>
      </c>
      <c r="F1210" s="176" t="s">
        <v>1374</v>
      </c>
      <c r="M1210" s="7"/>
    </row>
    <row r="1211" spans="1:13">
      <c r="A1211" s="178" t="s">
        <v>1353</v>
      </c>
      <c r="B1211" s="193"/>
      <c r="C1211" s="179"/>
      <c r="D1211" s="178" t="s">
        <v>1373</v>
      </c>
      <c r="E1211" s="177" t="s">
        <v>1372</v>
      </c>
      <c r="F1211" s="176"/>
      <c r="M1211" s="7"/>
    </row>
    <row r="1212" spans="1:13">
      <c r="A1212" s="178" t="s">
        <v>1353</v>
      </c>
      <c r="B1212" s="193"/>
      <c r="C1212" s="179"/>
      <c r="D1212" s="178" t="s">
        <v>1371</v>
      </c>
      <c r="E1212" s="177" t="s">
        <v>1370</v>
      </c>
      <c r="F1212" s="176"/>
      <c r="M1212" s="7"/>
    </row>
    <row r="1213" spans="1:13">
      <c r="A1213" s="178" t="s">
        <v>1353</v>
      </c>
      <c r="B1213" s="179"/>
      <c r="C1213" s="179"/>
      <c r="D1213" s="178" t="s">
        <v>1369</v>
      </c>
      <c r="E1213" s="177" t="s">
        <v>1368</v>
      </c>
      <c r="F1213" s="176"/>
      <c r="M1213" s="7"/>
    </row>
    <row r="1214" spans="1:13">
      <c r="A1214" s="178" t="s">
        <v>1353</v>
      </c>
      <c r="B1214" s="179"/>
      <c r="C1214" s="179"/>
      <c r="D1214" s="178" t="s">
        <v>1367</v>
      </c>
      <c r="E1214" s="177" t="s">
        <v>1366</v>
      </c>
      <c r="F1214" s="176"/>
      <c r="M1214" s="7"/>
    </row>
    <row r="1215" spans="1:13">
      <c r="A1215" s="178" t="s">
        <v>1353</v>
      </c>
      <c r="B1215" s="179"/>
      <c r="C1215" s="179"/>
      <c r="D1215" s="178" t="s">
        <v>1365</v>
      </c>
      <c r="E1215" s="177" t="s">
        <v>437</v>
      </c>
      <c r="F1215" s="176" t="s">
        <v>1364</v>
      </c>
      <c r="M1215" s="7"/>
    </row>
    <row r="1216" spans="1:13">
      <c r="A1216" s="178" t="s">
        <v>1353</v>
      </c>
      <c r="B1216" s="179"/>
      <c r="C1216" s="179"/>
      <c r="D1216" s="178" t="s">
        <v>1363</v>
      </c>
      <c r="E1216" s="177" t="s">
        <v>437</v>
      </c>
      <c r="F1216" s="176" t="s">
        <v>1362</v>
      </c>
      <c r="M1216" s="7"/>
    </row>
    <row r="1217" spans="1:13">
      <c r="A1217" s="178" t="s">
        <v>1353</v>
      </c>
      <c r="B1217" s="179"/>
      <c r="C1217" s="179"/>
      <c r="D1217" s="178" t="s">
        <v>1361</v>
      </c>
      <c r="E1217" s="177" t="s">
        <v>437</v>
      </c>
      <c r="F1217" s="176" t="s">
        <v>1360</v>
      </c>
      <c r="M1217" s="7"/>
    </row>
    <row r="1218" spans="1:13">
      <c r="A1218" s="178" t="s">
        <v>1353</v>
      </c>
      <c r="B1218" s="179"/>
      <c r="C1218" s="179"/>
      <c r="D1218" s="178" t="s">
        <v>1359</v>
      </c>
      <c r="E1218" s="177" t="s">
        <v>437</v>
      </c>
      <c r="F1218" s="176" t="s">
        <v>1358</v>
      </c>
      <c r="M1218" s="7"/>
    </row>
    <row r="1219" spans="1:13">
      <c r="A1219" s="178" t="s">
        <v>1353</v>
      </c>
      <c r="B1219" s="179"/>
      <c r="C1219" s="179"/>
      <c r="D1219" s="178" t="s">
        <v>1357</v>
      </c>
      <c r="E1219" s="177" t="s">
        <v>437</v>
      </c>
      <c r="F1219" s="176" t="s">
        <v>1356</v>
      </c>
      <c r="M1219" s="7"/>
    </row>
    <row r="1220" spans="1:13">
      <c r="A1220" s="178" t="s">
        <v>1353</v>
      </c>
      <c r="B1220" s="179"/>
      <c r="C1220" s="179"/>
      <c r="D1220" s="178" t="s">
        <v>1355</v>
      </c>
      <c r="E1220" s="177" t="s">
        <v>437</v>
      </c>
      <c r="F1220" s="176" t="s">
        <v>1354</v>
      </c>
      <c r="M1220" s="7"/>
    </row>
    <row r="1221" spans="1:13">
      <c r="A1221" s="178" t="s">
        <v>1353</v>
      </c>
      <c r="B1221" s="179"/>
      <c r="C1221" s="179"/>
      <c r="D1221" s="178" t="s">
        <v>1352</v>
      </c>
      <c r="E1221" s="177" t="s">
        <v>437</v>
      </c>
      <c r="F1221" s="176" t="s">
        <v>1351</v>
      </c>
      <c r="M1221" s="7"/>
    </row>
    <row r="1222" spans="1:13">
      <c r="A1222" s="504" t="s">
        <v>1350</v>
      </c>
      <c r="B1222" s="505"/>
      <c r="C1222" s="505"/>
      <c r="D1222" s="505"/>
      <c r="E1222" s="505"/>
      <c r="F1222" s="505"/>
      <c r="G1222" s="506"/>
      <c r="H1222" s="506"/>
      <c r="I1222" s="506"/>
      <c r="J1222" s="506"/>
      <c r="K1222" s="506"/>
      <c r="L1222" s="507"/>
      <c r="M1222" s="7"/>
    </row>
    <row r="1223" spans="1:13">
      <c r="A1223" s="178" t="s">
        <v>1322</v>
      </c>
      <c r="B1223" s="179"/>
      <c r="C1223" s="179"/>
      <c r="D1223" s="178" t="s">
        <v>1349</v>
      </c>
      <c r="E1223" s="177" t="s">
        <v>1348</v>
      </c>
      <c r="F1223" s="176" t="s">
        <v>1337</v>
      </c>
      <c r="M1223" s="7" t="s">
        <v>2141</v>
      </c>
    </row>
    <row r="1224" spans="1:13">
      <c r="A1224" s="178" t="s">
        <v>1322</v>
      </c>
      <c r="B1224" s="179"/>
      <c r="C1224" s="179"/>
      <c r="D1224" s="178" t="s">
        <v>1347</v>
      </c>
      <c r="E1224" s="177" t="s">
        <v>1346</v>
      </c>
      <c r="F1224" s="176" t="s">
        <v>1337</v>
      </c>
      <c r="M1224" s="7" t="s">
        <v>2141</v>
      </c>
    </row>
    <row r="1225" spans="1:13">
      <c r="A1225" s="178" t="s">
        <v>1322</v>
      </c>
      <c r="B1225" s="179"/>
      <c r="C1225" s="179"/>
      <c r="D1225" s="178" t="s">
        <v>1345</v>
      </c>
      <c r="E1225" s="177" t="s">
        <v>1344</v>
      </c>
      <c r="F1225" s="176" t="s">
        <v>1337</v>
      </c>
      <c r="M1225" s="7" t="s">
        <v>2141</v>
      </c>
    </row>
    <row r="1226" spans="1:13">
      <c r="A1226" s="178" t="s">
        <v>1322</v>
      </c>
      <c r="B1226" s="179"/>
      <c r="C1226" s="179"/>
      <c r="D1226" s="178" t="s">
        <v>2592</v>
      </c>
      <c r="E1226" s="177" t="s">
        <v>2593</v>
      </c>
      <c r="F1226" s="176" t="s">
        <v>1337</v>
      </c>
      <c r="M1226" s="7" t="s">
        <v>2141</v>
      </c>
    </row>
    <row r="1227" spans="1:13">
      <c r="A1227" s="178" t="s">
        <v>1322</v>
      </c>
      <c r="B1227" s="179"/>
      <c r="C1227" s="179"/>
      <c r="D1227" s="178" t="s">
        <v>2594</v>
      </c>
      <c r="E1227" s="177" t="s">
        <v>2595</v>
      </c>
      <c r="F1227" s="176" t="s">
        <v>1337</v>
      </c>
      <c r="M1227" s="7" t="s">
        <v>2141</v>
      </c>
    </row>
    <row r="1228" spans="1:13">
      <c r="A1228" s="178" t="s">
        <v>1322</v>
      </c>
      <c r="B1228" s="179"/>
      <c r="C1228" s="179"/>
      <c r="D1228" s="178" t="s">
        <v>2596</v>
      </c>
      <c r="E1228" s="177"/>
      <c r="F1228" s="176" t="s">
        <v>1337</v>
      </c>
      <c r="M1228" s="7" t="s">
        <v>2141</v>
      </c>
    </row>
    <row r="1229" spans="1:13">
      <c r="A1229" s="178" t="s">
        <v>1322</v>
      </c>
      <c r="B1229" s="179"/>
      <c r="C1229" s="179"/>
      <c r="D1229" s="178" t="s">
        <v>2597</v>
      </c>
      <c r="E1229" s="177"/>
      <c r="F1229" s="176" t="s">
        <v>1337</v>
      </c>
      <c r="M1229" s="7" t="s">
        <v>2141</v>
      </c>
    </row>
    <row r="1230" spans="1:13">
      <c r="A1230" s="178" t="s">
        <v>1322</v>
      </c>
      <c r="B1230" s="179"/>
      <c r="C1230" s="179"/>
      <c r="D1230" s="178" t="s">
        <v>2598</v>
      </c>
      <c r="E1230" s="177"/>
      <c r="F1230" s="176" t="s">
        <v>1337</v>
      </c>
      <c r="M1230" s="7" t="s">
        <v>2141</v>
      </c>
    </row>
    <row r="1231" spans="1:13">
      <c r="A1231" s="178" t="s">
        <v>1322</v>
      </c>
      <c r="B1231" s="179"/>
      <c r="C1231" s="179"/>
      <c r="D1231" s="178" t="s">
        <v>1343</v>
      </c>
      <c r="E1231" s="177" t="s">
        <v>1342</v>
      </c>
      <c r="F1231" s="176" t="s">
        <v>1337</v>
      </c>
      <c r="M1231" s="7" t="s">
        <v>2141</v>
      </c>
    </row>
    <row r="1232" spans="1:13">
      <c r="A1232" s="178" t="s">
        <v>1322</v>
      </c>
      <c r="B1232" s="179"/>
      <c r="C1232" s="179"/>
      <c r="D1232" s="178" t="s">
        <v>1341</v>
      </c>
      <c r="E1232" s="177" t="s">
        <v>1340</v>
      </c>
      <c r="F1232" s="176" t="s">
        <v>1337</v>
      </c>
      <c r="M1232" s="7" t="s">
        <v>2141</v>
      </c>
    </row>
    <row r="1233" spans="1:14">
      <c r="A1233" s="178" t="s">
        <v>1322</v>
      </c>
      <c r="B1233" s="179"/>
      <c r="C1233" s="179"/>
      <c r="D1233" s="178" t="s">
        <v>1339</v>
      </c>
      <c r="E1233" s="177" t="s">
        <v>1338</v>
      </c>
      <c r="F1233" s="176" t="s">
        <v>1337</v>
      </c>
      <c r="M1233" s="7" t="s">
        <v>2141</v>
      </c>
    </row>
    <row r="1234" spans="1:14">
      <c r="A1234" s="178"/>
      <c r="B1234" s="179"/>
      <c r="C1234" s="179"/>
      <c r="D1234" s="178" t="s">
        <v>1336</v>
      </c>
      <c r="E1234" s="177" t="s">
        <v>1335</v>
      </c>
      <c r="F1234" s="176" t="s">
        <v>1330</v>
      </c>
      <c r="M1234" s="7" t="s">
        <v>2141</v>
      </c>
    </row>
    <row r="1235" spans="1:14">
      <c r="A1235" s="178"/>
      <c r="B1235" s="179"/>
      <c r="C1235" s="179"/>
      <c r="D1235" s="178" t="s">
        <v>1334</v>
      </c>
      <c r="E1235" s="177" t="s">
        <v>1333</v>
      </c>
      <c r="F1235" s="176" t="s">
        <v>1330</v>
      </c>
      <c r="M1235" s="7" t="s">
        <v>2141</v>
      </c>
    </row>
    <row r="1236" spans="1:14">
      <c r="A1236" s="178"/>
      <c r="B1236" s="179"/>
      <c r="C1236" s="179"/>
      <c r="D1236" s="178" t="s">
        <v>1332</v>
      </c>
      <c r="E1236" s="177" t="s">
        <v>1331</v>
      </c>
      <c r="F1236" s="176" t="s">
        <v>1330</v>
      </c>
      <c r="M1236" s="7" t="s">
        <v>2141</v>
      </c>
    </row>
    <row r="1237" spans="1:14">
      <c r="A1237" s="178"/>
      <c r="B1237" s="179"/>
      <c r="C1237" s="179"/>
      <c r="D1237" s="178" t="s">
        <v>1329</v>
      </c>
      <c r="E1237" s="177" t="s">
        <v>1328</v>
      </c>
      <c r="F1237" s="176"/>
      <c r="M1237" s="7" t="s">
        <v>2141</v>
      </c>
    </row>
    <row r="1238" spans="1:14">
      <c r="A1238" s="178"/>
      <c r="B1238" s="179"/>
      <c r="C1238" s="179"/>
      <c r="D1238" s="178"/>
      <c r="E1238" s="177"/>
      <c r="F1238" s="176"/>
      <c r="M1238" s="7"/>
    </row>
    <row r="1239" spans="1:14">
      <c r="A1239" s="178"/>
      <c r="B1239" s="179"/>
      <c r="C1239" s="179"/>
      <c r="D1239" s="178" t="s">
        <v>2603</v>
      </c>
      <c r="E1239" s="177" t="s">
        <v>1327</v>
      </c>
      <c r="F1239" s="176"/>
      <c r="M1239" s="7" t="s">
        <v>2141</v>
      </c>
    </row>
    <row r="1240" spans="1:14">
      <c r="A1240" s="178"/>
      <c r="B1240" s="179"/>
      <c r="C1240" s="179"/>
      <c r="D1240" s="178" t="s">
        <v>2604</v>
      </c>
      <c r="E1240" s="177" t="s">
        <v>1326</v>
      </c>
      <c r="F1240" s="176"/>
      <c r="M1240" s="7" t="s">
        <v>2141</v>
      </c>
    </row>
    <row r="1241" spans="1:14">
      <c r="A1241" s="178"/>
      <c r="B1241" s="179"/>
      <c r="C1241" s="179"/>
      <c r="D1241" s="178"/>
      <c r="E1241" s="177"/>
      <c r="F1241" s="176"/>
      <c r="M1241" s="7"/>
    </row>
    <row r="1242" spans="1:14">
      <c r="A1242" s="178"/>
      <c r="B1242" s="193"/>
      <c r="C1242" s="192"/>
      <c r="D1242" s="215" t="s">
        <v>2599</v>
      </c>
      <c r="E1242" s="276" t="s">
        <v>2600</v>
      </c>
      <c r="F1242" s="213"/>
      <c r="M1242" s="7" t="s">
        <v>2141</v>
      </c>
    </row>
    <row r="1243" spans="1:14">
      <c r="A1243" s="178"/>
      <c r="B1243" s="193"/>
      <c r="C1243" s="192"/>
      <c r="D1243" s="215" t="s">
        <v>2601</v>
      </c>
      <c r="E1243" s="276" t="s">
        <v>2602</v>
      </c>
      <c r="F1243" s="213"/>
      <c r="M1243" s="7" t="s">
        <v>2141</v>
      </c>
    </row>
    <row r="1244" spans="1:14">
      <c r="A1244" s="178" t="s">
        <v>1322</v>
      </c>
      <c r="B1244" s="193" t="s">
        <v>1325</v>
      </c>
      <c r="C1244" s="192"/>
      <c r="D1244" s="191" t="s">
        <v>4</v>
      </c>
      <c r="E1244" s="190" t="s">
        <v>1324</v>
      </c>
      <c r="F1244" s="189"/>
      <c r="G1244" s="179">
        <v>1</v>
      </c>
      <c r="H1244" s="178" t="s">
        <v>1587</v>
      </c>
      <c r="I1244" s="179">
        <v>1</v>
      </c>
      <c r="J1244" s="178" t="s">
        <v>2151</v>
      </c>
      <c r="K1244" s="179">
        <v>1</v>
      </c>
      <c r="L1244" s="178"/>
      <c r="M1244" s="7" t="s">
        <v>2141</v>
      </c>
    </row>
    <row r="1245" spans="1:14" hidden="1" outlineLevel="1">
      <c r="A1245" s="104"/>
      <c r="B1245" s="104"/>
      <c r="C1245" s="104"/>
      <c r="D1245" s="104"/>
      <c r="E1245" s="104"/>
      <c r="F1245" s="104"/>
      <c r="G1245" s="267">
        <v>0</v>
      </c>
      <c r="H1245" s="188" t="s">
        <v>1323</v>
      </c>
      <c r="I1245" s="267"/>
      <c r="J1245" s="188"/>
      <c r="K1245" s="267"/>
      <c r="L1245" s="188"/>
      <c r="M1245" s="7"/>
    </row>
    <row r="1246" spans="1:14" collapsed="1">
      <c r="A1246" s="178" t="s">
        <v>1322</v>
      </c>
      <c r="B1246" s="179"/>
      <c r="C1246" s="187"/>
      <c r="D1246" s="186" t="s">
        <v>1321</v>
      </c>
      <c r="E1246" s="185" t="s">
        <v>1320</v>
      </c>
      <c r="F1246" s="184"/>
      <c r="G1246" s="179">
        <v>5</v>
      </c>
      <c r="H1246" s="178" t="s">
        <v>36</v>
      </c>
      <c r="I1246" s="179">
        <v>1</v>
      </c>
      <c r="J1246" s="178" t="s">
        <v>1319</v>
      </c>
      <c r="K1246" s="179">
        <v>1</v>
      </c>
      <c r="L1246" s="178"/>
      <c r="M1246" s="7" t="s">
        <v>2141</v>
      </c>
      <c r="N1246" s="7" t="s">
        <v>1325</v>
      </c>
    </row>
    <row r="1247" spans="1:14" hidden="1" outlineLevel="1">
      <c r="A1247" s="2"/>
      <c r="D1247" s="2"/>
      <c r="E1247" s="2"/>
      <c r="F1247" s="2"/>
      <c r="G1247" s="181">
        <v>0</v>
      </c>
      <c r="H1247" s="180" t="s">
        <v>1318</v>
      </c>
      <c r="I1247" s="181"/>
      <c r="J1247" s="180"/>
      <c r="K1247" s="181"/>
      <c r="L1247" s="180"/>
      <c r="M1247" s="7"/>
    </row>
    <row r="1248" spans="1:14" hidden="1" outlineLevel="1">
      <c r="A1248" s="2"/>
      <c r="D1248" s="2"/>
      <c r="E1248" s="2"/>
      <c r="F1248" s="2"/>
      <c r="G1248" s="181">
        <v>1</v>
      </c>
      <c r="H1248" s="180" t="s">
        <v>1317</v>
      </c>
      <c r="I1248" s="181"/>
      <c r="J1248" s="180"/>
      <c r="K1248" s="181"/>
      <c r="L1248" s="180"/>
      <c r="M1248" s="7"/>
    </row>
    <row r="1249" spans="1:13" hidden="1" outlineLevel="1">
      <c r="A1249" s="2"/>
      <c r="D1249" s="2"/>
      <c r="E1249" s="2"/>
      <c r="F1249" s="2"/>
      <c r="G1249" s="181">
        <v>2</v>
      </c>
      <c r="H1249" s="180" t="s">
        <v>13</v>
      </c>
      <c r="I1249" s="181"/>
      <c r="J1249" s="180"/>
      <c r="K1249" s="181"/>
      <c r="L1249" s="180"/>
      <c r="M1249" s="7"/>
    </row>
    <row r="1250" spans="1:13" hidden="1" outlineLevel="1">
      <c r="A1250" s="2"/>
      <c r="D1250" s="2"/>
      <c r="E1250" s="2"/>
      <c r="F1250" s="2"/>
      <c r="G1250" s="181">
        <v>3</v>
      </c>
      <c r="H1250" s="180" t="s">
        <v>3</v>
      </c>
      <c r="I1250" s="181"/>
      <c r="J1250" s="180"/>
      <c r="K1250" s="181"/>
      <c r="L1250" s="180"/>
      <c r="M1250" s="7"/>
    </row>
    <row r="1251" spans="1:13" hidden="1" outlineLevel="1">
      <c r="A1251" s="2"/>
      <c r="D1251" s="2"/>
      <c r="E1251" s="2"/>
      <c r="F1251" s="2"/>
      <c r="G1251" s="181">
        <v>4</v>
      </c>
      <c r="H1251" s="180" t="s">
        <v>1316</v>
      </c>
      <c r="I1251" s="181"/>
      <c r="J1251" s="180"/>
      <c r="K1251" s="181"/>
      <c r="L1251" s="180"/>
      <c r="M1251" s="7"/>
    </row>
    <row r="1252" spans="1:13" collapsed="1">
      <c r="A1252" s="504" t="s">
        <v>1315</v>
      </c>
      <c r="B1252" s="505"/>
      <c r="C1252" s="505"/>
      <c r="D1252" s="506"/>
      <c r="E1252" s="506"/>
      <c r="F1252" s="506"/>
      <c r="G1252" s="506"/>
      <c r="H1252" s="506"/>
      <c r="I1252" s="506"/>
      <c r="J1252" s="506"/>
      <c r="K1252" s="506"/>
      <c r="L1252" s="507"/>
      <c r="M1252" s="7"/>
    </row>
    <row r="1253" spans="1:13">
      <c r="A1253" s="178" t="s">
        <v>1294</v>
      </c>
      <c r="B1253" s="179"/>
      <c r="C1253" s="179"/>
      <c r="D1253" s="178" t="s">
        <v>1314</v>
      </c>
      <c r="E1253" s="177"/>
      <c r="F1253" s="176"/>
      <c r="M1253" s="7"/>
    </row>
    <row r="1254" spans="1:13">
      <c r="A1254" s="178" t="s">
        <v>1294</v>
      </c>
      <c r="B1254" s="179"/>
      <c r="C1254" s="179"/>
      <c r="D1254" s="178" t="s">
        <v>1313</v>
      </c>
      <c r="E1254" s="177" t="s">
        <v>1295</v>
      </c>
      <c r="F1254" s="176"/>
      <c r="M1254" s="7"/>
    </row>
    <row r="1255" spans="1:13">
      <c r="A1255" s="178" t="s">
        <v>1294</v>
      </c>
      <c r="B1255" s="179"/>
      <c r="C1255" s="179"/>
      <c r="D1255" s="178" t="s">
        <v>1312</v>
      </c>
      <c r="E1255" s="177" t="s">
        <v>1311</v>
      </c>
      <c r="F1255" s="176"/>
      <c r="M1255" s="7"/>
    </row>
    <row r="1256" spans="1:13">
      <c r="A1256" s="178" t="s">
        <v>1294</v>
      </c>
      <c r="B1256" s="179"/>
      <c r="C1256" s="179"/>
      <c r="D1256" s="178" t="s">
        <v>1310</v>
      </c>
      <c r="E1256" s="177" t="s">
        <v>1309</v>
      </c>
      <c r="F1256" s="176"/>
      <c r="M1256" s="7"/>
    </row>
    <row r="1257" spans="1:13" ht="30">
      <c r="A1257" s="178" t="s">
        <v>1294</v>
      </c>
      <c r="B1257" s="179"/>
      <c r="C1257" s="179"/>
      <c r="D1257" s="178" t="s">
        <v>1308</v>
      </c>
      <c r="E1257" s="177" t="s">
        <v>1307</v>
      </c>
      <c r="F1257" s="176" t="s">
        <v>1306</v>
      </c>
      <c r="M1257" s="7"/>
    </row>
    <row r="1258" spans="1:13" hidden="1" outlineLevel="1">
      <c r="A1258" s="178" t="s">
        <v>1294</v>
      </c>
      <c r="B1258" s="179"/>
      <c r="C1258" s="179"/>
      <c r="D1258" s="178" t="s">
        <v>1305</v>
      </c>
      <c r="E1258" s="177" t="s">
        <v>1304</v>
      </c>
      <c r="F1258" s="176"/>
      <c r="G1258" s="183">
        <v>50</v>
      </c>
      <c r="H1258" s="178" t="s">
        <v>1295</v>
      </c>
      <c r="I1258" s="179">
        <v>10</v>
      </c>
      <c r="J1258" s="178" t="s">
        <v>36</v>
      </c>
      <c r="K1258" s="179">
        <v>1</v>
      </c>
      <c r="L1258" s="178"/>
      <c r="M1258" s="7"/>
    </row>
    <row r="1259" spans="1:13" ht="180" hidden="1" outlineLevel="1">
      <c r="A1259" s="2"/>
      <c r="D1259" s="2"/>
      <c r="E1259" s="2"/>
      <c r="F1259" s="2"/>
      <c r="G1259" s="181"/>
      <c r="H1259" s="180"/>
      <c r="I1259" s="181">
        <v>0</v>
      </c>
      <c r="J1259" s="182" t="s">
        <v>1303</v>
      </c>
      <c r="K1259" s="181"/>
      <c r="L1259" s="180"/>
      <c r="M1259" s="7"/>
    </row>
    <row r="1260" spans="1:13" hidden="1" outlineLevel="1">
      <c r="A1260" s="2"/>
      <c r="D1260" s="2"/>
      <c r="E1260" s="2"/>
      <c r="F1260" s="2"/>
      <c r="G1260" s="181"/>
      <c r="H1260" s="180"/>
      <c r="I1260" s="181">
        <v>1</v>
      </c>
      <c r="J1260" s="180" t="s">
        <v>25</v>
      </c>
      <c r="K1260" s="181"/>
      <c r="L1260" s="180"/>
      <c r="M1260" s="7"/>
    </row>
    <row r="1261" spans="1:13" hidden="1" outlineLevel="1">
      <c r="A1261" s="2"/>
      <c r="D1261" s="2"/>
      <c r="E1261" s="2"/>
      <c r="F1261" s="2"/>
      <c r="G1261" s="181"/>
      <c r="H1261" s="180"/>
      <c r="I1261" s="181">
        <v>2</v>
      </c>
      <c r="J1261" s="180" t="s">
        <v>1302</v>
      </c>
      <c r="K1261" s="181"/>
      <c r="L1261" s="180"/>
      <c r="M1261" s="7"/>
    </row>
    <row r="1262" spans="1:13" hidden="1" outlineLevel="1">
      <c r="A1262" s="2"/>
      <c r="D1262" s="2"/>
      <c r="E1262" s="2"/>
      <c r="F1262" s="2"/>
      <c r="G1262" s="181"/>
      <c r="H1262" s="180"/>
      <c r="I1262" s="181">
        <v>3</v>
      </c>
      <c r="J1262" s="180" t="s">
        <v>1301</v>
      </c>
      <c r="K1262" s="181"/>
      <c r="L1262" s="180"/>
      <c r="M1262" s="7"/>
    </row>
    <row r="1263" spans="1:13" hidden="1" outlineLevel="1">
      <c r="A1263" s="2"/>
      <c r="D1263" s="2"/>
      <c r="E1263" s="2"/>
      <c r="F1263" s="2"/>
      <c r="G1263" s="181"/>
      <c r="H1263" s="180"/>
      <c r="I1263" s="181">
        <v>4</v>
      </c>
      <c r="J1263" s="180" t="s">
        <v>1300</v>
      </c>
      <c r="K1263" s="181"/>
      <c r="L1263" s="180"/>
      <c r="M1263" s="7"/>
    </row>
    <row r="1264" spans="1:13" hidden="1" outlineLevel="1">
      <c r="G1264" s="181"/>
      <c r="H1264" s="180"/>
      <c r="I1264" s="181">
        <v>5</v>
      </c>
      <c r="J1264" s="180" t="s">
        <v>1299</v>
      </c>
      <c r="K1264" s="181"/>
      <c r="L1264" s="180"/>
      <c r="M1264" s="7"/>
    </row>
    <row r="1265" spans="1:13" ht="15" hidden="1" customHeight="1" outlineLevel="1">
      <c r="G1265" s="181"/>
      <c r="H1265" s="180"/>
      <c r="I1265" s="181">
        <v>6</v>
      </c>
      <c r="J1265" s="180" t="s">
        <v>1298</v>
      </c>
      <c r="K1265" s="181"/>
      <c r="L1265" s="180"/>
      <c r="M1265" s="7"/>
    </row>
    <row r="1266" spans="1:13" hidden="1" outlineLevel="1">
      <c r="G1266" s="181"/>
      <c r="H1266" s="180"/>
      <c r="I1266" s="181">
        <v>7</v>
      </c>
      <c r="J1266" s="180"/>
      <c r="K1266" s="181"/>
      <c r="L1266" s="180"/>
      <c r="M1266" s="7"/>
    </row>
    <row r="1267" spans="1:13" hidden="1" outlineLevel="1">
      <c r="G1267" s="181"/>
      <c r="H1267" s="180"/>
      <c r="I1267" s="181">
        <v>8</v>
      </c>
      <c r="J1267" s="180"/>
      <c r="K1267" s="181"/>
      <c r="L1267" s="180"/>
      <c r="M1267" s="7"/>
    </row>
    <row r="1268" spans="1:13" collapsed="1">
      <c r="G1268" s="181"/>
      <c r="H1268" s="180"/>
      <c r="I1268" s="181">
        <v>9</v>
      </c>
      <c r="J1268" s="180"/>
      <c r="K1268" s="181"/>
      <c r="L1268" s="180"/>
      <c r="M1268" s="7"/>
    </row>
    <row r="1269" spans="1:13">
      <c r="A1269" s="178" t="s">
        <v>1294</v>
      </c>
      <c r="B1269" s="179"/>
      <c r="C1269" s="179"/>
      <c r="D1269" s="178" t="s">
        <v>1297</v>
      </c>
      <c r="E1269" s="177" t="s">
        <v>1296</v>
      </c>
      <c r="F1269" s="176"/>
      <c r="G1269" s="179">
        <v>10</v>
      </c>
      <c r="H1269" s="178" t="s">
        <v>36</v>
      </c>
      <c r="I1269" s="179">
        <v>50</v>
      </c>
      <c r="J1269" s="178" t="s">
        <v>1295</v>
      </c>
      <c r="K1269" s="179">
        <v>1</v>
      </c>
      <c r="L1269" s="178"/>
      <c r="M1269" s="7"/>
    </row>
    <row r="1270" spans="1:13" hidden="1" outlineLevel="1">
      <c r="A1270" s="178" t="s">
        <v>1294</v>
      </c>
      <c r="B1270" s="179"/>
      <c r="C1270" s="179"/>
      <c r="D1270" s="178" t="s">
        <v>1293</v>
      </c>
      <c r="E1270" s="177" t="s">
        <v>1292</v>
      </c>
      <c r="F1270" s="176"/>
      <c r="G1270" s="183">
        <v>20</v>
      </c>
      <c r="H1270" s="178" t="s">
        <v>1085</v>
      </c>
      <c r="I1270" s="179">
        <v>20</v>
      </c>
      <c r="J1270" s="178" t="s">
        <v>118</v>
      </c>
      <c r="K1270" s="179">
        <v>1</v>
      </c>
      <c r="L1270" s="178"/>
      <c r="M1270" s="7"/>
    </row>
    <row r="1271" spans="1:13" hidden="1" outlineLevel="1">
      <c r="A1271" s="2"/>
      <c r="D1271" s="2"/>
      <c r="E1271" s="2"/>
      <c r="F1271" s="2"/>
      <c r="G1271" s="181">
        <v>0</v>
      </c>
      <c r="H1271" s="180" t="s">
        <v>1291</v>
      </c>
      <c r="I1271" s="181">
        <v>0</v>
      </c>
      <c r="J1271" s="182" t="s">
        <v>1290</v>
      </c>
      <c r="K1271" s="181"/>
      <c r="L1271" s="180"/>
      <c r="M1271" s="7"/>
    </row>
    <row r="1272" spans="1:13" hidden="1" outlineLevel="1">
      <c r="A1272" s="2"/>
      <c r="D1272" s="2"/>
      <c r="E1272" s="2"/>
      <c r="F1272" s="2"/>
      <c r="G1272" s="181">
        <v>1</v>
      </c>
      <c r="H1272" s="180" t="s">
        <v>1289</v>
      </c>
      <c r="I1272" s="181">
        <v>1</v>
      </c>
      <c r="J1272" s="180" t="s">
        <v>1288</v>
      </c>
      <c r="K1272" s="181"/>
      <c r="L1272" s="180"/>
      <c r="M1272" s="7"/>
    </row>
    <row r="1273" spans="1:13" hidden="1" outlineLevel="1">
      <c r="A1273" s="2"/>
      <c r="D1273" s="2"/>
      <c r="E1273" s="2"/>
      <c r="F1273" s="2"/>
      <c r="G1273" s="181">
        <v>2</v>
      </c>
      <c r="H1273" s="180" t="s">
        <v>1287</v>
      </c>
      <c r="I1273" s="181">
        <v>2</v>
      </c>
      <c r="J1273" s="180"/>
      <c r="K1273" s="181"/>
      <c r="L1273" s="180"/>
      <c r="M1273" s="7"/>
    </row>
    <row r="1274" spans="1:13" hidden="1" outlineLevel="1">
      <c r="A1274" s="2"/>
      <c r="D1274" s="2"/>
      <c r="E1274" s="2"/>
      <c r="F1274" s="2"/>
      <c r="G1274" s="181">
        <v>3</v>
      </c>
      <c r="H1274" s="180" t="s">
        <v>1286</v>
      </c>
      <c r="I1274" s="181">
        <v>3</v>
      </c>
      <c r="J1274" s="180"/>
      <c r="K1274" s="181"/>
      <c r="L1274" s="180"/>
      <c r="M1274" s="7"/>
    </row>
    <row r="1275" spans="1:13" hidden="1" outlineLevel="1">
      <c r="A1275" s="2"/>
      <c r="D1275" s="2"/>
      <c r="E1275" s="2"/>
      <c r="F1275" s="2"/>
      <c r="G1275" s="181">
        <v>4</v>
      </c>
      <c r="H1275" s="180" t="s">
        <v>1285</v>
      </c>
      <c r="I1275" s="181">
        <v>4</v>
      </c>
      <c r="J1275" s="180"/>
      <c r="K1275" s="181"/>
      <c r="L1275" s="180"/>
      <c r="M1275" s="7"/>
    </row>
    <row r="1276" spans="1:13" hidden="1" outlineLevel="1">
      <c r="G1276" s="181">
        <v>5</v>
      </c>
      <c r="H1276" s="180" t="s">
        <v>1062</v>
      </c>
      <c r="I1276" s="181">
        <v>5</v>
      </c>
      <c r="J1276" s="180"/>
      <c r="K1276" s="181"/>
      <c r="L1276" s="180"/>
      <c r="M1276" s="7"/>
    </row>
    <row r="1277" spans="1:13" ht="15" hidden="1" customHeight="1" outlineLevel="1">
      <c r="G1277" s="181">
        <v>6</v>
      </c>
      <c r="H1277" s="180" t="s">
        <v>1063</v>
      </c>
      <c r="I1277" s="181">
        <v>6</v>
      </c>
      <c r="J1277" s="180"/>
      <c r="K1277" s="181"/>
      <c r="L1277" s="180"/>
      <c r="M1277" s="7"/>
    </row>
    <row r="1278" spans="1:13" hidden="1" outlineLevel="1">
      <c r="G1278" s="181">
        <v>7</v>
      </c>
      <c r="H1278" s="180"/>
      <c r="I1278" s="181">
        <v>7</v>
      </c>
      <c r="J1278" s="180"/>
      <c r="K1278" s="181"/>
      <c r="L1278" s="180"/>
      <c r="M1278" s="7"/>
    </row>
    <row r="1279" spans="1:13" hidden="1" outlineLevel="1">
      <c r="G1279" s="181">
        <v>8</v>
      </c>
      <c r="H1279" s="180"/>
      <c r="I1279" s="181">
        <v>8</v>
      </c>
      <c r="J1279" s="180"/>
      <c r="K1279" s="181"/>
      <c r="L1279" s="180"/>
      <c r="M1279" s="7"/>
    </row>
    <row r="1280" spans="1:13" collapsed="1">
      <c r="G1280" s="181">
        <v>9</v>
      </c>
      <c r="H1280" s="180"/>
      <c r="I1280" s="181">
        <v>9</v>
      </c>
      <c r="J1280" s="180"/>
      <c r="K1280" s="181"/>
      <c r="L1280" s="180"/>
      <c r="M1280" s="7"/>
    </row>
    <row r="1281" spans="1:14">
      <c r="A1281" s="504" t="s">
        <v>1284</v>
      </c>
      <c r="B1281" s="505"/>
      <c r="C1281" s="505"/>
      <c r="D1281" s="505"/>
      <c r="E1281" s="505"/>
      <c r="F1281" s="505"/>
      <c r="G1281" s="506"/>
      <c r="H1281" s="506"/>
      <c r="I1281" s="506"/>
      <c r="J1281" s="506"/>
      <c r="K1281" s="506"/>
      <c r="L1281" s="507"/>
      <c r="M1281" s="7"/>
    </row>
    <row r="1282" spans="1:14">
      <c r="A1282" s="178" t="s">
        <v>588</v>
      </c>
      <c r="B1282" s="193" t="s">
        <v>1325</v>
      </c>
      <c r="C1282" s="187"/>
      <c r="D1282" s="177" t="s">
        <v>2574</v>
      </c>
      <c r="E1282" s="229" t="s">
        <v>2580</v>
      </c>
      <c r="F1282" s="176"/>
      <c r="M1282" s="7" t="s">
        <v>2141</v>
      </c>
    </row>
    <row r="1283" spans="1:14">
      <c r="A1283" s="178" t="s">
        <v>588</v>
      </c>
      <c r="B1283" s="193" t="s">
        <v>1325</v>
      </c>
      <c r="C1283" s="187"/>
      <c r="D1283" s="177" t="s">
        <v>2575</v>
      </c>
      <c r="E1283" s="229" t="s">
        <v>2582</v>
      </c>
      <c r="F1283" s="176"/>
      <c r="M1283" s="7" t="s">
        <v>2141</v>
      </c>
    </row>
    <row r="1284" spans="1:14">
      <c r="A1284" s="178" t="s">
        <v>588</v>
      </c>
      <c r="B1284" s="193" t="s">
        <v>1325</v>
      </c>
      <c r="C1284" s="187"/>
      <c r="D1284" s="177" t="s">
        <v>2577</v>
      </c>
      <c r="E1284" s="229" t="s">
        <v>2581</v>
      </c>
      <c r="F1284" s="176"/>
      <c r="M1284" s="7" t="s">
        <v>2141</v>
      </c>
    </row>
    <row r="1285" spans="1:14">
      <c r="A1285" s="178" t="s">
        <v>588</v>
      </c>
      <c r="B1285" s="193" t="s">
        <v>1325</v>
      </c>
      <c r="C1285" s="187"/>
      <c r="D1285" s="177" t="s">
        <v>2576</v>
      </c>
      <c r="E1285" s="229" t="s">
        <v>2583</v>
      </c>
      <c r="F1285" s="176"/>
      <c r="M1285" s="7" t="s">
        <v>2141</v>
      </c>
    </row>
    <row r="1286" spans="1:14">
      <c r="A1286" s="178" t="s">
        <v>588</v>
      </c>
      <c r="B1286" s="193" t="s">
        <v>1325</v>
      </c>
      <c r="C1286" s="187"/>
      <c r="D1286" s="177" t="s">
        <v>2578</v>
      </c>
      <c r="E1286" s="229" t="s">
        <v>2584</v>
      </c>
      <c r="F1286" s="176"/>
      <c r="M1286" s="7" t="s">
        <v>2141</v>
      </c>
    </row>
    <row r="1287" spans="1:14">
      <c r="A1287" s="178" t="s">
        <v>588</v>
      </c>
      <c r="B1287" s="193" t="s">
        <v>1325</v>
      </c>
      <c r="C1287" s="187"/>
      <c r="D1287" s="177" t="s">
        <v>2579</v>
      </c>
      <c r="E1287" s="229" t="s">
        <v>2585</v>
      </c>
      <c r="F1287" s="176"/>
      <c r="M1287" s="7" t="s">
        <v>2141</v>
      </c>
    </row>
    <row r="1288" spans="1:14">
      <c r="A1288" s="504" t="s">
        <v>2152</v>
      </c>
      <c r="B1288" s="505"/>
      <c r="C1288" s="505"/>
      <c r="D1288" s="505"/>
      <c r="E1288" s="505"/>
      <c r="F1288" s="505"/>
      <c r="G1288" s="506"/>
      <c r="H1288" s="506"/>
      <c r="I1288" s="506"/>
      <c r="J1288" s="506"/>
      <c r="K1288" s="506"/>
      <c r="L1288" s="507"/>
    </row>
    <row r="1289" spans="1:14">
      <c r="A1289" s="178"/>
      <c r="B1289" s="179"/>
      <c r="C1289" s="179"/>
      <c r="D1289" s="178"/>
      <c r="E1289" s="177"/>
      <c r="F1289" s="196"/>
    </row>
    <row r="1290" spans="1:14">
      <c r="A1290" s="178"/>
      <c r="B1290" s="179"/>
      <c r="C1290" s="179"/>
      <c r="D1290" s="178"/>
      <c r="E1290" s="177"/>
      <c r="F1290" s="176"/>
      <c r="G1290" s="7"/>
      <c r="H1290" s="7"/>
      <c r="I1290" s="7"/>
      <c r="J1290" s="7"/>
      <c r="K1290" s="7"/>
      <c r="L1290" s="7"/>
    </row>
    <row r="1291" spans="1:14">
      <c r="A1291" s="178"/>
      <c r="B1291" s="179"/>
      <c r="C1291" s="179"/>
      <c r="D1291" s="178"/>
      <c r="E1291" s="177"/>
      <c r="F1291" s="176"/>
      <c r="G1291" s="7"/>
      <c r="H1291" s="7"/>
      <c r="I1291" s="7"/>
      <c r="J1291" s="7"/>
      <c r="K1291" s="7"/>
      <c r="L1291" s="7"/>
    </row>
    <row r="1292" spans="1:14">
      <c r="A1292" s="178"/>
      <c r="B1292" s="179"/>
      <c r="C1292" s="179"/>
      <c r="D1292" s="178"/>
      <c r="E1292" s="177"/>
      <c r="F1292" s="176"/>
      <c r="G1292" s="7"/>
      <c r="H1292" s="7"/>
      <c r="I1292" s="7"/>
      <c r="J1292" s="7"/>
      <c r="K1292" s="7"/>
      <c r="L1292" s="7"/>
    </row>
    <row r="1293" spans="1:14">
      <c r="A1293" s="178" t="s">
        <v>2153</v>
      </c>
      <c r="B1293" s="179"/>
      <c r="C1293" s="179"/>
      <c r="D1293" s="178" t="s">
        <v>2154</v>
      </c>
      <c r="E1293" s="177" t="s">
        <v>2155</v>
      </c>
      <c r="F1293" s="176"/>
      <c r="G1293" s="183">
        <v>5</v>
      </c>
      <c r="H1293" s="178" t="s">
        <v>118</v>
      </c>
      <c r="I1293" s="179">
        <v>77</v>
      </c>
      <c r="J1293" s="178" t="s">
        <v>36</v>
      </c>
      <c r="K1293" s="179">
        <v>1</v>
      </c>
      <c r="L1293" s="178"/>
      <c r="M1293" s="7" t="s">
        <v>2141</v>
      </c>
      <c r="N1293" s="7" t="s">
        <v>1325</v>
      </c>
    </row>
    <row r="1294" spans="1:14">
      <c r="A1294" s="2"/>
      <c r="D1294" s="2"/>
      <c r="E1294" s="2"/>
      <c r="F1294" s="2"/>
      <c r="G1294" s="181">
        <v>0</v>
      </c>
      <c r="H1294" s="180" t="s">
        <v>14</v>
      </c>
      <c r="I1294" s="181"/>
      <c r="J1294" s="182"/>
      <c r="K1294" s="181"/>
      <c r="L1294" s="180"/>
      <c r="M1294" s="7"/>
    </row>
    <row r="1295" spans="1:14">
      <c r="A1295" s="2"/>
      <c r="D1295" s="2"/>
      <c r="E1295" s="2"/>
      <c r="F1295" s="2"/>
      <c r="G1295" s="181">
        <v>1</v>
      </c>
      <c r="H1295" s="180" t="s">
        <v>38</v>
      </c>
      <c r="I1295" s="181"/>
      <c r="J1295" s="180"/>
      <c r="K1295" s="181"/>
      <c r="L1295" s="180"/>
      <c r="M1295" s="7"/>
    </row>
    <row r="1296" spans="1:14">
      <c r="A1296" s="2"/>
      <c r="D1296" s="2"/>
      <c r="E1296" s="2"/>
      <c r="F1296" s="2"/>
      <c r="G1296" s="181">
        <v>2</v>
      </c>
      <c r="H1296" s="180" t="s">
        <v>2152</v>
      </c>
      <c r="I1296" s="181"/>
      <c r="J1296" s="180"/>
      <c r="K1296" s="181"/>
      <c r="L1296" s="180"/>
      <c r="M1296" s="7"/>
    </row>
    <row r="1297" spans="1:13">
      <c r="A1297" s="2"/>
      <c r="D1297" s="2"/>
      <c r="E1297" s="2"/>
      <c r="F1297" s="2"/>
      <c r="G1297" s="181">
        <v>3</v>
      </c>
      <c r="H1297" s="180" t="s">
        <v>2156</v>
      </c>
      <c r="I1297" s="181"/>
      <c r="J1297" s="180"/>
      <c r="K1297" s="181"/>
      <c r="L1297" s="180"/>
      <c r="M1297" s="7"/>
    </row>
    <row r="1298" spans="1:13">
      <c r="A1298" s="2"/>
      <c r="D1298" s="2"/>
      <c r="E1298" s="2"/>
      <c r="F1298" s="2"/>
      <c r="G1298" s="181">
        <v>4</v>
      </c>
      <c r="H1298" s="180" t="s">
        <v>6</v>
      </c>
      <c r="I1298" s="181"/>
      <c r="J1298" s="180"/>
      <c r="K1298" s="181"/>
      <c r="L1298" s="180"/>
      <c r="M1298" s="7"/>
    </row>
    <row r="1299" spans="1:13">
      <c r="A1299" s="504" t="s">
        <v>2157</v>
      </c>
      <c r="B1299" s="505"/>
      <c r="C1299" s="505"/>
      <c r="D1299" s="505"/>
      <c r="E1299" s="505"/>
      <c r="F1299" s="505"/>
      <c r="G1299" s="505"/>
      <c r="H1299" s="505"/>
      <c r="I1299" s="505"/>
      <c r="J1299" s="505"/>
      <c r="K1299" s="505"/>
      <c r="L1299" s="508"/>
    </row>
    <row r="1300" spans="1:13">
      <c r="A1300" s="207" t="s">
        <v>2158</v>
      </c>
      <c r="B1300" s="206">
        <v>2</v>
      </c>
      <c r="C1300" s="205" t="s">
        <v>19</v>
      </c>
      <c r="D1300" s="207" t="s">
        <v>2159</v>
      </c>
      <c r="E1300" s="203" t="s">
        <v>1447</v>
      </c>
      <c r="F1300" s="202"/>
      <c r="M1300" s="6" t="s">
        <v>2141</v>
      </c>
    </row>
    <row r="1301" spans="1:13">
      <c r="A1301" s="178" t="s">
        <v>2158</v>
      </c>
      <c r="B1301" s="179"/>
      <c r="C1301" s="179"/>
      <c r="D1301" s="186" t="s">
        <v>2160</v>
      </c>
      <c r="E1301" s="194" t="s">
        <v>2161</v>
      </c>
      <c r="F1301" s="184"/>
      <c r="G1301" s="179">
        <v>23</v>
      </c>
      <c r="H1301" s="178" t="s">
        <v>1</v>
      </c>
      <c r="I1301" s="179">
        <v>7</v>
      </c>
      <c r="J1301" s="178" t="s">
        <v>1447</v>
      </c>
      <c r="K1301" s="179">
        <v>1</v>
      </c>
      <c r="L1301" s="178"/>
    </row>
    <row r="1302" spans="1:13" ht="45">
      <c r="A1302" s="2"/>
      <c r="D1302" s="2"/>
      <c r="E1302" s="2"/>
      <c r="F1302" s="2"/>
      <c r="G1302" s="181">
        <v>0</v>
      </c>
      <c r="H1302" s="182" t="s">
        <v>2162</v>
      </c>
      <c r="I1302" s="509">
        <v>0</v>
      </c>
      <c r="J1302" s="510" t="s">
        <v>1394</v>
      </c>
      <c r="K1302" s="181"/>
      <c r="L1302" s="180"/>
    </row>
    <row r="1303" spans="1:13">
      <c r="A1303" s="2"/>
      <c r="D1303" s="2"/>
      <c r="E1303" s="2"/>
      <c r="F1303" s="2"/>
      <c r="G1303" s="181">
        <v>1</v>
      </c>
      <c r="H1303" s="180" t="s">
        <v>1384</v>
      </c>
      <c r="I1303" s="509"/>
      <c r="J1303" s="510"/>
      <c r="K1303" s="181"/>
      <c r="L1303" s="180"/>
    </row>
    <row r="1304" spans="1:13">
      <c r="A1304" s="2"/>
      <c r="D1304" s="2"/>
      <c r="E1304" s="2"/>
      <c r="F1304" s="2"/>
      <c r="G1304" s="258">
        <v>2</v>
      </c>
      <c r="H1304" s="257" t="s">
        <v>1383</v>
      </c>
      <c r="I1304" s="512"/>
      <c r="J1304" s="514"/>
      <c r="K1304" s="258"/>
      <c r="L1304" s="257"/>
    </row>
    <row r="1305" spans="1:13">
      <c r="A1305" s="2"/>
      <c r="D1305" s="2"/>
      <c r="E1305" s="2"/>
      <c r="F1305" s="2"/>
      <c r="G1305" s="181">
        <v>0</v>
      </c>
      <c r="H1305" s="180" t="s">
        <v>2163</v>
      </c>
      <c r="I1305" s="181">
        <v>1</v>
      </c>
      <c r="J1305" s="180" t="s">
        <v>2164</v>
      </c>
      <c r="K1305" s="181"/>
      <c r="L1305" s="180"/>
    </row>
    <row r="1306" spans="1:13">
      <c r="A1306" s="2"/>
      <c r="D1306" s="2"/>
      <c r="E1306" s="2"/>
      <c r="F1306" s="2"/>
      <c r="G1306" s="181">
        <v>1</v>
      </c>
      <c r="H1306" s="180" t="s">
        <v>2165</v>
      </c>
      <c r="I1306" s="181">
        <v>2</v>
      </c>
      <c r="J1306" s="180" t="s">
        <v>2166</v>
      </c>
      <c r="K1306" s="181"/>
      <c r="L1306" s="180"/>
    </row>
    <row r="1307" spans="1:13">
      <c r="A1307" s="2"/>
      <c r="D1307" s="2"/>
      <c r="E1307" s="2"/>
      <c r="F1307" s="2"/>
      <c r="G1307" s="181">
        <v>2</v>
      </c>
      <c r="H1307" s="180" t="s">
        <v>2167</v>
      </c>
      <c r="I1307" s="181">
        <v>3</v>
      </c>
      <c r="J1307" s="180" t="s">
        <v>2168</v>
      </c>
      <c r="K1307" s="181"/>
      <c r="L1307" s="180"/>
    </row>
    <row r="1308" spans="1:13">
      <c r="A1308" s="2"/>
      <c r="D1308" s="2"/>
      <c r="E1308" s="2"/>
      <c r="F1308" s="2"/>
      <c r="G1308" s="181">
        <v>3</v>
      </c>
      <c r="H1308" s="180" t="s">
        <v>2169</v>
      </c>
      <c r="I1308" s="181">
        <v>4</v>
      </c>
      <c r="J1308" s="180" t="s">
        <v>2170</v>
      </c>
      <c r="K1308" s="181"/>
      <c r="L1308" s="180"/>
    </row>
    <row r="1309" spans="1:13">
      <c r="A1309" s="2"/>
      <c r="D1309" s="2"/>
      <c r="E1309" s="2"/>
      <c r="F1309" s="2"/>
      <c r="G1309" s="181">
        <v>4</v>
      </c>
      <c r="H1309" s="180" t="s">
        <v>1941</v>
      </c>
      <c r="I1309" s="181">
        <v>5</v>
      </c>
      <c r="J1309" s="180" t="s">
        <v>2171</v>
      </c>
      <c r="K1309" s="181"/>
      <c r="L1309" s="180"/>
    </row>
    <row r="1310" spans="1:13">
      <c r="A1310" s="2"/>
      <c r="D1310" s="2"/>
      <c r="E1310" s="2"/>
      <c r="F1310" s="2"/>
      <c r="G1310" s="181">
        <v>5</v>
      </c>
      <c r="H1310" s="180" t="s">
        <v>1942</v>
      </c>
      <c r="I1310" s="181">
        <v>6</v>
      </c>
      <c r="J1310" s="180" t="s">
        <v>2172</v>
      </c>
      <c r="K1310" s="181"/>
      <c r="L1310" s="180"/>
    </row>
    <row r="1311" spans="1:13">
      <c r="A1311" s="2"/>
      <c r="D1311" s="2"/>
      <c r="E1311" s="2"/>
      <c r="F1311" s="2"/>
      <c r="G1311" s="181">
        <v>6</v>
      </c>
      <c r="H1311" s="180" t="s">
        <v>1940</v>
      </c>
      <c r="I1311" s="181"/>
      <c r="J1311" s="180"/>
      <c r="K1311" s="181"/>
      <c r="L1311" s="180"/>
      <c r="M1311" s="7"/>
    </row>
    <row r="1312" spans="1:13">
      <c r="A1312" s="2"/>
      <c r="D1312" s="2"/>
      <c r="E1312" s="2"/>
      <c r="F1312" s="2"/>
      <c r="G1312" s="181">
        <v>7</v>
      </c>
      <c r="H1312" s="180" t="s">
        <v>2173</v>
      </c>
      <c r="I1312" s="181"/>
      <c r="J1312" s="180"/>
      <c r="K1312" s="181"/>
      <c r="L1312" s="180"/>
      <c r="M1312" s="7"/>
    </row>
    <row r="1313" spans="1:13">
      <c r="A1313" s="2"/>
      <c r="D1313" s="2"/>
      <c r="E1313" s="2"/>
      <c r="F1313" s="2"/>
      <c r="G1313" s="181">
        <v>8</v>
      </c>
      <c r="H1313" s="180" t="s">
        <v>2174</v>
      </c>
      <c r="I1313" s="181"/>
      <c r="J1313" s="180"/>
      <c r="K1313" s="181"/>
      <c r="L1313" s="180"/>
      <c r="M1313" s="7"/>
    </row>
    <row r="1314" spans="1:13">
      <c r="A1314" s="2"/>
      <c r="D1314" s="2"/>
      <c r="E1314" s="2"/>
      <c r="F1314" s="2"/>
      <c r="G1314" s="181">
        <v>9</v>
      </c>
      <c r="H1314" s="180" t="s">
        <v>2175</v>
      </c>
      <c r="I1314" s="181"/>
      <c r="J1314" s="180"/>
      <c r="K1314" s="181"/>
      <c r="L1314" s="180"/>
      <c r="M1314" s="7"/>
    </row>
    <row r="1315" spans="1:13">
      <c r="A1315" s="2"/>
      <c r="D1315" s="2"/>
      <c r="E1315" s="2"/>
      <c r="F1315" s="2"/>
      <c r="G1315" s="181">
        <v>10</v>
      </c>
      <c r="H1315" s="180" t="s">
        <v>1948</v>
      </c>
      <c r="I1315" s="181"/>
      <c r="J1315" s="180"/>
      <c r="K1315" s="181"/>
      <c r="L1315" s="180"/>
      <c r="M1315" s="7"/>
    </row>
    <row r="1316" spans="1:13">
      <c r="A1316" s="2"/>
      <c r="D1316" s="2"/>
      <c r="E1316" s="2"/>
      <c r="F1316" s="2"/>
      <c r="G1316" s="181">
        <v>11</v>
      </c>
      <c r="H1316" s="180" t="s">
        <v>2176</v>
      </c>
      <c r="I1316" s="181"/>
      <c r="J1316" s="180"/>
      <c r="K1316" s="181"/>
      <c r="L1316" s="180"/>
      <c r="M1316" s="7"/>
    </row>
    <row r="1317" spans="1:13">
      <c r="A1317" s="2"/>
      <c r="D1317" s="2"/>
      <c r="E1317" s="2"/>
      <c r="F1317" s="2"/>
      <c r="G1317" s="181">
        <v>12</v>
      </c>
      <c r="H1317" s="180" t="s">
        <v>2177</v>
      </c>
      <c r="I1317" s="181"/>
      <c r="J1317" s="180"/>
      <c r="K1317" s="181"/>
      <c r="L1317" s="180"/>
      <c r="M1317" s="7"/>
    </row>
    <row r="1318" spans="1:13">
      <c r="A1318" s="2"/>
      <c r="D1318" s="2"/>
      <c r="E1318" s="2"/>
      <c r="F1318" s="2"/>
      <c r="G1318" s="181">
        <v>13</v>
      </c>
      <c r="H1318" s="180" t="s">
        <v>2178</v>
      </c>
      <c r="I1318" s="181"/>
      <c r="J1318" s="180"/>
      <c r="K1318" s="181"/>
      <c r="L1318" s="180"/>
      <c r="M1318" s="7"/>
    </row>
    <row r="1319" spans="1:13">
      <c r="A1319" s="2"/>
      <c r="D1319" s="2"/>
      <c r="E1319" s="2"/>
      <c r="F1319" s="2"/>
      <c r="G1319" s="181">
        <v>14</v>
      </c>
      <c r="H1319" s="180" t="s">
        <v>2179</v>
      </c>
      <c r="I1319" s="181"/>
      <c r="J1319" s="180"/>
      <c r="K1319" s="181"/>
      <c r="L1319" s="180"/>
      <c r="M1319" s="7"/>
    </row>
    <row r="1320" spans="1:13">
      <c r="A1320" s="2"/>
      <c r="D1320" s="2"/>
      <c r="E1320" s="2"/>
      <c r="F1320" s="2"/>
      <c r="G1320" s="181">
        <v>15</v>
      </c>
      <c r="H1320" s="180" t="s">
        <v>2180</v>
      </c>
      <c r="I1320" s="181"/>
      <c r="J1320" s="180"/>
      <c r="K1320" s="181"/>
      <c r="L1320" s="180"/>
      <c r="M1320" s="7"/>
    </row>
    <row r="1321" spans="1:13">
      <c r="A1321" s="2"/>
      <c r="D1321" s="2"/>
      <c r="E1321" s="2"/>
      <c r="F1321" s="2"/>
      <c r="G1321" s="181">
        <v>16</v>
      </c>
      <c r="H1321" s="180" t="s">
        <v>2181</v>
      </c>
      <c r="I1321" s="181"/>
      <c r="J1321" s="180"/>
      <c r="K1321" s="181"/>
      <c r="L1321" s="180"/>
      <c r="M1321" s="7"/>
    </row>
    <row r="1322" spans="1:13">
      <c r="A1322" s="2"/>
      <c r="D1322" s="2"/>
      <c r="E1322" s="2"/>
      <c r="F1322" s="2"/>
      <c r="G1322" s="181">
        <v>17</v>
      </c>
      <c r="H1322" s="180" t="s">
        <v>2182</v>
      </c>
      <c r="I1322" s="181"/>
      <c r="J1322" s="180"/>
      <c r="K1322" s="181"/>
      <c r="L1322" s="180"/>
      <c r="M1322" s="7"/>
    </row>
    <row r="1323" spans="1:13">
      <c r="A1323" s="2"/>
      <c r="D1323" s="2"/>
      <c r="E1323" s="2"/>
      <c r="F1323" s="2"/>
      <c r="G1323" s="181">
        <v>18</v>
      </c>
      <c r="H1323" s="180" t="s">
        <v>2183</v>
      </c>
      <c r="I1323" s="181"/>
      <c r="J1323" s="180"/>
      <c r="K1323" s="181"/>
      <c r="L1323" s="180"/>
      <c r="M1323" s="7"/>
    </row>
    <row r="1324" spans="1:13">
      <c r="A1324" s="2"/>
      <c r="D1324" s="2"/>
      <c r="E1324" s="2"/>
      <c r="F1324" s="2"/>
      <c r="G1324" s="181">
        <v>19</v>
      </c>
      <c r="H1324" s="180" t="s">
        <v>2184</v>
      </c>
      <c r="I1324" s="181"/>
      <c r="J1324" s="180"/>
      <c r="K1324" s="181"/>
      <c r="L1324" s="180"/>
      <c r="M1324" s="7"/>
    </row>
    <row r="1325" spans="1:13">
      <c r="A1325" s="2"/>
      <c r="D1325" s="2"/>
      <c r="E1325" s="2"/>
      <c r="F1325" s="2"/>
      <c r="G1325" s="181">
        <v>20</v>
      </c>
      <c r="H1325" s="180" t="s">
        <v>2185</v>
      </c>
      <c r="I1325" s="181"/>
      <c r="J1325" s="180"/>
      <c r="K1325" s="181"/>
      <c r="L1325" s="180"/>
      <c r="M1325" s="7"/>
    </row>
    <row r="1326" spans="1:13">
      <c r="A1326" s="2"/>
      <c r="D1326" s="2"/>
      <c r="E1326" s="2"/>
      <c r="F1326" s="2"/>
      <c r="G1326" s="181">
        <v>21</v>
      </c>
      <c r="H1326" s="180" t="s">
        <v>2186</v>
      </c>
      <c r="I1326" s="181"/>
      <c r="J1326" s="180"/>
      <c r="K1326" s="181"/>
      <c r="L1326" s="180"/>
      <c r="M1326" s="7"/>
    </row>
    <row r="1327" spans="1:13">
      <c r="A1327" s="2"/>
      <c r="D1327" s="2"/>
      <c r="E1327" s="2"/>
      <c r="F1327" s="2"/>
      <c r="G1327" s="181">
        <v>22</v>
      </c>
      <c r="H1327" s="180" t="s">
        <v>2187</v>
      </c>
      <c r="I1327" s="181"/>
      <c r="J1327" s="180"/>
      <c r="K1327" s="181"/>
      <c r="L1327" s="180"/>
    </row>
    <row r="1328" spans="1:13">
      <c r="A1328" s="504" t="s">
        <v>2188</v>
      </c>
      <c r="B1328" s="505"/>
      <c r="C1328" s="505"/>
      <c r="D1328" s="506"/>
      <c r="E1328" s="506"/>
      <c r="F1328" s="506"/>
      <c r="G1328" s="506"/>
      <c r="H1328" s="506"/>
      <c r="I1328" s="506"/>
      <c r="J1328" s="506"/>
      <c r="K1328" s="506"/>
      <c r="L1328" s="507"/>
    </row>
    <row r="1329" spans="1:13">
      <c r="A1329" s="178" t="s">
        <v>2158</v>
      </c>
      <c r="B1329" s="179">
        <v>0</v>
      </c>
      <c r="C1329" s="179"/>
      <c r="D1329" s="178" t="s">
        <v>2189</v>
      </c>
      <c r="E1329" s="177" t="s">
        <v>1299</v>
      </c>
      <c r="F1329" s="176"/>
      <c r="M1329" s="6" t="s">
        <v>2141</v>
      </c>
    </row>
    <row r="1330" spans="1:13">
      <c r="A1330" s="178" t="s">
        <v>2158</v>
      </c>
      <c r="B1330" s="179">
        <v>0</v>
      </c>
      <c r="C1330" s="179"/>
      <c r="D1330" s="178" t="s">
        <v>2190</v>
      </c>
      <c r="E1330" s="177" t="s">
        <v>1414</v>
      </c>
      <c r="F1330" s="176"/>
      <c r="M1330" s="6" t="s">
        <v>2141</v>
      </c>
    </row>
    <row r="1331" spans="1:13">
      <c r="A1331" s="178" t="s">
        <v>2158</v>
      </c>
      <c r="B1331" s="179">
        <v>0</v>
      </c>
      <c r="C1331" s="179"/>
      <c r="D1331" s="178" t="s">
        <v>2191</v>
      </c>
      <c r="E1331" s="177" t="s">
        <v>2192</v>
      </c>
      <c r="F1331" s="176"/>
      <c r="M1331" s="6" t="s">
        <v>2141</v>
      </c>
    </row>
    <row r="1332" spans="1:13">
      <c r="A1332" s="178" t="s">
        <v>2158</v>
      </c>
      <c r="B1332" s="179">
        <v>0</v>
      </c>
      <c r="C1332" s="179"/>
      <c r="D1332" s="178" t="s">
        <v>2193</v>
      </c>
      <c r="E1332" s="177" t="s">
        <v>1683</v>
      </c>
      <c r="F1332" s="176"/>
      <c r="M1332" s="6" t="s">
        <v>2141</v>
      </c>
    </row>
    <row r="1333" spans="1:13" ht="45">
      <c r="A1333" s="178" t="s">
        <v>2158</v>
      </c>
      <c r="B1333" s="179">
        <v>0</v>
      </c>
      <c r="C1333" s="179"/>
      <c r="D1333" s="178" t="s">
        <v>2194</v>
      </c>
      <c r="E1333" s="177" t="s">
        <v>2195</v>
      </c>
      <c r="F1333" s="176" t="s">
        <v>2196</v>
      </c>
      <c r="M1333" s="6" t="s">
        <v>2141</v>
      </c>
    </row>
    <row r="1334" spans="1:13" ht="45">
      <c r="A1334" s="178" t="s">
        <v>2158</v>
      </c>
      <c r="B1334" s="179">
        <v>0</v>
      </c>
      <c r="C1334" s="179"/>
      <c r="D1334" s="178" t="s">
        <v>2197</v>
      </c>
      <c r="E1334" s="177" t="s">
        <v>2195</v>
      </c>
      <c r="F1334" s="176" t="s">
        <v>2198</v>
      </c>
      <c r="M1334" s="6" t="s">
        <v>2141</v>
      </c>
    </row>
    <row r="1335" spans="1:13" ht="45">
      <c r="A1335" s="178" t="s">
        <v>2158</v>
      </c>
      <c r="B1335" s="179">
        <v>0</v>
      </c>
      <c r="C1335" s="179"/>
      <c r="D1335" s="178" t="s">
        <v>2199</v>
      </c>
      <c r="E1335" s="177" t="s">
        <v>2195</v>
      </c>
      <c r="F1335" s="176" t="s">
        <v>2200</v>
      </c>
      <c r="M1335" s="6" t="s">
        <v>2141</v>
      </c>
    </row>
    <row r="1336" spans="1:13" ht="45">
      <c r="A1336" s="178" t="s">
        <v>2158</v>
      </c>
      <c r="B1336" s="179">
        <v>0</v>
      </c>
      <c r="C1336" s="179"/>
      <c r="D1336" s="178" t="s">
        <v>2201</v>
      </c>
      <c r="E1336" s="177" t="s">
        <v>2195</v>
      </c>
      <c r="F1336" s="176" t="s">
        <v>2202</v>
      </c>
      <c r="M1336" s="6" t="s">
        <v>2141</v>
      </c>
    </row>
    <row r="1337" spans="1:13">
      <c r="A1337" s="178" t="s">
        <v>2158</v>
      </c>
      <c r="B1337" s="179">
        <v>0</v>
      </c>
      <c r="C1337" s="179"/>
      <c r="D1337" s="178" t="s">
        <v>2203</v>
      </c>
      <c r="E1337" s="177" t="s">
        <v>2204</v>
      </c>
      <c r="F1337" s="176"/>
      <c r="M1337" s="6" t="s">
        <v>2141</v>
      </c>
    </row>
    <row r="1338" spans="1:13">
      <c r="A1338" s="178" t="s">
        <v>2158</v>
      </c>
      <c r="B1338" s="179">
        <v>0</v>
      </c>
      <c r="C1338" s="179"/>
      <c r="D1338" s="178" t="s">
        <v>2205</v>
      </c>
      <c r="E1338" s="177" t="s">
        <v>2206</v>
      </c>
      <c r="F1338" s="176"/>
      <c r="M1338" s="6" t="s">
        <v>2141</v>
      </c>
    </row>
    <row r="1339" spans="1:13">
      <c r="A1339" s="178" t="s">
        <v>2158</v>
      </c>
      <c r="B1339" s="179"/>
      <c r="C1339" s="179"/>
      <c r="D1339" s="186" t="s">
        <v>2207</v>
      </c>
      <c r="E1339" s="194" t="s">
        <v>2161</v>
      </c>
      <c r="F1339" s="184"/>
      <c r="G1339" s="179">
        <v>23</v>
      </c>
      <c r="H1339" s="178" t="s">
        <v>1</v>
      </c>
      <c r="I1339" s="179">
        <v>7</v>
      </c>
      <c r="J1339" s="178" t="s">
        <v>1447</v>
      </c>
      <c r="K1339" s="179">
        <v>1</v>
      </c>
      <c r="L1339" s="178"/>
    </row>
    <row r="1340" spans="1:13" ht="45">
      <c r="A1340" s="173"/>
      <c r="B1340" s="173"/>
      <c r="C1340" s="173"/>
      <c r="D1340" s="173"/>
      <c r="E1340" s="173"/>
      <c r="F1340" s="173"/>
      <c r="G1340" s="181">
        <v>0</v>
      </c>
      <c r="H1340" s="182" t="s">
        <v>2162</v>
      </c>
      <c r="I1340" s="509">
        <v>0</v>
      </c>
      <c r="J1340" s="510" t="s">
        <v>1394</v>
      </c>
      <c r="K1340" s="181"/>
      <c r="L1340" s="180"/>
    </row>
    <row r="1341" spans="1:13">
      <c r="A1341" s="173"/>
      <c r="B1341" s="173"/>
      <c r="C1341" s="173"/>
      <c r="D1341" s="173"/>
      <c r="E1341" s="173"/>
      <c r="F1341" s="173"/>
      <c r="G1341" s="181">
        <v>1</v>
      </c>
      <c r="H1341" s="180" t="s">
        <v>1384</v>
      </c>
      <c r="I1341" s="509"/>
      <c r="J1341" s="510"/>
      <c r="K1341" s="181"/>
      <c r="L1341" s="180"/>
    </row>
    <row r="1342" spans="1:13">
      <c r="A1342" s="173"/>
      <c r="B1342" s="173"/>
      <c r="C1342" s="173"/>
      <c r="D1342" s="173"/>
      <c r="E1342" s="173"/>
      <c r="F1342" s="173"/>
      <c r="G1342" s="181">
        <v>2</v>
      </c>
      <c r="H1342" s="180" t="s">
        <v>1383</v>
      </c>
      <c r="I1342" s="509"/>
      <c r="J1342" s="510"/>
      <c r="K1342" s="181"/>
      <c r="L1342" s="180"/>
    </row>
    <row r="1343" spans="1:13">
      <c r="A1343" s="173"/>
      <c r="B1343" s="173"/>
      <c r="C1343" s="173"/>
      <c r="D1343" s="173"/>
      <c r="E1343" s="173"/>
      <c r="F1343" s="173"/>
      <c r="G1343" s="181">
        <v>0</v>
      </c>
      <c r="H1343" s="180" t="s">
        <v>2163</v>
      </c>
      <c r="I1343" s="181">
        <v>1</v>
      </c>
      <c r="J1343" s="180" t="s">
        <v>2164</v>
      </c>
      <c r="K1343" s="181"/>
      <c r="L1343" s="180"/>
      <c r="M1343" s="7"/>
    </row>
    <row r="1344" spans="1:13">
      <c r="A1344" s="173"/>
      <c r="B1344" s="173"/>
      <c r="C1344" s="173"/>
      <c r="D1344" s="173"/>
      <c r="E1344" s="173"/>
      <c r="F1344" s="173"/>
      <c r="G1344" s="181">
        <v>1</v>
      </c>
      <c r="H1344" s="180" t="s">
        <v>2165</v>
      </c>
      <c r="I1344" s="181">
        <v>2</v>
      </c>
      <c r="J1344" s="180" t="s">
        <v>2166</v>
      </c>
      <c r="K1344" s="181"/>
      <c r="L1344" s="180"/>
      <c r="M1344" s="7"/>
    </row>
    <row r="1345" spans="1:13">
      <c r="A1345" s="173"/>
      <c r="B1345" s="173"/>
      <c r="C1345" s="173"/>
      <c r="D1345" s="173"/>
      <c r="E1345" s="173"/>
      <c r="F1345" s="173"/>
      <c r="G1345" s="181">
        <v>2</v>
      </c>
      <c r="H1345" s="180" t="s">
        <v>2167</v>
      </c>
      <c r="I1345" s="181">
        <v>3</v>
      </c>
      <c r="J1345" s="180" t="s">
        <v>2168</v>
      </c>
      <c r="K1345" s="181"/>
      <c r="L1345" s="180"/>
      <c r="M1345" s="7"/>
    </row>
    <row r="1346" spans="1:13">
      <c r="A1346" s="173"/>
      <c r="B1346" s="173"/>
      <c r="C1346" s="173"/>
      <c r="D1346" s="173"/>
      <c r="E1346" s="173"/>
      <c r="F1346" s="173"/>
      <c r="G1346" s="181">
        <v>3</v>
      </c>
      <c r="H1346" s="180" t="s">
        <v>2169</v>
      </c>
      <c r="I1346" s="181">
        <v>4</v>
      </c>
      <c r="J1346" s="180" t="s">
        <v>2170</v>
      </c>
      <c r="K1346" s="181"/>
      <c r="L1346" s="180"/>
      <c r="M1346" s="7"/>
    </row>
    <row r="1347" spans="1:13">
      <c r="A1347" s="173"/>
      <c r="B1347" s="173"/>
      <c r="C1347" s="173"/>
      <c r="D1347" s="173"/>
      <c r="E1347" s="173"/>
      <c r="F1347" s="173"/>
      <c r="G1347" s="181">
        <v>4</v>
      </c>
      <c r="H1347" s="180" t="s">
        <v>1941</v>
      </c>
      <c r="I1347" s="181">
        <v>5</v>
      </c>
      <c r="J1347" s="180" t="s">
        <v>2171</v>
      </c>
      <c r="K1347" s="181"/>
      <c r="L1347" s="180"/>
      <c r="M1347" s="7"/>
    </row>
    <row r="1348" spans="1:13">
      <c r="A1348" s="173"/>
      <c r="B1348" s="173"/>
      <c r="C1348" s="173"/>
      <c r="D1348" s="173"/>
      <c r="E1348" s="173"/>
      <c r="F1348" s="173"/>
      <c r="G1348" s="181">
        <v>5</v>
      </c>
      <c r="H1348" s="180" t="s">
        <v>1942</v>
      </c>
      <c r="I1348" s="181">
        <v>6</v>
      </c>
      <c r="J1348" s="180" t="s">
        <v>2172</v>
      </c>
      <c r="K1348" s="181"/>
      <c r="L1348" s="180"/>
      <c r="M1348" s="7"/>
    </row>
    <row r="1349" spans="1:13">
      <c r="A1349" s="173"/>
      <c r="B1349" s="173"/>
      <c r="C1349" s="173"/>
      <c r="D1349" s="173"/>
      <c r="E1349" s="173"/>
      <c r="F1349" s="173"/>
      <c r="G1349" s="181">
        <v>6</v>
      </c>
      <c r="H1349" s="180" t="s">
        <v>1940</v>
      </c>
      <c r="I1349" s="181"/>
      <c r="J1349" s="180"/>
      <c r="K1349" s="181"/>
      <c r="L1349" s="180"/>
      <c r="M1349" s="7"/>
    </row>
    <row r="1350" spans="1:13">
      <c r="A1350" s="173"/>
      <c r="B1350" s="173"/>
      <c r="C1350" s="173"/>
      <c r="D1350" s="173"/>
      <c r="E1350" s="173"/>
      <c r="F1350" s="173"/>
      <c r="G1350" s="181">
        <v>7</v>
      </c>
      <c r="H1350" s="180" t="s">
        <v>2173</v>
      </c>
      <c r="I1350" s="181"/>
      <c r="J1350" s="180"/>
      <c r="K1350" s="181"/>
      <c r="L1350" s="180"/>
      <c r="M1350" s="7"/>
    </row>
    <row r="1351" spans="1:13">
      <c r="A1351" s="173"/>
      <c r="B1351" s="173"/>
      <c r="C1351" s="173"/>
      <c r="D1351" s="173"/>
      <c r="E1351" s="173"/>
      <c r="F1351" s="173"/>
      <c r="G1351" s="181">
        <v>8</v>
      </c>
      <c r="H1351" s="180" t="s">
        <v>2174</v>
      </c>
      <c r="I1351" s="181"/>
      <c r="J1351" s="180"/>
      <c r="K1351" s="181"/>
      <c r="L1351" s="180"/>
      <c r="M1351" s="7"/>
    </row>
    <row r="1352" spans="1:13">
      <c r="A1352" s="173"/>
      <c r="B1352" s="173"/>
      <c r="C1352" s="173"/>
      <c r="D1352" s="173"/>
      <c r="E1352" s="173"/>
      <c r="F1352" s="173"/>
      <c r="G1352" s="181">
        <v>9</v>
      </c>
      <c r="H1352" s="180" t="s">
        <v>2175</v>
      </c>
      <c r="I1352" s="181"/>
      <c r="J1352" s="180"/>
      <c r="K1352" s="181"/>
      <c r="L1352" s="180"/>
      <c r="M1352" s="7"/>
    </row>
    <row r="1353" spans="1:13">
      <c r="A1353" s="173"/>
      <c r="B1353" s="173"/>
      <c r="C1353" s="173"/>
      <c r="D1353" s="173"/>
      <c r="E1353" s="173"/>
      <c r="F1353" s="173"/>
      <c r="G1353" s="181">
        <v>10</v>
      </c>
      <c r="H1353" s="180" t="s">
        <v>1948</v>
      </c>
      <c r="I1353" s="181"/>
      <c r="J1353" s="180"/>
      <c r="K1353" s="181"/>
      <c r="L1353" s="180"/>
      <c r="M1353" s="7"/>
    </row>
    <row r="1354" spans="1:13">
      <c r="A1354" s="173"/>
      <c r="B1354" s="173"/>
      <c r="C1354" s="173"/>
      <c r="D1354" s="173"/>
      <c r="E1354" s="173"/>
      <c r="F1354" s="173"/>
      <c r="G1354" s="181">
        <v>11</v>
      </c>
      <c r="H1354" s="180" t="s">
        <v>2176</v>
      </c>
      <c r="I1354" s="181"/>
      <c r="J1354" s="180"/>
      <c r="K1354" s="181"/>
      <c r="L1354" s="180"/>
      <c r="M1354" s="7"/>
    </row>
    <row r="1355" spans="1:13">
      <c r="A1355" s="173"/>
      <c r="B1355" s="173"/>
      <c r="C1355" s="173"/>
      <c r="D1355" s="173"/>
      <c r="E1355" s="173"/>
      <c r="F1355" s="173"/>
      <c r="G1355" s="181">
        <v>12</v>
      </c>
      <c r="H1355" s="180" t="s">
        <v>2177</v>
      </c>
      <c r="I1355" s="181"/>
      <c r="J1355" s="180"/>
      <c r="K1355" s="181"/>
      <c r="L1355" s="180"/>
      <c r="M1355" s="7"/>
    </row>
    <row r="1356" spans="1:13">
      <c r="A1356" s="173"/>
      <c r="B1356" s="173"/>
      <c r="C1356" s="173"/>
      <c r="D1356" s="173"/>
      <c r="E1356" s="173"/>
      <c r="F1356" s="173"/>
      <c r="G1356" s="181">
        <v>13</v>
      </c>
      <c r="H1356" s="180" t="s">
        <v>2178</v>
      </c>
      <c r="I1356" s="181"/>
      <c r="J1356" s="180"/>
      <c r="K1356" s="181"/>
      <c r="L1356" s="180"/>
      <c r="M1356" s="7"/>
    </row>
    <row r="1357" spans="1:13">
      <c r="A1357" s="173"/>
      <c r="B1357" s="173"/>
      <c r="C1357" s="173"/>
      <c r="D1357" s="173"/>
      <c r="E1357" s="173"/>
      <c r="F1357" s="173"/>
      <c r="G1357" s="181">
        <v>14</v>
      </c>
      <c r="H1357" s="180" t="s">
        <v>2179</v>
      </c>
      <c r="I1357" s="181"/>
      <c r="J1357" s="180"/>
      <c r="K1357" s="181"/>
      <c r="L1357" s="180"/>
      <c r="M1357" s="7"/>
    </row>
    <row r="1358" spans="1:13">
      <c r="A1358" s="173"/>
      <c r="B1358" s="173"/>
      <c r="C1358" s="173"/>
      <c r="D1358" s="173"/>
      <c r="E1358" s="173"/>
      <c r="F1358" s="173"/>
      <c r="G1358" s="181">
        <v>15</v>
      </c>
      <c r="H1358" s="180" t="s">
        <v>2180</v>
      </c>
      <c r="I1358" s="181"/>
      <c r="J1358" s="180"/>
      <c r="K1358" s="181"/>
      <c r="L1358" s="180"/>
      <c r="M1358" s="7"/>
    </row>
    <row r="1359" spans="1:13">
      <c r="A1359" s="173"/>
      <c r="B1359" s="173"/>
      <c r="C1359" s="173"/>
      <c r="D1359" s="173"/>
      <c r="E1359" s="173"/>
      <c r="F1359" s="173"/>
      <c r="G1359" s="181">
        <v>16</v>
      </c>
      <c r="H1359" s="180" t="s">
        <v>2181</v>
      </c>
      <c r="I1359" s="181"/>
      <c r="J1359" s="180"/>
      <c r="K1359" s="181"/>
      <c r="L1359" s="180"/>
      <c r="M1359" s="7"/>
    </row>
    <row r="1360" spans="1:13">
      <c r="A1360" s="173"/>
      <c r="B1360" s="173"/>
      <c r="C1360" s="173"/>
      <c r="D1360" s="173"/>
      <c r="E1360" s="173"/>
      <c r="F1360" s="173"/>
      <c r="G1360" s="181">
        <v>17</v>
      </c>
      <c r="H1360" s="180" t="s">
        <v>2182</v>
      </c>
      <c r="I1360" s="181"/>
      <c r="J1360" s="180"/>
      <c r="K1360" s="181"/>
      <c r="L1360" s="180"/>
      <c r="M1360" s="7"/>
    </row>
    <row r="1361" spans="1:13">
      <c r="A1361" s="173"/>
      <c r="B1361" s="173"/>
      <c r="C1361" s="173"/>
      <c r="D1361" s="173"/>
      <c r="E1361" s="173"/>
      <c r="F1361" s="173"/>
      <c r="G1361" s="181">
        <v>18</v>
      </c>
      <c r="H1361" s="180" t="s">
        <v>2183</v>
      </c>
      <c r="I1361" s="181"/>
      <c r="J1361" s="180"/>
      <c r="K1361" s="181"/>
      <c r="L1361" s="180"/>
      <c r="M1361" s="7"/>
    </row>
    <row r="1362" spans="1:13">
      <c r="A1362" s="173"/>
      <c r="B1362" s="173"/>
      <c r="C1362" s="173"/>
      <c r="D1362" s="173"/>
      <c r="E1362" s="173"/>
      <c r="F1362" s="173"/>
      <c r="G1362" s="181">
        <v>19</v>
      </c>
      <c r="H1362" s="180" t="s">
        <v>2184</v>
      </c>
      <c r="I1362" s="181"/>
      <c r="J1362" s="180"/>
      <c r="K1362" s="181"/>
      <c r="L1362" s="180"/>
      <c r="M1362" s="7"/>
    </row>
    <row r="1363" spans="1:13">
      <c r="A1363" s="173"/>
      <c r="B1363" s="173"/>
      <c r="C1363" s="173"/>
      <c r="D1363" s="173"/>
      <c r="E1363" s="173"/>
      <c r="F1363" s="173"/>
      <c r="G1363" s="181">
        <v>20</v>
      </c>
      <c r="H1363" s="180" t="s">
        <v>2185</v>
      </c>
      <c r="I1363" s="181"/>
      <c r="J1363" s="180"/>
      <c r="K1363" s="181"/>
      <c r="L1363" s="180"/>
      <c r="M1363" s="7"/>
    </row>
    <row r="1364" spans="1:13">
      <c r="A1364" s="173"/>
      <c r="B1364" s="173"/>
      <c r="C1364" s="173"/>
      <c r="D1364" s="173"/>
      <c r="E1364" s="173"/>
      <c r="F1364" s="173"/>
      <c r="G1364" s="181">
        <v>21</v>
      </c>
      <c r="H1364" s="180" t="s">
        <v>2186</v>
      </c>
      <c r="I1364" s="181"/>
      <c r="J1364" s="180"/>
      <c r="K1364" s="181"/>
      <c r="L1364" s="180"/>
      <c r="M1364" s="7"/>
    </row>
    <row r="1365" spans="1:13">
      <c r="A1365" s="173"/>
      <c r="B1365" s="173"/>
      <c r="C1365" s="173"/>
      <c r="D1365" s="173"/>
      <c r="E1365" s="173"/>
      <c r="F1365" s="173"/>
      <c r="G1365" s="181">
        <v>22</v>
      </c>
      <c r="H1365" s="180" t="s">
        <v>2187</v>
      </c>
      <c r="I1365" s="181"/>
      <c r="J1365" s="180"/>
      <c r="K1365" s="181"/>
      <c r="L1365" s="180"/>
      <c r="M1365" s="7"/>
    </row>
    <row r="1366" spans="1:13">
      <c r="A1366" s="215" t="s">
        <v>2158</v>
      </c>
      <c r="B1366" s="193"/>
      <c r="C1366" s="193"/>
      <c r="D1366" s="191" t="s">
        <v>2208</v>
      </c>
      <c r="E1366" s="269" t="s">
        <v>2209</v>
      </c>
      <c r="F1366" s="213" t="s">
        <v>2196</v>
      </c>
      <c r="G1366" s="270">
        <v>2</v>
      </c>
      <c r="H1366" s="215" t="s">
        <v>2210</v>
      </c>
      <c r="I1366" s="193">
        <v>1</v>
      </c>
      <c r="J1366" s="215" t="s">
        <v>1319</v>
      </c>
      <c r="K1366" s="193">
        <v>1</v>
      </c>
      <c r="L1366" s="215"/>
      <c r="M1366" s="7"/>
    </row>
    <row r="1367" spans="1:13">
      <c r="A1367" s="178" t="s">
        <v>2158</v>
      </c>
      <c r="B1367" s="179"/>
      <c r="C1367" s="179"/>
      <c r="D1367" s="186" t="s">
        <v>2211</v>
      </c>
      <c r="E1367" s="194" t="s">
        <v>2212</v>
      </c>
      <c r="F1367" s="176" t="s">
        <v>2196</v>
      </c>
      <c r="G1367" s="183">
        <v>2</v>
      </c>
      <c r="H1367" s="178" t="s">
        <v>2210</v>
      </c>
      <c r="I1367" s="179">
        <v>1</v>
      </c>
      <c r="J1367" s="178" t="s">
        <v>1319</v>
      </c>
      <c r="K1367" s="179">
        <v>1</v>
      </c>
      <c r="L1367" s="178"/>
      <c r="M1367" s="7"/>
    </row>
    <row r="1368" spans="1:13">
      <c r="A1368" s="178" t="s">
        <v>2158</v>
      </c>
      <c r="B1368" s="179"/>
      <c r="C1368" s="179"/>
      <c r="D1368" s="186" t="s">
        <v>2213</v>
      </c>
      <c r="E1368" s="194" t="s">
        <v>2209</v>
      </c>
      <c r="F1368" s="176" t="s">
        <v>2198</v>
      </c>
      <c r="G1368" s="183">
        <v>2</v>
      </c>
      <c r="H1368" s="178" t="s">
        <v>2210</v>
      </c>
      <c r="I1368" s="179">
        <v>1</v>
      </c>
      <c r="J1368" s="178" t="s">
        <v>1319</v>
      </c>
      <c r="K1368" s="179">
        <v>1</v>
      </c>
      <c r="L1368" s="178"/>
      <c r="M1368" s="7"/>
    </row>
    <row r="1369" spans="1:13">
      <c r="A1369" s="178" t="s">
        <v>2158</v>
      </c>
      <c r="B1369" s="179"/>
      <c r="C1369" s="179"/>
      <c r="D1369" s="186" t="s">
        <v>2214</v>
      </c>
      <c r="E1369" s="194" t="s">
        <v>2212</v>
      </c>
      <c r="F1369" s="176" t="s">
        <v>2198</v>
      </c>
      <c r="G1369" s="183">
        <v>2</v>
      </c>
      <c r="H1369" s="178" t="s">
        <v>2210</v>
      </c>
      <c r="I1369" s="179">
        <v>1</v>
      </c>
      <c r="J1369" s="178" t="s">
        <v>1319</v>
      </c>
      <c r="K1369" s="179">
        <v>1</v>
      </c>
      <c r="L1369" s="178"/>
      <c r="M1369" s="7"/>
    </row>
    <row r="1370" spans="1:13">
      <c r="A1370" s="178" t="s">
        <v>2158</v>
      </c>
      <c r="B1370" s="179"/>
      <c r="C1370" s="179"/>
      <c r="D1370" s="186" t="s">
        <v>2215</v>
      </c>
      <c r="E1370" s="194" t="s">
        <v>2209</v>
      </c>
      <c r="F1370" s="176" t="s">
        <v>2200</v>
      </c>
      <c r="G1370" s="183">
        <v>2</v>
      </c>
      <c r="H1370" s="178" t="s">
        <v>2210</v>
      </c>
      <c r="I1370" s="179">
        <v>1</v>
      </c>
      <c r="J1370" s="178" t="s">
        <v>1319</v>
      </c>
      <c r="K1370" s="179">
        <v>1</v>
      </c>
      <c r="L1370" s="178"/>
      <c r="M1370" s="7"/>
    </row>
    <row r="1371" spans="1:13">
      <c r="A1371" s="178" t="s">
        <v>2158</v>
      </c>
      <c r="B1371" s="179"/>
      <c r="C1371" s="179"/>
      <c r="D1371" s="186" t="s">
        <v>2216</v>
      </c>
      <c r="E1371" s="194" t="s">
        <v>2212</v>
      </c>
      <c r="F1371" s="176" t="s">
        <v>2200</v>
      </c>
      <c r="G1371" s="183">
        <v>2</v>
      </c>
      <c r="H1371" s="178" t="s">
        <v>2210</v>
      </c>
      <c r="I1371" s="179">
        <v>1</v>
      </c>
      <c r="J1371" s="178" t="s">
        <v>1319</v>
      </c>
      <c r="K1371" s="179">
        <v>1</v>
      </c>
      <c r="L1371" s="178"/>
      <c r="M1371" s="7"/>
    </row>
    <row r="1372" spans="1:13">
      <c r="A1372" s="178" t="s">
        <v>2158</v>
      </c>
      <c r="B1372" s="179"/>
      <c r="C1372" s="179"/>
      <c r="D1372" s="186" t="s">
        <v>2217</v>
      </c>
      <c r="E1372" s="194" t="s">
        <v>2209</v>
      </c>
      <c r="F1372" s="176" t="s">
        <v>2202</v>
      </c>
      <c r="G1372" s="183">
        <v>2</v>
      </c>
      <c r="H1372" s="178" t="s">
        <v>2210</v>
      </c>
      <c r="I1372" s="179">
        <v>1</v>
      </c>
      <c r="J1372" s="178" t="s">
        <v>1319</v>
      </c>
      <c r="K1372" s="179">
        <v>1</v>
      </c>
      <c r="L1372" s="178"/>
      <c r="M1372" s="7"/>
    </row>
    <row r="1373" spans="1:13">
      <c r="A1373" s="178" t="s">
        <v>2158</v>
      </c>
      <c r="B1373" s="179"/>
      <c r="C1373" s="179"/>
      <c r="D1373" s="186" t="s">
        <v>2218</v>
      </c>
      <c r="E1373" s="194" t="s">
        <v>2212</v>
      </c>
      <c r="F1373" s="176" t="s">
        <v>2202</v>
      </c>
      <c r="G1373" s="183">
        <v>2</v>
      </c>
      <c r="H1373" s="178" t="s">
        <v>2210</v>
      </c>
      <c r="I1373" s="179">
        <v>1</v>
      </c>
      <c r="J1373" s="178" t="s">
        <v>1319</v>
      </c>
      <c r="K1373" s="179">
        <v>1</v>
      </c>
      <c r="L1373" s="178"/>
      <c r="M1373" s="7"/>
    </row>
    <row r="1374" spans="1:13">
      <c r="A1374" s="178" t="s">
        <v>2158</v>
      </c>
      <c r="B1374" s="179"/>
      <c r="C1374" s="179"/>
      <c r="D1374" s="186" t="s">
        <v>2219</v>
      </c>
      <c r="E1374" s="194" t="s">
        <v>2220</v>
      </c>
      <c r="F1374" s="176" t="s">
        <v>2196</v>
      </c>
      <c r="G1374" s="183">
        <v>2</v>
      </c>
      <c r="H1374" s="178" t="s">
        <v>2210</v>
      </c>
      <c r="I1374" s="179">
        <v>1</v>
      </c>
      <c r="J1374" s="178" t="s">
        <v>1319</v>
      </c>
      <c r="K1374" s="179">
        <v>1</v>
      </c>
      <c r="L1374" s="178"/>
      <c r="M1374" s="7"/>
    </row>
    <row r="1375" spans="1:13">
      <c r="A1375" s="178" t="s">
        <v>2158</v>
      </c>
      <c r="B1375" s="179"/>
      <c r="C1375" s="179"/>
      <c r="D1375" s="186" t="s">
        <v>2221</v>
      </c>
      <c r="E1375" s="194" t="s">
        <v>2220</v>
      </c>
      <c r="F1375" s="176" t="s">
        <v>2198</v>
      </c>
      <c r="G1375" s="183">
        <v>2</v>
      </c>
      <c r="H1375" s="178" t="s">
        <v>2210</v>
      </c>
      <c r="I1375" s="179">
        <v>1</v>
      </c>
      <c r="J1375" s="178" t="s">
        <v>1319</v>
      </c>
      <c r="K1375" s="179">
        <v>1</v>
      </c>
      <c r="L1375" s="178"/>
    </row>
    <row r="1376" spans="1:13">
      <c r="A1376" s="178" t="s">
        <v>2158</v>
      </c>
      <c r="B1376" s="179"/>
      <c r="C1376" s="179"/>
      <c r="D1376" s="186" t="s">
        <v>2222</v>
      </c>
      <c r="E1376" s="194" t="s">
        <v>2220</v>
      </c>
      <c r="F1376" s="176" t="s">
        <v>2200</v>
      </c>
      <c r="G1376" s="183">
        <v>2</v>
      </c>
      <c r="H1376" s="178" t="s">
        <v>2210</v>
      </c>
      <c r="I1376" s="179">
        <v>1</v>
      </c>
      <c r="J1376" s="178" t="s">
        <v>1319</v>
      </c>
      <c r="K1376" s="179">
        <v>1</v>
      </c>
      <c r="L1376" s="178"/>
    </row>
    <row r="1377" spans="1:13">
      <c r="A1377" s="178" t="s">
        <v>2158</v>
      </c>
      <c r="B1377" s="179"/>
      <c r="C1377" s="179"/>
      <c r="D1377" s="186" t="s">
        <v>2223</v>
      </c>
      <c r="E1377" s="194" t="s">
        <v>2220</v>
      </c>
      <c r="F1377" s="176" t="s">
        <v>2202</v>
      </c>
      <c r="G1377" s="183">
        <v>2</v>
      </c>
      <c r="H1377" s="178" t="s">
        <v>2210</v>
      </c>
      <c r="I1377" s="179">
        <v>1</v>
      </c>
      <c r="J1377" s="178" t="s">
        <v>1319</v>
      </c>
      <c r="K1377" s="179">
        <v>1</v>
      </c>
      <c r="L1377" s="178"/>
    </row>
    <row r="1378" spans="1:13">
      <c r="A1378" s="504" t="s">
        <v>2224</v>
      </c>
      <c r="B1378" s="505"/>
      <c r="C1378" s="505"/>
      <c r="D1378" s="505"/>
      <c r="E1378" s="505"/>
      <c r="F1378" s="505"/>
      <c r="G1378" s="506"/>
      <c r="H1378" s="506"/>
      <c r="I1378" s="506"/>
      <c r="J1378" s="506"/>
      <c r="K1378" s="506"/>
      <c r="L1378" s="507"/>
    </row>
    <row r="1379" spans="1:13">
      <c r="A1379" s="178" t="s">
        <v>2158</v>
      </c>
      <c r="B1379" s="193"/>
      <c r="C1379" s="179"/>
      <c r="D1379" s="178" t="s">
        <v>2225</v>
      </c>
      <c r="E1379" s="177"/>
      <c r="F1379" s="176"/>
    </row>
    <row r="1380" spans="1:13">
      <c r="A1380" s="178" t="s">
        <v>2158</v>
      </c>
      <c r="B1380" s="193">
        <v>0</v>
      </c>
      <c r="C1380" s="179"/>
      <c r="D1380" s="178" t="s">
        <v>2226</v>
      </c>
      <c r="E1380" s="177" t="s">
        <v>2227</v>
      </c>
      <c r="F1380" s="176"/>
      <c r="M1380" s="6" t="s">
        <v>2141</v>
      </c>
    </row>
    <row r="1381" spans="1:13">
      <c r="A1381" s="178" t="s">
        <v>2158</v>
      </c>
      <c r="B1381" s="193">
        <v>0</v>
      </c>
      <c r="C1381" s="179"/>
      <c r="D1381" s="178" t="s">
        <v>2228</v>
      </c>
      <c r="E1381" s="177" t="s">
        <v>2192</v>
      </c>
      <c r="F1381" s="176"/>
      <c r="M1381" s="6" t="s">
        <v>2141</v>
      </c>
    </row>
    <row r="1382" spans="1:13">
      <c r="A1382" s="178" t="s">
        <v>2158</v>
      </c>
      <c r="B1382" s="193">
        <v>0</v>
      </c>
      <c r="C1382" s="179"/>
      <c r="D1382" s="178" t="s">
        <v>2229</v>
      </c>
      <c r="E1382" s="177" t="s">
        <v>1299</v>
      </c>
      <c r="F1382" s="176"/>
      <c r="M1382" s="6" t="s">
        <v>2141</v>
      </c>
    </row>
    <row r="1383" spans="1:13">
      <c r="A1383" s="178" t="s">
        <v>2158</v>
      </c>
      <c r="B1383" s="193">
        <v>0</v>
      </c>
      <c r="C1383" s="179"/>
      <c r="D1383" s="178" t="s">
        <v>2230</v>
      </c>
      <c r="E1383" s="177" t="s">
        <v>1414</v>
      </c>
      <c r="F1383" s="176"/>
      <c r="M1383" s="6" t="s">
        <v>2141</v>
      </c>
    </row>
    <row r="1384" spans="1:13">
      <c r="A1384" s="178" t="s">
        <v>2158</v>
      </c>
      <c r="B1384" s="193">
        <v>0</v>
      </c>
      <c r="C1384" s="179"/>
      <c r="D1384" s="178" t="s">
        <v>2231</v>
      </c>
      <c r="E1384" s="177" t="s">
        <v>1683</v>
      </c>
      <c r="F1384" s="176"/>
      <c r="M1384" s="6" t="s">
        <v>2141</v>
      </c>
    </row>
    <row r="1385" spans="1:13">
      <c r="A1385" s="178" t="s">
        <v>2158</v>
      </c>
      <c r="B1385" s="193">
        <v>0</v>
      </c>
      <c r="C1385" s="179"/>
      <c r="D1385" s="178" t="s">
        <v>2232</v>
      </c>
      <c r="E1385" s="177" t="s">
        <v>2233</v>
      </c>
      <c r="F1385" s="176"/>
      <c r="M1385" s="6" t="s">
        <v>2141</v>
      </c>
    </row>
    <row r="1386" spans="1:13" ht="30">
      <c r="A1386" s="178" t="s">
        <v>2158</v>
      </c>
      <c r="B1386" s="179">
        <v>0</v>
      </c>
      <c r="C1386" s="179"/>
      <c r="D1386" s="178" t="s">
        <v>2234</v>
      </c>
      <c r="E1386" s="177" t="s">
        <v>2235</v>
      </c>
      <c r="F1386" s="176"/>
      <c r="M1386" s="6" t="s">
        <v>2141</v>
      </c>
    </row>
    <row r="1387" spans="1:13">
      <c r="A1387" s="178" t="s">
        <v>2158</v>
      </c>
      <c r="B1387" s="179"/>
      <c r="C1387" s="179"/>
      <c r="D1387" s="178" t="s">
        <v>2236</v>
      </c>
      <c r="E1387" s="177" t="s">
        <v>2237</v>
      </c>
      <c r="F1387" s="176" t="s">
        <v>2196</v>
      </c>
    </row>
    <row r="1388" spans="1:13">
      <c r="A1388" s="178" t="s">
        <v>2158</v>
      </c>
      <c r="B1388" s="179"/>
      <c r="C1388" s="179"/>
      <c r="D1388" s="178" t="s">
        <v>2238</v>
      </c>
      <c r="E1388" s="177" t="s">
        <v>2237</v>
      </c>
      <c r="F1388" s="176" t="s">
        <v>2198</v>
      </c>
    </row>
    <row r="1389" spans="1:13">
      <c r="A1389" s="178" t="s">
        <v>2158</v>
      </c>
      <c r="B1389" s="179"/>
      <c r="C1389" s="179"/>
      <c r="D1389" s="178" t="s">
        <v>2239</v>
      </c>
      <c r="E1389" s="177" t="s">
        <v>2237</v>
      </c>
      <c r="F1389" s="176" t="s">
        <v>2200</v>
      </c>
    </row>
    <row r="1390" spans="1:13">
      <c r="A1390" s="178" t="s">
        <v>2158</v>
      </c>
      <c r="B1390" s="179"/>
      <c r="C1390" s="179"/>
      <c r="D1390" s="178" t="s">
        <v>2240</v>
      </c>
      <c r="E1390" s="177" t="s">
        <v>2237</v>
      </c>
      <c r="F1390" s="202" t="s">
        <v>2202</v>
      </c>
    </row>
    <row r="1391" spans="1:13">
      <c r="A1391" s="178" t="s">
        <v>2158</v>
      </c>
      <c r="B1391" s="179"/>
      <c r="C1391" s="179"/>
      <c r="D1391" s="186" t="s">
        <v>2241</v>
      </c>
      <c r="E1391" s="194" t="s">
        <v>2242</v>
      </c>
      <c r="F1391" s="184"/>
      <c r="G1391" s="179">
        <v>23</v>
      </c>
      <c r="H1391" s="178" t="s">
        <v>1</v>
      </c>
      <c r="I1391" s="179">
        <v>7</v>
      </c>
      <c r="J1391" s="178" t="s">
        <v>1447</v>
      </c>
      <c r="K1391" s="179">
        <v>1</v>
      </c>
      <c r="L1391" s="178"/>
      <c r="M1391" s="7"/>
    </row>
    <row r="1392" spans="1:13" ht="45">
      <c r="A1392" s="173"/>
      <c r="B1392" s="173"/>
      <c r="C1392" s="173"/>
      <c r="D1392" s="173"/>
      <c r="E1392" s="173"/>
      <c r="F1392" s="173"/>
      <c r="G1392" s="256">
        <v>0</v>
      </c>
      <c r="H1392" s="197" t="s">
        <v>2162</v>
      </c>
      <c r="I1392" s="511">
        <v>0</v>
      </c>
      <c r="J1392" s="513" t="s">
        <v>1394</v>
      </c>
      <c r="K1392" s="256"/>
      <c r="L1392" s="255"/>
      <c r="M1392" s="7"/>
    </row>
    <row r="1393" spans="1:13">
      <c r="A1393" s="173"/>
      <c r="B1393" s="173"/>
      <c r="C1393" s="173"/>
      <c r="D1393" s="173"/>
      <c r="E1393" s="173"/>
      <c r="F1393" s="173"/>
      <c r="G1393" s="181">
        <v>1</v>
      </c>
      <c r="H1393" s="180" t="s">
        <v>1384</v>
      </c>
      <c r="I1393" s="509"/>
      <c r="J1393" s="510"/>
      <c r="K1393" s="181"/>
      <c r="L1393" s="180"/>
      <c r="M1393" s="7"/>
    </row>
    <row r="1394" spans="1:13">
      <c r="A1394" s="173"/>
      <c r="B1394" s="173"/>
      <c r="C1394" s="173"/>
      <c r="D1394" s="173"/>
      <c r="E1394" s="173"/>
      <c r="F1394" s="173"/>
      <c r="G1394" s="258">
        <v>2</v>
      </c>
      <c r="H1394" s="257" t="s">
        <v>1383</v>
      </c>
      <c r="I1394" s="512"/>
      <c r="J1394" s="514"/>
      <c r="K1394" s="258"/>
      <c r="L1394" s="257"/>
      <c r="M1394" s="7"/>
    </row>
    <row r="1395" spans="1:13">
      <c r="A1395" s="173"/>
      <c r="B1395" s="173"/>
      <c r="C1395" s="173"/>
      <c r="D1395" s="173"/>
      <c r="E1395" s="173"/>
      <c r="F1395" s="173"/>
      <c r="G1395" s="181">
        <v>0</v>
      </c>
      <c r="H1395" s="180" t="s">
        <v>2163</v>
      </c>
      <c r="I1395" s="181">
        <v>1</v>
      </c>
      <c r="J1395" s="180" t="s">
        <v>2164</v>
      </c>
      <c r="K1395" s="181"/>
      <c r="L1395" s="180"/>
      <c r="M1395" s="7"/>
    </row>
    <row r="1396" spans="1:13">
      <c r="A1396" s="173"/>
      <c r="B1396" s="173"/>
      <c r="C1396" s="173"/>
      <c r="D1396" s="173"/>
      <c r="E1396" s="173"/>
      <c r="F1396" s="173"/>
      <c r="G1396" s="181">
        <v>1</v>
      </c>
      <c r="H1396" s="180" t="s">
        <v>2165</v>
      </c>
      <c r="I1396" s="181">
        <v>2</v>
      </c>
      <c r="J1396" s="180" t="s">
        <v>2166</v>
      </c>
      <c r="K1396" s="181"/>
      <c r="L1396" s="180"/>
      <c r="M1396" s="7"/>
    </row>
    <row r="1397" spans="1:13">
      <c r="A1397" s="173"/>
      <c r="B1397" s="173"/>
      <c r="C1397" s="173"/>
      <c r="D1397" s="173"/>
      <c r="E1397" s="173"/>
      <c r="F1397" s="173"/>
      <c r="G1397" s="181">
        <v>2</v>
      </c>
      <c r="H1397" s="180" t="s">
        <v>2167</v>
      </c>
      <c r="I1397" s="181">
        <v>3</v>
      </c>
      <c r="J1397" s="180" t="s">
        <v>2168</v>
      </c>
      <c r="K1397" s="181"/>
      <c r="L1397" s="180"/>
      <c r="M1397" s="7"/>
    </row>
    <row r="1398" spans="1:13">
      <c r="A1398" s="173"/>
      <c r="B1398" s="173"/>
      <c r="C1398" s="173"/>
      <c r="D1398" s="173"/>
      <c r="E1398" s="173"/>
      <c r="F1398" s="173"/>
      <c r="G1398" s="181">
        <v>3</v>
      </c>
      <c r="H1398" s="180" t="s">
        <v>2169</v>
      </c>
      <c r="I1398" s="181">
        <v>4</v>
      </c>
      <c r="J1398" s="180" t="s">
        <v>2170</v>
      </c>
      <c r="K1398" s="181"/>
      <c r="L1398" s="180"/>
      <c r="M1398" s="7"/>
    </row>
    <row r="1399" spans="1:13">
      <c r="A1399" s="173"/>
      <c r="B1399" s="173"/>
      <c r="C1399" s="173"/>
      <c r="D1399" s="173"/>
      <c r="E1399" s="173"/>
      <c r="F1399" s="173"/>
      <c r="G1399" s="181">
        <v>4</v>
      </c>
      <c r="H1399" s="180" t="s">
        <v>1941</v>
      </c>
      <c r="I1399" s="181">
        <v>5</v>
      </c>
      <c r="J1399" s="180" t="s">
        <v>2171</v>
      </c>
      <c r="K1399" s="181"/>
      <c r="L1399" s="180"/>
      <c r="M1399" s="7"/>
    </row>
    <row r="1400" spans="1:13">
      <c r="A1400" s="173"/>
      <c r="B1400" s="173"/>
      <c r="C1400" s="173"/>
      <c r="D1400" s="173"/>
      <c r="E1400" s="173"/>
      <c r="F1400" s="173"/>
      <c r="G1400" s="181">
        <v>5</v>
      </c>
      <c r="H1400" s="180" t="s">
        <v>1942</v>
      </c>
      <c r="I1400" s="181">
        <v>6</v>
      </c>
      <c r="J1400" s="180" t="s">
        <v>2172</v>
      </c>
      <c r="K1400" s="181"/>
      <c r="L1400" s="180"/>
      <c r="M1400" s="7"/>
    </row>
    <row r="1401" spans="1:13">
      <c r="A1401" s="173"/>
      <c r="B1401" s="173"/>
      <c r="C1401" s="173"/>
      <c r="D1401" s="173"/>
      <c r="E1401" s="173"/>
      <c r="F1401" s="173"/>
      <c r="G1401" s="181">
        <v>6</v>
      </c>
      <c r="H1401" s="180" t="s">
        <v>1940</v>
      </c>
      <c r="I1401" s="181"/>
      <c r="J1401" s="180"/>
      <c r="K1401" s="181"/>
      <c r="L1401" s="180"/>
      <c r="M1401" s="7"/>
    </row>
    <row r="1402" spans="1:13">
      <c r="A1402" s="173"/>
      <c r="B1402" s="173"/>
      <c r="C1402" s="173"/>
      <c r="D1402" s="173"/>
      <c r="E1402" s="173"/>
      <c r="F1402" s="173"/>
      <c r="G1402" s="181">
        <v>7</v>
      </c>
      <c r="H1402" s="180" t="s">
        <v>2173</v>
      </c>
      <c r="I1402" s="181"/>
      <c r="J1402" s="180"/>
      <c r="K1402" s="181"/>
      <c r="L1402" s="180"/>
      <c r="M1402" s="7"/>
    </row>
    <row r="1403" spans="1:13">
      <c r="A1403" s="173"/>
      <c r="B1403" s="173"/>
      <c r="C1403" s="173"/>
      <c r="D1403" s="173"/>
      <c r="E1403" s="173"/>
      <c r="F1403" s="173"/>
      <c r="G1403" s="181">
        <v>8</v>
      </c>
      <c r="H1403" s="180" t="s">
        <v>2174</v>
      </c>
      <c r="I1403" s="181"/>
      <c r="J1403" s="180"/>
      <c r="K1403" s="181"/>
      <c r="L1403" s="180"/>
      <c r="M1403" s="7"/>
    </row>
    <row r="1404" spans="1:13">
      <c r="A1404" s="173"/>
      <c r="B1404" s="173"/>
      <c r="C1404" s="173"/>
      <c r="D1404" s="173"/>
      <c r="E1404" s="173"/>
      <c r="F1404" s="173"/>
      <c r="G1404" s="181">
        <v>9</v>
      </c>
      <c r="H1404" s="180" t="s">
        <v>2175</v>
      </c>
      <c r="I1404" s="181"/>
      <c r="J1404" s="180"/>
      <c r="K1404" s="181"/>
      <c r="L1404" s="180"/>
      <c r="M1404" s="7"/>
    </row>
    <row r="1405" spans="1:13">
      <c r="A1405" s="173"/>
      <c r="B1405" s="173"/>
      <c r="C1405" s="173"/>
      <c r="D1405" s="173"/>
      <c r="E1405" s="173"/>
      <c r="F1405" s="173"/>
      <c r="G1405" s="181">
        <v>10</v>
      </c>
      <c r="H1405" s="180" t="s">
        <v>1948</v>
      </c>
      <c r="I1405" s="181"/>
      <c r="J1405" s="180"/>
      <c r="K1405" s="181"/>
      <c r="L1405" s="180"/>
      <c r="M1405" s="7"/>
    </row>
    <row r="1406" spans="1:13">
      <c r="A1406" s="173"/>
      <c r="B1406" s="173"/>
      <c r="C1406" s="173"/>
      <c r="D1406" s="173"/>
      <c r="E1406" s="173"/>
      <c r="F1406" s="173"/>
      <c r="G1406" s="181">
        <v>11</v>
      </c>
      <c r="H1406" s="180" t="s">
        <v>2176</v>
      </c>
      <c r="I1406" s="181"/>
      <c r="J1406" s="180"/>
      <c r="K1406" s="181"/>
      <c r="L1406" s="180"/>
      <c r="M1406" s="7"/>
    </row>
    <row r="1407" spans="1:13">
      <c r="A1407" s="173"/>
      <c r="B1407" s="173"/>
      <c r="C1407" s="173"/>
      <c r="D1407" s="173"/>
      <c r="E1407" s="173"/>
      <c r="F1407" s="173"/>
      <c r="G1407" s="181">
        <v>12</v>
      </c>
      <c r="H1407" s="180" t="s">
        <v>2177</v>
      </c>
      <c r="I1407" s="181"/>
      <c r="J1407" s="180"/>
      <c r="K1407" s="181"/>
      <c r="L1407" s="180"/>
      <c r="M1407" s="7"/>
    </row>
    <row r="1408" spans="1:13">
      <c r="A1408" s="173"/>
      <c r="B1408" s="173"/>
      <c r="C1408" s="173"/>
      <c r="D1408" s="173"/>
      <c r="E1408" s="173"/>
      <c r="F1408" s="173"/>
      <c r="G1408" s="181">
        <v>13</v>
      </c>
      <c r="H1408" s="180" t="s">
        <v>2178</v>
      </c>
      <c r="I1408" s="181"/>
      <c r="J1408" s="180"/>
      <c r="K1408" s="181"/>
      <c r="L1408" s="180"/>
      <c r="M1408" s="7"/>
    </row>
    <row r="1409" spans="1:13">
      <c r="A1409" s="173"/>
      <c r="B1409" s="173"/>
      <c r="C1409" s="173"/>
      <c r="D1409" s="173"/>
      <c r="E1409" s="173"/>
      <c r="F1409" s="173"/>
      <c r="G1409" s="181">
        <v>14</v>
      </c>
      <c r="H1409" s="180" t="s">
        <v>2179</v>
      </c>
      <c r="I1409" s="181"/>
      <c r="J1409" s="180"/>
      <c r="K1409" s="181"/>
      <c r="L1409" s="180"/>
      <c r="M1409" s="7"/>
    </row>
    <row r="1410" spans="1:13">
      <c r="A1410" s="173"/>
      <c r="B1410" s="173"/>
      <c r="C1410" s="173"/>
      <c r="D1410" s="173"/>
      <c r="E1410" s="173"/>
      <c r="F1410" s="173"/>
      <c r="G1410" s="181">
        <v>15</v>
      </c>
      <c r="H1410" s="180" t="s">
        <v>2180</v>
      </c>
      <c r="I1410" s="181"/>
      <c r="J1410" s="180"/>
      <c r="K1410" s="181"/>
      <c r="L1410" s="180"/>
      <c r="M1410" s="7"/>
    </row>
    <row r="1411" spans="1:13">
      <c r="A1411" s="173"/>
      <c r="B1411" s="173"/>
      <c r="C1411" s="173"/>
      <c r="D1411" s="173"/>
      <c r="E1411" s="173"/>
      <c r="F1411" s="173"/>
      <c r="G1411" s="181">
        <v>16</v>
      </c>
      <c r="H1411" s="180" t="s">
        <v>2181</v>
      </c>
      <c r="I1411" s="181"/>
      <c r="J1411" s="180"/>
      <c r="K1411" s="181"/>
      <c r="L1411" s="180"/>
      <c r="M1411" s="7"/>
    </row>
    <row r="1412" spans="1:13">
      <c r="A1412" s="173"/>
      <c r="B1412" s="173"/>
      <c r="C1412" s="173"/>
      <c r="D1412" s="173"/>
      <c r="E1412" s="173"/>
      <c r="F1412" s="173"/>
      <c r="G1412" s="181">
        <v>17</v>
      </c>
      <c r="H1412" s="180" t="s">
        <v>2182</v>
      </c>
      <c r="I1412" s="181"/>
      <c r="J1412" s="180"/>
      <c r="K1412" s="181"/>
      <c r="L1412" s="180"/>
      <c r="M1412" s="7"/>
    </row>
    <row r="1413" spans="1:13">
      <c r="A1413" s="173"/>
      <c r="B1413" s="173"/>
      <c r="C1413" s="173"/>
      <c r="D1413" s="173"/>
      <c r="E1413" s="173"/>
      <c r="F1413" s="173"/>
      <c r="G1413" s="181">
        <v>18</v>
      </c>
      <c r="H1413" s="180" t="s">
        <v>2183</v>
      </c>
      <c r="I1413" s="181"/>
      <c r="J1413" s="180"/>
      <c r="K1413" s="181"/>
      <c r="L1413" s="180"/>
      <c r="M1413" s="7"/>
    </row>
    <row r="1414" spans="1:13">
      <c r="A1414" s="173"/>
      <c r="B1414" s="173"/>
      <c r="C1414" s="173"/>
      <c r="D1414" s="173"/>
      <c r="E1414" s="173"/>
      <c r="F1414" s="173"/>
      <c r="G1414" s="181">
        <v>19</v>
      </c>
      <c r="H1414" s="180" t="s">
        <v>2184</v>
      </c>
      <c r="I1414" s="181"/>
      <c r="J1414" s="180"/>
      <c r="K1414" s="181"/>
      <c r="L1414" s="180"/>
      <c r="M1414" s="7"/>
    </row>
    <row r="1415" spans="1:13">
      <c r="A1415" s="173"/>
      <c r="B1415" s="173"/>
      <c r="C1415" s="173"/>
      <c r="D1415" s="173"/>
      <c r="E1415" s="173"/>
      <c r="F1415" s="173"/>
      <c r="G1415" s="181">
        <v>20</v>
      </c>
      <c r="H1415" s="180" t="s">
        <v>2185</v>
      </c>
      <c r="I1415" s="181"/>
      <c r="J1415" s="180"/>
      <c r="K1415" s="181"/>
      <c r="L1415" s="180"/>
      <c r="M1415" s="7"/>
    </row>
    <row r="1416" spans="1:13">
      <c r="A1416" s="173"/>
      <c r="B1416" s="173"/>
      <c r="C1416" s="173"/>
      <c r="D1416" s="173"/>
      <c r="E1416" s="173"/>
      <c r="F1416" s="173"/>
      <c r="G1416" s="181">
        <v>21</v>
      </c>
      <c r="H1416" s="180" t="s">
        <v>2186</v>
      </c>
      <c r="I1416" s="181"/>
      <c r="J1416" s="180"/>
      <c r="K1416" s="181"/>
      <c r="L1416" s="180"/>
      <c r="M1416" s="7"/>
    </row>
    <row r="1417" spans="1:13">
      <c r="A1417" s="173"/>
      <c r="B1417" s="173"/>
      <c r="C1417" s="173"/>
      <c r="D1417" s="173"/>
      <c r="E1417" s="173"/>
      <c r="F1417" s="173"/>
      <c r="G1417" s="181">
        <v>22</v>
      </c>
      <c r="H1417" s="180" t="s">
        <v>2187</v>
      </c>
      <c r="I1417" s="181"/>
      <c r="J1417" s="180"/>
      <c r="K1417" s="181"/>
      <c r="L1417" s="180"/>
      <c r="M1417" s="7"/>
    </row>
    <row r="1418" spans="1:13">
      <c r="A1418" s="178" t="s">
        <v>2158</v>
      </c>
      <c r="B1418" s="179"/>
      <c r="C1418" s="179"/>
      <c r="D1418" s="178" t="s">
        <v>2243</v>
      </c>
      <c r="E1418" s="177" t="s">
        <v>2244</v>
      </c>
      <c r="F1418" s="176" t="s">
        <v>2196</v>
      </c>
      <c r="G1418" s="193">
        <v>2</v>
      </c>
      <c r="H1418" s="215" t="s">
        <v>2210</v>
      </c>
      <c r="I1418" s="193">
        <v>1</v>
      </c>
      <c r="J1418" s="215" t="s">
        <v>1319</v>
      </c>
      <c r="K1418" s="179">
        <v>1</v>
      </c>
      <c r="L1418" s="215"/>
      <c r="M1418" s="7"/>
    </row>
    <row r="1419" spans="1:13">
      <c r="A1419" s="178" t="s">
        <v>2158</v>
      </c>
      <c r="B1419" s="179"/>
      <c r="C1419" s="179"/>
      <c r="D1419" s="178" t="s">
        <v>2245</v>
      </c>
      <c r="E1419" s="177" t="s">
        <v>2244</v>
      </c>
      <c r="F1419" s="176" t="s">
        <v>2198</v>
      </c>
      <c r="G1419" s="179">
        <v>2</v>
      </c>
      <c r="H1419" s="178" t="s">
        <v>2210</v>
      </c>
      <c r="I1419" s="179">
        <v>1</v>
      </c>
      <c r="J1419" s="178" t="s">
        <v>1319</v>
      </c>
      <c r="K1419" s="179">
        <v>1</v>
      </c>
      <c r="L1419" s="178"/>
      <c r="M1419" s="7"/>
    </row>
    <row r="1420" spans="1:13">
      <c r="A1420" s="178" t="s">
        <v>2158</v>
      </c>
      <c r="B1420" s="179"/>
      <c r="C1420" s="179"/>
      <c r="D1420" s="178" t="s">
        <v>2246</v>
      </c>
      <c r="E1420" s="177" t="s">
        <v>2244</v>
      </c>
      <c r="F1420" s="176" t="s">
        <v>2200</v>
      </c>
      <c r="G1420" s="179">
        <v>2</v>
      </c>
      <c r="H1420" s="178" t="s">
        <v>2210</v>
      </c>
      <c r="I1420" s="179">
        <v>1</v>
      </c>
      <c r="J1420" s="178" t="s">
        <v>1319</v>
      </c>
      <c r="K1420" s="179">
        <v>1</v>
      </c>
      <c r="L1420" s="178"/>
      <c r="M1420" s="7"/>
    </row>
    <row r="1421" spans="1:13">
      <c r="A1421" s="178" t="s">
        <v>2158</v>
      </c>
      <c r="B1421" s="179"/>
      <c r="C1421" s="179"/>
      <c r="D1421" s="178" t="s">
        <v>2247</v>
      </c>
      <c r="E1421" s="177" t="s">
        <v>2248</v>
      </c>
      <c r="F1421" s="176" t="s">
        <v>2196</v>
      </c>
      <c r="G1421" s="179">
        <v>2</v>
      </c>
      <c r="H1421" s="178" t="s">
        <v>2210</v>
      </c>
      <c r="I1421" s="179">
        <v>1</v>
      </c>
      <c r="J1421" s="178" t="s">
        <v>1319</v>
      </c>
      <c r="K1421" s="179">
        <v>1</v>
      </c>
      <c r="L1421" s="178"/>
      <c r="M1421" s="7"/>
    </row>
    <row r="1422" spans="1:13">
      <c r="A1422" s="178" t="s">
        <v>2158</v>
      </c>
      <c r="B1422" s="179"/>
      <c r="C1422" s="179"/>
      <c r="D1422" s="178" t="s">
        <v>2249</v>
      </c>
      <c r="E1422" s="177" t="s">
        <v>2248</v>
      </c>
      <c r="F1422" s="176" t="s">
        <v>2198</v>
      </c>
      <c r="G1422" s="179">
        <v>2</v>
      </c>
      <c r="H1422" s="178" t="s">
        <v>2210</v>
      </c>
      <c r="I1422" s="179">
        <v>1</v>
      </c>
      <c r="J1422" s="178" t="s">
        <v>1319</v>
      </c>
      <c r="K1422" s="179">
        <v>1</v>
      </c>
      <c r="L1422" s="178"/>
      <c r="M1422" s="7"/>
    </row>
    <row r="1423" spans="1:13">
      <c r="A1423" s="178" t="s">
        <v>2158</v>
      </c>
      <c r="B1423" s="179"/>
      <c r="C1423" s="179"/>
      <c r="D1423" s="220" t="s">
        <v>2250</v>
      </c>
      <c r="E1423" s="214" t="s">
        <v>2248</v>
      </c>
      <c r="F1423" s="176" t="s">
        <v>2200</v>
      </c>
      <c r="G1423" s="179">
        <v>2</v>
      </c>
      <c r="H1423" s="178" t="s">
        <v>2210</v>
      </c>
      <c r="I1423" s="179">
        <v>1</v>
      </c>
      <c r="J1423" s="178" t="s">
        <v>1319</v>
      </c>
      <c r="K1423" s="179">
        <v>1</v>
      </c>
      <c r="L1423" s="178"/>
    </row>
    <row r="1424" spans="1:13">
      <c r="A1424" s="504" t="s">
        <v>2251</v>
      </c>
      <c r="B1424" s="505"/>
      <c r="C1424" s="505"/>
      <c r="D1424" s="505"/>
      <c r="E1424" s="505"/>
      <c r="F1424" s="505"/>
      <c r="G1424" s="505"/>
      <c r="H1424" s="505"/>
      <c r="I1424" s="505"/>
      <c r="J1424" s="505"/>
      <c r="K1424" s="505"/>
      <c r="L1424" s="508"/>
      <c r="M1424" s="7"/>
    </row>
    <row r="1425" spans="1:13">
      <c r="A1425" s="178" t="s">
        <v>2252</v>
      </c>
      <c r="B1425" s="193"/>
      <c r="C1425" s="179"/>
      <c r="D1425" s="254" t="s">
        <v>2253</v>
      </c>
      <c r="E1425" s="177" t="s">
        <v>2254</v>
      </c>
      <c r="F1425" s="176" t="s">
        <v>2255</v>
      </c>
      <c r="M1425" s="7"/>
    </row>
    <row r="1426" spans="1:13">
      <c r="A1426" s="178" t="s">
        <v>2252</v>
      </c>
      <c r="B1426" s="193"/>
      <c r="C1426" s="179"/>
      <c r="D1426" s="254" t="s">
        <v>2256</v>
      </c>
      <c r="E1426" s="177" t="s">
        <v>2257</v>
      </c>
      <c r="F1426" s="222" t="s">
        <v>2258</v>
      </c>
      <c r="M1426" s="7"/>
    </row>
    <row r="1427" spans="1:13">
      <c r="A1427" s="178" t="s">
        <v>2252</v>
      </c>
      <c r="B1427" s="193"/>
      <c r="C1427" s="179" t="s">
        <v>19</v>
      </c>
      <c r="D1427" s="254" t="s">
        <v>2259</v>
      </c>
      <c r="E1427" s="177" t="s">
        <v>2260</v>
      </c>
      <c r="F1427" s="176"/>
      <c r="M1427" s="7"/>
    </row>
    <row r="1428" spans="1:13">
      <c r="A1428" s="178" t="s">
        <v>2252</v>
      </c>
      <c r="B1428" s="193"/>
      <c r="C1428" s="179"/>
      <c r="D1428" s="254" t="s">
        <v>2261</v>
      </c>
      <c r="E1428" s="177" t="s">
        <v>2262</v>
      </c>
      <c r="F1428" s="176" t="s">
        <v>2263</v>
      </c>
      <c r="M1428" s="7"/>
    </row>
    <row r="1429" spans="1:13">
      <c r="A1429" s="178" t="s">
        <v>2252</v>
      </c>
      <c r="B1429" s="193"/>
      <c r="C1429" s="179"/>
      <c r="D1429" s="254" t="s">
        <v>2264</v>
      </c>
      <c r="E1429" s="177" t="s">
        <v>2265</v>
      </c>
      <c r="F1429" s="176" t="s">
        <v>2266</v>
      </c>
      <c r="M1429" s="7"/>
    </row>
    <row r="1430" spans="1:13">
      <c r="A1430" s="178" t="s">
        <v>2252</v>
      </c>
      <c r="B1430" s="193"/>
      <c r="C1430" s="179"/>
      <c r="D1430" s="254" t="s">
        <v>2267</v>
      </c>
      <c r="E1430" s="177" t="s">
        <v>2268</v>
      </c>
      <c r="F1430" s="176"/>
      <c r="M1430" s="7"/>
    </row>
    <row r="1431" spans="1:13">
      <c r="A1431" s="178" t="s">
        <v>2252</v>
      </c>
      <c r="B1431" s="193"/>
      <c r="C1431" s="179"/>
      <c r="D1431" s="254" t="s">
        <v>2269</v>
      </c>
      <c r="E1431" s="177" t="s">
        <v>2270</v>
      </c>
      <c r="F1431" s="176"/>
      <c r="G1431" s="7"/>
      <c r="H1431" s="7"/>
      <c r="I1431" s="7"/>
      <c r="J1431" s="7"/>
      <c r="K1431" s="7"/>
      <c r="L1431" s="7"/>
      <c r="M1431" s="7"/>
    </row>
    <row r="1432" spans="1:13">
      <c r="A1432" s="178" t="s">
        <v>2252</v>
      </c>
      <c r="B1432" s="193"/>
      <c r="C1432" s="179"/>
      <c r="D1432" s="254" t="s">
        <v>2271</v>
      </c>
      <c r="E1432" s="177" t="s">
        <v>2272</v>
      </c>
      <c r="F1432" s="176" t="s">
        <v>1407</v>
      </c>
      <c r="G1432" s="7"/>
      <c r="H1432" s="7"/>
      <c r="I1432" s="7"/>
      <c r="J1432" s="7"/>
      <c r="K1432" s="7"/>
      <c r="L1432" s="7"/>
      <c r="M1432" s="7"/>
    </row>
    <row r="1433" spans="1:13">
      <c r="A1433" s="178" t="s">
        <v>2252</v>
      </c>
      <c r="B1433" s="193">
        <v>0</v>
      </c>
      <c r="C1433" s="179"/>
      <c r="D1433" s="254" t="s">
        <v>2273</v>
      </c>
      <c r="E1433" s="177" t="s">
        <v>1300</v>
      </c>
      <c r="F1433" s="176"/>
      <c r="G1433" s="7"/>
      <c r="H1433" s="7"/>
      <c r="I1433" s="7"/>
      <c r="J1433" s="7"/>
      <c r="K1433" s="7"/>
      <c r="L1433" s="7"/>
      <c r="M1433" s="7" t="s">
        <v>2141</v>
      </c>
    </row>
    <row r="1434" spans="1:13">
      <c r="A1434" s="178" t="s">
        <v>2252</v>
      </c>
      <c r="B1434" s="193">
        <v>0</v>
      </c>
      <c r="C1434" s="179"/>
      <c r="D1434" s="254" t="s">
        <v>2274</v>
      </c>
      <c r="E1434" s="177" t="s">
        <v>1299</v>
      </c>
      <c r="F1434" s="176"/>
      <c r="G1434" s="7"/>
      <c r="H1434" s="7"/>
      <c r="I1434" s="7"/>
      <c r="J1434" s="7"/>
      <c r="K1434" s="7"/>
      <c r="L1434" s="7"/>
      <c r="M1434" s="7" t="s">
        <v>2141</v>
      </c>
    </row>
    <row r="1435" spans="1:13">
      <c r="A1435" s="178" t="s">
        <v>2252</v>
      </c>
      <c r="B1435" s="193">
        <v>0</v>
      </c>
      <c r="C1435" s="179"/>
      <c r="D1435" s="271" t="s">
        <v>2275</v>
      </c>
      <c r="E1435" s="271" t="s">
        <v>1414</v>
      </c>
      <c r="F1435" s="271"/>
      <c r="G1435" s="7"/>
      <c r="H1435" s="7"/>
      <c r="I1435" s="7"/>
      <c r="J1435" s="7"/>
      <c r="K1435" s="7"/>
      <c r="L1435" s="7"/>
      <c r="M1435" s="7" t="s">
        <v>2141</v>
      </c>
    </row>
    <row r="1436" spans="1:13">
      <c r="A1436" s="178" t="s">
        <v>2252</v>
      </c>
      <c r="B1436" s="193">
        <v>0</v>
      </c>
      <c r="C1436" s="179"/>
      <c r="D1436" s="271" t="s">
        <v>2276</v>
      </c>
      <c r="E1436" s="271" t="s">
        <v>1683</v>
      </c>
      <c r="F1436" s="271"/>
      <c r="G1436" s="7"/>
      <c r="H1436" s="7"/>
      <c r="I1436" s="7"/>
      <c r="J1436" s="7"/>
      <c r="K1436" s="7"/>
      <c r="L1436" s="7"/>
      <c r="M1436" s="7" t="s">
        <v>2141</v>
      </c>
    </row>
    <row r="1437" spans="1:13" ht="30">
      <c r="A1437" s="178" t="s">
        <v>2252</v>
      </c>
      <c r="B1437" s="193"/>
      <c r="C1437" s="179"/>
      <c r="D1437" s="254" t="s">
        <v>2277</v>
      </c>
      <c r="E1437" s="177" t="s">
        <v>2278</v>
      </c>
      <c r="F1437" s="272" t="s">
        <v>2279</v>
      </c>
      <c r="G1437" s="7"/>
      <c r="H1437" s="7"/>
      <c r="I1437" s="7"/>
      <c r="J1437" s="7"/>
      <c r="K1437" s="7"/>
      <c r="L1437" s="7"/>
      <c r="M1437" s="7"/>
    </row>
    <row r="1438" spans="1:13">
      <c r="A1438" s="178" t="s">
        <v>2252</v>
      </c>
      <c r="B1438" s="193"/>
      <c r="C1438" s="179"/>
      <c r="D1438" s="254" t="s">
        <v>2280</v>
      </c>
      <c r="E1438" s="177" t="s">
        <v>2281</v>
      </c>
      <c r="F1438" s="176" t="s">
        <v>2282</v>
      </c>
      <c r="G1438" s="7"/>
      <c r="H1438" s="7"/>
      <c r="I1438" s="7"/>
      <c r="J1438" s="7"/>
      <c r="K1438" s="7"/>
      <c r="L1438" s="7"/>
      <c r="M1438" s="7"/>
    </row>
    <row r="1439" spans="1:13" ht="30">
      <c r="A1439" s="178" t="s">
        <v>2252</v>
      </c>
      <c r="B1439" s="193"/>
      <c r="C1439" s="179"/>
      <c r="D1439" s="254" t="s">
        <v>2283</v>
      </c>
      <c r="E1439" s="177" t="s">
        <v>1393</v>
      </c>
      <c r="F1439" s="176" t="s">
        <v>2284</v>
      </c>
      <c r="G1439" s="7"/>
      <c r="H1439" s="7"/>
      <c r="I1439" s="7"/>
      <c r="J1439" s="7"/>
      <c r="K1439" s="7"/>
      <c r="L1439" s="7"/>
      <c r="M1439" s="7"/>
    </row>
    <row r="1440" spans="1:13">
      <c r="A1440" s="178" t="s">
        <v>2252</v>
      </c>
      <c r="B1440" s="193"/>
      <c r="C1440" s="179"/>
      <c r="D1440" s="254" t="s">
        <v>2285</v>
      </c>
      <c r="E1440" s="177" t="s">
        <v>2286</v>
      </c>
      <c r="F1440" s="176" t="s">
        <v>2287</v>
      </c>
      <c r="G1440" s="7"/>
      <c r="H1440" s="7"/>
      <c r="I1440" s="7"/>
      <c r="J1440" s="7"/>
      <c r="K1440" s="7"/>
      <c r="L1440" s="7"/>
      <c r="M1440" s="7"/>
    </row>
    <row r="1441" spans="1:13" ht="30">
      <c r="A1441" s="178" t="s">
        <v>2252</v>
      </c>
      <c r="B1441" s="193"/>
      <c r="C1441" s="179"/>
      <c r="D1441" s="254" t="s">
        <v>2288</v>
      </c>
      <c r="E1441" s="177" t="s">
        <v>2289</v>
      </c>
      <c r="F1441" s="176"/>
      <c r="G1441" s="7"/>
      <c r="H1441" s="7"/>
      <c r="I1441" s="7"/>
      <c r="J1441" s="7"/>
      <c r="K1441" s="7"/>
      <c r="L1441" s="7"/>
      <c r="M1441" s="7"/>
    </row>
    <row r="1442" spans="1:13" ht="30">
      <c r="A1442" s="178" t="s">
        <v>2252</v>
      </c>
      <c r="B1442" s="193"/>
      <c r="C1442" s="179"/>
      <c r="D1442" s="254" t="s">
        <v>2290</v>
      </c>
      <c r="E1442" s="177" t="s">
        <v>2291</v>
      </c>
      <c r="F1442" s="176"/>
      <c r="G1442" s="7"/>
      <c r="H1442" s="7"/>
      <c r="I1442" s="7"/>
      <c r="J1442" s="7"/>
      <c r="K1442" s="7"/>
      <c r="L1442" s="7"/>
      <c r="M1442" s="7"/>
    </row>
    <row r="1443" spans="1:13" ht="45">
      <c r="A1443" s="178" t="s">
        <v>2252</v>
      </c>
      <c r="B1443" s="193"/>
      <c r="C1443" s="179"/>
      <c r="D1443" s="254" t="s">
        <v>2292</v>
      </c>
      <c r="E1443" s="177" t="s">
        <v>2293</v>
      </c>
      <c r="F1443" s="176"/>
      <c r="G1443" s="7"/>
      <c r="H1443" s="7"/>
      <c r="I1443" s="7"/>
      <c r="J1443" s="7"/>
      <c r="K1443" s="7"/>
      <c r="L1443" s="7"/>
      <c r="M1443" s="7"/>
    </row>
    <row r="1444" spans="1:13" ht="30">
      <c r="A1444" s="178" t="s">
        <v>2252</v>
      </c>
      <c r="B1444" s="193"/>
      <c r="C1444" s="179"/>
      <c r="D1444" s="254" t="s">
        <v>2294</v>
      </c>
      <c r="E1444" s="177" t="s">
        <v>2295</v>
      </c>
      <c r="F1444" s="176"/>
      <c r="G1444" s="7"/>
      <c r="H1444" s="7"/>
      <c r="I1444" s="7"/>
      <c r="J1444" s="7"/>
      <c r="K1444" s="7"/>
      <c r="L1444" s="7"/>
      <c r="M1444" s="7"/>
    </row>
    <row r="1445" spans="1:13" ht="30">
      <c r="A1445" s="178" t="s">
        <v>2252</v>
      </c>
      <c r="B1445" s="193"/>
      <c r="C1445" s="179"/>
      <c r="D1445" s="254" t="s">
        <v>2296</v>
      </c>
      <c r="E1445" s="177" t="s">
        <v>2297</v>
      </c>
      <c r="F1445" s="176"/>
      <c r="G1445" s="7"/>
      <c r="H1445" s="7"/>
      <c r="I1445" s="7"/>
      <c r="J1445" s="7"/>
      <c r="K1445" s="7"/>
      <c r="L1445" s="7"/>
      <c r="M1445" s="7"/>
    </row>
    <row r="1446" spans="1:13">
      <c r="A1446" s="178" t="s">
        <v>2252</v>
      </c>
      <c r="B1446" s="193"/>
      <c r="C1446" s="179"/>
      <c r="D1446" s="254" t="s">
        <v>2298</v>
      </c>
      <c r="E1446" s="177" t="s">
        <v>2299</v>
      </c>
      <c r="F1446" s="176"/>
      <c r="G1446" s="7"/>
      <c r="H1446" s="7"/>
      <c r="I1446" s="7"/>
      <c r="J1446" s="7"/>
      <c r="K1446" s="7"/>
      <c r="L1446" s="7"/>
      <c r="M1446" s="7"/>
    </row>
    <row r="1447" spans="1:13">
      <c r="A1447" s="178" t="s">
        <v>2252</v>
      </c>
      <c r="B1447" s="193"/>
      <c r="C1447" s="179"/>
      <c r="D1447" s="254" t="s">
        <v>2300</v>
      </c>
      <c r="E1447" s="177" t="s">
        <v>2301</v>
      </c>
      <c r="F1447" s="176"/>
      <c r="G1447" s="7"/>
      <c r="H1447" s="7"/>
      <c r="I1447" s="7"/>
      <c r="J1447" s="7"/>
      <c r="K1447" s="7"/>
      <c r="L1447" s="7"/>
      <c r="M1447" s="7"/>
    </row>
    <row r="1448" spans="1:13">
      <c r="A1448" s="178" t="s">
        <v>2252</v>
      </c>
      <c r="B1448" s="193"/>
      <c r="C1448" s="179"/>
      <c r="D1448" s="254" t="s">
        <v>2302</v>
      </c>
      <c r="E1448" s="177" t="s">
        <v>2303</v>
      </c>
      <c r="F1448" s="176"/>
      <c r="G1448" s="7"/>
      <c r="H1448" s="7"/>
      <c r="I1448" s="7"/>
      <c r="J1448" s="7"/>
      <c r="K1448" s="7"/>
      <c r="L1448" s="7"/>
      <c r="M1448" s="7"/>
    </row>
    <row r="1449" spans="1:13">
      <c r="A1449" s="178" t="s">
        <v>2252</v>
      </c>
      <c r="B1449" s="193"/>
      <c r="C1449" s="179"/>
      <c r="D1449" s="254" t="s">
        <v>2304</v>
      </c>
      <c r="E1449" s="177" t="s">
        <v>2305</v>
      </c>
      <c r="F1449" s="176"/>
      <c r="G1449" s="7"/>
      <c r="H1449" s="7"/>
      <c r="I1449" s="7"/>
      <c r="J1449" s="7"/>
      <c r="K1449" s="7"/>
      <c r="L1449" s="7"/>
      <c r="M1449" s="7"/>
    </row>
    <row r="1450" spans="1:13">
      <c r="A1450" s="178" t="s">
        <v>2252</v>
      </c>
      <c r="B1450" s="193"/>
      <c r="C1450" s="179"/>
      <c r="D1450" s="254" t="s">
        <v>2306</v>
      </c>
      <c r="E1450" s="177" t="s">
        <v>2307</v>
      </c>
      <c r="F1450" s="176"/>
      <c r="G1450" s="7"/>
      <c r="H1450" s="7"/>
      <c r="I1450" s="7"/>
      <c r="J1450" s="7"/>
      <c r="K1450" s="7"/>
      <c r="L1450" s="7"/>
      <c r="M1450" s="7"/>
    </row>
    <row r="1451" spans="1:13">
      <c r="A1451" s="178" t="s">
        <v>2252</v>
      </c>
      <c r="B1451" s="193"/>
      <c r="C1451" s="179"/>
      <c r="D1451" s="254" t="s">
        <v>2308</v>
      </c>
      <c r="E1451" s="177" t="s">
        <v>2309</v>
      </c>
      <c r="F1451" s="176"/>
      <c r="G1451" s="7"/>
      <c r="H1451" s="7"/>
      <c r="I1451" s="7"/>
      <c r="J1451" s="7"/>
      <c r="K1451" s="7"/>
      <c r="L1451" s="7"/>
      <c r="M1451" s="7"/>
    </row>
    <row r="1452" spans="1:13">
      <c r="A1452" s="178" t="s">
        <v>2252</v>
      </c>
      <c r="B1452" s="193"/>
      <c r="C1452" s="179"/>
      <c r="D1452" s="254" t="s">
        <v>2310</v>
      </c>
      <c r="E1452" s="177" t="s">
        <v>2311</v>
      </c>
      <c r="F1452" s="176"/>
      <c r="G1452" s="7"/>
      <c r="H1452" s="7"/>
      <c r="I1452" s="7"/>
      <c r="J1452" s="7"/>
      <c r="K1452" s="7"/>
      <c r="L1452" s="7"/>
      <c r="M1452" s="7"/>
    </row>
    <row r="1453" spans="1:13">
      <c r="A1453" s="178" t="s">
        <v>2252</v>
      </c>
      <c r="B1453" s="193"/>
      <c r="C1453" s="179"/>
      <c r="D1453" s="254" t="s">
        <v>2312</v>
      </c>
      <c r="E1453" s="177" t="s">
        <v>2313</v>
      </c>
      <c r="F1453" s="176"/>
      <c r="G1453" s="7"/>
      <c r="H1453" s="7"/>
      <c r="I1453" s="7"/>
      <c r="J1453" s="7"/>
      <c r="K1453" s="7"/>
      <c r="L1453" s="7"/>
      <c r="M1453" s="7"/>
    </row>
    <row r="1454" spans="1:13">
      <c r="A1454" s="178" t="s">
        <v>2252</v>
      </c>
      <c r="B1454" s="193"/>
      <c r="C1454" s="179"/>
      <c r="D1454" s="254" t="s">
        <v>2314</v>
      </c>
      <c r="E1454" s="177" t="s">
        <v>2315</v>
      </c>
      <c r="F1454" s="176"/>
      <c r="G1454" s="7"/>
      <c r="H1454" s="7"/>
      <c r="I1454" s="7"/>
      <c r="J1454" s="7"/>
      <c r="K1454" s="7"/>
      <c r="L1454" s="7"/>
      <c r="M1454" s="7"/>
    </row>
    <row r="1455" spans="1:13">
      <c r="A1455" s="178" t="s">
        <v>2252</v>
      </c>
      <c r="B1455" s="193"/>
      <c r="C1455" s="179"/>
      <c r="D1455" s="254" t="s">
        <v>2316</v>
      </c>
      <c r="E1455" s="177" t="s">
        <v>2317</v>
      </c>
      <c r="F1455" s="176"/>
      <c r="G1455" s="7"/>
      <c r="H1455" s="7"/>
      <c r="I1455" s="7"/>
      <c r="J1455" s="7"/>
      <c r="K1455" s="7"/>
      <c r="L1455" s="7"/>
      <c r="M1455" s="7"/>
    </row>
    <row r="1456" spans="1:13">
      <c r="A1456" s="178" t="s">
        <v>2252</v>
      </c>
      <c r="B1456" s="193"/>
      <c r="C1456" s="179"/>
      <c r="D1456" s="254" t="s">
        <v>2318</v>
      </c>
      <c r="E1456" s="177" t="s">
        <v>2319</v>
      </c>
      <c r="F1456" s="176"/>
      <c r="G1456" s="7"/>
      <c r="H1456" s="7"/>
      <c r="I1456" s="7"/>
      <c r="J1456" s="7"/>
      <c r="K1456" s="7"/>
      <c r="L1456" s="7"/>
      <c r="M1456" s="7"/>
    </row>
    <row r="1457" spans="1:13">
      <c r="A1457" s="178" t="s">
        <v>2252</v>
      </c>
      <c r="B1457" s="193"/>
      <c r="C1457" s="179"/>
      <c r="D1457" s="254" t="s">
        <v>2320</v>
      </c>
      <c r="E1457" s="177" t="s">
        <v>2321</v>
      </c>
      <c r="F1457" s="176"/>
      <c r="G1457" s="7"/>
      <c r="H1457" s="7"/>
      <c r="I1457" s="7"/>
      <c r="J1457" s="7"/>
      <c r="K1457" s="7"/>
      <c r="L1457" s="7"/>
      <c r="M1457" s="7"/>
    </row>
    <row r="1458" spans="1:13">
      <c r="A1458" s="178" t="s">
        <v>2252</v>
      </c>
      <c r="B1458" s="193"/>
      <c r="C1458" s="179"/>
      <c r="D1458" s="254" t="s">
        <v>2322</v>
      </c>
      <c r="E1458" s="177" t="s">
        <v>2323</v>
      </c>
      <c r="F1458" s="176"/>
      <c r="G1458" s="7"/>
      <c r="H1458" s="7"/>
      <c r="I1458" s="7"/>
      <c r="J1458" s="7"/>
      <c r="K1458" s="7"/>
      <c r="L1458" s="7"/>
      <c r="M1458" s="7"/>
    </row>
    <row r="1459" spans="1:13">
      <c r="A1459" s="178" t="s">
        <v>2252</v>
      </c>
      <c r="B1459" s="193"/>
      <c r="C1459" s="179"/>
      <c r="D1459" s="254" t="s">
        <v>2324</v>
      </c>
      <c r="E1459" s="177" t="s">
        <v>2325</v>
      </c>
      <c r="F1459" s="176"/>
      <c r="G1459" s="7"/>
      <c r="H1459" s="7"/>
      <c r="I1459" s="7"/>
      <c r="J1459" s="7"/>
      <c r="K1459" s="7"/>
      <c r="L1459" s="7"/>
      <c r="M1459" s="7"/>
    </row>
    <row r="1460" spans="1:13">
      <c r="A1460" s="178" t="s">
        <v>2252</v>
      </c>
      <c r="B1460" s="193"/>
      <c r="C1460" s="179"/>
      <c r="D1460" s="254" t="s">
        <v>2326</v>
      </c>
      <c r="E1460" s="177" t="s">
        <v>2327</v>
      </c>
      <c r="F1460" s="176"/>
      <c r="G1460" s="7"/>
      <c r="H1460" s="7"/>
      <c r="I1460" s="7"/>
      <c r="J1460" s="7"/>
      <c r="K1460" s="7"/>
      <c r="L1460" s="7"/>
      <c r="M1460" s="7"/>
    </row>
    <row r="1461" spans="1:13">
      <c r="A1461" s="178" t="s">
        <v>2252</v>
      </c>
      <c r="B1461" s="193"/>
      <c r="C1461" s="179"/>
      <c r="D1461" s="254" t="s">
        <v>2328</v>
      </c>
      <c r="E1461" s="177" t="s">
        <v>2329</v>
      </c>
      <c r="F1461" s="176"/>
      <c r="G1461" s="7"/>
      <c r="H1461" s="7"/>
      <c r="I1461" s="7"/>
      <c r="J1461" s="7"/>
      <c r="K1461" s="7"/>
      <c r="L1461" s="7"/>
      <c r="M1461" s="7"/>
    </row>
    <row r="1462" spans="1:13">
      <c r="A1462" s="178" t="s">
        <v>2252</v>
      </c>
      <c r="B1462" s="193"/>
      <c r="C1462" s="179"/>
      <c r="D1462" s="254" t="s">
        <v>2330</v>
      </c>
      <c r="E1462" s="177" t="s">
        <v>2331</v>
      </c>
      <c r="F1462" s="176"/>
      <c r="G1462" s="7"/>
      <c r="H1462" s="7"/>
      <c r="I1462" s="7"/>
      <c r="J1462" s="7"/>
      <c r="K1462" s="7"/>
      <c r="L1462" s="7"/>
      <c r="M1462" s="7"/>
    </row>
    <row r="1463" spans="1:13">
      <c r="A1463" s="178" t="s">
        <v>2252</v>
      </c>
      <c r="B1463" s="193"/>
      <c r="C1463" s="179"/>
      <c r="D1463" s="254" t="s">
        <v>2332</v>
      </c>
      <c r="E1463" s="177" t="s">
        <v>2333</v>
      </c>
      <c r="F1463" s="176"/>
      <c r="G1463" s="7"/>
      <c r="H1463" s="7"/>
      <c r="I1463" s="7"/>
      <c r="J1463" s="7"/>
      <c r="K1463" s="7"/>
      <c r="L1463" s="7"/>
      <c r="M1463" s="7"/>
    </row>
    <row r="1464" spans="1:13">
      <c r="A1464" s="178" t="s">
        <v>2252</v>
      </c>
      <c r="B1464" s="193"/>
      <c r="C1464" s="179"/>
      <c r="D1464" s="254" t="s">
        <v>2334</v>
      </c>
      <c r="E1464" s="177" t="s">
        <v>2335</v>
      </c>
      <c r="F1464" s="176"/>
      <c r="G1464" s="7"/>
      <c r="H1464" s="7"/>
      <c r="I1464" s="7"/>
      <c r="J1464" s="7"/>
      <c r="K1464" s="7"/>
      <c r="L1464" s="7"/>
      <c r="M1464" s="7"/>
    </row>
    <row r="1465" spans="1:13">
      <c r="A1465" s="178" t="s">
        <v>2252</v>
      </c>
      <c r="B1465" s="193"/>
      <c r="C1465" s="179"/>
      <c r="D1465" s="254" t="s">
        <v>2336</v>
      </c>
      <c r="E1465" s="177" t="s">
        <v>2337</v>
      </c>
      <c r="F1465" s="176"/>
      <c r="G1465" s="7"/>
      <c r="H1465" s="7"/>
      <c r="I1465" s="7"/>
      <c r="J1465" s="7"/>
      <c r="K1465" s="7"/>
      <c r="L1465" s="7"/>
      <c r="M1465" s="7"/>
    </row>
    <row r="1466" spans="1:13">
      <c r="A1466" s="178" t="s">
        <v>2252</v>
      </c>
      <c r="B1466" s="193"/>
      <c r="C1466" s="179"/>
      <c r="D1466" s="254" t="s">
        <v>2338</v>
      </c>
      <c r="E1466" s="177" t="s">
        <v>2339</v>
      </c>
      <c r="F1466" s="176"/>
      <c r="G1466" s="7"/>
      <c r="H1466" s="7"/>
      <c r="I1466" s="7"/>
      <c r="J1466" s="7"/>
      <c r="K1466" s="7"/>
      <c r="L1466" s="7"/>
      <c r="M1466" s="7"/>
    </row>
    <row r="1467" spans="1:13">
      <c r="A1467" s="178" t="s">
        <v>2252</v>
      </c>
      <c r="B1467" s="193"/>
      <c r="C1467" s="179"/>
      <c r="D1467" s="254" t="s">
        <v>2340</v>
      </c>
      <c r="E1467" s="177" t="s">
        <v>2341</v>
      </c>
      <c r="F1467" s="176"/>
      <c r="G1467" s="7"/>
      <c r="H1467" s="7"/>
      <c r="I1467" s="7"/>
      <c r="J1467" s="7"/>
      <c r="K1467" s="7"/>
      <c r="L1467" s="7"/>
      <c r="M1467" s="7"/>
    </row>
    <row r="1468" spans="1:13">
      <c r="A1468" s="178" t="s">
        <v>2252</v>
      </c>
      <c r="B1468" s="193"/>
      <c r="C1468" s="179"/>
      <c r="D1468" s="254" t="s">
        <v>2342</v>
      </c>
      <c r="E1468" s="177" t="s">
        <v>2343</v>
      </c>
      <c r="F1468" s="176"/>
      <c r="G1468" s="7"/>
      <c r="H1468" s="7"/>
      <c r="I1468" s="7"/>
      <c r="J1468" s="7"/>
      <c r="K1468" s="7"/>
      <c r="L1468" s="7"/>
      <c r="M1468" s="7"/>
    </row>
    <row r="1469" spans="1:13">
      <c r="A1469" s="178" t="s">
        <v>2252</v>
      </c>
      <c r="B1469" s="193"/>
      <c r="C1469" s="179"/>
      <c r="D1469" s="254" t="s">
        <v>2344</v>
      </c>
      <c r="E1469" s="177" t="s">
        <v>2345</v>
      </c>
      <c r="F1469" s="176"/>
      <c r="G1469" s="7"/>
      <c r="H1469" s="7"/>
      <c r="I1469" s="7"/>
      <c r="J1469" s="7"/>
      <c r="K1469" s="7"/>
      <c r="L1469" s="7"/>
      <c r="M1469" s="7"/>
    </row>
    <row r="1470" spans="1:13">
      <c r="A1470" s="178" t="s">
        <v>2252</v>
      </c>
      <c r="B1470" s="193"/>
      <c r="C1470" s="179"/>
      <c r="D1470" s="254" t="s">
        <v>2346</v>
      </c>
      <c r="E1470" s="177" t="s">
        <v>2347</v>
      </c>
      <c r="F1470" s="176"/>
      <c r="G1470" s="7"/>
      <c r="H1470" s="7"/>
      <c r="I1470" s="7"/>
      <c r="J1470" s="7"/>
      <c r="K1470" s="7"/>
      <c r="L1470" s="7"/>
      <c r="M1470" s="7"/>
    </row>
    <row r="1471" spans="1:13">
      <c r="A1471" s="178" t="s">
        <v>2252</v>
      </c>
      <c r="B1471" s="193"/>
      <c r="C1471" s="179"/>
      <c r="D1471" s="254" t="s">
        <v>2348</v>
      </c>
      <c r="E1471" s="177" t="s">
        <v>2349</v>
      </c>
      <c r="F1471" s="176"/>
      <c r="G1471" s="7"/>
      <c r="H1471" s="7"/>
      <c r="I1471" s="7"/>
      <c r="J1471" s="7"/>
      <c r="K1471" s="7"/>
      <c r="L1471" s="7"/>
      <c r="M1471" s="7"/>
    </row>
    <row r="1472" spans="1:13">
      <c r="A1472" s="178" t="s">
        <v>2252</v>
      </c>
      <c r="B1472" s="193"/>
      <c r="C1472" s="179"/>
      <c r="D1472" s="254" t="s">
        <v>2350</v>
      </c>
      <c r="E1472" s="177" t="s">
        <v>2351</v>
      </c>
      <c r="F1472" s="176"/>
      <c r="G1472" s="7"/>
      <c r="H1472" s="7"/>
      <c r="I1472" s="7"/>
      <c r="J1472" s="7"/>
      <c r="K1472" s="7"/>
      <c r="L1472" s="7"/>
      <c r="M1472" s="7"/>
    </row>
    <row r="1473" spans="1:13" ht="30">
      <c r="A1473" s="178" t="s">
        <v>2252</v>
      </c>
      <c r="B1473" s="193"/>
      <c r="C1473" s="179"/>
      <c r="D1473" s="254" t="s">
        <v>2352</v>
      </c>
      <c r="E1473" s="177" t="s">
        <v>2353</v>
      </c>
      <c r="F1473" s="176"/>
      <c r="G1473" s="7"/>
      <c r="H1473" s="7"/>
      <c r="I1473" s="7"/>
      <c r="J1473" s="7"/>
      <c r="K1473" s="7"/>
      <c r="L1473" s="7"/>
      <c r="M1473" s="7"/>
    </row>
    <row r="1474" spans="1:13">
      <c r="A1474" s="178" t="s">
        <v>2252</v>
      </c>
      <c r="B1474" s="193"/>
      <c r="C1474" s="179"/>
      <c r="D1474" s="254" t="s">
        <v>2354</v>
      </c>
      <c r="E1474" s="177" t="s">
        <v>2355</v>
      </c>
      <c r="F1474" s="176"/>
      <c r="G1474" s="7"/>
      <c r="H1474" s="7"/>
      <c r="I1474" s="7"/>
      <c r="J1474" s="7"/>
      <c r="K1474" s="7"/>
      <c r="L1474" s="7"/>
      <c r="M1474" s="7"/>
    </row>
    <row r="1475" spans="1:13">
      <c r="A1475" s="178" t="s">
        <v>2252</v>
      </c>
      <c r="B1475" s="193"/>
      <c r="C1475" s="179"/>
      <c r="D1475" s="254" t="s">
        <v>2356</v>
      </c>
      <c r="E1475" s="177" t="s">
        <v>2357</v>
      </c>
      <c r="F1475" s="176"/>
      <c r="G1475" s="7"/>
      <c r="H1475" s="7"/>
      <c r="I1475" s="7"/>
      <c r="J1475" s="7"/>
      <c r="K1475" s="7"/>
      <c r="L1475" s="7"/>
      <c r="M1475" s="7"/>
    </row>
    <row r="1476" spans="1:13">
      <c r="A1476" s="178" t="s">
        <v>2252</v>
      </c>
      <c r="B1476" s="193"/>
      <c r="C1476" s="179"/>
      <c r="D1476" s="254" t="s">
        <v>2358</v>
      </c>
      <c r="E1476" s="177" t="s">
        <v>2359</v>
      </c>
      <c r="F1476" s="176"/>
      <c r="G1476" s="7"/>
      <c r="H1476" s="7"/>
      <c r="I1476" s="7"/>
      <c r="J1476" s="7"/>
      <c r="K1476" s="7"/>
      <c r="L1476" s="7"/>
      <c r="M1476" s="7"/>
    </row>
    <row r="1477" spans="1:13" ht="30">
      <c r="A1477" s="178" t="s">
        <v>2252</v>
      </c>
      <c r="B1477" s="193"/>
      <c r="C1477" s="179"/>
      <c r="D1477" s="254" t="s">
        <v>2360</v>
      </c>
      <c r="E1477" s="177" t="s">
        <v>2361</v>
      </c>
      <c r="F1477" s="176"/>
      <c r="G1477" s="7"/>
      <c r="H1477" s="7"/>
      <c r="I1477" s="7"/>
      <c r="J1477" s="7"/>
      <c r="K1477" s="7"/>
      <c r="L1477" s="7"/>
      <c r="M1477" s="7"/>
    </row>
    <row r="1478" spans="1:13" ht="30">
      <c r="A1478" s="178" t="s">
        <v>2252</v>
      </c>
      <c r="B1478" s="193"/>
      <c r="C1478" s="179"/>
      <c r="D1478" s="254" t="s">
        <v>2362</v>
      </c>
      <c r="E1478" s="177" t="s">
        <v>2363</v>
      </c>
      <c r="F1478" s="176"/>
      <c r="G1478" s="7"/>
      <c r="H1478" s="7"/>
      <c r="I1478" s="7"/>
      <c r="J1478" s="7"/>
      <c r="K1478" s="7"/>
      <c r="L1478" s="7"/>
      <c r="M1478" s="7"/>
    </row>
    <row r="1479" spans="1:13">
      <c r="A1479" s="178" t="s">
        <v>2252</v>
      </c>
      <c r="B1479" s="193"/>
      <c r="C1479" s="179"/>
      <c r="D1479" s="254" t="s">
        <v>2364</v>
      </c>
      <c r="E1479" s="178" t="s">
        <v>2365</v>
      </c>
      <c r="F1479" s="176"/>
      <c r="G1479" s="7"/>
      <c r="H1479" s="7"/>
      <c r="I1479" s="7"/>
      <c r="J1479" s="7"/>
      <c r="K1479" s="7"/>
      <c r="L1479" s="7"/>
      <c r="M1479" s="7"/>
    </row>
    <row r="1480" spans="1:13" ht="30">
      <c r="A1480" s="178" t="s">
        <v>2252</v>
      </c>
      <c r="B1480" s="193"/>
      <c r="C1480" s="179"/>
      <c r="D1480" s="254" t="s">
        <v>2366</v>
      </c>
      <c r="E1480" s="177" t="s">
        <v>2367</v>
      </c>
      <c r="F1480" s="176"/>
      <c r="G1480" s="7"/>
      <c r="H1480" s="7"/>
      <c r="I1480" s="7"/>
      <c r="J1480" s="7"/>
      <c r="K1480" s="7"/>
      <c r="L1480" s="7"/>
      <c r="M1480" s="7"/>
    </row>
    <row r="1481" spans="1:13">
      <c r="A1481" s="178" t="s">
        <v>2252</v>
      </c>
      <c r="B1481" s="193"/>
      <c r="C1481" s="179"/>
      <c r="D1481" s="254" t="s">
        <v>2368</v>
      </c>
      <c r="E1481" s="177" t="s">
        <v>2369</v>
      </c>
      <c r="F1481" s="176"/>
      <c r="G1481" s="7"/>
      <c r="H1481" s="7"/>
      <c r="I1481" s="7"/>
      <c r="J1481" s="7"/>
      <c r="K1481" s="7"/>
      <c r="L1481" s="7"/>
      <c r="M1481" s="7"/>
    </row>
    <row r="1482" spans="1:13" ht="30">
      <c r="A1482" s="178" t="s">
        <v>2252</v>
      </c>
      <c r="B1482" s="193"/>
      <c r="C1482" s="179"/>
      <c r="D1482" s="254" t="s">
        <v>2370</v>
      </c>
      <c r="E1482" s="177" t="s">
        <v>2371</v>
      </c>
      <c r="F1482" s="176"/>
      <c r="G1482" s="7"/>
      <c r="H1482" s="7"/>
      <c r="I1482" s="7"/>
      <c r="J1482" s="7"/>
      <c r="K1482" s="7"/>
      <c r="L1482" s="7"/>
      <c r="M1482" s="7"/>
    </row>
    <row r="1483" spans="1:13" ht="30">
      <c r="A1483" s="178" t="s">
        <v>2252</v>
      </c>
      <c r="B1483" s="193"/>
      <c r="C1483" s="179"/>
      <c r="D1483" s="254" t="s">
        <v>2372</v>
      </c>
      <c r="E1483" s="177" t="s">
        <v>2373</v>
      </c>
      <c r="F1483" s="176"/>
      <c r="G1483" s="7"/>
      <c r="H1483" s="7"/>
      <c r="I1483" s="7"/>
      <c r="J1483" s="7"/>
      <c r="K1483" s="7"/>
      <c r="L1483" s="7"/>
      <c r="M1483" s="7"/>
    </row>
    <row r="1484" spans="1:13">
      <c r="A1484" s="178" t="s">
        <v>2252</v>
      </c>
      <c r="B1484" s="193"/>
      <c r="C1484" s="179"/>
      <c r="D1484" s="254" t="s">
        <v>2374</v>
      </c>
      <c r="E1484" s="177" t="s">
        <v>2375</v>
      </c>
      <c r="F1484" s="176" t="s">
        <v>2376</v>
      </c>
      <c r="G1484" s="7"/>
      <c r="H1484" s="7"/>
      <c r="I1484" s="7"/>
      <c r="J1484" s="7"/>
      <c r="K1484" s="7"/>
      <c r="L1484" s="7"/>
      <c r="M1484" s="7"/>
    </row>
    <row r="1485" spans="1:13" ht="75">
      <c r="A1485" s="178" t="s">
        <v>2252</v>
      </c>
      <c r="B1485" s="193"/>
      <c r="C1485" s="179"/>
      <c r="D1485" s="254" t="s">
        <v>2377</v>
      </c>
      <c r="E1485" s="177" t="s">
        <v>2378</v>
      </c>
      <c r="F1485" s="176" t="s">
        <v>2379</v>
      </c>
      <c r="G1485" s="7"/>
      <c r="H1485" s="7"/>
      <c r="I1485" s="7"/>
      <c r="J1485" s="7"/>
      <c r="K1485" s="7"/>
      <c r="L1485" s="7"/>
      <c r="M1485" s="7"/>
    </row>
    <row r="1486" spans="1:13" ht="30">
      <c r="A1486" s="178" t="s">
        <v>2252</v>
      </c>
      <c r="B1486" s="193"/>
      <c r="C1486" s="179"/>
      <c r="D1486" s="254" t="s">
        <v>2380</v>
      </c>
      <c r="E1486" s="177" t="s">
        <v>2381</v>
      </c>
      <c r="F1486" s="176"/>
      <c r="G1486" s="7"/>
      <c r="H1486" s="7"/>
      <c r="I1486" s="7"/>
      <c r="J1486" s="7"/>
      <c r="K1486" s="7"/>
      <c r="L1486" s="7"/>
      <c r="M1486" s="7"/>
    </row>
    <row r="1487" spans="1:13">
      <c r="A1487" s="178" t="s">
        <v>2252</v>
      </c>
      <c r="B1487" s="193"/>
      <c r="C1487" s="179"/>
      <c r="D1487" s="254" t="s">
        <v>2382</v>
      </c>
      <c r="E1487" s="177" t="s">
        <v>2383</v>
      </c>
      <c r="F1487" s="176"/>
      <c r="G1487" s="7"/>
      <c r="H1487" s="7"/>
      <c r="I1487" s="7"/>
      <c r="J1487" s="7"/>
      <c r="K1487" s="7"/>
      <c r="L1487" s="7"/>
      <c r="M1487" s="7"/>
    </row>
    <row r="1488" spans="1:13">
      <c r="A1488" s="178" t="s">
        <v>2252</v>
      </c>
      <c r="B1488" s="193"/>
      <c r="C1488" s="179"/>
      <c r="D1488" s="254" t="s">
        <v>2384</v>
      </c>
      <c r="E1488" s="177" t="s">
        <v>2385</v>
      </c>
      <c r="F1488" s="176"/>
      <c r="G1488" s="7"/>
      <c r="H1488" s="7"/>
      <c r="I1488" s="7"/>
      <c r="J1488" s="7"/>
      <c r="K1488" s="7"/>
      <c r="L1488" s="7"/>
      <c r="M1488" s="7"/>
    </row>
    <row r="1489" spans="1:13">
      <c r="A1489" s="178" t="s">
        <v>2252</v>
      </c>
      <c r="B1489" s="193"/>
      <c r="C1489" s="179"/>
      <c r="D1489" s="254" t="s">
        <v>2386</v>
      </c>
      <c r="E1489" s="177" t="s">
        <v>2387</v>
      </c>
      <c r="F1489" s="176"/>
      <c r="G1489" s="7"/>
      <c r="H1489" s="7"/>
      <c r="I1489" s="7"/>
      <c r="J1489" s="7"/>
      <c r="K1489" s="7"/>
      <c r="L1489" s="7"/>
      <c r="M1489" s="7"/>
    </row>
    <row r="1490" spans="1:13">
      <c r="A1490" s="178" t="s">
        <v>2252</v>
      </c>
      <c r="B1490" s="193"/>
      <c r="C1490" s="179"/>
      <c r="D1490" s="254" t="s">
        <v>2388</v>
      </c>
      <c r="E1490" s="177" t="s">
        <v>2389</v>
      </c>
      <c r="F1490" s="176"/>
      <c r="G1490" s="7"/>
      <c r="H1490" s="7"/>
      <c r="I1490" s="7"/>
      <c r="J1490" s="7"/>
      <c r="K1490" s="7"/>
      <c r="L1490" s="7"/>
      <c r="M1490" s="7"/>
    </row>
    <row r="1491" spans="1:13" ht="30">
      <c r="A1491" s="178" t="s">
        <v>2252</v>
      </c>
      <c r="B1491" s="193"/>
      <c r="C1491" s="179"/>
      <c r="D1491" s="254" t="s">
        <v>2390</v>
      </c>
      <c r="E1491" s="177" t="s">
        <v>2391</v>
      </c>
      <c r="F1491" s="176"/>
      <c r="G1491" s="7"/>
      <c r="H1491" s="7"/>
      <c r="I1491" s="7"/>
      <c r="J1491" s="7"/>
      <c r="K1491" s="7"/>
      <c r="L1491" s="7"/>
      <c r="M1491" s="7"/>
    </row>
    <row r="1492" spans="1:13">
      <c r="A1492" s="178" t="s">
        <v>2252</v>
      </c>
      <c r="B1492" s="193"/>
      <c r="C1492" s="179"/>
      <c r="D1492" s="254" t="s">
        <v>2392</v>
      </c>
      <c r="E1492" s="177" t="s">
        <v>2393</v>
      </c>
      <c r="F1492" s="176"/>
      <c r="G1492" s="7"/>
      <c r="H1492" s="7"/>
      <c r="I1492" s="7"/>
      <c r="J1492" s="7"/>
      <c r="K1492" s="7"/>
      <c r="L1492" s="7"/>
      <c r="M1492" s="7"/>
    </row>
    <row r="1493" spans="1:13">
      <c r="A1493" s="178" t="s">
        <v>2252</v>
      </c>
      <c r="B1493" s="193"/>
      <c r="C1493" s="179"/>
      <c r="D1493" s="254" t="s">
        <v>2394</v>
      </c>
      <c r="E1493" s="177" t="s">
        <v>2395</v>
      </c>
      <c r="F1493" s="176"/>
      <c r="G1493" s="7"/>
      <c r="H1493" s="7"/>
      <c r="I1493" s="7"/>
      <c r="J1493" s="7"/>
      <c r="K1493" s="7"/>
      <c r="L1493" s="7"/>
      <c r="M1493" s="7"/>
    </row>
    <row r="1494" spans="1:13">
      <c r="A1494" s="178" t="s">
        <v>2252</v>
      </c>
      <c r="B1494" s="193"/>
      <c r="C1494" s="179"/>
      <c r="D1494" s="254" t="s">
        <v>2396</v>
      </c>
      <c r="E1494" s="177" t="s">
        <v>2397</v>
      </c>
      <c r="F1494" s="176"/>
      <c r="G1494" s="7"/>
      <c r="H1494" s="7"/>
      <c r="I1494" s="7"/>
      <c r="J1494" s="7"/>
      <c r="K1494" s="7"/>
      <c r="L1494" s="7"/>
      <c r="M1494" s="7"/>
    </row>
    <row r="1495" spans="1:13">
      <c r="A1495" s="178" t="s">
        <v>2252</v>
      </c>
      <c r="B1495" s="193"/>
      <c r="C1495" s="179"/>
      <c r="D1495" s="254" t="s">
        <v>2398</v>
      </c>
      <c r="E1495" s="177" t="s">
        <v>2399</v>
      </c>
      <c r="F1495" s="176"/>
      <c r="G1495" s="7"/>
      <c r="H1495" s="7"/>
      <c r="I1495" s="7"/>
      <c r="J1495" s="7"/>
      <c r="K1495" s="7"/>
      <c r="L1495" s="7"/>
      <c r="M1495" s="7"/>
    </row>
    <row r="1496" spans="1:13">
      <c r="A1496" s="178" t="s">
        <v>2252</v>
      </c>
      <c r="B1496" s="193"/>
      <c r="C1496" s="179"/>
      <c r="D1496" s="254" t="s">
        <v>2400</v>
      </c>
      <c r="E1496" s="177" t="s">
        <v>2401</v>
      </c>
      <c r="F1496" s="176"/>
      <c r="G1496" s="7"/>
      <c r="H1496" s="7"/>
      <c r="I1496" s="7"/>
      <c r="J1496" s="7"/>
      <c r="K1496" s="7"/>
      <c r="L1496" s="7"/>
      <c r="M1496" s="7"/>
    </row>
    <row r="1497" spans="1:13">
      <c r="A1497" s="178" t="s">
        <v>2252</v>
      </c>
      <c r="B1497" s="193"/>
      <c r="C1497" s="179"/>
      <c r="D1497" s="254" t="s">
        <v>2402</v>
      </c>
      <c r="E1497" s="177" t="s">
        <v>2403</v>
      </c>
      <c r="F1497" s="176"/>
      <c r="G1497" s="7"/>
      <c r="H1497" s="7"/>
      <c r="I1497" s="7"/>
      <c r="J1497" s="7"/>
      <c r="K1497" s="7"/>
      <c r="L1497" s="7"/>
      <c r="M1497" s="7"/>
    </row>
    <row r="1498" spans="1:13">
      <c r="A1498" s="178" t="s">
        <v>2252</v>
      </c>
      <c r="B1498" s="193"/>
      <c r="C1498" s="179"/>
      <c r="D1498" s="254" t="s">
        <v>2404</v>
      </c>
      <c r="E1498" s="177" t="s">
        <v>2405</v>
      </c>
      <c r="F1498" s="176"/>
      <c r="G1498" s="7"/>
      <c r="H1498" s="7"/>
      <c r="I1498" s="7"/>
      <c r="J1498" s="7"/>
      <c r="K1498" s="7"/>
      <c r="L1498" s="7"/>
      <c r="M1498" s="7"/>
    </row>
    <row r="1499" spans="1:13">
      <c r="A1499" s="178" t="s">
        <v>2252</v>
      </c>
      <c r="B1499" s="193"/>
      <c r="C1499" s="179"/>
      <c r="D1499" s="254" t="s">
        <v>2406</v>
      </c>
      <c r="E1499" s="177" t="s">
        <v>2407</v>
      </c>
      <c r="F1499" s="176"/>
      <c r="G1499" s="7"/>
      <c r="H1499" s="7"/>
      <c r="I1499" s="7"/>
      <c r="J1499" s="7"/>
      <c r="K1499" s="7"/>
      <c r="L1499" s="7"/>
      <c r="M1499" s="7"/>
    </row>
    <row r="1500" spans="1:13">
      <c r="A1500" s="178" t="s">
        <v>2252</v>
      </c>
      <c r="B1500" s="193"/>
      <c r="C1500" s="179"/>
      <c r="D1500" s="254" t="s">
        <v>2408</v>
      </c>
      <c r="E1500" s="177" t="s">
        <v>2409</v>
      </c>
      <c r="F1500" s="176"/>
      <c r="G1500" s="7"/>
      <c r="H1500" s="7"/>
      <c r="I1500" s="7"/>
      <c r="J1500" s="7"/>
      <c r="K1500" s="7"/>
      <c r="L1500" s="7"/>
      <c r="M1500" s="7"/>
    </row>
    <row r="1501" spans="1:13">
      <c r="A1501" s="178" t="s">
        <v>2252</v>
      </c>
      <c r="B1501" s="193"/>
      <c r="C1501" s="179"/>
      <c r="D1501" s="254" t="s">
        <v>2410</v>
      </c>
      <c r="E1501" s="177" t="s">
        <v>2411</v>
      </c>
      <c r="F1501" s="176"/>
      <c r="G1501" s="7"/>
      <c r="H1501" s="7"/>
      <c r="I1501" s="7"/>
      <c r="J1501" s="7"/>
      <c r="K1501" s="7"/>
      <c r="L1501" s="7"/>
      <c r="M1501" s="7"/>
    </row>
    <row r="1502" spans="1:13">
      <c r="A1502" s="178" t="s">
        <v>2252</v>
      </c>
      <c r="B1502" s="193"/>
      <c r="C1502" s="179"/>
      <c r="D1502" s="254" t="s">
        <v>2412</v>
      </c>
      <c r="E1502" s="177" t="s">
        <v>2413</v>
      </c>
      <c r="F1502" s="176"/>
      <c r="G1502" s="7"/>
      <c r="H1502" s="7"/>
      <c r="I1502" s="7"/>
      <c r="J1502" s="7"/>
      <c r="K1502" s="7"/>
      <c r="L1502" s="7"/>
      <c r="M1502" s="7"/>
    </row>
    <row r="1503" spans="1:13">
      <c r="A1503" s="178" t="s">
        <v>2252</v>
      </c>
      <c r="B1503" s="193"/>
      <c r="C1503" s="179"/>
      <c r="D1503" s="254" t="s">
        <v>2414</v>
      </c>
      <c r="E1503" s="177" t="s">
        <v>2415</v>
      </c>
      <c r="F1503" s="176"/>
      <c r="G1503" s="7"/>
      <c r="H1503" s="7"/>
      <c r="I1503" s="7"/>
      <c r="J1503" s="7"/>
      <c r="K1503" s="7"/>
      <c r="L1503" s="7"/>
      <c r="M1503" s="7"/>
    </row>
    <row r="1504" spans="1:13" ht="30">
      <c r="A1504" s="178" t="s">
        <v>2252</v>
      </c>
      <c r="B1504" s="193"/>
      <c r="C1504" s="179"/>
      <c r="D1504" s="254" t="s">
        <v>2416</v>
      </c>
      <c r="E1504" s="177" t="s">
        <v>2417</v>
      </c>
      <c r="F1504" s="176"/>
      <c r="G1504" s="7"/>
      <c r="H1504" s="7"/>
      <c r="I1504" s="7"/>
      <c r="J1504" s="7"/>
      <c r="K1504" s="7"/>
      <c r="L1504" s="7"/>
      <c r="M1504" s="7"/>
    </row>
    <row r="1505" spans="1:13">
      <c r="A1505" s="178" t="s">
        <v>2252</v>
      </c>
      <c r="B1505" s="193"/>
      <c r="C1505" s="179"/>
      <c r="D1505" s="254" t="s">
        <v>2418</v>
      </c>
      <c r="E1505" s="177"/>
      <c r="F1505" s="176" t="s">
        <v>2419</v>
      </c>
      <c r="G1505" s="7"/>
      <c r="H1505" s="7"/>
      <c r="I1505" s="7"/>
      <c r="J1505" s="7"/>
      <c r="K1505" s="7"/>
      <c r="L1505" s="7"/>
      <c r="M1505" s="7"/>
    </row>
    <row r="1506" spans="1:13">
      <c r="A1506" s="178" t="s">
        <v>2252</v>
      </c>
      <c r="B1506" s="193"/>
      <c r="C1506" s="179"/>
      <c r="D1506" s="254" t="s">
        <v>2420</v>
      </c>
      <c r="E1506" s="177" t="s">
        <v>1967</v>
      </c>
      <c r="F1506" s="176"/>
      <c r="G1506" s="7"/>
      <c r="H1506" s="7"/>
      <c r="I1506" s="7"/>
      <c r="J1506" s="7"/>
      <c r="K1506" s="7"/>
      <c r="L1506" s="7"/>
      <c r="M1506" s="7"/>
    </row>
    <row r="1507" spans="1:13">
      <c r="A1507" s="178" t="s">
        <v>2252</v>
      </c>
      <c r="B1507" s="193"/>
      <c r="C1507" s="179"/>
      <c r="D1507" s="254" t="s">
        <v>2421</v>
      </c>
      <c r="E1507" s="177" t="s">
        <v>2422</v>
      </c>
      <c r="F1507" s="176"/>
      <c r="G1507" s="7"/>
      <c r="H1507" s="7"/>
      <c r="I1507" s="7"/>
      <c r="J1507" s="7"/>
      <c r="K1507" s="7"/>
      <c r="L1507" s="7"/>
      <c r="M1507" s="7"/>
    </row>
    <row r="1508" spans="1:13">
      <c r="A1508" s="178" t="s">
        <v>2252</v>
      </c>
      <c r="B1508" s="193"/>
      <c r="C1508" s="179"/>
      <c r="D1508" s="254" t="s">
        <v>2423</v>
      </c>
      <c r="E1508" s="177" t="s">
        <v>2424</v>
      </c>
      <c r="F1508" s="176"/>
      <c r="G1508" s="7"/>
      <c r="H1508" s="7"/>
      <c r="I1508" s="7"/>
      <c r="J1508" s="7"/>
      <c r="K1508" s="7"/>
      <c r="L1508" s="7"/>
      <c r="M1508" s="7"/>
    </row>
    <row r="1509" spans="1:13">
      <c r="A1509" s="178" t="s">
        <v>2252</v>
      </c>
      <c r="B1509" s="193"/>
      <c r="C1509" s="179"/>
      <c r="D1509" s="254" t="s">
        <v>2425</v>
      </c>
      <c r="E1509" s="177" t="s">
        <v>2426</v>
      </c>
      <c r="F1509" s="176"/>
      <c r="G1509" s="7"/>
      <c r="H1509" s="7"/>
      <c r="I1509" s="7"/>
      <c r="J1509" s="7"/>
      <c r="K1509" s="7"/>
      <c r="L1509" s="7"/>
      <c r="M1509" s="7"/>
    </row>
    <row r="1510" spans="1:13" ht="30">
      <c r="A1510" s="178" t="s">
        <v>2252</v>
      </c>
      <c r="B1510" s="193"/>
      <c r="C1510" s="179"/>
      <c r="D1510" s="254" t="s">
        <v>2427</v>
      </c>
      <c r="E1510" s="177" t="s">
        <v>2428</v>
      </c>
      <c r="F1510" s="176"/>
      <c r="G1510" s="7"/>
      <c r="H1510" s="7"/>
      <c r="I1510" s="7"/>
      <c r="J1510" s="7"/>
      <c r="K1510" s="7"/>
      <c r="L1510" s="7"/>
      <c r="M1510" s="7"/>
    </row>
    <row r="1511" spans="1:13">
      <c r="A1511" s="178" t="s">
        <v>2252</v>
      </c>
      <c r="B1511" s="193"/>
      <c r="C1511" s="179"/>
      <c r="D1511" s="254" t="s">
        <v>2429</v>
      </c>
      <c r="E1511" s="177" t="s">
        <v>2430</v>
      </c>
      <c r="F1511" s="176"/>
      <c r="G1511" s="7"/>
      <c r="H1511" s="7"/>
      <c r="I1511" s="7"/>
      <c r="J1511" s="7"/>
      <c r="K1511" s="7"/>
      <c r="L1511" s="7"/>
      <c r="M1511" s="7"/>
    </row>
    <row r="1512" spans="1:13">
      <c r="A1512" s="178" t="s">
        <v>2252</v>
      </c>
      <c r="B1512" s="193"/>
      <c r="C1512" s="179"/>
      <c r="D1512" s="254" t="s">
        <v>2431</v>
      </c>
      <c r="E1512" s="177" t="s">
        <v>2432</v>
      </c>
      <c r="F1512" s="176"/>
      <c r="G1512" s="7"/>
      <c r="H1512" s="7"/>
      <c r="I1512" s="7"/>
      <c r="J1512" s="7"/>
      <c r="K1512" s="7"/>
      <c r="L1512" s="7"/>
      <c r="M1512" s="7"/>
    </row>
    <row r="1513" spans="1:13" ht="45">
      <c r="A1513" s="178" t="s">
        <v>2252</v>
      </c>
      <c r="B1513" s="193"/>
      <c r="C1513" s="179"/>
      <c r="D1513" s="254" t="s">
        <v>2433</v>
      </c>
      <c r="E1513" s="177" t="s">
        <v>2434</v>
      </c>
      <c r="F1513" s="176"/>
      <c r="G1513" s="7"/>
      <c r="H1513" s="7"/>
      <c r="I1513" s="7"/>
      <c r="J1513" s="7"/>
      <c r="K1513" s="7"/>
      <c r="L1513" s="7"/>
      <c r="M1513" s="7"/>
    </row>
    <row r="1514" spans="1:13" ht="45">
      <c r="A1514" s="178" t="s">
        <v>2252</v>
      </c>
      <c r="B1514" s="193"/>
      <c r="C1514" s="179"/>
      <c r="D1514" s="254" t="s">
        <v>2435</v>
      </c>
      <c r="E1514" s="177" t="s">
        <v>2436</v>
      </c>
      <c r="F1514" s="176"/>
      <c r="G1514" s="7"/>
      <c r="H1514" s="7"/>
      <c r="I1514" s="7"/>
      <c r="J1514" s="7"/>
      <c r="K1514" s="7"/>
      <c r="L1514" s="7"/>
      <c r="M1514" s="7"/>
    </row>
    <row r="1515" spans="1:13" ht="45">
      <c r="A1515" s="178" t="s">
        <v>2252</v>
      </c>
      <c r="B1515" s="193"/>
      <c r="C1515" s="179"/>
      <c r="D1515" s="254" t="s">
        <v>2437</v>
      </c>
      <c r="E1515" s="177" t="s">
        <v>2438</v>
      </c>
      <c r="F1515" s="176"/>
      <c r="G1515" s="7"/>
      <c r="H1515" s="7"/>
      <c r="I1515" s="7"/>
      <c r="J1515" s="7"/>
      <c r="K1515" s="7"/>
      <c r="L1515" s="7"/>
      <c r="M1515" s="7"/>
    </row>
    <row r="1516" spans="1:13" ht="45">
      <c r="A1516" s="178" t="s">
        <v>2252</v>
      </c>
      <c r="B1516" s="193"/>
      <c r="C1516" s="179"/>
      <c r="D1516" s="254" t="s">
        <v>2439</v>
      </c>
      <c r="E1516" s="177" t="s">
        <v>2438</v>
      </c>
      <c r="F1516" s="176"/>
      <c r="G1516" s="7"/>
      <c r="H1516" s="7"/>
      <c r="I1516" s="7"/>
      <c r="J1516" s="7"/>
      <c r="K1516" s="7"/>
      <c r="L1516" s="7"/>
      <c r="M1516" s="7"/>
    </row>
    <row r="1517" spans="1:13" ht="45">
      <c r="A1517" s="178" t="s">
        <v>2252</v>
      </c>
      <c r="B1517" s="193"/>
      <c r="C1517" s="179"/>
      <c r="D1517" s="254" t="s">
        <v>2440</v>
      </c>
      <c r="E1517" s="177" t="s">
        <v>2438</v>
      </c>
      <c r="F1517" s="176"/>
      <c r="G1517" s="7"/>
      <c r="H1517" s="7"/>
      <c r="I1517" s="7"/>
      <c r="J1517" s="7"/>
      <c r="K1517" s="7"/>
      <c r="L1517" s="7"/>
      <c r="M1517" s="7"/>
    </row>
    <row r="1518" spans="1:13" ht="45">
      <c r="A1518" s="178" t="s">
        <v>2252</v>
      </c>
      <c r="B1518" s="193"/>
      <c r="C1518" s="179"/>
      <c r="D1518" s="254" t="s">
        <v>2441</v>
      </c>
      <c r="E1518" s="177" t="s">
        <v>2438</v>
      </c>
      <c r="F1518" s="176"/>
      <c r="G1518" s="7"/>
      <c r="H1518" s="7"/>
      <c r="I1518" s="7"/>
      <c r="J1518" s="7"/>
      <c r="K1518" s="7"/>
      <c r="L1518" s="7"/>
      <c r="M1518" s="7"/>
    </row>
    <row r="1519" spans="1:13" ht="45">
      <c r="A1519" s="178" t="s">
        <v>2252</v>
      </c>
      <c r="B1519" s="193"/>
      <c r="C1519" s="179"/>
      <c r="D1519" s="254" t="s">
        <v>2442</v>
      </c>
      <c r="E1519" s="177" t="s">
        <v>2438</v>
      </c>
      <c r="F1519" s="176"/>
      <c r="G1519" s="7"/>
      <c r="H1519" s="7"/>
      <c r="I1519" s="7"/>
      <c r="J1519" s="7"/>
      <c r="K1519" s="7"/>
      <c r="L1519" s="7"/>
      <c r="M1519" s="7"/>
    </row>
    <row r="1520" spans="1:13">
      <c r="A1520" s="178" t="s">
        <v>2252</v>
      </c>
      <c r="B1520" s="193"/>
      <c r="C1520" s="179"/>
      <c r="D1520" s="254" t="s">
        <v>2443</v>
      </c>
      <c r="E1520" s="177" t="s">
        <v>2444</v>
      </c>
      <c r="F1520" s="176"/>
      <c r="G1520" s="7"/>
      <c r="H1520" s="7"/>
      <c r="I1520" s="7"/>
      <c r="J1520" s="7"/>
      <c r="K1520" s="7"/>
      <c r="L1520" s="7"/>
      <c r="M1520" s="7"/>
    </row>
    <row r="1521" spans="1:13">
      <c r="A1521" s="178" t="s">
        <v>2252</v>
      </c>
      <c r="B1521" s="193"/>
      <c r="C1521" s="179"/>
      <c r="D1521" s="254" t="s">
        <v>2445</v>
      </c>
      <c r="E1521" s="177" t="s">
        <v>2446</v>
      </c>
      <c r="F1521" s="176"/>
      <c r="G1521" s="7"/>
      <c r="H1521" s="7"/>
      <c r="I1521" s="7"/>
      <c r="J1521" s="7"/>
      <c r="K1521" s="7"/>
      <c r="L1521" s="7"/>
      <c r="M1521" s="7"/>
    </row>
    <row r="1522" spans="1:13">
      <c r="A1522" s="178" t="s">
        <v>2252</v>
      </c>
      <c r="B1522" s="193"/>
      <c r="C1522" s="179"/>
      <c r="D1522" s="254" t="s">
        <v>2447</v>
      </c>
      <c r="E1522" s="177" t="s">
        <v>2448</v>
      </c>
      <c r="F1522" s="176"/>
      <c r="G1522" s="7"/>
      <c r="H1522" s="7"/>
      <c r="I1522" s="7"/>
      <c r="J1522" s="7"/>
      <c r="K1522" s="7"/>
      <c r="L1522" s="7"/>
      <c r="M1522" s="7"/>
    </row>
    <row r="1523" spans="1:13">
      <c r="A1523" s="178" t="s">
        <v>2252</v>
      </c>
      <c r="B1523" s="193"/>
      <c r="C1523" s="179"/>
      <c r="D1523" s="254" t="s">
        <v>2449</v>
      </c>
      <c r="E1523" s="177" t="s">
        <v>2450</v>
      </c>
      <c r="F1523" s="176"/>
      <c r="G1523" s="7"/>
      <c r="H1523" s="7"/>
      <c r="I1523" s="7"/>
      <c r="J1523" s="7"/>
      <c r="K1523" s="7"/>
      <c r="L1523" s="7"/>
      <c r="M1523" s="7"/>
    </row>
    <row r="1524" spans="1:13">
      <c r="A1524" s="178" t="s">
        <v>2252</v>
      </c>
      <c r="B1524" s="193"/>
      <c r="C1524" s="179"/>
      <c r="D1524" s="254" t="s">
        <v>2451</v>
      </c>
      <c r="E1524" s="177" t="s">
        <v>2452</v>
      </c>
      <c r="F1524" s="176"/>
      <c r="G1524" s="7"/>
      <c r="H1524" s="7"/>
      <c r="I1524" s="7"/>
      <c r="J1524" s="7"/>
      <c r="K1524" s="7"/>
      <c r="L1524" s="7"/>
      <c r="M1524" s="7"/>
    </row>
    <row r="1525" spans="1:13">
      <c r="A1525" s="178" t="s">
        <v>2252</v>
      </c>
      <c r="B1525" s="193"/>
      <c r="C1525" s="179"/>
      <c r="D1525" s="254" t="s">
        <v>2453</v>
      </c>
      <c r="E1525" s="177" t="s">
        <v>2454</v>
      </c>
      <c r="F1525" s="176"/>
      <c r="G1525" s="7"/>
      <c r="H1525" s="7"/>
      <c r="I1525" s="7"/>
      <c r="J1525" s="7"/>
      <c r="K1525" s="7"/>
      <c r="L1525" s="7"/>
      <c r="M1525" s="7"/>
    </row>
    <row r="1526" spans="1:13" ht="30">
      <c r="A1526" s="178" t="s">
        <v>2252</v>
      </c>
      <c r="B1526" s="193"/>
      <c r="C1526" s="179"/>
      <c r="D1526" s="254" t="s">
        <v>2455</v>
      </c>
      <c r="E1526" s="177" t="s">
        <v>2456</v>
      </c>
      <c r="F1526" s="176"/>
      <c r="G1526" s="7"/>
      <c r="H1526" s="7"/>
      <c r="I1526" s="7"/>
      <c r="J1526" s="7"/>
      <c r="K1526" s="7"/>
      <c r="L1526" s="7"/>
      <c r="M1526" s="7"/>
    </row>
    <row r="1527" spans="1:13" ht="30">
      <c r="A1527" s="178" t="s">
        <v>2252</v>
      </c>
      <c r="B1527" s="193"/>
      <c r="C1527" s="179"/>
      <c r="D1527" s="254" t="s">
        <v>2457</v>
      </c>
      <c r="E1527" s="177" t="s">
        <v>2456</v>
      </c>
      <c r="F1527" s="176"/>
      <c r="G1527" s="7"/>
      <c r="H1527" s="7"/>
      <c r="I1527" s="7"/>
      <c r="J1527" s="7"/>
      <c r="K1527" s="7"/>
      <c r="L1527" s="7"/>
      <c r="M1527" s="7"/>
    </row>
    <row r="1528" spans="1:13">
      <c r="A1528" s="178" t="s">
        <v>2252</v>
      </c>
      <c r="B1528" s="193"/>
      <c r="C1528" s="179"/>
      <c r="D1528" s="254" t="s">
        <v>2458</v>
      </c>
      <c r="E1528" s="177" t="s">
        <v>2459</v>
      </c>
      <c r="F1528" s="176"/>
      <c r="G1528" s="7"/>
      <c r="H1528" s="7"/>
      <c r="I1528" s="7"/>
      <c r="J1528" s="7"/>
      <c r="K1528" s="7"/>
      <c r="L1528" s="7"/>
      <c r="M1528" s="7"/>
    </row>
    <row r="1529" spans="1:13">
      <c r="A1529" s="178" t="s">
        <v>2252</v>
      </c>
      <c r="B1529" s="193"/>
      <c r="C1529" s="179"/>
      <c r="D1529" s="254" t="s">
        <v>2460</v>
      </c>
      <c r="E1529" s="177" t="s">
        <v>2461</v>
      </c>
      <c r="F1529" s="176"/>
      <c r="G1529" s="7"/>
      <c r="H1529" s="7"/>
      <c r="I1529" s="7"/>
      <c r="J1529" s="7"/>
      <c r="K1529" s="7"/>
      <c r="L1529" s="7"/>
      <c r="M1529" s="7"/>
    </row>
    <row r="1530" spans="1:13">
      <c r="A1530" s="178" t="s">
        <v>2252</v>
      </c>
      <c r="B1530" s="193"/>
      <c r="C1530" s="179"/>
      <c r="D1530" s="254" t="s">
        <v>2462</v>
      </c>
      <c r="E1530" s="177" t="s">
        <v>2463</v>
      </c>
      <c r="F1530" s="176"/>
      <c r="G1530" s="7"/>
      <c r="H1530" s="7"/>
      <c r="I1530" s="7"/>
      <c r="J1530" s="7"/>
      <c r="K1530" s="7"/>
      <c r="L1530" s="7"/>
      <c r="M1530" s="7"/>
    </row>
    <row r="1531" spans="1:13" ht="30">
      <c r="A1531" s="178" t="s">
        <v>2252</v>
      </c>
      <c r="B1531" s="193"/>
      <c r="C1531" s="179"/>
      <c r="D1531" s="254" t="s">
        <v>2464</v>
      </c>
      <c r="E1531" s="177" t="s">
        <v>2465</v>
      </c>
      <c r="F1531" s="176"/>
      <c r="G1531" s="7"/>
      <c r="H1531" s="7"/>
      <c r="I1531" s="7"/>
      <c r="J1531" s="7"/>
      <c r="K1531" s="7"/>
      <c r="L1531" s="7"/>
      <c r="M1531" s="7"/>
    </row>
    <row r="1532" spans="1:13" ht="30">
      <c r="A1532" s="178" t="s">
        <v>2252</v>
      </c>
      <c r="B1532" s="193"/>
      <c r="C1532" s="179"/>
      <c r="D1532" s="254" t="s">
        <v>2466</v>
      </c>
      <c r="E1532" s="177" t="s">
        <v>2465</v>
      </c>
      <c r="F1532" s="176"/>
      <c r="G1532" s="7"/>
      <c r="H1532" s="7"/>
      <c r="I1532" s="7"/>
      <c r="J1532" s="7"/>
      <c r="K1532" s="7"/>
      <c r="L1532" s="7"/>
      <c r="M1532" s="7"/>
    </row>
    <row r="1533" spans="1:13">
      <c r="A1533" s="178" t="s">
        <v>2252</v>
      </c>
      <c r="B1533" s="193"/>
      <c r="C1533" s="179"/>
      <c r="D1533" s="254" t="s">
        <v>2467</v>
      </c>
      <c r="E1533" s="177" t="s">
        <v>2468</v>
      </c>
      <c r="F1533" s="176"/>
      <c r="G1533" s="7"/>
      <c r="H1533" s="7"/>
      <c r="I1533" s="7"/>
      <c r="J1533" s="7"/>
      <c r="K1533" s="7"/>
      <c r="L1533" s="7"/>
      <c r="M1533" s="7"/>
    </row>
    <row r="1534" spans="1:13">
      <c r="A1534" s="178" t="s">
        <v>2252</v>
      </c>
      <c r="B1534" s="193"/>
      <c r="C1534" s="179"/>
      <c r="D1534" s="254" t="s">
        <v>2469</v>
      </c>
      <c r="E1534" s="177" t="s">
        <v>2470</v>
      </c>
      <c r="F1534" s="176"/>
      <c r="G1534" s="7"/>
      <c r="H1534" s="7"/>
      <c r="I1534" s="7"/>
      <c r="J1534" s="7"/>
      <c r="K1534" s="7"/>
      <c r="L1534" s="7"/>
      <c r="M1534" s="7"/>
    </row>
    <row r="1535" spans="1:13">
      <c r="A1535" s="178" t="s">
        <v>2252</v>
      </c>
      <c r="B1535" s="193"/>
      <c r="C1535" s="179"/>
      <c r="D1535" s="254" t="s">
        <v>2471</v>
      </c>
      <c r="E1535" s="177" t="s">
        <v>2472</v>
      </c>
      <c r="F1535" s="176"/>
      <c r="G1535" s="7"/>
      <c r="H1535" s="7"/>
      <c r="I1535" s="7"/>
      <c r="J1535" s="7"/>
      <c r="K1535" s="7"/>
      <c r="L1535" s="7"/>
      <c r="M1535" s="7"/>
    </row>
    <row r="1536" spans="1:13">
      <c r="A1536" s="178" t="s">
        <v>2252</v>
      </c>
      <c r="B1536" s="193"/>
      <c r="C1536" s="179"/>
      <c r="D1536" s="254" t="s">
        <v>2473</v>
      </c>
      <c r="E1536" s="177" t="s">
        <v>2474</v>
      </c>
      <c r="F1536" s="176"/>
      <c r="G1536" s="7"/>
      <c r="H1536" s="7"/>
      <c r="I1536" s="7"/>
      <c r="J1536" s="7"/>
      <c r="K1536" s="7"/>
      <c r="L1536" s="7"/>
      <c r="M1536" s="7"/>
    </row>
    <row r="1537" spans="1:13">
      <c r="A1537" s="178" t="s">
        <v>2252</v>
      </c>
      <c r="B1537" s="193"/>
      <c r="C1537" s="179"/>
      <c r="D1537" s="254" t="s">
        <v>2475</v>
      </c>
      <c r="E1537" s="177" t="s">
        <v>2476</v>
      </c>
      <c r="F1537" s="176"/>
      <c r="G1537" s="7"/>
      <c r="H1537" s="7"/>
      <c r="I1537" s="7"/>
      <c r="J1537" s="7"/>
      <c r="K1537" s="7"/>
      <c r="L1537" s="7"/>
      <c r="M1537" s="7"/>
    </row>
    <row r="1538" spans="1:13" ht="30">
      <c r="A1538" s="178" t="s">
        <v>2252</v>
      </c>
      <c r="B1538" s="193"/>
      <c r="C1538" s="179"/>
      <c r="D1538" s="254" t="s">
        <v>2477</v>
      </c>
      <c r="E1538" s="177" t="s">
        <v>2478</v>
      </c>
      <c r="F1538" s="176"/>
      <c r="G1538" s="7"/>
      <c r="H1538" s="7"/>
      <c r="I1538" s="7"/>
      <c r="J1538" s="7"/>
      <c r="K1538" s="7"/>
      <c r="L1538" s="7"/>
      <c r="M1538" s="7"/>
    </row>
    <row r="1539" spans="1:13">
      <c r="A1539" s="178" t="s">
        <v>2252</v>
      </c>
      <c r="B1539" s="193"/>
      <c r="C1539" s="179"/>
      <c r="D1539" s="254" t="s">
        <v>2479</v>
      </c>
      <c r="E1539" s="177" t="s">
        <v>2480</v>
      </c>
      <c r="F1539" s="176"/>
      <c r="G1539" s="7"/>
      <c r="H1539" s="7"/>
      <c r="I1539" s="7"/>
      <c r="J1539" s="7"/>
      <c r="K1539" s="7"/>
      <c r="L1539" s="7"/>
      <c r="M1539" s="7"/>
    </row>
    <row r="1540" spans="1:13">
      <c r="A1540" s="178" t="s">
        <v>2252</v>
      </c>
      <c r="B1540" s="193"/>
      <c r="C1540" s="179"/>
      <c r="D1540" s="254" t="s">
        <v>2481</v>
      </c>
      <c r="E1540" s="177" t="s">
        <v>2482</v>
      </c>
      <c r="F1540" s="176"/>
      <c r="G1540" s="7"/>
      <c r="H1540" s="7"/>
      <c r="I1540" s="7"/>
      <c r="J1540" s="7"/>
      <c r="K1540" s="7"/>
      <c r="L1540" s="7"/>
      <c r="M1540" s="7"/>
    </row>
    <row r="1541" spans="1:13">
      <c r="A1541" s="178" t="s">
        <v>2252</v>
      </c>
      <c r="B1541" s="193"/>
      <c r="C1541" s="179"/>
      <c r="D1541" s="254" t="s">
        <v>2483</v>
      </c>
      <c r="E1541" s="177" t="s">
        <v>2484</v>
      </c>
      <c r="F1541" s="176"/>
      <c r="G1541" s="7"/>
      <c r="H1541" s="7"/>
      <c r="I1541" s="7"/>
      <c r="J1541" s="7"/>
      <c r="K1541" s="7"/>
      <c r="L1541" s="7"/>
      <c r="M1541" s="7"/>
    </row>
    <row r="1542" spans="1:13">
      <c r="A1542" s="178" t="s">
        <v>2252</v>
      </c>
      <c r="B1542" s="193"/>
      <c r="C1542" s="179"/>
      <c r="D1542" s="254" t="s">
        <v>2485</v>
      </c>
      <c r="E1542" s="177" t="s">
        <v>2486</v>
      </c>
      <c r="F1542" s="176"/>
      <c r="G1542" s="7"/>
      <c r="H1542" s="7"/>
      <c r="I1542" s="7"/>
      <c r="J1542" s="7"/>
      <c r="K1542" s="7"/>
      <c r="L1542" s="7"/>
      <c r="M1542" s="7"/>
    </row>
    <row r="1543" spans="1:13">
      <c r="A1543" s="178" t="s">
        <v>2252</v>
      </c>
      <c r="B1543" s="193"/>
      <c r="C1543" s="179"/>
      <c r="D1543" s="254" t="s">
        <v>2487</v>
      </c>
      <c r="E1543" s="177" t="s">
        <v>2488</v>
      </c>
      <c r="F1543" s="176"/>
      <c r="G1543" s="7"/>
      <c r="H1543" s="7"/>
      <c r="I1543" s="7"/>
      <c r="J1543" s="7"/>
      <c r="K1543" s="7"/>
      <c r="L1543" s="7"/>
      <c r="M1543" s="7"/>
    </row>
    <row r="1544" spans="1:13">
      <c r="A1544" s="178" t="s">
        <v>2252</v>
      </c>
      <c r="B1544" s="193"/>
      <c r="C1544" s="179"/>
      <c r="D1544" s="254" t="s">
        <v>2489</v>
      </c>
      <c r="E1544" s="177" t="s">
        <v>2490</v>
      </c>
      <c r="F1544" s="176"/>
      <c r="M1544" s="7"/>
    </row>
    <row r="1545" spans="1:13">
      <c r="A1545" s="178" t="s">
        <v>2252</v>
      </c>
      <c r="B1545" s="193"/>
      <c r="C1545" s="179"/>
      <c r="D1545" s="254" t="s">
        <v>2491</v>
      </c>
      <c r="E1545" s="177" t="s">
        <v>2492</v>
      </c>
      <c r="F1545" s="176"/>
      <c r="M1545" s="7"/>
    </row>
    <row r="1546" spans="1:13">
      <c r="A1546" s="178" t="s">
        <v>2252</v>
      </c>
      <c r="B1546" s="193"/>
      <c r="C1546" s="179"/>
      <c r="D1546" s="254" t="s">
        <v>2493</v>
      </c>
      <c r="E1546" s="177" t="s">
        <v>2494</v>
      </c>
      <c r="F1546" s="176"/>
      <c r="M1546" s="7"/>
    </row>
    <row r="1547" spans="1:13">
      <c r="A1547" s="178" t="s">
        <v>2252</v>
      </c>
      <c r="B1547" s="193"/>
      <c r="C1547" s="179"/>
      <c r="D1547" s="254" t="s">
        <v>2495</v>
      </c>
      <c r="E1547" s="177" t="s">
        <v>2496</v>
      </c>
      <c r="F1547" s="176"/>
      <c r="M1547" s="7"/>
    </row>
    <row r="1548" spans="1:13">
      <c r="A1548" s="178" t="s">
        <v>2252</v>
      </c>
      <c r="B1548" s="193"/>
      <c r="C1548" s="179"/>
      <c r="D1548" s="254" t="s">
        <v>2497</v>
      </c>
      <c r="E1548" s="177" t="s">
        <v>1967</v>
      </c>
      <c r="F1548" s="176"/>
      <c r="M1548" s="7"/>
    </row>
    <row r="1549" spans="1:13">
      <c r="A1549" s="178" t="s">
        <v>2252</v>
      </c>
      <c r="B1549" s="179"/>
      <c r="C1549" s="179"/>
      <c r="D1549" s="195" t="s">
        <v>2498</v>
      </c>
      <c r="E1549" s="194" t="s">
        <v>2499</v>
      </c>
      <c r="F1549" s="184"/>
      <c r="G1549" s="179">
        <v>93</v>
      </c>
      <c r="H1549" s="178" t="s">
        <v>496</v>
      </c>
      <c r="I1549" s="179">
        <v>5</v>
      </c>
      <c r="J1549" s="178" t="s">
        <v>1</v>
      </c>
      <c r="K1549" s="179">
        <v>1</v>
      </c>
      <c r="L1549" s="178"/>
      <c r="M1549" s="7"/>
    </row>
    <row r="1550" spans="1:13">
      <c r="A1550" s="517" t="s">
        <v>2504</v>
      </c>
      <c r="B1550" s="517"/>
      <c r="C1550" s="517"/>
      <c r="D1550" s="517"/>
      <c r="E1550" s="517"/>
      <c r="F1550" s="517"/>
      <c r="G1550" s="517"/>
      <c r="H1550" s="517"/>
      <c r="I1550" s="517"/>
      <c r="J1550" s="517"/>
      <c r="K1550" s="517"/>
      <c r="L1550" s="517"/>
    </row>
    <row r="1551" spans="1:13">
      <c r="A1551" s="178" t="s">
        <v>2505</v>
      </c>
      <c r="B1551" s="193"/>
      <c r="C1551" s="179"/>
      <c r="D1551" s="178" t="s">
        <v>2506</v>
      </c>
      <c r="E1551" s="177" t="s">
        <v>2507</v>
      </c>
      <c r="F1551" s="176"/>
      <c r="M1551" s="6" t="s">
        <v>2141</v>
      </c>
    </row>
    <row r="1552" spans="1:13">
      <c r="A1552" s="178" t="s">
        <v>2505</v>
      </c>
      <c r="B1552" s="179"/>
      <c r="C1552" s="179"/>
      <c r="D1552" s="195" t="s">
        <v>2508</v>
      </c>
      <c r="E1552" s="177" t="s">
        <v>2509</v>
      </c>
      <c r="F1552" s="176" t="s">
        <v>2510</v>
      </c>
      <c r="G1552" s="179" t="s">
        <v>2511</v>
      </c>
      <c r="H1552" s="178" t="s">
        <v>2512</v>
      </c>
      <c r="I1552" s="179">
        <v>1</v>
      </c>
      <c r="J1552" s="178" t="s">
        <v>2513</v>
      </c>
      <c r="K1552" s="179">
        <v>1</v>
      </c>
      <c r="L1552" s="178"/>
      <c r="M1552" s="6" t="s">
        <v>2141</v>
      </c>
    </row>
    <row r="1553" spans="1:13">
      <c r="A1553" s="178" t="s">
        <v>2505</v>
      </c>
      <c r="B1553" s="179"/>
      <c r="C1553" s="179"/>
      <c r="D1553" s="195" t="s">
        <v>2533</v>
      </c>
      <c r="E1553" s="177" t="s">
        <v>2534</v>
      </c>
      <c r="F1553" s="176" t="s">
        <v>2510</v>
      </c>
      <c r="G1553" s="179" t="s">
        <v>2511</v>
      </c>
      <c r="H1553" s="178" t="s">
        <v>2512</v>
      </c>
      <c r="I1553" s="179">
        <v>1</v>
      </c>
      <c r="J1553" s="178" t="s">
        <v>2513</v>
      </c>
      <c r="K1553" s="179">
        <v>1</v>
      </c>
      <c r="L1553" s="178"/>
      <c r="M1553" s="6" t="s">
        <v>2141</v>
      </c>
    </row>
    <row r="1554" spans="1:13">
      <c r="A1554" s="178" t="s">
        <v>2505</v>
      </c>
      <c r="B1554" s="179"/>
      <c r="C1554" s="179"/>
      <c r="D1554" s="195" t="s">
        <v>2514</v>
      </c>
      <c r="E1554" s="177" t="s">
        <v>2515</v>
      </c>
      <c r="F1554" s="176" t="s">
        <v>2510</v>
      </c>
      <c r="G1554" s="179" t="s">
        <v>2511</v>
      </c>
      <c r="H1554" s="178" t="s">
        <v>2512</v>
      </c>
      <c r="I1554" s="179">
        <v>1</v>
      </c>
      <c r="J1554" s="178" t="s">
        <v>2513</v>
      </c>
      <c r="K1554" s="179">
        <v>1</v>
      </c>
      <c r="L1554" s="178"/>
      <c r="M1554" s="6" t="s">
        <v>2141</v>
      </c>
    </row>
    <row r="1555" spans="1:13">
      <c r="A1555" s="178" t="s">
        <v>2505</v>
      </c>
      <c r="B1555" s="179"/>
      <c r="C1555" s="179"/>
      <c r="D1555" s="195" t="s">
        <v>2516</v>
      </c>
      <c r="E1555" s="177" t="s">
        <v>2517</v>
      </c>
      <c r="F1555" s="176" t="s">
        <v>2510</v>
      </c>
      <c r="G1555" s="179" t="s">
        <v>2511</v>
      </c>
      <c r="H1555" s="178" t="s">
        <v>2512</v>
      </c>
      <c r="I1555" s="179">
        <v>1</v>
      </c>
      <c r="J1555" s="178" t="s">
        <v>2513</v>
      </c>
      <c r="K1555" s="179">
        <v>1</v>
      </c>
      <c r="L1555" s="178"/>
      <c r="M1555" s="6" t="s">
        <v>2141</v>
      </c>
    </row>
    <row r="1556" spans="1:13">
      <c r="A1556" s="178" t="s">
        <v>2505</v>
      </c>
      <c r="B1556" s="179"/>
      <c r="C1556" s="179"/>
      <c r="D1556" s="195" t="s">
        <v>2518</v>
      </c>
      <c r="E1556" s="177" t="s">
        <v>2519</v>
      </c>
      <c r="F1556" s="176" t="s">
        <v>2510</v>
      </c>
      <c r="G1556" s="179" t="s">
        <v>2511</v>
      </c>
      <c r="H1556" s="178" t="s">
        <v>2512</v>
      </c>
      <c r="I1556" s="179">
        <v>1</v>
      </c>
      <c r="J1556" s="178" t="s">
        <v>2513</v>
      </c>
      <c r="K1556" s="179">
        <v>1</v>
      </c>
      <c r="L1556" s="178"/>
      <c r="M1556" s="6" t="s">
        <v>2141</v>
      </c>
    </row>
    <row r="1557" spans="1:13">
      <c r="A1557" s="178" t="s">
        <v>2505</v>
      </c>
      <c r="B1557" s="179"/>
      <c r="C1557" s="179"/>
      <c r="D1557" s="195" t="s">
        <v>2520</v>
      </c>
      <c r="E1557" s="177" t="s">
        <v>2521</v>
      </c>
      <c r="F1557" s="176" t="s">
        <v>2510</v>
      </c>
      <c r="G1557" s="179" t="s">
        <v>2511</v>
      </c>
      <c r="H1557" s="178" t="s">
        <v>2512</v>
      </c>
      <c r="I1557" s="179">
        <v>1</v>
      </c>
      <c r="J1557" s="178" t="s">
        <v>2513</v>
      </c>
      <c r="K1557" s="179">
        <v>1</v>
      </c>
      <c r="L1557" s="178"/>
      <c r="M1557" s="6" t="s">
        <v>2141</v>
      </c>
    </row>
    <row r="1558" spans="1:13">
      <c r="A1558" s="178" t="s">
        <v>2505</v>
      </c>
      <c r="B1558" s="179"/>
      <c r="C1558" s="179"/>
      <c r="D1558" s="195" t="s">
        <v>2522</v>
      </c>
      <c r="E1558" s="177" t="s">
        <v>2523</v>
      </c>
      <c r="F1558" s="176" t="s">
        <v>2510</v>
      </c>
      <c r="G1558" s="179" t="s">
        <v>2511</v>
      </c>
      <c r="H1558" s="178" t="s">
        <v>2512</v>
      </c>
      <c r="I1558" s="179">
        <v>1</v>
      </c>
      <c r="J1558" s="178" t="s">
        <v>2513</v>
      </c>
      <c r="K1558" s="179">
        <v>1</v>
      </c>
      <c r="L1558" s="178"/>
      <c r="M1558" s="6" t="s">
        <v>2141</v>
      </c>
    </row>
    <row r="1559" spans="1:13">
      <c r="A1559" s="178" t="s">
        <v>2505</v>
      </c>
      <c r="B1559" s="179"/>
      <c r="C1559" s="179"/>
      <c r="D1559" s="195" t="s">
        <v>2524</v>
      </c>
      <c r="E1559" s="177" t="s">
        <v>2525</v>
      </c>
      <c r="F1559" s="176" t="s">
        <v>2526</v>
      </c>
      <c r="G1559" s="179" t="s">
        <v>2511</v>
      </c>
      <c r="H1559" s="178" t="s">
        <v>2512</v>
      </c>
      <c r="I1559" s="179">
        <v>1</v>
      </c>
      <c r="J1559" s="178" t="s">
        <v>2513</v>
      </c>
      <c r="K1559" s="179">
        <v>1</v>
      </c>
      <c r="L1559" s="178"/>
      <c r="M1559" s="6" t="s">
        <v>2141</v>
      </c>
    </row>
    <row r="1560" spans="1:13">
      <c r="A1560" s="178" t="s">
        <v>2505</v>
      </c>
      <c r="B1560" s="179"/>
      <c r="C1560" s="179"/>
      <c r="D1560" s="195" t="s">
        <v>2527</v>
      </c>
      <c r="E1560" s="177" t="s">
        <v>2528</v>
      </c>
      <c r="F1560" s="176" t="s">
        <v>2526</v>
      </c>
      <c r="G1560" s="179" t="s">
        <v>2511</v>
      </c>
      <c r="H1560" s="178" t="s">
        <v>2512</v>
      </c>
      <c r="I1560" s="179">
        <v>1</v>
      </c>
      <c r="J1560" s="178" t="s">
        <v>2513</v>
      </c>
      <c r="K1560" s="179">
        <v>1</v>
      </c>
      <c r="L1560" s="178"/>
      <c r="M1560" s="6" t="s">
        <v>2141</v>
      </c>
    </row>
    <row r="1561" spans="1:13">
      <c r="A1561" s="178" t="s">
        <v>2505</v>
      </c>
      <c r="B1561" s="179"/>
      <c r="C1561" s="179"/>
      <c r="D1561" s="195" t="s">
        <v>2529</v>
      </c>
      <c r="E1561" s="177" t="s">
        <v>2530</v>
      </c>
      <c r="F1561" s="176" t="s">
        <v>2526</v>
      </c>
      <c r="G1561" s="179" t="s">
        <v>2511</v>
      </c>
      <c r="H1561" s="178" t="s">
        <v>2512</v>
      </c>
      <c r="I1561" s="179">
        <v>1</v>
      </c>
      <c r="J1561" s="178" t="s">
        <v>2513</v>
      </c>
      <c r="K1561" s="179">
        <v>1</v>
      </c>
      <c r="L1561" s="178"/>
      <c r="M1561" s="6" t="s">
        <v>2141</v>
      </c>
    </row>
    <row r="1562" spans="1:13">
      <c r="A1562" s="178" t="s">
        <v>2505</v>
      </c>
      <c r="B1562" s="179"/>
      <c r="C1562" s="179"/>
      <c r="D1562" s="195" t="s">
        <v>2531</v>
      </c>
      <c r="E1562" s="177" t="s">
        <v>2532</v>
      </c>
      <c r="F1562" s="176" t="s">
        <v>2526</v>
      </c>
      <c r="G1562" s="179" t="s">
        <v>2511</v>
      </c>
      <c r="H1562" s="178" t="s">
        <v>2512</v>
      </c>
      <c r="I1562" s="179">
        <v>1</v>
      </c>
      <c r="J1562" s="178" t="s">
        <v>2513</v>
      </c>
      <c r="K1562" s="179">
        <v>1</v>
      </c>
      <c r="L1562" s="178"/>
      <c r="M1562" s="6" t="s">
        <v>2141</v>
      </c>
    </row>
    <row r="1563" spans="1:13">
      <c r="A1563" s="504" t="s">
        <v>2543</v>
      </c>
      <c r="B1563" s="505"/>
      <c r="C1563" s="505"/>
      <c r="D1563" s="506"/>
      <c r="E1563" s="506"/>
      <c r="F1563" s="506"/>
      <c r="G1563" s="506"/>
      <c r="H1563" s="506"/>
      <c r="I1563" s="506"/>
      <c r="J1563" s="506"/>
      <c r="K1563" s="506"/>
      <c r="L1563" s="507"/>
    </row>
    <row r="1564" spans="1:13">
      <c r="A1564" s="178" t="s">
        <v>2549</v>
      </c>
      <c r="B1564" s="179"/>
      <c r="C1564" s="179"/>
      <c r="D1564" s="178" t="s">
        <v>2544</v>
      </c>
      <c r="E1564" s="177" t="s">
        <v>1318</v>
      </c>
      <c r="F1564" s="176"/>
      <c r="M1564" s="6" t="s">
        <v>2141</v>
      </c>
    </row>
    <row r="1565" spans="1:13">
      <c r="A1565" s="178" t="s">
        <v>2549</v>
      </c>
      <c r="B1565" s="179"/>
      <c r="C1565" s="179"/>
      <c r="D1565" s="178" t="s">
        <v>2545</v>
      </c>
      <c r="E1565" s="177" t="s">
        <v>1317</v>
      </c>
      <c r="F1565" s="176"/>
      <c r="M1565" s="6" t="s">
        <v>2141</v>
      </c>
    </row>
    <row r="1566" spans="1:13">
      <c r="A1566" s="178" t="s">
        <v>2549</v>
      </c>
      <c r="B1566" s="179"/>
      <c r="C1566" s="179"/>
      <c r="D1566" s="178" t="s">
        <v>2546</v>
      </c>
      <c r="E1566" s="177" t="s">
        <v>13</v>
      </c>
      <c r="F1566" s="176"/>
      <c r="M1566" s="6" t="s">
        <v>2141</v>
      </c>
    </row>
    <row r="1567" spans="1:13">
      <c r="A1567" s="178" t="s">
        <v>2549</v>
      </c>
      <c r="B1567" s="179"/>
      <c r="C1567" s="179"/>
      <c r="D1567" s="178" t="s">
        <v>2547</v>
      </c>
      <c r="E1567" s="177" t="s">
        <v>3</v>
      </c>
      <c r="F1567" s="176"/>
      <c r="M1567" s="6" t="s">
        <v>2141</v>
      </c>
    </row>
    <row r="1568" spans="1:13">
      <c r="A1568" s="178" t="s">
        <v>2549</v>
      </c>
      <c r="B1568" s="179"/>
      <c r="C1568" s="179"/>
      <c r="D1568" s="178" t="s">
        <v>2548</v>
      </c>
      <c r="E1568" s="177" t="s">
        <v>1928</v>
      </c>
      <c r="F1568" s="176"/>
      <c r="M1568" s="6" t="s">
        <v>2141</v>
      </c>
    </row>
    <row r="1569" spans="1:13">
      <c r="A1569" s="178" t="s">
        <v>2549</v>
      </c>
      <c r="B1569" s="193"/>
      <c r="C1569" s="187"/>
      <c r="D1569" s="177" t="s">
        <v>2542</v>
      </c>
      <c r="E1569" s="229" t="s">
        <v>2550</v>
      </c>
      <c r="F1569" s="176"/>
      <c r="M1569" s="6" t="s">
        <v>2141</v>
      </c>
    </row>
    <row r="1570" spans="1:13">
      <c r="A1570" s="178" t="s">
        <v>2549</v>
      </c>
      <c r="B1570" s="193"/>
      <c r="C1570" s="187"/>
      <c r="D1570" s="177" t="s">
        <v>1672</v>
      </c>
      <c r="E1570" s="229" t="s">
        <v>2551</v>
      </c>
      <c r="F1570" s="176"/>
      <c r="M1570" s="6" t="s">
        <v>2141</v>
      </c>
    </row>
    <row r="1571" spans="1:13">
      <c r="A1571" s="178" t="s">
        <v>2549</v>
      </c>
      <c r="B1571" s="193"/>
      <c r="C1571" s="187"/>
      <c r="D1571" s="177" t="s">
        <v>2552</v>
      </c>
      <c r="E1571" s="229" t="s">
        <v>2553</v>
      </c>
      <c r="F1571" s="176"/>
      <c r="M1571" s="6" t="s">
        <v>2141</v>
      </c>
    </row>
    <row r="1572" spans="1:13">
      <c r="A1572" s="178" t="s">
        <v>2549</v>
      </c>
      <c r="B1572" s="193"/>
      <c r="C1572" s="187"/>
      <c r="D1572" s="177" t="s">
        <v>2554</v>
      </c>
      <c r="E1572" s="229" t="s">
        <v>2555</v>
      </c>
      <c r="F1572" s="176"/>
      <c r="M1572" s="6" t="s">
        <v>2141</v>
      </c>
    </row>
    <row r="1573" spans="1:13">
      <c r="A1573" s="504" t="s">
        <v>2565</v>
      </c>
      <c r="B1573" s="505"/>
      <c r="C1573" s="505"/>
      <c r="D1573" s="506"/>
      <c r="E1573" s="506"/>
      <c r="F1573" s="506"/>
      <c r="G1573" s="506"/>
      <c r="H1573" s="506"/>
      <c r="I1573" s="506"/>
      <c r="J1573" s="506"/>
      <c r="K1573" s="506"/>
      <c r="L1573" s="507"/>
    </row>
    <row r="1574" spans="1:13">
      <c r="A1574" s="178" t="s">
        <v>2567</v>
      </c>
      <c r="B1574" s="179"/>
      <c r="C1574" s="179"/>
      <c r="D1574" s="178" t="s">
        <v>2566</v>
      </c>
      <c r="E1574" s="177" t="s">
        <v>1318</v>
      </c>
      <c r="F1574" s="176"/>
      <c r="M1574" s="6" t="s">
        <v>2141</v>
      </c>
    </row>
    <row r="1575" spans="1:13">
      <c r="A1575" s="178" t="s">
        <v>2567</v>
      </c>
      <c r="B1575" s="179"/>
      <c r="C1575" s="179"/>
      <c r="D1575" s="178" t="s">
        <v>2568</v>
      </c>
      <c r="E1575" s="177" t="s">
        <v>1317</v>
      </c>
      <c r="F1575" s="176"/>
      <c r="M1575" s="6" t="s">
        <v>2141</v>
      </c>
    </row>
    <row r="1576" spans="1:13">
      <c r="A1576" s="178" t="s">
        <v>2567</v>
      </c>
      <c r="B1576" s="179"/>
      <c r="C1576" s="179"/>
      <c r="D1576" s="178" t="s">
        <v>2569</v>
      </c>
      <c r="E1576" s="177" t="s">
        <v>13</v>
      </c>
      <c r="F1576" s="176"/>
      <c r="M1576" s="6" t="s">
        <v>2141</v>
      </c>
    </row>
    <row r="1577" spans="1:13">
      <c r="A1577" s="178" t="s">
        <v>2567</v>
      </c>
      <c r="B1577" s="179"/>
      <c r="C1577" s="179"/>
      <c r="D1577" s="178" t="s">
        <v>2570</v>
      </c>
      <c r="E1577" s="177" t="s">
        <v>3</v>
      </c>
      <c r="F1577" s="176"/>
      <c r="M1577" s="6" t="s">
        <v>2141</v>
      </c>
    </row>
    <row r="1578" spans="1:13">
      <c r="A1578" s="178" t="s">
        <v>2567</v>
      </c>
      <c r="B1578" s="179"/>
      <c r="C1578" s="179"/>
      <c r="D1578" s="178" t="s">
        <v>2571</v>
      </c>
      <c r="E1578" s="177" t="s">
        <v>1928</v>
      </c>
      <c r="F1578" s="176"/>
      <c r="M1578" s="6" t="s">
        <v>2141</v>
      </c>
    </row>
    <row r="1579" spans="1:13">
      <c r="A1579" s="178" t="s">
        <v>2567</v>
      </c>
      <c r="B1579" s="179"/>
      <c r="C1579" s="179"/>
      <c r="D1579" s="178" t="s">
        <v>2586</v>
      </c>
      <c r="E1579" s="177" t="s">
        <v>2587</v>
      </c>
      <c r="F1579" s="176"/>
      <c r="M1579" s="6" t="s">
        <v>2141</v>
      </c>
    </row>
    <row r="1580" spans="1:13">
      <c r="A1580" s="178" t="s">
        <v>2567</v>
      </c>
      <c r="B1580" s="179"/>
      <c r="C1580" s="179"/>
      <c r="D1580" s="178" t="s">
        <v>2588</v>
      </c>
      <c r="E1580" s="177" t="s">
        <v>2590</v>
      </c>
      <c r="F1580" s="176"/>
      <c r="M1580" s="6" t="s">
        <v>2141</v>
      </c>
    </row>
    <row r="1581" spans="1:13">
      <c r="A1581" s="178" t="s">
        <v>2567</v>
      </c>
      <c r="B1581" s="179"/>
      <c r="C1581" s="179"/>
      <c r="D1581" s="178" t="s">
        <v>2589</v>
      </c>
      <c r="E1581" s="177" t="s">
        <v>2591</v>
      </c>
      <c r="F1581" s="176"/>
    </row>
  </sheetData>
  <dataConsolidate/>
  <mergeCells count="36">
    <mergeCell ref="A1563:L1563"/>
    <mergeCell ref="A1573:L1573"/>
    <mergeCell ref="A1550:L1550"/>
    <mergeCell ref="A927:L927"/>
    <mergeCell ref="A951:L951"/>
    <mergeCell ref="A1196:L1196"/>
    <mergeCell ref="A1208:L1208"/>
    <mergeCell ref="A1222:L1222"/>
    <mergeCell ref="A1004:L1004"/>
    <mergeCell ref="A1022:L1022"/>
    <mergeCell ref="A1038:L1038"/>
    <mergeCell ref="A1074:L1074"/>
    <mergeCell ref="H1154:H1156"/>
    <mergeCell ref="H1157:H1163"/>
    <mergeCell ref="H1164:H1165"/>
    <mergeCell ref="H1178:H1180"/>
    <mergeCell ref="H1181:H1187"/>
    <mergeCell ref="H1188:H1189"/>
    <mergeCell ref="A2:L2"/>
    <mergeCell ref="A310:L310"/>
    <mergeCell ref="A791:L791"/>
    <mergeCell ref="A875:L875"/>
    <mergeCell ref="A918:L918"/>
    <mergeCell ref="A1252:L1252"/>
    <mergeCell ref="A1424:L1424"/>
    <mergeCell ref="A1328:L1328"/>
    <mergeCell ref="I1340:I1342"/>
    <mergeCell ref="J1340:J1342"/>
    <mergeCell ref="A1378:L1378"/>
    <mergeCell ref="I1392:I1394"/>
    <mergeCell ref="J1392:J1394"/>
    <mergeCell ref="A1281:L1281"/>
    <mergeCell ref="A1288:L1288"/>
    <mergeCell ref="A1299:L1299"/>
    <mergeCell ref="I1302:I1304"/>
    <mergeCell ref="J1302:J13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F71"/>
  <sheetViews>
    <sheetView zoomScaleNormal="100" workbookViewId="0">
      <pane ySplit="1" topLeftCell="A2" activePane="bottomLeft" state="frozen"/>
      <selection pane="bottomLeft" activeCell="K40" sqref="K40"/>
    </sheetView>
  </sheetViews>
  <sheetFormatPr defaultColWidth="9.140625" defaultRowHeight="15"/>
  <cols>
    <col min="1" max="1" width="9.140625" style="104"/>
    <col min="2" max="2" width="18.140625" style="298" customWidth="1"/>
    <col min="3" max="3" width="17.85546875" style="298" customWidth="1"/>
    <col min="4" max="4" width="9.85546875" style="298" customWidth="1"/>
    <col min="5" max="5" width="72.28515625" style="283" customWidth="1"/>
    <col min="6" max="6" width="10.42578125" style="104" bestFit="1" customWidth="1"/>
    <col min="7" max="16384" width="9.140625" style="104"/>
  </cols>
  <sheetData>
    <row r="1" spans="1:6" ht="41.45" customHeight="1">
      <c r="A1" s="95" t="s">
        <v>605</v>
      </c>
      <c r="B1" s="95" t="s">
        <v>2775</v>
      </c>
      <c r="C1" s="95" t="s">
        <v>2605</v>
      </c>
      <c r="D1" s="95" t="s">
        <v>2606</v>
      </c>
      <c r="E1" s="95" t="s">
        <v>2776</v>
      </c>
      <c r="F1" s="293" t="s">
        <v>2791</v>
      </c>
    </row>
    <row r="2" spans="1:6">
      <c r="A2" s="332">
        <v>0</v>
      </c>
      <c r="B2" s="332" t="s">
        <v>1132</v>
      </c>
      <c r="C2" s="332" t="s">
        <v>2605</v>
      </c>
      <c r="D2" s="332" t="s">
        <v>2606</v>
      </c>
      <c r="E2" s="332" t="s">
        <v>5521</v>
      </c>
      <c r="F2" s="332">
        <f>SUM(F3:F26)/COUNT(F3:F26)</f>
        <v>0</v>
      </c>
    </row>
    <row r="3" spans="1:6" s="288" customFormat="1">
      <c r="A3" s="332">
        <v>1</v>
      </c>
      <c r="B3" s="333"/>
      <c r="C3" s="353" t="s">
        <v>5391</v>
      </c>
      <c r="D3" s="353" t="s">
        <v>5392</v>
      </c>
      <c r="E3" s="353" t="s">
        <v>5410</v>
      </c>
      <c r="F3" s="333">
        <v>0</v>
      </c>
    </row>
    <row r="4" spans="1:6" s="288" customFormat="1">
      <c r="A4" s="332">
        <v>2</v>
      </c>
      <c r="B4" s="353"/>
      <c r="C4" s="353" t="str">
        <f>C3</f>
        <v>БАВ-М09-1</v>
      </c>
      <c r="D4" s="353" t="s">
        <v>5393</v>
      </c>
      <c r="E4" s="353" t="s">
        <v>5394</v>
      </c>
      <c r="F4" s="333">
        <v>0</v>
      </c>
    </row>
    <row r="5" spans="1:6" s="288" customFormat="1">
      <c r="A5" s="332">
        <v>3</v>
      </c>
      <c r="B5" s="353"/>
      <c r="C5" s="353" t="str">
        <f t="shared" ref="C5:C10" si="0">C4</f>
        <v>БАВ-М09-1</v>
      </c>
      <c r="D5" s="353" t="s">
        <v>5395</v>
      </c>
      <c r="E5" s="353" t="s">
        <v>5411</v>
      </c>
      <c r="F5" s="333">
        <v>0</v>
      </c>
    </row>
    <row r="6" spans="1:6" s="288" customFormat="1">
      <c r="A6" s="332">
        <v>4</v>
      </c>
      <c r="B6" s="353"/>
      <c r="C6" s="353" t="str">
        <f t="shared" si="0"/>
        <v>БАВ-М09-1</v>
      </c>
      <c r="D6" s="353" t="s">
        <v>5396</v>
      </c>
      <c r="E6" s="353" t="s">
        <v>5397</v>
      </c>
      <c r="F6" s="333">
        <v>0</v>
      </c>
    </row>
    <row r="7" spans="1:6" s="288" customFormat="1">
      <c r="A7" s="332">
        <v>5</v>
      </c>
      <c r="B7" s="353"/>
      <c r="C7" s="353" t="str">
        <f t="shared" si="0"/>
        <v>БАВ-М09-1</v>
      </c>
      <c r="D7" s="353" t="s">
        <v>5398</v>
      </c>
      <c r="E7" s="353" t="s">
        <v>5412</v>
      </c>
      <c r="F7" s="333">
        <v>0</v>
      </c>
    </row>
    <row r="8" spans="1:6" s="288" customFormat="1">
      <c r="A8" s="332">
        <v>6</v>
      </c>
      <c r="B8" s="353"/>
      <c r="C8" s="353" t="str">
        <f t="shared" si="0"/>
        <v>БАВ-М09-1</v>
      </c>
      <c r="D8" s="353" t="s">
        <v>5399</v>
      </c>
      <c r="E8" s="353" t="s">
        <v>5400</v>
      </c>
      <c r="F8" s="333">
        <v>0</v>
      </c>
    </row>
    <row r="9" spans="1:6" s="288" customFormat="1">
      <c r="A9" s="332">
        <v>7</v>
      </c>
      <c r="B9" s="353"/>
      <c r="C9" s="353" t="str">
        <f t="shared" si="0"/>
        <v>БАВ-М09-1</v>
      </c>
      <c r="D9" s="353" t="s">
        <v>5401</v>
      </c>
      <c r="E9" s="353" t="s">
        <v>5413</v>
      </c>
      <c r="F9" s="333">
        <v>0</v>
      </c>
    </row>
    <row r="10" spans="1:6" s="288" customFormat="1">
      <c r="A10" s="332">
        <v>8</v>
      </c>
      <c r="B10" s="353"/>
      <c r="C10" s="353" t="str">
        <f t="shared" si="0"/>
        <v>БАВ-М09-1</v>
      </c>
      <c r="D10" s="353" t="s">
        <v>5402</v>
      </c>
      <c r="E10" s="353" t="s">
        <v>5403</v>
      </c>
      <c r="F10" s="333">
        <v>0</v>
      </c>
    </row>
    <row r="11" spans="1:6" s="288" customFormat="1">
      <c r="A11" s="332">
        <v>9</v>
      </c>
      <c r="B11" s="353"/>
      <c r="C11" s="353" t="s">
        <v>5404</v>
      </c>
      <c r="D11" s="353" t="s">
        <v>5392</v>
      </c>
      <c r="E11" s="353" t="s">
        <v>5414</v>
      </c>
      <c r="F11" s="333">
        <v>0</v>
      </c>
    </row>
    <row r="12" spans="1:6" s="288" customFormat="1">
      <c r="A12" s="332">
        <v>10</v>
      </c>
      <c r="B12" s="353"/>
      <c r="C12" s="353" t="str">
        <f>C11</f>
        <v>БАВ-М09-2</v>
      </c>
      <c r="D12" s="353" t="s">
        <v>5393</v>
      </c>
      <c r="E12" s="353" t="s">
        <v>5405</v>
      </c>
      <c r="F12" s="333">
        <v>0</v>
      </c>
    </row>
    <row r="13" spans="1:6" s="288" customFormat="1">
      <c r="A13" s="332">
        <v>11</v>
      </c>
      <c r="B13" s="353"/>
      <c r="C13" s="353" t="str">
        <f t="shared" ref="C13:C18" si="1">C12</f>
        <v>БАВ-М09-2</v>
      </c>
      <c r="D13" s="353" t="s">
        <v>5395</v>
      </c>
      <c r="E13" s="353" t="s">
        <v>5415</v>
      </c>
      <c r="F13" s="333">
        <v>0</v>
      </c>
    </row>
    <row r="14" spans="1:6" s="288" customFormat="1">
      <c r="A14" s="332">
        <v>12</v>
      </c>
      <c r="B14" s="353"/>
      <c r="C14" s="353" t="str">
        <f t="shared" si="1"/>
        <v>БАВ-М09-2</v>
      </c>
      <c r="D14" s="353" t="s">
        <v>5396</v>
      </c>
      <c r="E14" s="353" t="s">
        <v>5406</v>
      </c>
      <c r="F14" s="333">
        <v>0</v>
      </c>
    </row>
    <row r="15" spans="1:6" s="288" customFormat="1">
      <c r="A15" s="332">
        <v>13</v>
      </c>
      <c r="B15" s="353"/>
      <c r="C15" s="353" t="str">
        <f t="shared" si="1"/>
        <v>БАВ-М09-2</v>
      </c>
      <c r="D15" s="353" t="s">
        <v>5398</v>
      </c>
      <c r="E15" s="353" t="s">
        <v>5408</v>
      </c>
      <c r="F15" s="333">
        <v>0</v>
      </c>
    </row>
    <row r="16" spans="1:6" s="288" customFormat="1">
      <c r="A16" s="332">
        <v>14</v>
      </c>
      <c r="B16" s="353"/>
      <c r="C16" s="353" t="str">
        <f t="shared" si="1"/>
        <v>БАВ-М09-2</v>
      </c>
      <c r="D16" s="353" t="s">
        <v>5399</v>
      </c>
      <c r="E16" s="353" t="s">
        <v>5409</v>
      </c>
      <c r="F16" s="333">
        <v>0</v>
      </c>
    </row>
    <row r="17" spans="1:6" s="288" customFormat="1">
      <c r="A17" s="332">
        <v>15</v>
      </c>
      <c r="B17" s="353"/>
      <c r="C17" s="353" t="str">
        <f t="shared" si="1"/>
        <v>БАВ-М09-2</v>
      </c>
      <c r="D17" s="353" t="s">
        <v>5401</v>
      </c>
      <c r="E17" s="353" t="s">
        <v>35</v>
      </c>
      <c r="F17" s="333">
        <v>0</v>
      </c>
    </row>
    <row r="18" spans="1:6" s="288" customFormat="1">
      <c r="A18" s="332">
        <v>16</v>
      </c>
      <c r="B18" s="353"/>
      <c r="C18" s="353" t="str">
        <f t="shared" si="1"/>
        <v>БАВ-М09-2</v>
      </c>
      <c r="D18" s="353" t="s">
        <v>5402</v>
      </c>
      <c r="E18" s="353" t="s">
        <v>35</v>
      </c>
      <c r="F18" s="333">
        <v>0</v>
      </c>
    </row>
    <row r="19" spans="1:6" s="356" customFormat="1">
      <c r="A19" s="351">
        <v>17</v>
      </c>
      <c r="B19" s="353"/>
      <c r="C19" s="353" t="s">
        <v>5509</v>
      </c>
      <c r="D19" s="353" t="s">
        <v>5392</v>
      </c>
      <c r="E19" s="353" t="s">
        <v>35</v>
      </c>
      <c r="F19" s="353">
        <v>0</v>
      </c>
    </row>
    <row r="20" spans="1:6" s="356" customFormat="1">
      <c r="A20" s="351">
        <v>18</v>
      </c>
      <c r="B20" s="353"/>
      <c r="C20" s="353" t="str">
        <f>C19</f>
        <v>БАВ-М09-3</v>
      </c>
      <c r="D20" s="353" t="s">
        <v>5393</v>
      </c>
      <c r="E20" s="353" t="s">
        <v>35</v>
      </c>
      <c r="F20" s="353">
        <v>0</v>
      </c>
    </row>
    <row r="21" spans="1:6" s="356" customFormat="1">
      <c r="A21" s="351">
        <v>19</v>
      </c>
      <c r="B21" s="353"/>
      <c r="C21" s="353" t="str">
        <f t="shared" ref="C21:C26" si="2">C20</f>
        <v>БАВ-М09-3</v>
      </c>
      <c r="D21" s="353" t="s">
        <v>5395</v>
      </c>
      <c r="E21" s="353" t="s">
        <v>35</v>
      </c>
      <c r="F21" s="353">
        <v>0</v>
      </c>
    </row>
    <row r="22" spans="1:6" s="356" customFormat="1">
      <c r="A22" s="351">
        <v>20</v>
      </c>
      <c r="B22" s="353"/>
      <c r="C22" s="353" t="str">
        <f t="shared" si="2"/>
        <v>БАВ-М09-3</v>
      </c>
      <c r="D22" s="353" t="s">
        <v>5396</v>
      </c>
      <c r="E22" s="353" t="s">
        <v>35</v>
      </c>
      <c r="F22" s="353">
        <v>0</v>
      </c>
    </row>
    <row r="23" spans="1:6" s="356" customFormat="1">
      <c r="A23" s="351">
        <v>21</v>
      </c>
      <c r="B23" s="353"/>
      <c r="C23" s="353" t="str">
        <f t="shared" si="2"/>
        <v>БАВ-М09-3</v>
      </c>
      <c r="D23" s="353" t="s">
        <v>5398</v>
      </c>
      <c r="E23" s="353" t="s">
        <v>35</v>
      </c>
      <c r="F23" s="353">
        <v>0</v>
      </c>
    </row>
    <row r="24" spans="1:6" s="356" customFormat="1">
      <c r="A24" s="351">
        <v>22</v>
      </c>
      <c r="B24" s="353"/>
      <c r="C24" s="353" t="str">
        <f t="shared" si="2"/>
        <v>БАВ-М09-3</v>
      </c>
      <c r="D24" s="353" t="s">
        <v>5399</v>
      </c>
      <c r="E24" s="353" t="s">
        <v>35</v>
      </c>
      <c r="F24" s="353">
        <v>0</v>
      </c>
    </row>
    <row r="25" spans="1:6" s="356" customFormat="1">
      <c r="A25" s="351">
        <v>23</v>
      </c>
      <c r="B25" s="353"/>
      <c r="C25" s="353" t="str">
        <f t="shared" si="2"/>
        <v>БАВ-М09-3</v>
      </c>
      <c r="D25" s="353" t="s">
        <v>5401</v>
      </c>
      <c r="E25" s="353" t="s">
        <v>35</v>
      </c>
      <c r="F25" s="353">
        <v>0</v>
      </c>
    </row>
    <row r="26" spans="1:6" s="356" customFormat="1">
      <c r="A26" s="351">
        <v>24</v>
      </c>
      <c r="B26" s="353"/>
      <c r="C26" s="353" t="str">
        <f t="shared" si="2"/>
        <v>БАВ-М09-3</v>
      </c>
      <c r="D26" s="353" t="s">
        <v>5402</v>
      </c>
      <c r="E26" s="353" t="s">
        <v>5407</v>
      </c>
      <c r="F26" s="353">
        <v>0</v>
      </c>
    </row>
    <row r="27" spans="1:6" s="288" customFormat="1">
      <c r="A27" s="332">
        <v>0</v>
      </c>
      <c r="B27" s="332" t="s">
        <v>1133</v>
      </c>
      <c r="C27" s="332" t="s">
        <v>2605</v>
      </c>
      <c r="D27" s="332" t="s">
        <v>2606</v>
      </c>
      <c r="E27" s="332" t="s">
        <v>2777</v>
      </c>
      <c r="F27" s="332">
        <f>SUM(F28:F35)/COUNT(F28:F35)</f>
        <v>0</v>
      </c>
    </row>
    <row r="28" spans="1:6" s="288" customFormat="1">
      <c r="A28" s="332">
        <v>1</v>
      </c>
      <c r="B28" s="353"/>
      <c r="C28" s="353" t="s">
        <v>5416</v>
      </c>
      <c r="D28" s="353" t="s">
        <v>5392</v>
      </c>
      <c r="E28" s="353" t="s">
        <v>35</v>
      </c>
      <c r="F28" s="333">
        <v>0</v>
      </c>
    </row>
    <row r="29" spans="1:6" s="288" customFormat="1">
      <c r="A29" s="332">
        <v>2</v>
      </c>
      <c r="B29" s="353"/>
      <c r="C29" s="353" t="str">
        <f>C28</f>
        <v>БИВ-М09-1</v>
      </c>
      <c r="D29" s="353" t="s">
        <v>5393</v>
      </c>
      <c r="E29" s="353" t="s">
        <v>35</v>
      </c>
      <c r="F29" s="333">
        <v>0</v>
      </c>
    </row>
    <row r="30" spans="1:6" s="288" customFormat="1">
      <c r="A30" s="332">
        <v>3</v>
      </c>
      <c r="B30" s="353"/>
      <c r="C30" s="353" t="str">
        <f t="shared" ref="C30:C35" si="3">C29</f>
        <v>БИВ-М09-1</v>
      </c>
      <c r="D30" s="353" t="s">
        <v>5395</v>
      </c>
      <c r="E30" s="353" t="s">
        <v>5417</v>
      </c>
      <c r="F30" s="333">
        <v>0</v>
      </c>
    </row>
    <row r="31" spans="1:6" s="288" customFormat="1">
      <c r="A31" s="332">
        <v>4</v>
      </c>
      <c r="B31" s="353"/>
      <c r="C31" s="353" t="str">
        <f t="shared" si="3"/>
        <v>БИВ-М09-1</v>
      </c>
      <c r="D31" s="353" t="s">
        <v>5396</v>
      </c>
      <c r="E31" s="353" t="s">
        <v>5418</v>
      </c>
      <c r="F31" s="333">
        <v>0</v>
      </c>
    </row>
    <row r="32" spans="1:6" s="288" customFormat="1">
      <c r="A32" s="332">
        <v>5</v>
      </c>
      <c r="B32" s="353"/>
      <c r="C32" s="353" t="str">
        <f t="shared" si="3"/>
        <v>БИВ-М09-1</v>
      </c>
      <c r="D32" s="353" t="s">
        <v>5398</v>
      </c>
      <c r="E32" s="353" t="s">
        <v>5419</v>
      </c>
      <c r="F32" s="333">
        <v>0</v>
      </c>
    </row>
    <row r="33" spans="1:6" s="288" customFormat="1">
      <c r="A33" s="332">
        <v>6</v>
      </c>
      <c r="B33" s="353"/>
      <c r="C33" s="353" t="str">
        <f t="shared" si="3"/>
        <v>БИВ-М09-1</v>
      </c>
      <c r="D33" s="353" t="s">
        <v>5399</v>
      </c>
      <c r="E33" s="353" t="s">
        <v>5420</v>
      </c>
      <c r="F33" s="333">
        <v>0</v>
      </c>
    </row>
    <row r="34" spans="1:6" s="288" customFormat="1">
      <c r="A34" s="332">
        <v>7</v>
      </c>
      <c r="B34" s="353"/>
      <c r="C34" s="353" t="str">
        <f t="shared" si="3"/>
        <v>БИВ-М09-1</v>
      </c>
      <c r="D34" s="353" t="s">
        <v>5401</v>
      </c>
      <c r="E34" s="353" t="s">
        <v>5421</v>
      </c>
      <c r="F34" s="333">
        <v>0</v>
      </c>
    </row>
    <row r="35" spans="1:6" s="288" customFormat="1">
      <c r="A35" s="332">
        <v>8</v>
      </c>
      <c r="B35" s="353"/>
      <c r="C35" s="353" t="str">
        <f t="shared" si="3"/>
        <v>БИВ-М09-1</v>
      </c>
      <c r="D35" s="353" t="s">
        <v>5402</v>
      </c>
      <c r="E35" s="353" t="s">
        <v>5422</v>
      </c>
      <c r="F35" s="333">
        <v>0</v>
      </c>
    </row>
    <row r="36" spans="1:6" s="288" customFormat="1">
      <c r="A36" s="332">
        <v>0</v>
      </c>
      <c r="B36" s="332" t="s">
        <v>1134</v>
      </c>
      <c r="C36" s="332" t="s">
        <v>2605</v>
      </c>
      <c r="D36" s="332" t="s">
        <v>2606</v>
      </c>
      <c r="E36" s="332" t="s">
        <v>2778</v>
      </c>
      <c r="F36" s="332">
        <f>SUM(F37:F40)/COUNT(F37:F40)</f>
        <v>0</v>
      </c>
    </row>
    <row r="37" spans="1:6" s="288" customFormat="1">
      <c r="A37" s="332">
        <v>1</v>
      </c>
      <c r="B37" s="417"/>
      <c r="C37" s="417"/>
      <c r="D37" s="417"/>
      <c r="E37" s="417"/>
      <c r="F37" s="333">
        <v>0</v>
      </c>
    </row>
    <row r="38" spans="1:6" s="288" customFormat="1">
      <c r="A38" s="332">
        <v>2</v>
      </c>
      <c r="B38" s="417"/>
      <c r="C38" s="417"/>
      <c r="D38" s="417"/>
      <c r="E38" s="417"/>
      <c r="F38" s="333">
        <v>0</v>
      </c>
    </row>
    <row r="39" spans="1:6" s="288" customFormat="1">
      <c r="A39" s="332">
        <v>3</v>
      </c>
      <c r="B39" s="417"/>
      <c r="C39" s="417"/>
      <c r="D39" s="417"/>
      <c r="E39" s="417"/>
      <c r="F39" s="333">
        <v>0</v>
      </c>
    </row>
    <row r="40" spans="1:6" s="288" customFormat="1">
      <c r="A40" s="332">
        <v>4</v>
      </c>
      <c r="B40" s="417"/>
      <c r="C40" s="417"/>
      <c r="D40" s="417"/>
      <c r="E40" s="417"/>
      <c r="F40" s="333">
        <v>0</v>
      </c>
    </row>
    <row r="41" spans="1:6" s="288" customFormat="1">
      <c r="A41" s="332">
        <v>0</v>
      </c>
      <c r="B41" s="332" t="s">
        <v>1135</v>
      </c>
      <c r="C41" s="332" t="s">
        <v>2605</v>
      </c>
      <c r="D41" s="332" t="s">
        <v>2606</v>
      </c>
      <c r="E41" s="332" t="s">
        <v>5153</v>
      </c>
      <c r="F41" s="332">
        <f>SUM(F42:F53)/COUNT(F42:F53)</f>
        <v>0</v>
      </c>
    </row>
    <row r="42" spans="1:6" s="288" customFormat="1">
      <c r="A42" s="332">
        <v>1</v>
      </c>
      <c r="B42" s="417"/>
      <c r="C42" s="417"/>
      <c r="D42" s="417"/>
      <c r="E42" s="417"/>
      <c r="F42" s="333">
        <v>0</v>
      </c>
    </row>
    <row r="43" spans="1:6" s="288" customFormat="1">
      <c r="A43" s="332">
        <v>2</v>
      </c>
      <c r="B43" s="417"/>
      <c r="C43" s="417"/>
      <c r="D43" s="417"/>
      <c r="E43" s="417"/>
      <c r="F43" s="333">
        <v>0</v>
      </c>
    </row>
    <row r="44" spans="1:6" s="288" customFormat="1">
      <c r="A44" s="332">
        <v>3</v>
      </c>
      <c r="B44" s="417"/>
      <c r="C44" s="417"/>
      <c r="D44" s="417"/>
      <c r="E44" s="417"/>
      <c r="F44" s="333">
        <v>0</v>
      </c>
    </row>
    <row r="45" spans="1:6" s="288" customFormat="1">
      <c r="A45" s="332">
        <v>4</v>
      </c>
      <c r="B45" s="417"/>
      <c r="C45" s="417"/>
      <c r="D45" s="417"/>
      <c r="E45" s="417"/>
      <c r="F45" s="333">
        <v>0</v>
      </c>
    </row>
    <row r="46" spans="1:6" s="288" customFormat="1">
      <c r="A46" s="332">
        <v>5</v>
      </c>
      <c r="B46" s="417"/>
      <c r="C46" s="417"/>
      <c r="D46" s="417"/>
      <c r="E46" s="417"/>
      <c r="F46" s="333">
        <v>0</v>
      </c>
    </row>
    <row r="47" spans="1:6" s="288" customFormat="1">
      <c r="A47" s="332">
        <v>6</v>
      </c>
      <c r="B47" s="417"/>
      <c r="C47" s="417"/>
      <c r="D47" s="417"/>
      <c r="E47" s="417"/>
      <c r="F47" s="333">
        <v>0</v>
      </c>
    </row>
    <row r="48" spans="1:6" s="288" customFormat="1">
      <c r="A48" s="332">
        <v>7</v>
      </c>
      <c r="B48" s="417"/>
      <c r="C48" s="417"/>
      <c r="D48" s="417"/>
      <c r="E48" s="417"/>
      <c r="F48" s="333">
        <v>0</v>
      </c>
    </row>
    <row r="49" spans="1:6" s="288" customFormat="1">
      <c r="A49" s="332">
        <v>8</v>
      </c>
      <c r="B49" s="417"/>
      <c r="C49" s="417"/>
      <c r="D49" s="417"/>
      <c r="E49" s="417"/>
      <c r="F49" s="333">
        <v>0</v>
      </c>
    </row>
    <row r="50" spans="1:6" s="288" customFormat="1">
      <c r="A50" s="332">
        <v>9</v>
      </c>
      <c r="B50" s="417"/>
      <c r="C50" s="417"/>
      <c r="D50" s="417"/>
      <c r="E50" s="417"/>
      <c r="F50" s="333">
        <v>0</v>
      </c>
    </row>
    <row r="51" spans="1:6" s="288" customFormat="1">
      <c r="A51" s="332">
        <v>10</v>
      </c>
      <c r="B51" s="417"/>
      <c r="C51" s="417"/>
      <c r="D51" s="417"/>
      <c r="E51" s="417"/>
      <c r="F51" s="333">
        <v>0</v>
      </c>
    </row>
    <row r="52" spans="1:6" s="288" customFormat="1">
      <c r="A52" s="332">
        <v>11</v>
      </c>
      <c r="B52" s="417"/>
      <c r="C52" s="417"/>
      <c r="D52" s="417"/>
      <c r="E52" s="417"/>
      <c r="F52" s="333">
        <v>0</v>
      </c>
    </row>
    <row r="53" spans="1:6" s="288" customFormat="1">
      <c r="A53" s="332">
        <v>12</v>
      </c>
      <c r="B53" s="417"/>
      <c r="C53" s="417"/>
      <c r="D53" s="417"/>
      <c r="E53" s="417"/>
      <c r="F53" s="333">
        <v>0</v>
      </c>
    </row>
    <row r="54" spans="1:6" s="288" customFormat="1">
      <c r="A54" s="332">
        <v>0</v>
      </c>
      <c r="B54" s="332" t="s">
        <v>2882</v>
      </c>
      <c r="C54" s="332" t="s">
        <v>2605</v>
      </c>
      <c r="D54" s="332" t="s">
        <v>2606</v>
      </c>
      <c r="E54" s="332" t="s">
        <v>5424</v>
      </c>
      <c r="F54" s="332">
        <f>SUM(F55:F62)/COUNT(F55:F62)</f>
        <v>0</v>
      </c>
    </row>
    <row r="55" spans="1:6" s="288" customFormat="1">
      <c r="A55" s="332">
        <v>1</v>
      </c>
      <c r="B55" s="353"/>
      <c r="C55" s="353" t="s">
        <v>5423</v>
      </c>
      <c r="D55" s="353" t="s">
        <v>5392</v>
      </c>
      <c r="E55" s="353" t="s">
        <v>5510</v>
      </c>
      <c r="F55" s="333">
        <v>0</v>
      </c>
    </row>
    <row r="56" spans="1:6" s="288" customFormat="1">
      <c r="A56" s="332">
        <v>2</v>
      </c>
      <c r="B56" s="417"/>
      <c r="C56" s="417"/>
      <c r="D56" s="417"/>
      <c r="E56" s="417"/>
      <c r="F56" s="333">
        <v>0</v>
      </c>
    </row>
    <row r="57" spans="1:6" s="288" customFormat="1">
      <c r="A57" s="332">
        <v>3</v>
      </c>
      <c r="B57" s="417"/>
      <c r="C57" s="417"/>
      <c r="D57" s="417"/>
      <c r="E57" s="417"/>
      <c r="F57" s="333">
        <v>0</v>
      </c>
    </row>
    <row r="58" spans="1:6" s="288" customFormat="1">
      <c r="A58" s="332">
        <v>4</v>
      </c>
      <c r="B58" s="417"/>
      <c r="C58" s="417"/>
      <c r="D58" s="417"/>
      <c r="E58" s="417"/>
      <c r="F58" s="333">
        <v>0</v>
      </c>
    </row>
    <row r="59" spans="1:6" s="288" customFormat="1">
      <c r="A59" s="332">
        <v>5</v>
      </c>
      <c r="B59" s="417"/>
      <c r="C59" s="417"/>
      <c r="D59" s="417"/>
      <c r="E59" s="417"/>
      <c r="F59" s="333">
        <v>0</v>
      </c>
    </row>
    <row r="60" spans="1:6" s="288" customFormat="1">
      <c r="A60" s="332">
        <v>6</v>
      </c>
      <c r="B60" s="417"/>
      <c r="C60" s="417"/>
      <c r="D60" s="417"/>
      <c r="E60" s="417"/>
      <c r="F60" s="333">
        <v>0</v>
      </c>
    </row>
    <row r="61" spans="1:6" s="288" customFormat="1">
      <c r="A61" s="332">
        <v>7</v>
      </c>
      <c r="B61" s="417"/>
      <c r="C61" s="417"/>
      <c r="D61" s="417"/>
      <c r="E61" s="417"/>
      <c r="F61" s="333">
        <v>0</v>
      </c>
    </row>
    <row r="62" spans="1:6" s="288" customFormat="1">
      <c r="A62" s="332">
        <v>8</v>
      </c>
      <c r="B62" s="417"/>
      <c r="C62" s="417"/>
      <c r="D62" s="417"/>
      <c r="E62" s="417"/>
      <c r="F62" s="333">
        <v>0</v>
      </c>
    </row>
    <row r="63" spans="1:6" s="288" customFormat="1">
      <c r="A63" s="332">
        <v>0</v>
      </c>
      <c r="B63" s="332" t="s">
        <v>2500</v>
      </c>
      <c r="C63" s="332" t="s">
        <v>2605</v>
      </c>
      <c r="D63" s="332" t="s">
        <v>2606</v>
      </c>
      <c r="E63" s="332" t="s">
        <v>5155</v>
      </c>
      <c r="F63" s="332">
        <f>SUM(F64:F64)/COUNT(F64:F64)</f>
        <v>0</v>
      </c>
    </row>
    <row r="64" spans="1:6" s="288" customFormat="1">
      <c r="A64" s="332">
        <v>1</v>
      </c>
      <c r="B64" s="358"/>
      <c r="C64" s="358"/>
      <c r="D64" s="358"/>
      <c r="E64" s="358" t="s">
        <v>5156</v>
      </c>
      <c r="F64" s="333">
        <v>0</v>
      </c>
    </row>
    <row r="65" spans="1:6" s="288" customFormat="1">
      <c r="A65" s="332">
        <v>0</v>
      </c>
      <c r="B65" s="332" t="s">
        <v>2607</v>
      </c>
      <c r="C65" s="332" t="s">
        <v>2605</v>
      </c>
      <c r="D65" s="332" t="s">
        <v>2606</v>
      </c>
      <c r="E65" s="332" t="s">
        <v>5154</v>
      </c>
      <c r="F65" s="332">
        <f>SUM(F66:F66)/COUNT(F66:F66)</f>
        <v>0</v>
      </c>
    </row>
    <row r="66" spans="1:6" s="288" customFormat="1">
      <c r="A66" s="332">
        <v>1</v>
      </c>
      <c r="B66" s="358"/>
      <c r="C66" s="358"/>
      <c r="D66" s="358"/>
      <c r="E66" s="358" t="s">
        <v>5156</v>
      </c>
      <c r="F66" s="333">
        <v>0</v>
      </c>
    </row>
    <row r="67" spans="1:6" s="288" customFormat="1">
      <c r="A67" s="332">
        <v>0</v>
      </c>
      <c r="B67" s="332" t="s">
        <v>2929</v>
      </c>
      <c r="C67" s="332" t="s">
        <v>2605</v>
      </c>
      <c r="D67" s="332" t="s">
        <v>2606</v>
      </c>
      <c r="E67" s="332" t="s">
        <v>5152</v>
      </c>
      <c r="F67" s="332">
        <f>SUM(F68:F71)/COUNT(F68:F71)</f>
        <v>0</v>
      </c>
    </row>
    <row r="68" spans="1:6">
      <c r="A68" s="332">
        <v>1</v>
      </c>
      <c r="B68" s="417"/>
      <c r="C68" s="417"/>
      <c r="D68" s="417"/>
      <c r="E68" s="417"/>
      <c r="F68" s="333">
        <v>0</v>
      </c>
    </row>
    <row r="69" spans="1:6">
      <c r="A69" s="332">
        <v>2</v>
      </c>
      <c r="B69" s="417"/>
      <c r="C69" s="417"/>
      <c r="D69" s="417"/>
      <c r="E69" s="417"/>
      <c r="F69" s="333">
        <v>0</v>
      </c>
    </row>
    <row r="70" spans="1:6" s="356" customFormat="1">
      <c r="A70" s="351">
        <v>3</v>
      </c>
      <c r="B70" s="417"/>
      <c r="C70" s="417"/>
      <c r="D70" s="417"/>
      <c r="E70" s="417"/>
      <c r="F70" s="353">
        <v>0</v>
      </c>
    </row>
    <row r="71" spans="1:6" s="356" customFormat="1">
      <c r="A71" s="351">
        <v>4</v>
      </c>
      <c r="B71" s="417"/>
      <c r="C71" s="417"/>
      <c r="D71" s="417"/>
      <c r="E71" s="417"/>
      <c r="F71" s="353">
        <v>0</v>
      </c>
    </row>
  </sheetData>
  <phoneticPr fontId="24" type="noConversion"/>
  <conditionalFormatting sqref="F72:F1048576 F1:F18 F27:F66">
    <cfRule type="iconSet" priority="157">
      <iconSet iconSet="3Symbols2">
        <cfvo type="percent" val="0"/>
        <cfvo type="num" val="1"/>
        <cfvo type="num" val="2"/>
      </iconSet>
    </cfRule>
  </conditionalFormatting>
  <conditionalFormatting sqref="F2">
    <cfRule type="iconSet" priority="127">
      <iconSet>
        <cfvo type="percent" val="0"/>
        <cfvo type="percent" val="33"/>
        <cfvo type="percent" val="67"/>
      </iconSet>
    </cfRule>
    <cfRule type="iconSet" priority="133">
      <iconSet>
        <cfvo type="percent" val="0"/>
        <cfvo type="percent" val="33"/>
        <cfvo type="percent" val="67"/>
      </iconSet>
    </cfRule>
    <cfRule type="iconSet" priority="139">
      <iconSet>
        <cfvo type="percent" val="0"/>
        <cfvo type="percent" val="33"/>
        <cfvo type="percent" val="67"/>
      </iconSet>
    </cfRule>
    <cfRule type="iconSet" priority="145">
      <iconSet>
        <cfvo type="percent" val="0"/>
        <cfvo type="percent" val="33"/>
        <cfvo type="percent" val="67"/>
      </iconSet>
    </cfRule>
    <cfRule type="iconSet" priority="151">
      <iconSet>
        <cfvo type="percent" val="0"/>
        <cfvo type="percent" val="33"/>
        <cfvo type="percent" val="67"/>
      </iconSet>
    </cfRule>
  </conditionalFormatting>
  <conditionalFormatting sqref="F2">
    <cfRule type="iconSet" priority="128">
      <iconSet>
        <cfvo type="percent" val="0"/>
        <cfvo type="percent" val="33"/>
        <cfvo type="percent" val="67"/>
      </iconSet>
    </cfRule>
    <cfRule type="iconSet" priority="134">
      <iconSet>
        <cfvo type="percent" val="0"/>
        <cfvo type="percent" val="33"/>
        <cfvo type="percent" val="67"/>
      </iconSet>
    </cfRule>
    <cfRule type="iconSet" priority="140">
      <iconSet>
        <cfvo type="percent" val="0"/>
        <cfvo type="percent" val="33"/>
        <cfvo type="percent" val="67"/>
      </iconSet>
    </cfRule>
    <cfRule type="iconSet" priority="146">
      <iconSet>
        <cfvo type="percent" val="0"/>
        <cfvo type="percent" val="33"/>
        <cfvo type="percent" val="67"/>
      </iconSet>
    </cfRule>
    <cfRule type="iconSet" priority="152">
      <iconSet>
        <cfvo type="percent" val="0"/>
        <cfvo type="percent" val="33"/>
        <cfvo type="percent" val="67"/>
      </iconSet>
    </cfRule>
  </conditionalFormatting>
  <conditionalFormatting sqref="F2">
    <cfRule type="iconSet" priority="129">
      <iconSet>
        <cfvo type="percent" val="0"/>
        <cfvo type="percent" val="33"/>
        <cfvo type="percent" val="67"/>
      </iconSet>
    </cfRule>
    <cfRule type="iconSet" priority="135">
      <iconSet>
        <cfvo type="percent" val="0"/>
        <cfvo type="percent" val="33"/>
        <cfvo type="percent" val="67"/>
      </iconSet>
    </cfRule>
    <cfRule type="iconSet" priority="141">
      <iconSet>
        <cfvo type="percent" val="0"/>
        <cfvo type="percent" val="33"/>
        <cfvo type="percent" val="67"/>
      </iconSet>
    </cfRule>
    <cfRule type="iconSet" priority="147">
      <iconSet>
        <cfvo type="percent" val="0"/>
        <cfvo type="percent" val="33"/>
        <cfvo type="percent" val="67"/>
      </iconSet>
    </cfRule>
    <cfRule type="iconSet" priority="153">
      <iconSet>
        <cfvo type="percent" val="0"/>
        <cfvo type="percent" val="33"/>
        <cfvo type="percent" val="67"/>
      </iconSet>
    </cfRule>
  </conditionalFormatting>
  <conditionalFormatting sqref="F2">
    <cfRule type="iconSet" priority="130">
      <iconSet>
        <cfvo type="percent" val="0"/>
        <cfvo type="percent" val="33"/>
        <cfvo type="percent" val="67"/>
      </iconSet>
    </cfRule>
    <cfRule type="iconSet" priority="136">
      <iconSet>
        <cfvo type="percent" val="0"/>
        <cfvo type="percent" val="33"/>
        <cfvo type="percent" val="67"/>
      </iconSet>
    </cfRule>
    <cfRule type="iconSet" priority="142">
      <iconSet>
        <cfvo type="percent" val="0"/>
        <cfvo type="percent" val="33"/>
        <cfvo type="percent" val="67"/>
      </iconSet>
    </cfRule>
    <cfRule type="iconSet" priority="148">
      <iconSet>
        <cfvo type="percent" val="0"/>
        <cfvo type="percent" val="33"/>
        <cfvo type="percent" val="67"/>
      </iconSet>
    </cfRule>
    <cfRule type="iconSet" priority="154">
      <iconSet>
        <cfvo type="percent" val="0"/>
        <cfvo type="percent" val="33"/>
        <cfvo type="percent" val="67"/>
      </iconSet>
    </cfRule>
  </conditionalFormatting>
  <conditionalFormatting sqref="F2">
    <cfRule type="iconSet" priority="131">
      <iconSet>
        <cfvo type="percent" val="0"/>
        <cfvo type="percent" val="33"/>
        <cfvo type="percent" val="67"/>
      </iconSet>
    </cfRule>
    <cfRule type="iconSet" priority="137">
      <iconSet>
        <cfvo type="percent" val="0"/>
        <cfvo type="percent" val="33"/>
        <cfvo type="percent" val="67"/>
      </iconSet>
    </cfRule>
    <cfRule type="iconSet" priority="143">
      <iconSet>
        <cfvo type="percent" val="0"/>
        <cfvo type="percent" val="33"/>
        <cfvo type="percent" val="67"/>
      </iconSet>
    </cfRule>
    <cfRule type="iconSet" priority="149">
      <iconSet>
        <cfvo type="percent" val="0"/>
        <cfvo type="percent" val="33"/>
        <cfvo type="percent" val="67"/>
      </iconSet>
    </cfRule>
    <cfRule type="iconSet" priority="155">
      <iconSet>
        <cfvo type="percent" val="0"/>
        <cfvo type="percent" val="33"/>
        <cfvo type="percent" val="67"/>
      </iconSet>
    </cfRule>
  </conditionalFormatting>
  <conditionalFormatting sqref="F2">
    <cfRule type="iconSet" priority="132">
      <iconSet>
        <cfvo type="percent" val="0"/>
        <cfvo type="percent" val="33"/>
        <cfvo type="percent" val="67"/>
      </iconSet>
    </cfRule>
    <cfRule type="iconSet" priority="138">
      <iconSet>
        <cfvo type="percent" val="0"/>
        <cfvo type="percent" val="33"/>
        <cfvo type="percent" val="67"/>
      </iconSet>
    </cfRule>
    <cfRule type="iconSet" priority="144">
      <iconSet>
        <cfvo type="percent" val="0"/>
        <cfvo type="percent" val="33"/>
        <cfvo type="percent" val="67"/>
      </iconSet>
    </cfRule>
    <cfRule type="iconSet" priority="150">
      <iconSet>
        <cfvo type="percent" val="0"/>
        <cfvo type="percent" val="33"/>
        <cfvo type="percent" val="67"/>
      </iconSet>
    </cfRule>
    <cfRule type="iconSet" priority="156">
      <iconSet>
        <cfvo type="percent" val="0"/>
        <cfvo type="percent" val="33"/>
        <cfvo type="percent" val="67"/>
      </iconSet>
    </cfRule>
  </conditionalFormatting>
  <conditionalFormatting sqref="F2">
    <cfRule type="iconSet" priority="91">
      <iconSet iconSet="3Symbols2">
        <cfvo type="percent" val="0"/>
        <cfvo type="num" val="1"/>
        <cfvo type="num" val="2"/>
      </iconSet>
    </cfRule>
    <cfRule type="iconSet" priority="97">
      <iconSet>
        <cfvo type="percent" val="0"/>
        <cfvo type="percent" val="33"/>
        <cfvo type="percent" val="67"/>
      </iconSet>
    </cfRule>
    <cfRule type="iconSet" priority="103">
      <iconSet>
        <cfvo type="percent" val="0"/>
        <cfvo type="percent" val="33"/>
        <cfvo type="percent" val="67"/>
      </iconSet>
    </cfRule>
    <cfRule type="iconSet" priority="109">
      <iconSet>
        <cfvo type="percent" val="0"/>
        <cfvo type="percent" val="33"/>
        <cfvo type="percent" val="67"/>
      </iconSet>
    </cfRule>
    <cfRule type="iconSet" priority="115">
      <iconSet>
        <cfvo type="percent" val="0"/>
        <cfvo type="percent" val="33"/>
        <cfvo type="percent" val="67"/>
      </iconSet>
    </cfRule>
    <cfRule type="iconSet" priority="121">
      <iconSet>
        <cfvo type="percent" val="0"/>
        <cfvo type="percent" val="33"/>
        <cfvo type="percent" val="67"/>
      </iconSet>
    </cfRule>
  </conditionalFormatting>
  <conditionalFormatting sqref="F2">
    <cfRule type="iconSet" priority="92">
      <iconSet>
        <cfvo type="percent" val="0"/>
        <cfvo type="percent" val="33"/>
        <cfvo type="percent" val="67"/>
      </iconSet>
    </cfRule>
    <cfRule type="iconSet" priority="98">
      <iconSet>
        <cfvo type="percent" val="0"/>
        <cfvo type="percent" val="33"/>
        <cfvo type="percent" val="67"/>
      </iconSet>
    </cfRule>
    <cfRule type="iconSet" priority="104">
      <iconSet>
        <cfvo type="percent" val="0"/>
        <cfvo type="percent" val="33"/>
        <cfvo type="percent" val="67"/>
      </iconSet>
    </cfRule>
    <cfRule type="iconSet" priority="110">
      <iconSet>
        <cfvo type="percent" val="0"/>
        <cfvo type="percent" val="33"/>
        <cfvo type="percent" val="67"/>
      </iconSet>
    </cfRule>
    <cfRule type="iconSet" priority="116">
      <iconSet>
        <cfvo type="percent" val="0"/>
        <cfvo type="percent" val="33"/>
        <cfvo type="percent" val="67"/>
      </iconSet>
    </cfRule>
    <cfRule type="iconSet" priority="122">
      <iconSet>
        <cfvo type="percent" val="0"/>
        <cfvo type="percent" val="33"/>
        <cfvo type="percent" val="67"/>
      </iconSet>
    </cfRule>
  </conditionalFormatting>
  <conditionalFormatting sqref="F2">
    <cfRule type="iconSet" priority="93">
      <iconSet>
        <cfvo type="percent" val="0"/>
        <cfvo type="percent" val="33"/>
        <cfvo type="percent" val="67"/>
      </iconSet>
    </cfRule>
    <cfRule type="iconSet" priority="99">
      <iconSet>
        <cfvo type="percent" val="0"/>
        <cfvo type="percent" val="33"/>
        <cfvo type="percent" val="67"/>
      </iconSet>
    </cfRule>
    <cfRule type="iconSet" priority="105">
      <iconSet>
        <cfvo type="percent" val="0"/>
        <cfvo type="percent" val="33"/>
        <cfvo type="percent" val="67"/>
      </iconSet>
    </cfRule>
    <cfRule type="iconSet" priority="111">
      <iconSet>
        <cfvo type="percent" val="0"/>
        <cfvo type="percent" val="33"/>
        <cfvo type="percent" val="67"/>
      </iconSet>
    </cfRule>
    <cfRule type="iconSet" priority="117">
      <iconSet>
        <cfvo type="percent" val="0"/>
        <cfvo type="percent" val="33"/>
        <cfvo type="percent" val="67"/>
      </iconSet>
    </cfRule>
    <cfRule type="iconSet" priority="123">
      <iconSet>
        <cfvo type="percent" val="0"/>
        <cfvo type="percent" val="33"/>
        <cfvo type="percent" val="67"/>
      </iconSet>
    </cfRule>
  </conditionalFormatting>
  <conditionalFormatting sqref="F2">
    <cfRule type="iconSet" priority="94">
      <iconSet>
        <cfvo type="percent" val="0"/>
        <cfvo type="percent" val="33"/>
        <cfvo type="percent" val="67"/>
      </iconSet>
    </cfRule>
    <cfRule type="iconSet" priority="100">
      <iconSet>
        <cfvo type="percent" val="0"/>
        <cfvo type="percent" val="33"/>
        <cfvo type="percent" val="67"/>
      </iconSet>
    </cfRule>
    <cfRule type="iconSet" priority="106">
      <iconSet>
        <cfvo type="percent" val="0"/>
        <cfvo type="percent" val="33"/>
        <cfvo type="percent" val="67"/>
      </iconSet>
    </cfRule>
    <cfRule type="iconSet" priority="112">
      <iconSet>
        <cfvo type="percent" val="0"/>
        <cfvo type="percent" val="33"/>
        <cfvo type="percent" val="67"/>
      </iconSet>
    </cfRule>
    <cfRule type="iconSet" priority="118">
      <iconSet>
        <cfvo type="percent" val="0"/>
        <cfvo type="percent" val="33"/>
        <cfvo type="percent" val="67"/>
      </iconSet>
    </cfRule>
    <cfRule type="iconSet" priority="124">
      <iconSet>
        <cfvo type="percent" val="0"/>
        <cfvo type="percent" val="33"/>
        <cfvo type="percent" val="67"/>
      </iconSet>
    </cfRule>
  </conditionalFormatting>
  <conditionalFormatting sqref="F2">
    <cfRule type="iconSet" priority="95">
      <iconSet>
        <cfvo type="percent" val="0"/>
        <cfvo type="percent" val="33"/>
        <cfvo type="percent" val="67"/>
      </iconSet>
    </cfRule>
    <cfRule type="iconSet" priority="101">
      <iconSet>
        <cfvo type="percent" val="0"/>
        <cfvo type="percent" val="33"/>
        <cfvo type="percent" val="67"/>
      </iconSet>
    </cfRule>
    <cfRule type="iconSet" priority="107">
      <iconSet>
        <cfvo type="percent" val="0"/>
        <cfvo type="percent" val="33"/>
        <cfvo type="percent" val="67"/>
      </iconSet>
    </cfRule>
    <cfRule type="iconSet" priority="113">
      <iconSet>
        <cfvo type="percent" val="0"/>
        <cfvo type="percent" val="33"/>
        <cfvo type="percent" val="67"/>
      </iconSet>
    </cfRule>
    <cfRule type="iconSet" priority="119">
      <iconSet>
        <cfvo type="percent" val="0"/>
        <cfvo type="percent" val="33"/>
        <cfvo type="percent" val="67"/>
      </iconSet>
    </cfRule>
    <cfRule type="iconSet" priority="125">
      <iconSet>
        <cfvo type="percent" val="0"/>
        <cfvo type="percent" val="33"/>
        <cfvo type="percent" val="67"/>
      </iconSet>
    </cfRule>
  </conditionalFormatting>
  <conditionalFormatting sqref="F2">
    <cfRule type="iconSet" priority="96">
      <iconSet>
        <cfvo type="percent" val="0"/>
        <cfvo type="percent" val="33"/>
        <cfvo type="percent" val="67"/>
      </iconSet>
    </cfRule>
    <cfRule type="iconSet" priority="102">
      <iconSet>
        <cfvo type="percent" val="0"/>
        <cfvo type="percent" val="33"/>
        <cfvo type="percent" val="67"/>
      </iconSet>
    </cfRule>
    <cfRule type="iconSet" priority="108">
      <iconSet>
        <cfvo type="percent" val="0"/>
        <cfvo type="percent" val="33"/>
        <cfvo type="percent" val="67"/>
      </iconSet>
    </cfRule>
    <cfRule type="iconSet" priority="114">
      <iconSet>
        <cfvo type="percent" val="0"/>
        <cfvo type="percent" val="33"/>
        <cfvo type="percent" val="67"/>
      </iconSet>
    </cfRule>
    <cfRule type="iconSet" priority="120">
      <iconSet>
        <cfvo type="percent" val="0"/>
        <cfvo type="percent" val="33"/>
        <cfvo type="percent" val="67"/>
      </iconSet>
    </cfRule>
    <cfRule type="iconSet" priority="126">
      <iconSet>
        <cfvo type="percent" val="0"/>
        <cfvo type="percent" val="33"/>
        <cfvo type="percent" val="67"/>
      </iconSet>
    </cfRule>
  </conditionalFormatting>
  <conditionalFormatting sqref="F67">
    <cfRule type="iconSet" priority="84">
      <iconSet>
        <cfvo type="percent" val="0"/>
        <cfvo type="percent" val="33"/>
        <cfvo type="percent" val="67"/>
      </iconSet>
    </cfRule>
    <cfRule type="iconSet" priority="85">
      <iconSet>
        <cfvo type="percent" val="0"/>
        <cfvo type="percent" val="33"/>
        <cfvo type="percent" val="67"/>
      </iconSet>
    </cfRule>
    <cfRule type="iconSet" priority="86">
      <iconSet>
        <cfvo type="percent" val="0"/>
        <cfvo type="percent" val="33"/>
        <cfvo type="percent" val="67"/>
      </iconSet>
    </cfRule>
    <cfRule type="iconSet" priority="87">
      <iconSet>
        <cfvo type="percent" val="0"/>
        <cfvo type="percent" val="33"/>
        <cfvo type="percent" val="67"/>
      </iconSet>
    </cfRule>
    <cfRule type="iconSet" priority="88">
      <iconSet>
        <cfvo type="percent" val="0"/>
        <cfvo type="percent" val="33"/>
        <cfvo type="percent" val="67"/>
      </iconSet>
    </cfRule>
    <cfRule type="iconSet" priority="89">
      <iconSet>
        <cfvo type="percent" val="0"/>
        <cfvo type="percent" val="33"/>
        <cfvo type="percent" val="67"/>
      </iconSet>
    </cfRule>
  </conditionalFormatting>
  <conditionalFormatting sqref="F67">
    <cfRule type="iconSet" priority="83">
      <iconSet iconSet="3Symbols2">
        <cfvo type="percent" val="0"/>
        <cfvo type="num" val="1"/>
        <cfvo type="num" val="2"/>
      </iconSet>
    </cfRule>
  </conditionalFormatting>
  <conditionalFormatting sqref="F67">
    <cfRule type="iconSet" priority="90">
      <iconSet>
        <cfvo type="percent" val="0"/>
        <cfvo type="percent" val="33"/>
        <cfvo type="percent" val="67"/>
      </iconSet>
    </cfRule>
  </conditionalFormatting>
  <conditionalFormatting sqref="F68:F69">
    <cfRule type="iconSet" priority="76">
      <iconSet>
        <cfvo type="percent" val="0"/>
        <cfvo type="percent" val="33"/>
        <cfvo type="percent" val="67"/>
      </iconSet>
    </cfRule>
    <cfRule type="iconSet" priority="77">
      <iconSet>
        <cfvo type="percent" val="0"/>
        <cfvo type="percent" val="33"/>
        <cfvo type="percent" val="67"/>
      </iconSet>
    </cfRule>
    <cfRule type="iconSet" priority="78">
      <iconSet>
        <cfvo type="percent" val="0"/>
        <cfvo type="percent" val="33"/>
        <cfvo type="percent" val="67"/>
      </iconSet>
    </cfRule>
    <cfRule type="iconSet" priority="79">
      <iconSet>
        <cfvo type="percent" val="0"/>
        <cfvo type="percent" val="33"/>
        <cfvo type="percent" val="67"/>
      </iconSet>
    </cfRule>
    <cfRule type="iconSet" priority="80">
      <iconSet>
        <cfvo type="percent" val="0"/>
        <cfvo type="percent" val="33"/>
        <cfvo type="percent" val="67"/>
      </iconSet>
    </cfRule>
    <cfRule type="iconSet" priority="81">
      <iconSet>
        <cfvo type="percent" val="0"/>
        <cfvo type="percent" val="33"/>
        <cfvo type="percent" val="67"/>
      </iconSet>
    </cfRule>
  </conditionalFormatting>
  <conditionalFormatting sqref="F68:F69">
    <cfRule type="iconSet" priority="75">
      <iconSet iconSet="3Symbols2">
        <cfvo type="percent" val="0"/>
        <cfvo type="num" val="1"/>
        <cfvo type="num" val="2"/>
      </iconSet>
    </cfRule>
  </conditionalFormatting>
  <conditionalFormatting sqref="F68:F69">
    <cfRule type="iconSet" priority="82">
      <iconSet>
        <cfvo type="percent" val="0"/>
        <cfvo type="percent" val="33"/>
        <cfvo type="percent" val="67"/>
      </iconSet>
    </cfRule>
  </conditionalFormatting>
  <conditionalFormatting sqref="F3:F18">
    <cfRule type="iconSet" priority="19224">
      <iconSet iconSet="3Symbols2">
        <cfvo type="percent" val="0"/>
        <cfvo type="num" val="1"/>
        <cfvo type="num" val="2"/>
      </iconSet>
    </cfRule>
    <cfRule type="iconSet" priority="19225">
      <iconSet>
        <cfvo type="percent" val="0"/>
        <cfvo type="percent" val="33"/>
        <cfvo type="percent" val="67"/>
      </iconSet>
    </cfRule>
    <cfRule type="iconSet" priority="19226">
      <iconSet>
        <cfvo type="percent" val="0"/>
        <cfvo type="percent" val="33"/>
        <cfvo type="percent" val="67"/>
      </iconSet>
    </cfRule>
    <cfRule type="iconSet" priority="19227">
      <iconSet>
        <cfvo type="percent" val="0"/>
        <cfvo type="percent" val="33"/>
        <cfvo type="percent" val="67"/>
      </iconSet>
    </cfRule>
    <cfRule type="iconSet" priority="19228">
      <iconSet>
        <cfvo type="percent" val="0"/>
        <cfvo type="percent" val="33"/>
        <cfvo type="percent" val="67"/>
      </iconSet>
    </cfRule>
    <cfRule type="iconSet" priority="19229">
      <iconSet>
        <cfvo type="percent" val="0"/>
        <cfvo type="percent" val="33"/>
        <cfvo type="percent" val="67"/>
      </iconSet>
    </cfRule>
  </conditionalFormatting>
  <conditionalFormatting sqref="F3:F18 F27:F35">
    <cfRule type="iconSet" priority="19230">
      <iconSet>
        <cfvo type="percent" val="0"/>
        <cfvo type="percent" val="33"/>
        <cfvo type="percent" val="67"/>
      </iconSet>
    </cfRule>
    <cfRule type="iconSet" priority="19231">
      <iconSet>
        <cfvo type="percent" val="0"/>
        <cfvo type="percent" val="33"/>
        <cfvo type="percent" val="67"/>
      </iconSet>
    </cfRule>
    <cfRule type="iconSet" priority="19232">
      <iconSet>
        <cfvo type="percent" val="0"/>
        <cfvo type="percent" val="33"/>
        <cfvo type="percent" val="67"/>
      </iconSet>
    </cfRule>
    <cfRule type="iconSet" priority="19233">
      <iconSet>
        <cfvo type="percent" val="0"/>
        <cfvo type="percent" val="33"/>
        <cfvo type="percent" val="67"/>
      </iconSet>
    </cfRule>
    <cfRule type="iconSet" priority="19234">
      <iconSet>
        <cfvo type="percent" val="0"/>
        <cfvo type="percent" val="33"/>
        <cfvo type="percent" val="67"/>
      </iconSet>
    </cfRule>
    <cfRule type="iconSet" priority="19235">
      <iconSet>
        <cfvo type="percent" val="0"/>
        <cfvo type="percent" val="33"/>
        <cfvo type="percent" val="67"/>
      </iconSet>
    </cfRule>
  </conditionalFormatting>
  <conditionalFormatting sqref="F2:F18">
    <cfRule type="iconSet" priority="19304">
      <iconSet>
        <cfvo type="percent" val="0"/>
        <cfvo type="percent" val="33"/>
        <cfvo type="percent" val="67"/>
      </iconSet>
    </cfRule>
  </conditionalFormatting>
  <conditionalFormatting sqref="F2:F18 F27:F35">
    <cfRule type="iconSet" priority="19305">
      <iconSet>
        <cfvo type="percent" val="0"/>
        <cfvo type="percent" val="33"/>
        <cfvo type="percent" val="67"/>
      </iconSet>
    </cfRule>
  </conditionalFormatting>
  <conditionalFormatting sqref="F19:F26">
    <cfRule type="iconSet" priority="25">
      <iconSet iconSet="3Symbols2">
        <cfvo type="percent" val="0"/>
        <cfvo type="num" val="1"/>
        <cfvo type="num" val="2"/>
      </iconSet>
    </cfRule>
  </conditionalFormatting>
  <conditionalFormatting sqref="F19:F26">
    <cfRule type="iconSet" priority="26">
      <iconSet iconSet="3Symbols2">
        <cfvo type="percent" val="0"/>
        <cfvo type="num" val="1"/>
        <cfvo type="num" val="2"/>
      </iconSet>
    </cfRule>
    <cfRule type="iconSet" priority="27">
      <iconSet>
        <cfvo type="percent" val="0"/>
        <cfvo type="percent" val="33"/>
        <cfvo type="percent" val="67"/>
      </iconSet>
    </cfRule>
    <cfRule type="iconSet" priority="28">
      <iconSet>
        <cfvo type="percent" val="0"/>
        <cfvo type="percent" val="33"/>
        <cfvo type="percent" val="67"/>
      </iconSet>
    </cfRule>
    <cfRule type="iconSet" priority="29">
      <iconSet>
        <cfvo type="percent" val="0"/>
        <cfvo type="percent" val="33"/>
        <cfvo type="percent" val="67"/>
      </iconSet>
    </cfRule>
    <cfRule type="iconSet" priority="30">
      <iconSet>
        <cfvo type="percent" val="0"/>
        <cfvo type="percent" val="33"/>
        <cfvo type="percent" val="67"/>
      </iconSet>
    </cfRule>
    <cfRule type="iconSet" priority="31">
      <iconSet>
        <cfvo type="percent" val="0"/>
        <cfvo type="percent" val="33"/>
        <cfvo type="percent" val="67"/>
      </iconSet>
    </cfRule>
  </conditionalFormatting>
  <conditionalFormatting sqref="F19:F26">
    <cfRule type="iconSet" priority="32">
      <iconSet>
        <cfvo type="percent" val="0"/>
        <cfvo type="percent" val="33"/>
        <cfvo type="percent" val="67"/>
      </iconSet>
    </cfRule>
    <cfRule type="iconSet" priority="33">
      <iconSet>
        <cfvo type="percent" val="0"/>
        <cfvo type="percent" val="33"/>
        <cfvo type="percent" val="67"/>
      </iconSet>
    </cfRule>
    <cfRule type="iconSet" priority="34">
      <iconSet>
        <cfvo type="percent" val="0"/>
        <cfvo type="percent" val="33"/>
        <cfvo type="percent" val="67"/>
      </iconSet>
    </cfRule>
    <cfRule type="iconSet" priority="35">
      <iconSet>
        <cfvo type="percent" val="0"/>
        <cfvo type="percent" val="33"/>
        <cfvo type="percent" val="67"/>
      </iconSet>
    </cfRule>
    <cfRule type="iconSet" priority="36">
      <iconSet>
        <cfvo type="percent" val="0"/>
        <cfvo type="percent" val="33"/>
        <cfvo type="percent" val="67"/>
      </iconSet>
    </cfRule>
    <cfRule type="iconSet" priority="37">
      <iconSet>
        <cfvo type="percent" val="0"/>
        <cfvo type="percent" val="33"/>
        <cfvo type="percent" val="67"/>
      </iconSet>
    </cfRule>
  </conditionalFormatting>
  <conditionalFormatting sqref="F19:F26">
    <cfRule type="iconSet" priority="38">
      <iconSet>
        <cfvo type="percent" val="0"/>
        <cfvo type="percent" val="33"/>
        <cfvo type="percent" val="67"/>
      </iconSet>
    </cfRule>
    <cfRule type="iconSet" priority="39">
      <iconSet>
        <cfvo type="percent" val="0"/>
        <cfvo type="percent" val="33"/>
        <cfvo type="percent" val="67"/>
      </iconSet>
    </cfRule>
    <cfRule type="iconSet" priority="40">
      <iconSet>
        <cfvo type="percent" val="0"/>
        <cfvo type="percent" val="33"/>
        <cfvo type="percent" val="67"/>
      </iconSet>
    </cfRule>
    <cfRule type="iconSet" priority="41">
      <iconSet>
        <cfvo type="percent" val="0"/>
        <cfvo type="percent" val="33"/>
        <cfvo type="percent" val="67"/>
      </iconSet>
    </cfRule>
    <cfRule type="iconSet" priority="42">
      <iconSet>
        <cfvo type="percent" val="0"/>
        <cfvo type="percent" val="33"/>
        <cfvo type="percent" val="67"/>
      </iconSet>
    </cfRule>
    <cfRule type="iconSet" priority="43">
      <iconSet>
        <cfvo type="percent" val="0"/>
        <cfvo type="percent" val="33"/>
        <cfvo type="percent" val="67"/>
      </iconSet>
    </cfRule>
  </conditionalFormatting>
  <conditionalFormatting sqref="F19:F26">
    <cfRule type="iconSet" priority="44">
      <iconSet>
        <cfvo type="percent" val="0"/>
        <cfvo type="percent" val="33"/>
        <cfvo type="percent" val="67"/>
      </iconSet>
    </cfRule>
    <cfRule type="iconSet" priority="45">
      <iconSet>
        <cfvo type="percent" val="0"/>
        <cfvo type="percent" val="33"/>
        <cfvo type="percent" val="67"/>
      </iconSet>
    </cfRule>
    <cfRule type="iconSet" priority="46">
      <iconSet>
        <cfvo type="percent" val="0"/>
        <cfvo type="percent" val="33"/>
        <cfvo type="percent" val="67"/>
      </iconSet>
    </cfRule>
    <cfRule type="iconSet" priority="47">
      <iconSet>
        <cfvo type="percent" val="0"/>
        <cfvo type="percent" val="33"/>
        <cfvo type="percent" val="67"/>
      </iconSet>
    </cfRule>
    <cfRule type="iconSet" priority="48">
      <iconSet>
        <cfvo type="percent" val="0"/>
        <cfvo type="percent" val="33"/>
        <cfvo type="percent" val="67"/>
      </iconSet>
    </cfRule>
    <cfRule type="iconSet" priority="49">
      <iconSet>
        <cfvo type="percent" val="0"/>
        <cfvo type="percent" val="33"/>
        <cfvo type="percent" val="67"/>
      </iconSet>
    </cfRule>
  </conditionalFormatting>
  <conditionalFormatting sqref="F19:F26">
    <cfRule type="iconSet" priority="50">
      <iconSet>
        <cfvo type="percent" val="0"/>
        <cfvo type="percent" val="33"/>
        <cfvo type="percent" val="67"/>
      </iconSet>
    </cfRule>
    <cfRule type="iconSet" priority="51">
      <iconSet>
        <cfvo type="percent" val="0"/>
        <cfvo type="percent" val="33"/>
        <cfvo type="percent" val="67"/>
      </iconSet>
    </cfRule>
    <cfRule type="iconSet" priority="52">
      <iconSet>
        <cfvo type="percent" val="0"/>
        <cfvo type="percent" val="33"/>
        <cfvo type="percent" val="67"/>
      </iconSet>
    </cfRule>
    <cfRule type="iconSet" priority="53">
      <iconSet>
        <cfvo type="percent" val="0"/>
        <cfvo type="percent" val="33"/>
        <cfvo type="percent" val="67"/>
      </iconSet>
    </cfRule>
    <cfRule type="iconSet" priority="54">
      <iconSet>
        <cfvo type="percent" val="0"/>
        <cfvo type="percent" val="33"/>
        <cfvo type="percent" val="67"/>
      </iconSet>
    </cfRule>
    <cfRule type="iconSet" priority="55">
      <iconSet>
        <cfvo type="percent" val="0"/>
        <cfvo type="percent" val="33"/>
        <cfvo type="percent" val="67"/>
      </iconSet>
    </cfRule>
  </conditionalFormatting>
  <conditionalFormatting sqref="F19:F26">
    <cfRule type="iconSet" priority="56">
      <iconSet>
        <cfvo type="percent" val="0"/>
        <cfvo type="percent" val="33"/>
        <cfvo type="percent" val="67"/>
      </iconSet>
    </cfRule>
    <cfRule type="iconSet" priority="57">
      <iconSet>
        <cfvo type="percent" val="0"/>
        <cfvo type="percent" val="33"/>
        <cfvo type="percent" val="67"/>
      </iconSet>
    </cfRule>
    <cfRule type="iconSet" priority="58">
      <iconSet>
        <cfvo type="percent" val="0"/>
        <cfvo type="percent" val="33"/>
        <cfvo type="percent" val="67"/>
      </iconSet>
    </cfRule>
    <cfRule type="iconSet" priority="59">
      <iconSet>
        <cfvo type="percent" val="0"/>
        <cfvo type="percent" val="33"/>
        <cfvo type="percent" val="67"/>
      </iconSet>
    </cfRule>
    <cfRule type="iconSet" priority="60">
      <iconSet>
        <cfvo type="percent" val="0"/>
        <cfvo type="percent" val="33"/>
        <cfvo type="percent" val="67"/>
      </iconSet>
    </cfRule>
    <cfRule type="iconSet" priority="61">
      <iconSet>
        <cfvo type="percent" val="0"/>
        <cfvo type="percent" val="33"/>
        <cfvo type="percent" val="67"/>
      </iconSet>
    </cfRule>
  </conditionalFormatting>
  <conditionalFormatting sqref="F19:F26">
    <cfRule type="iconSet" priority="62">
      <iconSet>
        <cfvo type="percent" val="0"/>
        <cfvo type="percent" val="33"/>
        <cfvo type="percent" val="67"/>
      </iconSet>
    </cfRule>
    <cfRule type="iconSet" priority="63">
      <iconSet>
        <cfvo type="percent" val="0"/>
        <cfvo type="percent" val="33"/>
        <cfvo type="percent" val="67"/>
      </iconSet>
    </cfRule>
    <cfRule type="iconSet" priority="64">
      <iconSet>
        <cfvo type="percent" val="0"/>
        <cfvo type="percent" val="33"/>
        <cfvo type="percent" val="67"/>
      </iconSet>
    </cfRule>
    <cfRule type="iconSet" priority="65">
      <iconSet>
        <cfvo type="percent" val="0"/>
        <cfvo type="percent" val="33"/>
        <cfvo type="percent" val="67"/>
      </iconSet>
    </cfRule>
    <cfRule type="iconSet" priority="66">
      <iconSet>
        <cfvo type="percent" val="0"/>
        <cfvo type="percent" val="33"/>
        <cfvo type="percent" val="67"/>
      </iconSet>
    </cfRule>
    <cfRule type="iconSet" priority="67">
      <iconSet>
        <cfvo type="percent" val="0"/>
        <cfvo type="percent" val="33"/>
        <cfvo type="percent" val="67"/>
      </iconSet>
    </cfRule>
  </conditionalFormatting>
  <conditionalFormatting sqref="F19:F26">
    <cfRule type="iconSet" priority="68">
      <iconSet>
        <cfvo type="percent" val="0"/>
        <cfvo type="percent" val="33"/>
        <cfvo type="percent" val="67"/>
      </iconSet>
    </cfRule>
  </conditionalFormatting>
  <conditionalFormatting sqref="F19:F26">
    <cfRule type="iconSet" priority="69">
      <iconSet>
        <cfvo type="percent" val="0"/>
        <cfvo type="percent" val="33"/>
        <cfvo type="percent" val="67"/>
      </iconSet>
    </cfRule>
  </conditionalFormatting>
  <conditionalFormatting sqref="F19:F26">
    <cfRule type="iconSet" priority="70">
      <iconSet>
        <cfvo type="percent" val="0"/>
        <cfvo type="percent" val="33"/>
        <cfvo type="percent" val="67"/>
      </iconSet>
    </cfRule>
  </conditionalFormatting>
  <conditionalFormatting sqref="F19:F26">
    <cfRule type="iconSet" priority="71">
      <iconSet>
        <cfvo type="percent" val="0"/>
        <cfvo type="percent" val="33"/>
        <cfvo type="percent" val="67"/>
      </iconSet>
    </cfRule>
  </conditionalFormatting>
  <conditionalFormatting sqref="F19:F26">
    <cfRule type="iconSet" priority="72">
      <iconSet>
        <cfvo type="percent" val="0"/>
        <cfvo type="percent" val="33"/>
        <cfvo type="percent" val="67"/>
      </iconSet>
    </cfRule>
  </conditionalFormatting>
  <conditionalFormatting sqref="F19:F26">
    <cfRule type="iconSet" priority="73">
      <iconSet>
        <cfvo type="percent" val="0"/>
        <cfvo type="percent" val="33"/>
        <cfvo type="percent" val="67"/>
      </iconSet>
    </cfRule>
  </conditionalFormatting>
  <conditionalFormatting sqref="F19:F26">
    <cfRule type="iconSet" priority="74">
      <iconSet>
        <cfvo type="percent" val="0"/>
        <cfvo type="percent" val="33"/>
        <cfvo type="percent" val="67"/>
      </iconSet>
    </cfRule>
  </conditionalFormatting>
  <conditionalFormatting sqref="F70:F71">
    <cfRule type="iconSet" priority="18">
      <iconSet>
        <cfvo type="percent" val="0"/>
        <cfvo type="percent" val="33"/>
        <cfvo type="percent" val="67"/>
      </iconSet>
    </cfRule>
    <cfRule type="iconSet" priority="19">
      <iconSet>
        <cfvo type="percent" val="0"/>
        <cfvo type="percent" val="33"/>
        <cfvo type="percent" val="67"/>
      </iconSet>
    </cfRule>
    <cfRule type="iconSet" priority="20">
      <iconSet>
        <cfvo type="percent" val="0"/>
        <cfvo type="percent" val="33"/>
        <cfvo type="percent" val="67"/>
      </iconSet>
    </cfRule>
    <cfRule type="iconSet" priority="21">
      <iconSet>
        <cfvo type="percent" val="0"/>
        <cfvo type="percent" val="33"/>
        <cfvo type="percent" val="67"/>
      </iconSet>
    </cfRule>
    <cfRule type="iconSet" priority="22">
      <iconSet>
        <cfvo type="percent" val="0"/>
        <cfvo type="percent" val="33"/>
        <cfvo type="percent" val="67"/>
      </iconSet>
    </cfRule>
    <cfRule type="iconSet" priority="23">
      <iconSet>
        <cfvo type="percent" val="0"/>
        <cfvo type="percent" val="33"/>
        <cfvo type="percent" val="67"/>
      </iconSet>
    </cfRule>
  </conditionalFormatting>
  <conditionalFormatting sqref="F70:F71">
    <cfRule type="iconSet" priority="17">
      <iconSet iconSet="3Symbols2">
        <cfvo type="percent" val="0"/>
        <cfvo type="num" val="1"/>
        <cfvo type="num" val="2"/>
      </iconSet>
    </cfRule>
  </conditionalFormatting>
  <conditionalFormatting sqref="F70:F71">
    <cfRule type="iconSet" priority="24">
      <iconSet>
        <cfvo type="percent" val="0"/>
        <cfvo type="percent" val="33"/>
        <cfvo type="percent" val="67"/>
      </iconSet>
    </cfRule>
  </conditionalFormatting>
  <conditionalFormatting sqref="F3:F18 F27:F40">
    <cfRule type="iconSet" priority="19319">
      <iconSet>
        <cfvo type="percent" val="0"/>
        <cfvo type="percent" val="33"/>
        <cfvo type="percent" val="67"/>
      </iconSet>
    </cfRule>
    <cfRule type="iconSet" priority="19320">
      <iconSet>
        <cfvo type="percent" val="0"/>
        <cfvo type="percent" val="33"/>
        <cfvo type="percent" val="67"/>
      </iconSet>
    </cfRule>
    <cfRule type="iconSet" priority="19321">
      <iconSet>
        <cfvo type="percent" val="0"/>
        <cfvo type="percent" val="33"/>
        <cfvo type="percent" val="67"/>
      </iconSet>
    </cfRule>
    <cfRule type="iconSet" priority="19322">
      <iconSet>
        <cfvo type="percent" val="0"/>
        <cfvo type="percent" val="33"/>
        <cfvo type="percent" val="67"/>
      </iconSet>
    </cfRule>
    <cfRule type="iconSet" priority="19323">
      <iconSet>
        <cfvo type="percent" val="0"/>
        <cfvo type="percent" val="33"/>
        <cfvo type="percent" val="67"/>
      </iconSet>
    </cfRule>
    <cfRule type="iconSet" priority="19324">
      <iconSet>
        <cfvo type="percent" val="0"/>
        <cfvo type="percent" val="33"/>
        <cfvo type="percent" val="67"/>
      </iconSet>
    </cfRule>
  </conditionalFormatting>
  <conditionalFormatting sqref="F2:F18 F27:F40">
    <cfRule type="iconSet" priority="19403">
      <iconSet>
        <cfvo type="percent" val="0"/>
        <cfvo type="percent" val="33"/>
        <cfvo type="percent" val="67"/>
      </iconSet>
    </cfRule>
  </conditionalFormatting>
  <conditionalFormatting sqref="F3:F18 F27:F53">
    <cfRule type="iconSet" priority="19418">
      <iconSet>
        <cfvo type="percent" val="0"/>
        <cfvo type="percent" val="33"/>
        <cfvo type="percent" val="67"/>
      </iconSet>
    </cfRule>
    <cfRule type="iconSet" priority="19419">
      <iconSet>
        <cfvo type="percent" val="0"/>
        <cfvo type="percent" val="33"/>
        <cfvo type="percent" val="67"/>
      </iconSet>
    </cfRule>
    <cfRule type="iconSet" priority="19420">
      <iconSet>
        <cfvo type="percent" val="0"/>
        <cfvo type="percent" val="33"/>
        <cfvo type="percent" val="67"/>
      </iconSet>
    </cfRule>
    <cfRule type="iconSet" priority="19421">
      <iconSet>
        <cfvo type="percent" val="0"/>
        <cfvo type="percent" val="33"/>
        <cfvo type="percent" val="67"/>
      </iconSet>
    </cfRule>
    <cfRule type="iconSet" priority="19422">
      <iconSet>
        <cfvo type="percent" val="0"/>
        <cfvo type="percent" val="33"/>
        <cfvo type="percent" val="67"/>
      </iconSet>
    </cfRule>
    <cfRule type="iconSet" priority="19423">
      <iconSet>
        <cfvo type="percent" val="0"/>
        <cfvo type="percent" val="33"/>
        <cfvo type="percent" val="67"/>
      </iconSet>
    </cfRule>
  </conditionalFormatting>
  <conditionalFormatting sqref="F2:F18 F27:F53">
    <cfRule type="iconSet" priority="19484">
      <iconSet>
        <cfvo type="percent" val="0"/>
        <cfvo type="percent" val="33"/>
        <cfvo type="percent" val="67"/>
      </iconSet>
    </cfRule>
  </conditionalFormatting>
  <conditionalFormatting sqref="F3:F18 F27:F62">
    <cfRule type="iconSet" priority="19496">
      <iconSet>
        <cfvo type="percent" val="0"/>
        <cfvo type="percent" val="33"/>
        <cfvo type="percent" val="67"/>
      </iconSet>
    </cfRule>
    <cfRule type="iconSet" priority="19497">
      <iconSet>
        <cfvo type="percent" val="0"/>
        <cfvo type="percent" val="33"/>
        <cfvo type="percent" val="67"/>
      </iconSet>
    </cfRule>
    <cfRule type="iconSet" priority="19498">
      <iconSet>
        <cfvo type="percent" val="0"/>
        <cfvo type="percent" val="33"/>
        <cfvo type="percent" val="67"/>
      </iconSet>
    </cfRule>
    <cfRule type="iconSet" priority="19499">
      <iconSet>
        <cfvo type="percent" val="0"/>
        <cfvo type="percent" val="33"/>
        <cfvo type="percent" val="67"/>
      </iconSet>
    </cfRule>
    <cfRule type="iconSet" priority="19500">
      <iconSet>
        <cfvo type="percent" val="0"/>
        <cfvo type="percent" val="33"/>
        <cfvo type="percent" val="67"/>
      </iconSet>
    </cfRule>
    <cfRule type="iconSet" priority="19501">
      <iconSet>
        <cfvo type="percent" val="0"/>
        <cfvo type="percent" val="33"/>
        <cfvo type="percent" val="67"/>
      </iconSet>
    </cfRule>
  </conditionalFormatting>
  <conditionalFormatting sqref="F2:F18 F27:F62">
    <cfRule type="iconSet" priority="19544">
      <iconSet>
        <cfvo type="percent" val="0"/>
        <cfvo type="percent" val="33"/>
        <cfvo type="percent" val="67"/>
      </iconSet>
    </cfRule>
  </conditionalFormatting>
  <conditionalFormatting sqref="F3:F18 F27:F64">
    <cfRule type="iconSet" priority="19553">
      <iconSet>
        <cfvo type="percent" val="0"/>
        <cfvo type="percent" val="33"/>
        <cfvo type="percent" val="67"/>
      </iconSet>
    </cfRule>
    <cfRule type="iconSet" priority="19554">
      <iconSet>
        <cfvo type="percent" val="0"/>
        <cfvo type="percent" val="33"/>
        <cfvo type="percent" val="67"/>
      </iconSet>
    </cfRule>
    <cfRule type="iconSet" priority="19555">
      <iconSet>
        <cfvo type="percent" val="0"/>
        <cfvo type="percent" val="33"/>
        <cfvo type="percent" val="67"/>
      </iconSet>
    </cfRule>
    <cfRule type="iconSet" priority="19556">
      <iconSet>
        <cfvo type="percent" val="0"/>
        <cfvo type="percent" val="33"/>
        <cfvo type="percent" val="67"/>
      </iconSet>
    </cfRule>
    <cfRule type="iconSet" priority="19557">
      <iconSet>
        <cfvo type="percent" val="0"/>
        <cfvo type="percent" val="33"/>
        <cfvo type="percent" val="67"/>
      </iconSet>
    </cfRule>
    <cfRule type="iconSet" priority="19558">
      <iconSet>
        <cfvo type="percent" val="0"/>
        <cfvo type="percent" val="33"/>
        <cfvo type="percent" val="67"/>
      </iconSet>
    </cfRule>
  </conditionalFormatting>
  <conditionalFormatting sqref="F2:F18 F27:F64">
    <cfRule type="iconSet" priority="19583">
      <iconSet>
        <cfvo type="percent" val="0"/>
        <cfvo type="percent" val="33"/>
        <cfvo type="percent" val="67"/>
      </iconSet>
    </cfRule>
  </conditionalFormatting>
  <conditionalFormatting sqref="F3:F18 F27:F66">
    <cfRule type="iconSet" priority="19588">
      <iconSet>
        <cfvo type="percent" val="0"/>
        <cfvo type="percent" val="33"/>
        <cfvo type="percent" val="67"/>
      </iconSet>
    </cfRule>
    <cfRule type="iconSet" priority="19589">
      <iconSet>
        <cfvo type="percent" val="0"/>
        <cfvo type="percent" val="33"/>
        <cfvo type="percent" val="67"/>
      </iconSet>
    </cfRule>
    <cfRule type="iconSet" priority="19590">
      <iconSet>
        <cfvo type="percent" val="0"/>
        <cfvo type="percent" val="33"/>
        <cfvo type="percent" val="67"/>
      </iconSet>
    </cfRule>
    <cfRule type="iconSet" priority="19591">
      <iconSet>
        <cfvo type="percent" val="0"/>
        <cfvo type="percent" val="33"/>
        <cfvo type="percent" val="67"/>
      </iconSet>
    </cfRule>
    <cfRule type="iconSet" priority="19592">
      <iconSet>
        <cfvo type="percent" val="0"/>
        <cfvo type="percent" val="33"/>
        <cfvo type="percent" val="67"/>
      </iconSet>
    </cfRule>
    <cfRule type="iconSet" priority="19593">
      <iconSet>
        <cfvo type="percent" val="0"/>
        <cfvo type="percent" val="33"/>
        <cfvo type="percent" val="67"/>
      </iconSet>
    </cfRule>
  </conditionalFormatting>
  <conditionalFormatting sqref="F2:F18 F27:F66">
    <cfRule type="iconSet" priority="19600">
      <iconSet>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8" r:id="rId4" name="Button 6">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mc:AlternateContent xmlns:mc="http://schemas.openxmlformats.org/markup-compatibility/2006">
          <mc:Choice Requires="x14">
            <control shapeId="105479" r:id="rId5" name="Button 7">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
  <dimension ref="A1:M128"/>
  <sheetViews>
    <sheetView zoomScaleNormal="100" workbookViewId="0">
      <pane ySplit="1" topLeftCell="A2" activePane="bottomLeft" state="frozen"/>
      <selection pane="bottomLeft" activeCell="C13" sqref="C13"/>
    </sheetView>
  </sheetViews>
  <sheetFormatPr defaultColWidth="9.140625" defaultRowHeight="15"/>
  <cols>
    <col min="1" max="1" width="9.140625" style="297" customWidth="1"/>
    <col min="2" max="2" width="18" style="295" customWidth="1"/>
    <col min="3" max="3" width="17.85546875" style="280" customWidth="1"/>
    <col min="4" max="4" width="9.7109375" style="280" customWidth="1"/>
    <col min="5" max="5" width="72.28515625" style="299" customWidth="1"/>
    <col min="6" max="6" width="20.5703125" style="104" bestFit="1" customWidth="1"/>
    <col min="7" max="12" width="9.140625" style="104"/>
    <col min="13" max="13" width="46.5703125" style="104" bestFit="1" customWidth="1"/>
    <col min="14" max="16384" width="9.140625" style="104"/>
  </cols>
  <sheetData>
    <row r="1" spans="1:13" s="288" customFormat="1" ht="41.45" customHeight="1">
      <c r="A1" s="95" t="s">
        <v>605</v>
      </c>
      <c r="B1" s="95" t="s">
        <v>2775</v>
      </c>
      <c r="C1" s="95" t="s">
        <v>2605</v>
      </c>
      <c r="D1" s="95" t="s">
        <v>2606</v>
      </c>
      <c r="E1" s="95" t="s">
        <v>2776</v>
      </c>
      <c r="F1" s="293" t="s">
        <v>2791</v>
      </c>
      <c r="K1" s="518" t="s">
        <v>5289</v>
      </c>
      <c r="L1" s="519"/>
      <c r="M1" s="519"/>
    </row>
    <row r="2" spans="1:13" ht="15.75">
      <c r="A2" s="351">
        <v>0</v>
      </c>
      <c r="B2" s="400" t="s">
        <v>1132</v>
      </c>
      <c r="C2" s="400" t="s">
        <v>2605</v>
      </c>
      <c r="D2" s="400" t="s">
        <v>2606</v>
      </c>
      <c r="E2" s="400" t="s">
        <v>6349</v>
      </c>
      <c r="F2" s="354">
        <f>SUM(F3:F6)/COUNT(F3:F6)</f>
        <v>0</v>
      </c>
      <c r="K2" s="375" t="s">
        <v>5310</v>
      </c>
      <c r="L2" s="376"/>
      <c r="M2" s="377"/>
    </row>
    <row r="3" spans="1:13">
      <c r="A3" s="351">
        <v>1</v>
      </c>
      <c r="B3" s="421" t="s">
        <v>6348</v>
      </c>
      <c r="C3" s="422" t="s">
        <v>5150</v>
      </c>
      <c r="D3" s="420">
        <v>1</v>
      </c>
      <c r="E3" s="421" t="s">
        <v>6350</v>
      </c>
      <c r="F3" s="353">
        <v>0</v>
      </c>
      <c r="K3" s="351">
        <v>1</v>
      </c>
      <c r="L3" s="401" t="s">
        <v>5473</v>
      </c>
      <c r="M3" s="401" t="str">
        <f>CONCATENATE(B8,". ",E8)</f>
        <v>2_2_AG01. Загазованность</v>
      </c>
    </row>
    <row r="4" spans="1:13">
      <c r="A4" s="351">
        <v>2</v>
      </c>
      <c r="B4" s="421" t="s">
        <v>6357</v>
      </c>
      <c r="C4" s="422" t="s">
        <v>5151</v>
      </c>
      <c r="D4" s="420">
        <v>2</v>
      </c>
      <c r="E4" s="421" t="s">
        <v>6358</v>
      </c>
      <c r="F4" s="353">
        <v>0</v>
      </c>
      <c r="K4" s="351">
        <v>2</v>
      </c>
      <c r="L4" s="401" t="s">
        <v>5474</v>
      </c>
      <c r="M4" s="401" t="str">
        <f t="shared" ref="M4:M18" si="0">CONCATENATE(B9,". ",E9)</f>
        <v>Резерв. Резерв</v>
      </c>
    </row>
    <row r="5" spans="1:13">
      <c r="A5" s="351">
        <v>3</v>
      </c>
      <c r="B5" s="421" t="s">
        <v>6359</v>
      </c>
      <c r="C5" s="422" t="s">
        <v>6351</v>
      </c>
      <c r="D5" s="420">
        <v>3</v>
      </c>
      <c r="E5" s="421" t="s">
        <v>6358</v>
      </c>
      <c r="F5" s="353">
        <v>0</v>
      </c>
      <c r="K5" s="400">
        <v>3</v>
      </c>
      <c r="L5" s="401" t="s">
        <v>5475</v>
      </c>
      <c r="M5" s="401" t="str">
        <f t="shared" si="0"/>
        <v>Резерв. Резерв</v>
      </c>
    </row>
    <row r="6" spans="1:13">
      <c r="A6" s="351">
        <v>4</v>
      </c>
      <c r="B6" s="414" t="s">
        <v>35</v>
      </c>
      <c r="C6" s="422" t="s">
        <v>6352</v>
      </c>
      <c r="D6" s="420">
        <v>4</v>
      </c>
      <c r="E6" s="414" t="s">
        <v>35</v>
      </c>
      <c r="F6" s="353">
        <v>0</v>
      </c>
      <c r="K6" s="400">
        <v>4</v>
      </c>
      <c r="L6" s="401" t="s">
        <v>5476</v>
      </c>
      <c r="M6" s="401" t="str">
        <f t="shared" si="0"/>
        <v xml:space="preserve">. </v>
      </c>
    </row>
    <row r="7" spans="1:13" s="278" customFormat="1">
      <c r="A7" s="400">
        <v>5</v>
      </c>
      <c r="B7" s="414" t="s">
        <v>35</v>
      </c>
      <c r="C7" s="422" t="s">
        <v>6353</v>
      </c>
      <c r="D7" s="420">
        <v>5</v>
      </c>
      <c r="E7" s="414" t="s">
        <v>35</v>
      </c>
      <c r="F7" s="354">
        <f>SUM(F8:F23)/COUNT(F8:F23)</f>
        <v>0</v>
      </c>
      <c r="K7" s="400">
        <v>5</v>
      </c>
      <c r="L7" s="401" t="s">
        <v>5477</v>
      </c>
      <c r="M7" s="401" t="str">
        <f t="shared" si="0"/>
        <v xml:space="preserve">. </v>
      </c>
    </row>
    <row r="8" spans="1:13" s="278" customFormat="1">
      <c r="A8" s="400">
        <v>6</v>
      </c>
      <c r="B8" s="421" t="s">
        <v>6360</v>
      </c>
      <c r="C8" s="422" t="s">
        <v>6354</v>
      </c>
      <c r="D8" s="420">
        <v>6</v>
      </c>
      <c r="E8" s="421" t="s">
        <v>6361</v>
      </c>
      <c r="F8" s="353">
        <v>0</v>
      </c>
      <c r="K8" s="400">
        <v>6</v>
      </c>
      <c r="L8" s="401" t="s">
        <v>5478</v>
      </c>
      <c r="M8" s="401" t="str">
        <f t="shared" si="0"/>
        <v xml:space="preserve">. </v>
      </c>
    </row>
    <row r="9" spans="1:13" s="278" customFormat="1">
      <c r="A9" s="400">
        <v>7</v>
      </c>
      <c r="B9" s="414" t="s">
        <v>35</v>
      </c>
      <c r="C9" s="422" t="s">
        <v>6355</v>
      </c>
      <c r="D9" s="420">
        <v>7</v>
      </c>
      <c r="E9" s="414" t="s">
        <v>35</v>
      </c>
      <c r="F9" s="353">
        <v>0</v>
      </c>
      <c r="K9" s="400">
        <v>7</v>
      </c>
      <c r="L9" s="401" t="s">
        <v>5479</v>
      </c>
      <c r="M9" s="401" t="str">
        <f t="shared" si="0"/>
        <v xml:space="preserve">. </v>
      </c>
    </row>
    <row r="10" spans="1:13" s="278" customFormat="1">
      <c r="A10" s="400">
        <v>8</v>
      </c>
      <c r="B10" s="414" t="s">
        <v>35</v>
      </c>
      <c r="C10" s="422" t="s">
        <v>6356</v>
      </c>
      <c r="D10" s="420">
        <v>8</v>
      </c>
      <c r="E10" s="414" t="s">
        <v>35</v>
      </c>
      <c r="F10" s="353">
        <v>0</v>
      </c>
      <c r="K10" s="400">
        <v>8</v>
      </c>
      <c r="L10" s="401" t="s">
        <v>5480</v>
      </c>
      <c r="M10" s="401" t="str">
        <f t="shared" si="0"/>
        <v xml:space="preserve">. </v>
      </c>
    </row>
    <row r="11" spans="1:13" s="278" customFormat="1">
      <c r="A11" s="351">
        <v>4</v>
      </c>
      <c r="B11" s="414"/>
      <c r="C11" s="415"/>
      <c r="D11" s="420"/>
      <c r="E11" s="421"/>
      <c r="F11" s="353">
        <v>0</v>
      </c>
      <c r="K11" s="400">
        <v>9</v>
      </c>
      <c r="L11" s="401" t="s">
        <v>5481</v>
      </c>
      <c r="M11" s="401" t="str">
        <f t="shared" si="0"/>
        <v xml:space="preserve">. </v>
      </c>
    </row>
    <row r="12" spans="1:13" s="278" customFormat="1">
      <c r="A12" s="351">
        <v>5</v>
      </c>
      <c r="B12" s="414"/>
      <c r="C12" s="415"/>
      <c r="D12" s="420"/>
      <c r="E12" s="421"/>
      <c r="F12" s="353">
        <v>0</v>
      </c>
      <c r="K12" s="400">
        <v>10</v>
      </c>
      <c r="L12" s="401" t="s">
        <v>5482</v>
      </c>
      <c r="M12" s="401" t="str">
        <f t="shared" si="0"/>
        <v xml:space="preserve">. </v>
      </c>
    </row>
    <row r="13" spans="1:13" s="278" customFormat="1">
      <c r="A13" s="351">
        <v>6</v>
      </c>
      <c r="B13" s="414"/>
      <c r="C13" s="415"/>
      <c r="D13" s="420"/>
      <c r="E13" s="421"/>
      <c r="F13" s="353">
        <v>0</v>
      </c>
      <c r="K13" s="400">
        <v>11</v>
      </c>
      <c r="L13" s="401" t="s">
        <v>5483</v>
      </c>
      <c r="M13" s="401" t="str">
        <f t="shared" si="0"/>
        <v xml:space="preserve">. </v>
      </c>
    </row>
    <row r="14" spans="1:13" s="278" customFormat="1">
      <c r="A14" s="351">
        <v>7</v>
      </c>
      <c r="B14" s="414"/>
      <c r="C14" s="415"/>
      <c r="D14" s="420"/>
      <c r="E14" s="421"/>
      <c r="F14" s="353">
        <v>0</v>
      </c>
      <c r="K14" s="400">
        <v>12</v>
      </c>
      <c r="L14" s="401" t="s">
        <v>5484</v>
      </c>
      <c r="M14" s="401" t="str">
        <f t="shared" si="0"/>
        <v xml:space="preserve">. </v>
      </c>
    </row>
    <row r="15" spans="1:13" s="278" customFormat="1">
      <c r="A15" s="351">
        <v>8</v>
      </c>
      <c r="B15" s="414"/>
      <c r="C15" s="415"/>
      <c r="D15" s="420"/>
      <c r="E15" s="421"/>
      <c r="F15" s="353">
        <v>0</v>
      </c>
      <c r="K15" s="400">
        <v>13</v>
      </c>
      <c r="L15" s="401" t="s">
        <v>5485</v>
      </c>
      <c r="M15" s="401" t="str">
        <f t="shared" si="0"/>
        <v xml:space="preserve">. </v>
      </c>
    </row>
    <row r="16" spans="1:13" s="278" customFormat="1">
      <c r="A16" s="351">
        <v>9</v>
      </c>
      <c r="B16" s="414"/>
      <c r="C16" s="415"/>
      <c r="D16" s="420"/>
      <c r="E16" s="421"/>
      <c r="F16" s="353">
        <v>0</v>
      </c>
      <c r="K16" s="400">
        <v>14</v>
      </c>
      <c r="L16" s="401" t="s">
        <v>5486</v>
      </c>
      <c r="M16" s="401" t="str">
        <f t="shared" si="0"/>
        <v xml:space="preserve">. </v>
      </c>
    </row>
    <row r="17" spans="1:13" s="278" customFormat="1">
      <c r="A17" s="351">
        <v>10</v>
      </c>
      <c r="B17" s="414"/>
      <c r="C17" s="415"/>
      <c r="D17" s="420"/>
      <c r="E17" s="421"/>
      <c r="F17" s="353">
        <v>0</v>
      </c>
      <c r="K17" s="400">
        <v>15</v>
      </c>
      <c r="L17" s="401" t="s">
        <v>5487</v>
      </c>
      <c r="M17" s="401" t="str">
        <f t="shared" si="0"/>
        <v xml:space="preserve">. </v>
      </c>
    </row>
    <row r="18" spans="1:13" s="278" customFormat="1">
      <c r="A18" s="351">
        <v>11</v>
      </c>
      <c r="B18" s="414"/>
      <c r="C18" s="415"/>
      <c r="D18" s="420"/>
      <c r="E18" s="421"/>
      <c r="F18" s="353">
        <v>0</v>
      </c>
      <c r="K18" s="400">
        <v>16</v>
      </c>
      <c r="L18" s="401" t="s">
        <v>5488</v>
      </c>
      <c r="M18" s="401" t="str">
        <f t="shared" si="0"/>
        <v xml:space="preserve">. </v>
      </c>
    </row>
    <row r="19" spans="1:13" s="278" customFormat="1">
      <c r="A19" s="351">
        <v>12</v>
      </c>
      <c r="B19" s="414"/>
      <c r="C19" s="415"/>
      <c r="D19" s="420"/>
      <c r="E19" s="421"/>
      <c r="F19" s="353">
        <v>0</v>
      </c>
      <c r="K19" s="356"/>
      <c r="L19" s="356"/>
      <c r="M19" s="356"/>
    </row>
    <row r="20" spans="1:13" s="278" customFormat="1" ht="15.75">
      <c r="A20" s="351">
        <v>13</v>
      </c>
      <c r="B20" s="414"/>
      <c r="C20" s="415"/>
      <c r="D20" s="420"/>
      <c r="E20" s="421"/>
      <c r="F20" s="353">
        <v>0</v>
      </c>
      <c r="K20" s="375" t="s">
        <v>5309</v>
      </c>
      <c r="L20" s="376"/>
      <c r="M20" s="377"/>
    </row>
    <row r="21" spans="1:13" s="278" customFormat="1">
      <c r="A21" s="351">
        <v>14</v>
      </c>
      <c r="B21" s="414"/>
      <c r="C21" s="415"/>
      <c r="D21" s="420"/>
      <c r="E21" s="421"/>
      <c r="F21" s="353">
        <v>0</v>
      </c>
      <c r="K21" s="351">
        <v>1</v>
      </c>
      <c r="L21" s="352"/>
      <c r="M21" s="352"/>
    </row>
    <row r="22" spans="1:13">
      <c r="A22" s="351">
        <v>15</v>
      </c>
      <c r="B22" s="414"/>
      <c r="C22" s="415"/>
      <c r="D22" s="420"/>
      <c r="E22" s="421"/>
      <c r="F22" s="353">
        <v>0</v>
      </c>
      <c r="K22" s="351">
        <v>2</v>
      </c>
      <c r="L22" s="352"/>
      <c r="M22" s="352"/>
    </row>
    <row r="23" spans="1:13">
      <c r="A23" s="351">
        <v>16</v>
      </c>
      <c r="B23" s="414"/>
      <c r="C23" s="415"/>
      <c r="D23" s="420"/>
      <c r="E23" s="421"/>
      <c r="F23" s="353">
        <v>0</v>
      </c>
      <c r="K23" s="351">
        <v>3</v>
      </c>
      <c r="L23" s="352"/>
      <c r="M23" s="352"/>
    </row>
    <row r="24" spans="1:13">
      <c r="A24" s="351">
        <v>0</v>
      </c>
      <c r="B24" s="414"/>
      <c r="C24" s="415"/>
      <c r="D24" s="420"/>
      <c r="E24" s="421"/>
      <c r="F24" s="354">
        <f>SUM(F25:F72)/COUNT(F25:F72)</f>
        <v>0</v>
      </c>
      <c r="K24" s="351">
        <v>4</v>
      </c>
      <c r="L24" s="352"/>
      <c r="M24" s="352"/>
    </row>
    <row r="25" spans="1:13">
      <c r="A25" s="351">
        <v>1</v>
      </c>
      <c r="B25" s="414"/>
      <c r="C25" s="415"/>
      <c r="D25" s="420"/>
      <c r="E25" s="421"/>
      <c r="F25" s="353">
        <v>0</v>
      </c>
      <c r="K25" s="351">
        <v>5</v>
      </c>
      <c r="L25" s="352"/>
      <c r="M25" s="352"/>
    </row>
    <row r="26" spans="1:13">
      <c r="A26" s="351">
        <v>2</v>
      </c>
      <c r="B26" s="414"/>
      <c r="C26" s="415"/>
      <c r="D26" s="420"/>
      <c r="E26" s="421"/>
      <c r="F26" s="353">
        <v>0</v>
      </c>
      <c r="K26" s="351">
        <v>6</v>
      </c>
      <c r="L26" s="352"/>
      <c r="M26" s="352"/>
    </row>
    <row r="27" spans="1:13">
      <c r="A27" s="351">
        <v>3</v>
      </c>
      <c r="B27" s="414"/>
      <c r="C27" s="415"/>
      <c r="D27" s="420"/>
      <c r="E27" s="421"/>
      <c r="F27" s="353">
        <v>0</v>
      </c>
      <c r="K27" s="351">
        <v>7</v>
      </c>
      <c r="L27" s="352"/>
      <c r="M27" s="352"/>
    </row>
    <row r="28" spans="1:13">
      <c r="A28" s="351">
        <v>4</v>
      </c>
      <c r="B28" s="414"/>
      <c r="C28" s="415"/>
      <c r="D28" s="420"/>
      <c r="E28" s="421"/>
      <c r="F28" s="353">
        <v>0</v>
      </c>
      <c r="K28" s="351">
        <v>8</v>
      </c>
      <c r="L28" s="352"/>
      <c r="M28" s="352"/>
    </row>
    <row r="29" spans="1:13">
      <c r="A29" s="351">
        <v>5</v>
      </c>
      <c r="B29" s="414"/>
      <c r="C29" s="415"/>
      <c r="D29" s="420"/>
      <c r="E29" s="421"/>
      <c r="F29" s="353">
        <v>0</v>
      </c>
      <c r="K29" s="351">
        <v>9</v>
      </c>
      <c r="L29" s="352"/>
      <c r="M29" s="352"/>
    </row>
    <row r="30" spans="1:13">
      <c r="A30" s="351">
        <v>6</v>
      </c>
      <c r="B30" s="414"/>
      <c r="C30" s="415"/>
      <c r="D30" s="420"/>
      <c r="E30" s="421"/>
      <c r="F30" s="353">
        <v>0</v>
      </c>
      <c r="K30" s="351">
        <v>10</v>
      </c>
      <c r="L30" s="352"/>
      <c r="M30" s="352"/>
    </row>
    <row r="31" spans="1:13">
      <c r="A31" s="351">
        <v>7</v>
      </c>
      <c r="B31" s="414"/>
      <c r="C31" s="415"/>
      <c r="D31" s="420"/>
      <c r="E31" s="421"/>
      <c r="F31" s="353">
        <v>0</v>
      </c>
      <c r="K31" s="278"/>
      <c r="L31" s="278"/>
      <c r="M31" s="278"/>
    </row>
    <row r="32" spans="1:13">
      <c r="A32" s="351">
        <v>8</v>
      </c>
      <c r="B32" s="414"/>
      <c r="C32" s="415"/>
      <c r="D32" s="420"/>
      <c r="E32" s="421"/>
      <c r="F32" s="353">
        <v>0</v>
      </c>
      <c r="K32" s="373" t="s">
        <v>5285</v>
      </c>
      <c r="L32" s="373"/>
      <c r="M32" s="373"/>
    </row>
    <row r="33" spans="1:13">
      <c r="A33" s="351">
        <v>9</v>
      </c>
      <c r="B33" s="414"/>
      <c r="C33" s="415"/>
      <c r="D33" s="420"/>
      <c r="E33" s="421"/>
      <c r="F33" s="353">
        <v>0</v>
      </c>
      <c r="K33" s="351">
        <v>1</v>
      </c>
      <c r="L33" s="352"/>
      <c r="M33" s="421" t="s">
        <v>5489</v>
      </c>
    </row>
    <row r="34" spans="1:13">
      <c r="A34" s="351">
        <v>10</v>
      </c>
      <c r="B34" s="414"/>
      <c r="C34" s="415"/>
      <c r="D34" s="420"/>
      <c r="E34" s="421"/>
      <c r="F34" s="353">
        <v>0</v>
      </c>
      <c r="K34" s="351">
        <v>2</v>
      </c>
      <c r="L34" s="352"/>
      <c r="M34" s="421" t="s">
        <v>5490</v>
      </c>
    </row>
    <row r="35" spans="1:13">
      <c r="A35" s="351">
        <v>11</v>
      </c>
      <c r="B35" s="414"/>
      <c r="C35" s="415"/>
      <c r="D35" s="420"/>
      <c r="E35" s="421"/>
      <c r="F35" s="353">
        <v>0</v>
      </c>
      <c r="K35" s="351">
        <v>3</v>
      </c>
      <c r="L35" s="352"/>
      <c r="M35" s="421" t="s">
        <v>5491</v>
      </c>
    </row>
    <row r="36" spans="1:13">
      <c r="A36" s="351">
        <v>12</v>
      </c>
      <c r="B36" s="414"/>
      <c r="C36" s="415"/>
      <c r="D36" s="420"/>
      <c r="E36" s="421"/>
      <c r="F36" s="353">
        <v>0</v>
      </c>
      <c r="K36" s="351">
        <v>4</v>
      </c>
      <c r="L36" s="352"/>
      <c r="M36" s="421" t="s">
        <v>5492</v>
      </c>
    </row>
    <row r="37" spans="1:13">
      <c r="A37" s="351">
        <v>13</v>
      </c>
      <c r="B37" s="414"/>
      <c r="C37" s="415"/>
      <c r="D37" s="420"/>
      <c r="E37" s="421"/>
      <c r="F37" s="353">
        <v>0</v>
      </c>
      <c r="K37" s="351">
        <v>5</v>
      </c>
      <c r="L37" s="352"/>
      <c r="M37" s="421" t="s">
        <v>5493</v>
      </c>
    </row>
    <row r="38" spans="1:13">
      <c r="A38" s="351">
        <v>14</v>
      </c>
      <c r="B38" s="414"/>
      <c r="C38" s="415"/>
      <c r="D38" s="420"/>
      <c r="E38" s="421"/>
      <c r="F38" s="353">
        <v>0</v>
      </c>
      <c r="K38" s="351">
        <v>6</v>
      </c>
      <c r="L38" s="352"/>
      <c r="M38" s="421" t="s">
        <v>5494</v>
      </c>
    </row>
    <row r="39" spans="1:13">
      <c r="A39" s="351">
        <v>15</v>
      </c>
      <c r="B39" s="414"/>
      <c r="C39" s="415"/>
      <c r="D39" s="420"/>
      <c r="E39" s="421"/>
      <c r="F39" s="353">
        <v>0</v>
      </c>
      <c r="K39" s="351">
        <v>7</v>
      </c>
      <c r="L39" s="352"/>
      <c r="M39" s="352"/>
    </row>
    <row r="40" spans="1:13">
      <c r="A40" s="351">
        <v>16</v>
      </c>
      <c r="B40" s="414"/>
      <c r="C40" s="415"/>
      <c r="D40" s="420"/>
      <c r="E40" s="421"/>
      <c r="F40" s="353">
        <v>0</v>
      </c>
      <c r="K40" s="351">
        <v>8</v>
      </c>
      <c r="L40" s="352"/>
      <c r="M40" s="352"/>
    </row>
    <row r="41" spans="1:13">
      <c r="A41" s="351">
        <v>17</v>
      </c>
      <c r="B41" s="414"/>
      <c r="C41" s="415"/>
      <c r="D41" s="420"/>
      <c r="E41" s="421"/>
      <c r="F41" s="353">
        <v>0</v>
      </c>
      <c r="K41" s="351">
        <v>9</v>
      </c>
      <c r="L41" s="352"/>
      <c r="M41" s="352"/>
    </row>
    <row r="42" spans="1:13">
      <c r="A42" s="351">
        <v>18</v>
      </c>
      <c r="B42" s="414"/>
      <c r="C42" s="415"/>
      <c r="D42" s="420"/>
      <c r="E42" s="421"/>
      <c r="F42" s="353">
        <v>0</v>
      </c>
      <c r="K42" s="351">
        <v>10</v>
      </c>
      <c r="L42" s="352"/>
      <c r="M42" s="352"/>
    </row>
    <row r="43" spans="1:13">
      <c r="A43" s="351">
        <v>19</v>
      </c>
      <c r="B43" s="414"/>
      <c r="C43" s="415"/>
      <c r="D43" s="420"/>
      <c r="E43" s="421"/>
      <c r="F43" s="353">
        <v>0</v>
      </c>
      <c r="K43" s="374"/>
      <c r="L43" s="356"/>
      <c r="M43" s="356"/>
    </row>
    <row r="44" spans="1:13">
      <c r="A44" s="351">
        <v>20</v>
      </c>
      <c r="B44" s="414"/>
      <c r="C44" s="415"/>
      <c r="D44" s="420"/>
      <c r="E44" s="421"/>
      <c r="F44" s="353">
        <v>0</v>
      </c>
      <c r="K44" s="373" t="s">
        <v>5286</v>
      </c>
      <c r="L44" s="373"/>
      <c r="M44" s="373"/>
    </row>
    <row r="45" spans="1:13">
      <c r="A45" s="351">
        <v>21</v>
      </c>
      <c r="B45" s="414"/>
      <c r="C45" s="415"/>
      <c r="D45" s="420"/>
      <c r="E45" s="421"/>
      <c r="F45" s="353">
        <v>0</v>
      </c>
      <c r="K45" s="351">
        <v>1</v>
      </c>
      <c r="L45" s="352"/>
      <c r="M45" s="417" t="s">
        <v>5471</v>
      </c>
    </row>
    <row r="46" spans="1:13">
      <c r="A46" s="351">
        <v>22</v>
      </c>
      <c r="B46" s="414"/>
      <c r="C46" s="415"/>
      <c r="D46" s="420"/>
      <c r="E46" s="421"/>
      <c r="F46" s="353">
        <v>0</v>
      </c>
      <c r="K46" s="351">
        <v>2</v>
      </c>
      <c r="L46" s="352"/>
      <c r="M46" s="417" t="s">
        <v>5472</v>
      </c>
    </row>
    <row r="47" spans="1:13">
      <c r="A47" s="351">
        <v>23</v>
      </c>
      <c r="B47" s="414"/>
      <c r="C47" s="415"/>
      <c r="D47" s="420"/>
      <c r="E47" s="421"/>
      <c r="F47" s="353">
        <v>0</v>
      </c>
      <c r="K47" s="351">
        <v>3</v>
      </c>
      <c r="L47" s="352"/>
      <c r="M47" s="352"/>
    </row>
    <row r="48" spans="1:13">
      <c r="A48" s="351">
        <v>24</v>
      </c>
      <c r="B48" s="414"/>
      <c r="C48" s="415"/>
      <c r="D48" s="420"/>
      <c r="E48" s="421"/>
      <c r="F48" s="353">
        <v>0</v>
      </c>
      <c r="K48" s="351">
        <v>4</v>
      </c>
      <c r="L48" s="352"/>
      <c r="M48" s="352"/>
    </row>
    <row r="49" spans="1:13">
      <c r="A49" s="351">
        <v>25</v>
      </c>
      <c r="B49" s="414"/>
      <c r="C49" s="415"/>
      <c r="D49" s="420"/>
      <c r="E49" s="421"/>
      <c r="F49" s="353">
        <v>0</v>
      </c>
      <c r="K49" s="351">
        <v>5</v>
      </c>
      <c r="L49" s="352"/>
      <c r="M49" s="352"/>
    </row>
    <row r="50" spans="1:13">
      <c r="A50" s="351">
        <v>26</v>
      </c>
      <c r="B50" s="414"/>
      <c r="C50" s="415"/>
      <c r="D50" s="420"/>
      <c r="E50" s="421"/>
      <c r="F50" s="353">
        <v>0</v>
      </c>
      <c r="K50" s="283"/>
      <c r="L50" s="283"/>
      <c r="M50" s="356"/>
    </row>
    <row r="51" spans="1:13" ht="15.75">
      <c r="A51" s="351">
        <v>27</v>
      </c>
      <c r="B51" s="414"/>
      <c r="C51" s="415"/>
      <c r="D51" s="420"/>
      <c r="E51" s="421"/>
      <c r="F51" s="353">
        <v>0</v>
      </c>
      <c r="K51" s="375" t="s">
        <v>5287</v>
      </c>
      <c r="L51" s="376"/>
      <c r="M51" s="377"/>
    </row>
    <row r="52" spans="1:13">
      <c r="A52" s="351">
        <v>28</v>
      </c>
      <c r="B52" s="414"/>
      <c r="C52" s="415"/>
      <c r="D52" s="420"/>
      <c r="E52" s="421"/>
      <c r="F52" s="353">
        <v>0</v>
      </c>
      <c r="K52" s="351">
        <v>1</v>
      </c>
      <c r="L52" s="352"/>
      <c r="M52" s="352"/>
    </row>
    <row r="53" spans="1:13">
      <c r="A53" s="351">
        <v>29</v>
      </c>
      <c r="B53" s="414"/>
      <c r="C53" s="415"/>
      <c r="D53" s="420"/>
      <c r="E53" s="421"/>
      <c r="F53" s="353">
        <v>0</v>
      </c>
      <c r="K53" s="351">
        <v>2</v>
      </c>
      <c r="L53" s="352"/>
      <c r="M53" s="352"/>
    </row>
    <row r="54" spans="1:13">
      <c r="A54" s="351">
        <v>30</v>
      </c>
      <c r="B54" s="414"/>
      <c r="C54" s="415"/>
      <c r="D54" s="420"/>
      <c r="E54" s="421"/>
      <c r="F54" s="353">
        <v>0</v>
      </c>
      <c r="K54" s="351">
        <v>3</v>
      </c>
      <c r="L54" s="352"/>
      <c r="M54" s="352"/>
    </row>
    <row r="55" spans="1:13">
      <c r="A55" s="351">
        <v>31</v>
      </c>
      <c r="B55" s="414"/>
      <c r="C55" s="415"/>
      <c r="D55" s="420"/>
      <c r="E55" s="421"/>
      <c r="F55" s="353">
        <v>0</v>
      </c>
      <c r="K55" s="351">
        <v>4</v>
      </c>
      <c r="L55" s="352"/>
      <c r="M55" s="352"/>
    </row>
    <row r="56" spans="1:13">
      <c r="A56" s="351">
        <v>32</v>
      </c>
      <c r="B56" s="414"/>
      <c r="C56" s="415"/>
      <c r="D56" s="420"/>
      <c r="E56" s="421"/>
      <c r="F56" s="353">
        <v>0</v>
      </c>
      <c r="K56" s="351">
        <v>5</v>
      </c>
      <c r="L56" s="352"/>
      <c r="M56" s="352"/>
    </row>
    <row r="57" spans="1:13">
      <c r="A57" s="351">
        <v>33</v>
      </c>
      <c r="B57" s="414"/>
      <c r="C57" s="415"/>
      <c r="D57" s="420"/>
      <c r="E57" s="421"/>
      <c r="F57" s="353">
        <v>0</v>
      </c>
      <c r="K57" s="351">
        <v>6</v>
      </c>
      <c r="L57" s="352"/>
      <c r="M57" s="352"/>
    </row>
    <row r="58" spans="1:13">
      <c r="A58" s="351">
        <v>34</v>
      </c>
      <c r="B58" s="414"/>
      <c r="C58" s="415"/>
      <c r="D58" s="420"/>
      <c r="E58" s="421"/>
      <c r="F58" s="353">
        <v>0</v>
      </c>
      <c r="K58" s="351">
        <v>7</v>
      </c>
      <c r="L58" s="352"/>
      <c r="M58" s="352"/>
    </row>
    <row r="59" spans="1:13">
      <c r="A59" s="351">
        <v>35</v>
      </c>
      <c r="B59" s="414"/>
      <c r="C59" s="415"/>
      <c r="D59" s="420"/>
      <c r="E59" s="421"/>
      <c r="F59" s="353">
        <v>0</v>
      </c>
      <c r="K59" s="351">
        <v>8</v>
      </c>
      <c r="L59" s="352"/>
      <c r="M59" s="352"/>
    </row>
    <row r="60" spans="1:13">
      <c r="A60" s="351">
        <v>36</v>
      </c>
      <c r="B60" s="414"/>
      <c r="C60" s="415"/>
      <c r="D60" s="420"/>
      <c r="E60" s="421"/>
      <c r="F60" s="353">
        <v>0</v>
      </c>
      <c r="K60" s="351">
        <v>9</v>
      </c>
      <c r="L60" s="352"/>
      <c r="M60" s="352"/>
    </row>
    <row r="61" spans="1:13">
      <c r="A61" s="351">
        <v>37</v>
      </c>
      <c r="B61" s="414"/>
      <c r="C61" s="415"/>
      <c r="D61" s="420"/>
      <c r="E61" s="421"/>
      <c r="F61" s="353">
        <v>0</v>
      </c>
      <c r="K61" s="283"/>
      <c r="L61" s="283"/>
      <c r="M61" s="356"/>
    </row>
    <row r="62" spans="1:13" ht="15.75">
      <c r="A62" s="351">
        <v>38</v>
      </c>
      <c r="B62" s="414"/>
      <c r="C62" s="415"/>
      <c r="D62" s="420"/>
      <c r="E62" s="421"/>
      <c r="F62" s="353">
        <v>0</v>
      </c>
      <c r="K62" s="375" t="s">
        <v>5313</v>
      </c>
      <c r="L62" s="376"/>
      <c r="M62" s="377"/>
    </row>
    <row r="63" spans="1:13">
      <c r="A63" s="351">
        <v>39</v>
      </c>
      <c r="B63" s="414"/>
      <c r="C63" s="415"/>
      <c r="D63" s="420"/>
      <c r="E63" s="421"/>
      <c r="F63" s="353">
        <v>0</v>
      </c>
      <c r="K63" s="351">
        <v>1</v>
      </c>
      <c r="L63" s="417" t="s">
        <v>5495</v>
      </c>
      <c r="M63" s="417" t="s">
        <v>5496</v>
      </c>
    </row>
    <row r="64" spans="1:13">
      <c r="A64" s="351">
        <v>40</v>
      </c>
      <c r="B64" s="414"/>
      <c r="C64" s="415"/>
      <c r="D64" s="420"/>
      <c r="E64" s="421"/>
      <c r="F64" s="353">
        <v>0</v>
      </c>
      <c r="K64" s="351">
        <v>2</v>
      </c>
      <c r="L64" s="417" t="s">
        <v>5497</v>
      </c>
      <c r="M64" s="417" t="s">
        <v>5498</v>
      </c>
    </row>
    <row r="65" spans="1:13">
      <c r="A65" s="351">
        <v>41</v>
      </c>
      <c r="B65" s="414"/>
      <c r="C65" s="415"/>
      <c r="D65" s="420"/>
      <c r="E65" s="421"/>
      <c r="F65" s="353">
        <v>0</v>
      </c>
      <c r="K65" s="351">
        <v>3</v>
      </c>
      <c r="L65" s="417" t="s">
        <v>5499</v>
      </c>
      <c r="M65" s="401" t="s">
        <v>5500</v>
      </c>
    </row>
    <row r="66" spans="1:13">
      <c r="A66" s="351">
        <v>42</v>
      </c>
      <c r="B66" s="414"/>
      <c r="C66" s="415"/>
      <c r="D66" s="420"/>
      <c r="E66" s="421"/>
      <c r="F66" s="353">
        <v>0</v>
      </c>
      <c r="K66" s="351">
        <v>4</v>
      </c>
      <c r="L66" s="352"/>
      <c r="M66" s="352"/>
    </row>
    <row r="67" spans="1:13">
      <c r="A67" s="351">
        <v>43</v>
      </c>
      <c r="B67" s="414"/>
      <c r="C67" s="415"/>
      <c r="D67" s="420"/>
      <c r="E67" s="421"/>
      <c r="F67" s="353">
        <v>0</v>
      </c>
      <c r="K67" s="351">
        <v>5</v>
      </c>
      <c r="L67" s="352"/>
      <c r="M67" s="352"/>
    </row>
    <row r="68" spans="1:13">
      <c r="A68" s="351">
        <v>44</v>
      </c>
      <c r="B68" s="414"/>
      <c r="C68" s="415"/>
      <c r="D68" s="420"/>
      <c r="E68" s="421"/>
      <c r="F68" s="353">
        <v>0</v>
      </c>
      <c r="K68" s="351">
        <v>6</v>
      </c>
      <c r="L68" s="352"/>
      <c r="M68" s="352"/>
    </row>
    <row r="69" spans="1:13">
      <c r="A69" s="351">
        <v>45</v>
      </c>
      <c r="B69" s="414"/>
      <c r="C69" s="415"/>
      <c r="D69" s="420"/>
      <c r="E69" s="421"/>
      <c r="F69" s="353">
        <v>0</v>
      </c>
      <c r="K69" s="351">
        <v>7</v>
      </c>
      <c r="L69" s="352"/>
      <c r="M69" s="352"/>
    </row>
    <row r="70" spans="1:13">
      <c r="A70" s="351">
        <v>46</v>
      </c>
      <c r="B70" s="414"/>
      <c r="C70" s="415"/>
      <c r="D70" s="420"/>
      <c r="E70" s="421"/>
      <c r="F70" s="353">
        <v>0</v>
      </c>
      <c r="K70" s="351">
        <v>8</v>
      </c>
      <c r="L70" s="352"/>
      <c r="M70" s="352"/>
    </row>
    <row r="71" spans="1:13">
      <c r="A71" s="351">
        <v>47</v>
      </c>
      <c r="B71" s="414"/>
      <c r="C71" s="415"/>
      <c r="D71" s="420"/>
      <c r="E71" s="421"/>
      <c r="F71" s="353">
        <v>0</v>
      </c>
      <c r="K71" s="351">
        <v>9</v>
      </c>
      <c r="L71" s="352"/>
      <c r="M71" s="352"/>
    </row>
    <row r="72" spans="1:13">
      <c r="A72" s="351">
        <v>48</v>
      </c>
      <c r="B72" s="414"/>
      <c r="C72" s="415"/>
      <c r="D72" s="420"/>
      <c r="E72" s="421"/>
      <c r="F72" s="353">
        <v>0</v>
      </c>
      <c r="K72" s="378"/>
      <c r="L72" s="379"/>
      <c r="M72" s="380"/>
    </row>
    <row r="73" spans="1:13" ht="15.75">
      <c r="A73" s="351">
        <v>0</v>
      </c>
      <c r="B73" s="414"/>
      <c r="C73" s="415"/>
      <c r="D73" s="420"/>
      <c r="E73" s="421"/>
      <c r="F73" s="354">
        <f>SUM(F74:F121)/COUNT(F74:F121)</f>
        <v>0</v>
      </c>
      <c r="K73" s="375" t="s">
        <v>5311</v>
      </c>
      <c r="L73" s="376"/>
      <c r="M73" s="377"/>
    </row>
    <row r="74" spans="1:13">
      <c r="A74" s="351">
        <v>1</v>
      </c>
      <c r="B74" s="414"/>
      <c r="C74" s="415"/>
      <c r="D74" s="420"/>
      <c r="E74" s="421"/>
      <c r="F74" s="353">
        <v>0</v>
      </c>
      <c r="K74" s="351">
        <v>1</v>
      </c>
      <c r="L74" s="352"/>
      <c r="M74" s="352"/>
    </row>
    <row r="75" spans="1:13">
      <c r="A75" s="351">
        <v>2</v>
      </c>
      <c r="B75" s="414"/>
      <c r="C75" s="415"/>
      <c r="D75" s="420"/>
      <c r="E75" s="421"/>
      <c r="F75" s="353">
        <v>0</v>
      </c>
      <c r="K75" s="351">
        <v>2</v>
      </c>
      <c r="L75" s="352"/>
      <c r="M75" s="352"/>
    </row>
    <row r="76" spans="1:13">
      <c r="A76" s="351">
        <v>3</v>
      </c>
      <c r="B76" s="414"/>
      <c r="C76" s="415"/>
      <c r="D76" s="420"/>
      <c r="E76" s="421"/>
      <c r="F76" s="353">
        <v>0</v>
      </c>
      <c r="K76" s="378"/>
      <c r="L76" s="378"/>
      <c r="M76" s="381"/>
    </row>
    <row r="77" spans="1:13">
      <c r="A77" s="351">
        <v>4</v>
      </c>
      <c r="B77" s="414"/>
      <c r="C77" s="415"/>
      <c r="D77" s="420"/>
      <c r="E77" s="421"/>
      <c r="F77" s="353">
        <v>0</v>
      </c>
      <c r="K77" s="382" t="s">
        <v>5288</v>
      </c>
      <c r="L77" s="383"/>
      <c r="M77" s="384"/>
    </row>
    <row r="78" spans="1:13">
      <c r="A78" s="351">
        <v>5</v>
      </c>
      <c r="B78" s="414"/>
      <c r="C78" s="415"/>
      <c r="D78" s="420"/>
      <c r="E78" s="421"/>
      <c r="F78" s="353">
        <v>0</v>
      </c>
      <c r="K78" s="351">
        <v>1</v>
      </c>
      <c r="L78" s="352"/>
      <c r="M78" s="352" t="s">
        <v>5501</v>
      </c>
    </row>
    <row r="79" spans="1:13">
      <c r="A79" s="351">
        <v>6</v>
      </c>
      <c r="B79" s="414"/>
      <c r="C79" s="415"/>
      <c r="D79" s="420"/>
      <c r="E79" s="421"/>
      <c r="F79" s="353">
        <v>0</v>
      </c>
      <c r="K79" s="351">
        <v>2</v>
      </c>
      <c r="L79" s="352"/>
      <c r="M79" s="352"/>
    </row>
    <row r="80" spans="1:13">
      <c r="A80" s="351">
        <v>7</v>
      </c>
      <c r="B80" s="414"/>
      <c r="C80" s="415"/>
      <c r="D80" s="420"/>
      <c r="E80" s="421"/>
      <c r="F80" s="353">
        <v>0</v>
      </c>
      <c r="K80" s="351">
        <v>3</v>
      </c>
      <c r="L80" s="352"/>
      <c r="M80" s="352"/>
    </row>
    <row r="81" spans="1:13">
      <c r="A81" s="351">
        <v>8</v>
      </c>
      <c r="B81" s="414"/>
      <c r="C81" s="415"/>
      <c r="D81" s="420"/>
      <c r="E81" s="421"/>
      <c r="F81" s="353">
        <v>0</v>
      </c>
      <c r="K81" s="356"/>
      <c r="L81" s="356"/>
      <c r="M81" s="356"/>
    </row>
    <row r="82" spans="1:13">
      <c r="A82" s="351">
        <v>9</v>
      </c>
      <c r="B82" s="414"/>
      <c r="C82" s="415"/>
      <c r="D82" s="420"/>
      <c r="E82" s="421"/>
      <c r="F82" s="353">
        <v>0</v>
      </c>
      <c r="K82" s="373" t="s">
        <v>5312</v>
      </c>
      <c r="L82" s="382"/>
      <c r="M82" s="384"/>
    </row>
    <row r="83" spans="1:13">
      <c r="A83" s="351">
        <v>10</v>
      </c>
      <c r="B83" s="414"/>
      <c r="C83" s="415"/>
      <c r="D83" s="420"/>
      <c r="E83" s="421"/>
      <c r="F83" s="353">
        <v>0</v>
      </c>
      <c r="K83" s="351">
        <v>1</v>
      </c>
      <c r="L83" s="352"/>
      <c r="M83" s="401" t="s">
        <v>5502</v>
      </c>
    </row>
    <row r="84" spans="1:13">
      <c r="A84" s="351">
        <v>11</v>
      </c>
      <c r="B84" s="414"/>
      <c r="C84" s="415"/>
      <c r="D84" s="420"/>
      <c r="E84" s="421"/>
      <c r="F84" s="353">
        <v>0</v>
      </c>
      <c r="K84" s="351">
        <v>2</v>
      </c>
      <c r="L84" s="352"/>
      <c r="M84" s="401" t="s">
        <v>5503</v>
      </c>
    </row>
    <row r="85" spans="1:13">
      <c r="A85" s="351">
        <v>12</v>
      </c>
      <c r="B85" s="414"/>
      <c r="C85" s="415"/>
      <c r="D85" s="420"/>
      <c r="E85" s="421"/>
      <c r="F85" s="353">
        <v>0</v>
      </c>
      <c r="K85" s="351">
        <v>3</v>
      </c>
      <c r="L85" s="352"/>
      <c r="M85" s="401" t="s">
        <v>5504</v>
      </c>
    </row>
    <row r="86" spans="1:13">
      <c r="A86" s="351">
        <v>13</v>
      </c>
      <c r="B86" s="414"/>
      <c r="C86" s="415"/>
      <c r="D86" s="420"/>
      <c r="E86" s="421"/>
      <c r="F86" s="353">
        <v>0</v>
      </c>
      <c r="K86" s="351">
        <v>4</v>
      </c>
      <c r="L86" s="352"/>
      <c r="M86" s="417" t="s">
        <v>5505</v>
      </c>
    </row>
    <row r="87" spans="1:13">
      <c r="A87" s="351">
        <v>14</v>
      </c>
      <c r="B87" s="414"/>
      <c r="C87" s="415"/>
      <c r="D87" s="420"/>
      <c r="E87" s="421"/>
      <c r="F87" s="353">
        <v>0</v>
      </c>
      <c r="K87" s="351">
        <v>5</v>
      </c>
      <c r="L87" s="352"/>
      <c r="M87" s="417" t="s">
        <v>5506</v>
      </c>
    </row>
    <row r="88" spans="1:13">
      <c r="A88" s="351">
        <v>15</v>
      </c>
      <c r="B88" s="414"/>
      <c r="C88" s="415"/>
      <c r="D88" s="420"/>
      <c r="E88" s="421"/>
      <c r="F88" s="353">
        <v>0</v>
      </c>
      <c r="K88" s="351">
        <v>6</v>
      </c>
      <c r="L88" s="352"/>
      <c r="M88" s="401" t="s">
        <v>5507</v>
      </c>
    </row>
    <row r="89" spans="1:13">
      <c r="A89" s="351">
        <v>16</v>
      </c>
      <c r="B89" s="414"/>
      <c r="C89" s="415"/>
      <c r="D89" s="420"/>
      <c r="E89" s="421"/>
      <c r="F89" s="353">
        <v>0</v>
      </c>
      <c r="K89" s="351">
        <v>7</v>
      </c>
      <c r="L89" s="352"/>
      <c r="M89" s="401" t="s">
        <v>5508</v>
      </c>
    </row>
    <row r="90" spans="1:13">
      <c r="A90" s="351">
        <v>17</v>
      </c>
      <c r="B90" s="414"/>
      <c r="C90" s="415"/>
      <c r="D90" s="420"/>
      <c r="E90" s="421"/>
      <c r="F90" s="353">
        <v>0</v>
      </c>
      <c r="K90" s="351">
        <v>8</v>
      </c>
      <c r="L90" s="352"/>
      <c r="M90" s="352"/>
    </row>
    <row r="91" spans="1:13">
      <c r="A91" s="351">
        <v>18</v>
      </c>
      <c r="B91" s="414"/>
      <c r="C91" s="415"/>
      <c r="D91" s="420"/>
      <c r="E91" s="421"/>
      <c r="F91" s="353">
        <v>0</v>
      </c>
      <c r="K91" s="351">
        <v>9</v>
      </c>
      <c r="L91" s="352"/>
      <c r="M91" s="352"/>
    </row>
    <row r="92" spans="1:13">
      <c r="A92" s="351">
        <v>19</v>
      </c>
      <c r="B92" s="414"/>
      <c r="C92" s="415"/>
      <c r="D92" s="420"/>
      <c r="E92" s="421"/>
      <c r="F92" s="353">
        <v>0</v>
      </c>
      <c r="K92" s="351">
        <v>10</v>
      </c>
      <c r="L92" s="352"/>
      <c r="M92" s="352"/>
    </row>
    <row r="93" spans="1:13">
      <c r="A93" s="351">
        <v>20</v>
      </c>
      <c r="B93" s="414"/>
      <c r="C93" s="415"/>
      <c r="D93" s="420"/>
      <c r="E93" s="421"/>
      <c r="F93" s="353">
        <v>0</v>
      </c>
    </row>
    <row r="94" spans="1:13">
      <c r="A94" s="351">
        <v>21</v>
      </c>
      <c r="B94" s="414"/>
      <c r="C94" s="415"/>
      <c r="D94" s="420"/>
      <c r="E94" s="421"/>
      <c r="F94" s="353">
        <v>0</v>
      </c>
      <c r="K94" s="382" t="s">
        <v>5350</v>
      </c>
      <c r="L94" s="383"/>
      <c r="M94" s="384"/>
    </row>
    <row r="95" spans="1:13">
      <c r="A95" s="351">
        <v>22</v>
      </c>
      <c r="B95" s="414"/>
      <c r="C95" s="415"/>
      <c r="D95" s="420"/>
      <c r="E95" s="421"/>
      <c r="F95" s="353">
        <v>0</v>
      </c>
      <c r="K95" s="351">
        <v>1</v>
      </c>
      <c r="L95" s="352"/>
      <c r="M95" s="352" t="s">
        <v>5501</v>
      </c>
    </row>
    <row r="96" spans="1:13">
      <c r="A96" s="351">
        <v>23</v>
      </c>
      <c r="B96" s="414"/>
      <c r="C96" s="415"/>
      <c r="D96" s="420"/>
      <c r="E96" s="421"/>
      <c r="F96" s="353">
        <v>0</v>
      </c>
      <c r="K96" s="351">
        <v>2</v>
      </c>
      <c r="L96" s="352"/>
      <c r="M96" s="352"/>
    </row>
    <row r="97" spans="1:13">
      <c r="A97" s="351">
        <v>24</v>
      </c>
      <c r="B97" s="414"/>
      <c r="C97" s="415"/>
      <c r="D97" s="420"/>
      <c r="E97" s="421"/>
      <c r="F97" s="353">
        <v>0</v>
      </c>
      <c r="K97" s="351">
        <v>3</v>
      </c>
      <c r="L97" s="352"/>
      <c r="M97" s="352"/>
    </row>
    <row r="98" spans="1:13">
      <c r="A98" s="351">
        <v>25</v>
      </c>
      <c r="B98" s="414"/>
      <c r="C98" s="415"/>
      <c r="D98" s="420"/>
      <c r="E98" s="421"/>
      <c r="F98" s="353">
        <v>0</v>
      </c>
    </row>
    <row r="99" spans="1:13">
      <c r="A99" s="351">
        <v>26</v>
      </c>
      <c r="B99" s="414"/>
      <c r="C99" s="415"/>
      <c r="D99" s="420"/>
      <c r="E99" s="421"/>
      <c r="F99" s="353">
        <v>0</v>
      </c>
      <c r="K99" s="382" t="s">
        <v>5351</v>
      </c>
      <c r="L99" s="383"/>
      <c r="M99" s="384"/>
    </row>
    <row r="100" spans="1:13">
      <c r="A100" s="351">
        <v>27</v>
      </c>
      <c r="B100" s="414"/>
      <c r="C100" s="415"/>
      <c r="D100" s="420"/>
      <c r="E100" s="421"/>
      <c r="F100" s="353">
        <v>0</v>
      </c>
      <c r="K100" s="351">
        <v>1</v>
      </c>
      <c r="L100" s="352"/>
      <c r="M100" s="352" t="s">
        <v>5352</v>
      </c>
    </row>
    <row r="101" spans="1:13">
      <c r="A101" s="351">
        <v>28</v>
      </c>
      <c r="B101" s="414"/>
      <c r="C101" s="415"/>
      <c r="D101" s="420"/>
      <c r="E101" s="421"/>
      <c r="F101" s="353">
        <v>0</v>
      </c>
      <c r="K101" s="351">
        <v>2</v>
      </c>
      <c r="L101" s="352"/>
      <c r="M101" s="352"/>
    </row>
    <row r="102" spans="1:13">
      <c r="A102" s="351">
        <v>29</v>
      </c>
      <c r="B102" s="414"/>
      <c r="C102" s="415"/>
      <c r="D102" s="420"/>
      <c r="E102" s="421"/>
      <c r="F102" s="353">
        <v>0</v>
      </c>
      <c r="K102" s="351">
        <v>3</v>
      </c>
      <c r="L102" s="352"/>
      <c r="M102" s="352"/>
    </row>
    <row r="103" spans="1:13">
      <c r="A103" s="351">
        <v>30</v>
      </c>
      <c r="B103" s="414"/>
      <c r="C103" s="415"/>
      <c r="D103" s="420"/>
      <c r="E103" s="421"/>
      <c r="F103" s="353">
        <v>0</v>
      </c>
    </row>
    <row r="104" spans="1:13">
      <c r="A104" s="351">
        <v>31</v>
      </c>
      <c r="B104" s="414"/>
      <c r="C104" s="415"/>
      <c r="D104" s="420"/>
      <c r="E104" s="421"/>
      <c r="F104" s="353">
        <v>0</v>
      </c>
    </row>
    <row r="105" spans="1:13">
      <c r="A105" s="351">
        <v>32</v>
      </c>
      <c r="B105" s="414"/>
      <c r="C105" s="415"/>
      <c r="D105" s="420"/>
      <c r="E105" s="421"/>
      <c r="F105" s="353">
        <v>0</v>
      </c>
    </row>
    <row r="106" spans="1:13">
      <c r="A106" s="351">
        <v>33</v>
      </c>
      <c r="B106" s="414"/>
      <c r="C106" s="415"/>
      <c r="D106" s="420"/>
      <c r="E106" s="421"/>
      <c r="F106" s="353">
        <v>0</v>
      </c>
    </row>
    <row r="107" spans="1:13">
      <c r="A107" s="351">
        <v>34</v>
      </c>
      <c r="B107" s="414"/>
      <c r="C107" s="415"/>
      <c r="D107" s="420"/>
      <c r="E107" s="421"/>
      <c r="F107" s="353">
        <v>0</v>
      </c>
    </row>
    <row r="108" spans="1:13">
      <c r="A108" s="351">
        <v>35</v>
      </c>
      <c r="B108" s="414"/>
      <c r="C108" s="415"/>
      <c r="D108" s="420"/>
      <c r="E108" s="421"/>
      <c r="F108" s="353">
        <v>0</v>
      </c>
    </row>
    <row r="109" spans="1:13">
      <c r="A109" s="351">
        <v>36</v>
      </c>
      <c r="B109" s="414"/>
      <c r="C109" s="415"/>
      <c r="D109" s="420"/>
      <c r="E109" s="421"/>
      <c r="F109" s="353">
        <v>0</v>
      </c>
    </row>
    <row r="110" spans="1:13">
      <c r="A110" s="351">
        <v>37</v>
      </c>
      <c r="B110" s="414"/>
      <c r="C110" s="415"/>
      <c r="D110" s="420"/>
      <c r="E110" s="421"/>
      <c r="F110" s="353">
        <v>0</v>
      </c>
    </row>
    <row r="111" spans="1:13">
      <c r="A111" s="351">
        <v>38</v>
      </c>
      <c r="B111" s="414"/>
      <c r="C111" s="415"/>
      <c r="D111" s="420"/>
      <c r="E111" s="421"/>
      <c r="F111" s="353">
        <v>0</v>
      </c>
    </row>
    <row r="112" spans="1:13">
      <c r="A112" s="351">
        <v>39</v>
      </c>
      <c r="B112" s="414"/>
      <c r="C112" s="415"/>
      <c r="D112" s="420"/>
      <c r="E112" s="421"/>
      <c r="F112" s="353">
        <v>0</v>
      </c>
    </row>
    <row r="113" spans="1:6">
      <c r="A113" s="351">
        <v>40</v>
      </c>
      <c r="B113" s="414"/>
      <c r="C113" s="415"/>
      <c r="D113" s="420"/>
      <c r="E113" s="421"/>
      <c r="F113" s="353">
        <v>0</v>
      </c>
    </row>
    <row r="114" spans="1:6">
      <c r="A114" s="351">
        <v>41</v>
      </c>
      <c r="B114" s="414"/>
      <c r="C114" s="415"/>
      <c r="D114" s="420"/>
      <c r="E114" s="421"/>
      <c r="F114" s="353">
        <v>0</v>
      </c>
    </row>
    <row r="115" spans="1:6">
      <c r="A115" s="351">
        <v>42</v>
      </c>
      <c r="B115" s="414"/>
      <c r="C115" s="415"/>
      <c r="D115" s="420"/>
      <c r="E115" s="421"/>
      <c r="F115" s="353">
        <v>0</v>
      </c>
    </row>
    <row r="116" spans="1:6">
      <c r="A116" s="351">
        <v>43</v>
      </c>
      <c r="B116" s="414"/>
      <c r="C116" s="415"/>
      <c r="D116" s="420"/>
      <c r="E116" s="421"/>
      <c r="F116" s="353">
        <v>0</v>
      </c>
    </row>
    <row r="117" spans="1:6">
      <c r="A117" s="351">
        <v>44</v>
      </c>
      <c r="B117" s="414"/>
      <c r="C117" s="415"/>
      <c r="D117" s="420"/>
      <c r="E117" s="421"/>
      <c r="F117" s="353">
        <v>0</v>
      </c>
    </row>
    <row r="118" spans="1:6">
      <c r="A118" s="351">
        <v>45</v>
      </c>
      <c r="B118" s="414"/>
      <c r="C118" s="415"/>
      <c r="D118" s="420"/>
      <c r="E118" s="421"/>
      <c r="F118" s="353">
        <v>0</v>
      </c>
    </row>
    <row r="119" spans="1:6">
      <c r="A119" s="351">
        <v>46</v>
      </c>
      <c r="B119" s="414"/>
      <c r="C119" s="415"/>
      <c r="D119" s="420"/>
      <c r="E119" s="421"/>
      <c r="F119" s="353">
        <v>0</v>
      </c>
    </row>
    <row r="120" spans="1:6">
      <c r="A120" s="351">
        <v>47</v>
      </c>
      <c r="B120" s="414"/>
      <c r="C120" s="415"/>
      <c r="D120" s="420"/>
      <c r="E120" s="421"/>
      <c r="F120" s="353">
        <v>0</v>
      </c>
    </row>
    <row r="121" spans="1:6">
      <c r="A121" s="351">
        <v>48</v>
      </c>
      <c r="B121" s="414"/>
      <c r="C121" s="415"/>
      <c r="D121" s="420"/>
      <c r="E121" s="421"/>
      <c r="F121" s="353">
        <v>0</v>
      </c>
    </row>
    <row r="122" spans="1:6">
      <c r="A122" s="351">
        <v>0</v>
      </c>
      <c r="B122" s="414"/>
      <c r="C122" s="415"/>
      <c r="D122" s="420"/>
      <c r="E122" s="421"/>
      <c r="F122" s="354">
        <f>SUM(F123:F125)/COUNT(F123:F125)</f>
        <v>0</v>
      </c>
    </row>
    <row r="123" spans="1:6">
      <c r="A123" s="351">
        <v>1</v>
      </c>
      <c r="B123" s="414"/>
      <c r="C123" s="415"/>
      <c r="D123" s="420"/>
      <c r="E123" s="421"/>
      <c r="F123" s="353">
        <v>0</v>
      </c>
    </row>
    <row r="124" spans="1:6">
      <c r="A124" s="351">
        <v>2</v>
      </c>
      <c r="B124" s="414"/>
      <c r="C124" s="415"/>
      <c r="D124" s="420"/>
      <c r="E124" s="421"/>
      <c r="F124" s="353">
        <v>0</v>
      </c>
    </row>
    <row r="125" spans="1:6">
      <c r="A125" s="351">
        <v>3</v>
      </c>
      <c r="B125" s="414"/>
      <c r="C125" s="415"/>
      <c r="D125" s="420"/>
      <c r="E125" s="421"/>
      <c r="F125" s="353">
        <v>0</v>
      </c>
    </row>
    <row r="126" spans="1:6">
      <c r="A126" s="400">
        <v>0</v>
      </c>
      <c r="B126" s="414"/>
      <c r="C126" s="415"/>
      <c r="D126" s="420"/>
      <c r="E126" s="421"/>
      <c r="F126" s="400">
        <f>SUM(F127:F134)/COUNT(F127:F134)</f>
        <v>0</v>
      </c>
    </row>
    <row r="127" spans="1:6">
      <c r="A127" s="400">
        <v>1</v>
      </c>
      <c r="B127" s="414"/>
      <c r="C127" s="415"/>
      <c r="D127" s="420"/>
      <c r="E127" s="421"/>
      <c r="F127" s="353">
        <v>0</v>
      </c>
    </row>
    <row r="128" spans="1:6">
      <c r="A128" s="400">
        <v>2</v>
      </c>
      <c r="B128" s="414"/>
      <c r="C128" s="415"/>
      <c r="D128" s="420"/>
      <c r="E128" s="421"/>
      <c r="F128" s="353">
        <v>0</v>
      </c>
    </row>
  </sheetData>
  <mergeCells count="1">
    <mergeCell ref="K1:M1"/>
  </mergeCells>
  <phoneticPr fontId="24" type="noConversion"/>
  <conditionalFormatting sqref="F1">
    <cfRule type="iconSet" priority="230">
      <iconSet iconSet="3Symbols2">
        <cfvo type="percent" val="0"/>
        <cfvo type="num" val="1"/>
        <cfvo type="num" val="2"/>
      </iconSet>
    </cfRule>
  </conditionalFormatting>
  <conditionalFormatting sqref="F1">
    <cfRule type="iconSet" priority="228">
      <iconSet iconSet="3Symbols2">
        <cfvo type="percent" val="0"/>
        <cfvo type="num" val="1"/>
        <cfvo type="num" val="2"/>
      </iconSet>
    </cfRule>
    <cfRule type="iconSet" priority="229">
      <iconSet>
        <cfvo type="percent" val="0"/>
        <cfvo type="percent" val="1"/>
        <cfvo type="percent" val="2"/>
      </iconSet>
    </cfRule>
  </conditionalFormatting>
  <conditionalFormatting sqref="F1">
    <cfRule type="iconSet" priority="227">
      <iconSet>
        <cfvo type="percent" val="0"/>
        <cfvo type="num" val="1"/>
        <cfvo type="num" val="2"/>
      </iconSet>
    </cfRule>
  </conditionalFormatting>
  <conditionalFormatting sqref="F1">
    <cfRule type="iconSet" priority="226">
      <iconSet iconSet="3Symbols2">
        <cfvo type="percent" val="0"/>
        <cfvo type="num" val="1"/>
        <cfvo type="num" val="2"/>
      </iconSet>
    </cfRule>
  </conditionalFormatting>
  <conditionalFormatting sqref="F74:F121">
    <cfRule type="iconSet" priority="114">
      <iconSet iconSet="3Symbols2">
        <cfvo type="percent" val="0"/>
        <cfvo type="num" val="1"/>
        <cfvo type="num" val="2"/>
      </iconSet>
    </cfRule>
    <cfRule type="iconSet" priority="115">
      <iconSet>
        <cfvo type="percent" val="0"/>
        <cfvo type="percent" val="33"/>
        <cfvo type="percent" val="67"/>
      </iconSet>
    </cfRule>
    <cfRule type="iconSet" priority="116">
      <iconSet>
        <cfvo type="percent" val="0"/>
        <cfvo type="percent" val="33"/>
        <cfvo type="percent" val="67"/>
      </iconSet>
    </cfRule>
  </conditionalFormatting>
  <conditionalFormatting sqref="F74:F121">
    <cfRule type="iconSet" priority="117">
      <iconSet>
        <cfvo type="percent" val="0"/>
        <cfvo type="percent" val="33"/>
        <cfvo type="percent" val="67"/>
      </iconSet>
    </cfRule>
    <cfRule type="iconSet" priority="118">
      <iconSet>
        <cfvo type="percent" val="0"/>
        <cfvo type="percent" val="33"/>
        <cfvo type="percent" val="67"/>
      </iconSet>
    </cfRule>
  </conditionalFormatting>
  <conditionalFormatting sqref="F74:F121">
    <cfRule type="iconSet" priority="119">
      <iconSet>
        <cfvo type="percent" val="0"/>
        <cfvo type="percent" val="33"/>
        <cfvo type="percent" val="67"/>
      </iconSet>
    </cfRule>
    <cfRule type="iconSet" priority="120">
      <iconSet>
        <cfvo type="percent" val="0"/>
        <cfvo type="percent" val="33"/>
        <cfvo type="percent" val="67"/>
      </iconSet>
    </cfRule>
    <cfRule type="iconSet" priority="121">
      <iconSet>
        <cfvo type="percent" val="0"/>
        <cfvo type="percent" val="33"/>
        <cfvo type="percent" val="67"/>
      </iconSet>
    </cfRule>
    <cfRule type="iconSet" priority="122">
      <iconSet>
        <cfvo type="percent" val="0"/>
        <cfvo type="percent" val="33"/>
        <cfvo type="percent" val="67"/>
      </iconSet>
    </cfRule>
    <cfRule type="iconSet" priority="123">
      <iconSet>
        <cfvo type="percent" val="0"/>
        <cfvo type="percent" val="33"/>
        <cfvo type="percent" val="67"/>
      </iconSet>
    </cfRule>
    <cfRule type="iconSet" priority="124">
      <iconSet>
        <cfvo type="percent" val="0"/>
        <cfvo type="percent" val="33"/>
        <cfvo type="percent" val="67"/>
      </iconSet>
    </cfRule>
    <cfRule type="iconSet" priority="125">
      <iconSet>
        <cfvo type="percent" val="0"/>
        <cfvo type="percent" val="33"/>
        <cfvo type="percent" val="67"/>
      </iconSet>
    </cfRule>
  </conditionalFormatting>
  <conditionalFormatting sqref="F74:F121">
    <cfRule type="iconSet" priority="126">
      <iconSet>
        <cfvo type="percent" val="0"/>
        <cfvo type="percent" val="33"/>
        <cfvo type="percent" val="67"/>
      </iconSet>
    </cfRule>
    <cfRule type="iconSet" priority="127">
      <iconSet>
        <cfvo type="percent" val="0"/>
        <cfvo type="percent" val="33"/>
        <cfvo type="percent" val="67"/>
      </iconSet>
    </cfRule>
    <cfRule type="iconSet" priority="128">
      <iconSet>
        <cfvo type="percent" val="0"/>
        <cfvo type="percent" val="33"/>
        <cfvo type="percent" val="67"/>
      </iconSet>
    </cfRule>
  </conditionalFormatting>
  <conditionalFormatting sqref="F74:F121">
    <cfRule type="iconSet" priority="129">
      <iconSet>
        <cfvo type="percent" val="0"/>
        <cfvo type="percent" val="33"/>
        <cfvo type="percent" val="67"/>
      </iconSet>
    </cfRule>
  </conditionalFormatting>
  <conditionalFormatting sqref="F123:F125">
    <cfRule type="iconSet" priority="19946">
      <iconSet iconSet="3Symbols2">
        <cfvo type="percent" val="0"/>
        <cfvo type="num" val="1"/>
        <cfvo type="num" val="2"/>
      </iconSet>
    </cfRule>
    <cfRule type="iconSet" priority="19947">
      <iconSet>
        <cfvo type="percent" val="0"/>
        <cfvo type="percent" val="33"/>
        <cfvo type="percent" val="67"/>
      </iconSet>
    </cfRule>
    <cfRule type="iconSet" priority="19948">
      <iconSet>
        <cfvo type="percent" val="0"/>
        <cfvo type="percent" val="33"/>
        <cfvo type="percent" val="67"/>
      </iconSet>
    </cfRule>
  </conditionalFormatting>
  <conditionalFormatting sqref="F123:F125">
    <cfRule type="iconSet" priority="19949">
      <iconSet>
        <cfvo type="percent" val="0"/>
        <cfvo type="percent" val="33"/>
        <cfvo type="percent" val="67"/>
      </iconSet>
    </cfRule>
    <cfRule type="iconSet" priority="19950">
      <iconSet>
        <cfvo type="percent" val="0"/>
        <cfvo type="percent" val="33"/>
        <cfvo type="percent" val="67"/>
      </iconSet>
    </cfRule>
  </conditionalFormatting>
  <conditionalFormatting sqref="F123:F125">
    <cfRule type="iconSet" priority="19951">
      <iconSet>
        <cfvo type="percent" val="0"/>
        <cfvo type="percent" val="33"/>
        <cfvo type="percent" val="67"/>
      </iconSet>
    </cfRule>
    <cfRule type="iconSet" priority="19952">
      <iconSet>
        <cfvo type="percent" val="0"/>
        <cfvo type="percent" val="33"/>
        <cfvo type="percent" val="67"/>
      </iconSet>
    </cfRule>
    <cfRule type="iconSet" priority="19953">
      <iconSet>
        <cfvo type="percent" val="0"/>
        <cfvo type="percent" val="33"/>
        <cfvo type="percent" val="67"/>
      </iconSet>
    </cfRule>
    <cfRule type="iconSet" priority="19954">
      <iconSet>
        <cfvo type="percent" val="0"/>
        <cfvo type="percent" val="33"/>
        <cfvo type="percent" val="67"/>
      </iconSet>
    </cfRule>
    <cfRule type="iconSet" priority="19955">
      <iconSet>
        <cfvo type="percent" val="0"/>
        <cfvo type="percent" val="33"/>
        <cfvo type="percent" val="67"/>
      </iconSet>
    </cfRule>
    <cfRule type="iconSet" priority="19956">
      <iconSet>
        <cfvo type="percent" val="0"/>
        <cfvo type="percent" val="33"/>
        <cfvo type="percent" val="67"/>
      </iconSet>
    </cfRule>
    <cfRule type="iconSet" priority="19957">
      <iconSet>
        <cfvo type="percent" val="0"/>
        <cfvo type="percent" val="33"/>
        <cfvo type="percent" val="67"/>
      </iconSet>
    </cfRule>
  </conditionalFormatting>
  <conditionalFormatting sqref="F123:F125">
    <cfRule type="iconSet" priority="19958">
      <iconSet>
        <cfvo type="percent" val="0"/>
        <cfvo type="percent" val="33"/>
        <cfvo type="percent" val="67"/>
      </iconSet>
    </cfRule>
    <cfRule type="iconSet" priority="19959">
      <iconSet>
        <cfvo type="percent" val="0"/>
        <cfvo type="percent" val="33"/>
        <cfvo type="percent" val="67"/>
      </iconSet>
    </cfRule>
    <cfRule type="iconSet" priority="19960">
      <iconSet>
        <cfvo type="percent" val="0"/>
        <cfvo type="percent" val="33"/>
        <cfvo type="percent" val="67"/>
      </iconSet>
    </cfRule>
  </conditionalFormatting>
  <conditionalFormatting sqref="F123:F125">
    <cfRule type="iconSet" priority="19961">
      <iconSet>
        <cfvo type="percent" val="0"/>
        <cfvo type="percent" val="33"/>
        <cfvo type="percent" val="67"/>
      </iconSet>
    </cfRule>
  </conditionalFormatting>
  <conditionalFormatting sqref="F2:F72">
    <cfRule type="iconSet" priority="19962">
      <iconSet iconSet="3Symbols2">
        <cfvo type="percent" val="0"/>
        <cfvo type="num" val="1"/>
        <cfvo type="num" val="2"/>
      </iconSet>
    </cfRule>
    <cfRule type="iconSet" priority="19963">
      <iconSet>
        <cfvo type="percent" val="0"/>
        <cfvo type="percent" val="33"/>
        <cfvo type="percent" val="67"/>
      </iconSet>
    </cfRule>
    <cfRule type="iconSet" priority="19964">
      <iconSet>
        <cfvo type="percent" val="0"/>
        <cfvo type="percent" val="33"/>
        <cfvo type="percent" val="67"/>
      </iconSet>
    </cfRule>
  </conditionalFormatting>
  <conditionalFormatting sqref="F2:F72">
    <cfRule type="iconSet" priority="19965">
      <iconSet>
        <cfvo type="percent" val="0"/>
        <cfvo type="percent" val="33"/>
        <cfvo type="percent" val="67"/>
      </iconSet>
    </cfRule>
    <cfRule type="iconSet" priority="19966">
      <iconSet>
        <cfvo type="percent" val="0"/>
        <cfvo type="percent" val="33"/>
        <cfvo type="percent" val="67"/>
      </iconSet>
    </cfRule>
  </conditionalFormatting>
  <conditionalFormatting sqref="F2:F72">
    <cfRule type="iconSet" priority="19967">
      <iconSet>
        <cfvo type="percent" val="0"/>
        <cfvo type="percent" val="33"/>
        <cfvo type="percent" val="67"/>
      </iconSet>
    </cfRule>
    <cfRule type="iconSet" priority="19968">
      <iconSet>
        <cfvo type="percent" val="0"/>
        <cfvo type="percent" val="33"/>
        <cfvo type="percent" val="67"/>
      </iconSet>
    </cfRule>
    <cfRule type="iconSet" priority="19969">
      <iconSet>
        <cfvo type="percent" val="0"/>
        <cfvo type="percent" val="33"/>
        <cfvo type="percent" val="67"/>
      </iconSet>
    </cfRule>
    <cfRule type="iconSet" priority="19970">
      <iconSet>
        <cfvo type="percent" val="0"/>
        <cfvo type="percent" val="33"/>
        <cfvo type="percent" val="67"/>
      </iconSet>
    </cfRule>
    <cfRule type="iconSet" priority="19971">
      <iconSet>
        <cfvo type="percent" val="0"/>
        <cfvo type="percent" val="33"/>
        <cfvo type="percent" val="67"/>
      </iconSet>
    </cfRule>
    <cfRule type="iconSet" priority="19972">
      <iconSet>
        <cfvo type="percent" val="0"/>
        <cfvo type="percent" val="33"/>
        <cfvo type="percent" val="67"/>
      </iconSet>
    </cfRule>
    <cfRule type="iconSet" priority="19973">
      <iconSet>
        <cfvo type="percent" val="0"/>
        <cfvo type="percent" val="33"/>
        <cfvo type="percent" val="67"/>
      </iconSet>
    </cfRule>
  </conditionalFormatting>
  <conditionalFormatting sqref="F2:F72">
    <cfRule type="iconSet" priority="19974">
      <iconSet>
        <cfvo type="percent" val="0"/>
        <cfvo type="percent" val="33"/>
        <cfvo type="percent" val="67"/>
      </iconSet>
    </cfRule>
    <cfRule type="iconSet" priority="19975">
      <iconSet>
        <cfvo type="percent" val="0"/>
        <cfvo type="percent" val="33"/>
        <cfvo type="percent" val="67"/>
      </iconSet>
    </cfRule>
    <cfRule type="iconSet" priority="19976">
      <iconSet>
        <cfvo type="percent" val="0"/>
        <cfvo type="percent" val="33"/>
        <cfvo type="percent" val="67"/>
      </iconSet>
    </cfRule>
  </conditionalFormatting>
  <conditionalFormatting sqref="F2:F72">
    <cfRule type="iconSet" priority="19977">
      <iconSet>
        <cfvo type="percent" val="0"/>
        <cfvo type="percent" val="33"/>
        <cfvo type="percent" val="67"/>
      </iconSet>
    </cfRule>
  </conditionalFormatting>
  <conditionalFormatting sqref="L50:M50 L76:M76 L72:M72 K50:K51 L51 L73 L77 K81:M81 K43:L43 K72:K73 K76:K77">
    <cfRule type="containsText" dxfId="454" priority="97" operator="containsText" text="Резерв">
      <formula>NOT(ISERROR(SEARCH("Резерв",K43)))</formula>
    </cfRule>
  </conditionalFormatting>
  <conditionalFormatting sqref="K32">
    <cfRule type="containsText" dxfId="453" priority="96" operator="containsText" text="Резерв">
      <formula>NOT(ISERROR(SEARCH("Резерв",K32)))</formula>
    </cfRule>
  </conditionalFormatting>
  <conditionalFormatting sqref="K44">
    <cfRule type="containsText" dxfId="452" priority="86" operator="containsText" text="Резерв">
      <formula>NOT(ISERROR(SEARCH("Резерв",K44)))</formula>
    </cfRule>
  </conditionalFormatting>
  <conditionalFormatting sqref="K20:M20">
    <cfRule type="containsText" dxfId="451" priority="80" operator="containsText" text="Резерв">
      <formula>NOT(ISERROR(SEARCH("Резерв",K20)))</formula>
    </cfRule>
  </conditionalFormatting>
  <conditionalFormatting sqref="K2:M2">
    <cfRule type="containsText" dxfId="450" priority="79" operator="containsText" text="Резерв">
      <formula>NOT(ISERROR(SEARCH("Резерв",K2)))</formula>
    </cfRule>
  </conditionalFormatting>
  <conditionalFormatting sqref="L61:M61 K61:K62 L62">
    <cfRule type="containsText" dxfId="449" priority="78" operator="containsText" text="Резерв">
      <formula>NOT(ISERROR(SEARCH("Резерв",K61)))</formula>
    </cfRule>
  </conditionalFormatting>
  <conditionalFormatting sqref="K94:L94">
    <cfRule type="containsText" dxfId="448" priority="77" operator="containsText" text="Резерв">
      <formula>NOT(ISERROR(SEARCH("Резерв",K94)))</formula>
    </cfRule>
  </conditionalFormatting>
  <conditionalFormatting sqref="K99:L99">
    <cfRule type="containsText" dxfId="447" priority="76" operator="containsText" text="Резерв">
      <formula>NOT(ISERROR(SEARCH("Резерв",K99)))</formula>
    </cfRule>
  </conditionalFormatting>
  <conditionalFormatting sqref="F73">
    <cfRule type="iconSet" priority="60">
      <iconSet iconSet="3Symbols2">
        <cfvo type="percent" val="0"/>
        <cfvo type="num" val="1"/>
        <cfvo type="num" val="2"/>
      </iconSet>
    </cfRule>
    <cfRule type="iconSet" priority="61">
      <iconSet>
        <cfvo type="percent" val="0"/>
        <cfvo type="percent" val="33"/>
        <cfvo type="percent" val="67"/>
      </iconSet>
    </cfRule>
    <cfRule type="iconSet" priority="62">
      <iconSet>
        <cfvo type="percent" val="0"/>
        <cfvo type="percent" val="33"/>
        <cfvo type="percent" val="67"/>
      </iconSet>
    </cfRule>
  </conditionalFormatting>
  <conditionalFormatting sqref="F73">
    <cfRule type="iconSet" priority="63">
      <iconSet>
        <cfvo type="percent" val="0"/>
        <cfvo type="percent" val="33"/>
        <cfvo type="percent" val="67"/>
      </iconSet>
    </cfRule>
    <cfRule type="iconSet" priority="64">
      <iconSet>
        <cfvo type="percent" val="0"/>
        <cfvo type="percent" val="33"/>
        <cfvo type="percent" val="67"/>
      </iconSet>
    </cfRule>
  </conditionalFormatting>
  <conditionalFormatting sqref="F73">
    <cfRule type="iconSet" priority="65">
      <iconSet>
        <cfvo type="percent" val="0"/>
        <cfvo type="percent" val="33"/>
        <cfvo type="percent" val="67"/>
      </iconSet>
    </cfRule>
    <cfRule type="iconSet" priority="66">
      <iconSet>
        <cfvo type="percent" val="0"/>
        <cfvo type="percent" val="33"/>
        <cfvo type="percent" val="67"/>
      </iconSet>
    </cfRule>
    <cfRule type="iconSet" priority="67">
      <iconSet>
        <cfvo type="percent" val="0"/>
        <cfvo type="percent" val="33"/>
        <cfvo type="percent" val="67"/>
      </iconSet>
    </cfRule>
    <cfRule type="iconSet" priority="68">
      <iconSet>
        <cfvo type="percent" val="0"/>
        <cfvo type="percent" val="33"/>
        <cfvo type="percent" val="67"/>
      </iconSet>
    </cfRule>
    <cfRule type="iconSet" priority="69">
      <iconSet>
        <cfvo type="percent" val="0"/>
        <cfvo type="percent" val="33"/>
        <cfvo type="percent" val="67"/>
      </iconSet>
    </cfRule>
    <cfRule type="iconSet" priority="70">
      <iconSet>
        <cfvo type="percent" val="0"/>
        <cfvo type="percent" val="33"/>
        <cfvo type="percent" val="67"/>
      </iconSet>
    </cfRule>
    <cfRule type="iconSet" priority="71">
      <iconSet>
        <cfvo type="percent" val="0"/>
        <cfvo type="percent" val="33"/>
        <cfvo type="percent" val="67"/>
      </iconSet>
    </cfRule>
  </conditionalFormatting>
  <conditionalFormatting sqref="F73">
    <cfRule type="iconSet" priority="72">
      <iconSet>
        <cfvo type="percent" val="0"/>
        <cfvo type="percent" val="33"/>
        <cfvo type="percent" val="67"/>
      </iconSet>
    </cfRule>
    <cfRule type="iconSet" priority="73">
      <iconSet>
        <cfvo type="percent" val="0"/>
        <cfvo type="percent" val="33"/>
        <cfvo type="percent" val="67"/>
      </iconSet>
    </cfRule>
    <cfRule type="iconSet" priority="74">
      <iconSet>
        <cfvo type="percent" val="0"/>
        <cfvo type="percent" val="33"/>
        <cfvo type="percent" val="67"/>
      </iconSet>
    </cfRule>
  </conditionalFormatting>
  <conditionalFormatting sqref="F73">
    <cfRule type="iconSet" priority="75">
      <iconSet>
        <cfvo type="percent" val="0"/>
        <cfvo type="percent" val="33"/>
        <cfvo type="percent" val="67"/>
      </iconSet>
    </cfRule>
  </conditionalFormatting>
  <conditionalFormatting sqref="F122">
    <cfRule type="iconSet" priority="44">
      <iconSet iconSet="3Symbols2">
        <cfvo type="percent" val="0"/>
        <cfvo type="num" val="1"/>
        <cfvo type="num" val="2"/>
      </iconSet>
    </cfRule>
    <cfRule type="iconSet" priority="45">
      <iconSet>
        <cfvo type="percent" val="0"/>
        <cfvo type="percent" val="33"/>
        <cfvo type="percent" val="67"/>
      </iconSet>
    </cfRule>
    <cfRule type="iconSet" priority="46">
      <iconSet>
        <cfvo type="percent" val="0"/>
        <cfvo type="percent" val="33"/>
        <cfvo type="percent" val="67"/>
      </iconSet>
    </cfRule>
  </conditionalFormatting>
  <conditionalFormatting sqref="F122">
    <cfRule type="iconSet" priority="47">
      <iconSet>
        <cfvo type="percent" val="0"/>
        <cfvo type="percent" val="33"/>
        <cfvo type="percent" val="67"/>
      </iconSet>
    </cfRule>
    <cfRule type="iconSet" priority="48">
      <iconSet>
        <cfvo type="percent" val="0"/>
        <cfvo type="percent" val="33"/>
        <cfvo type="percent" val="67"/>
      </iconSet>
    </cfRule>
  </conditionalFormatting>
  <conditionalFormatting sqref="F122">
    <cfRule type="iconSet" priority="49">
      <iconSet>
        <cfvo type="percent" val="0"/>
        <cfvo type="percent" val="33"/>
        <cfvo type="percent" val="67"/>
      </iconSet>
    </cfRule>
    <cfRule type="iconSet" priority="50">
      <iconSet>
        <cfvo type="percent" val="0"/>
        <cfvo type="percent" val="33"/>
        <cfvo type="percent" val="67"/>
      </iconSet>
    </cfRule>
    <cfRule type="iconSet" priority="51">
      <iconSet>
        <cfvo type="percent" val="0"/>
        <cfvo type="percent" val="33"/>
        <cfvo type="percent" val="67"/>
      </iconSet>
    </cfRule>
    <cfRule type="iconSet" priority="52">
      <iconSet>
        <cfvo type="percent" val="0"/>
        <cfvo type="percent" val="33"/>
        <cfvo type="percent" val="67"/>
      </iconSet>
    </cfRule>
    <cfRule type="iconSet" priority="53">
      <iconSet>
        <cfvo type="percent" val="0"/>
        <cfvo type="percent" val="33"/>
        <cfvo type="percent" val="67"/>
      </iconSet>
    </cfRule>
    <cfRule type="iconSet" priority="54">
      <iconSet>
        <cfvo type="percent" val="0"/>
        <cfvo type="percent" val="33"/>
        <cfvo type="percent" val="67"/>
      </iconSet>
    </cfRule>
    <cfRule type="iconSet" priority="55">
      <iconSet>
        <cfvo type="percent" val="0"/>
        <cfvo type="percent" val="33"/>
        <cfvo type="percent" val="67"/>
      </iconSet>
    </cfRule>
  </conditionalFormatting>
  <conditionalFormatting sqref="F122">
    <cfRule type="iconSet" priority="56">
      <iconSet>
        <cfvo type="percent" val="0"/>
        <cfvo type="percent" val="33"/>
        <cfvo type="percent" val="67"/>
      </iconSet>
    </cfRule>
    <cfRule type="iconSet" priority="57">
      <iconSet>
        <cfvo type="percent" val="0"/>
        <cfvo type="percent" val="33"/>
        <cfvo type="percent" val="67"/>
      </iconSet>
    </cfRule>
    <cfRule type="iconSet" priority="58">
      <iconSet>
        <cfvo type="percent" val="0"/>
        <cfvo type="percent" val="33"/>
        <cfvo type="percent" val="67"/>
      </iconSet>
    </cfRule>
  </conditionalFormatting>
  <conditionalFormatting sqref="F122">
    <cfRule type="iconSet" priority="59">
      <iconSet>
        <cfvo type="percent" val="0"/>
        <cfvo type="percent" val="33"/>
        <cfvo type="percent" val="67"/>
      </iconSet>
    </cfRule>
  </conditionalFormatting>
  <conditionalFormatting sqref="F126:F128">
    <cfRule type="iconSet" priority="1">
      <iconSet iconSet="3Symbols2">
        <cfvo type="percent" val="0"/>
        <cfvo type="num" val="1"/>
        <cfvo type="num" val="2"/>
      </iconSet>
    </cfRule>
  </conditionalFormatting>
  <conditionalFormatting sqref="F126:F128">
    <cfRule type="iconSet" priority="2">
      <iconSet>
        <cfvo type="percent" val="0"/>
        <cfvo type="percent" val="33"/>
        <cfvo type="percent" val="67"/>
      </iconSet>
    </cfRule>
    <cfRule type="iconSet" priority="3">
      <iconSet>
        <cfvo type="percent" val="0"/>
        <cfvo type="percent" val="33"/>
        <cfvo type="percent" val="67"/>
      </iconSet>
    </cfRule>
    <cfRule type="iconSet" priority="4">
      <iconSet>
        <cfvo type="percent" val="0"/>
        <cfvo type="percent" val="33"/>
        <cfvo type="percent" val="67"/>
      </iconSet>
    </cfRule>
    <cfRule type="iconSet" priority="5">
      <iconSet>
        <cfvo type="percent" val="0"/>
        <cfvo type="percent" val="33"/>
        <cfvo type="percent" val="67"/>
      </iconSet>
    </cfRule>
    <cfRule type="iconSet" priority="6">
      <iconSet>
        <cfvo type="percent" val="0"/>
        <cfvo type="percent" val="33"/>
        <cfvo type="percent" val="67"/>
      </iconSet>
    </cfRule>
    <cfRule type="iconSet" priority="7">
      <iconSet>
        <cfvo type="percent" val="0"/>
        <cfvo type="percent" val="33"/>
        <cfvo type="percent" val="67"/>
      </iconSet>
    </cfRule>
  </conditionalFormatting>
  <conditionalFormatting sqref="F126:F128">
    <cfRule type="iconSet" priority="8">
      <iconSet>
        <cfvo type="percent" val="0"/>
        <cfvo type="percent" val="33"/>
        <cfvo type="percent" val="67"/>
      </iconSet>
    </cfRule>
  </conditionalFormatting>
  <conditionalFormatting sqref="F126:F128">
    <cfRule type="iconSet" priority="9">
      <iconSet>
        <cfvo type="percent" val="0"/>
        <cfvo type="percent" val="33"/>
        <cfvo type="percent" val="67"/>
      </iconSet>
    </cfRule>
    <cfRule type="iconSet" priority="10">
      <iconSet>
        <cfvo type="percent" val="0"/>
        <cfvo type="percent" val="33"/>
        <cfvo type="percent" val="67"/>
      </iconSet>
    </cfRule>
    <cfRule type="iconSet" priority="11">
      <iconSet>
        <cfvo type="percent" val="0"/>
        <cfvo type="percent" val="33"/>
        <cfvo type="percent" val="67"/>
      </iconSet>
    </cfRule>
    <cfRule type="iconSet" priority="12">
      <iconSet>
        <cfvo type="percent" val="0"/>
        <cfvo type="percent" val="33"/>
        <cfvo type="percent" val="67"/>
      </iconSet>
    </cfRule>
    <cfRule type="iconSet" priority="13">
      <iconSet>
        <cfvo type="percent" val="0"/>
        <cfvo type="percent" val="33"/>
        <cfvo type="percent" val="67"/>
      </iconSet>
    </cfRule>
    <cfRule type="iconSet" priority="14">
      <iconSet>
        <cfvo type="percent" val="0"/>
        <cfvo type="percent" val="33"/>
        <cfvo type="percent" val="67"/>
      </iconSet>
    </cfRule>
  </conditionalFormatting>
  <conditionalFormatting sqref="F126:F128">
    <cfRule type="iconSet" priority="15">
      <iconSet>
        <cfvo type="percent" val="0"/>
        <cfvo type="percent" val="33"/>
        <cfvo type="percent" val="67"/>
      </iconSet>
    </cfRule>
  </conditionalFormatting>
  <conditionalFormatting sqref="F126:F128">
    <cfRule type="iconSet" priority="16">
      <iconSet>
        <cfvo type="percent" val="0"/>
        <cfvo type="percent" val="33"/>
        <cfvo type="percent" val="67"/>
      </iconSet>
    </cfRule>
    <cfRule type="iconSet" priority="17">
      <iconSet>
        <cfvo type="percent" val="0"/>
        <cfvo type="percent" val="33"/>
        <cfvo type="percent" val="67"/>
      </iconSet>
    </cfRule>
    <cfRule type="iconSet" priority="18">
      <iconSet>
        <cfvo type="percent" val="0"/>
        <cfvo type="percent" val="33"/>
        <cfvo type="percent" val="67"/>
      </iconSet>
    </cfRule>
    <cfRule type="iconSet" priority="19">
      <iconSet>
        <cfvo type="percent" val="0"/>
        <cfvo type="percent" val="33"/>
        <cfvo type="percent" val="67"/>
      </iconSet>
    </cfRule>
    <cfRule type="iconSet" priority="20">
      <iconSet>
        <cfvo type="percent" val="0"/>
        <cfvo type="percent" val="33"/>
        <cfvo type="percent" val="67"/>
      </iconSet>
    </cfRule>
    <cfRule type="iconSet" priority="21">
      <iconSet>
        <cfvo type="percent" val="0"/>
        <cfvo type="percent" val="33"/>
        <cfvo type="percent" val="67"/>
      </iconSet>
    </cfRule>
  </conditionalFormatting>
  <conditionalFormatting sqref="F126:F128">
    <cfRule type="iconSet" priority="22">
      <iconSet>
        <cfvo type="percent" val="0"/>
        <cfvo type="percent" val="33"/>
        <cfvo type="percent" val="67"/>
      </iconSet>
    </cfRule>
  </conditionalFormatting>
  <conditionalFormatting sqref="F126:F128">
    <cfRule type="iconSet" priority="23">
      <iconSet>
        <cfvo type="percent" val="0"/>
        <cfvo type="percent" val="33"/>
        <cfvo type="percent" val="67"/>
      </iconSet>
    </cfRule>
    <cfRule type="iconSet" priority="24">
      <iconSet>
        <cfvo type="percent" val="0"/>
        <cfvo type="percent" val="33"/>
        <cfvo type="percent" val="67"/>
      </iconSet>
    </cfRule>
    <cfRule type="iconSet" priority="25">
      <iconSet>
        <cfvo type="percent" val="0"/>
        <cfvo type="percent" val="33"/>
        <cfvo type="percent" val="67"/>
      </iconSet>
    </cfRule>
    <cfRule type="iconSet" priority="26">
      <iconSet>
        <cfvo type="percent" val="0"/>
        <cfvo type="percent" val="33"/>
        <cfvo type="percent" val="67"/>
      </iconSet>
    </cfRule>
    <cfRule type="iconSet" priority="27">
      <iconSet>
        <cfvo type="percent" val="0"/>
        <cfvo type="percent" val="33"/>
        <cfvo type="percent" val="67"/>
      </iconSet>
    </cfRule>
    <cfRule type="iconSet" priority="28">
      <iconSet>
        <cfvo type="percent" val="0"/>
        <cfvo type="percent" val="33"/>
        <cfvo type="percent" val="67"/>
      </iconSet>
    </cfRule>
  </conditionalFormatting>
  <conditionalFormatting sqref="F126:F128">
    <cfRule type="iconSet" priority="29">
      <iconSet>
        <cfvo type="percent" val="0"/>
        <cfvo type="percent" val="33"/>
        <cfvo type="percent" val="67"/>
      </iconSet>
    </cfRule>
  </conditionalFormatting>
  <conditionalFormatting sqref="F126:F128">
    <cfRule type="iconSet" priority="30">
      <iconSet>
        <cfvo type="percent" val="0"/>
        <cfvo type="percent" val="33"/>
        <cfvo type="percent" val="67"/>
      </iconSet>
    </cfRule>
    <cfRule type="iconSet" priority="31">
      <iconSet>
        <cfvo type="percent" val="0"/>
        <cfvo type="percent" val="33"/>
        <cfvo type="percent" val="67"/>
      </iconSet>
    </cfRule>
    <cfRule type="iconSet" priority="32">
      <iconSet>
        <cfvo type="percent" val="0"/>
        <cfvo type="percent" val="33"/>
        <cfvo type="percent" val="67"/>
      </iconSet>
    </cfRule>
    <cfRule type="iconSet" priority="33">
      <iconSet>
        <cfvo type="percent" val="0"/>
        <cfvo type="percent" val="33"/>
        <cfvo type="percent" val="67"/>
      </iconSet>
    </cfRule>
    <cfRule type="iconSet" priority="34">
      <iconSet>
        <cfvo type="percent" val="0"/>
        <cfvo type="percent" val="33"/>
        <cfvo type="percent" val="67"/>
      </iconSet>
    </cfRule>
    <cfRule type="iconSet" priority="35">
      <iconSet>
        <cfvo type="percent" val="0"/>
        <cfvo type="percent" val="33"/>
        <cfvo type="percent" val="67"/>
      </iconSet>
    </cfRule>
  </conditionalFormatting>
  <conditionalFormatting sqref="F126:F128">
    <cfRule type="iconSet" priority="36">
      <iconSet>
        <cfvo type="percent" val="0"/>
        <cfvo type="percent" val="33"/>
        <cfvo type="percent" val="67"/>
      </iconSet>
    </cfRule>
  </conditionalFormatting>
  <conditionalFormatting sqref="F126:F128">
    <cfRule type="iconSet" priority="37">
      <iconSet>
        <cfvo type="percent" val="0"/>
        <cfvo type="percent" val="33"/>
        <cfvo type="percent" val="67"/>
      </iconSet>
    </cfRule>
    <cfRule type="iconSet" priority="38">
      <iconSet>
        <cfvo type="percent" val="0"/>
        <cfvo type="percent" val="33"/>
        <cfvo type="percent" val="67"/>
      </iconSet>
    </cfRule>
    <cfRule type="iconSet" priority="39">
      <iconSet>
        <cfvo type="percent" val="0"/>
        <cfvo type="percent" val="33"/>
        <cfvo type="percent" val="67"/>
      </iconSet>
    </cfRule>
    <cfRule type="iconSet" priority="40">
      <iconSet>
        <cfvo type="percent" val="0"/>
        <cfvo type="percent" val="33"/>
        <cfvo type="percent" val="67"/>
      </iconSet>
    </cfRule>
    <cfRule type="iconSet" priority="41">
      <iconSet>
        <cfvo type="percent" val="0"/>
        <cfvo type="percent" val="33"/>
        <cfvo type="percent" val="67"/>
      </iconSet>
    </cfRule>
    <cfRule type="iconSet" priority="42">
      <iconSet>
        <cfvo type="percent" val="0"/>
        <cfvo type="percent" val="33"/>
        <cfvo type="percent" val="67"/>
      </iconSet>
    </cfRule>
  </conditionalFormatting>
  <conditionalFormatting sqref="F126:F128">
    <cfRule type="iconSet" priority="43">
      <iconSet>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mc:AlternateContent xmlns:mc="http://schemas.openxmlformats.org/markup-compatibility/2006">
          <mc:Choice Requires="x14">
            <control shapeId="106498" r:id="rId5" name="Button 2">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9"/>
  <dimension ref="A1:A563"/>
  <sheetViews>
    <sheetView topLeftCell="A525" workbookViewId="0">
      <selection activeCell="A562" sqref="A562:A563"/>
    </sheetView>
  </sheetViews>
  <sheetFormatPr defaultRowHeight="15"/>
  <sheetData>
    <row r="1" spans="1:1" ht="12.75" customHeight="1"/>
    <row r="2" spans="1:1">
      <c r="A2" t="s">
        <v>5966</v>
      </c>
    </row>
    <row r="3" spans="1:1">
      <c r="A3" t="s">
        <v>6142</v>
      </c>
    </row>
    <row r="5" spans="1:1">
      <c r="A5" t="s">
        <v>5967</v>
      </c>
    </row>
    <row r="6" spans="1:1">
      <c r="A6" t="s">
        <v>6143</v>
      </c>
    </row>
    <row r="8" spans="1:1">
      <c r="A8" t="s">
        <v>5968</v>
      </c>
    </row>
    <row r="9" spans="1:1">
      <c r="A9" t="s">
        <v>6144</v>
      </c>
    </row>
    <row r="11" spans="1:1">
      <c r="A11" t="s">
        <v>5969</v>
      </c>
    </row>
    <row r="12" spans="1:1">
      <c r="A12" t="s">
        <v>6145</v>
      </c>
    </row>
    <row r="14" spans="1:1">
      <c r="A14" t="s">
        <v>5970</v>
      </c>
    </row>
    <row r="15" spans="1:1">
      <c r="A15" t="s">
        <v>6146</v>
      </c>
    </row>
    <row r="17" spans="1:1">
      <c r="A17" t="s">
        <v>5971</v>
      </c>
    </row>
    <row r="18" spans="1:1">
      <c r="A18" t="s">
        <v>6147</v>
      </c>
    </row>
    <row r="20" spans="1:1">
      <c r="A20" t="s">
        <v>5972</v>
      </c>
    </row>
    <row r="21" spans="1:1">
      <c r="A21" t="s">
        <v>6148</v>
      </c>
    </row>
    <row r="23" spans="1:1">
      <c r="A23" t="s">
        <v>5973</v>
      </c>
    </row>
    <row r="24" spans="1:1">
      <c r="A24" t="s">
        <v>6149</v>
      </c>
    </row>
    <row r="27" spans="1:1">
      <c r="A27" t="s">
        <v>5974</v>
      </c>
    </row>
    <row r="29" spans="1:1">
      <c r="A29" t="s">
        <v>5975</v>
      </c>
    </row>
    <row r="31" spans="1:1">
      <c r="A31" t="s">
        <v>5976</v>
      </c>
    </row>
    <row r="33" spans="1:1">
      <c r="A33" t="s">
        <v>5977</v>
      </c>
    </row>
    <row r="39" spans="1:1">
      <c r="A39" t="s">
        <v>6050</v>
      </c>
    </row>
    <row r="40" spans="1:1">
      <c r="A40" t="s">
        <v>6150</v>
      </c>
    </row>
    <row r="42" spans="1:1">
      <c r="A42" t="s">
        <v>6051</v>
      </c>
    </row>
    <row r="43" spans="1:1">
      <c r="A43" t="s">
        <v>6151</v>
      </c>
    </row>
    <row r="51" spans="1:1">
      <c r="A51" t="s">
        <v>6049</v>
      </c>
    </row>
    <row r="53" spans="1:1">
      <c r="A53" t="s">
        <v>6114</v>
      </c>
    </row>
    <row r="55" spans="1:1">
      <c r="A55" t="s">
        <v>6115</v>
      </c>
    </row>
    <row r="57" spans="1:1">
      <c r="A57" t="s">
        <v>6116</v>
      </c>
    </row>
    <row r="59" spans="1:1">
      <c r="A59" t="s">
        <v>6117</v>
      </c>
    </row>
    <row r="61" spans="1:1">
      <c r="A61" t="s">
        <v>6118</v>
      </c>
    </row>
    <row r="63" spans="1:1">
      <c r="A63" t="s">
        <v>6119</v>
      </c>
    </row>
    <row r="65" spans="1:1">
      <c r="A65" t="s">
        <v>6120</v>
      </c>
    </row>
    <row r="67" spans="1:1">
      <c r="A67" t="s">
        <v>6121</v>
      </c>
    </row>
    <row r="69" spans="1:1">
      <c r="A69" t="s">
        <v>6122</v>
      </c>
    </row>
    <row r="71" spans="1:1">
      <c r="A71" t="s">
        <v>6123</v>
      </c>
    </row>
    <row r="73" spans="1:1">
      <c r="A73" t="s">
        <v>6124</v>
      </c>
    </row>
    <row r="75" spans="1:1">
      <c r="A75" t="s">
        <v>6125</v>
      </c>
    </row>
    <row r="77" spans="1:1">
      <c r="A77" t="s">
        <v>6126</v>
      </c>
    </row>
    <row r="79" spans="1:1">
      <c r="A79" t="s">
        <v>6127</v>
      </c>
    </row>
    <row r="81" spans="1:1">
      <c r="A81" t="s">
        <v>6128</v>
      </c>
    </row>
    <row r="83" spans="1:1">
      <c r="A83" t="s">
        <v>6129</v>
      </c>
    </row>
    <row r="85" spans="1:1">
      <c r="A85" t="s">
        <v>6130</v>
      </c>
    </row>
    <row r="87" spans="1:1">
      <c r="A87" t="s">
        <v>6131</v>
      </c>
    </row>
    <row r="89" spans="1:1">
      <c r="A89" t="s">
        <v>6132</v>
      </c>
    </row>
    <row r="91" spans="1:1">
      <c r="A91" t="s">
        <v>6133</v>
      </c>
    </row>
    <row r="93" spans="1:1">
      <c r="A93" t="s">
        <v>6134</v>
      </c>
    </row>
    <row r="95" spans="1:1">
      <c r="A95" t="s">
        <v>6135</v>
      </c>
    </row>
    <row r="97" spans="1:1">
      <c r="A97" t="s">
        <v>6136</v>
      </c>
    </row>
    <row r="99" spans="1:1">
      <c r="A99" t="s">
        <v>6137</v>
      </c>
    </row>
    <row r="101" spans="1:1">
      <c r="A101" t="s">
        <v>6138</v>
      </c>
    </row>
    <row r="103" spans="1:1">
      <c r="A103" t="s">
        <v>6139</v>
      </c>
    </row>
    <row r="105" spans="1:1">
      <c r="A105" t="s">
        <v>6201</v>
      </c>
    </row>
    <row r="107" spans="1:1">
      <c r="A107" t="s">
        <v>6202</v>
      </c>
    </row>
    <row r="109" spans="1:1">
      <c r="A109" t="s">
        <v>6203</v>
      </c>
    </row>
    <row r="111" spans="1:1">
      <c r="A111" t="s">
        <v>6204</v>
      </c>
    </row>
    <row r="113" spans="1:1">
      <c r="A113" t="s">
        <v>6205</v>
      </c>
    </row>
    <row r="115" spans="1:1">
      <c r="A115" t="s">
        <v>6206</v>
      </c>
    </row>
    <row r="117" spans="1:1">
      <c r="A117" t="s">
        <v>6207</v>
      </c>
    </row>
    <row r="119" spans="1:1">
      <c r="A119" t="s">
        <v>6208</v>
      </c>
    </row>
    <row r="121" spans="1:1">
      <c r="A121" t="s">
        <v>6209</v>
      </c>
    </row>
    <row r="123" spans="1:1">
      <c r="A123" t="s">
        <v>6210</v>
      </c>
    </row>
    <row r="125" spans="1:1">
      <c r="A125" t="s">
        <v>6211</v>
      </c>
    </row>
    <row r="127" spans="1:1">
      <c r="A127" t="s">
        <v>6212</v>
      </c>
    </row>
    <row r="129" spans="1:1">
      <c r="A129" t="s">
        <v>6213</v>
      </c>
    </row>
    <row r="131" spans="1:1">
      <c r="A131" t="s">
        <v>6214</v>
      </c>
    </row>
    <row r="133" spans="1:1">
      <c r="A133" t="s">
        <v>6215</v>
      </c>
    </row>
    <row r="135" spans="1:1">
      <c r="A135" t="s">
        <v>6216</v>
      </c>
    </row>
    <row r="137" spans="1:1">
      <c r="A137" t="s">
        <v>6217</v>
      </c>
    </row>
    <row r="139" spans="1:1">
      <c r="A139" t="s">
        <v>6218</v>
      </c>
    </row>
    <row r="141" spans="1:1">
      <c r="A141" t="s">
        <v>6219</v>
      </c>
    </row>
    <row r="144" spans="1:1">
      <c r="A144" t="s">
        <v>6220</v>
      </c>
    </row>
    <row r="145" spans="1:1">
      <c r="A145" t="s">
        <v>6221</v>
      </c>
    </row>
    <row r="147" spans="1:1">
      <c r="A147" t="s">
        <v>6222</v>
      </c>
    </row>
    <row r="148" spans="1:1">
      <c r="A148" t="s">
        <v>6223</v>
      </c>
    </row>
    <row r="150" spans="1:1">
      <c r="A150" t="s">
        <v>6224</v>
      </c>
    </row>
    <row r="151" spans="1:1">
      <c r="A151" t="s">
        <v>6225</v>
      </c>
    </row>
    <row r="153" spans="1:1">
      <c r="A153" t="s">
        <v>6226</v>
      </c>
    </row>
    <row r="154" spans="1:1">
      <c r="A154" t="s">
        <v>6227</v>
      </c>
    </row>
    <row r="156" spans="1:1">
      <c r="A156" t="s">
        <v>6228</v>
      </c>
    </row>
    <row r="157" spans="1:1">
      <c r="A157" t="s">
        <v>6229</v>
      </c>
    </row>
    <row r="159" spans="1:1">
      <c r="A159" t="s">
        <v>6230</v>
      </c>
    </row>
    <row r="160" spans="1:1">
      <c r="A160" t="s">
        <v>6231</v>
      </c>
    </row>
    <row r="162" spans="1:1">
      <c r="A162" t="s">
        <v>6232</v>
      </c>
    </row>
    <row r="163" spans="1:1">
      <c r="A163" t="s">
        <v>6233</v>
      </c>
    </row>
    <row r="165" spans="1:1">
      <c r="A165" t="s">
        <v>6234</v>
      </c>
    </row>
    <row r="166" spans="1:1">
      <c r="A166" t="s">
        <v>6235</v>
      </c>
    </row>
    <row r="168" spans="1:1">
      <c r="A168" t="s">
        <v>6236</v>
      </c>
    </row>
    <row r="169" spans="1:1">
      <c r="A169" t="s">
        <v>6237</v>
      </c>
    </row>
    <row r="171" spans="1:1">
      <c r="A171" t="s">
        <v>6238</v>
      </c>
    </row>
    <row r="172" spans="1:1">
      <c r="A172" t="s">
        <v>6239</v>
      </c>
    </row>
    <row r="174" spans="1:1">
      <c r="A174" t="s">
        <v>6240</v>
      </c>
    </row>
    <row r="175" spans="1:1">
      <c r="A175" t="s">
        <v>6241</v>
      </c>
    </row>
    <row r="177" spans="1:1">
      <c r="A177" t="s">
        <v>6242</v>
      </c>
    </row>
    <row r="178" spans="1:1">
      <c r="A178" t="s">
        <v>6243</v>
      </c>
    </row>
    <row r="180" spans="1:1">
      <c r="A180" t="s">
        <v>6244</v>
      </c>
    </row>
    <row r="181" spans="1:1">
      <c r="A181" t="s">
        <v>6245</v>
      </c>
    </row>
    <row r="183" spans="1:1">
      <c r="A183" t="s">
        <v>6246</v>
      </c>
    </row>
    <row r="184" spans="1:1">
      <c r="A184" t="s">
        <v>6247</v>
      </c>
    </row>
    <row r="186" spans="1:1">
      <c r="A186" t="s">
        <v>6248</v>
      </c>
    </row>
    <row r="187" spans="1:1">
      <c r="A187" t="s">
        <v>6249</v>
      </c>
    </row>
    <row r="189" spans="1:1">
      <c r="A189" t="s">
        <v>6250</v>
      </c>
    </row>
    <row r="190" spans="1:1">
      <c r="A190" t="s">
        <v>6251</v>
      </c>
    </row>
    <row r="192" spans="1:1">
      <c r="A192" t="s">
        <v>6252</v>
      </c>
    </row>
    <row r="193" spans="1:1">
      <c r="A193" t="s">
        <v>6253</v>
      </c>
    </row>
    <row r="195" spans="1:1">
      <c r="A195" t="s">
        <v>6254</v>
      </c>
    </row>
    <row r="196" spans="1:1">
      <c r="A196" t="s">
        <v>6255</v>
      </c>
    </row>
    <row r="198" spans="1:1">
      <c r="A198" t="s">
        <v>6256</v>
      </c>
    </row>
    <row r="199" spans="1:1">
      <c r="A199" t="s">
        <v>6257</v>
      </c>
    </row>
    <row r="201" spans="1:1">
      <c r="A201" t="s">
        <v>6258</v>
      </c>
    </row>
    <row r="202" spans="1:1">
      <c r="A202" t="s">
        <v>6259</v>
      </c>
    </row>
    <row r="204" spans="1:1">
      <c r="A204" t="s">
        <v>6260</v>
      </c>
    </row>
    <row r="205" spans="1:1">
      <c r="A205" t="s">
        <v>6261</v>
      </c>
    </row>
    <row r="207" spans="1:1">
      <c r="A207" t="s">
        <v>6262</v>
      </c>
    </row>
    <row r="208" spans="1:1">
      <c r="A208" t="s">
        <v>6263</v>
      </c>
    </row>
    <row r="210" spans="1:1">
      <c r="A210" t="s">
        <v>6264</v>
      </c>
    </row>
    <row r="211" spans="1:1">
      <c r="A211" t="s">
        <v>6265</v>
      </c>
    </row>
    <row r="213" spans="1:1">
      <c r="A213" t="s">
        <v>6266</v>
      </c>
    </row>
    <row r="214" spans="1:1">
      <c r="A214" t="s">
        <v>6267</v>
      </c>
    </row>
    <row r="216" spans="1:1">
      <c r="A216" t="s">
        <v>6268</v>
      </c>
    </row>
    <row r="217" spans="1:1">
      <c r="A217" t="s">
        <v>6269</v>
      </c>
    </row>
    <row r="219" spans="1:1">
      <c r="A219" t="s">
        <v>6270</v>
      </c>
    </row>
    <row r="221" spans="1:1">
      <c r="A221" t="s">
        <v>6271</v>
      </c>
    </row>
    <row r="223" spans="1:1">
      <c r="A223" t="s">
        <v>6272</v>
      </c>
    </row>
    <row r="225" spans="1:1">
      <c r="A225" t="s">
        <v>6273</v>
      </c>
    </row>
    <row r="227" spans="1:1">
      <c r="A227" t="s">
        <v>6274</v>
      </c>
    </row>
    <row r="229" spans="1:1">
      <c r="A229" t="s">
        <v>6275</v>
      </c>
    </row>
    <row r="231" spans="1:1">
      <c r="A231" t="s">
        <v>6276</v>
      </c>
    </row>
    <row r="233" spans="1:1">
      <c r="A233" t="s">
        <v>6277</v>
      </c>
    </row>
    <row r="235" spans="1:1">
      <c r="A235" t="s">
        <v>6278</v>
      </c>
    </row>
    <row r="236" spans="1:1">
      <c r="A236" t="s">
        <v>6279</v>
      </c>
    </row>
    <row r="237" spans="1:1">
      <c r="A237" t="s">
        <v>6280</v>
      </c>
    </row>
    <row r="238" spans="1:1">
      <c r="A238" t="s">
        <v>6281</v>
      </c>
    </row>
    <row r="239" spans="1:1">
      <c r="A239" t="s">
        <v>6282</v>
      </c>
    </row>
    <row r="240" spans="1:1">
      <c r="A240" t="s">
        <v>6283</v>
      </c>
    </row>
    <row r="242" spans="1:1">
      <c r="A242" t="s">
        <v>6284</v>
      </c>
    </row>
    <row r="243" spans="1:1">
      <c r="A243" t="s">
        <v>6285</v>
      </c>
    </row>
    <row r="244" spans="1:1">
      <c r="A244" t="s">
        <v>6286</v>
      </c>
    </row>
    <row r="245" spans="1:1">
      <c r="A245" t="s">
        <v>6287</v>
      </c>
    </row>
    <row r="246" spans="1:1">
      <c r="A246" t="s">
        <v>6288</v>
      </c>
    </row>
    <row r="247" spans="1:1">
      <c r="A247" t="s">
        <v>6289</v>
      </c>
    </row>
    <row r="250" spans="1:1">
      <c r="A250" t="s">
        <v>6327</v>
      </c>
    </row>
    <row r="251" spans="1:1">
      <c r="A251" t="s">
        <v>6290</v>
      </c>
    </row>
    <row r="253" spans="1:1">
      <c r="A253" t="s">
        <v>6291</v>
      </c>
    </row>
    <row r="255" spans="1:1">
      <c r="A255" t="s">
        <v>6292</v>
      </c>
    </row>
    <row r="257" spans="1:1">
      <c r="A257" t="s">
        <v>6293</v>
      </c>
    </row>
    <row r="258" spans="1:1">
      <c r="A258" t="s">
        <v>6294</v>
      </c>
    </row>
    <row r="259" spans="1:1">
      <c r="A259" t="s">
        <v>6295</v>
      </c>
    </row>
    <row r="260" spans="1:1">
      <c r="A260" t="s">
        <v>6296</v>
      </c>
    </row>
    <row r="261" spans="1:1">
      <c r="A261" t="s">
        <v>6297</v>
      </c>
    </row>
    <row r="262" spans="1:1">
      <c r="A262" t="s">
        <v>6298</v>
      </c>
    </row>
    <row r="264" spans="1:1">
      <c r="A264" t="s">
        <v>6299</v>
      </c>
    </row>
    <row r="265" spans="1:1">
      <c r="A265" t="s">
        <v>6300</v>
      </c>
    </row>
    <row r="266" spans="1:1">
      <c r="A266" t="s">
        <v>6301</v>
      </c>
    </row>
    <row r="267" spans="1:1">
      <c r="A267" t="s">
        <v>6302</v>
      </c>
    </row>
    <row r="268" spans="1:1">
      <c r="A268" t="s">
        <v>6303</v>
      </c>
    </row>
    <row r="269" spans="1:1">
      <c r="A269" t="s">
        <v>6304</v>
      </c>
    </row>
    <row r="271" spans="1:1">
      <c r="A271" t="s">
        <v>6305</v>
      </c>
    </row>
    <row r="272" spans="1:1">
      <c r="A272" t="s">
        <v>6306</v>
      </c>
    </row>
    <row r="273" spans="1:1">
      <c r="A273" t="s">
        <v>6307</v>
      </c>
    </row>
    <row r="274" spans="1:1">
      <c r="A274" t="s">
        <v>6308</v>
      </c>
    </row>
    <row r="275" spans="1:1">
      <c r="A275" t="s">
        <v>6309</v>
      </c>
    </row>
    <row r="276" spans="1:1">
      <c r="A276" t="s">
        <v>6310</v>
      </c>
    </row>
    <row r="283" spans="1:1" ht="18.75" customHeight="1"/>
    <row r="285" spans="1:1">
      <c r="A285" t="s">
        <v>6311</v>
      </c>
    </row>
    <row r="287" spans="1:1">
      <c r="A287" t="s">
        <v>6312</v>
      </c>
    </row>
    <row r="289" spans="1:1">
      <c r="A289" t="s">
        <v>6313</v>
      </c>
    </row>
    <row r="291" spans="1:1">
      <c r="A291" t="s">
        <v>6314</v>
      </c>
    </row>
    <row r="293" spans="1:1">
      <c r="A293" t="s">
        <v>6315</v>
      </c>
    </row>
    <row r="295" spans="1:1">
      <c r="A295" t="s">
        <v>6316</v>
      </c>
    </row>
    <row r="297" spans="1:1">
      <c r="A297" t="s">
        <v>6317</v>
      </c>
    </row>
    <row r="299" spans="1:1">
      <c r="A299" t="s">
        <v>6200</v>
      </c>
    </row>
    <row r="301" spans="1:1">
      <c r="A301" t="s">
        <v>6318</v>
      </c>
    </row>
    <row r="303" spans="1:1">
      <c r="A303" t="s">
        <v>6319</v>
      </c>
    </row>
    <row r="305" spans="1:1">
      <c r="A305" t="s">
        <v>6320</v>
      </c>
    </row>
    <row r="307" spans="1:1">
      <c r="A307" t="s">
        <v>6321</v>
      </c>
    </row>
    <row r="309" spans="1:1">
      <c r="A309" t="s">
        <v>6322</v>
      </c>
    </row>
    <row r="311" spans="1:1">
      <c r="A311" t="s">
        <v>6323</v>
      </c>
    </row>
    <row r="313" spans="1:1">
      <c r="A313" t="s">
        <v>6324</v>
      </c>
    </row>
    <row r="315" spans="1:1">
      <c r="A315" t="s">
        <v>6325</v>
      </c>
    </row>
    <row r="329" spans="1:1">
      <c r="A329" t="s">
        <v>6052</v>
      </c>
    </row>
    <row r="343" spans="1:1">
      <c r="A343" t="s">
        <v>6053</v>
      </c>
    </row>
    <row r="345" spans="1:1">
      <c r="A345" t="s">
        <v>6054</v>
      </c>
    </row>
    <row r="347" spans="1:1">
      <c r="A347" t="s">
        <v>6055</v>
      </c>
    </row>
    <row r="361" spans="1:1">
      <c r="A361" t="s">
        <v>6056</v>
      </c>
    </row>
    <row r="363" spans="1:1">
      <c r="A363" t="s">
        <v>6057</v>
      </c>
    </row>
    <row r="365" spans="1:1">
      <c r="A365" t="s">
        <v>6058</v>
      </c>
    </row>
    <row r="370" spans="1:1">
      <c r="A370" t="s">
        <v>6059</v>
      </c>
    </row>
    <row r="372" spans="1:1">
      <c r="A372" t="s">
        <v>6060</v>
      </c>
    </row>
    <row r="374" spans="1:1">
      <c r="A374" t="s">
        <v>6061</v>
      </c>
    </row>
    <row r="376" spans="1:1">
      <c r="A376" t="s">
        <v>6062</v>
      </c>
    </row>
    <row r="378" spans="1:1">
      <c r="A378" t="s">
        <v>6063</v>
      </c>
    </row>
    <row r="380" spans="1:1">
      <c r="A380" t="s">
        <v>6064</v>
      </c>
    </row>
    <row r="382" spans="1:1">
      <c r="A382" t="s">
        <v>6065</v>
      </c>
    </row>
    <row r="390" spans="1:1">
      <c r="A390" t="s">
        <v>6066</v>
      </c>
    </row>
    <row r="392" spans="1:1">
      <c r="A392" t="s">
        <v>6067</v>
      </c>
    </row>
    <row r="394" spans="1:1">
      <c r="A394" t="s">
        <v>6068</v>
      </c>
    </row>
    <row r="395" spans="1:1" ht="1.5" customHeight="1"/>
    <row r="396" spans="1:1">
      <c r="A396" t="s">
        <v>6069</v>
      </c>
    </row>
    <row r="398" spans="1:1">
      <c r="A398" t="s">
        <v>6070</v>
      </c>
    </row>
    <row r="400" spans="1:1">
      <c r="A400" t="s">
        <v>6071</v>
      </c>
    </row>
    <row r="402" spans="1:1">
      <c r="A402" t="s">
        <v>6072</v>
      </c>
    </row>
    <row r="404" spans="1:1">
      <c r="A404" t="s">
        <v>6073</v>
      </c>
    </row>
    <row r="406" spans="1:1">
      <c r="A406" t="s">
        <v>6074</v>
      </c>
    </row>
    <row r="408" spans="1:1">
      <c r="A408" t="s">
        <v>6075</v>
      </c>
    </row>
    <row r="410" spans="1:1">
      <c r="A410" t="s">
        <v>6076</v>
      </c>
    </row>
    <row r="412" spans="1:1">
      <c r="A412" t="s">
        <v>6077</v>
      </c>
    </row>
    <row r="414" spans="1:1">
      <c r="A414" t="s">
        <v>6078</v>
      </c>
    </row>
    <row r="416" spans="1:1">
      <c r="A416" t="s">
        <v>6079</v>
      </c>
    </row>
    <row r="418" spans="1:1">
      <c r="A418" t="s">
        <v>6080</v>
      </c>
    </row>
    <row r="420" spans="1:1">
      <c r="A420" t="s">
        <v>6081</v>
      </c>
    </row>
    <row r="422" spans="1:1">
      <c r="A422" t="s">
        <v>6082</v>
      </c>
    </row>
    <row r="424" spans="1:1">
      <c r="A424" t="s">
        <v>6083</v>
      </c>
    </row>
    <row r="426" spans="1:1">
      <c r="A426" t="s">
        <v>6084</v>
      </c>
    </row>
    <row r="428" spans="1:1">
      <c r="A428" t="s">
        <v>6085</v>
      </c>
    </row>
    <row r="430" spans="1:1">
      <c r="A430" t="s">
        <v>6086</v>
      </c>
    </row>
    <row r="432" spans="1:1">
      <c r="A432" t="s">
        <v>6087</v>
      </c>
    </row>
    <row r="434" spans="1:1">
      <c r="A434" t="s">
        <v>6088</v>
      </c>
    </row>
    <row r="436" spans="1:1">
      <c r="A436" t="s">
        <v>6089</v>
      </c>
    </row>
    <row r="438" spans="1:1">
      <c r="A438" t="s">
        <v>6090</v>
      </c>
    </row>
    <row r="440" spans="1:1">
      <c r="A440" t="s">
        <v>6091</v>
      </c>
    </row>
    <row r="442" spans="1:1">
      <c r="A442" t="s">
        <v>6092</v>
      </c>
    </row>
    <row r="444" spans="1:1">
      <c r="A444" t="s">
        <v>6093</v>
      </c>
    </row>
    <row r="446" spans="1:1">
      <c r="A446" t="s">
        <v>6094</v>
      </c>
    </row>
    <row r="448" spans="1:1">
      <c r="A448" t="s">
        <v>6095</v>
      </c>
    </row>
    <row r="450" spans="1:1">
      <c r="A450" t="s">
        <v>6096</v>
      </c>
    </row>
    <row r="452" spans="1:1">
      <c r="A452" t="s">
        <v>6097</v>
      </c>
    </row>
    <row r="454" spans="1:1">
      <c r="A454" t="s">
        <v>6098</v>
      </c>
    </row>
    <row r="456" spans="1:1">
      <c r="A456" t="s">
        <v>6099</v>
      </c>
    </row>
    <row r="458" spans="1:1">
      <c r="A458" t="s">
        <v>6100</v>
      </c>
    </row>
    <row r="460" spans="1:1">
      <c r="A460" t="s">
        <v>6101</v>
      </c>
    </row>
    <row r="462" spans="1:1">
      <c r="A462" t="s">
        <v>6102</v>
      </c>
    </row>
    <row r="464" spans="1:1">
      <c r="A464" t="s">
        <v>6103</v>
      </c>
    </row>
    <row r="466" spans="1:1">
      <c r="A466" t="s">
        <v>6104</v>
      </c>
    </row>
    <row r="468" spans="1:1">
      <c r="A468" t="s">
        <v>6153</v>
      </c>
    </row>
    <row r="470" spans="1:1">
      <c r="A470" t="s">
        <v>6154</v>
      </c>
    </row>
    <row r="472" spans="1:1">
      <c r="A472" t="s">
        <v>6155</v>
      </c>
    </row>
    <row r="474" spans="1:1">
      <c r="A474" t="s">
        <v>6156</v>
      </c>
    </row>
    <row r="476" spans="1:1">
      <c r="A476" t="s">
        <v>6157</v>
      </c>
    </row>
    <row r="478" spans="1:1">
      <c r="A478" t="s">
        <v>6158</v>
      </c>
    </row>
    <row r="480" spans="1:1">
      <c r="A480" t="s">
        <v>6159</v>
      </c>
    </row>
    <row r="482" spans="1:1">
      <c r="A482" t="s">
        <v>6160</v>
      </c>
    </row>
    <row r="484" spans="1:1">
      <c r="A484" t="s">
        <v>6161</v>
      </c>
    </row>
    <row r="486" spans="1:1">
      <c r="A486" t="s">
        <v>6162</v>
      </c>
    </row>
    <row r="488" spans="1:1">
      <c r="A488" t="s">
        <v>6163</v>
      </c>
    </row>
    <row r="490" spans="1:1">
      <c r="A490" t="s">
        <v>6164</v>
      </c>
    </row>
    <row r="492" spans="1:1">
      <c r="A492" t="s">
        <v>6165</v>
      </c>
    </row>
    <row r="494" spans="1:1">
      <c r="A494" t="s">
        <v>6166</v>
      </c>
    </row>
    <row r="496" spans="1:1">
      <c r="A496" t="s">
        <v>6167</v>
      </c>
    </row>
    <row r="498" spans="1:1">
      <c r="A498" t="s">
        <v>6168</v>
      </c>
    </row>
    <row r="500" spans="1:1">
      <c r="A500" t="s">
        <v>6169</v>
      </c>
    </row>
    <row r="501" spans="1:1">
      <c r="A501" t="s">
        <v>6170</v>
      </c>
    </row>
    <row r="503" spans="1:1">
      <c r="A503" t="s">
        <v>6173</v>
      </c>
    </row>
    <row r="505" spans="1:1">
      <c r="A505" t="s">
        <v>6174</v>
      </c>
    </row>
    <row r="507" spans="1:1">
      <c r="A507" t="s">
        <v>6175</v>
      </c>
    </row>
    <row r="509" spans="1:1">
      <c r="A509" t="s">
        <v>6176</v>
      </c>
    </row>
    <row r="511" spans="1:1">
      <c r="A511" t="s">
        <v>6177</v>
      </c>
    </row>
    <row r="513" spans="1:1">
      <c r="A513" t="s">
        <v>6178</v>
      </c>
    </row>
    <row r="515" spans="1:1">
      <c r="A515" t="s">
        <v>6179</v>
      </c>
    </row>
    <row r="517" spans="1:1">
      <c r="A517" t="s">
        <v>6180</v>
      </c>
    </row>
    <row r="519" spans="1:1">
      <c r="A519" t="s">
        <v>6181</v>
      </c>
    </row>
    <row r="521" spans="1:1">
      <c r="A521" t="s">
        <v>6182</v>
      </c>
    </row>
    <row r="523" spans="1:1">
      <c r="A523" t="s">
        <v>6183</v>
      </c>
    </row>
    <row r="525" spans="1:1">
      <c r="A525" t="s">
        <v>6184</v>
      </c>
    </row>
    <row r="527" spans="1:1">
      <c r="A527" t="s">
        <v>6185</v>
      </c>
    </row>
    <row r="529" spans="1:1">
      <c r="A529" t="s">
        <v>6186</v>
      </c>
    </row>
    <row r="531" spans="1:1">
      <c r="A531" t="s">
        <v>6187</v>
      </c>
    </row>
    <row r="533" spans="1:1">
      <c r="A533" t="s">
        <v>6188</v>
      </c>
    </row>
    <row r="535" spans="1:1">
      <c r="A535" t="s">
        <v>6189</v>
      </c>
    </row>
    <row r="537" spans="1:1">
      <c r="A537" t="s">
        <v>6190</v>
      </c>
    </row>
    <row r="539" spans="1:1">
      <c r="A539" t="s">
        <v>6191</v>
      </c>
    </row>
    <row r="541" spans="1:1">
      <c r="A541" t="s">
        <v>6192</v>
      </c>
    </row>
    <row r="543" spans="1:1">
      <c r="A543" t="s">
        <v>6193</v>
      </c>
    </row>
    <row r="545" spans="1:1">
      <c r="A545" t="s">
        <v>6194</v>
      </c>
    </row>
    <row r="547" spans="1:1">
      <c r="A547" t="s">
        <v>6195</v>
      </c>
    </row>
    <row r="549" spans="1:1">
      <c r="A549" t="s">
        <v>6196</v>
      </c>
    </row>
    <row r="551" spans="1:1">
      <c r="A551" t="s">
        <v>6197</v>
      </c>
    </row>
    <row r="553" spans="1:1">
      <c r="A553" t="s">
        <v>6198</v>
      </c>
    </row>
    <row r="555" spans="1:1">
      <c r="A555" t="s">
        <v>6199</v>
      </c>
    </row>
    <row r="560" spans="1:1">
      <c r="A560" t="s">
        <v>6328</v>
      </c>
    </row>
    <row r="562" spans="1:1">
      <c r="A562" t="s">
        <v>6329</v>
      </c>
    </row>
    <row r="563" spans="1:1">
      <c r="A563" t="s">
        <v>6330</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21">
    <tabColor theme="0"/>
  </sheetPr>
  <dimension ref="A1:M163"/>
  <sheetViews>
    <sheetView workbookViewId="0">
      <pane ySplit="1" topLeftCell="A2" activePane="bottomLeft" state="frozen"/>
      <selection pane="bottomLeft" activeCell="B19" sqref="B19"/>
    </sheetView>
  </sheetViews>
  <sheetFormatPr defaultRowHeight="15"/>
  <cols>
    <col min="1" max="1" width="6.85546875" style="279" bestFit="1" customWidth="1"/>
    <col min="2" max="2" width="23.28515625" style="7" bestFit="1" customWidth="1"/>
    <col min="3" max="3" width="8.7109375" style="2" bestFit="1" customWidth="1"/>
    <col min="4" max="4" width="8.5703125" style="6" bestFit="1" customWidth="1"/>
    <col min="5" max="6" width="13.7109375" style="6" bestFit="1" customWidth="1"/>
    <col min="7" max="7" width="11" style="6" bestFit="1" customWidth="1"/>
    <col min="8" max="8" width="7" style="6" bestFit="1" customWidth="1"/>
    <col min="9" max="9" width="4.5703125" style="6" bestFit="1" customWidth="1"/>
    <col min="10" max="10" width="5.42578125" style="6" bestFit="1" customWidth="1"/>
    <col min="11" max="11" width="7.5703125" style="6" bestFit="1" customWidth="1"/>
    <col min="12" max="12" width="47.28515625" style="283" bestFit="1" customWidth="1"/>
    <col min="13" max="13" width="11.7109375" customWidth="1"/>
  </cols>
  <sheetData>
    <row r="1" spans="1:13" ht="94.5">
      <c r="A1" s="157" t="s">
        <v>910</v>
      </c>
      <c r="B1" s="155" t="s">
        <v>14</v>
      </c>
      <c r="C1" s="264" t="s">
        <v>1040</v>
      </c>
      <c r="D1" s="155" t="s">
        <v>48</v>
      </c>
      <c r="E1" s="155" t="s">
        <v>917</v>
      </c>
      <c r="F1" s="155" t="s">
        <v>918</v>
      </c>
      <c r="G1" s="155" t="s">
        <v>734</v>
      </c>
      <c r="H1" s="155" t="s">
        <v>735</v>
      </c>
      <c r="I1" s="155" t="s">
        <v>737</v>
      </c>
      <c r="J1" s="155" t="s">
        <v>736</v>
      </c>
      <c r="K1" s="155" t="s">
        <v>1157</v>
      </c>
      <c r="L1" s="156" t="s">
        <v>6</v>
      </c>
      <c r="M1" s="155" t="s">
        <v>2791</v>
      </c>
    </row>
    <row r="2" spans="1:13" ht="15.75">
      <c r="A2" s="294">
        <v>1</v>
      </c>
      <c r="B2" s="323" t="s">
        <v>1044</v>
      </c>
      <c r="C2" s="324" t="s">
        <v>2125</v>
      </c>
      <c r="D2" s="323" t="s">
        <v>2884</v>
      </c>
      <c r="E2" s="323">
        <v>0</v>
      </c>
      <c r="F2" s="323" t="s">
        <v>5112</v>
      </c>
      <c r="G2" s="323" t="s">
        <v>5112</v>
      </c>
      <c r="H2" s="323" t="s">
        <v>5112</v>
      </c>
      <c r="I2" s="323">
        <v>0</v>
      </c>
      <c r="J2" s="323">
        <v>0</v>
      </c>
      <c r="K2" s="323" t="s">
        <v>2749</v>
      </c>
      <c r="L2" s="325" t="s">
        <v>2127</v>
      </c>
      <c r="M2" s="331">
        <v>0</v>
      </c>
    </row>
    <row r="3" spans="1:13" ht="15.75">
      <c r="A3" s="294">
        <v>2</v>
      </c>
      <c r="B3" s="323" t="s">
        <v>1045</v>
      </c>
      <c r="C3" s="324" t="s">
        <v>2883</v>
      </c>
      <c r="D3" s="323" t="s">
        <v>2885</v>
      </c>
      <c r="E3" s="323"/>
      <c r="F3" s="323"/>
      <c r="G3" s="323"/>
      <c r="H3" s="323"/>
      <c r="I3" s="323"/>
      <c r="J3" s="323"/>
      <c r="K3" s="323" t="s">
        <v>2749</v>
      </c>
      <c r="L3" s="325" t="s">
        <v>1184</v>
      </c>
      <c r="M3" s="331">
        <v>0</v>
      </c>
    </row>
    <row r="4" spans="1:13" ht="15.75">
      <c r="A4" s="294">
        <v>3</v>
      </c>
      <c r="B4" s="323" t="s">
        <v>1167</v>
      </c>
      <c r="C4" s="324" t="s">
        <v>1129</v>
      </c>
      <c r="D4" s="323" t="s">
        <v>2749</v>
      </c>
      <c r="E4" s="323"/>
      <c r="F4" s="323"/>
      <c r="G4" s="323"/>
      <c r="H4" s="323"/>
      <c r="I4" s="323"/>
      <c r="J4" s="323"/>
      <c r="K4" s="323" t="s">
        <v>2749</v>
      </c>
      <c r="L4" s="325" t="s">
        <v>1207</v>
      </c>
      <c r="M4" s="331">
        <v>0</v>
      </c>
    </row>
    <row r="5" spans="1:13" ht="15.75">
      <c r="A5" s="294">
        <v>4</v>
      </c>
      <c r="B5" s="323" t="s">
        <v>1030</v>
      </c>
      <c r="C5" s="324" t="s">
        <v>40</v>
      </c>
      <c r="D5" s="323" t="s">
        <v>2886</v>
      </c>
      <c r="E5" s="323">
        <v>0</v>
      </c>
      <c r="F5" s="323">
        <v>4</v>
      </c>
      <c r="G5" s="323">
        <v>4</v>
      </c>
      <c r="H5" s="323" t="s">
        <v>2957</v>
      </c>
      <c r="I5" s="323" t="s">
        <v>2958</v>
      </c>
      <c r="J5" s="323" t="s">
        <v>2959</v>
      </c>
      <c r="K5" s="323" t="s">
        <v>2749</v>
      </c>
      <c r="L5" s="325" t="s">
        <v>1186</v>
      </c>
      <c r="M5" s="331">
        <v>1</v>
      </c>
    </row>
    <row r="6" spans="1:13" ht="15.75">
      <c r="A6" s="294">
        <v>5</v>
      </c>
      <c r="B6" s="323" t="s">
        <v>1165</v>
      </c>
      <c r="C6" s="324" t="s">
        <v>1136</v>
      </c>
      <c r="D6" s="323" t="s">
        <v>2749</v>
      </c>
      <c r="E6" s="323"/>
      <c r="F6" s="323"/>
      <c r="G6" s="323"/>
      <c r="H6" s="323"/>
      <c r="I6" s="323"/>
      <c r="J6" s="323"/>
      <c r="K6" s="323" t="s">
        <v>2749</v>
      </c>
      <c r="L6" s="325" t="s">
        <v>1206</v>
      </c>
      <c r="M6" s="331">
        <v>0</v>
      </c>
    </row>
    <row r="7" spans="1:13" ht="15.75">
      <c r="A7" s="294">
        <v>6</v>
      </c>
      <c r="B7" s="323" t="s">
        <v>1166</v>
      </c>
      <c r="C7" s="324" t="s">
        <v>1182</v>
      </c>
      <c r="D7" s="323" t="s">
        <v>2881</v>
      </c>
      <c r="E7" s="323"/>
      <c r="F7" s="323"/>
      <c r="G7" s="323"/>
      <c r="H7" s="323"/>
      <c r="I7" s="323"/>
      <c r="J7" s="323"/>
      <c r="K7" s="323" t="s">
        <v>2749</v>
      </c>
      <c r="L7" s="325" t="s">
        <v>1206</v>
      </c>
      <c r="M7" s="331">
        <v>0</v>
      </c>
    </row>
    <row r="8" spans="1:13" ht="15.75">
      <c r="A8" s="294">
        <v>7</v>
      </c>
      <c r="B8" s="323" t="s">
        <v>1036</v>
      </c>
      <c r="C8" s="324" t="s">
        <v>2613</v>
      </c>
      <c r="D8" s="323" t="s">
        <v>2749</v>
      </c>
      <c r="E8" s="323" t="s">
        <v>2960</v>
      </c>
      <c r="F8" s="323">
        <v>100</v>
      </c>
      <c r="G8" s="323">
        <v>100</v>
      </c>
      <c r="H8" s="323">
        <v>95</v>
      </c>
      <c r="I8" s="323">
        <v>1</v>
      </c>
      <c r="J8" s="323" t="s">
        <v>2960</v>
      </c>
      <c r="K8" s="323" t="s">
        <v>2881</v>
      </c>
      <c r="L8" s="325" t="s">
        <v>1191</v>
      </c>
      <c r="M8" s="331">
        <v>0</v>
      </c>
    </row>
    <row r="9" spans="1:13" ht="15.75">
      <c r="A9" s="294">
        <v>8</v>
      </c>
      <c r="B9" s="323" t="s">
        <v>1178</v>
      </c>
      <c r="C9" s="324" t="s">
        <v>1220</v>
      </c>
      <c r="D9" s="323" t="s">
        <v>2881</v>
      </c>
      <c r="E9" s="323"/>
      <c r="F9" s="323"/>
      <c r="G9" s="323"/>
      <c r="H9" s="323"/>
      <c r="I9" s="323"/>
      <c r="J9" s="323"/>
      <c r="K9" s="323" t="s">
        <v>2881</v>
      </c>
      <c r="L9" s="325" t="s">
        <v>1217</v>
      </c>
      <c r="M9" s="331">
        <v>0</v>
      </c>
    </row>
    <row r="10" spans="1:13" ht="15.75">
      <c r="A10" s="294">
        <v>9</v>
      </c>
      <c r="B10" s="323" t="s">
        <v>1173</v>
      </c>
      <c r="C10" s="324" t="s">
        <v>1129</v>
      </c>
      <c r="D10" s="323" t="s">
        <v>2749</v>
      </c>
      <c r="E10" s="323">
        <v>0</v>
      </c>
      <c r="F10" s="323">
        <v>100</v>
      </c>
      <c r="G10" s="323">
        <v>50</v>
      </c>
      <c r="H10" s="323">
        <v>10</v>
      </c>
      <c r="I10" s="323">
        <v>0</v>
      </c>
      <c r="J10" s="323">
        <v>0</v>
      </c>
      <c r="K10" s="323" t="s">
        <v>2881</v>
      </c>
      <c r="L10" s="325" t="s">
        <v>1205</v>
      </c>
      <c r="M10" s="331">
        <v>0</v>
      </c>
    </row>
    <row r="11" spans="1:13" ht="15.75">
      <c r="A11" s="294">
        <v>10</v>
      </c>
      <c r="B11" s="323" t="s">
        <v>1179</v>
      </c>
      <c r="C11" s="324" t="s">
        <v>2883</v>
      </c>
      <c r="D11" s="323" t="s">
        <v>2749</v>
      </c>
      <c r="E11" s="323"/>
      <c r="F11" s="323"/>
      <c r="G11" s="323"/>
      <c r="H11" s="323"/>
      <c r="I11" s="323"/>
      <c r="J11" s="323"/>
      <c r="K11" s="323" t="s">
        <v>2749</v>
      </c>
      <c r="L11" s="325" t="s">
        <v>1218</v>
      </c>
      <c r="M11" s="331">
        <v>0</v>
      </c>
    </row>
    <row r="12" spans="1:13" ht="15.75">
      <c r="A12" s="294">
        <v>11</v>
      </c>
      <c r="B12" s="323" t="s">
        <v>1048</v>
      </c>
      <c r="C12" s="324" t="s">
        <v>1128</v>
      </c>
      <c r="D12" s="323" t="s">
        <v>2885</v>
      </c>
      <c r="E12" s="323"/>
      <c r="F12" s="323"/>
      <c r="G12" s="323"/>
      <c r="H12" s="323"/>
      <c r="I12" s="323"/>
      <c r="J12" s="323"/>
      <c r="K12" s="323" t="s">
        <v>2881</v>
      </c>
      <c r="L12" s="325" t="s">
        <v>1196</v>
      </c>
      <c r="M12" s="331">
        <v>0</v>
      </c>
    </row>
    <row r="13" spans="1:13" ht="15.75">
      <c r="A13" s="294">
        <v>12</v>
      </c>
      <c r="B13" s="323" t="s">
        <v>1177</v>
      </c>
      <c r="C13" s="324" t="s">
        <v>1220</v>
      </c>
      <c r="D13" s="323" t="s">
        <v>2881</v>
      </c>
      <c r="E13" s="323"/>
      <c r="F13" s="323"/>
      <c r="G13" s="323"/>
      <c r="H13" s="323"/>
      <c r="I13" s="323"/>
      <c r="J13" s="323"/>
      <c r="K13" s="323" t="s">
        <v>2881</v>
      </c>
      <c r="L13" s="325" t="s">
        <v>1216</v>
      </c>
      <c r="M13" s="331">
        <v>0</v>
      </c>
    </row>
    <row r="14" spans="1:13" ht="15.75">
      <c r="A14" s="294">
        <v>13</v>
      </c>
      <c r="B14" s="323" t="s">
        <v>1035</v>
      </c>
      <c r="C14" s="324" t="s">
        <v>728</v>
      </c>
      <c r="D14" s="323" t="s">
        <v>2749</v>
      </c>
      <c r="E14" s="323">
        <v>60</v>
      </c>
      <c r="F14" s="323">
        <v>0</v>
      </c>
      <c r="G14" s="323">
        <v>60</v>
      </c>
      <c r="H14" s="323">
        <v>59</v>
      </c>
      <c r="I14" s="323">
        <v>3</v>
      </c>
      <c r="J14" s="323">
        <v>2</v>
      </c>
      <c r="K14" s="323" t="s">
        <v>2881</v>
      </c>
      <c r="L14" s="325" t="s">
        <v>1219</v>
      </c>
      <c r="M14" s="331">
        <v>0</v>
      </c>
    </row>
    <row r="15" spans="1:13" ht="15.75">
      <c r="A15" s="294">
        <v>14</v>
      </c>
      <c r="B15" s="323" t="s">
        <v>1034</v>
      </c>
      <c r="C15" s="324" t="s">
        <v>728</v>
      </c>
      <c r="D15" s="323" t="s">
        <v>2749</v>
      </c>
      <c r="E15" s="323">
        <v>60</v>
      </c>
      <c r="F15" s="323">
        <v>0</v>
      </c>
      <c r="G15" s="323">
        <v>60</v>
      </c>
      <c r="H15" s="323">
        <v>59</v>
      </c>
      <c r="I15" s="323">
        <v>3</v>
      </c>
      <c r="J15" s="323">
        <v>2</v>
      </c>
      <c r="K15" s="323" t="s">
        <v>2881</v>
      </c>
      <c r="L15" s="325" t="s">
        <v>1190</v>
      </c>
      <c r="M15" s="331">
        <v>0</v>
      </c>
    </row>
    <row r="16" spans="1:13" ht="15.75">
      <c r="A16" s="294">
        <v>15</v>
      </c>
      <c r="B16" s="323" t="s">
        <v>1224</v>
      </c>
      <c r="C16" s="324" t="s">
        <v>2883</v>
      </c>
      <c r="D16" s="323" t="s">
        <v>2888</v>
      </c>
      <c r="E16" s="323"/>
      <c r="F16" s="323"/>
      <c r="G16" s="323"/>
      <c r="H16" s="323"/>
      <c r="I16" s="323"/>
      <c r="J16" s="323"/>
      <c r="K16" s="323" t="s">
        <v>2749</v>
      </c>
      <c r="L16" s="325" t="s">
        <v>1225</v>
      </c>
      <c r="M16" s="331">
        <v>0</v>
      </c>
    </row>
    <row r="17" spans="1:13" ht="15.75">
      <c r="A17" s="294">
        <v>16</v>
      </c>
      <c r="B17" s="323" t="s">
        <v>1039</v>
      </c>
      <c r="C17" s="324" t="s">
        <v>923</v>
      </c>
      <c r="D17" s="323" t="s">
        <v>2884</v>
      </c>
      <c r="E17" s="323">
        <v>0</v>
      </c>
      <c r="F17" s="323" t="s">
        <v>2962</v>
      </c>
      <c r="G17" s="323" t="s">
        <v>2962</v>
      </c>
      <c r="H17" s="323" t="s">
        <v>2962</v>
      </c>
      <c r="I17" s="323">
        <v>0</v>
      </c>
      <c r="J17" s="323">
        <v>0</v>
      </c>
      <c r="K17" s="323" t="s">
        <v>2749</v>
      </c>
      <c r="L17" s="325" t="s">
        <v>1195</v>
      </c>
      <c r="M17" s="331">
        <v>1</v>
      </c>
    </row>
    <row r="18" spans="1:13" ht="15.75">
      <c r="A18" s="294">
        <v>17</v>
      </c>
      <c r="B18" s="323" t="s">
        <v>1163</v>
      </c>
      <c r="C18" s="324" t="s">
        <v>1129</v>
      </c>
      <c r="D18" s="323" t="s">
        <v>2884</v>
      </c>
      <c r="E18" s="323"/>
      <c r="F18" s="323"/>
      <c r="G18" s="323"/>
      <c r="H18" s="323"/>
      <c r="I18" s="323"/>
      <c r="J18" s="323"/>
      <c r="K18" s="323" t="s">
        <v>2749</v>
      </c>
      <c r="L18" s="325" t="s">
        <v>1204</v>
      </c>
      <c r="M18" s="331">
        <v>0</v>
      </c>
    </row>
    <row r="19" spans="1:13" ht="15.75">
      <c r="A19" s="294">
        <v>18</v>
      </c>
      <c r="B19" s="323" t="s">
        <v>1159</v>
      </c>
      <c r="C19" s="324" t="s">
        <v>1129</v>
      </c>
      <c r="D19" s="323" t="s">
        <v>2884</v>
      </c>
      <c r="E19" s="323">
        <v>0</v>
      </c>
      <c r="F19" s="323">
        <v>100</v>
      </c>
      <c r="G19" s="323">
        <v>1</v>
      </c>
      <c r="H19" s="323" t="s">
        <v>2960</v>
      </c>
      <c r="I19" s="323">
        <v>0</v>
      </c>
      <c r="J19" s="323">
        <v>0</v>
      </c>
      <c r="K19" s="323" t="s">
        <v>2749</v>
      </c>
      <c r="L19" s="325" t="s">
        <v>1200</v>
      </c>
      <c r="M19" s="331">
        <v>1</v>
      </c>
    </row>
    <row r="20" spans="1:13" ht="15.75">
      <c r="A20" s="294">
        <v>19</v>
      </c>
      <c r="B20" s="323" t="s">
        <v>1181</v>
      </c>
      <c r="C20" s="324" t="s">
        <v>1129</v>
      </c>
      <c r="D20" s="323" t="s">
        <v>2884</v>
      </c>
      <c r="E20" s="323"/>
      <c r="F20" s="323"/>
      <c r="G20" s="323"/>
      <c r="H20" s="323"/>
      <c r="I20" s="323"/>
      <c r="J20" s="323"/>
      <c r="K20" s="323" t="s">
        <v>2749</v>
      </c>
      <c r="L20" s="325" t="s">
        <v>2123</v>
      </c>
      <c r="M20" s="331">
        <v>0</v>
      </c>
    </row>
    <row r="21" spans="1:13" ht="15.75">
      <c r="A21" s="294">
        <v>20</v>
      </c>
      <c r="B21" s="323" t="s">
        <v>1180</v>
      </c>
      <c r="C21" s="324" t="s">
        <v>1129</v>
      </c>
      <c r="D21" s="323" t="s">
        <v>2884</v>
      </c>
      <c r="E21" s="323"/>
      <c r="F21" s="323"/>
      <c r="G21" s="323"/>
      <c r="H21" s="323"/>
      <c r="I21" s="323"/>
      <c r="J21" s="323"/>
      <c r="K21" s="323" t="s">
        <v>2749</v>
      </c>
      <c r="L21" s="325" t="s">
        <v>1203</v>
      </c>
      <c r="M21" s="331">
        <v>0</v>
      </c>
    </row>
    <row r="22" spans="1:13" ht="15.75">
      <c r="A22" s="294">
        <v>21</v>
      </c>
      <c r="B22" s="323" t="s">
        <v>1162</v>
      </c>
      <c r="C22" s="324" t="s">
        <v>1129</v>
      </c>
      <c r="D22" s="323" t="s">
        <v>2884</v>
      </c>
      <c r="E22" s="323"/>
      <c r="F22" s="323"/>
      <c r="G22" s="323"/>
      <c r="H22" s="323"/>
      <c r="I22" s="323"/>
      <c r="J22" s="323"/>
      <c r="K22" s="323" t="s">
        <v>2749</v>
      </c>
      <c r="L22" s="325" t="s">
        <v>1202</v>
      </c>
      <c r="M22" s="331">
        <v>0</v>
      </c>
    </row>
    <row r="23" spans="1:13" ht="15.75">
      <c r="A23" s="294">
        <v>22</v>
      </c>
      <c r="B23" s="323" t="s">
        <v>1042</v>
      </c>
      <c r="C23" s="324" t="s">
        <v>58</v>
      </c>
      <c r="D23" s="323" t="s">
        <v>2749</v>
      </c>
      <c r="E23" s="323">
        <v>0</v>
      </c>
      <c r="F23" s="323" t="s">
        <v>5113</v>
      </c>
      <c r="G23" s="323" t="s">
        <v>5113</v>
      </c>
      <c r="H23" s="323" t="s">
        <v>5113</v>
      </c>
      <c r="I23" s="323" t="s">
        <v>2881</v>
      </c>
      <c r="J23" s="323" t="s">
        <v>2881</v>
      </c>
      <c r="K23" s="323" t="s">
        <v>2749</v>
      </c>
      <c r="L23" s="325" t="s">
        <v>1193</v>
      </c>
      <c r="M23" s="331">
        <v>1</v>
      </c>
    </row>
    <row r="24" spans="1:13" ht="15.75">
      <c r="A24" s="294">
        <v>23</v>
      </c>
      <c r="B24" s="323" t="s">
        <v>1170</v>
      </c>
      <c r="C24" s="324" t="s">
        <v>1183</v>
      </c>
      <c r="D24" s="323" t="s">
        <v>2881</v>
      </c>
      <c r="E24" s="323"/>
      <c r="F24" s="323"/>
      <c r="G24" s="323"/>
      <c r="H24" s="323"/>
      <c r="I24" s="323"/>
      <c r="J24" s="323"/>
      <c r="K24" s="323" t="s">
        <v>2749</v>
      </c>
      <c r="L24" s="325" t="s">
        <v>1210</v>
      </c>
      <c r="M24" s="331">
        <v>0</v>
      </c>
    </row>
    <row r="25" spans="1:13" ht="15.75">
      <c r="A25" s="294">
        <v>24</v>
      </c>
      <c r="B25" s="323" t="s">
        <v>1175</v>
      </c>
      <c r="C25" s="324" t="s">
        <v>1129</v>
      </c>
      <c r="D25" s="323" t="s">
        <v>2886</v>
      </c>
      <c r="E25" s="323" t="s">
        <v>2881</v>
      </c>
      <c r="F25" s="323" t="s">
        <v>2962</v>
      </c>
      <c r="G25" s="323" t="s">
        <v>2962</v>
      </c>
      <c r="H25" s="323" t="s">
        <v>2963</v>
      </c>
      <c r="I25" s="345" t="s">
        <v>2964</v>
      </c>
      <c r="J25" s="323" t="s">
        <v>2881</v>
      </c>
      <c r="K25" s="323" t="s">
        <v>2881</v>
      </c>
      <c r="L25" s="325" t="s">
        <v>1214</v>
      </c>
      <c r="M25" s="331">
        <v>0</v>
      </c>
    </row>
    <row r="26" spans="1:13" ht="15.75">
      <c r="A26" s="294">
        <v>25</v>
      </c>
      <c r="B26" s="323" t="s">
        <v>1038</v>
      </c>
      <c r="C26" s="324" t="s">
        <v>1043</v>
      </c>
      <c r="D26" s="323" t="s">
        <v>2884</v>
      </c>
      <c r="E26" s="323">
        <v>0</v>
      </c>
      <c r="F26" s="323" t="s">
        <v>5113</v>
      </c>
      <c r="G26" s="323" t="s">
        <v>5113</v>
      </c>
      <c r="H26" s="323" t="s">
        <v>5113</v>
      </c>
      <c r="I26" s="323">
        <v>0</v>
      </c>
      <c r="J26" s="323">
        <v>0</v>
      </c>
      <c r="K26" s="323" t="s">
        <v>2749</v>
      </c>
      <c r="L26" s="325" t="s">
        <v>1194</v>
      </c>
      <c r="M26" s="331">
        <v>1</v>
      </c>
    </row>
    <row r="27" spans="1:13" ht="15.75">
      <c r="A27" s="294">
        <v>26</v>
      </c>
      <c r="B27" s="323" t="s">
        <v>1158</v>
      </c>
      <c r="C27" s="324" t="s">
        <v>1129</v>
      </c>
      <c r="D27" s="323" t="s">
        <v>2886</v>
      </c>
      <c r="E27" s="323">
        <v>0</v>
      </c>
      <c r="F27" s="323">
        <v>100</v>
      </c>
      <c r="G27" s="323">
        <v>1</v>
      </c>
      <c r="H27" s="323" t="s">
        <v>2960</v>
      </c>
      <c r="I27" s="323">
        <v>0</v>
      </c>
      <c r="J27" s="323">
        <v>0</v>
      </c>
      <c r="K27" s="323" t="s">
        <v>2749</v>
      </c>
      <c r="L27" s="325" t="s">
        <v>1199</v>
      </c>
      <c r="M27" s="331">
        <v>1</v>
      </c>
    </row>
    <row r="28" spans="1:13" ht="15.75">
      <c r="A28" s="294">
        <v>27</v>
      </c>
      <c r="B28" s="323" t="s">
        <v>1037</v>
      </c>
      <c r="C28" s="324" t="s">
        <v>727</v>
      </c>
      <c r="D28" s="323" t="s">
        <v>2749</v>
      </c>
      <c r="E28" s="323">
        <v>0</v>
      </c>
      <c r="F28" s="323" t="s">
        <v>5113</v>
      </c>
      <c r="G28" s="323" t="s">
        <v>5113</v>
      </c>
      <c r="H28" s="323" t="s">
        <v>5113</v>
      </c>
      <c r="I28" s="323" t="s">
        <v>2881</v>
      </c>
      <c r="J28" s="323" t="s">
        <v>2881</v>
      </c>
      <c r="K28" s="323" t="s">
        <v>2749</v>
      </c>
      <c r="L28" s="325" t="s">
        <v>1192</v>
      </c>
      <c r="M28" s="331">
        <v>1</v>
      </c>
    </row>
    <row r="29" spans="1:13" ht="15.75">
      <c r="A29" s="294">
        <v>28</v>
      </c>
      <c r="B29" s="323" t="s">
        <v>1171</v>
      </c>
      <c r="C29" s="324" t="s">
        <v>1183</v>
      </c>
      <c r="D29" s="323" t="s">
        <v>2749</v>
      </c>
      <c r="E29" s="323"/>
      <c r="F29" s="323"/>
      <c r="G29" s="323"/>
      <c r="H29" s="323"/>
      <c r="I29" s="323"/>
      <c r="J29" s="323"/>
      <c r="K29" s="323" t="s">
        <v>2749</v>
      </c>
      <c r="L29" s="325" t="s">
        <v>1211</v>
      </c>
      <c r="M29" s="331">
        <v>0</v>
      </c>
    </row>
    <row r="30" spans="1:13" ht="15.75">
      <c r="A30" s="294">
        <v>29</v>
      </c>
      <c r="B30" s="323" t="s">
        <v>1168</v>
      </c>
      <c r="C30" s="324" t="s">
        <v>1129</v>
      </c>
      <c r="D30" s="323" t="s">
        <v>2749</v>
      </c>
      <c r="E30" s="323"/>
      <c r="F30" s="323"/>
      <c r="G30" s="323"/>
      <c r="H30" s="323"/>
      <c r="I30" s="323"/>
      <c r="J30" s="323"/>
      <c r="K30" s="323" t="s">
        <v>2749</v>
      </c>
      <c r="L30" s="325" t="s">
        <v>1208</v>
      </c>
      <c r="M30" s="331">
        <v>0</v>
      </c>
    </row>
    <row r="31" spans="1:13" ht="15.75">
      <c r="A31" s="294">
        <v>30</v>
      </c>
      <c r="B31" s="323" t="s">
        <v>1031</v>
      </c>
      <c r="C31" s="324" t="s">
        <v>40</v>
      </c>
      <c r="D31" s="323" t="s">
        <v>2884</v>
      </c>
      <c r="E31" s="323">
        <v>0</v>
      </c>
      <c r="F31" s="323">
        <v>4</v>
      </c>
      <c r="G31" s="323" t="s">
        <v>2961</v>
      </c>
      <c r="H31" s="323">
        <v>0</v>
      </c>
      <c r="I31" s="323">
        <v>0</v>
      </c>
      <c r="J31" s="323">
        <v>0</v>
      </c>
      <c r="K31" s="323" t="s">
        <v>2881</v>
      </c>
      <c r="L31" s="325" t="s">
        <v>1187</v>
      </c>
      <c r="M31" s="331">
        <v>0</v>
      </c>
    </row>
    <row r="32" spans="1:13" ht="15.75">
      <c r="A32" s="294">
        <v>31</v>
      </c>
      <c r="B32" s="323" t="s">
        <v>1223</v>
      </c>
      <c r="C32" s="324" t="s">
        <v>1222</v>
      </c>
      <c r="D32" s="323" t="s">
        <v>2884</v>
      </c>
      <c r="E32" s="323"/>
      <c r="F32" s="323"/>
      <c r="G32" s="323"/>
      <c r="H32" s="323"/>
      <c r="I32" s="323"/>
      <c r="J32" s="323"/>
      <c r="K32" s="323" t="s">
        <v>2749</v>
      </c>
      <c r="L32" s="325" t="s">
        <v>1221</v>
      </c>
      <c r="M32" s="331">
        <v>0</v>
      </c>
    </row>
    <row r="33" spans="1:13" ht="15.75">
      <c r="A33" s="294">
        <v>32</v>
      </c>
      <c r="B33" s="323" t="s">
        <v>1033</v>
      </c>
      <c r="C33" s="324" t="s">
        <v>1041</v>
      </c>
      <c r="D33" s="323" t="s">
        <v>2884</v>
      </c>
      <c r="E33" s="323" t="s">
        <v>3982</v>
      </c>
      <c r="F33" s="323">
        <v>1000</v>
      </c>
      <c r="G33" s="323" t="s">
        <v>3984</v>
      </c>
      <c r="H33" s="323" t="s">
        <v>3983</v>
      </c>
      <c r="I33" s="323" t="s">
        <v>3985</v>
      </c>
      <c r="J33" s="323" t="s">
        <v>3986</v>
      </c>
      <c r="K33" s="323" t="s">
        <v>2749</v>
      </c>
      <c r="L33" s="325" t="s">
        <v>1189</v>
      </c>
      <c r="M33" s="331">
        <v>1</v>
      </c>
    </row>
    <row r="34" spans="1:13" ht="15.75">
      <c r="A34" s="294">
        <v>33</v>
      </c>
      <c r="B34" s="323" t="s">
        <v>1032</v>
      </c>
      <c r="C34" s="324" t="s">
        <v>1041</v>
      </c>
      <c r="D34" s="323" t="s">
        <v>2884</v>
      </c>
      <c r="E34" s="323" t="s">
        <v>3982</v>
      </c>
      <c r="F34" s="323">
        <v>1000</v>
      </c>
      <c r="G34" s="323" t="s">
        <v>3984</v>
      </c>
      <c r="H34" s="323" t="s">
        <v>3983</v>
      </c>
      <c r="I34" s="323" t="s">
        <v>3985</v>
      </c>
      <c r="J34" s="323" t="s">
        <v>3986</v>
      </c>
      <c r="K34" s="323" t="s">
        <v>2749</v>
      </c>
      <c r="L34" s="325" t="s">
        <v>1188</v>
      </c>
      <c r="M34" s="331">
        <v>1</v>
      </c>
    </row>
    <row r="35" spans="1:13" ht="15.75">
      <c r="A35" s="294">
        <v>34</v>
      </c>
      <c r="B35" s="323" t="s">
        <v>1046</v>
      </c>
      <c r="C35" s="324" t="s">
        <v>47</v>
      </c>
      <c r="D35" s="323" t="s">
        <v>2884</v>
      </c>
      <c r="E35" s="323"/>
      <c r="F35" s="323"/>
      <c r="G35" s="323"/>
      <c r="H35" s="323"/>
      <c r="I35" s="323"/>
      <c r="J35" s="323"/>
      <c r="K35" s="323" t="s">
        <v>2749</v>
      </c>
      <c r="L35" s="325" t="s">
        <v>1198</v>
      </c>
      <c r="M35" s="331">
        <v>0</v>
      </c>
    </row>
    <row r="36" spans="1:13" ht="15.75">
      <c r="A36" s="294">
        <v>35</v>
      </c>
      <c r="B36" s="323" t="s">
        <v>1164</v>
      </c>
      <c r="C36" s="324" t="s">
        <v>1129</v>
      </c>
      <c r="D36" s="323" t="s">
        <v>2881</v>
      </c>
      <c r="E36" s="323"/>
      <c r="F36" s="323"/>
      <c r="G36" s="323"/>
      <c r="H36" s="323"/>
      <c r="I36" s="323"/>
      <c r="J36" s="323"/>
      <c r="K36" s="323" t="s">
        <v>2881</v>
      </c>
      <c r="L36" s="325" t="s">
        <v>2130</v>
      </c>
      <c r="M36" s="331">
        <v>0</v>
      </c>
    </row>
    <row r="37" spans="1:13" ht="15.75">
      <c r="A37" s="294">
        <v>36</v>
      </c>
      <c r="B37" s="323" t="s">
        <v>1176</v>
      </c>
      <c r="C37" s="324" t="s">
        <v>2883</v>
      </c>
      <c r="D37" s="323" t="s">
        <v>2886</v>
      </c>
      <c r="E37" s="323"/>
      <c r="F37" s="323"/>
      <c r="G37" s="323"/>
      <c r="H37" s="323"/>
      <c r="I37" s="323"/>
      <c r="J37" s="323"/>
      <c r="K37" s="323" t="s">
        <v>2881</v>
      </c>
      <c r="L37" s="325" t="s">
        <v>1215</v>
      </c>
      <c r="M37" s="331">
        <v>0</v>
      </c>
    </row>
    <row r="38" spans="1:13" ht="15.75">
      <c r="A38" s="294">
        <v>37</v>
      </c>
      <c r="B38" s="323" t="s">
        <v>1174</v>
      </c>
      <c r="C38" s="324" t="s">
        <v>1129</v>
      </c>
      <c r="D38" s="323" t="s">
        <v>2887</v>
      </c>
      <c r="E38" s="323"/>
      <c r="F38" s="323"/>
      <c r="G38" s="323"/>
      <c r="H38" s="323"/>
      <c r="I38" s="323"/>
      <c r="J38" s="323"/>
      <c r="K38" s="323" t="s">
        <v>2749</v>
      </c>
      <c r="L38" s="325" t="s">
        <v>1213</v>
      </c>
      <c r="M38" s="331">
        <v>0</v>
      </c>
    </row>
    <row r="39" spans="1:13" ht="15.75">
      <c r="A39" s="294">
        <v>38</v>
      </c>
      <c r="B39" s="323" t="s">
        <v>1172</v>
      </c>
      <c r="C39" s="324" t="s">
        <v>1129</v>
      </c>
      <c r="D39" s="323" t="s">
        <v>2887</v>
      </c>
      <c r="E39" s="323"/>
      <c r="F39" s="323"/>
      <c r="G39" s="323"/>
      <c r="H39" s="323"/>
      <c r="I39" s="323"/>
      <c r="J39" s="323"/>
      <c r="K39" s="323" t="s">
        <v>2749</v>
      </c>
      <c r="L39" s="325" t="s">
        <v>1212</v>
      </c>
      <c r="M39" s="331">
        <v>0</v>
      </c>
    </row>
    <row r="40" spans="1:13" ht="15.75">
      <c r="A40" s="294">
        <v>39</v>
      </c>
      <c r="B40" s="323" t="s">
        <v>1169</v>
      </c>
      <c r="C40" s="324" t="s">
        <v>1183</v>
      </c>
      <c r="D40" s="323" t="s">
        <v>2881</v>
      </c>
      <c r="E40" s="323"/>
      <c r="F40" s="323"/>
      <c r="G40" s="323"/>
      <c r="H40" s="323"/>
      <c r="I40" s="323"/>
      <c r="J40" s="323"/>
      <c r="K40" s="323" t="s">
        <v>2749</v>
      </c>
      <c r="L40" s="325" t="s">
        <v>1209</v>
      </c>
      <c r="M40" s="331">
        <v>0</v>
      </c>
    </row>
    <row r="41" spans="1:13" ht="15.75">
      <c r="A41" s="294">
        <v>40</v>
      </c>
      <c r="B41" s="323" t="s">
        <v>1161</v>
      </c>
      <c r="C41" s="324" t="s">
        <v>1160</v>
      </c>
      <c r="D41" s="323" t="s">
        <v>2884</v>
      </c>
      <c r="E41" s="323"/>
      <c r="F41" s="323"/>
      <c r="G41" s="323"/>
      <c r="H41" s="323"/>
      <c r="I41" s="323"/>
      <c r="J41" s="323"/>
      <c r="K41" s="323" t="s">
        <v>2749</v>
      </c>
      <c r="L41" s="325" t="s">
        <v>1201</v>
      </c>
      <c r="M41" s="331">
        <v>0</v>
      </c>
    </row>
    <row r="42" spans="1:13" ht="15.75">
      <c r="A42" s="294">
        <v>41</v>
      </c>
      <c r="B42" s="323" t="s">
        <v>1029</v>
      </c>
      <c r="C42" s="324" t="s">
        <v>39</v>
      </c>
      <c r="D42" s="323" t="s">
        <v>2749</v>
      </c>
      <c r="E42" s="323">
        <v>-5</v>
      </c>
      <c r="F42" s="323" t="s">
        <v>2962</v>
      </c>
      <c r="G42" s="323" t="s">
        <v>2962</v>
      </c>
      <c r="H42" s="323" t="s">
        <v>3987</v>
      </c>
      <c r="I42" s="323">
        <v>-4</v>
      </c>
      <c r="J42" s="323">
        <v>-5</v>
      </c>
      <c r="K42" s="323" t="s">
        <v>2749</v>
      </c>
      <c r="L42" s="325" t="s">
        <v>1185</v>
      </c>
      <c r="M42" s="331">
        <v>1</v>
      </c>
    </row>
    <row r="43" spans="1:13" ht="15.75">
      <c r="A43" s="294">
        <v>42</v>
      </c>
      <c r="B43" s="323" t="s">
        <v>2608</v>
      </c>
      <c r="C43" s="324" t="s">
        <v>1047</v>
      </c>
      <c r="D43" s="323" t="s">
        <v>2884</v>
      </c>
      <c r="E43" s="323">
        <v>0</v>
      </c>
      <c r="F43" s="323" t="s">
        <v>2931</v>
      </c>
      <c r="G43" s="323" t="s">
        <v>2931</v>
      </c>
      <c r="H43" s="323" t="s">
        <v>2931</v>
      </c>
      <c r="I43" s="323">
        <v>0</v>
      </c>
      <c r="J43" s="323">
        <v>0</v>
      </c>
      <c r="K43" s="323" t="s">
        <v>2749</v>
      </c>
      <c r="L43" s="325" t="s">
        <v>1197</v>
      </c>
      <c r="M43" s="331">
        <v>0</v>
      </c>
    </row>
    <row r="44" spans="1:13" ht="15.75">
      <c r="A44" s="294">
        <v>43</v>
      </c>
      <c r="B44" s="323" t="s">
        <v>2126</v>
      </c>
      <c r="C44" s="324" t="s">
        <v>1127</v>
      </c>
      <c r="D44" s="323" t="s">
        <v>2884</v>
      </c>
      <c r="E44" s="323">
        <v>0</v>
      </c>
      <c r="F44" s="323" t="s">
        <v>5112</v>
      </c>
      <c r="G44" s="323" t="s">
        <v>5112</v>
      </c>
      <c r="H44" s="323" t="s">
        <v>5112</v>
      </c>
      <c r="I44" s="323">
        <v>0</v>
      </c>
      <c r="J44" s="323">
        <v>0</v>
      </c>
      <c r="K44" s="323" t="s">
        <v>2749</v>
      </c>
      <c r="L44" s="325" t="s">
        <v>2128</v>
      </c>
      <c r="M44" s="331">
        <v>0</v>
      </c>
    </row>
    <row r="45" spans="1:13" ht="15.75">
      <c r="A45" s="294">
        <v>44</v>
      </c>
      <c r="B45" s="323" t="s">
        <v>2129</v>
      </c>
      <c r="C45" s="324" t="s">
        <v>1129</v>
      </c>
      <c r="D45" s="323" t="s">
        <v>2749</v>
      </c>
      <c r="E45" s="323" t="s">
        <v>2881</v>
      </c>
      <c r="F45" s="323" t="s">
        <v>2962</v>
      </c>
      <c r="G45" s="323" t="s">
        <v>2962</v>
      </c>
      <c r="H45" s="323" t="s">
        <v>2962</v>
      </c>
      <c r="I45" s="323" t="s">
        <v>2881</v>
      </c>
      <c r="J45" s="323" t="s">
        <v>2881</v>
      </c>
      <c r="K45" s="323" t="s">
        <v>2881</v>
      </c>
      <c r="L45" s="325" t="s">
        <v>2131</v>
      </c>
      <c r="M45" s="331">
        <v>0</v>
      </c>
    </row>
    <row r="46" spans="1:13" ht="15.75">
      <c r="A46" s="294">
        <v>45</v>
      </c>
      <c r="B46" s="323" t="s">
        <v>2132</v>
      </c>
      <c r="C46" s="324" t="s">
        <v>1129</v>
      </c>
      <c r="D46" s="323" t="s">
        <v>2749</v>
      </c>
      <c r="E46" s="323" t="s">
        <v>2881</v>
      </c>
      <c r="F46" s="323" t="s">
        <v>2962</v>
      </c>
      <c r="G46" s="323" t="s">
        <v>2962</v>
      </c>
      <c r="H46" s="323" t="s">
        <v>2962</v>
      </c>
      <c r="I46" s="323" t="s">
        <v>2881</v>
      </c>
      <c r="J46" s="323" t="s">
        <v>2881</v>
      </c>
      <c r="K46" s="323" t="s">
        <v>2749</v>
      </c>
      <c r="L46" s="325" t="s">
        <v>2133</v>
      </c>
      <c r="M46" s="331">
        <v>0</v>
      </c>
    </row>
    <row r="47" spans="1:13" ht="15.75">
      <c r="A47" s="294">
        <v>46</v>
      </c>
      <c r="B47" s="323" t="s">
        <v>2135</v>
      </c>
      <c r="C47" s="324" t="s">
        <v>1130</v>
      </c>
      <c r="D47" s="323" t="s">
        <v>2884</v>
      </c>
      <c r="E47" s="323"/>
      <c r="F47" s="323"/>
      <c r="G47" s="323"/>
      <c r="H47" s="323"/>
      <c r="I47" s="323"/>
      <c r="J47" s="323"/>
      <c r="K47" s="323" t="s">
        <v>2749</v>
      </c>
      <c r="L47" s="325" t="s">
        <v>2134</v>
      </c>
      <c r="M47" s="331">
        <v>0</v>
      </c>
    </row>
    <row r="48" spans="1:13" ht="15.75">
      <c r="A48" s="294">
        <v>47</v>
      </c>
      <c r="B48" s="323" t="s">
        <v>2136</v>
      </c>
      <c r="C48" s="324" t="s">
        <v>1130</v>
      </c>
      <c r="D48" s="323" t="s">
        <v>2884</v>
      </c>
      <c r="E48" s="323"/>
      <c r="F48" s="323"/>
      <c r="G48" s="323"/>
      <c r="H48" s="323"/>
      <c r="I48" s="323"/>
      <c r="J48" s="323"/>
      <c r="K48" s="323" t="s">
        <v>2749</v>
      </c>
      <c r="L48" s="325" t="s">
        <v>2137</v>
      </c>
      <c r="M48" s="331">
        <v>0</v>
      </c>
    </row>
    <row r="49" spans="1:13" ht="15.75">
      <c r="A49" s="294">
        <v>48</v>
      </c>
      <c r="B49" s="323" t="s">
        <v>2138</v>
      </c>
      <c r="C49" s="324" t="s">
        <v>2883</v>
      </c>
      <c r="D49" s="323" t="s">
        <v>2888</v>
      </c>
      <c r="E49" s="323"/>
      <c r="F49" s="323"/>
      <c r="G49" s="323"/>
      <c r="H49" s="323"/>
      <c r="I49" s="323"/>
      <c r="J49" s="323"/>
      <c r="K49" s="323" t="s">
        <v>2749</v>
      </c>
      <c r="L49" s="325" t="s">
        <v>2139</v>
      </c>
      <c r="M49" s="331">
        <v>0</v>
      </c>
    </row>
    <row r="50" spans="1:13" ht="15.75">
      <c r="A50" s="294">
        <v>49</v>
      </c>
      <c r="B50" s="323" t="s">
        <v>2536</v>
      </c>
      <c r="C50" s="324" t="s">
        <v>2501</v>
      </c>
      <c r="D50" s="323" t="s">
        <v>2881</v>
      </c>
      <c r="E50" s="323"/>
      <c r="F50" s="323"/>
      <c r="G50" s="323"/>
      <c r="H50" s="323"/>
      <c r="I50" s="323"/>
      <c r="J50" s="323"/>
      <c r="K50" s="323" t="s">
        <v>2749</v>
      </c>
      <c r="L50" s="325" t="s">
        <v>2537</v>
      </c>
      <c r="M50" s="331">
        <v>0</v>
      </c>
    </row>
    <row r="51" spans="1:13" ht="15.75">
      <c r="A51" s="294">
        <v>50</v>
      </c>
      <c r="B51" s="323" t="s">
        <v>2609</v>
      </c>
      <c r="C51" s="324" t="s">
        <v>2611</v>
      </c>
      <c r="D51" s="323" t="s">
        <v>2884</v>
      </c>
      <c r="E51" s="323"/>
      <c r="F51" s="323"/>
      <c r="G51" s="323"/>
      <c r="H51" s="323"/>
      <c r="I51" s="323"/>
      <c r="J51" s="323"/>
      <c r="K51" s="323" t="s">
        <v>2881</v>
      </c>
      <c r="L51" s="325" t="s">
        <v>2610</v>
      </c>
      <c r="M51" s="331">
        <v>0</v>
      </c>
    </row>
    <row r="52" spans="1:13" ht="15.75">
      <c r="A52" s="294">
        <v>51</v>
      </c>
      <c r="B52" s="326" t="s">
        <v>2930</v>
      </c>
      <c r="C52" s="327" t="s">
        <v>1128</v>
      </c>
      <c r="D52" s="328" t="s">
        <v>2881</v>
      </c>
      <c r="E52" s="328" t="s">
        <v>2881</v>
      </c>
      <c r="F52" s="328" t="s">
        <v>2931</v>
      </c>
      <c r="G52" s="328" t="s">
        <v>2932</v>
      </c>
      <c r="H52" s="328" t="s">
        <v>2933</v>
      </c>
      <c r="I52" s="328" t="s">
        <v>2934</v>
      </c>
      <c r="J52" s="328" t="s">
        <v>2935</v>
      </c>
      <c r="K52" s="323" t="s">
        <v>2749</v>
      </c>
      <c r="L52" s="329" t="s">
        <v>1196</v>
      </c>
      <c r="M52" s="330">
        <v>0</v>
      </c>
    </row>
    <row r="53" spans="1:13" ht="15.75">
      <c r="A53" s="294">
        <v>52</v>
      </c>
      <c r="B53" s="326" t="s">
        <v>3979</v>
      </c>
      <c r="C53" s="327" t="s">
        <v>3978</v>
      </c>
      <c r="D53" s="328" t="s">
        <v>2749</v>
      </c>
      <c r="E53" s="328"/>
      <c r="F53" s="328"/>
      <c r="G53" s="328"/>
      <c r="H53" s="328"/>
      <c r="I53" s="328"/>
      <c r="J53" s="328"/>
      <c r="K53" s="328" t="s">
        <v>2881</v>
      </c>
      <c r="L53" s="329" t="s">
        <v>3977</v>
      </c>
      <c r="M53" s="330">
        <v>0</v>
      </c>
    </row>
    <row r="54" spans="1:13" ht="15.75">
      <c r="A54" s="294">
        <v>53</v>
      </c>
      <c r="B54" s="323" t="s">
        <v>3980</v>
      </c>
      <c r="C54" s="324" t="s">
        <v>3981</v>
      </c>
      <c r="D54" s="323" t="s">
        <v>2886</v>
      </c>
      <c r="E54" s="323" t="s">
        <v>2881</v>
      </c>
      <c r="F54" s="323" t="s">
        <v>2931</v>
      </c>
      <c r="G54" s="323" t="s">
        <v>2931</v>
      </c>
      <c r="H54" s="323" t="s">
        <v>2963</v>
      </c>
      <c r="I54" s="345" t="s">
        <v>2964</v>
      </c>
      <c r="J54" s="323" t="s">
        <v>2881</v>
      </c>
      <c r="K54" s="323" t="s">
        <v>2881</v>
      </c>
      <c r="L54" s="325" t="s">
        <v>1214</v>
      </c>
      <c r="M54" s="330">
        <v>0</v>
      </c>
    </row>
    <row r="55" spans="1:13" ht="15.75">
      <c r="A55" s="294">
        <v>54</v>
      </c>
      <c r="B55" s="323" t="s">
        <v>4780</v>
      </c>
      <c r="C55" s="324"/>
      <c r="D55" s="323" t="s">
        <v>2886</v>
      </c>
      <c r="E55" s="323" t="s">
        <v>2881</v>
      </c>
      <c r="F55" s="323">
        <v>1000</v>
      </c>
      <c r="G55" s="323" t="s">
        <v>4781</v>
      </c>
      <c r="H55" s="323" t="s">
        <v>2962</v>
      </c>
      <c r="I55" s="323" t="s">
        <v>4782</v>
      </c>
      <c r="J55" s="323" t="s">
        <v>2881</v>
      </c>
      <c r="K55" s="323" t="s">
        <v>2881</v>
      </c>
      <c r="L55" s="325" t="s">
        <v>4783</v>
      </c>
      <c r="M55" s="330">
        <v>0</v>
      </c>
    </row>
    <row r="56" spans="1:13" ht="15.75">
      <c r="A56" s="294"/>
      <c r="B56" s="323"/>
      <c r="C56" s="327"/>
      <c r="D56" s="328"/>
      <c r="E56" s="328"/>
      <c r="F56" s="328"/>
      <c r="G56" s="328"/>
      <c r="H56" s="328"/>
      <c r="I56" s="328"/>
      <c r="J56" s="328"/>
      <c r="K56" s="328"/>
      <c r="L56" s="325"/>
      <c r="M56" s="330"/>
    </row>
    <row r="57" spans="1:13" ht="15.75">
      <c r="A57" s="294"/>
      <c r="B57" s="326"/>
      <c r="C57" s="327"/>
      <c r="D57" s="328"/>
      <c r="E57" s="328"/>
      <c r="F57" s="328"/>
      <c r="G57" s="328"/>
      <c r="H57" s="328"/>
      <c r="I57" s="328"/>
      <c r="J57" s="328"/>
      <c r="K57" s="328"/>
      <c r="L57" s="329"/>
      <c r="M57" s="330"/>
    </row>
    <row r="58" spans="1:13" ht="15.75">
      <c r="A58" s="294"/>
      <c r="B58" s="326"/>
      <c r="C58" s="327"/>
      <c r="D58" s="328"/>
      <c r="E58" s="328"/>
      <c r="F58" s="328"/>
      <c r="G58" s="328"/>
      <c r="H58" s="328"/>
      <c r="I58" s="328"/>
      <c r="J58" s="328"/>
      <c r="K58" s="328"/>
      <c r="L58" s="329"/>
      <c r="M58" s="330"/>
    </row>
    <row r="59" spans="1:13" ht="15.75">
      <c r="A59" s="294"/>
      <c r="B59" s="326"/>
      <c r="C59" s="327"/>
      <c r="D59" s="328"/>
      <c r="E59" s="328"/>
      <c r="F59" s="328"/>
      <c r="G59" s="328"/>
      <c r="H59" s="328"/>
      <c r="I59" s="328"/>
      <c r="J59" s="328"/>
      <c r="K59" s="328"/>
      <c r="L59" s="329"/>
      <c r="M59" s="330"/>
    </row>
    <row r="60" spans="1:13" ht="15.75">
      <c r="A60" s="294"/>
      <c r="B60" s="326"/>
      <c r="C60" s="327"/>
      <c r="D60" s="328"/>
      <c r="E60" s="328"/>
      <c r="F60" s="328"/>
      <c r="G60" s="328"/>
      <c r="H60" s="328"/>
      <c r="I60" s="328"/>
      <c r="J60" s="328"/>
      <c r="K60" s="328"/>
      <c r="L60" s="329"/>
      <c r="M60" s="330"/>
    </row>
    <row r="61" spans="1:13" ht="15.75">
      <c r="A61" s="294"/>
      <c r="B61" s="326"/>
      <c r="C61" s="327"/>
      <c r="D61" s="328"/>
      <c r="E61" s="328"/>
      <c r="F61" s="328"/>
      <c r="G61" s="328"/>
      <c r="H61" s="328"/>
      <c r="I61" s="328"/>
      <c r="J61" s="328"/>
      <c r="K61" s="328"/>
      <c r="L61" s="329"/>
      <c r="M61" s="330"/>
    </row>
    <row r="62" spans="1:13" ht="15.75">
      <c r="A62" s="294"/>
      <c r="B62" s="326"/>
      <c r="C62" s="327"/>
      <c r="D62" s="328"/>
      <c r="E62" s="328"/>
      <c r="F62" s="328"/>
      <c r="G62" s="328"/>
      <c r="H62" s="328"/>
      <c r="I62" s="328"/>
      <c r="J62" s="328"/>
      <c r="K62" s="328"/>
      <c r="L62" s="329"/>
      <c r="M62" s="330"/>
    </row>
    <row r="63" spans="1:13" ht="15.75">
      <c r="A63" s="294"/>
      <c r="B63" s="326"/>
      <c r="C63" s="327"/>
      <c r="D63" s="328"/>
      <c r="E63" s="328"/>
      <c r="F63" s="328"/>
      <c r="G63" s="328"/>
      <c r="H63" s="328"/>
      <c r="I63" s="328"/>
      <c r="J63" s="328"/>
      <c r="K63" s="328"/>
      <c r="L63" s="329"/>
      <c r="M63" s="330"/>
    </row>
    <row r="64" spans="1:13" ht="15.75">
      <c r="A64" s="294"/>
      <c r="B64" s="326"/>
      <c r="C64" s="327"/>
      <c r="D64" s="328"/>
      <c r="E64" s="328"/>
      <c r="F64" s="328"/>
      <c r="G64" s="328"/>
      <c r="H64" s="328"/>
      <c r="I64" s="328"/>
      <c r="J64" s="328"/>
      <c r="K64" s="328"/>
      <c r="L64" s="329"/>
      <c r="M64" s="330"/>
    </row>
    <row r="65" spans="1:13" ht="15.75">
      <c r="A65" s="294"/>
      <c r="B65" s="326"/>
      <c r="C65" s="327"/>
      <c r="D65" s="328"/>
      <c r="E65" s="328"/>
      <c r="F65" s="328"/>
      <c r="G65" s="328"/>
      <c r="H65" s="328"/>
      <c r="I65" s="328"/>
      <c r="J65" s="328"/>
      <c r="K65" s="328"/>
      <c r="L65" s="329"/>
      <c r="M65" s="330"/>
    </row>
    <row r="66" spans="1:13" ht="15.75">
      <c r="A66" s="294"/>
      <c r="B66" s="326"/>
      <c r="C66" s="327"/>
      <c r="D66" s="328"/>
      <c r="E66" s="328"/>
      <c r="F66" s="328"/>
      <c r="G66" s="328"/>
      <c r="H66" s="328"/>
      <c r="I66" s="328"/>
      <c r="J66" s="328"/>
      <c r="K66" s="328"/>
      <c r="L66" s="329"/>
      <c r="M66" s="330"/>
    </row>
    <row r="67" spans="1:13" ht="15.75">
      <c r="A67" s="294"/>
      <c r="B67" s="326"/>
      <c r="C67" s="327"/>
      <c r="D67" s="328"/>
      <c r="E67" s="328"/>
      <c r="F67" s="328"/>
      <c r="G67" s="328"/>
      <c r="H67" s="328"/>
      <c r="I67" s="328"/>
      <c r="J67" s="328"/>
      <c r="K67" s="328"/>
      <c r="L67" s="329"/>
      <c r="M67" s="330"/>
    </row>
    <row r="68" spans="1:13" ht="15.75">
      <c r="A68" s="294"/>
      <c r="B68" s="326"/>
      <c r="C68" s="327"/>
      <c r="D68" s="328"/>
      <c r="E68" s="328"/>
      <c r="F68" s="328"/>
      <c r="G68" s="328"/>
      <c r="H68" s="328"/>
      <c r="I68" s="328"/>
      <c r="J68" s="328"/>
      <c r="K68" s="328"/>
      <c r="L68" s="329"/>
      <c r="M68" s="330"/>
    </row>
    <row r="69" spans="1:13" ht="15.75">
      <c r="A69" s="294"/>
      <c r="B69" s="326"/>
      <c r="C69" s="327"/>
      <c r="D69" s="328"/>
      <c r="E69" s="328"/>
      <c r="F69" s="328"/>
      <c r="G69" s="328"/>
      <c r="H69" s="328"/>
      <c r="I69" s="328"/>
      <c r="J69" s="328"/>
      <c r="K69" s="328"/>
      <c r="L69" s="329"/>
      <c r="M69" s="330"/>
    </row>
    <row r="70" spans="1:13" ht="15.75">
      <c r="A70" s="294"/>
      <c r="B70" s="326"/>
      <c r="C70" s="327"/>
      <c r="D70" s="328"/>
      <c r="E70" s="328"/>
      <c r="F70" s="328"/>
      <c r="G70" s="328"/>
      <c r="H70" s="328"/>
      <c r="I70" s="328"/>
      <c r="J70" s="328"/>
      <c r="K70" s="328"/>
      <c r="L70" s="329"/>
      <c r="M70" s="330"/>
    </row>
    <row r="71" spans="1:13" ht="15.75">
      <c r="A71" s="294"/>
      <c r="B71" s="326"/>
      <c r="C71" s="327"/>
      <c r="D71" s="328"/>
      <c r="E71" s="328"/>
      <c r="F71" s="328"/>
      <c r="G71" s="328"/>
      <c r="H71" s="328"/>
      <c r="I71" s="328"/>
      <c r="J71" s="328"/>
      <c r="K71" s="328"/>
      <c r="L71" s="329"/>
      <c r="M71" s="330"/>
    </row>
    <row r="72" spans="1:13" ht="15.75">
      <c r="A72" s="294"/>
      <c r="B72" s="326"/>
      <c r="C72" s="327"/>
      <c r="D72" s="328"/>
      <c r="E72" s="328"/>
      <c r="F72" s="328"/>
      <c r="G72" s="328"/>
      <c r="H72" s="328"/>
      <c r="I72" s="328"/>
      <c r="J72" s="328"/>
      <c r="K72" s="328"/>
      <c r="L72" s="329"/>
      <c r="M72" s="330"/>
    </row>
    <row r="73" spans="1:13" ht="15.75">
      <c r="A73" s="294"/>
      <c r="B73" s="326"/>
      <c r="C73" s="327"/>
      <c r="D73" s="328"/>
      <c r="E73" s="328"/>
      <c r="F73" s="328"/>
      <c r="G73" s="328"/>
      <c r="H73" s="328"/>
      <c r="I73" s="328"/>
      <c r="J73" s="328"/>
      <c r="K73" s="328"/>
      <c r="L73" s="329"/>
      <c r="M73" s="330"/>
    </row>
    <row r="74" spans="1:13" ht="15.75">
      <c r="A74" s="294"/>
      <c r="B74" s="326"/>
      <c r="C74" s="327"/>
      <c r="D74" s="328"/>
      <c r="E74" s="328"/>
      <c r="F74" s="328"/>
      <c r="G74" s="328"/>
      <c r="H74" s="328"/>
      <c r="I74" s="328"/>
      <c r="J74" s="328"/>
      <c r="K74" s="328"/>
      <c r="L74" s="329"/>
      <c r="M74" s="330"/>
    </row>
    <row r="75" spans="1:13" ht="15.75">
      <c r="A75" s="294"/>
      <c r="B75" s="326"/>
      <c r="C75" s="327"/>
      <c r="D75" s="328"/>
      <c r="E75" s="328"/>
      <c r="F75" s="328"/>
      <c r="G75" s="328"/>
      <c r="H75" s="328"/>
      <c r="I75" s="328"/>
      <c r="J75" s="328"/>
      <c r="K75" s="328"/>
      <c r="L75" s="329"/>
      <c r="M75" s="330"/>
    </row>
    <row r="76" spans="1:13" ht="15.75">
      <c r="A76" s="294"/>
      <c r="B76" s="326"/>
      <c r="C76" s="327"/>
      <c r="D76" s="328"/>
      <c r="E76" s="328"/>
      <c r="F76" s="328"/>
      <c r="G76" s="328"/>
      <c r="H76" s="328"/>
      <c r="I76" s="328"/>
      <c r="J76" s="328"/>
      <c r="K76" s="328"/>
      <c r="L76" s="329"/>
      <c r="M76" s="330"/>
    </row>
    <row r="77" spans="1:13" ht="15.75">
      <c r="A77" s="294"/>
      <c r="B77" s="326"/>
      <c r="C77" s="327"/>
      <c r="D77" s="328"/>
      <c r="E77" s="328"/>
      <c r="F77" s="328"/>
      <c r="G77" s="328"/>
      <c r="H77" s="328"/>
      <c r="I77" s="328"/>
      <c r="J77" s="328"/>
      <c r="K77" s="328"/>
      <c r="L77" s="329"/>
      <c r="M77" s="330"/>
    </row>
    <row r="78" spans="1:13" ht="15.75">
      <c r="A78" s="294"/>
      <c r="B78" s="326"/>
      <c r="C78" s="327"/>
      <c r="D78" s="328"/>
      <c r="E78" s="328"/>
      <c r="F78" s="328"/>
      <c r="G78" s="328"/>
      <c r="H78" s="328"/>
      <c r="I78" s="328"/>
      <c r="J78" s="328"/>
      <c r="K78" s="328"/>
      <c r="L78" s="329"/>
      <c r="M78" s="330"/>
    </row>
    <row r="79" spans="1:13" ht="15.75">
      <c r="A79" s="294"/>
      <c r="B79" s="326"/>
      <c r="C79" s="327"/>
      <c r="D79" s="328"/>
      <c r="E79" s="328"/>
      <c r="F79" s="328"/>
      <c r="G79" s="328"/>
      <c r="H79" s="328"/>
      <c r="I79" s="328"/>
      <c r="J79" s="328"/>
      <c r="K79" s="328"/>
      <c r="L79" s="329"/>
      <c r="M79" s="330"/>
    </row>
    <row r="80" spans="1:13" ht="15.75">
      <c r="A80" s="294"/>
      <c r="B80" s="326"/>
      <c r="C80" s="327"/>
      <c r="D80" s="328"/>
      <c r="E80" s="328"/>
      <c r="F80" s="328"/>
      <c r="G80" s="328"/>
      <c r="H80" s="328"/>
      <c r="I80" s="328"/>
      <c r="J80" s="328"/>
      <c r="K80" s="328"/>
      <c r="L80" s="329"/>
      <c r="M80" s="330"/>
    </row>
    <row r="81" spans="1:13" ht="15.75">
      <c r="A81" s="294"/>
      <c r="B81" s="326"/>
      <c r="C81" s="327"/>
      <c r="D81" s="328"/>
      <c r="E81" s="328"/>
      <c r="F81" s="328"/>
      <c r="G81" s="328"/>
      <c r="H81" s="328"/>
      <c r="I81" s="328"/>
      <c r="J81" s="328"/>
      <c r="K81" s="328"/>
      <c r="L81" s="329"/>
      <c r="M81" s="330"/>
    </row>
    <row r="82" spans="1:13" ht="15.75">
      <c r="A82" s="294"/>
      <c r="B82" s="326"/>
      <c r="C82" s="327"/>
      <c r="D82" s="328"/>
      <c r="E82" s="328"/>
      <c r="F82" s="328"/>
      <c r="G82" s="328"/>
      <c r="H82" s="328"/>
      <c r="I82" s="328"/>
      <c r="J82" s="328"/>
      <c r="K82" s="328"/>
      <c r="L82" s="329"/>
      <c r="M82" s="330"/>
    </row>
    <row r="83" spans="1:13" ht="15.75">
      <c r="A83" s="294"/>
      <c r="B83" s="326"/>
      <c r="C83" s="327"/>
      <c r="D83" s="328"/>
      <c r="E83" s="328"/>
      <c r="F83" s="328"/>
      <c r="G83" s="328"/>
      <c r="H83" s="328"/>
      <c r="I83" s="328"/>
      <c r="J83" s="328"/>
      <c r="K83" s="328"/>
      <c r="L83" s="329"/>
      <c r="M83" s="330"/>
    </row>
    <row r="84" spans="1:13" ht="15.75">
      <c r="A84" s="294"/>
      <c r="B84" s="326"/>
      <c r="C84" s="327"/>
      <c r="D84" s="328"/>
      <c r="E84" s="328"/>
      <c r="F84" s="328"/>
      <c r="G84" s="328"/>
      <c r="H84" s="328"/>
      <c r="I84" s="328"/>
      <c r="J84" s="328"/>
      <c r="K84" s="328"/>
      <c r="L84" s="329"/>
      <c r="M84" s="330"/>
    </row>
    <row r="85" spans="1:13" ht="15.75">
      <c r="A85" s="294"/>
      <c r="B85" s="326"/>
      <c r="C85" s="327"/>
      <c r="D85" s="328"/>
      <c r="E85" s="328"/>
      <c r="F85" s="328"/>
      <c r="G85" s="328"/>
      <c r="H85" s="328"/>
      <c r="I85" s="328"/>
      <c r="J85" s="328"/>
      <c r="K85" s="328"/>
      <c r="L85" s="329"/>
      <c r="M85" s="330"/>
    </row>
    <row r="86" spans="1:13" ht="15.75">
      <c r="A86" s="294"/>
      <c r="B86" s="326"/>
      <c r="C86" s="327"/>
      <c r="D86" s="328"/>
      <c r="E86" s="328"/>
      <c r="F86" s="328"/>
      <c r="G86" s="328"/>
      <c r="H86" s="328"/>
      <c r="I86" s="328"/>
      <c r="J86" s="328"/>
      <c r="K86" s="328"/>
      <c r="L86" s="329"/>
      <c r="M86" s="330"/>
    </row>
    <row r="87" spans="1:13" ht="15.75">
      <c r="A87" s="294"/>
      <c r="B87" s="326"/>
      <c r="C87" s="327"/>
      <c r="D87" s="328"/>
      <c r="E87" s="328"/>
      <c r="F87" s="328"/>
      <c r="G87" s="328"/>
      <c r="H87" s="328"/>
      <c r="I87" s="328"/>
      <c r="J87" s="328"/>
      <c r="K87" s="328"/>
      <c r="L87" s="329"/>
      <c r="M87" s="330"/>
    </row>
    <row r="88" spans="1:13" ht="15.75">
      <c r="A88" s="294"/>
      <c r="B88" s="326"/>
      <c r="C88" s="327"/>
      <c r="D88" s="328"/>
      <c r="E88" s="328"/>
      <c r="F88" s="328"/>
      <c r="G88" s="328"/>
      <c r="H88" s="328"/>
      <c r="I88" s="328"/>
      <c r="J88" s="328"/>
      <c r="K88" s="328"/>
      <c r="L88" s="329"/>
      <c r="M88" s="330"/>
    </row>
    <row r="89" spans="1:13" ht="15.75">
      <c r="A89" s="294"/>
      <c r="B89" s="326"/>
      <c r="C89" s="327"/>
      <c r="D89" s="328"/>
      <c r="E89" s="328"/>
      <c r="F89" s="328"/>
      <c r="G89" s="328"/>
      <c r="H89" s="328"/>
      <c r="I89" s="328"/>
      <c r="J89" s="328"/>
      <c r="K89" s="328"/>
      <c r="L89" s="329"/>
      <c r="M89" s="330"/>
    </row>
    <row r="90" spans="1:13" ht="15.75">
      <c r="A90" s="294"/>
      <c r="B90" s="326"/>
      <c r="C90" s="327"/>
      <c r="D90" s="328"/>
      <c r="E90" s="328"/>
      <c r="F90" s="328"/>
      <c r="G90" s="328"/>
      <c r="H90" s="328"/>
      <c r="I90" s="328"/>
      <c r="J90" s="328"/>
      <c r="K90" s="328"/>
      <c r="L90" s="329"/>
      <c r="M90" s="330"/>
    </row>
    <row r="91" spans="1:13" ht="15.75">
      <c r="A91" s="294"/>
      <c r="B91" s="326"/>
      <c r="C91" s="327"/>
      <c r="D91" s="328"/>
      <c r="E91" s="328"/>
      <c r="F91" s="328"/>
      <c r="G91" s="328"/>
      <c r="H91" s="328"/>
      <c r="I91" s="328"/>
      <c r="J91" s="328"/>
      <c r="K91" s="328"/>
      <c r="L91" s="329"/>
      <c r="M91" s="330"/>
    </row>
    <row r="92" spans="1:13" ht="15.75">
      <c r="A92" s="294"/>
      <c r="B92" s="326"/>
      <c r="C92" s="327"/>
      <c r="D92" s="328"/>
      <c r="E92" s="328"/>
      <c r="F92" s="328"/>
      <c r="G92" s="328"/>
      <c r="H92" s="328"/>
      <c r="I92" s="328"/>
      <c r="J92" s="328"/>
      <c r="K92" s="328"/>
      <c r="L92" s="329"/>
      <c r="M92" s="330"/>
    </row>
    <row r="93" spans="1:13" ht="15.75">
      <c r="A93" s="294"/>
      <c r="B93" s="326"/>
      <c r="C93" s="327"/>
      <c r="D93" s="328"/>
      <c r="E93" s="328"/>
      <c r="F93" s="328"/>
      <c r="G93" s="328"/>
      <c r="H93" s="328"/>
      <c r="I93" s="328"/>
      <c r="J93" s="328"/>
      <c r="K93" s="328"/>
      <c r="L93" s="329"/>
      <c r="M93" s="330"/>
    </row>
    <row r="94" spans="1:13" ht="15.75">
      <c r="A94" s="294"/>
      <c r="B94" s="326"/>
      <c r="C94" s="327"/>
      <c r="D94" s="328"/>
      <c r="E94" s="328"/>
      <c r="F94" s="328"/>
      <c r="G94" s="328"/>
      <c r="H94" s="328"/>
      <c r="I94" s="328"/>
      <c r="J94" s="328"/>
      <c r="K94" s="328"/>
      <c r="L94" s="329"/>
      <c r="M94" s="330"/>
    </row>
    <row r="95" spans="1:13" ht="15.75">
      <c r="A95" s="294"/>
      <c r="B95" s="326"/>
      <c r="C95" s="327"/>
      <c r="D95" s="328"/>
      <c r="E95" s="328"/>
      <c r="F95" s="328"/>
      <c r="G95" s="328"/>
      <c r="H95" s="328"/>
      <c r="I95" s="328"/>
      <c r="J95" s="328"/>
      <c r="K95" s="328"/>
      <c r="L95" s="329"/>
      <c r="M95" s="330"/>
    </row>
    <row r="96" spans="1:13" ht="15.75">
      <c r="A96" s="294"/>
      <c r="B96" s="326"/>
      <c r="C96" s="327"/>
      <c r="D96" s="328"/>
      <c r="E96" s="328"/>
      <c r="F96" s="328"/>
      <c r="G96" s="328"/>
      <c r="H96" s="328"/>
      <c r="I96" s="328"/>
      <c r="J96" s="328"/>
      <c r="K96" s="328"/>
      <c r="L96" s="329"/>
      <c r="M96" s="330"/>
    </row>
    <row r="97" spans="1:13" ht="15.75">
      <c r="A97" s="294"/>
      <c r="B97" s="326"/>
      <c r="C97" s="327"/>
      <c r="D97" s="328"/>
      <c r="E97" s="328"/>
      <c r="F97" s="328"/>
      <c r="G97" s="328"/>
      <c r="H97" s="328"/>
      <c r="I97" s="328"/>
      <c r="J97" s="328"/>
      <c r="K97" s="328"/>
      <c r="L97" s="329"/>
      <c r="M97" s="330"/>
    </row>
    <row r="98" spans="1:13" ht="15.75">
      <c r="A98" s="294"/>
      <c r="B98" s="326"/>
      <c r="C98" s="327"/>
      <c r="D98" s="328"/>
      <c r="E98" s="328"/>
      <c r="F98" s="328"/>
      <c r="G98" s="328"/>
      <c r="H98" s="328"/>
      <c r="I98" s="328"/>
      <c r="J98" s="328"/>
      <c r="K98" s="328"/>
      <c r="L98" s="329"/>
      <c r="M98" s="330"/>
    </row>
    <row r="99" spans="1:13" ht="15.75">
      <c r="A99" s="294"/>
      <c r="B99" s="326"/>
      <c r="C99" s="327"/>
      <c r="D99" s="328"/>
      <c r="E99" s="328"/>
      <c r="F99" s="328"/>
      <c r="G99" s="328"/>
      <c r="H99" s="328"/>
      <c r="I99" s="328"/>
      <c r="J99" s="328"/>
      <c r="K99" s="328"/>
      <c r="L99" s="329"/>
      <c r="M99" s="330"/>
    </row>
    <row r="100" spans="1:13" ht="15.75">
      <c r="A100" s="294"/>
      <c r="B100" s="326"/>
      <c r="C100" s="327"/>
      <c r="D100" s="328"/>
      <c r="E100" s="328"/>
      <c r="F100" s="328"/>
      <c r="G100" s="328"/>
      <c r="H100" s="328"/>
      <c r="I100" s="328"/>
      <c r="J100" s="328"/>
      <c r="K100" s="328"/>
      <c r="L100" s="329"/>
      <c r="M100" s="330"/>
    </row>
    <row r="101" spans="1:13" ht="15.75">
      <c r="A101" s="294"/>
      <c r="B101" s="326"/>
      <c r="C101" s="327"/>
      <c r="D101" s="328"/>
      <c r="E101" s="328"/>
      <c r="F101" s="328"/>
      <c r="G101" s="328"/>
      <c r="H101" s="328"/>
      <c r="I101" s="328"/>
      <c r="J101" s="328"/>
      <c r="K101" s="328"/>
      <c r="L101" s="329"/>
      <c r="M101" s="330"/>
    </row>
    <row r="102" spans="1:13" ht="15.75">
      <c r="A102" s="294"/>
      <c r="B102" s="326"/>
      <c r="C102" s="327"/>
      <c r="D102" s="328"/>
      <c r="E102" s="328"/>
      <c r="F102" s="328"/>
      <c r="G102" s="328"/>
      <c r="H102" s="328"/>
      <c r="I102" s="328"/>
      <c r="J102" s="328"/>
      <c r="K102" s="328"/>
      <c r="L102" s="329"/>
      <c r="M102" s="330"/>
    </row>
    <row r="103" spans="1:13" ht="15.75">
      <c r="A103" s="294"/>
      <c r="B103" s="326"/>
      <c r="C103" s="327"/>
      <c r="D103" s="328"/>
      <c r="E103" s="328"/>
      <c r="F103" s="328"/>
      <c r="G103" s="328"/>
      <c r="H103" s="328"/>
      <c r="I103" s="328"/>
      <c r="J103" s="328"/>
      <c r="K103" s="328"/>
      <c r="L103" s="329"/>
      <c r="M103" s="330"/>
    </row>
    <row r="104" spans="1:13" ht="15.75">
      <c r="A104" s="294"/>
      <c r="B104" s="326"/>
      <c r="C104" s="327"/>
      <c r="D104" s="328"/>
      <c r="E104" s="328"/>
      <c r="F104" s="328"/>
      <c r="G104" s="328"/>
      <c r="H104" s="328"/>
      <c r="I104" s="328"/>
      <c r="J104" s="328"/>
      <c r="K104" s="328"/>
      <c r="L104" s="329"/>
      <c r="M104" s="330"/>
    </row>
    <row r="105" spans="1:13" ht="15.75">
      <c r="A105" s="294"/>
      <c r="B105" s="326"/>
      <c r="C105" s="327"/>
      <c r="D105" s="328"/>
      <c r="E105" s="328"/>
      <c r="F105" s="328"/>
      <c r="G105" s="328"/>
      <c r="H105" s="328"/>
      <c r="I105" s="328"/>
      <c r="J105" s="328"/>
      <c r="K105" s="328"/>
      <c r="L105" s="329"/>
      <c r="M105" s="330"/>
    </row>
    <row r="106" spans="1:13" ht="15.75">
      <c r="A106" s="294"/>
      <c r="B106" s="326"/>
      <c r="C106" s="327"/>
      <c r="D106" s="328"/>
      <c r="E106" s="328"/>
      <c r="F106" s="328"/>
      <c r="G106" s="328"/>
      <c r="H106" s="328"/>
      <c r="I106" s="328"/>
      <c r="J106" s="328"/>
      <c r="K106" s="328"/>
      <c r="L106" s="329"/>
      <c r="M106" s="330"/>
    </row>
    <row r="107" spans="1:13" ht="15.75">
      <c r="A107" s="294"/>
      <c r="B107" s="326"/>
      <c r="C107" s="327"/>
      <c r="D107" s="328"/>
      <c r="E107" s="328"/>
      <c r="F107" s="328"/>
      <c r="G107" s="328"/>
      <c r="H107" s="328"/>
      <c r="I107" s="328"/>
      <c r="J107" s="328"/>
      <c r="K107" s="328"/>
      <c r="L107" s="329"/>
      <c r="M107" s="330"/>
    </row>
    <row r="108" spans="1:13" ht="15.75">
      <c r="A108" s="294"/>
      <c r="B108" s="326"/>
      <c r="C108" s="327"/>
      <c r="D108" s="328"/>
      <c r="E108" s="328"/>
      <c r="F108" s="328"/>
      <c r="G108" s="328"/>
      <c r="H108" s="328"/>
      <c r="I108" s="328"/>
      <c r="J108" s="328"/>
      <c r="K108" s="328"/>
      <c r="L108" s="329"/>
      <c r="M108" s="330"/>
    </row>
    <row r="109" spans="1:13" ht="15.75">
      <c r="A109" s="294"/>
      <c r="B109" s="326"/>
      <c r="C109" s="327"/>
      <c r="D109" s="328"/>
      <c r="E109" s="328"/>
      <c r="F109" s="328"/>
      <c r="G109" s="328"/>
      <c r="H109" s="328"/>
      <c r="I109" s="328"/>
      <c r="J109" s="328"/>
      <c r="K109" s="328"/>
      <c r="L109" s="329"/>
      <c r="M109" s="330"/>
    </row>
    <row r="110" spans="1:13" ht="15.75">
      <c r="A110" s="294"/>
      <c r="B110" s="326"/>
      <c r="C110" s="327"/>
      <c r="D110" s="328"/>
      <c r="E110" s="328"/>
      <c r="F110" s="328"/>
      <c r="G110" s="328"/>
      <c r="H110" s="328"/>
      <c r="I110" s="328"/>
      <c r="J110" s="328"/>
      <c r="K110" s="328"/>
      <c r="L110" s="329"/>
      <c r="M110" s="330"/>
    </row>
    <row r="111" spans="1:13" ht="15.75">
      <c r="A111" s="294"/>
      <c r="B111" s="326"/>
      <c r="C111" s="327"/>
      <c r="D111" s="328"/>
      <c r="E111" s="328"/>
      <c r="F111" s="328"/>
      <c r="G111" s="328"/>
      <c r="H111" s="328"/>
      <c r="I111" s="328"/>
      <c r="J111" s="328"/>
      <c r="K111" s="328"/>
      <c r="L111" s="329"/>
      <c r="M111" s="330"/>
    </row>
    <row r="112" spans="1:13" ht="15.75">
      <c r="A112" s="294"/>
      <c r="B112" s="326"/>
      <c r="C112" s="327"/>
      <c r="D112" s="328"/>
      <c r="E112" s="328"/>
      <c r="F112" s="328"/>
      <c r="G112" s="328"/>
      <c r="H112" s="328"/>
      <c r="I112" s="328"/>
      <c r="J112" s="328"/>
      <c r="K112" s="328"/>
      <c r="L112" s="329"/>
      <c r="M112" s="330"/>
    </row>
    <row r="113" spans="1:13" ht="15.75">
      <c r="A113" s="294"/>
      <c r="B113" s="326"/>
      <c r="C113" s="327"/>
      <c r="D113" s="328"/>
      <c r="E113" s="328"/>
      <c r="F113" s="328"/>
      <c r="G113" s="328"/>
      <c r="H113" s="328"/>
      <c r="I113" s="328"/>
      <c r="J113" s="328"/>
      <c r="K113" s="328"/>
      <c r="L113" s="329"/>
      <c r="M113" s="330"/>
    </row>
    <row r="114" spans="1:13" ht="15.75">
      <c r="A114" s="294"/>
      <c r="B114" s="326"/>
      <c r="C114" s="327"/>
      <c r="D114" s="328"/>
      <c r="E114" s="328"/>
      <c r="F114" s="328"/>
      <c r="G114" s="328"/>
      <c r="H114" s="328"/>
      <c r="I114" s="328"/>
      <c r="J114" s="328"/>
      <c r="K114" s="328"/>
      <c r="L114" s="329"/>
      <c r="M114" s="330"/>
    </row>
    <row r="115" spans="1:13" ht="15.75">
      <c r="A115" s="294"/>
      <c r="B115" s="326"/>
      <c r="C115" s="327"/>
      <c r="D115" s="328"/>
      <c r="E115" s="328"/>
      <c r="F115" s="328"/>
      <c r="G115" s="328"/>
      <c r="H115" s="328"/>
      <c r="I115" s="328"/>
      <c r="J115" s="328"/>
      <c r="K115" s="328"/>
      <c r="L115" s="329"/>
      <c r="M115" s="330"/>
    </row>
    <row r="116" spans="1:13" ht="15.75">
      <c r="A116" s="294"/>
      <c r="B116" s="326"/>
      <c r="C116" s="327"/>
      <c r="D116" s="328"/>
      <c r="E116" s="328"/>
      <c r="F116" s="328"/>
      <c r="G116" s="328"/>
      <c r="H116" s="328"/>
      <c r="I116" s="328"/>
      <c r="J116" s="328"/>
      <c r="K116" s="328"/>
      <c r="L116" s="329"/>
      <c r="M116" s="330"/>
    </row>
    <row r="117" spans="1:13" ht="15.75">
      <c r="A117" s="294"/>
      <c r="B117" s="326"/>
      <c r="C117" s="327"/>
      <c r="D117" s="328"/>
      <c r="E117" s="328"/>
      <c r="F117" s="328"/>
      <c r="G117" s="328"/>
      <c r="H117" s="328"/>
      <c r="I117" s="328"/>
      <c r="J117" s="328"/>
      <c r="K117" s="328"/>
      <c r="L117" s="329"/>
      <c r="M117" s="330"/>
    </row>
    <row r="118" spans="1:13" ht="15.75">
      <c r="A118" s="294"/>
      <c r="B118" s="326"/>
      <c r="C118" s="327"/>
      <c r="D118" s="328"/>
      <c r="E118" s="328"/>
      <c r="F118" s="328"/>
      <c r="G118" s="328"/>
      <c r="H118" s="328"/>
      <c r="I118" s="328"/>
      <c r="J118" s="328"/>
      <c r="K118" s="328"/>
      <c r="L118" s="329"/>
      <c r="M118" s="330"/>
    </row>
    <row r="119" spans="1:13" ht="15.75">
      <c r="A119" s="294"/>
      <c r="B119" s="326"/>
      <c r="C119" s="327"/>
      <c r="D119" s="328"/>
      <c r="E119" s="328"/>
      <c r="F119" s="328"/>
      <c r="G119" s="328"/>
      <c r="H119" s="328"/>
      <c r="I119" s="328"/>
      <c r="J119" s="328"/>
      <c r="K119" s="328"/>
      <c r="L119" s="329"/>
      <c r="M119" s="330"/>
    </row>
    <row r="120" spans="1:13" ht="15.75">
      <c r="A120" s="294"/>
      <c r="B120" s="326"/>
      <c r="C120" s="327"/>
      <c r="D120" s="328"/>
      <c r="E120" s="328"/>
      <c r="F120" s="328"/>
      <c r="G120" s="328"/>
      <c r="H120" s="328"/>
      <c r="I120" s="328"/>
      <c r="J120" s="328"/>
      <c r="K120" s="328"/>
      <c r="L120" s="329"/>
      <c r="M120" s="330"/>
    </row>
    <row r="121" spans="1:13" ht="15.75">
      <c r="A121" s="294"/>
      <c r="B121" s="326"/>
      <c r="C121" s="327"/>
      <c r="D121" s="328"/>
      <c r="E121" s="328"/>
      <c r="F121" s="328"/>
      <c r="G121" s="328"/>
      <c r="H121" s="328"/>
      <c r="I121" s="328"/>
      <c r="J121" s="328"/>
      <c r="K121" s="328"/>
      <c r="L121" s="329"/>
      <c r="M121" s="330"/>
    </row>
    <row r="122" spans="1:13" ht="15.75">
      <c r="A122" s="294"/>
      <c r="B122" s="326"/>
      <c r="C122" s="327"/>
      <c r="D122" s="328"/>
      <c r="E122" s="328"/>
      <c r="F122" s="328"/>
      <c r="G122" s="328"/>
      <c r="H122" s="328"/>
      <c r="I122" s="328"/>
      <c r="J122" s="328"/>
      <c r="K122" s="328"/>
      <c r="L122" s="329"/>
      <c r="M122" s="330"/>
    </row>
    <row r="123" spans="1:13" ht="15.75">
      <c r="A123" s="294"/>
      <c r="B123" s="326"/>
      <c r="C123" s="327"/>
      <c r="D123" s="328"/>
      <c r="E123" s="328"/>
      <c r="F123" s="328"/>
      <c r="G123" s="328"/>
      <c r="H123" s="328"/>
      <c r="I123" s="328"/>
      <c r="J123" s="328"/>
      <c r="K123" s="328"/>
      <c r="L123" s="329"/>
      <c r="M123" s="330"/>
    </row>
    <row r="124" spans="1:13" ht="15.75">
      <c r="A124" s="294"/>
      <c r="B124" s="326"/>
      <c r="C124" s="327"/>
      <c r="D124" s="328"/>
      <c r="E124" s="328"/>
      <c r="F124" s="328"/>
      <c r="G124" s="328"/>
      <c r="H124" s="328"/>
      <c r="I124" s="328"/>
      <c r="J124" s="328"/>
      <c r="K124" s="328"/>
      <c r="L124" s="329"/>
      <c r="M124" s="330"/>
    </row>
    <row r="125" spans="1:13" ht="15.75">
      <c r="A125" s="294"/>
      <c r="B125" s="326"/>
      <c r="C125" s="327"/>
      <c r="D125" s="328"/>
      <c r="E125" s="328"/>
      <c r="F125" s="328"/>
      <c r="G125" s="328"/>
      <c r="H125" s="328"/>
      <c r="I125" s="328"/>
      <c r="J125" s="328"/>
      <c r="K125" s="328"/>
      <c r="L125" s="329"/>
      <c r="M125" s="330"/>
    </row>
    <row r="126" spans="1:13" ht="15.75">
      <c r="A126" s="294"/>
      <c r="B126" s="326"/>
      <c r="C126" s="327"/>
      <c r="D126" s="328"/>
      <c r="E126" s="328"/>
      <c r="F126" s="328"/>
      <c r="G126" s="328"/>
      <c r="H126" s="328"/>
      <c r="I126" s="328"/>
      <c r="J126" s="328"/>
      <c r="K126" s="328"/>
      <c r="L126" s="329"/>
      <c r="M126" s="330"/>
    </row>
    <row r="127" spans="1:13" ht="15.75">
      <c r="A127" s="294"/>
      <c r="B127" s="326"/>
      <c r="C127" s="327"/>
      <c r="D127" s="328"/>
      <c r="E127" s="328"/>
      <c r="F127" s="328"/>
      <c r="G127" s="328"/>
      <c r="H127" s="328"/>
      <c r="I127" s="328"/>
      <c r="J127" s="328"/>
      <c r="K127" s="328"/>
      <c r="L127" s="329"/>
      <c r="M127" s="330"/>
    </row>
    <row r="128" spans="1:13" ht="15.75">
      <c r="A128" s="294"/>
      <c r="B128" s="326"/>
      <c r="C128" s="327"/>
      <c r="D128" s="328"/>
      <c r="E128" s="328"/>
      <c r="F128" s="328"/>
      <c r="G128" s="328"/>
      <c r="H128" s="328"/>
      <c r="I128" s="328"/>
      <c r="J128" s="328"/>
      <c r="K128" s="328"/>
      <c r="L128" s="329"/>
      <c r="M128" s="330"/>
    </row>
    <row r="129" spans="1:13" ht="15.75">
      <c r="A129" s="294"/>
      <c r="B129" s="326"/>
      <c r="C129" s="327"/>
      <c r="D129" s="328"/>
      <c r="E129" s="328"/>
      <c r="F129" s="328"/>
      <c r="G129" s="328"/>
      <c r="H129" s="328"/>
      <c r="I129" s="328"/>
      <c r="J129" s="328"/>
      <c r="K129" s="328"/>
      <c r="L129" s="329"/>
      <c r="M129" s="330"/>
    </row>
    <row r="130" spans="1:13" ht="15.75">
      <c r="A130" s="294"/>
      <c r="B130" s="326"/>
      <c r="C130" s="327"/>
      <c r="D130" s="328"/>
      <c r="E130" s="328"/>
      <c r="F130" s="328"/>
      <c r="G130" s="328"/>
      <c r="H130" s="328"/>
      <c r="I130" s="328"/>
      <c r="J130" s="328"/>
      <c r="K130" s="328"/>
      <c r="L130" s="329"/>
      <c r="M130" s="330"/>
    </row>
    <row r="131" spans="1:13" ht="15.75">
      <c r="A131" s="294"/>
      <c r="B131" s="326"/>
      <c r="C131" s="327"/>
      <c r="D131" s="328"/>
      <c r="E131" s="328"/>
      <c r="F131" s="328"/>
      <c r="G131" s="328"/>
      <c r="H131" s="328"/>
      <c r="I131" s="328"/>
      <c r="J131" s="328"/>
      <c r="K131" s="328"/>
      <c r="L131" s="329"/>
      <c r="M131" s="330"/>
    </row>
    <row r="132" spans="1:13" ht="15.75">
      <c r="A132" s="294"/>
      <c r="B132" s="326"/>
      <c r="C132" s="327"/>
      <c r="D132" s="328"/>
      <c r="E132" s="328"/>
      <c r="F132" s="328"/>
      <c r="G132" s="328"/>
      <c r="H132" s="328"/>
      <c r="I132" s="328"/>
      <c r="J132" s="328"/>
      <c r="K132" s="328"/>
      <c r="L132" s="329"/>
      <c r="M132" s="330"/>
    </row>
    <row r="133" spans="1:13" ht="15.75">
      <c r="A133" s="294"/>
      <c r="B133" s="326"/>
      <c r="C133" s="327"/>
      <c r="D133" s="328"/>
      <c r="E133" s="328"/>
      <c r="F133" s="328"/>
      <c r="G133" s="328"/>
      <c r="H133" s="328"/>
      <c r="I133" s="328"/>
      <c r="J133" s="328"/>
      <c r="K133" s="328"/>
      <c r="L133" s="329"/>
      <c r="M133" s="330"/>
    </row>
    <row r="134" spans="1:13" ht="15.75">
      <c r="A134" s="294"/>
      <c r="B134" s="326"/>
      <c r="C134" s="327"/>
      <c r="D134" s="328"/>
      <c r="E134" s="328"/>
      <c r="F134" s="328"/>
      <c r="G134" s="328"/>
      <c r="H134" s="328"/>
      <c r="I134" s="328"/>
      <c r="J134" s="328"/>
      <c r="K134" s="328"/>
      <c r="L134" s="329"/>
      <c r="M134" s="330"/>
    </row>
    <row r="135" spans="1:13" ht="15.75">
      <c r="A135" s="294"/>
      <c r="B135" s="326"/>
      <c r="C135" s="327"/>
      <c r="D135" s="328"/>
      <c r="E135" s="328"/>
      <c r="F135" s="328"/>
      <c r="G135" s="328"/>
      <c r="H135" s="328"/>
      <c r="I135" s="328"/>
      <c r="J135" s="328"/>
      <c r="K135" s="328"/>
      <c r="L135" s="329"/>
      <c r="M135" s="330"/>
    </row>
    <row r="136" spans="1:13" ht="15.75">
      <c r="A136" s="294"/>
      <c r="B136" s="326"/>
      <c r="C136" s="327"/>
      <c r="D136" s="328"/>
      <c r="E136" s="328"/>
      <c r="F136" s="328"/>
      <c r="G136" s="328"/>
      <c r="H136" s="328"/>
      <c r="I136" s="328"/>
      <c r="J136" s="328"/>
      <c r="K136" s="328"/>
      <c r="L136" s="329"/>
      <c r="M136" s="330"/>
    </row>
    <row r="137" spans="1:13" ht="15.75">
      <c r="A137" s="294"/>
      <c r="B137" s="326"/>
      <c r="C137" s="327"/>
      <c r="D137" s="328"/>
      <c r="E137" s="328"/>
      <c r="F137" s="328"/>
      <c r="G137" s="328"/>
      <c r="H137" s="328"/>
      <c r="I137" s="328"/>
      <c r="J137" s="328"/>
      <c r="K137" s="328"/>
      <c r="L137" s="329"/>
      <c r="M137" s="330"/>
    </row>
    <row r="138" spans="1:13" ht="15.75">
      <c r="A138" s="294"/>
      <c r="B138" s="326"/>
      <c r="C138" s="327"/>
      <c r="D138" s="328"/>
      <c r="E138" s="328"/>
      <c r="F138" s="328"/>
      <c r="G138" s="328"/>
      <c r="H138" s="328"/>
      <c r="I138" s="328"/>
      <c r="J138" s="328"/>
      <c r="K138" s="328"/>
      <c r="L138" s="329"/>
      <c r="M138" s="330"/>
    </row>
    <row r="139" spans="1:13" ht="15.75">
      <c r="A139" s="294"/>
      <c r="B139" s="326"/>
      <c r="C139" s="327"/>
      <c r="D139" s="328"/>
      <c r="E139" s="328"/>
      <c r="F139" s="328"/>
      <c r="G139" s="328"/>
      <c r="H139" s="328"/>
      <c r="I139" s="328"/>
      <c r="J139" s="328"/>
      <c r="K139" s="328"/>
      <c r="L139" s="329"/>
      <c r="M139" s="330"/>
    </row>
    <row r="140" spans="1:13" ht="15.75">
      <c r="A140" s="294"/>
      <c r="B140" s="326"/>
      <c r="C140" s="327"/>
      <c r="D140" s="328"/>
      <c r="E140" s="328"/>
      <c r="F140" s="328"/>
      <c r="G140" s="328"/>
      <c r="H140" s="328"/>
      <c r="I140" s="328"/>
      <c r="J140" s="328"/>
      <c r="K140" s="328"/>
      <c r="L140" s="329"/>
      <c r="M140" s="330"/>
    </row>
    <row r="141" spans="1:13" ht="15.75">
      <c r="A141" s="294"/>
      <c r="B141" s="326"/>
      <c r="C141" s="327"/>
      <c r="D141" s="328"/>
      <c r="E141" s="328"/>
      <c r="F141" s="328"/>
      <c r="G141" s="328"/>
      <c r="H141" s="328"/>
      <c r="I141" s="328"/>
      <c r="J141" s="328"/>
      <c r="K141" s="328"/>
      <c r="L141" s="329"/>
      <c r="M141" s="330"/>
    </row>
    <row r="142" spans="1:13" ht="15.75">
      <c r="A142" s="294"/>
      <c r="B142" s="326"/>
      <c r="C142" s="327"/>
      <c r="D142" s="328"/>
      <c r="E142" s="328"/>
      <c r="F142" s="328"/>
      <c r="G142" s="328"/>
      <c r="H142" s="328"/>
      <c r="I142" s="328"/>
      <c r="J142" s="328"/>
      <c r="K142" s="328"/>
      <c r="L142" s="329"/>
      <c r="M142" s="330"/>
    </row>
    <row r="143" spans="1:13" ht="15.75">
      <c r="A143" s="294"/>
      <c r="B143" s="326"/>
      <c r="C143" s="327"/>
      <c r="D143" s="328"/>
      <c r="E143" s="328"/>
      <c r="F143" s="328"/>
      <c r="G143" s="328"/>
      <c r="H143" s="328"/>
      <c r="I143" s="328"/>
      <c r="J143" s="328"/>
      <c r="K143" s="328"/>
      <c r="L143" s="329"/>
      <c r="M143" s="330"/>
    </row>
    <row r="144" spans="1:13" ht="15.75">
      <c r="A144" s="294"/>
      <c r="B144" s="326"/>
      <c r="C144" s="327"/>
      <c r="D144" s="328"/>
      <c r="E144" s="328"/>
      <c r="F144" s="328"/>
      <c r="G144" s="328"/>
      <c r="H144" s="328"/>
      <c r="I144" s="328"/>
      <c r="J144" s="328"/>
      <c r="K144" s="328"/>
      <c r="L144" s="329"/>
      <c r="M144" s="330"/>
    </row>
    <row r="145" spans="1:13" ht="15.75">
      <c r="A145" s="294"/>
      <c r="B145" s="326"/>
      <c r="C145" s="327"/>
      <c r="D145" s="328"/>
      <c r="E145" s="328"/>
      <c r="F145" s="328"/>
      <c r="G145" s="328"/>
      <c r="H145" s="328"/>
      <c r="I145" s="328"/>
      <c r="J145" s="328"/>
      <c r="K145" s="328"/>
      <c r="L145" s="329"/>
      <c r="M145" s="330"/>
    </row>
    <row r="146" spans="1:13" ht="15.75">
      <c r="A146" s="294"/>
      <c r="B146" s="326"/>
      <c r="C146" s="327"/>
      <c r="D146" s="328"/>
      <c r="E146" s="328"/>
      <c r="F146" s="328"/>
      <c r="G146" s="328"/>
      <c r="H146" s="328"/>
      <c r="I146" s="328"/>
      <c r="J146" s="328"/>
      <c r="K146" s="328"/>
      <c r="L146" s="329"/>
      <c r="M146" s="330"/>
    </row>
    <row r="147" spans="1:13" ht="15.75">
      <c r="A147" s="294"/>
      <c r="B147" s="326"/>
      <c r="C147" s="327"/>
      <c r="D147" s="328"/>
      <c r="E147" s="328"/>
      <c r="F147" s="328"/>
      <c r="G147" s="328"/>
      <c r="H147" s="328"/>
      <c r="I147" s="328"/>
      <c r="J147" s="328"/>
      <c r="K147" s="328"/>
      <c r="L147" s="329"/>
      <c r="M147" s="330"/>
    </row>
    <row r="148" spans="1:13" ht="15.75">
      <c r="A148" s="294"/>
      <c r="B148" s="326"/>
      <c r="C148" s="327"/>
      <c r="D148" s="328"/>
      <c r="E148" s="328"/>
      <c r="F148" s="328"/>
      <c r="G148" s="328"/>
      <c r="H148" s="328"/>
      <c r="I148" s="328"/>
      <c r="J148" s="328"/>
      <c r="K148" s="328"/>
      <c r="L148" s="329"/>
      <c r="M148" s="330"/>
    </row>
    <row r="149" spans="1:13" ht="15.75">
      <c r="A149" s="294"/>
      <c r="B149" s="326"/>
      <c r="C149" s="327"/>
      <c r="D149" s="328"/>
      <c r="E149" s="328"/>
      <c r="F149" s="328"/>
      <c r="G149" s="328"/>
      <c r="H149" s="328"/>
      <c r="I149" s="328"/>
      <c r="J149" s="328"/>
      <c r="K149" s="328"/>
      <c r="L149" s="329"/>
      <c r="M149" s="330"/>
    </row>
    <row r="150" spans="1:13" ht="15.75">
      <c r="A150" s="294"/>
      <c r="B150" s="326"/>
      <c r="C150" s="327"/>
      <c r="D150" s="328"/>
      <c r="E150" s="328"/>
      <c r="F150" s="328"/>
      <c r="G150" s="328"/>
      <c r="H150" s="328"/>
      <c r="I150" s="328"/>
      <c r="J150" s="328"/>
      <c r="K150" s="328"/>
      <c r="L150" s="329"/>
      <c r="M150" s="330"/>
    </row>
    <row r="151" spans="1:13" ht="15.75">
      <c r="A151" s="294"/>
      <c r="B151" s="326"/>
      <c r="C151" s="327"/>
      <c r="D151" s="328"/>
      <c r="E151" s="328"/>
      <c r="F151" s="328"/>
      <c r="G151" s="328"/>
      <c r="H151" s="328"/>
      <c r="I151" s="328"/>
      <c r="J151" s="328"/>
      <c r="K151" s="328"/>
      <c r="L151" s="329"/>
      <c r="M151" s="330"/>
    </row>
    <row r="152" spans="1:13" ht="15.75">
      <c r="A152" s="294"/>
      <c r="B152" s="326"/>
      <c r="C152" s="327"/>
      <c r="D152" s="328"/>
      <c r="E152" s="328"/>
      <c r="F152" s="328"/>
      <c r="G152" s="328"/>
      <c r="H152" s="328"/>
      <c r="I152" s="328"/>
      <c r="J152" s="328"/>
      <c r="K152" s="328"/>
      <c r="L152" s="329"/>
      <c r="M152" s="330"/>
    </row>
    <row r="153" spans="1:13" ht="15.75">
      <c r="A153" s="294"/>
      <c r="B153" s="326"/>
      <c r="C153" s="327"/>
      <c r="D153" s="328"/>
      <c r="E153" s="328"/>
      <c r="F153" s="328"/>
      <c r="G153" s="328"/>
      <c r="H153" s="328"/>
      <c r="I153" s="328"/>
      <c r="J153" s="328"/>
      <c r="K153" s="328"/>
      <c r="L153" s="329"/>
      <c r="M153" s="330"/>
    </row>
    <row r="154" spans="1:13" ht="15.75">
      <c r="A154" s="294"/>
      <c r="B154" s="326"/>
      <c r="C154" s="327"/>
      <c r="D154" s="328"/>
      <c r="E154" s="328"/>
      <c r="F154" s="328"/>
      <c r="G154" s="328"/>
      <c r="H154" s="328"/>
      <c r="I154" s="328"/>
      <c r="J154" s="328"/>
      <c r="K154" s="328"/>
      <c r="L154" s="329"/>
      <c r="M154" s="330"/>
    </row>
    <row r="155" spans="1:13" ht="15.75">
      <c r="A155" s="294"/>
      <c r="B155" s="326"/>
      <c r="C155" s="327"/>
      <c r="D155" s="328"/>
      <c r="E155" s="328"/>
      <c r="F155" s="328"/>
      <c r="G155" s="328"/>
      <c r="H155" s="328"/>
      <c r="I155" s="328"/>
      <c r="J155" s="328"/>
      <c r="K155" s="328"/>
      <c r="L155" s="329"/>
      <c r="M155" s="330"/>
    </row>
    <row r="156" spans="1:13" ht="15.75">
      <c r="A156" s="294"/>
      <c r="B156" s="326"/>
      <c r="C156" s="327"/>
      <c r="D156" s="328"/>
      <c r="E156" s="328"/>
      <c r="F156" s="328"/>
      <c r="G156" s="328"/>
      <c r="H156" s="328"/>
      <c r="I156" s="328"/>
      <c r="J156" s="328"/>
      <c r="K156" s="328"/>
      <c r="L156" s="329"/>
      <c r="M156" s="330"/>
    </row>
    <row r="157" spans="1:13" ht="15.75">
      <c r="A157" s="294"/>
      <c r="B157" s="326"/>
      <c r="C157" s="327"/>
      <c r="D157" s="328"/>
      <c r="E157" s="328"/>
      <c r="F157" s="328"/>
      <c r="G157" s="328"/>
      <c r="H157" s="328"/>
      <c r="I157" s="328"/>
      <c r="J157" s="328"/>
      <c r="K157" s="328"/>
      <c r="L157" s="329"/>
      <c r="M157" s="330"/>
    </row>
    <row r="158" spans="1:13" ht="15.75">
      <c r="A158" s="294"/>
      <c r="B158" s="326"/>
      <c r="C158" s="327"/>
      <c r="D158" s="328"/>
      <c r="E158" s="328"/>
      <c r="F158" s="328"/>
      <c r="G158" s="328"/>
      <c r="H158" s="328"/>
      <c r="I158" s="328"/>
      <c r="J158" s="328"/>
      <c r="K158" s="328"/>
      <c r="L158" s="329"/>
      <c r="M158" s="330"/>
    </row>
    <row r="159" spans="1:13" ht="15.75">
      <c r="A159" s="294"/>
      <c r="B159" s="326"/>
      <c r="C159" s="327"/>
      <c r="D159" s="328"/>
      <c r="E159" s="328"/>
      <c r="F159" s="328"/>
      <c r="G159" s="328"/>
      <c r="H159" s="328"/>
      <c r="I159" s="328"/>
      <c r="J159" s="328"/>
      <c r="K159" s="328"/>
      <c r="L159" s="329"/>
      <c r="M159" s="330"/>
    </row>
    <row r="160" spans="1:13" ht="15.75">
      <c r="A160" s="294"/>
      <c r="B160" s="326"/>
      <c r="C160" s="327"/>
      <c r="D160" s="328"/>
      <c r="E160" s="328"/>
      <c r="F160" s="328"/>
      <c r="G160" s="328"/>
      <c r="H160" s="328"/>
      <c r="I160" s="328"/>
      <c r="J160" s="328"/>
      <c r="K160" s="328"/>
      <c r="L160" s="329"/>
      <c r="M160" s="330"/>
    </row>
    <row r="161" spans="1:13" ht="15.75">
      <c r="A161" s="294"/>
      <c r="B161" s="326"/>
      <c r="C161" s="327"/>
      <c r="D161" s="328"/>
      <c r="E161" s="328"/>
      <c r="F161" s="328"/>
      <c r="G161" s="328"/>
      <c r="H161" s="328"/>
      <c r="I161" s="328"/>
      <c r="J161" s="328"/>
      <c r="K161" s="328"/>
      <c r="L161" s="329"/>
      <c r="M161" s="330"/>
    </row>
    <row r="162" spans="1:13" ht="15.75">
      <c r="A162" s="294"/>
      <c r="B162" s="326"/>
      <c r="C162" s="327"/>
      <c r="D162" s="328"/>
      <c r="E162" s="328"/>
      <c r="F162" s="328"/>
      <c r="G162" s="328"/>
      <c r="H162" s="328"/>
      <c r="I162" s="328"/>
      <c r="J162" s="328"/>
      <c r="K162" s="328"/>
      <c r="L162" s="329"/>
      <c r="M162" s="330"/>
    </row>
    <row r="163" spans="1:13" ht="15.75">
      <c r="A163" s="294"/>
      <c r="B163" s="326"/>
      <c r="C163" s="327"/>
      <c r="D163" s="328"/>
      <c r="E163" s="328"/>
      <c r="F163" s="328"/>
      <c r="G163" s="328"/>
      <c r="H163" s="328"/>
      <c r="I163" s="328"/>
      <c r="J163" s="328"/>
      <c r="K163" s="328"/>
      <c r="L163" s="329"/>
      <c r="M163" s="330"/>
    </row>
  </sheetData>
  <conditionalFormatting sqref="M1:M1048576">
    <cfRule type="iconSet" priority="1">
      <iconSet iconSet="3Symbols2">
        <cfvo type="percent" val="0"/>
        <cfvo type="num" val="1"/>
        <cfvo type="num" val="2"/>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Меню">
                <anchor moveWithCells="1" sizeWithCells="1">
                  <from>
                    <xdr:col>0</xdr:col>
                    <xdr:colOff>0</xdr:colOff>
                    <xdr:row>0</xdr:row>
                    <xdr:rowOff>0</xdr:rowOff>
                  </from>
                  <to>
                    <xdr:col>1</xdr:col>
                    <xdr:colOff>400050</xdr:colOff>
                    <xdr:row>0</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A1:AK1619"/>
  <sheetViews>
    <sheetView zoomScale="70" zoomScaleNormal="70" workbookViewId="0">
      <pane ySplit="2" topLeftCell="A3" activePane="bottomLeft" state="frozen"/>
      <selection pane="bottomLeft" activeCell="D40" sqref="D40"/>
    </sheetView>
  </sheetViews>
  <sheetFormatPr defaultRowHeight="15.75" outlineLevelRow="1"/>
  <cols>
    <col min="1" max="1" width="12.28515625" style="46" bestFit="1" customWidth="1"/>
    <col min="2" max="2" width="6" style="46" bestFit="1" customWidth="1"/>
    <col min="3" max="3" width="25.85546875" style="87" customWidth="1"/>
    <col min="4" max="4" width="45.5703125" style="87" customWidth="1"/>
    <col min="5" max="5" width="8.140625" style="94" bestFit="1" customWidth="1"/>
    <col min="6" max="6" width="35.5703125" style="87" customWidth="1"/>
    <col min="7" max="7" width="10.5703125" style="88" customWidth="1"/>
    <col min="8" max="8" width="5" style="87" customWidth="1"/>
    <col min="9" max="9" width="23" style="87" bestFit="1" customWidth="1"/>
    <col min="10" max="10" width="12.140625" style="281" customWidth="1"/>
    <col min="11" max="11" width="30.140625" style="281" customWidth="1"/>
    <col min="12" max="12" width="23" style="281" customWidth="1"/>
    <col min="13" max="13" width="15.42578125" style="87" customWidth="1"/>
    <col min="14" max="14" width="9.140625" style="284" bestFit="1" customWidth="1"/>
    <col min="15" max="15" width="18.28515625" style="281" customWidth="1"/>
    <col min="16" max="16" width="16.85546875" customWidth="1"/>
    <col min="17" max="17" width="14.42578125" style="356" customWidth="1"/>
    <col min="18" max="20" width="9.140625" customWidth="1"/>
    <col min="25" max="25" width="7.85546875" bestFit="1" customWidth="1"/>
    <col min="26" max="26" width="30.28515625" bestFit="1" customWidth="1"/>
    <col min="27" max="27" width="9.42578125" style="265" bestFit="1" customWidth="1"/>
    <col min="28" max="28" width="16.42578125" style="104" customWidth="1"/>
    <col min="29" max="33" width="15.85546875" style="104" customWidth="1"/>
    <col min="34" max="34" width="15.85546875" customWidth="1"/>
    <col min="35" max="35" width="15.85546875" style="104" customWidth="1"/>
    <col min="36" max="36" width="86.7109375" bestFit="1" customWidth="1"/>
    <col min="37" max="37" width="15.85546875" style="104" customWidth="1"/>
  </cols>
  <sheetData>
    <row r="1" spans="1:27" ht="43.9" customHeight="1">
      <c r="A1" s="520" t="s">
        <v>2784</v>
      </c>
      <c r="B1" s="95">
        <v>4</v>
      </c>
      <c r="C1" s="93" t="s">
        <v>612</v>
      </c>
      <c r="D1" s="93" t="s">
        <v>37</v>
      </c>
      <c r="E1" s="93" t="s">
        <v>38</v>
      </c>
      <c r="F1" s="96" t="s">
        <v>611</v>
      </c>
      <c r="G1" s="97" t="s">
        <v>607</v>
      </c>
      <c r="H1" s="98" t="s">
        <v>25</v>
      </c>
      <c r="I1" s="99" t="s">
        <v>614</v>
      </c>
      <c r="J1" s="99" t="s">
        <v>45</v>
      </c>
      <c r="K1" s="99" t="s">
        <v>48</v>
      </c>
      <c r="L1" s="99" t="s">
        <v>604</v>
      </c>
      <c r="M1" s="100" t="s">
        <v>613</v>
      </c>
      <c r="N1" s="293" t="s">
        <v>979</v>
      </c>
      <c r="O1" s="293" t="s">
        <v>666</v>
      </c>
      <c r="P1" s="522" t="s">
        <v>5145</v>
      </c>
      <c r="Q1" s="522" t="s">
        <v>2791</v>
      </c>
      <c r="S1" s="89"/>
      <c r="U1" s="89"/>
      <c r="V1" s="89"/>
      <c r="W1" s="89"/>
      <c r="X1" s="89"/>
    </row>
    <row r="2" spans="1:27" ht="45.6" customHeight="1">
      <c r="A2" s="521"/>
      <c r="B2" s="101" t="s">
        <v>33</v>
      </c>
      <c r="C2" s="300">
        <v>0</v>
      </c>
      <c r="D2" s="156">
        <v>1</v>
      </c>
      <c r="E2" s="156">
        <v>2</v>
      </c>
      <c r="F2" s="156">
        <v>3</v>
      </c>
      <c r="G2" s="156">
        <v>4</v>
      </c>
      <c r="H2" s="156">
        <v>5</v>
      </c>
      <c r="I2" s="156">
        <v>6</v>
      </c>
      <c r="J2" s="156">
        <v>7</v>
      </c>
      <c r="K2" s="156">
        <v>8</v>
      </c>
      <c r="L2" s="156">
        <v>9</v>
      </c>
      <c r="M2" s="156">
        <v>10</v>
      </c>
      <c r="N2" s="156">
        <v>11</v>
      </c>
      <c r="O2" s="156">
        <v>12</v>
      </c>
      <c r="P2" s="523"/>
      <c r="Q2" s="523"/>
      <c r="R2" s="89"/>
      <c r="S2" s="89"/>
      <c r="T2" s="89"/>
      <c r="U2" s="89"/>
      <c r="V2" s="89"/>
      <c r="W2" s="89"/>
      <c r="X2" s="89"/>
    </row>
    <row r="3" spans="1:27" ht="15" outlineLevel="1">
      <c r="A3" s="322">
        <v>0</v>
      </c>
      <c r="B3" s="159">
        <v>0</v>
      </c>
      <c r="C3" s="322" t="s">
        <v>5261</v>
      </c>
      <c r="D3" s="322" t="s">
        <v>5262</v>
      </c>
      <c r="E3" s="322"/>
      <c r="F3" s="322"/>
      <c r="G3" s="322"/>
      <c r="H3" s="322">
        <v>28</v>
      </c>
      <c r="I3" s="322"/>
      <c r="J3" s="322" t="s">
        <v>2</v>
      </c>
      <c r="K3" s="322"/>
      <c r="L3" s="322"/>
      <c r="M3" s="322"/>
      <c r="N3" s="322">
        <v>1</v>
      </c>
      <c r="O3" s="355" t="s">
        <v>2</v>
      </c>
      <c r="P3" s="322">
        <v>0</v>
      </c>
      <c r="Q3" s="322"/>
      <c r="X3" s="288"/>
    </row>
    <row r="4" spans="1:27" s="394" customFormat="1" ht="15">
      <c r="A4" s="353">
        <v>1</v>
      </c>
      <c r="B4" s="400">
        <v>0</v>
      </c>
      <c r="C4" s="353" t="s">
        <v>6332</v>
      </c>
      <c r="D4" s="353" t="s">
        <v>6333</v>
      </c>
      <c r="E4" s="353" t="s">
        <v>40</v>
      </c>
      <c r="F4" s="353" t="s">
        <v>6334</v>
      </c>
      <c r="G4" s="353"/>
      <c r="H4" s="353">
        <v>28</v>
      </c>
      <c r="I4" s="353" t="s">
        <v>6335</v>
      </c>
      <c r="J4" s="353">
        <v>503</v>
      </c>
      <c r="K4" s="353" t="s">
        <v>1030</v>
      </c>
      <c r="L4" s="353">
        <v>5</v>
      </c>
      <c r="M4" s="353"/>
      <c r="N4" s="353">
        <v>0</v>
      </c>
      <c r="O4" s="418" t="s">
        <v>6336</v>
      </c>
      <c r="P4" s="353">
        <v>1</v>
      </c>
      <c r="Q4" s="353">
        <v>0</v>
      </c>
      <c r="AA4" s="265"/>
    </row>
    <row r="5" spans="1:27" s="394" customFormat="1" ht="15">
      <c r="A5" s="353">
        <v>1</v>
      </c>
      <c r="B5" s="400">
        <f>B4+1</f>
        <v>1</v>
      </c>
      <c r="C5" s="353" t="s">
        <v>6337</v>
      </c>
      <c r="D5" s="353" t="s">
        <v>6338</v>
      </c>
      <c r="E5" s="353" t="s">
        <v>39</v>
      </c>
      <c r="F5" s="353" t="s">
        <v>6339</v>
      </c>
      <c r="G5" s="353"/>
      <c r="H5" s="322">
        <v>28</v>
      </c>
      <c r="I5" s="353" t="s">
        <v>6335</v>
      </c>
      <c r="J5" s="353">
        <v>503</v>
      </c>
      <c r="K5" s="353" t="s">
        <v>1029</v>
      </c>
      <c r="L5" s="353">
        <v>5</v>
      </c>
      <c r="M5" s="353"/>
      <c r="N5" s="353">
        <v>0</v>
      </c>
      <c r="O5" s="418" t="s">
        <v>6336</v>
      </c>
      <c r="P5" s="353">
        <v>1</v>
      </c>
      <c r="Q5" s="353">
        <v>0</v>
      </c>
      <c r="AA5" s="265"/>
    </row>
    <row r="6" spans="1:27" s="394" customFormat="1" ht="15">
      <c r="A6" s="353">
        <v>1</v>
      </c>
      <c r="B6" s="400">
        <f t="shared" ref="B6:B7" si="0">B5+1</f>
        <v>2</v>
      </c>
      <c r="C6" s="353" t="s">
        <v>6340</v>
      </c>
      <c r="D6" s="353" t="s">
        <v>6341</v>
      </c>
      <c r="E6" s="353" t="s">
        <v>39</v>
      </c>
      <c r="F6" s="353" t="s">
        <v>6342</v>
      </c>
      <c r="G6" s="353"/>
      <c r="H6" s="353">
        <v>28</v>
      </c>
      <c r="I6" s="353" t="s">
        <v>6335</v>
      </c>
      <c r="J6" s="353">
        <v>503</v>
      </c>
      <c r="K6" s="353" t="s">
        <v>1029</v>
      </c>
      <c r="L6" s="353">
        <v>5</v>
      </c>
      <c r="M6" s="353"/>
      <c r="N6" s="353">
        <v>0</v>
      </c>
      <c r="O6" s="418" t="s">
        <v>6336</v>
      </c>
      <c r="P6" s="353">
        <v>1</v>
      </c>
      <c r="Q6" s="353">
        <v>0</v>
      </c>
      <c r="AA6" s="265"/>
    </row>
    <row r="7" spans="1:27" s="394" customFormat="1" ht="15">
      <c r="A7" s="353">
        <v>1</v>
      </c>
      <c r="B7" s="400">
        <f t="shared" si="0"/>
        <v>3</v>
      </c>
      <c r="C7" s="353" t="s">
        <v>6343</v>
      </c>
      <c r="D7" s="353" t="s">
        <v>6344</v>
      </c>
      <c r="E7" s="353" t="s">
        <v>1129</v>
      </c>
      <c r="F7" s="353" t="s">
        <v>6345</v>
      </c>
      <c r="G7" s="353"/>
      <c r="H7" s="322">
        <v>28</v>
      </c>
      <c r="I7" s="353" t="s">
        <v>6335</v>
      </c>
      <c r="J7" s="353">
        <v>503</v>
      </c>
      <c r="K7" s="353" t="s">
        <v>1029</v>
      </c>
      <c r="L7" s="353">
        <v>5</v>
      </c>
      <c r="M7" s="353"/>
      <c r="N7" s="353">
        <v>0</v>
      </c>
      <c r="O7" s="418" t="s">
        <v>6336</v>
      </c>
      <c r="P7" s="353">
        <v>1</v>
      </c>
      <c r="Q7" s="353">
        <v>0</v>
      </c>
      <c r="AA7" s="265"/>
    </row>
    <row r="8" spans="1:27" ht="15">
      <c r="A8" s="353"/>
      <c r="B8" s="400"/>
      <c r="C8" s="353"/>
      <c r="D8" s="353"/>
      <c r="E8" s="353"/>
      <c r="F8" s="353"/>
      <c r="G8" s="353"/>
      <c r="H8" s="353"/>
      <c r="I8" s="353"/>
      <c r="J8" s="353"/>
      <c r="K8" s="353"/>
      <c r="L8" s="353"/>
      <c r="M8" s="353"/>
      <c r="N8" s="353"/>
      <c r="O8" s="418"/>
      <c r="P8" s="353"/>
      <c r="Q8" s="353"/>
    </row>
    <row r="9" spans="1:27" ht="15">
      <c r="A9" s="353"/>
      <c r="B9" s="400"/>
      <c r="C9" s="353"/>
      <c r="D9" s="353"/>
      <c r="E9" s="353"/>
      <c r="F9" s="353"/>
      <c r="G9" s="353"/>
      <c r="H9" s="322"/>
      <c r="I9" s="353"/>
      <c r="J9" s="353"/>
      <c r="K9" s="353"/>
      <c r="L9" s="353"/>
      <c r="M9" s="353"/>
      <c r="N9" s="353"/>
      <c r="O9" s="418"/>
      <c r="P9" s="353"/>
      <c r="Q9" s="353"/>
    </row>
    <row r="10" spans="1:27" s="356" customFormat="1" ht="15">
      <c r="A10" s="353"/>
      <c r="B10" s="400"/>
      <c r="C10" s="353"/>
      <c r="D10" s="353"/>
      <c r="E10" s="353"/>
      <c r="F10" s="353"/>
      <c r="G10" s="353"/>
      <c r="H10" s="353"/>
      <c r="I10" s="353"/>
      <c r="J10" s="353"/>
      <c r="K10" s="353"/>
      <c r="L10" s="353"/>
      <c r="M10" s="353"/>
      <c r="N10" s="353"/>
      <c r="O10" s="418"/>
      <c r="P10" s="353"/>
      <c r="Q10" s="353"/>
      <c r="AA10" s="265"/>
    </row>
    <row r="11" spans="1:27" s="356" customFormat="1" ht="15">
      <c r="A11" s="353"/>
      <c r="B11" s="400"/>
      <c r="C11" s="353"/>
      <c r="D11" s="353"/>
      <c r="E11" s="353"/>
      <c r="F11" s="353"/>
      <c r="G11" s="353"/>
      <c r="H11" s="322"/>
      <c r="I11" s="353"/>
      <c r="J11" s="353"/>
      <c r="K11" s="353"/>
      <c r="L11" s="353"/>
      <c r="M11" s="353"/>
      <c r="N11" s="353"/>
      <c r="O11" s="418"/>
      <c r="P11" s="353"/>
      <c r="Q11" s="353"/>
      <c r="AA11" s="265"/>
    </row>
    <row r="12" spans="1:27" s="394" customFormat="1" outlineLevel="1">
      <c r="A12" s="322"/>
      <c r="B12" s="159"/>
      <c r="C12" s="159"/>
      <c r="D12" s="159"/>
      <c r="E12" s="159"/>
      <c r="F12" s="322"/>
      <c r="G12" s="322"/>
      <c r="H12" s="479"/>
      <c r="I12" s="159"/>
      <c r="J12" s="322"/>
      <c r="K12" s="322"/>
      <c r="L12" s="322"/>
      <c r="M12" s="322"/>
      <c r="N12" s="159"/>
      <c r="O12" s="355"/>
      <c r="P12" s="322"/>
      <c r="Q12" s="322"/>
      <c r="AA12" s="265"/>
    </row>
    <row r="13" spans="1:27" s="356" customFormat="1">
      <c r="A13" s="322"/>
      <c r="B13" s="160"/>
      <c r="C13" s="428"/>
      <c r="D13" s="428"/>
      <c r="E13" s="353"/>
      <c r="F13" s="430"/>
      <c r="G13" s="353"/>
      <c r="H13" s="428"/>
      <c r="I13" s="428"/>
      <c r="J13" s="431"/>
      <c r="K13" s="432"/>
      <c r="L13" s="353"/>
      <c r="M13" s="353"/>
      <c r="N13" s="353"/>
      <c r="O13" s="418"/>
      <c r="P13" s="322"/>
      <c r="Q13" s="322"/>
      <c r="AA13" s="265"/>
    </row>
    <row r="14" spans="1:27" s="356" customFormat="1">
      <c r="A14" s="322"/>
      <c r="B14" s="160"/>
      <c r="C14" s="428"/>
      <c r="D14" s="428"/>
      <c r="E14" s="353"/>
      <c r="F14" s="430"/>
      <c r="G14" s="353"/>
      <c r="H14" s="428"/>
      <c r="I14" s="428"/>
      <c r="J14" s="431"/>
      <c r="K14" s="432"/>
      <c r="L14" s="353"/>
      <c r="M14" s="353"/>
      <c r="N14" s="353"/>
      <c r="O14" s="418"/>
      <c r="P14" s="322"/>
      <c r="Q14" s="322"/>
      <c r="AA14" s="265"/>
    </row>
    <row r="15" spans="1:27" s="356" customFormat="1">
      <c r="A15" s="322"/>
      <c r="B15" s="160"/>
      <c r="C15" s="428"/>
      <c r="D15" s="428"/>
      <c r="E15" s="353"/>
      <c r="F15" s="430"/>
      <c r="G15" s="353"/>
      <c r="H15" s="428"/>
      <c r="I15" s="428"/>
      <c r="J15" s="431"/>
      <c r="K15" s="432"/>
      <c r="L15" s="353"/>
      <c r="M15" s="353"/>
      <c r="N15" s="353"/>
      <c r="O15" s="418"/>
      <c r="P15" s="322"/>
      <c r="Q15" s="322"/>
      <c r="AA15" s="265"/>
    </row>
    <row r="16" spans="1:27" s="356" customFormat="1">
      <c r="A16" s="322"/>
      <c r="B16" s="160"/>
      <c r="C16" s="428"/>
      <c r="D16" s="428"/>
      <c r="E16" s="353"/>
      <c r="F16" s="430"/>
      <c r="G16" s="353"/>
      <c r="H16" s="428"/>
      <c r="I16" s="428"/>
      <c r="J16" s="431"/>
      <c r="K16" s="432"/>
      <c r="L16" s="353"/>
      <c r="M16" s="353"/>
      <c r="N16" s="353"/>
      <c r="O16" s="418"/>
      <c r="P16" s="322"/>
      <c r="Q16" s="322"/>
      <c r="AA16" s="265"/>
    </row>
    <row r="17" spans="1:27" s="356" customFormat="1">
      <c r="A17" s="322"/>
      <c r="B17" s="160"/>
      <c r="C17" s="428"/>
      <c r="D17" s="428"/>
      <c r="E17" s="353"/>
      <c r="F17" s="430"/>
      <c r="G17" s="353"/>
      <c r="H17" s="428"/>
      <c r="I17" s="428"/>
      <c r="J17" s="431"/>
      <c r="K17" s="353"/>
      <c r="L17" s="353"/>
      <c r="M17" s="353"/>
      <c r="N17" s="353"/>
      <c r="O17" s="418"/>
      <c r="P17" s="322"/>
      <c r="Q17" s="322"/>
      <c r="AA17" s="265"/>
    </row>
    <row r="18" spans="1:27">
      <c r="A18" s="322"/>
      <c r="B18" s="160"/>
      <c r="C18" s="428"/>
      <c r="D18" s="428"/>
      <c r="E18" s="353"/>
      <c r="F18" s="430"/>
      <c r="G18" s="353"/>
      <c r="H18" s="428"/>
      <c r="I18" s="428"/>
      <c r="J18" s="431"/>
      <c r="K18" s="353"/>
      <c r="L18" s="353"/>
      <c r="M18" s="353"/>
      <c r="N18" s="353"/>
      <c r="O18" s="418"/>
      <c r="P18" s="322"/>
      <c r="Q18" s="322"/>
    </row>
    <row r="19" spans="1:27">
      <c r="A19" s="322"/>
      <c r="B19" s="160"/>
      <c r="C19" s="428"/>
      <c r="D19" s="428"/>
      <c r="E19" s="353"/>
      <c r="F19" s="430"/>
      <c r="G19" s="353"/>
      <c r="H19" s="428"/>
      <c r="I19" s="428"/>
      <c r="J19" s="431"/>
      <c r="K19" s="353"/>
      <c r="L19" s="353"/>
      <c r="M19" s="353"/>
      <c r="N19" s="353"/>
      <c r="O19" s="418"/>
      <c r="P19" s="322"/>
      <c r="Q19" s="322"/>
    </row>
    <row r="20" spans="1:27">
      <c r="A20" s="322"/>
      <c r="B20" s="160"/>
      <c r="C20" s="428"/>
      <c r="D20" s="428"/>
      <c r="E20" s="353"/>
      <c r="F20" s="430"/>
      <c r="G20" s="353"/>
      <c r="H20" s="428"/>
      <c r="I20" s="428"/>
      <c r="J20" s="431"/>
      <c r="K20" s="353"/>
      <c r="L20" s="353"/>
      <c r="M20" s="353"/>
      <c r="N20" s="353"/>
      <c r="O20" s="418"/>
      <c r="P20" s="322"/>
      <c r="Q20" s="322"/>
    </row>
    <row r="21" spans="1:27" s="394" customFormat="1">
      <c r="A21" s="322"/>
      <c r="B21" s="160"/>
      <c r="C21" s="428"/>
      <c r="D21" s="428"/>
      <c r="E21" s="353"/>
      <c r="F21" s="430"/>
      <c r="G21" s="353"/>
      <c r="H21" s="428"/>
      <c r="I21" s="428"/>
      <c r="J21" s="431"/>
      <c r="K21" s="432"/>
      <c r="L21" s="353"/>
      <c r="M21" s="353"/>
      <c r="N21" s="353"/>
      <c r="O21" s="418"/>
      <c r="P21" s="322"/>
      <c r="Q21" s="322"/>
      <c r="AA21" s="265"/>
    </row>
    <row r="22" spans="1:27" s="394" customFormat="1">
      <c r="A22" s="322"/>
      <c r="B22" s="160"/>
      <c r="C22" s="428"/>
      <c r="D22" s="428"/>
      <c r="E22" s="353"/>
      <c r="F22" s="430"/>
      <c r="G22" s="353"/>
      <c r="H22" s="428"/>
      <c r="I22" s="428"/>
      <c r="J22" s="431"/>
      <c r="K22" s="432"/>
      <c r="L22" s="353"/>
      <c r="M22" s="353"/>
      <c r="N22" s="353"/>
      <c r="O22" s="418"/>
      <c r="P22" s="322"/>
      <c r="Q22" s="322"/>
      <c r="AA22" s="265"/>
    </row>
    <row r="23" spans="1:27">
      <c r="A23" s="322"/>
      <c r="B23" s="160"/>
      <c r="C23" s="448"/>
      <c r="D23" s="348"/>
      <c r="E23" s="448"/>
      <c r="F23" s="442"/>
      <c r="G23" s="322"/>
      <c r="H23" s="322"/>
      <c r="I23" s="428"/>
      <c r="J23" s="431"/>
      <c r="K23" s="432"/>
      <c r="L23" s="451"/>
      <c r="M23" s="322"/>
      <c r="N23" s="448"/>
      <c r="O23" s="418"/>
      <c r="P23" s="353"/>
      <c r="Q23" s="322"/>
    </row>
    <row r="24" spans="1:27" s="394" customFormat="1">
      <c r="A24" s="322"/>
      <c r="B24" s="160"/>
      <c r="C24" s="448"/>
      <c r="D24" s="348"/>
      <c r="E24" s="448"/>
      <c r="F24" s="442"/>
      <c r="G24" s="322"/>
      <c r="H24" s="322"/>
      <c r="I24" s="428"/>
      <c r="J24" s="431"/>
      <c r="K24" s="432"/>
      <c r="L24" s="451"/>
      <c r="M24" s="322"/>
      <c r="N24" s="448"/>
      <c r="O24" s="418"/>
      <c r="P24" s="353"/>
      <c r="Q24" s="322"/>
      <c r="AA24" s="265"/>
    </row>
    <row r="25" spans="1:27" s="394" customFormat="1">
      <c r="A25" s="322"/>
      <c r="B25" s="160"/>
      <c r="C25" s="448"/>
      <c r="D25" s="348"/>
      <c r="E25" s="448"/>
      <c r="F25" s="442"/>
      <c r="G25" s="322"/>
      <c r="H25" s="322"/>
      <c r="I25" s="428"/>
      <c r="J25" s="431"/>
      <c r="K25" s="432"/>
      <c r="L25" s="451"/>
      <c r="M25" s="322"/>
      <c r="N25" s="448"/>
      <c r="O25" s="418"/>
      <c r="P25" s="353"/>
      <c r="Q25" s="322"/>
      <c r="AA25" s="265"/>
    </row>
    <row r="26" spans="1:27" s="394" customFormat="1">
      <c r="A26" s="322"/>
      <c r="B26" s="160"/>
      <c r="C26" s="448"/>
      <c r="D26" s="348"/>
      <c r="E26" s="448"/>
      <c r="F26" s="442"/>
      <c r="G26" s="322"/>
      <c r="H26" s="322"/>
      <c r="I26" s="428"/>
      <c r="J26" s="431"/>
      <c r="K26" s="432"/>
      <c r="L26" s="451"/>
      <c r="M26" s="322"/>
      <c r="N26" s="448"/>
      <c r="O26" s="418"/>
      <c r="P26" s="353"/>
      <c r="Q26" s="322"/>
      <c r="AA26" s="265"/>
    </row>
    <row r="27" spans="1:27">
      <c r="A27" s="322"/>
      <c r="B27" s="160"/>
      <c r="C27" s="428"/>
      <c r="D27" s="428"/>
      <c r="E27" s="481"/>
      <c r="F27" s="430"/>
      <c r="G27" s="353"/>
      <c r="H27" s="322"/>
      <c r="I27" s="428"/>
      <c r="J27" s="431"/>
      <c r="K27" s="432"/>
      <c r="L27" s="432"/>
      <c r="M27" s="353"/>
      <c r="N27" s="433"/>
      <c r="O27" s="418"/>
      <c r="P27" s="322"/>
      <c r="Q27" s="322"/>
    </row>
    <row r="28" spans="1:27">
      <c r="A28" s="322"/>
      <c r="B28" s="160"/>
      <c r="C28" s="428"/>
      <c r="D28" s="428"/>
      <c r="E28" s="481"/>
      <c r="F28" s="430"/>
      <c r="G28" s="353"/>
      <c r="H28" s="322"/>
      <c r="I28" s="428"/>
      <c r="J28" s="431"/>
      <c r="K28" s="432"/>
      <c r="L28" s="432"/>
      <c r="M28" s="353"/>
      <c r="N28" s="433"/>
      <c r="O28" s="418"/>
      <c r="P28" s="322"/>
      <c r="Q28" s="322"/>
    </row>
    <row r="29" spans="1:27">
      <c r="A29" s="322"/>
      <c r="B29" s="160"/>
      <c r="C29" s="433"/>
      <c r="D29" s="433"/>
      <c r="E29" s="429"/>
      <c r="F29" s="440"/>
      <c r="G29" s="353"/>
      <c r="H29" s="433"/>
      <c r="I29" s="436"/>
      <c r="J29" s="449"/>
      <c r="K29" s="432"/>
      <c r="L29" s="432"/>
      <c r="M29" s="353"/>
      <c r="N29" s="433"/>
      <c r="O29" s="418"/>
      <c r="P29" s="322"/>
      <c r="Q29" s="322"/>
    </row>
    <row r="30" spans="1:27">
      <c r="A30" s="322"/>
      <c r="B30" s="160"/>
      <c r="C30" s="433"/>
      <c r="D30" s="433"/>
      <c r="E30" s="429"/>
      <c r="F30" s="440"/>
      <c r="G30" s="353"/>
      <c r="H30" s="433"/>
      <c r="I30" s="433"/>
      <c r="J30" s="431"/>
      <c r="K30" s="432"/>
      <c r="L30" s="432"/>
      <c r="M30" s="353"/>
      <c r="N30" s="433"/>
      <c r="O30" s="418"/>
      <c r="P30" s="322"/>
      <c r="Q30" s="322"/>
    </row>
    <row r="31" spans="1:27">
      <c r="A31" s="322"/>
      <c r="B31" s="160"/>
      <c r="C31" s="433"/>
      <c r="D31" s="433"/>
      <c r="E31" s="429"/>
      <c r="F31" s="440"/>
      <c r="G31" s="353"/>
      <c r="H31" s="433"/>
      <c r="I31" s="433"/>
      <c r="J31" s="431"/>
      <c r="K31" s="432"/>
      <c r="L31" s="432"/>
      <c r="M31" s="353"/>
      <c r="N31" s="433"/>
      <c r="O31" s="418"/>
      <c r="P31" s="322"/>
      <c r="Q31" s="322"/>
    </row>
    <row r="32" spans="1:27">
      <c r="A32" s="322"/>
      <c r="B32" s="160"/>
      <c r="C32" s="433"/>
      <c r="D32" s="433"/>
      <c r="E32" s="429"/>
      <c r="F32" s="440"/>
      <c r="G32" s="353"/>
      <c r="H32" s="433"/>
      <c r="I32" s="433"/>
      <c r="J32" s="431"/>
      <c r="K32" s="432"/>
      <c r="L32" s="432"/>
      <c r="M32" s="353"/>
      <c r="N32" s="433"/>
      <c r="O32" s="418"/>
      <c r="P32" s="322"/>
      <c r="Q32" s="322"/>
    </row>
    <row r="33" spans="1:27">
      <c r="A33" s="322"/>
      <c r="B33" s="160"/>
      <c r="C33" s="433"/>
      <c r="D33" s="433"/>
      <c r="E33" s="429"/>
      <c r="F33" s="440"/>
      <c r="G33" s="353"/>
      <c r="H33" s="433"/>
      <c r="I33" s="433"/>
      <c r="J33" s="431"/>
      <c r="K33" s="432"/>
      <c r="L33" s="432"/>
      <c r="M33" s="353"/>
      <c r="N33" s="433"/>
      <c r="O33" s="418"/>
      <c r="P33" s="322"/>
      <c r="Q33" s="322"/>
    </row>
    <row r="34" spans="1:27" s="356" customFormat="1">
      <c r="A34" s="322"/>
      <c r="B34" s="160"/>
      <c r="C34" s="433"/>
      <c r="D34" s="433"/>
      <c r="E34" s="429"/>
      <c r="F34" s="440"/>
      <c r="G34" s="322"/>
      <c r="H34" s="433"/>
      <c r="I34" s="433"/>
      <c r="J34" s="449"/>
      <c r="K34" s="432"/>
      <c r="L34" s="432"/>
      <c r="M34" s="322"/>
      <c r="N34" s="433"/>
      <c r="O34" s="418"/>
      <c r="P34" s="322"/>
      <c r="Q34" s="322"/>
      <c r="AA34" s="265"/>
    </row>
    <row r="35" spans="1:27" s="356" customFormat="1">
      <c r="A35" s="322"/>
      <c r="B35" s="160"/>
      <c r="C35" s="433"/>
      <c r="D35" s="433"/>
      <c r="E35" s="429"/>
      <c r="F35" s="440"/>
      <c r="G35" s="353"/>
      <c r="H35" s="433"/>
      <c r="I35" s="433"/>
      <c r="J35" s="449"/>
      <c r="K35" s="432"/>
      <c r="L35" s="432"/>
      <c r="M35" s="353"/>
      <c r="N35" s="433"/>
      <c r="O35" s="418"/>
      <c r="P35" s="322"/>
      <c r="Q35" s="322"/>
      <c r="AA35" s="265"/>
    </row>
    <row r="36" spans="1:27" s="356" customFormat="1">
      <c r="A36" s="322"/>
      <c r="B36" s="160"/>
      <c r="C36" s="433"/>
      <c r="D36" s="433"/>
      <c r="E36" s="429"/>
      <c r="F36" s="440"/>
      <c r="G36" s="353"/>
      <c r="H36" s="433"/>
      <c r="I36" s="433"/>
      <c r="J36" s="431"/>
      <c r="K36" s="432"/>
      <c r="L36" s="432"/>
      <c r="M36" s="353"/>
      <c r="N36" s="433"/>
      <c r="O36" s="418"/>
      <c r="P36" s="322"/>
      <c r="Q36" s="322"/>
      <c r="AA36" s="265"/>
    </row>
    <row r="37" spans="1:27" s="356" customFormat="1">
      <c r="A37" s="322"/>
      <c r="B37" s="160"/>
      <c r="C37" s="433"/>
      <c r="D37" s="433"/>
      <c r="E37" s="429"/>
      <c r="F37" s="440"/>
      <c r="G37" s="353"/>
      <c r="H37" s="433"/>
      <c r="I37" s="433"/>
      <c r="J37" s="431"/>
      <c r="K37" s="432"/>
      <c r="L37" s="432"/>
      <c r="M37" s="353"/>
      <c r="N37" s="433"/>
      <c r="O37" s="418"/>
      <c r="P37" s="322"/>
      <c r="Q37" s="322"/>
      <c r="AA37" s="265"/>
    </row>
    <row r="38" spans="1:27" s="356" customFormat="1">
      <c r="A38" s="322"/>
      <c r="B38" s="160"/>
      <c r="C38" s="433"/>
      <c r="D38" s="433"/>
      <c r="E38" s="429"/>
      <c r="F38" s="440"/>
      <c r="G38" s="353"/>
      <c r="H38" s="433"/>
      <c r="I38" s="433"/>
      <c r="J38" s="431"/>
      <c r="K38" s="432"/>
      <c r="L38" s="432"/>
      <c r="M38" s="353"/>
      <c r="N38" s="433"/>
      <c r="O38" s="418"/>
      <c r="P38" s="322"/>
      <c r="Q38" s="322"/>
      <c r="AA38" s="265"/>
    </row>
    <row r="39" spans="1:27" s="356" customFormat="1">
      <c r="A39" s="322"/>
      <c r="B39" s="160"/>
      <c r="C39" s="434"/>
      <c r="D39" s="433"/>
      <c r="E39" s="429"/>
      <c r="F39" s="440"/>
      <c r="G39" s="353"/>
      <c r="H39" s="433"/>
      <c r="I39" s="433"/>
      <c r="J39" s="431"/>
      <c r="K39" s="432"/>
      <c r="L39" s="432"/>
      <c r="M39" s="353"/>
      <c r="N39" s="433"/>
      <c r="O39" s="418"/>
      <c r="P39" s="322"/>
      <c r="Q39" s="322"/>
      <c r="AA39" s="265"/>
    </row>
    <row r="40" spans="1:27" s="356" customFormat="1">
      <c r="A40" s="322"/>
      <c r="B40" s="160"/>
      <c r="C40" s="434"/>
      <c r="D40" s="433"/>
      <c r="E40" s="429"/>
      <c r="F40" s="440"/>
      <c r="G40" s="353"/>
      <c r="H40" s="433"/>
      <c r="I40" s="433"/>
      <c r="J40" s="431"/>
      <c r="K40" s="432"/>
      <c r="L40" s="432"/>
      <c r="M40" s="353"/>
      <c r="N40" s="433"/>
      <c r="O40" s="418"/>
      <c r="P40" s="322"/>
      <c r="Q40" s="322"/>
      <c r="AA40" s="265"/>
    </row>
    <row r="41" spans="1:27" s="356" customFormat="1">
      <c r="A41" s="322"/>
      <c r="B41" s="160"/>
      <c r="C41" s="434"/>
      <c r="D41" s="433"/>
      <c r="E41" s="429"/>
      <c r="F41" s="440"/>
      <c r="G41" s="322"/>
      <c r="H41" s="433"/>
      <c r="I41" s="433"/>
      <c r="J41" s="431"/>
      <c r="K41" s="432"/>
      <c r="L41" s="432"/>
      <c r="M41" s="322"/>
      <c r="N41" s="433"/>
      <c r="O41" s="418"/>
      <c r="P41" s="322"/>
      <c r="Q41" s="322"/>
      <c r="AA41" s="265"/>
    </row>
    <row r="42" spans="1:27" s="356" customFormat="1">
      <c r="A42" s="322"/>
      <c r="B42" s="160"/>
      <c r="C42" s="434"/>
      <c r="D42" s="433"/>
      <c r="E42" s="429"/>
      <c r="F42" s="440"/>
      <c r="G42" s="353"/>
      <c r="H42" s="433"/>
      <c r="I42" s="433"/>
      <c r="J42" s="449"/>
      <c r="K42" s="432"/>
      <c r="L42" s="432"/>
      <c r="M42" s="353"/>
      <c r="N42" s="433"/>
      <c r="O42" s="418"/>
      <c r="P42" s="322"/>
      <c r="Q42" s="322"/>
      <c r="AA42" s="265"/>
    </row>
    <row r="43" spans="1:27">
      <c r="A43" s="322"/>
      <c r="B43" s="160"/>
      <c r="C43" s="434"/>
      <c r="D43" s="433"/>
      <c r="E43" s="429"/>
      <c r="F43" s="440"/>
      <c r="G43" s="353"/>
      <c r="H43" s="433"/>
      <c r="I43" s="433"/>
      <c r="J43" s="431"/>
      <c r="K43" s="432"/>
      <c r="L43" s="432"/>
      <c r="M43" s="353"/>
      <c r="N43" s="433"/>
      <c r="O43" s="418"/>
      <c r="P43" s="322"/>
      <c r="Q43" s="322"/>
    </row>
    <row r="44" spans="1:27">
      <c r="A44" s="322"/>
      <c r="B44" s="160"/>
      <c r="C44" s="433"/>
      <c r="D44" s="433"/>
      <c r="E44" s="429"/>
      <c r="F44" s="440"/>
      <c r="G44" s="353"/>
      <c r="H44" s="433"/>
      <c r="I44" s="433"/>
      <c r="J44" s="449"/>
      <c r="K44" s="432"/>
      <c r="L44" s="432"/>
      <c r="M44" s="353"/>
      <c r="N44" s="433"/>
      <c r="O44" s="418"/>
      <c r="P44" s="322"/>
      <c r="Q44" s="322"/>
    </row>
    <row r="45" spans="1:27">
      <c r="A45" s="322"/>
      <c r="B45" s="160"/>
      <c r="C45" s="433"/>
      <c r="D45" s="433"/>
      <c r="E45" s="429"/>
      <c r="F45" s="440"/>
      <c r="G45" s="353"/>
      <c r="H45" s="433"/>
      <c r="I45" s="433"/>
      <c r="J45" s="449"/>
      <c r="K45" s="432"/>
      <c r="L45" s="432"/>
      <c r="M45" s="353"/>
      <c r="N45" s="433"/>
      <c r="O45" s="418"/>
      <c r="P45" s="322"/>
      <c r="Q45" s="322"/>
    </row>
    <row r="46" spans="1:27">
      <c r="A46" s="322"/>
      <c r="B46" s="160"/>
      <c r="C46" s="433"/>
      <c r="D46" s="433"/>
      <c r="E46" s="429"/>
      <c r="F46" s="440"/>
      <c r="G46" s="322"/>
      <c r="H46" s="433"/>
      <c r="I46" s="433"/>
      <c r="J46" s="449"/>
      <c r="K46" s="432"/>
      <c r="L46" s="432"/>
      <c r="M46" s="322"/>
      <c r="N46" s="433"/>
      <c r="O46" s="418"/>
      <c r="P46" s="322"/>
      <c r="Q46" s="322"/>
    </row>
    <row r="47" spans="1:27">
      <c r="A47" s="322"/>
      <c r="B47" s="160"/>
      <c r="C47" s="433"/>
      <c r="D47" s="433"/>
      <c r="E47" s="353"/>
      <c r="F47" s="440"/>
      <c r="G47" s="353"/>
      <c r="H47" s="433"/>
      <c r="I47" s="433"/>
      <c r="J47" s="449"/>
      <c r="K47" s="432"/>
      <c r="L47" s="432"/>
      <c r="M47" s="353"/>
      <c r="N47" s="433"/>
      <c r="O47" s="418"/>
      <c r="P47" s="322"/>
      <c r="Q47" s="322"/>
    </row>
    <row r="48" spans="1:27">
      <c r="A48" s="322"/>
      <c r="B48" s="160"/>
      <c r="C48" s="433"/>
      <c r="D48" s="433"/>
      <c r="E48" s="353"/>
      <c r="F48" s="440"/>
      <c r="G48" s="322"/>
      <c r="H48" s="433"/>
      <c r="I48" s="433"/>
      <c r="J48" s="449"/>
      <c r="K48" s="432"/>
      <c r="L48" s="432"/>
      <c r="M48" s="322"/>
      <c r="N48" s="433"/>
      <c r="O48" s="418"/>
      <c r="P48" s="322"/>
      <c r="Q48" s="322"/>
    </row>
    <row r="49" spans="1:27">
      <c r="A49" s="322"/>
      <c r="B49" s="160"/>
      <c r="C49" s="433"/>
      <c r="D49" s="433"/>
      <c r="E49" s="353"/>
      <c r="F49" s="440"/>
      <c r="G49" s="353"/>
      <c r="H49" s="433"/>
      <c r="I49" s="433"/>
      <c r="J49" s="449"/>
      <c r="K49" s="432"/>
      <c r="L49" s="432"/>
      <c r="M49" s="353"/>
      <c r="N49" s="433"/>
      <c r="O49" s="418"/>
      <c r="P49" s="322"/>
      <c r="Q49" s="322"/>
    </row>
    <row r="50" spans="1:27">
      <c r="A50" s="322"/>
      <c r="B50" s="160"/>
      <c r="C50" s="433"/>
      <c r="D50" s="433"/>
      <c r="E50" s="353"/>
      <c r="F50" s="440"/>
      <c r="G50" s="353"/>
      <c r="H50" s="433"/>
      <c r="I50" s="433"/>
      <c r="J50" s="449"/>
      <c r="K50" s="432"/>
      <c r="L50" s="432"/>
      <c r="M50" s="353"/>
      <c r="N50" s="433"/>
      <c r="O50" s="418"/>
      <c r="P50" s="322"/>
      <c r="Q50" s="322"/>
    </row>
    <row r="51" spans="1:27">
      <c r="A51" s="322"/>
      <c r="B51" s="160"/>
      <c r="C51" s="433"/>
      <c r="D51" s="433"/>
      <c r="E51" s="353"/>
      <c r="F51" s="440"/>
      <c r="G51" s="353"/>
      <c r="H51" s="433"/>
      <c r="I51" s="433"/>
      <c r="J51" s="449"/>
      <c r="K51" s="432"/>
      <c r="L51" s="432"/>
      <c r="M51" s="353"/>
      <c r="N51" s="433"/>
      <c r="O51" s="418"/>
      <c r="P51" s="322"/>
      <c r="Q51" s="322"/>
    </row>
    <row r="52" spans="1:27">
      <c r="A52" s="322"/>
      <c r="B52" s="160"/>
      <c r="C52" s="433"/>
      <c r="D52" s="433"/>
      <c r="E52" s="353"/>
      <c r="F52" s="440"/>
      <c r="G52" s="353"/>
      <c r="H52" s="433"/>
      <c r="I52" s="433"/>
      <c r="J52" s="449"/>
      <c r="K52" s="432"/>
      <c r="L52" s="432"/>
      <c r="M52" s="353"/>
      <c r="N52" s="433"/>
      <c r="O52" s="418"/>
      <c r="P52" s="322"/>
      <c r="Q52" s="322"/>
    </row>
    <row r="53" spans="1:27">
      <c r="A53" s="322"/>
      <c r="B53" s="160"/>
      <c r="C53" s="433"/>
      <c r="D53" s="433"/>
      <c r="E53" s="353"/>
      <c r="F53" s="440"/>
      <c r="G53" s="353"/>
      <c r="H53" s="433"/>
      <c r="I53" s="433"/>
      <c r="J53" s="449"/>
      <c r="K53" s="432"/>
      <c r="L53" s="432"/>
      <c r="M53" s="353"/>
      <c r="N53" s="433"/>
      <c r="O53" s="418"/>
      <c r="P53" s="322"/>
      <c r="Q53" s="322"/>
    </row>
    <row r="54" spans="1:27">
      <c r="A54" s="322"/>
      <c r="B54" s="160"/>
      <c r="C54" s="433"/>
      <c r="D54" s="433"/>
      <c r="E54" s="417"/>
      <c r="F54" s="441"/>
      <c r="G54" s="353"/>
      <c r="H54" s="433"/>
      <c r="I54" s="433"/>
      <c r="J54" s="449"/>
      <c r="K54" s="432"/>
      <c r="L54" s="432"/>
      <c r="M54" s="353"/>
      <c r="N54" s="433"/>
      <c r="O54" s="418"/>
      <c r="P54" s="322"/>
      <c r="Q54" s="322"/>
    </row>
    <row r="55" spans="1:27">
      <c r="A55" s="322"/>
      <c r="B55" s="160"/>
      <c r="C55" s="433"/>
      <c r="D55" s="433"/>
      <c r="E55" s="417"/>
      <c r="F55" s="441"/>
      <c r="G55" s="353"/>
      <c r="H55" s="433"/>
      <c r="I55" s="433"/>
      <c r="J55" s="449"/>
      <c r="K55" s="432"/>
      <c r="L55" s="432"/>
      <c r="M55" s="353"/>
      <c r="N55" s="433"/>
      <c r="O55" s="418"/>
      <c r="P55" s="322"/>
      <c r="Q55" s="322"/>
    </row>
    <row r="56" spans="1:27">
      <c r="A56" s="322"/>
      <c r="B56" s="160"/>
      <c r="C56" s="433"/>
      <c r="D56" s="433"/>
      <c r="E56" s="417"/>
      <c r="F56" s="441"/>
      <c r="G56" s="353"/>
      <c r="H56" s="433"/>
      <c r="I56" s="433"/>
      <c r="J56" s="449"/>
      <c r="K56" s="432"/>
      <c r="L56" s="432"/>
      <c r="M56" s="353"/>
      <c r="N56" s="433"/>
      <c r="O56" s="418"/>
      <c r="P56" s="322"/>
      <c r="Q56" s="322"/>
    </row>
    <row r="57" spans="1:27">
      <c r="A57" s="322"/>
      <c r="B57" s="160"/>
      <c r="C57" s="433"/>
      <c r="D57" s="433"/>
      <c r="E57" s="417"/>
      <c r="F57" s="441"/>
      <c r="G57" s="322"/>
      <c r="H57" s="433"/>
      <c r="I57" s="433"/>
      <c r="J57" s="449"/>
      <c r="K57" s="432"/>
      <c r="L57" s="432"/>
      <c r="M57" s="322"/>
      <c r="N57" s="433"/>
      <c r="O57" s="418"/>
      <c r="P57" s="322"/>
      <c r="Q57" s="322"/>
    </row>
    <row r="58" spans="1:27">
      <c r="A58" s="322"/>
      <c r="B58" s="160"/>
      <c r="C58" s="433"/>
      <c r="D58" s="433"/>
      <c r="E58" s="417"/>
      <c r="F58" s="441"/>
      <c r="G58" s="322"/>
      <c r="H58" s="433"/>
      <c r="I58" s="433"/>
      <c r="J58" s="449"/>
      <c r="K58" s="432"/>
      <c r="L58" s="432"/>
      <c r="M58" s="322"/>
      <c r="N58" s="433"/>
      <c r="O58" s="418"/>
      <c r="P58" s="322"/>
      <c r="Q58" s="322"/>
    </row>
    <row r="59" spans="1:27">
      <c r="A59" s="322"/>
      <c r="B59" s="160"/>
      <c r="C59" s="433"/>
      <c r="D59" s="433"/>
      <c r="E59" s="417"/>
      <c r="F59" s="441"/>
      <c r="G59" s="322"/>
      <c r="H59" s="433"/>
      <c r="I59" s="433"/>
      <c r="J59" s="449"/>
      <c r="K59" s="432"/>
      <c r="L59" s="432"/>
      <c r="M59" s="322"/>
      <c r="N59" s="433"/>
      <c r="O59" s="418"/>
      <c r="P59" s="322"/>
      <c r="Q59" s="322"/>
    </row>
    <row r="60" spans="1:27" s="288" customFormat="1" outlineLevel="1">
      <c r="A60" s="322"/>
      <c r="B60" s="160"/>
      <c r="C60" s="433"/>
      <c r="D60" s="433"/>
      <c r="E60" s="417"/>
      <c r="F60" s="441"/>
      <c r="G60" s="322"/>
      <c r="H60" s="433"/>
      <c r="I60" s="433"/>
      <c r="J60" s="449"/>
      <c r="K60" s="432"/>
      <c r="L60" s="432"/>
      <c r="M60" s="322"/>
      <c r="N60" s="433"/>
      <c r="O60" s="418"/>
      <c r="P60" s="322"/>
      <c r="Q60" s="322"/>
      <c r="AA60" s="265"/>
    </row>
    <row r="61" spans="1:27">
      <c r="A61" s="322"/>
      <c r="B61" s="160"/>
      <c r="C61" s="433"/>
      <c r="D61" s="433"/>
      <c r="E61" s="417"/>
      <c r="F61" s="432"/>
      <c r="G61" s="322"/>
      <c r="H61" s="433"/>
      <c r="I61" s="436"/>
      <c r="J61" s="449"/>
      <c r="K61" s="432"/>
      <c r="L61" s="432"/>
      <c r="M61" s="322"/>
      <c r="N61" s="433"/>
      <c r="O61" s="418"/>
      <c r="P61" s="322"/>
      <c r="Q61" s="322"/>
    </row>
    <row r="62" spans="1:27">
      <c r="A62" s="322"/>
      <c r="B62" s="160"/>
      <c r="C62" s="433"/>
      <c r="D62" s="433"/>
      <c r="E62" s="417"/>
      <c r="F62" s="432"/>
      <c r="G62" s="322"/>
      <c r="H62" s="433"/>
      <c r="I62" s="436"/>
      <c r="J62" s="449"/>
      <c r="K62" s="432"/>
      <c r="L62" s="432"/>
      <c r="M62" s="322"/>
      <c r="N62" s="433"/>
      <c r="O62" s="418"/>
      <c r="P62" s="322"/>
      <c r="Q62" s="322"/>
    </row>
    <row r="63" spans="1:27">
      <c r="A63" s="322"/>
      <c r="B63" s="160"/>
      <c r="C63" s="433"/>
      <c r="D63" s="433"/>
      <c r="E63" s="417"/>
      <c r="F63" s="432"/>
      <c r="G63" s="322"/>
      <c r="H63" s="433"/>
      <c r="I63" s="433"/>
      <c r="J63" s="449"/>
      <c r="K63" s="432"/>
      <c r="L63" s="432"/>
      <c r="M63" s="322"/>
      <c r="N63" s="433"/>
      <c r="O63" s="418"/>
      <c r="P63" s="322"/>
      <c r="Q63" s="322"/>
    </row>
    <row r="64" spans="1:27">
      <c r="A64" s="322"/>
      <c r="B64" s="160"/>
      <c r="C64" s="433"/>
      <c r="D64" s="433"/>
      <c r="E64" s="417"/>
      <c r="F64" s="432"/>
      <c r="G64" s="322"/>
      <c r="H64" s="433"/>
      <c r="I64" s="433"/>
      <c r="J64" s="449"/>
      <c r="K64" s="432"/>
      <c r="L64" s="432"/>
      <c r="M64" s="322"/>
      <c r="N64" s="433"/>
      <c r="O64" s="418"/>
      <c r="P64" s="322"/>
      <c r="Q64" s="322"/>
    </row>
    <row r="65" spans="1:17">
      <c r="A65" s="322"/>
      <c r="B65" s="160"/>
      <c r="C65" s="433"/>
      <c r="D65" s="433"/>
      <c r="E65" s="429"/>
      <c r="F65" s="430"/>
      <c r="G65" s="322"/>
      <c r="H65" s="433"/>
      <c r="I65" s="433"/>
      <c r="J65" s="449"/>
      <c r="K65" s="432"/>
      <c r="L65" s="432"/>
      <c r="M65" s="322"/>
      <c r="N65" s="433"/>
      <c r="O65" s="418"/>
      <c r="P65" s="322"/>
      <c r="Q65" s="322"/>
    </row>
    <row r="66" spans="1:17">
      <c r="A66" s="322"/>
      <c r="B66" s="160"/>
      <c r="C66" s="433"/>
      <c r="D66" s="433"/>
      <c r="E66" s="429"/>
      <c r="F66" s="430"/>
      <c r="G66" s="322"/>
      <c r="H66" s="433"/>
      <c r="I66" s="433"/>
      <c r="J66" s="449"/>
      <c r="K66" s="432"/>
      <c r="L66" s="432"/>
      <c r="M66" s="322"/>
      <c r="N66" s="433"/>
      <c r="O66" s="418"/>
      <c r="P66" s="322"/>
      <c r="Q66" s="322"/>
    </row>
    <row r="67" spans="1:17">
      <c r="A67" s="322"/>
      <c r="B67" s="160"/>
      <c r="C67" s="433"/>
      <c r="D67" s="433"/>
      <c r="E67" s="353"/>
      <c r="F67" s="430"/>
      <c r="G67" s="322"/>
      <c r="H67" s="433"/>
      <c r="I67" s="433"/>
      <c r="J67" s="449"/>
      <c r="K67" s="432"/>
      <c r="L67" s="432"/>
      <c r="M67" s="322"/>
      <c r="N67" s="433"/>
      <c r="O67" s="418"/>
      <c r="P67" s="322"/>
      <c r="Q67" s="322"/>
    </row>
    <row r="68" spans="1:17">
      <c r="A68" s="322"/>
      <c r="B68" s="160"/>
      <c r="C68" s="433"/>
      <c r="D68" s="433"/>
      <c r="E68" s="429"/>
      <c r="F68" s="430"/>
      <c r="G68" s="322"/>
      <c r="H68" s="433"/>
      <c r="I68" s="433"/>
      <c r="J68" s="449"/>
      <c r="K68" s="432"/>
      <c r="L68" s="432"/>
      <c r="M68" s="322"/>
      <c r="N68" s="433"/>
      <c r="O68" s="418"/>
      <c r="P68" s="322"/>
      <c r="Q68" s="322"/>
    </row>
    <row r="69" spans="1:17">
      <c r="A69" s="322"/>
      <c r="B69" s="160"/>
      <c r="C69" s="433"/>
      <c r="D69" s="433"/>
      <c r="E69" s="429"/>
      <c r="F69" s="430"/>
      <c r="G69" s="322"/>
      <c r="H69" s="433"/>
      <c r="I69" s="433"/>
      <c r="J69" s="449"/>
      <c r="K69" s="432"/>
      <c r="L69" s="432"/>
      <c r="M69" s="322"/>
      <c r="N69" s="433"/>
      <c r="O69" s="418"/>
      <c r="P69" s="322"/>
      <c r="Q69" s="322"/>
    </row>
    <row r="70" spans="1:17">
      <c r="A70" s="322"/>
      <c r="B70" s="160"/>
      <c r="C70" s="433"/>
      <c r="D70" s="433"/>
      <c r="E70" s="353"/>
      <c r="F70" s="430"/>
      <c r="G70" s="322"/>
      <c r="H70" s="433"/>
      <c r="I70" s="433"/>
      <c r="J70" s="449"/>
      <c r="K70" s="432"/>
      <c r="L70" s="432"/>
      <c r="M70" s="322"/>
      <c r="N70" s="433"/>
      <c r="O70" s="418"/>
      <c r="P70" s="322"/>
      <c r="Q70" s="322"/>
    </row>
    <row r="71" spans="1:17">
      <c r="A71" s="322"/>
      <c r="B71" s="160"/>
      <c r="C71" s="433"/>
      <c r="D71" s="433"/>
      <c r="E71" s="417"/>
      <c r="F71" s="430"/>
      <c r="G71" s="322"/>
      <c r="H71" s="433"/>
      <c r="I71" s="433"/>
      <c r="J71" s="449"/>
      <c r="K71" s="432"/>
      <c r="L71" s="432"/>
      <c r="M71" s="322"/>
      <c r="N71" s="433"/>
      <c r="O71" s="418"/>
      <c r="P71" s="322"/>
      <c r="Q71" s="322"/>
    </row>
    <row r="72" spans="1:17">
      <c r="A72" s="322"/>
      <c r="B72" s="160"/>
      <c r="C72" s="433"/>
      <c r="D72" s="433"/>
      <c r="E72" s="417"/>
      <c r="F72" s="430"/>
      <c r="G72" s="353"/>
      <c r="H72" s="433"/>
      <c r="I72" s="433"/>
      <c r="J72" s="449"/>
      <c r="K72" s="432"/>
      <c r="L72" s="432"/>
      <c r="M72" s="353"/>
      <c r="N72" s="433"/>
      <c r="O72" s="418"/>
      <c r="P72" s="322"/>
      <c r="Q72" s="353"/>
    </row>
    <row r="73" spans="1:17">
      <c r="A73" s="322"/>
      <c r="B73" s="160"/>
      <c r="C73" s="433"/>
      <c r="D73" s="433"/>
      <c r="E73" s="417"/>
      <c r="F73" s="430"/>
      <c r="G73" s="353"/>
      <c r="H73" s="433"/>
      <c r="I73" s="433"/>
      <c r="J73" s="449"/>
      <c r="K73" s="432"/>
      <c r="L73" s="432"/>
      <c r="M73" s="353"/>
      <c r="N73" s="433"/>
      <c r="O73" s="418"/>
      <c r="P73" s="322"/>
      <c r="Q73" s="353"/>
    </row>
    <row r="74" spans="1:17">
      <c r="A74" s="322"/>
      <c r="B74" s="160"/>
      <c r="C74" s="433"/>
      <c r="D74" s="433"/>
      <c r="E74" s="417"/>
      <c r="F74" s="430"/>
      <c r="G74" s="353"/>
      <c r="H74" s="433"/>
      <c r="I74" s="433"/>
      <c r="J74" s="449"/>
      <c r="K74" s="432"/>
      <c r="L74" s="432"/>
      <c r="M74" s="353"/>
      <c r="N74" s="433"/>
      <c r="O74" s="418"/>
      <c r="P74" s="322"/>
      <c r="Q74" s="353"/>
    </row>
    <row r="75" spans="1:17">
      <c r="A75" s="322"/>
      <c r="B75" s="160"/>
      <c r="C75" s="435"/>
      <c r="D75" s="435"/>
      <c r="E75" s="429"/>
      <c r="F75" s="442"/>
      <c r="G75" s="322"/>
      <c r="H75" s="447"/>
      <c r="I75" s="435"/>
      <c r="J75" s="450"/>
      <c r="K75" s="451"/>
      <c r="L75" s="451"/>
      <c r="M75" s="353"/>
      <c r="N75" s="447"/>
      <c r="O75" s="418"/>
      <c r="P75" s="353"/>
      <c r="Q75" s="353"/>
    </row>
    <row r="76" spans="1:17">
      <c r="A76" s="322"/>
      <c r="B76" s="160"/>
      <c r="C76" s="436"/>
      <c r="D76" s="436"/>
      <c r="E76" s="429"/>
      <c r="F76" s="442"/>
      <c r="G76" s="322"/>
      <c r="H76" s="437"/>
      <c r="I76" s="436"/>
      <c r="J76" s="450"/>
      <c r="K76" s="451"/>
      <c r="L76" s="451"/>
      <c r="M76" s="353"/>
      <c r="N76" s="437"/>
      <c r="O76" s="418"/>
      <c r="P76" s="353"/>
      <c r="Q76" s="353"/>
    </row>
    <row r="77" spans="1:17">
      <c r="A77" s="322"/>
      <c r="B77" s="160"/>
      <c r="C77" s="436"/>
      <c r="D77" s="436"/>
      <c r="E77" s="429"/>
      <c r="F77" s="442"/>
      <c r="G77" s="322"/>
      <c r="H77" s="437"/>
      <c r="I77" s="436"/>
      <c r="J77" s="450"/>
      <c r="K77" s="451"/>
      <c r="L77" s="451"/>
      <c r="M77" s="353"/>
      <c r="N77" s="437"/>
      <c r="O77" s="418"/>
      <c r="P77" s="353"/>
      <c r="Q77" s="353"/>
    </row>
    <row r="78" spans="1:17">
      <c r="A78" s="322"/>
      <c r="B78" s="160"/>
      <c r="C78" s="436"/>
      <c r="D78" s="436"/>
      <c r="E78" s="429"/>
      <c r="F78" s="442"/>
      <c r="G78" s="322"/>
      <c r="H78" s="437"/>
      <c r="I78" s="436"/>
      <c r="J78" s="450"/>
      <c r="K78" s="451"/>
      <c r="L78" s="451"/>
      <c r="M78" s="322"/>
      <c r="N78" s="437"/>
      <c r="O78" s="418"/>
      <c r="P78" s="353"/>
      <c r="Q78" s="322"/>
    </row>
    <row r="79" spans="1:17">
      <c r="A79" s="322"/>
      <c r="B79" s="160"/>
      <c r="C79" s="436"/>
      <c r="D79" s="436"/>
      <c r="E79" s="429"/>
      <c r="F79" s="442"/>
      <c r="G79" s="322"/>
      <c r="H79" s="437"/>
      <c r="I79" s="436"/>
      <c r="J79" s="451"/>
      <c r="K79" s="451"/>
      <c r="L79" s="451"/>
      <c r="M79" s="353"/>
      <c r="N79" s="437"/>
      <c r="O79" s="418"/>
      <c r="P79" s="353"/>
      <c r="Q79" s="353"/>
    </row>
    <row r="80" spans="1:17">
      <c r="A80" s="322"/>
      <c r="B80" s="160"/>
      <c r="C80" s="436"/>
      <c r="D80" s="436"/>
      <c r="E80" s="429"/>
      <c r="F80" s="442"/>
      <c r="G80" s="322"/>
      <c r="H80" s="437"/>
      <c r="I80" s="436"/>
      <c r="J80" s="452"/>
      <c r="K80" s="451"/>
      <c r="L80" s="451"/>
      <c r="M80" s="353"/>
      <c r="N80" s="437"/>
      <c r="O80" s="418"/>
      <c r="P80" s="353"/>
      <c r="Q80" s="353"/>
    </row>
    <row r="81" spans="1:27">
      <c r="A81" s="322"/>
      <c r="B81" s="160"/>
      <c r="C81" s="436"/>
      <c r="D81" s="436"/>
      <c r="E81" s="429"/>
      <c r="F81" s="442"/>
      <c r="G81" s="322"/>
      <c r="H81" s="437"/>
      <c r="I81" s="436"/>
      <c r="J81" s="451"/>
      <c r="K81" s="451"/>
      <c r="L81" s="451"/>
      <c r="M81" s="322"/>
      <c r="N81" s="437"/>
      <c r="O81" s="418"/>
      <c r="P81" s="353"/>
      <c r="Q81" s="322"/>
    </row>
    <row r="82" spans="1:27">
      <c r="A82" s="322"/>
      <c r="B82" s="160"/>
      <c r="C82" s="436"/>
      <c r="D82" s="436"/>
      <c r="E82" s="429"/>
      <c r="F82" s="442"/>
      <c r="G82" s="322"/>
      <c r="H82" s="437"/>
      <c r="I82" s="436"/>
      <c r="J82" s="452"/>
      <c r="K82" s="451"/>
      <c r="L82" s="451"/>
      <c r="M82" s="353"/>
      <c r="N82" s="437"/>
      <c r="O82" s="418"/>
      <c r="P82" s="353"/>
      <c r="Q82" s="353"/>
    </row>
    <row r="83" spans="1:27" s="288" customFormat="1" outlineLevel="1">
      <c r="A83" s="322"/>
      <c r="B83" s="160"/>
      <c r="C83" s="436"/>
      <c r="D83" s="436"/>
      <c r="E83" s="429"/>
      <c r="F83" s="442"/>
      <c r="G83" s="322"/>
      <c r="H83" s="437"/>
      <c r="I83" s="436"/>
      <c r="J83" s="451"/>
      <c r="K83" s="451"/>
      <c r="L83" s="451"/>
      <c r="M83" s="353"/>
      <c r="N83" s="437"/>
      <c r="O83" s="418"/>
      <c r="P83" s="353"/>
      <c r="Q83" s="353"/>
      <c r="AA83" s="265"/>
    </row>
    <row r="84" spans="1:27" s="288" customFormat="1" outlineLevel="1">
      <c r="A84" s="322"/>
      <c r="B84" s="160"/>
      <c r="C84" s="436"/>
      <c r="D84" s="436"/>
      <c r="E84" s="429"/>
      <c r="F84" s="442"/>
      <c r="G84" s="322"/>
      <c r="H84" s="437"/>
      <c r="I84" s="436"/>
      <c r="J84" s="452"/>
      <c r="K84" s="451"/>
      <c r="L84" s="451"/>
      <c r="M84" s="353"/>
      <c r="N84" s="437"/>
      <c r="O84" s="418"/>
      <c r="P84" s="353"/>
      <c r="Q84" s="353"/>
      <c r="AA84" s="265"/>
    </row>
    <row r="85" spans="1:27">
      <c r="A85" s="322"/>
      <c r="B85" s="160"/>
      <c r="C85" s="437"/>
      <c r="D85" s="437"/>
      <c r="E85" s="445"/>
      <c r="F85" s="442"/>
      <c r="G85" s="353"/>
      <c r="H85" s="437"/>
      <c r="I85" s="437"/>
      <c r="J85" s="450"/>
      <c r="K85" s="451"/>
      <c r="L85" s="451"/>
      <c r="M85" s="322"/>
      <c r="N85" s="437"/>
      <c r="O85" s="418"/>
      <c r="P85" s="353"/>
      <c r="Q85" s="322"/>
    </row>
    <row r="86" spans="1:27">
      <c r="A86" s="322"/>
      <c r="B86" s="160"/>
      <c r="C86" s="437"/>
      <c r="D86" s="437"/>
      <c r="E86" s="445"/>
      <c r="F86" s="442"/>
      <c r="G86" s="353"/>
      <c r="H86" s="437"/>
      <c r="I86" s="437"/>
      <c r="J86" s="450"/>
      <c r="K86" s="451"/>
      <c r="L86" s="451"/>
      <c r="M86" s="353"/>
      <c r="N86" s="437"/>
      <c r="O86" s="418"/>
      <c r="P86" s="353"/>
      <c r="Q86" s="353"/>
    </row>
    <row r="87" spans="1:27">
      <c r="A87" s="322"/>
      <c r="B87" s="160"/>
      <c r="C87" s="437"/>
      <c r="D87" s="437"/>
      <c r="E87" s="445"/>
      <c r="F87" s="442"/>
      <c r="G87" s="353"/>
      <c r="H87" s="437"/>
      <c r="I87" s="437"/>
      <c r="J87" s="450"/>
      <c r="K87" s="451"/>
      <c r="L87" s="451"/>
      <c r="M87" s="322"/>
      <c r="N87" s="437"/>
      <c r="O87" s="418"/>
      <c r="P87" s="353"/>
      <c r="Q87" s="322"/>
    </row>
    <row r="88" spans="1:27">
      <c r="A88" s="322"/>
      <c r="B88" s="160"/>
      <c r="C88" s="437"/>
      <c r="D88" s="437"/>
      <c r="E88" s="445"/>
      <c r="F88" s="442"/>
      <c r="G88" s="353"/>
      <c r="H88" s="437"/>
      <c r="I88" s="437"/>
      <c r="J88" s="450"/>
      <c r="K88" s="451"/>
      <c r="L88" s="451"/>
      <c r="M88" s="353"/>
      <c r="N88" s="437"/>
      <c r="O88" s="418"/>
      <c r="P88" s="353"/>
      <c r="Q88" s="353"/>
    </row>
    <row r="89" spans="1:27">
      <c r="A89" s="322"/>
      <c r="B89" s="160"/>
      <c r="C89" s="437"/>
      <c r="D89" s="437"/>
      <c r="E89" s="446"/>
      <c r="F89" s="442"/>
      <c r="G89" s="353"/>
      <c r="H89" s="437"/>
      <c r="I89" s="437"/>
      <c r="J89" s="450"/>
      <c r="K89" s="451"/>
      <c r="L89" s="451"/>
      <c r="M89" s="353"/>
      <c r="N89" s="437"/>
      <c r="O89" s="418"/>
      <c r="P89" s="353"/>
      <c r="Q89" s="353"/>
    </row>
    <row r="90" spans="1:27">
      <c r="A90" s="322"/>
      <c r="B90" s="160"/>
      <c r="C90" s="437"/>
      <c r="D90" s="437"/>
      <c r="E90" s="446"/>
      <c r="F90" s="442"/>
      <c r="G90" s="353"/>
      <c r="H90" s="437"/>
      <c r="I90" s="437"/>
      <c r="J90" s="450"/>
      <c r="K90" s="451"/>
      <c r="L90" s="451"/>
      <c r="M90" s="353"/>
      <c r="N90" s="437"/>
      <c r="O90" s="418"/>
      <c r="P90" s="353"/>
      <c r="Q90" s="353"/>
    </row>
    <row r="91" spans="1:27">
      <c r="A91" s="322"/>
      <c r="B91" s="160"/>
      <c r="C91" s="437"/>
      <c r="D91" s="437"/>
      <c r="E91" s="446"/>
      <c r="F91" s="442"/>
      <c r="G91" s="353"/>
      <c r="H91" s="437"/>
      <c r="I91" s="437"/>
      <c r="J91" s="450"/>
      <c r="K91" s="451"/>
      <c r="L91" s="451"/>
      <c r="M91" s="322"/>
      <c r="N91" s="437"/>
      <c r="O91" s="418"/>
      <c r="P91" s="353"/>
      <c r="Q91" s="353"/>
    </row>
    <row r="92" spans="1:27">
      <c r="A92" s="322"/>
      <c r="B92" s="160"/>
      <c r="C92" s="437"/>
      <c r="D92" s="437"/>
      <c r="E92" s="446"/>
      <c r="F92" s="442"/>
      <c r="G92" s="353"/>
      <c r="H92" s="437"/>
      <c r="I92" s="437"/>
      <c r="J92" s="450"/>
      <c r="K92" s="451"/>
      <c r="L92" s="451"/>
      <c r="M92" s="322"/>
      <c r="N92" s="437"/>
      <c r="O92" s="418"/>
      <c r="P92" s="353"/>
      <c r="Q92" s="353"/>
    </row>
    <row r="93" spans="1:27">
      <c r="A93" s="322"/>
      <c r="B93" s="160"/>
      <c r="C93" s="437"/>
      <c r="D93" s="437"/>
      <c r="E93" s="446"/>
      <c r="F93" s="442"/>
      <c r="G93" s="322"/>
      <c r="H93" s="437"/>
      <c r="I93" s="437"/>
      <c r="J93" s="450"/>
      <c r="K93" s="451"/>
      <c r="L93" s="451"/>
      <c r="M93" s="322"/>
      <c r="N93" s="437"/>
      <c r="O93" s="418"/>
      <c r="P93" s="353"/>
      <c r="Q93" s="353"/>
    </row>
    <row r="94" spans="1:27">
      <c r="A94" s="322"/>
      <c r="B94" s="160"/>
      <c r="C94" s="437"/>
      <c r="D94" s="436"/>
      <c r="E94" s="429"/>
      <c r="F94" s="442"/>
      <c r="G94" s="322"/>
      <c r="H94" s="437"/>
      <c r="I94" s="436"/>
      <c r="J94" s="451"/>
      <c r="K94" s="451"/>
      <c r="L94" s="451"/>
      <c r="M94" s="322"/>
      <c r="N94" s="437"/>
      <c r="O94" s="418"/>
      <c r="P94" s="353"/>
      <c r="Q94" s="353"/>
    </row>
    <row r="95" spans="1:27">
      <c r="A95" s="322"/>
      <c r="B95" s="160"/>
      <c r="C95" s="437"/>
      <c r="D95" s="436"/>
      <c r="E95" s="429"/>
      <c r="F95" s="442"/>
      <c r="G95" s="322"/>
      <c r="H95" s="437"/>
      <c r="I95" s="436"/>
      <c r="J95" s="452"/>
      <c r="K95" s="451"/>
      <c r="L95" s="451"/>
      <c r="M95" s="322"/>
      <c r="N95" s="437"/>
      <c r="O95" s="418"/>
      <c r="P95" s="353"/>
      <c r="Q95" s="353"/>
    </row>
    <row r="96" spans="1:27">
      <c r="A96" s="322"/>
      <c r="B96" s="160"/>
      <c r="C96" s="437"/>
      <c r="D96" s="436"/>
      <c r="E96" s="429"/>
      <c r="F96" s="442"/>
      <c r="G96" s="322"/>
      <c r="H96" s="437"/>
      <c r="I96" s="436"/>
      <c r="J96" s="451"/>
      <c r="K96" s="451"/>
      <c r="L96" s="451"/>
      <c r="M96" s="322"/>
      <c r="N96" s="437"/>
      <c r="O96" s="418"/>
      <c r="P96" s="353"/>
      <c r="Q96" s="353"/>
    </row>
    <row r="97" spans="1:27">
      <c r="A97" s="322"/>
      <c r="B97" s="160"/>
      <c r="C97" s="437"/>
      <c r="D97" s="436"/>
      <c r="E97" s="429"/>
      <c r="F97" s="442"/>
      <c r="G97" s="322"/>
      <c r="H97" s="437"/>
      <c r="I97" s="436"/>
      <c r="J97" s="451"/>
      <c r="K97" s="451"/>
      <c r="L97" s="451"/>
      <c r="M97" s="322"/>
      <c r="N97" s="437"/>
      <c r="O97" s="418"/>
      <c r="P97" s="353"/>
      <c r="Q97" s="353"/>
    </row>
    <row r="98" spans="1:27">
      <c r="A98" s="322"/>
      <c r="B98" s="160"/>
      <c r="C98" s="436"/>
      <c r="D98" s="436"/>
      <c r="E98" s="429"/>
      <c r="F98" s="442"/>
      <c r="G98" s="322"/>
      <c r="H98" s="437"/>
      <c r="I98" s="437"/>
      <c r="J98" s="451"/>
      <c r="K98" s="451"/>
      <c r="L98" s="451"/>
      <c r="M98" s="322"/>
      <c r="N98" s="437"/>
      <c r="O98" s="418"/>
      <c r="P98" s="353"/>
      <c r="Q98" s="353"/>
    </row>
    <row r="99" spans="1:27">
      <c r="A99" s="322"/>
      <c r="B99" s="160"/>
      <c r="C99" s="436"/>
      <c r="D99" s="436"/>
      <c r="E99" s="429"/>
      <c r="F99" s="442"/>
      <c r="G99" s="322"/>
      <c r="H99" s="437"/>
      <c r="I99" s="437"/>
      <c r="J99" s="451"/>
      <c r="K99" s="451"/>
      <c r="L99" s="451"/>
      <c r="M99" s="322"/>
      <c r="N99" s="437"/>
      <c r="O99" s="418"/>
      <c r="P99" s="353"/>
      <c r="Q99" s="353"/>
    </row>
    <row r="100" spans="1:27">
      <c r="A100" s="322"/>
      <c r="B100" s="160"/>
      <c r="C100" s="436"/>
      <c r="D100" s="436"/>
      <c r="E100" s="429"/>
      <c r="F100" s="442"/>
      <c r="G100" s="322"/>
      <c r="H100" s="437"/>
      <c r="I100" s="437"/>
      <c r="J100" s="451"/>
      <c r="K100" s="451"/>
      <c r="L100" s="451"/>
      <c r="M100" s="322"/>
      <c r="N100" s="437"/>
      <c r="O100" s="418"/>
      <c r="P100" s="353"/>
      <c r="Q100" s="353"/>
    </row>
    <row r="101" spans="1:27">
      <c r="A101" s="322"/>
      <c r="B101" s="160"/>
      <c r="C101" s="437"/>
      <c r="D101" s="436"/>
      <c r="E101" s="429"/>
      <c r="F101" s="442"/>
      <c r="G101" s="322"/>
      <c r="H101" s="437"/>
      <c r="I101" s="436"/>
      <c r="J101" s="450"/>
      <c r="K101" s="451"/>
      <c r="L101" s="451"/>
      <c r="M101" s="322"/>
      <c r="N101" s="437"/>
      <c r="O101" s="418"/>
      <c r="P101" s="353"/>
      <c r="Q101" s="353"/>
    </row>
    <row r="102" spans="1:27">
      <c r="A102" s="322"/>
      <c r="B102" s="160"/>
      <c r="C102" s="437"/>
      <c r="D102" s="436"/>
      <c r="E102" s="429"/>
      <c r="F102" s="442"/>
      <c r="G102" s="322"/>
      <c r="H102" s="437"/>
      <c r="I102" s="436"/>
      <c r="J102" s="450"/>
      <c r="K102" s="451"/>
      <c r="L102" s="451"/>
      <c r="M102" s="322"/>
      <c r="N102" s="437"/>
      <c r="O102" s="418"/>
      <c r="P102" s="353"/>
      <c r="Q102" s="353"/>
    </row>
    <row r="103" spans="1:27">
      <c r="A103" s="322"/>
      <c r="B103" s="160"/>
      <c r="C103" s="437"/>
      <c r="D103" s="436"/>
      <c r="E103" s="429"/>
      <c r="F103" s="442"/>
      <c r="G103" s="353"/>
      <c r="H103" s="437"/>
      <c r="I103" s="436"/>
      <c r="J103" s="450"/>
      <c r="K103" s="451"/>
      <c r="L103" s="451"/>
      <c r="M103" s="353"/>
      <c r="N103" s="437"/>
      <c r="O103" s="418"/>
      <c r="P103" s="353"/>
      <c r="Q103" s="353"/>
    </row>
    <row r="104" spans="1:27">
      <c r="A104" s="322"/>
      <c r="B104" s="160"/>
      <c r="C104" s="437"/>
      <c r="D104" s="436"/>
      <c r="E104" s="429"/>
      <c r="F104" s="442"/>
      <c r="G104" s="353"/>
      <c r="H104" s="437"/>
      <c r="I104" s="436"/>
      <c r="J104" s="450"/>
      <c r="K104" s="451"/>
      <c r="L104" s="451"/>
      <c r="M104" s="353"/>
      <c r="N104" s="437"/>
      <c r="O104" s="418"/>
      <c r="P104" s="353"/>
      <c r="Q104" s="353"/>
    </row>
    <row r="105" spans="1:27">
      <c r="A105" s="322"/>
      <c r="B105" s="160"/>
      <c r="C105" s="437"/>
      <c r="D105" s="436"/>
      <c r="E105" s="429"/>
      <c r="F105" s="442"/>
      <c r="G105" s="322"/>
      <c r="H105" s="437"/>
      <c r="I105" s="436"/>
      <c r="J105" s="450"/>
      <c r="K105" s="451"/>
      <c r="L105" s="451"/>
      <c r="M105" s="322"/>
      <c r="N105" s="437"/>
      <c r="O105" s="418"/>
      <c r="P105" s="353"/>
      <c r="Q105" s="322"/>
    </row>
    <row r="106" spans="1:27">
      <c r="A106" s="322"/>
      <c r="B106" s="160"/>
      <c r="C106" s="437"/>
      <c r="D106" s="436"/>
      <c r="E106" s="429"/>
      <c r="F106" s="442"/>
      <c r="G106" s="353"/>
      <c r="H106" s="437"/>
      <c r="I106" s="436"/>
      <c r="J106" s="450"/>
      <c r="K106" s="451"/>
      <c r="L106" s="451"/>
      <c r="M106" s="353"/>
      <c r="N106" s="437"/>
      <c r="O106" s="418"/>
      <c r="P106" s="353"/>
      <c r="Q106" s="322"/>
    </row>
    <row r="107" spans="1:27" s="288" customFormat="1" outlineLevel="1">
      <c r="A107" s="322"/>
      <c r="B107" s="160"/>
      <c r="C107" s="437"/>
      <c r="D107" s="436"/>
      <c r="E107" s="429"/>
      <c r="F107" s="442"/>
      <c r="G107" s="322"/>
      <c r="H107" s="437"/>
      <c r="I107" s="436"/>
      <c r="J107" s="450"/>
      <c r="K107" s="451"/>
      <c r="L107" s="451"/>
      <c r="M107" s="322"/>
      <c r="N107" s="437"/>
      <c r="O107" s="418"/>
      <c r="P107" s="353"/>
      <c r="Q107" s="322"/>
      <c r="AA107" s="265"/>
    </row>
    <row r="108" spans="1:27" s="288" customFormat="1" outlineLevel="1">
      <c r="A108" s="322"/>
      <c r="B108" s="160"/>
      <c r="C108" s="437"/>
      <c r="D108" s="436"/>
      <c r="E108" s="429"/>
      <c r="F108" s="442"/>
      <c r="G108" s="322"/>
      <c r="H108" s="437"/>
      <c r="I108" s="436"/>
      <c r="J108" s="450"/>
      <c r="K108" s="451"/>
      <c r="L108" s="451"/>
      <c r="M108" s="322"/>
      <c r="N108" s="437"/>
      <c r="O108" s="418"/>
      <c r="P108" s="353"/>
      <c r="Q108" s="322"/>
      <c r="AA108" s="265"/>
    </row>
    <row r="109" spans="1:27" s="394" customFormat="1" outlineLevel="1">
      <c r="A109" s="322"/>
      <c r="B109" s="160"/>
      <c r="C109" s="437"/>
      <c r="D109" s="436"/>
      <c r="E109" s="429"/>
      <c r="F109" s="430"/>
      <c r="G109" s="322"/>
      <c r="H109" s="437"/>
      <c r="I109" s="436"/>
      <c r="J109" s="450"/>
      <c r="K109" s="451"/>
      <c r="L109" s="451"/>
      <c r="M109" s="322"/>
      <c r="N109" s="437"/>
      <c r="O109" s="418"/>
      <c r="P109" s="353"/>
      <c r="Q109" s="322"/>
      <c r="AA109" s="265"/>
    </row>
    <row r="110" spans="1:27" s="394" customFormat="1" outlineLevel="1">
      <c r="A110" s="322"/>
      <c r="B110" s="160"/>
      <c r="C110" s="437"/>
      <c r="D110" s="436"/>
      <c r="E110" s="429"/>
      <c r="F110" s="430"/>
      <c r="G110" s="322"/>
      <c r="H110" s="437"/>
      <c r="I110" s="436"/>
      <c r="J110" s="450"/>
      <c r="K110" s="451"/>
      <c r="L110" s="451"/>
      <c r="M110" s="322"/>
      <c r="N110" s="437"/>
      <c r="O110" s="418"/>
      <c r="P110" s="353"/>
      <c r="Q110" s="322"/>
      <c r="AA110" s="265"/>
    </row>
    <row r="111" spans="1:27" s="394" customFormat="1">
      <c r="A111" s="322"/>
      <c r="B111" s="160"/>
      <c r="C111" s="435"/>
      <c r="D111" s="435"/>
      <c r="E111" s="429"/>
      <c r="F111" s="442"/>
      <c r="G111" s="322"/>
      <c r="H111" s="435"/>
      <c r="I111" s="435"/>
      <c r="J111" s="451"/>
      <c r="K111" s="451"/>
      <c r="L111" s="451"/>
      <c r="M111" s="322"/>
      <c r="N111" s="435"/>
      <c r="O111" s="418"/>
      <c r="P111" s="353"/>
      <c r="Q111" s="322"/>
      <c r="AA111" s="265"/>
    </row>
    <row r="112" spans="1:27">
      <c r="A112" s="322"/>
      <c r="B112" s="160"/>
      <c r="C112" s="436"/>
      <c r="D112" s="436"/>
      <c r="E112" s="429"/>
      <c r="F112" s="442"/>
      <c r="G112" s="322"/>
      <c r="H112" s="436"/>
      <c r="I112" s="436"/>
      <c r="J112" s="451"/>
      <c r="K112" s="451"/>
      <c r="L112" s="451"/>
      <c r="M112" s="322"/>
      <c r="N112" s="436"/>
      <c r="O112" s="418"/>
      <c r="P112" s="353"/>
      <c r="Q112" s="322"/>
    </row>
    <row r="113" spans="1:27">
      <c r="A113" s="322"/>
      <c r="B113" s="160"/>
      <c r="C113" s="436"/>
      <c r="D113" s="436"/>
      <c r="E113" s="429"/>
      <c r="F113" s="442"/>
      <c r="G113" s="322"/>
      <c r="H113" s="436"/>
      <c r="I113" s="436"/>
      <c r="J113" s="451"/>
      <c r="K113" s="451"/>
      <c r="L113" s="451"/>
      <c r="M113" s="322"/>
      <c r="N113" s="436"/>
      <c r="O113" s="418"/>
      <c r="P113" s="353"/>
      <c r="Q113" s="322"/>
    </row>
    <row r="114" spans="1:27">
      <c r="A114" s="322"/>
      <c r="B114" s="160"/>
      <c r="C114" s="436"/>
      <c r="D114" s="436"/>
      <c r="E114" s="429"/>
      <c r="F114" s="442"/>
      <c r="G114" s="322"/>
      <c r="H114" s="436"/>
      <c r="I114" s="436"/>
      <c r="J114" s="451"/>
      <c r="K114" s="451"/>
      <c r="L114" s="451"/>
      <c r="M114" s="322"/>
      <c r="N114" s="436"/>
      <c r="O114" s="418"/>
      <c r="P114" s="353"/>
      <c r="Q114" s="322"/>
    </row>
    <row r="115" spans="1:27">
      <c r="A115" s="322"/>
      <c r="B115" s="160"/>
      <c r="C115" s="437"/>
      <c r="D115" s="437"/>
      <c r="E115" s="445"/>
      <c r="F115" s="443"/>
      <c r="G115" s="322"/>
      <c r="H115" s="437"/>
      <c r="I115" s="437"/>
      <c r="J115" s="450"/>
      <c r="K115" s="451"/>
      <c r="L115" s="451"/>
      <c r="M115" s="322"/>
      <c r="N115" s="437"/>
      <c r="O115" s="418"/>
      <c r="P115" s="353"/>
      <c r="Q115" s="322"/>
    </row>
    <row r="116" spans="1:27">
      <c r="A116" s="322"/>
      <c r="B116" s="160"/>
      <c r="C116" s="437"/>
      <c r="D116" s="437"/>
      <c r="E116" s="445"/>
      <c r="F116" s="443"/>
      <c r="G116" s="322"/>
      <c r="H116" s="437"/>
      <c r="I116" s="437"/>
      <c r="J116" s="450"/>
      <c r="K116" s="451"/>
      <c r="L116" s="451"/>
      <c r="M116" s="322"/>
      <c r="N116" s="437"/>
      <c r="O116" s="418"/>
      <c r="P116" s="353"/>
      <c r="Q116" s="322"/>
    </row>
    <row r="117" spans="1:27">
      <c r="A117" s="322"/>
      <c r="B117" s="160"/>
      <c r="C117" s="437"/>
      <c r="D117" s="437"/>
      <c r="E117" s="429"/>
      <c r="F117" s="443"/>
      <c r="G117" s="322"/>
      <c r="H117" s="437"/>
      <c r="I117" s="437"/>
      <c r="J117" s="450"/>
      <c r="K117" s="451"/>
      <c r="L117" s="451"/>
      <c r="M117" s="322"/>
      <c r="N117" s="437"/>
      <c r="O117" s="418"/>
      <c r="P117" s="353"/>
      <c r="Q117" s="322"/>
    </row>
    <row r="118" spans="1:27">
      <c r="A118" s="322"/>
      <c r="B118" s="160"/>
      <c r="C118" s="437"/>
      <c r="D118" s="437"/>
      <c r="E118" s="429"/>
      <c r="F118" s="443"/>
      <c r="G118" s="322"/>
      <c r="H118" s="437"/>
      <c r="I118" s="433"/>
      <c r="J118" s="450"/>
      <c r="K118" s="451"/>
      <c r="L118" s="451"/>
      <c r="M118" s="322"/>
      <c r="N118" s="437"/>
      <c r="O118" s="418"/>
      <c r="P118" s="353"/>
      <c r="Q118" s="322"/>
    </row>
    <row r="119" spans="1:27" s="394" customFormat="1">
      <c r="A119" s="322"/>
      <c r="B119" s="160"/>
      <c r="C119" s="437"/>
      <c r="D119" s="437"/>
      <c r="E119" s="429"/>
      <c r="F119" s="443"/>
      <c r="G119" s="322"/>
      <c r="H119" s="437"/>
      <c r="I119" s="433"/>
      <c r="J119" s="450"/>
      <c r="K119" s="451"/>
      <c r="L119" s="451"/>
      <c r="M119" s="322"/>
      <c r="N119" s="437"/>
      <c r="O119" s="418"/>
      <c r="P119" s="353"/>
      <c r="Q119" s="322"/>
      <c r="AA119" s="265"/>
    </row>
    <row r="120" spans="1:27">
      <c r="A120" s="322"/>
      <c r="B120" s="160"/>
      <c r="C120" s="437"/>
      <c r="D120" s="437"/>
      <c r="E120" s="429"/>
      <c r="F120" s="443"/>
      <c r="G120" s="322"/>
      <c r="H120" s="437"/>
      <c r="I120" s="437"/>
      <c r="J120" s="450"/>
      <c r="K120" s="451"/>
      <c r="L120" s="451"/>
      <c r="M120" s="322"/>
      <c r="N120" s="437"/>
      <c r="O120" s="418"/>
      <c r="P120" s="353"/>
      <c r="Q120" s="322"/>
    </row>
    <row r="121" spans="1:27">
      <c r="A121" s="322"/>
      <c r="B121" s="160"/>
      <c r="C121" s="437"/>
      <c r="D121" s="437"/>
      <c r="E121" s="429"/>
      <c r="F121" s="443"/>
      <c r="G121" s="322"/>
      <c r="H121" s="437"/>
      <c r="I121" s="437"/>
      <c r="J121" s="450"/>
      <c r="K121" s="451"/>
      <c r="L121" s="451"/>
      <c r="M121" s="322"/>
      <c r="N121" s="437"/>
      <c r="O121" s="418"/>
      <c r="P121" s="353"/>
      <c r="Q121" s="322"/>
    </row>
    <row r="122" spans="1:27">
      <c r="A122" s="322"/>
      <c r="B122" s="160"/>
      <c r="C122" s="437"/>
      <c r="D122" s="437"/>
      <c r="E122" s="429"/>
      <c r="F122" s="443"/>
      <c r="G122" s="322"/>
      <c r="H122" s="437"/>
      <c r="I122" s="437"/>
      <c r="J122" s="450"/>
      <c r="K122" s="451"/>
      <c r="L122" s="451"/>
      <c r="M122" s="322"/>
      <c r="N122" s="437"/>
      <c r="O122" s="418"/>
      <c r="P122" s="353"/>
      <c r="Q122" s="322"/>
    </row>
    <row r="123" spans="1:27">
      <c r="A123" s="322"/>
      <c r="B123" s="160"/>
      <c r="C123" s="437"/>
      <c r="D123" s="437"/>
      <c r="E123" s="429"/>
      <c r="F123" s="443"/>
      <c r="G123" s="322"/>
      <c r="H123" s="437"/>
      <c r="I123" s="433"/>
      <c r="J123" s="450"/>
      <c r="K123" s="451"/>
      <c r="L123" s="451"/>
      <c r="M123" s="322"/>
      <c r="N123" s="437"/>
      <c r="O123" s="418"/>
      <c r="P123" s="353"/>
      <c r="Q123" s="322"/>
    </row>
    <row r="124" spans="1:27">
      <c r="A124" s="322"/>
      <c r="B124" s="160"/>
      <c r="C124" s="437"/>
      <c r="D124" s="437"/>
      <c r="E124" s="429"/>
      <c r="F124" s="443"/>
      <c r="G124" s="322"/>
      <c r="H124" s="437"/>
      <c r="I124" s="436"/>
      <c r="J124" s="450"/>
      <c r="K124" s="451"/>
      <c r="L124" s="451"/>
      <c r="M124" s="322"/>
      <c r="N124" s="437"/>
      <c r="O124" s="418"/>
      <c r="P124" s="353"/>
      <c r="Q124" s="322"/>
    </row>
    <row r="125" spans="1:27" s="394" customFormat="1">
      <c r="A125" s="322"/>
      <c r="B125" s="160"/>
      <c r="C125" s="438"/>
      <c r="D125" s="438"/>
      <c r="E125" s="417"/>
      <c r="F125" s="444"/>
      <c r="G125" s="322"/>
      <c r="H125" s="438"/>
      <c r="I125" s="448"/>
      <c r="J125" s="453"/>
      <c r="K125" s="451"/>
      <c r="L125" s="451"/>
      <c r="M125" s="322"/>
      <c r="N125" s="438"/>
      <c r="O125" s="355"/>
      <c r="P125" s="353"/>
      <c r="Q125" s="322"/>
      <c r="AA125" s="265"/>
    </row>
    <row r="126" spans="1:27">
      <c r="A126" s="322"/>
      <c r="B126" s="160"/>
      <c r="C126" s="438"/>
      <c r="D126" s="438"/>
      <c r="E126" s="417"/>
      <c r="F126" s="444"/>
      <c r="G126" s="322"/>
      <c r="H126" s="438"/>
      <c r="I126" s="448"/>
      <c r="J126" s="453"/>
      <c r="K126" s="451"/>
      <c r="L126" s="451"/>
      <c r="M126" s="322"/>
      <c r="N126" s="438"/>
      <c r="O126" s="355"/>
      <c r="P126" s="353"/>
      <c r="Q126" s="322"/>
    </row>
    <row r="127" spans="1:27">
      <c r="A127" s="322"/>
      <c r="B127" s="160"/>
      <c r="C127" s="438"/>
      <c r="D127" s="438"/>
      <c r="E127" s="417"/>
      <c r="F127" s="444"/>
      <c r="G127" s="322"/>
      <c r="H127" s="438"/>
      <c r="I127" s="438"/>
      <c r="J127" s="453"/>
      <c r="K127" s="451"/>
      <c r="L127" s="451"/>
      <c r="M127" s="322"/>
      <c r="N127" s="438"/>
      <c r="O127" s="355"/>
      <c r="P127" s="353"/>
      <c r="Q127" s="322"/>
    </row>
    <row r="128" spans="1:27">
      <c r="A128" s="322"/>
      <c r="B128" s="160"/>
      <c r="C128" s="438"/>
      <c r="D128" s="438"/>
      <c r="E128" s="417"/>
      <c r="F128" s="444"/>
      <c r="G128" s="322"/>
      <c r="H128" s="438"/>
      <c r="I128" s="438"/>
      <c r="J128" s="453"/>
      <c r="K128" s="451"/>
      <c r="L128" s="451"/>
      <c r="M128" s="322"/>
      <c r="N128" s="438"/>
      <c r="O128" s="355"/>
      <c r="P128" s="353"/>
      <c r="Q128" s="322"/>
    </row>
    <row r="129" spans="1:27">
      <c r="A129" s="322"/>
      <c r="B129" s="160"/>
      <c r="C129" s="438"/>
      <c r="D129" s="438"/>
      <c r="E129" s="417"/>
      <c r="F129" s="444"/>
      <c r="G129" s="322"/>
      <c r="H129" s="438"/>
      <c r="I129" s="438"/>
      <c r="J129" s="453"/>
      <c r="K129" s="451"/>
      <c r="L129" s="451"/>
      <c r="M129" s="322"/>
      <c r="N129" s="438"/>
      <c r="O129" s="355"/>
      <c r="P129" s="353"/>
      <c r="Q129" s="322"/>
    </row>
    <row r="130" spans="1:27">
      <c r="A130" s="322"/>
      <c r="B130" s="160"/>
      <c r="C130" s="438"/>
      <c r="D130" s="438"/>
      <c r="E130" s="417"/>
      <c r="F130" s="444"/>
      <c r="G130" s="322"/>
      <c r="H130" s="438"/>
      <c r="I130" s="438"/>
      <c r="J130" s="453"/>
      <c r="K130" s="451"/>
      <c r="L130" s="451"/>
      <c r="M130" s="322"/>
      <c r="N130" s="438"/>
      <c r="O130" s="355"/>
      <c r="P130" s="353"/>
      <c r="Q130" s="322"/>
    </row>
    <row r="131" spans="1:27">
      <c r="A131" s="322"/>
      <c r="B131" s="160"/>
      <c r="C131" s="438"/>
      <c r="D131" s="438"/>
      <c r="E131" s="417"/>
      <c r="F131" s="444"/>
      <c r="G131" s="322"/>
      <c r="H131" s="438"/>
      <c r="I131" s="438"/>
      <c r="J131" s="453"/>
      <c r="K131" s="451"/>
      <c r="L131" s="451"/>
      <c r="M131" s="322"/>
      <c r="N131" s="438"/>
      <c r="O131" s="355"/>
      <c r="P131" s="353"/>
      <c r="Q131" s="322"/>
    </row>
    <row r="132" spans="1:27" s="394" customFormat="1">
      <c r="A132" s="322"/>
      <c r="B132" s="160"/>
      <c r="C132" s="438"/>
      <c r="D132" s="438"/>
      <c r="E132" s="417"/>
      <c r="F132" s="444"/>
      <c r="G132" s="322"/>
      <c r="H132" s="438"/>
      <c r="I132" s="438"/>
      <c r="J132" s="453"/>
      <c r="K132" s="451"/>
      <c r="L132" s="451"/>
      <c r="M132" s="322"/>
      <c r="N132" s="438"/>
      <c r="O132" s="355"/>
      <c r="P132" s="353"/>
      <c r="Q132" s="322"/>
      <c r="AA132" s="265"/>
    </row>
    <row r="133" spans="1:27">
      <c r="A133" s="322"/>
      <c r="B133" s="160"/>
      <c r="C133" s="438"/>
      <c r="D133" s="438"/>
      <c r="E133" s="417"/>
      <c r="F133" s="444"/>
      <c r="G133" s="322"/>
      <c r="H133" s="438"/>
      <c r="I133" s="438"/>
      <c r="J133" s="453"/>
      <c r="K133" s="451"/>
      <c r="L133" s="451"/>
      <c r="M133" s="322"/>
      <c r="N133" s="438"/>
      <c r="O133" s="355"/>
      <c r="P133" s="353"/>
      <c r="Q133" s="322"/>
    </row>
    <row r="134" spans="1:27">
      <c r="A134" s="322"/>
      <c r="B134" s="160"/>
      <c r="C134" s="438"/>
      <c r="D134" s="438"/>
      <c r="E134" s="417"/>
      <c r="F134" s="444"/>
      <c r="G134" s="322"/>
      <c r="H134" s="438"/>
      <c r="I134" s="438"/>
      <c r="J134" s="453"/>
      <c r="K134" s="451"/>
      <c r="L134" s="451"/>
      <c r="M134" s="322"/>
      <c r="N134" s="438"/>
      <c r="O134" s="355"/>
      <c r="P134" s="353"/>
      <c r="Q134" s="322"/>
    </row>
    <row r="135" spans="1:27">
      <c r="A135" s="322"/>
      <c r="B135" s="160"/>
      <c r="C135" s="438"/>
      <c r="D135" s="439"/>
      <c r="E135" s="417"/>
      <c r="F135" s="444"/>
      <c r="G135" s="322"/>
      <c r="H135" s="438"/>
      <c r="I135" s="438"/>
      <c r="J135" s="453"/>
      <c r="K135" s="451"/>
      <c r="L135" s="451"/>
      <c r="M135" s="322"/>
      <c r="N135" s="438"/>
      <c r="O135" s="355"/>
      <c r="P135" s="353"/>
      <c r="Q135" s="322"/>
    </row>
    <row r="136" spans="1:27" s="288" customFormat="1" outlineLevel="1">
      <c r="A136" s="322"/>
      <c r="B136" s="160"/>
      <c r="C136" s="438"/>
      <c r="D136" s="439"/>
      <c r="E136" s="417"/>
      <c r="F136" s="444"/>
      <c r="G136" s="322"/>
      <c r="H136" s="438"/>
      <c r="I136" s="438"/>
      <c r="J136" s="453"/>
      <c r="K136" s="451"/>
      <c r="L136" s="451"/>
      <c r="M136" s="322"/>
      <c r="N136" s="438"/>
      <c r="O136" s="355"/>
      <c r="P136" s="353"/>
      <c r="Q136" s="322"/>
      <c r="AA136" s="265"/>
    </row>
    <row r="137" spans="1:27">
      <c r="A137" s="322"/>
      <c r="B137" s="160"/>
      <c r="C137" s="348"/>
      <c r="D137" s="348"/>
      <c r="E137" s="417"/>
      <c r="F137" s="444"/>
      <c r="G137" s="322"/>
      <c r="H137" s="348"/>
      <c r="I137" s="438"/>
      <c r="J137" s="453"/>
      <c r="K137" s="451"/>
      <c r="L137" s="451"/>
      <c r="M137" s="322"/>
      <c r="N137" s="448"/>
      <c r="O137" s="355"/>
      <c r="P137" s="353"/>
      <c r="Q137" s="322"/>
    </row>
    <row r="138" spans="1:27">
      <c r="A138" s="322"/>
      <c r="B138" s="160"/>
      <c r="C138" s="348"/>
      <c r="D138" s="348"/>
      <c r="E138" s="417"/>
      <c r="F138" s="444"/>
      <c r="G138" s="322"/>
      <c r="H138" s="348"/>
      <c r="I138" s="438"/>
      <c r="J138" s="453"/>
      <c r="K138" s="451"/>
      <c r="L138" s="451"/>
      <c r="M138" s="322"/>
      <c r="N138" s="448"/>
      <c r="O138" s="355"/>
      <c r="P138" s="353"/>
      <c r="Q138" s="322"/>
    </row>
    <row r="139" spans="1:27" s="394" customFormat="1">
      <c r="A139" s="322"/>
      <c r="B139" s="160"/>
      <c r="C139" s="438"/>
      <c r="D139" s="438"/>
      <c r="E139" s="417"/>
      <c r="F139" s="444"/>
      <c r="G139" s="322"/>
      <c r="H139" s="438"/>
      <c r="I139" s="448"/>
      <c r="J139" s="453"/>
      <c r="K139" s="451"/>
      <c r="L139" s="451"/>
      <c r="M139" s="322"/>
      <c r="N139" s="438"/>
      <c r="O139" s="355"/>
      <c r="P139" s="353"/>
      <c r="Q139" s="322"/>
      <c r="AA139" s="265"/>
    </row>
    <row r="140" spans="1:27" s="394" customFormat="1">
      <c r="A140" s="322"/>
      <c r="B140" s="160"/>
      <c r="C140" s="438"/>
      <c r="D140" s="438"/>
      <c r="E140" s="417"/>
      <c r="F140" s="444"/>
      <c r="G140" s="322"/>
      <c r="H140" s="438"/>
      <c r="I140" s="448"/>
      <c r="J140" s="453"/>
      <c r="K140" s="451"/>
      <c r="L140" s="451"/>
      <c r="M140" s="322"/>
      <c r="N140" s="438"/>
      <c r="O140" s="355"/>
      <c r="P140" s="353"/>
      <c r="Q140" s="322"/>
      <c r="AA140" s="265"/>
    </row>
    <row r="141" spans="1:27" s="394" customFormat="1">
      <c r="A141" s="322"/>
      <c r="B141" s="160"/>
      <c r="C141" s="437"/>
      <c r="D141" s="405"/>
      <c r="E141" s="437"/>
      <c r="F141" s="277"/>
      <c r="G141" s="322"/>
      <c r="H141" s="322"/>
      <c r="I141" s="437"/>
      <c r="J141" s="322"/>
      <c r="K141" s="322"/>
      <c r="L141" s="451"/>
      <c r="M141" s="322"/>
      <c r="N141" s="437"/>
      <c r="O141" s="418"/>
      <c r="P141" s="353"/>
      <c r="Q141" s="322"/>
      <c r="AA141" s="265"/>
    </row>
    <row r="142" spans="1:27" s="394" customFormat="1">
      <c r="A142" s="322"/>
      <c r="B142" s="160"/>
      <c r="C142" s="437"/>
      <c r="D142" s="405"/>
      <c r="E142" s="437"/>
      <c r="F142" s="277"/>
      <c r="G142" s="322"/>
      <c r="H142" s="322"/>
      <c r="I142" s="437"/>
      <c r="J142" s="322"/>
      <c r="K142" s="322"/>
      <c r="L142" s="451"/>
      <c r="M142" s="322"/>
      <c r="N142" s="437"/>
      <c r="O142" s="418"/>
      <c r="P142" s="353"/>
      <c r="Q142" s="322"/>
      <c r="AA142" s="265"/>
    </row>
    <row r="143" spans="1:27" s="394" customFormat="1">
      <c r="A143" s="322"/>
      <c r="B143" s="160"/>
      <c r="C143" s="437"/>
      <c r="D143" s="405"/>
      <c r="E143" s="437"/>
      <c r="F143" s="277"/>
      <c r="G143" s="322"/>
      <c r="H143" s="322"/>
      <c r="I143" s="437"/>
      <c r="J143" s="322"/>
      <c r="K143" s="322"/>
      <c r="L143" s="451"/>
      <c r="M143" s="322"/>
      <c r="N143" s="437"/>
      <c r="O143" s="418"/>
      <c r="P143" s="353"/>
      <c r="Q143" s="322"/>
      <c r="AA143" s="265"/>
    </row>
    <row r="144" spans="1:27" s="394" customFormat="1">
      <c r="A144" s="322"/>
      <c r="B144" s="160"/>
      <c r="C144" s="437"/>
      <c r="D144" s="405"/>
      <c r="E144" s="437"/>
      <c r="F144" s="277"/>
      <c r="G144" s="322"/>
      <c r="H144" s="322"/>
      <c r="I144" s="437"/>
      <c r="J144" s="322"/>
      <c r="K144" s="322"/>
      <c r="L144" s="451"/>
      <c r="M144" s="322"/>
      <c r="N144" s="437"/>
      <c r="O144" s="418"/>
      <c r="P144" s="353"/>
      <c r="Q144" s="322"/>
      <c r="AA144" s="265"/>
    </row>
    <row r="145" spans="1:27">
      <c r="A145" s="322"/>
      <c r="B145" s="160"/>
      <c r="C145" s="437"/>
      <c r="D145" s="405"/>
      <c r="E145" s="437"/>
      <c r="F145" s="277"/>
      <c r="G145" s="322"/>
      <c r="H145" s="322"/>
      <c r="I145" s="437"/>
      <c r="J145" s="322"/>
      <c r="K145" s="432"/>
      <c r="L145" s="451"/>
      <c r="M145" s="322"/>
      <c r="N145" s="437"/>
      <c r="O145" s="418"/>
      <c r="P145" s="353"/>
      <c r="Q145" s="322"/>
    </row>
    <row r="146" spans="1:27" s="394" customFormat="1">
      <c r="A146" s="322"/>
      <c r="B146" s="160"/>
      <c r="C146" s="437"/>
      <c r="D146" s="405"/>
      <c r="E146" s="437"/>
      <c r="F146" s="277"/>
      <c r="G146" s="322"/>
      <c r="H146" s="322"/>
      <c r="I146" s="437"/>
      <c r="J146" s="322"/>
      <c r="K146" s="432"/>
      <c r="L146" s="451"/>
      <c r="M146" s="322"/>
      <c r="N146" s="437"/>
      <c r="O146" s="418"/>
      <c r="P146" s="353"/>
      <c r="Q146" s="322"/>
      <c r="AA146" s="265"/>
    </row>
    <row r="147" spans="1:27">
      <c r="A147" s="322"/>
      <c r="B147" s="160"/>
      <c r="C147" s="437"/>
      <c r="D147" s="405"/>
      <c r="E147" s="437"/>
      <c r="F147" s="277"/>
      <c r="G147" s="322"/>
      <c r="H147" s="322"/>
      <c r="I147" s="437"/>
      <c r="J147" s="322"/>
      <c r="K147" s="432"/>
      <c r="L147" s="451"/>
      <c r="M147" s="322"/>
      <c r="N147" s="437"/>
      <c r="O147" s="418"/>
      <c r="P147" s="353"/>
      <c r="Q147" s="322"/>
    </row>
    <row r="148" spans="1:27">
      <c r="A148" s="322"/>
      <c r="B148" s="160"/>
      <c r="C148" s="437"/>
      <c r="D148" s="405"/>
      <c r="E148" s="437"/>
      <c r="F148" s="277"/>
      <c r="G148" s="322"/>
      <c r="H148" s="322"/>
      <c r="I148" s="437"/>
      <c r="J148" s="322"/>
      <c r="K148" s="432"/>
      <c r="L148" s="451"/>
      <c r="M148" s="322"/>
      <c r="N148" s="437"/>
      <c r="O148" s="418"/>
      <c r="P148" s="353"/>
      <c r="Q148" s="322"/>
    </row>
    <row r="149" spans="1:27">
      <c r="A149" s="322"/>
      <c r="B149" s="160"/>
      <c r="C149" s="437"/>
      <c r="D149" s="405"/>
      <c r="E149" s="437"/>
      <c r="F149" s="277"/>
      <c r="G149" s="322"/>
      <c r="H149" s="322"/>
      <c r="I149" s="437"/>
      <c r="J149" s="322"/>
      <c r="K149" s="432"/>
      <c r="L149" s="451"/>
      <c r="M149" s="322"/>
      <c r="N149" s="437"/>
      <c r="O149" s="418"/>
      <c r="P149" s="353"/>
      <c r="Q149" s="322"/>
    </row>
    <row r="150" spans="1:27">
      <c r="A150" s="322"/>
      <c r="B150" s="160"/>
      <c r="C150" s="437"/>
      <c r="D150" s="405"/>
      <c r="E150" s="437"/>
      <c r="F150" s="277"/>
      <c r="G150" s="322"/>
      <c r="H150" s="322"/>
      <c r="I150" s="437"/>
      <c r="J150" s="322"/>
      <c r="K150" s="432"/>
      <c r="L150" s="451"/>
      <c r="M150" s="322"/>
      <c r="N150" s="437"/>
      <c r="O150" s="418"/>
      <c r="P150" s="353"/>
      <c r="Q150" s="322"/>
    </row>
    <row r="151" spans="1:27">
      <c r="A151" s="322"/>
      <c r="B151" s="160"/>
      <c r="C151" s="437"/>
      <c r="D151" s="405"/>
      <c r="E151" s="437"/>
      <c r="F151" s="277"/>
      <c r="G151" s="322"/>
      <c r="H151" s="322"/>
      <c r="I151" s="437"/>
      <c r="J151" s="322"/>
      <c r="K151" s="432"/>
      <c r="L151" s="451"/>
      <c r="M151" s="322"/>
      <c r="N151" s="437"/>
      <c r="O151" s="418"/>
      <c r="P151" s="353"/>
      <c r="Q151" s="322"/>
    </row>
    <row r="152" spans="1:27">
      <c r="A152" s="322"/>
      <c r="B152" s="160"/>
      <c r="C152" s="437"/>
      <c r="D152" s="405"/>
      <c r="E152" s="437"/>
      <c r="F152" s="277"/>
      <c r="G152" s="322"/>
      <c r="H152" s="322"/>
      <c r="I152" s="437"/>
      <c r="J152" s="322"/>
      <c r="K152" s="432"/>
      <c r="L152" s="451"/>
      <c r="M152" s="322"/>
      <c r="N152" s="437"/>
      <c r="O152" s="418"/>
      <c r="P152" s="353"/>
      <c r="Q152" s="322"/>
    </row>
    <row r="153" spans="1:27" s="394" customFormat="1" ht="15">
      <c r="A153" s="322"/>
      <c r="B153" s="160"/>
      <c r="C153" s="437"/>
      <c r="D153" s="405"/>
      <c r="E153" s="437"/>
      <c r="F153" s="277"/>
      <c r="G153" s="322"/>
      <c r="H153" s="322"/>
      <c r="I153" s="437"/>
      <c r="J153" s="322"/>
      <c r="K153" s="322"/>
      <c r="L153" s="322"/>
      <c r="M153" s="322"/>
      <c r="N153" s="437"/>
      <c r="O153" s="418"/>
      <c r="P153" s="353"/>
      <c r="Q153" s="322"/>
      <c r="AA153" s="265"/>
    </row>
    <row r="154" spans="1:27">
      <c r="A154" s="322"/>
      <c r="B154" s="160"/>
      <c r="C154" s="472"/>
      <c r="D154" s="405"/>
      <c r="E154" s="437"/>
      <c r="F154" s="277"/>
      <c r="G154" s="322"/>
      <c r="H154" s="322"/>
      <c r="I154" s="437"/>
      <c r="J154" s="322"/>
      <c r="K154" s="432"/>
      <c r="L154" s="451"/>
      <c r="M154" s="322"/>
      <c r="N154" s="437"/>
      <c r="O154" s="418"/>
      <c r="P154" s="353"/>
      <c r="Q154" s="322"/>
    </row>
    <row r="155" spans="1:27" s="394" customFormat="1">
      <c r="A155" s="322"/>
      <c r="B155" s="160"/>
      <c r="C155" s="472"/>
      <c r="D155" s="405"/>
      <c r="E155" s="437"/>
      <c r="F155" s="277"/>
      <c r="G155" s="322"/>
      <c r="H155" s="322"/>
      <c r="I155" s="437"/>
      <c r="J155" s="322"/>
      <c r="K155" s="432"/>
      <c r="L155" s="451"/>
      <c r="M155" s="322"/>
      <c r="N155" s="437"/>
      <c r="O155" s="418"/>
      <c r="P155" s="353"/>
      <c r="Q155" s="322"/>
      <c r="AA155" s="265"/>
    </row>
    <row r="156" spans="1:27">
      <c r="A156" s="322"/>
      <c r="B156" s="160"/>
      <c r="C156" s="472"/>
      <c r="D156" s="405"/>
      <c r="E156" s="437"/>
      <c r="F156" s="277"/>
      <c r="G156" s="322"/>
      <c r="H156" s="322"/>
      <c r="I156" s="437"/>
      <c r="J156" s="322"/>
      <c r="K156" s="432"/>
      <c r="L156" s="451"/>
      <c r="M156" s="322"/>
      <c r="N156" s="437"/>
      <c r="O156" s="418"/>
      <c r="P156" s="353"/>
      <c r="Q156" s="322"/>
    </row>
    <row r="157" spans="1:27" s="394" customFormat="1">
      <c r="A157" s="322"/>
      <c r="B157" s="160"/>
      <c r="C157" s="472"/>
      <c r="D157" s="405"/>
      <c r="E157" s="437"/>
      <c r="F157" s="277"/>
      <c r="G157" s="322"/>
      <c r="H157" s="322"/>
      <c r="I157" s="437"/>
      <c r="J157" s="322"/>
      <c r="K157" s="432"/>
      <c r="L157" s="451"/>
      <c r="M157" s="322"/>
      <c r="N157" s="437"/>
      <c r="O157" s="418"/>
      <c r="P157" s="353"/>
      <c r="Q157" s="322"/>
      <c r="AA157" s="265"/>
    </row>
    <row r="158" spans="1:27">
      <c r="A158" s="322"/>
      <c r="B158" s="160"/>
      <c r="C158" s="472"/>
      <c r="D158" s="405"/>
      <c r="E158" s="437"/>
      <c r="F158" s="277"/>
      <c r="G158" s="322"/>
      <c r="H158" s="322"/>
      <c r="I158" s="437"/>
      <c r="J158" s="322"/>
      <c r="K158" s="432"/>
      <c r="L158" s="451"/>
      <c r="M158" s="322"/>
      <c r="N158" s="437"/>
      <c r="O158" s="418"/>
      <c r="P158" s="353"/>
      <c r="Q158" s="322"/>
    </row>
    <row r="159" spans="1:27">
      <c r="A159" s="322"/>
      <c r="B159" s="160"/>
      <c r="C159" s="472"/>
      <c r="D159" s="405"/>
      <c r="E159" s="437"/>
      <c r="F159" s="277"/>
      <c r="G159" s="322"/>
      <c r="H159" s="322"/>
      <c r="I159" s="437"/>
      <c r="J159" s="322"/>
      <c r="K159" s="432"/>
      <c r="L159" s="451"/>
      <c r="M159" s="322"/>
      <c r="N159" s="437"/>
      <c r="O159" s="418"/>
      <c r="P159" s="353"/>
      <c r="Q159" s="322"/>
    </row>
    <row r="160" spans="1:27" s="394" customFormat="1" ht="15">
      <c r="A160" s="322"/>
      <c r="B160" s="160"/>
      <c r="C160" s="472"/>
      <c r="D160" s="405"/>
      <c r="E160" s="437"/>
      <c r="F160" s="277"/>
      <c r="G160" s="322"/>
      <c r="H160" s="322"/>
      <c r="I160" s="437"/>
      <c r="J160" s="322"/>
      <c r="K160" s="322"/>
      <c r="L160" s="322"/>
      <c r="M160" s="322"/>
      <c r="N160" s="437"/>
      <c r="O160" s="418"/>
      <c r="P160" s="353"/>
      <c r="Q160" s="322"/>
      <c r="AA160" s="265"/>
    </row>
    <row r="161" spans="1:27" s="394" customFormat="1" ht="15">
      <c r="A161" s="322"/>
      <c r="B161" s="160"/>
      <c r="C161" s="472"/>
      <c r="D161" s="405"/>
      <c r="E161" s="437"/>
      <c r="F161" s="277"/>
      <c r="G161" s="322"/>
      <c r="H161" s="322"/>
      <c r="I161" s="437"/>
      <c r="J161" s="322"/>
      <c r="K161" s="322"/>
      <c r="L161" s="322"/>
      <c r="M161" s="322"/>
      <c r="N161" s="437"/>
      <c r="O161" s="418"/>
      <c r="P161" s="353"/>
      <c r="Q161" s="322"/>
      <c r="AA161" s="265"/>
    </row>
    <row r="162" spans="1:27" s="394" customFormat="1" ht="15">
      <c r="A162" s="322"/>
      <c r="B162" s="160"/>
      <c r="C162" s="472"/>
      <c r="D162" s="405"/>
      <c r="E162" s="437"/>
      <c r="F162" s="277"/>
      <c r="G162" s="322"/>
      <c r="H162" s="322"/>
      <c r="I162" s="437"/>
      <c r="J162" s="322"/>
      <c r="K162" s="322"/>
      <c r="L162" s="322"/>
      <c r="M162" s="322"/>
      <c r="N162" s="437"/>
      <c r="O162" s="418"/>
      <c r="P162" s="353"/>
      <c r="Q162" s="322"/>
      <c r="AA162" s="265"/>
    </row>
    <row r="163" spans="1:27" s="394" customFormat="1" ht="15">
      <c r="A163" s="322"/>
      <c r="B163" s="160"/>
      <c r="C163" s="472"/>
      <c r="D163" s="405"/>
      <c r="E163" s="437"/>
      <c r="F163" s="277"/>
      <c r="G163" s="322"/>
      <c r="H163" s="322"/>
      <c r="I163" s="437"/>
      <c r="J163" s="322"/>
      <c r="K163" s="322"/>
      <c r="L163" s="322"/>
      <c r="M163" s="322"/>
      <c r="N163" s="437"/>
      <c r="O163" s="418"/>
      <c r="P163" s="353"/>
      <c r="Q163" s="322"/>
      <c r="AA163" s="265"/>
    </row>
    <row r="164" spans="1:27" s="394" customFormat="1" ht="15">
      <c r="A164" s="322"/>
      <c r="B164" s="160"/>
      <c r="C164" s="472"/>
      <c r="D164" s="405"/>
      <c r="E164" s="437"/>
      <c r="F164" s="277"/>
      <c r="G164" s="322"/>
      <c r="H164" s="322"/>
      <c r="I164" s="437"/>
      <c r="J164" s="322"/>
      <c r="K164" s="322"/>
      <c r="L164" s="322"/>
      <c r="M164" s="322"/>
      <c r="N164" s="437"/>
      <c r="O164" s="418"/>
      <c r="P164" s="353"/>
      <c r="Q164" s="322"/>
      <c r="AA164" s="265"/>
    </row>
    <row r="165" spans="1:27" s="394" customFormat="1" ht="15">
      <c r="A165" s="322"/>
      <c r="B165" s="160"/>
      <c r="C165" s="472"/>
      <c r="D165" s="405"/>
      <c r="E165" s="437"/>
      <c r="F165" s="277"/>
      <c r="G165" s="322"/>
      <c r="H165" s="322"/>
      <c r="I165" s="437"/>
      <c r="J165" s="322"/>
      <c r="K165" s="322"/>
      <c r="L165" s="322"/>
      <c r="M165" s="322"/>
      <c r="N165" s="437"/>
      <c r="O165" s="418"/>
      <c r="P165" s="353"/>
      <c r="Q165" s="322"/>
      <c r="AA165" s="265"/>
    </row>
    <row r="166" spans="1:27" s="394" customFormat="1" ht="15">
      <c r="A166" s="322"/>
      <c r="B166" s="160"/>
      <c r="C166" s="472"/>
      <c r="D166" s="405"/>
      <c r="E166" s="437"/>
      <c r="F166" s="277"/>
      <c r="G166" s="322"/>
      <c r="H166" s="322"/>
      <c r="I166" s="437"/>
      <c r="J166" s="322"/>
      <c r="K166" s="322"/>
      <c r="L166" s="322"/>
      <c r="M166" s="322"/>
      <c r="N166" s="437"/>
      <c r="O166" s="418"/>
      <c r="P166" s="353"/>
      <c r="Q166" s="322"/>
      <c r="AA166" s="265"/>
    </row>
    <row r="167" spans="1:27" s="394" customFormat="1" ht="15">
      <c r="A167" s="322"/>
      <c r="B167" s="160"/>
      <c r="C167" s="472"/>
      <c r="D167" s="405"/>
      <c r="E167" s="437"/>
      <c r="F167" s="277"/>
      <c r="G167" s="322"/>
      <c r="H167" s="322"/>
      <c r="I167" s="437"/>
      <c r="J167" s="322"/>
      <c r="K167" s="322"/>
      <c r="L167" s="322"/>
      <c r="M167" s="322"/>
      <c r="N167" s="437"/>
      <c r="O167" s="418"/>
      <c r="P167" s="353"/>
      <c r="Q167" s="322"/>
      <c r="AA167" s="265"/>
    </row>
    <row r="168" spans="1:27" s="394" customFormat="1" ht="15">
      <c r="A168" s="322"/>
      <c r="B168" s="160"/>
      <c r="C168" s="472"/>
      <c r="D168" s="405"/>
      <c r="E168" s="475"/>
      <c r="F168" s="474"/>
      <c r="G168" s="322"/>
      <c r="H168" s="322"/>
      <c r="I168" s="437"/>
      <c r="J168" s="322"/>
      <c r="K168" s="322"/>
      <c r="L168" s="322"/>
      <c r="M168" s="322"/>
      <c r="N168" s="437"/>
      <c r="O168" s="418"/>
      <c r="P168" s="353"/>
      <c r="Q168" s="322"/>
      <c r="AA168" s="265"/>
    </row>
    <row r="169" spans="1:27" s="394" customFormat="1">
      <c r="A169" s="322"/>
      <c r="B169" s="160"/>
      <c r="C169" s="472"/>
      <c r="D169" s="405"/>
      <c r="E169" s="437"/>
      <c r="F169" s="277"/>
      <c r="G169" s="322"/>
      <c r="H169" s="322"/>
      <c r="I169" s="437"/>
      <c r="J169" s="322"/>
      <c r="K169" s="432"/>
      <c r="L169" s="451"/>
      <c r="M169" s="322"/>
      <c r="N169" s="437"/>
      <c r="O169" s="418"/>
      <c r="P169" s="353"/>
      <c r="Q169" s="322"/>
      <c r="AA169" s="265"/>
    </row>
    <row r="170" spans="1:27" s="394" customFormat="1">
      <c r="A170" s="322"/>
      <c r="B170" s="160"/>
      <c r="C170" s="472"/>
      <c r="D170" s="405"/>
      <c r="E170" s="437"/>
      <c r="F170" s="277"/>
      <c r="G170" s="322"/>
      <c r="H170" s="322"/>
      <c r="I170" s="437"/>
      <c r="J170" s="322"/>
      <c r="K170" s="432"/>
      <c r="L170" s="451"/>
      <c r="M170" s="322"/>
      <c r="N170" s="437"/>
      <c r="O170" s="418"/>
      <c r="P170" s="353"/>
      <c r="Q170" s="322"/>
      <c r="AA170" s="265"/>
    </row>
    <row r="171" spans="1:27" s="394" customFormat="1">
      <c r="A171" s="322"/>
      <c r="B171" s="160"/>
      <c r="C171" s="472"/>
      <c r="D171" s="405"/>
      <c r="E171" s="437"/>
      <c r="F171" s="277"/>
      <c r="G171" s="322"/>
      <c r="H171" s="322"/>
      <c r="I171" s="437"/>
      <c r="J171" s="322"/>
      <c r="K171" s="432"/>
      <c r="L171" s="451"/>
      <c r="M171" s="322"/>
      <c r="N171" s="437"/>
      <c r="O171" s="418"/>
      <c r="P171" s="353"/>
      <c r="Q171" s="322"/>
      <c r="AA171" s="265"/>
    </row>
    <row r="172" spans="1:27" s="394" customFormat="1">
      <c r="A172" s="322"/>
      <c r="B172" s="160"/>
      <c r="C172" s="472"/>
      <c r="D172" s="405"/>
      <c r="E172" s="437"/>
      <c r="F172" s="277"/>
      <c r="G172" s="322"/>
      <c r="H172" s="322"/>
      <c r="I172" s="437"/>
      <c r="J172" s="322"/>
      <c r="K172" s="432"/>
      <c r="L172" s="451"/>
      <c r="M172" s="322"/>
      <c r="N172" s="437"/>
      <c r="O172" s="418"/>
      <c r="P172" s="353"/>
      <c r="Q172" s="322"/>
      <c r="AA172" s="265"/>
    </row>
    <row r="173" spans="1:27" s="394" customFormat="1">
      <c r="A173" s="322"/>
      <c r="B173" s="160"/>
      <c r="C173" s="472"/>
      <c r="D173" s="405"/>
      <c r="E173" s="437"/>
      <c r="F173" s="277"/>
      <c r="G173" s="322"/>
      <c r="H173" s="322"/>
      <c r="I173" s="437"/>
      <c r="J173" s="322"/>
      <c r="K173" s="432"/>
      <c r="L173" s="451"/>
      <c r="M173" s="322"/>
      <c r="N173" s="437"/>
      <c r="O173" s="418"/>
      <c r="P173" s="353"/>
      <c r="Q173" s="322"/>
      <c r="AA173" s="265"/>
    </row>
    <row r="174" spans="1:27" s="394" customFormat="1">
      <c r="A174" s="322"/>
      <c r="B174" s="160"/>
      <c r="C174" s="472"/>
      <c r="D174" s="405"/>
      <c r="E174" s="437"/>
      <c r="F174" s="277"/>
      <c r="G174" s="322"/>
      <c r="H174" s="322"/>
      <c r="I174" s="437"/>
      <c r="J174" s="322"/>
      <c r="K174" s="432"/>
      <c r="L174" s="451"/>
      <c r="M174" s="322"/>
      <c r="N174" s="437"/>
      <c r="O174" s="418"/>
      <c r="P174" s="353"/>
      <c r="Q174" s="322"/>
      <c r="AA174" s="265"/>
    </row>
    <row r="175" spans="1:27" s="394" customFormat="1" ht="15">
      <c r="A175" s="322"/>
      <c r="B175" s="160"/>
      <c r="C175" s="472"/>
      <c r="D175" s="405"/>
      <c r="E175" s="437"/>
      <c r="F175" s="277"/>
      <c r="G175" s="322"/>
      <c r="H175" s="322"/>
      <c r="I175" s="437"/>
      <c r="J175" s="322"/>
      <c r="K175" s="322"/>
      <c r="L175" s="322"/>
      <c r="M175" s="322"/>
      <c r="N175" s="437"/>
      <c r="O175" s="418"/>
      <c r="P175" s="353"/>
      <c r="Q175" s="322"/>
      <c r="AA175" s="265"/>
    </row>
    <row r="176" spans="1:27" s="394" customFormat="1" ht="15">
      <c r="A176" s="322"/>
      <c r="B176" s="160"/>
      <c r="C176" s="472"/>
      <c r="D176" s="405"/>
      <c r="E176" s="437"/>
      <c r="F176" s="277"/>
      <c r="G176" s="322"/>
      <c r="H176" s="322"/>
      <c r="I176" s="437"/>
      <c r="J176" s="322"/>
      <c r="K176" s="322"/>
      <c r="L176" s="322"/>
      <c r="M176" s="322"/>
      <c r="N176" s="437"/>
      <c r="O176" s="418"/>
      <c r="P176" s="353"/>
      <c r="Q176" s="322"/>
      <c r="AA176" s="265"/>
    </row>
    <row r="177" spans="1:27" s="394" customFormat="1" ht="15">
      <c r="A177" s="322"/>
      <c r="B177" s="160"/>
      <c r="C177" s="472"/>
      <c r="D177" s="405"/>
      <c r="E177" s="437"/>
      <c r="F177" s="277"/>
      <c r="G177" s="322"/>
      <c r="H177" s="322"/>
      <c r="I177" s="437"/>
      <c r="J177" s="322"/>
      <c r="K177" s="322"/>
      <c r="L177" s="322"/>
      <c r="M177" s="322"/>
      <c r="N177" s="437"/>
      <c r="O177" s="418"/>
      <c r="P177" s="353"/>
      <c r="Q177" s="322"/>
      <c r="AA177" s="265"/>
    </row>
    <row r="178" spans="1:27" s="394" customFormat="1" ht="15">
      <c r="A178" s="322"/>
      <c r="B178" s="160"/>
      <c r="C178" s="472"/>
      <c r="D178" s="405"/>
      <c r="E178" s="437"/>
      <c r="F178" s="277"/>
      <c r="G178" s="322"/>
      <c r="H178" s="322"/>
      <c r="I178" s="437"/>
      <c r="J178" s="322"/>
      <c r="K178" s="322"/>
      <c r="L178" s="322"/>
      <c r="M178" s="322"/>
      <c r="N178" s="437"/>
      <c r="O178" s="418"/>
      <c r="P178" s="353"/>
      <c r="Q178" s="322"/>
      <c r="AA178" s="265"/>
    </row>
    <row r="179" spans="1:27" s="394" customFormat="1" ht="15">
      <c r="A179" s="322"/>
      <c r="B179" s="160"/>
      <c r="C179" s="472"/>
      <c r="D179" s="405"/>
      <c r="E179" s="437"/>
      <c r="F179" s="277"/>
      <c r="G179" s="322"/>
      <c r="H179" s="322"/>
      <c r="I179" s="437"/>
      <c r="J179" s="322"/>
      <c r="K179" s="322"/>
      <c r="L179" s="322"/>
      <c r="M179" s="322"/>
      <c r="N179" s="437"/>
      <c r="O179" s="418"/>
      <c r="P179" s="353"/>
      <c r="Q179" s="322"/>
      <c r="AA179" s="265"/>
    </row>
    <row r="180" spans="1:27" s="394" customFormat="1" ht="15">
      <c r="A180" s="322"/>
      <c r="B180" s="160"/>
      <c r="C180" s="472"/>
      <c r="D180" s="405"/>
      <c r="E180" s="437"/>
      <c r="F180" s="277"/>
      <c r="G180" s="322"/>
      <c r="H180" s="322"/>
      <c r="I180" s="437"/>
      <c r="J180" s="322"/>
      <c r="K180" s="322"/>
      <c r="L180" s="322"/>
      <c r="M180" s="322"/>
      <c r="N180" s="437"/>
      <c r="O180" s="418"/>
      <c r="P180" s="353"/>
      <c r="Q180" s="322"/>
      <c r="AA180" s="265"/>
    </row>
    <row r="181" spans="1:27" s="394" customFormat="1" ht="15">
      <c r="A181" s="322"/>
      <c r="B181" s="160"/>
      <c r="C181" s="472"/>
      <c r="D181" s="405"/>
      <c r="E181" s="437"/>
      <c r="F181" s="277"/>
      <c r="G181" s="322"/>
      <c r="H181" s="322"/>
      <c r="I181" s="437"/>
      <c r="J181" s="322"/>
      <c r="K181" s="322"/>
      <c r="L181" s="322"/>
      <c r="M181" s="322"/>
      <c r="N181" s="437"/>
      <c r="O181" s="418"/>
      <c r="P181" s="353"/>
      <c r="Q181" s="322"/>
      <c r="AA181" s="265"/>
    </row>
    <row r="182" spans="1:27" s="394" customFormat="1" ht="15">
      <c r="A182" s="322"/>
      <c r="B182" s="160"/>
      <c r="C182" s="472"/>
      <c r="D182" s="405"/>
      <c r="E182" s="437"/>
      <c r="F182" s="277"/>
      <c r="G182" s="322"/>
      <c r="H182" s="322"/>
      <c r="I182" s="437"/>
      <c r="J182" s="322"/>
      <c r="K182" s="322"/>
      <c r="L182" s="322"/>
      <c r="M182" s="322"/>
      <c r="N182" s="437"/>
      <c r="O182" s="418"/>
      <c r="P182" s="353"/>
      <c r="Q182" s="322"/>
      <c r="AA182" s="265"/>
    </row>
    <row r="183" spans="1:27" s="394" customFormat="1" ht="15">
      <c r="A183" s="322"/>
      <c r="B183" s="160"/>
      <c r="C183" s="472"/>
      <c r="D183" s="405"/>
      <c r="E183" s="475"/>
      <c r="F183" s="474"/>
      <c r="G183" s="322"/>
      <c r="H183" s="322"/>
      <c r="I183" s="437"/>
      <c r="J183" s="322"/>
      <c r="K183" s="322"/>
      <c r="L183" s="322"/>
      <c r="M183" s="322"/>
      <c r="N183" s="437"/>
      <c r="O183" s="418"/>
      <c r="P183" s="353"/>
      <c r="Q183" s="322"/>
      <c r="AA183" s="265"/>
    </row>
    <row r="184" spans="1:27" s="394" customFormat="1" ht="15">
      <c r="A184" s="322"/>
      <c r="B184" s="160"/>
      <c r="C184" s="472"/>
      <c r="D184" s="405"/>
      <c r="E184" s="437"/>
      <c r="F184" s="277"/>
      <c r="G184" s="322"/>
      <c r="H184" s="322"/>
      <c r="I184" s="437"/>
      <c r="J184" s="322"/>
      <c r="K184" s="322"/>
      <c r="L184" s="322"/>
      <c r="M184" s="322"/>
      <c r="N184" s="437"/>
      <c r="O184" s="418"/>
      <c r="P184" s="353"/>
      <c r="Q184" s="322"/>
      <c r="AA184" s="265"/>
    </row>
    <row r="185" spans="1:27" s="394" customFormat="1" ht="15">
      <c r="A185" s="322"/>
      <c r="B185" s="160"/>
      <c r="C185" s="472"/>
      <c r="D185" s="405"/>
      <c r="E185" s="437"/>
      <c r="F185" s="277"/>
      <c r="G185" s="322"/>
      <c r="H185" s="322"/>
      <c r="I185" s="437"/>
      <c r="J185" s="322"/>
      <c r="K185" s="322"/>
      <c r="L185" s="322"/>
      <c r="M185" s="322"/>
      <c r="N185" s="437"/>
      <c r="O185" s="418"/>
      <c r="P185" s="353"/>
      <c r="Q185" s="322"/>
      <c r="AA185" s="265"/>
    </row>
    <row r="186" spans="1:27" s="394" customFormat="1" ht="15">
      <c r="A186" s="322"/>
      <c r="B186" s="160"/>
      <c r="C186" s="472"/>
      <c r="D186" s="405"/>
      <c r="E186" s="437"/>
      <c r="F186" s="277"/>
      <c r="G186" s="322"/>
      <c r="H186" s="322"/>
      <c r="I186" s="437"/>
      <c r="J186" s="322"/>
      <c r="K186" s="322"/>
      <c r="L186" s="322"/>
      <c r="M186" s="322"/>
      <c r="N186" s="437"/>
      <c r="O186" s="418"/>
      <c r="P186" s="353"/>
      <c r="Q186" s="322"/>
      <c r="AA186" s="265"/>
    </row>
    <row r="187" spans="1:27" s="394" customFormat="1" ht="15">
      <c r="A187" s="322"/>
      <c r="B187" s="160"/>
      <c r="C187" s="472"/>
      <c r="D187" s="405"/>
      <c r="E187" s="437"/>
      <c r="F187" s="277"/>
      <c r="G187" s="322"/>
      <c r="H187" s="322"/>
      <c r="I187" s="437"/>
      <c r="J187" s="322"/>
      <c r="K187" s="322"/>
      <c r="L187" s="322"/>
      <c r="M187" s="322"/>
      <c r="N187" s="437"/>
      <c r="O187" s="418"/>
      <c r="P187" s="353"/>
      <c r="Q187" s="322"/>
      <c r="AA187" s="265"/>
    </row>
    <row r="188" spans="1:27" s="394" customFormat="1" ht="15">
      <c r="A188" s="322"/>
      <c r="B188" s="160"/>
      <c r="C188" s="472"/>
      <c r="D188" s="405"/>
      <c r="E188" s="437"/>
      <c r="F188" s="277"/>
      <c r="G188" s="322"/>
      <c r="H188" s="322"/>
      <c r="I188" s="437"/>
      <c r="J188" s="322"/>
      <c r="K188" s="322"/>
      <c r="L188" s="322"/>
      <c r="M188" s="322"/>
      <c r="N188" s="437"/>
      <c r="O188" s="418"/>
      <c r="P188" s="353"/>
      <c r="Q188" s="322"/>
      <c r="AA188" s="265"/>
    </row>
    <row r="189" spans="1:27" s="394" customFormat="1" ht="15">
      <c r="A189" s="322"/>
      <c r="B189" s="160"/>
      <c r="C189" s="472"/>
      <c r="D189" s="405"/>
      <c r="E189" s="437"/>
      <c r="F189" s="277"/>
      <c r="G189" s="322"/>
      <c r="H189" s="322"/>
      <c r="I189" s="437"/>
      <c r="J189" s="322"/>
      <c r="K189" s="322"/>
      <c r="L189" s="322"/>
      <c r="M189" s="322"/>
      <c r="N189" s="437"/>
      <c r="O189" s="418"/>
      <c r="P189" s="353"/>
      <c r="Q189" s="322"/>
      <c r="AA189" s="265"/>
    </row>
    <row r="190" spans="1:27" s="394" customFormat="1" ht="15">
      <c r="A190" s="322"/>
      <c r="B190" s="160"/>
      <c r="C190" s="472"/>
      <c r="D190" s="405"/>
      <c r="E190" s="475"/>
      <c r="F190" s="474"/>
      <c r="G190" s="322"/>
      <c r="H190" s="322"/>
      <c r="I190" s="437"/>
      <c r="J190" s="322"/>
      <c r="K190" s="322"/>
      <c r="L190" s="322"/>
      <c r="M190" s="322"/>
      <c r="N190" s="437"/>
      <c r="O190" s="418"/>
      <c r="P190" s="353"/>
      <c r="Q190" s="322"/>
      <c r="AA190" s="265"/>
    </row>
    <row r="191" spans="1:27" ht="15">
      <c r="A191" s="322"/>
      <c r="B191" s="160"/>
      <c r="C191" s="472"/>
      <c r="D191" s="405"/>
      <c r="E191" s="475"/>
      <c r="F191" s="473"/>
      <c r="G191" s="322"/>
      <c r="H191" s="322"/>
      <c r="I191" s="437"/>
      <c r="J191" s="322"/>
      <c r="K191" s="322"/>
      <c r="L191" s="322"/>
      <c r="M191" s="322"/>
      <c r="N191" s="437"/>
      <c r="O191" s="418"/>
      <c r="P191" s="353"/>
      <c r="Q191" s="322"/>
    </row>
    <row r="192" spans="1:27" ht="15">
      <c r="A192" s="322"/>
      <c r="B192" s="160"/>
      <c r="C192" s="472"/>
      <c r="D192" s="405"/>
      <c r="E192" s="475"/>
      <c r="F192" s="473"/>
      <c r="G192" s="322"/>
      <c r="H192" s="322"/>
      <c r="I192" s="437"/>
      <c r="J192" s="322"/>
      <c r="K192" s="322"/>
      <c r="L192" s="322"/>
      <c r="M192" s="322"/>
      <c r="N192" s="437"/>
      <c r="O192" s="418"/>
      <c r="P192" s="353"/>
      <c r="Q192" s="322"/>
    </row>
    <row r="193" spans="1:27" ht="15">
      <c r="A193" s="322"/>
      <c r="B193" s="160"/>
      <c r="C193" s="472"/>
      <c r="D193" s="405"/>
      <c r="E193" s="475"/>
      <c r="F193" s="473"/>
      <c r="G193" s="322"/>
      <c r="H193" s="322"/>
      <c r="I193" s="437"/>
      <c r="J193" s="322"/>
      <c r="K193" s="322"/>
      <c r="L193" s="322"/>
      <c r="M193" s="322"/>
      <c r="N193" s="437"/>
      <c r="O193" s="418"/>
      <c r="P193" s="353"/>
      <c r="Q193" s="322"/>
    </row>
    <row r="194" spans="1:27" ht="15">
      <c r="A194" s="322"/>
      <c r="B194" s="160"/>
      <c r="C194" s="472"/>
      <c r="D194" s="405"/>
      <c r="E194" s="475"/>
      <c r="F194" s="277"/>
      <c r="G194" s="322"/>
      <c r="H194" s="322"/>
      <c r="I194" s="437"/>
      <c r="J194" s="322"/>
      <c r="K194" s="322"/>
      <c r="L194" s="322"/>
      <c r="M194" s="322"/>
      <c r="N194" s="437"/>
      <c r="O194" s="418"/>
      <c r="P194" s="353"/>
      <c r="Q194" s="322"/>
    </row>
    <row r="195" spans="1:27" ht="15">
      <c r="A195" s="322"/>
      <c r="B195" s="160"/>
      <c r="C195" s="472"/>
      <c r="D195" s="405"/>
      <c r="E195" s="475"/>
      <c r="F195" s="277"/>
      <c r="G195" s="322"/>
      <c r="H195" s="322"/>
      <c r="I195" s="437"/>
      <c r="J195" s="322"/>
      <c r="K195" s="322"/>
      <c r="L195" s="322"/>
      <c r="M195" s="322"/>
      <c r="N195" s="437"/>
      <c r="O195" s="418"/>
      <c r="P195" s="353"/>
      <c r="Q195" s="322"/>
    </row>
    <row r="196" spans="1:27" ht="15">
      <c r="A196" s="322"/>
      <c r="B196" s="160"/>
      <c r="C196" s="472"/>
      <c r="D196" s="405"/>
      <c r="E196" s="475"/>
      <c r="F196" s="277"/>
      <c r="G196" s="322"/>
      <c r="H196" s="322"/>
      <c r="I196" s="437"/>
      <c r="J196" s="322"/>
      <c r="K196" s="322"/>
      <c r="L196" s="322"/>
      <c r="M196" s="322"/>
      <c r="N196" s="437"/>
      <c r="O196" s="418"/>
      <c r="P196" s="353"/>
      <c r="Q196" s="322"/>
    </row>
    <row r="197" spans="1:27">
      <c r="A197" s="322"/>
      <c r="B197" s="160"/>
      <c r="C197" s="472"/>
      <c r="D197" s="405"/>
      <c r="E197" s="475"/>
      <c r="F197" s="277"/>
      <c r="G197" s="322"/>
      <c r="H197" s="322"/>
      <c r="I197" s="437"/>
      <c r="J197" s="322"/>
      <c r="K197" s="432"/>
      <c r="L197" s="451"/>
      <c r="M197" s="322"/>
      <c r="N197" s="437"/>
      <c r="O197" s="418"/>
      <c r="P197" s="353"/>
      <c r="Q197" s="322"/>
    </row>
    <row r="198" spans="1:27">
      <c r="A198" s="322"/>
      <c r="B198" s="160"/>
      <c r="C198" s="472"/>
      <c r="D198" s="405"/>
      <c r="E198" s="475"/>
      <c r="F198" s="277"/>
      <c r="G198" s="322"/>
      <c r="H198" s="322"/>
      <c r="I198" s="437"/>
      <c r="J198" s="322"/>
      <c r="K198" s="432"/>
      <c r="L198" s="451"/>
      <c r="M198" s="322"/>
      <c r="N198" s="437"/>
      <c r="O198" s="418"/>
      <c r="P198" s="353"/>
      <c r="Q198" s="322"/>
    </row>
    <row r="199" spans="1:27" ht="15">
      <c r="A199" s="322"/>
      <c r="B199" s="160"/>
      <c r="C199" s="472"/>
      <c r="D199" s="405"/>
      <c r="E199" s="475"/>
      <c r="F199" s="277"/>
      <c r="G199" s="322"/>
      <c r="H199" s="322"/>
      <c r="I199" s="437"/>
      <c r="J199" s="322"/>
      <c r="K199" s="322"/>
      <c r="L199" s="322"/>
      <c r="M199" s="322"/>
      <c r="N199" s="437"/>
      <c r="O199" s="418"/>
      <c r="P199" s="353"/>
      <c r="Q199" s="322"/>
    </row>
    <row r="200" spans="1:27" ht="15">
      <c r="A200" s="322"/>
      <c r="B200" s="160"/>
      <c r="C200" s="472"/>
      <c r="D200" s="405"/>
      <c r="E200" s="475"/>
      <c r="F200" s="474"/>
      <c r="G200" s="322"/>
      <c r="H200" s="322"/>
      <c r="I200" s="437"/>
      <c r="J200" s="322"/>
      <c r="K200" s="322"/>
      <c r="L200" s="322"/>
      <c r="M200" s="322"/>
      <c r="N200" s="437"/>
      <c r="O200" s="418"/>
      <c r="P200" s="353"/>
      <c r="Q200" s="322"/>
    </row>
    <row r="201" spans="1:27" s="394" customFormat="1" ht="15">
      <c r="A201" s="322"/>
      <c r="B201" s="160"/>
      <c r="C201" s="472"/>
      <c r="D201" s="405"/>
      <c r="E201" s="475"/>
      <c r="F201" s="474"/>
      <c r="G201" s="322"/>
      <c r="H201" s="322"/>
      <c r="I201" s="437"/>
      <c r="J201" s="322"/>
      <c r="K201" s="322"/>
      <c r="L201" s="322"/>
      <c r="M201" s="322"/>
      <c r="N201" s="437"/>
      <c r="O201" s="418"/>
      <c r="P201" s="353"/>
      <c r="Q201" s="322"/>
      <c r="AA201" s="265"/>
    </row>
    <row r="202" spans="1:27" s="394" customFormat="1" ht="15">
      <c r="A202" s="322"/>
      <c r="B202" s="160"/>
      <c r="C202" s="472"/>
      <c r="D202" s="405"/>
      <c r="E202" s="475"/>
      <c r="F202" s="474"/>
      <c r="G202" s="322"/>
      <c r="H202" s="322"/>
      <c r="I202" s="437"/>
      <c r="J202" s="322"/>
      <c r="K202" s="322"/>
      <c r="L202" s="322"/>
      <c r="M202" s="322"/>
      <c r="N202" s="437"/>
      <c r="O202" s="418"/>
      <c r="P202" s="353"/>
      <c r="Q202" s="322"/>
      <c r="AA202" s="265"/>
    </row>
    <row r="203" spans="1:27" s="394" customFormat="1" ht="15">
      <c r="A203" s="322"/>
      <c r="B203" s="160"/>
      <c r="C203" s="472"/>
      <c r="D203" s="405"/>
      <c r="E203" s="475"/>
      <c r="F203" s="474"/>
      <c r="G203" s="322"/>
      <c r="H203" s="322"/>
      <c r="I203" s="437"/>
      <c r="J203" s="322"/>
      <c r="K203" s="322"/>
      <c r="L203" s="322"/>
      <c r="M203" s="322"/>
      <c r="N203" s="437"/>
      <c r="O203" s="418"/>
      <c r="P203" s="353"/>
      <c r="Q203" s="322"/>
      <c r="AA203" s="265"/>
    </row>
    <row r="204" spans="1:27" s="394" customFormat="1" ht="15">
      <c r="A204" s="322"/>
      <c r="B204" s="160"/>
      <c r="C204" s="472"/>
      <c r="D204" s="405"/>
      <c r="E204" s="475"/>
      <c r="F204" s="474"/>
      <c r="G204" s="322"/>
      <c r="H204" s="322"/>
      <c r="I204" s="437"/>
      <c r="J204" s="322"/>
      <c r="K204" s="322"/>
      <c r="L204" s="322"/>
      <c r="M204" s="322"/>
      <c r="N204" s="437"/>
      <c r="O204" s="418"/>
      <c r="P204" s="353"/>
      <c r="Q204" s="322"/>
      <c r="AA204" s="265"/>
    </row>
    <row r="205" spans="1:27" s="394" customFormat="1" ht="15">
      <c r="A205" s="322"/>
      <c r="B205" s="160"/>
      <c r="C205" s="472"/>
      <c r="D205" s="405"/>
      <c r="E205" s="475"/>
      <c r="F205" s="474"/>
      <c r="G205" s="322"/>
      <c r="H205" s="322"/>
      <c r="I205" s="437"/>
      <c r="J205" s="322"/>
      <c r="K205" s="322"/>
      <c r="L205" s="322"/>
      <c r="M205" s="322"/>
      <c r="N205" s="437"/>
      <c r="O205" s="418"/>
      <c r="P205" s="353"/>
      <c r="Q205" s="322"/>
      <c r="AA205" s="265"/>
    </row>
    <row r="206" spans="1:27" s="394" customFormat="1" ht="15">
      <c r="A206" s="322"/>
      <c r="B206" s="160"/>
      <c r="C206" s="472"/>
      <c r="D206" s="405"/>
      <c r="E206" s="475"/>
      <c r="F206" s="474"/>
      <c r="G206" s="322"/>
      <c r="H206" s="322"/>
      <c r="I206" s="437"/>
      <c r="J206" s="322"/>
      <c r="K206" s="322"/>
      <c r="L206" s="322"/>
      <c r="M206" s="322"/>
      <c r="N206" s="437"/>
      <c r="O206" s="418"/>
      <c r="P206" s="353"/>
      <c r="Q206" s="322"/>
      <c r="AA206" s="265"/>
    </row>
    <row r="207" spans="1:27" s="394" customFormat="1" ht="15">
      <c r="A207" s="322"/>
      <c r="B207" s="160"/>
      <c r="C207" s="472"/>
      <c r="D207" s="405"/>
      <c r="E207" s="475"/>
      <c r="F207" s="474"/>
      <c r="G207" s="322"/>
      <c r="H207" s="322"/>
      <c r="I207" s="437"/>
      <c r="J207" s="322"/>
      <c r="K207" s="322"/>
      <c r="L207" s="322"/>
      <c r="M207" s="322"/>
      <c r="N207" s="437"/>
      <c r="O207" s="418"/>
      <c r="P207" s="353"/>
      <c r="Q207" s="322"/>
      <c r="AA207" s="265"/>
    </row>
    <row r="208" spans="1:27" s="394" customFormat="1" ht="15">
      <c r="A208" s="322"/>
      <c r="B208" s="160"/>
      <c r="C208" s="472"/>
      <c r="D208" s="405"/>
      <c r="E208" s="475"/>
      <c r="F208" s="474"/>
      <c r="G208" s="322"/>
      <c r="H208" s="322"/>
      <c r="I208" s="437"/>
      <c r="J208" s="322"/>
      <c r="K208" s="322"/>
      <c r="L208" s="322"/>
      <c r="M208" s="322"/>
      <c r="N208" s="437"/>
      <c r="O208" s="418"/>
      <c r="P208" s="353"/>
      <c r="Q208" s="322"/>
      <c r="AA208" s="265"/>
    </row>
    <row r="209" spans="1:27" s="394" customFormat="1" ht="15">
      <c r="A209" s="322"/>
      <c r="B209" s="160"/>
      <c r="C209" s="472"/>
      <c r="D209" s="405"/>
      <c r="E209" s="475"/>
      <c r="F209" s="474"/>
      <c r="G209" s="322"/>
      <c r="H209" s="322"/>
      <c r="I209" s="437"/>
      <c r="J209" s="322"/>
      <c r="K209" s="322"/>
      <c r="L209" s="322"/>
      <c r="M209" s="322"/>
      <c r="N209" s="437"/>
      <c r="O209" s="418"/>
      <c r="P209" s="353"/>
      <c r="Q209" s="322"/>
      <c r="AA209" s="265"/>
    </row>
    <row r="210" spans="1:27" ht="15">
      <c r="A210" s="322"/>
      <c r="B210" s="160"/>
      <c r="C210" s="322"/>
      <c r="D210" s="322"/>
      <c r="E210" s="322"/>
      <c r="F210" s="478"/>
      <c r="G210" s="322"/>
      <c r="H210" s="322"/>
      <c r="I210" s="322"/>
      <c r="J210" s="322"/>
      <c r="K210" s="322"/>
      <c r="L210" s="322"/>
      <c r="M210" s="322"/>
      <c r="N210" s="437"/>
      <c r="O210" s="355"/>
      <c r="P210" s="353"/>
      <c r="Q210" s="322"/>
    </row>
    <row r="211" spans="1:27" ht="15">
      <c r="A211" s="322"/>
      <c r="B211" s="160"/>
      <c r="C211" s="322"/>
      <c r="D211" s="322"/>
      <c r="E211" s="322"/>
      <c r="F211" s="478"/>
      <c r="G211" s="322"/>
      <c r="H211" s="322"/>
      <c r="I211" s="322"/>
      <c r="J211" s="322"/>
      <c r="K211" s="322"/>
      <c r="L211" s="322"/>
      <c r="M211" s="322"/>
      <c r="N211" s="437"/>
      <c r="O211" s="355"/>
      <c r="P211" s="353"/>
      <c r="Q211" s="322"/>
    </row>
    <row r="212" spans="1:27" ht="15">
      <c r="A212" s="322"/>
      <c r="B212" s="160"/>
      <c r="C212" s="322"/>
      <c r="D212" s="322"/>
      <c r="E212" s="322"/>
      <c r="F212" s="478"/>
      <c r="G212" s="322"/>
      <c r="H212" s="322"/>
      <c r="I212" s="322"/>
      <c r="J212" s="322"/>
      <c r="K212" s="322"/>
      <c r="L212" s="322"/>
      <c r="M212" s="322"/>
      <c r="N212" s="437"/>
      <c r="O212" s="355"/>
      <c r="P212" s="353"/>
      <c r="Q212" s="322"/>
    </row>
    <row r="213" spans="1:27" ht="15">
      <c r="A213" s="322"/>
      <c r="B213" s="160"/>
      <c r="C213" s="322"/>
      <c r="D213" s="322"/>
      <c r="E213" s="322"/>
      <c r="F213" s="478"/>
      <c r="G213" s="322"/>
      <c r="H213" s="322"/>
      <c r="I213" s="322"/>
      <c r="J213" s="322"/>
      <c r="K213" s="322"/>
      <c r="L213" s="322"/>
      <c r="M213" s="322"/>
      <c r="N213" s="437"/>
      <c r="O213" s="355"/>
      <c r="P213" s="353"/>
      <c r="Q213" s="322"/>
    </row>
    <row r="214" spans="1:27" ht="15">
      <c r="A214" s="322"/>
      <c r="B214" s="160"/>
      <c r="C214" s="322"/>
      <c r="D214" s="322"/>
      <c r="E214" s="322"/>
      <c r="F214" s="478"/>
      <c r="G214" s="322"/>
      <c r="H214" s="322"/>
      <c r="I214" s="322"/>
      <c r="J214" s="322"/>
      <c r="K214" s="322"/>
      <c r="L214" s="322"/>
      <c r="M214" s="322"/>
      <c r="N214" s="437"/>
      <c r="O214" s="355"/>
      <c r="P214" s="353"/>
      <c r="Q214" s="322"/>
    </row>
    <row r="215" spans="1:27" ht="15">
      <c r="A215" s="322"/>
      <c r="B215" s="160"/>
      <c r="C215" s="322"/>
      <c r="D215" s="322"/>
      <c r="E215" s="322"/>
      <c r="F215" s="478"/>
      <c r="G215" s="322"/>
      <c r="H215" s="322"/>
      <c r="I215" s="322"/>
      <c r="J215" s="322"/>
      <c r="K215" s="322"/>
      <c r="L215" s="322"/>
      <c r="M215" s="322"/>
      <c r="N215" s="437"/>
      <c r="O215" s="355"/>
      <c r="P215" s="353"/>
      <c r="Q215" s="322"/>
    </row>
    <row r="216" spans="1:27" ht="15">
      <c r="A216" s="322"/>
      <c r="B216" s="160"/>
      <c r="C216" s="322"/>
      <c r="D216" s="322"/>
      <c r="E216" s="322"/>
      <c r="F216" s="478"/>
      <c r="G216" s="322"/>
      <c r="H216" s="322"/>
      <c r="I216" s="322"/>
      <c r="J216" s="322"/>
      <c r="K216" s="322"/>
      <c r="L216" s="322"/>
      <c r="M216" s="322"/>
      <c r="N216" s="437"/>
      <c r="O216" s="355"/>
      <c r="P216" s="353"/>
      <c r="Q216" s="322"/>
    </row>
    <row r="217" spans="1:27" ht="15">
      <c r="A217" s="322"/>
      <c r="B217" s="160"/>
      <c r="C217" s="322"/>
      <c r="D217" s="322"/>
      <c r="E217" s="322"/>
      <c r="F217" s="478"/>
      <c r="G217" s="322"/>
      <c r="H217" s="322"/>
      <c r="I217" s="322"/>
      <c r="J217" s="322"/>
      <c r="K217" s="322"/>
      <c r="L217" s="322"/>
      <c r="M217" s="322"/>
      <c r="N217" s="437"/>
      <c r="O217" s="355"/>
      <c r="P217" s="353"/>
      <c r="Q217" s="322"/>
    </row>
    <row r="218" spans="1:27" ht="15">
      <c r="A218" s="322"/>
      <c r="B218" s="160"/>
      <c r="C218" s="322"/>
      <c r="D218" s="322"/>
      <c r="E218" s="322"/>
      <c r="F218" s="478"/>
      <c r="G218" s="322"/>
      <c r="H218" s="322"/>
      <c r="I218" s="322"/>
      <c r="J218" s="322"/>
      <c r="K218" s="322"/>
      <c r="L218" s="322"/>
      <c r="M218" s="322"/>
      <c r="N218" s="437"/>
      <c r="O218" s="355"/>
      <c r="P218" s="353"/>
      <c r="Q218" s="322"/>
    </row>
    <row r="219" spans="1:27" ht="15">
      <c r="A219" s="322"/>
      <c r="B219" s="160"/>
      <c r="C219" s="322"/>
      <c r="D219" s="322"/>
      <c r="E219" s="322"/>
      <c r="F219" s="478"/>
      <c r="G219" s="322"/>
      <c r="H219" s="322"/>
      <c r="I219" s="322"/>
      <c r="J219" s="322"/>
      <c r="K219" s="322"/>
      <c r="L219" s="322"/>
      <c r="M219" s="322"/>
      <c r="N219" s="437"/>
      <c r="O219" s="355"/>
      <c r="P219" s="353"/>
      <c r="Q219" s="322"/>
    </row>
    <row r="220" spans="1:27" ht="15">
      <c r="A220" s="322"/>
      <c r="B220" s="160"/>
      <c r="C220" s="322"/>
      <c r="D220" s="322"/>
      <c r="E220" s="322"/>
      <c r="F220" s="478"/>
      <c r="G220" s="322"/>
      <c r="H220" s="322"/>
      <c r="I220" s="322"/>
      <c r="J220" s="322"/>
      <c r="K220" s="322"/>
      <c r="L220" s="322"/>
      <c r="M220" s="322"/>
      <c r="N220" s="437"/>
      <c r="O220" s="355"/>
      <c r="P220" s="353"/>
      <c r="Q220" s="322"/>
    </row>
    <row r="221" spans="1:27" ht="15">
      <c r="A221" s="322"/>
      <c r="B221" s="160"/>
      <c r="C221" s="322"/>
      <c r="D221" s="322"/>
      <c r="E221" s="322"/>
      <c r="F221" s="478"/>
      <c r="G221" s="322"/>
      <c r="H221" s="322"/>
      <c r="I221" s="322"/>
      <c r="J221" s="322"/>
      <c r="K221" s="322"/>
      <c r="L221" s="322"/>
      <c r="M221" s="322"/>
      <c r="N221" s="437"/>
      <c r="O221" s="355"/>
      <c r="P221" s="353"/>
      <c r="Q221" s="322"/>
    </row>
    <row r="222" spans="1:27" ht="15">
      <c r="A222" s="322"/>
      <c r="B222" s="160"/>
      <c r="C222" s="322"/>
      <c r="D222" s="322"/>
      <c r="E222" s="322"/>
      <c r="F222" s="478"/>
      <c r="G222" s="322"/>
      <c r="H222" s="322"/>
      <c r="I222" s="322"/>
      <c r="J222" s="322"/>
      <c r="K222" s="322"/>
      <c r="L222" s="322"/>
      <c r="M222" s="322"/>
      <c r="N222" s="437"/>
      <c r="O222" s="355"/>
      <c r="P222" s="353"/>
      <c r="Q222" s="322"/>
    </row>
    <row r="223" spans="1:27" ht="15">
      <c r="A223" s="322"/>
      <c r="B223" s="160"/>
      <c r="C223" s="322"/>
      <c r="D223" s="322"/>
      <c r="E223" s="322"/>
      <c r="F223" s="478"/>
      <c r="G223" s="322"/>
      <c r="H223" s="322"/>
      <c r="I223" s="322"/>
      <c r="J223" s="322"/>
      <c r="K223" s="322"/>
      <c r="L223" s="322"/>
      <c r="M223" s="322"/>
      <c r="N223" s="437"/>
      <c r="O223" s="355"/>
      <c r="P223" s="353"/>
      <c r="Q223" s="322"/>
    </row>
    <row r="224" spans="1:27" ht="15">
      <c r="A224" s="322"/>
      <c r="B224" s="160"/>
      <c r="C224" s="322"/>
      <c r="D224" s="322"/>
      <c r="E224" s="322"/>
      <c r="F224" s="478"/>
      <c r="G224" s="322"/>
      <c r="H224" s="322"/>
      <c r="I224" s="322"/>
      <c r="J224" s="322"/>
      <c r="K224" s="322"/>
      <c r="L224" s="322"/>
      <c r="M224" s="322"/>
      <c r="N224" s="437"/>
      <c r="O224" s="355"/>
      <c r="P224" s="353"/>
      <c r="Q224" s="322"/>
    </row>
    <row r="225" spans="1:27" ht="15">
      <c r="A225" s="322"/>
      <c r="B225" s="160"/>
      <c r="C225" s="322"/>
      <c r="D225" s="322"/>
      <c r="E225" s="322"/>
      <c r="F225" s="478"/>
      <c r="G225" s="322"/>
      <c r="H225" s="322"/>
      <c r="I225" s="322"/>
      <c r="J225" s="322"/>
      <c r="K225" s="322"/>
      <c r="L225" s="322"/>
      <c r="M225" s="322"/>
      <c r="N225" s="437"/>
      <c r="O225" s="355"/>
      <c r="P225" s="353"/>
      <c r="Q225" s="322"/>
    </row>
    <row r="226" spans="1:27" ht="15">
      <c r="A226" s="322"/>
      <c r="B226" s="160"/>
      <c r="C226" s="322"/>
      <c r="D226" s="322"/>
      <c r="E226" s="322"/>
      <c r="F226" s="478"/>
      <c r="G226" s="322"/>
      <c r="H226" s="322"/>
      <c r="I226" s="322"/>
      <c r="J226" s="322"/>
      <c r="K226" s="322"/>
      <c r="L226" s="322"/>
      <c r="M226" s="322"/>
      <c r="N226" s="437"/>
      <c r="O226" s="355"/>
      <c r="P226" s="353"/>
      <c r="Q226" s="322"/>
    </row>
    <row r="227" spans="1:27" ht="15">
      <c r="A227" s="322"/>
      <c r="B227" s="160"/>
      <c r="C227" s="322"/>
      <c r="D227" s="322"/>
      <c r="E227" s="322"/>
      <c r="F227" s="478"/>
      <c r="G227" s="322"/>
      <c r="H227" s="322"/>
      <c r="I227" s="322"/>
      <c r="J227" s="322"/>
      <c r="K227" s="322"/>
      <c r="L227" s="322"/>
      <c r="M227" s="322"/>
      <c r="N227" s="437"/>
      <c r="O227" s="355"/>
      <c r="P227" s="353"/>
      <c r="Q227" s="322"/>
    </row>
    <row r="228" spans="1:27" ht="15">
      <c r="A228" s="322"/>
      <c r="B228" s="160"/>
      <c r="C228" s="322"/>
      <c r="D228" s="322"/>
      <c r="E228" s="322"/>
      <c r="F228" s="478"/>
      <c r="G228" s="322"/>
      <c r="H228" s="322"/>
      <c r="I228" s="322"/>
      <c r="J228" s="322"/>
      <c r="K228" s="322"/>
      <c r="L228" s="322"/>
      <c r="M228" s="322"/>
      <c r="N228" s="437"/>
      <c r="O228" s="355"/>
      <c r="P228" s="353"/>
      <c r="Q228" s="322"/>
    </row>
    <row r="229" spans="1:27" s="288" customFormat="1" ht="15" outlineLevel="1">
      <c r="A229" s="322"/>
      <c r="B229" s="160"/>
      <c r="C229" s="322"/>
      <c r="D229" s="322"/>
      <c r="E229" s="322"/>
      <c r="F229" s="478"/>
      <c r="G229" s="322"/>
      <c r="H229" s="322"/>
      <c r="I229" s="322"/>
      <c r="J229" s="322"/>
      <c r="K229" s="322"/>
      <c r="L229" s="322"/>
      <c r="M229" s="322"/>
      <c r="N229" s="437"/>
      <c r="O229" s="355"/>
      <c r="P229" s="353"/>
      <c r="Q229" s="322"/>
      <c r="AA229" s="265"/>
    </row>
    <row r="230" spans="1:27" ht="15">
      <c r="A230" s="322"/>
      <c r="B230" s="160"/>
      <c r="C230" s="322"/>
      <c r="D230" s="322"/>
      <c r="E230" s="322"/>
      <c r="F230" s="478"/>
      <c r="G230" s="322"/>
      <c r="H230" s="322"/>
      <c r="I230" s="322"/>
      <c r="J230" s="322"/>
      <c r="K230" s="322"/>
      <c r="L230" s="322"/>
      <c r="M230" s="322"/>
      <c r="N230" s="437"/>
      <c r="O230" s="355"/>
      <c r="P230" s="353"/>
      <c r="Q230" s="322"/>
    </row>
    <row r="231" spans="1:27" ht="15">
      <c r="A231" s="322"/>
      <c r="B231" s="160"/>
      <c r="C231" s="322"/>
      <c r="D231" s="322"/>
      <c r="E231" s="322"/>
      <c r="F231" s="478"/>
      <c r="G231" s="322"/>
      <c r="H231" s="322"/>
      <c r="I231" s="322"/>
      <c r="J231" s="322"/>
      <c r="K231" s="322"/>
      <c r="L231" s="322"/>
      <c r="M231" s="322"/>
      <c r="N231" s="437"/>
      <c r="O231" s="355"/>
      <c r="P231" s="353"/>
      <c r="Q231" s="322"/>
    </row>
    <row r="232" spans="1:27" ht="15">
      <c r="A232" s="322"/>
      <c r="B232" s="160"/>
      <c r="C232" s="322"/>
      <c r="D232" s="322"/>
      <c r="E232" s="322"/>
      <c r="F232" s="478"/>
      <c r="G232" s="322"/>
      <c r="H232" s="322"/>
      <c r="I232" s="322"/>
      <c r="J232" s="322"/>
      <c r="K232" s="322"/>
      <c r="L232" s="322"/>
      <c r="M232" s="322"/>
      <c r="N232" s="437"/>
      <c r="O232" s="355"/>
      <c r="P232" s="353"/>
      <c r="Q232" s="322"/>
    </row>
    <row r="233" spans="1:27" ht="15">
      <c r="A233" s="322"/>
      <c r="B233" s="160"/>
      <c r="C233" s="322"/>
      <c r="D233" s="322"/>
      <c r="E233" s="322"/>
      <c r="F233" s="478"/>
      <c r="G233" s="322"/>
      <c r="H233" s="322"/>
      <c r="I233" s="322"/>
      <c r="J233" s="322"/>
      <c r="K233" s="322"/>
      <c r="L233" s="322"/>
      <c r="M233" s="322"/>
      <c r="N233" s="437"/>
      <c r="O233" s="355"/>
      <c r="P233" s="353"/>
      <c r="Q233" s="322"/>
    </row>
    <row r="234" spans="1:27" ht="15">
      <c r="A234" s="322"/>
      <c r="B234" s="160"/>
      <c r="C234" s="322"/>
      <c r="D234" s="322"/>
      <c r="E234" s="322"/>
      <c r="F234" s="478"/>
      <c r="G234" s="322"/>
      <c r="H234" s="322"/>
      <c r="I234" s="322"/>
      <c r="J234" s="322"/>
      <c r="K234" s="322"/>
      <c r="L234" s="322"/>
      <c r="M234" s="322"/>
      <c r="N234" s="437"/>
      <c r="O234" s="355"/>
      <c r="P234" s="353"/>
      <c r="Q234" s="322"/>
    </row>
    <row r="235" spans="1:27" ht="15">
      <c r="A235" s="322"/>
      <c r="B235" s="160"/>
      <c r="C235" s="322"/>
      <c r="D235" s="322"/>
      <c r="E235" s="322"/>
      <c r="F235" s="478"/>
      <c r="G235" s="322"/>
      <c r="H235" s="322"/>
      <c r="I235" s="322"/>
      <c r="J235" s="322"/>
      <c r="K235" s="322"/>
      <c r="L235" s="322"/>
      <c r="M235" s="322"/>
      <c r="N235" s="437"/>
      <c r="O235" s="355"/>
      <c r="P235" s="353"/>
      <c r="Q235" s="322"/>
    </row>
    <row r="236" spans="1:27" ht="15">
      <c r="A236" s="322"/>
      <c r="B236" s="160"/>
      <c r="C236" s="322"/>
      <c r="D236" s="322"/>
      <c r="E236" s="322"/>
      <c r="F236" s="478"/>
      <c r="G236" s="322"/>
      <c r="H236" s="322"/>
      <c r="I236" s="322"/>
      <c r="J236" s="322"/>
      <c r="K236" s="322"/>
      <c r="L236" s="322"/>
      <c r="M236" s="322"/>
      <c r="N236" s="437"/>
      <c r="O236" s="355"/>
      <c r="P236" s="353"/>
      <c r="Q236" s="322"/>
    </row>
    <row r="237" spans="1:27" ht="15">
      <c r="A237" s="322"/>
      <c r="B237" s="160"/>
      <c r="C237" s="322"/>
      <c r="D237" s="322"/>
      <c r="E237" s="322"/>
      <c r="F237" s="478"/>
      <c r="G237" s="322"/>
      <c r="H237" s="322"/>
      <c r="I237" s="322"/>
      <c r="J237" s="322"/>
      <c r="K237" s="322"/>
      <c r="L237" s="322"/>
      <c r="M237" s="322"/>
      <c r="N237" s="437"/>
      <c r="O237" s="355"/>
      <c r="P237" s="353"/>
      <c r="Q237" s="322"/>
    </row>
    <row r="238" spans="1:27" ht="15">
      <c r="A238" s="322"/>
      <c r="B238" s="160"/>
      <c r="C238" s="322"/>
      <c r="D238" s="322"/>
      <c r="E238" s="322"/>
      <c r="F238" s="478"/>
      <c r="G238" s="322"/>
      <c r="H238" s="322"/>
      <c r="I238" s="322"/>
      <c r="J238" s="322"/>
      <c r="K238" s="322"/>
      <c r="L238" s="322"/>
      <c r="M238" s="322"/>
      <c r="N238" s="437"/>
      <c r="O238" s="355"/>
      <c r="P238" s="353"/>
      <c r="Q238" s="322"/>
    </row>
    <row r="239" spans="1:27" s="394" customFormat="1" ht="15">
      <c r="A239" s="322"/>
      <c r="B239" s="160"/>
      <c r="C239" s="322"/>
      <c r="D239" s="322"/>
      <c r="E239" s="322"/>
      <c r="F239" s="478"/>
      <c r="G239" s="322"/>
      <c r="H239" s="322"/>
      <c r="I239" s="322"/>
      <c r="J239" s="322"/>
      <c r="K239" s="322"/>
      <c r="L239" s="322"/>
      <c r="M239" s="322"/>
      <c r="N239" s="437"/>
      <c r="O239" s="355"/>
      <c r="P239" s="353"/>
      <c r="Q239" s="322"/>
      <c r="AA239" s="265"/>
    </row>
    <row r="240" spans="1:27" s="394" customFormat="1" ht="15">
      <c r="A240" s="322"/>
      <c r="B240" s="160"/>
      <c r="C240" s="322"/>
      <c r="D240" s="322"/>
      <c r="E240" s="322"/>
      <c r="F240" s="478"/>
      <c r="G240" s="322"/>
      <c r="H240" s="322"/>
      <c r="I240" s="322"/>
      <c r="J240" s="322"/>
      <c r="K240" s="322"/>
      <c r="L240" s="322"/>
      <c r="M240" s="322"/>
      <c r="N240" s="437"/>
      <c r="O240" s="355"/>
      <c r="P240" s="353"/>
      <c r="Q240" s="322"/>
      <c r="AA240" s="265"/>
    </row>
    <row r="241" spans="1:27" ht="15">
      <c r="A241" s="322"/>
      <c r="B241" s="160"/>
      <c r="C241" s="322"/>
      <c r="D241" s="322"/>
      <c r="E241" s="322"/>
      <c r="F241" s="478"/>
      <c r="G241" s="322"/>
      <c r="H241" s="322"/>
      <c r="I241" s="322"/>
      <c r="J241" s="322"/>
      <c r="K241" s="322"/>
      <c r="L241" s="322"/>
      <c r="M241" s="322"/>
      <c r="N241" s="437"/>
      <c r="O241" s="355"/>
      <c r="P241" s="353"/>
      <c r="Q241" s="322"/>
    </row>
    <row r="242" spans="1:27" ht="15">
      <c r="A242" s="322"/>
      <c r="B242" s="160"/>
      <c r="C242" s="322"/>
      <c r="D242" s="322"/>
      <c r="E242" s="322"/>
      <c r="F242" s="478"/>
      <c r="G242" s="322"/>
      <c r="H242" s="322"/>
      <c r="I242" s="322"/>
      <c r="J242" s="322"/>
      <c r="K242" s="322"/>
      <c r="L242" s="322"/>
      <c r="M242" s="322"/>
      <c r="N242" s="437"/>
      <c r="O242" s="355"/>
      <c r="P242" s="353"/>
      <c r="Q242" s="322"/>
    </row>
    <row r="243" spans="1:27" ht="15">
      <c r="A243" s="322"/>
      <c r="B243" s="160"/>
      <c r="C243" s="322"/>
      <c r="D243" s="322"/>
      <c r="E243" s="322"/>
      <c r="F243" s="478"/>
      <c r="G243" s="322"/>
      <c r="H243" s="322"/>
      <c r="I243" s="322"/>
      <c r="J243" s="322"/>
      <c r="K243" s="322"/>
      <c r="L243" s="322"/>
      <c r="M243" s="322"/>
      <c r="N243" s="437"/>
      <c r="O243" s="355"/>
      <c r="P243" s="353"/>
      <c r="Q243" s="322"/>
    </row>
    <row r="244" spans="1:27" ht="15">
      <c r="A244" s="322"/>
      <c r="B244" s="160"/>
      <c r="C244" s="322"/>
      <c r="D244" s="322"/>
      <c r="E244" s="322"/>
      <c r="F244" s="478"/>
      <c r="G244" s="322"/>
      <c r="H244" s="322"/>
      <c r="I244" s="322"/>
      <c r="J244" s="322"/>
      <c r="K244" s="322"/>
      <c r="L244" s="322"/>
      <c r="M244" s="322"/>
      <c r="N244" s="437"/>
      <c r="O244" s="355"/>
      <c r="P244" s="353"/>
      <c r="Q244" s="322"/>
    </row>
    <row r="245" spans="1:27" ht="15">
      <c r="A245" s="322"/>
      <c r="B245" s="160"/>
      <c r="C245" s="322"/>
      <c r="D245" s="322"/>
      <c r="E245" s="322"/>
      <c r="F245" s="478"/>
      <c r="G245" s="322"/>
      <c r="H245" s="322"/>
      <c r="I245" s="322"/>
      <c r="J245" s="322"/>
      <c r="K245" s="322"/>
      <c r="L245" s="322"/>
      <c r="M245" s="322"/>
      <c r="N245" s="437"/>
      <c r="O245" s="355"/>
      <c r="P245" s="353"/>
      <c r="Q245" s="322"/>
    </row>
    <row r="246" spans="1:27" ht="15">
      <c r="A246" s="322"/>
      <c r="B246" s="160"/>
      <c r="C246" s="322"/>
      <c r="D246" s="322"/>
      <c r="E246" s="322"/>
      <c r="F246" s="478"/>
      <c r="G246" s="322"/>
      <c r="H246" s="322"/>
      <c r="I246" s="322"/>
      <c r="J246" s="322"/>
      <c r="K246" s="322"/>
      <c r="L246" s="322"/>
      <c r="M246" s="322"/>
      <c r="N246" s="437"/>
      <c r="O246" s="355"/>
      <c r="P246" s="353"/>
      <c r="Q246" s="322"/>
    </row>
    <row r="247" spans="1:27" ht="15">
      <c r="A247" s="322"/>
      <c r="B247" s="160"/>
      <c r="C247" s="322"/>
      <c r="D247" s="322"/>
      <c r="E247" s="322"/>
      <c r="F247" s="478"/>
      <c r="G247" s="322"/>
      <c r="H247" s="322"/>
      <c r="I247" s="322"/>
      <c r="J247" s="322"/>
      <c r="K247" s="322"/>
      <c r="L247" s="322"/>
      <c r="M247" s="322"/>
      <c r="N247" s="437"/>
      <c r="O247" s="355"/>
      <c r="P247" s="353"/>
      <c r="Q247" s="322"/>
    </row>
    <row r="248" spans="1:27" ht="15">
      <c r="A248" s="322"/>
      <c r="B248" s="160"/>
      <c r="C248" s="322"/>
      <c r="D248" s="322"/>
      <c r="E248" s="322"/>
      <c r="F248" s="478"/>
      <c r="G248" s="322"/>
      <c r="H248" s="322"/>
      <c r="I248" s="322"/>
      <c r="J248" s="322"/>
      <c r="K248" s="322"/>
      <c r="L248" s="322"/>
      <c r="M248" s="322"/>
      <c r="N248" s="437"/>
      <c r="O248" s="355"/>
      <c r="P248" s="353"/>
      <c r="Q248" s="322"/>
    </row>
    <row r="249" spans="1:27" ht="15">
      <c r="A249" s="322"/>
      <c r="B249" s="160"/>
      <c r="C249" s="322"/>
      <c r="D249" s="322"/>
      <c r="E249" s="322"/>
      <c r="F249" s="478"/>
      <c r="G249" s="322"/>
      <c r="H249" s="322"/>
      <c r="I249" s="322"/>
      <c r="J249" s="322"/>
      <c r="K249" s="322"/>
      <c r="L249" s="322"/>
      <c r="M249" s="322"/>
      <c r="N249" s="437"/>
      <c r="O249" s="355"/>
      <c r="P249" s="353"/>
      <c r="Q249" s="322"/>
    </row>
    <row r="250" spans="1:27" s="394" customFormat="1" ht="15">
      <c r="A250" s="322"/>
      <c r="B250" s="160"/>
      <c r="C250" s="322"/>
      <c r="D250" s="322"/>
      <c r="E250" s="322"/>
      <c r="F250" s="478"/>
      <c r="G250" s="322"/>
      <c r="H250" s="322"/>
      <c r="I250" s="322"/>
      <c r="J250" s="322"/>
      <c r="K250" s="322"/>
      <c r="L250" s="322"/>
      <c r="M250" s="322"/>
      <c r="N250" s="437"/>
      <c r="O250" s="355"/>
      <c r="P250" s="353"/>
      <c r="Q250" s="322"/>
      <c r="AA250" s="265"/>
    </row>
    <row r="251" spans="1:27" s="394" customFormat="1" ht="15">
      <c r="A251" s="322"/>
      <c r="B251" s="160"/>
      <c r="C251" s="322"/>
      <c r="D251" s="322"/>
      <c r="E251" s="322"/>
      <c r="F251" s="478"/>
      <c r="G251" s="322"/>
      <c r="H251" s="322"/>
      <c r="I251" s="322"/>
      <c r="J251" s="322"/>
      <c r="K251" s="322"/>
      <c r="L251" s="322"/>
      <c r="M251" s="322"/>
      <c r="N251" s="437"/>
      <c r="O251" s="355"/>
      <c r="P251" s="353"/>
      <c r="Q251" s="322"/>
      <c r="AA251" s="265"/>
    </row>
    <row r="252" spans="1:27">
      <c r="A252" s="322"/>
      <c r="B252" s="160"/>
      <c r="C252" s="322"/>
      <c r="D252" s="322"/>
      <c r="E252" s="322"/>
      <c r="F252" s="478"/>
      <c r="G252" s="322"/>
      <c r="H252" s="322"/>
      <c r="I252" s="480"/>
      <c r="J252" s="116"/>
      <c r="K252" s="322"/>
      <c r="L252" s="322"/>
      <c r="M252" s="322"/>
      <c r="N252" s="437"/>
      <c r="O252" s="355"/>
      <c r="P252" s="353"/>
      <c r="Q252" s="322"/>
    </row>
    <row r="253" spans="1:27">
      <c r="A253" s="322"/>
      <c r="B253" s="160"/>
      <c r="C253" s="322"/>
      <c r="D253" s="322"/>
      <c r="E253" s="322"/>
      <c r="F253" s="478"/>
      <c r="G253" s="322"/>
      <c r="H253" s="322"/>
      <c r="I253" s="480"/>
      <c r="J253" s="322"/>
      <c r="K253" s="322"/>
      <c r="L253" s="322"/>
      <c r="M253" s="322"/>
      <c r="N253" s="437"/>
      <c r="O253" s="355"/>
      <c r="P253" s="353"/>
      <c r="Q253" s="322"/>
    </row>
    <row r="254" spans="1:27">
      <c r="A254" s="322"/>
      <c r="B254" s="160"/>
      <c r="C254" s="322"/>
      <c r="D254" s="322"/>
      <c r="E254" s="322"/>
      <c r="F254" s="478"/>
      <c r="G254" s="322"/>
      <c r="H254" s="322"/>
      <c r="I254" s="480"/>
      <c r="J254" s="322"/>
      <c r="K254" s="322"/>
      <c r="L254" s="322"/>
      <c r="M254" s="322"/>
      <c r="N254" s="437"/>
      <c r="O254" s="355"/>
      <c r="P254" s="353"/>
      <c r="Q254" s="322"/>
    </row>
    <row r="255" spans="1:27" ht="15">
      <c r="A255" s="322"/>
      <c r="B255" s="160"/>
      <c r="C255" s="322"/>
      <c r="D255" s="322"/>
      <c r="E255" s="322"/>
      <c r="F255" s="478"/>
      <c r="G255" s="322"/>
      <c r="H255" s="322"/>
      <c r="I255" s="322"/>
      <c r="J255" s="322"/>
      <c r="K255" s="322"/>
      <c r="L255" s="322"/>
      <c r="M255" s="322"/>
      <c r="N255" s="437"/>
      <c r="O255" s="355"/>
      <c r="P255" s="353"/>
      <c r="Q255" s="322"/>
    </row>
    <row r="256" spans="1:27" s="394" customFormat="1">
      <c r="A256" s="322"/>
      <c r="B256" s="160"/>
      <c r="C256" s="436"/>
      <c r="D256" s="436"/>
      <c r="E256" s="429"/>
      <c r="F256" s="442"/>
      <c r="G256" s="322"/>
      <c r="H256" s="437"/>
      <c r="I256" s="436"/>
      <c r="J256" s="450"/>
      <c r="K256" s="451"/>
      <c r="L256" s="451"/>
      <c r="M256" s="353"/>
      <c r="N256" s="437"/>
      <c r="O256" s="355"/>
      <c r="P256" s="353"/>
      <c r="Q256" s="353"/>
      <c r="AA256" s="265"/>
    </row>
    <row r="257" spans="1:27" s="394" customFormat="1">
      <c r="A257" s="322"/>
      <c r="B257" s="160"/>
      <c r="C257" s="436"/>
      <c r="D257" s="436"/>
      <c r="E257" s="429"/>
      <c r="F257" s="442"/>
      <c r="G257" s="322"/>
      <c r="H257" s="437"/>
      <c r="I257" s="436"/>
      <c r="J257" s="450"/>
      <c r="K257" s="451"/>
      <c r="L257" s="451"/>
      <c r="M257" s="353"/>
      <c r="N257" s="437"/>
      <c r="O257" s="355"/>
      <c r="P257" s="353"/>
      <c r="Q257" s="353"/>
      <c r="AA257" s="265"/>
    </row>
    <row r="258" spans="1:27" s="394" customFormat="1">
      <c r="A258" s="322"/>
      <c r="B258" s="160"/>
      <c r="C258" s="436"/>
      <c r="D258" s="436"/>
      <c r="E258" s="429"/>
      <c r="F258" s="442"/>
      <c r="G258" s="322"/>
      <c r="H258" s="437"/>
      <c r="I258" s="436"/>
      <c r="J258" s="450"/>
      <c r="K258" s="451"/>
      <c r="L258" s="451"/>
      <c r="M258" s="322"/>
      <c r="N258" s="437"/>
      <c r="O258" s="355"/>
      <c r="P258" s="353"/>
      <c r="Q258" s="322"/>
      <c r="AA258" s="265"/>
    </row>
    <row r="259" spans="1:27" s="394" customFormat="1">
      <c r="A259" s="322"/>
      <c r="B259" s="160"/>
      <c r="C259" s="436"/>
      <c r="D259" s="436"/>
      <c r="E259" s="429"/>
      <c r="F259" s="442"/>
      <c r="G259" s="322"/>
      <c r="H259" s="437"/>
      <c r="I259" s="436"/>
      <c r="J259" s="451"/>
      <c r="K259" s="451"/>
      <c r="L259" s="451"/>
      <c r="M259" s="353"/>
      <c r="N259" s="437"/>
      <c r="O259" s="355"/>
      <c r="P259" s="353"/>
      <c r="Q259" s="353"/>
      <c r="AA259" s="265"/>
    </row>
    <row r="260" spans="1:27" s="394" customFormat="1">
      <c r="A260" s="322"/>
      <c r="B260" s="160"/>
      <c r="C260" s="436"/>
      <c r="D260" s="436"/>
      <c r="E260" s="429"/>
      <c r="F260" s="442"/>
      <c r="G260" s="322"/>
      <c r="H260" s="437"/>
      <c r="I260" s="436"/>
      <c r="J260" s="452"/>
      <c r="K260" s="451"/>
      <c r="L260" s="451"/>
      <c r="M260" s="353"/>
      <c r="N260" s="437"/>
      <c r="O260" s="355"/>
      <c r="P260" s="353"/>
      <c r="Q260" s="353"/>
      <c r="AA260" s="265"/>
    </row>
    <row r="261" spans="1:27" s="394" customFormat="1">
      <c r="A261" s="322"/>
      <c r="B261" s="160"/>
      <c r="C261" s="436"/>
      <c r="D261" s="436"/>
      <c r="E261" s="429"/>
      <c r="F261" s="442"/>
      <c r="G261" s="322"/>
      <c r="H261" s="437"/>
      <c r="I261" s="436"/>
      <c r="J261" s="451"/>
      <c r="K261" s="451"/>
      <c r="L261" s="451"/>
      <c r="M261" s="322"/>
      <c r="N261" s="437"/>
      <c r="O261" s="355"/>
      <c r="P261" s="353"/>
      <c r="Q261" s="322"/>
      <c r="AA261" s="265"/>
    </row>
    <row r="262" spans="1:27" s="394" customFormat="1">
      <c r="A262" s="322"/>
      <c r="B262" s="160"/>
      <c r="C262" s="436"/>
      <c r="D262" s="436"/>
      <c r="E262" s="429"/>
      <c r="F262" s="442"/>
      <c r="G262" s="322"/>
      <c r="H262" s="437"/>
      <c r="I262" s="436"/>
      <c r="J262" s="452"/>
      <c r="K262" s="451"/>
      <c r="L262" s="451"/>
      <c r="M262" s="353"/>
      <c r="N262" s="437"/>
      <c r="O262" s="355"/>
      <c r="P262" s="353"/>
      <c r="Q262" s="353"/>
      <c r="AA262" s="265"/>
    </row>
    <row r="263" spans="1:27" s="394" customFormat="1" outlineLevel="1">
      <c r="A263" s="322"/>
      <c r="B263" s="160"/>
      <c r="C263" s="436"/>
      <c r="D263" s="436"/>
      <c r="E263" s="429"/>
      <c r="F263" s="442"/>
      <c r="G263" s="322"/>
      <c r="H263" s="437"/>
      <c r="I263" s="436"/>
      <c r="J263" s="451"/>
      <c r="K263" s="451"/>
      <c r="L263" s="451"/>
      <c r="M263" s="353"/>
      <c r="N263" s="437"/>
      <c r="O263" s="355"/>
      <c r="P263" s="353"/>
      <c r="Q263" s="353"/>
      <c r="AA263" s="265"/>
    </row>
    <row r="264" spans="1:27" s="394" customFormat="1" outlineLevel="1">
      <c r="A264" s="322"/>
      <c r="B264" s="160"/>
      <c r="C264" s="436"/>
      <c r="D264" s="436"/>
      <c r="E264" s="429"/>
      <c r="F264" s="442"/>
      <c r="G264" s="322"/>
      <c r="H264" s="437"/>
      <c r="I264" s="436"/>
      <c r="J264" s="452"/>
      <c r="K264" s="451"/>
      <c r="L264" s="451"/>
      <c r="M264" s="353"/>
      <c r="N264" s="437"/>
      <c r="O264" s="355"/>
      <c r="P264" s="353"/>
      <c r="Q264" s="353"/>
      <c r="AA264" s="265"/>
    </row>
    <row r="265" spans="1:27" s="394" customFormat="1">
      <c r="A265" s="322"/>
      <c r="B265" s="160"/>
      <c r="C265" s="437"/>
      <c r="D265" s="437"/>
      <c r="E265" s="445"/>
      <c r="F265" s="442"/>
      <c r="G265" s="353"/>
      <c r="H265" s="437"/>
      <c r="I265" s="437"/>
      <c r="J265" s="450"/>
      <c r="K265" s="451"/>
      <c r="L265" s="451"/>
      <c r="M265" s="322"/>
      <c r="N265" s="437"/>
      <c r="O265" s="355"/>
      <c r="P265" s="353"/>
      <c r="Q265" s="322"/>
      <c r="AA265" s="265"/>
    </row>
    <row r="266" spans="1:27" s="394" customFormat="1">
      <c r="A266" s="322"/>
      <c r="B266" s="160"/>
      <c r="C266" s="437"/>
      <c r="D266" s="437"/>
      <c r="E266" s="445"/>
      <c r="F266" s="442"/>
      <c r="G266" s="353"/>
      <c r="H266" s="437"/>
      <c r="I266" s="437"/>
      <c r="J266" s="450"/>
      <c r="K266" s="451"/>
      <c r="L266" s="451"/>
      <c r="M266" s="353"/>
      <c r="N266" s="437"/>
      <c r="O266" s="355"/>
      <c r="P266" s="353"/>
      <c r="Q266" s="353"/>
      <c r="AA266" s="265"/>
    </row>
    <row r="267" spans="1:27" s="394" customFormat="1">
      <c r="A267" s="322"/>
      <c r="B267" s="160"/>
      <c r="C267" s="437"/>
      <c r="D267" s="437"/>
      <c r="E267" s="445"/>
      <c r="F267" s="442"/>
      <c r="G267" s="353"/>
      <c r="H267" s="437"/>
      <c r="I267" s="437"/>
      <c r="J267" s="450"/>
      <c r="K267" s="451"/>
      <c r="L267" s="451"/>
      <c r="M267" s="322"/>
      <c r="N267" s="437"/>
      <c r="O267" s="355"/>
      <c r="P267" s="353"/>
      <c r="Q267" s="322"/>
      <c r="AA267" s="265"/>
    </row>
    <row r="268" spans="1:27" s="394" customFormat="1">
      <c r="A268" s="322"/>
      <c r="B268" s="160"/>
      <c r="C268" s="437"/>
      <c r="D268" s="437"/>
      <c r="E268" s="445"/>
      <c r="F268" s="442"/>
      <c r="G268" s="353"/>
      <c r="H268" s="437"/>
      <c r="I268" s="437"/>
      <c r="J268" s="450"/>
      <c r="K268" s="451"/>
      <c r="L268" s="451"/>
      <c r="M268" s="353"/>
      <c r="N268" s="437"/>
      <c r="O268" s="355"/>
      <c r="P268" s="353"/>
      <c r="Q268" s="353"/>
      <c r="AA268" s="265"/>
    </row>
    <row r="269" spans="1:27" s="394" customFormat="1">
      <c r="A269" s="322"/>
      <c r="B269" s="160"/>
      <c r="C269" s="437"/>
      <c r="D269" s="437"/>
      <c r="E269" s="446"/>
      <c r="F269" s="442"/>
      <c r="G269" s="353"/>
      <c r="H269" s="437"/>
      <c r="I269" s="437"/>
      <c r="J269" s="450"/>
      <c r="K269" s="451"/>
      <c r="L269" s="451"/>
      <c r="M269" s="353"/>
      <c r="N269" s="437"/>
      <c r="O269" s="355"/>
      <c r="P269" s="353"/>
      <c r="Q269" s="353"/>
      <c r="AA269" s="265"/>
    </row>
    <row r="270" spans="1:27" s="394" customFormat="1">
      <c r="A270" s="322"/>
      <c r="B270" s="160"/>
      <c r="C270" s="437"/>
      <c r="D270" s="437"/>
      <c r="E270" s="446"/>
      <c r="F270" s="442"/>
      <c r="G270" s="353"/>
      <c r="H270" s="437"/>
      <c r="I270" s="437"/>
      <c r="J270" s="450"/>
      <c r="K270" s="451"/>
      <c r="L270" s="451"/>
      <c r="M270" s="353"/>
      <c r="N270" s="437"/>
      <c r="O270" s="355"/>
      <c r="P270" s="353"/>
      <c r="Q270" s="353"/>
      <c r="AA270" s="265"/>
    </row>
    <row r="271" spans="1:27" s="394" customFormat="1">
      <c r="A271" s="322"/>
      <c r="B271" s="160"/>
      <c r="C271" s="437"/>
      <c r="D271" s="437"/>
      <c r="E271" s="446"/>
      <c r="F271" s="442"/>
      <c r="G271" s="353"/>
      <c r="H271" s="437"/>
      <c r="I271" s="437"/>
      <c r="J271" s="450"/>
      <c r="K271" s="451"/>
      <c r="L271" s="451"/>
      <c r="M271" s="322"/>
      <c r="N271" s="437"/>
      <c r="O271" s="355"/>
      <c r="P271" s="353"/>
      <c r="Q271" s="353"/>
      <c r="AA271" s="265"/>
    </row>
    <row r="272" spans="1:27" s="394" customFormat="1">
      <c r="A272" s="322"/>
      <c r="B272" s="160"/>
      <c r="C272" s="437"/>
      <c r="D272" s="437"/>
      <c r="E272" s="446"/>
      <c r="F272" s="442"/>
      <c r="G272" s="353"/>
      <c r="H272" s="437"/>
      <c r="I272" s="437"/>
      <c r="J272" s="450"/>
      <c r="K272" s="451"/>
      <c r="L272" s="451"/>
      <c r="M272" s="322"/>
      <c r="N272" s="437"/>
      <c r="O272" s="355"/>
      <c r="P272" s="353"/>
      <c r="Q272" s="353"/>
      <c r="AA272" s="265"/>
    </row>
    <row r="273" spans="1:27" s="394" customFormat="1">
      <c r="A273" s="322"/>
      <c r="B273" s="160"/>
      <c r="C273" s="437"/>
      <c r="D273" s="437"/>
      <c r="E273" s="446"/>
      <c r="F273" s="442"/>
      <c r="G273" s="322"/>
      <c r="H273" s="437"/>
      <c r="I273" s="437"/>
      <c r="J273" s="450"/>
      <c r="K273" s="451"/>
      <c r="L273" s="451"/>
      <c r="M273" s="322"/>
      <c r="N273" s="437"/>
      <c r="O273" s="355"/>
      <c r="P273" s="353"/>
      <c r="Q273" s="353"/>
      <c r="AA273" s="265"/>
    </row>
    <row r="274" spans="1:27" s="394" customFormat="1">
      <c r="A274" s="322"/>
      <c r="B274" s="160"/>
      <c r="C274" s="437"/>
      <c r="D274" s="436"/>
      <c r="E274" s="429"/>
      <c r="F274" s="442"/>
      <c r="G274" s="322"/>
      <c r="H274" s="437"/>
      <c r="I274" s="436"/>
      <c r="J274" s="451"/>
      <c r="K274" s="451"/>
      <c r="L274" s="451"/>
      <c r="M274" s="322"/>
      <c r="N274" s="437"/>
      <c r="O274" s="355"/>
      <c r="P274" s="353"/>
      <c r="Q274" s="353"/>
      <c r="AA274" s="265"/>
    </row>
    <row r="275" spans="1:27" s="394" customFormat="1">
      <c r="A275" s="322"/>
      <c r="B275" s="160"/>
      <c r="C275" s="437"/>
      <c r="D275" s="436"/>
      <c r="E275" s="429"/>
      <c r="F275" s="442"/>
      <c r="G275" s="322"/>
      <c r="H275" s="437"/>
      <c r="I275" s="436"/>
      <c r="J275" s="452"/>
      <c r="K275" s="451"/>
      <c r="L275" s="451"/>
      <c r="M275" s="322"/>
      <c r="N275" s="437"/>
      <c r="O275" s="355"/>
      <c r="P275" s="353"/>
      <c r="Q275" s="353"/>
      <c r="AA275" s="265"/>
    </row>
    <row r="276" spans="1:27" s="394" customFormat="1">
      <c r="A276" s="322"/>
      <c r="B276" s="160"/>
      <c r="C276" s="437"/>
      <c r="D276" s="436"/>
      <c r="E276" s="429"/>
      <c r="F276" s="442"/>
      <c r="G276" s="322"/>
      <c r="H276" s="437"/>
      <c r="I276" s="436"/>
      <c r="J276" s="451"/>
      <c r="K276" s="451"/>
      <c r="L276" s="451"/>
      <c r="M276" s="322"/>
      <c r="N276" s="437"/>
      <c r="O276" s="355"/>
      <c r="P276" s="353"/>
      <c r="Q276" s="353"/>
      <c r="AA276" s="265"/>
    </row>
    <row r="277" spans="1:27" s="394" customFormat="1">
      <c r="A277" s="322"/>
      <c r="B277" s="160"/>
      <c r="C277" s="437"/>
      <c r="D277" s="436"/>
      <c r="E277" s="429"/>
      <c r="F277" s="442"/>
      <c r="G277" s="322"/>
      <c r="H277" s="437"/>
      <c r="I277" s="436"/>
      <c r="J277" s="451"/>
      <c r="K277" s="451"/>
      <c r="L277" s="451"/>
      <c r="M277" s="322"/>
      <c r="N277" s="437"/>
      <c r="O277" s="355"/>
      <c r="P277" s="353"/>
      <c r="Q277" s="353"/>
      <c r="AA277" s="265"/>
    </row>
    <row r="278" spans="1:27" s="394" customFormat="1">
      <c r="A278" s="322"/>
      <c r="B278" s="160"/>
      <c r="C278" s="436"/>
      <c r="D278" s="436"/>
      <c r="E278" s="429"/>
      <c r="F278" s="442"/>
      <c r="G278" s="322"/>
      <c r="H278" s="437"/>
      <c r="I278" s="437"/>
      <c r="J278" s="451"/>
      <c r="K278" s="451"/>
      <c r="L278" s="451"/>
      <c r="M278" s="322"/>
      <c r="N278" s="437"/>
      <c r="O278" s="355"/>
      <c r="P278" s="353"/>
      <c r="Q278" s="353"/>
      <c r="AA278" s="265"/>
    </row>
    <row r="279" spans="1:27" s="394" customFormat="1">
      <c r="A279" s="322"/>
      <c r="B279" s="160"/>
      <c r="C279" s="436"/>
      <c r="D279" s="436"/>
      <c r="E279" s="429"/>
      <c r="F279" s="442"/>
      <c r="G279" s="322"/>
      <c r="H279" s="437"/>
      <c r="I279" s="437"/>
      <c r="J279" s="451"/>
      <c r="K279" s="451"/>
      <c r="L279" s="451"/>
      <c r="M279" s="322"/>
      <c r="N279" s="437"/>
      <c r="O279" s="355"/>
      <c r="P279" s="353"/>
      <c r="Q279" s="353"/>
      <c r="AA279" s="265"/>
    </row>
    <row r="280" spans="1:27" s="394" customFormat="1">
      <c r="A280" s="322"/>
      <c r="B280" s="160"/>
      <c r="C280" s="436"/>
      <c r="D280" s="436"/>
      <c r="E280" s="429"/>
      <c r="F280" s="442"/>
      <c r="G280" s="322"/>
      <c r="H280" s="437"/>
      <c r="I280" s="437"/>
      <c r="J280" s="451"/>
      <c r="K280" s="451"/>
      <c r="L280" s="451"/>
      <c r="M280" s="322"/>
      <c r="N280" s="437"/>
      <c r="O280" s="355"/>
      <c r="P280" s="353"/>
      <c r="Q280" s="353"/>
      <c r="AA280" s="265"/>
    </row>
    <row r="281" spans="1:27" s="394" customFormat="1">
      <c r="A281" s="322"/>
      <c r="B281" s="160"/>
      <c r="C281" s="433"/>
      <c r="D281" s="433"/>
      <c r="E281" s="417"/>
      <c r="F281" s="432"/>
      <c r="G281" s="322"/>
      <c r="H281" s="433"/>
      <c r="I281" s="433"/>
      <c r="J281" s="449"/>
      <c r="K281" s="432"/>
      <c r="L281" s="432"/>
      <c r="M281" s="322"/>
      <c r="N281" s="433"/>
      <c r="O281" s="418"/>
      <c r="P281" s="322"/>
      <c r="Q281" s="322"/>
      <c r="AA281" s="265"/>
    </row>
    <row r="282" spans="1:27" s="394" customFormat="1">
      <c r="A282" s="322"/>
      <c r="B282" s="160"/>
      <c r="C282" s="433"/>
      <c r="D282" s="433"/>
      <c r="E282" s="417"/>
      <c r="F282" s="432"/>
      <c r="G282" s="322"/>
      <c r="H282" s="433"/>
      <c r="I282" s="433"/>
      <c r="J282" s="449"/>
      <c r="K282" s="432"/>
      <c r="L282" s="432"/>
      <c r="M282" s="322"/>
      <c r="N282" s="433"/>
      <c r="O282" s="418"/>
      <c r="P282" s="322"/>
      <c r="Q282" s="322"/>
      <c r="AA282" s="265"/>
    </row>
    <row r="283" spans="1:27" s="394" customFormat="1">
      <c r="A283" s="322"/>
      <c r="B283" s="160"/>
      <c r="C283" s="437"/>
      <c r="D283" s="437"/>
      <c r="E283" s="429"/>
      <c r="F283" s="443"/>
      <c r="G283" s="322"/>
      <c r="H283" s="437"/>
      <c r="I283" s="437"/>
      <c r="J283" s="450"/>
      <c r="K283" s="451"/>
      <c r="L283" s="451"/>
      <c r="M283" s="322"/>
      <c r="N283" s="437"/>
      <c r="O283" s="418"/>
      <c r="P283" s="353"/>
      <c r="Q283" s="322"/>
      <c r="AA283" s="265"/>
    </row>
    <row r="284" spans="1:27" s="394" customFormat="1">
      <c r="A284" s="322"/>
      <c r="B284" s="160"/>
      <c r="C284" s="437"/>
      <c r="D284" s="437"/>
      <c r="E284" s="429"/>
      <c r="F284" s="443"/>
      <c r="G284" s="322"/>
      <c r="H284" s="437"/>
      <c r="I284" s="437"/>
      <c r="J284" s="450"/>
      <c r="K284" s="451"/>
      <c r="L284" s="451"/>
      <c r="M284" s="322"/>
      <c r="N284" s="437"/>
      <c r="O284" s="418"/>
      <c r="P284" s="353"/>
      <c r="Q284" s="322"/>
      <c r="AA284" s="265"/>
    </row>
    <row r="285" spans="1:27" s="394" customFormat="1">
      <c r="A285" s="322"/>
      <c r="B285" s="160"/>
      <c r="C285" s="437"/>
      <c r="D285" s="437"/>
      <c r="E285" s="429"/>
      <c r="F285" s="443"/>
      <c r="G285" s="322"/>
      <c r="H285" s="437"/>
      <c r="I285" s="436"/>
      <c r="J285" s="450"/>
      <c r="K285" s="451"/>
      <c r="L285" s="451"/>
      <c r="M285" s="322"/>
      <c r="N285" s="437"/>
      <c r="O285" s="418"/>
      <c r="P285" s="353"/>
      <c r="Q285" s="322"/>
      <c r="AA285" s="265"/>
    </row>
    <row r="286" spans="1:27" s="394" customFormat="1">
      <c r="A286" s="322"/>
      <c r="B286" s="160"/>
      <c r="C286" s="322"/>
      <c r="D286" s="322"/>
      <c r="E286" s="322"/>
      <c r="F286" s="478"/>
      <c r="G286" s="322"/>
      <c r="H286" s="322"/>
      <c r="I286" s="480"/>
      <c r="J286" s="322"/>
      <c r="K286" s="322"/>
      <c r="L286" s="322"/>
      <c r="M286" s="322"/>
      <c r="N286" s="437"/>
      <c r="O286" s="355"/>
      <c r="P286" s="353"/>
      <c r="Q286" s="322"/>
      <c r="AA286" s="265"/>
    </row>
    <row r="287" spans="1:27" s="394" customFormat="1">
      <c r="A287" s="322"/>
      <c r="B287" s="160"/>
      <c r="C287" s="436"/>
      <c r="D287" s="436"/>
      <c r="E287" s="429"/>
      <c r="F287" s="442"/>
      <c r="G287" s="322"/>
      <c r="H287" s="436"/>
      <c r="I287" s="437"/>
      <c r="J287" s="451"/>
      <c r="K287" s="451"/>
      <c r="L287" s="451"/>
      <c r="M287" s="322"/>
      <c r="N287" s="436"/>
      <c r="O287" s="418"/>
      <c r="P287" s="353"/>
      <c r="Q287" s="322"/>
      <c r="AA287" s="265"/>
    </row>
    <row r="288" spans="1:27" ht="15">
      <c r="A288" s="322"/>
      <c r="B288" s="92"/>
      <c r="C288" s="322"/>
      <c r="D288" s="322"/>
      <c r="E288" s="322"/>
      <c r="F288" s="322"/>
      <c r="G288" s="322"/>
      <c r="H288" s="322"/>
      <c r="I288" s="322"/>
      <c r="J288" s="322"/>
      <c r="K288" s="322"/>
      <c r="L288" s="322"/>
      <c r="M288" s="322"/>
      <c r="N288" s="322"/>
      <c r="O288" s="355"/>
      <c r="P288" s="322"/>
      <c r="Q288" s="322"/>
    </row>
    <row r="289" spans="1:27" ht="15">
      <c r="A289" s="322"/>
      <c r="B289" s="92"/>
      <c r="C289" s="322"/>
      <c r="D289" s="322"/>
      <c r="E289" s="322"/>
      <c r="F289" s="322"/>
      <c r="G289" s="322"/>
      <c r="H289" s="322"/>
      <c r="I289" s="322"/>
      <c r="J289" s="322"/>
      <c r="K289" s="322"/>
      <c r="L289" s="322"/>
      <c r="M289" s="322"/>
      <c r="N289" s="322"/>
      <c r="O289" s="355"/>
      <c r="P289" s="322"/>
      <c r="Q289" s="322"/>
    </row>
    <row r="290" spans="1:27" ht="15">
      <c r="A290" s="322"/>
      <c r="B290" s="92"/>
      <c r="C290" s="322"/>
      <c r="D290" s="322"/>
      <c r="E290" s="322"/>
      <c r="F290" s="322"/>
      <c r="G290" s="322"/>
      <c r="H290" s="322"/>
      <c r="I290" s="322"/>
      <c r="J290" s="322"/>
      <c r="K290" s="322"/>
      <c r="L290" s="322"/>
      <c r="M290" s="322"/>
      <c r="N290" s="322"/>
      <c r="O290" s="355"/>
      <c r="P290" s="322"/>
      <c r="Q290" s="322"/>
    </row>
    <row r="291" spans="1:27" ht="15">
      <c r="A291" s="322"/>
      <c r="B291" s="92"/>
      <c r="C291" s="322"/>
      <c r="D291" s="322"/>
      <c r="E291" s="322"/>
      <c r="F291" s="322"/>
      <c r="G291" s="322"/>
      <c r="H291" s="322"/>
      <c r="I291" s="322"/>
      <c r="J291" s="322"/>
      <c r="K291" s="322"/>
      <c r="L291" s="322"/>
      <c r="M291" s="322"/>
      <c r="N291" s="322"/>
      <c r="O291" s="355"/>
      <c r="P291" s="322"/>
      <c r="Q291" s="322"/>
    </row>
    <row r="292" spans="1:27" s="288" customFormat="1" ht="15" outlineLevel="1">
      <c r="A292" s="322"/>
      <c r="B292" s="124"/>
      <c r="C292" s="322"/>
      <c r="D292" s="322"/>
      <c r="E292" s="322"/>
      <c r="F292" s="322"/>
      <c r="G292" s="322"/>
      <c r="H292" s="322"/>
      <c r="I292" s="322"/>
      <c r="J292" s="322"/>
      <c r="K292" s="322"/>
      <c r="L292" s="322"/>
      <c r="M292" s="322"/>
      <c r="N292" s="322"/>
      <c r="O292" s="355"/>
      <c r="P292" s="322"/>
      <c r="Q292" s="322"/>
      <c r="AA292" s="265"/>
    </row>
    <row r="293" spans="1:27" s="288" customFormat="1" ht="15" outlineLevel="1">
      <c r="A293" s="322"/>
      <c r="B293" s="92"/>
      <c r="C293" s="322"/>
      <c r="D293" s="322"/>
      <c r="E293" s="322"/>
      <c r="F293" s="322"/>
      <c r="G293" s="322"/>
      <c r="H293" s="322"/>
      <c r="I293" s="322"/>
      <c r="J293" s="322"/>
      <c r="K293" s="322"/>
      <c r="L293" s="322"/>
      <c r="M293" s="322"/>
      <c r="N293" s="322"/>
      <c r="O293" s="355"/>
      <c r="P293" s="322"/>
      <c r="Q293" s="322"/>
      <c r="AA293" s="265"/>
    </row>
    <row r="294" spans="1:27" ht="15">
      <c r="A294" s="322"/>
      <c r="B294" s="92"/>
      <c r="C294" s="322"/>
      <c r="D294" s="322"/>
      <c r="E294" s="322"/>
      <c r="F294" s="322"/>
      <c r="G294" s="322"/>
      <c r="H294" s="322"/>
      <c r="I294" s="322"/>
      <c r="J294" s="322"/>
      <c r="K294" s="322"/>
      <c r="L294" s="322"/>
      <c r="M294" s="322"/>
      <c r="N294" s="322"/>
      <c r="O294" s="355"/>
      <c r="P294" s="322"/>
      <c r="Q294" s="322"/>
    </row>
    <row r="295" spans="1:27" ht="15">
      <c r="A295" s="322"/>
      <c r="B295" s="92"/>
      <c r="C295" s="322"/>
      <c r="D295" s="322"/>
      <c r="E295" s="322"/>
      <c r="F295" s="322"/>
      <c r="G295" s="322"/>
      <c r="H295" s="322"/>
      <c r="I295" s="322"/>
      <c r="J295" s="322"/>
      <c r="K295" s="322"/>
      <c r="L295" s="322"/>
      <c r="M295" s="322"/>
      <c r="N295" s="322"/>
      <c r="O295" s="355"/>
      <c r="P295" s="322"/>
      <c r="Q295" s="322"/>
    </row>
    <row r="296" spans="1:27" ht="15">
      <c r="A296" s="322"/>
      <c r="B296" s="92"/>
      <c r="C296" s="322"/>
      <c r="D296" s="322"/>
      <c r="E296" s="322"/>
      <c r="F296" s="322"/>
      <c r="G296" s="322"/>
      <c r="H296" s="322"/>
      <c r="I296" s="322"/>
      <c r="J296" s="322"/>
      <c r="K296" s="322"/>
      <c r="L296" s="322"/>
      <c r="M296" s="322"/>
      <c r="N296" s="322"/>
      <c r="O296" s="355"/>
      <c r="P296" s="322"/>
      <c r="Q296" s="322"/>
    </row>
    <row r="297" spans="1:27" ht="15">
      <c r="A297" s="322"/>
      <c r="B297" s="92"/>
      <c r="C297" s="322"/>
      <c r="D297" s="322"/>
      <c r="E297" s="322"/>
      <c r="F297" s="322"/>
      <c r="G297" s="322"/>
      <c r="H297" s="322"/>
      <c r="I297" s="322"/>
      <c r="J297" s="322"/>
      <c r="K297" s="322"/>
      <c r="L297" s="322"/>
      <c r="M297" s="322"/>
      <c r="N297" s="322"/>
      <c r="O297" s="355"/>
      <c r="P297" s="322"/>
      <c r="Q297" s="322"/>
    </row>
    <row r="298" spans="1:27" ht="15">
      <c r="A298" s="322"/>
      <c r="B298" s="92"/>
      <c r="C298" s="322"/>
      <c r="D298" s="322"/>
      <c r="E298" s="322"/>
      <c r="F298" s="322"/>
      <c r="G298" s="322"/>
      <c r="H298" s="322"/>
      <c r="I298" s="322"/>
      <c r="J298" s="322"/>
      <c r="K298" s="322"/>
      <c r="L298" s="322"/>
      <c r="M298" s="322"/>
      <c r="N298" s="322"/>
      <c r="O298" s="355"/>
      <c r="P298" s="322"/>
      <c r="Q298" s="322"/>
    </row>
    <row r="299" spans="1:27" ht="15">
      <c r="A299" s="322"/>
      <c r="B299" s="92"/>
      <c r="C299" s="322"/>
      <c r="D299" s="322"/>
      <c r="E299" s="322"/>
      <c r="F299" s="322"/>
      <c r="G299" s="322"/>
      <c r="H299" s="322"/>
      <c r="I299" s="322"/>
      <c r="J299" s="322"/>
      <c r="K299" s="322"/>
      <c r="L299" s="322"/>
      <c r="M299" s="322"/>
      <c r="N299" s="322"/>
      <c r="O299" s="355"/>
      <c r="P299" s="322"/>
      <c r="Q299" s="322"/>
    </row>
    <row r="300" spans="1:27" ht="15">
      <c r="A300" s="322"/>
      <c r="B300" s="92"/>
      <c r="C300" s="322"/>
      <c r="D300" s="322"/>
      <c r="E300" s="322"/>
      <c r="F300" s="322"/>
      <c r="G300" s="322"/>
      <c r="H300" s="322"/>
      <c r="I300" s="322"/>
      <c r="J300" s="322"/>
      <c r="K300" s="322"/>
      <c r="L300" s="322"/>
      <c r="M300" s="322"/>
      <c r="N300" s="322"/>
      <c r="O300" s="355"/>
      <c r="P300" s="322"/>
      <c r="Q300" s="322"/>
    </row>
    <row r="301" spans="1:27" ht="15">
      <c r="A301" s="322"/>
      <c r="B301" s="92"/>
      <c r="C301" s="322"/>
      <c r="D301" s="322"/>
      <c r="E301" s="322"/>
      <c r="F301" s="322"/>
      <c r="G301" s="322"/>
      <c r="H301" s="322"/>
      <c r="I301" s="322"/>
      <c r="J301" s="322"/>
      <c r="K301" s="322"/>
      <c r="L301" s="322"/>
      <c r="M301" s="322"/>
      <c r="N301" s="322"/>
      <c r="O301" s="355"/>
      <c r="P301" s="322"/>
      <c r="Q301" s="322"/>
    </row>
    <row r="302" spans="1:27" ht="15">
      <c r="A302" s="322"/>
      <c r="B302" s="92"/>
      <c r="C302" s="322"/>
      <c r="D302" s="322"/>
      <c r="E302" s="322"/>
      <c r="F302" s="322"/>
      <c r="G302" s="322"/>
      <c r="H302" s="322"/>
      <c r="I302" s="322"/>
      <c r="J302" s="322"/>
      <c r="K302" s="322"/>
      <c r="L302" s="322"/>
      <c r="M302" s="322"/>
      <c r="N302" s="322"/>
      <c r="O302" s="355"/>
      <c r="P302" s="322"/>
      <c r="Q302" s="322"/>
    </row>
    <row r="303" spans="1:27" ht="15">
      <c r="A303" s="322"/>
      <c r="B303" s="92"/>
      <c r="C303" s="322"/>
      <c r="D303" s="322"/>
      <c r="E303" s="322"/>
      <c r="F303" s="322"/>
      <c r="G303" s="322"/>
      <c r="H303" s="322"/>
      <c r="I303" s="322"/>
      <c r="J303" s="322"/>
      <c r="K303" s="322"/>
      <c r="L303" s="322"/>
      <c r="M303" s="322"/>
      <c r="N303" s="322"/>
      <c r="O303" s="355"/>
      <c r="P303" s="322"/>
      <c r="Q303" s="322"/>
    </row>
    <row r="304" spans="1:27" ht="15">
      <c r="A304" s="322"/>
      <c r="B304" s="92"/>
      <c r="C304" s="322"/>
      <c r="D304" s="322"/>
      <c r="E304" s="322"/>
      <c r="F304" s="322"/>
      <c r="G304" s="322"/>
      <c r="H304" s="322"/>
      <c r="I304" s="322"/>
      <c r="J304" s="322"/>
      <c r="K304" s="322"/>
      <c r="L304" s="322"/>
      <c r="M304" s="322"/>
      <c r="N304" s="322"/>
      <c r="O304" s="355"/>
      <c r="P304" s="322"/>
      <c r="Q304" s="322"/>
    </row>
    <row r="305" spans="1:17" ht="15">
      <c r="A305" s="322"/>
      <c r="B305" s="92"/>
      <c r="C305" s="322"/>
      <c r="D305" s="322"/>
      <c r="E305" s="322"/>
      <c r="F305" s="322"/>
      <c r="G305" s="322"/>
      <c r="H305" s="322"/>
      <c r="I305" s="322"/>
      <c r="J305" s="322"/>
      <c r="K305" s="322"/>
      <c r="L305" s="322"/>
      <c r="M305" s="322"/>
      <c r="N305" s="322"/>
      <c r="O305" s="355"/>
      <c r="P305" s="322"/>
      <c r="Q305" s="322"/>
    </row>
    <row r="306" spans="1:17" ht="15">
      <c r="A306" s="322"/>
      <c r="B306" s="92"/>
      <c r="C306" s="322"/>
      <c r="D306" s="322"/>
      <c r="E306" s="322"/>
      <c r="F306" s="322"/>
      <c r="G306" s="322"/>
      <c r="H306" s="322"/>
      <c r="I306" s="322"/>
      <c r="J306" s="322"/>
      <c r="K306" s="322"/>
      <c r="L306" s="322"/>
      <c r="M306" s="322"/>
      <c r="N306" s="322"/>
      <c r="O306" s="355"/>
      <c r="P306" s="322"/>
      <c r="Q306" s="322"/>
    </row>
    <row r="307" spans="1:17" ht="15">
      <c r="A307" s="322"/>
      <c r="B307" s="92"/>
      <c r="C307" s="322"/>
      <c r="D307" s="322"/>
      <c r="E307" s="322"/>
      <c r="F307" s="322"/>
      <c r="G307" s="322"/>
      <c r="H307" s="322"/>
      <c r="I307" s="322"/>
      <c r="J307" s="322"/>
      <c r="K307" s="322"/>
      <c r="L307" s="322"/>
      <c r="M307" s="322"/>
      <c r="N307" s="322"/>
      <c r="O307" s="355"/>
      <c r="P307" s="322"/>
      <c r="Q307" s="322"/>
    </row>
    <row r="308" spans="1:17" ht="15">
      <c r="A308" s="322"/>
      <c r="B308" s="92"/>
      <c r="C308" s="322"/>
      <c r="D308" s="322"/>
      <c r="E308" s="322"/>
      <c r="F308" s="322"/>
      <c r="G308" s="322"/>
      <c r="H308" s="322"/>
      <c r="I308" s="322"/>
      <c r="J308" s="322"/>
      <c r="K308" s="322"/>
      <c r="L308" s="322"/>
      <c r="M308" s="322"/>
      <c r="N308" s="322"/>
      <c r="O308" s="355"/>
      <c r="P308" s="322"/>
      <c r="Q308" s="322"/>
    </row>
    <row r="309" spans="1:17" ht="15">
      <c r="A309" s="322"/>
      <c r="B309" s="92"/>
      <c r="C309" s="322"/>
      <c r="D309" s="322"/>
      <c r="E309" s="322"/>
      <c r="F309" s="322"/>
      <c r="G309" s="322"/>
      <c r="H309" s="322"/>
      <c r="I309" s="322"/>
      <c r="J309" s="322"/>
      <c r="K309" s="322"/>
      <c r="L309" s="322"/>
      <c r="M309" s="322"/>
      <c r="N309" s="322"/>
      <c r="O309" s="355"/>
      <c r="P309" s="322"/>
      <c r="Q309" s="322"/>
    </row>
    <row r="310" spans="1:17" ht="15">
      <c r="A310" s="322"/>
      <c r="B310" s="92"/>
      <c r="C310" s="322"/>
      <c r="D310" s="322"/>
      <c r="E310" s="322"/>
      <c r="F310" s="322"/>
      <c r="G310" s="322"/>
      <c r="H310" s="322"/>
      <c r="I310" s="322"/>
      <c r="J310" s="322"/>
      <c r="K310" s="322"/>
      <c r="L310" s="322"/>
      <c r="M310" s="322"/>
      <c r="N310" s="322"/>
      <c r="O310" s="355"/>
      <c r="P310" s="322"/>
      <c r="Q310" s="322"/>
    </row>
    <row r="311" spans="1:17" ht="15">
      <c r="A311" s="322"/>
      <c r="B311" s="92"/>
      <c r="C311" s="322"/>
      <c r="D311" s="322"/>
      <c r="E311" s="322"/>
      <c r="F311" s="322"/>
      <c r="G311" s="322"/>
      <c r="H311" s="322"/>
      <c r="I311" s="322"/>
      <c r="J311" s="322"/>
      <c r="K311" s="322"/>
      <c r="L311" s="322"/>
      <c r="M311" s="322"/>
      <c r="N311" s="322"/>
      <c r="O311" s="355"/>
      <c r="P311" s="322"/>
      <c r="Q311" s="322"/>
    </row>
    <row r="312" spans="1:17" ht="15">
      <c r="A312" s="322"/>
      <c r="B312" s="92"/>
      <c r="C312" s="322"/>
      <c r="D312" s="322"/>
      <c r="E312" s="322"/>
      <c r="F312" s="322"/>
      <c r="G312" s="322"/>
      <c r="H312" s="322"/>
      <c r="I312" s="322"/>
      <c r="J312" s="322"/>
      <c r="K312" s="322"/>
      <c r="L312" s="322"/>
      <c r="M312" s="322"/>
      <c r="N312" s="322"/>
      <c r="O312" s="355"/>
      <c r="P312" s="322"/>
      <c r="Q312" s="322"/>
    </row>
    <row r="313" spans="1:17" ht="15">
      <c r="A313" s="322"/>
      <c r="B313" s="92"/>
      <c r="C313" s="322"/>
      <c r="D313" s="322"/>
      <c r="E313" s="322"/>
      <c r="F313" s="322"/>
      <c r="G313" s="322"/>
      <c r="H313" s="322"/>
      <c r="I313" s="322"/>
      <c r="J313" s="322"/>
      <c r="K313" s="322"/>
      <c r="L313" s="322"/>
      <c r="M313" s="322"/>
      <c r="N313" s="322"/>
      <c r="O313" s="355"/>
      <c r="P313" s="322"/>
      <c r="Q313" s="322"/>
    </row>
    <row r="314" spans="1:17" ht="15">
      <c r="A314" s="322"/>
      <c r="B314" s="92"/>
      <c r="C314" s="322"/>
      <c r="D314" s="322"/>
      <c r="E314" s="322"/>
      <c r="F314" s="322"/>
      <c r="G314" s="322"/>
      <c r="H314" s="322"/>
      <c r="I314" s="322"/>
      <c r="J314" s="322"/>
      <c r="K314" s="322"/>
      <c r="L314" s="322"/>
      <c r="M314" s="322"/>
      <c r="N314" s="322"/>
      <c r="O314" s="355"/>
      <c r="P314" s="322"/>
      <c r="Q314" s="322"/>
    </row>
    <row r="315" spans="1:17" ht="15">
      <c r="A315" s="322"/>
      <c r="B315" s="92"/>
      <c r="C315" s="322"/>
      <c r="D315" s="322"/>
      <c r="E315" s="322"/>
      <c r="F315" s="322"/>
      <c r="G315" s="322"/>
      <c r="H315" s="322"/>
      <c r="I315" s="322"/>
      <c r="J315" s="322"/>
      <c r="K315" s="322"/>
      <c r="L315" s="322"/>
      <c r="M315" s="322"/>
      <c r="N315" s="322"/>
      <c r="O315" s="355"/>
      <c r="P315" s="322"/>
      <c r="Q315" s="322"/>
    </row>
    <row r="316" spans="1:17" ht="15">
      <c r="A316" s="322"/>
      <c r="B316" s="92"/>
      <c r="C316" s="322"/>
      <c r="D316" s="322"/>
      <c r="E316" s="322"/>
      <c r="F316" s="322"/>
      <c r="G316" s="322"/>
      <c r="H316" s="322"/>
      <c r="I316" s="322"/>
      <c r="J316" s="322"/>
      <c r="K316" s="322"/>
      <c r="L316" s="322"/>
      <c r="M316" s="322"/>
      <c r="N316" s="322"/>
      <c r="O316" s="355"/>
      <c r="P316" s="322"/>
      <c r="Q316" s="322"/>
    </row>
    <row r="317" spans="1:17" ht="15">
      <c r="A317" s="322"/>
      <c r="B317" s="92"/>
      <c r="C317" s="322"/>
      <c r="D317" s="322"/>
      <c r="E317" s="322"/>
      <c r="F317" s="322"/>
      <c r="G317" s="322"/>
      <c r="H317" s="322"/>
      <c r="I317" s="322"/>
      <c r="J317" s="322"/>
      <c r="K317" s="322"/>
      <c r="L317" s="322"/>
      <c r="M317" s="322"/>
      <c r="N317" s="322"/>
      <c r="O317" s="355"/>
      <c r="P317" s="322"/>
      <c r="Q317" s="322"/>
    </row>
    <row r="318" spans="1:17" ht="15">
      <c r="A318" s="322"/>
      <c r="B318" s="92"/>
      <c r="C318" s="322"/>
      <c r="D318" s="322"/>
      <c r="E318" s="322"/>
      <c r="F318" s="322"/>
      <c r="G318" s="322"/>
      <c r="H318" s="322"/>
      <c r="I318" s="322"/>
      <c r="J318" s="322"/>
      <c r="K318" s="322"/>
      <c r="L318" s="322"/>
      <c r="M318" s="322"/>
      <c r="N318" s="322"/>
      <c r="O318" s="355"/>
      <c r="P318" s="322"/>
      <c r="Q318" s="322"/>
    </row>
    <row r="319" spans="1:17" ht="15">
      <c r="A319" s="322"/>
      <c r="B319" s="92"/>
      <c r="C319" s="322"/>
      <c r="D319" s="322"/>
      <c r="E319" s="322"/>
      <c r="F319" s="322"/>
      <c r="G319" s="322"/>
      <c r="H319" s="322"/>
      <c r="I319" s="322"/>
      <c r="J319" s="322"/>
      <c r="K319" s="322"/>
      <c r="L319" s="322"/>
      <c r="M319" s="322"/>
      <c r="N319" s="322"/>
      <c r="O319" s="355"/>
      <c r="P319" s="322"/>
      <c r="Q319" s="322"/>
    </row>
    <row r="320" spans="1:17" ht="15">
      <c r="A320" s="322"/>
      <c r="B320" s="92"/>
      <c r="C320" s="322"/>
      <c r="D320" s="322"/>
      <c r="E320" s="322"/>
      <c r="F320" s="322"/>
      <c r="G320" s="322"/>
      <c r="H320" s="322"/>
      <c r="I320" s="322"/>
      <c r="J320" s="322"/>
      <c r="K320" s="322"/>
      <c r="L320" s="322"/>
      <c r="M320" s="322"/>
      <c r="N320" s="322"/>
      <c r="O320" s="355"/>
      <c r="P320" s="322"/>
      <c r="Q320" s="322"/>
    </row>
    <row r="321" spans="1:17" ht="15">
      <c r="A321" s="322"/>
      <c r="B321" s="92"/>
      <c r="C321" s="322"/>
      <c r="D321" s="322"/>
      <c r="E321" s="322"/>
      <c r="F321" s="322"/>
      <c r="G321" s="322"/>
      <c r="H321" s="322"/>
      <c r="I321" s="322"/>
      <c r="J321" s="322"/>
      <c r="K321" s="322"/>
      <c r="L321" s="322"/>
      <c r="M321" s="322"/>
      <c r="N321" s="322"/>
      <c r="O321" s="355"/>
      <c r="P321" s="322"/>
      <c r="Q321" s="322"/>
    </row>
    <row r="322" spans="1:17" ht="15">
      <c r="A322" s="322"/>
      <c r="B322" s="92"/>
      <c r="C322" s="322"/>
      <c r="D322" s="322"/>
      <c r="E322" s="322"/>
      <c r="F322" s="322"/>
      <c r="G322" s="322"/>
      <c r="H322" s="322"/>
      <c r="I322" s="322"/>
      <c r="J322" s="322"/>
      <c r="K322" s="322"/>
      <c r="L322" s="322"/>
      <c r="M322" s="322"/>
      <c r="N322" s="322"/>
      <c r="O322" s="355"/>
      <c r="P322" s="322"/>
      <c r="Q322" s="322"/>
    </row>
    <row r="323" spans="1:17" ht="15">
      <c r="A323" s="322"/>
      <c r="B323" s="92"/>
      <c r="C323" s="322"/>
      <c r="D323" s="322"/>
      <c r="E323" s="322"/>
      <c r="F323" s="322"/>
      <c r="G323" s="322"/>
      <c r="H323" s="322"/>
      <c r="I323" s="322"/>
      <c r="J323" s="322"/>
      <c r="K323" s="322"/>
      <c r="L323" s="322"/>
      <c r="M323" s="322"/>
      <c r="N323" s="322"/>
      <c r="O323" s="355"/>
      <c r="P323" s="322"/>
      <c r="Q323" s="322"/>
    </row>
    <row r="324" spans="1:17" ht="15">
      <c r="A324" s="322"/>
      <c r="B324" s="92"/>
      <c r="C324" s="322"/>
      <c r="D324" s="322"/>
      <c r="E324" s="322"/>
      <c r="F324" s="322"/>
      <c r="G324" s="322"/>
      <c r="H324" s="322"/>
      <c r="I324" s="322"/>
      <c r="J324" s="322"/>
      <c r="K324" s="322"/>
      <c r="L324" s="322"/>
      <c r="M324" s="322"/>
      <c r="N324" s="322"/>
      <c r="O324" s="355"/>
      <c r="P324" s="322"/>
      <c r="Q324" s="322"/>
    </row>
    <row r="325" spans="1:17" ht="15">
      <c r="A325" s="322"/>
      <c r="B325" s="92"/>
      <c r="C325" s="322"/>
      <c r="D325" s="322"/>
      <c r="E325" s="322"/>
      <c r="F325" s="322"/>
      <c r="G325" s="322"/>
      <c r="H325" s="322"/>
      <c r="I325" s="322"/>
      <c r="J325" s="322"/>
      <c r="K325" s="322"/>
      <c r="L325" s="322"/>
      <c r="M325" s="322"/>
      <c r="N325" s="322"/>
      <c r="O325" s="355"/>
      <c r="P325" s="322"/>
      <c r="Q325" s="322"/>
    </row>
    <row r="326" spans="1:17" ht="15">
      <c r="A326" s="322"/>
      <c r="B326" s="92"/>
      <c r="C326" s="322"/>
      <c r="D326" s="322"/>
      <c r="E326" s="322"/>
      <c r="F326" s="322"/>
      <c r="G326" s="322"/>
      <c r="H326" s="322"/>
      <c r="I326" s="322"/>
      <c r="J326" s="322"/>
      <c r="K326" s="322"/>
      <c r="L326" s="322"/>
      <c r="M326" s="322"/>
      <c r="N326" s="322"/>
      <c r="O326" s="355"/>
      <c r="P326" s="322"/>
      <c r="Q326" s="322"/>
    </row>
    <row r="327" spans="1:17" ht="15">
      <c r="A327" s="322"/>
      <c r="B327" s="92"/>
      <c r="C327" s="322"/>
      <c r="D327" s="322"/>
      <c r="E327" s="322"/>
      <c r="F327" s="322"/>
      <c r="G327" s="322"/>
      <c r="H327" s="322"/>
      <c r="I327" s="322"/>
      <c r="J327" s="322"/>
      <c r="K327" s="322"/>
      <c r="L327" s="322"/>
      <c r="M327" s="322"/>
      <c r="N327" s="322"/>
      <c r="O327" s="355"/>
      <c r="P327" s="322"/>
      <c r="Q327" s="322"/>
    </row>
    <row r="328" spans="1:17" ht="15">
      <c r="A328" s="322"/>
      <c r="B328" s="92"/>
      <c r="C328" s="322"/>
      <c r="D328" s="322"/>
      <c r="E328" s="322"/>
      <c r="F328" s="322"/>
      <c r="G328" s="322"/>
      <c r="H328" s="322"/>
      <c r="I328" s="322"/>
      <c r="J328" s="322"/>
      <c r="K328" s="322"/>
      <c r="L328" s="322"/>
      <c r="M328" s="322"/>
      <c r="N328" s="322"/>
      <c r="O328" s="355"/>
      <c r="P328" s="322"/>
      <c r="Q328" s="322"/>
    </row>
    <row r="329" spans="1:17" ht="15">
      <c r="A329" s="322"/>
      <c r="B329" s="92"/>
      <c r="C329" s="322"/>
      <c r="D329" s="322"/>
      <c r="E329" s="322"/>
      <c r="F329" s="322"/>
      <c r="G329" s="322"/>
      <c r="H329" s="322"/>
      <c r="I329" s="322"/>
      <c r="J329" s="322"/>
      <c r="K329" s="322"/>
      <c r="L329" s="322"/>
      <c r="M329" s="322"/>
      <c r="N329" s="322"/>
      <c r="O329" s="355"/>
      <c r="P329" s="322"/>
      <c r="Q329" s="322"/>
    </row>
    <row r="330" spans="1:17" ht="15">
      <c r="A330" s="322"/>
      <c r="B330" s="92"/>
      <c r="C330" s="322"/>
      <c r="D330" s="322"/>
      <c r="E330" s="322"/>
      <c r="F330" s="322"/>
      <c r="G330" s="322"/>
      <c r="H330" s="322"/>
      <c r="I330" s="322"/>
      <c r="J330" s="322"/>
      <c r="K330" s="322"/>
      <c r="L330" s="322"/>
      <c r="M330" s="322"/>
      <c r="N330" s="322"/>
      <c r="O330" s="355"/>
      <c r="P330" s="322"/>
      <c r="Q330" s="322"/>
    </row>
    <row r="331" spans="1:17" ht="15">
      <c r="A331" s="322"/>
      <c r="B331" s="92"/>
      <c r="C331" s="322"/>
      <c r="D331" s="322"/>
      <c r="E331" s="322"/>
      <c r="F331" s="322"/>
      <c r="G331" s="322"/>
      <c r="H331" s="322"/>
      <c r="I331" s="322"/>
      <c r="J331" s="322"/>
      <c r="K331" s="322"/>
      <c r="L331" s="322"/>
      <c r="M331" s="322"/>
      <c r="N331" s="322"/>
      <c r="O331" s="355"/>
      <c r="P331" s="322"/>
      <c r="Q331" s="322"/>
    </row>
    <row r="332" spans="1:17" ht="15">
      <c r="A332" s="322"/>
      <c r="B332" s="92"/>
      <c r="C332" s="322"/>
      <c r="D332" s="322"/>
      <c r="E332" s="322"/>
      <c r="F332" s="322"/>
      <c r="G332" s="322"/>
      <c r="H332" s="322"/>
      <c r="I332" s="322"/>
      <c r="J332" s="322"/>
      <c r="K332" s="322"/>
      <c r="L332" s="322"/>
      <c r="M332" s="322"/>
      <c r="N332" s="322"/>
      <c r="O332" s="355"/>
      <c r="P332" s="322"/>
      <c r="Q332" s="322"/>
    </row>
    <row r="333" spans="1:17" ht="15">
      <c r="A333" s="322"/>
      <c r="B333" s="92"/>
      <c r="C333" s="322"/>
      <c r="D333" s="322"/>
      <c r="E333" s="322"/>
      <c r="F333" s="322"/>
      <c r="G333" s="322"/>
      <c r="H333" s="322"/>
      <c r="I333" s="322"/>
      <c r="J333" s="322"/>
      <c r="K333" s="322"/>
      <c r="L333" s="322"/>
      <c r="M333" s="322"/>
      <c r="N333" s="322"/>
      <c r="O333" s="355"/>
      <c r="P333" s="322"/>
      <c r="Q333" s="322"/>
    </row>
    <row r="334" spans="1:17" ht="15">
      <c r="A334" s="322"/>
      <c r="B334" s="92"/>
      <c r="C334" s="322"/>
      <c r="D334" s="322"/>
      <c r="E334" s="322"/>
      <c r="F334" s="322"/>
      <c r="G334" s="322"/>
      <c r="H334" s="322"/>
      <c r="I334" s="322"/>
      <c r="J334" s="322"/>
      <c r="K334" s="322"/>
      <c r="L334" s="322"/>
      <c r="M334" s="322"/>
      <c r="N334" s="322"/>
      <c r="O334" s="355"/>
      <c r="P334" s="322"/>
      <c r="Q334" s="322"/>
    </row>
    <row r="335" spans="1:17" ht="15">
      <c r="A335" s="322"/>
      <c r="B335" s="92"/>
      <c r="C335" s="322"/>
      <c r="D335" s="322"/>
      <c r="E335" s="322"/>
      <c r="F335" s="322"/>
      <c r="G335" s="322"/>
      <c r="H335" s="322"/>
      <c r="I335" s="322"/>
      <c r="J335" s="322"/>
      <c r="K335" s="322"/>
      <c r="L335" s="322"/>
      <c r="M335" s="322"/>
      <c r="N335" s="322"/>
      <c r="O335" s="355"/>
      <c r="P335" s="322"/>
      <c r="Q335" s="322"/>
    </row>
    <row r="336" spans="1:17" ht="15">
      <c r="A336" s="322"/>
      <c r="B336" s="92"/>
      <c r="C336" s="322"/>
      <c r="D336" s="322"/>
      <c r="E336" s="322"/>
      <c r="F336" s="322"/>
      <c r="G336" s="322"/>
      <c r="H336" s="322"/>
      <c r="I336" s="322"/>
      <c r="J336" s="322"/>
      <c r="K336" s="322"/>
      <c r="L336" s="322"/>
      <c r="M336" s="322"/>
      <c r="N336" s="322"/>
      <c r="O336" s="355"/>
      <c r="P336" s="322"/>
      <c r="Q336" s="322"/>
    </row>
    <row r="337" spans="1:17" ht="15">
      <c r="A337" s="322"/>
      <c r="B337" s="92"/>
      <c r="C337" s="322"/>
      <c r="D337" s="322"/>
      <c r="E337" s="322"/>
      <c r="F337" s="322"/>
      <c r="G337" s="322"/>
      <c r="H337" s="322"/>
      <c r="I337" s="322"/>
      <c r="J337" s="322"/>
      <c r="K337" s="322"/>
      <c r="L337" s="322"/>
      <c r="M337" s="322"/>
      <c r="N337" s="322"/>
      <c r="O337" s="355"/>
      <c r="P337" s="322"/>
      <c r="Q337" s="322"/>
    </row>
    <row r="338" spans="1:17" ht="15">
      <c r="A338" s="322"/>
      <c r="B338" s="92"/>
      <c r="C338" s="322"/>
      <c r="D338" s="322"/>
      <c r="E338" s="322"/>
      <c r="F338" s="322"/>
      <c r="G338" s="322"/>
      <c r="H338" s="322"/>
      <c r="I338" s="322"/>
      <c r="J338" s="322"/>
      <c r="K338" s="322"/>
      <c r="L338" s="322"/>
      <c r="M338" s="322"/>
      <c r="N338" s="322"/>
      <c r="O338" s="355"/>
      <c r="P338" s="322"/>
      <c r="Q338" s="322"/>
    </row>
    <row r="339" spans="1:17" ht="15">
      <c r="A339" s="322"/>
      <c r="B339" s="92"/>
      <c r="C339" s="322"/>
      <c r="D339" s="322"/>
      <c r="E339" s="322"/>
      <c r="F339" s="322"/>
      <c r="G339" s="322"/>
      <c r="H339" s="322"/>
      <c r="I339" s="322"/>
      <c r="J339" s="322"/>
      <c r="K339" s="322"/>
      <c r="L339" s="322"/>
      <c r="M339" s="322"/>
      <c r="N339" s="322"/>
      <c r="O339" s="355"/>
      <c r="P339" s="322"/>
      <c r="Q339" s="322"/>
    </row>
    <row r="340" spans="1:17" ht="15">
      <c r="A340" s="322"/>
      <c r="B340" s="92"/>
      <c r="C340" s="322"/>
      <c r="D340" s="322"/>
      <c r="E340" s="322"/>
      <c r="F340" s="322"/>
      <c r="G340" s="322"/>
      <c r="H340" s="322"/>
      <c r="I340" s="322"/>
      <c r="J340" s="322"/>
      <c r="K340" s="322"/>
      <c r="L340" s="322"/>
      <c r="M340" s="322"/>
      <c r="N340" s="322"/>
      <c r="O340" s="355"/>
      <c r="P340" s="322"/>
      <c r="Q340" s="322"/>
    </row>
    <row r="341" spans="1:17" ht="15">
      <c r="A341" s="322"/>
      <c r="B341" s="92"/>
      <c r="C341" s="322"/>
      <c r="D341" s="322"/>
      <c r="E341" s="322"/>
      <c r="F341" s="322"/>
      <c r="G341" s="322"/>
      <c r="H341" s="322"/>
      <c r="I341" s="322"/>
      <c r="J341" s="322"/>
      <c r="K341" s="322"/>
      <c r="L341" s="322"/>
      <c r="M341" s="322"/>
      <c r="N341" s="322"/>
      <c r="O341" s="355"/>
      <c r="P341" s="322"/>
      <c r="Q341" s="322"/>
    </row>
    <row r="342" spans="1:17" ht="15">
      <c r="A342" s="322"/>
      <c r="B342" s="92"/>
      <c r="C342" s="322"/>
      <c r="D342" s="322"/>
      <c r="E342" s="322"/>
      <c r="F342" s="322"/>
      <c r="G342" s="322"/>
      <c r="H342" s="322"/>
      <c r="I342" s="322"/>
      <c r="J342" s="322"/>
      <c r="K342" s="322"/>
      <c r="L342" s="322"/>
      <c r="M342" s="322"/>
      <c r="N342" s="322"/>
      <c r="O342" s="355"/>
      <c r="P342" s="322"/>
      <c r="Q342" s="322"/>
    </row>
    <row r="343" spans="1:17" ht="15">
      <c r="A343" s="322"/>
      <c r="B343" s="92"/>
      <c r="C343" s="322"/>
      <c r="D343" s="322"/>
      <c r="E343" s="322"/>
      <c r="F343" s="322"/>
      <c r="G343" s="322"/>
      <c r="H343" s="322"/>
      <c r="I343" s="322"/>
      <c r="J343" s="322"/>
      <c r="K343" s="322"/>
      <c r="L343" s="322"/>
      <c r="M343" s="322"/>
      <c r="N343" s="322"/>
      <c r="O343" s="355"/>
      <c r="P343" s="322"/>
      <c r="Q343" s="322"/>
    </row>
    <row r="344" spans="1:17" ht="15">
      <c r="A344" s="322"/>
      <c r="B344" s="92"/>
      <c r="C344" s="322"/>
      <c r="D344" s="322"/>
      <c r="E344" s="322"/>
      <c r="F344" s="322"/>
      <c r="G344" s="322"/>
      <c r="H344" s="322"/>
      <c r="I344" s="322"/>
      <c r="J344" s="322"/>
      <c r="K344" s="322"/>
      <c r="L344" s="322"/>
      <c r="M344" s="322"/>
      <c r="N344" s="322"/>
      <c r="O344" s="355"/>
      <c r="P344" s="322"/>
      <c r="Q344" s="322"/>
    </row>
    <row r="345" spans="1:17" ht="15">
      <c r="A345" s="322"/>
      <c r="B345" s="92"/>
      <c r="C345" s="322"/>
      <c r="D345" s="322"/>
      <c r="E345" s="322"/>
      <c r="F345" s="322"/>
      <c r="G345" s="322"/>
      <c r="H345" s="322"/>
      <c r="I345" s="322"/>
      <c r="J345" s="322"/>
      <c r="K345" s="322"/>
      <c r="L345" s="322"/>
      <c r="M345" s="322"/>
      <c r="N345" s="322"/>
      <c r="O345" s="355"/>
      <c r="P345" s="322"/>
      <c r="Q345" s="322"/>
    </row>
    <row r="346" spans="1:17" ht="15">
      <c r="A346" s="322"/>
      <c r="B346" s="92"/>
      <c r="C346" s="322"/>
      <c r="D346" s="322"/>
      <c r="E346" s="322"/>
      <c r="F346" s="322"/>
      <c r="G346" s="322"/>
      <c r="H346" s="322"/>
      <c r="I346" s="322"/>
      <c r="J346" s="322"/>
      <c r="K346" s="322"/>
      <c r="L346" s="322"/>
      <c r="M346" s="322"/>
      <c r="N346" s="322"/>
      <c r="O346" s="355"/>
      <c r="P346" s="322"/>
      <c r="Q346" s="322"/>
    </row>
    <row r="347" spans="1:17" ht="15">
      <c r="A347" s="322"/>
      <c r="B347" s="92"/>
      <c r="C347" s="322"/>
      <c r="D347" s="322"/>
      <c r="E347" s="322"/>
      <c r="F347" s="322"/>
      <c r="G347" s="322"/>
      <c r="H347" s="322"/>
      <c r="I347" s="322"/>
      <c r="J347" s="322"/>
      <c r="K347" s="322"/>
      <c r="L347" s="322"/>
      <c r="M347" s="322"/>
      <c r="N347" s="322"/>
      <c r="O347" s="355"/>
      <c r="P347" s="322"/>
      <c r="Q347" s="322"/>
    </row>
    <row r="348" spans="1:17" ht="15">
      <c r="A348" s="322"/>
      <c r="B348" s="92"/>
      <c r="C348" s="322"/>
      <c r="D348" s="322"/>
      <c r="E348" s="322"/>
      <c r="F348" s="322"/>
      <c r="G348" s="322"/>
      <c r="H348" s="322"/>
      <c r="I348" s="322"/>
      <c r="J348" s="322"/>
      <c r="K348" s="322"/>
      <c r="L348" s="322"/>
      <c r="M348" s="322"/>
      <c r="N348" s="322"/>
      <c r="O348" s="355"/>
      <c r="P348" s="322"/>
      <c r="Q348" s="322"/>
    </row>
    <row r="349" spans="1:17" ht="15">
      <c r="A349" s="322"/>
      <c r="B349" s="92"/>
      <c r="C349" s="322"/>
      <c r="D349" s="322"/>
      <c r="E349" s="322"/>
      <c r="F349" s="322"/>
      <c r="G349" s="322"/>
      <c r="H349" s="322"/>
      <c r="I349" s="322"/>
      <c r="J349" s="322"/>
      <c r="K349" s="322"/>
      <c r="L349" s="322"/>
      <c r="M349" s="322"/>
      <c r="N349" s="322"/>
      <c r="O349" s="355"/>
      <c r="P349" s="322"/>
      <c r="Q349" s="322"/>
    </row>
    <row r="350" spans="1:17" ht="15">
      <c r="A350" s="322"/>
      <c r="B350" s="92"/>
      <c r="C350" s="322"/>
      <c r="D350" s="322"/>
      <c r="E350" s="322"/>
      <c r="F350" s="322"/>
      <c r="G350" s="322"/>
      <c r="H350" s="322"/>
      <c r="I350" s="322"/>
      <c r="J350" s="322"/>
      <c r="K350" s="322"/>
      <c r="L350" s="322"/>
      <c r="M350" s="322"/>
      <c r="N350" s="322"/>
      <c r="O350" s="355"/>
      <c r="P350" s="322"/>
      <c r="Q350" s="322"/>
    </row>
    <row r="351" spans="1:17" ht="15">
      <c r="A351" s="322"/>
      <c r="B351" s="92"/>
      <c r="C351" s="322"/>
      <c r="D351" s="322"/>
      <c r="E351" s="322"/>
      <c r="F351" s="322"/>
      <c r="G351" s="322"/>
      <c r="H351" s="322"/>
      <c r="I351" s="322"/>
      <c r="J351" s="322"/>
      <c r="K351" s="322"/>
      <c r="L351" s="322"/>
      <c r="M351" s="322"/>
      <c r="N351" s="322"/>
      <c r="O351" s="355"/>
      <c r="P351" s="322"/>
      <c r="Q351" s="322"/>
    </row>
    <row r="352" spans="1:17" ht="15">
      <c r="A352" s="322"/>
      <c r="B352" s="92"/>
      <c r="C352" s="322"/>
      <c r="D352" s="322"/>
      <c r="E352" s="322"/>
      <c r="F352" s="322"/>
      <c r="G352" s="322"/>
      <c r="H352" s="322"/>
      <c r="I352" s="322"/>
      <c r="J352" s="322"/>
      <c r="K352" s="322"/>
      <c r="L352" s="322"/>
      <c r="M352" s="322"/>
      <c r="N352" s="322"/>
      <c r="O352" s="355"/>
      <c r="P352" s="322"/>
      <c r="Q352" s="322"/>
    </row>
    <row r="353" spans="1:17" ht="15">
      <c r="A353" s="322"/>
      <c r="B353" s="92"/>
      <c r="C353" s="322"/>
      <c r="D353" s="322"/>
      <c r="E353" s="322"/>
      <c r="F353" s="322"/>
      <c r="G353" s="322"/>
      <c r="H353" s="322"/>
      <c r="I353" s="322"/>
      <c r="J353" s="322"/>
      <c r="K353" s="322"/>
      <c r="L353" s="322"/>
      <c r="M353" s="322"/>
      <c r="N353" s="322"/>
      <c r="O353" s="355"/>
      <c r="P353" s="322"/>
      <c r="Q353" s="322"/>
    </row>
    <row r="354" spans="1:17" ht="15">
      <c r="A354" s="322"/>
      <c r="B354" s="92"/>
      <c r="C354" s="322"/>
      <c r="D354" s="322"/>
      <c r="E354" s="322"/>
      <c r="F354" s="322"/>
      <c r="G354" s="322"/>
      <c r="H354" s="322"/>
      <c r="I354" s="322"/>
      <c r="J354" s="322"/>
      <c r="K354" s="322"/>
      <c r="L354" s="322"/>
      <c r="M354" s="322"/>
      <c r="N354" s="322"/>
      <c r="O354" s="355"/>
      <c r="P354" s="322"/>
      <c r="Q354" s="322"/>
    </row>
    <row r="355" spans="1:17" ht="15">
      <c r="A355" s="322"/>
      <c r="B355" s="92"/>
      <c r="C355" s="322"/>
      <c r="D355" s="322"/>
      <c r="E355" s="322"/>
      <c r="F355" s="322"/>
      <c r="G355" s="322"/>
      <c r="H355" s="322"/>
      <c r="I355" s="322"/>
      <c r="J355" s="322"/>
      <c r="K355" s="322"/>
      <c r="L355" s="322"/>
      <c r="M355" s="322"/>
      <c r="N355" s="322"/>
      <c r="O355" s="355"/>
      <c r="P355" s="322"/>
      <c r="Q355" s="322"/>
    </row>
    <row r="356" spans="1:17" ht="15">
      <c r="A356" s="322"/>
      <c r="B356" s="92"/>
      <c r="C356" s="322"/>
      <c r="D356" s="322"/>
      <c r="E356" s="322"/>
      <c r="F356" s="322"/>
      <c r="G356" s="322"/>
      <c r="H356" s="322"/>
      <c r="I356" s="322"/>
      <c r="J356" s="322"/>
      <c r="K356" s="322"/>
      <c r="L356" s="322"/>
      <c r="M356" s="322"/>
      <c r="N356" s="322"/>
      <c r="O356" s="355"/>
      <c r="P356" s="322"/>
      <c r="Q356" s="322"/>
    </row>
    <row r="357" spans="1:17" ht="15">
      <c r="A357" s="322"/>
      <c r="B357" s="92"/>
      <c r="C357" s="322"/>
      <c r="D357" s="322"/>
      <c r="E357" s="322"/>
      <c r="F357" s="322"/>
      <c r="G357" s="322"/>
      <c r="H357" s="322"/>
      <c r="I357" s="322"/>
      <c r="J357" s="322"/>
      <c r="K357" s="322"/>
      <c r="L357" s="322"/>
      <c r="M357" s="322"/>
      <c r="N357" s="322"/>
      <c r="O357" s="355"/>
      <c r="P357" s="322"/>
      <c r="Q357" s="322"/>
    </row>
    <row r="358" spans="1:17" ht="15">
      <c r="A358" s="322"/>
      <c r="B358" s="92"/>
      <c r="C358" s="322"/>
      <c r="D358" s="322"/>
      <c r="E358" s="322"/>
      <c r="F358" s="322"/>
      <c r="G358" s="322"/>
      <c r="H358" s="322"/>
      <c r="I358" s="322"/>
      <c r="J358" s="322"/>
      <c r="K358" s="322"/>
      <c r="L358" s="322"/>
      <c r="M358" s="322"/>
      <c r="N358" s="322"/>
      <c r="O358" s="355"/>
      <c r="P358" s="322"/>
      <c r="Q358" s="322"/>
    </row>
    <row r="359" spans="1:17" ht="15">
      <c r="A359" s="322"/>
      <c r="B359" s="92"/>
      <c r="C359" s="322"/>
      <c r="D359" s="322"/>
      <c r="E359" s="322"/>
      <c r="F359" s="322"/>
      <c r="G359" s="322"/>
      <c r="H359" s="322"/>
      <c r="I359" s="322"/>
      <c r="J359" s="322"/>
      <c r="K359" s="322"/>
      <c r="L359" s="322"/>
      <c r="M359" s="322"/>
      <c r="N359" s="322"/>
      <c r="O359" s="355"/>
      <c r="P359" s="322"/>
      <c r="Q359" s="322"/>
    </row>
    <row r="360" spans="1:17" ht="15">
      <c r="A360" s="322"/>
      <c r="B360" s="92"/>
      <c r="C360" s="322"/>
      <c r="D360" s="322"/>
      <c r="E360" s="322"/>
      <c r="F360" s="322"/>
      <c r="G360" s="322"/>
      <c r="H360" s="322"/>
      <c r="I360" s="322"/>
      <c r="J360" s="322"/>
      <c r="K360" s="322"/>
      <c r="L360" s="322"/>
      <c r="M360" s="322"/>
      <c r="N360" s="322"/>
      <c r="O360" s="355"/>
      <c r="P360" s="322"/>
      <c r="Q360" s="322"/>
    </row>
    <row r="361" spans="1:17" ht="15">
      <c r="A361" s="322"/>
      <c r="B361" s="92"/>
      <c r="C361" s="322"/>
      <c r="D361" s="322"/>
      <c r="E361" s="322"/>
      <c r="F361" s="322"/>
      <c r="G361" s="322"/>
      <c r="H361" s="322"/>
      <c r="I361" s="322"/>
      <c r="J361" s="322"/>
      <c r="K361" s="322"/>
      <c r="L361" s="322"/>
      <c r="M361" s="322"/>
      <c r="N361" s="322"/>
      <c r="O361" s="355"/>
      <c r="P361" s="322"/>
      <c r="Q361" s="322"/>
    </row>
    <row r="362" spans="1:17" ht="15">
      <c r="A362" s="322"/>
      <c r="B362" s="92"/>
      <c r="C362" s="322"/>
      <c r="D362" s="322"/>
      <c r="E362" s="322"/>
      <c r="F362" s="322"/>
      <c r="G362" s="322"/>
      <c r="H362" s="322"/>
      <c r="I362" s="322"/>
      <c r="J362" s="322"/>
      <c r="K362" s="322"/>
      <c r="L362" s="322"/>
      <c r="M362" s="322"/>
      <c r="N362" s="322"/>
      <c r="O362" s="355"/>
      <c r="P362" s="322"/>
      <c r="Q362" s="322"/>
    </row>
    <row r="363" spans="1:17" ht="15">
      <c r="A363" s="322"/>
      <c r="B363" s="92"/>
      <c r="C363" s="322"/>
      <c r="D363" s="322"/>
      <c r="E363" s="322"/>
      <c r="F363" s="322"/>
      <c r="G363" s="322"/>
      <c r="H363" s="322"/>
      <c r="I363" s="322"/>
      <c r="J363" s="322"/>
      <c r="K363" s="322"/>
      <c r="L363" s="322"/>
      <c r="M363" s="322"/>
      <c r="N363" s="322"/>
      <c r="O363" s="355"/>
      <c r="P363" s="322"/>
      <c r="Q363" s="322"/>
    </row>
    <row r="364" spans="1:17" ht="15">
      <c r="A364" s="322"/>
      <c r="B364" s="92"/>
      <c r="C364" s="322"/>
      <c r="D364" s="322"/>
      <c r="E364" s="322"/>
      <c r="F364" s="322"/>
      <c r="G364" s="322"/>
      <c r="H364" s="322"/>
      <c r="I364" s="322"/>
      <c r="J364" s="322"/>
      <c r="K364" s="322"/>
      <c r="L364" s="322"/>
      <c r="M364" s="322"/>
      <c r="N364" s="322"/>
      <c r="O364" s="355"/>
      <c r="P364" s="322"/>
      <c r="Q364" s="322"/>
    </row>
    <row r="365" spans="1:17" ht="15">
      <c r="A365" s="322"/>
      <c r="B365" s="92"/>
      <c r="C365" s="322"/>
      <c r="D365" s="322"/>
      <c r="E365" s="322"/>
      <c r="F365" s="322"/>
      <c r="G365" s="322"/>
      <c r="H365" s="322"/>
      <c r="I365" s="322"/>
      <c r="J365" s="322"/>
      <c r="K365" s="322"/>
      <c r="L365" s="322"/>
      <c r="M365" s="322"/>
      <c r="N365" s="322"/>
      <c r="O365" s="355"/>
      <c r="P365" s="322"/>
      <c r="Q365" s="322"/>
    </row>
    <row r="366" spans="1:17" ht="15">
      <c r="A366" s="322"/>
      <c r="B366" s="92"/>
      <c r="C366" s="322"/>
      <c r="D366" s="322"/>
      <c r="E366" s="322"/>
      <c r="F366" s="322"/>
      <c r="G366" s="322"/>
      <c r="H366" s="322"/>
      <c r="I366" s="322"/>
      <c r="J366" s="322"/>
      <c r="K366" s="322"/>
      <c r="L366" s="322"/>
      <c r="M366" s="322"/>
      <c r="N366" s="322"/>
      <c r="O366" s="355"/>
      <c r="P366" s="322"/>
      <c r="Q366" s="322"/>
    </row>
    <row r="367" spans="1:17" ht="15">
      <c r="A367" s="322"/>
      <c r="B367" s="92"/>
      <c r="C367" s="322"/>
      <c r="D367" s="322"/>
      <c r="E367" s="322"/>
      <c r="F367" s="322"/>
      <c r="G367" s="322"/>
      <c r="H367" s="322"/>
      <c r="I367" s="322"/>
      <c r="J367" s="322"/>
      <c r="K367" s="322"/>
      <c r="L367" s="322"/>
      <c r="M367" s="322"/>
      <c r="N367" s="322"/>
      <c r="O367" s="355"/>
      <c r="P367" s="322"/>
      <c r="Q367" s="322"/>
    </row>
    <row r="368" spans="1:17" ht="15">
      <c r="A368" s="322"/>
      <c r="B368" s="92"/>
      <c r="C368" s="322"/>
      <c r="D368" s="322"/>
      <c r="E368" s="322"/>
      <c r="F368" s="322"/>
      <c r="G368" s="322"/>
      <c r="H368" s="322"/>
      <c r="I368" s="322"/>
      <c r="J368" s="322"/>
      <c r="K368" s="322"/>
      <c r="L368" s="322"/>
      <c r="M368" s="322"/>
      <c r="N368" s="322"/>
      <c r="O368" s="355"/>
      <c r="P368" s="322"/>
      <c r="Q368" s="322"/>
    </row>
    <row r="369" spans="1:27" ht="15">
      <c r="A369" s="322"/>
      <c r="B369" s="92"/>
      <c r="C369" s="322"/>
      <c r="D369" s="322"/>
      <c r="E369" s="322"/>
      <c r="F369" s="322"/>
      <c r="G369" s="322"/>
      <c r="H369" s="322"/>
      <c r="I369" s="322"/>
      <c r="J369" s="322"/>
      <c r="K369" s="322"/>
      <c r="L369" s="322"/>
      <c r="M369" s="322"/>
      <c r="N369" s="322"/>
      <c r="O369" s="355"/>
      <c r="P369" s="322"/>
      <c r="Q369" s="322"/>
    </row>
    <row r="370" spans="1:27" ht="15">
      <c r="A370" s="322"/>
      <c r="B370" s="92"/>
      <c r="C370" s="322"/>
      <c r="D370" s="322"/>
      <c r="E370" s="322"/>
      <c r="F370" s="322"/>
      <c r="G370" s="322"/>
      <c r="H370" s="322"/>
      <c r="I370" s="322"/>
      <c r="J370" s="322"/>
      <c r="K370" s="322"/>
      <c r="L370" s="322"/>
      <c r="M370" s="322"/>
      <c r="N370" s="322"/>
      <c r="O370" s="355"/>
      <c r="P370" s="322"/>
      <c r="Q370" s="322"/>
    </row>
    <row r="371" spans="1:27" ht="15">
      <c r="A371" s="322"/>
      <c r="B371" s="92"/>
      <c r="C371" s="322"/>
      <c r="D371" s="322"/>
      <c r="E371" s="322"/>
      <c r="F371" s="322"/>
      <c r="G371" s="322"/>
      <c r="H371" s="322"/>
      <c r="I371" s="322"/>
      <c r="J371" s="322"/>
      <c r="K371" s="322"/>
      <c r="L371" s="322"/>
      <c r="M371" s="322"/>
      <c r="N371" s="322"/>
      <c r="O371" s="355"/>
      <c r="P371" s="322"/>
      <c r="Q371" s="322"/>
    </row>
    <row r="372" spans="1:27" ht="15">
      <c r="A372" s="322"/>
      <c r="B372" s="92"/>
      <c r="C372" s="322"/>
      <c r="D372" s="322"/>
      <c r="E372" s="322"/>
      <c r="F372" s="322"/>
      <c r="G372" s="322"/>
      <c r="H372" s="322"/>
      <c r="I372" s="322"/>
      <c r="J372" s="322"/>
      <c r="K372" s="322"/>
      <c r="L372" s="322"/>
      <c r="M372" s="322"/>
      <c r="N372" s="322"/>
      <c r="O372" s="355"/>
      <c r="P372" s="322"/>
      <c r="Q372" s="322"/>
    </row>
    <row r="373" spans="1:27" ht="15">
      <c r="A373" s="322"/>
      <c r="B373" s="92"/>
      <c r="C373" s="322"/>
      <c r="D373" s="322"/>
      <c r="E373" s="322"/>
      <c r="F373" s="322"/>
      <c r="G373" s="322"/>
      <c r="H373" s="322"/>
      <c r="I373" s="322"/>
      <c r="J373" s="322"/>
      <c r="K373" s="322"/>
      <c r="L373" s="322"/>
      <c r="M373" s="322"/>
      <c r="N373" s="322"/>
      <c r="O373" s="355"/>
      <c r="P373" s="322"/>
      <c r="Q373" s="322"/>
    </row>
    <row r="374" spans="1:27" ht="15">
      <c r="A374" s="322"/>
      <c r="B374" s="92"/>
      <c r="C374" s="322"/>
      <c r="D374" s="322"/>
      <c r="E374" s="322"/>
      <c r="F374" s="322"/>
      <c r="G374" s="322"/>
      <c r="H374" s="322"/>
      <c r="I374" s="322"/>
      <c r="J374" s="322"/>
      <c r="K374" s="322"/>
      <c r="L374" s="322"/>
      <c r="M374" s="322"/>
      <c r="N374" s="322"/>
      <c r="O374" s="355"/>
      <c r="P374" s="322"/>
      <c r="Q374" s="322"/>
    </row>
    <row r="375" spans="1:27" ht="15">
      <c r="A375" s="322"/>
      <c r="B375" s="92"/>
      <c r="C375" s="322"/>
      <c r="D375" s="322"/>
      <c r="E375" s="322"/>
      <c r="F375" s="322"/>
      <c r="G375" s="322"/>
      <c r="H375" s="322"/>
      <c r="I375" s="322"/>
      <c r="J375" s="322"/>
      <c r="K375" s="322"/>
      <c r="L375" s="322"/>
      <c r="M375" s="322"/>
      <c r="N375" s="322"/>
      <c r="O375" s="355"/>
      <c r="P375" s="322"/>
      <c r="Q375" s="322"/>
    </row>
    <row r="376" spans="1:27" ht="15">
      <c r="A376" s="322"/>
      <c r="B376" s="92"/>
      <c r="C376" s="322"/>
      <c r="D376" s="322"/>
      <c r="E376" s="322"/>
      <c r="F376" s="322"/>
      <c r="G376" s="322"/>
      <c r="H376" s="322"/>
      <c r="I376" s="322"/>
      <c r="J376" s="322"/>
      <c r="K376" s="322"/>
      <c r="L376" s="322"/>
      <c r="M376" s="322"/>
      <c r="N376" s="322"/>
      <c r="O376" s="355"/>
      <c r="P376" s="322"/>
      <c r="Q376" s="322"/>
    </row>
    <row r="377" spans="1:27" ht="15">
      <c r="A377" s="322"/>
      <c r="B377" s="92"/>
      <c r="C377" s="322"/>
      <c r="D377" s="322"/>
      <c r="E377" s="322"/>
      <c r="F377" s="322"/>
      <c r="G377" s="322"/>
      <c r="H377" s="322"/>
      <c r="I377" s="322"/>
      <c r="J377" s="322"/>
      <c r="K377" s="322"/>
      <c r="L377" s="322"/>
      <c r="M377" s="322"/>
      <c r="N377" s="322"/>
      <c r="O377" s="355"/>
      <c r="P377" s="322"/>
      <c r="Q377" s="322"/>
    </row>
    <row r="378" spans="1:27" ht="15">
      <c r="A378" s="322"/>
      <c r="B378" s="92"/>
      <c r="C378" s="322"/>
      <c r="D378" s="322"/>
      <c r="E378" s="322"/>
      <c r="F378" s="322"/>
      <c r="G378" s="322"/>
      <c r="H378" s="322"/>
      <c r="I378" s="322"/>
      <c r="J378" s="322"/>
      <c r="K378" s="322"/>
      <c r="L378" s="322"/>
      <c r="M378" s="322"/>
      <c r="N378" s="322"/>
      <c r="O378" s="355"/>
      <c r="P378" s="322"/>
      <c r="Q378" s="322"/>
    </row>
    <row r="379" spans="1:27" ht="15">
      <c r="A379" s="322"/>
      <c r="B379" s="92"/>
      <c r="C379" s="322"/>
      <c r="D379" s="322"/>
      <c r="E379" s="322"/>
      <c r="F379" s="322"/>
      <c r="G379" s="322"/>
      <c r="H379" s="322"/>
      <c r="I379" s="322"/>
      <c r="J379" s="322"/>
      <c r="K379" s="322"/>
      <c r="L379" s="322"/>
      <c r="M379" s="322"/>
      <c r="N379" s="322"/>
      <c r="O379" s="355"/>
      <c r="P379" s="322"/>
      <c r="Q379" s="322"/>
    </row>
    <row r="380" spans="1:27" s="288" customFormat="1" ht="15" outlineLevel="1">
      <c r="A380" s="322"/>
      <c r="B380" s="124"/>
      <c r="C380" s="322"/>
      <c r="D380" s="322"/>
      <c r="E380" s="322"/>
      <c r="F380" s="322"/>
      <c r="G380" s="322"/>
      <c r="H380" s="322"/>
      <c r="I380" s="322"/>
      <c r="J380" s="322"/>
      <c r="K380" s="322"/>
      <c r="L380" s="322"/>
      <c r="M380" s="322"/>
      <c r="N380" s="322"/>
      <c r="O380" s="355"/>
      <c r="P380" s="322"/>
      <c r="Q380" s="322"/>
      <c r="AA380" s="265"/>
    </row>
    <row r="381" spans="1:27" s="288" customFormat="1" ht="15" outlineLevel="1">
      <c r="A381" s="322"/>
      <c r="B381" s="92"/>
      <c r="C381" s="322"/>
      <c r="D381" s="322"/>
      <c r="E381" s="322"/>
      <c r="F381" s="322"/>
      <c r="G381" s="322"/>
      <c r="H381" s="322"/>
      <c r="I381" s="322"/>
      <c r="J381" s="322"/>
      <c r="K381" s="322"/>
      <c r="L381" s="322"/>
      <c r="M381" s="322"/>
      <c r="N381" s="322"/>
      <c r="O381" s="355"/>
      <c r="P381" s="322"/>
      <c r="Q381" s="322"/>
      <c r="AA381" s="265"/>
    </row>
    <row r="382" spans="1:27" s="288" customFormat="1" ht="15">
      <c r="A382" s="322"/>
      <c r="B382" s="92"/>
      <c r="C382" s="322"/>
      <c r="D382" s="322"/>
      <c r="E382" s="322"/>
      <c r="F382" s="322"/>
      <c r="G382" s="322"/>
      <c r="H382" s="322"/>
      <c r="I382" s="322"/>
      <c r="J382" s="322"/>
      <c r="K382" s="322"/>
      <c r="L382" s="322"/>
      <c r="M382" s="322"/>
      <c r="N382" s="322"/>
      <c r="O382" s="355"/>
      <c r="P382" s="322"/>
      <c r="Q382" s="322"/>
      <c r="AA382" s="265"/>
    </row>
    <row r="383" spans="1:27" ht="15">
      <c r="A383" s="322"/>
      <c r="B383" s="92"/>
      <c r="C383" s="322"/>
      <c r="D383" s="322"/>
      <c r="E383" s="322"/>
      <c r="F383" s="322"/>
      <c r="G383" s="322"/>
      <c r="H383" s="322"/>
      <c r="I383" s="322"/>
      <c r="J383" s="322"/>
      <c r="K383" s="322"/>
      <c r="L383" s="322"/>
      <c r="M383" s="322"/>
      <c r="N383" s="322"/>
      <c r="O383" s="355"/>
      <c r="P383" s="322"/>
      <c r="Q383" s="322"/>
    </row>
    <row r="384" spans="1:27" ht="15">
      <c r="A384" s="322"/>
      <c r="B384" s="92"/>
      <c r="C384" s="322"/>
      <c r="D384" s="322"/>
      <c r="E384" s="322"/>
      <c r="F384" s="322"/>
      <c r="G384" s="322"/>
      <c r="H384" s="322"/>
      <c r="I384" s="322"/>
      <c r="J384" s="322"/>
      <c r="K384" s="322"/>
      <c r="L384" s="322"/>
      <c r="M384" s="322"/>
      <c r="N384" s="322"/>
      <c r="O384" s="355"/>
      <c r="P384" s="322"/>
      <c r="Q384" s="322"/>
    </row>
    <row r="385" spans="1:17" ht="15">
      <c r="A385" s="322"/>
      <c r="B385" s="92"/>
      <c r="C385" s="322"/>
      <c r="D385" s="322"/>
      <c r="E385" s="322"/>
      <c r="F385" s="322"/>
      <c r="G385" s="322"/>
      <c r="H385" s="322"/>
      <c r="I385" s="322"/>
      <c r="J385" s="322"/>
      <c r="K385" s="322"/>
      <c r="L385" s="322"/>
      <c r="M385" s="322"/>
      <c r="N385" s="322"/>
      <c r="O385" s="355"/>
      <c r="P385" s="322"/>
      <c r="Q385" s="322"/>
    </row>
    <row r="386" spans="1:17" ht="15">
      <c r="A386" s="322"/>
      <c r="B386" s="92"/>
      <c r="C386" s="322"/>
      <c r="D386" s="322"/>
      <c r="E386" s="322"/>
      <c r="F386" s="322"/>
      <c r="G386" s="322"/>
      <c r="H386" s="322"/>
      <c r="I386" s="322"/>
      <c r="J386" s="322"/>
      <c r="K386" s="322"/>
      <c r="L386" s="322"/>
      <c r="M386" s="322"/>
      <c r="N386" s="322"/>
      <c r="O386" s="355"/>
      <c r="P386" s="322"/>
      <c r="Q386" s="322"/>
    </row>
    <row r="387" spans="1:17" ht="15">
      <c r="A387" s="322"/>
      <c r="B387" s="92"/>
      <c r="C387" s="322"/>
      <c r="D387" s="322"/>
      <c r="E387" s="322"/>
      <c r="F387" s="322"/>
      <c r="G387" s="322"/>
      <c r="H387" s="322"/>
      <c r="I387" s="322"/>
      <c r="J387" s="322"/>
      <c r="K387" s="322"/>
      <c r="L387" s="322"/>
      <c r="M387" s="322"/>
      <c r="N387" s="322"/>
      <c r="O387" s="355"/>
      <c r="P387" s="322"/>
      <c r="Q387" s="322"/>
    </row>
    <row r="388" spans="1:17" ht="15">
      <c r="A388" s="322"/>
      <c r="B388" s="92"/>
      <c r="C388" s="322"/>
      <c r="D388" s="322"/>
      <c r="E388" s="322"/>
      <c r="F388" s="322"/>
      <c r="G388" s="322"/>
      <c r="H388" s="322"/>
      <c r="I388" s="322"/>
      <c r="J388" s="322"/>
      <c r="K388" s="322"/>
      <c r="L388" s="322"/>
      <c r="M388" s="322"/>
      <c r="N388" s="322"/>
      <c r="O388" s="355"/>
      <c r="P388" s="322"/>
      <c r="Q388" s="322"/>
    </row>
    <row r="389" spans="1:17" ht="15">
      <c r="A389" s="322"/>
      <c r="B389" s="92"/>
      <c r="C389" s="322"/>
      <c r="D389" s="322"/>
      <c r="E389" s="322"/>
      <c r="F389" s="322"/>
      <c r="G389" s="322"/>
      <c r="H389" s="322"/>
      <c r="I389" s="322"/>
      <c r="J389" s="322"/>
      <c r="K389" s="322"/>
      <c r="L389" s="322"/>
      <c r="M389" s="322"/>
      <c r="N389" s="322"/>
      <c r="O389" s="355"/>
      <c r="P389" s="322"/>
      <c r="Q389" s="322"/>
    </row>
    <row r="390" spans="1:17" ht="15">
      <c r="A390" s="322"/>
      <c r="B390" s="92"/>
      <c r="C390" s="322"/>
      <c r="D390" s="322"/>
      <c r="E390" s="322"/>
      <c r="F390" s="322"/>
      <c r="G390" s="322"/>
      <c r="H390" s="322"/>
      <c r="I390" s="322"/>
      <c r="J390" s="322"/>
      <c r="K390" s="322"/>
      <c r="L390" s="322"/>
      <c r="M390" s="322"/>
      <c r="N390" s="322"/>
      <c r="O390" s="355"/>
      <c r="P390" s="322"/>
      <c r="Q390" s="322"/>
    </row>
    <row r="391" spans="1:17" ht="15">
      <c r="A391" s="322"/>
      <c r="B391" s="92"/>
      <c r="C391" s="322"/>
      <c r="D391" s="322"/>
      <c r="E391" s="322"/>
      <c r="F391" s="322"/>
      <c r="G391" s="322"/>
      <c r="H391" s="322"/>
      <c r="I391" s="322"/>
      <c r="J391" s="322"/>
      <c r="K391" s="322"/>
      <c r="L391" s="322"/>
      <c r="M391" s="322"/>
      <c r="N391" s="322"/>
      <c r="O391" s="355"/>
      <c r="P391" s="322"/>
      <c r="Q391" s="322"/>
    </row>
    <row r="392" spans="1:17" ht="15">
      <c r="A392" s="322"/>
      <c r="B392" s="92"/>
      <c r="C392" s="322"/>
      <c r="D392" s="322"/>
      <c r="E392" s="322"/>
      <c r="F392" s="322"/>
      <c r="G392" s="322"/>
      <c r="H392" s="322"/>
      <c r="I392" s="322"/>
      <c r="J392" s="322"/>
      <c r="K392" s="322"/>
      <c r="L392" s="322"/>
      <c r="M392" s="322"/>
      <c r="N392" s="322"/>
      <c r="O392" s="355"/>
      <c r="P392" s="322"/>
      <c r="Q392" s="322"/>
    </row>
    <row r="393" spans="1:17" ht="15">
      <c r="A393" s="322"/>
      <c r="B393" s="92"/>
      <c r="C393" s="322"/>
      <c r="D393" s="322"/>
      <c r="E393" s="322"/>
      <c r="F393" s="322"/>
      <c r="G393" s="322"/>
      <c r="H393" s="322"/>
      <c r="I393" s="322"/>
      <c r="J393" s="322"/>
      <c r="K393" s="322"/>
      <c r="L393" s="322"/>
      <c r="M393" s="322"/>
      <c r="N393" s="322"/>
      <c r="O393" s="355"/>
      <c r="P393" s="322"/>
      <c r="Q393" s="322"/>
    </row>
    <row r="394" spans="1:17" ht="15">
      <c r="A394" s="322"/>
      <c r="B394" s="92"/>
      <c r="C394" s="322"/>
      <c r="D394" s="322"/>
      <c r="E394" s="322"/>
      <c r="F394" s="322"/>
      <c r="G394" s="322"/>
      <c r="H394" s="322"/>
      <c r="I394" s="322"/>
      <c r="J394" s="322"/>
      <c r="K394" s="322"/>
      <c r="L394" s="322"/>
      <c r="M394" s="322"/>
      <c r="N394" s="322"/>
      <c r="O394" s="355"/>
      <c r="P394" s="322"/>
      <c r="Q394" s="322"/>
    </row>
    <row r="395" spans="1:17" ht="15">
      <c r="A395" s="322"/>
      <c r="B395" s="92"/>
      <c r="C395" s="322"/>
      <c r="D395" s="322"/>
      <c r="E395" s="322"/>
      <c r="F395" s="322"/>
      <c r="G395" s="322"/>
      <c r="H395" s="322"/>
      <c r="I395" s="322"/>
      <c r="J395" s="322"/>
      <c r="K395" s="322"/>
      <c r="L395" s="322"/>
      <c r="M395" s="322"/>
      <c r="N395" s="322"/>
      <c r="O395" s="355"/>
      <c r="P395" s="322"/>
      <c r="Q395" s="322"/>
    </row>
    <row r="396" spans="1:17" ht="15">
      <c r="A396" s="322"/>
      <c r="B396" s="92"/>
      <c r="C396" s="322"/>
      <c r="D396" s="322"/>
      <c r="E396" s="322"/>
      <c r="F396" s="322"/>
      <c r="G396" s="322"/>
      <c r="H396" s="322"/>
      <c r="I396" s="322"/>
      <c r="J396" s="322"/>
      <c r="K396" s="322"/>
      <c r="L396" s="322"/>
      <c r="M396" s="322"/>
      <c r="N396" s="322"/>
      <c r="O396" s="355"/>
      <c r="P396" s="322"/>
      <c r="Q396" s="322"/>
    </row>
    <row r="397" spans="1:17" ht="15">
      <c r="A397" s="322"/>
      <c r="B397" s="92"/>
      <c r="C397" s="322"/>
      <c r="D397" s="322"/>
      <c r="E397" s="322"/>
      <c r="F397" s="322"/>
      <c r="G397" s="322"/>
      <c r="H397" s="322"/>
      <c r="I397" s="322"/>
      <c r="J397" s="322"/>
      <c r="K397" s="322"/>
      <c r="L397" s="322"/>
      <c r="M397" s="322"/>
      <c r="N397" s="322"/>
      <c r="O397" s="355"/>
      <c r="P397" s="322"/>
      <c r="Q397" s="322"/>
    </row>
    <row r="398" spans="1:17" ht="15">
      <c r="A398" s="322"/>
      <c r="B398" s="92"/>
      <c r="C398" s="322"/>
      <c r="D398" s="322"/>
      <c r="E398" s="322"/>
      <c r="F398" s="322"/>
      <c r="G398" s="322"/>
      <c r="H398" s="322"/>
      <c r="I398" s="322"/>
      <c r="J398" s="322"/>
      <c r="K398" s="322"/>
      <c r="L398" s="322"/>
      <c r="M398" s="322"/>
      <c r="N398" s="322"/>
      <c r="O398" s="355"/>
      <c r="P398" s="322"/>
      <c r="Q398" s="322"/>
    </row>
    <row r="399" spans="1:17" ht="15">
      <c r="A399" s="322"/>
      <c r="B399" s="92"/>
      <c r="C399" s="322"/>
      <c r="D399" s="322"/>
      <c r="E399" s="322"/>
      <c r="F399" s="322"/>
      <c r="G399" s="322"/>
      <c r="H399" s="322"/>
      <c r="I399" s="322"/>
      <c r="J399" s="322"/>
      <c r="K399" s="322"/>
      <c r="L399" s="322"/>
      <c r="M399" s="322"/>
      <c r="N399" s="322"/>
      <c r="O399" s="355"/>
      <c r="P399" s="322"/>
      <c r="Q399" s="322"/>
    </row>
    <row r="400" spans="1:17" ht="15">
      <c r="A400" s="322"/>
      <c r="B400" s="92"/>
      <c r="C400" s="322"/>
      <c r="D400" s="322"/>
      <c r="E400" s="322"/>
      <c r="F400" s="322"/>
      <c r="G400" s="322"/>
      <c r="H400" s="322"/>
      <c r="I400" s="322"/>
      <c r="J400" s="322"/>
      <c r="K400" s="322"/>
      <c r="L400" s="322"/>
      <c r="M400" s="322"/>
      <c r="N400" s="322"/>
      <c r="O400" s="355"/>
      <c r="P400" s="322"/>
      <c r="Q400" s="322"/>
    </row>
    <row r="401" spans="1:17" ht="15">
      <c r="A401" s="322"/>
      <c r="B401" s="92"/>
      <c r="C401" s="322"/>
      <c r="D401" s="322"/>
      <c r="E401" s="322"/>
      <c r="F401" s="322"/>
      <c r="G401" s="322"/>
      <c r="H401" s="322"/>
      <c r="I401" s="322"/>
      <c r="J401" s="322"/>
      <c r="K401" s="322"/>
      <c r="L401" s="322"/>
      <c r="M401" s="322"/>
      <c r="N401" s="322"/>
      <c r="O401" s="355"/>
      <c r="P401" s="322"/>
      <c r="Q401" s="322"/>
    </row>
    <row r="402" spans="1:17" ht="15">
      <c r="A402" s="322"/>
      <c r="B402" s="92"/>
      <c r="C402" s="322"/>
      <c r="D402" s="322"/>
      <c r="E402" s="322"/>
      <c r="F402" s="322"/>
      <c r="G402" s="322"/>
      <c r="H402" s="322"/>
      <c r="I402" s="322"/>
      <c r="J402" s="322"/>
      <c r="K402" s="322"/>
      <c r="L402" s="322"/>
      <c r="M402" s="322"/>
      <c r="N402" s="322"/>
      <c r="O402" s="355"/>
      <c r="P402" s="322"/>
      <c r="Q402" s="322"/>
    </row>
    <row r="403" spans="1:17" ht="15">
      <c r="A403" s="322"/>
      <c r="B403" s="92"/>
      <c r="C403" s="322"/>
      <c r="D403" s="322"/>
      <c r="E403" s="322"/>
      <c r="F403" s="322"/>
      <c r="G403" s="322"/>
      <c r="H403" s="322"/>
      <c r="I403" s="322"/>
      <c r="J403" s="322"/>
      <c r="K403" s="322"/>
      <c r="L403" s="322"/>
      <c r="M403" s="322"/>
      <c r="N403" s="322"/>
      <c r="O403" s="355"/>
      <c r="P403" s="322"/>
      <c r="Q403" s="322"/>
    </row>
    <row r="404" spans="1:17" ht="15">
      <c r="A404" s="322"/>
      <c r="B404" s="92"/>
      <c r="C404" s="322"/>
      <c r="D404" s="322"/>
      <c r="E404" s="322"/>
      <c r="F404" s="322"/>
      <c r="G404" s="322"/>
      <c r="H404" s="322"/>
      <c r="I404" s="322"/>
      <c r="J404" s="322"/>
      <c r="K404" s="322"/>
      <c r="L404" s="322"/>
      <c r="M404" s="322"/>
      <c r="N404" s="322"/>
      <c r="O404" s="355"/>
      <c r="P404" s="322"/>
      <c r="Q404" s="322"/>
    </row>
    <row r="405" spans="1:17" ht="15">
      <c r="A405" s="322"/>
      <c r="B405" s="92"/>
      <c r="C405" s="322"/>
      <c r="D405" s="322"/>
      <c r="E405" s="322"/>
      <c r="F405" s="322"/>
      <c r="G405" s="322"/>
      <c r="H405" s="322"/>
      <c r="I405" s="322"/>
      <c r="J405" s="322"/>
      <c r="K405" s="322"/>
      <c r="L405" s="322"/>
      <c r="M405" s="322"/>
      <c r="N405" s="322"/>
      <c r="O405" s="355"/>
      <c r="P405" s="322"/>
      <c r="Q405" s="322"/>
    </row>
    <row r="406" spans="1:17" ht="15">
      <c r="A406" s="322"/>
      <c r="B406" s="92"/>
      <c r="C406" s="322"/>
      <c r="D406" s="322"/>
      <c r="E406" s="322"/>
      <c r="F406" s="322"/>
      <c r="G406" s="322"/>
      <c r="H406" s="322"/>
      <c r="I406" s="322"/>
      <c r="J406" s="322"/>
      <c r="K406" s="322"/>
      <c r="L406" s="322"/>
      <c r="M406" s="322"/>
      <c r="N406" s="322"/>
      <c r="O406" s="355"/>
      <c r="P406" s="322"/>
      <c r="Q406" s="322"/>
    </row>
    <row r="407" spans="1:17" ht="15">
      <c r="A407" s="322"/>
      <c r="B407" s="92"/>
      <c r="C407" s="322"/>
      <c r="D407" s="322"/>
      <c r="E407" s="322"/>
      <c r="F407" s="322"/>
      <c r="G407" s="322"/>
      <c r="H407" s="322"/>
      <c r="I407" s="322"/>
      <c r="J407" s="322"/>
      <c r="K407" s="322"/>
      <c r="L407" s="322"/>
      <c r="M407" s="322"/>
      <c r="N407" s="322"/>
      <c r="O407" s="355"/>
      <c r="P407" s="322"/>
      <c r="Q407" s="322"/>
    </row>
    <row r="408" spans="1:17" ht="15">
      <c r="A408" s="322"/>
      <c r="B408" s="92"/>
      <c r="C408" s="322"/>
      <c r="D408" s="322"/>
      <c r="E408" s="322"/>
      <c r="F408" s="322"/>
      <c r="G408" s="322"/>
      <c r="H408" s="322"/>
      <c r="I408" s="322"/>
      <c r="J408" s="322"/>
      <c r="K408" s="322"/>
      <c r="L408" s="322"/>
      <c r="M408" s="322"/>
      <c r="N408" s="322"/>
      <c r="O408" s="355"/>
      <c r="P408" s="322"/>
      <c r="Q408" s="322"/>
    </row>
    <row r="409" spans="1:17" ht="15">
      <c r="A409" s="322"/>
      <c r="B409" s="92"/>
      <c r="C409" s="322"/>
      <c r="D409" s="322"/>
      <c r="E409" s="322"/>
      <c r="F409" s="322"/>
      <c r="G409" s="322"/>
      <c r="H409" s="322"/>
      <c r="I409" s="322"/>
      <c r="J409" s="322"/>
      <c r="K409" s="322"/>
      <c r="L409" s="322"/>
      <c r="M409" s="322"/>
      <c r="N409" s="322"/>
      <c r="O409" s="355"/>
      <c r="P409" s="322"/>
      <c r="Q409" s="322"/>
    </row>
    <row r="410" spans="1:17" ht="15">
      <c r="A410" s="322"/>
      <c r="B410" s="92"/>
      <c r="C410" s="322"/>
      <c r="D410" s="322"/>
      <c r="E410" s="322"/>
      <c r="F410" s="322"/>
      <c r="G410" s="322"/>
      <c r="H410" s="322"/>
      <c r="I410" s="322"/>
      <c r="J410" s="322"/>
      <c r="K410" s="322"/>
      <c r="L410" s="322"/>
      <c r="M410" s="322"/>
      <c r="N410" s="322"/>
      <c r="O410" s="355"/>
      <c r="P410" s="322"/>
      <c r="Q410" s="322"/>
    </row>
    <row r="411" spans="1:17" ht="15">
      <c r="A411" s="322"/>
      <c r="B411" s="92"/>
      <c r="C411" s="322"/>
      <c r="D411" s="322"/>
      <c r="E411" s="322"/>
      <c r="F411" s="322"/>
      <c r="G411" s="322"/>
      <c r="H411" s="322"/>
      <c r="I411" s="322"/>
      <c r="J411" s="322"/>
      <c r="K411" s="322"/>
      <c r="L411" s="322"/>
      <c r="M411" s="322"/>
      <c r="N411" s="322"/>
      <c r="O411" s="355"/>
      <c r="P411" s="322"/>
      <c r="Q411" s="322"/>
    </row>
    <row r="412" spans="1:17" ht="15">
      <c r="A412" s="322"/>
      <c r="B412" s="92"/>
      <c r="C412" s="322"/>
      <c r="D412" s="322"/>
      <c r="E412" s="322"/>
      <c r="F412" s="322"/>
      <c r="G412" s="322"/>
      <c r="H412" s="322"/>
      <c r="I412" s="322"/>
      <c r="J412" s="322"/>
      <c r="K412" s="322"/>
      <c r="L412" s="322"/>
      <c r="M412" s="322"/>
      <c r="N412" s="322"/>
      <c r="O412" s="355"/>
      <c r="P412" s="322"/>
      <c r="Q412" s="322"/>
    </row>
    <row r="413" spans="1:17" ht="15">
      <c r="A413" s="322"/>
      <c r="B413" s="92"/>
      <c r="C413" s="322"/>
      <c r="D413" s="322"/>
      <c r="E413" s="322"/>
      <c r="F413" s="322"/>
      <c r="G413" s="322"/>
      <c r="H413" s="322"/>
      <c r="I413" s="322"/>
      <c r="J413" s="322"/>
      <c r="K413" s="322"/>
      <c r="L413" s="322"/>
      <c r="M413" s="322"/>
      <c r="N413" s="322"/>
      <c r="O413" s="355"/>
      <c r="P413" s="322"/>
      <c r="Q413" s="322"/>
    </row>
    <row r="414" spans="1:17" ht="15">
      <c r="A414" s="322"/>
      <c r="B414" s="92"/>
      <c r="C414" s="322"/>
      <c r="D414" s="322"/>
      <c r="E414" s="322"/>
      <c r="F414" s="322"/>
      <c r="G414" s="322"/>
      <c r="H414" s="322"/>
      <c r="I414" s="322"/>
      <c r="J414" s="322"/>
      <c r="K414" s="322"/>
      <c r="L414" s="322"/>
      <c r="M414" s="322"/>
      <c r="N414" s="322"/>
      <c r="O414" s="355"/>
      <c r="P414" s="322"/>
      <c r="Q414" s="322"/>
    </row>
    <row r="415" spans="1:17" ht="15">
      <c r="A415" s="322"/>
      <c r="B415" s="92"/>
      <c r="C415" s="322"/>
      <c r="D415" s="322"/>
      <c r="E415" s="322"/>
      <c r="F415" s="322"/>
      <c r="G415" s="322"/>
      <c r="H415" s="322"/>
      <c r="I415" s="322"/>
      <c r="J415" s="322"/>
      <c r="K415" s="322"/>
      <c r="L415" s="322"/>
      <c r="M415" s="322"/>
      <c r="N415" s="322"/>
      <c r="O415" s="355"/>
      <c r="P415" s="322"/>
      <c r="Q415" s="322"/>
    </row>
    <row r="416" spans="1:17" ht="15">
      <c r="A416" s="322"/>
      <c r="B416" s="92"/>
      <c r="C416" s="322"/>
      <c r="D416" s="322"/>
      <c r="E416" s="322"/>
      <c r="F416" s="322"/>
      <c r="G416" s="322"/>
      <c r="H416" s="322"/>
      <c r="I416" s="322"/>
      <c r="J416" s="322"/>
      <c r="K416" s="322"/>
      <c r="L416" s="322"/>
      <c r="M416" s="322"/>
      <c r="N416" s="322"/>
      <c r="O416" s="355"/>
      <c r="P416" s="322"/>
      <c r="Q416" s="322"/>
    </row>
    <row r="417" spans="1:17" ht="15">
      <c r="A417" s="322"/>
      <c r="B417" s="92"/>
      <c r="C417" s="322"/>
      <c r="D417" s="322"/>
      <c r="E417" s="322"/>
      <c r="F417" s="322"/>
      <c r="G417" s="322"/>
      <c r="H417" s="322"/>
      <c r="I417" s="322"/>
      <c r="J417" s="322"/>
      <c r="K417" s="322"/>
      <c r="L417" s="322"/>
      <c r="M417" s="322"/>
      <c r="N417" s="322"/>
      <c r="O417" s="355"/>
      <c r="P417" s="322"/>
      <c r="Q417" s="322"/>
    </row>
    <row r="418" spans="1:17" ht="15">
      <c r="A418" s="322"/>
      <c r="B418" s="92"/>
      <c r="C418" s="322"/>
      <c r="D418" s="322"/>
      <c r="E418" s="322"/>
      <c r="F418" s="322"/>
      <c r="G418" s="322"/>
      <c r="H418" s="322"/>
      <c r="I418" s="322"/>
      <c r="J418" s="322"/>
      <c r="K418" s="322"/>
      <c r="L418" s="322"/>
      <c r="M418" s="322"/>
      <c r="N418" s="322"/>
      <c r="O418" s="355"/>
      <c r="P418" s="322"/>
      <c r="Q418" s="322"/>
    </row>
    <row r="419" spans="1:17" ht="15">
      <c r="A419" s="322"/>
      <c r="B419" s="92"/>
      <c r="C419" s="322"/>
      <c r="D419" s="322"/>
      <c r="E419" s="322"/>
      <c r="F419" s="322"/>
      <c r="G419" s="322"/>
      <c r="H419" s="322"/>
      <c r="I419" s="322"/>
      <c r="J419" s="322"/>
      <c r="K419" s="322"/>
      <c r="L419" s="322"/>
      <c r="M419" s="322"/>
      <c r="N419" s="322"/>
      <c r="O419" s="355"/>
      <c r="P419" s="322"/>
      <c r="Q419" s="322"/>
    </row>
    <row r="420" spans="1:17" ht="15">
      <c r="A420" s="322"/>
      <c r="B420" s="92"/>
      <c r="C420" s="322"/>
      <c r="D420" s="322"/>
      <c r="E420" s="322"/>
      <c r="F420" s="322"/>
      <c r="G420" s="322"/>
      <c r="H420" s="322"/>
      <c r="I420" s="322"/>
      <c r="J420" s="322"/>
      <c r="K420" s="322"/>
      <c r="L420" s="322"/>
      <c r="M420" s="322"/>
      <c r="N420" s="322"/>
      <c r="O420" s="355"/>
      <c r="P420" s="322"/>
      <c r="Q420" s="322"/>
    </row>
    <row r="421" spans="1:17" ht="15">
      <c r="A421" s="322"/>
      <c r="B421" s="92"/>
      <c r="C421" s="322"/>
      <c r="D421" s="322"/>
      <c r="E421" s="322"/>
      <c r="F421" s="322"/>
      <c r="G421" s="322"/>
      <c r="H421" s="322"/>
      <c r="I421" s="322"/>
      <c r="J421" s="322"/>
      <c r="K421" s="322"/>
      <c r="L421" s="322"/>
      <c r="M421" s="322"/>
      <c r="N421" s="322"/>
      <c r="O421" s="355"/>
      <c r="P421" s="322"/>
      <c r="Q421" s="322"/>
    </row>
    <row r="422" spans="1:17" ht="15">
      <c r="A422" s="322"/>
      <c r="B422" s="92"/>
      <c r="C422" s="322"/>
      <c r="D422" s="322"/>
      <c r="E422" s="322"/>
      <c r="F422" s="322"/>
      <c r="G422" s="322"/>
      <c r="H422" s="322"/>
      <c r="I422" s="322"/>
      <c r="J422" s="322"/>
      <c r="K422" s="322"/>
      <c r="L422" s="322"/>
      <c r="M422" s="322"/>
      <c r="N422" s="322"/>
      <c r="O422" s="355"/>
      <c r="P422" s="322"/>
      <c r="Q422" s="322"/>
    </row>
    <row r="423" spans="1:17" ht="15">
      <c r="A423" s="322"/>
      <c r="B423" s="92"/>
      <c r="C423" s="322"/>
      <c r="D423" s="322"/>
      <c r="E423" s="322"/>
      <c r="F423" s="322"/>
      <c r="G423" s="322"/>
      <c r="H423" s="322"/>
      <c r="I423" s="322"/>
      <c r="J423" s="322"/>
      <c r="K423" s="322"/>
      <c r="L423" s="322"/>
      <c r="M423" s="322"/>
      <c r="N423" s="322"/>
      <c r="O423" s="355"/>
      <c r="P423" s="322"/>
      <c r="Q423" s="322"/>
    </row>
    <row r="424" spans="1:17" ht="15">
      <c r="A424" s="322"/>
      <c r="B424" s="92"/>
      <c r="C424" s="322"/>
      <c r="D424" s="322"/>
      <c r="E424" s="322"/>
      <c r="F424" s="322"/>
      <c r="G424" s="322"/>
      <c r="H424" s="322"/>
      <c r="I424" s="322"/>
      <c r="J424" s="322"/>
      <c r="K424" s="322"/>
      <c r="L424" s="322"/>
      <c r="M424" s="322"/>
      <c r="N424" s="322"/>
      <c r="O424" s="355"/>
      <c r="P424" s="322"/>
      <c r="Q424" s="322"/>
    </row>
    <row r="425" spans="1:17" ht="15">
      <c r="A425" s="322"/>
      <c r="B425" s="92"/>
      <c r="C425" s="322"/>
      <c r="D425" s="322"/>
      <c r="E425" s="322"/>
      <c r="F425" s="322"/>
      <c r="G425" s="322"/>
      <c r="H425" s="322"/>
      <c r="I425" s="322"/>
      <c r="J425" s="322"/>
      <c r="K425" s="322"/>
      <c r="L425" s="322"/>
      <c r="M425" s="322"/>
      <c r="N425" s="322"/>
      <c r="O425" s="355"/>
      <c r="P425" s="322"/>
      <c r="Q425" s="322"/>
    </row>
    <row r="426" spans="1:17" ht="15">
      <c r="A426" s="322"/>
      <c r="B426" s="92"/>
      <c r="C426" s="322"/>
      <c r="D426" s="322"/>
      <c r="E426" s="322"/>
      <c r="F426" s="322"/>
      <c r="G426" s="322"/>
      <c r="H426" s="322"/>
      <c r="I426" s="322"/>
      <c r="J426" s="322"/>
      <c r="K426" s="322"/>
      <c r="L426" s="322"/>
      <c r="M426" s="322"/>
      <c r="N426" s="322"/>
      <c r="O426" s="355"/>
      <c r="P426" s="322"/>
      <c r="Q426" s="322"/>
    </row>
    <row r="427" spans="1:17" ht="15">
      <c r="A427" s="322"/>
      <c r="B427" s="92"/>
      <c r="C427" s="322"/>
      <c r="D427" s="322"/>
      <c r="E427" s="322"/>
      <c r="F427" s="322"/>
      <c r="G427" s="322"/>
      <c r="H427" s="322"/>
      <c r="I427" s="322"/>
      <c r="J427" s="322"/>
      <c r="K427" s="322"/>
      <c r="L427" s="322"/>
      <c r="M427" s="322"/>
      <c r="N427" s="322"/>
      <c r="O427" s="355"/>
      <c r="P427" s="322"/>
      <c r="Q427" s="322"/>
    </row>
    <row r="428" spans="1:17" ht="15">
      <c r="A428" s="322"/>
      <c r="B428" s="92"/>
      <c r="C428" s="322"/>
      <c r="D428" s="322"/>
      <c r="E428" s="322"/>
      <c r="F428" s="322"/>
      <c r="G428" s="322"/>
      <c r="H428" s="322"/>
      <c r="I428" s="322"/>
      <c r="J428" s="322"/>
      <c r="K428" s="322"/>
      <c r="L428" s="322"/>
      <c r="M428" s="322"/>
      <c r="N428" s="322"/>
      <c r="O428" s="355"/>
      <c r="P428" s="322"/>
      <c r="Q428" s="322"/>
    </row>
    <row r="429" spans="1:17" ht="15">
      <c r="A429" s="322"/>
      <c r="B429" s="92"/>
      <c r="C429" s="322"/>
      <c r="D429" s="322"/>
      <c r="E429" s="322"/>
      <c r="F429" s="322"/>
      <c r="G429" s="322"/>
      <c r="H429" s="322"/>
      <c r="I429" s="322"/>
      <c r="J429" s="322"/>
      <c r="K429" s="322"/>
      <c r="L429" s="322"/>
      <c r="M429" s="322"/>
      <c r="N429" s="322"/>
      <c r="O429" s="355"/>
      <c r="P429" s="322"/>
      <c r="Q429" s="322"/>
    </row>
    <row r="430" spans="1:17" ht="15">
      <c r="A430" s="322"/>
      <c r="B430" s="92"/>
      <c r="C430" s="322"/>
      <c r="D430" s="322"/>
      <c r="E430" s="322"/>
      <c r="F430" s="322"/>
      <c r="G430" s="322"/>
      <c r="H430" s="322"/>
      <c r="I430" s="322"/>
      <c r="J430" s="322"/>
      <c r="K430" s="322"/>
      <c r="L430" s="322"/>
      <c r="M430" s="322"/>
      <c r="N430" s="322"/>
      <c r="O430" s="355"/>
      <c r="P430" s="322"/>
      <c r="Q430" s="322"/>
    </row>
    <row r="431" spans="1:17" ht="15">
      <c r="A431" s="322"/>
      <c r="B431" s="92"/>
      <c r="C431" s="322"/>
      <c r="D431" s="322"/>
      <c r="E431" s="322"/>
      <c r="F431" s="322"/>
      <c r="G431" s="322"/>
      <c r="H431" s="322"/>
      <c r="I431" s="322"/>
      <c r="J431" s="322"/>
      <c r="K431" s="322"/>
      <c r="L431" s="322"/>
      <c r="M431" s="322"/>
      <c r="N431" s="322"/>
      <c r="O431" s="355"/>
      <c r="P431" s="322"/>
      <c r="Q431" s="322"/>
    </row>
    <row r="432" spans="1:17" ht="15">
      <c r="A432" s="322"/>
      <c r="B432" s="92"/>
      <c r="C432" s="322"/>
      <c r="D432" s="322"/>
      <c r="E432" s="322"/>
      <c r="F432" s="322"/>
      <c r="G432" s="322"/>
      <c r="H432" s="322"/>
      <c r="I432" s="322"/>
      <c r="J432" s="322"/>
      <c r="K432" s="322"/>
      <c r="L432" s="322"/>
      <c r="M432" s="322"/>
      <c r="N432" s="322"/>
      <c r="O432" s="355"/>
      <c r="P432" s="322"/>
      <c r="Q432" s="322"/>
    </row>
    <row r="433" spans="1:17" ht="15">
      <c r="A433" s="322"/>
      <c r="B433" s="92"/>
      <c r="C433" s="322"/>
      <c r="D433" s="322"/>
      <c r="E433" s="322"/>
      <c r="F433" s="322"/>
      <c r="G433" s="322"/>
      <c r="H433" s="322"/>
      <c r="I433" s="322"/>
      <c r="J433" s="322"/>
      <c r="K433" s="322"/>
      <c r="L433" s="322"/>
      <c r="M433" s="322"/>
      <c r="N433" s="322"/>
      <c r="O433" s="355"/>
      <c r="P433" s="322"/>
      <c r="Q433" s="322"/>
    </row>
    <row r="434" spans="1:17" ht="15">
      <c r="A434" s="322"/>
      <c r="B434" s="92"/>
      <c r="C434" s="322"/>
      <c r="D434" s="322"/>
      <c r="E434" s="322"/>
      <c r="F434" s="322"/>
      <c r="G434" s="322"/>
      <c r="H434" s="322"/>
      <c r="I434" s="322"/>
      <c r="J434" s="322"/>
      <c r="K434" s="322"/>
      <c r="L434" s="322"/>
      <c r="M434" s="322"/>
      <c r="N434" s="322"/>
      <c r="O434" s="355"/>
      <c r="P434" s="322"/>
      <c r="Q434" s="322"/>
    </row>
    <row r="435" spans="1:17" ht="15">
      <c r="A435" s="322"/>
      <c r="B435" s="92"/>
      <c r="C435" s="322"/>
      <c r="D435" s="322"/>
      <c r="E435" s="322"/>
      <c r="F435" s="322"/>
      <c r="G435" s="322"/>
      <c r="H435" s="322"/>
      <c r="I435" s="322"/>
      <c r="J435" s="322"/>
      <c r="K435" s="322"/>
      <c r="L435" s="322"/>
      <c r="M435" s="322"/>
      <c r="N435" s="322"/>
      <c r="O435" s="355"/>
      <c r="P435" s="322"/>
      <c r="Q435" s="322"/>
    </row>
    <row r="436" spans="1:17" ht="15">
      <c r="A436" s="322"/>
      <c r="B436" s="92"/>
      <c r="C436" s="322"/>
      <c r="D436" s="322"/>
      <c r="E436" s="322"/>
      <c r="F436" s="322"/>
      <c r="G436" s="322"/>
      <c r="H436" s="322"/>
      <c r="I436" s="322"/>
      <c r="J436" s="322"/>
      <c r="K436" s="322"/>
      <c r="L436" s="322"/>
      <c r="M436" s="322"/>
      <c r="N436" s="322"/>
      <c r="O436" s="355"/>
      <c r="P436" s="322"/>
      <c r="Q436" s="322"/>
    </row>
    <row r="437" spans="1:17" ht="15">
      <c r="A437" s="322"/>
      <c r="B437" s="92"/>
      <c r="C437" s="322"/>
      <c r="D437" s="322"/>
      <c r="E437" s="322"/>
      <c r="F437" s="322"/>
      <c r="G437" s="322"/>
      <c r="H437" s="322"/>
      <c r="I437" s="322"/>
      <c r="J437" s="322"/>
      <c r="K437" s="322"/>
      <c r="L437" s="322"/>
      <c r="M437" s="322"/>
      <c r="N437" s="322"/>
      <c r="O437" s="355"/>
      <c r="P437" s="322"/>
      <c r="Q437" s="322"/>
    </row>
    <row r="438" spans="1:17" ht="15">
      <c r="A438" s="322"/>
      <c r="B438" s="92"/>
      <c r="C438" s="322"/>
      <c r="D438" s="322"/>
      <c r="E438" s="322"/>
      <c r="F438" s="322"/>
      <c r="G438" s="322"/>
      <c r="H438" s="322"/>
      <c r="I438" s="322"/>
      <c r="J438" s="322"/>
      <c r="K438" s="322"/>
      <c r="L438" s="322"/>
      <c r="M438" s="322"/>
      <c r="N438" s="322"/>
      <c r="O438" s="355"/>
      <c r="P438" s="322"/>
      <c r="Q438" s="322"/>
    </row>
    <row r="439" spans="1:17" ht="15">
      <c r="A439" s="322"/>
      <c r="B439" s="92"/>
      <c r="C439" s="322"/>
      <c r="D439" s="322"/>
      <c r="E439" s="322"/>
      <c r="F439" s="322"/>
      <c r="G439" s="322"/>
      <c r="H439" s="322"/>
      <c r="I439" s="322"/>
      <c r="J439" s="322"/>
      <c r="K439" s="322"/>
      <c r="L439" s="322"/>
      <c r="M439" s="322"/>
      <c r="N439" s="322"/>
      <c r="O439" s="355"/>
      <c r="P439" s="322"/>
      <c r="Q439" s="322"/>
    </row>
    <row r="440" spans="1:17" ht="15">
      <c r="A440" s="322"/>
      <c r="B440" s="92"/>
      <c r="C440" s="322"/>
      <c r="D440" s="322"/>
      <c r="E440" s="322"/>
      <c r="F440" s="322"/>
      <c r="G440" s="322"/>
      <c r="H440" s="322"/>
      <c r="I440" s="322"/>
      <c r="J440" s="322"/>
      <c r="K440" s="322"/>
      <c r="L440" s="322"/>
      <c r="M440" s="322"/>
      <c r="N440" s="322"/>
      <c r="O440" s="355"/>
      <c r="P440" s="322"/>
      <c r="Q440" s="322"/>
    </row>
    <row r="441" spans="1:17" ht="15">
      <c r="A441" s="322"/>
      <c r="B441" s="92"/>
      <c r="C441" s="322"/>
      <c r="D441" s="322"/>
      <c r="E441" s="322"/>
      <c r="F441" s="322"/>
      <c r="G441" s="322"/>
      <c r="H441" s="322"/>
      <c r="I441" s="322"/>
      <c r="J441" s="322"/>
      <c r="K441" s="322"/>
      <c r="L441" s="322"/>
      <c r="M441" s="322"/>
      <c r="N441" s="322"/>
      <c r="O441" s="355"/>
      <c r="P441" s="322"/>
      <c r="Q441" s="322"/>
    </row>
    <row r="442" spans="1:17" ht="15">
      <c r="A442" s="322"/>
      <c r="B442" s="92"/>
      <c r="C442" s="322"/>
      <c r="D442" s="322"/>
      <c r="E442" s="322"/>
      <c r="F442" s="322"/>
      <c r="G442" s="322"/>
      <c r="H442" s="322"/>
      <c r="I442" s="322"/>
      <c r="J442" s="322"/>
      <c r="K442" s="322"/>
      <c r="L442" s="322"/>
      <c r="M442" s="322"/>
      <c r="N442" s="322"/>
      <c r="O442" s="355"/>
      <c r="P442" s="322"/>
      <c r="Q442" s="322"/>
    </row>
    <row r="443" spans="1:17" ht="15">
      <c r="A443" s="322"/>
      <c r="B443" s="92"/>
      <c r="C443" s="322"/>
      <c r="D443" s="322"/>
      <c r="E443" s="322"/>
      <c r="F443" s="322"/>
      <c r="G443" s="322"/>
      <c r="H443" s="322"/>
      <c r="I443" s="322"/>
      <c r="J443" s="322"/>
      <c r="K443" s="322"/>
      <c r="L443" s="322"/>
      <c r="M443" s="322"/>
      <c r="N443" s="322"/>
      <c r="O443" s="355"/>
      <c r="P443" s="322"/>
      <c r="Q443" s="322"/>
    </row>
    <row r="444" spans="1:17" ht="15">
      <c r="A444" s="322"/>
      <c r="B444" s="92"/>
      <c r="C444" s="322"/>
      <c r="D444" s="322"/>
      <c r="E444" s="322"/>
      <c r="F444" s="322"/>
      <c r="G444" s="322"/>
      <c r="H444" s="322"/>
      <c r="I444" s="322"/>
      <c r="J444" s="322"/>
      <c r="K444" s="322"/>
      <c r="L444" s="322"/>
      <c r="M444" s="322"/>
      <c r="N444" s="322"/>
      <c r="O444" s="355"/>
      <c r="P444" s="322"/>
      <c r="Q444" s="322"/>
    </row>
    <row r="445" spans="1:17" ht="15">
      <c r="A445" s="322"/>
      <c r="B445" s="92"/>
      <c r="C445" s="322"/>
      <c r="D445" s="322"/>
      <c r="E445" s="322"/>
      <c r="F445" s="322"/>
      <c r="G445" s="322"/>
      <c r="H445" s="322"/>
      <c r="I445" s="322"/>
      <c r="J445" s="322"/>
      <c r="K445" s="322"/>
      <c r="L445" s="322"/>
      <c r="M445" s="322"/>
      <c r="N445" s="322"/>
      <c r="O445" s="355"/>
      <c r="P445" s="322"/>
      <c r="Q445" s="322"/>
    </row>
    <row r="446" spans="1:17" ht="15">
      <c r="A446" s="322"/>
      <c r="B446" s="92"/>
      <c r="C446" s="322"/>
      <c r="D446" s="322"/>
      <c r="E446" s="322"/>
      <c r="F446" s="322"/>
      <c r="G446" s="322"/>
      <c r="H446" s="322"/>
      <c r="I446" s="322"/>
      <c r="J446" s="322"/>
      <c r="K446" s="322"/>
      <c r="L446" s="322"/>
      <c r="M446" s="322"/>
      <c r="N446" s="322"/>
      <c r="O446" s="355"/>
      <c r="P446" s="322"/>
      <c r="Q446" s="322"/>
    </row>
    <row r="447" spans="1:17" ht="15">
      <c r="A447" s="322"/>
      <c r="B447" s="92"/>
      <c r="C447" s="322"/>
      <c r="D447" s="322"/>
      <c r="E447" s="322"/>
      <c r="F447" s="322"/>
      <c r="G447" s="322"/>
      <c r="H447" s="322"/>
      <c r="I447" s="322"/>
      <c r="J447" s="322"/>
      <c r="K447" s="322"/>
      <c r="L447" s="322"/>
      <c r="M447" s="322"/>
      <c r="N447" s="322"/>
      <c r="O447" s="355"/>
      <c r="P447" s="322"/>
      <c r="Q447" s="322"/>
    </row>
    <row r="448" spans="1:17" ht="15">
      <c r="A448" s="322"/>
      <c r="B448" s="92"/>
      <c r="C448" s="322"/>
      <c r="D448" s="322"/>
      <c r="E448" s="322"/>
      <c r="F448" s="322"/>
      <c r="G448" s="322"/>
      <c r="H448" s="322"/>
      <c r="I448" s="322"/>
      <c r="J448" s="322"/>
      <c r="K448" s="322"/>
      <c r="L448" s="322"/>
      <c r="M448" s="322"/>
      <c r="N448" s="322"/>
      <c r="O448" s="355"/>
      <c r="P448" s="322"/>
      <c r="Q448" s="322"/>
    </row>
    <row r="449" spans="1:17" ht="15">
      <c r="A449" s="322"/>
      <c r="B449" s="92"/>
      <c r="C449" s="322"/>
      <c r="D449" s="322"/>
      <c r="E449" s="322"/>
      <c r="F449" s="322"/>
      <c r="G449" s="322"/>
      <c r="H449" s="322"/>
      <c r="I449" s="322"/>
      <c r="J449" s="322"/>
      <c r="K449" s="322"/>
      <c r="L449" s="322"/>
      <c r="M449" s="322"/>
      <c r="N449" s="322"/>
      <c r="O449" s="355"/>
      <c r="P449" s="322"/>
      <c r="Q449" s="322"/>
    </row>
    <row r="450" spans="1:17" ht="15">
      <c r="A450" s="322"/>
      <c r="B450" s="92"/>
      <c r="C450" s="322"/>
      <c r="D450" s="322"/>
      <c r="E450" s="322"/>
      <c r="F450" s="322"/>
      <c r="G450" s="322"/>
      <c r="H450" s="322"/>
      <c r="I450" s="322"/>
      <c r="J450" s="322"/>
      <c r="K450" s="322"/>
      <c r="L450" s="322"/>
      <c r="M450" s="322"/>
      <c r="N450" s="322"/>
      <c r="O450" s="355"/>
      <c r="P450" s="322"/>
      <c r="Q450" s="322"/>
    </row>
    <row r="451" spans="1:17" ht="15">
      <c r="A451" s="322"/>
      <c r="B451" s="92"/>
      <c r="C451" s="322"/>
      <c r="D451" s="322"/>
      <c r="E451" s="322"/>
      <c r="F451" s="322"/>
      <c r="G451" s="322"/>
      <c r="H451" s="322"/>
      <c r="I451" s="322"/>
      <c r="J451" s="322"/>
      <c r="K451" s="322"/>
      <c r="L451" s="322"/>
      <c r="M451" s="322"/>
      <c r="N451" s="322"/>
      <c r="O451" s="355"/>
      <c r="P451" s="322"/>
      <c r="Q451" s="322"/>
    </row>
    <row r="452" spans="1:17" ht="15">
      <c r="A452" s="322"/>
      <c r="B452" s="92"/>
      <c r="C452" s="322"/>
      <c r="D452" s="322"/>
      <c r="E452" s="322"/>
      <c r="F452" s="322"/>
      <c r="G452" s="322"/>
      <c r="H452" s="322"/>
      <c r="I452" s="322"/>
      <c r="J452" s="322"/>
      <c r="K452" s="322"/>
      <c r="L452" s="322"/>
      <c r="M452" s="322"/>
      <c r="N452" s="322"/>
      <c r="O452" s="355"/>
      <c r="P452" s="322"/>
      <c r="Q452" s="322"/>
    </row>
    <row r="453" spans="1:17" ht="15">
      <c r="A453" s="322"/>
      <c r="B453" s="92"/>
      <c r="C453" s="322"/>
      <c r="D453" s="322"/>
      <c r="E453" s="322"/>
      <c r="F453" s="322"/>
      <c r="G453" s="322"/>
      <c r="H453" s="322"/>
      <c r="I453" s="322"/>
      <c r="J453" s="322"/>
      <c r="K453" s="322"/>
      <c r="L453" s="322"/>
      <c r="M453" s="322"/>
      <c r="N453" s="322"/>
      <c r="O453" s="355"/>
      <c r="P453" s="322"/>
      <c r="Q453" s="322"/>
    </row>
    <row r="454" spans="1:17" ht="15">
      <c r="A454" s="322"/>
      <c r="B454" s="92"/>
      <c r="C454" s="322"/>
      <c r="D454" s="322"/>
      <c r="E454" s="322"/>
      <c r="F454" s="322"/>
      <c r="G454" s="322"/>
      <c r="H454" s="322"/>
      <c r="I454" s="322"/>
      <c r="J454" s="322"/>
      <c r="K454" s="322"/>
      <c r="L454" s="322"/>
      <c r="M454" s="322"/>
      <c r="N454" s="322"/>
      <c r="O454" s="355"/>
      <c r="P454" s="322"/>
      <c r="Q454" s="322"/>
    </row>
    <row r="455" spans="1:17" ht="15">
      <c r="A455" s="322"/>
      <c r="B455" s="92"/>
      <c r="C455" s="322"/>
      <c r="D455" s="322"/>
      <c r="E455" s="322"/>
      <c r="F455" s="322"/>
      <c r="G455" s="322"/>
      <c r="H455" s="322"/>
      <c r="I455" s="322"/>
      <c r="J455" s="322"/>
      <c r="K455" s="322"/>
      <c r="L455" s="322"/>
      <c r="M455" s="322"/>
      <c r="N455" s="322"/>
      <c r="O455" s="355"/>
      <c r="P455" s="322"/>
      <c r="Q455" s="322"/>
    </row>
    <row r="456" spans="1:17" ht="15">
      <c r="A456" s="322"/>
      <c r="B456" s="92"/>
      <c r="C456" s="322"/>
      <c r="D456" s="322"/>
      <c r="E456" s="322"/>
      <c r="F456" s="322"/>
      <c r="G456" s="322"/>
      <c r="H456" s="322"/>
      <c r="I456" s="322"/>
      <c r="J456" s="322"/>
      <c r="K456" s="322"/>
      <c r="L456" s="322"/>
      <c r="M456" s="322"/>
      <c r="N456" s="322"/>
      <c r="O456" s="355"/>
      <c r="P456" s="322"/>
      <c r="Q456" s="322"/>
    </row>
    <row r="457" spans="1:17" ht="15">
      <c r="A457" s="322"/>
      <c r="B457" s="92"/>
      <c r="C457" s="322"/>
      <c r="D457" s="322"/>
      <c r="E457" s="322"/>
      <c r="F457" s="322"/>
      <c r="G457" s="322"/>
      <c r="H457" s="322"/>
      <c r="I457" s="322"/>
      <c r="J457" s="322"/>
      <c r="K457" s="322"/>
      <c r="L457" s="322"/>
      <c r="M457" s="322"/>
      <c r="N457" s="322"/>
      <c r="O457" s="355"/>
      <c r="P457" s="322"/>
      <c r="Q457" s="322"/>
    </row>
    <row r="458" spans="1:17" ht="15">
      <c r="A458" s="322"/>
      <c r="B458" s="92"/>
      <c r="C458" s="322"/>
      <c r="D458" s="322"/>
      <c r="E458" s="322"/>
      <c r="F458" s="322"/>
      <c r="G458" s="322"/>
      <c r="H458" s="322"/>
      <c r="I458" s="322"/>
      <c r="J458" s="322"/>
      <c r="K458" s="322"/>
      <c r="L458" s="322"/>
      <c r="M458" s="322"/>
      <c r="N458" s="322"/>
      <c r="O458" s="355"/>
      <c r="P458" s="322"/>
      <c r="Q458" s="322"/>
    </row>
    <row r="459" spans="1:17" ht="15">
      <c r="A459" s="322"/>
      <c r="B459" s="92"/>
      <c r="C459" s="322"/>
      <c r="D459" s="322"/>
      <c r="E459" s="322"/>
      <c r="F459" s="322"/>
      <c r="G459" s="322"/>
      <c r="H459" s="322"/>
      <c r="I459" s="322"/>
      <c r="J459" s="322"/>
      <c r="K459" s="322"/>
      <c r="L459" s="322"/>
      <c r="M459" s="322"/>
      <c r="N459" s="322"/>
      <c r="O459" s="355"/>
      <c r="P459" s="322"/>
      <c r="Q459" s="322"/>
    </row>
    <row r="460" spans="1:17" ht="15">
      <c r="A460" s="322"/>
      <c r="B460" s="92"/>
      <c r="C460" s="322"/>
      <c r="D460" s="322"/>
      <c r="E460" s="322"/>
      <c r="F460" s="322"/>
      <c r="G460" s="322"/>
      <c r="H460" s="322"/>
      <c r="I460" s="322"/>
      <c r="J460" s="322"/>
      <c r="K460" s="322"/>
      <c r="L460" s="322"/>
      <c r="M460" s="322"/>
      <c r="N460" s="322"/>
      <c r="O460" s="355"/>
      <c r="P460" s="322"/>
      <c r="Q460" s="322"/>
    </row>
    <row r="461" spans="1:17" ht="15">
      <c r="A461" s="322"/>
      <c r="B461" s="92"/>
      <c r="C461" s="322"/>
      <c r="D461" s="322"/>
      <c r="E461" s="322"/>
      <c r="F461" s="322"/>
      <c r="G461" s="322"/>
      <c r="H461" s="322"/>
      <c r="I461" s="322"/>
      <c r="J461" s="322"/>
      <c r="K461" s="322"/>
      <c r="L461" s="322"/>
      <c r="M461" s="322"/>
      <c r="N461" s="322"/>
      <c r="O461" s="355"/>
      <c r="P461" s="322"/>
      <c r="Q461" s="322"/>
    </row>
    <row r="462" spans="1:17" ht="15">
      <c r="A462" s="322"/>
      <c r="B462" s="92"/>
      <c r="C462" s="322"/>
      <c r="D462" s="322"/>
      <c r="E462" s="322"/>
      <c r="F462" s="322"/>
      <c r="G462" s="322"/>
      <c r="H462" s="322"/>
      <c r="I462" s="322"/>
      <c r="J462" s="322"/>
      <c r="K462" s="322"/>
      <c r="L462" s="322"/>
      <c r="M462" s="322"/>
      <c r="N462" s="322"/>
      <c r="O462" s="355"/>
      <c r="P462" s="322"/>
      <c r="Q462" s="322"/>
    </row>
    <row r="463" spans="1:17" ht="15">
      <c r="A463" s="322"/>
      <c r="B463" s="92"/>
      <c r="C463" s="322"/>
      <c r="D463" s="322"/>
      <c r="E463" s="322"/>
      <c r="F463" s="322"/>
      <c r="G463" s="322"/>
      <c r="H463" s="322"/>
      <c r="I463" s="322"/>
      <c r="J463" s="322"/>
      <c r="K463" s="322"/>
      <c r="L463" s="322"/>
      <c r="M463" s="322"/>
      <c r="N463" s="322"/>
      <c r="O463" s="355"/>
      <c r="P463" s="322"/>
      <c r="Q463" s="322"/>
    </row>
    <row r="464" spans="1:17" ht="15">
      <c r="A464" s="322"/>
      <c r="B464" s="92"/>
      <c r="C464" s="322"/>
      <c r="D464" s="322"/>
      <c r="E464" s="322"/>
      <c r="F464" s="322"/>
      <c r="G464" s="322"/>
      <c r="H464" s="322"/>
      <c r="I464" s="322"/>
      <c r="J464" s="322"/>
      <c r="K464" s="322"/>
      <c r="L464" s="322"/>
      <c r="M464" s="322"/>
      <c r="N464" s="322"/>
      <c r="O464" s="355"/>
      <c r="P464" s="322"/>
      <c r="Q464" s="322"/>
    </row>
    <row r="465" spans="1:27" ht="15">
      <c r="A465" s="322"/>
      <c r="B465" s="92"/>
      <c r="C465" s="322"/>
      <c r="D465" s="322"/>
      <c r="E465" s="322"/>
      <c r="F465" s="322"/>
      <c r="G465" s="322"/>
      <c r="H465" s="322"/>
      <c r="I465" s="322"/>
      <c r="J465" s="322"/>
      <c r="K465" s="322"/>
      <c r="L465" s="322"/>
      <c r="M465" s="322"/>
      <c r="N465" s="322"/>
      <c r="O465" s="355"/>
      <c r="P465" s="322"/>
      <c r="Q465" s="322"/>
    </row>
    <row r="466" spans="1:27" ht="15">
      <c r="A466" s="322"/>
      <c r="B466" s="92"/>
      <c r="C466" s="322"/>
      <c r="D466" s="322"/>
      <c r="E466" s="322"/>
      <c r="F466" s="322"/>
      <c r="G466" s="322"/>
      <c r="H466" s="322"/>
      <c r="I466" s="322"/>
      <c r="J466" s="322"/>
      <c r="K466" s="322"/>
      <c r="L466" s="322"/>
      <c r="M466" s="322"/>
      <c r="N466" s="322"/>
      <c r="O466" s="355"/>
      <c r="P466" s="322"/>
      <c r="Q466" s="322"/>
    </row>
    <row r="467" spans="1:27" ht="15">
      <c r="A467" s="322"/>
      <c r="B467" s="92"/>
      <c r="C467" s="322"/>
      <c r="D467" s="322"/>
      <c r="E467" s="322"/>
      <c r="F467" s="322"/>
      <c r="G467" s="322"/>
      <c r="H467" s="322"/>
      <c r="I467" s="322"/>
      <c r="J467" s="322"/>
      <c r="K467" s="322"/>
      <c r="L467" s="322"/>
      <c r="M467" s="322"/>
      <c r="N467" s="322"/>
      <c r="O467" s="355"/>
      <c r="P467" s="322"/>
      <c r="Q467" s="322"/>
    </row>
    <row r="468" spans="1:27" s="288" customFormat="1" ht="15" outlineLevel="1">
      <c r="A468" s="322"/>
      <c r="B468" s="124"/>
      <c r="C468" s="322"/>
      <c r="D468" s="322"/>
      <c r="E468" s="322"/>
      <c r="F468" s="322"/>
      <c r="G468" s="322"/>
      <c r="H468" s="322"/>
      <c r="I468" s="322"/>
      <c r="J468" s="322"/>
      <c r="K468" s="322"/>
      <c r="L468" s="322"/>
      <c r="M468" s="322"/>
      <c r="N468" s="322"/>
      <c r="O468" s="355"/>
      <c r="P468" s="322"/>
      <c r="Q468" s="322"/>
      <c r="AA468" s="265"/>
    </row>
    <row r="469" spans="1:27" s="288" customFormat="1" ht="15" outlineLevel="1">
      <c r="A469" s="322"/>
      <c r="B469" s="92"/>
      <c r="C469" s="322"/>
      <c r="D469" s="322"/>
      <c r="E469" s="322"/>
      <c r="F469" s="322"/>
      <c r="G469" s="322"/>
      <c r="H469" s="322"/>
      <c r="I469" s="322"/>
      <c r="J469" s="322"/>
      <c r="K469" s="322"/>
      <c r="L469" s="322"/>
      <c r="M469" s="322"/>
      <c r="N469" s="322"/>
      <c r="O469" s="355"/>
      <c r="P469" s="322"/>
      <c r="Q469" s="322"/>
      <c r="AA469" s="265"/>
    </row>
    <row r="470" spans="1:27" s="288" customFormat="1" ht="15">
      <c r="A470" s="322"/>
      <c r="B470" s="92"/>
      <c r="C470" s="322"/>
      <c r="D470" s="322"/>
      <c r="E470" s="322"/>
      <c r="F470" s="322"/>
      <c r="G470" s="322"/>
      <c r="H470" s="322"/>
      <c r="I470" s="322"/>
      <c r="J470" s="322"/>
      <c r="K470" s="322"/>
      <c r="L470" s="322"/>
      <c r="M470" s="322"/>
      <c r="N470" s="322"/>
      <c r="O470" s="355"/>
      <c r="P470" s="322"/>
      <c r="Q470" s="322"/>
      <c r="AA470" s="265"/>
    </row>
    <row r="471" spans="1:27" ht="15">
      <c r="A471" s="322"/>
      <c r="B471" s="92"/>
      <c r="C471" s="322"/>
      <c r="D471" s="322"/>
      <c r="E471" s="322"/>
      <c r="F471" s="322"/>
      <c r="G471" s="322"/>
      <c r="H471" s="322"/>
      <c r="I471" s="322"/>
      <c r="J471" s="322"/>
      <c r="K471" s="322"/>
      <c r="L471" s="322"/>
      <c r="M471" s="322"/>
      <c r="N471" s="322"/>
      <c r="O471" s="355"/>
      <c r="P471" s="322"/>
      <c r="Q471" s="322"/>
    </row>
    <row r="472" spans="1:27" ht="15">
      <c r="A472" s="322"/>
      <c r="B472" s="92"/>
      <c r="C472" s="322"/>
      <c r="D472" s="322"/>
      <c r="E472" s="322"/>
      <c r="F472" s="322"/>
      <c r="G472" s="322"/>
      <c r="H472" s="322"/>
      <c r="I472" s="322"/>
      <c r="J472" s="322"/>
      <c r="K472" s="322"/>
      <c r="L472" s="322"/>
      <c r="M472" s="322"/>
      <c r="N472" s="322"/>
      <c r="O472" s="355"/>
      <c r="P472" s="322"/>
      <c r="Q472" s="322"/>
    </row>
    <row r="473" spans="1:27" ht="15">
      <c r="A473" s="322"/>
      <c r="B473" s="92"/>
      <c r="C473" s="322"/>
      <c r="D473" s="322"/>
      <c r="E473" s="322"/>
      <c r="F473" s="322"/>
      <c r="G473" s="322"/>
      <c r="H473" s="322"/>
      <c r="I473" s="322"/>
      <c r="J473" s="322"/>
      <c r="K473" s="322"/>
      <c r="L473" s="322"/>
      <c r="M473" s="322"/>
      <c r="N473" s="322"/>
      <c r="O473" s="355"/>
      <c r="P473" s="322"/>
      <c r="Q473" s="322"/>
    </row>
    <row r="474" spans="1:27" ht="15">
      <c r="A474" s="322"/>
      <c r="B474" s="92"/>
      <c r="C474" s="322"/>
      <c r="D474" s="322"/>
      <c r="E474" s="322"/>
      <c r="F474" s="322"/>
      <c r="G474" s="322"/>
      <c r="H474" s="322"/>
      <c r="I474" s="322"/>
      <c r="J474" s="322"/>
      <c r="K474" s="322"/>
      <c r="L474" s="322"/>
      <c r="M474" s="322"/>
      <c r="N474" s="322"/>
      <c r="O474" s="355"/>
      <c r="P474" s="322"/>
      <c r="Q474" s="322"/>
    </row>
    <row r="475" spans="1:27" ht="15">
      <c r="A475" s="322"/>
      <c r="B475" s="92"/>
      <c r="C475" s="322"/>
      <c r="D475" s="322"/>
      <c r="E475" s="322"/>
      <c r="F475" s="322"/>
      <c r="G475" s="322"/>
      <c r="H475" s="322"/>
      <c r="I475" s="322"/>
      <c r="J475" s="322"/>
      <c r="K475" s="322"/>
      <c r="L475" s="322"/>
      <c r="M475" s="322"/>
      <c r="N475" s="322"/>
      <c r="O475" s="355"/>
      <c r="P475" s="322"/>
      <c r="Q475" s="322"/>
    </row>
    <row r="476" spans="1:27" ht="15">
      <c r="A476" s="322"/>
      <c r="B476" s="92"/>
      <c r="C476" s="322"/>
      <c r="D476" s="322"/>
      <c r="E476" s="322"/>
      <c r="F476" s="322"/>
      <c r="G476" s="322"/>
      <c r="H476" s="322"/>
      <c r="I476" s="322"/>
      <c r="J476" s="322"/>
      <c r="K476" s="322"/>
      <c r="L476" s="322"/>
      <c r="M476" s="322"/>
      <c r="N476" s="322"/>
      <c r="O476" s="355"/>
      <c r="P476" s="322"/>
      <c r="Q476" s="322"/>
    </row>
    <row r="477" spans="1:27" ht="15">
      <c r="A477" s="322"/>
      <c r="B477" s="92"/>
      <c r="C477" s="322"/>
      <c r="D477" s="322"/>
      <c r="E477" s="322"/>
      <c r="F477" s="322"/>
      <c r="G477" s="322"/>
      <c r="H477" s="322"/>
      <c r="I477" s="322"/>
      <c r="J477" s="322"/>
      <c r="K477" s="322"/>
      <c r="L477" s="322"/>
      <c r="M477" s="322"/>
      <c r="N477" s="322"/>
      <c r="O477" s="355"/>
      <c r="P477" s="322"/>
      <c r="Q477" s="322"/>
    </row>
    <row r="478" spans="1:27" ht="15">
      <c r="A478" s="322"/>
      <c r="B478" s="92"/>
      <c r="C478" s="322"/>
      <c r="D478" s="322"/>
      <c r="E478" s="322"/>
      <c r="F478" s="322"/>
      <c r="G478" s="322"/>
      <c r="H478" s="322"/>
      <c r="I478" s="322"/>
      <c r="J478" s="322"/>
      <c r="K478" s="322"/>
      <c r="L478" s="322"/>
      <c r="M478" s="322"/>
      <c r="N478" s="322"/>
      <c r="O478" s="355"/>
      <c r="P478" s="322"/>
      <c r="Q478" s="322"/>
    </row>
    <row r="479" spans="1:27" ht="15">
      <c r="A479" s="322"/>
      <c r="B479" s="92"/>
      <c r="C479" s="322"/>
      <c r="D479" s="322"/>
      <c r="E479" s="322"/>
      <c r="F479" s="322"/>
      <c r="G479" s="322"/>
      <c r="H479" s="322"/>
      <c r="I479" s="322"/>
      <c r="J479" s="322"/>
      <c r="K479" s="322"/>
      <c r="L479" s="322"/>
      <c r="M479" s="322"/>
      <c r="N479" s="322"/>
      <c r="O479" s="355"/>
      <c r="P479" s="322"/>
      <c r="Q479" s="322"/>
    </row>
    <row r="480" spans="1:27" ht="15">
      <c r="A480" s="322"/>
      <c r="B480" s="92"/>
      <c r="C480" s="322"/>
      <c r="D480" s="322"/>
      <c r="E480" s="322"/>
      <c r="F480" s="322"/>
      <c r="G480" s="322"/>
      <c r="H480" s="322"/>
      <c r="I480" s="322"/>
      <c r="J480" s="322"/>
      <c r="K480" s="322"/>
      <c r="L480" s="322"/>
      <c r="M480" s="322"/>
      <c r="N480" s="322"/>
      <c r="O480" s="355"/>
      <c r="P480" s="322"/>
      <c r="Q480" s="322"/>
    </row>
    <row r="481" spans="1:17" ht="15">
      <c r="A481" s="322"/>
      <c r="B481" s="92"/>
      <c r="C481" s="322"/>
      <c r="D481" s="322"/>
      <c r="E481" s="322"/>
      <c r="F481" s="322"/>
      <c r="G481" s="322"/>
      <c r="H481" s="322"/>
      <c r="I481" s="322"/>
      <c r="J481" s="322"/>
      <c r="K481" s="322"/>
      <c r="L481" s="322"/>
      <c r="M481" s="322"/>
      <c r="N481" s="322"/>
      <c r="O481" s="355"/>
      <c r="P481" s="322"/>
      <c r="Q481" s="322"/>
    </row>
    <row r="482" spans="1:17" ht="15">
      <c r="A482" s="322"/>
      <c r="B482" s="92"/>
      <c r="C482" s="322"/>
      <c r="D482" s="322"/>
      <c r="E482" s="322"/>
      <c r="F482" s="322"/>
      <c r="G482" s="322"/>
      <c r="H482" s="322"/>
      <c r="I482" s="322"/>
      <c r="J482" s="322"/>
      <c r="K482" s="322"/>
      <c r="L482" s="322"/>
      <c r="M482" s="322"/>
      <c r="N482" s="322"/>
      <c r="O482" s="355"/>
      <c r="P482" s="322"/>
      <c r="Q482" s="322"/>
    </row>
    <row r="483" spans="1:17" ht="15">
      <c r="A483" s="322"/>
      <c r="B483" s="92"/>
      <c r="C483" s="322"/>
      <c r="D483" s="322"/>
      <c r="E483" s="322"/>
      <c r="F483" s="322"/>
      <c r="G483" s="322"/>
      <c r="H483" s="322"/>
      <c r="I483" s="322"/>
      <c r="J483" s="322"/>
      <c r="K483" s="322"/>
      <c r="L483" s="322"/>
      <c r="M483" s="322"/>
      <c r="N483" s="322"/>
      <c r="O483" s="355"/>
      <c r="P483" s="322"/>
      <c r="Q483" s="322"/>
    </row>
    <row r="484" spans="1:17" ht="15">
      <c r="A484" s="322"/>
      <c r="B484" s="92"/>
      <c r="C484" s="322"/>
      <c r="D484" s="322"/>
      <c r="E484" s="322"/>
      <c r="F484" s="322"/>
      <c r="G484" s="322"/>
      <c r="H484" s="322"/>
      <c r="I484" s="322"/>
      <c r="J484" s="322"/>
      <c r="K484" s="322"/>
      <c r="L484" s="322"/>
      <c r="M484" s="322"/>
      <c r="N484" s="322"/>
      <c r="O484" s="355"/>
      <c r="P484" s="322"/>
      <c r="Q484" s="322"/>
    </row>
    <row r="485" spans="1:17" ht="15">
      <c r="A485" s="322"/>
      <c r="B485" s="92"/>
      <c r="C485" s="322"/>
      <c r="D485" s="322"/>
      <c r="E485" s="322"/>
      <c r="F485" s="322"/>
      <c r="G485" s="322"/>
      <c r="H485" s="322"/>
      <c r="I485" s="322"/>
      <c r="J485" s="322"/>
      <c r="K485" s="322"/>
      <c r="L485" s="322"/>
      <c r="M485" s="322"/>
      <c r="N485" s="322"/>
      <c r="O485" s="355"/>
      <c r="P485" s="322"/>
      <c r="Q485" s="322"/>
    </row>
    <row r="486" spans="1:17" ht="15">
      <c r="A486" s="322"/>
      <c r="B486" s="92"/>
      <c r="C486" s="322"/>
      <c r="D486" s="322"/>
      <c r="E486" s="322"/>
      <c r="F486" s="322"/>
      <c r="G486" s="322"/>
      <c r="H486" s="322"/>
      <c r="I486" s="322"/>
      <c r="J486" s="322"/>
      <c r="K486" s="322"/>
      <c r="L486" s="322"/>
      <c r="M486" s="322"/>
      <c r="N486" s="322"/>
      <c r="O486" s="355"/>
      <c r="P486" s="322"/>
      <c r="Q486" s="322"/>
    </row>
    <row r="487" spans="1:17" ht="15">
      <c r="A487" s="322"/>
      <c r="B487" s="92"/>
      <c r="C487" s="322"/>
      <c r="D487" s="322"/>
      <c r="E487" s="322"/>
      <c r="F487" s="322"/>
      <c r="G487" s="322"/>
      <c r="H487" s="322"/>
      <c r="I487" s="322"/>
      <c r="J487" s="322"/>
      <c r="K487" s="322"/>
      <c r="L487" s="322"/>
      <c r="M487" s="322"/>
      <c r="N487" s="322"/>
      <c r="O487" s="355"/>
      <c r="P487" s="322"/>
      <c r="Q487" s="322"/>
    </row>
    <row r="488" spans="1:17" ht="15">
      <c r="A488" s="322"/>
      <c r="B488" s="92"/>
      <c r="C488" s="322"/>
      <c r="D488" s="322"/>
      <c r="E488" s="322"/>
      <c r="F488" s="322"/>
      <c r="G488" s="322"/>
      <c r="H488" s="322"/>
      <c r="I488" s="322"/>
      <c r="J488" s="322"/>
      <c r="K488" s="322"/>
      <c r="L488" s="322"/>
      <c r="M488" s="322"/>
      <c r="N488" s="322"/>
      <c r="O488" s="355"/>
      <c r="P488" s="322"/>
      <c r="Q488" s="322"/>
    </row>
    <row r="489" spans="1:17" ht="15">
      <c r="A489" s="322"/>
      <c r="B489" s="92"/>
      <c r="C489" s="322"/>
      <c r="D489" s="322"/>
      <c r="E489" s="322"/>
      <c r="F489" s="322"/>
      <c r="G489" s="322"/>
      <c r="H489" s="322"/>
      <c r="I489" s="322"/>
      <c r="J489" s="322"/>
      <c r="K489" s="322"/>
      <c r="L489" s="322"/>
      <c r="M489" s="322"/>
      <c r="N489" s="322"/>
      <c r="O489" s="355"/>
      <c r="P489" s="322"/>
      <c r="Q489" s="322"/>
    </row>
    <row r="490" spans="1:17" ht="15">
      <c r="A490" s="322"/>
      <c r="B490" s="92"/>
      <c r="C490" s="322"/>
      <c r="D490" s="322"/>
      <c r="E490" s="322"/>
      <c r="F490" s="322"/>
      <c r="G490" s="322"/>
      <c r="H490" s="322"/>
      <c r="I490" s="322"/>
      <c r="J490" s="322"/>
      <c r="K490" s="322"/>
      <c r="L490" s="322"/>
      <c r="M490" s="322"/>
      <c r="N490" s="322"/>
      <c r="O490" s="355"/>
      <c r="P490" s="322"/>
      <c r="Q490" s="322"/>
    </row>
    <row r="491" spans="1:17" ht="15">
      <c r="A491" s="322"/>
      <c r="B491" s="92"/>
      <c r="C491" s="322"/>
      <c r="D491" s="322"/>
      <c r="E491" s="322"/>
      <c r="F491" s="322"/>
      <c r="G491" s="322"/>
      <c r="H491" s="322"/>
      <c r="I491" s="322"/>
      <c r="J491" s="322"/>
      <c r="K491" s="322"/>
      <c r="L491" s="322"/>
      <c r="M491" s="322"/>
      <c r="N491" s="322"/>
      <c r="O491" s="355"/>
      <c r="P491" s="322"/>
      <c r="Q491" s="322"/>
    </row>
    <row r="492" spans="1:17" ht="15">
      <c r="A492" s="322"/>
      <c r="B492" s="92"/>
      <c r="C492" s="322"/>
      <c r="D492" s="322"/>
      <c r="E492" s="322"/>
      <c r="F492" s="322"/>
      <c r="G492" s="322"/>
      <c r="H492" s="322"/>
      <c r="I492" s="322"/>
      <c r="J492" s="322"/>
      <c r="K492" s="322"/>
      <c r="L492" s="322"/>
      <c r="M492" s="322"/>
      <c r="N492" s="322"/>
      <c r="O492" s="355"/>
      <c r="P492" s="322"/>
      <c r="Q492" s="322"/>
    </row>
    <row r="493" spans="1:17" ht="15">
      <c r="A493" s="322"/>
      <c r="B493" s="92"/>
      <c r="C493" s="322"/>
      <c r="D493" s="322"/>
      <c r="E493" s="322"/>
      <c r="F493" s="322"/>
      <c r="G493" s="322"/>
      <c r="H493" s="322"/>
      <c r="I493" s="322"/>
      <c r="J493" s="322"/>
      <c r="K493" s="322"/>
      <c r="L493" s="322"/>
      <c r="M493" s="322"/>
      <c r="N493" s="322"/>
      <c r="O493" s="355"/>
      <c r="P493" s="322"/>
      <c r="Q493" s="322"/>
    </row>
    <row r="494" spans="1:17" ht="15">
      <c r="A494" s="322"/>
      <c r="B494" s="92"/>
      <c r="C494" s="322"/>
      <c r="D494" s="322"/>
      <c r="E494" s="322"/>
      <c r="F494" s="322"/>
      <c r="G494" s="322"/>
      <c r="H494" s="322"/>
      <c r="I494" s="322"/>
      <c r="J494" s="322"/>
      <c r="K494" s="322"/>
      <c r="L494" s="322"/>
      <c r="M494" s="322"/>
      <c r="N494" s="322"/>
      <c r="O494" s="355"/>
      <c r="P494" s="322"/>
      <c r="Q494" s="322"/>
    </row>
    <row r="495" spans="1:17" ht="15">
      <c r="A495" s="322"/>
      <c r="B495" s="92"/>
      <c r="C495" s="322"/>
      <c r="D495" s="322"/>
      <c r="E495" s="322"/>
      <c r="F495" s="322"/>
      <c r="G495" s="322"/>
      <c r="H495" s="322"/>
      <c r="I495" s="322"/>
      <c r="J495" s="322"/>
      <c r="K495" s="322"/>
      <c r="L495" s="322"/>
      <c r="M495" s="322"/>
      <c r="N495" s="322"/>
      <c r="O495" s="355"/>
      <c r="P495" s="322"/>
      <c r="Q495" s="322"/>
    </row>
    <row r="496" spans="1:17" ht="15">
      <c r="A496" s="322"/>
      <c r="B496" s="92"/>
      <c r="C496" s="322"/>
      <c r="D496" s="322"/>
      <c r="E496" s="322"/>
      <c r="F496" s="322"/>
      <c r="G496" s="322"/>
      <c r="H496" s="322"/>
      <c r="I496" s="322"/>
      <c r="J496" s="322"/>
      <c r="K496" s="322"/>
      <c r="L496" s="322"/>
      <c r="M496" s="322"/>
      <c r="N496" s="322"/>
      <c r="O496" s="355"/>
      <c r="P496" s="322"/>
      <c r="Q496" s="322"/>
    </row>
    <row r="497" spans="1:17" ht="15">
      <c r="A497" s="322"/>
      <c r="B497" s="92"/>
      <c r="C497" s="322"/>
      <c r="D497" s="322"/>
      <c r="E497" s="322"/>
      <c r="F497" s="322"/>
      <c r="G497" s="322"/>
      <c r="H497" s="322"/>
      <c r="I497" s="322"/>
      <c r="J497" s="322"/>
      <c r="K497" s="322"/>
      <c r="L497" s="322"/>
      <c r="M497" s="322"/>
      <c r="N497" s="322"/>
      <c r="O497" s="355"/>
      <c r="P497" s="322"/>
      <c r="Q497" s="322"/>
    </row>
    <row r="498" spans="1:17" ht="15">
      <c r="A498" s="322"/>
      <c r="B498" s="92"/>
      <c r="C498" s="322"/>
      <c r="D498" s="322"/>
      <c r="E498" s="322"/>
      <c r="F498" s="322"/>
      <c r="G498" s="322"/>
      <c r="H498" s="322"/>
      <c r="I498" s="322"/>
      <c r="J498" s="322"/>
      <c r="K498" s="322"/>
      <c r="L498" s="322"/>
      <c r="M498" s="322"/>
      <c r="N498" s="322"/>
      <c r="O498" s="355"/>
      <c r="P498" s="322"/>
      <c r="Q498" s="322"/>
    </row>
    <row r="499" spans="1:17" ht="15">
      <c r="A499" s="322"/>
      <c r="B499" s="92"/>
      <c r="C499" s="322"/>
      <c r="D499" s="322"/>
      <c r="E499" s="322"/>
      <c r="F499" s="322"/>
      <c r="G499" s="322"/>
      <c r="H499" s="322"/>
      <c r="I499" s="322"/>
      <c r="J499" s="322"/>
      <c r="K499" s="322"/>
      <c r="L499" s="322"/>
      <c r="M499" s="322"/>
      <c r="N499" s="322"/>
      <c r="O499" s="355"/>
      <c r="P499" s="322"/>
      <c r="Q499" s="322"/>
    </row>
    <row r="500" spans="1:17" ht="15">
      <c r="A500" s="322"/>
      <c r="B500" s="92"/>
      <c r="C500" s="322"/>
      <c r="D500" s="322"/>
      <c r="E500" s="322"/>
      <c r="F500" s="322"/>
      <c r="G500" s="322"/>
      <c r="H500" s="322"/>
      <c r="I500" s="322"/>
      <c r="J500" s="322"/>
      <c r="K500" s="322"/>
      <c r="L500" s="322"/>
      <c r="M500" s="322"/>
      <c r="N500" s="322"/>
      <c r="O500" s="355"/>
      <c r="P500" s="322"/>
      <c r="Q500" s="322"/>
    </row>
    <row r="501" spans="1:17" ht="15">
      <c r="A501" s="322"/>
      <c r="B501" s="92"/>
      <c r="C501" s="322"/>
      <c r="D501" s="322"/>
      <c r="E501" s="322"/>
      <c r="F501" s="322"/>
      <c r="G501" s="322"/>
      <c r="H501" s="322"/>
      <c r="I501" s="322"/>
      <c r="J501" s="322"/>
      <c r="K501" s="322"/>
      <c r="L501" s="322"/>
      <c r="M501" s="322"/>
      <c r="N501" s="322"/>
      <c r="O501" s="355"/>
      <c r="P501" s="322"/>
      <c r="Q501" s="322"/>
    </row>
    <row r="502" spans="1:17" ht="15">
      <c r="A502" s="322"/>
      <c r="B502" s="92"/>
      <c r="C502" s="322"/>
      <c r="D502" s="322"/>
      <c r="E502" s="322"/>
      <c r="F502" s="322"/>
      <c r="G502" s="322"/>
      <c r="H502" s="322"/>
      <c r="I502" s="322"/>
      <c r="J502" s="322"/>
      <c r="K502" s="322"/>
      <c r="L502" s="322"/>
      <c r="M502" s="322"/>
      <c r="N502" s="322"/>
      <c r="O502" s="355"/>
      <c r="P502" s="322"/>
      <c r="Q502" s="322"/>
    </row>
    <row r="503" spans="1:17" ht="15">
      <c r="A503" s="322"/>
      <c r="B503" s="92"/>
      <c r="C503" s="322"/>
      <c r="D503" s="322"/>
      <c r="E503" s="322"/>
      <c r="F503" s="322"/>
      <c r="G503" s="322"/>
      <c r="H503" s="322"/>
      <c r="I503" s="322"/>
      <c r="J503" s="322"/>
      <c r="K503" s="322"/>
      <c r="L503" s="322"/>
      <c r="M503" s="322"/>
      <c r="N503" s="322"/>
      <c r="O503" s="355"/>
      <c r="P503" s="322"/>
      <c r="Q503" s="322"/>
    </row>
    <row r="504" spans="1:17" ht="15">
      <c r="A504" s="322"/>
      <c r="B504" s="92"/>
      <c r="C504" s="322"/>
      <c r="D504" s="322"/>
      <c r="E504" s="322"/>
      <c r="F504" s="322"/>
      <c r="G504" s="322"/>
      <c r="H504" s="322"/>
      <c r="I504" s="322"/>
      <c r="J504" s="322"/>
      <c r="K504" s="322"/>
      <c r="L504" s="322"/>
      <c r="M504" s="322"/>
      <c r="N504" s="322"/>
      <c r="O504" s="355"/>
      <c r="P504" s="322"/>
      <c r="Q504" s="322"/>
    </row>
    <row r="505" spans="1:17" ht="15">
      <c r="A505" s="322"/>
      <c r="B505" s="92"/>
      <c r="C505" s="322"/>
      <c r="D505" s="322"/>
      <c r="E505" s="322"/>
      <c r="F505" s="322"/>
      <c r="G505" s="322"/>
      <c r="H505" s="322"/>
      <c r="I505" s="322"/>
      <c r="J505" s="322"/>
      <c r="K505" s="322"/>
      <c r="L505" s="322"/>
      <c r="M505" s="322"/>
      <c r="N505" s="322"/>
      <c r="O505" s="355"/>
      <c r="P505" s="322"/>
      <c r="Q505" s="322"/>
    </row>
    <row r="506" spans="1:17" ht="15">
      <c r="A506" s="322"/>
      <c r="B506" s="92"/>
      <c r="C506" s="322"/>
      <c r="D506" s="322"/>
      <c r="E506" s="322"/>
      <c r="F506" s="322"/>
      <c r="G506" s="322"/>
      <c r="H506" s="322"/>
      <c r="I506" s="322"/>
      <c r="J506" s="322"/>
      <c r="K506" s="322"/>
      <c r="L506" s="322"/>
      <c r="M506" s="322"/>
      <c r="N506" s="322"/>
      <c r="O506" s="355"/>
      <c r="P506" s="322"/>
      <c r="Q506" s="322"/>
    </row>
    <row r="507" spans="1:17" ht="15">
      <c r="A507" s="322"/>
      <c r="B507" s="92"/>
      <c r="C507" s="322"/>
      <c r="D507" s="322"/>
      <c r="E507" s="322"/>
      <c r="F507" s="322"/>
      <c r="G507" s="322"/>
      <c r="H507" s="322"/>
      <c r="I507" s="322"/>
      <c r="J507" s="322"/>
      <c r="K507" s="322"/>
      <c r="L507" s="322"/>
      <c r="M507" s="322"/>
      <c r="N507" s="322"/>
      <c r="O507" s="355"/>
      <c r="P507" s="322"/>
      <c r="Q507" s="322"/>
    </row>
    <row r="508" spans="1:17" ht="15">
      <c r="A508" s="322"/>
      <c r="B508" s="92"/>
      <c r="C508" s="322"/>
      <c r="D508" s="322"/>
      <c r="E508" s="322"/>
      <c r="F508" s="322"/>
      <c r="G508" s="322"/>
      <c r="H508" s="322"/>
      <c r="I508" s="322"/>
      <c r="J508" s="322"/>
      <c r="K508" s="322"/>
      <c r="L508" s="322"/>
      <c r="M508" s="322"/>
      <c r="N508" s="322"/>
      <c r="O508" s="355"/>
      <c r="P508" s="322"/>
      <c r="Q508" s="322"/>
    </row>
    <row r="509" spans="1:17" ht="15">
      <c r="A509" s="322"/>
      <c r="B509" s="92"/>
      <c r="C509" s="322"/>
      <c r="D509" s="322"/>
      <c r="E509" s="322"/>
      <c r="F509" s="322"/>
      <c r="G509" s="322"/>
      <c r="H509" s="322"/>
      <c r="I509" s="322"/>
      <c r="J509" s="322"/>
      <c r="K509" s="322"/>
      <c r="L509" s="322"/>
      <c r="M509" s="322"/>
      <c r="N509" s="322"/>
      <c r="O509" s="355"/>
      <c r="P509" s="322"/>
      <c r="Q509" s="322"/>
    </row>
    <row r="510" spans="1:17" ht="15">
      <c r="A510" s="322"/>
      <c r="B510" s="92"/>
      <c r="C510" s="322"/>
      <c r="D510" s="322"/>
      <c r="E510" s="322"/>
      <c r="F510" s="322"/>
      <c r="G510" s="322"/>
      <c r="H510" s="322"/>
      <c r="I510" s="322"/>
      <c r="J510" s="322"/>
      <c r="K510" s="322"/>
      <c r="L510" s="322"/>
      <c r="M510" s="322"/>
      <c r="N510" s="322"/>
      <c r="O510" s="355"/>
      <c r="P510" s="322"/>
      <c r="Q510" s="322"/>
    </row>
    <row r="511" spans="1:17" ht="15">
      <c r="A511" s="322"/>
      <c r="B511" s="92"/>
      <c r="C511" s="322"/>
      <c r="D511" s="322"/>
      <c r="E511" s="322"/>
      <c r="F511" s="322"/>
      <c r="G511" s="322"/>
      <c r="H511" s="322"/>
      <c r="I511" s="322"/>
      <c r="J511" s="322"/>
      <c r="K511" s="322"/>
      <c r="L511" s="322"/>
      <c r="M511" s="322"/>
      <c r="N511" s="322"/>
      <c r="O511" s="355"/>
      <c r="P511" s="322"/>
      <c r="Q511" s="322"/>
    </row>
    <row r="512" spans="1:17" ht="15">
      <c r="A512" s="322"/>
      <c r="B512" s="92"/>
      <c r="C512" s="322"/>
      <c r="D512" s="322"/>
      <c r="E512" s="322"/>
      <c r="F512" s="322"/>
      <c r="G512" s="322"/>
      <c r="H512" s="322"/>
      <c r="I512" s="322"/>
      <c r="J512" s="322"/>
      <c r="K512" s="322"/>
      <c r="L512" s="322"/>
      <c r="M512" s="322"/>
      <c r="N512" s="322"/>
      <c r="O512" s="355"/>
      <c r="P512" s="322"/>
      <c r="Q512" s="322"/>
    </row>
    <row r="513" spans="1:17" ht="15">
      <c r="A513" s="322"/>
      <c r="B513" s="92"/>
      <c r="C513" s="322"/>
      <c r="D513" s="322"/>
      <c r="E513" s="322"/>
      <c r="F513" s="322"/>
      <c r="G513" s="322"/>
      <c r="H513" s="322"/>
      <c r="I513" s="322"/>
      <c r="J513" s="322"/>
      <c r="K513" s="322"/>
      <c r="L513" s="322"/>
      <c r="M513" s="322"/>
      <c r="N513" s="322"/>
      <c r="O513" s="355"/>
      <c r="P513" s="322"/>
      <c r="Q513" s="322"/>
    </row>
    <row r="514" spans="1:17" ht="15">
      <c r="A514" s="322"/>
      <c r="B514" s="92"/>
      <c r="C514" s="322"/>
      <c r="D514" s="322"/>
      <c r="E514" s="322"/>
      <c r="F514" s="322"/>
      <c r="G514" s="322"/>
      <c r="H514" s="322"/>
      <c r="I514" s="322"/>
      <c r="J514" s="322"/>
      <c r="K514" s="322"/>
      <c r="L514" s="322"/>
      <c r="M514" s="322"/>
      <c r="N514" s="322"/>
      <c r="O514" s="355"/>
      <c r="P514" s="322"/>
      <c r="Q514" s="322"/>
    </row>
    <row r="515" spans="1:17" ht="15">
      <c r="A515" s="322"/>
      <c r="B515" s="92"/>
      <c r="C515" s="322"/>
      <c r="D515" s="322"/>
      <c r="E515" s="322"/>
      <c r="F515" s="322"/>
      <c r="G515" s="322"/>
      <c r="H515" s="322"/>
      <c r="I515" s="322"/>
      <c r="J515" s="322"/>
      <c r="K515" s="322"/>
      <c r="L515" s="322"/>
      <c r="M515" s="322"/>
      <c r="N515" s="322"/>
      <c r="O515" s="355"/>
      <c r="P515" s="322"/>
      <c r="Q515" s="322"/>
    </row>
    <row r="516" spans="1:17" ht="15">
      <c r="A516" s="322"/>
      <c r="B516" s="92"/>
      <c r="C516" s="322"/>
      <c r="D516" s="322"/>
      <c r="E516" s="322"/>
      <c r="F516" s="322"/>
      <c r="G516" s="322"/>
      <c r="H516" s="322"/>
      <c r="I516" s="322"/>
      <c r="J516" s="322"/>
      <c r="K516" s="322"/>
      <c r="L516" s="322"/>
      <c r="M516" s="322"/>
      <c r="N516" s="322"/>
      <c r="O516" s="355"/>
      <c r="P516" s="322"/>
      <c r="Q516" s="322"/>
    </row>
    <row r="517" spans="1:17" ht="15">
      <c r="A517" s="322"/>
      <c r="B517" s="92"/>
      <c r="C517" s="322"/>
      <c r="D517" s="322"/>
      <c r="E517" s="322"/>
      <c r="F517" s="322"/>
      <c r="G517" s="322"/>
      <c r="H517" s="322"/>
      <c r="I517" s="322"/>
      <c r="J517" s="322"/>
      <c r="K517" s="322"/>
      <c r="L517" s="322"/>
      <c r="M517" s="322"/>
      <c r="N517" s="322"/>
      <c r="O517" s="355"/>
      <c r="P517" s="322"/>
      <c r="Q517" s="322"/>
    </row>
    <row r="518" spans="1:17" ht="15">
      <c r="A518" s="322"/>
      <c r="B518" s="92"/>
      <c r="C518" s="322"/>
      <c r="D518" s="322"/>
      <c r="E518" s="322"/>
      <c r="F518" s="322"/>
      <c r="G518" s="322"/>
      <c r="H518" s="322"/>
      <c r="I518" s="322"/>
      <c r="J518" s="322"/>
      <c r="K518" s="322"/>
      <c r="L518" s="322"/>
      <c r="M518" s="322"/>
      <c r="N518" s="322"/>
      <c r="O518" s="355"/>
      <c r="P518" s="322"/>
      <c r="Q518" s="322"/>
    </row>
    <row r="519" spans="1:17" ht="15">
      <c r="A519" s="322"/>
      <c r="B519" s="92"/>
      <c r="C519" s="322"/>
      <c r="D519" s="322"/>
      <c r="E519" s="322"/>
      <c r="F519" s="322"/>
      <c r="G519" s="322"/>
      <c r="H519" s="322"/>
      <c r="I519" s="322"/>
      <c r="J519" s="322"/>
      <c r="K519" s="322"/>
      <c r="L519" s="322"/>
      <c r="M519" s="322"/>
      <c r="N519" s="322"/>
      <c r="O519" s="355"/>
      <c r="P519" s="322"/>
      <c r="Q519" s="322"/>
    </row>
    <row r="520" spans="1:17" ht="15">
      <c r="A520" s="322"/>
      <c r="B520" s="92"/>
      <c r="C520" s="322"/>
      <c r="D520" s="322"/>
      <c r="E520" s="322"/>
      <c r="F520" s="322"/>
      <c r="G520" s="322"/>
      <c r="H520" s="322"/>
      <c r="I520" s="322"/>
      <c r="J520" s="322"/>
      <c r="K520" s="322"/>
      <c r="L520" s="322"/>
      <c r="M520" s="322"/>
      <c r="N520" s="322"/>
      <c r="O520" s="355"/>
      <c r="P520" s="322"/>
      <c r="Q520" s="322"/>
    </row>
    <row r="521" spans="1:17" ht="15">
      <c r="A521" s="322"/>
      <c r="B521" s="92"/>
      <c r="C521" s="322"/>
      <c r="D521" s="322"/>
      <c r="E521" s="322"/>
      <c r="F521" s="322"/>
      <c r="G521" s="322"/>
      <c r="H521" s="322"/>
      <c r="I521" s="322"/>
      <c r="J521" s="322"/>
      <c r="K521" s="322"/>
      <c r="L521" s="322"/>
      <c r="M521" s="322"/>
      <c r="N521" s="322"/>
      <c r="O521" s="355"/>
      <c r="P521" s="322"/>
      <c r="Q521" s="322"/>
    </row>
    <row r="522" spans="1:17" ht="15">
      <c r="A522" s="322"/>
      <c r="B522" s="92"/>
      <c r="C522" s="322"/>
      <c r="D522" s="322"/>
      <c r="E522" s="322"/>
      <c r="F522" s="322"/>
      <c r="G522" s="322"/>
      <c r="H522" s="322"/>
      <c r="I522" s="322"/>
      <c r="J522" s="322"/>
      <c r="K522" s="322"/>
      <c r="L522" s="322"/>
      <c r="M522" s="322"/>
      <c r="N522" s="322"/>
      <c r="O522" s="355"/>
      <c r="P522" s="322"/>
      <c r="Q522" s="322"/>
    </row>
    <row r="523" spans="1:17" ht="15">
      <c r="A523" s="322"/>
      <c r="B523" s="92"/>
      <c r="C523" s="322"/>
      <c r="D523" s="322"/>
      <c r="E523" s="322"/>
      <c r="F523" s="322"/>
      <c r="G523" s="322"/>
      <c r="H523" s="322"/>
      <c r="I523" s="322"/>
      <c r="J523" s="322"/>
      <c r="K523" s="322"/>
      <c r="L523" s="322"/>
      <c r="M523" s="322"/>
      <c r="N523" s="322"/>
      <c r="O523" s="355"/>
      <c r="P523" s="322"/>
      <c r="Q523" s="322"/>
    </row>
    <row r="524" spans="1:17" ht="15">
      <c r="A524" s="322"/>
      <c r="B524" s="92"/>
      <c r="C524" s="322"/>
      <c r="D524" s="322"/>
      <c r="E524" s="322"/>
      <c r="F524" s="322"/>
      <c r="G524" s="322"/>
      <c r="H524" s="322"/>
      <c r="I524" s="322"/>
      <c r="J524" s="322"/>
      <c r="K524" s="322"/>
      <c r="L524" s="322"/>
      <c r="M524" s="322"/>
      <c r="N524" s="322"/>
      <c r="O524" s="355"/>
      <c r="P524" s="322"/>
      <c r="Q524" s="322"/>
    </row>
    <row r="525" spans="1:17" ht="15">
      <c r="A525" s="322"/>
      <c r="B525" s="92"/>
      <c r="C525" s="322"/>
      <c r="D525" s="322"/>
      <c r="E525" s="322"/>
      <c r="F525" s="322"/>
      <c r="G525" s="322"/>
      <c r="H525" s="322"/>
      <c r="I525" s="322"/>
      <c r="J525" s="322"/>
      <c r="K525" s="322"/>
      <c r="L525" s="322"/>
      <c r="M525" s="322"/>
      <c r="N525" s="322"/>
      <c r="O525" s="355"/>
      <c r="P525" s="322"/>
      <c r="Q525" s="322"/>
    </row>
    <row r="526" spans="1:17" ht="15">
      <c r="A526" s="322"/>
      <c r="B526" s="92"/>
      <c r="C526" s="322"/>
      <c r="D526" s="322"/>
      <c r="E526" s="322"/>
      <c r="F526" s="322"/>
      <c r="G526" s="322"/>
      <c r="H526" s="322"/>
      <c r="I526" s="322"/>
      <c r="J526" s="322"/>
      <c r="K526" s="322"/>
      <c r="L526" s="322"/>
      <c r="M526" s="322"/>
      <c r="N526" s="322"/>
      <c r="O526" s="355"/>
      <c r="P526" s="322"/>
      <c r="Q526" s="322"/>
    </row>
    <row r="527" spans="1:17" ht="15">
      <c r="A527" s="322"/>
      <c r="B527" s="92"/>
      <c r="C527" s="322"/>
      <c r="D527" s="322"/>
      <c r="E527" s="322"/>
      <c r="F527" s="322"/>
      <c r="G527" s="322"/>
      <c r="H527" s="322"/>
      <c r="I527" s="322"/>
      <c r="J527" s="322"/>
      <c r="K527" s="322"/>
      <c r="L527" s="322"/>
      <c r="M527" s="322"/>
      <c r="N527" s="322"/>
      <c r="O527" s="355"/>
      <c r="P527" s="322"/>
      <c r="Q527" s="322"/>
    </row>
    <row r="528" spans="1:17" ht="15">
      <c r="A528" s="322"/>
      <c r="B528" s="92"/>
      <c r="C528" s="322"/>
      <c r="D528" s="322"/>
      <c r="E528" s="322"/>
      <c r="F528" s="322"/>
      <c r="G528" s="322"/>
      <c r="H528" s="322"/>
      <c r="I528" s="322"/>
      <c r="J528" s="322"/>
      <c r="K528" s="322"/>
      <c r="L528" s="322"/>
      <c r="M528" s="322"/>
      <c r="N528" s="322"/>
      <c r="O528" s="355"/>
      <c r="P528" s="322"/>
      <c r="Q528" s="322"/>
    </row>
    <row r="529" spans="1:17" ht="15">
      <c r="A529" s="322"/>
      <c r="B529" s="92"/>
      <c r="C529" s="322"/>
      <c r="D529" s="322"/>
      <c r="E529" s="322"/>
      <c r="F529" s="322"/>
      <c r="G529" s="322"/>
      <c r="H529" s="322"/>
      <c r="I529" s="322"/>
      <c r="J529" s="322"/>
      <c r="K529" s="322"/>
      <c r="L529" s="322"/>
      <c r="M529" s="322"/>
      <c r="N529" s="322"/>
      <c r="O529" s="355"/>
      <c r="P529" s="322"/>
      <c r="Q529" s="322"/>
    </row>
    <row r="530" spans="1:17" ht="15">
      <c r="A530" s="322"/>
      <c r="B530" s="92"/>
      <c r="C530" s="322"/>
      <c r="D530" s="322"/>
      <c r="E530" s="322"/>
      <c r="F530" s="322"/>
      <c r="G530" s="322"/>
      <c r="H530" s="322"/>
      <c r="I530" s="322"/>
      <c r="J530" s="322"/>
      <c r="K530" s="322"/>
      <c r="L530" s="322"/>
      <c r="M530" s="322"/>
      <c r="N530" s="322"/>
      <c r="O530" s="355"/>
      <c r="P530" s="322"/>
      <c r="Q530" s="322"/>
    </row>
    <row r="531" spans="1:17" ht="15">
      <c r="A531" s="322"/>
      <c r="B531" s="92"/>
      <c r="C531" s="322"/>
      <c r="D531" s="322"/>
      <c r="E531" s="322"/>
      <c r="F531" s="322"/>
      <c r="G531" s="322"/>
      <c r="H531" s="322"/>
      <c r="I531" s="322"/>
      <c r="J531" s="322"/>
      <c r="K531" s="322"/>
      <c r="L531" s="322"/>
      <c r="M531" s="322"/>
      <c r="N531" s="322"/>
      <c r="O531" s="355"/>
      <c r="P531" s="322"/>
      <c r="Q531" s="322"/>
    </row>
    <row r="532" spans="1:17" ht="15">
      <c r="A532" s="322"/>
      <c r="B532" s="92"/>
      <c r="C532" s="322"/>
      <c r="D532" s="322"/>
      <c r="E532" s="322"/>
      <c r="F532" s="322"/>
      <c r="G532" s="322"/>
      <c r="H532" s="322"/>
      <c r="I532" s="322"/>
      <c r="J532" s="322"/>
      <c r="K532" s="322"/>
      <c r="L532" s="322"/>
      <c r="M532" s="322"/>
      <c r="N532" s="322"/>
      <c r="O532" s="355"/>
      <c r="P532" s="322"/>
      <c r="Q532" s="322"/>
    </row>
    <row r="533" spans="1:17" ht="15">
      <c r="A533" s="322"/>
      <c r="B533" s="92"/>
      <c r="C533" s="322"/>
      <c r="D533" s="322"/>
      <c r="E533" s="322"/>
      <c r="F533" s="322"/>
      <c r="G533" s="322"/>
      <c r="H533" s="322"/>
      <c r="I533" s="322"/>
      <c r="J533" s="322"/>
      <c r="K533" s="322"/>
      <c r="L533" s="322"/>
      <c r="M533" s="322"/>
      <c r="N533" s="322"/>
      <c r="O533" s="355"/>
      <c r="P533" s="322"/>
      <c r="Q533" s="322"/>
    </row>
    <row r="534" spans="1:17" ht="15">
      <c r="A534" s="322"/>
      <c r="B534" s="92"/>
      <c r="C534" s="322"/>
      <c r="D534" s="322"/>
      <c r="E534" s="322"/>
      <c r="F534" s="322"/>
      <c r="G534" s="322"/>
      <c r="H534" s="322"/>
      <c r="I534" s="322"/>
      <c r="J534" s="322"/>
      <c r="K534" s="322"/>
      <c r="L534" s="322"/>
      <c r="M534" s="322"/>
      <c r="N534" s="322"/>
      <c r="O534" s="355"/>
      <c r="P534" s="322"/>
      <c r="Q534" s="322"/>
    </row>
    <row r="535" spans="1:17" ht="15">
      <c r="A535" s="322"/>
      <c r="B535" s="92"/>
      <c r="C535" s="322"/>
      <c r="D535" s="322"/>
      <c r="E535" s="322"/>
      <c r="F535" s="322"/>
      <c r="G535" s="322"/>
      <c r="H535" s="322"/>
      <c r="I535" s="322"/>
      <c r="J535" s="322"/>
      <c r="K535" s="322"/>
      <c r="L535" s="322"/>
      <c r="M535" s="322"/>
      <c r="N535" s="322"/>
      <c r="O535" s="355"/>
      <c r="P535" s="322"/>
      <c r="Q535" s="322"/>
    </row>
    <row r="536" spans="1:17" ht="15">
      <c r="A536" s="322"/>
      <c r="B536" s="92"/>
      <c r="C536" s="322"/>
      <c r="D536" s="322"/>
      <c r="E536" s="322"/>
      <c r="F536" s="322"/>
      <c r="G536" s="322"/>
      <c r="H536" s="322"/>
      <c r="I536" s="322"/>
      <c r="J536" s="322"/>
      <c r="K536" s="322"/>
      <c r="L536" s="322"/>
      <c r="M536" s="322"/>
      <c r="N536" s="322"/>
      <c r="O536" s="355"/>
      <c r="P536" s="322"/>
      <c r="Q536" s="322"/>
    </row>
    <row r="537" spans="1:17" ht="15">
      <c r="A537" s="322"/>
      <c r="B537" s="92"/>
      <c r="C537" s="322"/>
      <c r="D537" s="322"/>
      <c r="E537" s="322"/>
      <c r="F537" s="322"/>
      <c r="G537" s="322"/>
      <c r="H537" s="322"/>
      <c r="I537" s="322"/>
      <c r="J537" s="322"/>
      <c r="K537" s="322"/>
      <c r="L537" s="322"/>
      <c r="M537" s="322"/>
      <c r="N537" s="322"/>
      <c r="O537" s="355"/>
      <c r="P537" s="322"/>
      <c r="Q537" s="322"/>
    </row>
    <row r="538" spans="1:17" ht="15">
      <c r="A538" s="322"/>
      <c r="B538" s="92"/>
      <c r="C538" s="322"/>
      <c r="D538" s="322"/>
      <c r="E538" s="322"/>
      <c r="F538" s="322"/>
      <c r="G538" s="322"/>
      <c r="H538" s="322"/>
      <c r="I538" s="322"/>
      <c r="J538" s="322"/>
      <c r="K538" s="322"/>
      <c r="L538" s="322"/>
      <c r="M538" s="322"/>
      <c r="N538" s="322"/>
      <c r="O538" s="355"/>
      <c r="P538" s="322"/>
      <c r="Q538" s="322"/>
    </row>
    <row r="539" spans="1:17" ht="15">
      <c r="A539" s="322"/>
      <c r="B539" s="92"/>
      <c r="C539" s="322"/>
      <c r="D539" s="322"/>
      <c r="E539" s="322"/>
      <c r="F539" s="322"/>
      <c r="G539" s="322"/>
      <c r="H539" s="322"/>
      <c r="I539" s="322"/>
      <c r="J539" s="322"/>
      <c r="K539" s="322"/>
      <c r="L539" s="322"/>
      <c r="M539" s="322"/>
      <c r="N539" s="322"/>
      <c r="O539" s="355"/>
      <c r="P539" s="322"/>
      <c r="Q539" s="322"/>
    </row>
    <row r="540" spans="1:17" ht="15">
      <c r="A540" s="322"/>
      <c r="B540" s="92"/>
      <c r="C540" s="322"/>
      <c r="D540" s="322"/>
      <c r="E540" s="322"/>
      <c r="F540" s="322"/>
      <c r="G540" s="322"/>
      <c r="H540" s="322"/>
      <c r="I540" s="322"/>
      <c r="J540" s="322"/>
      <c r="K540" s="322"/>
      <c r="L540" s="322"/>
      <c r="M540" s="322"/>
      <c r="N540" s="322"/>
      <c r="O540" s="355"/>
      <c r="P540" s="322"/>
      <c r="Q540" s="322"/>
    </row>
    <row r="541" spans="1:17" ht="15">
      <c r="A541" s="322"/>
      <c r="B541" s="92"/>
      <c r="C541" s="322"/>
      <c r="D541" s="322"/>
      <c r="E541" s="322"/>
      <c r="F541" s="322"/>
      <c r="G541" s="322"/>
      <c r="H541" s="322"/>
      <c r="I541" s="322"/>
      <c r="J541" s="322"/>
      <c r="K541" s="322"/>
      <c r="L541" s="322"/>
      <c r="M541" s="322"/>
      <c r="N541" s="322"/>
      <c r="O541" s="355"/>
      <c r="P541" s="322"/>
      <c r="Q541" s="322"/>
    </row>
    <row r="542" spans="1:17" ht="15">
      <c r="A542" s="322"/>
      <c r="B542" s="92"/>
      <c r="C542" s="322"/>
      <c r="D542" s="322"/>
      <c r="E542" s="322"/>
      <c r="F542" s="322"/>
      <c r="G542" s="322"/>
      <c r="H542" s="322"/>
      <c r="I542" s="322"/>
      <c r="J542" s="322"/>
      <c r="K542" s="322"/>
      <c r="L542" s="322"/>
      <c r="M542" s="322"/>
      <c r="N542" s="322"/>
      <c r="O542" s="355"/>
      <c r="P542" s="322"/>
      <c r="Q542" s="322"/>
    </row>
    <row r="543" spans="1:17" ht="15">
      <c r="A543" s="322"/>
      <c r="B543" s="92"/>
      <c r="C543" s="322"/>
      <c r="D543" s="322"/>
      <c r="E543" s="322"/>
      <c r="F543" s="322"/>
      <c r="G543" s="322"/>
      <c r="H543" s="322"/>
      <c r="I543" s="322"/>
      <c r="J543" s="322"/>
      <c r="K543" s="322"/>
      <c r="L543" s="322"/>
      <c r="M543" s="322"/>
      <c r="N543" s="322"/>
      <c r="O543" s="355"/>
      <c r="P543" s="322"/>
      <c r="Q543" s="322"/>
    </row>
    <row r="544" spans="1:17" ht="15">
      <c r="A544" s="322"/>
      <c r="B544" s="92"/>
      <c r="C544" s="322"/>
      <c r="D544" s="322"/>
      <c r="E544" s="322"/>
      <c r="F544" s="322"/>
      <c r="G544" s="322"/>
      <c r="H544" s="322"/>
      <c r="I544" s="322"/>
      <c r="J544" s="322"/>
      <c r="K544" s="322"/>
      <c r="L544" s="322"/>
      <c r="M544" s="322"/>
      <c r="N544" s="322"/>
      <c r="O544" s="355"/>
      <c r="P544" s="322"/>
      <c r="Q544" s="322"/>
    </row>
    <row r="545" spans="1:27" ht="15">
      <c r="A545" s="322"/>
      <c r="B545" s="92"/>
      <c r="C545" s="322"/>
      <c r="D545" s="322"/>
      <c r="E545" s="322"/>
      <c r="F545" s="322"/>
      <c r="G545" s="322"/>
      <c r="H545" s="322"/>
      <c r="I545" s="322"/>
      <c r="J545" s="322"/>
      <c r="K545" s="322"/>
      <c r="L545" s="322"/>
      <c r="M545" s="322"/>
      <c r="N545" s="322"/>
      <c r="O545" s="355"/>
      <c r="P545" s="322"/>
      <c r="Q545" s="322"/>
    </row>
    <row r="546" spans="1:27" ht="15">
      <c r="A546" s="322"/>
      <c r="B546" s="92"/>
      <c r="C546" s="322"/>
      <c r="D546" s="322"/>
      <c r="E546" s="322"/>
      <c r="F546" s="322"/>
      <c r="G546" s="322"/>
      <c r="H546" s="322"/>
      <c r="I546" s="322"/>
      <c r="J546" s="322"/>
      <c r="K546" s="322"/>
      <c r="L546" s="322"/>
      <c r="M546" s="322"/>
      <c r="N546" s="322"/>
      <c r="O546" s="355"/>
      <c r="P546" s="322"/>
      <c r="Q546" s="322"/>
    </row>
    <row r="547" spans="1:27" ht="15">
      <c r="A547" s="322"/>
      <c r="B547" s="92"/>
      <c r="C547" s="322"/>
      <c r="D547" s="322"/>
      <c r="E547" s="322"/>
      <c r="F547" s="322"/>
      <c r="G547" s="322"/>
      <c r="H547" s="322"/>
      <c r="I547" s="322"/>
      <c r="J547" s="322"/>
      <c r="K547" s="322"/>
      <c r="L547" s="322"/>
      <c r="M547" s="322"/>
      <c r="N547" s="322"/>
      <c r="O547" s="355"/>
      <c r="P547" s="322"/>
      <c r="Q547" s="322"/>
    </row>
    <row r="548" spans="1:27" ht="15">
      <c r="A548" s="322"/>
      <c r="B548" s="92"/>
      <c r="C548" s="322"/>
      <c r="D548" s="322"/>
      <c r="E548" s="322"/>
      <c r="F548" s="322"/>
      <c r="G548" s="322"/>
      <c r="H548" s="322"/>
      <c r="I548" s="322"/>
      <c r="J548" s="322"/>
      <c r="K548" s="322"/>
      <c r="L548" s="322"/>
      <c r="M548" s="322"/>
      <c r="N548" s="322"/>
      <c r="O548" s="355"/>
      <c r="P548" s="322"/>
      <c r="Q548" s="322"/>
    </row>
    <row r="549" spans="1:27" ht="15">
      <c r="A549" s="322"/>
      <c r="B549" s="92"/>
      <c r="C549" s="322"/>
      <c r="D549" s="322"/>
      <c r="E549" s="322"/>
      <c r="F549" s="322"/>
      <c r="G549" s="322"/>
      <c r="H549" s="322"/>
      <c r="I549" s="322"/>
      <c r="J549" s="322"/>
      <c r="K549" s="322"/>
      <c r="L549" s="322"/>
      <c r="M549" s="322"/>
      <c r="N549" s="322"/>
      <c r="O549" s="355"/>
      <c r="P549" s="322"/>
      <c r="Q549" s="322"/>
    </row>
    <row r="550" spans="1:27" ht="15">
      <c r="A550" s="322"/>
      <c r="B550" s="92"/>
      <c r="C550" s="322"/>
      <c r="D550" s="322"/>
      <c r="E550" s="322"/>
      <c r="F550" s="322"/>
      <c r="G550" s="322"/>
      <c r="H550" s="322"/>
      <c r="I550" s="322"/>
      <c r="J550" s="322"/>
      <c r="K550" s="322"/>
      <c r="L550" s="322"/>
      <c r="M550" s="322"/>
      <c r="N550" s="322"/>
      <c r="O550" s="355"/>
      <c r="P550" s="322"/>
      <c r="Q550" s="322"/>
    </row>
    <row r="551" spans="1:27" ht="15">
      <c r="A551" s="322"/>
      <c r="B551" s="92"/>
      <c r="C551" s="322"/>
      <c r="D551" s="322"/>
      <c r="E551" s="322"/>
      <c r="F551" s="322"/>
      <c r="G551" s="322"/>
      <c r="H551" s="322"/>
      <c r="I551" s="322"/>
      <c r="J551" s="322"/>
      <c r="K551" s="322"/>
      <c r="L551" s="322"/>
      <c r="M551" s="322"/>
      <c r="N551" s="322"/>
      <c r="O551" s="355"/>
      <c r="P551" s="322"/>
      <c r="Q551" s="322"/>
    </row>
    <row r="552" spans="1:27" ht="15">
      <c r="A552" s="322"/>
      <c r="B552" s="92"/>
      <c r="C552" s="322"/>
      <c r="D552" s="322"/>
      <c r="E552" s="322"/>
      <c r="F552" s="322"/>
      <c r="G552" s="322"/>
      <c r="H552" s="322"/>
      <c r="I552" s="322"/>
      <c r="J552" s="322"/>
      <c r="K552" s="322"/>
      <c r="L552" s="322"/>
      <c r="M552" s="322"/>
      <c r="N552" s="322"/>
      <c r="O552" s="355"/>
      <c r="P552" s="322"/>
      <c r="Q552" s="322"/>
    </row>
    <row r="553" spans="1:27" ht="15">
      <c r="A553" s="322"/>
      <c r="B553" s="92"/>
      <c r="C553" s="322"/>
      <c r="D553" s="322"/>
      <c r="E553" s="322"/>
      <c r="F553" s="322"/>
      <c r="G553" s="322"/>
      <c r="H553" s="322"/>
      <c r="I553" s="322"/>
      <c r="J553" s="322"/>
      <c r="K553" s="322"/>
      <c r="L553" s="322"/>
      <c r="M553" s="322"/>
      <c r="N553" s="322"/>
      <c r="O553" s="355"/>
      <c r="P553" s="322"/>
      <c r="Q553" s="322"/>
    </row>
    <row r="554" spans="1:27" ht="15">
      <c r="A554" s="322"/>
      <c r="B554" s="92"/>
      <c r="C554" s="322"/>
      <c r="D554" s="322"/>
      <c r="E554" s="322"/>
      <c r="F554" s="322"/>
      <c r="G554" s="322"/>
      <c r="H554" s="322"/>
      <c r="I554" s="322"/>
      <c r="J554" s="322"/>
      <c r="K554" s="322"/>
      <c r="L554" s="322"/>
      <c r="M554" s="322"/>
      <c r="N554" s="322"/>
      <c r="O554" s="355"/>
      <c r="P554" s="322"/>
      <c r="Q554" s="322"/>
    </row>
    <row r="555" spans="1:27" ht="15">
      <c r="A555" s="322"/>
      <c r="B555" s="92"/>
      <c r="C555" s="322"/>
      <c r="D555" s="322"/>
      <c r="E555" s="322"/>
      <c r="F555" s="322"/>
      <c r="G555" s="322"/>
      <c r="H555" s="322"/>
      <c r="I555" s="322"/>
      <c r="J555" s="322"/>
      <c r="K555" s="322"/>
      <c r="L555" s="322"/>
      <c r="M555" s="322"/>
      <c r="N555" s="322"/>
      <c r="O555" s="355"/>
      <c r="P555" s="322"/>
      <c r="Q555" s="322"/>
    </row>
    <row r="556" spans="1:27" s="288" customFormat="1" ht="15" outlineLevel="1">
      <c r="A556" s="322"/>
      <c r="B556" s="124"/>
      <c r="C556" s="322"/>
      <c r="D556" s="322"/>
      <c r="E556" s="322"/>
      <c r="F556" s="322"/>
      <c r="G556" s="322"/>
      <c r="H556" s="322"/>
      <c r="I556" s="322"/>
      <c r="J556" s="322"/>
      <c r="K556" s="322"/>
      <c r="L556" s="322"/>
      <c r="M556" s="322"/>
      <c r="N556" s="322"/>
      <c r="O556" s="355"/>
      <c r="P556" s="322"/>
      <c r="Q556" s="322"/>
      <c r="AA556" s="265"/>
    </row>
    <row r="557" spans="1:27" s="288" customFormat="1" ht="15" outlineLevel="1">
      <c r="A557" s="322"/>
      <c r="B557" s="92"/>
      <c r="C557" s="322"/>
      <c r="D557" s="322"/>
      <c r="E557" s="322"/>
      <c r="F557" s="322"/>
      <c r="G557" s="322"/>
      <c r="H557" s="322"/>
      <c r="I557" s="322"/>
      <c r="J557" s="322"/>
      <c r="K557" s="322"/>
      <c r="L557" s="322"/>
      <c r="M557" s="322"/>
      <c r="N557" s="322"/>
      <c r="O557" s="355"/>
      <c r="P557" s="322"/>
      <c r="Q557" s="322"/>
      <c r="AA557" s="265"/>
    </row>
    <row r="558" spans="1:27" s="288" customFormat="1" ht="15">
      <c r="A558" s="322"/>
      <c r="B558" s="92"/>
      <c r="C558" s="322"/>
      <c r="D558" s="322"/>
      <c r="E558" s="322"/>
      <c r="F558" s="322"/>
      <c r="G558" s="322"/>
      <c r="H558" s="322"/>
      <c r="I558" s="322"/>
      <c r="J558" s="322"/>
      <c r="K558" s="322"/>
      <c r="L558" s="322"/>
      <c r="M558" s="322"/>
      <c r="N558" s="322"/>
      <c r="O558" s="355"/>
      <c r="P558" s="322"/>
      <c r="Q558" s="322"/>
      <c r="AA558" s="265"/>
    </row>
    <row r="559" spans="1:27" ht="15">
      <c r="A559" s="322"/>
      <c r="B559" s="92"/>
      <c r="C559" s="322"/>
      <c r="D559" s="322"/>
      <c r="E559" s="322"/>
      <c r="F559" s="322"/>
      <c r="G559" s="322"/>
      <c r="H559" s="322"/>
      <c r="I559" s="322"/>
      <c r="J559" s="322"/>
      <c r="K559" s="322"/>
      <c r="L559" s="322"/>
      <c r="M559" s="322"/>
      <c r="N559" s="322"/>
      <c r="O559" s="355"/>
      <c r="P559" s="322"/>
      <c r="Q559" s="322"/>
    </row>
    <row r="560" spans="1:27" ht="15">
      <c r="A560" s="322"/>
      <c r="B560" s="92"/>
      <c r="C560" s="322"/>
      <c r="D560" s="322"/>
      <c r="E560" s="322"/>
      <c r="F560" s="322"/>
      <c r="G560" s="322"/>
      <c r="H560" s="322"/>
      <c r="I560" s="322"/>
      <c r="J560" s="322"/>
      <c r="K560" s="322"/>
      <c r="L560" s="322"/>
      <c r="M560" s="322"/>
      <c r="N560" s="322"/>
      <c r="O560" s="355"/>
      <c r="P560" s="322"/>
      <c r="Q560" s="322"/>
    </row>
    <row r="561" spans="1:17" ht="15">
      <c r="A561" s="322"/>
      <c r="B561" s="92"/>
      <c r="C561" s="322"/>
      <c r="D561" s="322"/>
      <c r="E561" s="322"/>
      <c r="F561" s="322"/>
      <c r="G561" s="322"/>
      <c r="H561" s="322"/>
      <c r="I561" s="322"/>
      <c r="J561" s="322"/>
      <c r="K561" s="322"/>
      <c r="L561" s="322"/>
      <c r="M561" s="322"/>
      <c r="N561" s="322"/>
      <c r="O561" s="355"/>
      <c r="P561" s="322"/>
      <c r="Q561" s="322"/>
    </row>
    <row r="562" spans="1:17" ht="15">
      <c r="A562" s="322"/>
      <c r="B562" s="92"/>
      <c r="C562" s="322"/>
      <c r="D562" s="322"/>
      <c r="E562" s="322"/>
      <c r="F562" s="322"/>
      <c r="G562" s="322"/>
      <c r="H562" s="322"/>
      <c r="I562" s="322"/>
      <c r="J562" s="322"/>
      <c r="K562" s="322"/>
      <c r="L562" s="322"/>
      <c r="M562" s="322"/>
      <c r="N562" s="322"/>
      <c r="O562" s="355"/>
      <c r="P562" s="322"/>
      <c r="Q562" s="322"/>
    </row>
    <row r="563" spans="1:17" ht="15">
      <c r="A563" s="322"/>
      <c r="B563" s="92"/>
      <c r="C563" s="322"/>
      <c r="D563" s="322"/>
      <c r="E563" s="322"/>
      <c r="F563" s="322"/>
      <c r="G563" s="322"/>
      <c r="H563" s="322"/>
      <c r="I563" s="322"/>
      <c r="J563" s="322"/>
      <c r="K563" s="322"/>
      <c r="L563" s="322"/>
      <c r="M563" s="322"/>
      <c r="N563" s="322"/>
      <c r="O563" s="355"/>
      <c r="P563" s="322"/>
      <c r="Q563" s="322"/>
    </row>
    <row r="564" spans="1:17" ht="15">
      <c r="A564" s="322"/>
      <c r="B564" s="92"/>
      <c r="C564" s="322"/>
      <c r="D564" s="322"/>
      <c r="E564" s="322"/>
      <c r="F564" s="322"/>
      <c r="G564" s="322"/>
      <c r="H564" s="322"/>
      <c r="I564" s="322"/>
      <c r="J564" s="322"/>
      <c r="K564" s="322"/>
      <c r="L564" s="322"/>
      <c r="M564" s="322"/>
      <c r="N564" s="322"/>
      <c r="O564" s="355"/>
      <c r="P564" s="322"/>
      <c r="Q564" s="322"/>
    </row>
    <row r="565" spans="1:17" ht="15">
      <c r="A565" s="322"/>
      <c r="B565" s="92"/>
      <c r="C565" s="322"/>
      <c r="D565" s="322"/>
      <c r="E565" s="322"/>
      <c r="F565" s="322"/>
      <c r="G565" s="322"/>
      <c r="H565" s="322"/>
      <c r="I565" s="322"/>
      <c r="J565" s="322"/>
      <c r="K565" s="322"/>
      <c r="L565" s="322"/>
      <c r="M565" s="322"/>
      <c r="N565" s="322"/>
      <c r="O565" s="355"/>
      <c r="P565" s="322"/>
      <c r="Q565" s="322"/>
    </row>
    <row r="566" spans="1:17" ht="15">
      <c r="A566" s="322"/>
      <c r="B566" s="92"/>
      <c r="C566" s="322"/>
      <c r="D566" s="322"/>
      <c r="E566" s="322"/>
      <c r="F566" s="322"/>
      <c r="G566" s="322"/>
      <c r="H566" s="322"/>
      <c r="I566" s="322"/>
      <c r="J566" s="322"/>
      <c r="K566" s="322"/>
      <c r="L566" s="322"/>
      <c r="M566" s="322"/>
      <c r="N566" s="322"/>
      <c r="O566" s="355"/>
      <c r="P566" s="322"/>
      <c r="Q566" s="322"/>
    </row>
    <row r="567" spans="1:17" ht="15">
      <c r="A567" s="322"/>
      <c r="B567" s="92"/>
      <c r="C567" s="322"/>
      <c r="D567" s="322"/>
      <c r="E567" s="322"/>
      <c r="F567" s="322"/>
      <c r="G567" s="322"/>
      <c r="H567" s="322"/>
      <c r="I567" s="322"/>
      <c r="J567" s="322"/>
      <c r="K567" s="322"/>
      <c r="L567" s="322"/>
      <c r="M567" s="322"/>
      <c r="N567" s="322"/>
      <c r="O567" s="355"/>
      <c r="P567" s="322"/>
      <c r="Q567" s="322"/>
    </row>
    <row r="568" spans="1:17" ht="15">
      <c r="A568" s="322"/>
      <c r="B568" s="92"/>
      <c r="C568" s="322"/>
      <c r="D568" s="322"/>
      <c r="E568" s="322"/>
      <c r="F568" s="322"/>
      <c r="G568" s="322"/>
      <c r="H568" s="322"/>
      <c r="I568" s="322"/>
      <c r="J568" s="322"/>
      <c r="K568" s="322"/>
      <c r="L568" s="322"/>
      <c r="M568" s="322"/>
      <c r="N568" s="322"/>
      <c r="O568" s="355"/>
      <c r="P568" s="322"/>
      <c r="Q568" s="322"/>
    </row>
    <row r="569" spans="1:17" ht="15">
      <c r="A569" s="322"/>
      <c r="B569" s="92"/>
      <c r="C569" s="322"/>
      <c r="D569" s="322"/>
      <c r="E569" s="322"/>
      <c r="F569" s="322"/>
      <c r="G569" s="322"/>
      <c r="H569" s="322"/>
      <c r="I569" s="322"/>
      <c r="J569" s="322"/>
      <c r="K569" s="322"/>
      <c r="L569" s="322"/>
      <c r="M569" s="322"/>
      <c r="N569" s="322"/>
      <c r="O569" s="355"/>
      <c r="P569" s="322"/>
      <c r="Q569" s="322"/>
    </row>
    <row r="570" spans="1:17" ht="15">
      <c r="A570" s="322"/>
      <c r="B570" s="92"/>
      <c r="C570" s="322"/>
      <c r="D570" s="322"/>
      <c r="E570" s="322"/>
      <c r="F570" s="322"/>
      <c r="G570" s="322"/>
      <c r="H570" s="322"/>
      <c r="I570" s="322"/>
      <c r="J570" s="322"/>
      <c r="K570" s="322"/>
      <c r="L570" s="322"/>
      <c r="M570" s="322"/>
      <c r="N570" s="322"/>
      <c r="O570" s="355"/>
      <c r="P570" s="322"/>
      <c r="Q570" s="322"/>
    </row>
    <row r="571" spans="1:17" ht="15">
      <c r="A571" s="322"/>
      <c r="B571" s="92"/>
      <c r="C571" s="322"/>
      <c r="D571" s="322"/>
      <c r="E571" s="322"/>
      <c r="F571" s="322"/>
      <c r="G571" s="322"/>
      <c r="H571" s="322"/>
      <c r="I571" s="322"/>
      <c r="J571" s="322"/>
      <c r="K571" s="322"/>
      <c r="L571" s="322"/>
      <c r="M571" s="322"/>
      <c r="N571" s="322"/>
      <c r="O571" s="355"/>
      <c r="P571" s="322"/>
      <c r="Q571" s="322"/>
    </row>
    <row r="572" spans="1:17" ht="15">
      <c r="A572" s="322"/>
      <c r="B572" s="92"/>
      <c r="C572" s="322"/>
      <c r="D572" s="322"/>
      <c r="E572" s="322"/>
      <c r="F572" s="322"/>
      <c r="G572" s="322"/>
      <c r="H572" s="322"/>
      <c r="I572" s="322"/>
      <c r="J572" s="322"/>
      <c r="K572" s="322"/>
      <c r="L572" s="322"/>
      <c r="M572" s="322"/>
      <c r="N572" s="322"/>
      <c r="O572" s="355"/>
      <c r="P572" s="322"/>
      <c r="Q572" s="322"/>
    </row>
    <row r="573" spans="1:17" ht="15">
      <c r="A573" s="322"/>
      <c r="B573" s="92"/>
      <c r="C573" s="322"/>
      <c r="D573" s="322"/>
      <c r="E573" s="322"/>
      <c r="F573" s="322"/>
      <c r="G573" s="322"/>
      <c r="H573" s="322"/>
      <c r="I573" s="322"/>
      <c r="J573" s="322"/>
      <c r="K573" s="322"/>
      <c r="L573" s="322"/>
      <c r="M573" s="322"/>
      <c r="N573" s="322"/>
      <c r="O573" s="355"/>
      <c r="P573" s="322"/>
      <c r="Q573" s="322"/>
    </row>
    <row r="574" spans="1:17" ht="15">
      <c r="A574" s="322"/>
      <c r="B574" s="92"/>
      <c r="C574" s="322"/>
      <c r="D574" s="322"/>
      <c r="E574" s="322"/>
      <c r="F574" s="322"/>
      <c r="G574" s="322"/>
      <c r="H574" s="322"/>
      <c r="I574" s="322"/>
      <c r="J574" s="322"/>
      <c r="K574" s="322"/>
      <c r="L574" s="322"/>
      <c r="M574" s="322"/>
      <c r="N574" s="322"/>
      <c r="O574" s="355"/>
      <c r="P574" s="322"/>
      <c r="Q574" s="322"/>
    </row>
    <row r="575" spans="1:17" ht="15">
      <c r="A575" s="322"/>
      <c r="B575" s="92"/>
      <c r="C575" s="322"/>
      <c r="D575" s="322"/>
      <c r="E575" s="322"/>
      <c r="F575" s="322"/>
      <c r="G575" s="322"/>
      <c r="H575" s="322"/>
      <c r="I575" s="322"/>
      <c r="J575" s="322"/>
      <c r="K575" s="322"/>
      <c r="L575" s="322"/>
      <c r="M575" s="322"/>
      <c r="N575" s="322"/>
      <c r="O575" s="355"/>
      <c r="P575" s="322"/>
      <c r="Q575" s="322"/>
    </row>
    <row r="576" spans="1:17" ht="15">
      <c r="A576" s="322"/>
      <c r="B576" s="92"/>
      <c r="C576" s="322"/>
      <c r="D576" s="322"/>
      <c r="E576" s="322"/>
      <c r="F576" s="322"/>
      <c r="G576" s="322"/>
      <c r="H576" s="322"/>
      <c r="I576" s="322"/>
      <c r="J576" s="322"/>
      <c r="K576" s="322"/>
      <c r="L576" s="322"/>
      <c r="M576" s="322"/>
      <c r="N576" s="322"/>
      <c r="O576" s="355"/>
      <c r="P576" s="322"/>
      <c r="Q576" s="322"/>
    </row>
    <row r="577" spans="1:17" ht="15">
      <c r="A577" s="322"/>
      <c r="B577" s="92"/>
      <c r="C577" s="322"/>
      <c r="D577" s="322"/>
      <c r="E577" s="322"/>
      <c r="F577" s="322"/>
      <c r="G577" s="322"/>
      <c r="H577" s="322"/>
      <c r="I577" s="322"/>
      <c r="J577" s="322"/>
      <c r="K577" s="322"/>
      <c r="L577" s="322"/>
      <c r="M577" s="322"/>
      <c r="N577" s="322"/>
      <c r="O577" s="355"/>
      <c r="P577" s="322"/>
      <c r="Q577" s="322"/>
    </row>
    <row r="578" spans="1:17" ht="15">
      <c r="A578" s="322"/>
      <c r="B578" s="92"/>
      <c r="C578" s="322"/>
      <c r="D578" s="322"/>
      <c r="E578" s="322"/>
      <c r="F578" s="322"/>
      <c r="G578" s="322"/>
      <c r="H578" s="322"/>
      <c r="I578" s="322"/>
      <c r="J578" s="322"/>
      <c r="K578" s="322"/>
      <c r="L578" s="322"/>
      <c r="M578" s="322"/>
      <c r="N578" s="322"/>
      <c r="O578" s="355"/>
      <c r="P578" s="322"/>
      <c r="Q578" s="322"/>
    </row>
    <row r="579" spans="1:17" ht="15">
      <c r="A579" s="322"/>
      <c r="B579" s="92"/>
      <c r="C579" s="322"/>
      <c r="D579" s="322"/>
      <c r="E579" s="322"/>
      <c r="F579" s="322"/>
      <c r="G579" s="322"/>
      <c r="H579" s="322"/>
      <c r="I579" s="322"/>
      <c r="J579" s="322"/>
      <c r="K579" s="322"/>
      <c r="L579" s="322"/>
      <c r="M579" s="322"/>
      <c r="N579" s="322"/>
      <c r="O579" s="355"/>
      <c r="P579" s="322"/>
      <c r="Q579" s="322"/>
    </row>
    <row r="580" spans="1:17" ht="15">
      <c r="A580" s="322"/>
      <c r="B580" s="92"/>
      <c r="C580" s="322"/>
      <c r="D580" s="322"/>
      <c r="E580" s="322"/>
      <c r="F580" s="322"/>
      <c r="G580" s="322"/>
      <c r="H580" s="322"/>
      <c r="I580" s="322"/>
      <c r="J580" s="322"/>
      <c r="K580" s="322"/>
      <c r="L580" s="322"/>
      <c r="M580" s="322"/>
      <c r="N580" s="322"/>
      <c r="O580" s="355"/>
      <c r="P580" s="322"/>
      <c r="Q580" s="322"/>
    </row>
    <row r="581" spans="1:17" ht="15">
      <c r="A581" s="322"/>
      <c r="B581" s="92"/>
      <c r="C581" s="322"/>
      <c r="D581" s="322"/>
      <c r="E581" s="322"/>
      <c r="F581" s="322"/>
      <c r="G581" s="322"/>
      <c r="H581" s="322"/>
      <c r="I581" s="322"/>
      <c r="J581" s="322"/>
      <c r="K581" s="322"/>
      <c r="L581" s="322"/>
      <c r="M581" s="322"/>
      <c r="N581" s="322"/>
      <c r="O581" s="355"/>
      <c r="P581" s="322"/>
      <c r="Q581" s="322"/>
    </row>
    <row r="582" spans="1:17" ht="15">
      <c r="A582" s="322"/>
      <c r="B582" s="92"/>
      <c r="C582" s="322"/>
      <c r="D582" s="322"/>
      <c r="E582" s="322"/>
      <c r="F582" s="322"/>
      <c r="G582" s="322"/>
      <c r="H582" s="322"/>
      <c r="I582" s="322"/>
      <c r="J582" s="322"/>
      <c r="K582" s="322"/>
      <c r="L582" s="322"/>
      <c r="M582" s="322"/>
      <c r="N582" s="322"/>
      <c r="O582" s="355"/>
      <c r="P582" s="322"/>
      <c r="Q582" s="322"/>
    </row>
    <row r="583" spans="1:17" ht="15">
      <c r="A583" s="322"/>
      <c r="B583" s="92"/>
      <c r="C583" s="322"/>
      <c r="D583" s="322"/>
      <c r="E583" s="322"/>
      <c r="F583" s="322"/>
      <c r="G583" s="322"/>
      <c r="H583" s="322"/>
      <c r="I583" s="322"/>
      <c r="J583" s="322"/>
      <c r="K583" s="322"/>
      <c r="L583" s="322"/>
      <c r="M583" s="322"/>
      <c r="N583" s="322"/>
      <c r="O583" s="355"/>
      <c r="P583" s="322"/>
      <c r="Q583" s="322"/>
    </row>
    <row r="584" spans="1:17" ht="15">
      <c r="A584" s="322"/>
      <c r="B584" s="92"/>
      <c r="C584" s="322"/>
      <c r="D584" s="322"/>
      <c r="E584" s="322"/>
      <c r="F584" s="322"/>
      <c r="G584" s="322"/>
      <c r="H584" s="322"/>
      <c r="I584" s="322"/>
      <c r="J584" s="322"/>
      <c r="K584" s="322"/>
      <c r="L584" s="322"/>
      <c r="M584" s="322"/>
      <c r="N584" s="322"/>
      <c r="O584" s="355"/>
      <c r="P584" s="322"/>
      <c r="Q584" s="322"/>
    </row>
    <row r="585" spans="1:17" ht="15">
      <c r="A585" s="322"/>
      <c r="B585" s="92"/>
      <c r="C585" s="322"/>
      <c r="D585" s="322"/>
      <c r="E585" s="322"/>
      <c r="F585" s="322"/>
      <c r="G585" s="322"/>
      <c r="H585" s="322"/>
      <c r="I585" s="322"/>
      <c r="J585" s="322"/>
      <c r="K585" s="322"/>
      <c r="L585" s="322"/>
      <c r="M585" s="322"/>
      <c r="N585" s="322"/>
      <c r="O585" s="355"/>
      <c r="P585" s="322"/>
      <c r="Q585" s="322"/>
    </row>
    <row r="586" spans="1:17" ht="15">
      <c r="A586" s="322"/>
      <c r="B586" s="92"/>
      <c r="C586" s="322"/>
      <c r="D586" s="322"/>
      <c r="E586" s="322"/>
      <c r="F586" s="322"/>
      <c r="G586" s="322"/>
      <c r="H586" s="322"/>
      <c r="I586" s="322"/>
      <c r="J586" s="322"/>
      <c r="K586" s="322"/>
      <c r="L586" s="322"/>
      <c r="M586" s="322"/>
      <c r="N586" s="322"/>
      <c r="O586" s="355"/>
      <c r="P586" s="322"/>
      <c r="Q586" s="322"/>
    </row>
    <row r="587" spans="1:17" ht="15">
      <c r="A587" s="322"/>
      <c r="B587" s="92"/>
      <c r="C587" s="322"/>
      <c r="D587" s="322"/>
      <c r="E587" s="322"/>
      <c r="F587" s="322"/>
      <c r="G587" s="322"/>
      <c r="H587" s="322"/>
      <c r="I587" s="322"/>
      <c r="J587" s="322"/>
      <c r="K587" s="322"/>
      <c r="L587" s="322"/>
      <c r="M587" s="322"/>
      <c r="N587" s="322"/>
      <c r="O587" s="355"/>
      <c r="P587" s="322"/>
      <c r="Q587" s="322"/>
    </row>
    <row r="588" spans="1:17" ht="15">
      <c r="A588" s="322"/>
      <c r="B588" s="92"/>
      <c r="C588" s="322"/>
      <c r="D588" s="322"/>
      <c r="E588" s="322"/>
      <c r="F588" s="322"/>
      <c r="G588" s="322"/>
      <c r="H588" s="322"/>
      <c r="I588" s="322"/>
      <c r="J588" s="322"/>
      <c r="K588" s="322"/>
      <c r="L588" s="322"/>
      <c r="M588" s="322"/>
      <c r="N588" s="322"/>
      <c r="O588" s="355"/>
      <c r="P588" s="322"/>
      <c r="Q588" s="322"/>
    </row>
    <row r="589" spans="1:17" ht="15">
      <c r="A589" s="322"/>
      <c r="B589" s="92"/>
      <c r="C589" s="322"/>
      <c r="D589" s="322"/>
      <c r="E589" s="322"/>
      <c r="F589" s="322"/>
      <c r="G589" s="322"/>
      <c r="H589" s="322"/>
      <c r="I589" s="322"/>
      <c r="J589" s="322"/>
      <c r="K589" s="322"/>
      <c r="L589" s="322"/>
      <c r="M589" s="322"/>
      <c r="N589" s="322"/>
      <c r="O589" s="355"/>
      <c r="P589" s="322"/>
      <c r="Q589" s="322"/>
    </row>
    <row r="590" spans="1:17" ht="15">
      <c r="A590" s="322"/>
      <c r="B590" s="92"/>
      <c r="C590" s="322"/>
      <c r="D590" s="322"/>
      <c r="E590" s="322"/>
      <c r="F590" s="322"/>
      <c r="G590" s="322"/>
      <c r="H590" s="322"/>
      <c r="I590" s="322"/>
      <c r="J590" s="322"/>
      <c r="K590" s="322"/>
      <c r="L590" s="322"/>
      <c r="M590" s="322"/>
      <c r="N590" s="322"/>
      <c r="O590" s="355"/>
      <c r="P590" s="322"/>
      <c r="Q590" s="322"/>
    </row>
    <row r="591" spans="1:17" ht="15">
      <c r="A591" s="322"/>
      <c r="B591" s="92"/>
      <c r="C591" s="322"/>
      <c r="D591" s="322"/>
      <c r="E591" s="322"/>
      <c r="F591" s="322"/>
      <c r="G591" s="322"/>
      <c r="H591" s="322"/>
      <c r="I591" s="322"/>
      <c r="J591" s="322"/>
      <c r="K591" s="322"/>
      <c r="L591" s="322"/>
      <c r="M591" s="322"/>
      <c r="N591" s="322"/>
      <c r="O591" s="355"/>
      <c r="P591" s="322"/>
      <c r="Q591" s="322"/>
    </row>
    <row r="592" spans="1:17" ht="15">
      <c r="A592" s="322"/>
      <c r="B592" s="92"/>
      <c r="C592" s="322"/>
      <c r="D592" s="322"/>
      <c r="E592" s="322"/>
      <c r="F592" s="322"/>
      <c r="G592" s="322"/>
      <c r="H592" s="322"/>
      <c r="I592" s="322"/>
      <c r="J592" s="322"/>
      <c r="K592" s="322"/>
      <c r="L592" s="322"/>
      <c r="M592" s="322"/>
      <c r="N592" s="322"/>
      <c r="O592" s="355"/>
      <c r="P592" s="322"/>
      <c r="Q592" s="322"/>
    </row>
    <row r="593" spans="1:17" ht="15">
      <c r="A593" s="322"/>
      <c r="B593" s="92"/>
      <c r="C593" s="322"/>
      <c r="D593" s="322"/>
      <c r="E593" s="322"/>
      <c r="F593" s="322"/>
      <c r="G593" s="322"/>
      <c r="H593" s="322"/>
      <c r="I593" s="322"/>
      <c r="J593" s="322"/>
      <c r="K593" s="322"/>
      <c r="L593" s="322"/>
      <c r="M593" s="322"/>
      <c r="N593" s="322"/>
      <c r="O593" s="355"/>
      <c r="P593" s="322"/>
      <c r="Q593" s="322"/>
    </row>
    <row r="594" spans="1:17" ht="15">
      <c r="A594" s="322"/>
      <c r="B594" s="92"/>
      <c r="C594" s="322"/>
      <c r="D594" s="322"/>
      <c r="E594" s="322"/>
      <c r="F594" s="322"/>
      <c r="G594" s="322"/>
      <c r="H594" s="322"/>
      <c r="I594" s="322"/>
      <c r="J594" s="322"/>
      <c r="K594" s="322"/>
      <c r="L594" s="322"/>
      <c r="M594" s="322"/>
      <c r="N594" s="322"/>
      <c r="O594" s="355"/>
      <c r="P594" s="322"/>
      <c r="Q594" s="322"/>
    </row>
    <row r="595" spans="1:17" ht="15">
      <c r="A595" s="322"/>
      <c r="B595" s="92"/>
      <c r="C595" s="322"/>
      <c r="D595" s="322"/>
      <c r="E595" s="322"/>
      <c r="F595" s="322"/>
      <c r="G595" s="322"/>
      <c r="H595" s="322"/>
      <c r="I595" s="322"/>
      <c r="J595" s="322"/>
      <c r="K595" s="322"/>
      <c r="L595" s="322"/>
      <c r="M595" s="322"/>
      <c r="N595" s="322"/>
      <c r="O595" s="355"/>
      <c r="P595" s="322"/>
      <c r="Q595" s="322"/>
    </row>
    <row r="596" spans="1:17" ht="15">
      <c r="A596" s="322"/>
      <c r="B596" s="92"/>
      <c r="C596" s="322"/>
      <c r="D596" s="322"/>
      <c r="E596" s="322"/>
      <c r="F596" s="322"/>
      <c r="G596" s="322"/>
      <c r="H596" s="322"/>
      <c r="I596" s="322"/>
      <c r="J596" s="322"/>
      <c r="K596" s="322"/>
      <c r="L596" s="322"/>
      <c r="M596" s="322"/>
      <c r="N596" s="322"/>
      <c r="O596" s="355"/>
      <c r="P596" s="322"/>
      <c r="Q596" s="322"/>
    </row>
    <row r="597" spans="1:17" ht="15">
      <c r="A597" s="322"/>
      <c r="B597" s="92"/>
      <c r="C597" s="322"/>
      <c r="D597" s="322"/>
      <c r="E597" s="322"/>
      <c r="F597" s="322"/>
      <c r="G597" s="322"/>
      <c r="H597" s="322"/>
      <c r="I597" s="322"/>
      <c r="J597" s="322"/>
      <c r="K597" s="322"/>
      <c r="L597" s="322"/>
      <c r="M597" s="322"/>
      <c r="N597" s="322"/>
      <c r="O597" s="355"/>
      <c r="P597" s="322"/>
      <c r="Q597" s="322"/>
    </row>
    <row r="598" spans="1:17" ht="15">
      <c r="A598" s="322"/>
      <c r="B598" s="92"/>
      <c r="C598" s="322"/>
      <c r="D598" s="322"/>
      <c r="E598" s="322"/>
      <c r="F598" s="322"/>
      <c r="G598" s="322"/>
      <c r="H598" s="322"/>
      <c r="I598" s="322"/>
      <c r="J598" s="322"/>
      <c r="K598" s="322"/>
      <c r="L598" s="322"/>
      <c r="M598" s="322"/>
      <c r="N598" s="322"/>
      <c r="O598" s="355"/>
      <c r="P598" s="322"/>
      <c r="Q598" s="322"/>
    </row>
    <row r="599" spans="1:17" ht="15">
      <c r="A599" s="322"/>
      <c r="B599" s="92"/>
      <c r="C599" s="322"/>
      <c r="D599" s="322"/>
      <c r="E599" s="322"/>
      <c r="F599" s="322"/>
      <c r="G599" s="322"/>
      <c r="H599" s="322"/>
      <c r="I599" s="322"/>
      <c r="J599" s="322"/>
      <c r="K599" s="322"/>
      <c r="L599" s="322"/>
      <c r="M599" s="322"/>
      <c r="N599" s="322"/>
      <c r="O599" s="355"/>
      <c r="P599" s="322"/>
      <c r="Q599" s="322"/>
    </row>
    <row r="600" spans="1:17" ht="15">
      <c r="A600" s="322"/>
      <c r="B600" s="92"/>
      <c r="C600" s="322"/>
      <c r="D600" s="322"/>
      <c r="E600" s="322"/>
      <c r="F600" s="322"/>
      <c r="G600" s="322"/>
      <c r="H600" s="322"/>
      <c r="I600" s="322"/>
      <c r="J600" s="322"/>
      <c r="K600" s="322"/>
      <c r="L600" s="322"/>
      <c r="M600" s="322"/>
      <c r="N600" s="322"/>
      <c r="O600" s="355"/>
      <c r="P600" s="322"/>
      <c r="Q600" s="322"/>
    </row>
    <row r="601" spans="1:17" ht="15">
      <c r="A601" s="322"/>
      <c r="B601" s="92"/>
      <c r="C601" s="322"/>
      <c r="D601" s="322"/>
      <c r="E601" s="322"/>
      <c r="F601" s="322"/>
      <c r="G601" s="322"/>
      <c r="H601" s="322"/>
      <c r="I601" s="322"/>
      <c r="J601" s="322"/>
      <c r="K601" s="322"/>
      <c r="L601" s="322"/>
      <c r="M601" s="322"/>
      <c r="N601" s="322"/>
      <c r="O601" s="355"/>
      <c r="P601" s="322"/>
      <c r="Q601" s="322"/>
    </row>
    <row r="602" spans="1:17" ht="15">
      <c r="A602" s="322"/>
      <c r="B602" s="92"/>
      <c r="C602" s="322"/>
      <c r="D602" s="322"/>
      <c r="E602" s="322"/>
      <c r="F602" s="322"/>
      <c r="G602" s="322"/>
      <c r="H602" s="322"/>
      <c r="I602" s="322"/>
      <c r="J602" s="322"/>
      <c r="K602" s="322"/>
      <c r="L602" s="322"/>
      <c r="M602" s="322"/>
      <c r="N602" s="322"/>
      <c r="O602" s="355"/>
      <c r="P602" s="322"/>
      <c r="Q602" s="322"/>
    </row>
    <row r="603" spans="1:17" ht="15">
      <c r="A603" s="322"/>
      <c r="B603" s="92"/>
      <c r="C603" s="322"/>
      <c r="D603" s="322"/>
      <c r="E603" s="322"/>
      <c r="F603" s="322"/>
      <c r="G603" s="322"/>
      <c r="H603" s="322"/>
      <c r="I603" s="322"/>
      <c r="J603" s="322"/>
      <c r="K603" s="322"/>
      <c r="L603" s="322"/>
      <c r="M603" s="322"/>
      <c r="N603" s="322"/>
      <c r="O603" s="355"/>
      <c r="P603" s="322"/>
      <c r="Q603" s="322"/>
    </row>
    <row r="604" spans="1:17" ht="15">
      <c r="A604" s="322"/>
      <c r="B604" s="92"/>
      <c r="C604" s="322"/>
      <c r="D604" s="322"/>
      <c r="E604" s="322"/>
      <c r="F604" s="322"/>
      <c r="G604" s="322"/>
      <c r="H604" s="322"/>
      <c r="I604" s="322"/>
      <c r="J604" s="322"/>
      <c r="K604" s="322"/>
      <c r="L604" s="322"/>
      <c r="M604" s="322"/>
      <c r="N604" s="322"/>
      <c r="O604" s="355"/>
      <c r="P604" s="322"/>
      <c r="Q604" s="322"/>
    </row>
    <row r="605" spans="1:17" ht="15">
      <c r="A605" s="322"/>
      <c r="B605" s="92"/>
      <c r="C605" s="322"/>
      <c r="D605" s="322"/>
      <c r="E605" s="322"/>
      <c r="F605" s="322"/>
      <c r="G605" s="322"/>
      <c r="H605" s="322"/>
      <c r="I605" s="322"/>
      <c r="J605" s="322"/>
      <c r="K605" s="322"/>
      <c r="L605" s="322"/>
      <c r="M605" s="322"/>
      <c r="N605" s="322"/>
      <c r="O605" s="355"/>
      <c r="P605" s="322"/>
      <c r="Q605" s="322"/>
    </row>
    <row r="606" spans="1:17" ht="15">
      <c r="A606" s="322"/>
      <c r="B606" s="92"/>
      <c r="C606" s="322"/>
      <c r="D606" s="322"/>
      <c r="E606" s="322"/>
      <c r="F606" s="322"/>
      <c r="G606" s="322"/>
      <c r="H606" s="322"/>
      <c r="I606" s="322"/>
      <c r="J606" s="322"/>
      <c r="K606" s="322"/>
      <c r="L606" s="322"/>
      <c r="M606" s="322"/>
      <c r="N606" s="322"/>
      <c r="O606" s="355"/>
      <c r="P606" s="322"/>
      <c r="Q606" s="322"/>
    </row>
    <row r="607" spans="1:17" ht="15">
      <c r="A607" s="322"/>
      <c r="B607" s="92"/>
      <c r="C607" s="322"/>
      <c r="D607" s="322"/>
      <c r="E607" s="322"/>
      <c r="F607" s="322"/>
      <c r="G607" s="322"/>
      <c r="H607" s="322"/>
      <c r="I607" s="322"/>
      <c r="J607" s="322"/>
      <c r="K607" s="322"/>
      <c r="L607" s="322"/>
      <c r="M607" s="322"/>
      <c r="N607" s="322"/>
      <c r="O607" s="355"/>
      <c r="P607" s="322"/>
      <c r="Q607" s="322"/>
    </row>
    <row r="608" spans="1:17" ht="15">
      <c r="A608" s="322"/>
      <c r="B608" s="92"/>
      <c r="C608" s="322"/>
      <c r="D608" s="322"/>
      <c r="E608" s="322"/>
      <c r="F608" s="322"/>
      <c r="G608" s="322"/>
      <c r="H608" s="322"/>
      <c r="I608" s="322"/>
      <c r="J608" s="322"/>
      <c r="K608" s="322"/>
      <c r="L608" s="322"/>
      <c r="M608" s="322"/>
      <c r="N608" s="322"/>
      <c r="O608" s="355"/>
      <c r="P608" s="322"/>
      <c r="Q608" s="322"/>
    </row>
    <row r="609" spans="1:17" ht="15">
      <c r="A609" s="322"/>
      <c r="B609" s="92"/>
      <c r="C609" s="322"/>
      <c r="D609" s="322"/>
      <c r="E609" s="322"/>
      <c r="F609" s="322"/>
      <c r="G609" s="322"/>
      <c r="H609" s="322"/>
      <c r="I609" s="322"/>
      <c r="J609" s="322"/>
      <c r="K609" s="322"/>
      <c r="L609" s="322"/>
      <c r="M609" s="322"/>
      <c r="N609" s="322"/>
      <c r="O609" s="355"/>
      <c r="P609" s="322"/>
      <c r="Q609" s="322"/>
    </row>
    <row r="610" spans="1:17" ht="15">
      <c r="A610" s="322"/>
      <c r="B610" s="92"/>
      <c r="C610" s="322"/>
      <c r="D610" s="322"/>
      <c r="E610" s="322"/>
      <c r="F610" s="322"/>
      <c r="G610" s="322"/>
      <c r="H610" s="322"/>
      <c r="I610" s="322"/>
      <c r="J610" s="322"/>
      <c r="K610" s="322"/>
      <c r="L610" s="322"/>
      <c r="M610" s="322"/>
      <c r="N610" s="322"/>
      <c r="O610" s="355"/>
      <c r="P610" s="322"/>
      <c r="Q610" s="322"/>
    </row>
    <row r="611" spans="1:17" ht="15">
      <c r="A611" s="322"/>
      <c r="B611" s="92"/>
      <c r="C611" s="322"/>
      <c r="D611" s="322"/>
      <c r="E611" s="322"/>
      <c r="F611" s="322"/>
      <c r="G611" s="322"/>
      <c r="H611" s="322"/>
      <c r="I611" s="322"/>
      <c r="J611" s="322"/>
      <c r="K611" s="322"/>
      <c r="L611" s="322"/>
      <c r="M611" s="322"/>
      <c r="N611" s="322"/>
      <c r="O611" s="355"/>
      <c r="P611" s="322"/>
      <c r="Q611" s="322"/>
    </row>
    <row r="612" spans="1:17" ht="15">
      <c r="A612" s="322"/>
      <c r="B612" s="92"/>
      <c r="C612" s="322"/>
      <c r="D612" s="322"/>
      <c r="E612" s="322"/>
      <c r="F612" s="322"/>
      <c r="G612" s="322"/>
      <c r="H612" s="322"/>
      <c r="I612" s="322"/>
      <c r="J612" s="322"/>
      <c r="K612" s="322"/>
      <c r="L612" s="322"/>
      <c r="M612" s="322"/>
      <c r="N612" s="322"/>
      <c r="O612" s="355"/>
      <c r="P612" s="322"/>
      <c r="Q612" s="322"/>
    </row>
    <row r="613" spans="1:17" ht="15">
      <c r="A613" s="322"/>
      <c r="B613" s="92"/>
      <c r="C613" s="322"/>
      <c r="D613" s="322"/>
      <c r="E613" s="322"/>
      <c r="F613" s="322"/>
      <c r="G613" s="322"/>
      <c r="H613" s="322"/>
      <c r="I613" s="322"/>
      <c r="J613" s="322"/>
      <c r="K613" s="322"/>
      <c r="L613" s="322"/>
      <c r="M613" s="322"/>
      <c r="N613" s="322"/>
      <c r="O613" s="355"/>
      <c r="P613" s="322"/>
      <c r="Q613" s="322"/>
    </row>
    <row r="614" spans="1:17" ht="15">
      <c r="A614" s="322"/>
      <c r="B614" s="92"/>
      <c r="C614" s="322"/>
      <c r="D614" s="322"/>
      <c r="E614" s="322"/>
      <c r="F614" s="322"/>
      <c r="G614" s="322"/>
      <c r="H614" s="322"/>
      <c r="I614" s="322"/>
      <c r="J614" s="322"/>
      <c r="K614" s="322"/>
      <c r="L614" s="322"/>
      <c r="M614" s="322"/>
      <c r="N614" s="322"/>
      <c r="O614" s="355"/>
      <c r="P614" s="322"/>
      <c r="Q614" s="322"/>
    </row>
    <row r="615" spans="1:17" ht="15">
      <c r="A615" s="322"/>
      <c r="B615" s="92"/>
      <c r="C615" s="322"/>
      <c r="D615" s="322"/>
      <c r="E615" s="322"/>
      <c r="F615" s="322"/>
      <c r="G615" s="322"/>
      <c r="H615" s="322"/>
      <c r="I615" s="322"/>
      <c r="J615" s="322"/>
      <c r="K615" s="322"/>
      <c r="L615" s="322"/>
      <c r="M615" s="322"/>
      <c r="N615" s="322"/>
      <c r="O615" s="355"/>
      <c r="P615" s="322"/>
      <c r="Q615" s="322"/>
    </row>
    <row r="616" spans="1:17" ht="15">
      <c r="A616" s="322"/>
      <c r="B616" s="92"/>
      <c r="C616" s="322"/>
      <c r="D616" s="322"/>
      <c r="E616" s="322"/>
      <c r="F616" s="322"/>
      <c r="G616" s="322"/>
      <c r="H616" s="322"/>
      <c r="I616" s="322"/>
      <c r="J616" s="322"/>
      <c r="K616" s="322"/>
      <c r="L616" s="322"/>
      <c r="M616" s="322"/>
      <c r="N616" s="322"/>
      <c r="O616" s="355"/>
      <c r="P616" s="322"/>
      <c r="Q616" s="322"/>
    </row>
    <row r="617" spans="1:17" ht="15">
      <c r="A617" s="322"/>
      <c r="B617" s="92"/>
      <c r="C617" s="322"/>
      <c r="D617" s="322"/>
      <c r="E617" s="322"/>
      <c r="F617" s="322"/>
      <c r="G617" s="322"/>
      <c r="H617" s="322"/>
      <c r="I617" s="322"/>
      <c r="J617" s="322"/>
      <c r="K617" s="322"/>
      <c r="L617" s="322"/>
      <c r="M617" s="322"/>
      <c r="N617" s="322"/>
      <c r="O617" s="355"/>
      <c r="P617" s="322"/>
      <c r="Q617" s="322"/>
    </row>
    <row r="618" spans="1:17" ht="15">
      <c r="A618" s="322"/>
      <c r="B618" s="92"/>
      <c r="C618" s="322"/>
      <c r="D618" s="322"/>
      <c r="E618" s="322"/>
      <c r="F618" s="322"/>
      <c r="G618" s="322"/>
      <c r="H618" s="322"/>
      <c r="I618" s="322"/>
      <c r="J618" s="322"/>
      <c r="K618" s="322"/>
      <c r="L618" s="322"/>
      <c r="M618" s="322"/>
      <c r="N618" s="322"/>
      <c r="O618" s="355"/>
      <c r="P618" s="322"/>
      <c r="Q618" s="322"/>
    </row>
    <row r="619" spans="1:17" ht="15">
      <c r="A619" s="322"/>
      <c r="B619" s="92"/>
      <c r="C619" s="322"/>
      <c r="D619" s="322"/>
      <c r="E619" s="322"/>
      <c r="F619" s="322"/>
      <c r="G619" s="322"/>
      <c r="H619" s="322"/>
      <c r="I619" s="322"/>
      <c r="J619" s="322"/>
      <c r="K619" s="322"/>
      <c r="L619" s="322"/>
      <c r="M619" s="322"/>
      <c r="N619" s="322"/>
      <c r="O619" s="355"/>
      <c r="P619" s="322"/>
      <c r="Q619" s="322"/>
    </row>
    <row r="620" spans="1:17" ht="15">
      <c r="A620" s="322"/>
      <c r="B620" s="92"/>
      <c r="C620" s="322"/>
      <c r="D620" s="322"/>
      <c r="E620" s="322"/>
      <c r="F620" s="322"/>
      <c r="G620" s="322"/>
      <c r="H620" s="322"/>
      <c r="I620" s="322"/>
      <c r="J620" s="322"/>
      <c r="K620" s="322"/>
      <c r="L620" s="322"/>
      <c r="M620" s="322"/>
      <c r="N620" s="322"/>
      <c r="O620" s="355"/>
      <c r="P620" s="322"/>
      <c r="Q620" s="322"/>
    </row>
    <row r="621" spans="1:17" ht="15">
      <c r="A621" s="322"/>
      <c r="B621" s="92"/>
      <c r="C621" s="322"/>
      <c r="D621" s="322"/>
      <c r="E621" s="322"/>
      <c r="F621" s="322"/>
      <c r="G621" s="322"/>
      <c r="H621" s="322"/>
      <c r="I621" s="322"/>
      <c r="J621" s="322"/>
      <c r="K621" s="322"/>
      <c r="L621" s="322"/>
      <c r="M621" s="322"/>
      <c r="N621" s="322"/>
      <c r="O621" s="355"/>
      <c r="P621" s="322"/>
      <c r="Q621" s="322"/>
    </row>
    <row r="622" spans="1:17" ht="15">
      <c r="A622" s="322"/>
      <c r="B622" s="92"/>
      <c r="C622" s="322"/>
      <c r="D622" s="322"/>
      <c r="E622" s="322"/>
      <c r="F622" s="322"/>
      <c r="G622" s="322"/>
      <c r="H622" s="322"/>
      <c r="I622" s="322"/>
      <c r="J622" s="322"/>
      <c r="K622" s="322"/>
      <c r="L622" s="322"/>
      <c r="M622" s="322"/>
      <c r="N622" s="322"/>
      <c r="O622" s="355"/>
      <c r="P622" s="322"/>
      <c r="Q622" s="322"/>
    </row>
    <row r="623" spans="1:17" ht="15">
      <c r="A623" s="322"/>
      <c r="B623" s="92"/>
      <c r="C623" s="322"/>
      <c r="D623" s="322"/>
      <c r="E623" s="322"/>
      <c r="F623" s="322"/>
      <c r="G623" s="322"/>
      <c r="H623" s="322"/>
      <c r="I623" s="322"/>
      <c r="J623" s="322"/>
      <c r="K623" s="322"/>
      <c r="L623" s="322"/>
      <c r="M623" s="322"/>
      <c r="N623" s="322"/>
      <c r="O623" s="355"/>
      <c r="P623" s="322"/>
      <c r="Q623" s="322"/>
    </row>
    <row r="624" spans="1:17" ht="15">
      <c r="A624" s="322"/>
      <c r="B624" s="92"/>
      <c r="C624" s="322"/>
      <c r="D624" s="322"/>
      <c r="E624" s="322"/>
      <c r="F624" s="322"/>
      <c r="G624" s="322"/>
      <c r="H624" s="322"/>
      <c r="I624" s="322"/>
      <c r="J624" s="322"/>
      <c r="K624" s="322"/>
      <c r="L624" s="322"/>
      <c r="M624" s="322"/>
      <c r="N624" s="322"/>
      <c r="O624" s="355"/>
      <c r="P624" s="322"/>
      <c r="Q624" s="322"/>
    </row>
    <row r="625" spans="1:17" ht="15">
      <c r="A625" s="322"/>
      <c r="B625" s="92"/>
      <c r="C625" s="322"/>
      <c r="D625" s="322"/>
      <c r="E625" s="322"/>
      <c r="F625" s="322"/>
      <c r="G625" s="322"/>
      <c r="H625" s="322"/>
      <c r="I625" s="322"/>
      <c r="J625" s="322"/>
      <c r="K625" s="322"/>
      <c r="L625" s="322"/>
      <c r="M625" s="322"/>
      <c r="N625" s="322"/>
      <c r="O625" s="355"/>
      <c r="P625" s="322"/>
      <c r="Q625" s="322"/>
    </row>
    <row r="626" spans="1:17" ht="15">
      <c r="A626" s="322"/>
      <c r="B626" s="92"/>
      <c r="C626" s="322"/>
      <c r="D626" s="322"/>
      <c r="E626" s="322"/>
      <c r="F626" s="322"/>
      <c r="G626" s="322"/>
      <c r="H626" s="322"/>
      <c r="I626" s="322"/>
      <c r="J626" s="322"/>
      <c r="K626" s="322"/>
      <c r="L626" s="322"/>
      <c r="M626" s="322"/>
      <c r="N626" s="322"/>
      <c r="O626" s="355"/>
      <c r="P626" s="322"/>
      <c r="Q626" s="322"/>
    </row>
    <row r="627" spans="1:17" ht="15">
      <c r="A627" s="322"/>
      <c r="B627" s="92"/>
      <c r="C627" s="322"/>
      <c r="D627" s="322"/>
      <c r="E627" s="322"/>
      <c r="F627" s="322"/>
      <c r="G627" s="322"/>
      <c r="H627" s="322"/>
      <c r="I627" s="322"/>
      <c r="J627" s="322"/>
      <c r="K627" s="322"/>
      <c r="L627" s="322"/>
      <c r="M627" s="322"/>
      <c r="N627" s="322"/>
      <c r="O627" s="355"/>
      <c r="P627" s="322"/>
      <c r="Q627" s="322"/>
    </row>
    <row r="628" spans="1:17" ht="15">
      <c r="A628" s="322"/>
      <c r="B628" s="92"/>
      <c r="C628" s="322"/>
      <c r="D628" s="322"/>
      <c r="E628" s="322"/>
      <c r="F628" s="322"/>
      <c r="G628" s="322"/>
      <c r="H628" s="322"/>
      <c r="I628" s="322"/>
      <c r="J628" s="322"/>
      <c r="K628" s="322"/>
      <c r="L628" s="322"/>
      <c r="M628" s="322"/>
      <c r="N628" s="322"/>
      <c r="O628" s="355"/>
      <c r="P628" s="322"/>
      <c r="Q628" s="322"/>
    </row>
    <row r="629" spans="1:17" ht="15">
      <c r="A629" s="322"/>
      <c r="B629" s="92"/>
      <c r="C629" s="322"/>
      <c r="D629" s="322"/>
      <c r="E629" s="322"/>
      <c r="F629" s="322"/>
      <c r="G629" s="322"/>
      <c r="H629" s="322"/>
      <c r="I629" s="322"/>
      <c r="J629" s="322"/>
      <c r="K629" s="322"/>
      <c r="L629" s="322"/>
      <c r="M629" s="322"/>
      <c r="N629" s="322"/>
      <c r="O629" s="355"/>
      <c r="P629" s="322"/>
      <c r="Q629" s="322"/>
    </row>
    <row r="630" spans="1:17" ht="15">
      <c r="A630" s="322"/>
      <c r="B630" s="92"/>
      <c r="C630" s="322"/>
      <c r="D630" s="322"/>
      <c r="E630" s="322"/>
      <c r="F630" s="322"/>
      <c r="G630" s="322"/>
      <c r="H630" s="322"/>
      <c r="I630" s="322"/>
      <c r="J630" s="322"/>
      <c r="K630" s="322"/>
      <c r="L630" s="322"/>
      <c r="M630" s="322"/>
      <c r="N630" s="322"/>
      <c r="O630" s="355"/>
      <c r="P630" s="322"/>
      <c r="Q630" s="322"/>
    </row>
    <row r="631" spans="1:17" ht="15">
      <c r="A631" s="322"/>
      <c r="B631" s="92"/>
      <c r="C631" s="322"/>
      <c r="D631" s="322"/>
      <c r="E631" s="322"/>
      <c r="F631" s="322"/>
      <c r="G631" s="322"/>
      <c r="H631" s="322"/>
      <c r="I631" s="322"/>
      <c r="J631" s="322"/>
      <c r="K631" s="322"/>
      <c r="L631" s="322"/>
      <c r="M631" s="322"/>
      <c r="N631" s="322"/>
      <c r="O631" s="355"/>
      <c r="P631" s="322"/>
      <c r="Q631" s="322"/>
    </row>
    <row r="632" spans="1:17" ht="15">
      <c r="A632" s="322"/>
      <c r="B632" s="92"/>
      <c r="C632" s="322"/>
      <c r="D632" s="322"/>
      <c r="E632" s="322"/>
      <c r="F632" s="322"/>
      <c r="G632" s="322"/>
      <c r="H632" s="322"/>
      <c r="I632" s="322"/>
      <c r="J632" s="322"/>
      <c r="K632" s="322"/>
      <c r="L632" s="322"/>
      <c r="M632" s="322"/>
      <c r="N632" s="322"/>
      <c r="O632" s="355"/>
      <c r="P632" s="322"/>
      <c r="Q632" s="322"/>
    </row>
    <row r="633" spans="1:17" ht="15">
      <c r="A633" s="322"/>
      <c r="B633" s="92"/>
      <c r="C633" s="322"/>
      <c r="D633" s="322"/>
      <c r="E633" s="322"/>
      <c r="F633" s="322"/>
      <c r="G633" s="322"/>
      <c r="H633" s="322"/>
      <c r="I633" s="322"/>
      <c r="J633" s="322"/>
      <c r="K633" s="322"/>
      <c r="L633" s="322"/>
      <c r="M633" s="322"/>
      <c r="N633" s="322"/>
      <c r="O633" s="355"/>
      <c r="P633" s="322"/>
      <c r="Q633" s="322"/>
    </row>
    <row r="634" spans="1:17" ht="15">
      <c r="A634" s="322"/>
      <c r="B634" s="92"/>
      <c r="C634" s="322"/>
      <c r="D634" s="322"/>
      <c r="E634" s="322"/>
      <c r="F634" s="322"/>
      <c r="G634" s="322"/>
      <c r="H634" s="322"/>
      <c r="I634" s="322"/>
      <c r="J634" s="322"/>
      <c r="K634" s="322"/>
      <c r="L634" s="322"/>
      <c r="M634" s="322"/>
      <c r="N634" s="322"/>
      <c r="O634" s="355"/>
      <c r="P634" s="322"/>
      <c r="Q634" s="322"/>
    </row>
    <row r="635" spans="1:17" ht="15">
      <c r="A635" s="322"/>
      <c r="B635" s="92"/>
      <c r="C635" s="322"/>
      <c r="D635" s="322"/>
      <c r="E635" s="322"/>
      <c r="F635" s="322"/>
      <c r="G635" s="322"/>
      <c r="H635" s="322"/>
      <c r="I635" s="322"/>
      <c r="J635" s="322"/>
      <c r="K635" s="322"/>
      <c r="L635" s="322"/>
      <c r="M635" s="322"/>
      <c r="N635" s="322"/>
      <c r="O635" s="355"/>
      <c r="P635" s="322"/>
      <c r="Q635" s="322"/>
    </row>
    <row r="636" spans="1:17" ht="15">
      <c r="A636" s="322"/>
      <c r="B636" s="92"/>
      <c r="C636" s="322"/>
      <c r="D636" s="322"/>
      <c r="E636" s="322"/>
      <c r="F636" s="322"/>
      <c r="G636" s="322"/>
      <c r="H636" s="322"/>
      <c r="I636" s="322"/>
      <c r="J636" s="322"/>
      <c r="K636" s="322"/>
      <c r="L636" s="322"/>
      <c r="M636" s="322"/>
      <c r="N636" s="322"/>
      <c r="O636" s="355"/>
      <c r="P636" s="322"/>
      <c r="Q636" s="322"/>
    </row>
    <row r="637" spans="1:17" ht="15">
      <c r="A637" s="322"/>
      <c r="B637" s="92"/>
      <c r="C637" s="322"/>
      <c r="D637" s="322"/>
      <c r="E637" s="322"/>
      <c r="F637" s="322"/>
      <c r="G637" s="322"/>
      <c r="H637" s="322"/>
      <c r="I637" s="322"/>
      <c r="J637" s="322"/>
      <c r="K637" s="322"/>
      <c r="L637" s="322"/>
      <c r="M637" s="322"/>
      <c r="N637" s="322"/>
      <c r="O637" s="355"/>
      <c r="P637" s="322"/>
      <c r="Q637" s="322"/>
    </row>
    <row r="638" spans="1:17" ht="15">
      <c r="A638" s="322"/>
      <c r="B638" s="92"/>
      <c r="C638" s="322"/>
      <c r="D638" s="322"/>
      <c r="E638" s="322"/>
      <c r="F638" s="322"/>
      <c r="G638" s="322"/>
      <c r="H638" s="322"/>
      <c r="I638" s="322"/>
      <c r="J638" s="322"/>
      <c r="K638" s="322"/>
      <c r="L638" s="322"/>
      <c r="M638" s="322"/>
      <c r="N638" s="322"/>
      <c r="O638" s="355"/>
      <c r="P638" s="322"/>
      <c r="Q638" s="322"/>
    </row>
    <row r="639" spans="1:17" ht="15">
      <c r="A639" s="322"/>
      <c r="B639" s="92"/>
      <c r="C639" s="322"/>
      <c r="D639" s="322"/>
      <c r="E639" s="322"/>
      <c r="F639" s="322"/>
      <c r="G639" s="322"/>
      <c r="H639" s="322"/>
      <c r="I639" s="322"/>
      <c r="J639" s="322"/>
      <c r="K639" s="322"/>
      <c r="L639" s="322"/>
      <c r="M639" s="322"/>
      <c r="N639" s="322"/>
      <c r="O639" s="355"/>
      <c r="P639" s="322"/>
      <c r="Q639" s="322"/>
    </row>
    <row r="640" spans="1:17" ht="15">
      <c r="A640" s="322"/>
      <c r="B640" s="92"/>
      <c r="C640" s="322"/>
      <c r="D640" s="322"/>
      <c r="E640" s="322"/>
      <c r="F640" s="322"/>
      <c r="G640" s="322"/>
      <c r="H640" s="322"/>
      <c r="I640" s="322"/>
      <c r="J640" s="322"/>
      <c r="K640" s="322"/>
      <c r="L640" s="322"/>
      <c r="M640" s="322"/>
      <c r="N640" s="322"/>
      <c r="O640" s="355"/>
      <c r="P640" s="322"/>
      <c r="Q640" s="322"/>
    </row>
    <row r="641" spans="1:27" ht="15">
      <c r="A641" s="322"/>
      <c r="B641" s="92"/>
      <c r="C641" s="322"/>
      <c r="D641" s="322"/>
      <c r="E641" s="322"/>
      <c r="F641" s="322"/>
      <c r="G641" s="322"/>
      <c r="H641" s="322"/>
      <c r="I641" s="322"/>
      <c r="J641" s="322"/>
      <c r="K641" s="322"/>
      <c r="L641" s="322"/>
      <c r="M641" s="322"/>
      <c r="N641" s="322"/>
      <c r="O641" s="355"/>
      <c r="P641" s="322"/>
      <c r="Q641" s="322"/>
    </row>
    <row r="642" spans="1:27" ht="15">
      <c r="A642" s="322"/>
      <c r="B642" s="92"/>
      <c r="C642" s="322"/>
      <c r="D642" s="322"/>
      <c r="E642" s="322"/>
      <c r="F642" s="322"/>
      <c r="G642" s="322"/>
      <c r="H642" s="322"/>
      <c r="I642" s="322"/>
      <c r="J642" s="322"/>
      <c r="K642" s="322"/>
      <c r="L642" s="322"/>
      <c r="M642" s="322"/>
      <c r="N642" s="322"/>
      <c r="O642" s="355"/>
      <c r="P642" s="322"/>
      <c r="Q642" s="322"/>
    </row>
    <row r="643" spans="1:27" ht="15">
      <c r="A643" s="322"/>
      <c r="B643" s="92"/>
      <c r="C643" s="322"/>
      <c r="D643" s="322"/>
      <c r="E643" s="322"/>
      <c r="F643" s="322"/>
      <c r="G643" s="322"/>
      <c r="H643" s="322"/>
      <c r="I643" s="322"/>
      <c r="J643" s="322"/>
      <c r="K643" s="322"/>
      <c r="L643" s="322"/>
      <c r="M643" s="322"/>
      <c r="N643" s="322"/>
      <c r="O643" s="355"/>
      <c r="P643" s="322"/>
      <c r="Q643" s="322"/>
    </row>
    <row r="644" spans="1:27" s="288" customFormat="1" ht="15" outlineLevel="1">
      <c r="A644" s="322"/>
      <c r="B644" s="124"/>
      <c r="C644" s="322"/>
      <c r="D644" s="322"/>
      <c r="E644" s="322"/>
      <c r="F644" s="322"/>
      <c r="G644" s="322"/>
      <c r="H644" s="322"/>
      <c r="I644" s="322"/>
      <c r="J644" s="322"/>
      <c r="K644" s="322"/>
      <c r="L644" s="322"/>
      <c r="M644" s="322"/>
      <c r="N644" s="322"/>
      <c r="O644" s="355"/>
      <c r="P644" s="322"/>
      <c r="Q644" s="322"/>
      <c r="AA644" s="265"/>
    </row>
    <row r="645" spans="1:27" s="288" customFormat="1" ht="15" outlineLevel="1">
      <c r="A645" s="322"/>
      <c r="B645" s="92"/>
      <c r="C645" s="322"/>
      <c r="D645" s="322"/>
      <c r="E645" s="322"/>
      <c r="F645" s="322"/>
      <c r="G645" s="322"/>
      <c r="H645" s="322"/>
      <c r="I645" s="322"/>
      <c r="J645" s="322"/>
      <c r="K645" s="322"/>
      <c r="L645" s="322"/>
      <c r="M645" s="322"/>
      <c r="N645" s="322"/>
      <c r="O645" s="355"/>
      <c r="P645" s="322"/>
      <c r="Q645" s="322"/>
      <c r="AA645" s="265"/>
    </row>
    <row r="646" spans="1:27" s="288" customFormat="1" ht="15">
      <c r="A646" s="322"/>
      <c r="B646" s="92"/>
      <c r="C646" s="322"/>
      <c r="D646" s="322"/>
      <c r="E646" s="322"/>
      <c r="F646" s="322"/>
      <c r="G646" s="322"/>
      <c r="H646" s="322"/>
      <c r="I646" s="322"/>
      <c r="J646" s="322"/>
      <c r="K646" s="322"/>
      <c r="L646" s="322"/>
      <c r="M646" s="322"/>
      <c r="N646" s="322"/>
      <c r="O646" s="355"/>
      <c r="P646" s="322"/>
      <c r="Q646" s="322"/>
      <c r="AA646" s="265"/>
    </row>
    <row r="647" spans="1:27" ht="15">
      <c r="A647" s="322"/>
      <c r="B647" s="92"/>
      <c r="C647" s="322"/>
      <c r="D647" s="322"/>
      <c r="E647" s="322"/>
      <c r="F647" s="322"/>
      <c r="G647" s="322"/>
      <c r="H647" s="322"/>
      <c r="I647" s="322"/>
      <c r="J647" s="322"/>
      <c r="K647" s="322"/>
      <c r="L647" s="322"/>
      <c r="M647" s="322"/>
      <c r="N647" s="322"/>
      <c r="O647" s="355"/>
      <c r="P647" s="322"/>
      <c r="Q647" s="322"/>
    </row>
    <row r="648" spans="1:27" ht="15">
      <c r="A648" s="322"/>
      <c r="B648" s="92"/>
      <c r="C648" s="322"/>
      <c r="D648" s="322"/>
      <c r="E648" s="322"/>
      <c r="F648" s="322"/>
      <c r="G648" s="322"/>
      <c r="H648" s="322"/>
      <c r="I648" s="322"/>
      <c r="J648" s="322"/>
      <c r="K648" s="322"/>
      <c r="L648" s="322"/>
      <c r="M648" s="322"/>
      <c r="N648" s="322"/>
      <c r="O648" s="355"/>
      <c r="P648" s="322"/>
      <c r="Q648" s="322"/>
    </row>
    <row r="649" spans="1:27" ht="15">
      <c r="A649" s="322"/>
      <c r="B649" s="92"/>
      <c r="C649" s="322"/>
      <c r="D649" s="322"/>
      <c r="E649" s="322"/>
      <c r="F649" s="322"/>
      <c r="G649" s="322"/>
      <c r="H649" s="322"/>
      <c r="I649" s="322"/>
      <c r="J649" s="322"/>
      <c r="K649" s="322"/>
      <c r="L649" s="322"/>
      <c r="M649" s="322"/>
      <c r="N649" s="322"/>
      <c r="O649" s="355"/>
      <c r="P649" s="322"/>
      <c r="Q649" s="322"/>
    </row>
    <row r="650" spans="1:27" ht="15">
      <c r="A650" s="322"/>
      <c r="B650" s="92"/>
      <c r="C650" s="322"/>
      <c r="D650" s="322"/>
      <c r="E650" s="322"/>
      <c r="F650" s="322"/>
      <c r="G650" s="322"/>
      <c r="H650" s="322"/>
      <c r="I650" s="322"/>
      <c r="J650" s="322"/>
      <c r="K650" s="322"/>
      <c r="L650" s="322"/>
      <c r="M650" s="322"/>
      <c r="N650" s="322"/>
      <c r="O650" s="355"/>
      <c r="P650" s="322"/>
      <c r="Q650" s="322"/>
    </row>
    <row r="651" spans="1:27" ht="15">
      <c r="A651" s="322"/>
      <c r="B651" s="92"/>
      <c r="C651" s="322"/>
      <c r="D651" s="322"/>
      <c r="E651" s="322"/>
      <c r="F651" s="322"/>
      <c r="G651" s="322"/>
      <c r="H651" s="322"/>
      <c r="I651" s="322"/>
      <c r="J651" s="322"/>
      <c r="K651" s="322"/>
      <c r="L651" s="322"/>
      <c r="M651" s="322"/>
      <c r="N651" s="322"/>
      <c r="O651" s="355"/>
      <c r="P651" s="322"/>
      <c r="Q651" s="322"/>
    </row>
    <row r="652" spans="1:27" ht="15">
      <c r="A652" s="322"/>
      <c r="B652" s="92"/>
      <c r="C652" s="322"/>
      <c r="D652" s="322"/>
      <c r="E652" s="322"/>
      <c r="F652" s="322"/>
      <c r="G652" s="322"/>
      <c r="H652" s="322"/>
      <c r="I652" s="322"/>
      <c r="J652" s="322"/>
      <c r="K652" s="322"/>
      <c r="L652" s="322"/>
      <c r="M652" s="322"/>
      <c r="N652" s="322"/>
      <c r="O652" s="355"/>
      <c r="P652" s="322"/>
      <c r="Q652" s="322"/>
    </row>
    <row r="653" spans="1:27" ht="15">
      <c r="A653" s="322"/>
      <c r="B653" s="92"/>
      <c r="C653" s="322"/>
      <c r="D653" s="322"/>
      <c r="E653" s="322"/>
      <c r="F653" s="322"/>
      <c r="G653" s="322"/>
      <c r="H653" s="322"/>
      <c r="I653" s="322"/>
      <c r="J653" s="322"/>
      <c r="K653" s="322"/>
      <c r="L653" s="322"/>
      <c r="M653" s="322"/>
      <c r="N653" s="322"/>
      <c r="O653" s="355"/>
      <c r="P653" s="322"/>
      <c r="Q653" s="322"/>
    </row>
    <row r="654" spans="1:27" ht="15">
      <c r="A654" s="322"/>
      <c r="B654" s="92"/>
      <c r="C654" s="322"/>
      <c r="D654" s="322"/>
      <c r="E654" s="322"/>
      <c r="F654" s="322"/>
      <c r="G654" s="322"/>
      <c r="H654" s="322"/>
      <c r="I654" s="322"/>
      <c r="J654" s="322"/>
      <c r="K654" s="322"/>
      <c r="L654" s="322"/>
      <c r="M654" s="322"/>
      <c r="N654" s="322"/>
      <c r="O654" s="355"/>
      <c r="P654" s="322"/>
      <c r="Q654" s="322"/>
    </row>
    <row r="655" spans="1:27" ht="15">
      <c r="A655" s="322"/>
      <c r="B655" s="92"/>
      <c r="C655" s="322"/>
      <c r="D655" s="322"/>
      <c r="E655" s="322"/>
      <c r="F655" s="322"/>
      <c r="G655" s="322"/>
      <c r="H655" s="322"/>
      <c r="I655" s="322"/>
      <c r="J655" s="322"/>
      <c r="K655" s="322"/>
      <c r="L655" s="322"/>
      <c r="M655" s="322"/>
      <c r="N655" s="322"/>
      <c r="O655" s="355"/>
      <c r="P655" s="322"/>
      <c r="Q655" s="322"/>
    </row>
    <row r="656" spans="1:27" ht="15">
      <c r="A656" s="322"/>
      <c r="B656" s="92"/>
      <c r="C656" s="322"/>
      <c r="D656" s="322"/>
      <c r="E656" s="322"/>
      <c r="F656" s="322"/>
      <c r="G656" s="322"/>
      <c r="H656" s="322"/>
      <c r="I656" s="322"/>
      <c r="J656" s="322"/>
      <c r="K656" s="322"/>
      <c r="L656" s="322"/>
      <c r="M656" s="322"/>
      <c r="N656" s="322"/>
      <c r="O656" s="355"/>
      <c r="P656" s="322"/>
      <c r="Q656" s="322"/>
    </row>
    <row r="657" spans="1:17" ht="15">
      <c r="A657" s="322"/>
      <c r="B657" s="92"/>
      <c r="C657" s="322"/>
      <c r="D657" s="322"/>
      <c r="E657" s="322"/>
      <c r="F657" s="322"/>
      <c r="G657" s="322"/>
      <c r="H657" s="322"/>
      <c r="I657" s="322"/>
      <c r="J657" s="322"/>
      <c r="K657" s="322"/>
      <c r="L657" s="322"/>
      <c r="M657" s="322"/>
      <c r="N657" s="322"/>
      <c r="O657" s="355"/>
      <c r="P657" s="322"/>
      <c r="Q657" s="322"/>
    </row>
    <row r="658" spans="1:17" ht="15">
      <c r="A658" s="322"/>
      <c r="B658" s="92"/>
      <c r="C658" s="322"/>
      <c r="D658" s="322"/>
      <c r="E658" s="322"/>
      <c r="F658" s="322"/>
      <c r="G658" s="322"/>
      <c r="H658" s="322"/>
      <c r="I658" s="322"/>
      <c r="J658" s="322"/>
      <c r="K658" s="322"/>
      <c r="L658" s="322"/>
      <c r="M658" s="322"/>
      <c r="N658" s="322"/>
      <c r="O658" s="355"/>
      <c r="P658" s="322"/>
      <c r="Q658" s="322"/>
    </row>
    <row r="659" spans="1:17" ht="15">
      <c r="A659" s="322"/>
      <c r="B659" s="92"/>
      <c r="C659" s="322"/>
      <c r="D659" s="322"/>
      <c r="E659" s="322"/>
      <c r="F659" s="322"/>
      <c r="G659" s="322"/>
      <c r="H659" s="322"/>
      <c r="I659" s="322"/>
      <c r="J659" s="322"/>
      <c r="K659" s="322"/>
      <c r="L659" s="322"/>
      <c r="M659" s="322"/>
      <c r="N659" s="322"/>
      <c r="O659" s="355"/>
      <c r="P659" s="322"/>
      <c r="Q659" s="322"/>
    </row>
    <row r="660" spans="1:17" ht="15">
      <c r="A660" s="322"/>
      <c r="B660" s="92"/>
      <c r="C660" s="322"/>
      <c r="D660" s="322"/>
      <c r="E660" s="322"/>
      <c r="F660" s="322"/>
      <c r="G660" s="322"/>
      <c r="H660" s="322"/>
      <c r="I660" s="322"/>
      <c r="J660" s="322"/>
      <c r="K660" s="322"/>
      <c r="L660" s="322"/>
      <c r="M660" s="322"/>
      <c r="N660" s="322"/>
      <c r="O660" s="355"/>
      <c r="P660" s="322"/>
      <c r="Q660" s="322"/>
    </row>
    <row r="661" spans="1:17" ht="15">
      <c r="A661" s="322"/>
      <c r="B661" s="92"/>
      <c r="C661" s="322"/>
      <c r="D661" s="322"/>
      <c r="E661" s="322"/>
      <c r="F661" s="322"/>
      <c r="G661" s="322"/>
      <c r="H661" s="322"/>
      <c r="I661" s="322"/>
      <c r="J661" s="322"/>
      <c r="K661" s="322"/>
      <c r="L661" s="322"/>
      <c r="M661" s="322"/>
      <c r="N661" s="322"/>
      <c r="O661" s="355"/>
      <c r="P661" s="322"/>
      <c r="Q661" s="322"/>
    </row>
    <row r="662" spans="1:17" ht="15">
      <c r="A662" s="322"/>
      <c r="B662" s="92"/>
      <c r="C662" s="322"/>
      <c r="D662" s="322"/>
      <c r="E662" s="322"/>
      <c r="F662" s="322"/>
      <c r="G662" s="322"/>
      <c r="H662" s="322"/>
      <c r="I662" s="322"/>
      <c r="J662" s="322"/>
      <c r="K662" s="322"/>
      <c r="L662" s="322"/>
      <c r="M662" s="322"/>
      <c r="N662" s="322"/>
      <c r="O662" s="355"/>
      <c r="P662" s="322"/>
      <c r="Q662" s="322"/>
    </row>
    <row r="663" spans="1:17" ht="15">
      <c r="A663" s="322"/>
      <c r="B663" s="92"/>
      <c r="C663" s="322"/>
      <c r="D663" s="322"/>
      <c r="E663" s="322"/>
      <c r="F663" s="322"/>
      <c r="G663" s="322"/>
      <c r="H663" s="322"/>
      <c r="I663" s="322"/>
      <c r="J663" s="322"/>
      <c r="K663" s="322"/>
      <c r="L663" s="322"/>
      <c r="M663" s="322"/>
      <c r="N663" s="322"/>
      <c r="O663" s="355"/>
      <c r="P663" s="322"/>
      <c r="Q663" s="322"/>
    </row>
    <row r="664" spans="1:17" ht="15">
      <c r="A664" s="322"/>
      <c r="B664" s="92"/>
      <c r="C664" s="322"/>
      <c r="D664" s="322"/>
      <c r="E664" s="322"/>
      <c r="F664" s="322"/>
      <c r="G664" s="322"/>
      <c r="H664" s="322"/>
      <c r="I664" s="322"/>
      <c r="J664" s="322"/>
      <c r="K664" s="322"/>
      <c r="L664" s="322"/>
      <c r="M664" s="322"/>
      <c r="N664" s="322"/>
      <c r="O664" s="355"/>
      <c r="P664" s="322"/>
      <c r="Q664" s="322"/>
    </row>
    <row r="665" spans="1:17" ht="15">
      <c r="A665" s="322"/>
      <c r="B665" s="92"/>
      <c r="C665" s="322"/>
      <c r="D665" s="322"/>
      <c r="E665" s="322"/>
      <c r="F665" s="322"/>
      <c r="G665" s="322"/>
      <c r="H665" s="322"/>
      <c r="I665" s="322"/>
      <c r="J665" s="322"/>
      <c r="K665" s="322"/>
      <c r="L665" s="322"/>
      <c r="M665" s="322"/>
      <c r="N665" s="322"/>
      <c r="O665" s="355"/>
      <c r="P665" s="322"/>
      <c r="Q665" s="322"/>
    </row>
    <row r="666" spans="1:17" ht="15">
      <c r="A666" s="322"/>
      <c r="B666" s="92"/>
      <c r="C666" s="322"/>
      <c r="D666" s="322"/>
      <c r="E666" s="322"/>
      <c r="F666" s="322"/>
      <c r="G666" s="322"/>
      <c r="H666" s="322"/>
      <c r="I666" s="322"/>
      <c r="J666" s="322"/>
      <c r="K666" s="322"/>
      <c r="L666" s="322"/>
      <c r="M666" s="322"/>
      <c r="N666" s="322"/>
      <c r="O666" s="355"/>
      <c r="P666" s="322"/>
      <c r="Q666" s="322"/>
    </row>
    <row r="667" spans="1:17" ht="15">
      <c r="A667" s="322"/>
      <c r="B667" s="92"/>
      <c r="C667" s="322"/>
      <c r="D667" s="322"/>
      <c r="E667" s="322"/>
      <c r="F667" s="322"/>
      <c r="G667" s="322"/>
      <c r="H667" s="322"/>
      <c r="I667" s="322"/>
      <c r="J667" s="322"/>
      <c r="K667" s="322"/>
      <c r="L667" s="322"/>
      <c r="M667" s="322"/>
      <c r="N667" s="322"/>
      <c r="O667" s="355"/>
      <c r="P667" s="322"/>
      <c r="Q667" s="322"/>
    </row>
    <row r="668" spans="1:17" ht="15">
      <c r="A668" s="322"/>
      <c r="B668" s="92"/>
      <c r="C668" s="322"/>
      <c r="D668" s="322"/>
      <c r="E668" s="322"/>
      <c r="F668" s="322"/>
      <c r="G668" s="322"/>
      <c r="H668" s="322"/>
      <c r="I668" s="322"/>
      <c r="J668" s="322"/>
      <c r="K668" s="322"/>
      <c r="L668" s="322"/>
      <c r="M668" s="322"/>
      <c r="N668" s="322"/>
      <c r="O668" s="355"/>
      <c r="P668" s="322"/>
      <c r="Q668" s="322"/>
    </row>
    <row r="669" spans="1:17" ht="15">
      <c r="A669" s="322"/>
      <c r="B669" s="92"/>
      <c r="C669" s="322"/>
      <c r="D669" s="322"/>
      <c r="E669" s="322"/>
      <c r="F669" s="322"/>
      <c r="G669" s="322"/>
      <c r="H669" s="322"/>
      <c r="I669" s="322"/>
      <c r="J669" s="322"/>
      <c r="K669" s="322"/>
      <c r="L669" s="322"/>
      <c r="M669" s="322"/>
      <c r="N669" s="322"/>
      <c r="O669" s="355"/>
      <c r="P669" s="322"/>
      <c r="Q669" s="322"/>
    </row>
    <row r="670" spans="1:17" ht="15">
      <c r="A670" s="322"/>
      <c r="B670" s="92"/>
      <c r="C670" s="322"/>
      <c r="D670" s="322"/>
      <c r="E670" s="322"/>
      <c r="F670" s="322"/>
      <c r="G670" s="322"/>
      <c r="H670" s="322"/>
      <c r="I670" s="322"/>
      <c r="J670" s="322"/>
      <c r="K670" s="322"/>
      <c r="L670" s="322"/>
      <c r="M670" s="322"/>
      <c r="N670" s="322"/>
      <c r="O670" s="355"/>
      <c r="P670" s="322"/>
      <c r="Q670" s="322"/>
    </row>
    <row r="671" spans="1:17" ht="15">
      <c r="A671" s="322"/>
      <c r="B671" s="92"/>
      <c r="C671" s="322"/>
      <c r="D671" s="322"/>
      <c r="E671" s="322"/>
      <c r="F671" s="322"/>
      <c r="G671" s="322"/>
      <c r="H671" s="322"/>
      <c r="I671" s="322"/>
      <c r="J671" s="322"/>
      <c r="K671" s="322"/>
      <c r="L671" s="322"/>
      <c r="M671" s="322"/>
      <c r="N671" s="322"/>
      <c r="O671" s="355"/>
      <c r="P671" s="322"/>
      <c r="Q671" s="322"/>
    </row>
    <row r="672" spans="1:17" ht="15">
      <c r="A672" s="322"/>
      <c r="B672" s="92"/>
      <c r="C672" s="322"/>
      <c r="D672" s="322"/>
      <c r="E672" s="322"/>
      <c r="F672" s="322"/>
      <c r="G672" s="322"/>
      <c r="H672" s="322"/>
      <c r="I672" s="322"/>
      <c r="J672" s="322"/>
      <c r="K672" s="322"/>
      <c r="L672" s="322"/>
      <c r="M672" s="322"/>
      <c r="N672" s="322"/>
      <c r="O672" s="355"/>
      <c r="P672" s="322"/>
      <c r="Q672" s="322"/>
    </row>
    <row r="673" spans="1:17" ht="15">
      <c r="A673" s="322"/>
      <c r="B673" s="92"/>
      <c r="C673" s="322"/>
      <c r="D673" s="322"/>
      <c r="E673" s="322"/>
      <c r="F673" s="322"/>
      <c r="G673" s="322"/>
      <c r="H673" s="322"/>
      <c r="I673" s="322"/>
      <c r="J673" s="322"/>
      <c r="K673" s="322"/>
      <c r="L673" s="322"/>
      <c r="M673" s="322"/>
      <c r="N673" s="322"/>
      <c r="O673" s="355"/>
      <c r="P673" s="322"/>
      <c r="Q673" s="322"/>
    </row>
    <row r="674" spans="1:17" ht="15">
      <c r="A674" s="322"/>
      <c r="B674" s="92"/>
      <c r="C674" s="322"/>
      <c r="D674" s="322"/>
      <c r="E674" s="322"/>
      <c r="F674" s="322"/>
      <c r="G674" s="322"/>
      <c r="H674" s="322"/>
      <c r="I674" s="322"/>
      <c r="J674" s="322"/>
      <c r="K674" s="322"/>
      <c r="L674" s="322"/>
      <c r="M674" s="322"/>
      <c r="N674" s="322"/>
      <c r="O674" s="355"/>
      <c r="P674" s="322"/>
      <c r="Q674" s="322"/>
    </row>
    <row r="675" spans="1:17" ht="15">
      <c r="A675" s="322"/>
      <c r="B675" s="92"/>
      <c r="C675" s="322"/>
      <c r="D675" s="322"/>
      <c r="E675" s="322"/>
      <c r="F675" s="322"/>
      <c r="G675" s="322"/>
      <c r="H675" s="322"/>
      <c r="I675" s="322"/>
      <c r="J675" s="322"/>
      <c r="K675" s="322"/>
      <c r="L675" s="322"/>
      <c r="M675" s="322"/>
      <c r="N675" s="322"/>
      <c r="O675" s="355"/>
      <c r="P675" s="322"/>
      <c r="Q675" s="322"/>
    </row>
    <row r="676" spans="1:17" ht="15">
      <c r="A676" s="322"/>
      <c r="B676" s="92"/>
      <c r="C676" s="322"/>
      <c r="D676" s="322"/>
      <c r="E676" s="322"/>
      <c r="F676" s="322"/>
      <c r="G676" s="322"/>
      <c r="H676" s="322"/>
      <c r="I676" s="322"/>
      <c r="J676" s="322"/>
      <c r="K676" s="322"/>
      <c r="L676" s="322"/>
      <c r="M676" s="322"/>
      <c r="N676" s="322"/>
      <c r="O676" s="355"/>
      <c r="P676" s="322"/>
      <c r="Q676" s="322"/>
    </row>
    <row r="677" spans="1:17" ht="15">
      <c r="A677" s="322"/>
      <c r="B677" s="92"/>
      <c r="C677" s="322"/>
      <c r="D677" s="322"/>
      <c r="E677" s="322"/>
      <c r="F677" s="322"/>
      <c r="G677" s="322"/>
      <c r="H677" s="322"/>
      <c r="I677" s="322"/>
      <c r="J677" s="322"/>
      <c r="K677" s="322"/>
      <c r="L677" s="322"/>
      <c r="M677" s="322"/>
      <c r="N677" s="322"/>
      <c r="O677" s="355"/>
      <c r="P677" s="322"/>
      <c r="Q677" s="322"/>
    </row>
    <row r="678" spans="1:17" ht="15">
      <c r="A678" s="322"/>
      <c r="B678" s="92"/>
      <c r="C678" s="322"/>
      <c r="D678" s="322"/>
      <c r="E678" s="322"/>
      <c r="F678" s="322"/>
      <c r="G678" s="322"/>
      <c r="H678" s="322"/>
      <c r="I678" s="322"/>
      <c r="J678" s="322"/>
      <c r="K678" s="322"/>
      <c r="L678" s="322"/>
      <c r="M678" s="322"/>
      <c r="N678" s="322"/>
      <c r="O678" s="355"/>
      <c r="P678" s="322"/>
      <c r="Q678" s="322"/>
    </row>
    <row r="679" spans="1:17" ht="15">
      <c r="A679" s="322"/>
      <c r="B679" s="92"/>
      <c r="C679" s="322"/>
      <c r="D679" s="322"/>
      <c r="E679" s="322"/>
      <c r="F679" s="322"/>
      <c r="G679" s="322"/>
      <c r="H679" s="322"/>
      <c r="I679" s="322"/>
      <c r="J679" s="322"/>
      <c r="K679" s="322"/>
      <c r="L679" s="322"/>
      <c r="M679" s="322"/>
      <c r="N679" s="322"/>
      <c r="O679" s="355"/>
      <c r="P679" s="322"/>
      <c r="Q679" s="322"/>
    </row>
    <row r="680" spans="1:17" ht="15">
      <c r="A680" s="322"/>
      <c r="B680" s="92"/>
      <c r="C680" s="322"/>
      <c r="D680" s="322"/>
      <c r="E680" s="322"/>
      <c r="F680" s="322"/>
      <c r="G680" s="322"/>
      <c r="H680" s="322"/>
      <c r="I680" s="322"/>
      <c r="J680" s="322"/>
      <c r="K680" s="322"/>
      <c r="L680" s="322"/>
      <c r="M680" s="322"/>
      <c r="N680" s="322"/>
      <c r="O680" s="355"/>
      <c r="P680" s="322"/>
      <c r="Q680" s="322"/>
    </row>
    <row r="681" spans="1:17" ht="15">
      <c r="A681" s="322"/>
      <c r="B681" s="92"/>
      <c r="C681" s="322"/>
      <c r="D681" s="322"/>
      <c r="E681" s="322"/>
      <c r="F681" s="322"/>
      <c r="G681" s="322"/>
      <c r="H681" s="322"/>
      <c r="I681" s="322"/>
      <c r="J681" s="322"/>
      <c r="K681" s="322"/>
      <c r="L681" s="322"/>
      <c r="M681" s="322"/>
      <c r="N681" s="322"/>
      <c r="O681" s="355"/>
      <c r="P681" s="322"/>
      <c r="Q681" s="322"/>
    </row>
    <row r="682" spans="1:17" ht="15">
      <c r="A682" s="322"/>
      <c r="B682" s="92"/>
      <c r="C682" s="322"/>
      <c r="D682" s="322"/>
      <c r="E682" s="322"/>
      <c r="F682" s="322"/>
      <c r="G682" s="322"/>
      <c r="H682" s="322"/>
      <c r="I682" s="322"/>
      <c r="J682" s="322"/>
      <c r="K682" s="322"/>
      <c r="L682" s="322"/>
      <c r="M682" s="322"/>
      <c r="N682" s="322"/>
      <c r="O682" s="355"/>
      <c r="P682" s="322"/>
      <c r="Q682" s="322"/>
    </row>
    <row r="683" spans="1:17" ht="15">
      <c r="A683" s="322"/>
      <c r="B683" s="92"/>
      <c r="C683" s="322"/>
      <c r="D683" s="322"/>
      <c r="E683" s="322"/>
      <c r="F683" s="322"/>
      <c r="G683" s="322"/>
      <c r="H683" s="322"/>
      <c r="I683" s="322"/>
      <c r="J683" s="322"/>
      <c r="K683" s="322"/>
      <c r="L683" s="322"/>
      <c r="M683" s="322"/>
      <c r="N683" s="322"/>
      <c r="O683" s="355"/>
      <c r="P683" s="322"/>
      <c r="Q683" s="322"/>
    </row>
    <row r="684" spans="1:17" ht="15">
      <c r="A684" s="322"/>
      <c r="B684" s="92"/>
      <c r="C684" s="322"/>
      <c r="D684" s="322"/>
      <c r="E684" s="322"/>
      <c r="F684" s="322"/>
      <c r="G684" s="322"/>
      <c r="H684" s="322"/>
      <c r="I684" s="322"/>
      <c r="J684" s="322"/>
      <c r="K684" s="322"/>
      <c r="L684" s="322"/>
      <c r="M684" s="322"/>
      <c r="N684" s="322"/>
      <c r="O684" s="355"/>
      <c r="P684" s="322"/>
      <c r="Q684" s="322"/>
    </row>
    <row r="685" spans="1:17" ht="15">
      <c r="A685" s="322"/>
      <c r="B685" s="92"/>
      <c r="C685" s="322"/>
      <c r="D685" s="322"/>
      <c r="E685" s="322"/>
      <c r="F685" s="322"/>
      <c r="G685" s="322"/>
      <c r="H685" s="322"/>
      <c r="I685" s="322"/>
      <c r="J685" s="322"/>
      <c r="K685" s="322"/>
      <c r="L685" s="322"/>
      <c r="M685" s="322"/>
      <c r="N685" s="322"/>
      <c r="O685" s="355"/>
      <c r="P685" s="322"/>
      <c r="Q685" s="322"/>
    </row>
    <row r="686" spans="1:17" ht="15">
      <c r="A686" s="322"/>
      <c r="B686" s="92"/>
      <c r="C686" s="322"/>
      <c r="D686" s="322"/>
      <c r="E686" s="322"/>
      <c r="F686" s="322"/>
      <c r="G686" s="322"/>
      <c r="H686" s="322"/>
      <c r="I686" s="322"/>
      <c r="J686" s="322"/>
      <c r="K686" s="322"/>
      <c r="L686" s="322"/>
      <c r="M686" s="322"/>
      <c r="N686" s="322"/>
      <c r="O686" s="355"/>
      <c r="P686" s="322"/>
      <c r="Q686" s="322"/>
    </row>
    <row r="687" spans="1:17" ht="15">
      <c r="A687" s="322"/>
      <c r="B687" s="92"/>
      <c r="C687" s="322"/>
      <c r="D687" s="322"/>
      <c r="E687" s="322"/>
      <c r="F687" s="322"/>
      <c r="G687" s="322"/>
      <c r="H687" s="322"/>
      <c r="I687" s="322"/>
      <c r="J687" s="322"/>
      <c r="K687" s="322"/>
      <c r="L687" s="322"/>
      <c r="M687" s="322"/>
      <c r="N687" s="322"/>
      <c r="O687" s="355"/>
      <c r="P687" s="322"/>
      <c r="Q687" s="322"/>
    </row>
    <row r="688" spans="1:17" ht="15">
      <c r="A688" s="322"/>
      <c r="B688" s="92"/>
      <c r="C688" s="322"/>
      <c r="D688" s="322"/>
      <c r="E688" s="322"/>
      <c r="F688" s="322"/>
      <c r="G688" s="322"/>
      <c r="H688" s="322"/>
      <c r="I688" s="322"/>
      <c r="J688" s="322"/>
      <c r="K688" s="322"/>
      <c r="L688" s="322"/>
      <c r="M688" s="322"/>
      <c r="N688" s="322"/>
      <c r="O688" s="355"/>
      <c r="P688" s="322"/>
      <c r="Q688" s="322"/>
    </row>
    <row r="689" spans="1:17" ht="15">
      <c r="A689" s="322"/>
      <c r="B689" s="92"/>
      <c r="C689" s="322"/>
      <c r="D689" s="322"/>
      <c r="E689" s="322"/>
      <c r="F689" s="322"/>
      <c r="G689" s="322"/>
      <c r="H689" s="322"/>
      <c r="I689" s="322"/>
      <c r="J689" s="322"/>
      <c r="K689" s="322"/>
      <c r="L689" s="322"/>
      <c r="M689" s="322"/>
      <c r="N689" s="322"/>
      <c r="O689" s="355"/>
      <c r="P689" s="322"/>
      <c r="Q689" s="322"/>
    </row>
    <row r="690" spans="1:17" ht="15">
      <c r="A690" s="322"/>
      <c r="B690" s="92"/>
      <c r="C690" s="322"/>
      <c r="D690" s="322"/>
      <c r="E690" s="322"/>
      <c r="F690" s="322"/>
      <c r="G690" s="322"/>
      <c r="H690" s="322"/>
      <c r="I690" s="322"/>
      <c r="J690" s="322"/>
      <c r="K690" s="322"/>
      <c r="L690" s="322"/>
      <c r="M690" s="322"/>
      <c r="N690" s="322"/>
      <c r="O690" s="355"/>
      <c r="P690" s="322"/>
      <c r="Q690" s="322"/>
    </row>
    <row r="691" spans="1:17" ht="15">
      <c r="A691" s="322"/>
      <c r="B691" s="92"/>
      <c r="C691" s="322"/>
      <c r="D691" s="322"/>
      <c r="E691" s="322"/>
      <c r="F691" s="322"/>
      <c r="G691" s="322"/>
      <c r="H691" s="322"/>
      <c r="I691" s="322"/>
      <c r="J691" s="322"/>
      <c r="K691" s="322"/>
      <c r="L691" s="322"/>
      <c r="M691" s="322"/>
      <c r="N691" s="322"/>
      <c r="O691" s="355"/>
      <c r="P691" s="322"/>
      <c r="Q691" s="322"/>
    </row>
    <row r="692" spans="1:17" ht="15">
      <c r="A692" s="322"/>
      <c r="B692" s="92"/>
      <c r="C692" s="322"/>
      <c r="D692" s="322"/>
      <c r="E692" s="322"/>
      <c r="F692" s="322"/>
      <c r="G692" s="322"/>
      <c r="H692" s="322"/>
      <c r="I692" s="322"/>
      <c r="J692" s="322"/>
      <c r="K692" s="322"/>
      <c r="L692" s="322"/>
      <c r="M692" s="322"/>
      <c r="N692" s="322"/>
      <c r="O692" s="355"/>
      <c r="P692" s="322"/>
      <c r="Q692" s="322"/>
    </row>
    <row r="693" spans="1:17" ht="15">
      <c r="A693" s="322"/>
      <c r="B693" s="92"/>
      <c r="C693" s="322"/>
      <c r="D693" s="322"/>
      <c r="E693" s="322"/>
      <c r="F693" s="322"/>
      <c r="G693" s="322"/>
      <c r="H693" s="322"/>
      <c r="I693" s="322"/>
      <c r="J693" s="322"/>
      <c r="K693" s="322"/>
      <c r="L693" s="322"/>
      <c r="M693" s="322"/>
      <c r="N693" s="322"/>
      <c r="O693" s="355"/>
      <c r="P693" s="322"/>
      <c r="Q693" s="322"/>
    </row>
    <row r="694" spans="1:17" ht="15">
      <c r="A694" s="322"/>
      <c r="B694" s="92"/>
      <c r="C694" s="322"/>
      <c r="D694" s="322"/>
      <c r="E694" s="322"/>
      <c r="F694" s="322"/>
      <c r="G694" s="322"/>
      <c r="H694" s="322"/>
      <c r="I694" s="322"/>
      <c r="J694" s="322"/>
      <c r="K694" s="322"/>
      <c r="L694" s="322"/>
      <c r="M694" s="322"/>
      <c r="N694" s="322"/>
      <c r="O694" s="355"/>
      <c r="P694" s="322"/>
      <c r="Q694" s="322"/>
    </row>
    <row r="695" spans="1:17" ht="15">
      <c r="A695" s="322"/>
      <c r="B695" s="92"/>
      <c r="C695" s="322"/>
      <c r="D695" s="322"/>
      <c r="E695" s="322"/>
      <c r="F695" s="322"/>
      <c r="G695" s="322"/>
      <c r="H695" s="322"/>
      <c r="I695" s="322"/>
      <c r="J695" s="322"/>
      <c r="K695" s="322"/>
      <c r="L695" s="322"/>
      <c r="M695" s="322"/>
      <c r="N695" s="322"/>
      <c r="O695" s="355"/>
      <c r="P695" s="322"/>
      <c r="Q695" s="322"/>
    </row>
    <row r="696" spans="1:17" ht="15">
      <c r="A696" s="322"/>
      <c r="B696" s="92"/>
      <c r="C696" s="322"/>
      <c r="D696" s="322"/>
      <c r="E696" s="322"/>
      <c r="F696" s="322"/>
      <c r="G696" s="322"/>
      <c r="H696" s="322"/>
      <c r="I696" s="322"/>
      <c r="J696" s="322"/>
      <c r="K696" s="322"/>
      <c r="L696" s="322"/>
      <c r="M696" s="322"/>
      <c r="N696" s="322"/>
      <c r="O696" s="355"/>
      <c r="P696" s="322"/>
      <c r="Q696" s="322"/>
    </row>
    <row r="697" spans="1:17" ht="15">
      <c r="A697" s="322"/>
      <c r="B697" s="92"/>
      <c r="C697" s="322"/>
      <c r="D697" s="322"/>
      <c r="E697" s="322"/>
      <c r="F697" s="322"/>
      <c r="G697" s="322"/>
      <c r="H697" s="322"/>
      <c r="I697" s="322"/>
      <c r="J697" s="322"/>
      <c r="K697" s="322"/>
      <c r="L697" s="322"/>
      <c r="M697" s="322"/>
      <c r="N697" s="322"/>
      <c r="O697" s="355"/>
      <c r="P697" s="322"/>
      <c r="Q697" s="322"/>
    </row>
    <row r="698" spans="1:17" ht="15">
      <c r="A698" s="322"/>
      <c r="B698" s="92"/>
      <c r="C698" s="322"/>
      <c r="D698" s="322"/>
      <c r="E698" s="322"/>
      <c r="F698" s="322"/>
      <c r="G698" s="322"/>
      <c r="H698" s="322"/>
      <c r="I698" s="322"/>
      <c r="J698" s="322"/>
      <c r="K698" s="322"/>
      <c r="L698" s="322"/>
      <c r="M698" s="322"/>
      <c r="N698" s="322"/>
      <c r="O698" s="355"/>
      <c r="P698" s="322"/>
      <c r="Q698" s="322"/>
    </row>
    <row r="699" spans="1:17" ht="15">
      <c r="A699" s="322"/>
      <c r="B699" s="92"/>
      <c r="C699" s="322"/>
      <c r="D699" s="322"/>
      <c r="E699" s="322"/>
      <c r="F699" s="322"/>
      <c r="G699" s="322"/>
      <c r="H699" s="322"/>
      <c r="I699" s="322"/>
      <c r="J699" s="322"/>
      <c r="K699" s="322"/>
      <c r="L699" s="322"/>
      <c r="M699" s="322"/>
      <c r="N699" s="322"/>
      <c r="O699" s="355"/>
      <c r="P699" s="322"/>
      <c r="Q699" s="322"/>
    </row>
    <row r="700" spans="1:17" ht="15">
      <c r="A700" s="322"/>
      <c r="B700" s="92"/>
      <c r="C700" s="322"/>
      <c r="D700" s="322"/>
      <c r="E700" s="322"/>
      <c r="F700" s="322"/>
      <c r="G700" s="322"/>
      <c r="H700" s="322"/>
      <c r="I700" s="322"/>
      <c r="J700" s="322"/>
      <c r="K700" s="322"/>
      <c r="L700" s="322"/>
      <c r="M700" s="322"/>
      <c r="N700" s="322"/>
      <c r="O700" s="355"/>
      <c r="P700" s="322"/>
      <c r="Q700" s="322"/>
    </row>
    <row r="701" spans="1:17" ht="15">
      <c r="A701" s="322"/>
      <c r="B701" s="92"/>
      <c r="C701" s="322"/>
      <c r="D701" s="322"/>
      <c r="E701" s="322"/>
      <c r="F701" s="322"/>
      <c r="G701" s="322"/>
      <c r="H701" s="322"/>
      <c r="I701" s="322"/>
      <c r="J701" s="322"/>
      <c r="K701" s="322"/>
      <c r="L701" s="322"/>
      <c r="M701" s="322"/>
      <c r="N701" s="322"/>
      <c r="O701" s="355"/>
      <c r="P701" s="322"/>
      <c r="Q701" s="322"/>
    </row>
    <row r="702" spans="1:17" ht="15">
      <c r="A702" s="322"/>
      <c r="B702" s="92"/>
      <c r="C702" s="322"/>
      <c r="D702" s="322"/>
      <c r="E702" s="322"/>
      <c r="F702" s="322"/>
      <c r="G702" s="322"/>
      <c r="H702" s="322"/>
      <c r="I702" s="322"/>
      <c r="J702" s="322"/>
      <c r="K702" s="322"/>
      <c r="L702" s="322"/>
      <c r="M702" s="322"/>
      <c r="N702" s="322"/>
      <c r="O702" s="355"/>
      <c r="P702" s="322"/>
      <c r="Q702" s="322"/>
    </row>
    <row r="703" spans="1:17" ht="15">
      <c r="A703" s="322"/>
      <c r="B703" s="92"/>
      <c r="C703" s="322"/>
      <c r="D703" s="322"/>
      <c r="E703" s="322"/>
      <c r="F703" s="322"/>
      <c r="G703" s="322"/>
      <c r="H703" s="322"/>
      <c r="I703" s="322"/>
      <c r="J703" s="322"/>
      <c r="K703" s="322"/>
      <c r="L703" s="322"/>
      <c r="M703" s="322"/>
      <c r="N703" s="322"/>
      <c r="O703" s="355"/>
      <c r="P703" s="322"/>
      <c r="Q703" s="322"/>
    </row>
    <row r="704" spans="1:17" ht="15">
      <c r="A704" s="322"/>
      <c r="B704" s="92"/>
      <c r="C704" s="322"/>
      <c r="D704" s="322"/>
      <c r="E704" s="322"/>
      <c r="F704" s="322"/>
      <c r="G704" s="322"/>
      <c r="H704" s="322"/>
      <c r="I704" s="322"/>
      <c r="J704" s="322"/>
      <c r="K704" s="322"/>
      <c r="L704" s="322"/>
      <c r="M704" s="322"/>
      <c r="N704" s="322"/>
      <c r="O704" s="355"/>
      <c r="P704" s="322"/>
      <c r="Q704" s="322"/>
    </row>
    <row r="705" spans="1:17" ht="15">
      <c r="A705" s="322"/>
      <c r="B705" s="92"/>
      <c r="C705" s="322"/>
      <c r="D705" s="322"/>
      <c r="E705" s="322"/>
      <c r="F705" s="322"/>
      <c r="G705" s="322"/>
      <c r="H705" s="322"/>
      <c r="I705" s="322"/>
      <c r="J705" s="322"/>
      <c r="K705" s="322"/>
      <c r="L705" s="322"/>
      <c r="M705" s="322"/>
      <c r="N705" s="322"/>
      <c r="O705" s="355"/>
      <c r="P705" s="322"/>
      <c r="Q705" s="322"/>
    </row>
    <row r="706" spans="1:17" ht="15">
      <c r="A706" s="322"/>
      <c r="B706" s="92"/>
      <c r="C706" s="322"/>
      <c r="D706" s="322"/>
      <c r="E706" s="322"/>
      <c r="F706" s="322"/>
      <c r="G706" s="322"/>
      <c r="H706" s="322"/>
      <c r="I706" s="322"/>
      <c r="J706" s="322"/>
      <c r="K706" s="322"/>
      <c r="L706" s="322"/>
      <c r="M706" s="322"/>
      <c r="N706" s="322"/>
      <c r="O706" s="355"/>
      <c r="P706" s="322"/>
      <c r="Q706" s="322"/>
    </row>
    <row r="707" spans="1:17" ht="15">
      <c r="A707" s="322"/>
      <c r="B707" s="92"/>
      <c r="C707" s="322"/>
      <c r="D707" s="322"/>
      <c r="E707" s="322"/>
      <c r="F707" s="322"/>
      <c r="G707" s="322"/>
      <c r="H707" s="322"/>
      <c r="I707" s="322"/>
      <c r="J707" s="322"/>
      <c r="K707" s="322"/>
      <c r="L707" s="322"/>
      <c r="M707" s="322"/>
      <c r="N707" s="322"/>
      <c r="O707" s="355"/>
      <c r="P707" s="322"/>
      <c r="Q707" s="322"/>
    </row>
    <row r="708" spans="1:17" ht="15">
      <c r="A708" s="322"/>
      <c r="B708" s="92"/>
      <c r="C708" s="322"/>
      <c r="D708" s="322"/>
      <c r="E708" s="322"/>
      <c r="F708" s="322"/>
      <c r="G708" s="322"/>
      <c r="H708" s="322"/>
      <c r="I708" s="322"/>
      <c r="J708" s="322"/>
      <c r="K708" s="322"/>
      <c r="L708" s="322"/>
      <c r="M708" s="322"/>
      <c r="N708" s="322"/>
      <c r="O708" s="355"/>
      <c r="P708" s="322"/>
      <c r="Q708" s="322"/>
    </row>
    <row r="709" spans="1:17" ht="15">
      <c r="A709" s="322"/>
      <c r="B709" s="92"/>
      <c r="C709" s="322"/>
      <c r="D709" s="322"/>
      <c r="E709" s="322"/>
      <c r="F709" s="322"/>
      <c r="G709" s="322"/>
      <c r="H709" s="322"/>
      <c r="I709" s="322"/>
      <c r="J709" s="322"/>
      <c r="K709" s="322"/>
      <c r="L709" s="322"/>
      <c r="M709" s="322"/>
      <c r="N709" s="322"/>
      <c r="O709" s="355"/>
      <c r="P709" s="322"/>
      <c r="Q709" s="322"/>
    </row>
    <row r="710" spans="1:17" ht="15">
      <c r="A710" s="322"/>
      <c r="B710" s="92"/>
      <c r="C710" s="322"/>
      <c r="D710" s="322"/>
      <c r="E710" s="322"/>
      <c r="F710" s="322"/>
      <c r="G710" s="322"/>
      <c r="H710" s="322"/>
      <c r="I710" s="322"/>
      <c r="J710" s="322"/>
      <c r="K710" s="322"/>
      <c r="L710" s="322"/>
      <c r="M710" s="322"/>
      <c r="N710" s="322"/>
      <c r="O710" s="355"/>
      <c r="P710" s="322"/>
      <c r="Q710" s="322"/>
    </row>
    <row r="711" spans="1:17" ht="15">
      <c r="A711" s="322"/>
      <c r="B711" s="92"/>
      <c r="C711" s="322"/>
      <c r="D711" s="322"/>
      <c r="E711" s="322"/>
      <c r="F711" s="322"/>
      <c r="G711" s="322"/>
      <c r="H711" s="322"/>
      <c r="I711" s="322"/>
      <c r="J711" s="322"/>
      <c r="K711" s="322"/>
      <c r="L711" s="322"/>
      <c r="M711" s="322"/>
      <c r="N711" s="322"/>
      <c r="O711" s="355"/>
      <c r="P711" s="322"/>
      <c r="Q711" s="322"/>
    </row>
    <row r="712" spans="1:17" ht="15">
      <c r="A712" s="322"/>
      <c r="B712" s="92"/>
      <c r="C712" s="322"/>
      <c r="D712" s="322"/>
      <c r="E712" s="322"/>
      <c r="F712" s="322"/>
      <c r="G712" s="322"/>
      <c r="H712" s="322"/>
      <c r="I712" s="322"/>
      <c r="J712" s="322"/>
      <c r="K712" s="322"/>
      <c r="L712" s="322"/>
      <c r="M712" s="322"/>
      <c r="N712" s="322"/>
      <c r="O712" s="355"/>
      <c r="P712" s="322"/>
      <c r="Q712" s="322"/>
    </row>
    <row r="713" spans="1:17" ht="15">
      <c r="A713" s="322"/>
      <c r="B713" s="92"/>
      <c r="C713" s="322"/>
      <c r="D713" s="322"/>
      <c r="E713" s="322"/>
      <c r="F713" s="322"/>
      <c r="G713" s="322"/>
      <c r="H713" s="322"/>
      <c r="I713" s="322"/>
      <c r="J713" s="322"/>
      <c r="K713" s="322"/>
      <c r="L713" s="322"/>
      <c r="M713" s="322"/>
      <c r="N713" s="322"/>
      <c r="O713" s="355"/>
      <c r="P713" s="322"/>
      <c r="Q713" s="322"/>
    </row>
    <row r="714" spans="1:17" ht="15">
      <c r="A714" s="322"/>
      <c r="B714" s="92"/>
      <c r="C714" s="322"/>
      <c r="D714" s="322"/>
      <c r="E714" s="322"/>
      <c r="F714" s="322"/>
      <c r="G714" s="322"/>
      <c r="H714" s="322"/>
      <c r="I714" s="322"/>
      <c r="J714" s="322"/>
      <c r="K714" s="322"/>
      <c r="L714" s="322"/>
      <c r="M714" s="322"/>
      <c r="N714" s="322"/>
      <c r="O714" s="355"/>
      <c r="P714" s="322"/>
      <c r="Q714" s="322"/>
    </row>
    <row r="715" spans="1:17" ht="15">
      <c r="A715" s="322"/>
      <c r="B715" s="92"/>
      <c r="C715" s="322"/>
      <c r="D715" s="322"/>
      <c r="E715" s="322"/>
      <c r="F715" s="322"/>
      <c r="G715" s="322"/>
      <c r="H715" s="322"/>
      <c r="I715" s="322"/>
      <c r="J715" s="322"/>
      <c r="K715" s="322"/>
      <c r="L715" s="322"/>
      <c r="M715" s="322"/>
      <c r="N715" s="322"/>
      <c r="O715" s="355"/>
      <c r="P715" s="322"/>
      <c r="Q715" s="322"/>
    </row>
    <row r="716" spans="1:17" ht="15">
      <c r="A716" s="322"/>
      <c r="B716" s="92"/>
      <c r="C716" s="322"/>
      <c r="D716" s="322"/>
      <c r="E716" s="322"/>
      <c r="F716" s="322"/>
      <c r="G716" s="322"/>
      <c r="H716" s="322"/>
      <c r="I716" s="322"/>
      <c r="J716" s="322"/>
      <c r="K716" s="322"/>
      <c r="L716" s="322"/>
      <c r="M716" s="322"/>
      <c r="N716" s="322"/>
      <c r="O716" s="355"/>
      <c r="P716" s="322"/>
      <c r="Q716" s="322"/>
    </row>
    <row r="717" spans="1:17" ht="15">
      <c r="A717" s="322"/>
      <c r="B717" s="92"/>
      <c r="C717" s="322"/>
      <c r="D717" s="322"/>
      <c r="E717" s="322"/>
      <c r="F717" s="322"/>
      <c r="G717" s="322"/>
      <c r="H717" s="322"/>
      <c r="I717" s="322"/>
      <c r="J717" s="322"/>
      <c r="K717" s="322"/>
      <c r="L717" s="322"/>
      <c r="M717" s="322"/>
      <c r="N717" s="322"/>
      <c r="O717" s="355"/>
      <c r="P717" s="322"/>
      <c r="Q717" s="322"/>
    </row>
    <row r="718" spans="1:17" ht="15">
      <c r="A718" s="322"/>
      <c r="B718" s="92"/>
      <c r="C718" s="322"/>
      <c r="D718" s="322"/>
      <c r="E718" s="322"/>
      <c r="F718" s="322"/>
      <c r="G718" s="322"/>
      <c r="H718" s="322"/>
      <c r="I718" s="322"/>
      <c r="J718" s="322"/>
      <c r="K718" s="322"/>
      <c r="L718" s="322"/>
      <c r="M718" s="322"/>
      <c r="N718" s="322"/>
      <c r="O718" s="355"/>
      <c r="P718" s="322"/>
      <c r="Q718" s="322"/>
    </row>
    <row r="719" spans="1:17" ht="15">
      <c r="A719" s="322"/>
      <c r="B719" s="92"/>
      <c r="C719" s="322"/>
      <c r="D719" s="322"/>
      <c r="E719" s="322"/>
      <c r="F719" s="322"/>
      <c r="G719" s="322"/>
      <c r="H719" s="322"/>
      <c r="I719" s="322"/>
      <c r="J719" s="322"/>
      <c r="K719" s="322"/>
      <c r="L719" s="322"/>
      <c r="M719" s="322"/>
      <c r="N719" s="322"/>
      <c r="O719" s="355"/>
      <c r="P719" s="322"/>
      <c r="Q719" s="322"/>
    </row>
    <row r="720" spans="1:17" ht="15">
      <c r="A720" s="322"/>
      <c r="B720" s="92"/>
      <c r="C720" s="322"/>
      <c r="D720" s="322"/>
      <c r="E720" s="322"/>
      <c r="F720" s="322"/>
      <c r="G720" s="322"/>
      <c r="H720" s="322"/>
      <c r="I720" s="322"/>
      <c r="J720" s="322"/>
      <c r="K720" s="322"/>
      <c r="L720" s="322"/>
      <c r="M720" s="322"/>
      <c r="N720" s="322"/>
      <c r="O720" s="355"/>
      <c r="P720" s="322"/>
      <c r="Q720" s="322"/>
    </row>
    <row r="721" spans="1:27" ht="15">
      <c r="A721" s="322"/>
      <c r="B721" s="92"/>
      <c r="C721" s="322"/>
      <c r="D721" s="322"/>
      <c r="E721" s="322"/>
      <c r="F721" s="322"/>
      <c r="G721" s="322"/>
      <c r="H721" s="322"/>
      <c r="I721" s="322"/>
      <c r="J721" s="322"/>
      <c r="K721" s="322"/>
      <c r="L721" s="322"/>
      <c r="M721" s="322"/>
      <c r="N721" s="322"/>
      <c r="O721" s="355"/>
      <c r="P721" s="322"/>
      <c r="Q721" s="322"/>
    </row>
    <row r="722" spans="1:27" ht="15">
      <c r="A722" s="322"/>
      <c r="B722" s="92"/>
      <c r="C722" s="322"/>
      <c r="D722" s="322"/>
      <c r="E722" s="322"/>
      <c r="F722" s="322"/>
      <c r="G722" s="322"/>
      <c r="H722" s="322"/>
      <c r="I722" s="322"/>
      <c r="J722" s="322"/>
      <c r="K722" s="322"/>
      <c r="L722" s="322"/>
      <c r="M722" s="322"/>
      <c r="N722" s="322"/>
      <c r="O722" s="355"/>
      <c r="P722" s="322"/>
      <c r="Q722" s="322"/>
    </row>
    <row r="723" spans="1:27" ht="15">
      <c r="A723" s="322"/>
      <c r="B723" s="92"/>
      <c r="C723" s="322"/>
      <c r="D723" s="322"/>
      <c r="E723" s="322"/>
      <c r="F723" s="322"/>
      <c r="G723" s="322"/>
      <c r="H723" s="322"/>
      <c r="I723" s="322"/>
      <c r="J723" s="322"/>
      <c r="K723" s="322"/>
      <c r="L723" s="322"/>
      <c r="M723" s="322"/>
      <c r="N723" s="322"/>
      <c r="O723" s="355"/>
      <c r="P723" s="322"/>
      <c r="Q723" s="322"/>
    </row>
    <row r="724" spans="1:27" ht="15">
      <c r="A724" s="322"/>
      <c r="B724" s="92"/>
      <c r="C724" s="322"/>
      <c r="D724" s="322"/>
      <c r="E724" s="322"/>
      <c r="F724" s="322"/>
      <c r="G724" s="322"/>
      <c r="H724" s="322"/>
      <c r="I724" s="322"/>
      <c r="J724" s="322"/>
      <c r="K724" s="322"/>
      <c r="L724" s="322"/>
      <c r="M724" s="322"/>
      <c r="N724" s="322"/>
      <c r="O724" s="355"/>
      <c r="P724" s="322"/>
      <c r="Q724" s="322"/>
    </row>
    <row r="725" spans="1:27" ht="15">
      <c r="A725" s="322"/>
      <c r="B725" s="92"/>
      <c r="C725" s="322"/>
      <c r="D725" s="322"/>
      <c r="E725" s="322"/>
      <c r="F725" s="322"/>
      <c r="G725" s="322"/>
      <c r="H725" s="322"/>
      <c r="I725" s="322"/>
      <c r="J725" s="322"/>
      <c r="K725" s="322"/>
      <c r="L725" s="322"/>
      <c r="M725" s="322"/>
      <c r="N725" s="322"/>
      <c r="O725" s="355"/>
      <c r="P725" s="322"/>
      <c r="Q725" s="322"/>
    </row>
    <row r="726" spans="1:27" ht="15">
      <c r="A726" s="322"/>
      <c r="B726" s="92"/>
      <c r="C726" s="322"/>
      <c r="D726" s="322"/>
      <c r="E726" s="322"/>
      <c r="F726" s="322"/>
      <c r="G726" s="322"/>
      <c r="H726" s="322"/>
      <c r="I726" s="322"/>
      <c r="J726" s="322"/>
      <c r="K726" s="322"/>
      <c r="L726" s="322"/>
      <c r="M726" s="322"/>
      <c r="N726" s="322"/>
      <c r="O726" s="355"/>
      <c r="P726" s="322"/>
      <c r="Q726" s="322"/>
    </row>
    <row r="727" spans="1:27" ht="15">
      <c r="A727" s="322"/>
      <c r="B727" s="92"/>
      <c r="C727" s="322"/>
      <c r="D727" s="322"/>
      <c r="E727" s="322"/>
      <c r="F727" s="322"/>
      <c r="G727" s="322"/>
      <c r="H727" s="322"/>
      <c r="I727" s="322"/>
      <c r="J727" s="322"/>
      <c r="K727" s="322"/>
      <c r="L727" s="322"/>
      <c r="M727" s="322"/>
      <c r="N727" s="322"/>
      <c r="O727" s="355"/>
      <c r="P727" s="322"/>
      <c r="Q727" s="322"/>
    </row>
    <row r="728" spans="1:27" ht="15">
      <c r="A728" s="322"/>
      <c r="B728" s="92"/>
      <c r="C728" s="322"/>
      <c r="D728" s="322"/>
      <c r="E728" s="322"/>
      <c r="F728" s="322"/>
      <c r="G728" s="322"/>
      <c r="H728" s="322"/>
      <c r="I728" s="322"/>
      <c r="J728" s="322"/>
      <c r="K728" s="322"/>
      <c r="L728" s="322"/>
      <c r="M728" s="322"/>
      <c r="N728" s="322"/>
      <c r="O728" s="355"/>
      <c r="P728" s="322"/>
      <c r="Q728" s="322"/>
    </row>
    <row r="729" spans="1:27" ht="15">
      <c r="A729" s="322"/>
      <c r="B729" s="92"/>
      <c r="C729" s="322"/>
      <c r="D729" s="322"/>
      <c r="E729" s="322"/>
      <c r="F729" s="322"/>
      <c r="G729" s="322"/>
      <c r="H729" s="322"/>
      <c r="I729" s="322"/>
      <c r="J729" s="322"/>
      <c r="K729" s="322"/>
      <c r="L729" s="322"/>
      <c r="M729" s="322"/>
      <c r="N729" s="322"/>
      <c r="O729" s="355"/>
      <c r="P729" s="322"/>
      <c r="Q729" s="322"/>
    </row>
    <row r="730" spans="1:27" ht="15">
      <c r="A730" s="322"/>
      <c r="B730" s="92"/>
      <c r="C730" s="322"/>
      <c r="D730" s="322"/>
      <c r="E730" s="322"/>
      <c r="F730" s="322"/>
      <c r="G730" s="322"/>
      <c r="H730" s="322"/>
      <c r="I730" s="322"/>
      <c r="J730" s="322"/>
      <c r="K730" s="322"/>
      <c r="L730" s="322"/>
      <c r="M730" s="322"/>
      <c r="N730" s="322"/>
      <c r="O730" s="355"/>
      <c r="P730" s="322"/>
      <c r="Q730" s="322"/>
    </row>
    <row r="731" spans="1:27" ht="15">
      <c r="A731" s="322"/>
      <c r="B731" s="92"/>
      <c r="C731" s="322"/>
      <c r="D731" s="322"/>
      <c r="E731" s="322"/>
      <c r="F731" s="322"/>
      <c r="G731" s="322"/>
      <c r="H731" s="322"/>
      <c r="I731" s="322"/>
      <c r="J731" s="322"/>
      <c r="K731" s="322"/>
      <c r="L731" s="322"/>
      <c r="M731" s="322"/>
      <c r="N731" s="322"/>
      <c r="O731" s="355"/>
      <c r="P731" s="322"/>
      <c r="Q731" s="322"/>
    </row>
    <row r="732" spans="1:27" s="288" customFormat="1" ht="15" outlineLevel="1">
      <c r="A732" s="322"/>
      <c r="B732" s="159"/>
      <c r="C732" s="322"/>
      <c r="D732" s="322"/>
      <c r="E732" s="322"/>
      <c r="F732" s="322"/>
      <c r="G732" s="322"/>
      <c r="H732" s="322"/>
      <c r="I732" s="322"/>
      <c r="J732" s="322"/>
      <c r="K732" s="322"/>
      <c r="L732" s="322"/>
      <c r="M732" s="322"/>
      <c r="N732" s="322"/>
      <c r="O732" s="355"/>
      <c r="P732" s="322"/>
      <c r="Q732" s="322"/>
      <c r="AA732" s="265"/>
    </row>
    <row r="733" spans="1:27" s="288" customFormat="1" ht="15" outlineLevel="1">
      <c r="A733" s="322"/>
      <c r="B733" s="92"/>
      <c r="C733" s="322"/>
      <c r="D733" s="322"/>
      <c r="E733" s="322"/>
      <c r="F733" s="322"/>
      <c r="G733" s="322"/>
      <c r="H733" s="322"/>
      <c r="I733" s="322"/>
      <c r="J733" s="322"/>
      <c r="K733" s="322"/>
      <c r="L733" s="322"/>
      <c r="M733" s="322"/>
      <c r="N733" s="322"/>
      <c r="O733" s="355"/>
      <c r="P733" s="322"/>
      <c r="Q733" s="322"/>
      <c r="AA733" s="265"/>
    </row>
    <row r="734" spans="1:27" ht="15">
      <c r="A734" s="322"/>
      <c r="B734" s="92"/>
      <c r="C734" s="322"/>
      <c r="D734" s="322"/>
      <c r="E734" s="322"/>
      <c r="F734" s="322"/>
      <c r="G734" s="322"/>
      <c r="H734" s="322"/>
      <c r="I734" s="322"/>
      <c r="J734" s="322"/>
      <c r="K734" s="322"/>
      <c r="L734" s="322"/>
      <c r="M734" s="322"/>
      <c r="N734" s="322"/>
      <c r="O734" s="355"/>
      <c r="P734" s="322"/>
      <c r="Q734" s="322"/>
    </row>
    <row r="735" spans="1:27" ht="15">
      <c r="A735" s="322"/>
      <c r="B735" s="92"/>
      <c r="C735" s="322"/>
      <c r="D735" s="322"/>
      <c r="E735" s="322"/>
      <c r="F735" s="322"/>
      <c r="G735" s="322"/>
      <c r="H735" s="322"/>
      <c r="I735" s="322"/>
      <c r="J735" s="322"/>
      <c r="K735" s="322"/>
      <c r="L735" s="322"/>
      <c r="M735" s="322"/>
      <c r="N735" s="322"/>
      <c r="O735" s="355"/>
      <c r="P735" s="322"/>
      <c r="Q735" s="322"/>
    </row>
    <row r="736" spans="1:27" ht="15">
      <c r="A736" s="322"/>
      <c r="B736" s="92"/>
      <c r="C736" s="322"/>
      <c r="D736" s="322"/>
      <c r="E736" s="322"/>
      <c r="F736" s="322"/>
      <c r="G736" s="322"/>
      <c r="H736" s="322"/>
      <c r="I736" s="322"/>
      <c r="J736" s="322"/>
      <c r="K736" s="322"/>
      <c r="L736" s="322"/>
      <c r="M736" s="322"/>
      <c r="N736" s="322"/>
      <c r="O736" s="355"/>
      <c r="P736" s="322"/>
      <c r="Q736" s="322"/>
    </row>
    <row r="737" spans="1:27" ht="15">
      <c r="A737" s="322"/>
      <c r="B737" s="92"/>
      <c r="C737" s="322"/>
      <c r="D737" s="322"/>
      <c r="E737" s="322"/>
      <c r="F737" s="322"/>
      <c r="G737" s="322"/>
      <c r="H737" s="322"/>
      <c r="I737" s="322"/>
      <c r="J737" s="322"/>
      <c r="K737" s="322"/>
      <c r="L737" s="322"/>
      <c r="M737" s="322"/>
      <c r="N737" s="322"/>
      <c r="O737" s="355"/>
      <c r="P737" s="322"/>
      <c r="Q737" s="322"/>
    </row>
    <row r="738" spans="1:27" ht="15">
      <c r="A738" s="322"/>
      <c r="B738" s="92"/>
      <c r="C738" s="322"/>
      <c r="D738" s="322"/>
      <c r="E738" s="322"/>
      <c r="F738" s="322"/>
      <c r="G738" s="322"/>
      <c r="H738" s="322"/>
      <c r="I738" s="322"/>
      <c r="J738" s="322"/>
      <c r="K738" s="322"/>
      <c r="L738" s="322"/>
      <c r="M738" s="322"/>
      <c r="N738" s="322"/>
      <c r="O738" s="355"/>
      <c r="P738" s="322"/>
      <c r="Q738" s="322"/>
    </row>
    <row r="739" spans="1:27" ht="15">
      <c r="A739" s="322"/>
      <c r="B739" s="92"/>
      <c r="C739" s="322"/>
      <c r="D739" s="322"/>
      <c r="E739" s="322"/>
      <c r="F739" s="322"/>
      <c r="G739" s="322"/>
      <c r="H739" s="322"/>
      <c r="I739" s="322"/>
      <c r="J739" s="322"/>
      <c r="K739" s="322"/>
      <c r="L739" s="322"/>
      <c r="M739" s="322"/>
      <c r="N739" s="322"/>
      <c r="O739" s="355"/>
      <c r="P739" s="322"/>
      <c r="Q739" s="322"/>
    </row>
    <row r="740" spans="1:27" ht="15">
      <c r="A740" s="322"/>
      <c r="B740" s="92"/>
      <c r="C740" s="322"/>
      <c r="D740" s="322"/>
      <c r="E740" s="322"/>
      <c r="F740" s="322"/>
      <c r="G740" s="322"/>
      <c r="H740" s="322"/>
      <c r="I740" s="322"/>
      <c r="J740" s="322"/>
      <c r="K740" s="322"/>
      <c r="L740" s="322"/>
      <c r="M740" s="322"/>
      <c r="N740" s="322"/>
      <c r="O740" s="355"/>
      <c r="P740" s="322"/>
      <c r="Q740" s="322"/>
    </row>
    <row r="741" spans="1:27" ht="15">
      <c r="A741" s="322"/>
      <c r="B741" s="92"/>
      <c r="C741" s="322"/>
      <c r="D741" s="322"/>
      <c r="E741" s="322"/>
      <c r="F741" s="322"/>
      <c r="G741" s="322"/>
      <c r="H741" s="322"/>
      <c r="I741" s="322"/>
      <c r="J741" s="322"/>
      <c r="K741" s="322"/>
      <c r="L741" s="322"/>
      <c r="M741" s="322"/>
      <c r="N741" s="322"/>
      <c r="O741" s="355"/>
      <c r="P741" s="322"/>
      <c r="Q741" s="322"/>
    </row>
    <row r="742" spans="1:27" ht="15">
      <c r="A742" s="322"/>
      <c r="B742" s="92"/>
      <c r="C742" s="322"/>
      <c r="D742" s="322"/>
      <c r="E742" s="322"/>
      <c r="F742" s="322"/>
      <c r="G742" s="322"/>
      <c r="H742" s="322"/>
      <c r="I742" s="322"/>
      <c r="J742" s="322"/>
      <c r="K742" s="322"/>
      <c r="L742" s="322"/>
      <c r="M742" s="322"/>
      <c r="N742" s="322"/>
      <c r="O742" s="355"/>
      <c r="P742" s="322"/>
      <c r="Q742" s="322"/>
    </row>
    <row r="743" spans="1:27" ht="15">
      <c r="A743" s="322"/>
      <c r="B743" s="92"/>
      <c r="C743" s="322"/>
      <c r="D743" s="322"/>
      <c r="E743" s="322"/>
      <c r="F743" s="322"/>
      <c r="G743" s="322"/>
      <c r="H743" s="322"/>
      <c r="I743" s="322"/>
      <c r="J743" s="322"/>
      <c r="K743" s="322"/>
      <c r="L743" s="322"/>
      <c r="M743" s="322"/>
      <c r="N743" s="322"/>
      <c r="O743" s="355"/>
      <c r="P743" s="322"/>
      <c r="Q743" s="322"/>
    </row>
    <row r="744" spans="1:27" s="288" customFormat="1" ht="15" outlineLevel="1">
      <c r="A744" s="322"/>
      <c r="B744" s="159"/>
      <c r="C744" s="322"/>
      <c r="D744" s="322"/>
      <c r="E744" s="322"/>
      <c r="F744" s="322"/>
      <c r="G744" s="322"/>
      <c r="H744" s="322"/>
      <c r="I744" s="322"/>
      <c r="J744" s="322"/>
      <c r="K744" s="322"/>
      <c r="L744" s="322"/>
      <c r="M744" s="322"/>
      <c r="N744" s="322"/>
      <c r="O744" s="355"/>
      <c r="P744" s="322"/>
      <c r="Q744" s="322"/>
      <c r="AA744" s="265"/>
    </row>
    <row r="745" spans="1:27" ht="15">
      <c r="A745" s="322"/>
      <c r="B745" s="92"/>
      <c r="C745" s="322"/>
      <c r="D745" s="322"/>
      <c r="E745" s="322"/>
      <c r="F745" s="322"/>
      <c r="G745" s="322"/>
      <c r="H745" s="322"/>
      <c r="I745" s="322"/>
      <c r="J745" s="322"/>
      <c r="K745" s="322"/>
      <c r="L745" s="322"/>
      <c r="M745" s="322"/>
      <c r="N745" s="322"/>
      <c r="O745" s="355"/>
      <c r="P745" s="322"/>
      <c r="Q745" s="322"/>
    </row>
    <row r="746" spans="1:27" ht="15">
      <c r="A746" s="322"/>
      <c r="B746" s="92"/>
      <c r="C746" s="322"/>
      <c r="D746" s="322"/>
      <c r="E746" s="322"/>
      <c r="F746" s="322"/>
      <c r="G746" s="322"/>
      <c r="H746" s="322"/>
      <c r="I746" s="322"/>
      <c r="J746" s="322"/>
      <c r="K746" s="322"/>
      <c r="L746" s="322"/>
      <c r="M746" s="322"/>
      <c r="N746" s="322"/>
      <c r="O746" s="355"/>
      <c r="P746" s="322"/>
      <c r="Q746" s="322"/>
    </row>
    <row r="747" spans="1:27" ht="15">
      <c r="A747" s="322"/>
      <c r="B747" s="92"/>
      <c r="C747" s="322"/>
      <c r="D747" s="322"/>
      <c r="E747" s="322"/>
      <c r="F747" s="322"/>
      <c r="G747" s="322"/>
      <c r="H747" s="322"/>
      <c r="I747" s="322"/>
      <c r="J747" s="322"/>
      <c r="K747" s="322"/>
      <c r="L747" s="322"/>
      <c r="M747" s="322"/>
      <c r="N747" s="322"/>
      <c r="O747" s="355"/>
      <c r="P747" s="322"/>
      <c r="Q747" s="322"/>
    </row>
    <row r="748" spans="1:27" ht="15">
      <c r="A748" s="322"/>
      <c r="B748" s="92"/>
      <c r="C748" s="322"/>
      <c r="D748" s="322"/>
      <c r="E748" s="322"/>
      <c r="F748" s="322"/>
      <c r="G748" s="322"/>
      <c r="H748" s="322"/>
      <c r="I748" s="322"/>
      <c r="J748" s="322"/>
      <c r="K748" s="322"/>
      <c r="L748" s="322"/>
      <c r="M748" s="322"/>
      <c r="N748" s="322"/>
      <c r="O748" s="355"/>
      <c r="P748" s="322"/>
      <c r="Q748" s="322"/>
    </row>
    <row r="749" spans="1:27" ht="15">
      <c r="A749" s="322"/>
      <c r="B749" s="92"/>
      <c r="C749" s="322"/>
      <c r="D749" s="322"/>
      <c r="E749" s="322"/>
      <c r="F749" s="322"/>
      <c r="G749" s="322"/>
      <c r="H749" s="322"/>
      <c r="I749" s="322"/>
      <c r="J749" s="322"/>
      <c r="K749" s="322"/>
      <c r="L749" s="322"/>
      <c r="M749" s="322"/>
      <c r="N749" s="322"/>
      <c r="O749" s="355"/>
      <c r="P749" s="322"/>
      <c r="Q749" s="322"/>
    </row>
    <row r="750" spans="1:27" ht="15">
      <c r="A750" s="322"/>
      <c r="B750" s="92"/>
      <c r="C750" s="322"/>
      <c r="D750" s="322"/>
      <c r="E750" s="322"/>
      <c r="F750" s="322"/>
      <c r="G750" s="322"/>
      <c r="H750" s="322"/>
      <c r="I750" s="322"/>
      <c r="J750" s="322"/>
      <c r="K750" s="322"/>
      <c r="L750" s="322"/>
      <c r="M750" s="322"/>
      <c r="N750" s="322"/>
      <c r="O750" s="355"/>
      <c r="P750" s="322"/>
      <c r="Q750" s="322"/>
    </row>
    <row r="751" spans="1:27" ht="15">
      <c r="A751" s="322"/>
      <c r="B751" s="92"/>
      <c r="C751" s="322"/>
      <c r="D751" s="322"/>
      <c r="E751" s="322"/>
      <c r="F751" s="322"/>
      <c r="G751" s="322"/>
      <c r="H751" s="322"/>
      <c r="I751" s="322"/>
      <c r="J751" s="322"/>
      <c r="K751" s="322"/>
      <c r="L751" s="322"/>
      <c r="M751" s="322"/>
      <c r="N751" s="322"/>
      <c r="O751" s="355"/>
      <c r="P751" s="322"/>
      <c r="Q751" s="322"/>
    </row>
    <row r="752" spans="1:27" ht="15">
      <c r="A752" s="322"/>
      <c r="B752" s="92"/>
      <c r="C752" s="322"/>
      <c r="D752" s="322"/>
      <c r="E752" s="322"/>
      <c r="F752" s="322"/>
      <c r="G752" s="322"/>
      <c r="H752" s="322"/>
      <c r="I752" s="322"/>
      <c r="J752" s="322"/>
      <c r="K752" s="322"/>
      <c r="L752" s="322"/>
      <c r="M752" s="322"/>
      <c r="N752" s="322"/>
      <c r="O752" s="355"/>
      <c r="P752" s="322"/>
      <c r="Q752" s="322"/>
    </row>
    <row r="753" spans="1:27" ht="15">
      <c r="A753" s="322"/>
      <c r="B753" s="92"/>
      <c r="C753" s="322"/>
      <c r="D753" s="322"/>
      <c r="E753" s="322"/>
      <c r="F753" s="322"/>
      <c r="G753" s="322"/>
      <c r="H753" s="322"/>
      <c r="I753" s="322"/>
      <c r="J753" s="322"/>
      <c r="K753" s="322"/>
      <c r="L753" s="322"/>
      <c r="M753" s="322"/>
      <c r="N753" s="322"/>
      <c r="O753" s="355"/>
      <c r="P753" s="322"/>
      <c r="Q753" s="322"/>
    </row>
    <row r="754" spans="1:27" ht="15">
      <c r="A754" s="322"/>
      <c r="B754" s="92"/>
      <c r="C754" s="322"/>
      <c r="D754" s="322"/>
      <c r="E754" s="322"/>
      <c r="F754" s="322"/>
      <c r="G754" s="322"/>
      <c r="H754" s="322"/>
      <c r="I754" s="322"/>
      <c r="J754" s="322"/>
      <c r="K754" s="322"/>
      <c r="L754" s="322"/>
      <c r="M754" s="322"/>
      <c r="N754" s="322"/>
      <c r="O754" s="355"/>
      <c r="P754" s="322"/>
      <c r="Q754" s="322"/>
    </row>
    <row r="755" spans="1:27" ht="15">
      <c r="A755" s="322"/>
      <c r="B755" s="92"/>
      <c r="C755" s="322"/>
      <c r="D755" s="322"/>
      <c r="E755" s="322"/>
      <c r="F755" s="322"/>
      <c r="G755" s="322"/>
      <c r="H755" s="322"/>
      <c r="I755" s="322"/>
      <c r="J755" s="322"/>
      <c r="K755" s="322"/>
      <c r="L755" s="322"/>
      <c r="M755" s="322"/>
      <c r="N755" s="322"/>
      <c r="O755" s="355"/>
      <c r="P755" s="322"/>
      <c r="Q755" s="322"/>
    </row>
    <row r="756" spans="1:27" ht="15">
      <c r="A756" s="322"/>
      <c r="B756" s="92"/>
      <c r="C756" s="322"/>
      <c r="D756" s="322"/>
      <c r="E756" s="322"/>
      <c r="F756" s="322"/>
      <c r="G756" s="322"/>
      <c r="H756" s="322"/>
      <c r="I756" s="322"/>
      <c r="J756" s="322"/>
      <c r="K756" s="322"/>
      <c r="L756" s="322"/>
      <c r="M756" s="322"/>
      <c r="N756" s="322"/>
      <c r="O756" s="355"/>
      <c r="P756" s="322"/>
      <c r="Q756" s="322"/>
    </row>
    <row r="757" spans="1:27" ht="15">
      <c r="A757" s="322"/>
      <c r="B757" s="92"/>
      <c r="C757" s="322"/>
      <c r="D757" s="322"/>
      <c r="E757" s="322"/>
      <c r="F757" s="322"/>
      <c r="G757" s="322"/>
      <c r="H757" s="322"/>
      <c r="I757" s="322"/>
      <c r="J757" s="322"/>
      <c r="K757" s="322"/>
      <c r="L757" s="322"/>
      <c r="M757" s="322"/>
      <c r="N757" s="322"/>
      <c r="O757" s="355"/>
      <c r="P757" s="322"/>
      <c r="Q757" s="322"/>
    </row>
    <row r="758" spans="1:27" ht="15">
      <c r="A758" s="322"/>
      <c r="B758" s="92"/>
      <c r="C758" s="322"/>
      <c r="D758" s="322"/>
      <c r="E758" s="322"/>
      <c r="F758" s="322"/>
      <c r="G758" s="322"/>
      <c r="H758" s="322"/>
      <c r="I758" s="322"/>
      <c r="J758" s="322"/>
      <c r="K758" s="322"/>
      <c r="L758" s="322"/>
      <c r="M758" s="322"/>
      <c r="N758" s="322"/>
      <c r="O758" s="355"/>
      <c r="P758" s="322"/>
      <c r="Q758" s="322"/>
    </row>
    <row r="759" spans="1:27" ht="15">
      <c r="A759" s="322"/>
      <c r="B759" s="92"/>
      <c r="C759" s="322"/>
      <c r="D759" s="322"/>
      <c r="E759" s="322"/>
      <c r="F759" s="322"/>
      <c r="G759" s="322"/>
      <c r="H759" s="322"/>
      <c r="I759" s="322"/>
      <c r="J759" s="322"/>
      <c r="K759" s="322"/>
      <c r="L759" s="322"/>
      <c r="M759" s="322"/>
      <c r="N759" s="322"/>
      <c r="O759" s="355"/>
      <c r="P759" s="322"/>
      <c r="Q759" s="322"/>
    </row>
    <row r="760" spans="1:27" ht="15">
      <c r="A760" s="322"/>
      <c r="B760" s="92"/>
      <c r="C760" s="322"/>
      <c r="D760" s="322"/>
      <c r="E760" s="322"/>
      <c r="F760" s="322"/>
      <c r="G760" s="322"/>
      <c r="H760" s="322"/>
      <c r="I760" s="322"/>
      <c r="J760" s="322"/>
      <c r="K760" s="322"/>
      <c r="L760" s="322"/>
      <c r="M760" s="322"/>
      <c r="N760" s="322"/>
      <c r="O760" s="355"/>
      <c r="P760" s="322"/>
      <c r="Q760" s="322"/>
    </row>
    <row r="761" spans="1:27" ht="15">
      <c r="A761" s="322"/>
      <c r="B761" s="92"/>
      <c r="C761" s="322"/>
      <c r="D761" s="322"/>
      <c r="E761" s="322"/>
      <c r="F761" s="322"/>
      <c r="G761" s="322"/>
      <c r="H761" s="322"/>
      <c r="I761" s="322"/>
      <c r="J761" s="322"/>
      <c r="K761" s="322"/>
      <c r="L761" s="322"/>
      <c r="M761" s="322"/>
      <c r="N761" s="322"/>
      <c r="O761" s="355"/>
      <c r="P761" s="322"/>
      <c r="Q761" s="322"/>
    </row>
    <row r="762" spans="1:27" ht="15">
      <c r="A762" s="322"/>
      <c r="B762" s="92"/>
      <c r="C762" s="322"/>
      <c r="D762" s="322"/>
      <c r="E762" s="322"/>
      <c r="F762" s="322"/>
      <c r="G762" s="322"/>
      <c r="H762" s="322"/>
      <c r="I762" s="322"/>
      <c r="J762" s="322"/>
      <c r="K762" s="322"/>
      <c r="L762" s="322"/>
      <c r="M762" s="322"/>
      <c r="N762" s="322"/>
      <c r="O762" s="355"/>
      <c r="P762" s="322"/>
      <c r="Q762" s="322"/>
    </row>
    <row r="763" spans="1:27" ht="15">
      <c r="A763" s="322"/>
      <c r="B763" s="92"/>
      <c r="C763" s="322"/>
      <c r="D763" s="322"/>
      <c r="E763" s="322"/>
      <c r="F763" s="322"/>
      <c r="G763" s="322"/>
      <c r="H763" s="322"/>
      <c r="I763" s="322"/>
      <c r="J763" s="322"/>
      <c r="K763" s="322"/>
      <c r="L763" s="322"/>
      <c r="M763" s="322"/>
      <c r="N763" s="322"/>
      <c r="O763" s="355"/>
      <c r="P763" s="322"/>
      <c r="Q763" s="322"/>
    </row>
    <row r="764" spans="1:27" ht="15">
      <c r="A764" s="322"/>
      <c r="B764" s="92"/>
      <c r="C764" s="322"/>
      <c r="D764" s="322"/>
      <c r="E764" s="322"/>
      <c r="F764" s="322"/>
      <c r="G764" s="322"/>
      <c r="H764" s="322"/>
      <c r="I764" s="322"/>
      <c r="J764" s="322"/>
      <c r="K764" s="322"/>
      <c r="L764" s="322"/>
      <c r="M764" s="322"/>
      <c r="N764" s="322"/>
      <c r="O764" s="355"/>
      <c r="P764" s="322"/>
      <c r="Q764" s="322"/>
    </row>
    <row r="765" spans="1:27" ht="15">
      <c r="A765" s="322"/>
      <c r="B765" s="92"/>
      <c r="C765" s="322"/>
      <c r="D765" s="322"/>
      <c r="E765" s="322"/>
      <c r="F765" s="322"/>
      <c r="G765" s="322"/>
      <c r="H765" s="322"/>
      <c r="I765" s="322"/>
      <c r="J765" s="322"/>
      <c r="K765" s="322"/>
      <c r="L765" s="322"/>
      <c r="M765" s="322"/>
      <c r="N765" s="322"/>
      <c r="O765" s="355"/>
      <c r="P765" s="322"/>
      <c r="Q765" s="322"/>
    </row>
    <row r="766" spans="1:27" ht="15">
      <c r="A766" s="322"/>
      <c r="B766" s="92"/>
      <c r="C766" s="322"/>
      <c r="D766" s="322"/>
      <c r="E766" s="322"/>
      <c r="F766" s="322"/>
      <c r="G766" s="322"/>
      <c r="H766" s="322"/>
      <c r="I766" s="322"/>
      <c r="J766" s="322"/>
      <c r="K766" s="322"/>
      <c r="L766" s="322"/>
      <c r="M766" s="322"/>
      <c r="N766" s="322"/>
      <c r="O766" s="355"/>
      <c r="P766" s="322"/>
      <c r="Q766" s="322"/>
    </row>
    <row r="767" spans="1:27" ht="15">
      <c r="A767" s="322"/>
      <c r="B767" s="92"/>
      <c r="C767" s="322"/>
      <c r="D767" s="322"/>
      <c r="E767" s="322"/>
      <c r="F767" s="322"/>
      <c r="G767" s="322"/>
      <c r="H767" s="322"/>
      <c r="I767" s="322"/>
      <c r="J767" s="322"/>
      <c r="K767" s="322"/>
      <c r="L767" s="322"/>
      <c r="M767" s="322"/>
      <c r="N767" s="322"/>
      <c r="O767" s="355"/>
      <c r="P767" s="322"/>
      <c r="Q767" s="322"/>
    </row>
    <row r="768" spans="1:27" s="288" customFormat="1" ht="15" outlineLevel="1">
      <c r="A768" s="322"/>
      <c r="B768" s="159"/>
      <c r="C768" s="322"/>
      <c r="D768" s="322"/>
      <c r="E768" s="322"/>
      <c r="F768" s="322"/>
      <c r="G768" s="322"/>
      <c r="H768" s="322"/>
      <c r="I768" s="322"/>
      <c r="J768" s="322"/>
      <c r="K768" s="322"/>
      <c r="L768" s="322"/>
      <c r="M768" s="322"/>
      <c r="N768" s="322"/>
      <c r="O768" s="355"/>
      <c r="P768" s="322"/>
      <c r="Q768" s="322"/>
      <c r="AA768" s="265"/>
    </row>
    <row r="769" spans="1:27" s="288" customFormat="1" ht="15">
      <c r="A769" s="322"/>
      <c r="B769" s="92"/>
      <c r="C769" s="322"/>
      <c r="D769" s="322"/>
      <c r="E769" s="322"/>
      <c r="F769" s="322"/>
      <c r="G769" s="322"/>
      <c r="H769" s="322"/>
      <c r="I769" s="322"/>
      <c r="J769" s="322"/>
      <c r="K769" s="322"/>
      <c r="L769" s="322"/>
      <c r="M769" s="322"/>
      <c r="N769" s="322"/>
      <c r="O769" s="355"/>
      <c r="P769" s="322"/>
      <c r="Q769" s="322"/>
      <c r="AA769" s="265"/>
    </row>
    <row r="770" spans="1:27" s="288" customFormat="1" ht="15">
      <c r="A770" s="322"/>
      <c r="B770" s="92"/>
      <c r="C770" s="322"/>
      <c r="D770" s="322"/>
      <c r="E770" s="322"/>
      <c r="F770" s="322"/>
      <c r="G770" s="322"/>
      <c r="H770" s="322"/>
      <c r="I770" s="322"/>
      <c r="J770" s="322"/>
      <c r="K770" s="322"/>
      <c r="L770" s="322"/>
      <c r="M770" s="322"/>
      <c r="N770" s="322"/>
      <c r="O770" s="355"/>
      <c r="P770" s="322"/>
      <c r="Q770" s="322"/>
      <c r="AA770" s="265"/>
    </row>
    <row r="771" spans="1:27" ht="15">
      <c r="A771" s="322"/>
      <c r="B771" s="92"/>
      <c r="C771" s="322"/>
      <c r="D771" s="322"/>
      <c r="E771" s="322"/>
      <c r="F771" s="322"/>
      <c r="G771" s="322"/>
      <c r="H771" s="322"/>
      <c r="I771" s="322"/>
      <c r="J771" s="322"/>
      <c r="K771" s="322"/>
      <c r="L771" s="322"/>
      <c r="M771" s="322"/>
      <c r="N771" s="322"/>
      <c r="O771" s="355"/>
      <c r="P771" s="322"/>
      <c r="Q771" s="322"/>
    </row>
    <row r="772" spans="1:27" ht="15">
      <c r="A772" s="322"/>
      <c r="B772" s="92"/>
      <c r="C772" s="322"/>
      <c r="D772" s="322"/>
      <c r="E772" s="322"/>
      <c r="F772" s="322"/>
      <c r="G772" s="322"/>
      <c r="H772" s="322"/>
      <c r="I772" s="322"/>
      <c r="J772" s="322"/>
      <c r="K772" s="322"/>
      <c r="L772" s="322"/>
      <c r="M772" s="322"/>
      <c r="N772" s="322"/>
      <c r="O772" s="355"/>
      <c r="P772" s="322"/>
      <c r="Q772" s="322"/>
    </row>
    <row r="773" spans="1:27" ht="15">
      <c r="A773" s="322"/>
      <c r="B773" s="92"/>
      <c r="C773" s="322"/>
      <c r="D773" s="322"/>
      <c r="E773" s="322"/>
      <c r="F773" s="322"/>
      <c r="G773" s="322"/>
      <c r="H773" s="322"/>
      <c r="I773" s="322"/>
      <c r="J773" s="322"/>
      <c r="K773" s="322"/>
      <c r="L773" s="322"/>
      <c r="M773" s="322"/>
      <c r="N773" s="322"/>
      <c r="O773" s="355"/>
      <c r="P773" s="322"/>
      <c r="Q773" s="322"/>
    </row>
    <row r="774" spans="1:27" ht="15">
      <c r="A774" s="322"/>
      <c r="B774" s="92"/>
      <c r="C774" s="322"/>
      <c r="D774" s="322"/>
      <c r="E774" s="322"/>
      <c r="F774" s="322"/>
      <c r="G774" s="322"/>
      <c r="H774" s="322"/>
      <c r="I774" s="322"/>
      <c r="J774" s="322"/>
      <c r="K774" s="322"/>
      <c r="L774" s="322"/>
      <c r="M774" s="322"/>
      <c r="N774" s="322"/>
      <c r="O774" s="355"/>
      <c r="P774" s="322"/>
      <c r="Q774" s="322"/>
    </row>
    <row r="775" spans="1:27" ht="15">
      <c r="A775" s="322"/>
      <c r="B775" s="92"/>
      <c r="C775" s="322"/>
      <c r="D775" s="322"/>
      <c r="E775" s="322"/>
      <c r="F775" s="322"/>
      <c r="G775" s="322"/>
      <c r="H775" s="322"/>
      <c r="I775" s="322"/>
      <c r="J775" s="322"/>
      <c r="K775" s="322"/>
      <c r="L775" s="322"/>
      <c r="M775" s="322"/>
      <c r="N775" s="322"/>
      <c r="O775" s="355"/>
      <c r="P775" s="322"/>
      <c r="Q775" s="322"/>
    </row>
    <row r="776" spans="1:27" ht="15">
      <c r="A776" s="322"/>
      <c r="B776" s="92"/>
      <c r="C776" s="322"/>
      <c r="D776" s="322"/>
      <c r="E776" s="322"/>
      <c r="F776" s="322"/>
      <c r="G776" s="322"/>
      <c r="H776" s="322"/>
      <c r="I776" s="322"/>
      <c r="J776" s="322"/>
      <c r="K776" s="322"/>
      <c r="L776" s="322"/>
      <c r="M776" s="322"/>
      <c r="N776" s="322"/>
      <c r="O776" s="355"/>
      <c r="P776" s="322"/>
      <c r="Q776" s="322"/>
    </row>
    <row r="777" spans="1:27" ht="15">
      <c r="A777" s="322"/>
      <c r="B777" s="92"/>
      <c r="C777" s="322"/>
      <c r="D777" s="322"/>
      <c r="E777" s="322"/>
      <c r="F777" s="322"/>
      <c r="G777" s="322"/>
      <c r="H777" s="322"/>
      <c r="I777" s="322"/>
      <c r="J777" s="322"/>
      <c r="K777" s="322"/>
      <c r="L777" s="322"/>
      <c r="M777" s="322"/>
      <c r="N777" s="322"/>
      <c r="O777" s="355"/>
      <c r="P777" s="322"/>
      <c r="Q777" s="322"/>
    </row>
    <row r="778" spans="1:27" ht="15">
      <c r="A778" s="322"/>
      <c r="B778" s="92"/>
      <c r="C778" s="322"/>
      <c r="D778" s="322"/>
      <c r="E778" s="322"/>
      <c r="F778" s="322"/>
      <c r="G778" s="322"/>
      <c r="H778" s="322"/>
      <c r="I778" s="322"/>
      <c r="J778" s="322"/>
      <c r="K778" s="322"/>
      <c r="L778" s="322"/>
      <c r="M778" s="322"/>
      <c r="N778" s="322"/>
      <c r="O778" s="355"/>
      <c r="P778" s="322"/>
      <c r="Q778" s="322"/>
    </row>
    <row r="779" spans="1:27" ht="15">
      <c r="A779" s="322"/>
      <c r="B779" s="92"/>
      <c r="C779" s="322"/>
      <c r="D779" s="322"/>
      <c r="E779" s="322"/>
      <c r="F779" s="322"/>
      <c r="G779" s="322"/>
      <c r="H779" s="322"/>
      <c r="I779" s="322"/>
      <c r="J779" s="322"/>
      <c r="K779" s="322"/>
      <c r="L779" s="322"/>
      <c r="M779" s="322"/>
      <c r="N779" s="322"/>
      <c r="O779" s="355"/>
      <c r="P779" s="322"/>
      <c r="Q779" s="322"/>
    </row>
    <row r="780" spans="1:27" ht="15">
      <c r="A780" s="322"/>
      <c r="B780" s="92"/>
      <c r="C780" s="322"/>
      <c r="D780" s="322"/>
      <c r="E780" s="322"/>
      <c r="F780" s="322"/>
      <c r="G780" s="322"/>
      <c r="H780" s="322"/>
      <c r="I780" s="322"/>
      <c r="J780" s="322"/>
      <c r="K780" s="322"/>
      <c r="L780" s="322"/>
      <c r="M780" s="322"/>
      <c r="N780" s="322"/>
      <c r="O780" s="355"/>
      <c r="P780" s="322"/>
      <c r="Q780" s="322"/>
    </row>
    <row r="781" spans="1:27" ht="15">
      <c r="A781" s="322"/>
      <c r="B781" s="92"/>
      <c r="C781" s="322"/>
      <c r="D781" s="322"/>
      <c r="E781" s="322"/>
      <c r="F781" s="322"/>
      <c r="G781" s="322"/>
      <c r="H781" s="322"/>
      <c r="I781" s="322"/>
      <c r="J781" s="322"/>
      <c r="K781" s="322"/>
      <c r="L781" s="322"/>
      <c r="M781" s="322"/>
      <c r="N781" s="322"/>
      <c r="O781" s="355"/>
      <c r="P781" s="322"/>
      <c r="Q781" s="322"/>
    </row>
    <row r="782" spans="1:27" ht="15">
      <c r="A782" s="322"/>
      <c r="B782" s="92"/>
      <c r="C782" s="322"/>
      <c r="D782" s="322"/>
      <c r="E782" s="322"/>
      <c r="F782" s="322"/>
      <c r="G782" s="322"/>
      <c r="H782" s="322"/>
      <c r="I782" s="322"/>
      <c r="J782" s="322"/>
      <c r="K782" s="322"/>
      <c r="L782" s="322"/>
      <c r="M782" s="322"/>
      <c r="N782" s="322"/>
      <c r="O782" s="355"/>
      <c r="P782" s="322"/>
      <c r="Q782" s="322"/>
    </row>
    <row r="783" spans="1:27" ht="15">
      <c r="A783" s="322"/>
      <c r="B783" s="92"/>
      <c r="C783" s="322"/>
      <c r="D783" s="322"/>
      <c r="E783" s="322"/>
      <c r="F783" s="322"/>
      <c r="G783" s="322"/>
      <c r="H783" s="322"/>
      <c r="I783" s="322"/>
      <c r="J783" s="322"/>
      <c r="K783" s="322"/>
      <c r="L783" s="322"/>
      <c r="M783" s="322"/>
      <c r="N783" s="322"/>
      <c r="O783" s="355"/>
      <c r="P783" s="322"/>
      <c r="Q783" s="322"/>
    </row>
    <row r="784" spans="1:27" ht="15">
      <c r="A784" s="322"/>
      <c r="B784" s="92"/>
      <c r="C784" s="322"/>
      <c r="D784" s="322"/>
      <c r="E784" s="322"/>
      <c r="F784" s="322"/>
      <c r="G784" s="322"/>
      <c r="H784" s="322"/>
      <c r="I784" s="322"/>
      <c r="J784" s="322"/>
      <c r="K784" s="322"/>
      <c r="L784" s="322"/>
      <c r="M784" s="322"/>
      <c r="N784" s="322"/>
      <c r="O784" s="355"/>
      <c r="P784" s="322"/>
      <c r="Q784" s="322"/>
    </row>
    <row r="785" spans="1:27" ht="15">
      <c r="A785" s="322"/>
      <c r="B785" s="92"/>
      <c r="C785" s="322"/>
      <c r="D785" s="322"/>
      <c r="E785" s="322"/>
      <c r="F785" s="322"/>
      <c r="G785" s="322"/>
      <c r="H785" s="322"/>
      <c r="I785" s="322"/>
      <c r="J785" s="322"/>
      <c r="K785" s="322"/>
      <c r="L785" s="322"/>
      <c r="M785" s="322"/>
      <c r="N785" s="322"/>
      <c r="O785" s="355"/>
      <c r="P785" s="322"/>
      <c r="Q785" s="322"/>
    </row>
    <row r="786" spans="1:27" ht="15">
      <c r="A786" s="322"/>
      <c r="B786" s="92"/>
      <c r="C786" s="322"/>
      <c r="D786" s="322"/>
      <c r="E786" s="322"/>
      <c r="F786" s="322"/>
      <c r="G786" s="322"/>
      <c r="H786" s="322"/>
      <c r="I786" s="322"/>
      <c r="J786" s="322"/>
      <c r="K786" s="322"/>
      <c r="L786" s="322"/>
      <c r="M786" s="322"/>
      <c r="N786" s="322"/>
      <c r="O786" s="355"/>
      <c r="P786" s="322"/>
      <c r="Q786" s="322"/>
    </row>
    <row r="787" spans="1:27" ht="15">
      <c r="A787" s="322"/>
      <c r="B787" s="92"/>
      <c r="C787" s="322"/>
      <c r="D787" s="322"/>
      <c r="E787" s="322"/>
      <c r="F787" s="322"/>
      <c r="G787" s="322"/>
      <c r="H787" s="322"/>
      <c r="I787" s="322"/>
      <c r="J787" s="322"/>
      <c r="K787" s="322"/>
      <c r="L787" s="322"/>
      <c r="M787" s="322"/>
      <c r="N787" s="322"/>
      <c r="O787" s="355"/>
      <c r="P787" s="322"/>
      <c r="Q787" s="322"/>
    </row>
    <row r="788" spans="1:27" ht="15">
      <c r="A788" s="322"/>
      <c r="B788" s="92"/>
      <c r="C788" s="322"/>
      <c r="D788" s="322"/>
      <c r="E788" s="322"/>
      <c r="F788" s="322"/>
      <c r="G788" s="322"/>
      <c r="H788" s="322"/>
      <c r="I788" s="322"/>
      <c r="J788" s="322"/>
      <c r="K788" s="322"/>
      <c r="L788" s="322"/>
      <c r="M788" s="322"/>
      <c r="N788" s="322"/>
      <c r="O788" s="355"/>
      <c r="P788" s="322"/>
      <c r="Q788" s="322"/>
    </row>
    <row r="789" spans="1:27" ht="15">
      <c r="A789" s="322"/>
      <c r="B789" s="92"/>
      <c r="C789" s="322"/>
      <c r="D789" s="322"/>
      <c r="E789" s="322"/>
      <c r="F789" s="322"/>
      <c r="G789" s="322"/>
      <c r="H789" s="322"/>
      <c r="I789" s="322"/>
      <c r="J789" s="322"/>
      <c r="K789" s="322"/>
      <c r="L789" s="322"/>
      <c r="M789" s="322"/>
      <c r="N789" s="322"/>
      <c r="O789" s="355"/>
      <c r="P789" s="322"/>
      <c r="Q789" s="322"/>
    </row>
    <row r="790" spans="1:27" ht="15">
      <c r="A790" s="322"/>
      <c r="B790" s="92"/>
      <c r="C790" s="322"/>
      <c r="D790" s="322"/>
      <c r="E790" s="322"/>
      <c r="F790" s="322"/>
      <c r="G790" s="322"/>
      <c r="H790" s="322"/>
      <c r="I790" s="322"/>
      <c r="J790" s="322"/>
      <c r="K790" s="322"/>
      <c r="L790" s="322"/>
      <c r="M790" s="322"/>
      <c r="N790" s="322"/>
      <c r="O790" s="355"/>
      <c r="P790" s="322"/>
      <c r="Q790" s="322"/>
    </row>
    <row r="791" spans="1:27" ht="15">
      <c r="A791" s="322"/>
      <c r="B791" s="92"/>
      <c r="C791" s="322"/>
      <c r="D791" s="322"/>
      <c r="E791" s="322"/>
      <c r="F791" s="322"/>
      <c r="G791" s="322"/>
      <c r="H791" s="322"/>
      <c r="I791" s="322"/>
      <c r="J791" s="322"/>
      <c r="K791" s="322"/>
      <c r="L791" s="322"/>
      <c r="M791" s="322"/>
      <c r="N791" s="322"/>
      <c r="O791" s="355"/>
      <c r="P791" s="322"/>
      <c r="Q791" s="322"/>
    </row>
    <row r="792" spans="1:27" s="288" customFormat="1" ht="15">
      <c r="A792" s="322"/>
      <c r="B792" s="159"/>
      <c r="C792" s="322"/>
      <c r="D792" s="322"/>
      <c r="E792" s="322"/>
      <c r="F792" s="322"/>
      <c r="G792" s="322"/>
      <c r="H792" s="322"/>
      <c r="I792" s="322"/>
      <c r="J792" s="322"/>
      <c r="K792" s="322"/>
      <c r="L792" s="322"/>
      <c r="M792" s="322"/>
      <c r="N792" s="322"/>
      <c r="O792" s="355"/>
      <c r="P792" s="322"/>
      <c r="Q792" s="322"/>
      <c r="AA792" s="265"/>
    </row>
    <row r="793" spans="1:27" ht="15">
      <c r="A793" s="322"/>
      <c r="B793" s="159"/>
      <c r="C793" s="322"/>
      <c r="D793" s="322"/>
      <c r="E793" s="322"/>
      <c r="F793" s="322"/>
      <c r="G793" s="322"/>
      <c r="H793" s="322"/>
      <c r="I793" s="322"/>
      <c r="J793" s="322"/>
      <c r="K793" s="322"/>
      <c r="L793" s="322"/>
      <c r="M793" s="322"/>
      <c r="N793" s="322"/>
      <c r="O793" s="355"/>
      <c r="P793" s="322"/>
      <c r="Q793" s="322"/>
    </row>
    <row r="794" spans="1:27" s="288" customFormat="1" ht="15">
      <c r="A794" s="322"/>
      <c r="B794" s="124"/>
      <c r="C794" s="322"/>
      <c r="D794" s="322"/>
      <c r="E794" s="322"/>
      <c r="F794" s="322"/>
      <c r="G794" s="322"/>
      <c r="H794" s="322"/>
      <c r="I794" s="322"/>
      <c r="J794" s="322"/>
      <c r="K794" s="322"/>
      <c r="L794" s="322"/>
      <c r="M794" s="322"/>
      <c r="N794" s="322"/>
      <c r="O794" s="355"/>
      <c r="P794" s="322"/>
      <c r="Q794" s="322"/>
      <c r="AA794" s="265"/>
    </row>
    <row r="795" spans="1:27" s="288" customFormat="1" ht="15">
      <c r="A795" s="322"/>
      <c r="B795" s="124"/>
      <c r="C795" s="322"/>
      <c r="D795" s="322"/>
      <c r="E795" s="322"/>
      <c r="F795" s="322"/>
      <c r="G795" s="322"/>
      <c r="H795" s="322"/>
      <c r="I795" s="322"/>
      <c r="J795" s="322"/>
      <c r="K795" s="322"/>
      <c r="L795" s="322"/>
      <c r="M795" s="322"/>
      <c r="N795" s="322"/>
      <c r="O795" s="355"/>
      <c r="P795" s="322"/>
      <c r="Q795" s="322"/>
      <c r="AA795" s="265"/>
    </row>
    <row r="796" spans="1:27" ht="15">
      <c r="A796" s="322"/>
      <c r="B796" s="159"/>
      <c r="C796" s="322"/>
      <c r="D796" s="322"/>
      <c r="E796" s="322"/>
      <c r="F796" s="322"/>
      <c r="G796" s="322"/>
      <c r="H796" s="322"/>
      <c r="I796" s="322"/>
      <c r="J796" s="322"/>
      <c r="K796" s="322"/>
      <c r="L796" s="322"/>
      <c r="M796" s="322"/>
      <c r="N796" s="322"/>
      <c r="O796" s="355"/>
      <c r="P796" s="322"/>
      <c r="Q796" s="322"/>
    </row>
    <row r="797" spans="1:27" s="288" customFormat="1" ht="15">
      <c r="A797" s="322"/>
      <c r="B797" s="159"/>
      <c r="C797" s="322"/>
      <c r="D797" s="322"/>
      <c r="E797" s="322"/>
      <c r="F797" s="322"/>
      <c r="G797" s="322"/>
      <c r="H797" s="322"/>
      <c r="I797" s="322"/>
      <c r="J797" s="322"/>
      <c r="K797" s="322"/>
      <c r="L797" s="322"/>
      <c r="M797" s="322"/>
      <c r="N797" s="322"/>
      <c r="O797" s="355"/>
      <c r="P797" s="322"/>
      <c r="Q797" s="322"/>
      <c r="AA797" s="265"/>
    </row>
    <row r="798" spans="1:27" s="288" customFormat="1" ht="15">
      <c r="A798" s="322"/>
      <c r="B798" s="124"/>
      <c r="C798" s="322"/>
      <c r="D798" s="322"/>
      <c r="E798" s="322"/>
      <c r="F798" s="322"/>
      <c r="G798" s="322"/>
      <c r="H798" s="322"/>
      <c r="I798" s="322"/>
      <c r="J798" s="322"/>
      <c r="K798" s="322"/>
      <c r="L798" s="322"/>
      <c r="M798" s="322"/>
      <c r="N798" s="322"/>
      <c r="O798" s="355"/>
      <c r="P798" s="322"/>
      <c r="Q798" s="322"/>
      <c r="AA798" s="265"/>
    </row>
    <row r="799" spans="1:27" ht="15">
      <c r="A799" s="322"/>
      <c r="B799" s="124"/>
      <c r="C799" s="322"/>
      <c r="D799" s="322"/>
      <c r="E799" s="322"/>
      <c r="F799" s="322"/>
      <c r="G799" s="322"/>
      <c r="H799" s="322"/>
      <c r="I799" s="322"/>
      <c r="J799" s="322"/>
      <c r="K799" s="322"/>
      <c r="L799" s="322"/>
      <c r="M799" s="322"/>
      <c r="N799" s="322"/>
      <c r="O799" s="355"/>
      <c r="P799" s="322"/>
      <c r="Q799" s="322"/>
    </row>
    <row r="800" spans="1:27" s="288" customFormat="1" ht="15">
      <c r="A800" s="322"/>
      <c r="B800" s="159"/>
      <c r="C800" s="322"/>
      <c r="D800" s="322"/>
      <c r="E800" s="322"/>
      <c r="F800" s="322"/>
      <c r="G800" s="322"/>
      <c r="H800" s="322"/>
      <c r="I800" s="322"/>
      <c r="J800" s="322"/>
      <c r="K800" s="322"/>
      <c r="L800" s="322"/>
      <c r="M800" s="322"/>
      <c r="N800" s="322"/>
      <c r="O800" s="355"/>
      <c r="P800" s="322"/>
      <c r="Q800" s="322"/>
      <c r="AA800" s="265"/>
    </row>
    <row r="801" spans="1:27" s="288" customFormat="1" ht="15">
      <c r="A801" s="322"/>
      <c r="B801" s="159"/>
      <c r="C801" s="322"/>
      <c r="D801" s="322"/>
      <c r="E801" s="322"/>
      <c r="F801" s="322"/>
      <c r="G801" s="322"/>
      <c r="H801" s="322"/>
      <c r="I801" s="322"/>
      <c r="J801" s="322"/>
      <c r="K801" s="322"/>
      <c r="L801" s="322"/>
      <c r="M801" s="322"/>
      <c r="N801" s="322"/>
      <c r="O801" s="355"/>
      <c r="P801" s="322"/>
      <c r="Q801" s="322"/>
      <c r="AA801" s="265"/>
    </row>
    <row r="802" spans="1:27" s="288" customFormat="1" ht="15">
      <c r="A802" s="322"/>
      <c r="B802" s="124"/>
      <c r="C802" s="322"/>
      <c r="D802" s="322"/>
      <c r="E802" s="322"/>
      <c r="F802" s="322"/>
      <c r="G802" s="322"/>
      <c r="H802" s="322"/>
      <c r="I802" s="322"/>
      <c r="J802" s="322"/>
      <c r="K802" s="322"/>
      <c r="L802" s="322"/>
      <c r="M802" s="322"/>
      <c r="N802" s="322"/>
      <c r="O802" s="355"/>
      <c r="P802" s="322"/>
      <c r="Q802" s="322"/>
      <c r="AA802" s="265"/>
    </row>
    <row r="803" spans="1:27" s="288" customFormat="1" ht="15">
      <c r="A803" s="322"/>
      <c r="B803" s="124"/>
      <c r="C803" s="322"/>
      <c r="D803" s="322"/>
      <c r="E803" s="322"/>
      <c r="F803" s="322"/>
      <c r="G803" s="322"/>
      <c r="H803" s="322"/>
      <c r="I803" s="322"/>
      <c r="J803" s="322"/>
      <c r="K803" s="322"/>
      <c r="L803" s="322"/>
      <c r="M803" s="322"/>
      <c r="N803" s="322"/>
      <c r="O803" s="355"/>
      <c r="P803" s="322"/>
      <c r="Q803" s="322"/>
      <c r="AA803" s="265"/>
    </row>
    <row r="804" spans="1:27" s="288" customFormat="1" ht="15">
      <c r="A804" s="322"/>
      <c r="B804" s="159"/>
      <c r="C804" s="322"/>
      <c r="D804" s="322"/>
      <c r="E804" s="322"/>
      <c r="F804" s="322"/>
      <c r="G804" s="322"/>
      <c r="H804" s="322"/>
      <c r="I804" s="322"/>
      <c r="J804" s="322"/>
      <c r="K804" s="322"/>
      <c r="L804" s="322"/>
      <c r="M804" s="322"/>
      <c r="N804" s="322"/>
      <c r="O804" s="355"/>
      <c r="P804" s="322"/>
      <c r="Q804" s="322"/>
      <c r="AA804" s="265"/>
    </row>
    <row r="805" spans="1:27" s="288" customFormat="1" ht="15">
      <c r="A805" s="322"/>
      <c r="B805" s="159"/>
      <c r="C805" s="322"/>
      <c r="D805" s="322"/>
      <c r="E805" s="322"/>
      <c r="F805" s="322"/>
      <c r="G805" s="322"/>
      <c r="H805" s="322"/>
      <c r="I805" s="322"/>
      <c r="J805" s="322"/>
      <c r="K805" s="322"/>
      <c r="L805" s="322"/>
      <c r="M805" s="322"/>
      <c r="N805" s="322"/>
      <c r="O805" s="355"/>
      <c r="P805" s="322"/>
      <c r="Q805" s="322"/>
      <c r="AA805" s="265"/>
    </row>
    <row r="806" spans="1:27" s="288" customFormat="1" ht="15">
      <c r="A806" s="322"/>
      <c r="B806" s="124"/>
      <c r="C806" s="322"/>
      <c r="D806" s="322"/>
      <c r="E806" s="322"/>
      <c r="F806" s="322"/>
      <c r="G806" s="322"/>
      <c r="H806" s="322"/>
      <c r="I806" s="322"/>
      <c r="J806" s="322"/>
      <c r="K806" s="322"/>
      <c r="L806" s="322"/>
      <c r="M806" s="322"/>
      <c r="N806" s="322"/>
      <c r="O806" s="355"/>
      <c r="P806" s="322"/>
      <c r="Q806" s="322"/>
      <c r="AA806" s="265"/>
    </row>
    <row r="807" spans="1:27" s="288" customFormat="1" ht="15">
      <c r="A807" s="322"/>
      <c r="B807" s="124"/>
      <c r="C807" s="322"/>
      <c r="D807" s="322"/>
      <c r="E807" s="322"/>
      <c r="F807" s="322"/>
      <c r="G807" s="322"/>
      <c r="H807" s="322"/>
      <c r="I807" s="322"/>
      <c r="J807" s="322"/>
      <c r="K807" s="322"/>
      <c r="L807" s="322"/>
      <c r="M807" s="322"/>
      <c r="N807" s="322"/>
      <c r="O807" s="355"/>
      <c r="P807" s="322"/>
      <c r="Q807" s="322"/>
      <c r="AA807" s="265"/>
    </row>
    <row r="808" spans="1:27" s="288" customFormat="1" ht="15">
      <c r="A808" s="322"/>
      <c r="B808" s="159"/>
      <c r="C808" s="322"/>
      <c r="D808" s="322"/>
      <c r="E808" s="322"/>
      <c r="F808" s="322"/>
      <c r="G808" s="322"/>
      <c r="H808" s="322"/>
      <c r="I808" s="322"/>
      <c r="J808" s="322"/>
      <c r="K808" s="322"/>
      <c r="L808" s="322"/>
      <c r="M808" s="322"/>
      <c r="N808" s="322"/>
      <c r="O808" s="355"/>
      <c r="P808" s="322"/>
      <c r="Q808" s="322"/>
      <c r="AA808" s="265"/>
    </row>
    <row r="809" spans="1:27" s="288" customFormat="1" ht="15">
      <c r="A809" s="322"/>
      <c r="B809" s="92"/>
      <c r="C809" s="322"/>
      <c r="D809" s="322"/>
      <c r="E809" s="322"/>
      <c r="F809" s="322"/>
      <c r="G809" s="322"/>
      <c r="H809" s="322"/>
      <c r="I809" s="322"/>
      <c r="J809" s="322"/>
      <c r="K809" s="322"/>
      <c r="L809" s="322"/>
      <c r="M809" s="322"/>
      <c r="N809" s="322"/>
      <c r="O809" s="355"/>
      <c r="P809" s="322"/>
      <c r="Q809" s="322"/>
      <c r="AA809" s="265"/>
    </row>
    <row r="810" spans="1:27" ht="15">
      <c r="A810" s="322"/>
      <c r="B810" s="92"/>
      <c r="C810" s="322"/>
      <c r="D810" s="322"/>
      <c r="E810" s="322"/>
      <c r="F810" s="322"/>
      <c r="G810" s="322"/>
      <c r="H810" s="322"/>
      <c r="I810" s="322"/>
      <c r="J810" s="322"/>
      <c r="K810" s="322"/>
      <c r="L810" s="322"/>
      <c r="M810" s="322"/>
      <c r="N810" s="322"/>
      <c r="O810" s="355"/>
      <c r="P810" s="322"/>
      <c r="Q810" s="322"/>
    </row>
    <row r="811" spans="1:27" ht="15">
      <c r="A811" s="322"/>
      <c r="B811" s="92"/>
      <c r="C811" s="322"/>
      <c r="D811" s="322"/>
      <c r="E811" s="322"/>
      <c r="F811" s="322"/>
      <c r="G811" s="322"/>
      <c r="H811" s="322"/>
      <c r="I811" s="322"/>
      <c r="J811" s="322"/>
      <c r="K811" s="322"/>
      <c r="L811" s="322"/>
      <c r="M811" s="322"/>
      <c r="N811" s="322"/>
      <c r="O811" s="355"/>
      <c r="P811" s="322"/>
      <c r="Q811" s="322"/>
    </row>
    <row r="812" spans="1:27" ht="15">
      <c r="A812" s="322"/>
      <c r="B812" s="92"/>
      <c r="C812" s="322"/>
      <c r="D812" s="322"/>
      <c r="E812" s="322"/>
      <c r="F812" s="322"/>
      <c r="G812" s="322"/>
      <c r="H812" s="322"/>
      <c r="I812" s="322"/>
      <c r="J812" s="322"/>
      <c r="K812" s="322"/>
      <c r="L812" s="322"/>
      <c r="M812" s="322"/>
      <c r="N812" s="322"/>
      <c r="O812" s="355"/>
      <c r="P812" s="322"/>
      <c r="Q812" s="322"/>
    </row>
    <row r="813" spans="1:27" s="288" customFormat="1" ht="15">
      <c r="A813" s="322"/>
      <c r="B813" s="92"/>
      <c r="C813" s="322"/>
      <c r="D813" s="322"/>
      <c r="E813" s="322"/>
      <c r="F813" s="322"/>
      <c r="G813" s="322"/>
      <c r="H813" s="322"/>
      <c r="I813" s="322"/>
      <c r="J813" s="322"/>
      <c r="K813" s="322"/>
      <c r="L813" s="322"/>
      <c r="M813" s="322"/>
      <c r="N813" s="322"/>
      <c r="O813" s="355"/>
      <c r="P813" s="322"/>
      <c r="Q813" s="322"/>
      <c r="AA813" s="265"/>
    </row>
    <row r="814" spans="1:27" s="288" customFormat="1" ht="15">
      <c r="A814" s="322"/>
      <c r="B814" s="92"/>
      <c r="C814" s="322"/>
      <c r="D814" s="322"/>
      <c r="E814" s="322"/>
      <c r="F814" s="322"/>
      <c r="G814" s="322"/>
      <c r="H814" s="322"/>
      <c r="I814" s="322"/>
      <c r="J814" s="322"/>
      <c r="K814" s="322"/>
      <c r="L814" s="322"/>
      <c r="M814" s="322"/>
      <c r="N814" s="322"/>
      <c r="O814" s="355"/>
      <c r="P814" s="322"/>
      <c r="Q814" s="322"/>
      <c r="AA814" s="265"/>
    </row>
    <row r="815" spans="1:27" s="288" customFormat="1" ht="15">
      <c r="A815" s="322"/>
      <c r="B815" s="92"/>
      <c r="C815" s="322"/>
      <c r="D815" s="322"/>
      <c r="E815" s="322"/>
      <c r="F815" s="322"/>
      <c r="G815" s="322"/>
      <c r="H815" s="322"/>
      <c r="I815" s="322"/>
      <c r="J815" s="322"/>
      <c r="K815" s="322"/>
      <c r="L815" s="322"/>
      <c r="M815" s="322"/>
      <c r="N815" s="322"/>
      <c r="O815" s="355"/>
      <c r="P815" s="322"/>
      <c r="Q815" s="322"/>
      <c r="AA815" s="265"/>
    </row>
    <row r="816" spans="1:27" s="288" customFormat="1" ht="15">
      <c r="A816" s="322"/>
      <c r="B816" s="92"/>
      <c r="C816" s="322"/>
      <c r="D816" s="322"/>
      <c r="E816" s="322"/>
      <c r="F816" s="322"/>
      <c r="G816" s="322"/>
      <c r="H816" s="322"/>
      <c r="I816" s="322"/>
      <c r="J816" s="322"/>
      <c r="K816" s="322"/>
      <c r="L816" s="322"/>
      <c r="M816" s="322"/>
      <c r="N816" s="322"/>
      <c r="O816" s="355"/>
      <c r="P816" s="322"/>
      <c r="Q816" s="322"/>
      <c r="AA816" s="265"/>
    </row>
    <row r="817" spans="1:27" s="288" customFormat="1" ht="15">
      <c r="A817" s="322"/>
      <c r="B817" s="92"/>
      <c r="C817" s="322"/>
      <c r="D817" s="322"/>
      <c r="E817" s="322"/>
      <c r="F817" s="322"/>
      <c r="G817" s="322"/>
      <c r="H817" s="322"/>
      <c r="I817" s="322"/>
      <c r="J817" s="322"/>
      <c r="K817" s="322"/>
      <c r="L817" s="322"/>
      <c r="M817" s="322"/>
      <c r="N817" s="322"/>
      <c r="O817" s="355"/>
      <c r="P817" s="322"/>
      <c r="Q817" s="322"/>
      <c r="AA817" s="265"/>
    </row>
    <row r="818" spans="1:27" s="288" customFormat="1" ht="15">
      <c r="A818" s="322"/>
      <c r="B818" s="92"/>
      <c r="C818" s="322"/>
      <c r="D818" s="322"/>
      <c r="E818" s="322"/>
      <c r="F818" s="322"/>
      <c r="G818" s="322"/>
      <c r="H818" s="322"/>
      <c r="I818" s="322"/>
      <c r="J818" s="322"/>
      <c r="K818" s="322"/>
      <c r="L818" s="322"/>
      <c r="M818" s="322"/>
      <c r="N818" s="322"/>
      <c r="O818" s="355"/>
      <c r="P818" s="322"/>
      <c r="Q818" s="322"/>
      <c r="AA818" s="265"/>
    </row>
    <row r="819" spans="1:27" s="288" customFormat="1" ht="15">
      <c r="A819" s="322"/>
      <c r="B819" s="159"/>
      <c r="C819" s="322"/>
      <c r="D819" s="322"/>
      <c r="E819" s="322"/>
      <c r="F819" s="322"/>
      <c r="G819" s="322"/>
      <c r="H819" s="322"/>
      <c r="I819" s="322"/>
      <c r="J819" s="322"/>
      <c r="K819" s="322"/>
      <c r="L819" s="322"/>
      <c r="M819" s="322"/>
      <c r="N819" s="322"/>
      <c r="O819" s="355"/>
      <c r="P819" s="322"/>
      <c r="Q819" s="322"/>
      <c r="AA819" s="265"/>
    </row>
    <row r="820" spans="1:27" s="288" customFormat="1" ht="15">
      <c r="A820" s="322"/>
      <c r="B820" s="92"/>
      <c r="C820" s="322"/>
      <c r="D820" s="322"/>
      <c r="E820" s="322"/>
      <c r="F820" s="322"/>
      <c r="G820" s="322"/>
      <c r="H820" s="322"/>
      <c r="I820" s="322"/>
      <c r="J820" s="322"/>
      <c r="K820" s="322"/>
      <c r="L820" s="322"/>
      <c r="M820" s="322"/>
      <c r="N820" s="322"/>
      <c r="O820" s="355"/>
      <c r="P820" s="322"/>
      <c r="Q820" s="322"/>
      <c r="AA820" s="265"/>
    </row>
    <row r="821" spans="1:27" s="288" customFormat="1" ht="15">
      <c r="A821" s="322"/>
      <c r="B821" s="92"/>
      <c r="C821" s="322"/>
      <c r="D821" s="322"/>
      <c r="E821" s="322"/>
      <c r="F821" s="322"/>
      <c r="G821" s="322"/>
      <c r="H821" s="322"/>
      <c r="I821" s="322"/>
      <c r="J821" s="322"/>
      <c r="K821" s="322"/>
      <c r="L821" s="322"/>
      <c r="M821" s="322"/>
      <c r="N821" s="322"/>
      <c r="O821" s="355"/>
      <c r="P821" s="322"/>
      <c r="Q821" s="322"/>
      <c r="AA821" s="265"/>
    </row>
    <row r="822" spans="1:27" s="288" customFormat="1" ht="15">
      <c r="A822" s="322"/>
      <c r="B822" s="159"/>
      <c r="C822" s="322"/>
      <c r="D822" s="322"/>
      <c r="E822" s="322"/>
      <c r="F822" s="322"/>
      <c r="G822" s="322"/>
      <c r="H822" s="322"/>
      <c r="I822" s="322"/>
      <c r="J822" s="322"/>
      <c r="K822" s="322"/>
      <c r="L822" s="322"/>
      <c r="M822" s="322"/>
      <c r="N822" s="322"/>
      <c r="O822" s="355"/>
      <c r="P822" s="322"/>
      <c r="Q822" s="322"/>
      <c r="AA822" s="265"/>
    </row>
    <row r="823" spans="1:27" s="288" customFormat="1" ht="15">
      <c r="A823" s="322"/>
      <c r="B823" s="92"/>
      <c r="C823" s="322"/>
      <c r="D823" s="322"/>
      <c r="E823" s="322"/>
      <c r="F823" s="322"/>
      <c r="G823" s="322"/>
      <c r="H823" s="322"/>
      <c r="I823" s="322"/>
      <c r="J823" s="322"/>
      <c r="K823" s="322"/>
      <c r="L823" s="322"/>
      <c r="M823" s="322"/>
      <c r="N823" s="322"/>
      <c r="O823" s="355"/>
      <c r="P823" s="322"/>
      <c r="Q823" s="322"/>
      <c r="AA823" s="265"/>
    </row>
    <row r="824" spans="1:27" s="288" customFormat="1" ht="15">
      <c r="A824" s="322"/>
      <c r="B824" s="92"/>
      <c r="C824" s="322"/>
      <c r="D824" s="322"/>
      <c r="E824" s="322"/>
      <c r="F824" s="322"/>
      <c r="G824" s="322"/>
      <c r="H824" s="322"/>
      <c r="I824" s="322"/>
      <c r="J824" s="322"/>
      <c r="K824" s="322"/>
      <c r="L824" s="322"/>
      <c r="M824" s="322"/>
      <c r="N824" s="322"/>
      <c r="O824" s="355"/>
      <c r="P824" s="322"/>
      <c r="Q824" s="322"/>
      <c r="AA824" s="265"/>
    </row>
    <row r="825" spans="1:27" s="288" customFormat="1" ht="15">
      <c r="A825" s="322"/>
      <c r="B825" s="159"/>
      <c r="C825" s="322"/>
      <c r="D825" s="322"/>
      <c r="E825" s="322"/>
      <c r="F825" s="322"/>
      <c r="G825" s="322"/>
      <c r="H825" s="322"/>
      <c r="I825" s="322"/>
      <c r="J825" s="322"/>
      <c r="K825" s="322"/>
      <c r="L825" s="322"/>
      <c r="M825" s="322"/>
      <c r="N825" s="322"/>
      <c r="O825" s="355"/>
      <c r="P825" s="322"/>
      <c r="Q825" s="322"/>
      <c r="AA825" s="265"/>
    </row>
    <row r="826" spans="1:27" s="288" customFormat="1" ht="15">
      <c r="A826" s="322"/>
      <c r="B826" s="92"/>
      <c r="C826" s="322"/>
      <c r="D826" s="322"/>
      <c r="E826" s="322"/>
      <c r="F826" s="322"/>
      <c r="G826" s="322"/>
      <c r="H826" s="322"/>
      <c r="I826" s="322"/>
      <c r="J826" s="322"/>
      <c r="K826" s="322"/>
      <c r="L826" s="322"/>
      <c r="M826" s="322"/>
      <c r="N826" s="322"/>
      <c r="O826" s="355"/>
      <c r="P826" s="322"/>
      <c r="Q826" s="322"/>
      <c r="AA826" s="265"/>
    </row>
    <row r="827" spans="1:27" ht="15">
      <c r="A827" s="322"/>
      <c r="B827" s="92"/>
      <c r="C827" s="322"/>
      <c r="D827" s="322"/>
      <c r="E827" s="322"/>
      <c r="F827" s="322"/>
      <c r="G827" s="322"/>
      <c r="H827" s="322"/>
      <c r="I827" s="322"/>
      <c r="J827" s="322"/>
      <c r="K827" s="322"/>
      <c r="L827" s="322"/>
      <c r="M827" s="322"/>
      <c r="N827" s="322"/>
      <c r="O827" s="355"/>
      <c r="P827" s="322"/>
      <c r="Q827" s="322"/>
    </row>
    <row r="828" spans="1:27" ht="15">
      <c r="A828" s="322"/>
      <c r="B828" s="92"/>
      <c r="C828" s="322"/>
      <c r="D828" s="322"/>
      <c r="E828" s="322"/>
      <c r="F828" s="322"/>
      <c r="G828" s="322"/>
      <c r="H828" s="322"/>
      <c r="I828" s="322"/>
      <c r="J828" s="322"/>
      <c r="K828" s="322"/>
      <c r="L828" s="322"/>
      <c r="M828" s="322"/>
      <c r="N828" s="322"/>
      <c r="O828" s="355"/>
      <c r="P828" s="322"/>
      <c r="Q828" s="322"/>
    </row>
    <row r="829" spans="1:27" s="288" customFormat="1" ht="15">
      <c r="A829" s="322"/>
      <c r="B829" s="92"/>
      <c r="C829" s="322"/>
      <c r="D829" s="322"/>
      <c r="E829" s="322"/>
      <c r="F829" s="322"/>
      <c r="G829" s="322"/>
      <c r="H829" s="322"/>
      <c r="I829" s="322"/>
      <c r="J829" s="322"/>
      <c r="K829" s="322"/>
      <c r="L829" s="322"/>
      <c r="M829" s="322"/>
      <c r="N829" s="322"/>
      <c r="O829" s="355"/>
      <c r="P829" s="322"/>
      <c r="Q829" s="322"/>
      <c r="AA829" s="265"/>
    </row>
    <row r="830" spans="1:27" s="288" customFormat="1" ht="15">
      <c r="A830" s="322"/>
      <c r="B830" s="159"/>
      <c r="C830" s="322"/>
      <c r="D830" s="322"/>
      <c r="E830" s="322"/>
      <c r="F830" s="322"/>
      <c r="G830" s="322"/>
      <c r="H830" s="322"/>
      <c r="I830" s="322"/>
      <c r="J830" s="322"/>
      <c r="K830" s="322"/>
      <c r="L830" s="322"/>
      <c r="M830" s="322"/>
      <c r="N830" s="322"/>
      <c r="O830" s="355"/>
      <c r="P830" s="322"/>
      <c r="Q830" s="322"/>
      <c r="AA830" s="265"/>
    </row>
    <row r="831" spans="1:27" s="288" customFormat="1" ht="15">
      <c r="A831" s="322"/>
      <c r="B831" s="92"/>
      <c r="C831" s="322"/>
      <c r="D831" s="322"/>
      <c r="E831" s="322"/>
      <c r="F831" s="322"/>
      <c r="G831" s="322"/>
      <c r="H831" s="322"/>
      <c r="I831" s="322"/>
      <c r="J831" s="322"/>
      <c r="K831" s="322"/>
      <c r="L831" s="322"/>
      <c r="M831" s="322"/>
      <c r="N831" s="322"/>
      <c r="O831" s="355"/>
      <c r="P831" s="322"/>
      <c r="Q831" s="322"/>
      <c r="AA831" s="265"/>
    </row>
    <row r="832" spans="1:27" s="288" customFormat="1" ht="15">
      <c r="A832" s="322"/>
      <c r="B832" s="92"/>
      <c r="C832" s="322"/>
      <c r="D832" s="322"/>
      <c r="E832" s="322"/>
      <c r="F832" s="322"/>
      <c r="G832" s="322"/>
      <c r="H832" s="322"/>
      <c r="I832" s="322"/>
      <c r="J832" s="322"/>
      <c r="K832" s="322"/>
      <c r="L832" s="322"/>
      <c r="M832" s="322"/>
      <c r="N832" s="322"/>
      <c r="O832" s="355"/>
      <c r="P832" s="322"/>
      <c r="Q832" s="322"/>
      <c r="AA832" s="265"/>
    </row>
    <row r="833" spans="1:27" s="288" customFormat="1" ht="15">
      <c r="A833" s="322"/>
      <c r="B833" s="159"/>
      <c r="C833" s="322"/>
      <c r="D833" s="322"/>
      <c r="E833" s="322"/>
      <c r="F833" s="322"/>
      <c r="G833" s="322"/>
      <c r="H833" s="322"/>
      <c r="I833" s="322"/>
      <c r="J833" s="322"/>
      <c r="K833" s="322"/>
      <c r="L833" s="322"/>
      <c r="M833" s="322"/>
      <c r="N833" s="322"/>
      <c r="O833" s="355"/>
      <c r="P833" s="322"/>
      <c r="Q833" s="322"/>
      <c r="AA833" s="265"/>
    </row>
    <row r="834" spans="1:27" s="288" customFormat="1" ht="15">
      <c r="A834" s="322"/>
      <c r="B834" s="92"/>
      <c r="C834" s="322"/>
      <c r="D834" s="322"/>
      <c r="E834" s="322"/>
      <c r="F834" s="322"/>
      <c r="G834" s="322"/>
      <c r="H834" s="322"/>
      <c r="I834" s="322"/>
      <c r="J834" s="322"/>
      <c r="K834" s="322"/>
      <c r="L834" s="322"/>
      <c r="M834" s="322"/>
      <c r="N834" s="322"/>
      <c r="O834" s="355"/>
      <c r="P834" s="322"/>
      <c r="Q834" s="322"/>
      <c r="AA834" s="265"/>
    </row>
    <row r="835" spans="1:27" s="288" customFormat="1" ht="15">
      <c r="A835" s="322"/>
      <c r="B835" s="92"/>
      <c r="C835" s="322"/>
      <c r="D835" s="322"/>
      <c r="E835" s="322"/>
      <c r="F835" s="322"/>
      <c r="G835" s="322"/>
      <c r="H835" s="322"/>
      <c r="I835" s="322"/>
      <c r="J835" s="322"/>
      <c r="K835" s="322"/>
      <c r="L835" s="322"/>
      <c r="M835" s="322"/>
      <c r="N835" s="322"/>
      <c r="O835" s="355"/>
      <c r="P835" s="322"/>
      <c r="Q835" s="322"/>
      <c r="AA835" s="265"/>
    </row>
    <row r="836" spans="1:27" s="288" customFormat="1" ht="15">
      <c r="A836" s="322"/>
      <c r="B836" s="92"/>
      <c r="C836" s="322"/>
      <c r="D836" s="322"/>
      <c r="E836" s="322"/>
      <c r="F836" s="322"/>
      <c r="G836" s="322"/>
      <c r="H836" s="322"/>
      <c r="I836" s="322"/>
      <c r="J836" s="322"/>
      <c r="K836" s="322"/>
      <c r="L836" s="322"/>
      <c r="M836" s="322"/>
      <c r="N836" s="322"/>
      <c r="O836" s="355"/>
      <c r="P836" s="322"/>
      <c r="Q836" s="322"/>
      <c r="AA836" s="265"/>
    </row>
    <row r="837" spans="1:27" s="288" customFormat="1" ht="15">
      <c r="A837" s="322"/>
      <c r="B837" s="92"/>
      <c r="C837" s="322"/>
      <c r="D837" s="322"/>
      <c r="E837" s="322"/>
      <c r="F837" s="322"/>
      <c r="G837" s="322"/>
      <c r="H837" s="322"/>
      <c r="I837" s="322"/>
      <c r="J837" s="322"/>
      <c r="K837" s="322"/>
      <c r="L837" s="322"/>
      <c r="M837" s="322"/>
      <c r="N837" s="322"/>
      <c r="O837" s="355"/>
      <c r="P837" s="322"/>
      <c r="Q837" s="322"/>
      <c r="AA837" s="265"/>
    </row>
    <row r="838" spans="1:27" s="288" customFormat="1" ht="15">
      <c r="A838" s="322"/>
      <c r="B838" s="159"/>
      <c r="C838" s="322"/>
      <c r="D838" s="322"/>
      <c r="E838" s="322"/>
      <c r="F838" s="322"/>
      <c r="G838" s="322"/>
      <c r="H838" s="322"/>
      <c r="I838" s="322"/>
      <c r="J838" s="322"/>
      <c r="K838" s="322"/>
      <c r="L838" s="322"/>
      <c r="M838" s="322"/>
      <c r="N838" s="322"/>
      <c r="O838" s="355"/>
      <c r="P838" s="322"/>
      <c r="Q838" s="322"/>
      <c r="AA838" s="265"/>
    </row>
    <row r="839" spans="1:27" s="288" customFormat="1" ht="15">
      <c r="A839" s="322"/>
      <c r="B839" s="92"/>
      <c r="C839" s="322"/>
      <c r="D839" s="322"/>
      <c r="E839" s="322"/>
      <c r="F839" s="322"/>
      <c r="G839" s="322"/>
      <c r="H839" s="322"/>
      <c r="I839" s="322"/>
      <c r="J839" s="322"/>
      <c r="K839" s="322"/>
      <c r="L839" s="322"/>
      <c r="M839" s="322"/>
      <c r="N839" s="322"/>
      <c r="O839" s="355"/>
      <c r="P839" s="322"/>
      <c r="Q839" s="322"/>
      <c r="AA839" s="265"/>
    </row>
    <row r="840" spans="1:27" s="288" customFormat="1" ht="15">
      <c r="A840" s="322"/>
      <c r="B840" s="92"/>
      <c r="C840" s="322"/>
      <c r="D840" s="322"/>
      <c r="E840" s="322"/>
      <c r="F840" s="322"/>
      <c r="G840" s="322"/>
      <c r="H840" s="322"/>
      <c r="I840" s="322"/>
      <c r="J840" s="322"/>
      <c r="K840" s="322"/>
      <c r="L840" s="322"/>
      <c r="M840" s="322"/>
      <c r="N840" s="322"/>
      <c r="O840" s="355"/>
      <c r="P840" s="322"/>
      <c r="Q840" s="322"/>
      <c r="AA840" s="265"/>
    </row>
    <row r="841" spans="1:27" s="288" customFormat="1" ht="15">
      <c r="A841" s="322"/>
      <c r="B841" s="159"/>
      <c r="C841" s="322"/>
      <c r="D841" s="322"/>
      <c r="E841" s="322"/>
      <c r="F841" s="322"/>
      <c r="G841" s="322"/>
      <c r="H841" s="322"/>
      <c r="I841" s="322"/>
      <c r="J841" s="322"/>
      <c r="K841" s="322"/>
      <c r="L841" s="322"/>
      <c r="M841" s="322"/>
      <c r="N841" s="322"/>
      <c r="O841" s="355"/>
      <c r="P841" s="322"/>
      <c r="Q841" s="322"/>
      <c r="AA841" s="265"/>
    </row>
    <row r="842" spans="1:27" s="288" customFormat="1" ht="15">
      <c r="A842" s="322"/>
      <c r="B842" s="159"/>
      <c r="C842" s="322"/>
      <c r="D842" s="322"/>
      <c r="E842" s="322"/>
      <c r="F842" s="322"/>
      <c r="G842" s="322"/>
      <c r="H842" s="322"/>
      <c r="I842" s="322"/>
      <c r="J842" s="322"/>
      <c r="K842" s="322"/>
      <c r="L842" s="322"/>
      <c r="M842" s="322"/>
      <c r="N842" s="322"/>
      <c r="O842" s="355"/>
      <c r="P842" s="322"/>
      <c r="Q842" s="322"/>
      <c r="AA842" s="265"/>
    </row>
    <row r="843" spans="1:27" s="288" customFormat="1" ht="15">
      <c r="A843" s="322"/>
      <c r="B843" s="92"/>
      <c r="C843" s="322"/>
      <c r="D843" s="322"/>
      <c r="E843" s="322"/>
      <c r="F843" s="322"/>
      <c r="G843" s="322"/>
      <c r="H843" s="322"/>
      <c r="I843" s="322"/>
      <c r="J843" s="322"/>
      <c r="K843" s="322"/>
      <c r="L843" s="322"/>
      <c r="M843" s="322"/>
      <c r="N843" s="322"/>
      <c r="O843" s="355"/>
      <c r="P843" s="322"/>
      <c r="Q843" s="322"/>
      <c r="AA843" s="265"/>
    </row>
    <row r="844" spans="1:27" ht="12" customHeight="1">
      <c r="A844" s="322"/>
      <c r="B844" s="92"/>
      <c r="C844" s="322"/>
      <c r="D844" s="322"/>
      <c r="E844" s="322"/>
      <c r="F844" s="322"/>
      <c r="G844" s="322"/>
      <c r="H844" s="322"/>
      <c r="I844" s="322"/>
      <c r="J844" s="322"/>
      <c r="K844" s="322"/>
      <c r="L844" s="322"/>
      <c r="M844" s="322"/>
      <c r="N844" s="322"/>
      <c r="O844" s="355"/>
      <c r="P844" s="322"/>
      <c r="Q844" s="322"/>
    </row>
    <row r="845" spans="1:27" ht="15">
      <c r="A845" s="322"/>
      <c r="B845" s="92"/>
      <c r="C845" s="322"/>
      <c r="D845" s="322"/>
      <c r="E845" s="322"/>
      <c r="F845" s="322"/>
      <c r="G845" s="322"/>
      <c r="H845" s="322"/>
      <c r="I845" s="322"/>
      <c r="J845" s="322"/>
      <c r="K845" s="322"/>
      <c r="L845" s="322"/>
      <c r="M845" s="322"/>
      <c r="N845" s="322"/>
      <c r="O845" s="355"/>
      <c r="P845" s="322"/>
      <c r="Q845" s="322"/>
    </row>
    <row r="846" spans="1:27" ht="15">
      <c r="A846" s="322"/>
      <c r="B846" s="92"/>
      <c r="C846" s="322"/>
      <c r="D846" s="322"/>
      <c r="E846" s="322"/>
      <c r="F846" s="322"/>
      <c r="G846" s="322"/>
      <c r="H846" s="322"/>
      <c r="I846" s="322"/>
      <c r="J846" s="322"/>
      <c r="K846" s="322"/>
      <c r="L846" s="322"/>
      <c r="M846" s="322"/>
      <c r="N846" s="322"/>
      <c r="O846" s="355"/>
      <c r="P846" s="322"/>
      <c r="Q846" s="322"/>
    </row>
    <row r="847" spans="1:27" ht="15">
      <c r="A847" s="322"/>
      <c r="B847" s="92"/>
      <c r="C847" s="322"/>
      <c r="D847" s="322"/>
      <c r="E847" s="322"/>
      <c r="F847" s="322"/>
      <c r="G847" s="322"/>
      <c r="H847" s="322"/>
      <c r="I847" s="322"/>
      <c r="J847" s="322"/>
      <c r="K847" s="322"/>
      <c r="L847" s="322"/>
      <c r="M847" s="322"/>
      <c r="N847" s="322"/>
      <c r="O847" s="355"/>
      <c r="P847" s="322"/>
      <c r="Q847" s="322"/>
    </row>
    <row r="848" spans="1:27" ht="15">
      <c r="A848" s="322"/>
      <c r="B848" s="92"/>
      <c r="C848" s="322"/>
      <c r="D848" s="322"/>
      <c r="E848" s="322"/>
      <c r="F848" s="322"/>
      <c r="G848" s="322"/>
      <c r="H848" s="322"/>
      <c r="I848" s="322"/>
      <c r="J848" s="322"/>
      <c r="K848" s="322"/>
      <c r="L848" s="322"/>
      <c r="M848" s="322"/>
      <c r="N848" s="322"/>
      <c r="O848" s="355"/>
      <c r="P848" s="322"/>
      <c r="Q848" s="322"/>
    </row>
    <row r="849" spans="1:17" ht="15">
      <c r="A849" s="322"/>
      <c r="B849" s="92"/>
      <c r="C849" s="322"/>
      <c r="D849" s="322"/>
      <c r="E849" s="322"/>
      <c r="F849" s="322"/>
      <c r="G849" s="322"/>
      <c r="H849" s="322"/>
      <c r="I849" s="322"/>
      <c r="J849" s="322"/>
      <c r="K849" s="322"/>
      <c r="L849" s="322"/>
      <c r="M849" s="322"/>
      <c r="N849" s="322"/>
      <c r="O849" s="355"/>
      <c r="P849" s="322"/>
      <c r="Q849" s="322"/>
    </row>
    <row r="850" spans="1:17" ht="15">
      <c r="A850" s="322"/>
      <c r="B850" s="92"/>
      <c r="C850" s="322"/>
      <c r="D850" s="322"/>
      <c r="E850" s="322"/>
      <c r="F850" s="322"/>
      <c r="G850" s="322"/>
      <c r="H850" s="322"/>
      <c r="I850" s="322"/>
      <c r="J850" s="322"/>
      <c r="K850" s="322"/>
      <c r="L850" s="322"/>
      <c r="M850" s="322"/>
      <c r="N850" s="322"/>
      <c r="O850" s="355"/>
      <c r="P850" s="322"/>
      <c r="Q850" s="322"/>
    </row>
    <row r="851" spans="1:17" ht="15">
      <c r="A851" s="322"/>
      <c r="B851" s="92"/>
      <c r="C851" s="322"/>
      <c r="D851" s="322"/>
      <c r="E851" s="322"/>
      <c r="F851" s="322"/>
      <c r="G851" s="322"/>
      <c r="H851" s="322"/>
      <c r="I851" s="322"/>
      <c r="J851" s="322"/>
      <c r="K851" s="322"/>
      <c r="L851" s="322"/>
      <c r="M851" s="322"/>
      <c r="N851" s="322"/>
      <c r="O851" s="355"/>
      <c r="P851" s="322"/>
      <c r="Q851" s="322"/>
    </row>
    <row r="852" spans="1:17" ht="15">
      <c r="A852" s="322"/>
      <c r="B852" s="92"/>
      <c r="C852" s="322"/>
      <c r="D852" s="322"/>
      <c r="E852" s="322"/>
      <c r="F852" s="322"/>
      <c r="G852" s="322"/>
      <c r="H852" s="322"/>
      <c r="I852" s="322"/>
      <c r="J852" s="322"/>
      <c r="K852" s="322"/>
      <c r="L852" s="322"/>
      <c r="M852" s="322"/>
      <c r="N852" s="322"/>
      <c r="O852" s="355"/>
      <c r="P852" s="322"/>
      <c r="Q852" s="322"/>
    </row>
    <row r="853" spans="1:17" ht="15">
      <c r="A853" s="322"/>
      <c r="B853" s="92"/>
      <c r="C853" s="322"/>
      <c r="D853" s="322"/>
      <c r="E853" s="322"/>
      <c r="F853" s="322"/>
      <c r="G853" s="322"/>
      <c r="H853" s="322"/>
      <c r="I853" s="322"/>
      <c r="J853" s="322"/>
      <c r="K853" s="322"/>
      <c r="L853" s="322"/>
      <c r="M853" s="322"/>
      <c r="N853" s="322"/>
      <c r="O853" s="355"/>
      <c r="P853" s="322"/>
      <c r="Q853" s="322"/>
    </row>
    <row r="854" spans="1:17" ht="15">
      <c r="A854" s="322"/>
      <c r="B854" s="92"/>
      <c r="C854" s="322"/>
      <c r="D854" s="322"/>
      <c r="E854" s="322"/>
      <c r="F854" s="322"/>
      <c r="G854" s="322"/>
      <c r="H854" s="322"/>
      <c r="I854" s="322"/>
      <c r="J854" s="322"/>
      <c r="K854" s="322"/>
      <c r="L854" s="322"/>
      <c r="M854" s="322"/>
      <c r="N854" s="322"/>
      <c r="O854" s="355"/>
      <c r="P854" s="322"/>
      <c r="Q854" s="322"/>
    </row>
    <row r="855" spans="1:17" ht="15">
      <c r="A855" s="322"/>
      <c r="B855" s="92"/>
      <c r="C855" s="322"/>
      <c r="D855" s="322"/>
      <c r="E855" s="322"/>
      <c r="F855" s="322"/>
      <c r="G855" s="322"/>
      <c r="H855" s="322"/>
      <c r="I855" s="322"/>
      <c r="J855" s="322"/>
      <c r="K855" s="322"/>
      <c r="L855" s="322"/>
      <c r="M855" s="322"/>
      <c r="N855" s="322"/>
      <c r="O855" s="355"/>
      <c r="P855" s="322"/>
      <c r="Q855" s="322"/>
    </row>
    <row r="856" spans="1:17" ht="15">
      <c r="A856" s="322"/>
      <c r="B856" s="92"/>
      <c r="C856" s="322"/>
      <c r="D856" s="322"/>
      <c r="E856" s="322"/>
      <c r="F856" s="322"/>
      <c r="G856" s="322"/>
      <c r="H856" s="322"/>
      <c r="I856" s="322"/>
      <c r="J856" s="322"/>
      <c r="K856" s="322"/>
      <c r="L856" s="322"/>
      <c r="M856" s="322"/>
      <c r="N856" s="322"/>
      <c r="O856" s="355"/>
      <c r="P856" s="322"/>
      <c r="Q856" s="322"/>
    </row>
    <row r="857" spans="1:17" ht="15">
      <c r="A857" s="322"/>
      <c r="B857" s="92"/>
      <c r="C857" s="322"/>
      <c r="D857" s="322"/>
      <c r="E857" s="322"/>
      <c r="F857" s="322"/>
      <c r="G857" s="322"/>
      <c r="H857" s="322"/>
      <c r="I857" s="322"/>
      <c r="J857" s="322"/>
      <c r="K857" s="322"/>
      <c r="L857" s="322"/>
      <c r="M857" s="322"/>
      <c r="N857" s="322"/>
      <c r="O857" s="355"/>
      <c r="P857" s="322"/>
      <c r="Q857" s="322"/>
    </row>
    <row r="858" spans="1:17" ht="15">
      <c r="A858" s="322"/>
      <c r="B858" s="92"/>
      <c r="C858" s="322"/>
      <c r="D858" s="322"/>
      <c r="E858" s="322"/>
      <c r="F858" s="322"/>
      <c r="G858" s="322"/>
      <c r="H858" s="322"/>
      <c r="I858" s="322"/>
      <c r="J858" s="322"/>
      <c r="K858" s="322"/>
      <c r="L858" s="322"/>
      <c r="M858" s="322"/>
      <c r="N858" s="322"/>
      <c r="O858" s="355"/>
      <c r="P858" s="322"/>
      <c r="Q858" s="322"/>
    </row>
    <row r="859" spans="1:17" ht="15">
      <c r="A859" s="322"/>
      <c r="B859" s="92"/>
      <c r="C859" s="322"/>
      <c r="D859" s="322"/>
      <c r="E859" s="322"/>
      <c r="F859" s="322"/>
      <c r="G859" s="322"/>
      <c r="H859" s="322"/>
      <c r="I859" s="322"/>
      <c r="J859" s="322"/>
      <c r="K859" s="322"/>
      <c r="L859" s="322"/>
      <c r="M859" s="322"/>
      <c r="N859" s="322"/>
      <c r="O859" s="355"/>
      <c r="P859" s="322"/>
      <c r="Q859" s="322"/>
    </row>
    <row r="860" spans="1:17" ht="15">
      <c r="A860" s="322"/>
      <c r="B860" s="92"/>
      <c r="C860" s="322"/>
      <c r="D860" s="322"/>
      <c r="E860" s="322"/>
      <c r="F860" s="322"/>
      <c r="G860" s="322"/>
      <c r="H860" s="322"/>
      <c r="I860" s="322"/>
      <c r="J860" s="322"/>
      <c r="K860" s="322"/>
      <c r="L860" s="322"/>
      <c r="M860" s="322"/>
      <c r="N860" s="322"/>
      <c r="O860" s="355"/>
      <c r="P860" s="322"/>
      <c r="Q860" s="322"/>
    </row>
    <row r="861" spans="1:17" ht="15">
      <c r="A861" s="322"/>
      <c r="B861" s="92"/>
      <c r="C861" s="322"/>
      <c r="D861" s="322"/>
      <c r="E861" s="322"/>
      <c r="F861" s="322"/>
      <c r="G861" s="322"/>
      <c r="H861" s="322"/>
      <c r="I861" s="322"/>
      <c r="J861" s="322"/>
      <c r="K861" s="322"/>
      <c r="L861" s="322"/>
      <c r="M861" s="322"/>
      <c r="N861" s="322"/>
      <c r="O861" s="355"/>
      <c r="P861" s="322"/>
      <c r="Q861" s="322"/>
    </row>
    <row r="862" spans="1:17" ht="15">
      <c r="A862" s="322"/>
      <c r="B862" s="92"/>
      <c r="C862" s="322"/>
      <c r="D862" s="322"/>
      <c r="E862" s="322"/>
      <c r="F862" s="322"/>
      <c r="G862" s="322"/>
      <c r="H862" s="322"/>
      <c r="I862" s="322"/>
      <c r="J862" s="322"/>
      <c r="K862" s="322"/>
      <c r="L862" s="322"/>
      <c r="M862" s="322"/>
      <c r="N862" s="322"/>
      <c r="O862" s="355"/>
      <c r="P862" s="322"/>
      <c r="Q862" s="322"/>
    </row>
    <row r="863" spans="1:17" ht="15">
      <c r="A863" s="322"/>
      <c r="B863" s="92"/>
      <c r="C863" s="322"/>
      <c r="D863" s="322"/>
      <c r="E863" s="322"/>
      <c r="F863" s="322"/>
      <c r="G863" s="322"/>
      <c r="H863" s="322"/>
      <c r="I863" s="322"/>
      <c r="J863" s="322"/>
      <c r="K863" s="322"/>
      <c r="L863" s="322"/>
      <c r="M863" s="322"/>
      <c r="N863" s="322"/>
      <c r="O863" s="355"/>
      <c r="P863" s="322"/>
      <c r="Q863" s="322"/>
    </row>
    <row r="864" spans="1:17" ht="15">
      <c r="A864" s="322"/>
      <c r="B864" s="92"/>
      <c r="C864" s="322"/>
      <c r="D864" s="322"/>
      <c r="E864" s="322"/>
      <c r="F864" s="322"/>
      <c r="G864" s="322"/>
      <c r="H864" s="322"/>
      <c r="I864" s="322"/>
      <c r="J864" s="322"/>
      <c r="K864" s="322"/>
      <c r="L864" s="322"/>
      <c r="M864" s="322"/>
      <c r="N864" s="322"/>
      <c r="O864" s="355"/>
      <c r="P864" s="322"/>
      <c r="Q864" s="322"/>
    </row>
    <row r="865" spans="1:27" ht="15">
      <c r="A865" s="322"/>
      <c r="B865" s="92"/>
      <c r="C865" s="322"/>
      <c r="D865" s="322"/>
      <c r="E865" s="322"/>
      <c r="F865" s="322"/>
      <c r="G865" s="322"/>
      <c r="H865" s="322"/>
      <c r="I865" s="322"/>
      <c r="J865" s="322"/>
      <c r="K865" s="322"/>
      <c r="L865" s="322"/>
      <c r="M865" s="322"/>
      <c r="N865" s="322"/>
      <c r="O865" s="355"/>
      <c r="P865" s="322"/>
      <c r="Q865" s="322"/>
    </row>
    <row r="866" spans="1:27" s="288" customFormat="1" ht="15">
      <c r="A866" s="322"/>
      <c r="B866" s="159"/>
      <c r="C866" s="322"/>
      <c r="D866" s="322"/>
      <c r="E866" s="322"/>
      <c r="F866" s="322"/>
      <c r="G866" s="322"/>
      <c r="H866" s="322"/>
      <c r="I866" s="322"/>
      <c r="J866" s="322"/>
      <c r="K866" s="322"/>
      <c r="L866" s="322"/>
      <c r="M866" s="322"/>
      <c r="N866" s="322"/>
      <c r="O866" s="355"/>
      <c r="P866" s="322"/>
      <c r="Q866" s="322"/>
      <c r="AA866" s="265"/>
    </row>
    <row r="867" spans="1:27" s="288" customFormat="1" ht="15">
      <c r="A867" s="322"/>
      <c r="B867" s="92"/>
      <c r="C867" s="322"/>
      <c r="D867" s="322"/>
      <c r="E867" s="322"/>
      <c r="F867" s="322"/>
      <c r="G867" s="322"/>
      <c r="H867" s="322"/>
      <c r="I867" s="322"/>
      <c r="J867" s="322"/>
      <c r="K867" s="322"/>
      <c r="L867" s="322"/>
      <c r="M867" s="322"/>
      <c r="N867" s="322"/>
      <c r="O867" s="355"/>
      <c r="P867" s="322"/>
      <c r="Q867" s="322"/>
      <c r="AA867" s="265"/>
    </row>
    <row r="868" spans="1:27" s="288" customFormat="1" ht="12" customHeight="1">
      <c r="A868" s="322"/>
      <c r="B868" s="92"/>
      <c r="C868" s="322"/>
      <c r="D868" s="322"/>
      <c r="E868" s="322"/>
      <c r="F868" s="322"/>
      <c r="G868" s="322"/>
      <c r="H868" s="322"/>
      <c r="I868" s="322"/>
      <c r="J868" s="322"/>
      <c r="K868" s="322"/>
      <c r="L868" s="322"/>
      <c r="M868" s="322"/>
      <c r="N868" s="322"/>
      <c r="O868" s="355"/>
      <c r="P868" s="322"/>
      <c r="Q868" s="322"/>
      <c r="AA868" s="265"/>
    </row>
    <row r="869" spans="1:27" s="288" customFormat="1" ht="15">
      <c r="A869" s="322"/>
      <c r="B869" s="92"/>
      <c r="C869" s="322"/>
      <c r="D869" s="322"/>
      <c r="E869" s="322"/>
      <c r="F869" s="322"/>
      <c r="G869" s="322"/>
      <c r="H869" s="322"/>
      <c r="I869" s="322"/>
      <c r="J869" s="322"/>
      <c r="K869" s="322"/>
      <c r="L869" s="322"/>
      <c r="M869" s="322"/>
      <c r="N869" s="322"/>
      <c r="O869" s="355"/>
      <c r="P869" s="322"/>
      <c r="Q869" s="322"/>
      <c r="AA869" s="265"/>
    </row>
    <row r="870" spans="1:27" s="288" customFormat="1" ht="15">
      <c r="A870" s="322"/>
      <c r="B870" s="92"/>
      <c r="C870" s="322"/>
      <c r="D870" s="322"/>
      <c r="E870" s="322"/>
      <c r="F870" s="322"/>
      <c r="G870" s="322"/>
      <c r="H870" s="322"/>
      <c r="I870" s="322"/>
      <c r="J870" s="322"/>
      <c r="K870" s="322"/>
      <c r="L870" s="322"/>
      <c r="M870" s="322"/>
      <c r="N870" s="322"/>
      <c r="O870" s="355"/>
      <c r="P870" s="322"/>
      <c r="Q870" s="322"/>
      <c r="AA870" s="265"/>
    </row>
    <row r="871" spans="1:27" s="288" customFormat="1" ht="15">
      <c r="A871" s="322"/>
      <c r="B871" s="92"/>
      <c r="C871" s="322"/>
      <c r="D871" s="322"/>
      <c r="E871" s="322"/>
      <c r="F871" s="322"/>
      <c r="G871" s="322"/>
      <c r="H871" s="322"/>
      <c r="I871" s="322"/>
      <c r="J871" s="322"/>
      <c r="K871" s="322"/>
      <c r="L871" s="322"/>
      <c r="M871" s="322"/>
      <c r="N871" s="322"/>
      <c r="O871" s="355"/>
      <c r="P871" s="322"/>
      <c r="Q871" s="322"/>
      <c r="AA871" s="265"/>
    </row>
    <row r="872" spans="1:27" s="288" customFormat="1" ht="15">
      <c r="A872" s="322"/>
      <c r="B872" s="92"/>
      <c r="C872" s="322"/>
      <c r="D872" s="322"/>
      <c r="E872" s="322"/>
      <c r="F872" s="322"/>
      <c r="G872" s="322"/>
      <c r="H872" s="322"/>
      <c r="I872" s="322"/>
      <c r="J872" s="322"/>
      <c r="K872" s="322"/>
      <c r="L872" s="322"/>
      <c r="M872" s="322"/>
      <c r="N872" s="322"/>
      <c r="O872" s="355"/>
      <c r="P872" s="322"/>
      <c r="Q872" s="322"/>
      <c r="AA872" s="265"/>
    </row>
    <row r="873" spans="1:27" s="288" customFormat="1" ht="15">
      <c r="A873" s="322"/>
      <c r="B873" s="92"/>
      <c r="C873" s="322"/>
      <c r="D873" s="322"/>
      <c r="E873" s="322"/>
      <c r="F873" s="322"/>
      <c r="G873" s="322"/>
      <c r="H873" s="322"/>
      <c r="I873" s="322"/>
      <c r="J873" s="322"/>
      <c r="K873" s="322"/>
      <c r="L873" s="322"/>
      <c r="M873" s="322"/>
      <c r="N873" s="322"/>
      <c r="O873" s="355"/>
      <c r="P873" s="322"/>
      <c r="Q873" s="322"/>
      <c r="AA873" s="265"/>
    </row>
    <row r="874" spans="1:27" s="288" customFormat="1" ht="15">
      <c r="A874" s="322"/>
      <c r="B874" s="92"/>
      <c r="C874" s="322"/>
      <c r="D874" s="322"/>
      <c r="E874" s="322"/>
      <c r="F874" s="322"/>
      <c r="G874" s="322"/>
      <c r="H874" s="322"/>
      <c r="I874" s="322"/>
      <c r="J874" s="322"/>
      <c r="K874" s="322"/>
      <c r="L874" s="322"/>
      <c r="M874" s="322"/>
      <c r="N874" s="322"/>
      <c r="O874" s="355"/>
      <c r="P874" s="322"/>
      <c r="Q874" s="322"/>
      <c r="AA874" s="265"/>
    </row>
    <row r="875" spans="1:27" s="288" customFormat="1" ht="15">
      <c r="A875" s="322"/>
      <c r="B875" s="92"/>
      <c r="C875" s="322"/>
      <c r="D875" s="322"/>
      <c r="E875" s="322"/>
      <c r="F875" s="322"/>
      <c r="G875" s="322"/>
      <c r="H875" s="322"/>
      <c r="I875" s="322"/>
      <c r="J875" s="322"/>
      <c r="K875" s="322"/>
      <c r="L875" s="322"/>
      <c r="M875" s="322"/>
      <c r="N875" s="322"/>
      <c r="O875" s="355"/>
      <c r="P875" s="322"/>
      <c r="Q875" s="322"/>
      <c r="AA875" s="265"/>
    </row>
    <row r="876" spans="1:27" s="288" customFormat="1" ht="15">
      <c r="A876" s="322"/>
      <c r="B876" s="92"/>
      <c r="C876" s="322"/>
      <c r="D876" s="322"/>
      <c r="E876" s="322"/>
      <c r="F876" s="322"/>
      <c r="G876" s="322"/>
      <c r="H876" s="322"/>
      <c r="I876" s="322"/>
      <c r="J876" s="322"/>
      <c r="K876" s="322"/>
      <c r="L876" s="322"/>
      <c r="M876" s="322"/>
      <c r="N876" s="322"/>
      <c r="O876" s="355"/>
      <c r="P876" s="322"/>
      <c r="Q876" s="322"/>
      <c r="AA876" s="265"/>
    </row>
    <row r="877" spans="1:27" s="288" customFormat="1" ht="15">
      <c r="A877" s="322"/>
      <c r="B877" s="92"/>
      <c r="C877" s="322"/>
      <c r="D877" s="322"/>
      <c r="E877" s="322"/>
      <c r="F877" s="322"/>
      <c r="G877" s="322"/>
      <c r="H877" s="322"/>
      <c r="I877" s="322"/>
      <c r="J877" s="322"/>
      <c r="K877" s="322"/>
      <c r="L877" s="322"/>
      <c r="M877" s="322"/>
      <c r="N877" s="322"/>
      <c r="O877" s="355"/>
      <c r="P877" s="322"/>
      <c r="Q877" s="322"/>
      <c r="AA877" s="265"/>
    </row>
    <row r="878" spans="1:27" s="288" customFormat="1" ht="15">
      <c r="A878" s="322"/>
      <c r="B878" s="92"/>
      <c r="C878" s="322"/>
      <c r="D878" s="322"/>
      <c r="E878" s="322"/>
      <c r="F878" s="322"/>
      <c r="G878" s="322"/>
      <c r="H878" s="322"/>
      <c r="I878" s="322"/>
      <c r="J878" s="322"/>
      <c r="K878" s="322"/>
      <c r="L878" s="322"/>
      <c r="M878" s="322"/>
      <c r="N878" s="322"/>
      <c r="O878" s="355"/>
      <c r="P878" s="322"/>
      <c r="Q878" s="322"/>
      <c r="AA878" s="265"/>
    </row>
    <row r="879" spans="1:27" s="288" customFormat="1" ht="15">
      <c r="A879" s="322"/>
      <c r="B879" s="92"/>
      <c r="C879" s="322"/>
      <c r="D879" s="322"/>
      <c r="E879" s="322"/>
      <c r="F879" s="322"/>
      <c r="G879" s="322"/>
      <c r="H879" s="322"/>
      <c r="I879" s="322"/>
      <c r="J879" s="322"/>
      <c r="K879" s="322"/>
      <c r="L879" s="322"/>
      <c r="M879" s="322"/>
      <c r="N879" s="322"/>
      <c r="O879" s="355"/>
      <c r="P879" s="322"/>
      <c r="Q879" s="322"/>
      <c r="AA879" s="265"/>
    </row>
    <row r="880" spans="1:27" s="288" customFormat="1" ht="15">
      <c r="A880" s="322"/>
      <c r="B880" s="92"/>
      <c r="C880" s="322"/>
      <c r="D880" s="322"/>
      <c r="E880" s="322"/>
      <c r="F880" s="322"/>
      <c r="G880" s="322"/>
      <c r="H880" s="322"/>
      <c r="I880" s="322"/>
      <c r="J880" s="322"/>
      <c r="K880" s="322"/>
      <c r="L880" s="322"/>
      <c r="M880" s="322"/>
      <c r="N880" s="322"/>
      <c r="O880" s="355"/>
      <c r="P880" s="322"/>
      <c r="Q880" s="322"/>
      <c r="AA880" s="265"/>
    </row>
    <row r="881" spans="1:27" s="288" customFormat="1" ht="15">
      <c r="A881" s="322"/>
      <c r="B881" s="92"/>
      <c r="C881" s="322"/>
      <c r="D881" s="322"/>
      <c r="E881" s="322"/>
      <c r="F881" s="322"/>
      <c r="G881" s="322"/>
      <c r="H881" s="322"/>
      <c r="I881" s="322"/>
      <c r="J881" s="322"/>
      <c r="K881" s="322"/>
      <c r="L881" s="322"/>
      <c r="M881" s="322"/>
      <c r="N881" s="322"/>
      <c r="O881" s="355"/>
      <c r="P881" s="322"/>
      <c r="Q881" s="322"/>
      <c r="AA881" s="265"/>
    </row>
    <row r="882" spans="1:27" s="288" customFormat="1" ht="15">
      <c r="A882" s="322"/>
      <c r="B882" s="92"/>
      <c r="C882" s="322"/>
      <c r="D882" s="322"/>
      <c r="E882" s="322"/>
      <c r="F882" s="322"/>
      <c r="G882" s="322"/>
      <c r="H882" s="322"/>
      <c r="I882" s="322"/>
      <c r="J882" s="322"/>
      <c r="K882" s="322"/>
      <c r="L882" s="322"/>
      <c r="M882" s="322"/>
      <c r="N882" s="322"/>
      <c r="O882" s="355"/>
      <c r="P882" s="322"/>
      <c r="Q882" s="322"/>
      <c r="AA882" s="265"/>
    </row>
    <row r="883" spans="1:27" s="288" customFormat="1" ht="15">
      <c r="A883" s="322"/>
      <c r="B883" s="92"/>
      <c r="C883" s="322"/>
      <c r="D883" s="322"/>
      <c r="E883" s="322"/>
      <c r="F883" s="322"/>
      <c r="G883" s="322"/>
      <c r="H883" s="322"/>
      <c r="I883" s="322"/>
      <c r="J883" s="322"/>
      <c r="K883" s="322"/>
      <c r="L883" s="322"/>
      <c r="M883" s="322"/>
      <c r="N883" s="322"/>
      <c r="O883" s="355"/>
      <c r="P883" s="322"/>
      <c r="Q883" s="322"/>
      <c r="AA883" s="265"/>
    </row>
    <row r="884" spans="1:27" s="288" customFormat="1" ht="15">
      <c r="A884" s="322"/>
      <c r="B884" s="92"/>
      <c r="C884" s="322"/>
      <c r="D884" s="322"/>
      <c r="E884" s="322"/>
      <c r="F884" s="322"/>
      <c r="G884" s="322"/>
      <c r="H884" s="322"/>
      <c r="I884" s="322"/>
      <c r="J884" s="322"/>
      <c r="K884" s="322"/>
      <c r="L884" s="322"/>
      <c r="M884" s="322"/>
      <c r="N884" s="322"/>
      <c r="O884" s="355"/>
      <c r="P884" s="322"/>
      <c r="Q884" s="322"/>
      <c r="AA884" s="265"/>
    </row>
    <row r="885" spans="1:27" s="288" customFormat="1" ht="15">
      <c r="A885" s="322"/>
      <c r="B885" s="92"/>
      <c r="C885" s="322"/>
      <c r="D885" s="322"/>
      <c r="E885" s="322"/>
      <c r="F885" s="322"/>
      <c r="G885" s="322"/>
      <c r="H885" s="322"/>
      <c r="I885" s="322"/>
      <c r="J885" s="322"/>
      <c r="K885" s="322"/>
      <c r="L885" s="322"/>
      <c r="M885" s="322"/>
      <c r="N885" s="322"/>
      <c r="O885" s="355"/>
      <c r="P885" s="322"/>
      <c r="Q885" s="322"/>
      <c r="AA885" s="265"/>
    </row>
    <row r="886" spans="1:27" s="288" customFormat="1" ht="15">
      <c r="A886" s="322"/>
      <c r="B886" s="92"/>
      <c r="C886" s="322"/>
      <c r="D886" s="322"/>
      <c r="E886" s="322"/>
      <c r="F886" s="322"/>
      <c r="G886" s="322"/>
      <c r="H886" s="322"/>
      <c r="I886" s="322"/>
      <c r="J886" s="322"/>
      <c r="K886" s="322"/>
      <c r="L886" s="322"/>
      <c r="M886" s="322"/>
      <c r="N886" s="322"/>
      <c r="O886" s="355"/>
      <c r="P886" s="322"/>
      <c r="Q886" s="322"/>
      <c r="AA886" s="265"/>
    </row>
    <row r="887" spans="1:27" s="288" customFormat="1" ht="15">
      <c r="A887" s="322"/>
      <c r="B887" s="92"/>
      <c r="C887" s="322"/>
      <c r="D887" s="322"/>
      <c r="E887" s="322"/>
      <c r="F887" s="322"/>
      <c r="G887" s="322"/>
      <c r="H887" s="322"/>
      <c r="I887" s="322"/>
      <c r="J887" s="322"/>
      <c r="K887" s="322"/>
      <c r="L887" s="322"/>
      <c r="M887" s="322"/>
      <c r="N887" s="322"/>
      <c r="O887" s="355"/>
      <c r="P887" s="322"/>
      <c r="Q887" s="322"/>
      <c r="AA887" s="265"/>
    </row>
    <row r="888" spans="1:27" s="288" customFormat="1" ht="15">
      <c r="A888" s="322"/>
      <c r="B888" s="92"/>
      <c r="C888" s="322"/>
      <c r="D888" s="322"/>
      <c r="E888" s="322"/>
      <c r="F888" s="322"/>
      <c r="G888" s="322"/>
      <c r="H888" s="322"/>
      <c r="I888" s="322"/>
      <c r="J888" s="322"/>
      <c r="K888" s="322"/>
      <c r="L888" s="322"/>
      <c r="M888" s="322"/>
      <c r="N888" s="322"/>
      <c r="O888" s="355"/>
      <c r="P888" s="322"/>
      <c r="Q888" s="322"/>
      <c r="AA888" s="265"/>
    </row>
    <row r="889" spans="1:27" s="288" customFormat="1" ht="15">
      <c r="A889" s="322"/>
      <c r="B889" s="92"/>
      <c r="C889" s="322"/>
      <c r="D889" s="322"/>
      <c r="E889" s="322"/>
      <c r="F889" s="322"/>
      <c r="G889" s="322"/>
      <c r="H889" s="322"/>
      <c r="I889" s="322"/>
      <c r="J889" s="322"/>
      <c r="K889" s="322"/>
      <c r="L889" s="322"/>
      <c r="M889" s="322"/>
      <c r="N889" s="322"/>
      <c r="O889" s="355"/>
      <c r="P889" s="322"/>
      <c r="Q889" s="322"/>
      <c r="AA889" s="265"/>
    </row>
    <row r="890" spans="1:27" ht="15">
      <c r="A890" s="322"/>
      <c r="B890" s="124"/>
      <c r="C890" s="322"/>
      <c r="D890" s="322"/>
      <c r="E890" s="322"/>
      <c r="F890" s="322"/>
      <c r="G890" s="322"/>
      <c r="H890" s="322"/>
      <c r="I890" s="322"/>
      <c r="J890" s="322"/>
      <c r="K890" s="322"/>
      <c r="L890" s="322"/>
      <c r="M890" s="322"/>
      <c r="N890" s="322"/>
      <c r="O890" s="355"/>
      <c r="P890" s="322"/>
      <c r="Q890" s="322"/>
    </row>
    <row r="891" spans="1:27" ht="15">
      <c r="A891" s="322"/>
      <c r="B891" s="92"/>
      <c r="C891" s="322"/>
      <c r="D891" s="322"/>
      <c r="E891" s="322"/>
      <c r="F891" s="322"/>
      <c r="G891" s="322"/>
      <c r="H891" s="322"/>
      <c r="I891" s="322"/>
      <c r="J891" s="322"/>
      <c r="K891" s="322"/>
      <c r="L891" s="322"/>
      <c r="M891" s="322"/>
      <c r="N891" s="322"/>
      <c r="O891" s="355"/>
      <c r="P891" s="322"/>
      <c r="Q891" s="322"/>
    </row>
    <row r="892" spans="1:27" ht="15">
      <c r="A892" s="322"/>
      <c r="B892" s="92"/>
      <c r="C892" s="322"/>
      <c r="D892" s="322"/>
      <c r="E892" s="322"/>
      <c r="F892" s="322"/>
      <c r="G892" s="322"/>
      <c r="H892" s="322"/>
      <c r="I892" s="322"/>
      <c r="J892" s="322"/>
      <c r="K892" s="322"/>
      <c r="L892" s="322"/>
      <c r="M892" s="322"/>
      <c r="N892" s="322"/>
      <c r="O892" s="355"/>
      <c r="P892" s="322"/>
      <c r="Q892" s="322"/>
    </row>
    <row r="893" spans="1:27" ht="15">
      <c r="A893" s="322"/>
      <c r="B893" s="92"/>
      <c r="C893" s="322"/>
      <c r="D893" s="322"/>
      <c r="E893" s="322"/>
      <c r="F893" s="322"/>
      <c r="G893" s="322"/>
      <c r="H893" s="322"/>
      <c r="I893" s="322"/>
      <c r="J893" s="322"/>
      <c r="K893" s="322"/>
      <c r="L893" s="322"/>
      <c r="M893" s="322"/>
      <c r="N893" s="322"/>
      <c r="O893" s="355"/>
      <c r="P893" s="322"/>
      <c r="Q893" s="322"/>
    </row>
    <row r="894" spans="1:27" ht="15">
      <c r="A894" s="322"/>
      <c r="B894" s="92"/>
      <c r="C894" s="322"/>
      <c r="D894" s="322"/>
      <c r="E894" s="322"/>
      <c r="F894" s="322"/>
      <c r="G894" s="322"/>
      <c r="H894" s="322"/>
      <c r="I894" s="322"/>
      <c r="J894" s="322"/>
      <c r="K894" s="322"/>
      <c r="L894" s="322"/>
      <c r="M894" s="322"/>
      <c r="N894" s="322"/>
      <c r="O894" s="355"/>
      <c r="P894" s="322"/>
      <c r="Q894" s="322"/>
    </row>
    <row r="895" spans="1:27" ht="15">
      <c r="A895" s="322"/>
      <c r="B895" s="92"/>
      <c r="C895" s="322"/>
      <c r="D895" s="322"/>
      <c r="E895" s="322"/>
      <c r="F895" s="322"/>
      <c r="G895" s="322"/>
      <c r="H895" s="322"/>
      <c r="I895" s="322"/>
      <c r="J895" s="322"/>
      <c r="K895" s="322"/>
      <c r="L895" s="322"/>
      <c r="M895" s="322"/>
      <c r="N895" s="322"/>
      <c r="O895" s="355"/>
      <c r="P895" s="322"/>
      <c r="Q895" s="322"/>
    </row>
    <row r="896" spans="1:27" ht="15">
      <c r="A896" s="322"/>
      <c r="B896" s="92"/>
      <c r="C896" s="322"/>
      <c r="D896" s="322"/>
      <c r="E896" s="322"/>
      <c r="F896" s="322"/>
      <c r="G896" s="322"/>
      <c r="H896" s="322"/>
      <c r="I896" s="322"/>
      <c r="J896" s="322"/>
      <c r="K896" s="322"/>
      <c r="L896" s="322"/>
      <c r="M896" s="322"/>
      <c r="N896" s="322"/>
      <c r="O896" s="355"/>
      <c r="P896" s="322"/>
      <c r="Q896" s="322"/>
    </row>
    <row r="897" spans="1:17" ht="15">
      <c r="A897" s="322"/>
      <c r="B897" s="92"/>
      <c r="C897" s="322"/>
      <c r="D897" s="322"/>
      <c r="E897" s="322"/>
      <c r="F897" s="322"/>
      <c r="G897" s="322"/>
      <c r="H897" s="322"/>
      <c r="I897" s="322"/>
      <c r="J897" s="322"/>
      <c r="K897" s="322"/>
      <c r="L897" s="322"/>
      <c r="M897" s="322"/>
      <c r="N897" s="322"/>
      <c r="O897" s="355"/>
      <c r="P897" s="322"/>
      <c r="Q897" s="322"/>
    </row>
    <row r="898" spans="1:17" ht="15">
      <c r="A898" s="322"/>
      <c r="B898" s="92"/>
      <c r="C898" s="322"/>
      <c r="D898" s="322"/>
      <c r="E898" s="322"/>
      <c r="F898" s="322"/>
      <c r="G898" s="322"/>
      <c r="H898" s="322"/>
      <c r="I898" s="322"/>
      <c r="J898" s="322"/>
      <c r="K898" s="322"/>
      <c r="L898" s="322"/>
      <c r="M898" s="322"/>
      <c r="N898" s="322"/>
      <c r="O898" s="355"/>
      <c r="P898" s="322"/>
      <c r="Q898" s="322"/>
    </row>
    <row r="899" spans="1:17" ht="15">
      <c r="A899" s="322"/>
      <c r="B899" s="92"/>
      <c r="C899" s="322"/>
      <c r="D899" s="322"/>
      <c r="E899" s="322"/>
      <c r="F899" s="322"/>
      <c r="G899" s="322"/>
      <c r="H899" s="322"/>
      <c r="I899" s="322"/>
      <c r="J899" s="322"/>
      <c r="K899" s="322"/>
      <c r="L899" s="322"/>
      <c r="M899" s="322"/>
      <c r="N899" s="322"/>
      <c r="O899" s="355"/>
      <c r="P899" s="322"/>
      <c r="Q899" s="322"/>
    </row>
    <row r="900" spans="1:17" ht="15">
      <c r="A900" s="322"/>
      <c r="B900" s="92"/>
      <c r="C900" s="322"/>
      <c r="D900" s="322"/>
      <c r="E900" s="322"/>
      <c r="F900" s="322"/>
      <c r="G900" s="322"/>
      <c r="H900" s="322"/>
      <c r="I900" s="322"/>
      <c r="J900" s="322"/>
      <c r="K900" s="322"/>
      <c r="L900" s="322"/>
      <c r="M900" s="322"/>
      <c r="N900" s="322"/>
      <c r="O900" s="355"/>
      <c r="P900" s="322"/>
      <c r="Q900" s="322"/>
    </row>
    <row r="901" spans="1:17" ht="15">
      <c r="A901" s="322"/>
      <c r="B901" s="92"/>
      <c r="C901" s="322"/>
      <c r="D901" s="322"/>
      <c r="E901" s="322"/>
      <c r="F901" s="322"/>
      <c r="G901" s="322"/>
      <c r="H901" s="322"/>
      <c r="I901" s="322"/>
      <c r="J901" s="322"/>
      <c r="K901" s="322"/>
      <c r="L901" s="322"/>
      <c r="M901" s="322"/>
      <c r="N901" s="322"/>
      <c r="O901" s="355"/>
      <c r="P901" s="322"/>
      <c r="Q901" s="322"/>
    </row>
    <row r="902" spans="1:17" ht="15">
      <c r="A902" s="322"/>
      <c r="B902" s="92"/>
      <c r="C902" s="322"/>
      <c r="D902" s="322"/>
      <c r="E902" s="322"/>
      <c r="F902" s="322"/>
      <c r="G902" s="322"/>
      <c r="H902" s="322"/>
      <c r="I902" s="322"/>
      <c r="J902" s="322"/>
      <c r="K902" s="322"/>
      <c r="L902" s="322"/>
      <c r="M902" s="322"/>
      <c r="N902" s="322"/>
      <c r="O902" s="355"/>
      <c r="P902" s="322"/>
      <c r="Q902" s="322"/>
    </row>
    <row r="903" spans="1:17" ht="15">
      <c r="A903" s="322"/>
      <c r="B903" s="92"/>
      <c r="C903" s="322"/>
      <c r="D903" s="322"/>
      <c r="E903" s="322"/>
      <c r="F903" s="322"/>
      <c r="G903" s="322"/>
      <c r="H903" s="322"/>
      <c r="I903" s="322"/>
      <c r="J903" s="322"/>
      <c r="K903" s="322"/>
      <c r="L903" s="322"/>
      <c r="M903" s="322"/>
      <c r="N903" s="322"/>
      <c r="O903" s="355"/>
      <c r="P903" s="322"/>
      <c r="Q903" s="322"/>
    </row>
    <row r="904" spans="1:17" ht="15">
      <c r="A904" s="322"/>
      <c r="B904" s="92"/>
      <c r="C904" s="322"/>
      <c r="D904" s="322"/>
      <c r="E904" s="322"/>
      <c r="F904" s="322"/>
      <c r="G904" s="322"/>
      <c r="H904" s="322"/>
      <c r="I904" s="322"/>
      <c r="J904" s="322"/>
      <c r="K904" s="322"/>
      <c r="L904" s="322"/>
      <c r="M904" s="322"/>
      <c r="N904" s="322"/>
      <c r="O904" s="355"/>
      <c r="P904" s="322"/>
      <c r="Q904" s="322"/>
    </row>
    <row r="905" spans="1:17" ht="15">
      <c r="A905" s="322"/>
      <c r="B905" s="92"/>
      <c r="C905" s="322"/>
      <c r="D905" s="322"/>
      <c r="E905" s="322"/>
      <c r="F905" s="322"/>
      <c r="G905" s="322"/>
      <c r="H905" s="322"/>
      <c r="I905" s="322"/>
      <c r="J905" s="322"/>
      <c r="K905" s="322"/>
      <c r="L905" s="322"/>
      <c r="M905" s="322"/>
      <c r="N905" s="322"/>
      <c r="O905" s="355"/>
      <c r="P905" s="322"/>
      <c r="Q905" s="322"/>
    </row>
    <row r="906" spans="1:17" ht="15">
      <c r="A906" s="322"/>
      <c r="B906" s="92"/>
      <c r="C906" s="322"/>
      <c r="D906" s="322"/>
      <c r="E906" s="322"/>
      <c r="F906" s="322"/>
      <c r="G906" s="322"/>
      <c r="H906" s="322"/>
      <c r="I906" s="322"/>
      <c r="J906" s="322"/>
      <c r="K906" s="322"/>
      <c r="L906" s="322"/>
      <c r="M906" s="322"/>
      <c r="N906" s="322"/>
      <c r="O906" s="355"/>
      <c r="P906" s="322"/>
      <c r="Q906" s="322"/>
    </row>
    <row r="907" spans="1:17" ht="15">
      <c r="A907" s="322"/>
      <c r="B907" s="92"/>
      <c r="C907" s="322"/>
      <c r="D907" s="322"/>
      <c r="E907" s="322"/>
      <c r="F907" s="322"/>
      <c r="G907" s="322"/>
      <c r="H907" s="322"/>
      <c r="I907" s="322"/>
      <c r="J907" s="322"/>
      <c r="K907" s="322"/>
      <c r="L907" s="322"/>
      <c r="M907" s="322"/>
      <c r="N907" s="322"/>
      <c r="O907" s="355"/>
      <c r="P907" s="322"/>
      <c r="Q907" s="322"/>
    </row>
    <row r="908" spans="1:17" ht="15">
      <c r="A908" s="322"/>
      <c r="B908" s="92"/>
      <c r="C908" s="322"/>
      <c r="D908" s="322"/>
      <c r="E908" s="322"/>
      <c r="F908" s="322"/>
      <c r="G908" s="322"/>
      <c r="H908" s="322"/>
      <c r="I908" s="322"/>
      <c r="J908" s="322"/>
      <c r="K908" s="322"/>
      <c r="L908" s="322"/>
      <c r="M908" s="322"/>
      <c r="N908" s="322"/>
      <c r="O908" s="355"/>
      <c r="P908" s="322"/>
      <c r="Q908" s="322"/>
    </row>
    <row r="909" spans="1:17" ht="15">
      <c r="A909" s="322"/>
      <c r="B909" s="92"/>
      <c r="C909" s="322"/>
      <c r="D909" s="322"/>
      <c r="E909" s="322"/>
      <c r="F909" s="322"/>
      <c r="G909" s="322"/>
      <c r="H909" s="322"/>
      <c r="I909" s="322"/>
      <c r="J909" s="322"/>
      <c r="K909" s="322"/>
      <c r="L909" s="322"/>
      <c r="M909" s="322"/>
      <c r="N909" s="322"/>
      <c r="O909" s="355"/>
      <c r="P909" s="322"/>
      <c r="Q909" s="322"/>
    </row>
    <row r="910" spans="1:17" ht="15">
      <c r="A910" s="322"/>
      <c r="B910" s="92"/>
      <c r="C910" s="322"/>
      <c r="D910" s="322"/>
      <c r="E910" s="322"/>
      <c r="F910" s="322"/>
      <c r="G910" s="322"/>
      <c r="H910" s="322"/>
      <c r="I910" s="322"/>
      <c r="J910" s="322"/>
      <c r="K910" s="322"/>
      <c r="L910" s="322"/>
      <c r="M910" s="322"/>
      <c r="N910" s="322"/>
      <c r="O910" s="355"/>
      <c r="P910" s="322"/>
      <c r="Q910" s="322"/>
    </row>
    <row r="911" spans="1:17" ht="15">
      <c r="A911" s="322"/>
      <c r="B911" s="92"/>
      <c r="C911" s="322"/>
      <c r="D911" s="322"/>
      <c r="E911" s="322"/>
      <c r="F911" s="322"/>
      <c r="G911" s="322"/>
      <c r="H911" s="322"/>
      <c r="I911" s="322"/>
      <c r="J911" s="322"/>
      <c r="K911" s="322"/>
      <c r="L911" s="322"/>
      <c r="M911" s="322"/>
      <c r="N911" s="322"/>
      <c r="O911" s="355"/>
      <c r="P911" s="322"/>
      <c r="Q911" s="322"/>
    </row>
    <row r="912" spans="1:17" ht="15">
      <c r="A912" s="322"/>
      <c r="B912" s="92"/>
      <c r="C912" s="322"/>
      <c r="D912" s="322"/>
      <c r="E912" s="322"/>
      <c r="F912" s="322"/>
      <c r="G912" s="322"/>
      <c r="H912" s="322"/>
      <c r="I912" s="322"/>
      <c r="J912" s="322"/>
      <c r="K912" s="322"/>
      <c r="L912" s="322"/>
      <c r="M912" s="322"/>
      <c r="N912" s="322"/>
      <c r="O912" s="355"/>
      <c r="P912" s="322"/>
      <c r="Q912" s="322"/>
    </row>
    <row r="913" spans="1:17" ht="15">
      <c r="A913" s="322"/>
      <c r="B913" s="92"/>
      <c r="C913" s="322"/>
      <c r="D913" s="322"/>
      <c r="E913" s="322"/>
      <c r="F913" s="322"/>
      <c r="G913" s="322"/>
      <c r="H913" s="322"/>
      <c r="I913" s="322"/>
      <c r="J913" s="322"/>
      <c r="K913" s="322"/>
      <c r="L913" s="322"/>
      <c r="M913" s="322"/>
      <c r="N913" s="322"/>
      <c r="O913" s="355"/>
      <c r="P913" s="322"/>
      <c r="Q913" s="322"/>
    </row>
    <row r="914" spans="1:17" ht="15">
      <c r="A914" s="322"/>
      <c r="B914" s="92"/>
      <c r="C914" s="322"/>
      <c r="D914" s="322"/>
      <c r="E914" s="322"/>
      <c r="F914" s="322"/>
      <c r="G914" s="322"/>
      <c r="H914" s="322"/>
      <c r="I914" s="322"/>
      <c r="J914" s="322"/>
      <c r="K914" s="322"/>
      <c r="L914" s="322"/>
      <c r="M914" s="322"/>
      <c r="N914" s="322"/>
      <c r="O914" s="355"/>
      <c r="P914" s="322"/>
      <c r="Q914" s="322"/>
    </row>
    <row r="915" spans="1:17" ht="15">
      <c r="A915" s="322"/>
      <c r="B915" s="92"/>
      <c r="C915" s="322"/>
      <c r="D915" s="322"/>
      <c r="E915" s="322"/>
      <c r="F915" s="322"/>
      <c r="G915" s="322"/>
      <c r="H915" s="322"/>
      <c r="I915" s="322"/>
      <c r="J915" s="322"/>
      <c r="K915" s="322"/>
      <c r="L915" s="322"/>
      <c r="M915" s="322"/>
      <c r="N915" s="322"/>
      <c r="O915" s="355"/>
      <c r="P915" s="322"/>
      <c r="Q915" s="322"/>
    </row>
    <row r="916" spans="1:17" ht="15">
      <c r="A916" s="322"/>
      <c r="B916" s="92"/>
      <c r="C916" s="322"/>
      <c r="D916" s="322"/>
      <c r="E916" s="322"/>
      <c r="F916" s="322"/>
      <c r="G916" s="322"/>
      <c r="H916" s="322"/>
      <c r="I916" s="322"/>
      <c r="J916" s="322"/>
      <c r="K916" s="322"/>
      <c r="L916" s="322"/>
      <c r="M916" s="322"/>
      <c r="N916" s="322"/>
      <c r="O916" s="355"/>
      <c r="P916" s="322"/>
      <c r="Q916" s="322"/>
    </row>
    <row r="917" spans="1:17" ht="15">
      <c r="A917" s="322"/>
      <c r="B917" s="92"/>
      <c r="C917" s="322"/>
      <c r="D917" s="322"/>
      <c r="E917" s="322"/>
      <c r="F917" s="322"/>
      <c r="G917" s="322"/>
      <c r="H917" s="322"/>
      <c r="I917" s="322"/>
      <c r="J917" s="322"/>
      <c r="K917" s="322"/>
      <c r="L917" s="322"/>
      <c r="M917" s="322"/>
      <c r="N917" s="322"/>
      <c r="O917" s="355"/>
      <c r="P917" s="322"/>
      <c r="Q917" s="322"/>
    </row>
    <row r="918" spans="1:17" ht="15">
      <c r="A918" s="322"/>
      <c r="B918" s="92"/>
      <c r="C918" s="322"/>
      <c r="D918" s="322"/>
      <c r="E918" s="322"/>
      <c r="F918" s="322"/>
      <c r="G918" s="322"/>
      <c r="H918" s="322"/>
      <c r="I918" s="322"/>
      <c r="J918" s="322"/>
      <c r="K918" s="322"/>
      <c r="L918" s="322"/>
      <c r="M918" s="322"/>
      <c r="N918" s="322"/>
      <c r="O918" s="355"/>
      <c r="P918" s="322"/>
      <c r="Q918" s="322"/>
    </row>
    <row r="919" spans="1:17" ht="15">
      <c r="A919" s="322"/>
      <c r="B919" s="92"/>
      <c r="C919" s="322"/>
      <c r="D919" s="322"/>
      <c r="E919" s="322"/>
      <c r="F919" s="322"/>
      <c r="G919" s="322"/>
      <c r="H919" s="322"/>
      <c r="I919" s="322"/>
      <c r="J919" s="322"/>
      <c r="K919" s="322"/>
      <c r="L919" s="322"/>
      <c r="M919" s="322"/>
      <c r="N919" s="322"/>
      <c r="O919" s="355"/>
      <c r="P919" s="322"/>
      <c r="Q919" s="322"/>
    </row>
    <row r="920" spans="1:17" ht="15">
      <c r="A920" s="322"/>
      <c r="B920" s="92"/>
      <c r="C920" s="322"/>
      <c r="D920" s="322"/>
      <c r="E920" s="322"/>
      <c r="F920" s="322"/>
      <c r="G920" s="322"/>
      <c r="H920" s="322"/>
      <c r="I920" s="322"/>
      <c r="J920" s="322"/>
      <c r="K920" s="322"/>
      <c r="L920" s="322"/>
      <c r="M920" s="322"/>
      <c r="N920" s="322"/>
      <c r="O920" s="355"/>
      <c r="P920" s="322"/>
      <c r="Q920" s="322"/>
    </row>
    <row r="921" spans="1:17" ht="15">
      <c r="A921" s="322"/>
      <c r="B921" s="92"/>
      <c r="C921" s="322"/>
      <c r="D921" s="322"/>
      <c r="E921" s="322"/>
      <c r="F921" s="322"/>
      <c r="G921" s="322"/>
      <c r="H921" s="322"/>
      <c r="I921" s="322"/>
      <c r="J921" s="322"/>
      <c r="K921" s="322"/>
      <c r="L921" s="322"/>
      <c r="M921" s="322"/>
      <c r="N921" s="322"/>
      <c r="O921" s="355"/>
      <c r="P921" s="322"/>
      <c r="Q921" s="322"/>
    </row>
    <row r="922" spans="1:17" ht="15">
      <c r="A922" s="322"/>
      <c r="B922" s="92"/>
      <c r="C922" s="322"/>
      <c r="D922" s="322"/>
      <c r="E922" s="322"/>
      <c r="F922" s="322"/>
      <c r="G922" s="322"/>
      <c r="H922" s="322"/>
      <c r="I922" s="322"/>
      <c r="J922" s="322"/>
      <c r="K922" s="322"/>
      <c r="L922" s="322"/>
      <c r="M922" s="322"/>
      <c r="N922" s="322"/>
      <c r="O922" s="355"/>
      <c r="P922" s="322"/>
      <c r="Q922" s="322"/>
    </row>
    <row r="923" spans="1:17" ht="15">
      <c r="A923" s="322"/>
      <c r="B923" s="92"/>
      <c r="C923" s="322"/>
      <c r="D923" s="322"/>
      <c r="E923" s="322"/>
      <c r="F923" s="322"/>
      <c r="G923" s="322"/>
      <c r="H923" s="322"/>
      <c r="I923" s="322"/>
      <c r="J923" s="322"/>
      <c r="K923" s="322"/>
      <c r="L923" s="322"/>
      <c r="M923" s="322"/>
      <c r="N923" s="322"/>
      <c r="O923" s="355"/>
      <c r="P923" s="322"/>
      <c r="Q923" s="322"/>
    </row>
    <row r="924" spans="1:17" ht="15">
      <c r="A924" s="322"/>
      <c r="B924" s="92"/>
      <c r="C924" s="322"/>
      <c r="D924" s="322"/>
      <c r="E924" s="322"/>
      <c r="F924" s="322"/>
      <c r="G924" s="322"/>
      <c r="H924" s="322"/>
      <c r="I924" s="322"/>
      <c r="J924" s="322"/>
      <c r="K924" s="322"/>
      <c r="L924" s="322"/>
      <c r="M924" s="322"/>
      <c r="N924" s="322"/>
      <c r="O924" s="355"/>
      <c r="P924" s="322"/>
      <c r="Q924" s="322"/>
    </row>
    <row r="925" spans="1:17" ht="15">
      <c r="A925" s="322"/>
      <c r="B925" s="92"/>
      <c r="C925" s="322"/>
      <c r="D925" s="322"/>
      <c r="E925" s="322"/>
      <c r="F925" s="322"/>
      <c r="G925" s="322"/>
      <c r="H925" s="322"/>
      <c r="I925" s="322"/>
      <c r="J925" s="322"/>
      <c r="K925" s="322"/>
      <c r="L925" s="322"/>
      <c r="M925" s="322"/>
      <c r="N925" s="322"/>
      <c r="O925" s="355"/>
      <c r="P925" s="322"/>
      <c r="Q925" s="322"/>
    </row>
    <row r="926" spans="1:17" ht="15">
      <c r="A926" s="322"/>
      <c r="B926" s="92"/>
      <c r="C926" s="322"/>
      <c r="D926" s="322"/>
      <c r="E926" s="322"/>
      <c r="F926" s="322"/>
      <c r="G926" s="322"/>
      <c r="H926" s="322"/>
      <c r="I926" s="322"/>
      <c r="J926" s="322"/>
      <c r="K926" s="322"/>
      <c r="L926" s="322"/>
      <c r="M926" s="322"/>
      <c r="N926" s="322"/>
      <c r="O926" s="355"/>
      <c r="P926" s="322"/>
      <c r="Q926" s="322"/>
    </row>
    <row r="927" spans="1:17" ht="15">
      <c r="A927" s="322"/>
      <c r="B927" s="92"/>
      <c r="C927" s="322"/>
      <c r="D927" s="322"/>
      <c r="E927" s="322"/>
      <c r="F927" s="322"/>
      <c r="G927" s="322"/>
      <c r="H927" s="322"/>
      <c r="I927" s="322"/>
      <c r="J927" s="322"/>
      <c r="K927" s="322"/>
      <c r="L927" s="322"/>
      <c r="M927" s="322"/>
      <c r="N927" s="322"/>
      <c r="O927" s="355"/>
      <c r="P927" s="322"/>
      <c r="Q927" s="322"/>
    </row>
    <row r="928" spans="1:17" ht="15">
      <c r="A928" s="322"/>
      <c r="B928" s="92"/>
      <c r="C928" s="322"/>
      <c r="D928" s="322"/>
      <c r="E928" s="322"/>
      <c r="F928" s="322"/>
      <c r="G928" s="322"/>
      <c r="H928" s="322"/>
      <c r="I928" s="322"/>
      <c r="J928" s="322"/>
      <c r="K928" s="322"/>
      <c r="L928" s="322"/>
      <c r="M928" s="322"/>
      <c r="N928" s="322"/>
      <c r="O928" s="355"/>
      <c r="P928" s="322"/>
      <c r="Q928" s="322"/>
    </row>
    <row r="929" spans="1:17" ht="15">
      <c r="A929" s="322"/>
      <c r="B929" s="92"/>
      <c r="C929" s="322"/>
      <c r="D929" s="322"/>
      <c r="E929" s="322"/>
      <c r="F929" s="322"/>
      <c r="G929" s="322"/>
      <c r="H929" s="322"/>
      <c r="I929" s="322"/>
      <c r="J929" s="322"/>
      <c r="K929" s="322"/>
      <c r="L929" s="322"/>
      <c r="M929" s="322"/>
      <c r="N929" s="322"/>
      <c r="O929" s="355"/>
      <c r="P929" s="322"/>
      <c r="Q929" s="322"/>
    </row>
    <row r="930" spans="1:17" ht="15">
      <c r="A930" s="322"/>
      <c r="B930" s="92"/>
      <c r="C930" s="322"/>
      <c r="D930" s="322"/>
      <c r="E930" s="322"/>
      <c r="F930" s="322"/>
      <c r="G930" s="322"/>
      <c r="H930" s="322"/>
      <c r="I930" s="322"/>
      <c r="J930" s="322"/>
      <c r="K930" s="322"/>
      <c r="L930" s="322"/>
      <c r="M930" s="322"/>
      <c r="N930" s="322"/>
      <c r="O930" s="355"/>
      <c r="P930" s="322"/>
      <c r="Q930" s="322"/>
    </row>
    <row r="931" spans="1:17" ht="15">
      <c r="A931" s="322"/>
      <c r="B931" s="92"/>
      <c r="C931" s="322"/>
      <c r="D931" s="322"/>
      <c r="E931" s="322"/>
      <c r="F931" s="322"/>
      <c r="G931" s="322"/>
      <c r="H931" s="322"/>
      <c r="I931" s="322"/>
      <c r="J931" s="322"/>
      <c r="K931" s="322"/>
      <c r="L931" s="322"/>
      <c r="M931" s="322"/>
      <c r="N931" s="322"/>
      <c r="O931" s="355"/>
      <c r="P931" s="322"/>
      <c r="Q931" s="322"/>
    </row>
    <row r="932" spans="1:17" ht="15">
      <c r="A932" s="322"/>
      <c r="B932" s="92"/>
      <c r="C932" s="322"/>
      <c r="D932" s="322"/>
      <c r="E932" s="322"/>
      <c r="F932" s="322"/>
      <c r="G932" s="322"/>
      <c r="H932" s="322"/>
      <c r="I932" s="322"/>
      <c r="J932" s="322"/>
      <c r="K932" s="322"/>
      <c r="L932" s="322"/>
      <c r="M932" s="322"/>
      <c r="N932" s="322"/>
      <c r="O932" s="355"/>
      <c r="P932" s="322"/>
      <c r="Q932" s="322"/>
    </row>
    <row r="933" spans="1:17" ht="15">
      <c r="A933" s="322"/>
      <c r="B933" s="92"/>
      <c r="C933" s="322"/>
      <c r="D933" s="322"/>
      <c r="E933" s="322"/>
      <c r="F933" s="322"/>
      <c r="G933" s="322"/>
      <c r="H933" s="322"/>
      <c r="I933" s="322"/>
      <c r="J933" s="322"/>
      <c r="K933" s="322"/>
      <c r="L933" s="322"/>
      <c r="M933" s="322"/>
      <c r="N933" s="322"/>
      <c r="O933" s="355"/>
      <c r="P933" s="322"/>
      <c r="Q933" s="322"/>
    </row>
    <row r="934" spans="1:17" ht="15">
      <c r="A934" s="322"/>
      <c r="B934" s="92"/>
      <c r="C934" s="322"/>
      <c r="D934" s="322"/>
      <c r="E934" s="322"/>
      <c r="F934" s="322"/>
      <c r="G934" s="322"/>
      <c r="H934" s="322"/>
      <c r="I934" s="322"/>
      <c r="J934" s="322"/>
      <c r="K934" s="322"/>
      <c r="L934" s="322"/>
      <c r="M934" s="322"/>
      <c r="N934" s="322"/>
      <c r="O934" s="355"/>
      <c r="P934" s="322"/>
      <c r="Q934" s="322"/>
    </row>
    <row r="935" spans="1:17" ht="15">
      <c r="A935" s="322"/>
      <c r="B935" s="92"/>
      <c r="C935" s="322"/>
      <c r="D935" s="322"/>
      <c r="E935" s="322"/>
      <c r="F935" s="322"/>
      <c r="G935" s="322"/>
      <c r="H935" s="322"/>
      <c r="I935" s="322"/>
      <c r="J935" s="322"/>
      <c r="K935" s="322"/>
      <c r="L935" s="322"/>
      <c r="M935" s="322"/>
      <c r="N935" s="322"/>
      <c r="O935" s="355"/>
      <c r="P935" s="322"/>
      <c r="Q935" s="322"/>
    </row>
    <row r="936" spans="1:17" ht="15">
      <c r="A936" s="322"/>
      <c r="B936" s="92"/>
      <c r="C936" s="322"/>
      <c r="D936" s="322"/>
      <c r="E936" s="322"/>
      <c r="F936" s="322"/>
      <c r="G936" s="322"/>
      <c r="H936" s="322"/>
      <c r="I936" s="322"/>
      <c r="J936" s="322"/>
      <c r="K936" s="322"/>
      <c r="L936" s="322"/>
      <c r="M936" s="322"/>
      <c r="N936" s="322"/>
      <c r="O936" s="355"/>
      <c r="P936" s="322"/>
      <c r="Q936" s="322"/>
    </row>
    <row r="937" spans="1:17" ht="15">
      <c r="A937" s="322"/>
      <c r="B937" s="92"/>
      <c r="C937" s="322"/>
      <c r="D937" s="322"/>
      <c r="E937" s="322"/>
      <c r="F937" s="322"/>
      <c r="G937" s="322"/>
      <c r="H937" s="322"/>
      <c r="I937" s="322"/>
      <c r="J937" s="322"/>
      <c r="K937" s="322"/>
      <c r="L937" s="322"/>
      <c r="M937" s="322"/>
      <c r="N937" s="322"/>
      <c r="O937" s="355"/>
      <c r="P937" s="322"/>
      <c r="Q937" s="322"/>
    </row>
    <row r="938" spans="1:17" ht="15">
      <c r="A938" s="322"/>
      <c r="B938" s="92"/>
      <c r="C938" s="322"/>
      <c r="D938" s="322"/>
      <c r="E938" s="322"/>
      <c r="F938" s="322"/>
      <c r="G938" s="322"/>
      <c r="H938" s="322"/>
      <c r="I938" s="322"/>
      <c r="J938" s="322"/>
      <c r="K938" s="322"/>
      <c r="L938" s="322"/>
      <c r="M938" s="322"/>
      <c r="N938" s="322"/>
      <c r="O938" s="355"/>
      <c r="P938" s="322"/>
      <c r="Q938" s="322"/>
    </row>
    <row r="939" spans="1:17" ht="15">
      <c r="A939" s="322"/>
      <c r="B939" s="92"/>
      <c r="C939" s="322"/>
      <c r="D939" s="322"/>
      <c r="E939" s="322"/>
      <c r="F939" s="322"/>
      <c r="G939" s="322"/>
      <c r="H939" s="322"/>
      <c r="I939" s="322"/>
      <c r="J939" s="322"/>
      <c r="K939" s="322"/>
      <c r="L939" s="322"/>
      <c r="M939" s="322"/>
      <c r="N939" s="322"/>
      <c r="O939" s="355"/>
      <c r="P939" s="322"/>
      <c r="Q939" s="322"/>
    </row>
    <row r="940" spans="1:17" ht="15">
      <c r="A940" s="322"/>
      <c r="B940" s="92"/>
      <c r="C940" s="322"/>
      <c r="D940" s="322"/>
      <c r="E940" s="322"/>
      <c r="F940" s="322"/>
      <c r="G940" s="322"/>
      <c r="H940" s="322"/>
      <c r="I940" s="322"/>
      <c r="J940" s="322"/>
      <c r="K940" s="322"/>
      <c r="L940" s="322"/>
      <c r="M940" s="322"/>
      <c r="N940" s="322"/>
      <c r="O940" s="355"/>
      <c r="P940" s="322"/>
      <c r="Q940" s="322"/>
    </row>
    <row r="941" spans="1:17" ht="15">
      <c r="A941" s="322"/>
      <c r="B941" s="92"/>
      <c r="C941" s="322"/>
      <c r="D941" s="322"/>
      <c r="E941" s="322"/>
      <c r="F941" s="322"/>
      <c r="G941" s="322"/>
      <c r="H941" s="322"/>
      <c r="I941" s="322"/>
      <c r="J941" s="322"/>
      <c r="K941" s="322"/>
      <c r="L941" s="322"/>
      <c r="M941" s="322"/>
      <c r="N941" s="322"/>
      <c r="O941" s="355"/>
      <c r="P941" s="322"/>
      <c r="Q941" s="322"/>
    </row>
    <row r="942" spans="1:17" ht="15">
      <c r="A942" s="322"/>
      <c r="B942" s="92"/>
      <c r="C942" s="322"/>
      <c r="D942" s="322"/>
      <c r="E942" s="322"/>
      <c r="F942" s="322"/>
      <c r="G942" s="322"/>
      <c r="H942" s="322"/>
      <c r="I942" s="322"/>
      <c r="J942" s="322"/>
      <c r="K942" s="322"/>
      <c r="L942" s="322"/>
      <c r="M942" s="322"/>
      <c r="N942" s="322"/>
      <c r="O942" s="355"/>
      <c r="P942" s="322"/>
      <c r="Q942" s="322"/>
    </row>
    <row r="943" spans="1:17" ht="15">
      <c r="A943" s="322"/>
      <c r="B943" s="92"/>
      <c r="C943" s="322"/>
      <c r="D943" s="322"/>
      <c r="E943" s="322"/>
      <c r="F943" s="322"/>
      <c r="G943" s="322"/>
      <c r="H943" s="322"/>
      <c r="I943" s="322"/>
      <c r="J943" s="322"/>
      <c r="K943" s="322"/>
      <c r="L943" s="322"/>
      <c r="M943" s="322"/>
      <c r="N943" s="322"/>
      <c r="O943" s="355"/>
      <c r="P943" s="322"/>
      <c r="Q943" s="322"/>
    </row>
    <row r="944" spans="1:17" ht="15">
      <c r="A944" s="322"/>
      <c r="B944" s="92"/>
      <c r="C944" s="322"/>
      <c r="D944" s="322"/>
      <c r="E944" s="322"/>
      <c r="F944" s="322"/>
      <c r="G944" s="322"/>
      <c r="H944" s="322"/>
      <c r="I944" s="322"/>
      <c r="J944" s="322"/>
      <c r="K944" s="322"/>
      <c r="L944" s="322"/>
      <c r="M944" s="322"/>
      <c r="N944" s="322"/>
      <c r="O944" s="355"/>
      <c r="P944" s="322"/>
      <c r="Q944" s="322"/>
    </row>
    <row r="945" spans="1:17" ht="15">
      <c r="A945" s="322"/>
      <c r="B945" s="92"/>
      <c r="C945" s="322"/>
      <c r="D945" s="322"/>
      <c r="E945" s="322"/>
      <c r="F945" s="322"/>
      <c r="G945" s="322"/>
      <c r="H945" s="322"/>
      <c r="I945" s="322"/>
      <c r="J945" s="322"/>
      <c r="K945" s="322"/>
      <c r="L945" s="322"/>
      <c r="M945" s="322"/>
      <c r="N945" s="322"/>
      <c r="O945" s="355"/>
      <c r="P945" s="322"/>
      <c r="Q945" s="322"/>
    </row>
    <row r="946" spans="1:17" ht="15">
      <c r="A946" s="322"/>
      <c r="B946" s="92"/>
      <c r="C946" s="322"/>
      <c r="D946" s="322"/>
      <c r="E946" s="322"/>
      <c r="F946" s="322"/>
      <c r="G946" s="322"/>
      <c r="H946" s="322"/>
      <c r="I946" s="322"/>
      <c r="J946" s="322"/>
      <c r="K946" s="322"/>
      <c r="L946" s="322"/>
      <c r="M946" s="322"/>
      <c r="N946" s="322"/>
      <c r="O946" s="355"/>
      <c r="P946" s="322"/>
      <c r="Q946" s="322"/>
    </row>
    <row r="947" spans="1:17" ht="15">
      <c r="A947" s="322"/>
      <c r="B947" s="92"/>
      <c r="C947" s="322"/>
      <c r="D947" s="322"/>
      <c r="E947" s="322"/>
      <c r="F947" s="322"/>
      <c r="G947" s="322"/>
      <c r="H947" s="322"/>
      <c r="I947" s="322"/>
      <c r="J947" s="322"/>
      <c r="K947" s="322"/>
      <c r="L947" s="322"/>
      <c r="M947" s="322"/>
      <c r="N947" s="322"/>
      <c r="O947" s="355"/>
      <c r="P947" s="322"/>
      <c r="Q947" s="322"/>
    </row>
    <row r="948" spans="1:17" ht="15">
      <c r="A948" s="322"/>
      <c r="B948" s="92"/>
      <c r="C948" s="322"/>
      <c r="D948" s="322"/>
      <c r="E948" s="322"/>
      <c r="F948" s="322"/>
      <c r="G948" s="322"/>
      <c r="H948" s="322"/>
      <c r="I948" s="322"/>
      <c r="J948" s="322"/>
      <c r="K948" s="322"/>
      <c r="L948" s="322"/>
      <c r="M948" s="322"/>
      <c r="N948" s="322"/>
      <c r="O948" s="355"/>
      <c r="P948" s="322"/>
      <c r="Q948" s="322"/>
    </row>
    <row r="949" spans="1:17" ht="15">
      <c r="A949" s="322"/>
      <c r="B949" s="92"/>
      <c r="C949" s="322"/>
      <c r="D949" s="322"/>
      <c r="E949" s="322"/>
      <c r="F949" s="322"/>
      <c r="G949" s="322"/>
      <c r="H949" s="322"/>
      <c r="I949" s="322"/>
      <c r="J949" s="322"/>
      <c r="K949" s="322"/>
      <c r="L949" s="322"/>
      <c r="M949" s="322"/>
      <c r="N949" s="322"/>
      <c r="O949" s="355"/>
      <c r="P949" s="322"/>
      <c r="Q949" s="322"/>
    </row>
    <row r="950" spans="1:17" ht="15">
      <c r="A950" s="322"/>
      <c r="B950" s="92"/>
      <c r="C950" s="322"/>
      <c r="D950" s="322"/>
      <c r="E950" s="322"/>
      <c r="F950" s="322"/>
      <c r="G950" s="322"/>
      <c r="H950" s="322"/>
      <c r="I950" s="322"/>
      <c r="J950" s="322"/>
      <c r="K950" s="322"/>
      <c r="L950" s="322"/>
      <c r="M950" s="322"/>
      <c r="N950" s="322"/>
      <c r="O950" s="355"/>
      <c r="P950" s="322"/>
      <c r="Q950" s="322"/>
    </row>
    <row r="951" spans="1:17" ht="15">
      <c r="A951" s="322"/>
      <c r="B951" s="92"/>
      <c r="C951" s="322"/>
      <c r="D951" s="322"/>
      <c r="E951" s="322"/>
      <c r="F951" s="322"/>
      <c r="G951" s="322"/>
      <c r="H951" s="322"/>
      <c r="I951" s="322"/>
      <c r="J951" s="322"/>
      <c r="K951" s="322"/>
      <c r="L951" s="322"/>
      <c r="M951" s="322"/>
      <c r="N951" s="322"/>
      <c r="O951" s="355"/>
      <c r="P951" s="322"/>
      <c r="Q951" s="322"/>
    </row>
    <row r="952" spans="1:17" ht="15">
      <c r="A952" s="322"/>
      <c r="B952" s="92"/>
      <c r="C952" s="322"/>
      <c r="D952" s="322"/>
      <c r="E952" s="322"/>
      <c r="F952" s="322"/>
      <c r="G952" s="322"/>
      <c r="H952" s="322"/>
      <c r="I952" s="322"/>
      <c r="J952" s="322"/>
      <c r="K952" s="322"/>
      <c r="L952" s="322"/>
      <c r="M952" s="322"/>
      <c r="N952" s="322"/>
      <c r="O952" s="355"/>
      <c r="P952" s="322"/>
      <c r="Q952" s="322"/>
    </row>
    <row r="953" spans="1:17" ht="15">
      <c r="A953" s="322"/>
      <c r="B953" s="92"/>
      <c r="C953" s="322"/>
      <c r="D953" s="322"/>
      <c r="E953" s="322"/>
      <c r="F953" s="322"/>
      <c r="G953" s="322"/>
      <c r="H953" s="322"/>
      <c r="I953" s="322"/>
      <c r="J953" s="322"/>
      <c r="K953" s="322"/>
      <c r="L953" s="322"/>
      <c r="M953" s="322"/>
      <c r="N953" s="322"/>
      <c r="O953" s="355"/>
      <c r="P953" s="322"/>
      <c r="Q953" s="322"/>
    </row>
    <row r="954" spans="1:17" ht="15">
      <c r="A954" s="322"/>
      <c r="B954" s="92"/>
      <c r="C954" s="322"/>
      <c r="D954" s="322"/>
      <c r="E954" s="322"/>
      <c r="F954" s="322"/>
      <c r="G954" s="322"/>
      <c r="H954" s="322"/>
      <c r="I954" s="322"/>
      <c r="J954" s="322"/>
      <c r="K954" s="322"/>
      <c r="L954" s="322"/>
      <c r="M954" s="322"/>
      <c r="N954" s="322"/>
      <c r="O954" s="355"/>
      <c r="P954" s="322"/>
      <c r="Q954" s="322"/>
    </row>
    <row r="955" spans="1:17" ht="15">
      <c r="A955" s="322"/>
      <c r="B955" s="92"/>
      <c r="C955" s="322"/>
      <c r="D955" s="322"/>
      <c r="E955" s="322"/>
      <c r="F955" s="322"/>
      <c r="G955" s="322"/>
      <c r="H955" s="322"/>
      <c r="I955" s="322"/>
      <c r="J955" s="322"/>
      <c r="K955" s="322"/>
      <c r="L955" s="322"/>
      <c r="M955" s="322"/>
      <c r="N955" s="322"/>
      <c r="O955" s="355"/>
      <c r="P955" s="322"/>
      <c r="Q955" s="322"/>
    </row>
    <row r="956" spans="1:17" ht="15">
      <c r="A956" s="322"/>
      <c r="B956" s="92"/>
      <c r="C956" s="322"/>
      <c r="D956" s="322"/>
      <c r="E956" s="322"/>
      <c r="F956" s="322"/>
      <c r="G956" s="322"/>
      <c r="H956" s="322"/>
      <c r="I956" s="322"/>
      <c r="J956" s="322"/>
      <c r="K956" s="322"/>
      <c r="L956" s="322"/>
      <c r="M956" s="322"/>
      <c r="N956" s="322"/>
      <c r="O956" s="355"/>
      <c r="P956" s="322"/>
      <c r="Q956" s="322"/>
    </row>
    <row r="957" spans="1:17" ht="15">
      <c r="A957" s="322"/>
      <c r="B957" s="92"/>
      <c r="C957" s="322"/>
      <c r="D957" s="322"/>
      <c r="E957" s="322"/>
      <c r="F957" s="322"/>
      <c r="G957" s="322"/>
      <c r="H957" s="322"/>
      <c r="I957" s="322"/>
      <c r="J957" s="322"/>
      <c r="K957" s="322"/>
      <c r="L957" s="322"/>
      <c r="M957" s="322"/>
      <c r="N957" s="322"/>
      <c r="O957" s="355"/>
      <c r="P957" s="322"/>
      <c r="Q957" s="322"/>
    </row>
    <row r="958" spans="1:17" ht="15">
      <c r="A958" s="322"/>
      <c r="B958" s="92"/>
      <c r="C958" s="322"/>
      <c r="D958" s="322"/>
      <c r="E958" s="322"/>
      <c r="F958" s="322"/>
      <c r="G958" s="322"/>
      <c r="H958" s="322"/>
      <c r="I958" s="322"/>
      <c r="J958" s="322"/>
      <c r="K958" s="322"/>
      <c r="L958" s="322"/>
      <c r="M958" s="322"/>
      <c r="N958" s="322"/>
      <c r="O958" s="355"/>
      <c r="P958" s="322"/>
      <c r="Q958" s="322"/>
    </row>
    <row r="959" spans="1:17" ht="15">
      <c r="A959" s="322"/>
      <c r="B959" s="92"/>
      <c r="C959" s="322"/>
      <c r="D959" s="322"/>
      <c r="E959" s="322"/>
      <c r="F959" s="322"/>
      <c r="G959" s="322"/>
      <c r="H959" s="322"/>
      <c r="I959" s="322"/>
      <c r="J959" s="322"/>
      <c r="K959" s="322"/>
      <c r="L959" s="322"/>
      <c r="M959" s="322"/>
      <c r="N959" s="322"/>
      <c r="O959" s="355"/>
      <c r="P959" s="322"/>
      <c r="Q959" s="322"/>
    </row>
    <row r="960" spans="1:17" ht="15">
      <c r="A960" s="322"/>
      <c r="B960" s="92"/>
      <c r="C960" s="322"/>
      <c r="D960" s="322"/>
      <c r="E960" s="322"/>
      <c r="F960" s="322"/>
      <c r="G960" s="322"/>
      <c r="H960" s="322"/>
      <c r="I960" s="322"/>
      <c r="J960" s="322"/>
      <c r="K960" s="322"/>
      <c r="L960" s="322"/>
      <c r="M960" s="322"/>
      <c r="N960" s="322"/>
      <c r="O960" s="355"/>
      <c r="P960" s="322"/>
      <c r="Q960" s="322"/>
    </row>
    <row r="961" spans="1:17" ht="15">
      <c r="A961" s="322"/>
      <c r="B961" s="92"/>
      <c r="C961" s="322"/>
      <c r="D961" s="322"/>
      <c r="E961" s="322"/>
      <c r="F961" s="322"/>
      <c r="G961" s="322"/>
      <c r="H961" s="322"/>
      <c r="I961" s="322"/>
      <c r="J961" s="322"/>
      <c r="K961" s="322"/>
      <c r="L961" s="322"/>
      <c r="M961" s="322"/>
      <c r="N961" s="322"/>
      <c r="O961" s="355"/>
      <c r="P961" s="322"/>
      <c r="Q961" s="322"/>
    </row>
    <row r="962" spans="1:17" ht="15">
      <c r="A962" s="322"/>
      <c r="B962" s="92"/>
      <c r="C962" s="322"/>
      <c r="D962" s="322"/>
      <c r="E962" s="322"/>
      <c r="F962" s="322"/>
      <c r="G962" s="322"/>
      <c r="H962" s="322"/>
      <c r="I962" s="322"/>
      <c r="J962" s="322"/>
      <c r="K962" s="322"/>
      <c r="L962" s="322"/>
      <c r="M962" s="322"/>
      <c r="N962" s="322"/>
      <c r="O962" s="355"/>
      <c r="P962" s="322"/>
      <c r="Q962" s="322"/>
    </row>
    <row r="963" spans="1:17" ht="15">
      <c r="A963" s="322"/>
      <c r="B963" s="92"/>
      <c r="C963" s="322"/>
      <c r="D963" s="322"/>
      <c r="E963" s="322"/>
      <c r="F963" s="322"/>
      <c r="G963" s="322"/>
      <c r="H963" s="322"/>
      <c r="I963" s="322"/>
      <c r="J963" s="322"/>
      <c r="K963" s="322"/>
      <c r="L963" s="322"/>
      <c r="M963" s="322"/>
      <c r="N963" s="322"/>
      <c r="O963" s="355"/>
      <c r="P963" s="322"/>
      <c r="Q963" s="322"/>
    </row>
    <row r="964" spans="1:17" ht="15">
      <c r="A964" s="322"/>
      <c r="B964" s="92"/>
      <c r="C964" s="322"/>
      <c r="D964" s="322"/>
      <c r="E964" s="322"/>
      <c r="F964" s="322"/>
      <c r="G964" s="322"/>
      <c r="H964" s="322"/>
      <c r="I964" s="322"/>
      <c r="J964" s="322"/>
      <c r="K964" s="322"/>
      <c r="L964" s="322"/>
      <c r="M964" s="322"/>
      <c r="N964" s="322"/>
      <c r="O964" s="355"/>
      <c r="P964" s="322"/>
      <c r="Q964" s="322"/>
    </row>
    <row r="965" spans="1:17" ht="15">
      <c r="A965" s="322"/>
      <c r="B965" s="92"/>
      <c r="C965" s="322"/>
      <c r="D965" s="322"/>
      <c r="E965" s="322"/>
      <c r="F965" s="322"/>
      <c r="G965" s="322"/>
      <c r="H965" s="322"/>
      <c r="I965" s="322"/>
      <c r="J965" s="322"/>
      <c r="K965" s="322"/>
      <c r="L965" s="322"/>
      <c r="M965" s="322"/>
      <c r="N965" s="322"/>
      <c r="O965" s="355"/>
      <c r="P965" s="322"/>
      <c r="Q965" s="322"/>
    </row>
    <row r="966" spans="1:17" ht="15">
      <c r="A966" s="322"/>
      <c r="B966" s="92"/>
      <c r="C966" s="322"/>
      <c r="D966" s="322"/>
      <c r="E966" s="322"/>
      <c r="F966" s="322"/>
      <c r="G966" s="322"/>
      <c r="H966" s="322"/>
      <c r="I966" s="322"/>
      <c r="J966" s="322"/>
      <c r="K966" s="322"/>
      <c r="L966" s="322"/>
      <c r="M966" s="322"/>
      <c r="N966" s="322"/>
      <c r="O966" s="355"/>
      <c r="P966" s="322"/>
      <c r="Q966" s="322"/>
    </row>
    <row r="967" spans="1:17" ht="15">
      <c r="A967" s="322"/>
      <c r="B967" s="92"/>
      <c r="C967" s="322"/>
      <c r="D967" s="322"/>
      <c r="E967" s="322"/>
      <c r="F967" s="322"/>
      <c r="G967" s="322"/>
      <c r="H967" s="322"/>
      <c r="I967" s="322"/>
      <c r="J967" s="322"/>
      <c r="K967" s="322"/>
      <c r="L967" s="322"/>
      <c r="M967" s="322"/>
      <c r="N967" s="322"/>
      <c r="O967" s="355"/>
      <c r="P967" s="322"/>
      <c r="Q967" s="322"/>
    </row>
    <row r="968" spans="1:17" ht="15">
      <c r="A968" s="322"/>
      <c r="B968" s="92"/>
      <c r="C968" s="322"/>
      <c r="D968" s="322"/>
      <c r="E968" s="322"/>
      <c r="F968" s="322"/>
      <c r="G968" s="322"/>
      <c r="H968" s="322"/>
      <c r="I968" s="322"/>
      <c r="J968" s="322"/>
      <c r="K968" s="322"/>
      <c r="L968" s="322"/>
      <c r="M968" s="322"/>
      <c r="N968" s="322"/>
      <c r="O968" s="355"/>
      <c r="P968" s="322"/>
      <c r="Q968" s="322"/>
    </row>
    <row r="969" spans="1:17" ht="15">
      <c r="A969" s="322"/>
      <c r="B969" s="92"/>
      <c r="C969" s="322"/>
      <c r="D969" s="322"/>
      <c r="E969" s="322"/>
      <c r="F969" s="322"/>
      <c r="G969" s="322"/>
      <c r="H969" s="322"/>
      <c r="I969" s="322"/>
      <c r="J969" s="322"/>
      <c r="K969" s="322"/>
      <c r="L969" s="322"/>
      <c r="M969" s="322"/>
      <c r="N969" s="322"/>
      <c r="O969" s="355"/>
      <c r="P969" s="322"/>
      <c r="Q969" s="322"/>
    </row>
    <row r="970" spans="1:17" ht="15">
      <c r="A970" s="322"/>
      <c r="B970" s="92"/>
      <c r="C970" s="322"/>
      <c r="D970" s="322"/>
      <c r="E970" s="322"/>
      <c r="F970" s="322"/>
      <c r="G970" s="322"/>
      <c r="H970" s="322"/>
      <c r="I970" s="322"/>
      <c r="J970" s="322"/>
      <c r="K970" s="322"/>
      <c r="L970" s="322"/>
      <c r="M970" s="322"/>
      <c r="N970" s="322"/>
      <c r="O970" s="355"/>
      <c r="P970" s="322"/>
      <c r="Q970" s="322"/>
    </row>
    <row r="971" spans="1:17" ht="15">
      <c r="A971" s="322"/>
      <c r="B971" s="92"/>
      <c r="C971" s="322"/>
      <c r="D971" s="322"/>
      <c r="E971" s="322"/>
      <c r="F971" s="322"/>
      <c r="G971" s="322"/>
      <c r="H971" s="322"/>
      <c r="I971" s="322"/>
      <c r="J971" s="322"/>
      <c r="K971" s="322"/>
      <c r="L971" s="322"/>
      <c r="M971" s="322"/>
      <c r="N971" s="322"/>
      <c r="O971" s="355"/>
      <c r="P971" s="322"/>
      <c r="Q971" s="322"/>
    </row>
    <row r="972" spans="1:17" ht="15">
      <c r="A972" s="322"/>
      <c r="B972" s="92"/>
      <c r="C972" s="322"/>
      <c r="D972" s="322"/>
      <c r="E972" s="322"/>
      <c r="F972" s="322"/>
      <c r="G972" s="322"/>
      <c r="H972" s="322"/>
      <c r="I972" s="322"/>
      <c r="J972" s="322"/>
      <c r="K972" s="322"/>
      <c r="L972" s="322"/>
      <c r="M972" s="322"/>
      <c r="N972" s="322"/>
      <c r="O972" s="355"/>
      <c r="P972" s="322"/>
      <c r="Q972" s="322"/>
    </row>
    <row r="973" spans="1:17" ht="15">
      <c r="A973" s="322"/>
      <c r="B973" s="92"/>
      <c r="C973" s="322"/>
      <c r="D973" s="322"/>
      <c r="E973" s="322"/>
      <c r="F973" s="322"/>
      <c r="G973" s="322"/>
      <c r="H973" s="322"/>
      <c r="I973" s="322"/>
      <c r="J973" s="322"/>
      <c r="K973" s="322"/>
      <c r="L973" s="322"/>
      <c r="M973" s="322"/>
      <c r="N973" s="322"/>
      <c r="O973" s="355"/>
      <c r="P973" s="322"/>
      <c r="Q973" s="322"/>
    </row>
    <row r="974" spans="1:17" ht="15">
      <c r="A974" s="322"/>
      <c r="B974" s="92"/>
      <c r="C974" s="322"/>
      <c r="D974" s="322"/>
      <c r="E974" s="322"/>
      <c r="F974" s="322"/>
      <c r="G974" s="322"/>
      <c r="H974" s="322"/>
      <c r="I974" s="322"/>
      <c r="J974" s="322"/>
      <c r="K974" s="322"/>
      <c r="L974" s="322"/>
      <c r="M974" s="322"/>
      <c r="N974" s="322"/>
      <c r="O974" s="355"/>
      <c r="P974" s="322"/>
      <c r="Q974" s="322"/>
    </row>
    <row r="975" spans="1:17" ht="15">
      <c r="A975" s="322"/>
      <c r="B975" s="92"/>
      <c r="C975" s="322"/>
      <c r="D975" s="322"/>
      <c r="E975" s="322"/>
      <c r="F975" s="322"/>
      <c r="G975" s="322"/>
      <c r="H975" s="322"/>
      <c r="I975" s="322"/>
      <c r="J975" s="322"/>
      <c r="K975" s="322"/>
      <c r="L975" s="322"/>
      <c r="M975" s="322"/>
      <c r="N975" s="322"/>
      <c r="O975" s="355"/>
      <c r="P975" s="322"/>
      <c r="Q975" s="322"/>
    </row>
    <row r="976" spans="1:17" ht="15">
      <c r="A976" s="322"/>
      <c r="B976" s="92"/>
      <c r="C976" s="322"/>
      <c r="D976" s="322"/>
      <c r="E976" s="322"/>
      <c r="F976" s="322"/>
      <c r="G976" s="322"/>
      <c r="H976" s="322"/>
      <c r="I976" s="322"/>
      <c r="J976" s="322"/>
      <c r="K976" s="322"/>
      <c r="L976" s="322"/>
      <c r="M976" s="322"/>
      <c r="N976" s="322"/>
      <c r="O976" s="355"/>
      <c r="P976" s="322"/>
      <c r="Q976" s="322"/>
    </row>
    <row r="977" spans="1:17" ht="15">
      <c r="A977" s="322"/>
      <c r="B977" s="92"/>
      <c r="C977" s="322"/>
      <c r="D977" s="322"/>
      <c r="E977" s="322"/>
      <c r="F977" s="322"/>
      <c r="G977" s="322"/>
      <c r="H977" s="322"/>
      <c r="I977" s="322"/>
      <c r="J977" s="322"/>
      <c r="K977" s="322"/>
      <c r="L977" s="322"/>
      <c r="M977" s="322"/>
      <c r="N977" s="322"/>
      <c r="O977" s="355"/>
      <c r="P977" s="322"/>
      <c r="Q977" s="322"/>
    </row>
    <row r="978" spans="1:17" ht="15">
      <c r="A978" s="322"/>
      <c r="B978" s="124"/>
      <c r="C978" s="322"/>
      <c r="D978" s="322"/>
      <c r="E978" s="322"/>
      <c r="F978" s="322"/>
      <c r="G978" s="322"/>
      <c r="H978" s="322"/>
      <c r="I978" s="322"/>
      <c r="J978" s="322"/>
      <c r="K978" s="322"/>
      <c r="L978" s="322"/>
      <c r="M978" s="322"/>
      <c r="N978" s="322"/>
      <c r="O978" s="355"/>
      <c r="P978" s="322"/>
      <c r="Q978" s="322"/>
    </row>
    <row r="979" spans="1:17" ht="15">
      <c r="A979" s="322"/>
      <c r="B979" s="92"/>
      <c r="C979" s="322"/>
      <c r="D979" s="322"/>
      <c r="E979" s="322"/>
      <c r="F979" s="322"/>
      <c r="G979" s="322"/>
      <c r="H979" s="322"/>
      <c r="I979" s="322"/>
      <c r="J979" s="322"/>
      <c r="K979" s="322"/>
      <c r="L979" s="322"/>
      <c r="M979" s="322"/>
      <c r="N979" s="322"/>
      <c r="O979" s="355"/>
      <c r="P979" s="322"/>
      <c r="Q979" s="322"/>
    </row>
    <row r="980" spans="1:17" ht="15">
      <c r="A980" s="322"/>
      <c r="B980" s="92"/>
      <c r="C980" s="322"/>
      <c r="D980" s="322"/>
      <c r="E980" s="322"/>
      <c r="F980" s="322"/>
      <c r="G980" s="322"/>
      <c r="H980" s="322"/>
      <c r="I980" s="322"/>
      <c r="J980" s="322"/>
      <c r="K980" s="322"/>
      <c r="L980" s="322"/>
      <c r="M980" s="322"/>
      <c r="N980" s="322"/>
      <c r="O980" s="355"/>
      <c r="P980" s="322"/>
      <c r="Q980" s="322"/>
    </row>
    <row r="981" spans="1:17" ht="15">
      <c r="A981" s="322"/>
      <c r="B981" s="92"/>
      <c r="C981" s="322"/>
      <c r="D981" s="322"/>
      <c r="E981" s="322"/>
      <c r="F981" s="322"/>
      <c r="G981" s="322"/>
      <c r="H981" s="322"/>
      <c r="I981" s="322"/>
      <c r="J981" s="322"/>
      <c r="K981" s="322"/>
      <c r="L981" s="322"/>
      <c r="M981" s="322"/>
      <c r="N981" s="322"/>
      <c r="O981" s="355"/>
      <c r="P981" s="322"/>
      <c r="Q981" s="322"/>
    </row>
    <row r="982" spans="1:17" ht="15">
      <c r="A982" s="322"/>
      <c r="B982" s="92"/>
      <c r="C982" s="322"/>
      <c r="D982" s="322"/>
      <c r="E982" s="322"/>
      <c r="F982" s="322"/>
      <c r="G982" s="322"/>
      <c r="H982" s="322"/>
      <c r="I982" s="322"/>
      <c r="J982" s="322"/>
      <c r="K982" s="322"/>
      <c r="L982" s="322"/>
      <c r="M982" s="322"/>
      <c r="N982" s="322"/>
      <c r="O982" s="355"/>
      <c r="P982" s="322"/>
      <c r="Q982" s="322"/>
    </row>
    <row r="983" spans="1:17" ht="15">
      <c r="A983" s="322"/>
      <c r="B983" s="92"/>
      <c r="C983" s="322"/>
      <c r="D983" s="322"/>
      <c r="E983" s="322"/>
      <c r="F983" s="322"/>
      <c r="G983" s="322"/>
      <c r="H983" s="322"/>
      <c r="I983" s="322"/>
      <c r="J983" s="322"/>
      <c r="K983" s="322"/>
      <c r="L983" s="322"/>
      <c r="M983" s="322"/>
      <c r="N983" s="322"/>
      <c r="O983" s="355"/>
      <c r="P983" s="322"/>
      <c r="Q983" s="322"/>
    </row>
    <row r="984" spans="1:17" ht="15">
      <c r="A984" s="322"/>
      <c r="B984" s="92"/>
      <c r="C984" s="322"/>
      <c r="D984" s="322"/>
      <c r="E984" s="322"/>
      <c r="F984" s="322"/>
      <c r="G984" s="322"/>
      <c r="H984" s="322"/>
      <c r="I984" s="322"/>
      <c r="J984" s="322"/>
      <c r="K984" s="322"/>
      <c r="L984" s="322"/>
      <c r="M984" s="322"/>
      <c r="N984" s="322"/>
      <c r="O984" s="355"/>
      <c r="P984" s="322"/>
      <c r="Q984" s="322"/>
    </row>
    <row r="985" spans="1:17" ht="15">
      <c r="A985" s="322"/>
      <c r="B985" s="92"/>
      <c r="C985" s="322"/>
      <c r="D985" s="322"/>
      <c r="E985" s="322"/>
      <c r="F985" s="322"/>
      <c r="G985" s="322"/>
      <c r="H985" s="322"/>
      <c r="I985" s="322"/>
      <c r="J985" s="322"/>
      <c r="K985" s="322"/>
      <c r="L985" s="322"/>
      <c r="M985" s="322"/>
      <c r="N985" s="322"/>
      <c r="O985" s="355"/>
      <c r="P985" s="322"/>
      <c r="Q985" s="322"/>
    </row>
    <row r="986" spans="1:17" ht="15">
      <c r="A986" s="322"/>
      <c r="B986" s="92"/>
      <c r="C986" s="322"/>
      <c r="D986" s="322"/>
      <c r="E986" s="322"/>
      <c r="F986" s="322"/>
      <c r="G986" s="322"/>
      <c r="H986" s="322"/>
      <c r="I986" s="322"/>
      <c r="J986" s="322"/>
      <c r="K986" s="322"/>
      <c r="L986" s="322"/>
      <c r="M986" s="322"/>
      <c r="N986" s="322"/>
      <c r="O986" s="355"/>
      <c r="P986" s="322"/>
      <c r="Q986" s="322"/>
    </row>
    <row r="987" spans="1:17" ht="15">
      <c r="A987" s="322"/>
      <c r="B987" s="92"/>
      <c r="C987" s="322"/>
      <c r="D987" s="322"/>
      <c r="E987" s="322"/>
      <c r="F987" s="322"/>
      <c r="G987" s="322"/>
      <c r="H987" s="322"/>
      <c r="I987" s="322"/>
      <c r="J987" s="322"/>
      <c r="K987" s="322"/>
      <c r="L987" s="322"/>
      <c r="M987" s="322"/>
      <c r="N987" s="322"/>
      <c r="O987" s="355"/>
      <c r="P987" s="322"/>
      <c r="Q987" s="322"/>
    </row>
    <row r="988" spans="1:17" ht="15">
      <c r="A988" s="322"/>
      <c r="B988" s="92"/>
      <c r="C988" s="322"/>
      <c r="D988" s="322"/>
      <c r="E988" s="322"/>
      <c r="F988" s="322"/>
      <c r="G988" s="322"/>
      <c r="H988" s="322"/>
      <c r="I988" s="322"/>
      <c r="J988" s="322"/>
      <c r="K988" s="322"/>
      <c r="L988" s="322"/>
      <c r="M988" s="322"/>
      <c r="N988" s="322"/>
      <c r="O988" s="355"/>
      <c r="P988" s="322"/>
      <c r="Q988" s="322"/>
    </row>
    <row r="989" spans="1:17" ht="15">
      <c r="A989" s="322"/>
      <c r="B989" s="92"/>
      <c r="C989" s="322"/>
      <c r="D989" s="322"/>
      <c r="E989" s="322"/>
      <c r="F989" s="322"/>
      <c r="G989" s="322"/>
      <c r="H989" s="322"/>
      <c r="I989" s="322"/>
      <c r="J989" s="322"/>
      <c r="K989" s="322"/>
      <c r="L989" s="322"/>
      <c r="M989" s="322"/>
      <c r="N989" s="322"/>
      <c r="O989" s="355"/>
      <c r="P989" s="322"/>
      <c r="Q989" s="322"/>
    </row>
    <row r="990" spans="1:17" ht="15">
      <c r="A990" s="322"/>
      <c r="B990" s="92"/>
      <c r="C990" s="322"/>
      <c r="D990" s="322"/>
      <c r="E990" s="322"/>
      <c r="F990" s="322"/>
      <c r="G990" s="322"/>
      <c r="H990" s="322"/>
      <c r="I990" s="322"/>
      <c r="J990" s="322"/>
      <c r="K990" s="322"/>
      <c r="L990" s="322"/>
      <c r="M990" s="322"/>
      <c r="N990" s="322"/>
      <c r="O990" s="355"/>
      <c r="P990" s="322"/>
      <c r="Q990" s="322"/>
    </row>
    <row r="991" spans="1:17" ht="15">
      <c r="A991" s="322"/>
      <c r="B991" s="92"/>
      <c r="C991" s="322"/>
      <c r="D991" s="322"/>
      <c r="E991" s="322"/>
      <c r="F991" s="322"/>
      <c r="G991" s="322"/>
      <c r="H991" s="322"/>
      <c r="I991" s="322"/>
      <c r="J991" s="322"/>
      <c r="K991" s="322"/>
      <c r="L991" s="322"/>
      <c r="M991" s="322"/>
      <c r="N991" s="322"/>
      <c r="O991" s="355"/>
      <c r="P991" s="322"/>
      <c r="Q991" s="322"/>
    </row>
    <row r="992" spans="1:17" ht="15">
      <c r="A992" s="322"/>
      <c r="B992" s="92"/>
      <c r="C992" s="322"/>
      <c r="D992" s="322"/>
      <c r="E992" s="322"/>
      <c r="F992" s="322"/>
      <c r="G992" s="322"/>
      <c r="H992" s="322"/>
      <c r="I992" s="322"/>
      <c r="J992" s="322"/>
      <c r="K992" s="322"/>
      <c r="L992" s="322"/>
      <c r="M992" s="322"/>
      <c r="N992" s="322"/>
      <c r="O992" s="355"/>
      <c r="P992" s="322"/>
      <c r="Q992" s="322"/>
    </row>
    <row r="993" spans="1:17" ht="15">
      <c r="A993" s="322"/>
      <c r="B993" s="92"/>
      <c r="C993" s="322"/>
      <c r="D993" s="322"/>
      <c r="E993" s="322"/>
      <c r="F993" s="322"/>
      <c r="G993" s="322"/>
      <c r="H993" s="322"/>
      <c r="I993" s="322"/>
      <c r="J993" s="322"/>
      <c r="K993" s="322"/>
      <c r="L993" s="322"/>
      <c r="M993" s="322"/>
      <c r="N993" s="322"/>
      <c r="O993" s="355"/>
      <c r="P993" s="322"/>
      <c r="Q993" s="322"/>
    </row>
    <row r="994" spans="1:17" ht="15">
      <c r="A994" s="322"/>
      <c r="B994" s="92"/>
      <c r="C994" s="322"/>
      <c r="D994" s="322"/>
      <c r="E994" s="322"/>
      <c r="F994" s="322"/>
      <c r="G994" s="322"/>
      <c r="H994" s="322"/>
      <c r="I994" s="322"/>
      <c r="J994" s="322"/>
      <c r="K994" s="322"/>
      <c r="L994" s="322"/>
      <c r="M994" s="322"/>
      <c r="N994" s="322"/>
      <c r="O994" s="355"/>
      <c r="P994" s="322"/>
      <c r="Q994" s="322"/>
    </row>
    <row r="995" spans="1:17" ht="15">
      <c r="A995" s="322"/>
      <c r="B995" s="92"/>
      <c r="C995" s="322"/>
      <c r="D995" s="322"/>
      <c r="E995" s="322"/>
      <c r="F995" s="322"/>
      <c r="G995" s="322"/>
      <c r="H995" s="322"/>
      <c r="I995" s="322"/>
      <c r="J995" s="322"/>
      <c r="K995" s="322"/>
      <c r="L995" s="322"/>
      <c r="M995" s="322"/>
      <c r="N995" s="322"/>
      <c r="O995" s="355"/>
      <c r="P995" s="322"/>
      <c r="Q995" s="322"/>
    </row>
    <row r="996" spans="1:17" ht="15">
      <c r="A996" s="322"/>
      <c r="B996" s="92"/>
      <c r="C996" s="322"/>
      <c r="D996" s="322"/>
      <c r="E996" s="322"/>
      <c r="F996" s="322"/>
      <c r="G996" s="322"/>
      <c r="H996" s="322"/>
      <c r="I996" s="322"/>
      <c r="J996" s="322"/>
      <c r="K996" s="322"/>
      <c r="L996" s="322"/>
      <c r="M996" s="322"/>
      <c r="N996" s="322"/>
      <c r="O996" s="355"/>
      <c r="P996" s="322"/>
      <c r="Q996" s="322"/>
    </row>
    <row r="997" spans="1:17" ht="15">
      <c r="A997" s="322"/>
      <c r="B997" s="92"/>
      <c r="C997" s="322"/>
      <c r="D997" s="322"/>
      <c r="E997" s="322"/>
      <c r="F997" s="322"/>
      <c r="G997" s="322"/>
      <c r="H997" s="322"/>
      <c r="I997" s="322"/>
      <c r="J997" s="322"/>
      <c r="K997" s="322"/>
      <c r="L997" s="322"/>
      <c r="M997" s="322"/>
      <c r="N997" s="322"/>
      <c r="O997" s="355"/>
      <c r="P997" s="322"/>
      <c r="Q997" s="322"/>
    </row>
    <row r="998" spans="1:17" ht="15">
      <c r="A998" s="322"/>
      <c r="B998" s="92"/>
      <c r="C998" s="322"/>
      <c r="D998" s="322"/>
      <c r="E998" s="322"/>
      <c r="F998" s="322"/>
      <c r="G998" s="322"/>
      <c r="H998" s="322"/>
      <c r="I998" s="322"/>
      <c r="J998" s="322"/>
      <c r="K998" s="322"/>
      <c r="L998" s="322"/>
      <c r="M998" s="322"/>
      <c r="N998" s="322"/>
      <c r="O998" s="355"/>
      <c r="P998" s="322"/>
      <c r="Q998" s="322"/>
    </row>
    <row r="999" spans="1:17" ht="15">
      <c r="A999" s="322"/>
      <c r="B999" s="92"/>
      <c r="C999" s="322"/>
      <c r="D999" s="322"/>
      <c r="E999" s="322"/>
      <c r="F999" s="322"/>
      <c r="G999" s="322"/>
      <c r="H999" s="322"/>
      <c r="I999" s="322"/>
      <c r="J999" s="322"/>
      <c r="K999" s="322"/>
      <c r="L999" s="322"/>
      <c r="M999" s="322"/>
      <c r="N999" s="322"/>
      <c r="O999" s="355"/>
      <c r="P999" s="322"/>
      <c r="Q999" s="322"/>
    </row>
    <row r="1000" spans="1:17" ht="15">
      <c r="A1000" s="322"/>
      <c r="B1000" s="92"/>
      <c r="C1000" s="322"/>
      <c r="D1000" s="322"/>
      <c r="E1000" s="322"/>
      <c r="F1000" s="322"/>
      <c r="G1000" s="322"/>
      <c r="H1000" s="322"/>
      <c r="I1000" s="322"/>
      <c r="J1000" s="322"/>
      <c r="K1000" s="322"/>
      <c r="L1000" s="322"/>
      <c r="M1000" s="322"/>
      <c r="N1000" s="322"/>
      <c r="O1000" s="355"/>
      <c r="P1000" s="322"/>
      <c r="Q1000" s="322"/>
    </row>
    <row r="1001" spans="1:17" ht="15">
      <c r="A1001" s="322"/>
      <c r="B1001" s="92"/>
      <c r="C1001" s="322"/>
      <c r="D1001" s="322"/>
      <c r="E1001" s="322"/>
      <c r="F1001" s="322"/>
      <c r="G1001" s="322"/>
      <c r="H1001" s="322"/>
      <c r="I1001" s="322"/>
      <c r="J1001" s="322"/>
      <c r="K1001" s="322"/>
      <c r="L1001" s="322"/>
      <c r="M1001" s="322"/>
      <c r="N1001" s="322"/>
      <c r="O1001" s="355"/>
      <c r="P1001" s="322"/>
      <c r="Q1001" s="322"/>
    </row>
    <row r="1002" spans="1:17" ht="15">
      <c r="A1002" s="322"/>
      <c r="B1002" s="92"/>
      <c r="C1002" s="322"/>
      <c r="D1002" s="322"/>
      <c r="E1002" s="322"/>
      <c r="F1002" s="322"/>
      <c r="G1002" s="322"/>
      <c r="H1002" s="322"/>
      <c r="I1002" s="322"/>
      <c r="J1002" s="322"/>
      <c r="K1002" s="322"/>
      <c r="L1002" s="322"/>
      <c r="M1002" s="322"/>
      <c r="N1002" s="322"/>
      <c r="O1002" s="355"/>
      <c r="P1002" s="322"/>
      <c r="Q1002" s="322"/>
    </row>
    <row r="1003" spans="1:17" ht="15">
      <c r="A1003" s="322"/>
      <c r="B1003" s="92"/>
      <c r="C1003" s="322"/>
      <c r="D1003" s="322"/>
      <c r="E1003" s="322"/>
      <c r="F1003" s="322"/>
      <c r="G1003" s="322"/>
      <c r="H1003" s="322"/>
      <c r="I1003" s="322"/>
      <c r="J1003" s="322"/>
      <c r="K1003" s="322"/>
      <c r="L1003" s="322"/>
      <c r="M1003" s="322"/>
      <c r="N1003" s="322"/>
      <c r="O1003" s="355"/>
      <c r="P1003" s="322"/>
      <c r="Q1003" s="322"/>
    </row>
    <row r="1004" spans="1:17" ht="15">
      <c r="A1004" s="322"/>
      <c r="B1004" s="92"/>
      <c r="C1004" s="322"/>
      <c r="D1004" s="322"/>
      <c r="E1004" s="322"/>
      <c r="F1004" s="322"/>
      <c r="G1004" s="322"/>
      <c r="H1004" s="322"/>
      <c r="I1004" s="322"/>
      <c r="J1004" s="322"/>
      <c r="K1004" s="322"/>
      <c r="L1004" s="322"/>
      <c r="M1004" s="322"/>
      <c r="N1004" s="322"/>
      <c r="O1004" s="355"/>
      <c r="P1004" s="322"/>
      <c r="Q1004" s="322"/>
    </row>
    <row r="1005" spans="1:17" ht="15">
      <c r="A1005" s="322"/>
      <c r="B1005" s="92"/>
      <c r="C1005" s="322"/>
      <c r="D1005" s="322"/>
      <c r="E1005" s="322"/>
      <c r="F1005" s="322"/>
      <c r="G1005" s="322"/>
      <c r="H1005" s="322"/>
      <c r="I1005" s="322"/>
      <c r="J1005" s="322"/>
      <c r="K1005" s="322"/>
      <c r="L1005" s="322"/>
      <c r="M1005" s="322"/>
      <c r="N1005" s="322"/>
      <c r="O1005" s="355"/>
      <c r="P1005" s="322"/>
      <c r="Q1005" s="322"/>
    </row>
    <row r="1006" spans="1:17" ht="15">
      <c r="A1006" s="322"/>
      <c r="B1006" s="92"/>
      <c r="C1006" s="322"/>
      <c r="D1006" s="322"/>
      <c r="E1006" s="322"/>
      <c r="F1006" s="322"/>
      <c r="G1006" s="322"/>
      <c r="H1006" s="322"/>
      <c r="I1006" s="322"/>
      <c r="J1006" s="322"/>
      <c r="K1006" s="322"/>
      <c r="L1006" s="322"/>
      <c r="M1006" s="322"/>
      <c r="N1006" s="322"/>
      <c r="O1006" s="355"/>
      <c r="P1006" s="322"/>
      <c r="Q1006" s="322"/>
    </row>
    <row r="1007" spans="1:17" ht="15">
      <c r="A1007" s="322"/>
      <c r="B1007" s="92"/>
      <c r="C1007" s="322"/>
      <c r="D1007" s="322"/>
      <c r="E1007" s="322"/>
      <c r="F1007" s="322"/>
      <c r="G1007" s="322"/>
      <c r="H1007" s="322"/>
      <c r="I1007" s="322"/>
      <c r="J1007" s="322"/>
      <c r="K1007" s="322"/>
      <c r="L1007" s="322"/>
      <c r="M1007" s="322"/>
      <c r="N1007" s="322"/>
      <c r="O1007" s="355"/>
      <c r="P1007" s="322"/>
      <c r="Q1007" s="322"/>
    </row>
    <row r="1008" spans="1:17" ht="15">
      <c r="A1008" s="322"/>
      <c r="B1008" s="92"/>
      <c r="C1008" s="322"/>
      <c r="D1008" s="322"/>
      <c r="E1008" s="322"/>
      <c r="F1008" s="322"/>
      <c r="G1008" s="322"/>
      <c r="H1008" s="322"/>
      <c r="I1008" s="322"/>
      <c r="J1008" s="322"/>
      <c r="K1008" s="322"/>
      <c r="L1008" s="322"/>
      <c r="M1008" s="322"/>
      <c r="N1008" s="322"/>
      <c r="O1008" s="355"/>
      <c r="P1008" s="322"/>
      <c r="Q1008" s="322"/>
    </row>
    <row r="1009" spans="1:17" ht="15">
      <c r="A1009" s="322"/>
      <c r="B1009" s="92"/>
      <c r="C1009" s="322"/>
      <c r="D1009" s="322"/>
      <c r="E1009" s="322"/>
      <c r="F1009" s="322"/>
      <c r="G1009" s="322"/>
      <c r="H1009" s="322"/>
      <c r="I1009" s="322"/>
      <c r="J1009" s="322"/>
      <c r="K1009" s="322"/>
      <c r="L1009" s="322"/>
      <c r="M1009" s="322"/>
      <c r="N1009" s="322"/>
      <c r="O1009" s="355"/>
      <c r="P1009" s="322"/>
      <c r="Q1009" s="322"/>
    </row>
    <row r="1010" spans="1:17" ht="15">
      <c r="A1010" s="322"/>
      <c r="B1010" s="92"/>
      <c r="C1010" s="322"/>
      <c r="D1010" s="322"/>
      <c r="E1010" s="322"/>
      <c r="F1010" s="322"/>
      <c r="G1010" s="322"/>
      <c r="H1010" s="322"/>
      <c r="I1010" s="322"/>
      <c r="J1010" s="322"/>
      <c r="K1010" s="322"/>
      <c r="L1010" s="322"/>
      <c r="M1010" s="322"/>
      <c r="N1010" s="322"/>
      <c r="O1010" s="355"/>
      <c r="P1010" s="322"/>
      <c r="Q1010" s="322"/>
    </row>
    <row r="1011" spans="1:17" ht="15">
      <c r="A1011" s="322"/>
      <c r="B1011" s="92"/>
      <c r="C1011" s="322"/>
      <c r="D1011" s="322"/>
      <c r="E1011" s="322"/>
      <c r="F1011" s="322"/>
      <c r="G1011" s="322"/>
      <c r="H1011" s="322"/>
      <c r="I1011" s="322"/>
      <c r="J1011" s="322"/>
      <c r="K1011" s="322"/>
      <c r="L1011" s="322"/>
      <c r="M1011" s="322"/>
      <c r="N1011" s="322"/>
      <c r="O1011" s="355"/>
      <c r="P1011" s="322"/>
      <c r="Q1011" s="322"/>
    </row>
    <row r="1012" spans="1:17" ht="15">
      <c r="A1012" s="322"/>
      <c r="B1012" s="92"/>
      <c r="C1012" s="322"/>
      <c r="D1012" s="322"/>
      <c r="E1012" s="322"/>
      <c r="F1012" s="322"/>
      <c r="G1012" s="322"/>
      <c r="H1012" s="322"/>
      <c r="I1012" s="322"/>
      <c r="J1012" s="322"/>
      <c r="K1012" s="322"/>
      <c r="L1012" s="322"/>
      <c r="M1012" s="322"/>
      <c r="N1012" s="322"/>
      <c r="O1012" s="355"/>
      <c r="P1012" s="322"/>
      <c r="Q1012" s="322"/>
    </row>
    <row r="1013" spans="1:17" ht="15">
      <c r="A1013" s="322"/>
      <c r="B1013" s="92"/>
      <c r="C1013" s="322"/>
      <c r="D1013" s="322"/>
      <c r="E1013" s="322"/>
      <c r="F1013" s="322"/>
      <c r="G1013" s="322"/>
      <c r="H1013" s="322"/>
      <c r="I1013" s="322"/>
      <c r="J1013" s="322"/>
      <c r="K1013" s="322"/>
      <c r="L1013" s="322"/>
      <c r="M1013" s="322"/>
      <c r="N1013" s="322"/>
      <c r="O1013" s="355"/>
      <c r="P1013" s="322"/>
      <c r="Q1013" s="322"/>
    </row>
    <row r="1014" spans="1:17" ht="15">
      <c r="A1014" s="322"/>
      <c r="B1014" s="92"/>
      <c r="C1014" s="322"/>
      <c r="D1014" s="322"/>
      <c r="E1014" s="322"/>
      <c r="F1014" s="322"/>
      <c r="G1014" s="322"/>
      <c r="H1014" s="322"/>
      <c r="I1014" s="322"/>
      <c r="J1014" s="322"/>
      <c r="K1014" s="322"/>
      <c r="L1014" s="322"/>
      <c r="M1014" s="322"/>
      <c r="N1014" s="322"/>
      <c r="O1014" s="355"/>
      <c r="P1014" s="322"/>
      <c r="Q1014" s="322"/>
    </row>
    <row r="1015" spans="1:17" ht="15">
      <c r="A1015" s="322"/>
      <c r="B1015" s="92"/>
      <c r="C1015" s="322"/>
      <c r="D1015" s="322"/>
      <c r="E1015" s="322"/>
      <c r="F1015" s="322"/>
      <c r="G1015" s="322"/>
      <c r="H1015" s="322"/>
      <c r="I1015" s="322"/>
      <c r="J1015" s="322"/>
      <c r="K1015" s="322"/>
      <c r="L1015" s="322"/>
      <c r="M1015" s="322"/>
      <c r="N1015" s="322"/>
      <c r="O1015" s="355"/>
      <c r="P1015" s="322"/>
      <c r="Q1015" s="322"/>
    </row>
    <row r="1016" spans="1:17" ht="15">
      <c r="A1016" s="322"/>
      <c r="B1016" s="92"/>
      <c r="C1016" s="322"/>
      <c r="D1016" s="322"/>
      <c r="E1016" s="322"/>
      <c r="F1016" s="322"/>
      <c r="G1016" s="322"/>
      <c r="H1016" s="322"/>
      <c r="I1016" s="322"/>
      <c r="J1016" s="322"/>
      <c r="K1016" s="322"/>
      <c r="L1016" s="322"/>
      <c r="M1016" s="322"/>
      <c r="N1016" s="322"/>
      <c r="O1016" s="355"/>
      <c r="P1016" s="322"/>
      <c r="Q1016" s="322"/>
    </row>
    <row r="1017" spans="1:17" ht="15">
      <c r="A1017" s="322"/>
      <c r="B1017" s="92"/>
      <c r="C1017" s="322"/>
      <c r="D1017" s="322"/>
      <c r="E1017" s="322"/>
      <c r="F1017" s="322"/>
      <c r="G1017" s="322"/>
      <c r="H1017" s="322"/>
      <c r="I1017" s="322"/>
      <c r="J1017" s="322"/>
      <c r="K1017" s="322"/>
      <c r="L1017" s="322"/>
      <c r="M1017" s="322"/>
      <c r="N1017" s="322"/>
      <c r="O1017" s="355"/>
      <c r="P1017" s="322"/>
      <c r="Q1017" s="322"/>
    </row>
    <row r="1018" spans="1:17" ht="15">
      <c r="A1018" s="322"/>
      <c r="B1018" s="92"/>
      <c r="C1018" s="322"/>
      <c r="D1018" s="322"/>
      <c r="E1018" s="322"/>
      <c r="F1018" s="322"/>
      <c r="G1018" s="322"/>
      <c r="H1018" s="322"/>
      <c r="I1018" s="322"/>
      <c r="J1018" s="322"/>
      <c r="K1018" s="322"/>
      <c r="L1018" s="322"/>
      <c r="M1018" s="322"/>
      <c r="N1018" s="322"/>
      <c r="O1018" s="355"/>
      <c r="P1018" s="322"/>
      <c r="Q1018" s="322"/>
    </row>
    <row r="1019" spans="1:17" ht="15">
      <c r="A1019" s="322"/>
      <c r="B1019" s="92"/>
      <c r="C1019" s="322"/>
      <c r="D1019" s="322"/>
      <c r="E1019" s="322"/>
      <c r="F1019" s="322"/>
      <c r="G1019" s="322"/>
      <c r="H1019" s="322"/>
      <c r="I1019" s="322"/>
      <c r="J1019" s="322"/>
      <c r="K1019" s="322"/>
      <c r="L1019" s="322"/>
      <c r="M1019" s="322"/>
      <c r="N1019" s="322"/>
      <c r="O1019" s="355"/>
      <c r="P1019" s="322"/>
      <c r="Q1019" s="322"/>
    </row>
    <row r="1020" spans="1:17" ht="15">
      <c r="A1020" s="322"/>
      <c r="B1020" s="92"/>
      <c r="C1020" s="322"/>
      <c r="D1020" s="322"/>
      <c r="E1020" s="322"/>
      <c r="F1020" s="322"/>
      <c r="G1020" s="322"/>
      <c r="H1020" s="322"/>
      <c r="I1020" s="322"/>
      <c r="J1020" s="322"/>
      <c r="K1020" s="322"/>
      <c r="L1020" s="322"/>
      <c r="M1020" s="322"/>
      <c r="N1020" s="322"/>
      <c r="O1020" s="355"/>
      <c r="P1020" s="322"/>
      <c r="Q1020" s="322"/>
    </row>
    <row r="1021" spans="1:17" ht="15">
      <c r="A1021" s="322"/>
      <c r="B1021" s="92"/>
      <c r="C1021" s="322"/>
      <c r="D1021" s="322"/>
      <c r="E1021" s="322"/>
      <c r="F1021" s="322"/>
      <c r="G1021" s="322"/>
      <c r="H1021" s="322"/>
      <c r="I1021" s="322"/>
      <c r="J1021" s="322"/>
      <c r="K1021" s="322"/>
      <c r="L1021" s="322"/>
      <c r="M1021" s="322"/>
      <c r="N1021" s="322"/>
      <c r="O1021" s="355"/>
      <c r="P1021" s="322"/>
      <c r="Q1021" s="322"/>
    </row>
    <row r="1022" spans="1:17" ht="15">
      <c r="A1022" s="322"/>
      <c r="B1022" s="92"/>
      <c r="C1022" s="322"/>
      <c r="D1022" s="322"/>
      <c r="E1022" s="322"/>
      <c r="F1022" s="322"/>
      <c r="G1022" s="322"/>
      <c r="H1022" s="322"/>
      <c r="I1022" s="322"/>
      <c r="J1022" s="322"/>
      <c r="K1022" s="322"/>
      <c r="L1022" s="322"/>
      <c r="M1022" s="322"/>
      <c r="N1022" s="322"/>
      <c r="O1022" s="355"/>
      <c r="P1022" s="322"/>
      <c r="Q1022" s="322"/>
    </row>
    <row r="1023" spans="1:17" ht="15">
      <c r="A1023" s="322"/>
      <c r="B1023" s="92"/>
      <c r="C1023" s="322"/>
      <c r="D1023" s="322"/>
      <c r="E1023" s="322"/>
      <c r="F1023" s="322"/>
      <c r="G1023" s="322"/>
      <c r="H1023" s="322"/>
      <c r="I1023" s="322"/>
      <c r="J1023" s="322"/>
      <c r="K1023" s="322"/>
      <c r="L1023" s="322"/>
      <c r="M1023" s="322"/>
      <c r="N1023" s="322"/>
      <c r="O1023" s="355"/>
      <c r="P1023" s="322"/>
      <c r="Q1023" s="322"/>
    </row>
    <row r="1024" spans="1:17" ht="15">
      <c r="A1024" s="322"/>
      <c r="B1024" s="92"/>
      <c r="C1024" s="322"/>
      <c r="D1024" s="322"/>
      <c r="E1024" s="322"/>
      <c r="F1024" s="322"/>
      <c r="G1024" s="322"/>
      <c r="H1024" s="322"/>
      <c r="I1024" s="322"/>
      <c r="J1024" s="322"/>
      <c r="K1024" s="322"/>
      <c r="L1024" s="322"/>
      <c r="M1024" s="322"/>
      <c r="N1024" s="322"/>
      <c r="O1024" s="355"/>
      <c r="P1024" s="322"/>
      <c r="Q1024" s="322"/>
    </row>
    <row r="1025" spans="1:17" ht="15">
      <c r="A1025" s="322"/>
      <c r="B1025" s="92"/>
      <c r="C1025" s="322"/>
      <c r="D1025" s="322"/>
      <c r="E1025" s="322"/>
      <c r="F1025" s="322"/>
      <c r="G1025" s="322"/>
      <c r="H1025" s="322"/>
      <c r="I1025" s="322"/>
      <c r="J1025" s="322"/>
      <c r="K1025" s="322"/>
      <c r="L1025" s="322"/>
      <c r="M1025" s="322"/>
      <c r="N1025" s="322"/>
      <c r="O1025" s="355"/>
      <c r="P1025" s="322"/>
      <c r="Q1025" s="322"/>
    </row>
    <row r="1026" spans="1:17" ht="15">
      <c r="A1026" s="322"/>
      <c r="B1026" s="92"/>
      <c r="C1026" s="322"/>
      <c r="D1026" s="322"/>
      <c r="E1026" s="322"/>
      <c r="F1026" s="322"/>
      <c r="G1026" s="322"/>
      <c r="H1026" s="322"/>
      <c r="I1026" s="322"/>
      <c r="J1026" s="322"/>
      <c r="K1026" s="322"/>
      <c r="L1026" s="322"/>
      <c r="M1026" s="322"/>
      <c r="N1026" s="322"/>
      <c r="O1026" s="355"/>
      <c r="P1026" s="322"/>
      <c r="Q1026" s="322"/>
    </row>
    <row r="1027" spans="1:17" ht="15">
      <c r="A1027" s="322"/>
      <c r="B1027" s="92"/>
      <c r="C1027" s="322"/>
      <c r="D1027" s="322"/>
      <c r="E1027" s="322"/>
      <c r="F1027" s="322"/>
      <c r="G1027" s="322"/>
      <c r="H1027" s="322"/>
      <c r="I1027" s="322"/>
      <c r="J1027" s="322"/>
      <c r="K1027" s="322"/>
      <c r="L1027" s="322"/>
      <c r="M1027" s="322"/>
      <c r="N1027" s="322"/>
      <c r="O1027" s="355"/>
      <c r="P1027" s="322"/>
      <c r="Q1027" s="322"/>
    </row>
    <row r="1028" spans="1:17" ht="15">
      <c r="A1028" s="322"/>
      <c r="B1028" s="92"/>
      <c r="C1028" s="322"/>
      <c r="D1028" s="322"/>
      <c r="E1028" s="322"/>
      <c r="F1028" s="322"/>
      <c r="G1028" s="322"/>
      <c r="H1028" s="322"/>
      <c r="I1028" s="322"/>
      <c r="J1028" s="322"/>
      <c r="K1028" s="322"/>
      <c r="L1028" s="322"/>
      <c r="M1028" s="322"/>
      <c r="N1028" s="322"/>
      <c r="O1028" s="355"/>
      <c r="P1028" s="322"/>
      <c r="Q1028" s="322"/>
    </row>
    <row r="1029" spans="1:17" ht="15">
      <c r="A1029" s="322"/>
      <c r="B1029" s="92"/>
      <c r="C1029" s="322"/>
      <c r="D1029" s="322"/>
      <c r="E1029" s="322"/>
      <c r="F1029" s="322"/>
      <c r="G1029" s="322"/>
      <c r="H1029" s="322"/>
      <c r="I1029" s="322"/>
      <c r="J1029" s="322"/>
      <c r="K1029" s="322"/>
      <c r="L1029" s="322"/>
      <c r="M1029" s="322"/>
      <c r="N1029" s="322"/>
      <c r="O1029" s="355"/>
      <c r="P1029" s="322"/>
      <c r="Q1029" s="322"/>
    </row>
    <row r="1030" spans="1:17" ht="15">
      <c r="A1030" s="322"/>
      <c r="B1030" s="92"/>
      <c r="C1030" s="322"/>
      <c r="D1030" s="322"/>
      <c r="E1030" s="322"/>
      <c r="F1030" s="322"/>
      <c r="G1030" s="322"/>
      <c r="H1030" s="322"/>
      <c r="I1030" s="322"/>
      <c r="J1030" s="322"/>
      <c r="K1030" s="322"/>
      <c r="L1030" s="322"/>
      <c r="M1030" s="322"/>
      <c r="N1030" s="322"/>
      <c r="O1030" s="355"/>
      <c r="P1030" s="322"/>
      <c r="Q1030" s="322"/>
    </row>
    <row r="1031" spans="1:17" ht="15">
      <c r="A1031" s="322"/>
      <c r="B1031" s="92"/>
      <c r="C1031" s="322"/>
      <c r="D1031" s="322"/>
      <c r="E1031" s="322"/>
      <c r="F1031" s="322"/>
      <c r="G1031" s="322"/>
      <c r="H1031" s="322"/>
      <c r="I1031" s="322"/>
      <c r="J1031" s="322"/>
      <c r="K1031" s="322"/>
      <c r="L1031" s="322"/>
      <c r="M1031" s="322"/>
      <c r="N1031" s="322"/>
      <c r="O1031" s="355"/>
      <c r="P1031" s="322"/>
      <c r="Q1031" s="322"/>
    </row>
    <row r="1032" spans="1:17" ht="15">
      <c r="A1032" s="322"/>
      <c r="B1032" s="92"/>
      <c r="C1032" s="322"/>
      <c r="D1032" s="322"/>
      <c r="E1032" s="322"/>
      <c r="F1032" s="322"/>
      <c r="G1032" s="322"/>
      <c r="H1032" s="322"/>
      <c r="I1032" s="322"/>
      <c r="J1032" s="322"/>
      <c r="K1032" s="322"/>
      <c r="L1032" s="322"/>
      <c r="M1032" s="322"/>
      <c r="N1032" s="322"/>
      <c r="O1032" s="355"/>
      <c r="P1032" s="322"/>
      <c r="Q1032" s="322"/>
    </row>
    <row r="1033" spans="1:17" ht="15">
      <c r="A1033" s="322"/>
      <c r="B1033" s="92"/>
      <c r="C1033" s="322"/>
      <c r="D1033" s="322"/>
      <c r="E1033" s="322"/>
      <c r="F1033" s="322"/>
      <c r="G1033" s="322"/>
      <c r="H1033" s="322"/>
      <c r="I1033" s="322"/>
      <c r="J1033" s="322"/>
      <c r="K1033" s="322"/>
      <c r="L1033" s="322"/>
      <c r="M1033" s="322"/>
      <c r="N1033" s="322"/>
      <c r="O1033" s="355"/>
      <c r="P1033" s="322"/>
      <c r="Q1033" s="322"/>
    </row>
    <row r="1034" spans="1:17" ht="15">
      <c r="A1034" s="322"/>
      <c r="B1034" s="92"/>
      <c r="C1034" s="322"/>
      <c r="D1034" s="322"/>
      <c r="E1034" s="322"/>
      <c r="F1034" s="322"/>
      <c r="G1034" s="322"/>
      <c r="H1034" s="322"/>
      <c r="I1034" s="322"/>
      <c r="J1034" s="322"/>
      <c r="K1034" s="322"/>
      <c r="L1034" s="322"/>
      <c r="M1034" s="322"/>
      <c r="N1034" s="322"/>
      <c r="O1034" s="355"/>
      <c r="P1034" s="322"/>
      <c r="Q1034" s="322"/>
    </row>
    <row r="1035" spans="1:17" ht="15">
      <c r="A1035" s="322"/>
      <c r="B1035" s="92"/>
      <c r="C1035" s="322"/>
      <c r="D1035" s="322"/>
      <c r="E1035" s="322"/>
      <c r="F1035" s="322"/>
      <c r="G1035" s="322"/>
      <c r="H1035" s="322"/>
      <c r="I1035" s="322"/>
      <c r="J1035" s="322"/>
      <c r="K1035" s="322"/>
      <c r="L1035" s="322"/>
      <c r="M1035" s="322"/>
      <c r="N1035" s="322"/>
      <c r="O1035" s="355"/>
      <c r="P1035" s="322"/>
      <c r="Q1035" s="322"/>
    </row>
    <row r="1036" spans="1:17" ht="15">
      <c r="A1036" s="322"/>
      <c r="B1036" s="92"/>
      <c r="C1036" s="322"/>
      <c r="D1036" s="322"/>
      <c r="E1036" s="322"/>
      <c r="F1036" s="322"/>
      <c r="G1036" s="322"/>
      <c r="H1036" s="322"/>
      <c r="I1036" s="322"/>
      <c r="J1036" s="322"/>
      <c r="K1036" s="322"/>
      <c r="L1036" s="322"/>
      <c r="M1036" s="322"/>
      <c r="N1036" s="322"/>
      <c r="O1036" s="355"/>
      <c r="P1036" s="322"/>
      <c r="Q1036" s="322"/>
    </row>
    <row r="1037" spans="1:17" ht="15">
      <c r="A1037" s="322"/>
      <c r="B1037" s="92"/>
      <c r="C1037" s="322"/>
      <c r="D1037" s="322"/>
      <c r="E1037" s="322"/>
      <c r="F1037" s="322"/>
      <c r="G1037" s="322"/>
      <c r="H1037" s="322"/>
      <c r="I1037" s="322"/>
      <c r="J1037" s="322"/>
      <c r="K1037" s="322"/>
      <c r="L1037" s="322"/>
      <c r="M1037" s="322"/>
      <c r="N1037" s="322"/>
      <c r="O1037" s="355"/>
      <c r="P1037" s="322"/>
      <c r="Q1037" s="322"/>
    </row>
    <row r="1038" spans="1:17" ht="15">
      <c r="A1038" s="322"/>
      <c r="B1038" s="92"/>
      <c r="C1038" s="322"/>
      <c r="D1038" s="322"/>
      <c r="E1038" s="322"/>
      <c r="F1038" s="322"/>
      <c r="G1038" s="322"/>
      <c r="H1038" s="322"/>
      <c r="I1038" s="322"/>
      <c r="J1038" s="322"/>
      <c r="K1038" s="322"/>
      <c r="L1038" s="322"/>
      <c r="M1038" s="322"/>
      <c r="N1038" s="322"/>
      <c r="O1038" s="355"/>
      <c r="P1038" s="322"/>
      <c r="Q1038" s="322"/>
    </row>
    <row r="1039" spans="1:17" ht="15">
      <c r="A1039" s="322"/>
      <c r="B1039" s="92"/>
      <c r="C1039" s="322"/>
      <c r="D1039" s="322"/>
      <c r="E1039" s="322"/>
      <c r="F1039" s="322"/>
      <c r="G1039" s="322"/>
      <c r="H1039" s="322"/>
      <c r="I1039" s="322"/>
      <c r="J1039" s="322"/>
      <c r="K1039" s="322"/>
      <c r="L1039" s="322"/>
      <c r="M1039" s="322"/>
      <c r="N1039" s="322"/>
      <c r="O1039" s="355"/>
      <c r="P1039" s="322"/>
      <c r="Q1039" s="322"/>
    </row>
    <row r="1040" spans="1:17" ht="15">
      <c r="A1040" s="322"/>
      <c r="B1040" s="92"/>
      <c r="C1040" s="322"/>
      <c r="D1040" s="322"/>
      <c r="E1040" s="322"/>
      <c r="F1040" s="322"/>
      <c r="G1040" s="322"/>
      <c r="H1040" s="322"/>
      <c r="I1040" s="322"/>
      <c r="J1040" s="322"/>
      <c r="K1040" s="322"/>
      <c r="L1040" s="322"/>
      <c r="M1040" s="322"/>
      <c r="N1040" s="322"/>
      <c r="O1040" s="355"/>
      <c r="P1040" s="322"/>
      <c r="Q1040" s="322"/>
    </row>
    <row r="1041" spans="1:17" ht="15">
      <c r="A1041" s="322"/>
      <c r="B1041" s="92"/>
      <c r="C1041" s="322"/>
      <c r="D1041" s="322"/>
      <c r="E1041" s="322"/>
      <c r="F1041" s="322"/>
      <c r="G1041" s="322"/>
      <c r="H1041" s="322"/>
      <c r="I1041" s="322"/>
      <c r="J1041" s="322"/>
      <c r="K1041" s="322"/>
      <c r="L1041" s="322"/>
      <c r="M1041" s="322"/>
      <c r="N1041" s="322"/>
      <c r="O1041" s="355"/>
      <c r="P1041" s="322"/>
      <c r="Q1041" s="322"/>
    </row>
    <row r="1042" spans="1:17" ht="15">
      <c r="A1042" s="322"/>
      <c r="B1042" s="92"/>
      <c r="C1042" s="322"/>
      <c r="D1042" s="322"/>
      <c r="E1042" s="322"/>
      <c r="F1042" s="322"/>
      <c r="G1042" s="322"/>
      <c r="H1042" s="322"/>
      <c r="I1042" s="322"/>
      <c r="J1042" s="322"/>
      <c r="K1042" s="322"/>
      <c r="L1042" s="322"/>
      <c r="M1042" s="322"/>
      <c r="N1042" s="322"/>
      <c r="O1042" s="355"/>
      <c r="P1042" s="322"/>
      <c r="Q1042" s="322"/>
    </row>
    <row r="1043" spans="1:17" ht="15">
      <c r="A1043" s="322"/>
      <c r="B1043" s="92"/>
      <c r="C1043" s="322"/>
      <c r="D1043" s="322"/>
      <c r="E1043" s="322"/>
      <c r="F1043" s="322"/>
      <c r="G1043" s="322"/>
      <c r="H1043" s="322"/>
      <c r="I1043" s="322"/>
      <c r="J1043" s="322"/>
      <c r="K1043" s="322"/>
      <c r="L1043" s="322"/>
      <c r="M1043" s="322"/>
      <c r="N1043" s="322"/>
      <c r="O1043" s="355"/>
      <c r="P1043" s="322"/>
      <c r="Q1043" s="322"/>
    </row>
    <row r="1044" spans="1:17" ht="15">
      <c r="A1044" s="322"/>
      <c r="B1044" s="92"/>
      <c r="C1044" s="322"/>
      <c r="D1044" s="322"/>
      <c r="E1044" s="322"/>
      <c r="F1044" s="322"/>
      <c r="G1044" s="322"/>
      <c r="H1044" s="322"/>
      <c r="I1044" s="322"/>
      <c r="J1044" s="322"/>
      <c r="K1044" s="322"/>
      <c r="L1044" s="322"/>
      <c r="M1044" s="322"/>
      <c r="N1044" s="322"/>
      <c r="O1044" s="355"/>
      <c r="P1044" s="322"/>
      <c r="Q1044" s="322"/>
    </row>
    <row r="1045" spans="1:17" ht="15">
      <c r="A1045" s="322"/>
      <c r="B1045" s="92"/>
      <c r="C1045" s="322"/>
      <c r="D1045" s="322"/>
      <c r="E1045" s="322"/>
      <c r="F1045" s="322"/>
      <c r="G1045" s="322"/>
      <c r="H1045" s="322"/>
      <c r="I1045" s="322"/>
      <c r="J1045" s="322"/>
      <c r="K1045" s="322"/>
      <c r="L1045" s="322"/>
      <c r="M1045" s="322"/>
      <c r="N1045" s="322"/>
      <c r="O1045" s="355"/>
      <c r="P1045" s="322"/>
      <c r="Q1045" s="322"/>
    </row>
    <row r="1046" spans="1:17" ht="15">
      <c r="A1046" s="322"/>
      <c r="B1046" s="92"/>
      <c r="C1046" s="322"/>
      <c r="D1046" s="322"/>
      <c r="E1046" s="322"/>
      <c r="F1046" s="322"/>
      <c r="G1046" s="322"/>
      <c r="H1046" s="322"/>
      <c r="I1046" s="322"/>
      <c r="J1046" s="322"/>
      <c r="K1046" s="322"/>
      <c r="L1046" s="322"/>
      <c r="M1046" s="322"/>
      <c r="N1046" s="322"/>
      <c r="O1046" s="355"/>
      <c r="P1046" s="322"/>
      <c r="Q1046" s="322"/>
    </row>
    <row r="1047" spans="1:17" ht="15">
      <c r="A1047" s="322"/>
      <c r="B1047" s="92"/>
      <c r="C1047" s="322"/>
      <c r="D1047" s="322"/>
      <c r="E1047" s="322"/>
      <c r="F1047" s="322"/>
      <c r="G1047" s="322"/>
      <c r="H1047" s="322"/>
      <c r="I1047" s="322"/>
      <c r="J1047" s="322"/>
      <c r="K1047" s="322"/>
      <c r="L1047" s="322"/>
      <c r="M1047" s="322"/>
      <c r="N1047" s="322"/>
      <c r="O1047" s="355"/>
      <c r="P1047" s="322"/>
      <c r="Q1047" s="322"/>
    </row>
    <row r="1048" spans="1:17" ht="15">
      <c r="A1048" s="322"/>
      <c r="B1048" s="92"/>
      <c r="C1048" s="322"/>
      <c r="D1048" s="322"/>
      <c r="E1048" s="322"/>
      <c r="F1048" s="322"/>
      <c r="G1048" s="322"/>
      <c r="H1048" s="322"/>
      <c r="I1048" s="322"/>
      <c r="J1048" s="322"/>
      <c r="K1048" s="322"/>
      <c r="L1048" s="322"/>
      <c r="M1048" s="322"/>
      <c r="N1048" s="322"/>
      <c r="O1048" s="355"/>
      <c r="P1048" s="322"/>
      <c r="Q1048" s="322"/>
    </row>
    <row r="1049" spans="1:17" ht="15">
      <c r="A1049" s="322"/>
      <c r="B1049" s="92"/>
      <c r="C1049" s="322"/>
      <c r="D1049" s="322"/>
      <c r="E1049" s="322"/>
      <c r="F1049" s="322"/>
      <c r="G1049" s="322"/>
      <c r="H1049" s="322"/>
      <c r="I1049" s="322"/>
      <c r="J1049" s="322"/>
      <c r="K1049" s="322"/>
      <c r="L1049" s="322"/>
      <c r="M1049" s="322"/>
      <c r="N1049" s="322"/>
      <c r="O1049" s="355"/>
      <c r="P1049" s="322"/>
      <c r="Q1049" s="322"/>
    </row>
    <row r="1050" spans="1:17" ht="15">
      <c r="A1050" s="322"/>
      <c r="B1050" s="92"/>
      <c r="C1050" s="322"/>
      <c r="D1050" s="322"/>
      <c r="E1050" s="322"/>
      <c r="F1050" s="322"/>
      <c r="G1050" s="322"/>
      <c r="H1050" s="322"/>
      <c r="I1050" s="322"/>
      <c r="J1050" s="322"/>
      <c r="K1050" s="322"/>
      <c r="L1050" s="322"/>
      <c r="M1050" s="322"/>
      <c r="N1050" s="322"/>
      <c r="O1050" s="355"/>
      <c r="P1050" s="322"/>
      <c r="Q1050" s="322"/>
    </row>
    <row r="1051" spans="1:17" ht="15">
      <c r="A1051" s="322"/>
      <c r="B1051" s="92"/>
      <c r="C1051" s="322"/>
      <c r="D1051" s="322"/>
      <c r="E1051" s="322"/>
      <c r="F1051" s="322"/>
      <c r="G1051" s="322"/>
      <c r="H1051" s="322"/>
      <c r="I1051" s="322"/>
      <c r="J1051" s="322"/>
      <c r="K1051" s="322"/>
      <c r="L1051" s="322"/>
      <c r="M1051" s="322"/>
      <c r="N1051" s="322"/>
      <c r="O1051" s="355"/>
      <c r="P1051" s="322"/>
      <c r="Q1051" s="322"/>
    </row>
    <row r="1052" spans="1:17" ht="15">
      <c r="A1052" s="322"/>
      <c r="B1052" s="92"/>
      <c r="C1052" s="322"/>
      <c r="D1052" s="322"/>
      <c r="E1052" s="322"/>
      <c r="F1052" s="322"/>
      <c r="G1052" s="322"/>
      <c r="H1052" s="322"/>
      <c r="I1052" s="322"/>
      <c r="J1052" s="322"/>
      <c r="K1052" s="322"/>
      <c r="L1052" s="322"/>
      <c r="M1052" s="322"/>
      <c r="N1052" s="322"/>
      <c r="O1052" s="355"/>
      <c r="P1052" s="322"/>
      <c r="Q1052" s="322"/>
    </row>
    <row r="1053" spans="1:17" ht="15">
      <c r="A1053" s="322"/>
      <c r="B1053" s="92"/>
      <c r="C1053" s="322"/>
      <c r="D1053" s="322"/>
      <c r="E1053" s="322"/>
      <c r="F1053" s="322"/>
      <c r="G1053" s="322"/>
      <c r="H1053" s="322"/>
      <c r="I1053" s="322"/>
      <c r="J1053" s="322"/>
      <c r="K1053" s="322"/>
      <c r="L1053" s="322"/>
      <c r="M1053" s="322"/>
      <c r="N1053" s="322"/>
      <c r="O1053" s="355"/>
      <c r="P1053" s="322"/>
      <c r="Q1053" s="322"/>
    </row>
    <row r="1054" spans="1:17" ht="15">
      <c r="A1054" s="322"/>
      <c r="B1054" s="92"/>
      <c r="C1054" s="322"/>
      <c r="D1054" s="322"/>
      <c r="E1054" s="322"/>
      <c r="F1054" s="322"/>
      <c r="G1054" s="322"/>
      <c r="H1054" s="322"/>
      <c r="I1054" s="322"/>
      <c r="J1054" s="322"/>
      <c r="K1054" s="322"/>
      <c r="L1054" s="322"/>
      <c r="M1054" s="322"/>
      <c r="N1054" s="322"/>
      <c r="O1054" s="355"/>
      <c r="P1054" s="322"/>
      <c r="Q1054" s="322"/>
    </row>
    <row r="1055" spans="1:17" ht="15">
      <c r="A1055" s="322"/>
      <c r="B1055" s="92"/>
      <c r="C1055" s="322"/>
      <c r="D1055" s="322"/>
      <c r="E1055" s="322"/>
      <c r="F1055" s="322"/>
      <c r="G1055" s="322"/>
      <c r="H1055" s="322"/>
      <c r="I1055" s="322"/>
      <c r="J1055" s="322"/>
      <c r="K1055" s="322"/>
      <c r="L1055" s="322"/>
      <c r="M1055" s="322"/>
      <c r="N1055" s="322"/>
      <c r="O1055" s="355"/>
      <c r="P1055" s="322"/>
      <c r="Q1055" s="322"/>
    </row>
    <row r="1056" spans="1:17" ht="15">
      <c r="A1056" s="322"/>
      <c r="B1056" s="92"/>
      <c r="C1056" s="322"/>
      <c r="D1056" s="322"/>
      <c r="E1056" s="322"/>
      <c r="F1056" s="322"/>
      <c r="G1056" s="322"/>
      <c r="H1056" s="322"/>
      <c r="I1056" s="322"/>
      <c r="J1056" s="322"/>
      <c r="K1056" s="322"/>
      <c r="L1056" s="322"/>
      <c r="M1056" s="322"/>
      <c r="N1056" s="322"/>
      <c r="O1056" s="355"/>
      <c r="P1056" s="322"/>
      <c r="Q1056" s="322"/>
    </row>
    <row r="1057" spans="1:27" ht="15">
      <c r="A1057" s="322"/>
      <c r="B1057" s="92"/>
      <c r="C1057" s="322"/>
      <c r="D1057" s="322"/>
      <c r="E1057" s="322"/>
      <c r="F1057" s="322"/>
      <c r="G1057" s="322"/>
      <c r="H1057" s="322"/>
      <c r="I1057" s="322"/>
      <c r="J1057" s="322"/>
      <c r="K1057" s="322"/>
      <c r="L1057" s="322"/>
      <c r="M1057" s="322"/>
      <c r="N1057" s="322"/>
      <c r="O1057" s="355"/>
      <c r="P1057" s="322"/>
      <c r="Q1057" s="322"/>
    </row>
    <row r="1058" spans="1:27" ht="15">
      <c r="A1058" s="322"/>
      <c r="B1058" s="92"/>
      <c r="C1058" s="322"/>
      <c r="D1058" s="322"/>
      <c r="E1058" s="322"/>
      <c r="F1058" s="322"/>
      <c r="G1058" s="322"/>
      <c r="H1058" s="322"/>
      <c r="I1058" s="322"/>
      <c r="J1058" s="322"/>
      <c r="K1058" s="322"/>
      <c r="L1058" s="322"/>
      <c r="M1058" s="322"/>
      <c r="N1058" s="322"/>
      <c r="O1058" s="355"/>
      <c r="P1058" s="322"/>
      <c r="Q1058" s="322"/>
    </row>
    <row r="1059" spans="1:27" ht="15">
      <c r="A1059" s="322"/>
      <c r="B1059" s="92"/>
      <c r="C1059" s="322"/>
      <c r="D1059" s="322"/>
      <c r="E1059" s="322"/>
      <c r="F1059" s="322"/>
      <c r="G1059" s="322"/>
      <c r="H1059" s="322"/>
      <c r="I1059" s="322"/>
      <c r="J1059" s="322"/>
      <c r="K1059" s="322"/>
      <c r="L1059" s="322"/>
      <c r="M1059" s="322"/>
      <c r="N1059" s="322"/>
      <c r="O1059" s="355"/>
      <c r="P1059" s="322"/>
      <c r="Q1059" s="322"/>
    </row>
    <row r="1060" spans="1:27" ht="15">
      <c r="A1060" s="322"/>
      <c r="B1060" s="92"/>
      <c r="C1060" s="322"/>
      <c r="D1060" s="322"/>
      <c r="E1060" s="322"/>
      <c r="F1060" s="322"/>
      <c r="G1060" s="322"/>
      <c r="H1060" s="322"/>
      <c r="I1060" s="322"/>
      <c r="J1060" s="322"/>
      <c r="K1060" s="322"/>
      <c r="L1060" s="322"/>
      <c r="M1060" s="322"/>
      <c r="N1060" s="322"/>
      <c r="O1060" s="355"/>
      <c r="P1060" s="322"/>
      <c r="Q1060" s="322"/>
    </row>
    <row r="1061" spans="1:27" ht="15">
      <c r="A1061" s="322"/>
      <c r="B1061" s="92"/>
      <c r="C1061" s="322"/>
      <c r="D1061" s="322"/>
      <c r="E1061" s="322"/>
      <c r="F1061" s="322"/>
      <c r="G1061" s="322"/>
      <c r="H1061" s="322"/>
      <c r="I1061" s="322"/>
      <c r="J1061" s="322"/>
      <c r="K1061" s="322"/>
      <c r="L1061" s="322"/>
      <c r="M1061" s="322"/>
      <c r="N1061" s="322"/>
      <c r="O1061" s="355"/>
      <c r="P1061" s="322"/>
      <c r="Q1061" s="322"/>
    </row>
    <row r="1062" spans="1:27" ht="15">
      <c r="A1062" s="322"/>
      <c r="B1062" s="92"/>
      <c r="C1062" s="322"/>
      <c r="D1062" s="322"/>
      <c r="E1062" s="322"/>
      <c r="F1062" s="322"/>
      <c r="G1062" s="322"/>
      <c r="H1062" s="322"/>
      <c r="I1062" s="322"/>
      <c r="J1062" s="322"/>
      <c r="K1062" s="322"/>
      <c r="L1062" s="322"/>
      <c r="M1062" s="322"/>
      <c r="N1062" s="322"/>
      <c r="O1062" s="355"/>
      <c r="P1062" s="322"/>
      <c r="Q1062" s="322"/>
    </row>
    <row r="1063" spans="1:27" ht="15">
      <c r="A1063" s="322"/>
      <c r="B1063" s="92"/>
      <c r="C1063" s="322"/>
      <c r="D1063" s="322"/>
      <c r="E1063" s="322"/>
      <c r="F1063" s="322"/>
      <c r="G1063" s="322"/>
      <c r="H1063" s="322"/>
      <c r="I1063" s="322"/>
      <c r="J1063" s="322"/>
      <c r="K1063" s="322"/>
      <c r="L1063" s="322"/>
      <c r="M1063" s="322"/>
      <c r="N1063" s="322"/>
      <c r="O1063" s="355"/>
      <c r="P1063" s="322"/>
      <c r="Q1063" s="322"/>
    </row>
    <row r="1064" spans="1:27" ht="15">
      <c r="A1064" s="322"/>
      <c r="B1064" s="92"/>
      <c r="C1064" s="322"/>
      <c r="D1064" s="322"/>
      <c r="E1064" s="322"/>
      <c r="F1064" s="322"/>
      <c r="G1064" s="322"/>
      <c r="H1064" s="322"/>
      <c r="I1064" s="322"/>
      <c r="J1064" s="322"/>
      <c r="K1064" s="322"/>
      <c r="L1064" s="322"/>
      <c r="M1064" s="322"/>
      <c r="N1064" s="322"/>
      <c r="O1064" s="355"/>
      <c r="P1064" s="322"/>
      <c r="Q1064" s="322"/>
    </row>
    <row r="1065" spans="1:27" ht="15">
      <c r="A1065" s="322"/>
      <c r="B1065" s="92"/>
      <c r="C1065" s="322"/>
      <c r="D1065" s="322"/>
      <c r="E1065" s="322"/>
      <c r="F1065" s="322"/>
      <c r="G1065" s="322"/>
      <c r="H1065" s="322"/>
      <c r="I1065" s="322"/>
      <c r="J1065" s="322"/>
      <c r="K1065" s="322"/>
      <c r="L1065" s="322"/>
      <c r="M1065" s="322"/>
      <c r="N1065" s="322"/>
      <c r="O1065" s="355"/>
      <c r="P1065" s="322"/>
      <c r="Q1065" s="322"/>
    </row>
    <row r="1066" spans="1:27" ht="15">
      <c r="A1066" s="322"/>
      <c r="B1066" s="124"/>
      <c r="C1066" s="322"/>
      <c r="D1066" s="322"/>
      <c r="E1066" s="322"/>
      <c r="F1066" s="322"/>
      <c r="G1066" s="322"/>
      <c r="H1066" s="322"/>
      <c r="I1066" s="322"/>
      <c r="J1066" s="322"/>
      <c r="K1066" s="322"/>
      <c r="L1066" s="322"/>
      <c r="M1066" s="322"/>
      <c r="N1066" s="322"/>
      <c r="O1066" s="355"/>
      <c r="P1066" s="322"/>
      <c r="Q1066" s="322"/>
    </row>
    <row r="1067" spans="1:27" s="288" customFormat="1" ht="15">
      <c r="A1067" s="322"/>
      <c r="B1067" s="92"/>
      <c r="C1067" s="322"/>
      <c r="D1067" s="322"/>
      <c r="E1067" s="322"/>
      <c r="F1067" s="322"/>
      <c r="G1067" s="322"/>
      <c r="H1067" s="322"/>
      <c r="I1067" s="322"/>
      <c r="J1067" s="322"/>
      <c r="K1067" s="322"/>
      <c r="L1067" s="322"/>
      <c r="M1067" s="322"/>
      <c r="N1067" s="322"/>
      <c r="O1067" s="355"/>
      <c r="P1067" s="322"/>
      <c r="Q1067" s="322"/>
      <c r="AA1067" s="265"/>
    </row>
    <row r="1068" spans="1:27" s="288" customFormat="1" ht="15">
      <c r="A1068" s="322"/>
      <c r="B1068" s="92"/>
      <c r="C1068" s="322"/>
      <c r="D1068" s="322"/>
      <c r="E1068" s="322"/>
      <c r="F1068" s="322"/>
      <c r="G1068" s="322"/>
      <c r="H1068" s="322"/>
      <c r="I1068" s="322"/>
      <c r="J1068" s="322"/>
      <c r="K1068" s="322"/>
      <c r="L1068" s="322"/>
      <c r="M1068" s="322"/>
      <c r="N1068" s="322"/>
      <c r="O1068" s="355"/>
      <c r="P1068" s="322"/>
      <c r="Q1068" s="322"/>
      <c r="AA1068" s="265"/>
    </row>
    <row r="1069" spans="1:27" ht="15">
      <c r="A1069" s="322"/>
      <c r="B1069" s="92"/>
      <c r="C1069" s="322"/>
      <c r="D1069" s="322"/>
      <c r="E1069" s="322"/>
      <c r="F1069" s="322"/>
      <c r="G1069" s="322"/>
      <c r="H1069" s="322"/>
      <c r="I1069" s="322"/>
      <c r="J1069" s="322"/>
      <c r="K1069" s="322"/>
      <c r="L1069" s="322"/>
      <c r="M1069" s="322"/>
      <c r="N1069" s="322"/>
      <c r="O1069" s="355"/>
      <c r="P1069" s="322"/>
      <c r="Q1069" s="322"/>
    </row>
    <row r="1070" spans="1:27" ht="15">
      <c r="A1070" s="322"/>
      <c r="B1070" s="92"/>
      <c r="C1070" s="322"/>
      <c r="D1070" s="322"/>
      <c r="E1070" s="322"/>
      <c r="F1070" s="322"/>
      <c r="G1070" s="322"/>
      <c r="H1070" s="322"/>
      <c r="I1070" s="322"/>
      <c r="J1070" s="322"/>
      <c r="K1070" s="322"/>
      <c r="L1070" s="322"/>
      <c r="M1070" s="322"/>
      <c r="N1070" s="322"/>
      <c r="O1070" s="355"/>
      <c r="P1070" s="322"/>
      <c r="Q1070" s="322"/>
    </row>
    <row r="1071" spans="1:27" ht="15">
      <c r="A1071" s="322"/>
      <c r="B1071" s="92"/>
      <c r="C1071" s="322"/>
      <c r="D1071" s="322"/>
      <c r="E1071" s="322"/>
      <c r="F1071" s="322"/>
      <c r="G1071" s="322"/>
      <c r="H1071" s="322"/>
      <c r="I1071" s="322"/>
      <c r="J1071" s="322"/>
      <c r="K1071" s="322"/>
      <c r="L1071" s="322"/>
      <c r="M1071" s="322"/>
      <c r="N1071" s="322"/>
      <c r="O1071" s="355"/>
      <c r="P1071" s="322"/>
      <c r="Q1071" s="322"/>
    </row>
    <row r="1072" spans="1:27" ht="15">
      <c r="A1072" s="322"/>
      <c r="B1072" s="92"/>
      <c r="C1072" s="322"/>
      <c r="D1072" s="322"/>
      <c r="E1072" s="322"/>
      <c r="F1072" s="322"/>
      <c r="G1072" s="322"/>
      <c r="H1072" s="322"/>
      <c r="I1072" s="322"/>
      <c r="J1072" s="322"/>
      <c r="K1072" s="322"/>
      <c r="L1072" s="322"/>
      <c r="M1072" s="322"/>
      <c r="N1072" s="322"/>
      <c r="O1072" s="355"/>
      <c r="P1072" s="322"/>
      <c r="Q1072" s="322"/>
    </row>
    <row r="1073" spans="1:17" ht="15">
      <c r="A1073" s="322"/>
      <c r="B1073" s="92"/>
      <c r="C1073" s="322"/>
      <c r="D1073" s="322"/>
      <c r="E1073" s="322"/>
      <c r="F1073" s="322"/>
      <c r="G1073" s="322"/>
      <c r="H1073" s="322"/>
      <c r="I1073" s="322"/>
      <c r="J1073" s="322"/>
      <c r="K1073" s="322"/>
      <c r="L1073" s="322"/>
      <c r="M1073" s="322"/>
      <c r="N1073" s="322"/>
      <c r="O1073" s="355"/>
      <c r="P1073" s="322"/>
      <c r="Q1073" s="322"/>
    </row>
    <row r="1074" spans="1:17" ht="15">
      <c r="A1074" s="322"/>
      <c r="B1074" s="92"/>
      <c r="C1074" s="322"/>
      <c r="D1074" s="322"/>
      <c r="E1074" s="322"/>
      <c r="F1074" s="322"/>
      <c r="G1074" s="322"/>
      <c r="H1074" s="322"/>
      <c r="I1074" s="322"/>
      <c r="J1074" s="322"/>
      <c r="K1074" s="322"/>
      <c r="L1074" s="322"/>
      <c r="M1074" s="322"/>
      <c r="N1074" s="322"/>
      <c r="O1074" s="355"/>
      <c r="P1074" s="322"/>
      <c r="Q1074" s="322"/>
    </row>
    <row r="1075" spans="1:17" ht="15">
      <c r="A1075" s="322"/>
      <c r="B1075" s="92"/>
      <c r="C1075" s="322"/>
      <c r="D1075" s="322"/>
      <c r="E1075" s="322"/>
      <c r="F1075" s="322"/>
      <c r="G1075" s="322"/>
      <c r="H1075" s="322"/>
      <c r="I1075" s="322"/>
      <c r="J1075" s="322"/>
      <c r="K1075" s="322"/>
      <c r="L1075" s="322"/>
      <c r="M1075" s="322"/>
      <c r="N1075" s="322"/>
      <c r="O1075" s="355"/>
      <c r="P1075" s="322"/>
      <c r="Q1075" s="322"/>
    </row>
    <row r="1076" spans="1:17" ht="15">
      <c r="A1076" s="322"/>
      <c r="B1076" s="92"/>
      <c r="C1076" s="322"/>
      <c r="D1076" s="322"/>
      <c r="E1076" s="322"/>
      <c r="F1076" s="322"/>
      <c r="G1076" s="322"/>
      <c r="H1076" s="322"/>
      <c r="I1076" s="322"/>
      <c r="J1076" s="322"/>
      <c r="K1076" s="322"/>
      <c r="L1076" s="322"/>
      <c r="M1076" s="322"/>
      <c r="N1076" s="322"/>
      <c r="O1076" s="355"/>
      <c r="P1076" s="322"/>
      <c r="Q1076" s="322"/>
    </row>
    <row r="1077" spans="1:17" ht="15">
      <c r="A1077" s="322"/>
      <c r="B1077" s="92"/>
      <c r="C1077" s="322"/>
      <c r="D1077" s="322"/>
      <c r="E1077" s="322"/>
      <c r="F1077" s="322"/>
      <c r="G1077" s="322"/>
      <c r="H1077" s="322"/>
      <c r="I1077" s="322"/>
      <c r="J1077" s="322"/>
      <c r="K1077" s="322"/>
      <c r="L1077" s="322"/>
      <c r="M1077" s="322"/>
      <c r="N1077" s="322"/>
      <c r="O1077" s="355"/>
      <c r="P1077" s="322"/>
      <c r="Q1077" s="322"/>
    </row>
    <row r="1078" spans="1:17" ht="15">
      <c r="A1078" s="322"/>
      <c r="B1078" s="92"/>
      <c r="C1078" s="322"/>
      <c r="D1078" s="322"/>
      <c r="E1078" s="322"/>
      <c r="F1078" s="322"/>
      <c r="G1078" s="322"/>
      <c r="H1078" s="322"/>
      <c r="I1078" s="322"/>
      <c r="J1078" s="322"/>
      <c r="K1078" s="322"/>
      <c r="L1078" s="322"/>
      <c r="M1078" s="322"/>
      <c r="N1078" s="322"/>
      <c r="O1078" s="355"/>
      <c r="P1078" s="322"/>
      <c r="Q1078" s="322"/>
    </row>
    <row r="1079" spans="1:17" ht="15">
      <c r="A1079" s="322"/>
      <c r="B1079" s="92"/>
      <c r="C1079" s="322"/>
      <c r="D1079" s="322"/>
      <c r="E1079" s="322"/>
      <c r="F1079" s="322"/>
      <c r="G1079" s="322"/>
      <c r="H1079" s="322"/>
      <c r="I1079" s="322"/>
      <c r="J1079" s="322"/>
      <c r="K1079" s="322"/>
      <c r="L1079" s="322"/>
      <c r="M1079" s="322"/>
      <c r="N1079" s="322"/>
      <c r="O1079" s="355"/>
      <c r="P1079" s="322"/>
      <c r="Q1079" s="322"/>
    </row>
    <row r="1080" spans="1:17" ht="15">
      <c r="A1080" s="322"/>
      <c r="B1080" s="92"/>
      <c r="C1080" s="322"/>
      <c r="D1080" s="322"/>
      <c r="E1080" s="322"/>
      <c r="F1080" s="322"/>
      <c r="G1080" s="322"/>
      <c r="H1080" s="322"/>
      <c r="I1080" s="322"/>
      <c r="J1080" s="322"/>
      <c r="K1080" s="322"/>
      <c r="L1080" s="322"/>
      <c r="M1080" s="322"/>
      <c r="N1080" s="322"/>
      <c r="O1080" s="355"/>
      <c r="P1080" s="322"/>
      <c r="Q1080" s="322"/>
    </row>
    <row r="1081" spans="1:17" ht="15">
      <c r="A1081" s="322"/>
      <c r="B1081" s="92"/>
      <c r="C1081" s="322"/>
      <c r="D1081" s="322"/>
      <c r="E1081" s="322"/>
      <c r="F1081" s="322"/>
      <c r="G1081" s="322"/>
      <c r="H1081" s="322"/>
      <c r="I1081" s="322"/>
      <c r="J1081" s="322"/>
      <c r="K1081" s="322"/>
      <c r="L1081" s="322"/>
      <c r="M1081" s="322"/>
      <c r="N1081" s="322"/>
      <c r="O1081" s="355"/>
      <c r="P1081" s="322"/>
      <c r="Q1081" s="322"/>
    </row>
    <row r="1082" spans="1:17" ht="15">
      <c r="A1082" s="322"/>
      <c r="B1082" s="92"/>
      <c r="C1082" s="322"/>
      <c r="D1082" s="322"/>
      <c r="E1082" s="322"/>
      <c r="F1082" s="322"/>
      <c r="G1082" s="322"/>
      <c r="H1082" s="322"/>
      <c r="I1082" s="322"/>
      <c r="J1082" s="322"/>
      <c r="K1082" s="322"/>
      <c r="L1082" s="322"/>
      <c r="M1082" s="322"/>
      <c r="N1082" s="322"/>
      <c r="O1082" s="355"/>
      <c r="P1082" s="322"/>
      <c r="Q1082" s="322"/>
    </row>
    <row r="1083" spans="1:17" ht="15">
      <c r="A1083" s="322"/>
      <c r="B1083" s="92"/>
      <c r="C1083" s="322"/>
      <c r="D1083" s="322"/>
      <c r="E1083" s="322"/>
      <c r="F1083" s="322"/>
      <c r="G1083" s="322"/>
      <c r="H1083" s="322"/>
      <c r="I1083" s="322"/>
      <c r="J1083" s="322"/>
      <c r="K1083" s="322"/>
      <c r="L1083" s="322"/>
      <c r="M1083" s="322"/>
      <c r="N1083" s="322"/>
      <c r="O1083" s="355"/>
      <c r="P1083" s="322"/>
      <c r="Q1083" s="322"/>
    </row>
    <row r="1084" spans="1:17" ht="15">
      <c r="A1084" s="322"/>
      <c r="B1084" s="92"/>
      <c r="C1084" s="322"/>
      <c r="D1084" s="322"/>
      <c r="E1084" s="322"/>
      <c r="F1084" s="322"/>
      <c r="G1084" s="322"/>
      <c r="H1084" s="322"/>
      <c r="I1084" s="322"/>
      <c r="J1084" s="322"/>
      <c r="K1084" s="322"/>
      <c r="L1084" s="322"/>
      <c r="M1084" s="322"/>
      <c r="N1084" s="322"/>
      <c r="O1084" s="355"/>
      <c r="P1084" s="322"/>
      <c r="Q1084" s="322"/>
    </row>
    <row r="1085" spans="1:17" ht="15">
      <c r="A1085" s="322"/>
      <c r="B1085" s="92"/>
      <c r="C1085" s="322"/>
      <c r="D1085" s="322"/>
      <c r="E1085" s="322"/>
      <c r="F1085" s="322"/>
      <c r="G1085" s="322"/>
      <c r="H1085" s="322"/>
      <c r="I1085" s="322"/>
      <c r="J1085" s="322"/>
      <c r="K1085" s="322"/>
      <c r="L1085" s="322"/>
      <c r="M1085" s="322"/>
      <c r="N1085" s="322"/>
      <c r="O1085" s="355"/>
      <c r="P1085" s="322"/>
      <c r="Q1085" s="322"/>
    </row>
    <row r="1086" spans="1:17" ht="15">
      <c r="A1086" s="322"/>
      <c r="B1086" s="92"/>
      <c r="C1086" s="322"/>
      <c r="D1086" s="322"/>
      <c r="E1086" s="322"/>
      <c r="F1086" s="322"/>
      <c r="G1086" s="322"/>
      <c r="H1086" s="322"/>
      <c r="I1086" s="322"/>
      <c r="J1086" s="322"/>
      <c r="K1086" s="322"/>
      <c r="L1086" s="322"/>
      <c r="M1086" s="322"/>
      <c r="N1086" s="322"/>
      <c r="O1086" s="355"/>
      <c r="P1086" s="322"/>
      <c r="Q1086" s="322"/>
    </row>
    <row r="1087" spans="1:17" ht="15">
      <c r="A1087" s="322"/>
      <c r="B1087" s="92"/>
      <c r="C1087" s="322"/>
      <c r="D1087" s="322"/>
      <c r="E1087" s="322"/>
      <c r="F1087" s="322"/>
      <c r="G1087" s="322"/>
      <c r="H1087" s="322"/>
      <c r="I1087" s="322"/>
      <c r="J1087" s="322"/>
      <c r="K1087" s="322"/>
      <c r="L1087" s="322"/>
      <c r="M1087" s="322"/>
      <c r="N1087" s="322"/>
      <c r="O1087" s="355"/>
      <c r="P1087" s="322"/>
      <c r="Q1087" s="322"/>
    </row>
    <row r="1088" spans="1:17" ht="15">
      <c r="A1088" s="322"/>
      <c r="B1088" s="92"/>
      <c r="C1088" s="322"/>
      <c r="D1088" s="322"/>
      <c r="E1088" s="322"/>
      <c r="F1088" s="322"/>
      <c r="G1088" s="322"/>
      <c r="H1088" s="322"/>
      <c r="I1088" s="322"/>
      <c r="J1088" s="322"/>
      <c r="K1088" s="322"/>
      <c r="L1088" s="322"/>
      <c r="M1088" s="322"/>
      <c r="N1088" s="322"/>
      <c r="O1088" s="355"/>
      <c r="P1088" s="322"/>
      <c r="Q1088" s="322"/>
    </row>
    <row r="1089" spans="1:17" ht="15">
      <c r="A1089" s="322"/>
      <c r="B1089" s="92"/>
      <c r="C1089" s="322"/>
      <c r="D1089" s="322"/>
      <c r="E1089" s="322"/>
      <c r="F1089" s="322"/>
      <c r="G1089" s="322"/>
      <c r="H1089" s="322"/>
      <c r="I1089" s="322"/>
      <c r="J1089" s="322"/>
      <c r="K1089" s="322"/>
      <c r="L1089" s="322"/>
      <c r="M1089" s="322"/>
      <c r="N1089" s="322"/>
      <c r="O1089" s="355"/>
      <c r="P1089" s="322"/>
      <c r="Q1089" s="322"/>
    </row>
    <row r="1090" spans="1:17" ht="15">
      <c r="A1090" s="322"/>
      <c r="B1090" s="92"/>
      <c r="C1090" s="322"/>
      <c r="D1090" s="322"/>
      <c r="E1090" s="322"/>
      <c r="F1090" s="322"/>
      <c r="G1090" s="322"/>
      <c r="H1090" s="322"/>
      <c r="I1090" s="322"/>
      <c r="J1090" s="322"/>
      <c r="K1090" s="322"/>
      <c r="L1090" s="322"/>
      <c r="M1090" s="322"/>
      <c r="N1090" s="322"/>
      <c r="O1090" s="355"/>
      <c r="P1090" s="322"/>
      <c r="Q1090" s="322"/>
    </row>
    <row r="1091" spans="1:17" ht="15">
      <c r="A1091" s="322"/>
      <c r="B1091" s="92"/>
      <c r="C1091" s="322"/>
      <c r="D1091" s="322"/>
      <c r="E1091" s="322"/>
      <c r="F1091" s="322"/>
      <c r="G1091" s="322"/>
      <c r="H1091" s="322"/>
      <c r="I1091" s="322"/>
      <c r="J1091" s="322"/>
      <c r="K1091" s="322"/>
      <c r="L1091" s="322"/>
      <c r="M1091" s="322"/>
      <c r="N1091" s="322"/>
      <c r="O1091" s="355"/>
      <c r="P1091" s="322"/>
      <c r="Q1091" s="322"/>
    </row>
    <row r="1092" spans="1:17" ht="15">
      <c r="A1092" s="322"/>
      <c r="B1092" s="92"/>
      <c r="C1092" s="322"/>
      <c r="D1092" s="322"/>
      <c r="E1092" s="322"/>
      <c r="F1092" s="322"/>
      <c r="G1092" s="322"/>
      <c r="H1092" s="322"/>
      <c r="I1092" s="322"/>
      <c r="J1092" s="322"/>
      <c r="K1092" s="322"/>
      <c r="L1092" s="322"/>
      <c r="M1092" s="322"/>
      <c r="N1092" s="322"/>
      <c r="O1092" s="355"/>
      <c r="P1092" s="322"/>
      <c r="Q1092" s="322"/>
    </row>
    <row r="1093" spans="1:17" ht="15">
      <c r="A1093" s="322"/>
      <c r="B1093" s="92"/>
      <c r="C1093" s="322"/>
      <c r="D1093" s="322"/>
      <c r="E1093" s="322"/>
      <c r="F1093" s="322"/>
      <c r="G1093" s="322"/>
      <c r="H1093" s="322"/>
      <c r="I1093" s="322"/>
      <c r="J1093" s="322"/>
      <c r="K1093" s="322"/>
      <c r="L1093" s="322"/>
      <c r="M1093" s="322"/>
      <c r="N1093" s="322"/>
      <c r="O1093" s="355"/>
      <c r="P1093" s="322"/>
      <c r="Q1093" s="322"/>
    </row>
    <row r="1094" spans="1:17" ht="15">
      <c r="A1094" s="322"/>
      <c r="B1094" s="92"/>
      <c r="C1094" s="322"/>
      <c r="D1094" s="322"/>
      <c r="E1094" s="322"/>
      <c r="F1094" s="322"/>
      <c r="G1094" s="322"/>
      <c r="H1094" s="322"/>
      <c r="I1094" s="322"/>
      <c r="J1094" s="322"/>
      <c r="K1094" s="322"/>
      <c r="L1094" s="322"/>
      <c r="M1094" s="322"/>
      <c r="N1094" s="322"/>
      <c r="O1094" s="355"/>
      <c r="P1094" s="322"/>
      <c r="Q1094" s="322"/>
    </row>
    <row r="1095" spans="1:17" ht="15">
      <c r="A1095" s="322"/>
      <c r="B1095" s="92"/>
      <c r="C1095" s="322"/>
      <c r="D1095" s="322"/>
      <c r="E1095" s="322"/>
      <c r="F1095" s="322"/>
      <c r="G1095" s="322"/>
      <c r="H1095" s="322"/>
      <c r="I1095" s="322"/>
      <c r="J1095" s="322"/>
      <c r="K1095" s="322"/>
      <c r="L1095" s="322"/>
      <c r="M1095" s="322"/>
      <c r="N1095" s="322"/>
      <c r="O1095" s="355"/>
      <c r="P1095" s="322"/>
      <c r="Q1095" s="322"/>
    </row>
    <row r="1096" spans="1:17" ht="15">
      <c r="A1096" s="322"/>
      <c r="B1096" s="92"/>
      <c r="C1096" s="322"/>
      <c r="D1096" s="322"/>
      <c r="E1096" s="322"/>
      <c r="F1096" s="322"/>
      <c r="G1096" s="322"/>
      <c r="H1096" s="322"/>
      <c r="I1096" s="322"/>
      <c r="J1096" s="322"/>
      <c r="K1096" s="322"/>
      <c r="L1096" s="322"/>
      <c r="M1096" s="322"/>
      <c r="N1096" s="322"/>
      <c r="O1096" s="355"/>
      <c r="P1096" s="322"/>
      <c r="Q1096" s="322"/>
    </row>
    <row r="1097" spans="1:17" ht="15">
      <c r="A1097" s="322"/>
      <c r="B1097" s="92"/>
      <c r="C1097" s="322"/>
      <c r="D1097" s="322"/>
      <c r="E1097" s="322"/>
      <c r="F1097" s="322"/>
      <c r="G1097" s="322"/>
      <c r="H1097" s="322"/>
      <c r="I1097" s="322"/>
      <c r="J1097" s="322"/>
      <c r="K1097" s="322"/>
      <c r="L1097" s="322"/>
      <c r="M1097" s="322"/>
      <c r="N1097" s="322"/>
      <c r="O1097" s="355"/>
      <c r="P1097" s="322"/>
      <c r="Q1097" s="322"/>
    </row>
    <row r="1098" spans="1:17" ht="15">
      <c r="A1098" s="322"/>
      <c r="B1098" s="92"/>
      <c r="C1098" s="322"/>
      <c r="D1098" s="322"/>
      <c r="E1098" s="322"/>
      <c r="F1098" s="322"/>
      <c r="G1098" s="322"/>
      <c r="H1098" s="322"/>
      <c r="I1098" s="322"/>
      <c r="J1098" s="322"/>
      <c r="K1098" s="322"/>
      <c r="L1098" s="322"/>
      <c r="M1098" s="322"/>
      <c r="N1098" s="322"/>
      <c r="O1098" s="355"/>
      <c r="P1098" s="322"/>
      <c r="Q1098" s="322"/>
    </row>
    <row r="1099" spans="1:17" ht="15">
      <c r="A1099" s="322"/>
      <c r="B1099" s="92"/>
      <c r="C1099" s="322"/>
      <c r="D1099" s="322"/>
      <c r="E1099" s="322"/>
      <c r="F1099" s="322"/>
      <c r="G1099" s="322"/>
      <c r="H1099" s="322"/>
      <c r="I1099" s="322"/>
      <c r="J1099" s="322"/>
      <c r="K1099" s="322"/>
      <c r="L1099" s="322"/>
      <c r="M1099" s="322"/>
      <c r="N1099" s="322"/>
      <c r="O1099" s="355"/>
      <c r="P1099" s="322"/>
      <c r="Q1099" s="322"/>
    </row>
    <row r="1100" spans="1:17" ht="15">
      <c r="A1100" s="322"/>
      <c r="B1100" s="92"/>
      <c r="C1100" s="322"/>
      <c r="D1100" s="322"/>
      <c r="E1100" s="322"/>
      <c r="F1100" s="322"/>
      <c r="G1100" s="322"/>
      <c r="H1100" s="322"/>
      <c r="I1100" s="322"/>
      <c r="J1100" s="322"/>
      <c r="K1100" s="322"/>
      <c r="L1100" s="322"/>
      <c r="M1100" s="322"/>
      <c r="N1100" s="322"/>
      <c r="O1100" s="355"/>
      <c r="P1100" s="322"/>
      <c r="Q1100" s="322"/>
    </row>
    <row r="1101" spans="1:17" ht="15">
      <c r="A1101" s="322"/>
      <c r="B1101" s="92"/>
      <c r="C1101" s="322"/>
      <c r="D1101" s="322"/>
      <c r="E1101" s="322"/>
      <c r="F1101" s="322"/>
      <c r="G1101" s="322"/>
      <c r="H1101" s="322"/>
      <c r="I1101" s="322"/>
      <c r="J1101" s="322"/>
      <c r="K1101" s="322"/>
      <c r="L1101" s="322"/>
      <c r="M1101" s="322"/>
      <c r="N1101" s="322"/>
      <c r="O1101" s="355"/>
      <c r="P1101" s="322"/>
      <c r="Q1101" s="322"/>
    </row>
    <row r="1102" spans="1:17" ht="15">
      <c r="A1102" s="322"/>
      <c r="B1102" s="92"/>
      <c r="C1102" s="322"/>
      <c r="D1102" s="322"/>
      <c r="E1102" s="322"/>
      <c r="F1102" s="322"/>
      <c r="G1102" s="322"/>
      <c r="H1102" s="322"/>
      <c r="I1102" s="322"/>
      <c r="J1102" s="322"/>
      <c r="K1102" s="322"/>
      <c r="L1102" s="322"/>
      <c r="M1102" s="322"/>
      <c r="N1102" s="322"/>
      <c r="O1102" s="355"/>
      <c r="P1102" s="322"/>
      <c r="Q1102" s="322"/>
    </row>
    <row r="1103" spans="1:17" ht="15">
      <c r="A1103" s="322"/>
      <c r="B1103" s="92"/>
      <c r="C1103" s="322"/>
      <c r="D1103" s="322"/>
      <c r="E1103" s="322"/>
      <c r="F1103" s="322"/>
      <c r="G1103" s="322"/>
      <c r="H1103" s="322"/>
      <c r="I1103" s="322"/>
      <c r="J1103" s="322"/>
      <c r="K1103" s="322"/>
      <c r="L1103" s="322"/>
      <c r="M1103" s="322"/>
      <c r="N1103" s="322"/>
      <c r="O1103" s="355"/>
      <c r="P1103" s="322"/>
      <c r="Q1103" s="322"/>
    </row>
    <row r="1104" spans="1:17" ht="15">
      <c r="A1104" s="322"/>
      <c r="B1104" s="92"/>
      <c r="C1104" s="322"/>
      <c r="D1104" s="322"/>
      <c r="E1104" s="322"/>
      <c r="F1104" s="322"/>
      <c r="G1104" s="322"/>
      <c r="H1104" s="322"/>
      <c r="I1104" s="322"/>
      <c r="J1104" s="322"/>
      <c r="K1104" s="322"/>
      <c r="L1104" s="322"/>
      <c r="M1104" s="322"/>
      <c r="N1104" s="322"/>
      <c r="O1104" s="355"/>
      <c r="P1104" s="322"/>
      <c r="Q1104" s="322"/>
    </row>
    <row r="1105" spans="1:27" ht="15">
      <c r="A1105" s="322"/>
      <c r="B1105" s="92"/>
      <c r="C1105" s="322"/>
      <c r="D1105" s="322"/>
      <c r="E1105" s="322"/>
      <c r="F1105" s="322"/>
      <c r="G1105" s="322"/>
      <c r="H1105" s="322"/>
      <c r="I1105" s="322"/>
      <c r="J1105" s="322"/>
      <c r="K1105" s="322"/>
      <c r="L1105" s="322"/>
      <c r="M1105" s="322"/>
      <c r="N1105" s="322"/>
      <c r="O1105" s="355"/>
      <c r="P1105" s="322"/>
      <c r="Q1105" s="322"/>
    </row>
    <row r="1106" spans="1:27" ht="15">
      <c r="A1106" s="322"/>
      <c r="B1106" s="92"/>
      <c r="C1106" s="322"/>
      <c r="D1106" s="322"/>
      <c r="E1106" s="322"/>
      <c r="F1106" s="322"/>
      <c r="G1106" s="322"/>
      <c r="H1106" s="322"/>
      <c r="I1106" s="322"/>
      <c r="J1106" s="322"/>
      <c r="K1106" s="322"/>
      <c r="L1106" s="322"/>
      <c r="M1106" s="322"/>
      <c r="N1106" s="322"/>
      <c r="O1106" s="355"/>
      <c r="P1106" s="322"/>
      <c r="Q1106" s="322"/>
    </row>
    <row r="1107" spans="1:27" ht="15">
      <c r="A1107" s="322"/>
      <c r="B1107" s="92"/>
      <c r="C1107" s="322"/>
      <c r="D1107" s="322"/>
      <c r="E1107" s="322"/>
      <c r="F1107" s="322"/>
      <c r="G1107" s="322"/>
      <c r="H1107" s="322"/>
      <c r="I1107" s="322"/>
      <c r="J1107" s="322"/>
      <c r="K1107" s="322"/>
      <c r="L1107" s="322"/>
      <c r="M1107" s="322"/>
      <c r="N1107" s="322"/>
      <c r="O1107" s="355"/>
      <c r="P1107" s="322"/>
      <c r="Q1107" s="322"/>
    </row>
    <row r="1108" spans="1:27" ht="15">
      <c r="A1108" s="322"/>
      <c r="B1108" s="92"/>
      <c r="C1108" s="322"/>
      <c r="D1108" s="322"/>
      <c r="E1108" s="322"/>
      <c r="F1108" s="322"/>
      <c r="G1108" s="322"/>
      <c r="H1108" s="322"/>
      <c r="I1108" s="322"/>
      <c r="J1108" s="322"/>
      <c r="K1108" s="322"/>
      <c r="L1108" s="322"/>
      <c r="M1108" s="322"/>
      <c r="N1108" s="322"/>
      <c r="O1108" s="355"/>
      <c r="P1108" s="322"/>
      <c r="Q1108" s="322"/>
    </row>
    <row r="1109" spans="1:27" ht="15">
      <c r="A1109" s="322"/>
      <c r="B1109" s="92"/>
      <c r="C1109" s="322"/>
      <c r="D1109" s="322"/>
      <c r="E1109" s="322"/>
      <c r="F1109" s="322"/>
      <c r="G1109" s="322"/>
      <c r="H1109" s="322"/>
      <c r="I1109" s="322"/>
      <c r="J1109" s="322"/>
      <c r="K1109" s="322"/>
      <c r="L1109" s="322"/>
      <c r="M1109" s="322"/>
      <c r="N1109" s="322"/>
      <c r="O1109" s="355"/>
      <c r="P1109" s="322"/>
      <c r="Q1109" s="322"/>
    </row>
    <row r="1110" spans="1:27" s="288" customFormat="1" ht="15">
      <c r="A1110" s="322"/>
      <c r="B1110" s="124"/>
      <c r="C1110" s="322"/>
      <c r="D1110" s="322"/>
      <c r="E1110" s="322"/>
      <c r="F1110" s="322"/>
      <c r="G1110" s="322"/>
      <c r="H1110" s="322"/>
      <c r="I1110" s="322"/>
      <c r="J1110" s="322"/>
      <c r="K1110" s="322"/>
      <c r="L1110" s="322"/>
      <c r="M1110" s="322"/>
      <c r="N1110" s="322"/>
      <c r="O1110" s="355"/>
      <c r="P1110" s="322"/>
      <c r="Q1110" s="322"/>
      <c r="AA1110" s="265"/>
    </row>
    <row r="1111" spans="1:27" s="288" customFormat="1" ht="15">
      <c r="A1111" s="322"/>
      <c r="B1111" s="92"/>
      <c r="C1111" s="322"/>
      <c r="D1111" s="322"/>
      <c r="E1111" s="322"/>
      <c r="F1111" s="322"/>
      <c r="G1111" s="322"/>
      <c r="H1111" s="322"/>
      <c r="I1111" s="322"/>
      <c r="J1111" s="322"/>
      <c r="K1111" s="322"/>
      <c r="L1111" s="322"/>
      <c r="M1111" s="322"/>
      <c r="N1111" s="322"/>
      <c r="O1111" s="355"/>
      <c r="P1111" s="322"/>
      <c r="Q1111" s="322"/>
      <c r="AA1111" s="265"/>
    </row>
    <row r="1112" spans="1:27" s="288" customFormat="1" ht="15">
      <c r="A1112" s="322"/>
      <c r="B1112" s="92"/>
      <c r="C1112" s="322"/>
      <c r="D1112" s="322"/>
      <c r="E1112" s="322"/>
      <c r="F1112" s="322"/>
      <c r="G1112" s="322"/>
      <c r="H1112" s="322"/>
      <c r="I1112" s="322"/>
      <c r="J1112" s="322"/>
      <c r="K1112" s="322"/>
      <c r="L1112" s="322"/>
      <c r="M1112" s="322"/>
      <c r="N1112" s="322"/>
      <c r="O1112" s="355"/>
      <c r="P1112" s="322"/>
      <c r="Q1112" s="322"/>
      <c r="AA1112" s="265"/>
    </row>
    <row r="1113" spans="1:27" s="288" customFormat="1" ht="15">
      <c r="A1113" s="322"/>
      <c r="B1113" s="92"/>
      <c r="C1113" s="322"/>
      <c r="D1113" s="322"/>
      <c r="E1113" s="322"/>
      <c r="F1113" s="322"/>
      <c r="G1113" s="322"/>
      <c r="H1113" s="322"/>
      <c r="I1113" s="322"/>
      <c r="J1113" s="322"/>
      <c r="K1113" s="322"/>
      <c r="L1113" s="322"/>
      <c r="M1113" s="322"/>
      <c r="N1113" s="322"/>
      <c r="O1113" s="355"/>
      <c r="P1113" s="322"/>
      <c r="Q1113" s="322"/>
      <c r="AA1113" s="265"/>
    </row>
    <row r="1114" spans="1:27" s="288" customFormat="1" ht="15">
      <c r="A1114" s="322"/>
      <c r="B1114" s="92"/>
      <c r="C1114" s="322"/>
      <c r="D1114" s="322"/>
      <c r="E1114" s="322"/>
      <c r="F1114" s="322"/>
      <c r="G1114" s="322"/>
      <c r="H1114" s="322"/>
      <c r="I1114" s="322"/>
      <c r="J1114" s="322"/>
      <c r="K1114" s="322"/>
      <c r="L1114" s="322"/>
      <c r="M1114" s="322"/>
      <c r="N1114" s="322"/>
      <c r="O1114" s="355"/>
      <c r="P1114" s="322"/>
      <c r="Q1114" s="322"/>
      <c r="AA1114" s="265"/>
    </row>
    <row r="1115" spans="1:27" s="288" customFormat="1" ht="15">
      <c r="A1115" s="322"/>
      <c r="B1115" s="92"/>
      <c r="C1115" s="322"/>
      <c r="D1115" s="322"/>
      <c r="E1115" s="322"/>
      <c r="F1115" s="322"/>
      <c r="G1115" s="322"/>
      <c r="H1115" s="322"/>
      <c r="I1115" s="322"/>
      <c r="J1115" s="322"/>
      <c r="K1115" s="322"/>
      <c r="L1115" s="322"/>
      <c r="M1115" s="322"/>
      <c r="N1115" s="322"/>
      <c r="O1115" s="355"/>
      <c r="P1115" s="322"/>
      <c r="Q1115" s="322"/>
      <c r="AA1115" s="265"/>
    </row>
    <row r="1116" spans="1:27" s="288" customFormat="1" ht="15">
      <c r="A1116" s="322"/>
      <c r="B1116" s="92"/>
      <c r="C1116" s="322"/>
      <c r="D1116" s="322"/>
      <c r="E1116" s="322"/>
      <c r="F1116" s="322"/>
      <c r="G1116" s="322"/>
      <c r="H1116" s="322"/>
      <c r="I1116" s="322"/>
      <c r="J1116" s="322"/>
      <c r="K1116" s="322"/>
      <c r="L1116" s="322"/>
      <c r="M1116" s="322"/>
      <c r="N1116" s="322"/>
      <c r="O1116" s="355"/>
      <c r="P1116" s="322"/>
      <c r="Q1116" s="322"/>
      <c r="AA1116" s="265"/>
    </row>
    <row r="1117" spans="1:27" s="288" customFormat="1" ht="15">
      <c r="A1117" s="322"/>
      <c r="B1117" s="92"/>
      <c r="C1117" s="322"/>
      <c r="D1117" s="322"/>
      <c r="E1117" s="322"/>
      <c r="F1117" s="322"/>
      <c r="G1117" s="322"/>
      <c r="H1117" s="322"/>
      <c r="I1117" s="322"/>
      <c r="J1117" s="322"/>
      <c r="K1117" s="322"/>
      <c r="L1117" s="322"/>
      <c r="M1117" s="322"/>
      <c r="N1117" s="322"/>
      <c r="O1117" s="355"/>
      <c r="P1117" s="322"/>
      <c r="Q1117" s="322"/>
      <c r="AA1117" s="265"/>
    </row>
    <row r="1118" spans="1:27" s="288" customFormat="1" ht="15">
      <c r="A1118" s="322"/>
      <c r="B1118" s="92"/>
      <c r="C1118" s="322"/>
      <c r="D1118" s="322"/>
      <c r="E1118" s="322"/>
      <c r="F1118" s="322"/>
      <c r="G1118" s="322"/>
      <c r="H1118" s="322"/>
      <c r="I1118" s="322"/>
      <c r="J1118" s="322"/>
      <c r="K1118" s="322"/>
      <c r="L1118" s="322"/>
      <c r="M1118" s="322"/>
      <c r="N1118" s="322"/>
      <c r="O1118" s="355"/>
      <c r="P1118" s="322"/>
      <c r="Q1118" s="322"/>
      <c r="AA1118" s="265"/>
    </row>
    <row r="1119" spans="1:27" s="288" customFormat="1" ht="15">
      <c r="A1119" s="322"/>
      <c r="B1119" s="92"/>
      <c r="C1119" s="322"/>
      <c r="D1119" s="322"/>
      <c r="E1119" s="322"/>
      <c r="F1119" s="322"/>
      <c r="G1119" s="322"/>
      <c r="H1119" s="322"/>
      <c r="I1119" s="322"/>
      <c r="J1119" s="322"/>
      <c r="K1119" s="322"/>
      <c r="L1119" s="322"/>
      <c r="M1119" s="322"/>
      <c r="N1119" s="322"/>
      <c r="O1119" s="355"/>
      <c r="P1119" s="322"/>
      <c r="Q1119" s="322"/>
      <c r="AA1119" s="265"/>
    </row>
    <row r="1120" spans="1:27" s="288" customFormat="1" ht="15">
      <c r="A1120" s="322"/>
      <c r="B1120" s="92"/>
      <c r="C1120" s="322"/>
      <c r="D1120" s="322"/>
      <c r="E1120" s="322"/>
      <c r="F1120" s="322"/>
      <c r="G1120" s="322"/>
      <c r="H1120" s="322"/>
      <c r="I1120" s="322"/>
      <c r="J1120" s="322"/>
      <c r="K1120" s="322"/>
      <c r="L1120" s="322"/>
      <c r="M1120" s="322"/>
      <c r="N1120" s="322"/>
      <c r="O1120" s="355"/>
      <c r="P1120" s="322"/>
      <c r="Q1120" s="322"/>
      <c r="AA1120" s="265"/>
    </row>
    <row r="1121" spans="1:27" s="288" customFormat="1" ht="15">
      <c r="A1121" s="322"/>
      <c r="B1121" s="92"/>
      <c r="C1121" s="322"/>
      <c r="D1121" s="322"/>
      <c r="E1121" s="322"/>
      <c r="F1121" s="322"/>
      <c r="G1121" s="322"/>
      <c r="H1121" s="322"/>
      <c r="I1121" s="322"/>
      <c r="J1121" s="322"/>
      <c r="K1121" s="322"/>
      <c r="L1121" s="322"/>
      <c r="M1121" s="322"/>
      <c r="N1121" s="322"/>
      <c r="O1121" s="355"/>
      <c r="P1121" s="322"/>
      <c r="Q1121" s="322"/>
      <c r="AA1121" s="265"/>
    </row>
    <row r="1122" spans="1:27" s="288" customFormat="1" ht="15">
      <c r="A1122" s="322"/>
      <c r="B1122" s="92"/>
      <c r="C1122" s="322"/>
      <c r="D1122" s="322"/>
      <c r="E1122" s="322"/>
      <c r="F1122" s="322"/>
      <c r="G1122" s="322"/>
      <c r="H1122" s="322"/>
      <c r="I1122" s="322"/>
      <c r="J1122" s="322"/>
      <c r="K1122" s="322"/>
      <c r="L1122" s="322"/>
      <c r="M1122" s="322"/>
      <c r="N1122" s="322"/>
      <c r="O1122" s="355"/>
      <c r="P1122" s="322"/>
      <c r="Q1122" s="322"/>
      <c r="AA1122" s="265"/>
    </row>
    <row r="1123" spans="1:27" s="288" customFormat="1" ht="15">
      <c r="A1123" s="322"/>
      <c r="B1123" s="92"/>
      <c r="C1123" s="322"/>
      <c r="D1123" s="322"/>
      <c r="E1123" s="322"/>
      <c r="F1123" s="322"/>
      <c r="G1123" s="322"/>
      <c r="H1123" s="322"/>
      <c r="I1123" s="322"/>
      <c r="J1123" s="322"/>
      <c r="K1123" s="322"/>
      <c r="L1123" s="322"/>
      <c r="M1123" s="322"/>
      <c r="N1123" s="322"/>
      <c r="O1123" s="355"/>
      <c r="P1123" s="322"/>
      <c r="Q1123" s="322"/>
      <c r="AA1123" s="265"/>
    </row>
    <row r="1124" spans="1:27" s="288" customFormat="1" ht="15">
      <c r="A1124" s="322"/>
      <c r="B1124" s="92"/>
      <c r="C1124" s="322"/>
      <c r="D1124" s="322"/>
      <c r="E1124" s="322"/>
      <c r="F1124" s="322"/>
      <c r="G1124" s="322"/>
      <c r="H1124" s="322"/>
      <c r="I1124" s="322"/>
      <c r="J1124" s="322"/>
      <c r="K1124" s="322"/>
      <c r="L1124" s="322"/>
      <c r="M1124" s="322"/>
      <c r="N1124" s="322"/>
      <c r="O1124" s="355"/>
      <c r="P1124" s="322"/>
      <c r="Q1124" s="322"/>
      <c r="AA1124" s="265"/>
    </row>
    <row r="1125" spans="1:27" s="288" customFormat="1" ht="15">
      <c r="A1125" s="322"/>
      <c r="B1125" s="92"/>
      <c r="C1125" s="322"/>
      <c r="D1125" s="322"/>
      <c r="E1125" s="322"/>
      <c r="F1125" s="322"/>
      <c r="G1125" s="322"/>
      <c r="H1125" s="322"/>
      <c r="I1125" s="322"/>
      <c r="J1125" s="322"/>
      <c r="K1125" s="322"/>
      <c r="L1125" s="322"/>
      <c r="M1125" s="322"/>
      <c r="N1125" s="322"/>
      <c r="O1125" s="355"/>
      <c r="P1125" s="322"/>
      <c r="Q1125" s="322"/>
      <c r="AA1125" s="265"/>
    </row>
    <row r="1126" spans="1:27" s="288" customFormat="1" ht="15">
      <c r="A1126" s="322"/>
      <c r="B1126" s="92"/>
      <c r="C1126" s="322"/>
      <c r="D1126" s="322"/>
      <c r="E1126" s="322"/>
      <c r="F1126" s="322"/>
      <c r="G1126" s="322"/>
      <c r="H1126" s="322"/>
      <c r="I1126" s="322"/>
      <c r="J1126" s="322"/>
      <c r="K1126" s="322"/>
      <c r="L1126" s="322"/>
      <c r="M1126" s="322"/>
      <c r="N1126" s="322"/>
      <c r="O1126" s="355"/>
      <c r="P1126" s="322"/>
      <c r="Q1126" s="322"/>
      <c r="AA1126" s="265"/>
    </row>
    <row r="1127" spans="1:27" s="288" customFormat="1" ht="15">
      <c r="A1127" s="322"/>
      <c r="B1127" s="92"/>
      <c r="C1127" s="322"/>
      <c r="D1127" s="322"/>
      <c r="E1127" s="322"/>
      <c r="F1127" s="322"/>
      <c r="G1127" s="322"/>
      <c r="H1127" s="322"/>
      <c r="I1127" s="322"/>
      <c r="J1127" s="322"/>
      <c r="K1127" s="322"/>
      <c r="L1127" s="322"/>
      <c r="M1127" s="322"/>
      <c r="N1127" s="322"/>
      <c r="O1127" s="355"/>
      <c r="P1127" s="322"/>
      <c r="Q1127" s="322"/>
      <c r="AA1127" s="265"/>
    </row>
    <row r="1128" spans="1:27" s="288" customFormat="1" ht="15">
      <c r="A1128" s="322"/>
      <c r="B1128" s="92"/>
      <c r="C1128" s="322"/>
      <c r="D1128" s="322"/>
      <c r="E1128" s="322"/>
      <c r="F1128" s="322"/>
      <c r="G1128" s="322"/>
      <c r="H1128" s="322"/>
      <c r="I1128" s="322"/>
      <c r="J1128" s="322"/>
      <c r="K1128" s="322"/>
      <c r="L1128" s="322"/>
      <c r="M1128" s="322"/>
      <c r="N1128" s="322"/>
      <c r="O1128" s="355"/>
      <c r="P1128" s="322"/>
      <c r="Q1128" s="322"/>
      <c r="AA1128" s="265"/>
    </row>
    <row r="1129" spans="1:27" s="288" customFormat="1" ht="15">
      <c r="A1129" s="322"/>
      <c r="B1129" s="92"/>
      <c r="C1129" s="322"/>
      <c r="D1129" s="322"/>
      <c r="E1129" s="322"/>
      <c r="F1129" s="322"/>
      <c r="G1129" s="322"/>
      <c r="H1129" s="322"/>
      <c r="I1129" s="322"/>
      <c r="J1129" s="322"/>
      <c r="K1129" s="322"/>
      <c r="L1129" s="322"/>
      <c r="M1129" s="322"/>
      <c r="N1129" s="322"/>
      <c r="O1129" s="355"/>
      <c r="P1129" s="322"/>
      <c r="Q1129" s="322"/>
      <c r="AA1129" s="265"/>
    </row>
    <row r="1130" spans="1:27" s="288" customFormat="1" ht="15">
      <c r="A1130" s="322"/>
      <c r="B1130" s="92"/>
      <c r="C1130" s="322"/>
      <c r="D1130" s="322"/>
      <c r="E1130" s="322"/>
      <c r="F1130" s="322"/>
      <c r="G1130" s="322"/>
      <c r="H1130" s="322"/>
      <c r="I1130" s="322"/>
      <c r="J1130" s="322"/>
      <c r="K1130" s="322"/>
      <c r="L1130" s="322"/>
      <c r="M1130" s="322"/>
      <c r="N1130" s="322"/>
      <c r="O1130" s="355"/>
      <c r="P1130" s="322"/>
      <c r="Q1130" s="322"/>
      <c r="AA1130" s="265"/>
    </row>
    <row r="1131" spans="1:27" s="288" customFormat="1" ht="15">
      <c r="A1131" s="322"/>
      <c r="B1131" s="92"/>
      <c r="C1131" s="322"/>
      <c r="D1131" s="322"/>
      <c r="E1131" s="322"/>
      <c r="F1131" s="322"/>
      <c r="G1131" s="322"/>
      <c r="H1131" s="322"/>
      <c r="I1131" s="322"/>
      <c r="J1131" s="322"/>
      <c r="K1131" s="322"/>
      <c r="L1131" s="322"/>
      <c r="M1131" s="322"/>
      <c r="N1131" s="322"/>
      <c r="O1131" s="355"/>
      <c r="P1131" s="322"/>
      <c r="Q1131" s="322"/>
      <c r="AA1131" s="265"/>
    </row>
    <row r="1132" spans="1:27" s="288" customFormat="1" ht="15">
      <c r="A1132" s="322"/>
      <c r="B1132" s="92"/>
      <c r="C1132" s="322"/>
      <c r="D1132" s="322"/>
      <c r="E1132" s="322"/>
      <c r="F1132" s="322"/>
      <c r="G1132" s="322"/>
      <c r="H1132" s="322"/>
      <c r="I1132" s="322"/>
      <c r="J1132" s="322"/>
      <c r="K1132" s="322"/>
      <c r="L1132" s="322"/>
      <c r="M1132" s="322"/>
      <c r="N1132" s="322"/>
      <c r="O1132" s="355"/>
      <c r="P1132" s="322"/>
      <c r="Q1132" s="322"/>
      <c r="AA1132" s="265"/>
    </row>
    <row r="1133" spans="1:27" s="288" customFormat="1" ht="15">
      <c r="A1133" s="322"/>
      <c r="B1133" s="92"/>
      <c r="C1133" s="322"/>
      <c r="D1133" s="322"/>
      <c r="E1133" s="322"/>
      <c r="F1133" s="322"/>
      <c r="G1133" s="322"/>
      <c r="H1133" s="322"/>
      <c r="I1133" s="322"/>
      <c r="J1133" s="322"/>
      <c r="K1133" s="322"/>
      <c r="L1133" s="322"/>
      <c r="M1133" s="322"/>
      <c r="N1133" s="322"/>
      <c r="O1133" s="355"/>
      <c r="P1133" s="322"/>
      <c r="Q1133" s="322"/>
      <c r="AA1133" s="265"/>
    </row>
    <row r="1134" spans="1:27" s="288" customFormat="1" ht="15">
      <c r="A1134" s="322"/>
      <c r="B1134" s="92"/>
      <c r="C1134" s="322"/>
      <c r="D1134" s="322"/>
      <c r="E1134" s="322"/>
      <c r="F1134" s="322"/>
      <c r="G1134" s="322"/>
      <c r="H1134" s="322"/>
      <c r="I1134" s="322"/>
      <c r="J1134" s="322"/>
      <c r="K1134" s="322"/>
      <c r="L1134" s="322"/>
      <c r="M1134" s="322"/>
      <c r="N1134" s="322"/>
      <c r="O1134" s="355"/>
      <c r="P1134" s="322"/>
      <c r="Q1134" s="322"/>
      <c r="AA1134" s="265"/>
    </row>
    <row r="1135" spans="1:27" s="288" customFormat="1" ht="15">
      <c r="A1135" s="322"/>
      <c r="B1135" s="92"/>
      <c r="C1135" s="322"/>
      <c r="D1135" s="322"/>
      <c r="E1135" s="322"/>
      <c r="F1135" s="322"/>
      <c r="G1135" s="322"/>
      <c r="H1135" s="322"/>
      <c r="I1135" s="322"/>
      <c r="J1135" s="322"/>
      <c r="K1135" s="322"/>
      <c r="L1135" s="322"/>
      <c r="M1135" s="322"/>
      <c r="N1135" s="322"/>
      <c r="O1135" s="355"/>
      <c r="P1135" s="322"/>
      <c r="Q1135" s="322"/>
      <c r="AA1135" s="265"/>
    </row>
    <row r="1136" spans="1:27" s="288" customFormat="1" ht="15">
      <c r="A1136" s="322"/>
      <c r="B1136" s="92"/>
      <c r="C1136" s="322"/>
      <c r="D1136" s="322"/>
      <c r="E1136" s="322"/>
      <c r="F1136" s="322"/>
      <c r="G1136" s="322"/>
      <c r="H1136" s="322"/>
      <c r="I1136" s="322"/>
      <c r="J1136" s="322"/>
      <c r="K1136" s="322"/>
      <c r="L1136" s="322"/>
      <c r="M1136" s="322"/>
      <c r="N1136" s="322"/>
      <c r="O1136" s="355"/>
      <c r="P1136" s="322"/>
      <c r="Q1136" s="322"/>
      <c r="AA1136" s="265"/>
    </row>
    <row r="1137" spans="1:27" s="288" customFormat="1" ht="15">
      <c r="A1137" s="322"/>
      <c r="B1137" s="92"/>
      <c r="C1137" s="322"/>
      <c r="D1137" s="322"/>
      <c r="E1137" s="322"/>
      <c r="F1137" s="322"/>
      <c r="G1137" s="322"/>
      <c r="H1137" s="322"/>
      <c r="I1137" s="322"/>
      <c r="J1137" s="322"/>
      <c r="K1137" s="322"/>
      <c r="L1137" s="322"/>
      <c r="M1137" s="322"/>
      <c r="N1137" s="322"/>
      <c r="O1137" s="355"/>
      <c r="P1137" s="322"/>
      <c r="Q1137" s="322"/>
      <c r="AA1137" s="265"/>
    </row>
    <row r="1138" spans="1:27" s="288" customFormat="1" ht="15">
      <c r="A1138" s="322"/>
      <c r="B1138" s="92"/>
      <c r="C1138" s="322"/>
      <c r="D1138" s="322"/>
      <c r="E1138" s="322"/>
      <c r="F1138" s="322"/>
      <c r="G1138" s="322"/>
      <c r="H1138" s="322"/>
      <c r="I1138" s="322"/>
      <c r="J1138" s="322"/>
      <c r="K1138" s="322"/>
      <c r="L1138" s="322"/>
      <c r="M1138" s="322"/>
      <c r="N1138" s="322"/>
      <c r="O1138" s="355"/>
      <c r="P1138" s="322"/>
      <c r="Q1138" s="322"/>
      <c r="AA1138" s="265"/>
    </row>
    <row r="1139" spans="1:27" s="288" customFormat="1" ht="15">
      <c r="A1139" s="322"/>
      <c r="B1139" s="92"/>
      <c r="C1139" s="322"/>
      <c r="D1139" s="322"/>
      <c r="E1139" s="322"/>
      <c r="F1139" s="322"/>
      <c r="G1139" s="322"/>
      <c r="H1139" s="322"/>
      <c r="I1139" s="322"/>
      <c r="J1139" s="322"/>
      <c r="K1139" s="322"/>
      <c r="L1139" s="322"/>
      <c r="M1139" s="322"/>
      <c r="N1139" s="322"/>
      <c r="O1139" s="355"/>
      <c r="P1139" s="322"/>
      <c r="Q1139" s="322"/>
      <c r="AA1139" s="265"/>
    </row>
    <row r="1140" spans="1:27" s="288" customFormat="1" ht="15">
      <c r="A1140" s="322"/>
      <c r="B1140" s="92"/>
      <c r="C1140" s="322"/>
      <c r="D1140" s="322"/>
      <c r="E1140" s="322"/>
      <c r="F1140" s="322"/>
      <c r="G1140" s="322"/>
      <c r="H1140" s="322"/>
      <c r="I1140" s="322"/>
      <c r="J1140" s="322"/>
      <c r="K1140" s="322"/>
      <c r="L1140" s="322"/>
      <c r="M1140" s="322"/>
      <c r="N1140" s="322"/>
      <c r="O1140" s="355"/>
      <c r="P1140" s="322"/>
      <c r="Q1140" s="322"/>
      <c r="AA1140" s="265"/>
    </row>
    <row r="1141" spans="1:27" s="288" customFormat="1" ht="15">
      <c r="A1141" s="322"/>
      <c r="B1141" s="92"/>
      <c r="C1141" s="322"/>
      <c r="D1141" s="322"/>
      <c r="E1141" s="322"/>
      <c r="F1141" s="322"/>
      <c r="G1141" s="322"/>
      <c r="H1141" s="322"/>
      <c r="I1141" s="322"/>
      <c r="J1141" s="322"/>
      <c r="K1141" s="322"/>
      <c r="L1141" s="322"/>
      <c r="M1141" s="322"/>
      <c r="N1141" s="322"/>
      <c r="O1141" s="355"/>
      <c r="P1141" s="322"/>
      <c r="Q1141" s="322"/>
      <c r="AA1141" s="265"/>
    </row>
    <row r="1142" spans="1:27" s="288" customFormat="1" ht="15">
      <c r="A1142" s="322"/>
      <c r="B1142" s="92"/>
      <c r="C1142" s="322"/>
      <c r="D1142" s="322"/>
      <c r="E1142" s="322"/>
      <c r="F1142" s="322"/>
      <c r="G1142" s="322"/>
      <c r="H1142" s="322"/>
      <c r="I1142" s="322"/>
      <c r="J1142" s="322"/>
      <c r="K1142" s="322"/>
      <c r="L1142" s="322"/>
      <c r="M1142" s="322"/>
      <c r="N1142" s="322"/>
      <c r="O1142" s="355"/>
      <c r="P1142" s="322"/>
      <c r="Q1142" s="322"/>
      <c r="AA1142" s="265"/>
    </row>
    <row r="1143" spans="1:27" s="288" customFormat="1" ht="15">
      <c r="A1143" s="322"/>
      <c r="B1143" s="92"/>
      <c r="C1143" s="322"/>
      <c r="D1143" s="322"/>
      <c r="E1143" s="322"/>
      <c r="F1143" s="322"/>
      <c r="G1143" s="322"/>
      <c r="H1143" s="322"/>
      <c r="I1143" s="322"/>
      <c r="J1143" s="322"/>
      <c r="K1143" s="322"/>
      <c r="L1143" s="322"/>
      <c r="M1143" s="322"/>
      <c r="N1143" s="322"/>
      <c r="O1143" s="355"/>
      <c r="P1143" s="322"/>
      <c r="Q1143" s="322"/>
      <c r="AA1143" s="265"/>
    </row>
    <row r="1144" spans="1:27" s="288" customFormat="1" ht="15">
      <c r="A1144" s="322"/>
      <c r="B1144" s="92"/>
      <c r="C1144" s="322"/>
      <c r="D1144" s="322"/>
      <c r="E1144" s="322"/>
      <c r="F1144" s="322"/>
      <c r="G1144" s="322"/>
      <c r="H1144" s="322"/>
      <c r="I1144" s="322"/>
      <c r="J1144" s="322"/>
      <c r="K1144" s="322"/>
      <c r="L1144" s="322"/>
      <c r="M1144" s="322"/>
      <c r="N1144" s="322"/>
      <c r="O1144" s="355"/>
      <c r="P1144" s="322"/>
      <c r="Q1144" s="322"/>
      <c r="AA1144" s="265"/>
    </row>
    <row r="1145" spans="1:27" s="288" customFormat="1" ht="15">
      <c r="A1145" s="322"/>
      <c r="B1145" s="92"/>
      <c r="C1145" s="322"/>
      <c r="D1145" s="322"/>
      <c r="E1145" s="322"/>
      <c r="F1145" s="322"/>
      <c r="G1145" s="322"/>
      <c r="H1145" s="322"/>
      <c r="I1145" s="322"/>
      <c r="J1145" s="322"/>
      <c r="K1145" s="322"/>
      <c r="L1145" s="322"/>
      <c r="M1145" s="322"/>
      <c r="N1145" s="322"/>
      <c r="O1145" s="355"/>
      <c r="P1145" s="322"/>
      <c r="Q1145" s="322"/>
      <c r="AA1145" s="265"/>
    </row>
    <row r="1146" spans="1:27" s="288" customFormat="1" ht="15">
      <c r="A1146" s="322"/>
      <c r="B1146" s="92"/>
      <c r="C1146" s="322"/>
      <c r="D1146" s="322"/>
      <c r="E1146" s="322"/>
      <c r="F1146" s="322"/>
      <c r="G1146" s="322"/>
      <c r="H1146" s="322"/>
      <c r="I1146" s="322"/>
      <c r="J1146" s="322"/>
      <c r="K1146" s="322"/>
      <c r="L1146" s="322"/>
      <c r="M1146" s="322"/>
      <c r="N1146" s="322"/>
      <c r="O1146" s="355"/>
      <c r="P1146" s="322"/>
      <c r="Q1146" s="322"/>
      <c r="AA1146" s="265"/>
    </row>
    <row r="1147" spans="1:27" s="288" customFormat="1" ht="15">
      <c r="A1147" s="322"/>
      <c r="B1147" s="92"/>
      <c r="C1147" s="322"/>
      <c r="D1147" s="322"/>
      <c r="E1147" s="322"/>
      <c r="F1147" s="322"/>
      <c r="G1147" s="322"/>
      <c r="H1147" s="322"/>
      <c r="I1147" s="322"/>
      <c r="J1147" s="322"/>
      <c r="K1147" s="322"/>
      <c r="L1147" s="322"/>
      <c r="M1147" s="322"/>
      <c r="N1147" s="322"/>
      <c r="O1147" s="355"/>
      <c r="P1147" s="322"/>
      <c r="Q1147" s="322"/>
      <c r="AA1147" s="265"/>
    </row>
    <row r="1148" spans="1:27" s="288" customFormat="1" ht="15">
      <c r="A1148" s="322"/>
      <c r="B1148" s="92"/>
      <c r="C1148" s="322"/>
      <c r="D1148" s="322"/>
      <c r="E1148" s="322"/>
      <c r="F1148" s="322"/>
      <c r="G1148" s="322"/>
      <c r="H1148" s="322"/>
      <c r="I1148" s="322"/>
      <c r="J1148" s="322"/>
      <c r="K1148" s="322"/>
      <c r="L1148" s="322"/>
      <c r="M1148" s="322"/>
      <c r="N1148" s="322"/>
      <c r="O1148" s="355"/>
      <c r="P1148" s="322"/>
      <c r="Q1148" s="322"/>
      <c r="AA1148" s="265"/>
    </row>
    <row r="1149" spans="1:27" s="288" customFormat="1" ht="15">
      <c r="A1149" s="322"/>
      <c r="B1149" s="92"/>
      <c r="C1149" s="322"/>
      <c r="D1149" s="322"/>
      <c r="E1149" s="322"/>
      <c r="F1149" s="322"/>
      <c r="G1149" s="322"/>
      <c r="H1149" s="322"/>
      <c r="I1149" s="322"/>
      <c r="J1149" s="322"/>
      <c r="K1149" s="322"/>
      <c r="L1149" s="322"/>
      <c r="M1149" s="322"/>
      <c r="N1149" s="322"/>
      <c r="O1149" s="355"/>
      <c r="P1149" s="322"/>
      <c r="Q1149" s="322"/>
      <c r="AA1149" s="265"/>
    </row>
    <row r="1150" spans="1:27" s="288" customFormat="1" ht="15">
      <c r="A1150" s="322"/>
      <c r="B1150" s="92"/>
      <c r="C1150" s="322"/>
      <c r="D1150" s="322"/>
      <c r="E1150" s="322"/>
      <c r="F1150" s="322"/>
      <c r="G1150" s="322"/>
      <c r="H1150" s="322"/>
      <c r="I1150" s="322"/>
      <c r="J1150" s="322"/>
      <c r="K1150" s="322"/>
      <c r="L1150" s="322"/>
      <c r="M1150" s="322"/>
      <c r="N1150" s="322"/>
      <c r="O1150" s="355"/>
      <c r="P1150" s="322"/>
      <c r="Q1150" s="322"/>
      <c r="AA1150" s="265"/>
    </row>
    <row r="1151" spans="1:27" s="288" customFormat="1" ht="15">
      <c r="A1151" s="322"/>
      <c r="B1151" s="92"/>
      <c r="C1151" s="322"/>
      <c r="D1151" s="322"/>
      <c r="E1151" s="322"/>
      <c r="F1151" s="322"/>
      <c r="G1151" s="322"/>
      <c r="H1151" s="322"/>
      <c r="I1151" s="322"/>
      <c r="J1151" s="322"/>
      <c r="K1151" s="322"/>
      <c r="L1151" s="322"/>
      <c r="M1151" s="322"/>
      <c r="N1151" s="322"/>
      <c r="O1151" s="355"/>
      <c r="P1151" s="322"/>
      <c r="Q1151" s="322"/>
      <c r="AA1151" s="265"/>
    </row>
    <row r="1152" spans="1:27" s="288" customFormat="1" ht="15">
      <c r="A1152" s="322"/>
      <c r="B1152" s="92"/>
      <c r="C1152" s="322"/>
      <c r="D1152" s="322"/>
      <c r="E1152" s="322"/>
      <c r="F1152" s="322"/>
      <c r="G1152" s="322"/>
      <c r="H1152" s="322"/>
      <c r="I1152" s="322"/>
      <c r="J1152" s="322"/>
      <c r="K1152" s="322"/>
      <c r="L1152" s="322"/>
      <c r="M1152" s="322"/>
      <c r="N1152" s="322"/>
      <c r="O1152" s="355"/>
      <c r="P1152" s="322"/>
      <c r="Q1152" s="322"/>
      <c r="AA1152" s="265"/>
    </row>
    <row r="1153" spans="1:27" s="288" customFormat="1" ht="15">
      <c r="A1153" s="322"/>
      <c r="B1153" s="92"/>
      <c r="C1153" s="322"/>
      <c r="D1153" s="322"/>
      <c r="E1153" s="322"/>
      <c r="F1153" s="322"/>
      <c r="G1153" s="322"/>
      <c r="H1153" s="322"/>
      <c r="I1153" s="322"/>
      <c r="J1153" s="322"/>
      <c r="K1153" s="322"/>
      <c r="L1153" s="322"/>
      <c r="M1153" s="322"/>
      <c r="N1153" s="322"/>
      <c r="O1153" s="355"/>
      <c r="P1153" s="322"/>
      <c r="Q1153" s="322"/>
      <c r="AA1153" s="265"/>
    </row>
    <row r="1154" spans="1:27" s="288" customFormat="1" ht="15">
      <c r="A1154" s="322"/>
      <c r="B1154" s="159"/>
      <c r="C1154" s="322"/>
      <c r="D1154" s="322"/>
      <c r="E1154" s="322"/>
      <c r="F1154" s="322"/>
      <c r="G1154" s="322"/>
      <c r="H1154" s="322"/>
      <c r="I1154" s="322"/>
      <c r="J1154" s="322"/>
      <c r="K1154" s="322"/>
      <c r="L1154" s="322"/>
      <c r="M1154" s="322"/>
      <c r="N1154" s="322"/>
      <c r="O1154" s="355"/>
      <c r="P1154" s="322"/>
      <c r="Q1154" s="322"/>
      <c r="AA1154" s="265"/>
    </row>
    <row r="1155" spans="1:27" s="288" customFormat="1" ht="15">
      <c r="A1155" s="322"/>
      <c r="B1155" s="92"/>
      <c r="C1155" s="322"/>
      <c r="D1155" s="322"/>
      <c r="E1155" s="322"/>
      <c r="F1155" s="322"/>
      <c r="G1155" s="322"/>
      <c r="H1155" s="322"/>
      <c r="I1155" s="322"/>
      <c r="J1155" s="322"/>
      <c r="K1155" s="322"/>
      <c r="L1155" s="322"/>
      <c r="M1155" s="322"/>
      <c r="N1155" s="322"/>
      <c r="O1155" s="355"/>
      <c r="P1155" s="322"/>
      <c r="Q1155" s="322"/>
      <c r="AA1155" s="265"/>
    </row>
    <row r="1156" spans="1:27" ht="15">
      <c r="A1156" s="322"/>
      <c r="B1156" s="92"/>
      <c r="C1156" s="322"/>
      <c r="D1156" s="322"/>
      <c r="E1156" s="322"/>
      <c r="F1156" s="322"/>
      <c r="G1156" s="322"/>
      <c r="H1156" s="322"/>
      <c r="I1156" s="322"/>
      <c r="J1156" s="322"/>
      <c r="K1156" s="322"/>
      <c r="L1156" s="322"/>
      <c r="M1156" s="322"/>
      <c r="N1156" s="322"/>
      <c r="O1156" s="355"/>
      <c r="P1156" s="322"/>
      <c r="Q1156" s="322"/>
    </row>
    <row r="1157" spans="1:27" ht="15">
      <c r="A1157" s="322"/>
      <c r="B1157" s="92"/>
      <c r="C1157" s="322"/>
      <c r="D1157" s="322"/>
      <c r="E1157" s="322"/>
      <c r="F1157" s="322"/>
      <c r="G1157" s="322"/>
      <c r="H1157" s="322"/>
      <c r="I1157" s="322"/>
      <c r="J1157" s="322"/>
      <c r="K1157" s="322"/>
      <c r="L1157" s="322"/>
      <c r="M1157" s="322"/>
      <c r="N1157" s="322"/>
      <c r="O1157" s="355"/>
      <c r="P1157" s="322"/>
      <c r="Q1157" s="322"/>
    </row>
    <row r="1158" spans="1:27" ht="15">
      <c r="A1158" s="322"/>
      <c r="B1158" s="92"/>
      <c r="C1158" s="322"/>
      <c r="D1158" s="322"/>
      <c r="E1158" s="322"/>
      <c r="F1158" s="322"/>
      <c r="G1158" s="322"/>
      <c r="H1158" s="322"/>
      <c r="I1158" s="322"/>
      <c r="J1158" s="322"/>
      <c r="K1158" s="322"/>
      <c r="L1158" s="322"/>
      <c r="M1158" s="322"/>
      <c r="N1158" s="322"/>
      <c r="O1158" s="355"/>
      <c r="P1158" s="322"/>
      <c r="Q1158" s="322"/>
    </row>
    <row r="1159" spans="1:27" ht="15">
      <c r="A1159" s="322"/>
      <c r="B1159" s="92"/>
      <c r="C1159" s="322"/>
      <c r="D1159" s="322"/>
      <c r="E1159" s="322"/>
      <c r="F1159" s="322"/>
      <c r="G1159" s="322"/>
      <c r="H1159" s="322"/>
      <c r="I1159" s="322"/>
      <c r="J1159" s="322"/>
      <c r="K1159" s="322"/>
      <c r="L1159" s="322"/>
      <c r="M1159" s="322"/>
      <c r="N1159" s="322"/>
      <c r="O1159" s="355"/>
      <c r="P1159" s="322"/>
      <c r="Q1159" s="322"/>
    </row>
    <row r="1160" spans="1:27" ht="15">
      <c r="A1160" s="322"/>
      <c r="B1160" s="92"/>
      <c r="C1160" s="322"/>
      <c r="D1160" s="322"/>
      <c r="E1160" s="322"/>
      <c r="F1160" s="322"/>
      <c r="G1160" s="322"/>
      <c r="H1160" s="322"/>
      <c r="I1160" s="322"/>
      <c r="J1160" s="322"/>
      <c r="K1160" s="322"/>
      <c r="L1160" s="322"/>
      <c r="M1160" s="322"/>
      <c r="N1160" s="322"/>
      <c r="O1160" s="355"/>
      <c r="P1160" s="322"/>
      <c r="Q1160" s="322"/>
    </row>
    <row r="1161" spans="1:27" ht="15">
      <c r="A1161" s="322"/>
      <c r="B1161" s="92"/>
      <c r="C1161" s="322"/>
      <c r="D1161" s="322"/>
      <c r="E1161" s="322"/>
      <c r="F1161" s="322"/>
      <c r="G1161" s="322"/>
      <c r="H1161" s="322"/>
      <c r="I1161" s="322"/>
      <c r="J1161" s="322"/>
      <c r="K1161" s="322"/>
      <c r="L1161" s="322"/>
      <c r="M1161" s="322"/>
      <c r="N1161" s="322"/>
      <c r="O1161" s="355"/>
      <c r="P1161" s="322"/>
      <c r="Q1161" s="322"/>
    </row>
    <row r="1162" spans="1:27" ht="15">
      <c r="A1162" s="322"/>
      <c r="B1162" s="92"/>
      <c r="C1162" s="322"/>
      <c r="D1162" s="322"/>
      <c r="E1162" s="322"/>
      <c r="F1162" s="322"/>
      <c r="G1162" s="322"/>
      <c r="H1162" s="322"/>
      <c r="I1162" s="322"/>
      <c r="J1162" s="322"/>
      <c r="K1162" s="322"/>
      <c r="L1162" s="322"/>
      <c r="M1162" s="322"/>
      <c r="N1162" s="322"/>
      <c r="O1162" s="355"/>
      <c r="P1162" s="322"/>
      <c r="Q1162" s="322"/>
    </row>
    <row r="1163" spans="1:27" ht="15">
      <c r="A1163" s="322"/>
      <c r="B1163" s="159"/>
      <c r="C1163" s="322"/>
      <c r="D1163" s="322"/>
      <c r="E1163" s="322"/>
      <c r="F1163" s="322"/>
      <c r="G1163" s="322"/>
      <c r="H1163" s="322"/>
      <c r="I1163" s="322"/>
      <c r="J1163" s="322"/>
      <c r="K1163" s="322"/>
      <c r="L1163" s="322"/>
      <c r="M1163" s="322"/>
      <c r="N1163" s="322"/>
      <c r="O1163" s="355"/>
      <c r="P1163" s="322"/>
      <c r="Q1163" s="322"/>
    </row>
    <row r="1164" spans="1:27" ht="15">
      <c r="A1164" s="322"/>
      <c r="B1164" s="92"/>
      <c r="C1164" s="322"/>
      <c r="D1164" s="322"/>
      <c r="E1164" s="322"/>
      <c r="F1164" s="322"/>
      <c r="G1164" s="322"/>
      <c r="H1164" s="322"/>
      <c r="I1164" s="322"/>
      <c r="J1164" s="322"/>
      <c r="K1164" s="322"/>
      <c r="L1164" s="322"/>
      <c r="M1164" s="322"/>
      <c r="N1164" s="322"/>
      <c r="O1164" s="355"/>
      <c r="P1164" s="322"/>
      <c r="Q1164" s="322"/>
    </row>
    <row r="1165" spans="1:27" ht="15">
      <c r="A1165" s="322"/>
      <c r="B1165" s="159"/>
      <c r="C1165" s="322"/>
      <c r="D1165" s="322"/>
      <c r="E1165" s="322"/>
      <c r="F1165" s="322"/>
      <c r="G1165" s="322"/>
      <c r="H1165" s="350"/>
      <c r="I1165" s="322"/>
      <c r="J1165" s="322"/>
      <c r="K1165" s="322"/>
      <c r="L1165" s="322"/>
      <c r="M1165" s="322"/>
      <c r="N1165" s="322"/>
      <c r="O1165" s="355"/>
      <c r="P1165" s="322"/>
      <c r="Q1165" s="322"/>
    </row>
    <row r="1166" spans="1:27" ht="15">
      <c r="A1166" s="322"/>
      <c r="B1166" s="159"/>
      <c r="C1166" s="322"/>
      <c r="D1166" s="322"/>
      <c r="E1166" s="322"/>
      <c r="F1166" s="322"/>
      <c r="G1166" s="322"/>
      <c r="H1166" s="322"/>
      <c r="I1166" s="322"/>
      <c r="J1166" s="322"/>
      <c r="K1166" s="322"/>
      <c r="L1166" s="322"/>
      <c r="M1166" s="322"/>
      <c r="N1166" s="322"/>
      <c r="O1166" s="355"/>
      <c r="P1166" s="322"/>
      <c r="Q1166" s="322"/>
    </row>
    <row r="1167" spans="1:27" ht="15">
      <c r="A1167" s="322"/>
      <c r="B1167" s="92"/>
      <c r="C1167" s="322"/>
      <c r="D1167" s="322"/>
      <c r="E1167" s="322"/>
      <c r="F1167" s="322"/>
      <c r="G1167" s="322"/>
      <c r="H1167" s="322"/>
      <c r="I1167" s="322"/>
      <c r="J1167" s="322"/>
      <c r="K1167" s="322"/>
      <c r="L1167" s="322"/>
      <c r="M1167" s="322"/>
      <c r="N1167" s="322"/>
      <c r="O1167" s="355"/>
      <c r="P1167" s="322"/>
      <c r="Q1167" s="322"/>
    </row>
    <row r="1168" spans="1:27" s="288" customFormat="1" ht="15">
      <c r="A1168" s="322"/>
      <c r="B1168" s="92"/>
      <c r="C1168" s="322"/>
      <c r="D1168" s="322"/>
      <c r="E1168" s="322"/>
      <c r="F1168" s="322"/>
      <c r="G1168" s="322"/>
      <c r="H1168" s="322"/>
      <c r="I1168" s="322"/>
      <c r="J1168" s="322"/>
      <c r="K1168" s="322"/>
      <c r="L1168" s="322"/>
      <c r="M1168" s="322"/>
      <c r="N1168" s="322"/>
      <c r="O1168" s="355"/>
      <c r="P1168" s="322"/>
      <c r="Q1168" s="322"/>
      <c r="AA1168" s="265"/>
    </row>
    <row r="1169" spans="1:27" s="288" customFormat="1" ht="15">
      <c r="A1169" s="322"/>
      <c r="B1169" s="92"/>
      <c r="C1169" s="322"/>
      <c r="D1169" s="322"/>
      <c r="E1169" s="322"/>
      <c r="F1169" s="322"/>
      <c r="G1169" s="322"/>
      <c r="H1169" s="322"/>
      <c r="I1169" s="322"/>
      <c r="J1169" s="322"/>
      <c r="K1169" s="322"/>
      <c r="L1169" s="322"/>
      <c r="M1169" s="322"/>
      <c r="N1169" s="322"/>
      <c r="O1169" s="355"/>
      <c r="P1169" s="322"/>
      <c r="Q1169" s="322"/>
      <c r="AA1169" s="265"/>
    </row>
    <row r="1170" spans="1:27" s="288" customFormat="1" ht="15">
      <c r="A1170" s="322"/>
      <c r="B1170" s="92"/>
      <c r="C1170" s="322"/>
      <c r="D1170" s="322"/>
      <c r="E1170" s="322"/>
      <c r="F1170" s="322"/>
      <c r="G1170" s="322"/>
      <c r="H1170" s="322"/>
      <c r="I1170" s="322"/>
      <c r="J1170" s="322"/>
      <c r="K1170" s="322"/>
      <c r="L1170" s="322"/>
      <c r="M1170" s="322"/>
      <c r="N1170" s="322"/>
      <c r="O1170" s="355"/>
      <c r="P1170" s="322"/>
      <c r="Q1170" s="322"/>
      <c r="AA1170" s="265"/>
    </row>
    <row r="1171" spans="1:27" s="288" customFormat="1" ht="15">
      <c r="A1171" s="322"/>
      <c r="B1171" s="92"/>
      <c r="C1171" s="322"/>
      <c r="D1171" s="322"/>
      <c r="E1171" s="322"/>
      <c r="F1171" s="322"/>
      <c r="G1171" s="322"/>
      <c r="H1171" s="322"/>
      <c r="I1171" s="322"/>
      <c r="J1171" s="322"/>
      <c r="K1171" s="322"/>
      <c r="L1171" s="322"/>
      <c r="M1171" s="322"/>
      <c r="N1171" s="322"/>
      <c r="O1171" s="355"/>
      <c r="P1171" s="322"/>
      <c r="Q1171" s="322"/>
      <c r="AA1171" s="265"/>
    </row>
    <row r="1172" spans="1:27" ht="15">
      <c r="A1172" s="322"/>
      <c r="B1172" s="159"/>
      <c r="C1172" s="322"/>
      <c r="D1172" s="322"/>
      <c r="E1172" s="322"/>
      <c r="F1172" s="322"/>
      <c r="G1172" s="322"/>
      <c r="H1172" s="322"/>
      <c r="I1172" s="322"/>
      <c r="J1172" s="322"/>
      <c r="K1172" s="322"/>
      <c r="L1172" s="322"/>
      <c r="M1172" s="322"/>
      <c r="N1172" s="322"/>
      <c r="O1172" s="355"/>
      <c r="P1172" s="322"/>
      <c r="Q1172" s="322"/>
    </row>
    <row r="1173" spans="1:27" ht="15">
      <c r="A1173" s="322"/>
      <c r="B1173" s="92"/>
      <c r="C1173" s="322"/>
      <c r="D1173" s="322"/>
      <c r="E1173" s="322"/>
      <c r="F1173" s="322"/>
      <c r="G1173" s="322"/>
      <c r="H1173" s="322"/>
      <c r="I1173" s="322"/>
      <c r="J1173" s="322"/>
      <c r="K1173" s="322"/>
      <c r="L1173" s="322"/>
      <c r="M1173" s="322"/>
      <c r="N1173" s="322"/>
      <c r="O1173" s="355"/>
      <c r="P1173" s="322"/>
      <c r="Q1173" s="322"/>
    </row>
    <row r="1174" spans="1:27" ht="15">
      <c r="A1174" s="322"/>
      <c r="B1174" s="92"/>
      <c r="C1174" s="322"/>
      <c r="D1174" s="322"/>
      <c r="E1174" s="322"/>
      <c r="F1174" s="322"/>
      <c r="G1174" s="322"/>
      <c r="H1174" s="322"/>
      <c r="I1174" s="322"/>
      <c r="J1174" s="322"/>
      <c r="K1174" s="322"/>
      <c r="L1174" s="322"/>
      <c r="M1174" s="322"/>
      <c r="N1174" s="322"/>
      <c r="O1174" s="355"/>
      <c r="P1174" s="322"/>
      <c r="Q1174" s="322"/>
    </row>
    <row r="1175" spans="1:27" ht="15">
      <c r="A1175" s="322"/>
      <c r="B1175" s="92"/>
      <c r="C1175" s="322"/>
      <c r="D1175" s="322"/>
      <c r="E1175" s="322"/>
      <c r="F1175" s="322"/>
      <c r="G1175" s="322"/>
      <c r="H1175" s="322"/>
      <c r="I1175" s="322"/>
      <c r="J1175" s="322"/>
      <c r="K1175" s="322"/>
      <c r="L1175" s="322"/>
      <c r="M1175" s="322"/>
      <c r="N1175" s="322"/>
      <c r="O1175" s="355"/>
      <c r="P1175" s="322"/>
      <c r="Q1175" s="322"/>
    </row>
    <row r="1176" spans="1:27" ht="15">
      <c r="A1176" s="322"/>
      <c r="B1176" s="92"/>
      <c r="C1176" s="322"/>
      <c r="D1176" s="322"/>
      <c r="E1176" s="322"/>
      <c r="F1176" s="322"/>
      <c r="G1176" s="322"/>
      <c r="H1176" s="322"/>
      <c r="I1176" s="322"/>
      <c r="J1176" s="322"/>
      <c r="K1176" s="322"/>
      <c r="L1176" s="322"/>
      <c r="M1176" s="322"/>
      <c r="N1176" s="322"/>
      <c r="O1176" s="355"/>
      <c r="P1176" s="322"/>
      <c r="Q1176" s="322"/>
    </row>
    <row r="1177" spans="1:27" ht="15">
      <c r="A1177" s="322"/>
      <c r="B1177" s="92"/>
      <c r="C1177" s="322"/>
      <c r="D1177" s="322"/>
      <c r="E1177" s="322"/>
      <c r="F1177" s="322"/>
      <c r="G1177" s="322"/>
      <c r="H1177" s="322"/>
      <c r="I1177" s="322"/>
      <c r="J1177" s="322"/>
      <c r="K1177" s="322"/>
      <c r="L1177" s="322"/>
      <c r="M1177" s="322"/>
      <c r="N1177" s="322"/>
      <c r="O1177" s="355"/>
      <c r="P1177" s="322"/>
      <c r="Q1177" s="322"/>
    </row>
    <row r="1178" spans="1:27" ht="15">
      <c r="A1178" s="322"/>
      <c r="B1178" s="92"/>
      <c r="C1178" s="322"/>
      <c r="D1178" s="322"/>
      <c r="E1178" s="322"/>
      <c r="F1178" s="322"/>
      <c r="G1178" s="322"/>
      <c r="H1178" s="322"/>
      <c r="I1178" s="322"/>
      <c r="J1178" s="322"/>
      <c r="K1178" s="322"/>
      <c r="L1178" s="322"/>
      <c r="M1178" s="322"/>
      <c r="N1178" s="322"/>
      <c r="O1178" s="355"/>
      <c r="P1178" s="322"/>
      <c r="Q1178" s="322"/>
    </row>
    <row r="1179" spans="1:27" ht="15">
      <c r="A1179" s="322"/>
      <c r="B1179" s="92"/>
      <c r="C1179" s="322"/>
      <c r="D1179" s="322"/>
      <c r="E1179" s="322"/>
      <c r="F1179" s="322"/>
      <c r="G1179" s="322"/>
      <c r="H1179" s="322"/>
      <c r="I1179" s="322"/>
      <c r="J1179" s="322"/>
      <c r="K1179" s="322"/>
      <c r="L1179" s="322"/>
      <c r="M1179" s="322"/>
      <c r="N1179" s="322"/>
      <c r="O1179" s="355"/>
      <c r="P1179" s="322"/>
      <c r="Q1179" s="322"/>
    </row>
    <row r="1180" spans="1:27" ht="15">
      <c r="A1180" s="322"/>
      <c r="B1180" s="92"/>
      <c r="C1180" s="322"/>
      <c r="D1180" s="322"/>
      <c r="E1180" s="322"/>
      <c r="F1180" s="322"/>
      <c r="G1180" s="322"/>
      <c r="H1180" s="322"/>
      <c r="I1180" s="322"/>
      <c r="J1180" s="322"/>
      <c r="K1180" s="322"/>
      <c r="L1180" s="322"/>
      <c r="M1180" s="322"/>
      <c r="N1180" s="322"/>
      <c r="O1180" s="355"/>
      <c r="P1180" s="322"/>
      <c r="Q1180" s="322"/>
    </row>
    <row r="1181" spans="1:27" ht="15">
      <c r="A1181" s="322"/>
      <c r="B1181" s="92"/>
      <c r="C1181" s="322"/>
      <c r="D1181" s="322"/>
      <c r="E1181" s="322"/>
      <c r="F1181" s="322"/>
      <c r="G1181" s="322"/>
      <c r="H1181" s="322"/>
      <c r="I1181" s="322"/>
      <c r="J1181" s="322"/>
      <c r="K1181" s="322"/>
      <c r="L1181" s="322"/>
      <c r="M1181" s="322"/>
      <c r="N1181" s="322"/>
      <c r="O1181" s="355"/>
      <c r="P1181" s="322"/>
      <c r="Q1181" s="322"/>
    </row>
    <row r="1182" spans="1:27" ht="15">
      <c r="A1182" s="322"/>
      <c r="B1182" s="92"/>
      <c r="C1182" s="322"/>
      <c r="D1182" s="322"/>
      <c r="E1182" s="322"/>
      <c r="F1182" s="322"/>
      <c r="G1182" s="322"/>
      <c r="H1182" s="322"/>
      <c r="I1182" s="322"/>
      <c r="J1182" s="322"/>
      <c r="K1182" s="322"/>
      <c r="L1182" s="322"/>
      <c r="M1182" s="322"/>
      <c r="N1182" s="322"/>
      <c r="O1182" s="355"/>
      <c r="P1182" s="322"/>
      <c r="Q1182" s="322"/>
    </row>
    <row r="1183" spans="1:27" ht="15">
      <c r="A1183" s="322"/>
      <c r="B1183" s="92"/>
      <c r="C1183" s="322"/>
      <c r="D1183" s="322"/>
      <c r="E1183" s="322"/>
      <c r="F1183" s="322"/>
      <c r="G1183" s="322"/>
      <c r="H1183" s="322"/>
      <c r="I1183" s="322"/>
      <c r="J1183" s="322"/>
      <c r="K1183" s="322"/>
      <c r="L1183" s="322"/>
      <c r="M1183" s="322"/>
      <c r="N1183" s="322"/>
      <c r="O1183" s="355"/>
      <c r="P1183" s="322"/>
      <c r="Q1183" s="322"/>
    </row>
    <row r="1184" spans="1:27" ht="15">
      <c r="A1184" s="322"/>
      <c r="B1184" s="92"/>
      <c r="C1184" s="322"/>
      <c r="D1184" s="322"/>
      <c r="E1184" s="322"/>
      <c r="F1184" s="322"/>
      <c r="G1184" s="322"/>
      <c r="H1184" s="322"/>
      <c r="I1184" s="322"/>
      <c r="J1184" s="322"/>
      <c r="K1184" s="322"/>
      <c r="L1184" s="322"/>
      <c r="M1184" s="322"/>
      <c r="N1184" s="322"/>
      <c r="O1184" s="355"/>
      <c r="P1184" s="322"/>
      <c r="Q1184" s="322"/>
    </row>
    <row r="1185" spans="1:17" ht="15">
      <c r="A1185" s="322"/>
      <c r="B1185" s="92"/>
      <c r="C1185" s="322"/>
      <c r="D1185" s="322"/>
      <c r="E1185" s="322"/>
      <c r="F1185" s="322"/>
      <c r="G1185" s="322"/>
      <c r="H1185" s="322"/>
      <c r="I1185" s="322"/>
      <c r="J1185" s="322"/>
      <c r="K1185" s="322"/>
      <c r="L1185" s="322"/>
      <c r="M1185" s="322"/>
      <c r="N1185" s="322"/>
      <c r="O1185" s="355"/>
      <c r="P1185" s="322"/>
      <c r="Q1185" s="322"/>
    </row>
    <row r="1186" spans="1:17" ht="15">
      <c r="A1186" s="322"/>
      <c r="B1186" s="92"/>
      <c r="C1186" s="322"/>
      <c r="D1186" s="322"/>
      <c r="E1186" s="322"/>
      <c r="F1186" s="322"/>
      <c r="G1186" s="322"/>
      <c r="H1186" s="322"/>
      <c r="I1186" s="322"/>
      <c r="J1186" s="322"/>
      <c r="K1186" s="322"/>
      <c r="L1186" s="322"/>
      <c r="M1186" s="322"/>
      <c r="N1186" s="322"/>
      <c r="O1186" s="355"/>
      <c r="P1186" s="322"/>
      <c r="Q1186" s="322"/>
    </row>
    <row r="1187" spans="1:17" ht="15">
      <c r="A1187" s="322"/>
      <c r="B1187" s="92"/>
      <c r="C1187" s="322"/>
      <c r="D1187" s="322"/>
      <c r="E1187" s="322"/>
      <c r="F1187" s="322"/>
      <c r="G1187" s="322"/>
      <c r="H1187" s="322"/>
      <c r="I1187" s="322"/>
      <c r="J1187" s="322"/>
      <c r="K1187" s="322"/>
      <c r="L1187" s="322"/>
      <c r="M1187" s="322"/>
      <c r="N1187" s="322"/>
      <c r="O1187" s="355"/>
      <c r="P1187" s="322"/>
      <c r="Q1187" s="322"/>
    </row>
    <row r="1188" spans="1:17" ht="15">
      <c r="A1188" s="322"/>
      <c r="B1188" s="92"/>
      <c r="C1188" s="322"/>
      <c r="D1188" s="322"/>
      <c r="E1188" s="322"/>
      <c r="F1188" s="322"/>
      <c r="G1188" s="322"/>
      <c r="H1188" s="322"/>
      <c r="I1188" s="322"/>
      <c r="J1188" s="322"/>
      <c r="K1188" s="322"/>
      <c r="L1188" s="322"/>
      <c r="M1188" s="322"/>
      <c r="N1188" s="322"/>
      <c r="O1188" s="355"/>
      <c r="P1188" s="322"/>
      <c r="Q1188" s="322"/>
    </row>
    <row r="1189" spans="1:17" ht="15">
      <c r="A1189" s="322"/>
      <c r="B1189" s="92"/>
      <c r="C1189" s="322"/>
      <c r="D1189" s="322"/>
      <c r="E1189" s="322"/>
      <c r="F1189" s="322"/>
      <c r="G1189" s="322"/>
      <c r="H1189" s="322"/>
      <c r="I1189" s="322"/>
      <c r="J1189" s="322"/>
      <c r="K1189" s="322"/>
      <c r="L1189" s="322"/>
      <c r="M1189" s="322"/>
      <c r="N1189" s="322"/>
      <c r="O1189" s="355"/>
      <c r="P1189" s="322"/>
      <c r="Q1189" s="322"/>
    </row>
    <row r="1190" spans="1:17" ht="15">
      <c r="A1190" s="322"/>
      <c r="B1190" s="92"/>
      <c r="C1190" s="322"/>
      <c r="D1190" s="322"/>
      <c r="E1190" s="322"/>
      <c r="F1190" s="322"/>
      <c r="G1190" s="322"/>
      <c r="H1190" s="322"/>
      <c r="I1190" s="322"/>
      <c r="J1190" s="322"/>
      <c r="K1190" s="322"/>
      <c r="L1190" s="322"/>
      <c r="M1190" s="322"/>
      <c r="N1190" s="322"/>
      <c r="O1190" s="355"/>
      <c r="P1190" s="322"/>
      <c r="Q1190" s="322"/>
    </row>
    <row r="1191" spans="1:17" ht="15">
      <c r="A1191" s="322"/>
      <c r="B1191" s="92"/>
      <c r="C1191" s="322"/>
      <c r="D1191" s="322"/>
      <c r="E1191" s="322"/>
      <c r="F1191" s="322"/>
      <c r="G1191" s="322"/>
      <c r="H1191" s="322"/>
      <c r="I1191" s="322"/>
      <c r="J1191" s="322"/>
      <c r="K1191" s="322"/>
      <c r="L1191" s="322"/>
      <c r="M1191" s="322"/>
      <c r="N1191" s="322"/>
      <c r="O1191" s="355"/>
      <c r="P1191" s="322"/>
      <c r="Q1191" s="322"/>
    </row>
    <row r="1192" spans="1:17" ht="15">
      <c r="A1192" s="322"/>
      <c r="B1192" s="92"/>
      <c r="C1192" s="322"/>
      <c r="D1192" s="322"/>
      <c r="E1192" s="322"/>
      <c r="F1192" s="322"/>
      <c r="G1192" s="322"/>
      <c r="H1192" s="322"/>
      <c r="I1192" s="322"/>
      <c r="J1192" s="322"/>
      <c r="K1192" s="322"/>
      <c r="L1192" s="322"/>
      <c r="M1192" s="322"/>
      <c r="N1192" s="322"/>
      <c r="O1192" s="355"/>
      <c r="P1192" s="322"/>
      <c r="Q1192" s="322"/>
    </row>
    <row r="1193" spans="1:17" ht="15">
      <c r="A1193" s="322"/>
      <c r="B1193" s="92"/>
      <c r="C1193" s="322"/>
      <c r="D1193" s="322"/>
      <c r="E1193" s="322"/>
      <c r="F1193" s="322"/>
      <c r="G1193" s="322"/>
      <c r="H1193" s="322"/>
      <c r="I1193" s="322"/>
      <c r="J1193" s="322"/>
      <c r="K1193" s="322"/>
      <c r="L1193" s="322"/>
      <c r="M1193" s="322"/>
      <c r="N1193" s="322"/>
      <c r="O1193" s="355"/>
      <c r="P1193" s="322"/>
      <c r="Q1193" s="322"/>
    </row>
    <row r="1194" spans="1:17" ht="15">
      <c r="A1194" s="322"/>
      <c r="B1194" s="92"/>
      <c r="C1194" s="322"/>
      <c r="D1194" s="322"/>
      <c r="E1194" s="322"/>
      <c r="F1194" s="322"/>
      <c r="G1194" s="322"/>
      <c r="H1194" s="322"/>
      <c r="I1194" s="322"/>
      <c r="J1194" s="322"/>
      <c r="K1194" s="322"/>
      <c r="L1194" s="322"/>
      <c r="M1194" s="322"/>
      <c r="N1194" s="322"/>
      <c r="O1194" s="355"/>
      <c r="P1194" s="322"/>
      <c r="Q1194" s="322"/>
    </row>
    <row r="1195" spans="1:17" ht="15">
      <c r="A1195" s="322"/>
      <c r="B1195" s="92"/>
      <c r="C1195" s="322"/>
      <c r="D1195" s="322"/>
      <c r="E1195" s="322"/>
      <c r="F1195" s="322"/>
      <c r="G1195" s="322"/>
      <c r="H1195" s="322"/>
      <c r="I1195" s="322"/>
      <c r="J1195" s="322"/>
      <c r="K1195" s="322"/>
      <c r="L1195" s="322"/>
      <c r="M1195" s="322"/>
      <c r="N1195" s="322"/>
      <c r="O1195" s="355"/>
      <c r="P1195" s="322"/>
      <c r="Q1195" s="322"/>
    </row>
    <row r="1196" spans="1:17" ht="15">
      <c r="A1196" s="322"/>
      <c r="B1196" s="92"/>
      <c r="C1196" s="322"/>
      <c r="D1196" s="322"/>
      <c r="E1196" s="322"/>
      <c r="F1196" s="322"/>
      <c r="G1196" s="322"/>
      <c r="H1196" s="322"/>
      <c r="I1196" s="322"/>
      <c r="J1196" s="322"/>
      <c r="K1196" s="322"/>
      <c r="L1196" s="322"/>
      <c r="M1196" s="322"/>
      <c r="N1196" s="322"/>
      <c r="O1196" s="355"/>
      <c r="P1196" s="322"/>
      <c r="Q1196" s="322"/>
    </row>
    <row r="1197" spans="1:17" ht="15">
      <c r="A1197" s="322"/>
      <c r="B1197" s="92"/>
      <c r="C1197" s="322"/>
      <c r="D1197" s="322"/>
      <c r="E1197" s="322"/>
      <c r="F1197" s="322"/>
      <c r="G1197" s="322"/>
      <c r="H1197" s="322"/>
      <c r="I1197" s="322"/>
      <c r="J1197" s="322"/>
      <c r="K1197" s="322"/>
      <c r="L1197" s="322"/>
      <c r="M1197" s="322"/>
      <c r="N1197" s="322"/>
      <c r="O1197" s="355"/>
      <c r="P1197" s="322"/>
      <c r="Q1197" s="322"/>
    </row>
    <row r="1198" spans="1:17" ht="15">
      <c r="A1198" s="322"/>
      <c r="B1198" s="92"/>
      <c r="C1198" s="322"/>
      <c r="D1198" s="322"/>
      <c r="E1198" s="322"/>
      <c r="F1198" s="322"/>
      <c r="G1198" s="322"/>
      <c r="H1198" s="322"/>
      <c r="I1198" s="322"/>
      <c r="J1198" s="322"/>
      <c r="K1198" s="322"/>
      <c r="L1198" s="322"/>
      <c r="M1198" s="322"/>
      <c r="N1198" s="322"/>
      <c r="O1198" s="355"/>
      <c r="P1198" s="322"/>
      <c r="Q1198" s="322"/>
    </row>
    <row r="1199" spans="1:17" ht="15">
      <c r="A1199" s="322"/>
      <c r="B1199" s="92"/>
      <c r="C1199" s="322"/>
      <c r="D1199" s="322"/>
      <c r="E1199" s="322"/>
      <c r="F1199" s="322"/>
      <c r="G1199" s="322"/>
      <c r="H1199" s="322"/>
      <c r="I1199" s="322"/>
      <c r="J1199" s="322"/>
      <c r="K1199" s="322"/>
      <c r="L1199" s="322"/>
      <c r="M1199" s="322"/>
      <c r="N1199" s="322"/>
      <c r="O1199" s="355"/>
      <c r="P1199" s="322"/>
      <c r="Q1199" s="322"/>
    </row>
    <row r="1200" spans="1:17" ht="15">
      <c r="A1200" s="322"/>
      <c r="B1200" s="92"/>
      <c r="C1200" s="322"/>
      <c r="D1200" s="322"/>
      <c r="E1200" s="322"/>
      <c r="F1200" s="322"/>
      <c r="G1200" s="322"/>
      <c r="H1200" s="322"/>
      <c r="I1200" s="322"/>
      <c r="J1200" s="322"/>
      <c r="K1200" s="322"/>
      <c r="L1200" s="322"/>
      <c r="M1200" s="322"/>
      <c r="N1200" s="322"/>
      <c r="O1200" s="355"/>
      <c r="P1200" s="322"/>
      <c r="Q1200" s="322"/>
    </row>
    <row r="1201" spans="1:27" ht="15">
      <c r="A1201" s="322"/>
      <c r="B1201" s="92"/>
      <c r="C1201" s="322"/>
      <c r="D1201" s="322"/>
      <c r="E1201" s="322"/>
      <c r="F1201" s="322"/>
      <c r="G1201" s="322"/>
      <c r="H1201" s="322"/>
      <c r="I1201" s="322"/>
      <c r="J1201" s="322"/>
      <c r="K1201" s="322"/>
      <c r="L1201" s="322"/>
      <c r="M1201" s="322"/>
      <c r="N1201" s="322"/>
      <c r="O1201" s="355"/>
      <c r="P1201" s="322"/>
      <c r="Q1201" s="322"/>
    </row>
    <row r="1202" spans="1:27" ht="15">
      <c r="A1202" s="322"/>
      <c r="B1202" s="92"/>
      <c r="C1202" s="322"/>
      <c r="D1202" s="322"/>
      <c r="E1202" s="322"/>
      <c r="F1202" s="322"/>
      <c r="G1202" s="322"/>
      <c r="H1202" s="322"/>
      <c r="I1202" s="322"/>
      <c r="J1202" s="322"/>
      <c r="K1202" s="322"/>
      <c r="L1202" s="322"/>
      <c r="M1202" s="322"/>
      <c r="N1202" s="322"/>
      <c r="O1202" s="355"/>
      <c r="P1202" s="322"/>
      <c r="Q1202" s="322"/>
    </row>
    <row r="1203" spans="1:27" ht="15">
      <c r="A1203" s="322"/>
      <c r="B1203" s="92"/>
      <c r="C1203" s="322"/>
      <c r="D1203" s="322"/>
      <c r="E1203" s="322"/>
      <c r="F1203" s="322"/>
      <c r="G1203" s="322"/>
      <c r="H1203" s="322"/>
      <c r="I1203" s="322"/>
      <c r="J1203" s="322"/>
      <c r="K1203" s="322"/>
      <c r="L1203" s="322"/>
      <c r="M1203" s="322"/>
      <c r="N1203" s="322"/>
      <c r="O1203" s="355"/>
      <c r="P1203" s="322"/>
      <c r="Q1203" s="322"/>
    </row>
    <row r="1204" spans="1:27" ht="15">
      <c r="A1204" s="322"/>
      <c r="B1204" s="92"/>
      <c r="C1204" s="322"/>
      <c r="D1204" s="322"/>
      <c r="E1204" s="322"/>
      <c r="F1204" s="322"/>
      <c r="G1204" s="322"/>
      <c r="H1204" s="322"/>
      <c r="I1204" s="322"/>
      <c r="J1204" s="322"/>
      <c r="K1204" s="322"/>
      <c r="L1204" s="322"/>
      <c r="M1204" s="322"/>
      <c r="N1204" s="322"/>
      <c r="O1204" s="355"/>
      <c r="P1204" s="322"/>
      <c r="Q1204" s="322"/>
    </row>
    <row r="1205" spans="1:27" ht="15">
      <c r="A1205" s="322"/>
      <c r="B1205" s="92"/>
      <c r="C1205" s="322"/>
      <c r="D1205" s="322"/>
      <c r="E1205" s="322"/>
      <c r="F1205" s="322"/>
      <c r="G1205" s="322"/>
      <c r="H1205" s="322"/>
      <c r="I1205" s="322"/>
      <c r="J1205" s="322"/>
      <c r="K1205" s="322"/>
      <c r="L1205" s="322"/>
      <c r="M1205" s="322"/>
      <c r="N1205" s="322"/>
      <c r="O1205" s="355"/>
      <c r="P1205" s="322"/>
      <c r="Q1205" s="322"/>
    </row>
    <row r="1206" spans="1:27" ht="15">
      <c r="A1206" s="322"/>
      <c r="B1206" s="92"/>
      <c r="C1206" s="322"/>
      <c r="D1206" s="322"/>
      <c r="E1206" s="322"/>
      <c r="F1206" s="322"/>
      <c r="G1206" s="322"/>
      <c r="H1206" s="322"/>
      <c r="I1206" s="322"/>
      <c r="J1206" s="322"/>
      <c r="K1206" s="322"/>
      <c r="L1206" s="322"/>
      <c r="M1206" s="322"/>
      <c r="N1206" s="322"/>
      <c r="O1206" s="355"/>
      <c r="P1206" s="322"/>
      <c r="Q1206" s="322"/>
    </row>
    <row r="1207" spans="1:27" ht="15">
      <c r="A1207" s="322"/>
      <c r="B1207" s="92"/>
      <c r="C1207" s="322"/>
      <c r="D1207" s="322"/>
      <c r="E1207" s="322"/>
      <c r="F1207" s="322"/>
      <c r="G1207" s="322"/>
      <c r="H1207" s="322"/>
      <c r="I1207" s="322"/>
      <c r="J1207" s="322"/>
      <c r="K1207" s="322"/>
      <c r="L1207" s="322"/>
      <c r="M1207" s="322"/>
      <c r="N1207" s="322"/>
      <c r="O1207" s="355"/>
      <c r="P1207" s="322"/>
      <c r="Q1207" s="322"/>
    </row>
    <row r="1208" spans="1:27" ht="15">
      <c r="A1208" s="322"/>
      <c r="B1208" s="92"/>
      <c r="C1208" s="322"/>
      <c r="D1208" s="322"/>
      <c r="E1208" s="322"/>
      <c r="F1208" s="322"/>
      <c r="G1208" s="322"/>
      <c r="H1208" s="322"/>
      <c r="I1208" s="322"/>
      <c r="J1208" s="322"/>
      <c r="K1208" s="322"/>
      <c r="L1208" s="322"/>
      <c r="M1208" s="322"/>
      <c r="N1208" s="322"/>
      <c r="O1208" s="355"/>
      <c r="P1208" s="322"/>
      <c r="Q1208" s="322"/>
    </row>
    <row r="1209" spans="1:27" ht="15">
      <c r="A1209" s="322"/>
      <c r="B1209" s="92"/>
      <c r="C1209" s="322"/>
      <c r="D1209" s="322"/>
      <c r="E1209" s="322"/>
      <c r="F1209" s="322"/>
      <c r="G1209" s="322"/>
      <c r="H1209" s="322"/>
      <c r="I1209" s="322"/>
      <c r="J1209" s="322"/>
      <c r="K1209" s="322"/>
      <c r="L1209" s="322"/>
      <c r="M1209" s="322"/>
      <c r="N1209" s="322"/>
      <c r="O1209" s="355"/>
      <c r="P1209" s="322"/>
      <c r="Q1209" s="322"/>
    </row>
    <row r="1210" spans="1:27" ht="15">
      <c r="A1210" s="322"/>
      <c r="B1210" s="92"/>
      <c r="C1210" s="322"/>
      <c r="D1210" s="322"/>
      <c r="E1210" s="322"/>
      <c r="F1210" s="322"/>
      <c r="G1210" s="322"/>
      <c r="H1210" s="322"/>
      <c r="I1210" s="322"/>
      <c r="J1210" s="322"/>
      <c r="K1210" s="322"/>
      <c r="L1210" s="322"/>
      <c r="M1210" s="322"/>
      <c r="N1210" s="322"/>
      <c r="O1210" s="355"/>
      <c r="P1210" s="322"/>
      <c r="Q1210" s="322"/>
    </row>
    <row r="1211" spans="1:27" ht="15">
      <c r="A1211" s="322"/>
      <c r="B1211" s="92"/>
      <c r="C1211" s="322"/>
      <c r="D1211" s="322"/>
      <c r="E1211" s="322"/>
      <c r="F1211" s="322"/>
      <c r="G1211" s="322"/>
      <c r="H1211" s="322"/>
      <c r="I1211" s="322"/>
      <c r="J1211" s="322"/>
      <c r="K1211" s="322"/>
      <c r="L1211" s="322"/>
      <c r="M1211" s="322"/>
      <c r="N1211" s="322"/>
      <c r="O1211" s="355"/>
      <c r="P1211" s="322"/>
      <c r="Q1211" s="322"/>
    </row>
    <row r="1212" spans="1:27" ht="15">
      <c r="A1212" s="322"/>
      <c r="B1212" s="92"/>
      <c r="C1212" s="322"/>
      <c r="D1212" s="322"/>
      <c r="E1212" s="322"/>
      <c r="F1212" s="322"/>
      <c r="G1212" s="322"/>
      <c r="H1212" s="322"/>
      <c r="I1212" s="322"/>
      <c r="J1212" s="322"/>
      <c r="K1212" s="322"/>
      <c r="L1212" s="322"/>
      <c r="M1212" s="322"/>
      <c r="N1212" s="322"/>
      <c r="O1212" s="355"/>
      <c r="P1212" s="322"/>
      <c r="Q1212" s="322"/>
    </row>
    <row r="1213" spans="1:27" ht="15">
      <c r="A1213" s="322"/>
      <c r="B1213" s="92"/>
      <c r="C1213" s="322"/>
      <c r="D1213" s="322"/>
      <c r="E1213" s="322"/>
      <c r="F1213" s="322"/>
      <c r="G1213" s="322"/>
      <c r="H1213" s="322"/>
      <c r="I1213" s="322"/>
      <c r="J1213" s="322"/>
      <c r="K1213" s="322"/>
      <c r="L1213" s="322"/>
      <c r="M1213" s="322"/>
      <c r="N1213" s="322"/>
      <c r="O1213" s="355"/>
      <c r="P1213" s="322"/>
      <c r="Q1213" s="322"/>
    </row>
    <row r="1214" spans="1:27" ht="15">
      <c r="A1214" s="322"/>
      <c r="B1214" s="92"/>
      <c r="C1214" s="322"/>
      <c r="D1214" s="322"/>
      <c r="E1214" s="322"/>
      <c r="F1214" s="322"/>
      <c r="G1214" s="322"/>
      <c r="H1214" s="322"/>
      <c r="I1214" s="322"/>
      <c r="J1214" s="322"/>
      <c r="K1214" s="322"/>
      <c r="L1214" s="322"/>
      <c r="M1214" s="322"/>
      <c r="N1214" s="322"/>
      <c r="O1214" s="355"/>
      <c r="P1214" s="322"/>
      <c r="Q1214" s="322"/>
    </row>
    <row r="1215" spans="1:27" ht="15">
      <c r="A1215" s="322"/>
      <c r="B1215" s="92"/>
      <c r="C1215" s="322"/>
      <c r="D1215" s="322"/>
      <c r="E1215" s="322"/>
      <c r="F1215" s="322"/>
      <c r="G1215" s="322"/>
      <c r="H1215" s="322"/>
      <c r="I1215" s="322"/>
      <c r="J1215" s="322"/>
      <c r="K1215" s="322"/>
      <c r="L1215" s="322"/>
      <c r="M1215" s="322"/>
      <c r="N1215" s="322"/>
      <c r="O1215" s="355"/>
      <c r="P1215" s="322"/>
      <c r="Q1215" s="322"/>
    </row>
    <row r="1216" spans="1:27" s="288" customFormat="1" ht="15">
      <c r="A1216" s="322"/>
      <c r="B1216" s="124"/>
      <c r="C1216" s="322"/>
      <c r="D1216" s="322"/>
      <c r="E1216" s="322"/>
      <c r="F1216" s="322"/>
      <c r="G1216" s="322"/>
      <c r="H1216" s="322"/>
      <c r="I1216" s="322"/>
      <c r="J1216" s="322"/>
      <c r="K1216" s="322"/>
      <c r="L1216" s="322"/>
      <c r="M1216" s="322"/>
      <c r="N1216" s="322"/>
      <c r="O1216" s="355"/>
      <c r="P1216" s="322"/>
      <c r="Q1216" s="322"/>
      <c r="AA1216" s="265"/>
    </row>
    <row r="1217" spans="1:27" s="288" customFormat="1" ht="15">
      <c r="A1217" s="322"/>
      <c r="B1217" s="160"/>
      <c r="C1217" s="322"/>
      <c r="D1217" s="322"/>
      <c r="E1217" s="322"/>
      <c r="F1217" s="322"/>
      <c r="G1217" s="322"/>
      <c r="H1217" s="322"/>
      <c r="I1217" s="322"/>
      <c r="J1217" s="322"/>
      <c r="K1217" s="322"/>
      <c r="L1217" s="322"/>
      <c r="M1217" s="322"/>
      <c r="N1217" s="322"/>
      <c r="O1217" s="355"/>
      <c r="P1217" s="322"/>
      <c r="Q1217" s="322"/>
      <c r="AA1217" s="265"/>
    </row>
    <row r="1218" spans="1:27" ht="15">
      <c r="A1218" s="322"/>
      <c r="B1218" s="160"/>
      <c r="C1218" s="322"/>
      <c r="D1218" s="322"/>
      <c r="E1218" s="322"/>
      <c r="F1218" s="322"/>
      <c r="G1218" s="322"/>
      <c r="H1218" s="322"/>
      <c r="I1218" s="322"/>
      <c r="J1218" s="322"/>
      <c r="K1218" s="322"/>
      <c r="L1218" s="322"/>
      <c r="M1218" s="322"/>
      <c r="N1218" s="322"/>
      <c r="O1218" s="355"/>
      <c r="P1218" s="322"/>
      <c r="Q1218" s="322"/>
    </row>
    <row r="1219" spans="1:27" ht="15">
      <c r="A1219" s="322"/>
      <c r="B1219" s="160"/>
      <c r="C1219" s="322"/>
      <c r="D1219" s="322"/>
      <c r="E1219" s="322"/>
      <c r="F1219" s="322"/>
      <c r="G1219" s="322"/>
      <c r="H1219" s="322"/>
      <c r="I1219" s="322"/>
      <c r="J1219" s="322"/>
      <c r="K1219" s="322"/>
      <c r="L1219" s="322"/>
      <c r="M1219" s="322"/>
      <c r="N1219" s="322"/>
      <c r="O1219" s="355"/>
      <c r="P1219" s="322"/>
      <c r="Q1219" s="322"/>
    </row>
    <row r="1220" spans="1:27" ht="15">
      <c r="A1220" s="322"/>
      <c r="B1220" s="160"/>
      <c r="C1220" s="322"/>
      <c r="D1220" s="322"/>
      <c r="E1220" s="322"/>
      <c r="F1220" s="322"/>
      <c r="G1220" s="322"/>
      <c r="H1220" s="322"/>
      <c r="I1220" s="322"/>
      <c r="J1220" s="322"/>
      <c r="K1220" s="322"/>
      <c r="L1220" s="322"/>
      <c r="M1220" s="322"/>
      <c r="N1220" s="322"/>
      <c r="O1220" s="355"/>
      <c r="P1220" s="322"/>
      <c r="Q1220" s="322"/>
    </row>
    <row r="1221" spans="1:27" ht="15">
      <c r="A1221" s="322"/>
      <c r="B1221" s="160"/>
      <c r="C1221" s="322"/>
      <c r="D1221" s="322"/>
      <c r="E1221" s="322"/>
      <c r="F1221" s="322"/>
      <c r="G1221" s="322"/>
      <c r="H1221" s="322"/>
      <c r="I1221" s="322"/>
      <c r="J1221" s="322"/>
      <c r="K1221" s="322"/>
      <c r="L1221" s="322"/>
      <c r="M1221" s="322"/>
      <c r="N1221" s="322"/>
      <c r="O1221" s="355"/>
      <c r="P1221" s="322"/>
      <c r="Q1221" s="322"/>
    </row>
    <row r="1222" spans="1:27" ht="15">
      <c r="A1222" s="322"/>
      <c r="B1222" s="160"/>
      <c r="C1222" s="322"/>
      <c r="D1222" s="322"/>
      <c r="E1222" s="322"/>
      <c r="F1222" s="322"/>
      <c r="G1222" s="322"/>
      <c r="H1222" s="322"/>
      <c r="I1222" s="322"/>
      <c r="J1222" s="322"/>
      <c r="K1222" s="322"/>
      <c r="L1222" s="322"/>
      <c r="M1222" s="322"/>
      <c r="N1222" s="322"/>
      <c r="O1222" s="355"/>
      <c r="P1222" s="322"/>
      <c r="Q1222" s="322"/>
    </row>
    <row r="1223" spans="1:27" ht="15">
      <c r="A1223" s="322"/>
      <c r="B1223" s="160"/>
      <c r="C1223" s="322"/>
      <c r="D1223" s="322"/>
      <c r="E1223" s="322"/>
      <c r="F1223" s="322"/>
      <c r="G1223" s="322"/>
      <c r="H1223" s="322"/>
      <c r="I1223" s="322"/>
      <c r="J1223" s="322"/>
      <c r="K1223" s="322"/>
      <c r="L1223" s="322"/>
      <c r="M1223" s="322"/>
      <c r="N1223" s="322"/>
      <c r="O1223" s="355"/>
      <c r="P1223" s="322"/>
      <c r="Q1223" s="322"/>
    </row>
    <row r="1224" spans="1:27" ht="15">
      <c r="A1224" s="322"/>
      <c r="B1224" s="160"/>
      <c r="C1224" s="322"/>
      <c r="D1224" s="322"/>
      <c r="E1224" s="322"/>
      <c r="F1224" s="322"/>
      <c r="G1224" s="322"/>
      <c r="H1224" s="322"/>
      <c r="I1224" s="322"/>
      <c r="J1224" s="322"/>
      <c r="K1224" s="322"/>
      <c r="L1224" s="322"/>
      <c r="M1224" s="322"/>
      <c r="N1224" s="322"/>
      <c r="O1224" s="355"/>
      <c r="P1224" s="322"/>
      <c r="Q1224" s="322"/>
    </row>
    <row r="1225" spans="1:27" ht="15">
      <c r="A1225" s="322"/>
      <c r="B1225" s="160"/>
      <c r="C1225" s="322"/>
      <c r="D1225" s="322"/>
      <c r="E1225" s="322"/>
      <c r="F1225" s="322"/>
      <c r="G1225" s="322"/>
      <c r="H1225" s="322"/>
      <c r="I1225" s="322"/>
      <c r="J1225" s="322"/>
      <c r="K1225" s="322"/>
      <c r="L1225" s="322"/>
      <c r="M1225" s="322"/>
      <c r="N1225" s="322"/>
      <c r="O1225" s="355"/>
      <c r="P1225" s="322"/>
      <c r="Q1225" s="322"/>
    </row>
    <row r="1226" spans="1:27" ht="15">
      <c r="A1226" s="322"/>
      <c r="B1226" s="160"/>
      <c r="C1226" s="322"/>
      <c r="D1226" s="322"/>
      <c r="E1226" s="322"/>
      <c r="F1226" s="322"/>
      <c r="G1226" s="322"/>
      <c r="H1226" s="322"/>
      <c r="I1226" s="322"/>
      <c r="J1226" s="322"/>
      <c r="K1226" s="322"/>
      <c r="L1226" s="322"/>
      <c r="M1226" s="322"/>
      <c r="N1226" s="322"/>
      <c r="O1226" s="355"/>
      <c r="P1226" s="322"/>
      <c r="Q1226" s="322"/>
    </row>
    <row r="1227" spans="1:27" ht="15">
      <c r="A1227" s="322"/>
      <c r="B1227" s="160"/>
      <c r="C1227" s="322"/>
      <c r="D1227" s="322"/>
      <c r="E1227" s="322"/>
      <c r="F1227" s="322"/>
      <c r="G1227" s="322"/>
      <c r="H1227" s="322"/>
      <c r="I1227" s="322"/>
      <c r="J1227" s="322"/>
      <c r="K1227" s="322"/>
      <c r="L1227" s="322"/>
      <c r="M1227" s="322"/>
      <c r="N1227" s="322"/>
      <c r="O1227" s="355"/>
      <c r="P1227" s="322"/>
      <c r="Q1227" s="322"/>
    </row>
    <row r="1228" spans="1:27" ht="15">
      <c r="A1228" s="322"/>
      <c r="B1228" s="160"/>
      <c r="C1228" s="322"/>
      <c r="D1228" s="322"/>
      <c r="E1228" s="322"/>
      <c r="F1228" s="322"/>
      <c r="G1228" s="322"/>
      <c r="H1228" s="322"/>
      <c r="I1228" s="322"/>
      <c r="J1228" s="322"/>
      <c r="K1228" s="322"/>
      <c r="L1228" s="322"/>
      <c r="M1228" s="322"/>
      <c r="N1228" s="322"/>
      <c r="O1228" s="355"/>
      <c r="P1228" s="322"/>
      <c r="Q1228" s="322"/>
    </row>
    <row r="1229" spans="1:27" ht="15">
      <c r="A1229" s="322"/>
      <c r="B1229" s="160"/>
      <c r="C1229" s="322"/>
      <c r="D1229" s="322"/>
      <c r="E1229" s="322"/>
      <c r="F1229" s="322"/>
      <c r="G1229" s="322"/>
      <c r="H1229" s="322"/>
      <c r="I1229" s="322"/>
      <c r="J1229" s="322"/>
      <c r="K1229" s="322"/>
      <c r="L1229" s="322"/>
      <c r="M1229" s="322"/>
      <c r="N1229" s="322"/>
      <c r="O1229" s="355"/>
      <c r="P1229" s="322"/>
      <c r="Q1229" s="322"/>
    </row>
    <row r="1230" spans="1:27" ht="15">
      <c r="A1230" s="322"/>
      <c r="B1230" s="160"/>
      <c r="C1230" s="322"/>
      <c r="D1230" s="322"/>
      <c r="E1230" s="322"/>
      <c r="F1230" s="322"/>
      <c r="G1230" s="322"/>
      <c r="H1230" s="322"/>
      <c r="I1230" s="322"/>
      <c r="J1230" s="322"/>
      <c r="K1230" s="322"/>
      <c r="L1230" s="322"/>
      <c r="M1230" s="322"/>
      <c r="N1230" s="322"/>
      <c r="O1230" s="355"/>
      <c r="P1230" s="322"/>
      <c r="Q1230" s="322"/>
    </row>
    <row r="1231" spans="1:27" ht="15">
      <c r="A1231" s="322"/>
      <c r="B1231" s="160"/>
      <c r="C1231" s="322"/>
      <c r="D1231" s="322"/>
      <c r="E1231" s="322"/>
      <c r="F1231" s="322"/>
      <c r="G1231" s="322"/>
      <c r="H1231" s="322"/>
      <c r="I1231" s="322"/>
      <c r="J1231" s="322"/>
      <c r="K1231" s="322"/>
      <c r="L1231" s="322"/>
      <c r="M1231" s="322"/>
      <c r="N1231" s="322"/>
      <c r="O1231" s="355"/>
      <c r="P1231" s="322"/>
      <c r="Q1231" s="322"/>
    </row>
    <row r="1232" spans="1:27" ht="15">
      <c r="A1232" s="322"/>
      <c r="B1232" s="160"/>
      <c r="C1232" s="322"/>
      <c r="D1232" s="322"/>
      <c r="E1232" s="322"/>
      <c r="F1232" s="322"/>
      <c r="G1232" s="322"/>
      <c r="H1232" s="322"/>
      <c r="I1232" s="322"/>
      <c r="J1232" s="322"/>
      <c r="K1232" s="322"/>
      <c r="L1232" s="322"/>
      <c r="M1232" s="322"/>
      <c r="N1232" s="322"/>
      <c r="O1232" s="355"/>
      <c r="P1232" s="322"/>
      <c r="Q1232" s="322"/>
    </row>
    <row r="1233" spans="1:17" ht="15">
      <c r="A1233" s="322"/>
      <c r="B1233" s="160"/>
      <c r="C1233" s="322"/>
      <c r="D1233" s="322"/>
      <c r="E1233" s="322"/>
      <c r="F1233" s="322"/>
      <c r="G1233" s="322"/>
      <c r="H1233" s="322"/>
      <c r="I1233" s="322"/>
      <c r="J1233" s="322"/>
      <c r="K1233" s="322"/>
      <c r="L1233" s="322"/>
      <c r="M1233" s="322"/>
      <c r="N1233" s="322"/>
      <c r="O1233" s="355"/>
      <c r="P1233" s="322"/>
      <c r="Q1233" s="322"/>
    </row>
    <row r="1234" spans="1:17" ht="15">
      <c r="A1234" s="322"/>
      <c r="B1234" s="160"/>
      <c r="C1234" s="322"/>
      <c r="D1234" s="322"/>
      <c r="E1234" s="322"/>
      <c r="F1234" s="322"/>
      <c r="G1234" s="322"/>
      <c r="H1234" s="322"/>
      <c r="I1234" s="322"/>
      <c r="J1234" s="322"/>
      <c r="K1234" s="322"/>
      <c r="L1234" s="322"/>
      <c r="M1234" s="322"/>
      <c r="N1234" s="322"/>
      <c r="O1234" s="355"/>
      <c r="P1234" s="322"/>
      <c r="Q1234" s="322"/>
    </row>
    <row r="1235" spans="1:17" ht="15">
      <c r="A1235" s="322"/>
      <c r="B1235" s="160"/>
      <c r="C1235" s="322"/>
      <c r="D1235" s="322"/>
      <c r="E1235" s="322"/>
      <c r="F1235" s="322"/>
      <c r="G1235" s="322"/>
      <c r="H1235" s="322"/>
      <c r="I1235" s="322"/>
      <c r="J1235" s="322"/>
      <c r="K1235" s="322"/>
      <c r="L1235" s="322"/>
      <c r="M1235" s="322"/>
      <c r="N1235" s="322"/>
      <c r="O1235" s="355"/>
      <c r="P1235" s="322"/>
      <c r="Q1235" s="322"/>
    </row>
    <row r="1236" spans="1:17" ht="15">
      <c r="A1236" s="322"/>
      <c r="B1236" s="160"/>
      <c r="C1236" s="322"/>
      <c r="D1236" s="322"/>
      <c r="E1236" s="322"/>
      <c r="F1236" s="322"/>
      <c r="G1236" s="322"/>
      <c r="H1236" s="322"/>
      <c r="I1236" s="322"/>
      <c r="J1236" s="322"/>
      <c r="K1236" s="322"/>
      <c r="L1236" s="322"/>
      <c r="M1236" s="322"/>
      <c r="N1236" s="322"/>
      <c r="O1236" s="355"/>
      <c r="P1236" s="322"/>
      <c r="Q1236" s="322"/>
    </row>
    <row r="1237" spans="1:17" ht="15">
      <c r="A1237" s="322"/>
      <c r="B1237" s="160"/>
      <c r="C1237" s="322"/>
      <c r="D1237" s="322"/>
      <c r="E1237" s="322"/>
      <c r="F1237" s="322"/>
      <c r="G1237" s="322"/>
      <c r="H1237" s="322"/>
      <c r="I1237" s="322"/>
      <c r="J1237" s="322"/>
      <c r="K1237" s="322"/>
      <c r="L1237" s="322"/>
      <c r="M1237" s="322"/>
      <c r="N1237" s="322"/>
      <c r="O1237" s="355"/>
      <c r="P1237" s="322"/>
      <c r="Q1237" s="322"/>
    </row>
    <row r="1238" spans="1:17" ht="15">
      <c r="A1238" s="322"/>
      <c r="B1238" s="160"/>
      <c r="C1238" s="322"/>
      <c r="D1238" s="322"/>
      <c r="E1238" s="322"/>
      <c r="F1238" s="322"/>
      <c r="G1238" s="322"/>
      <c r="H1238" s="322"/>
      <c r="I1238" s="322"/>
      <c r="J1238" s="322"/>
      <c r="K1238" s="322"/>
      <c r="L1238" s="322"/>
      <c r="M1238" s="322"/>
      <c r="N1238" s="322"/>
      <c r="O1238" s="355"/>
      <c r="P1238" s="322"/>
      <c r="Q1238" s="322"/>
    </row>
    <row r="1239" spans="1:17" ht="15">
      <c r="A1239" s="322"/>
      <c r="B1239" s="160"/>
      <c r="C1239" s="322"/>
      <c r="D1239" s="322"/>
      <c r="E1239" s="322"/>
      <c r="F1239" s="322"/>
      <c r="G1239" s="322"/>
      <c r="H1239" s="322"/>
      <c r="I1239" s="322"/>
      <c r="J1239" s="322"/>
      <c r="K1239" s="322"/>
      <c r="L1239" s="322"/>
      <c r="M1239" s="322"/>
      <c r="N1239" s="322"/>
      <c r="O1239" s="355"/>
      <c r="P1239" s="322"/>
      <c r="Q1239" s="322"/>
    </row>
    <row r="1240" spans="1:17" ht="15">
      <c r="A1240" s="322"/>
      <c r="B1240" s="160"/>
      <c r="C1240" s="322"/>
      <c r="D1240" s="322"/>
      <c r="E1240" s="322"/>
      <c r="F1240" s="322"/>
      <c r="G1240" s="322"/>
      <c r="H1240" s="322"/>
      <c r="I1240" s="322"/>
      <c r="J1240" s="322"/>
      <c r="K1240" s="322"/>
      <c r="L1240" s="322"/>
      <c r="M1240" s="322"/>
      <c r="N1240" s="322"/>
      <c r="O1240" s="355"/>
      <c r="P1240" s="322"/>
      <c r="Q1240" s="322"/>
    </row>
    <row r="1241" spans="1:17" ht="15">
      <c r="A1241" s="322"/>
      <c r="B1241" s="160"/>
      <c r="C1241" s="322"/>
      <c r="D1241" s="322"/>
      <c r="E1241" s="322"/>
      <c r="F1241" s="322"/>
      <c r="G1241" s="322"/>
      <c r="H1241" s="322"/>
      <c r="I1241" s="322"/>
      <c r="J1241" s="322"/>
      <c r="K1241" s="322"/>
      <c r="L1241" s="322"/>
      <c r="M1241" s="322"/>
      <c r="N1241" s="322"/>
      <c r="O1241" s="355"/>
      <c r="P1241" s="322"/>
      <c r="Q1241" s="322"/>
    </row>
    <row r="1242" spans="1:17" ht="15">
      <c r="A1242" s="322"/>
      <c r="B1242" s="160"/>
      <c r="C1242" s="322"/>
      <c r="D1242" s="322"/>
      <c r="E1242" s="322"/>
      <c r="F1242" s="322"/>
      <c r="G1242" s="322"/>
      <c r="H1242" s="322"/>
      <c r="I1242" s="322"/>
      <c r="J1242" s="322"/>
      <c r="K1242" s="322"/>
      <c r="L1242" s="322"/>
      <c r="M1242" s="322"/>
      <c r="N1242" s="322"/>
      <c r="O1242" s="355"/>
      <c r="P1242" s="322"/>
      <c r="Q1242" s="322"/>
    </row>
    <row r="1243" spans="1:17" ht="15">
      <c r="A1243" s="322"/>
      <c r="B1243" s="160"/>
      <c r="C1243" s="322"/>
      <c r="D1243" s="322"/>
      <c r="E1243" s="322"/>
      <c r="F1243" s="322"/>
      <c r="G1243" s="322"/>
      <c r="H1243" s="322"/>
      <c r="I1243" s="322"/>
      <c r="J1243" s="322"/>
      <c r="K1243" s="322"/>
      <c r="L1243" s="322"/>
      <c r="M1243" s="322"/>
      <c r="N1243" s="322"/>
      <c r="O1243" s="355"/>
      <c r="P1243" s="322"/>
      <c r="Q1243" s="322"/>
    </row>
    <row r="1244" spans="1:17" ht="15">
      <c r="A1244" s="322"/>
      <c r="B1244" s="160"/>
      <c r="C1244" s="322"/>
      <c r="D1244" s="322"/>
      <c r="E1244" s="322"/>
      <c r="F1244" s="322"/>
      <c r="G1244" s="322"/>
      <c r="H1244" s="322"/>
      <c r="I1244" s="322"/>
      <c r="J1244" s="322"/>
      <c r="K1244" s="322"/>
      <c r="L1244" s="322"/>
      <c r="M1244" s="322"/>
      <c r="N1244" s="322"/>
      <c r="O1244" s="355"/>
      <c r="P1244" s="322"/>
      <c r="Q1244" s="322"/>
    </row>
    <row r="1245" spans="1:17" ht="15">
      <c r="A1245" s="322"/>
      <c r="B1245" s="160"/>
      <c r="C1245" s="322"/>
      <c r="D1245" s="322"/>
      <c r="E1245" s="322"/>
      <c r="F1245" s="322"/>
      <c r="G1245" s="322"/>
      <c r="H1245" s="322"/>
      <c r="I1245" s="322"/>
      <c r="J1245" s="322"/>
      <c r="K1245" s="322"/>
      <c r="L1245" s="322"/>
      <c r="M1245" s="322"/>
      <c r="N1245" s="322"/>
      <c r="O1245" s="355"/>
      <c r="P1245" s="322"/>
      <c r="Q1245" s="322"/>
    </row>
    <row r="1246" spans="1:17" ht="15">
      <c r="A1246" s="322"/>
      <c r="B1246" s="160"/>
      <c r="C1246" s="322"/>
      <c r="D1246" s="322"/>
      <c r="E1246" s="322"/>
      <c r="F1246" s="322"/>
      <c r="G1246" s="322"/>
      <c r="H1246" s="322"/>
      <c r="I1246" s="322"/>
      <c r="J1246" s="322"/>
      <c r="K1246" s="322"/>
      <c r="L1246" s="322"/>
      <c r="M1246" s="322"/>
      <c r="N1246" s="322"/>
      <c r="O1246" s="355"/>
      <c r="P1246" s="322"/>
      <c r="Q1246" s="322"/>
    </row>
    <row r="1247" spans="1:17" ht="15">
      <c r="A1247" s="322"/>
      <c r="B1247" s="160"/>
      <c r="C1247" s="322"/>
      <c r="D1247" s="322"/>
      <c r="E1247" s="322"/>
      <c r="F1247" s="322"/>
      <c r="G1247" s="322"/>
      <c r="H1247" s="322"/>
      <c r="I1247" s="322"/>
      <c r="J1247" s="322"/>
      <c r="K1247" s="322"/>
      <c r="L1247" s="322"/>
      <c r="M1247" s="322"/>
      <c r="N1247" s="322"/>
      <c r="O1247" s="355"/>
      <c r="P1247" s="322"/>
      <c r="Q1247" s="322"/>
    </row>
    <row r="1248" spans="1:17" ht="15">
      <c r="A1248" s="322"/>
      <c r="B1248" s="160"/>
      <c r="C1248" s="322"/>
      <c r="D1248" s="322"/>
      <c r="E1248" s="322"/>
      <c r="F1248" s="322"/>
      <c r="G1248" s="322"/>
      <c r="H1248" s="322"/>
      <c r="I1248" s="322"/>
      <c r="J1248" s="322"/>
      <c r="K1248" s="322"/>
      <c r="L1248" s="322"/>
      <c r="M1248" s="322"/>
      <c r="N1248" s="322"/>
      <c r="O1248" s="355"/>
      <c r="P1248" s="322"/>
      <c r="Q1248" s="322"/>
    </row>
    <row r="1249" spans="1:27" ht="15">
      <c r="A1249" s="322"/>
      <c r="B1249" s="160"/>
      <c r="C1249" s="322"/>
      <c r="D1249" s="322"/>
      <c r="E1249" s="322"/>
      <c r="F1249" s="322"/>
      <c r="G1249" s="322"/>
      <c r="H1249" s="322"/>
      <c r="I1249" s="322"/>
      <c r="J1249" s="322"/>
      <c r="K1249" s="322"/>
      <c r="L1249" s="322"/>
      <c r="M1249" s="322"/>
      <c r="N1249" s="322"/>
      <c r="O1249" s="355"/>
      <c r="P1249" s="322"/>
      <c r="Q1249" s="322"/>
    </row>
    <row r="1250" spans="1:27" ht="15">
      <c r="A1250" s="322"/>
      <c r="B1250" s="160"/>
      <c r="C1250" s="322"/>
      <c r="D1250" s="322"/>
      <c r="E1250" s="322"/>
      <c r="F1250" s="322"/>
      <c r="G1250" s="322"/>
      <c r="H1250" s="322"/>
      <c r="I1250" s="322"/>
      <c r="J1250" s="322"/>
      <c r="K1250" s="322"/>
      <c r="L1250" s="322"/>
      <c r="M1250" s="322"/>
      <c r="N1250" s="322"/>
      <c r="O1250" s="355"/>
      <c r="P1250" s="322"/>
      <c r="Q1250" s="322"/>
    </row>
    <row r="1251" spans="1:27" ht="15">
      <c r="A1251" s="322"/>
      <c r="B1251" s="160"/>
      <c r="C1251" s="322"/>
      <c r="D1251" s="322"/>
      <c r="E1251" s="322"/>
      <c r="F1251" s="322"/>
      <c r="G1251" s="322"/>
      <c r="H1251" s="322"/>
      <c r="I1251" s="322"/>
      <c r="J1251" s="322"/>
      <c r="K1251" s="322"/>
      <c r="L1251" s="322"/>
      <c r="M1251" s="322"/>
      <c r="N1251" s="322"/>
      <c r="O1251" s="355"/>
      <c r="P1251" s="322"/>
      <c r="Q1251" s="322"/>
    </row>
    <row r="1252" spans="1:27" ht="15">
      <c r="A1252" s="322"/>
      <c r="B1252" s="160"/>
      <c r="C1252" s="322"/>
      <c r="D1252" s="322"/>
      <c r="E1252" s="322"/>
      <c r="F1252" s="322"/>
      <c r="G1252" s="322"/>
      <c r="H1252" s="322"/>
      <c r="I1252" s="322"/>
      <c r="J1252" s="322"/>
      <c r="K1252" s="322"/>
      <c r="L1252" s="322"/>
      <c r="M1252" s="322"/>
      <c r="N1252" s="322"/>
      <c r="O1252" s="355"/>
      <c r="P1252" s="322"/>
      <c r="Q1252" s="322"/>
    </row>
    <row r="1253" spans="1:27" ht="15">
      <c r="A1253" s="322"/>
      <c r="B1253" s="160"/>
      <c r="C1253" s="322"/>
      <c r="D1253" s="322"/>
      <c r="E1253" s="322"/>
      <c r="F1253" s="322"/>
      <c r="G1253" s="322"/>
      <c r="H1253" s="322"/>
      <c r="I1253" s="322"/>
      <c r="J1253" s="322"/>
      <c r="K1253" s="322"/>
      <c r="L1253" s="322"/>
      <c r="M1253" s="322"/>
      <c r="N1253" s="322"/>
      <c r="O1253" s="355"/>
      <c r="P1253" s="322"/>
      <c r="Q1253" s="322"/>
    </row>
    <row r="1254" spans="1:27" ht="15">
      <c r="A1254" s="322"/>
      <c r="B1254" s="160"/>
      <c r="C1254" s="322"/>
      <c r="D1254" s="322"/>
      <c r="E1254" s="322"/>
      <c r="F1254" s="322"/>
      <c r="G1254" s="322"/>
      <c r="H1254" s="322"/>
      <c r="I1254" s="322"/>
      <c r="J1254" s="322"/>
      <c r="K1254" s="322"/>
      <c r="L1254" s="322"/>
      <c r="M1254" s="322"/>
      <c r="N1254" s="322"/>
      <c r="O1254" s="355"/>
      <c r="P1254" s="322"/>
      <c r="Q1254" s="322"/>
    </row>
    <row r="1255" spans="1:27" ht="15">
      <c r="A1255" s="322"/>
      <c r="B1255" s="160"/>
      <c r="C1255" s="322"/>
      <c r="D1255" s="322"/>
      <c r="E1255" s="322"/>
      <c r="F1255" s="322"/>
      <c r="G1255" s="322"/>
      <c r="H1255" s="322"/>
      <c r="I1255" s="322"/>
      <c r="J1255" s="322"/>
      <c r="K1255" s="322"/>
      <c r="L1255" s="322"/>
      <c r="M1255" s="322"/>
      <c r="N1255" s="322"/>
      <c r="O1255" s="355"/>
      <c r="P1255" s="322"/>
      <c r="Q1255" s="322"/>
    </row>
    <row r="1256" spans="1:27" ht="15">
      <c r="A1256" s="322"/>
      <c r="B1256" s="160"/>
      <c r="C1256" s="322"/>
      <c r="D1256" s="322"/>
      <c r="E1256" s="322"/>
      <c r="F1256" s="322"/>
      <c r="G1256" s="322"/>
      <c r="H1256" s="322"/>
      <c r="I1256" s="322"/>
      <c r="J1256" s="322"/>
      <c r="K1256" s="322"/>
      <c r="L1256" s="322"/>
      <c r="M1256" s="322"/>
      <c r="N1256" s="322"/>
      <c r="O1256" s="355"/>
      <c r="P1256" s="322"/>
      <c r="Q1256" s="322"/>
    </row>
    <row r="1257" spans="1:27" ht="15">
      <c r="A1257" s="322"/>
      <c r="B1257" s="160"/>
      <c r="C1257" s="322"/>
      <c r="D1257" s="322"/>
      <c r="E1257" s="322"/>
      <c r="F1257" s="322"/>
      <c r="G1257" s="322"/>
      <c r="H1257" s="322"/>
      <c r="I1257" s="322"/>
      <c r="J1257" s="322"/>
      <c r="K1257" s="322"/>
      <c r="L1257" s="322"/>
      <c r="M1257" s="322"/>
      <c r="N1257" s="322"/>
      <c r="O1257" s="355"/>
      <c r="P1257" s="322"/>
      <c r="Q1257" s="322"/>
    </row>
    <row r="1258" spans="1:27" ht="15">
      <c r="A1258" s="322"/>
      <c r="B1258" s="160"/>
      <c r="C1258" s="322"/>
      <c r="D1258" s="322"/>
      <c r="E1258" s="322"/>
      <c r="F1258" s="322"/>
      <c r="G1258" s="322"/>
      <c r="H1258" s="322"/>
      <c r="I1258" s="322"/>
      <c r="J1258" s="322"/>
      <c r="K1258" s="322"/>
      <c r="L1258" s="322"/>
      <c r="M1258" s="322"/>
      <c r="N1258" s="322"/>
      <c r="O1258" s="355"/>
      <c r="P1258" s="322"/>
      <c r="Q1258" s="322"/>
    </row>
    <row r="1259" spans="1:27" ht="15">
      <c r="A1259" s="322"/>
      <c r="B1259" s="160"/>
      <c r="C1259" s="322"/>
      <c r="D1259" s="322"/>
      <c r="E1259" s="322"/>
      <c r="F1259" s="322"/>
      <c r="G1259" s="322"/>
      <c r="H1259" s="322"/>
      <c r="I1259" s="322"/>
      <c r="J1259" s="322"/>
      <c r="K1259" s="322"/>
      <c r="L1259" s="322"/>
      <c r="M1259" s="322"/>
      <c r="N1259" s="322"/>
      <c r="O1259" s="355"/>
      <c r="P1259" s="322"/>
      <c r="Q1259" s="322"/>
    </row>
    <row r="1260" spans="1:27" s="288" customFormat="1" ht="15">
      <c r="A1260" s="322"/>
      <c r="B1260" s="124"/>
      <c r="C1260" s="322"/>
      <c r="D1260" s="322"/>
      <c r="E1260" s="322"/>
      <c r="F1260" s="322"/>
      <c r="G1260" s="322"/>
      <c r="H1260" s="322"/>
      <c r="I1260" s="322"/>
      <c r="J1260" s="322"/>
      <c r="K1260" s="322"/>
      <c r="L1260" s="322"/>
      <c r="M1260" s="322"/>
      <c r="N1260" s="322"/>
      <c r="O1260" s="355"/>
      <c r="P1260" s="322"/>
      <c r="Q1260" s="322"/>
      <c r="AA1260" s="265"/>
    </row>
    <row r="1261" spans="1:27" s="288" customFormat="1" ht="15">
      <c r="A1261" s="322"/>
      <c r="B1261" s="160"/>
      <c r="C1261" s="322"/>
      <c r="D1261" s="322"/>
      <c r="E1261" s="322"/>
      <c r="F1261" s="322"/>
      <c r="G1261" s="322"/>
      <c r="H1261" s="322"/>
      <c r="I1261" s="322"/>
      <c r="J1261" s="322"/>
      <c r="K1261" s="322"/>
      <c r="L1261" s="322"/>
      <c r="M1261" s="322"/>
      <c r="N1261" s="322"/>
      <c r="O1261" s="355"/>
      <c r="P1261" s="322"/>
      <c r="Q1261" s="322"/>
      <c r="AA1261" s="265"/>
    </row>
    <row r="1262" spans="1:27" s="288" customFormat="1" ht="15">
      <c r="A1262" s="322"/>
      <c r="B1262" s="160"/>
      <c r="C1262" s="322"/>
      <c r="D1262" s="322"/>
      <c r="E1262" s="322"/>
      <c r="F1262" s="322"/>
      <c r="G1262" s="322"/>
      <c r="H1262" s="322"/>
      <c r="I1262" s="322"/>
      <c r="J1262" s="322"/>
      <c r="K1262" s="322"/>
      <c r="L1262" s="322"/>
      <c r="M1262" s="322"/>
      <c r="N1262" s="322"/>
      <c r="O1262" s="355"/>
      <c r="P1262" s="322"/>
      <c r="Q1262" s="322"/>
      <c r="AA1262" s="265"/>
    </row>
    <row r="1263" spans="1:27" s="288" customFormat="1" ht="15">
      <c r="A1263" s="322"/>
      <c r="B1263" s="160"/>
      <c r="C1263" s="322"/>
      <c r="D1263" s="322"/>
      <c r="E1263" s="322"/>
      <c r="F1263" s="322"/>
      <c r="G1263" s="322"/>
      <c r="H1263" s="322"/>
      <c r="I1263" s="322"/>
      <c r="J1263" s="322"/>
      <c r="K1263" s="322"/>
      <c r="L1263" s="322"/>
      <c r="M1263" s="322"/>
      <c r="N1263" s="322"/>
      <c r="O1263" s="355"/>
      <c r="P1263" s="322"/>
      <c r="Q1263" s="322"/>
      <c r="AA1263" s="265"/>
    </row>
    <row r="1264" spans="1:27" s="288" customFormat="1" ht="15">
      <c r="A1264" s="322"/>
      <c r="B1264" s="160"/>
      <c r="C1264" s="322"/>
      <c r="D1264" s="322"/>
      <c r="E1264" s="322"/>
      <c r="F1264" s="322"/>
      <c r="G1264" s="322"/>
      <c r="H1264" s="322"/>
      <c r="I1264" s="322"/>
      <c r="J1264" s="322"/>
      <c r="K1264" s="322"/>
      <c r="L1264" s="322"/>
      <c r="M1264" s="322"/>
      <c r="N1264" s="322"/>
      <c r="O1264" s="355"/>
      <c r="P1264" s="322"/>
      <c r="Q1264" s="322"/>
      <c r="AA1264" s="265"/>
    </row>
    <row r="1265" spans="1:27" s="288" customFormat="1" ht="15">
      <c r="A1265" s="322"/>
      <c r="B1265" s="160"/>
      <c r="C1265" s="322"/>
      <c r="D1265" s="322"/>
      <c r="E1265" s="322"/>
      <c r="F1265" s="322"/>
      <c r="G1265" s="322"/>
      <c r="H1265" s="322"/>
      <c r="I1265" s="322"/>
      <c r="J1265" s="322"/>
      <c r="K1265" s="322"/>
      <c r="L1265" s="322"/>
      <c r="M1265" s="322"/>
      <c r="N1265" s="322"/>
      <c r="O1265" s="355"/>
      <c r="P1265" s="322"/>
      <c r="Q1265" s="322"/>
      <c r="AA1265" s="265"/>
    </row>
    <row r="1266" spans="1:27" s="288" customFormat="1" ht="15">
      <c r="A1266" s="322"/>
      <c r="B1266" s="160"/>
      <c r="C1266" s="322"/>
      <c r="D1266" s="322"/>
      <c r="E1266" s="322"/>
      <c r="F1266" s="322"/>
      <c r="G1266" s="322"/>
      <c r="H1266" s="322"/>
      <c r="I1266" s="322"/>
      <c r="J1266" s="322"/>
      <c r="K1266" s="322"/>
      <c r="L1266" s="322"/>
      <c r="M1266" s="322"/>
      <c r="N1266" s="322"/>
      <c r="O1266" s="355"/>
      <c r="P1266" s="322"/>
      <c r="Q1266" s="322"/>
      <c r="AA1266" s="265"/>
    </row>
    <row r="1267" spans="1:27" s="288" customFormat="1" ht="15">
      <c r="A1267" s="322"/>
      <c r="B1267" s="160"/>
      <c r="C1267" s="322"/>
      <c r="D1267" s="322"/>
      <c r="E1267" s="322"/>
      <c r="F1267" s="322"/>
      <c r="G1267" s="322"/>
      <c r="H1267" s="322"/>
      <c r="I1267" s="322"/>
      <c r="J1267" s="322"/>
      <c r="K1267" s="322"/>
      <c r="L1267" s="322"/>
      <c r="M1267" s="322"/>
      <c r="N1267" s="322"/>
      <c r="O1267" s="355"/>
      <c r="P1267" s="322"/>
      <c r="Q1267" s="322"/>
      <c r="AA1267" s="265"/>
    </row>
    <row r="1268" spans="1:27" s="288" customFormat="1" ht="15">
      <c r="A1268" s="322"/>
      <c r="B1268" s="160"/>
      <c r="C1268" s="322"/>
      <c r="D1268" s="322"/>
      <c r="E1268" s="322"/>
      <c r="F1268" s="322"/>
      <c r="G1268" s="322"/>
      <c r="H1268" s="322"/>
      <c r="I1268" s="322"/>
      <c r="J1268" s="322"/>
      <c r="K1268" s="322"/>
      <c r="L1268" s="322"/>
      <c r="M1268" s="322"/>
      <c r="N1268" s="322"/>
      <c r="O1268" s="355"/>
      <c r="P1268" s="322"/>
      <c r="Q1268" s="322"/>
      <c r="AA1268" s="265"/>
    </row>
    <row r="1269" spans="1:27" s="288" customFormat="1" ht="15">
      <c r="A1269" s="322"/>
      <c r="B1269" s="160"/>
      <c r="C1269" s="322"/>
      <c r="D1269" s="322"/>
      <c r="E1269" s="322"/>
      <c r="F1269" s="322"/>
      <c r="G1269" s="322"/>
      <c r="H1269" s="322"/>
      <c r="I1269" s="322"/>
      <c r="J1269" s="322"/>
      <c r="K1269" s="322"/>
      <c r="L1269" s="322"/>
      <c r="M1269" s="322"/>
      <c r="N1269" s="322"/>
      <c r="O1269" s="355"/>
      <c r="P1269" s="322"/>
      <c r="Q1269" s="322"/>
      <c r="AA1269" s="265"/>
    </row>
    <row r="1270" spans="1:27" s="288" customFormat="1" ht="15">
      <c r="A1270" s="322"/>
      <c r="B1270" s="160"/>
      <c r="C1270" s="322"/>
      <c r="D1270" s="322"/>
      <c r="E1270" s="322"/>
      <c r="F1270" s="322"/>
      <c r="G1270" s="322"/>
      <c r="H1270" s="322"/>
      <c r="I1270" s="322"/>
      <c r="J1270" s="322"/>
      <c r="K1270" s="322"/>
      <c r="L1270" s="322"/>
      <c r="M1270" s="322"/>
      <c r="N1270" s="322"/>
      <c r="O1270" s="355"/>
      <c r="P1270" s="322"/>
      <c r="Q1270" s="322"/>
      <c r="AA1270" s="265"/>
    </row>
    <row r="1271" spans="1:27" s="288" customFormat="1" ht="15">
      <c r="A1271" s="322"/>
      <c r="B1271" s="160"/>
      <c r="C1271" s="322"/>
      <c r="D1271" s="322"/>
      <c r="E1271" s="322"/>
      <c r="F1271" s="322"/>
      <c r="G1271" s="322"/>
      <c r="H1271" s="322"/>
      <c r="I1271" s="322"/>
      <c r="J1271" s="322"/>
      <c r="K1271" s="322"/>
      <c r="L1271" s="322"/>
      <c r="M1271" s="322"/>
      <c r="N1271" s="322"/>
      <c r="O1271" s="355"/>
      <c r="P1271" s="322"/>
      <c r="Q1271" s="322"/>
      <c r="AA1271" s="265"/>
    </row>
    <row r="1272" spans="1:27" s="288" customFormat="1" ht="15">
      <c r="A1272" s="322"/>
      <c r="B1272" s="160"/>
      <c r="C1272" s="322"/>
      <c r="D1272" s="322"/>
      <c r="E1272" s="322"/>
      <c r="F1272" s="322"/>
      <c r="G1272" s="322"/>
      <c r="H1272" s="322"/>
      <c r="I1272" s="322"/>
      <c r="J1272" s="322"/>
      <c r="K1272" s="322"/>
      <c r="L1272" s="322"/>
      <c r="M1272" s="322"/>
      <c r="N1272" s="322"/>
      <c r="O1272" s="355"/>
      <c r="P1272" s="322"/>
      <c r="Q1272" s="322"/>
      <c r="AA1272" s="265"/>
    </row>
    <row r="1273" spans="1:27" s="288" customFormat="1" ht="15">
      <c r="A1273" s="322"/>
      <c r="B1273" s="160"/>
      <c r="C1273" s="322"/>
      <c r="D1273" s="322"/>
      <c r="E1273" s="322"/>
      <c r="F1273" s="322"/>
      <c r="G1273" s="322"/>
      <c r="H1273" s="322"/>
      <c r="I1273" s="322"/>
      <c r="J1273" s="322"/>
      <c r="K1273" s="322"/>
      <c r="L1273" s="322"/>
      <c r="M1273" s="322"/>
      <c r="N1273" s="322"/>
      <c r="O1273" s="355"/>
      <c r="P1273" s="322"/>
      <c r="Q1273" s="322"/>
      <c r="AA1273" s="265"/>
    </row>
    <row r="1274" spans="1:27" s="288" customFormat="1" ht="15">
      <c r="A1274" s="322"/>
      <c r="B1274" s="160"/>
      <c r="C1274" s="322"/>
      <c r="D1274" s="322"/>
      <c r="E1274" s="322"/>
      <c r="F1274" s="322"/>
      <c r="G1274" s="322"/>
      <c r="H1274" s="322"/>
      <c r="I1274" s="322"/>
      <c r="J1274" s="322"/>
      <c r="K1274" s="322"/>
      <c r="L1274" s="322"/>
      <c r="M1274" s="322"/>
      <c r="N1274" s="322"/>
      <c r="O1274" s="355"/>
      <c r="P1274" s="322"/>
      <c r="Q1274" s="322"/>
      <c r="AA1274" s="265"/>
    </row>
    <row r="1275" spans="1:27" s="288" customFormat="1" ht="15">
      <c r="A1275" s="322"/>
      <c r="B1275" s="160"/>
      <c r="C1275" s="322"/>
      <c r="D1275" s="322"/>
      <c r="E1275" s="322"/>
      <c r="F1275" s="322"/>
      <c r="G1275" s="322"/>
      <c r="H1275" s="322"/>
      <c r="I1275" s="322"/>
      <c r="J1275" s="322"/>
      <c r="K1275" s="322"/>
      <c r="L1275" s="322"/>
      <c r="M1275" s="322"/>
      <c r="N1275" s="322"/>
      <c r="O1275" s="355"/>
      <c r="P1275" s="322"/>
      <c r="Q1275" s="322"/>
      <c r="AA1275" s="265"/>
    </row>
    <row r="1276" spans="1:27" s="288" customFormat="1" ht="15">
      <c r="A1276" s="322"/>
      <c r="B1276" s="160"/>
      <c r="C1276" s="322"/>
      <c r="D1276" s="322"/>
      <c r="E1276" s="322"/>
      <c r="F1276" s="322"/>
      <c r="G1276" s="322"/>
      <c r="H1276" s="322"/>
      <c r="I1276" s="322"/>
      <c r="J1276" s="322"/>
      <c r="K1276" s="322"/>
      <c r="L1276" s="322"/>
      <c r="M1276" s="322"/>
      <c r="N1276" s="322"/>
      <c r="O1276" s="355"/>
      <c r="P1276" s="322"/>
      <c r="Q1276" s="322"/>
      <c r="AA1276" s="265"/>
    </row>
    <row r="1277" spans="1:27" s="288" customFormat="1" ht="15">
      <c r="A1277" s="322"/>
      <c r="B1277" s="160"/>
      <c r="C1277" s="322"/>
      <c r="D1277" s="322"/>
      <c r="E1277" s="322"/>
      <c r="F1277" s="322"/>
      <c r="G1277" s="322"/>
      <c r="H1277" s="322"/>
      <c r="I1277" s="322"/>
      <c r="J1277" s="322"/>
      <c r="K1277" s="322"/>
      <c r="L1277" s="322"/>
      <c r="M1277" s="322"/>
      <c r="N1277" s="322"/>
      <c r="O1277" s="355"/>
      <c r="P1277" s="322"/>
      <c r="Q1277" s="322"/>
      <c r="AA1277" s="265"/>
    </row>
    <row r="1278" spans="1:27" s="288" customFormat="1" ht="15">
      <c r="A1278" s="322"/>
      <c r="B1278" s="160"/>
      <c r="C1278" s="322"/>
      <c r="D1278" s="322"/>
      <c r="E1278" s="322"/>
      <c r="F1278" s="322"/>
      <c r="G1278" s="322"/>
      <c r="H1278" s="322"/>
      <c r="I1278" s="322"/>
      <c r="J1278" s="322"/>
      <c r="K1278" s="322"/>
      <c r="L1278" s="322"/>
      <c r="M1278" s="322"/>
      <c r="N1278" s="322"/>
      <c r="O1278" s="355"/>
      <c r="P1278" s="322"/>
      <c r="Q1278" s="322"/>
      <c r="AA1278" s="265"/>
    </row>
    <row r="1279" spans="1:27" s="288" customFormat="1" ht="15">
      <c r="A1279" s="322"/>
      <c r="B1279" s="160"/>
      <c r="C1279" s="322"/>
      <c r="D1279" s="322"/>
      <c r="E1279" s="322"/>
      <c r="F1279" s="322"/>
      <c r="G1279" s="322"/>
      <c r="H1279" s="322"/>
      <c r="I1279" s="322"/>
      <c r="J1279" s="322"/>
      <c r="K1279" s="322"/>
      <c r="L1279" s="322"/>
      <c r="M1279" s="322"/>
      <c r="N1279" s="322"/>
      <c r="O1279" s="355"/>
      <c r="P1279" s="322"/>
      <c r="Q1279" s="322"/>
      <c r="AA1279" s="265"/>
    </row>
    <row r="1280" spans="1:27" s="288" customFormat="1" ht="15">
      <c r="A1280" s="322"/>
      <c r="B1280" s="160"/>
      <c r="C1280" s="322"/>
      <c r="D1280" s="322"/>
      <c r="E1280" s="322"/>
      <c r="F1280" s="322"/>
      <c r="G1280" s="322"/>
      <c r="H1280" s="322"/>
      <c r="I1280" s="322"/>
      <c r="J1280" s="322"/>
      <c r="K1280" s="322"/>
      <c r="L1280" s="322"/>
      <c r="M1280" s="322"/>
      <c r="N1280" s="322"/>
      <c r="O1280" s="355"/>
      <c r="P1280" s="322"/>
      <c r="Q1280" s="322"/>
      <c r="AA1280" s="265"/>
    </row>
    <row r="1281" spans="1:27" s="288" customFormat="1" ht="15">
      <c r="A1281" s="322"/>
      <c r="B1281" s="160"/>
      <c r="C1281" s="322"/>
      <c r="D1281" s="322"/>
      <c r="E1281" s="322"/>
      <c r="F1281" s="322"/>
      <c r="G1281" s="322"/>
      <c r="H1281" s="322"/>
      <c r="I1281" s="322"/>
      <c r="J1281" s="322"/>
      <c r="K1281" s="322"/>
      <c r="L1281" s="322"/>
      <c r="M1281" s="322"/>
      <c r="N1281" s="322"/>
      <c r="O1281" s="355"/>
      <c r="P1281" s="322"/>
      <c r="Q1281" s="322"/>
      <c r="AA1281" s="265"/>
    </row>
    <row r="1282" spans="1:27" s="288" customFormat="1" ht="15">
      <c r="A1282" s="322"/>
      <c r="B1282" s="160"/>
      <c r="C1282" s="322"/>
      <c r="D1282" s="322"/>
      <c r="E1282" s="322"/>
      <c r="F1282" s="322"/>
      <c r="G1282" s="322"/>
      <c r="H1282" s="322"/>
      <c r="I1282" s="322"/>
      <c r="J1282" s="322"/>
      <c r="K1282" s="322"/>
      <c r="L1282" s="322"/>
      <c r="M1282" s="322"/>
      <c r="N1282" s="322"/>
      <c r="O1282" s="355"/>
      <c r="P1282" s="322"/>
      <c r="Q1282" s="322"/>
      <c r="AA1282" s="265"/>
    </row>
    <row r="1283" spans="1:27" s="288" customFormat="1" ht="15">
      <c r="A1283" s="322"/>
      <c r="B1283" s="160"/>
      <c r="C1283" s="322"/>
      <c r="D1283" s="322"/>
      <c r="E1283" s="322"/>
      <c r="F1283" s="322"/>
      <c r="G1283" s="322"/>
      <c r="H1283" s="322"/>
      <c r="I1283" s="322"/>
      <c r="J1283" s="322"/>
      <c r="K1283" s="322"/>
      <c r="L1283" s="322"/>
      <c r="M1283" s="322"/>
      <c r="N1283" s="322"/>
      <c r="O1283" s="355"/>
      <c r="P1283" s="322"/>
      <c r="Q1283" s="322"/>
      <c r="AA1283" s="265"/>
    </row>
    <row r="1284" spans="1:27" s="288" customFormat="1" ht="15">
      <c r="A1284" s="322"/>
      <c r="B1284" s="160"/>
      <c r="C1284" s="322"/>
      <c r="D1284" s="322"/>
      <c r="E1284" s="322"/>
      <c r="F1284" s="322"/>
      <c r="G1284" s="322"/>
      <c r="H1284" s="322"/>
      <c r="I1284" s="322"/>
      <c r="J1284" s="322"/>
      <c r="K1284" s="322"/>
      <c r="L1284" s="322"/>
      <c r="M1284" s="322"/>
      <c r="N1284" s="322"/>
      <c r="O1284" s="355"/>
      <c r="P1284" s="322"/>
      <c r="Q1284" s="322"/>
      <c r="AA1284" s="265"/>
    </row>
    <row r="1285" spans="1:27" s="288" customFormat="1" ht="15">
      <c r="A1285" s="322"/>
      <c r="B1285" s="160"/>
      <c r="C1285" s="322"/>
      <c r="D1285" s="322"/>
      <c r="E1285" s="322"/>
      <c r="F1285" s="322"/>
      <c r="G1285" s="322"/>
      <c r="H1285" s="322"/>
      <c r="I1285" s="322"/>
      <c r="J1285" s="322"/>
      <c r="K1285" s="322"/>
      <c r="L1285" s="322"/>
      <c r="M1285" s="322"/>
      <c r="N1285" s="322"/>
      <c r="O1285" s="355"/>
      <c r="P1285" s="322"/>
      <c r="Q1285" s="322"/>
      <c r="AA1285" s="265"/>
    </row>
    <row r="1286" spans="1:27" s="288" customFormat="1" ht="15">
      <c r="A1286" s="322"/>
      <c r="B1286" s="160"/>
      <c r="C1286" s="322"/>
      <c r="D1286" s="322"/>
      <c r="E1286" s="322"/>
      <c r="F1286" s="322"/>
      <c r="G1286" s="322"/>
      <c r="H1286" s="322"/>
      <c r="I1286" s="322"/>
      <c r="J1286" s="322"/>
      <c r="K1286" s="322"/>
      <c r="L1286" s="322"/>
      <c r="M1286" s="322"/>
      <c r="N1286" s="322"/>
      <c r="O1286" s="355"/>
      <c r="P1286" s="322"/>
      <c r="Q1286" s="322"/>
      <c r="AA1286" s="265"/>
    </row>
    <row r="1287" spans="1:27" s="288" customFormat="1" ht="15">
      <c r="A1287" s="322"/>
      <c r="B1287" s="160"/>
      <c r="C1287" s="322"/>
      <c r="D1287" s="322"/>
      <c r="E1287" s="322"/>
      <c r="F1287" s="322"/>
      <c r="G1287" s="322"/>
      <c r="H1287" s="322"/>
      <c r="I1287" s="322"/>
      <c r="J1287" s="322"/>
      <c r="K1287" s="322"/>
      <c r="L1287" s="322"/>
      <c r="M1287" s="322"/>
      <c r="N1287" s="322"/>
      <c r="O1287" s="355"/>
      <c r="P1287" s="322"/>
      <c r="Q1287" s="322"/>
      <c r="AA1287" s="265"/>
    </row>
    <row r="1288" spans="1:27" s="288" customFormat="1" ht="15">
      <c r="A1288" s="322"/>
      <c r="B1288" s="160"/>
      <c r="C1288" s="322"/>
      <c r="D1288" s="322"/>
      <c r="E1288" s="322"/>
      <c r="F1288" s="322"/>
      <c r="G1288" s="322"/>
      <c r="H1288" s="322"/>
      <c r="I1288" s="322"/>
      <c r="J1288" s="322"/>
      <c r="K1288" s="322"/>
      <c r="L1288" s="322"/>
      <c r="M1288" s="322"/>
      <c r="N1288" s="322"/>
      <c r="O1288" s="355"/>
      <c r="P1288" s="322"/>
      <c r="Q1288" s="322"/>
      <c r="AA1288" s="265"/>
    </row>
    <row r="1289" spans="1:27" s="288" customFormat="1" ht="15">
      <c r="A1289" s="322"/>
      <c r="B1289" s="160"/>
      <c r="C1289" s="322"/>
      <c r="D1289" s="322"/>
      <c r="E1289" s="322"/>
      <c r="F1289" s="322"/>
      <c r="G1289" s="322"/>
      <c r="H1289" s="322"/>
      <c r="I1289" s="322"/>
      <c r="J1289" s="322"/>
      <c r="K1289" s="322"/>
      <c r="L1289" s="322"/>
      <c r="M1289" s="322"/>
      <c r="N1289" s="322"/>
      <c r="O1289" s="355"/>
      <c r="P1289" s="322"/>
      <c r="Q1289" s="322"/>
      <c r="AA1289" s="265"/>
    </row>
    <row r="1290" spans="1:27" s="288" customFormat="1" ht="15">
      <c r="A1290" s="322"/>
      <c r="B1290" s="160"/>
      <c r="C1290" s="322"/>
      <c r="D1290" s="322"/>
      <c r="E1290" s="322"/>
      <c r="F1290" s="322"/>
      <c r="G1290" s="322"/>
      <c r="H1290" s="322"/>
      <c r="I1290" s="322"/>
      <c r="J1290" s="322"/>
      <c r="K1290" s="322"/>
      <c r="L1290" s="322"/>
      <c r="M1290" s="322"/>
      <c r="N1290" s="322"/>
      <c r="O1290" s="355"/>
      <c r="P1290" s="322"/>
      <c r="Q1290" s="322"/>
      <c r="AA1290" s="265"/>
    </row>
    <row r="1291" spans="1:27" s="288" customFormat="1" ht="15">
      <c r="A1291" s="322"/>
      <c r="B1291" s="160"/>
      <c r="C1291" s="322"/>
      <c r="D1291" s="322"/>
      <c r="E1291" s="322"/>
      <c r="F1291" s="322"/>
      <c r="G1291" s="322"/>
      <c r="H1291" s="322"/>
      <c r="I1291" s="322"/>
      <c r="J1291" s="322"/>
      <c r="K1291" s="322"/>
      <c r="L1291" s="322"/>
      <c r="M1291" s="322"/>
      <c r="N1291" s="322"/>
      <c r="O1291" s="355"/>
      <c r="P1291" s="322"/>
      <c r="Q1291" s="322"/>
      <c r="AA1291" s="265"/>
    </row>
    <row r="1292" spans="1:27" s="288" customFormat="1" ht="15">
      <c r="A1292" s="322"/>
      <c r="B1292" s="160"/>
      <c r="C1292" s="322"/>
      <c r="D1292" s="322"/>
      <c r="E1292" s="322"/>
      <c r="F1292" s="322"/>
      <c r="G1292" s="322"/>
      <c r="H1292" s="322"/>
      <c r="I1292" s="322"/>
      <c r="J1292" s="322"/>
      <c r="K1292" s="322"/>
      <c r="L1292" s="322"/>
      <c r="M1292" s="322"/>
      <c r="N1292" s="322"/>
      <c r="O1292" s="355"/>
      <c r="P1292" s="322"/>
      <c r="Q1292" s="322"/>
      <c r="AA1292" s="265"/>
    </row>
    <row r="1293" spans="1:27" s="288" customFormat="1" ht="15">
      <c r="A1293" s="322"/>
      <c r="B1293" s="160"/>
      <c r="C1293" s="322"/>
      <c r="D1293" s="322"/>
      <c r="E1293" s="322"/>
      <c r="F1293" s="322"/>
      <c r="G1293" s="322"/>
      <c r="H1293" s="322"/>
      <c r="I1293" s="322"/>
      <c r="J1293" s="322"/>
      <c r="K1293" s="322"/>
      <c r="L1293" s="322"/>
      <c r="M1293" s="322"/>
      <c r="N1293" s="322"/>
      <c r="O1293" s="355"/>
      <c r="P1293" s="322"/>
      <c r="Q1293" s="322"/>
      <c r="AA1293" s="265"/>
    </row>
    <row r="1294" spans="1:27" s="288" customFormat="1" ht="15">
      <c r="A1294" s="322"/>
      <c r="B1294" s="160"/>
      <c r="C1294" s="322"/>
      <c r="D1294" s="322"/>
      <c r="E1294" s="322"/>
      <c r="F1294" s="322"/>
      <c r="G1294" s="322"/>
      <c r="H1294" s="322"/>
      <c r="I1294" s="322"/>
      <c r="J1294" s="322"/>
      <c r="K1294" s="322"/>
      <c r="L1294" s="322"/>
      <c r="M1294" s="322"/>
      <c r="N1294" s="322"/>
      <c r="O1294" s="355"/>
      <c r="P1294" s="322"/>
      <c r="Q1294" s="322"/>
      <c r="AA1294" s="265"/>
    </row>
    <row r="1295" spans="1:27" s="288" customFormat="1" ht="15">
      <c r="A1295" s="322"/>
      <c r="B1295" s="160"/>
      <c r="C1295" s="322"/>
      <c r="D1295" s="322"/>
      <c r="E1295" s="322"/>
      <c r="F1295" s="322"/>
      <c r="G1295" s="322"/>
      <c r="H1295" s="322"/>
      <c r="I1295" s="322"/>
      <c r="J1295" s="322"/>
      <c r="K1295" s="322"/>
      <c r="L1295" s="322"/>
      <c r="M1295" s="322"/>
      <c r="N1295" s="322"/>
      <c r="O1295" s="355"/>
      <c r="P1295" s="322"/>
      <c r="Q1295" s="322"/>
      <c r="AA1295" s="265"/>
    </row>
    <row r="1296" spans="1:27" s="288" customFormat="1" ht="15">
      <c r="A1296" s="322"/>
      <c r="B1296" s="160"/>
      <c r="C1296" s="322"/>
      <c r="D1296" s="322"/>
      <c r="E1296" s="322"/>
      <c r="F1296" s="322"/>
      <c r="G1296" s="322"/>
      <c r="H1296" s="322"/>
      <c r="I1296" s="322"/>
      <c r="J1296" s="322"/>
      <c r="K1296" s="322"/>
      <c r="L1296" s="322"/>
      <c r="M1296" s="322"/>
      <c r="N1296" s="322"/>
      <c r="O1296" s="355"/>
      <c r="P1296" s="322"/>
      <c r="Q1296" s="322"/>
      <c r="AA1296" s="265"/>
    </row>
    <row r="1297" spans="1:27" s="288" customFormat="1" ht="15">
      <c r="A1297" s="322"/>
      <c r="B1297" s="160"/>
      <c r="C1297" s="322"/>
      <c r="D1297" s="322"/>
      <c r="E1297" s="322"/>
      <c r="F1297" s="322"/>
      <c r="G1297" s="322"/>
      <c r="H1297" s="322"/>
      <c r="I1297" s="322"/>
      <c r="J1297" s="322"/>
      <c r="K1297" s="322"/>
      <c r="L1297" s="322"/>
      <c r="M1297" s="322"/>
      <c r="N1297" s="322"/>
      <c r="O1297" s="355"/>
      <c r="P1297" s="322"/>
      <c r="Q1297" s="322"/>
      <c r="AA1297" s="265"/>
    </row>
    <row r="1298" spans="1:27" s="288" customFormat="1" ht="15">
      <c r="A1298" s="322"/>
      <c r="B1298" s="160"/>
      <c r="C1298" s="322"/>
      <c r="D1298" s="322"/>
      <c r="E1298" s="322"/>
      <c r="F1298" s="322"/>
      <c r="G1298" s="322"/>
      <c r="H1298" s="322"/>
      <c r="I1298" s="322"/>
      <c r="J1298" s="322"/>
      <c r="K1298" s="322"/>
      <c r="L1298" s="322"/>
      <c r="M1298" s="322"/>
      <c r="N1298" s="322"/>
      <c r="O1298" s="355"/>
      <c r="P1298" s="322"/>
      <c r="Q1298" s="322"/>
      <c r="AA1298" s="265"/>
    </row>
    <row r="1299" spans="1:27" s="288" customFormat="1" ht="15">
      <c r="A1299" s="322"/>
      <c r="B1299" s="160"/>
      <c r="C1299" s="322"/>
      <c r="D1299" s="322"/>
      <c r="E1299" s="322"/>
      <c r="F1299" s="322"/>
      <c r="G1299" s="322"/>
      <c r="H1299" s="322"/>
      <c r="I1299" s="322"/>
      <c r="J1299" s="322"/>
      <c r="K1299" s="322"/>
      <c r="L1299" s="322"/>
      <c r="M1299" s="322"/>
      <c r="N1299" s="322"/>
      <c r="O1299" s="355"/>
      <c r="P1299" s="322"/>
      <c r="Q1299" s="322"/>
      <c r="AA1299" s="265"/>
    </row>
    <row r="1300" spans="1:27" s="288" customFormat="1" ht="15">
      <c r="A1300" s="322"/>
      <c r="B1300" s="160"/>
      <c r="C1300" s="322"/>
      <c r="D1300" s="322"/>
      <c r="E1300" s="322"/>
      <c r="F1300" s="322"/>
      <c r="G1300" s="322"/>
      <c r="H1300" s="322"/>
      <c r="I1300" s="322"/>
      <c r="J1300" s="322"/>
      <c r="K1300" s="322"/>
      <c r="L1300" s="322"/>
      <c r="M1300" s="322"/>
      <c r="N1300" s="322"/>
      <c r="O1300" s="355"/>
      <c r="P1300" s="322"/>
      <c r="Q1300" s="322"/>
      <c r="AA1300" s="265"/>
    </row>
    <row r="1301" spans="1:27" s="288" customFormat="1" ht="15">
      <c r="A1301" s="322"/>
      <c r="B1301" s="160"/>
      <c r="C1301" s="322"/>
      <c r="D1301" s="322"/>
      <c r="E1301" s="322"/>
      <c r="F1301" s="322"/>
      <c r="G1301" s="322"/>
      <c r="H1301" s="322"/>
      <c r="I1301" s="322"/>
      <c r="J1301" s="322"/>
      <c r="K1301" s="322"/>
      <c r="L1301" s="322"/>
      <c r="M1301" s="322"/>
      <c r="N1301" s="322"/>
      <c r="O1301" s="355"/>
      <c r="P1301" s="322"/>
      <c r="Q1301" s="322"/>
      <c r="AA1301" s="265"/>
    </row>
    <row r="1302" spans="1:27" s="288" customFormat="1" ht="15">
      <c r="A1302" s="322"/>
      <c r="B1302" s="160"/>
      <c r="C1302" s="322"/>
      <c r="D1302" s="322"/>
      <c r="E1302" s="322"/>
      <c r="F1302" s="322"/>
      <c r="G1302" s="322"/>
      <c r="H1302" s="322"/>
      <c r="I1302" s="322"/>
      <c r="J1302" s="322"/>
      <c r="K1302" s="322"/>
      <c r="L1302" s="322"/>
      <c r="M1302" s="322"/>
      <c r="N1302" s="322"/>
      <c r="O1302" s="355"/>
      <c r="P1302" s="322"/>
      <c r="Q1302" s="322"/>
      <c r="AA1302" s="265"/>
    </row>
    <row r="1303" spans="1:27" s="288" customFormat="1" ht="15">
      <c r="A1303" s="322"/>
      <c r="B1303" s="160"/>
      <c r="C1303" s="322"/>
      <c r="D1303" s="322"/>
      <c r="E1303" s="322"/>
      <c r="F1303" s="322"/>
      <c r="G1303" s="322"/>
      <c r="H1303" s="322"/>
      <c r="I1303" s="322"/>
      <c r="J1303" s="322"/>
      <c r="K1303" s="322"/>
      <c r="L1303" s="322"/>
      <c r="M1303" s="322"/>
      <c r="N1303" s="322"/>
      <c r="O1303" s="355"/>
      <c r="P1303" s="322"/>
      <c r="Q1303" s="322"/>
      <c r="AA1303" s="265"/>
    </row>
    <row r="1304" spans="1:27" s="288" customFormat="1" ht="15">
      <c r="A1304" s="322"/>
      <c r="B1304" s="124"/>
      <c r="C1304" s="322"/>
      <c r="D1304" s="322"/>
      <c r="E1304" s="322"/>
      <c r="F1304" s="322"/>
      <c r="G1304" s="322"/>
      <c r="H1304" s="322"/>
      <c r="I1304" s="322"/>
      <c r="J1304" s="322"/>
      <c r="K1304" s="322"/>
      <c r="L1304" s="322"/>
      <c r="M1304" s="322"/>
      <c r="N1304" s="322"/>
      <c r="O1304" s="355"/>
      <c r="P1304" s="322"/>
      <c r="Q1304" s="322"/>
      <c r="AA1304" s="265"/>
    </row>
    <row r="1305" spans="1:27" s="288" customFormat="1" ht="15">
      <c r="A1305" s="322"/>
      <c r="B1305" s="160"/>
      <c r="C1305" s="322"/>
      <c r="D1305" s="322"/>
      <c r="E1305" s="322"/>
      <c r="F1305" s="322"/>
      <c r="G1305" s="322"/>
      <c r="H1305" s="322"/>
      <c r="I1305" s="322"/>
      <c r="J1305" s="322"/>
      <c r="K1305" s="322"/>
      <c r="L1305" s="322"/>
      <c r="M1305" s="322"/>
      <c r="N1305" s="322"/>
      <c r="O1305" s="355"/>
      <c r="P1305" s="322"/>
      <c r="Q1305" s="322"/>
      <c r="AA1305" s="265"/>
    </row>
    <row r="1306" spans="1:27" s="288" customFormat="1" ht="15">
      <c r="A1306" s="322"/>
      <c r="B1306" s="160"/>
      <c r="C1306" s="322"/>
      <c r="D1306" s="322"/>
      <c r="E1306" s="322"/>
      <c r="F1306" s="322"/>
      <c r="G1306" s="322"/>
      <c r="H1306" s="322"/>
      <c r="I1306" s="322"/>
      <c r="J1306" s="322"/>
      <c r="K1306" s="322"/>
      <c r="L1306" s="322"/>
      <c r="M1306" s="322"/>
      <c r="N1306" s="322"/>
      <c r="O1306" s="355"/>
      <c r="P1306" s="322"/>
      <c r="Q1306" s="322"/>
      <c r="AA1306" s="265"/>
    </row>
    <row r="1307" spans="1:27" ht="15">
      <c r="A1307" s="322"/>
      <c r="B1307" s="160"/>
      <c r="C1307" s="322"/>
      <c r="D1307" s="322"/>
      <c r="E1307" s="322"/>
      <c r="F1307" s="322"/>
      <c r="G1307" s="322"/>
      <c r="H1307" s="322"/>
      <c r="I1307" s="322"/>
      <c r="J1307" s="322"/>
      <c r="K1307" s="322"/>
      <c r="L1307" s="322"/>
      <c r="M1307" s="322"/>
      <c r="N1307" s="322"/>
      <c r="O1307" s="355"/>
      <c r="P1307" s="322"/>
      <c r="Q1307" s="322"/>
    </row>
    <row r="1308" spans="1:27" ht="15">
      <c r="A1308" s="322"/>
      <c r="B1308" s="160"/>
      <c r="C1308" s="322"/>
      <c r="D1308" s="322"/>
      <c r="E1308" s="322"/>
      <c r="F1308" s="322"/>
      <c r="G1308" s="322"/>
      <c r="H1308" s="322"/>
      <c r="I1308" s="322"/>
      <c r="J1308" s="322"/>
      <c r="K1308" s="322"/>
      <c r="L1308" s="322"/>
      <c r="M1308" s="322"/>
      <c r="N1308" s="322"/>
      <c r="O1308" s="355"/>
      <c r="P1308" s="322"/>
      <c r="Q1308" s="322"/>
    </row>
    <row r="1309" spans="1:27" ht="15">
      <c r="A1309" s="322"/>
      <c r="B1309" s="160"/>
      <c r="C1309" s="322"/>
      <c r="D1309" s="322"/>
      <c r="E1309" s="322"/>
      <c r="F1309" s="322"/>
      <c r="G1309" s="322"/>
      <c r="H1309" s="322"/>
      <c r="I1309" s="322"/>
      <c r="J1309" s="322"/>
      <c r="K1309" s="322"/>
      <c r="L1309" s="322"/>
      <c r="M1309" s="322"/>
      <c r="N1309" s="322"/>
      <c r="O1309" s="355"/>
      <c r="P1309" s="322"/>
      <c r="Q1309" s="322"/>
    </row>
    <row r="1310" spans="1:27" ht="15">
      <c r="A1310" s="322"/>
      <c r="B1310" s="160"/>
      <c r="C1310" s="322"/>
      <c r="D1310" s="322"/>
      <c r="E1310" s="322"/>
      <c r="F1310" s="322"/>
      <c r="G1310" s="322"/>
      <c r="H1310" s="322"/>
      <c r="I1310" s="322"/>
      <c r="J1310" s="322"/>
      <c r="K1310" s="322"/>
      <c r="L1310" s="322"/>
      <c r="M1310" s="322"/>
      <c r="N1310" s="322"/>
      <c r="O1310" s="355"/>
      <c r="P1310" s="322"/>
      <c r="Q1310" s="322"/>
    </row>
    <row r="1311" spans="1:27" ht="15">
      <c r="A1311" s="322"/>
      <c r="B1311" s="160"/>
      <c r="C1311" s="322"/>
      <c r="D1311" s="322"/>
      <c r="E1311" s="322"/>
      <c r="F1311" s="322"/>
      <c r="G1311" s="322"/>
      <c r="H1311" s="322"/>
      <c r="I1311" s="322"/>
      <c r="J1311" s="322"/>
      <c r="K1311" s="322"/>
      <c r="L1311" s="322"/>
      <c r="M1311" s="322"/>
      <c r="N1311" s="322"/>
      <c r="O1311" s="355"/>
      <c r="P1311" s="322"/>
      <c r="Q1311" s="322"/>
    </row>
    <row r="1312" spans="1:27" ht="15">
      <c r="A1312" s="322"/>
      <c r="B1312" s="160"/>
      <c r="C1312" s="322"/>
      <c r="D1312" s="322"/>
      <c r="E1312" s="322"/>
      <c r="F1312" s="322"/>
      <c r="G1312" s="322"/>
      <c r="H1312" s="322"/>
      <c r="I1312" s="322"/>
      <c r="J1312" s="322"/>
      <c r="K1312" s="322"/>
      <c r="L1312" s="322"/>
      <c r="M1312" s="322"/>
      <c r="N1312" s="322"/>
      <c r="O1312" s="355"/>
      <c r="P1312" s="322"/>
      <c r="Q1312" s="322"/>
    </row>
    <row r="1313" spans="1:17" ht="15">
      <c r="A1313" s="322"/>
      <c r="B1313" s="160"/>
      <c r="C1313" s="322"/>
      <c r="D1313" s="322"/>
      <c r="E1313" s="322"/>
      <c r="F1313" s="322"/>
      <c r="G1313" s="322"/>
      <c r="H1313" s="322"/>
      <c r="I1313" s="322"/>
      <c r="J1313" s="322"/>
      <c r="K1313" s="322"/>
      <c r="L1313" s="322"/>
      <c r="M1313" s="322"/>
      <c r="N1313" s="322"/>
      <c r="O1313" s="355"/>
      <c r="P1313" s="322"/>
      <c r="Q1313" s="322"/>
    </row>
    <row r="1314" spans="1:17" ht="15">
      <c r="A1314" s="322"/>
      <c r="B1314" s="160"/>
      <c r="C1314" s="322"/>
      <c r="D1314" s="322"/>
      <c r="E1314" s="322"/>
      <c r="F1314" s="322"/>
      <c r="G1314" s="322"/>
      <c r="H1314" s="322"/>
      <c r="I1314" s="322"/>
      <c r="J1314" s="322"/>
      <c r="K1314" s="322"/>
      <c r="L1314" s="322"/>
      <c r="M1314" s="322"/>
      <c r="N1314" s="322"/>
      <c r="O1314" s="355"/>
      <c r="P1314" s="322"/>
      <c r="Q1314" s="322"/>
    </row>
    <row r="1315" spans="1:17" ht="15">
      <c r="A1315" s="322"/>
      <c r="B1315" s="160"/>
      <c r="C1315" s="322"/>
      <c r="D1315" s="322"/>
      <c r="E1315" s="322"/>
      <c r="F1315" s="322"/>
      <c r="G1315" s="322"/>
      <c r="H1315" s="322"/>
      <c r="I1315" s="322"/>
      <c r="J1315" s="322"/>
      <c r="K1315" s="322"/>
      <c r="L1315" s="322"/>
      <c r="M1315" s="322"/>
      <c r="N1315" s="322"/>
      <c r="O1315" s="355"/>
      <c r="P1315" s="322"/>
      <c r="Q1315" s="322"/>
    </row>
    <row r="1316" spans="1:17" ht="15">
      <c r="A1316" s="322"/>
      <c r="B1316" s="160"/>
      <c r="C1316" s="322"/>
      <c r="D1316" s="322"/>
      <c r="E1316" s="322"/>
      <c r="F1316" s="322"/>
      <c r="G1316" s="322"/>
      <c r="H1316" s="322"/>
      <c r="I1316" s="322"/>
      <c r="J1316" s="322"/>
      <c r="K1316" s="322"/>
      <c r="L1316" s="322"/>
      <c r="M1316" s="322"/>
      <c r="N1316" s="322"/>
      <c r="O1316" s="355"/>
      <c r="P1316" s="322"/>
      <c r="Q1316" s="322"/>
    </row>
    <row r="1317" spans="1:17" ht="15">
      <c r="A1317" s="322"/>
      <c r="B1317" s="160"/>
      <c r="C1317" s="322"/>
      <c r="D1317" s="322"/>
      <c r="E1317" s="322"/>
      <c r="F1317" s="322"/>
      <c r="G1317" s="322"/>
      <c r="H1317" s="322"/>
      <c r="I1317" s="322"/>
      <c r="J1317" s="322"/>
      <c r="K1317" s="322"/>
      <c r="L1317" s="322"/>
      <c r="M1317" s="322"/>
      <c r="N1317" s="322"/>
      <c r="O1317" s="355"/>
      <c r="P1317" s="322"/>
      <c r="Q1317" s="322"/>
    </row>
    <row r="1318" spans="1:17" ht="15">
      <c r="A1318" s="322"/>
      <c r="B1318" s="160"/>
      <c r="C1318" s="322"/>
      <c r="D1318" s="322"/>
      <c r="E1318" s="322"/>
      <c r="F1318" s="322"/>
      <c r="G1318" s="322"/>
      <c r="H1318" s="322"/>
      <c r="I1318" s="322"/>
      <c r="J1318" s="322"/>
      <c r="K1318" s="322"/>
      <c r="L1318" s="322"/>
      <c r="M1318" s="322"/>
      <c r="N1318" s="322"/>
      <c r="O1318" s="355"/>
      <c r="P1318" s="322"/>
      <c r="Q1318" s="322"/>
    </row>
    <row r="1319" spans="1:17" ht="15">
      <c r="A1319" s="322"/>
      <c r="B1319" s="160"/>
      <c r="C1319" s="322"/>
      <c r="D1319" s="322"/>
      <c r="E1319" s="322"/>
      <c r="F1319" s="322"/>
      <c r="G1319" s="322"/>
      <c r="H1319" s="322"/>
      <c r="I1319" s="322"/>
      <c r="J1319" s="322"/>
      <c r="K1319" s="322"/>
      <c r="L1319" s="322"/>
      <c r="M1319" s="322"/>
      <c r="N1319" s="322"/>
      <c r="O1319" s="355"/>
      <c r="P1319" s="322"/>
      <c r="Q1319" s="322"/>
    </row>
    <row r="1320" spans="1:17" ht="15">
      <c r="A1320" s="322"/>
      <c r="B1320" s="160"/>
      <c r="C1320" s="322"/>
      <c r="D1320" s="322"/>
      <c r="E1320" s="322"/>
      <c r="F1320" s="322"/>
      <c r="G1320" s="322"/>
      <c r="H1320" s="322"/>
      <c r="I1320" s="322"/>
      <c r="J1320" s="322"/>
      <c r="K1320" s="322"/>
      <c r="L1320" s="322"/>
      <c r="M1320" s="322"/>
      <c r="N1320" s="322"/>
      <c r="O1320" s="355"/>
      <c r="P1320" s="322"/>
      <c r="Q1320" s="322"/>
    </row>
    <row r="1321" spans="1:17" ht="15">
      <c r="A1321" s="322"/>
      <c r="B1321" s="160"/>
      <c r="C1321" s="322"/>
      <c r="D1321" s="322"/>
      <c r="E1321" s="322"/>
      <c r="F1321" s="322"/>
      <c r="G1321" s="322"/>
      <c r="H1321" s="322"/>
      <c r="I1321" s="322"/>
      <c r="J1321" s="322"/>
      <c r="K1321" s="322"/>
      <c r="L1321" s="322"/>
      <c r="M1321" s="322"/>
      <c r="N1321" s="322"/>
      <c r="O1321" s="355"/>
      <c r="P1321" s="322"/>
      <c r="Q1321" s="322"/>
    </row>
    <row r="1322" spans="1:17" ht="15">
      <c r="A1322" s="322"/>
      <c r="B1322" s="160"/>
      <c r="C1322" s="322"/>
      <c r="D1322" s="322"/>
      <c r="E1322" s="322"/>
      <c r="F1322" s="322"/>
      <c r="G1322" s="322"/>
      <c r="H1322" s="322"/>
      <c r="I1322" s="322"/>
      <c r="J1322" s="322"/>
      <c r="K1322" s="322"/>
      <c r="L1322" s="322"/>
      <c r="M1322" s="322"/>
      <c r="N1322" s="322"/>
      <c r="O1322" s="355"/>
      <c r="P1322" s="322"/>
      <c r="Q1322" s="322"/>
    </row>
    <row r="1323" spans="1:17" ht="15">
      <c r="A1323" s="322"/>
      <c r="B1323" s="160"/>
      <c r="C1323" s="322"/>
      <c r="D1323" s="322"/>
      <c r="E1323" s="322"/>
      <c r="F1323" s="322"/>
      <c r="G1323" s="322"/>
      <c r="H1323" s="322"/>
      <c r="I1323" s="322"/>
      <c r="J1323" s="322"/>
      <c r="K1323" s="322"/>
      <c r="L1323" s="322"/>
      <c r="M1323" s="322"/>
      <c r="N1323" s="322"/>
      <c r="O1323" s="355"/>
      <c r="P1323" s="322"/>
      <c r="Q1323" s="322"/>
    </row>
    <row r="1324" spans="1:17" ht="15">
      <c r="A1324" s="322"/>
      <c r="B1324" s="160"/>
      <c r="C1324" s="322"/>
      <c r="D1324" s="322"/>
      <c r="E1324" s="322"/>
      <c r="F1324" s="322"/>
      <c r="G1324" s="322"/>
      <c r="H1324" s="322"/>
      <c r="I1324" s="322"/>
      <c r="J1324" s="322"/>
      <c r="K1324" s="322"/>
      <c r="L1324" s="322"/>
      <c r="M1324" s="322"/>
      <c r="N1324" s="322"/>
      <c r="O1324" s="355"/>
      <c r="P1324" s="322"/>
      <c r="Q1324" s="322"/>
    </row>
    <row r="1325" spans="1:17" ht="15">
      <c r="A1325" s="322"/>
      <c r="B1325" s="160"/>
      <c r="C1325" s="322"/>
      <c r="D1325" s="322"/>
      <c r="E1325" s="322"/>
      <c r="F1325" s="322"/>
      <c r="G1325" s="322"/>
      <c r="H1325" s="322"/>
      <c r="I1325" s="322"/>
      <c r="J1325" s="322"/>
      <c r="K1325" s="322"/>
      <c r="L1325" s="322"/>
      <c r="M1325" s="322"/>
      <c r="N1325" s="322"/>
      <c r="O1325" s="355"/>
      <c r="P1325" s="322"/>
      <c r="Q1325" s="322"/>
    </row>
    <row r="1326" spans="1:17" ht="15">
      <c r="A1326" s="322"/>
      <c r="B1326" s="160"/>
      <c r="C1326" s="322"/>
      <c r="D1326" s="322"/>
      <c r="E1326" s="322"/>
      <c r="F1326" s="322"/>
      <c r="G1326" s="322"/>
      <c r="H1326" s="322"/>
      <c r="I1326" s="322"/>
      <c r="J1326" s="322"/>
      <c r="K1326" s="322"/>
      <c r="L1326" s="322"/>
      <c r="M1326" s="322"/>
      <c r="N1326" s="322"/>
      <c r="O1326" s="355"/>
      <c r="P1326" s="322"/>
      <c r="Q1326" s="322"/>
    </row>
    <row r="1327" spans="1:17" ht="15">
      <c r="A1327" s="322"/>
      <c r="B1327" s="160"/>
      <c r="C1327" s="322"/>
      <c r="D1327" s="322"/>
      <c r="E1327" s="322"/>
      <c r="F1327" s="322"/>
      <c r="G1327" s="322"/>
      <c r="H1327" s="322"/>
      <c r="I1327" s="322"/>
      <c r="J1327" s="322"/>
      <c r="K1327" s="322"/>
      <c r="L1327" s="322"/>
      <c r="M1327" s="322"/>
      <c r="N1327" s="322"/>
      <c r="O1327" s="355"/>
      <c r="P1327" s="322"/>
      <c r="Q1327" s="322"/>
    </row>
    <row r="1328" spans="1:17" ht="15">
      <c r="A1328" s="322"/>
      <c r="B1328" s="160"/>
      <c r="C1328" s="322"/>
      <c r="D1328" s="322"/>
      <c r="E1328" s="322"/>
      <c r="F1328" s="322"/>
      <c r="G1328" s="322"/>
      <c r="H1328" s="322"/>
      <c r="I1328" s="322"/>
      <c r="J1328" s="322"/>
      <c r="K1328" s="322"/>
      <c r="L1328" s="322"/>
      <c r="M1328" s="322"/>
      <c r="N1328" s="322"/>
      <c r="O1328" s="355"/>
      <c r="P1328" s="322"/>
      <c r="Q1328" s="322"/>
    </row>
    <row r="1329" spans="1:17" ht="15">
      <c r="A1329" s="322"/>
      <c r="B1329" s="160"/>
      <c r="C1329" s="322"/>
      <c r="D1329" s="322"/>
      <c r="E1329" s="322"/>
      <c r="F1329" s="322"/>
      <c r="G1329" s="322"/>
      <c r="H1329" s="322"/>
      <c r="I1329" s="322"/>
      <c r="J1329" s="322"/>
      <c r="K1329" s="322"/>
      <c r="L1329" s="322"/>
      <c r="M1329" s="322"/>
      <c r="N1329" s="322"/>
      <c r="O1329" s="355"/>
      <c r="P1329" s="322"/>
      <c r="Q1329" s="322"/>
    </row>
    <row r="1330" spans="1:17" ht="15">
      <c r="A1330" s="322"/>
      <c r="B1330" s="160"/>
      <c r="C1330" s="322"/>
      <c r="D1330" s="322"/>
      <c r="E1330" s="322"/>
      <c r="F1330" s="322"/>
      <c r="G1330" s="322"/>
      <c r="H1330" s="322"/>
      <c r="I1330" s="322"/>
      <c r="J1330" s="322"/>
      <c r="K1330" s="322"/>
      <c r="L1330" s="322"/>
      <c r="M1330" s="322"/>
      <c r="N1330" s="322"/>
      <c r="O1330" s="355"/>
      <c r="P1330" s="322"/>
      <c r="Q1330" s="322"/>
    </row>
    <row r="1331" spans="1:17" ht="15">
      <c r="A1331" s="322"/>
      <c r="B1331" s="160"/>
      <c r="C1331" s="322"/>
      <c r="D1331" s="322"/>
      <c r="E1331" s="322"/>
      <c r="F1331" s="322"/>
      <c r="G1331" s="322"/>
      <c r="H1331" s="322"/>
      <c r="I1331" s="322"/>
      <c r="J1331" s="322"/>
      <c r="K1331" s="322"/>
      <c r="L1331" s="322"/>
      <c r="M1331" s="322"/>
      <c r="N1331" s="322"/>
      <c r="O1331" s="355"/>
      <c r="P1331" s="322"/>
      <c r="Q1331" s="322"/>
    </row>
    <row r="1332" spans="1:17" ht="15">
      <c r="A1332" s="322"/>
      <c r="B1332" s="160"/>
      <c r="C1332" s="322"/>
      <c r="D1332" s="322"/>
      <c r="E1332" s="322"/>
      <c r="F1332" s="322"/>
      <c r="G1332" s="322"/>
      <c r="H1332" s="322"/>
      <c r="I1332" s="322"/>
      <c r="J1332" s="322"/>
      <c r="K1332" s="322"/>
      <c r="L1332" s="322"/>
      <c r="M1332" s="322"/>
      <c r="N1332" s="322"/>
      <c r="O1332" s="355"/>
      <c r="P1332" s="322"/>
      <c r="Q1332" s="322"/>
    </row>
    <row r="1333" spans="1:17" ht="15">
      <c r="A1333" s="322"/>
      <c r="B1333" s="160"/>
      <c r="C1333" s="322"/>
      <c r="D1333" s="322"/>
      <c r="E1333" s="322"/>
      <c r="F1333" s="322"/>
      <c r="G1333" s="322"/>
      <c r="H1333" s="322"/>
      <c r="I1333" s="322"/>
      <c r="J1333" s="322"/>
      <c r="K1333" s="322"/>
      <c r="L1333" s="322"/>
      <c r="M1333" s="322"/>
      <c r="N1333" s="322"/>
      <c r="O1333" s="355"/>
      <c r="P1333" s="322"/>
      <c r="Q1333" s="322"/>
    </row>
    <row r="1334" spans="1:17" ht="15">
      <c r="A1334" s="322"/>
      <c r="B1334" s="160"/>
      <c r="C1334" s="322"/>
      <c r="D1334" s="322"/>
      <c r="E1334" s="322"/>
      <c r="F1334" s="322"/>
      <c r="G1334" s="322"/>
      <c r="H1334" s="322"/>
      <c r="I1334" s="322"/>
      <c r="J1334" s="322"/>
      <c r="K1334" s="322"/>
      <c r="L1334" s="322"/>
      <c r="M1334" s="322"/>
      <c r="N1334" s="322"/>
      <c r="O1334" s="355"/>
      <c r="P1334" s="322"/>
      <c r="Q1334" s="322"/>
    </row>
    <row r="1335" spans="1:17" ht="15">
      <c r="A1335" s="322"/>
      <c r="B1335" s="160"/>
      <c r="C1335" s="322"/>
      <c r="D1335" s="322"/>
      <c r="E1335" s="322"/>
      <c r="F1335" s="322"/>
      <c r="G1335" s="322"/>
      <c r="H1335" s="322"/>
      <c r="I1335" s="322"/>
      <c r="J1335" s="322"/>
      <c r="K1335" s="322"/>
      <c r="L1335" s="322"/>
      <c r="M1335" s="322"/>
      <c r="N1335" s="322"/>
      <c r="O1335" s="355"/>
      <c r="P1335" s="322"/>
      <c r="Q1335" s="322"/>
    </row>
    <row r="1336" spans="1:17" ht="15">
      <c r="A1336" s="322"/>
      <c r="B1336" s="160"/>
      <c r="C1336" s="322"/>
      <c r="D1336" s="322"/>
      <c r="E1336" s="322"/>
      <c r="F1336" s="322"/>
      <c r="G1336" s="322"/>
      <c r="H1336" s="322"/>
      <c r="I1336" s="322"/>
      <c r="J1336" s="322"/>
      <c r="K1336" s="322"/>
      <c r="L1336" s="322"/>
      <c r="M1336" s="322"/>
      <c r="N1336" s="322"/>
      <c r="O1336" s="355"/>
      <c r="P1336" s="322"/>
      <c r="Q1336" s="322"/>
    </row>
    <row r="1337" spans="1:17" ht="15">
      <c r="A1337" s="322"/>
      <c r="B1337" s="160"/>
      <c r="C1337" s="322"/>
      <c r="D1337" s="322"/>
      <c r="E1337" s="322"/>
      <c r="F1337" s="322"/>
      <c r="G1337" s="322"/>
      <c r="H1337" s="322"/>
      <c r="I1337" s="322"/>
      <c r="J1337" s="322"/>
      <c r="K1337" s="322"/>
      <c r="L1337" s="322"/>
      <c r="M1337" s="322"/>
      <c r="N1337" s="322"/>
      <c r="O1337" s="355"/>
      <c r="P1337" s="322"/>
      <c r="Q1337" s="322"/>
    </row>
    <row r="1338" spans="1:17" ht="15">
      <c r="A1338" s="322"/>
      <c r="B1338" s="160"/>
      <c r="C1338" s="322"/>
      <c r="D1338" s="322"/>
      <c r="E1338" s="322"/>
      <c r="F1338" s="322"/>
      <c r="G1338" s="322"/>
      <c r="H1338" s="322"/>
      <c r="I1338" s="322"/>
      <c r="J1338" s="322"/>
      <c r="K1338" s="322"/>
      <c r="L1338" s="322"/>
      <c r="M1338" s="322"/>
      <c r="N1338" s="322"/>
      <c r="O1338" s="355"/>
      <c r="P1338" s="322"/>
      <c r="Q1338" s="322"/>
    </row>
    <row r="1339" spans="1:17" ht="15">
      <c r="A1339" s="322"/>
      <c r="B1339" s="160"/>
      <c r="C1339" s="322"/>
      <c r="D1339" s="322"/>
      <c r="E1339" s="322"/>
      <c r="F1339" s="322"/>
      <c r="G1339" s="322"/>
      <c r="H1339" s="322"/>
      <c r="I1339" s="322"/>
      <c r="J1339" s="322"/>
      <c r="K1339" s="322"/>
      <c r="L1339" s="322"/>
      <c r="M1339" s="322"/>
      <c r="N1339" s="322"/>
      <c r="O1339" s="355"/>
      <c r="P1339" s="322"/>
      <c r="Q1339" s="322"/>
    </row>
    <row r="1340" spans="1:17" ht="15">
      <c r="A1340" s="322"/>
      <c r="B1340" s="160"/>
      <c r="C1340" s="322"/>
      <c r="D1340" s="322"/>
      <c r="E1340" s="322"/>
      <c r="F1340" s="322"/>
      <c r="G1340" s="322"/>
      <c r="H1340" s="322"/>
      <c r="I1340" s="322"/>
      <c r="J1340" s="322"/>
      <c r="K1340" s="322"/>
      <c r="L1340" s="322"/>
      <c r="M1340" s="322"/>
      <c r="N1340" s="322"/>
      <c r="O1340" s="355"/>
      <c r="P1340" s="322"/>
      <c r="Q1340" s="322"/>
    </row>
    <row r="1341" spans="1:17" ht="15">
      <c r="A1341" s="322"/>
      <c r="B1341" s="160"/>
      <c r="C1341" s="322"/>
      <c r="D1341" s="322"/>
      <c r="E1341" s="322"/>
      <c r="F1341" s="322"/>
      <c r="G1341" s="322"/>
      <c r="H1341" s="322"/>
      <c r="I1341" s="322"/>
      <c r="J1341" s="322"/>
      <c r="K1341" s="322"/>
      <c r="L1341" s="322"/>
      <c r="M1341" s="322"/>
      <c r="N1341" s="322"/>
      <c r="O1341" s="355"/>
      <c r="P1341" s="322"/>
      <c r="Q1341" s="322"/>
    </row>
    <row r="1342" spans="1:17" ht="15">
      <c r="A1342" s="322"/>
      <c r="B1342" s="160"/>
      <c r="C1342" s="322"/>
      <c r="D1342" s="322"/>
      <c r="E1342" s="322"/>
      <c r="F1342" s="322"/>
      <c r="G1342" s="322"/>
      <c r="H1342" s="322"/>
      <c r="I1342" s="322"/>
      <c r="J1342" s="322"/>
      <c r="K1342" s="322"/>
      <c r="L1342" s="322"/>
      <c r="M1342" s="322"/>
      <c r="N1342" s="322"/>
      <c r="O1342" s="355"/>
      <c r="P1342" s="322"/>
      <c r="Q1342" s="322"/>
    </row>
    <row r="1343" spans="1:17" ht="15">
      <c r="A1343" s="322"/>
      <c r="B1343" s="160"/>
      <c r="C1343" s="322"/>
      <c r="D1343" s="322"/>
      <c r="E1343" s="322"/>
      <c r="F1343" s="322"/>
      <c r="G1343" s="322"/>
      <c r="H1343" s="322"/>
      <c r="I1343" s="322"/>
      <c r="J1343" s="322"/>
      <c r="K1343" s="322"/>
      <c r="L1343" s="322"/>
      <c r="M1343" s="322"/>
      <c r="N1343" s="322"/>
      <c r="O1343" s="355"/>
      <c r="P1343" s="322"/>
      <c r="Q1343" s="322"/>
    </row>
    <row r="1344" spans="1:17" ht="15">
      <c r="A1344" s="322"/>
      <c r="B1344" s="160"/>
      <c r="C1344" s="322"/>
      <c r="D1344" s="322"/>
      <c r="E1344" s="322"/>
      <c r="F1344" s="322"/>
      <c r="G1344" s="322"/>
      <c r="H1344" s="322"/>
      <c r="I1344" s="322"/>
      <c r="J1344" s="322"/>
      <c r="K1344" s="322"/>
      <c r="L1344" s="322"/>
      <c r="M1344" s="322"/>
      <c r="N1344" s="322"/>
      <c r="O1344" s="355"/>
      <c r="P1344" s="322"/>
      <c r="Q1344" s="322"/>
    </row>
    <row r="1345" spans="1:27" ht="15">
      <c r="A1345" s="322"/>
      <c r="B1345" s="160"/>
      <c r="C1345" s="322"/>
      <c r="D1345" s="322"/>
      <c r="E1345" s="322"/>
      <c r="F1345" s="322"/>
      <c r="G1345" s="322"/>
      <c r="H1345" s="322"/>
      <c r="I1345" s="322"/>
      <c r="J1345" s="322"/>
      <c r="K1345" s="322"/>
      <c r="L1345" s="322"/>
      <c r="M1345" s="322"/>
      <c r="N1345" s="322"/>
      <c r="O1345" s="355"/>
      <c r="P1345" s="322"/>
      <c r="Q1345" s="322"/>
    </row>
    <row r="1346" spans="1:27" ht="15">
      <c r="A1346" s="322"/>
      <c r="B1346" s="160"/>
      <c r="C1346" s="322"/>
      <c r="D1346" s="322"/>
      <c r="E1346" s="322"/>
      <c r="F1346" s="322"/>
      <c r="G1346" s="322"/>
      <c r="H1346" s="322"/>
      <c r="I1346" s="322"/>
      <c r="J1346" s="322"/>
      <c r="K1346" s="322"/>
      <c r="L1346" s="322"/>
      <c r="M1346" s="322"/>
      <c r="N1346" s="322"/>
      <c r="O1346" s="355"/>
      <c r="P1346" s="322"/>
      <c r="Q1346" s="322"/>
    </row>
    <row r="1347" spans="1:27" ht="15">
      <c r="A1347" s="322"/>
      <c r="B1347" s="160"/>
      <c r="C1347" s="322"/>
      <c r="D1347" s="322"/>
      <c r="E1347" s="322"/>
      <c r="F1347" s="322"/>
      <c r="G1347" s="322"/>
      <c r="H1347" s="322"/>
      <c r="I1347" s="322"/>
      <c r="J1347" s="322"/>
      <c r="K1347" s="322"/>
      <c r="L1347" s="322"/>
      <c r="M1347" s="322"/>
      <c r="N1347" s="322"/>
      <c r="O1347" s="355"/>
      <c r="P1347" s="322"/>
      <c r="Q1347" s="322"/>
    </row>
    <row r="1348" spans="1:27" s="288" customFormat="1" ht="15">
      <c r="A1348" s="322"/>
      <c r="B1348" s="124"/>
      <c r="C1348" s="322"/>
      <c r="D1348" s="322"/>
      <c r="E1348" s="322"/>
      <c r="F1348" s="322"/>
      <c r="G1348" s="322"/>
      <c r="H1348" s="322"/>
      <c r="I1348" s="322"/>
      <c r="J1348" s="322"/>
      <c r="K1348" s="322"/>
      <c r="L1348" s="322"/>
      <c r="M1348" s="322"/>
      <c r="N1348" s="322"/>
      <c r="O1348" s="355"/>
      <c r="P1348" s="322"/>
      <c r="Q1348" s="322"/>
      <c r="AA1348" s="265"/>
    </row>
    <row r="1349" spans="1:27" s="288" customFormat="1" ht="15">
      <c r="A1349" s="322"/>
      <c r="B1349" s="160"/>
      <c r="C1349" s="322"/>
      <c r="D1349" s="322"/>
      <c r="E1349" s="322"/>
      <c r="F1349" s="322"/>
      <c r="G1349" s="322"/>
      <c r="H1349" s="322"/>
      <c r="I1349" s="322"/>
      <c r="J1349" s="322"/>
      <c r="K1349" s="322"/>
      <c r="L1349" s="322"/>
      <c r="M1349" s="322"/>
      <c r="N1349" s="322"/>
      <c r="O1349" s="355"/>
      <c r="P1349" s="322"/>
      <c r="Q1349" s="322"/>
      <c r="AA1349" s="265"/>
    </row>
    <row r="1350" spans="1:27" s="288" customFormat="1" ht="15">
      <c r="A1350" s="322"/>
      <c r="B1350" s="160"/>
      <c r="C1350" s="322"/>
      <c r="D1350" s="322"/>
      <c r="E1350" s="322"/>
      <c r="F1350" s="322"/>
      <c r="G1350" s="322"/>
      <c r="H1350" s="322"/>
      <c r="I1350" s="322"/>
      <c r="J1350" s="322"/>
      <c r="K1350" s="322"/>
      <c r="L1350" s="322"/>
      <c r="M1350" s="322"/>
      <c r="N1350" s="322"/>
      <c r="O1350" s="355"/>
      <c r="P1350" s="322"/>
      <c r="Q1350" s="322"/>
      <c r="AA1350" s="265"/>
    </row>
    <row r="1351" spans="1:27" s="288" customFormat="1" ht="15">
      <c r="A1351" s="322"/>
      <c r="B1351" s="160"/>
      <c r="C1351" s="322"/>
      <c r="D1351" s="322"/>
      <c r="E1351" s="322"/>
      <c r="F1351" s="322"/>
      <c r="G1351" s="322"/>
      <c r="H1351" s="322"/>
      <c r="I1351" s="322"/>
      <c r="J1351" s="322"/>
      <c r="K1351" s="322"/>
      <c r="L1351" s="322"/>
      <c r="M1351" s="322"/>
      <c r="N1351" s="322"/>
      <c r="O1351" s="355"/>
      <c r="P1351" s="322"/>
      <c r="Q1351" s="322"/>
      <c r="AA1351" s="265"/>
    </row>
    <row r="1352" spans="1:27" s="288" customFormat="1" ht="15">
      <c r="A1352" s="322"/>
      <c r="B1352" s="160"/>
      <c r="C1352" s="322"/>
      <c r="D1352" s="322"/>
      <c r="E1352" s="322"/>
      <c r="F1352" s="322"/>
      <c r="G1352" s="322"/>
      <c r="H1352" s="322"/>
      <c r="I1352" s="322"/>
      <c r="J1352" s="322"/>
      <c r="K1352" s="322"/>
      <c r="L1352" s="322"/>
      <c r="M1352" s="322"/>
      <c r="N1352" s="322"/>
      <c r="O1352" s="355"/>
      <c r="P1352" s="322"/>
      <c r="Q1352" s="322"/>
      <c r="AA1352" s="265"/>
    </row>
    <row r="1353" spans="1:27" s="288" customFormat="1" ht="15">
      <c r="A1353" s="322"/>
      <c r="B1353" s="160"/>
      <c r="C1353" s="322"/>
      <c r="D1353" s="322"/>
      <c r="E1353" s="322"/>
      <c r="F1353" s="322"/>
      <c r="G1353" s="322"/>
      <c r="H1353" s="322"/>
      <c r="I1353" s="322"/>
      <c r="J1353" s="322"/>
      <c r="K1353" s="322"/>
      <c r="L1353" s="322"/>
      <c r="M1353" s="322"/>
      <c r="N1353" s="322"/>
      <c r="O1353" s="355"/>
      <c r="P1353" s="322"/>
      <c r="Q1353" s="322"/>
      <c r="AA1353" s="265"/>
    </row>
    <row r="1354" spans="1:27" s="288" customFormat="1" ht="15">
      <c r="A1354" s="322"/>
      <c r="B1354" s="160"/>
      <c r="C1354" s="322"/>
      <c r="D1354" s="322"/>
      <c r="E1354" s="322"/>
      <c r="F1354" s="322"/>
      <c r="G1354" s="322"/>
      <c r="H1354" s="322"/>
      <c r="I1354" s="322"/>
      <c r="J1354" s="322"/>
      <c r="K1354" s="322"/>
      <c r="L1354" s="322"/>
      <c r="M1354" s="322"/>
      <c r="N1354" s="322"/>
      <c r="O1354" s="355"/>
      <c r="P1354" s="322"/>
      <c r="Q1354" s="322"/>
      <c r="AA1354" s="265"/>
    </row>
    <row r="1355" spans="1:27" s="288" customFormat="1" ht="15">
      <c r="A1355" s="322"/>
      <c r="B1355" s="160"/>
      <c r="C1355" s="322"/>
      <c r="D1355" s="322"/>
      <c r="E1355" s="322"/>
      <c r="F1355" s="322"/>
      <c r="G1355" s="322"/>
      <c r="H1355" s="322"/>
      <c r="I1355" s="322"/>
      <c r="J1355" s="322"/>
      <c r="K1355" s="322"/>
      <c r="L1355" s="322"/>
      <c r="M1355" s="322"/>
      <c r="N1355" s="322"/>
      <c r="O1355" s="355"/>
      <c r="P1355" s="322"/>
      <c r="Q1355" s="322"/>
      <c r="AA1355" s="265"/>
    </row>
    <row r="1356" spans="1:27" s="288" customFormat="1" ht="15">
      <c r="A1356" s="322"/>
      <c r="B1356" s="160"/>
      <c r="C1356" s="322"/>
      <c r="D1356" s="322"/>
      <c r="E1356" s="322"/>
      <c r="F1356" s="322"/>
      <c r="G1356" s="322"/>
      <c r="H1356" s="322"/>
      <c r="I1356" s="322"/>
      <c r="J1356" s="322"/>
      <c r="K1356" s="322"/>
      <c r="L1356" s="322"/>
      <c r="M1356" s="322"/>
      <c r="N1356" s="322"/>
      <c r="O1356" s="355"/>
      <c r="P1356" s="322"/>
      <c r="Q1356" s="322"/>
      <c r="AA1356" s="265"/>
    </row>
    <row r="1357" spans="1:27" s="288" customFormat="1" ht="15">
      <c r="A1357" s="322"/>
      <c r="B1357" s="160"/>
      <c r="C1357" s="322"/>
      <c r="D1357" s="322"/>
      <c r="E1357" s="322"/>
      <c r="F1357" s="322"/>
      <c r="G1357" s="322"/>
      <c r="H1357" s="322"/>
      <c r="I1357" s="322"/>
      <c r="J1357" s="322"/>
      <c r="K1357" s="322"/>
      <c r="L1357" s="322"/>
      <c r="M1357" s="322"/>
      <c r="N1357" s="322"/>
      <c r="O1357" s="355"/>
      <c r="P1357" s="322"/>
      <c r="Q1357" s="322"/>
      <c r="AA1357" s="265"/>
    </row>
    <row r="1358" spans="1:27" s="288" customFormat="1" ht="15">
      <c r="A1358" s="322"/>
      <c r="B1358" s="160"/>
      <c r="C1358" s="322"/>
      <c r="D1358" s="322"/>
      <c r="E1358" s="322"/>
      <c r="F1358" s="322"/>
      <c r="G1358" s="322"/>
      <c r="H1358" s="322"/>
      <c r="I1358" s="322"/>
      <c r="J1358" s="322"/>
      <c r="K1358" s="322"/>
      <c r="L1358" s="322"/>
      <c r="M1358" s="322"/>
      <c r="N1358" s="322"/>
      <c r="O1358" s="355"/>
      <c r="P1358" s="322"/>
      <c r="Q1358" s="322"/>
      <c r="AA1358" s="265"/>
    </row>
    <row r="1359" spans="1:27" s="288" customFormat="1" ht="15">
      <c r="A1359" s="322"/>
      <c r="B1359" s="160"/>
      <c r="C1359" s="322"/>
      <c r="D1359" s="322"/>
      <c r="E1359" s="322"/>
      <c r="F1359" s="322"/>
      <c r="G1359" s="322"/>
      <c r="H1359" s="322"/>
      <c r="I1359" s="322"/>
      <c r="J1359" s="322"/>
      <c r="K1359" s="322"/>
      <c r="L1359" s="322"/>
      <c r="M1359" s="322"/>
      <c r="N1359" s="322"/>
      <c r="O1359" s="355"/>
      <c r="P1359" s="322"/>
      <c r="Q1359" s="322"/>
      <c r="AA1359" s="265"/>
    </row>
    <row r="1360" spans="1:27" s="288" customFormat="1" ht="15">
      <c r="A1360" s="322"/>
      <c r="B1360" s="160"/>
      <c r="C1360" s="322"/>
      <c r="D1360" s="322"/>
      <c r="E1360" s="322"/>
      <c r="F1360" s="322"/>
      <c r="G1360" s="322"/>
      <c r="H1360" s="322"/>
      <c r="I1360" s="322"/>
      <c r="J1360" s="322"/>
      <c r="K1360" s="322"/>
      <c r="L1360" s="322"/>
      <c r="M1360" s="322"/>
      <c r="N1360" s="322"/>
      <c r="O1360" s="355"/>
      <c r="P1360" s="322"/>
      <c r="Q1360" s="322"/>
      <c r="AA1360" s="265"/>
    </row>
    <row r="1361" spans="1:27" s="288" customFormat="1" ht="15">
      <c r="A1361" s="322"/>
      <c r="B1361" s="160"/>
      <c r="C1361" s="322"/>
      <c r="D1361" s="322"/>
      <c r="E1361" s="322"/>
      <c r="F1361" s="322"/>
      <c r="G1361" s="322"/>
      <c r="H1361" s="322"/>
      <c r="I1361" s="322"/>
      <c r="J1361" s="322"/>
      <c r="K1361" s="322"/>
      <c r="L1361" s="322"/>
      <c r="M1361" s="322"/>
      <c r="N1361" s="322"/>
      <c r="O1361" s="355"/>
      <c r="P1361" s="322"/>
      <c r="Q1361" s="322"/>
      <c r="AA1361" s="265"/>
    </row>
    <row r="1362" spans="1:27" s="288" customFormat="1" ht="15">
      <c r="A1362" s="322"/>
      <c r="B1362" s="160"/>
      <c r="C1362" s="322"/>
      <c r="D1362" s="322"/>
      <c r="E1362" s="322"/>
      <c r="F1362" s="322"/>
      <c r="G1362" s="322"/>
      <c r="H1362" s="322"/>
      <c r="I1362" s="322"/>
      <c r="J1362" s="322"/>
      <c r="K1362" s="322"/>
      <c r="L1362" s="322"/>
      <c r="M1362" s="322"/>
      <c r="N1362" s="322"/>
      <c r="O1362" s="355"/>
      <c r="P1362" s="322"/>
      <c r="Q1362" s="322"/>
      <c r="AA1362" s="265"/>
    </row>
    <row r="1363" spans="1:27" s="288" customFormat="1" ht="15">
      <c r="A1363" s="322"/>
      <c r="B1363" s="160"/>
      <c r="C1363" s="322"/>
      <c r="D1363" s="322"/>
      <c r="E1363" s="322"/>
      <c r="F1363" s="322"/>
      <c r="G1363" s="322"/>
      <c r="H1363" s="322"/>
      <c r="I1363" s="322"/>
      <c r="J1363" s="322"/>
      <c r="K1363" s="322"/>
      <c r="L1363" s="322"/>
      <c r="M1363" s="322"/>
      <c r="N1363" s="322"/>
      <c r="O1363" s="355"/>
      <c r="P1363" s="322"/>
      <c r="Q1363" s="322"/>
      <c r="AA1363" s="265"/>
    </row>
    <row r="1364" spans="1:27" s="288" customFormat="1" ht="15">
      <c r="A1364" s="322"/>
      <c r="B1364" s="160"/>
      <c r="C1364" s="322"/>
      <c r="D1364" s="322"/>
      <c r="E1364" s="322"/>
      <c r="F1364" s="322"/>
      <c r="G1364" s="322"/>
      <c r="H1364" s="322"/>
      <c r="I1364" s="322"/>
      <c r="J1364" s="322"/>
      <c r="K1364" s="322"/>
      <c r="L1364" s="322"/>
      <c r="M1364" s="322"/>
      <c r="N1364" s="322"/>
      <c r="O1364" s="355"/>
      <c r="P1364" s="322"/>
      <c r="Q1364" s="322"/>
      <c r="AA1364" s="265"/>
    </row>
    <row r="1365" spans="1:27" s="288" customFormat="1" ht="15">
      <c r="A1365" s="322"/>
      <c r="B1365" s="160"/>
      <c r="C1365" s="322"/>
      <c r="D1365" s="322"/>
      <c r="E1365" s="322"/>
      <c r="F1365" s="322"/>
      <c r="G1365" s="322"/>
      <c r="H1365" s="322"/>
      <c r="I1365" s="322"/>
      <c r="J1365" s="322"/>
      <c r="K1365" s="322"/>
      <c r="L1365" s="322"/>
      <c r="M1365" s="322"/>
      <c r="N1365" s="322"/>
      <c r="O1365" s="355"/>
      <c r="P1365" s="322"/>
      <c r="Q1365" s="322"/>
      <c r="AA1365" s="265"/>
    </row>
    <row r="1366" spans="1:27" s="288" customFormat="1" ht="15">
      <c r="A1366" s="322"/>
      <c r="B1366" s="160"/>
      <c r="C1366" s="322"/>
      <c r="D1366" s="322"/>
      <c r="E1366" s="322"/>
      <c r="F1366" s="322"/>
      <c r="G1366" s="322"/>
      <c r="H1366" s="322"/>
      <c r="I1366" s="322"/>
      <c r="J1366" s="322"/>
      <c r="K1366" s="322"/>
      <c r="L1366" s="322"/>
      <c r="M1366" s="322"/>
      <c r="N1366" s="322"/>
      <c r="O1366" s="355"/>
      <c r="P1366" s="322"/>
      <c r="Q1366" s="322"/>
      <c r="AA1366" s="265"/>
    </row>
    <row r="1367" spans="1:27" s="288" customFormat="1" ht="15">
      <c r="A1367" s="322"/>
      <c r="B1367" s="160"/>
      <c r="C1367" s="322"/>
      <c r="D1367" s="322"/>
      <c r="E1367" s="322"/>
      <c r="F1367" s="322"/>
      <c r="G1367" s="322"/>
      <c r="H1367" s="322"/>
      <c r="I1367" s="322"/>
      <c r="J1367" s="322"/>
      <c r="K1367" s="322"/>
      <c r="L1367" s="322"/>
      <c r="M1367" s="322"/>
      <c r="N1367" s="322"/>
      <c r="O1367" s="355"/>
      <c r="P1367" s="322"/>
      <c r="Q1367" s="322"/>
      <c r="AA1367" s="265"/>
    </row>
    <row r="1368" spans="1:27" s="288" customFormat="1" ht="15">
      <c r="A1368" s="322"/>
      <c r="B1368" s="160"/>
      <c r="C1368" s="322"/>
      <c r="D1368" s="322"/>
      <c r="E1368" s="322"/>
      <c r="F1368" s="322"/>
      <c r="G1368" s="322"/>
      <c r="H1368" s="322"/>
      <c r="I1368" s="322"/>
      <c r="J1368" s="322"/>
      <c r="K1368" s="322"/>
      <c r="L1368" s="322"/>
      <c r="M1368" s="322"/>
      <c r="N1368" s="322"/>
      <c r="O1368" s="355"/>
      <c r="P1368" s="322"/>
      <c r="Q1368" s="322"/>
      <c r="AA1368" s="265"/>
    </row>
    <row r="1369" spans="1:27" s="288" customFormat="1" ht="15">
      <c r="A1369" s="322"/>
      <c r="B1369" s="160"/>
      <c r="C1369" s="322"/>
      <c r="D1369" s="322"/>
      <c r="E1369" s="322"/>
      <c r="F1369" s="322"/>
      <c r="G1369" s="322"/>
      <c r="H1369" s="322"/>
      <c r="I1369" s="322"/>
      <c r="J1369" s="322"/>
      <c r="K1369" s="322"/>
      <c r="L1369" s="322"/>
      <c r="M1369" s="322"/>
      <c r="N1369" s="322"/>
      <c r="O1369" s="355"/>
      <c r="P1369" s="322"/>
      <c r="Q1369" s="322"/>
      <c r="AA1369" s="265"/>
    </row>
    <row r="1370" spans="1:27" s="288" customFormat="1" ht="15">
      <c r="A1370" s="322"/>
      <c r="B1370" s="160"/>
      <c r="C1370" s="322"/>
      <c r="D1370" s="322"/>
      <c r="E1370" s="322"/>
      <c r="F1370" s="322"/>
      <c r="G1370" s="322"/>
      <c r="H1370" s="322"/>
      <c r="I1370" s="322"/>
      <c r="J1370" s="322"/>
      <c r="K1370" s="322"/>
      <c r="L1370" s="322"/>
      <c r="M1370" s="322"/>
      <c r="N1370" s="322"/>
      <c r="O1370" s="355"/>
      <c r="P1370" s="322"/>
      <c r="Q1370" s="322"/>
      <c r="AA1370" s="265"/>
    </row>
    <row r="1371" spans="1:27" s="288" customFormat="1" ht="15">
      <c r="A1371" s="322"/>
      <c r="B1371" s="160"/>
      <c r="C1371" s="322"/>
      <c r="D1371" s="322"/>
      <c r="E1371" s="322"/>
      <c r="F1371" s="322"/>
      <c r="G1371" s="322"/>
      <c r="H1371" s="322"/>
      <c r="I1371" s="322"/>
      <c r="J1371" s="322"/>
      <c r="K1371" s="322"/>
      <c r="L1371" s="322"/>
      <c r="M1371" s="322"/>
      <c r="N1371" s="322"/>
      <c r="O1371" s="355"/>
      <c r="P1371" s="322"/>
      <c r="Q1371" s="322"/>
      <c r="AA1371" s="265"/>
    </row>
    <row r="1372" spans="1:27" s="288" customFormat="1" ht="15">
      <c r="A1372" s="322"/>
      <c r="B1372" s="160"/>
      <c r="C1372" s="322"/>
      <c r="D1372" s="322"/>
      <c r="E1372" s="322"/>
      <c r="F1372" s="322"/>
      <c r="G1372" s="322"/>
      <c r="H1372" s="322"/>
      <c r="I1372" s="322"/>
      <c r="J1372" s="322"/>
      <c r="K1372" s="322"/>
      <c r="L1372" s="322"/>
      <c r="M1372" s="322"/>
      <c r="N1372" s="322"/>
      <c r="O1372" s="355"/>
      <c r="P1372" s="322"/>
      <c r="Q1372" s="322"/>
      <c r="AA1372" s="265"/>
    </row>
    <row r="1373" spans="1:27" s="288" customFormat="1" ht="15">
      <c r="A1373" s="322"/>
      <c r="B1373" s="160"/>
      <c r="C1373" s="322"/>
      <c r="D1373" s="322"/>
      <c r="E1373" s="322"/>
      <c r="F1373" s="322"/>
      <c r="G1373" s="322"/>
      <c r="H1373" s="322"/>
      <c r="I1373" s="322"/>
      <c r="J1373" s="322"/>
      <c r="K1373" s="322"/>
      <c r="L1373" s="322"/>
      <c r="M1373" s="322"/>
      <c r="N1373" s="322"/>
      <c r="O1373" s="355"/>
      <c r="P1373" s="322"/>
      <c r="Q1373" s="322"/>
      <c r="AA1373" s="265"/>
    </row>
    <row r="1374" spans="1:27" s="288" customFormat="1" ht="15">
      <c r="A1374" s="322"/>
      <c r="B1374" s="160"/>
      <c r="C1374" s="322"/>
      <c r="D1374" s="322"/>
      <c r="E1374" s="322"/>
      <c r="F1374" s="322"/>
      <c r="G1374" s="322"/>
      <c r="H1374" s="322"/>
      <c r="I1374" s="322"/>
      <c r="J1374" s="322"/>
      <c r="K1374" s="322"/>
      <c r="L1374" s="322"/>
      <c r="M1374" s="322"/>
      <c r="N1374" s="322"/>
      <c r="O1374" s="355"/>
      <c r="P1374" s="322"/>
      <c r="Q1374" s="322"/>
      <c r="AA1374" s="265"/>
    </row>
    <row r="1375" spans="1:27" s="288" customFormat="1" ht="15">
      <c r="A1375" s="322"/>
      <c r="B1375" s="160"/>
      <c r="C1375" s="322"/>
      <c r="D1375" s="322"/>
      <c r="E1375" s="322"/>
      <c r="F1375" s="322"/>
      <c r="G1375" s="322"/>
      <c r="H1375" s="322"/>
      <c r="I1375" s="322"/>
      <c r="J1375" s="322"/>
      <c r="K1375" s="322"/>
      <c r="L1375" s="322"/>
      <c r="M1375" s="322"/>
      <c r="N1375" s="322"/>
      <c r="O1375" s="355"/>
      <c r="P1375" s="322"/>
      <c r="Q1375" s="322"/>
      <c r="AA1375" s="265"/>
    </row>
    <row r="1376" spans="1:27" s="288" customFormat="1" ht="15">
      <c r="A1376" s="322"/>
      <c r="B1376" s="160"/>
      <c r="C1376" s="322"/>
      <c r="D1376" s="322"/>
      <c r="E1376" s="322"/>
      <c r="F1376" s="322"/>
      <c r="G1376" s="322"/>
      <c r="H1376" s="322"/>
      <c r="I1376" s="322"/>
      <c r="J1376" s="322"/>
      <c r="K1376" s="322"/>
      <c r="L1376" s="322"/>
      <c r="M1376" s="322"/>
      <c r="N1376" s="322"/>
      <c r="O1376" s="355"/>
      <c r="P1376" s="322"/>
      <c r="Q1376" s="322"/>
      <c r="AA1376" s="265"/>
    </row>
    <row r="1377" spans="1:27" s="288" customFormat="1" ht="15">
      <c r="A1377" s="322"/>
      <c r="B1377" s="160"/>
      <c r="C1377" s="322"/>
      <c r="D1377" s="322"/>
      <c r="E1377" s="322"/>
      <c r="F1377" s="322"/>
      <c r="G1377" s="322"/>
      <c r="H1377" s="322"/>
      <c r="I1377" s="322"/>
      <c r="J1377" s="322"/>
      <c r="K1377" s="322"/>
      <c r="L1377" s="322"/>
      <c r="M1377" s="322"/>
      <c r="N1377" s="322"/>
      <c r="O1377" s="355"/>
      <c r="P1377" s="322"/>
      <c r="Q1377" s="322"/>
      <c r="AA1377" s="265"/>
    </row>
    <row r="1378" spans="1:27" s="288" customFormat="1" ht="15">
      <c r="A1378" s="322"/>
      <c r="B1378" s="160"/>
      <c r="C1378" s="322"/>
      <c r="D1378" s="322"/>
      <c r="E1378" s="322"/>
      <c r="F1378" s="322"/>
      <c r="G1378" s="322"/>
      <c r="H1378" s="322"/>
      <c r="I1378" s="322"/>
      <c r="J1378" s="322"/>
      <c r="K1378" s="322"/>
      <c r="L1378" s="322"/>
      <c r="M1378" s="322"/>
      <c r="N1378" s="322"/>
      <c r="O1378" s="355"/>
      <c r="P1378" s="322"/>
      <c r="Q1378" s="322"/>
      <c r="AA1378" s="265"/>
    </row>
    <row r="1379" spans="1:27" s="288" customFormat="1" ht="15">
      <c r="A1379" s="322"/>
      <c r="B1379" s="160"/>
      <c r="C1379" s="322"/>
      <c r="D1379" s="322"/>
      <c r="E1379" s="322"/>
      <c r="F1379" s="322"/>
      <c r="G1379" s="322"/>
      <c r="H1379" s="322"/>
      <c r="I1379" s="322"/>
      <c r="J1379" s="322"/>
      <c r="K1379" s="322"/>
      <c r="L1379" s="322"/>
      <c r="M1379" s="322"/>
      <c r="N1379" s="322"/>
      <c r="O1379" s="355"/>
      <c r="P1379" s="322"/>
      <c r="Q1379" s="322"/>
      <c r="AA1379" s="265"/>
    </row>
    <row r="1380" spans="1:27" s="288" customFormat="1" ht="15">
      <c r="A1380" s="322"/>
      <c r="B1380" s="160"/>
      <c r="C1380" s="322"/>
      <c r="D1380" s="322"/>
      <c r="E1380" s="322"/>
      <c r="F1380" s="322"/>
      <c r="G1380" s="322"/>
      <c r="H1380" s="322"/>
      <c r="I1380" s="322"/>
      <c r="J1380" s="322"/>
      <c r="K1380" s="322"/>
      <c r="L1380" s="322"/>
      <c r="M1380" s="322"/>
      <c r="N1380" s="322"/>
      <c r="O1380" s="355"/>
      <c r="P1380" s="322"/>
      <c r="Q1380" s="322"/>
      <c r="AA1380" s="265"/>
    </row>
    <row r="1381" spans="1:27" s="288" customFormat="1" ht="15">
      <c r="A1381" s="322"/>
      <c r="B1381" s="160"/>
      <c r="C1381" s="322"/>
      <c r="D1381" s="322"/>
      <c r="E1381" s="322"/>
      <c r="F1381" s="322"/>
      <c r="G1381" s="322"/>
      <c r="H1381" s="322"/>
      <c r="I1381" s="322"/>
      <c r="J1381" s="322"/>
      <c r="K1381" s="322"/>
      <c r="L1381" s="322"/>
      <c r="M1381" s="322"/>
      <c r="N1381" s="322"/>
      <c r="O1381" s="355"/>
      <c r="P1381" s="322"/>
      <c r="Q1381" s="322"/>
      <c r="AA1381" s="265"/>
    </row>
    <row r="1382" spans="1:27" s="288" customFormat="1" ht="15">
      <c r="A1382" s="322"/>
      <c r="B1382" s="160"/>
      <c r="C1382" s="322"/>
      <c r="D1382" s="322"/>
      <c r="E1382" s="322"/>
      <c r="F1382" s="322"/>
      <c r="G1382" s="322"/>
      <c r="H1382" s="322"/>
      <c r="I1382" s="322"/>
      <c r="J1382" s="322"/>
      <c r="K1382" s="322"/>
      <c r="L1382" s="322"/>
      <c r="M1382" s="322"/>
      <c r="N1382" s="322"/>
      <c r="O1382" s="355"/>
      <c r="P1382" s="322"/>
      <c r="Q1382" s="322"/>
      <c r="AA1382" s="265"/>
    </row>
    <row r="1383" spans="1:27" s="288" customFormat="1" ht="15">
      <c r="A1383" s="322"/>
      <c r="B1383" s="160"/>
      <c r="C1383" s="322"/>
      <c r="D1383" s="322"/>
      <c r="E1383" s="322"/>
      <c r="F1383" s="322"/>
      <c r="G1383" s="322"/>
      <c r="H1383" s="322"/>
      <c r="I1383" s="322"/>
      <c r="J1383" s="322"/>
      <c r="K1383" s="322"/>
      <c r="L1383" s="322"/>
      <c r="M1383" s="322"/>
      <c r="N1383" s="322"/>
      <c r="O1383" s="355"/>
      <c r="P1383" s="322"/>
      <c r="Q1383" s="322"/>
      <c r="AA1383" s="265"/>
    </row>
    <row r="1384" spans="1:27" s="288" customFormat="1" ht="15">
      <c r="A1384" s="322"/>
      <c r="B1384" s="160"/>
      <c r="C1384" s="322"/>
      <c r="D1384" s="322"/>
      <c r="E1384" s="322"/>
      <c r="F1384" s="322"/>
      <c r="G1384" s="322"/>
      <c r="H1384" s="322"/>
      <c r="I1384" s="322"/>
      <c r="J1384" s="322"/>
      <c r="K1384" s="322"/>
      <c r="L1384" s="322"/>
      <c r="M1384" s="322"/>
      <c r="N1384" s="322"/>
      <c r="O1384" s="355"/>
      <c r="P1384" s="322"/>
      <c r="Q1384" s="322"/>
      <c r="AA1384" s="265"/>
    </row>
    <row r="1385" spans="1:27" s="288" customFormat="1" ht="15">
      <c r="A1385" s="322"/>
      <c r="B1385" s="160"/>
      <c r="C1385" s="322"/>
      <c r="D1385" s="322"/>
      <c r="E1385" s="322"/>
      <c r="F1385" s="322"/>
      <c r="G1385" s="322"/>
      <c r="H1385" s="322"/>
      <c r="I1385" s="322"/>
      <c r="J1385" s="322"/>
      <c r="K1385" s="322"/>
      <c r="L1385" s="322"/>
      <c r="M1385" s="322"/>
      <c r="N1385" s="322"/>
      <c r="O1385" s="355"/>
      <c r="P1385" s="322"/>
      <c r="Q1385" s="322"/>
      <c r="AA1385" s="265"/>
    </row>
    <row r="1386" spans="1:27" s="288" customFormat="1" ht="15">
      <c r="A1386" s="322"/>
      <c r="B1386" s="160"/>
      <c r="C1386" s="322"/>
      <c r="D1386" s="322"/>
      <c r="E1386" s="322"/>
      <c r="F1386" s="322"/>
      <c r="G1386" s="322"/>
      <c r="H1386" s="322"/>
      <c r="I1386" s="322"/>
      <c r="J1386" s="322"/>
      <c r="K1386" s="322"/>
      <c r="L1386" s="322"/>
      <c r="M1386" s="322"/>
      <c r="N1386" s="322"/>
      <c r="O1386" s="355"/>
      <c r="P1386" s="322"/>
      <c r="Q1386" s="322"/>
      <c r="AA1386" s="265"/>
    </row>
    <row r="1387" spans="1:27" s="288" customFormat="1" ht="15">
      <c r="A1387" s="322"/>
      <c r="B1387" s="160"/>
      <c r="C1387" s="322"/>
      <c r="D1387" s="322"/>
      <c r="E1387" s="322"/>
      <c r="F1387" s="322"/>
      <c r="G1387" s="322"/>
      <c r="H1387" s="322"/>
      <c r="I1387" s="322"/>
      <c r="J1387" s="322"/>
      <c r="K1387" s="322"/>
      <c r="L1387" s="322"/>
      <c r="M1387" s="322"/>
      <c r="N1387" s="322"/>
      <c r="O1387" s="355"/>
      <c r="P1387" s="322"/>
      <c r="Q1387" s="322"/>
      <c r="AA1387" s="265"/>
    </row>
    <row r="1388" spans="1:27" s="288" customFormat="1" ht="15">
      <c r="A1388" s="322"/>
      <c r="B1388" s="160"/>
      <c r="C1388" s="322"/>
      <c r="D1388" s="322"/>
      <c r="E1388" s="322"/>
      <c r="F1388" s="322"/>
      <c r="G1388" s="322"/>
      <c r="H1388" s="322"/>
      <c r="I1388" s="322"/>
      <c r="J1388" s="322"/>
      <c r="K1388" s="322"/>
      <c r="L1388" s="322"/>
      <c r="M1388" s="322"/>
      <c r="N1388" s="322"/>
      <c r="O1388" s="355"/>
      <c r="P1388" s="322"/>
      <c r="Q1388" s="322"/>
      <c r="AA1388" s="265"/>
    </row>
    <row r="1389" spans="1:27" s="288" customFormat="1" ht="15">
      <c r="A1389" s="322"/>
      <c r="B1389" s="160"/>
      <c r="C1389" s="322"/>
      <c r="D1389" s="322"/>
      <c r="E1389" s="322"/>
      <c r="F1389" s="322"/>
      <c r="G1389" s="322"/>
      <c r="H1389" s="322"/>
      <c r="I1389" s="322"/>
      <c r="J1389" s="322"/>
      <c r="K1389" s="322"/>
      <c r="L1389" s="322"/>
      <c r="M1389" s="322"/>
      <c r="N1389" s="322"/>
      <c r="O1389" s="355"/>
      <c r="P1389" s="322"/>
      <c r="Q1389" s="322"/>
      <c r="AA1389" s="265"/>
    </row>
    <row r="1390" spans="1:27" s="288" customFormat="1" ht="15">
      <c r="A1390" s="322"/>
      <c r="B1390" s="160"/>
      <c r="C1390" s="322"/>
      <c r="D1390" s="322"/>
      <c r="E1390" s="322"/>
      <c r="F1390" s="322"/>
      <c r="G1390" s="322"/>
      <c r="H1390" s="322"/>
      <c r="I1390" s="322"/>
      <c r="J1390" s="322"/>
      <c r="K1390" s="322"/>
      <c r="L1390" s="322"/>
      <c r="M1390" s="322"/>
      <c r="N1390" s="322"/>
      <c r="O1390" s="355"/>
      <c r="P1390" s="322"/>
      <c r="Q1390" s="322"/>
      <c r="AA1390" s="265"/>
    </row>
    <row r="1391" spans="1:27" s="288" customFormat="1" ht="15">
      <c r="A1391" s="322"/>
      <c r="B1391" s="160"/>
      <c r="C1391" s="322"/>
      <c r="D1391" s="322"/>
      <c r="E1391" s="322"/>
      <c r="F1391" s="322"/>
      <c r="G1391" s="322"/>
      <c r="H1391" s="322"/>
      <c r="I1391" s="322"/>
      <c r="J1391" s="322"/>
      <c r="K1391" s="322"/>
      <c r="L1391" s="322"/>
      <c r="M1391" s="322"/>
      <c r="N1391" s="322"/>
      <c r="O1391" s="355"/>
      <c r="P1391" s="322"/>
      <c r="Q1391" s="322"/>
      <c r="AA1391" s="265"/>
    </row>
    <row r="1392" spans="1:27" s="288" customFormat="1" ht="15">
      <c r="A1392" s="322"/>
      <c r="B1392" s="159"/>
      <c r="C1392" s="322"/>
      <c r="D1392" s="322"/>
      <c r="E1392" s="322"/>
      <c r="F1392" s="322"/>
      <c r="G1392" s="322"/>
      <c r="H1392" s="322"/>
      <c r="I1392" s="322"/>
      <c r="J1392" s="322"/>
      <c r="K1392" s="322"/>
      <c r="L1392" s="322"/>
      <c r="M1392" s="322"/>
      <c r="N1392" s="322"/>
      <c r="O1392" s="355"/>
      <c r="P1392" s="322"/>
      <c r="Q1392" s="322"/>
      <c r="AA1392" s="265"/>
    </row>
    <row r="1393" spans="1:27" s="288" customFormat="1" ht="15">
      <c r="A1393" s="322"/>
      <c r="B1393" s="160"/>
      <c r="C1393" s="322"/>
      <c r="D1393" s="322"/>
      <c r="E1393" s="322"/>
      <c r="F1393" s="322"/>
      <c r="G1393" s="322"/>
      <c r="H1393" s="322"/>
      <c r="I1393" s="322"/>
      <c r="J1393" s="322"/>
      <c r="K1393" s="322"/>
      <c r="L1393" s="322"/>
      <c r="M1393" s="322"/>
      <c r="N1393" s="322"/>
      <c r="O1393" s="355"/>
      <c r="P1393" s="322"/>
      <c r="Q1393" s="322"/>
      <c r="AA1393" s="265"/>
    </row>
    <row r="1394" spans="1:27" s="288" customFormat="1" ht="15">
      <c r="A1394" s="322"/>
      <c r="B1394" s="160"/>
      <c r="C1394" s="322"/>
      <c r="D1394" s="322"/>
      <c r="E1394" s="322"/>
      <c r="F1394" s="322"/>
      <c r="G1394" s="322"/>
      <c r="H1394" s="322"/>
      <c r="I1394" s="322"/>
      <c r="J1394" s="322"/>
      <c r="K1394" s="322"/>
      <c r="L1394" s="322"/>
      <c r="M1394" s="322"/>
      <c r="N1394" s="322"/>
      <c r="O1394" s="355"/>
      <c r="P1394" s="322"/>
      <c r="Q1394" s="322"/>
      <c r="AA1394" s="265"/>
    </row>
    <row r="1395" spans="1:27" s="288" customFormat="1" ht="15">
      <c r="A1395" s="322"/>
      <c r="B1395" s="160"/>
      <c r="C1395" s="322"/>
      <c r="D1395" s="322"/>
      <c r="E1395" s="322"/>
      <c r="F1395" s="322"/>
      <c r="G1395" s="322"/>
      <c r="H1395" s="322"/>
      <c r="I1395" s="322"/>
      <c r="J1395" s="322"/>
      <c r="K1395" s="322"/>
      <c r="L1395" s="322"/>
      <c r="M1395" s="322"/>
      <c r="N1395" s="322"/>
      <c r="O1395" s="355"/>
      <c r="P1395" s="322"/>
      <c r="Q1395" s="322"/>
      <c r="AA1395" s="265"/>
    </row>
    <row r="1396" spans="1:27" s="288" customFormat="1" ht="15">
      <c r="A1396" s="322"/>
      <c r="B1396" s="160"/>
      <c r="C1396" s="322"/>
      <c r="D1396" s="322"/>
      <c r="E1396" s="322"/>
      <c r="F1396" s="322"/>
      <c r="G1396" s="322"/>
      <c r="H1396" s="322"/>
      <c r="I1396" s="322"/>
      <c r="J1396" s="322"/>
      <c r="K1396" s="322"/>
      <c r="L1396" s="322"/>
      <c r="M1396" s="322"/>
      <c r="N1396" s="322"/>
      <c r="O1396" s="355"/>
      <c r="P1396" s="322"/>
      <c r="Q1396" s="322"/>
      <c r="AA1396" s="265"/>
    </row>
    <row r="1397" spans="1:27" s="288" customFormat="1" ht="15">
      <c r="A1397" s="322"/>
      <c r="B1397" s="160"/>
      <c r="C1397" s="322"/>
      <c r="D1397" s="322"/>
      <c r="E1397" s="322"/>
      <c r="F1397" s="322"/>
      <c r="G1397" s="322"/>
      <c r="H1397" s="322"/>
      <c r="I1397" s="322"/>
      <c r="J1397" s="322"/>
      <c r="K1397" s="322"/>
      <c r="L1397" s="322"/>
      <c r="M1397" s="322"/>
      <c r="N1397" s="322"/>
      <c r="O1397" s="355"/>
      <c r="P1397" s="322"/>
      <c r="Q1397" s="322"/>
      <c r="AA1397" s="265"/>
    </row>
    <row r="1398" spans="1:27" s="288" customFormat="1" ht="15">
      <c r="A1398" s="322"/>
      <c r="B1398" s="160"/>
      <c r="C1398" s="322"/>
      <c r="D1398" s="322"/>
      <c r="E1398" s="322"/>
      <c r="F1398" s="322"/>
      <c r="G1398" s="322"/>
      <c r="H1398" s="322"/>
      <c r="I1398" s="322"/>
      <c r="J1398" s="322"/>
      <c r="K1398" s="322"/>
      <c r="L1398" s="322"/>
      <c r="M1398" s="322"/>
      <c r="N1398" s="322"/>
      <c r="O1398" s="355"/>
      <c r="P1398" s="322"/>
      <c r="Q1398" s="322"/>
      <c r="AA1398" s="265"/>
    </row>
    <row r="1399" spans="1:27" s="288" customFormat="1" ht="15">
      <c r="A1399" s="322"/>
      <c r="B1399" s="160"/>
      <c r="C1399" s="322"/>
      <c r="D1399" s="322"/>
      <c r="E1399" s="322"/>
      <c r="F1399" s="322"/>
      <c r="G1399" s="322"/>
      <c r="H1399" s="322"/>
      <c r="I1399" s="322"/>
      <c r="J1399" s="322"/>
      <c r="K1399" s="322"/>
      <c r="L1399" s="322"/>
      <c r="M1399" s="322"/>
      <c r="N1399" s="322"/>
      <c r="O1399" s="355"/>
      <c r="P1399" s="322"/>
      <c r="Q1399" s="322"/>
      <c r="AA1399" s="265"/>
    </row>
    <row r="1400" spans="1:27" s="288" customFormat="1" ht="15">
      <c r="A1400" s="322"/>
      <c r="B1400" s="160"/>
      <c r="C1400" s="322"/>
      <c r="D1400" s="322"/>
      <c r="E1400" s="322"/>
      <c r="F1400" s="322"/>
      <c r="G1400" s="322"/>
      <c r="H1400" s="322"/>
      <c r="I1400" s="322"/>
      <c r="J1400" s="322"/>
      <c r="K1400" s="322"/>
      <c r="L1400" s="322"/>
      <c r="M1400" s="322"/>
      <c r="N1400" s="322"/>
      <c r="O1400" s="355"/>
      <c r="P1400" s="322"/>
      <c r="Q1400" s="322"/>
      <c r="AA1400" s="265"/>
    </row>
    <row r="1401" spans="1:27" s="288" customFormat="1" ht="15">
      <c r="A1401" s="322"/>
      <c r="B1401" s="160"/>
      <c r="C1401" s="322"/>
      <c r="D1401" s="322"/>
      <c r="E1401" s="322"/>
      <c r="F1401" s="322"/>
      <c r="G1401" s="322"/>
      <c r="H1401" s="322"/>
      <c r="I1401" s="322"/>
      <c r="J1401" s="322"/>
      <c r="K1401" s="322"/>
      <c r="L1401" s="322"/>
      <c r="M1401" s="322"/>
      <c r="N1401" s="322"/>
      <c r="O1401" s="355"/>
      <c r="P1401" s="322"/>
      <c r="Q1401" s="322"/>
      <c r="AA1401" s="265"/>
    </row>
    <row r="1402" spans="1:27" s="288" customFormat="1" ht="15">
      <c r="A1402" s="322"/>
      <c r="B1402" s="160"/>
      <c r="C1402" s="322"/>
      <c r="D1402" s="322"/>
      <c r="E1402" s="322"/>
      <c r="F1402" s="322"/>
      <c r="G1402" s="322"/>
      <c r="H1402" s="322"/>
      <c r="I1402" s="322"/>
      <c r="J1402" s="322"/>
      <c r="K1402" s="322"/>
      <c r="L1402" s="322"/>
      <c r="M1402" s="322"/>
      <c r="N1402" s="322"/>
      <c r="O1402" s="355"/>
      <c r="P1402" s="322"/>
      <c r="Q1402" s="322"/>
      <c r="AA1402" s="265"/>
    </row>
    <row r="1403" spans="1:27" s="288" customFormat="1" ht="15">
      <c r="A1403" s="322"/>
      <c r="B1403" s="160"/>
      <c r="C1403" s="322"/>
      <c r="D1403" s="322"/>
      <c r="E1403" s="322"/>
      <c r="F1403" s="322"/>
      <c r="G1403" s="322"/>
      <c r="H1403" s="322"/>
      <c r="I1403" s="322"/>
      <c r="J1403" s="322"/>
      <c r="K1403" s="322"/>
      <c r="L1403" s="322"/>
      <c r="M1403" s="322"/>
      <c r="N1403" s="322"/>
      <c r="O1403" s="355"/>
      <c r="P1403" s="322"/>
      <c r="Q1403" s="322"/>
      <c r="AA1403" s="265"/>
    </row>
    <row r="1404" spans="1:27" s="288" customFormat="1" ht="15">
      <c r="A1404" s="322"/>
      <c r="B1404" s="160"/>
      <c r="C1404" s="322"/>
      <c r="D1404" s="322"/>
      <c r="E1404" s="322"/>
      <c r="F1404" s="322"/>
      <c r="G1404" s="322"/>
      <c r="H1404" s="322"/>
      <c r="I1404" s="322"/>
      <c r="J1404" s="322"/>
      <c r="K1404" s="322"/>
      <c r="L1404" s="322"/>
      <c r="M1404" s="322"/>
      <c r="N1404" s="322"/>
      <c r="O1404" s="355"/>
      <c r="P1404" s="322"/>
      <c r="Q1404" s="322"/>
      <c r="AA1404" s="265"/>
    </row>
    <row r="1405" spans="1:27" s="288" customFormat="1" ht="15">
      <c r="A1405" s="322"/>
      <c r="B1405" s="160"/>
      <c r="C1405" s="322"/>
      <c r="D1405" s="322"/>
      <c r="E1405" s="322"/>
      <c r="F1405" s="322"/>
      <c r="G1405" s="322"/>
      <c r="H1405" s="322"/>
      <c r="I1405" s="322"/>
      <c r="J1405" s="322"/>
      <c r="K1405" s="322"/>
      <c r="L1405" s="322"/>
      <c r="M1405" s="322"/>
      <c r="N1405" s="322"/>
      <c r="O1405" s="355"/>
      <c r="P1405" s="322"/>
      <c r="Q1405" s="322"/>
      <c r="AA1405" s="265"/>
    </row>
    <row r="1406" spans="1:27" s="288" customFormat="1" ht="15">
      <c r="A1406" s="322"/>
      <c r="B1406" s="160"/>
      <c r="C1406" s="322"/>
      <c r="D1406" s="322"/>
      <c r="E1406" s="322"/>
      <c r="F1406" s="322"/>
      <c r="G1406" s="322"/>
      <c r="H1406" s="322"/>
      <c r="I1406" s="322"/>
      <c r="J1406" s="322"/>
      <c r="K1406" s="322"/>
      <c r="L1406" s="322"/>
      <c r="M1406" s="322"/>
      <c r="N1406" s="322"/>
      <c r="O1406" s="355"/>
      <c r="P1406" s="322"/>
      <c r="Q1406" s="322"/>
      <c r="AA1406" s="265"/>
    </row>
    <row r="1407" spans="1:27" s="288" customFormat="1" ht="15">
      <c r="A1407" s="322"/>
      <c r="B1407" s="160"/>
      <c r="C1407" s="322"/>
      <c r="D1407" s="322"/>
      <c r="E1407" s="322"/>
      <c r="F1407" s="322"/>
      <c r="G1407" s="322"/>
      <c r="H1407" s="322"/>
      <c r="I1407" s="322"/>
      <c r="J1407" s="322"/>
      <c r="K1407" s="322"/>
      <c r="L1407" s="322"/>
      <c r="M1407" s="322"/>
      <c r="N1407" s="322"/>
      <c r="O1407" s="355"/>
      <c r="P1407" s="322"/>
      <c r="Q1407" s="322"/>
      <c r="AA1407" s="265"/>
    </row>
    <row r="1408" spans="1:27" s="288" customFormat="1" ht="15">
      <c r="A1408" s="322"/>
      <c r="B1408" s="160"/>
      <c r="C1408" s="322"/>
      <c r="D1408" s="322"/>
      <c r="E1408" s="322"/>
      <c r="F1408" s="322"/>
      <c r="G1408" s="322"/>
      <c r="H1408" s="322"/>
      <c r="I1408" s="322"/>
      <c r="J1408" s="322"/>
      <c r="K1408" s="322"/>
      <c r="L1408" s="322"/>
      <c r="M1408" s="322"/>
      <c r="N1408" s="322"/>
      <c r="O1408" s="355"/>
      <c r="P1408" s="322"/>
      <c r="Q1408" s="322"/>
      <c r="AA1408" s="265"/>
    </row>
    <row r="1409" spans="1:27" s="288" customFormat="1" ht="15">
      <c r="A1409" s="322"/>
      <c r="B1409" s="160"/>
      <c r="C1409" s="322"/>
      <c r="D1409" s="322"/>
      <c r="E1409" s="322"/>
      <c r="F1409" s="322"/>
      <c r="G1409" s="322"/>
      <c r="H1409" s="322"/>
      <c r="I1409" s="322"/>
      <c r="J1409" s="322"/>
      <c r="K1409" s="322"/>
      <c r="L1409" s="322"/>
      <c r="M1409" s="322"/>
      <c r="N1409" s="322"/>
      <c r="O1409" s="355"/>
      <c r="P1409" s="322"/>
      <c r="Q1409" s="322"/>
      <c r="AA1409" s="265"/>
    </row>
    <row r="1410" spans="1:27" s="288" customFormat="1" ht="15">
      <c r="A1410" s="322"/>
      <c r="B1410" s="160"/>
      <c r="C1410" s="322"/>
      <c r="D1410" s="322"/>
      <c r="E1410" s="322"/>
      <c r="F1410" s="322"/>
      <c r="G1410" s="322"/>
      <c r="H1410" s="322"/>
      <c r="I1410" s="322"/>
      <c r="J1410" s="322"/>
      <c r="K1410" s="322"/>
      <c r="L1410" s="322"/>
      <c r="M1410" s="322"/>
      <c r="N1410" s="322"/>
      <c r="O1410" s="355"/>
      <c r="P1410" s="322"/>
      <c r="Q1410" s="322"/>
      <c r="AA1410" s="265"/>
    </row>
    <row r="1411" spans="1:27" s="288" customFormat="1" ht="15">
      <c r="A1411" s="322"/>
      <c r="B1411" s="160"/>
      <c r="C1411" s="322"/>
      <c r="D1411" s="322"/>
      <c r="E1411" s="322"/>
      <c r="F1411" s="322"/>
      <c r="G1411" s="322"/>
      <c r="H1411" s="322"/>
      <c r="I1411" s="322"/>
      <c r="J1411" s="322"/>
      <c r="K1411" s="322"/>
      <c r="L1411" s="322"/>
      <c r="M1411" s="322"/>
      <c r="N1411" s="322"/>
      <c r="O1411" s="355"/>
      <c r="P1411" s="322"/>
      <c r="Q1411" s="322"/>
      <c r="AA1411" s="265"/>
    </row>
    <row r="1412" spans="1:27" s="288" customFormat="1" ht="15">
      <c r="A1412" s="322"/>
      <c r="B1412" s="160"/>
      <c r="C1412" s="322"/>
      <c r="D1412" s="322"/>
      <c r="E1412" s="322"/>
      <c r="F1412" s="322"/>
      <c r="G1412" s="322"/>
      <c r="H1412" s="322"/>
      <c r="I1412" s="322"/>
      <c r="J1412" s="322"/>
      <c r="K1412" s="322"/>
      <c r="L1412" s="322"/>
      <c r="M1412" s="322"/>
      <c r="N1412" s="322"/>
      <c r="O1412" s="355"/>
      <c r="P1412" s="322"/>
      <c r="Q1412" s="322"/>
      <c r="AA1412" s="265"/>
    </row>
    <row r="1413" spans="1:27" s="288" customFormat="1" ht="15">
      <c r="A1413" s="322"/>
      <c r="B1413" s="160"/>
      <c r="C1413" s="322"/>
      <c r="D1413" s="322"/>
      <c r="E1413" s="322"/>
      <c r="F1413" s="322"/>
      <c r="G1413" s="322"/>
      <c r="H1413" s="322"/>
      <c r="I1413" s="322"/>
      <c r="J1413" s="322"/>
      <c r="K1413" s="322"/>
      <c r="L1413" s="322"/>
      <c r="M1413" s="322"/>
      <c r="N1413" s="322"/>
      <c r="O1413" s="355"/>
      <c r="P1413" s="322"/>
      <c r="Q1413" s="322"/>
      <c r="AA1413" s="265"/>
    </row>
    <row r="1414" spans="1:27" s="288" customFormat="1" ht="15">
      <c r="A1414" s="322"/>
      <c r="B1414" s="160"/>
      <c r="C1414" s="322"/>
      <c r="D1414" s="322"/>
      <c r="E1414" s="322"/>
      <c r="F1414" s="322"/>
      <c r="G1414" s="322"/>
      <c r="H1414" s="322"/>
      <c r="I1414" s="322"/>
      <c r="J1414" s="322"/>
      <c r="K1414" s="322"/>
      <c r="L1414" s="322"/>
      <c r="M1414" s="322"/>
      <c r="N1414" s="322"/>
      <c r="O1414" s="355"/>
      <c r="P1414" s="322"/>
      <c r="Q1414" s="322"/>
      <c r="AA1414" s="265"/>
    </row>
    <row r="1415" spans="1:27" s="288" customFormat="1" ht="15">
      <c r="A1415" s="322"/>
      <c r="B1415" s="160"/>
      <c r="C1415" s="322"/>
      <c r="D1415" s="322"/>
      <c r="E1415" s="322"/>
      <c r="F1415" s="322"/>
      <c r="G1415" s="322"/>
      <c r="H1415" s="322"/>
      <c r="I1415" s="322"/>
      <c r="J1415" s="322"/>
      <c r="K1415" s="322"/>
      <c r="L1415" s="322"/>
      <c r="M1415" s="322"/>
      <c r="N1415" s="322"/>
      <c r="O1415" s="355"/>
      <c r="P1415" s="322"/>
      <c r="Q1415" s="322"/>
      <c r="AA1415" s="265"/>
    </row>
    <row r="1416" spans="1:27" s="288" customFormat="1" ht="15">
      <c r="A1416" s="322"/>
      <c r="B1416" s="159"/>
      <c r="C1416" s="322"/>
      <c r="D1416" s="322"/>
      <c r="E1416" s="322"/>
      <c r="F1416" s="322"/>
      <c r="G1416" s="322"/>
      <c r="H1416" s="322"/>
      <c r="I1416" s="322"/>
      <c r="J1416" s="322"/>
      <c r="K1416" s="322"/>
      <c r="L1416" s="322"/>
      <c r="M1416" s="322"/>
      <c r="N1416" s="322"/>
      <c r="O1416" s="355"/>
      <c r="P1416" s="322"/>
      <c r="Q1416" s="322"/>
      <c r="AA1416" s="265"/>
    </row>
    <row r="1417" spans="1:27" s="288" customFormat="1" ht="15">
      <c r="A1417" s="322"/>
      <c r="B1417" s="160"/>
      <c r="C1417" s="322"/>
      <c r="D1417" s="322"/>
      <c r="E1417" s="322"/>
      <c r="F1417" s="322"/>
      <c r="G1417" s="322"/>
      <c r="H1417" s="322"/>
      <c r="I1417" s="322"/>
      <c r="J1417" s="322"/>
      <c r="K1417" s="322"/>
      <c r="L1417" s="322"/>
      <c r="M1417" s="322"/>
      <c r="N1417" s="322"/>
      <c r="O1417" s="355"/>
      <c r="P1417" s="322"/>
      <c r="Q1417" s="322"/>
      <c r="AA1417" s="265"/>
    </row>
    <row r="1418" spans="1:27" s="288" customFormat="1" ht="15">
      <c r="A1418" s="322"/>
      <c r="B1418" s="160"/>
      <c r="C1418" s="322"/>
      <c r="D1418" s="322"/>
      <c r="E1418" s="322"/>
      <c r="F1418" s="322"/>
      <c r="G1418" s="322"/>
      <c r="H1418" s="322"/>
      <c r="I1418" s="322"/>
      <c r="J1418" s="322"/>
      <c r="K1418" s="322"/>
      <c r="L1418" s="322"/>
      <c r="M1418" s="322"/>
      <c r="N1418" s="322"/>
      <c r="O1418" s="355"/>
      <c r="P1418" s="322"/>
      <c r="Q1418" s="322"/>
      <c r="AA1418" s="265"/>
    </row>
    <row r="1419" spans="1:27" s="288" customFormat="1" ht="15">
      <c r="A1419" s="322"/>
      <c r="B1419" s="160"/>
      <c r="C1419" s="322"/>
      <c r="D1419" s="322"/>
      <c r="E1419" s="322"/>
      <c r="F1419" s="322"/>
      <c r="G1419" s="322"/>
      <c r="H1419" s="322"/>
      <c r="I1419" s="322"/>
      <c r="J1419" s="322"/>
      <c r="K1419" s="322"/>
      <c r="L1419" s="322"/>
      <c r="M1419" s="322"/>
      <c r="N1419" s="322"/>
      <c r="O1419" s="355"/>
      <c r="P1419" s="322"/>
      <c r="Q1419" s="322"/>
      <c r="AA1419" s="265"/>
    </row>
    <row r="1420" spans="1:27" s="288" customFormat="1" ht="15">
      <c r="A1420" s="322"/>
      <c r="B1420" s="160"/>
      <c r="C1420" s="322"/>
      <c r="D1420" s="322"/>
      <c r="E1420" s="322"/>
      <c r="F1420" s="322"/>
      <c r="G1420" s="322"/>
      <c r="H1420" s="322"/>
      <c r="I1420" s="322"/>
      <c r="J1420" s="322"/>
      <c r="K1420" s="322"/>
      <c r="L1420" s="322"/>
      <c r="M1420" s="322"/>
      <c r="N1420" s="322"/>
      <c r="O1420" s="355"/>
      <c r="P1420" s="322"/>
      <c r="Q1420" s="322"/>
      <c r="AA1420" s="265"/>
    </row>
    <row r="1421" spans="1:27" s="288" customFormat="1" ht="15">
      <c r="A1421" s="322"/>
      <c r="B1421" s="160"/>
      <c r="C1421" s="322"/>
      <c r="D1421" s="322"/>
      <c r="E1421" s="322"/>
      <c r="F1421" s="322"/>
      <c r="G1421" s="322"/>
      <c r="H1421" s="322"/>
      <c r="I1421" s="322"/>
      <c r="J1421" s="322"/>
      <c r="K1421" s="322"/>
      <c r="L1421" s="322"/>
      <c r="M1421" s="322"/>
      <c r="N1421" s="322"/>
      <c r="O1421" s="355"/>
      <c r="P1421" s="322"/>
      <c r="Q1421" s="322"/>
      <c r="AA1421" s="265"/>
    </row>
    <row r="1422" spans="1:27" s="288" customFormat="1" ht="15">
      <c r="A1422" s="322"/>
      <c r="B1422" s="160"/>
      <c r="C1422" s="322"/>
      <c r="D1422" s="322"/>
      <c r="E1422" s="322"/>
      <c r="F1422" s="322"/>
      <c r="G1422" s="322"/>
      <c r="H1422" s="322"/>
      <c r="I1422" s="322"/>
      <c r="J1422" s="322"/>
      <c r="K1422" s="322"/>
      <c r="L1422" s="322"/>
      <c r="M1422" s="322"/>
      <c r="N1422" s="322"/>
      <c r="O1422" s="355"/>
      <c r="P1422" s="322"/>
      <c r="Q1422" s="322"/>
      <c r="AA1422" s="265"/>
    </row>
    <row r="1423" spans="1:27" s="288" customFormat="1" ht="15">
      <c r="A1423" s="322"/>
      <c r="B1423" s="160"/>
      <c r="C1423" s="322"/>
      <c r="D1423" s="322"/>
      <c r="E1423" s="322"/>
      <c r="F1423" s="322"/>
      <c r="G1423" s="322"/>
      <c r="H1423" s="322"/>
      <c r="I1423" s="322"/>
      <c r="J1423" s="322"/>
      <c r="K1423" s="322"/>
      <c r="L1423" s="322"/>
      <c r="M1423" s="322"/>
      <c r="N1423" s="322"/>
      <c r="O1423" s="355"/>
      <c r="P1423" s="322"/>
      <c r="Q1423" s="322"/>
      <c r="AA1423" s="265"/>
    </row>
    <row r="1424" spans="1:27" s="288" customFormat="1" ht="15">
      <c r="A1424" s="322"/>
      <c r="B1424" s="160"/>
      <c r="C1424" s="322"/>
      <c r="D1424" s="322"/>
      <c r="E1424" s="322"/>
      <c r="F1424" s="322"/>
      <c r="G1424" s="322"/>
      <c r="H1424" s="322"/>
      <c r="I1424" s="322"/>
      <c r="J1424" s="322"/>
      <c r="K1424" s="322"/>
      <c r="L1424" s="322"/>
      <c r="M1424" s="322"/>
      <c r="N1424" s="322"/>
      <c r="O1424" s="355"/>
      <c r="P1424" s="322"/>
      <c r="Q1424" s="322"/>
      <c r="AA1424" s="265"/>
    </row>
    <row r="1425" spans="1:27" s="288" customFormat="1" ht="15">
      <c r="A1425" s="322"/>
      <c r="B1425" s="160"/>
      <c r="C1425" s="322"/>
      <c r="D1425" s="322"/>
      <c r="E1425" s="322"/>
      <c r="F1425" s="322"/>
      <c r="G1425" s="322"/>
      <c r="H1425" s="322"/>
      <c r="I1425" s="322"/>
      <c r="J1425" s="322"/>
      <c r="K1425" s="322"/>
      <c r="L1425" s="322"/>
      <c r="M1425" s="322"/>
      <c r="N1425" s="322"/>
      <c r="O1425" s="355"/>
      <c r="P1425" s="322"/>
      <c r="Q1425" s="322"/>
      <c r="AA1425" s="265"/>
    </row>
    <row r="1426" spans="1:27" s="288" customFormat="1" ht="15">
      <c r="A1426" s="322"/>
      <c r="B1426" s="160"/>
      <c r="C1426" s="322"/>
      <c r="D1426" s="322"/>
      <c r="E1426" s="322"/>
      <c r="F1426" s="322"/>
      <c r="G1426" s="322"/>
      <c r="H1426" s="322"/>
      <c r="I1426" s="322"/>
      <c r="J1426" s="322"/>
      <c r="K1426" s="322"/>
      <c r="L1426" s="322"/>
      <c r="M1426" s="322"/>
      <c r="N1426" s="322"/>
      <c r="O1426" s="355"/>
      <c r="P1426" s="322"/>
      <c r="Q1426" s="322"/>
      <c r="AA1426" s="265"/>
    </row>
    <row r="1427" spans="1:27" s="288" customFormat="1" ht="15">
      <c r="A1427" s="322"/>
      <c r="B1427" s="160"/>
      <c r="C1427" s="322"/>
      <c r="D1427" s="322"/>
      <c r="E1427" s="322"/>
      <c r="F1427" s="322"/>
      <c r="G1427" s="322"/>
      <c r="H1427" s="322"/>
      <c r="I1427" s="322"/>
      <c r="J1427" s="322"/>
      <c r="K1427" s="322"/>
      <c r="L1427" s="322"/>
      <c r="M1427" s="322"/>
      <c r="N1427" s="322"/>
      <c r="O1427" s="355"/>
      <c r="P1427" s="322"/>
      <c r="Q1427" s="322"/>
      <c r="AA1427" s="265"/>
    </row>
    <row r="1428" spans="1:27" s="288" customFormat="1" ht="15">
      <c r="A1428" s="322"/>
      <c r="B1428" s="160"/>
      <c r="C1428" s="322"/>
      <c r="D1428" s="322"/>
      <c r="E1428" s="322"/>
      <c r="F1428" s="322"/>
      <c r="G1428" s="322"/>
      <c r="H1428" s="322"/>
      <c r="I1428" s="322"/>
      <c r="J1428" s="322"/>
      <c r="K1428" s="322"/>
      <c r="L1428" s="322"/>
      <c r="M1428" s="322"/>
      <c r="N1428" s="322"/>
      <c r="O1428" s="355"/>
      <c r="P1428" s="322"/>
      <c r="Q1428" s="322"/>
      <c r="AA1428" s="265"/>
    </row>
    <row r="1429" spans="1:27" s="288" customFormat="1" ht="15">
      <c r="A1429" s="322"/>
      <c r="B1429" s="160"/>
      <c r="C1429" s="322"/>
      <c r="D1429" s="322"/>
      <c r="E1429" s="322"/>
      <c r="F1429" s="322"/>
      <c r="G1429" s="322"/>
      <c r="H1429" s="322"/>
      <c r="I1429" s="322"/>
      <c r="J1429" s="322"/>
      <c r="K1429" s="322"/>
      <c r="L1429" s="322"/>
      <c r="M1429" s="322"/>
      <c r="N1429" s="322"/>
      <c r="O1429" s="355"/>
      <c r="P1429" s="322"/>
      <c r="Q1429" s="322"/>
      <c r="AA1429" s="265"/>
    </row>
    <row r="1430" spans="1:27" s="288" customFormat="1" ht="15">
      <c r="A1430" s="322"/>
      <c r="B1430" s="160"/>
      <c r="C1430" s="322"/>
      <c r="D1430" s="322"/>
      <c r="E1430" s="322"/>
      <c r="F1430" s="322"/>
      <c r="G1430" s="322"/>
      <c r="H1430" s="322"/>
      <c r="I1430" s="322"/>
      <c r="J1430" s="322"/>
      <c r="K1430" s="322"/>
      <c r="L1430" s="322"/>
      <c r="M1430" s="322"/>
      <c r="N1430" s="322"/>
      <c r="O1430" s="355"/>
      <c r="P1430" s="322"/>
      <c r="Q1430" s="322"/>
      <c r="AA1430" s="265"/>
    </row>
    <row r="1431" spans="1:27" s="288" customFormat="1" ht="15">
      <c r="A1431" s="322"/>
      <c r="B1431" s="160"/>
      <c r="C1431" s="322"/>
      <c r="D1431" s="322"/>
      <c r="E1431" s="322"/>
      <c r="F1431" s="322"/>
      <c r="G1431" s="322"/>
      <c r="H1431" s="322"/>
      <c r="I1431" s="322"/>
      <c r="J1431" s="322"/>
      <c r="K1431" s="322"/>
      <c r="L1431" s="322"/>
      <c r="M1431" s="322"/>
      <c r="N1431" s="322"/>
      <c r="O1431" s="355"/>
      <c r="P1431" s="322"/>
      <c r="Q1431" s="322"/>
      <c r="AA1431" s="265"/>
    </row>
    <row r="1432" spans="1:27" s="288" customFormat="1" ht="15">
      <c r="A1432" s="322"/>
      <c r="B1432" s="160"/>
      <c r="C1432" s="322"/>
      <c r="D1432" s="322"/>
      <c r="E1432" s="322"/>
      <c r="F1432" s="322"/>
      <c r="G1432" s="322"/>
      <c r="H1432" s="322"/>
      <c r="I1432" s="322"/>
      <c r="J1432" s="322"/>
      <c r="K1432" s="322"/>
      <c r="L1432" s="322"/>
      <c r="M1432" s="322"/>
      <c r="N1432" s="322"/>
      <c r="O1432" s="355"/>
      <c r="P1432" s="322"/>
      <c r="Q1432" s="322"/>
      <c r="AA1432" s="265"/>
    </row>
    <row r="1433" spans="1:27" s="288" customFormat="1" ht="15">
      <c r="A1433" s="322"/>
      <c r="B1433" s="160"/>
      <c r="C1433" s="322"/>
      <c r="D1433" s="322"/>
      <c r="E1433" s="322"/>
      <c r="F1433" s="322"/>
      <c r="G1433" s="322"/>
      <c r="H1433" s="322"/>
      <c r="I1433" s="322"/>
      <c r="J1433" s="322"/>
      <c r="K1433" s="322"/>
      <c r="L1433" s="322"/>
      <c r="M1433" s="322"/>
      <c r="N1433" s="322"/>
      <c r="O1433" s="355"/>
      <c r="P1433" s="322"/>
      <c r="Q1433" s="322"/>
      <c r="AA1433" s="265"/>
    </row>
    <row r="1434" spans="1:27" s="288" customFormat="1" ht="15">
      <c r="A1434" s="322"/>
      <c r="B1434" s="160"/>
      <c r="C1434" s="322"/>
      <c r="D1434" s="322"/>
      <c r="E1434" s="322"/>
      <c r="F1434" s="322"/>
      <c r="G1434" s="322"/>
      <c r="H1434" s="322"/>
      <c r="I1434" s="322"/>
      <c r="J1434" s="322"/>
      <c r="K1434" s="322"/>
      <c r="L1434" s="322"/>
      <c r="M1434" s="322"/>
      <c r="N1434" s="322"/>
      <c r="O1434" s="355"/>
      <c r="P1434" s="322"/>
      <c r="Q1434" s="322"/>
      <c r="AA1434" s="265"/>
    </row>
    <row r="1435" spans="1:27" s="288" customFormat="1" ht="15">
      <c r="A1435" s="322"/>
      <c r="B1435" s="160"/>
      <c r="C1435" s="322"/>
      <c r="D1435" s="322"/>
      <c r="E1435" s="322"/>
      <c r="F1435" s="322"/>
      <c r="G1435" s="322"/>
      <c r="H1435" s="322"/>
      <c r="I1435" s="322"/>
      <c r="J1435" s="322"/>
      <c r="K1435" s="322"/>
      <c r="L1435" s="322"/>
      <c r="M1435" s="322"/>
      <c r="N1435" s="322"/>
      <c r="O1435" s="355"/>
      <c r="P1435" s="322"/>
      <c r="Q1435" s="322"/>
      <c r="AA1435" s="265"/>
    </row>
    <row r="1436" spans="1:27" s="288" customFormat="1" ht="15">
      <c r="A1436" s="322"/>
      <c r="B1436" s="160"/>
      <c r="C1436" s="322"/>
      <c r="D1436" s="322"/>
      <c r="E1436" s="322"/>
      <c r="F1436" s="322"/>
      <c r="G1436" s="322"/>
      <c r="H1436" s="322"/>
      <c r="I1436" s="322"/>
      <c r="J1436" s="322"/>
      <c r="K1436" s="322"/>
      <c r="L1436" s="322"/>
      <c r="M1436" s="322"/>
      <c r="N1436" s="322"/>
      <c r="O1436" s="355"/>
      <c r="P1436" s="322"/>
      <c r="Q1436" s="322"/>
      <c r="AA1436" s="265"/>
    </row>
    <row r="1437" spans="1:27" s="288" customFormat="1" ht="15">
      <c r="A1437" s="322"/>
      <c r="B1437" s="160"/>
      <c r="C1437" s="322"/>
      <c r="D1437" s="322"/>
      <c r="E1437" s="322"/>
      <c r="F1437" s="322"/>
      <c r="G1437" s="322"/>
      <c r="H1437" s="322"/>
      <c r="I1437" s="322"/>
      <c r="J1437" s="322"/>
      <c r="K1437" s="322"/>
      <c r="L1437" s="322"/>
      <c r="M1437" s="322"/>
      <c r="N1437" s="322"/>
      <c r="O1437" s="355"/>
      <c r="P1437" s="322"/>
      <c r="Q1437" s="322"/>
      <c r="AA1437" s="265"/>
    </row>
    <row r="1438" spans="1:27" s="288" customFormat="1" ht="15">
      <c r="A1438" s="322"/>
      <c r="B1438" s="160"/>
      <c r="C1438" s="322"/>
      <c r="D1438" s="322"/>
      <c r="E1438" s="322"/>
      <c r="F1438" s="322"/>
      <c r="G1438" s="322"/>
      <c r="H1438" s="322"/>
      <c r="I1438" s="322"/>
      <c r="J1438" s="322"/>
      <c r="K1438" s="322"/>
      <c r="L1438" s="322"/>
      <c r="M1438" s="322"/>
      <c r="N1438" s="322"/>
      <c r="O1438" s="355"/>
      <c r="P1438" s="322"/>
      <c r="Q1438" s="322"/>
      <c r="AA1438" s="265"/>
    </row>
    <row r="1439" spans="1:27" s="288" customFormat="1" ht="15">
      <c r="A1439" s="322"/>
      <c r="B1439" s="160"/>
      <c r="C1439" s="322"/>
      <c r="D1439" s="322"/>
      <c r="E1439" s="322"/>
      <c r="F1439" s="322"/>
      <c r="G1439" s="322"/>
      <c r="H1439" s="322"/>
      <c r="I1439" s="322"/>
      <c r="J1439" s="322"/>
      <c r="K1439" s="322"/>
      <c r="L1439" s="322"/>
      <c r="M1439" s="322"/>
      <c r="N1439" s="322"/>
      <c r="O1439" s="355"/>
      <c r="P1439" s="322"/>
      <c r="Q1439" s="322"/>
      <c r="AA1439" s="265"/>
    </row>
    <row r="1440" spans="1:27" s="288" customFormat="1" ht="15">
      <c r="A1440" s="322"/>
      <c r="B1440" s="159"/>
      <c r="C1440" s="322"/>
      <c r="D1440" s="322"/>
      <c r="E1440" s="322"/>
      <c r="F1440" s="322"/>
      <c r="G1440" s="322"/>
      <c r="H1440" s="322"/>
      <c r="I1440" s="322"/>
      <c r="J1440" s="322"/>
      <c r="K1440" s="322"/>
      <c r="L1440" s="322"/>
      <c r="M1440" s="322"/>
      <c r="N1440" s="322"/>
      <c r="O1440" s="355"/>
      <c r="P1440" s="322"/>
      <c r="Q1440" s="322"/>
      <c r="AA1440" s="265"/>
    </row>
    <row r="1441" spans="1:27" s="288" customFormat="1" ht="15">
      <c r="A1441" s="322"/>
      <c r="B1441" s="160"/>
      <c r="C1441" s="322"/>
      <c r="D1441" s="322"/>
      <c r="E1441" s="322"/>
      <c r="F1441" s="322"/>
      <c r="G1441" s="322"/>
      <c r="H1441" s="322"/>
      <c r="I1441" s="322"/>
      <c r="J1441" s="322"/>
      <c r="K1441" s="322"/>
      <c r="L1441" s="322"/>
      <c r="M1441" s="322"/>
      <c r="N1441" s="322"/>
      <c r="O1441" s="355"/>
      <c r="P1441" s="322"/>
      <c r="Q1441" s="322"/>
      <c r="AA1441" s="265"/>
    </row>
    <row r="1442" spans="1:27" s="288" customFormat="1" ht="15">
      <c r="A1442" s="322"/>
      <c r="B1442" s="160"/>
      <c r="C1442" s="322"/>
      <c r="D1442" s="322"/>
      <c r="E1442" s="322"/>
      <c r="F1442" s="322"/>
      <c r="G1442" s="322"/>
      <c r="H1442" s="322"/>
      <c r="I1442" s="322"/>
      <c r="J1442" s="322"/>
      <c r="K1442" s="322"/>
      <c r="L1442" s="322"/>
      <c r="M1442" s="322"/>
      <c r="N1442" s="322"/>
      <c r="O1442" s="355"/>
      <c r="P1442" s="322"/>
      <c r="Q1442" s="322"/>
      <c r="AA1442" s="265"/>
    </row>
    <row r="1443" spans="1:27" s="288" customFormat="1" ht="15">
      <c r="A1443" s="322"/>
      <c r="B1443" s="160"/>
      <c r="C1443" s="322"/>
      <c r="D1443" s="322"/>
      <c r="E1443" s="322"/>
      <c r="F1443" s="322"/>
      <c r="G1443" s="322"/>
      <c r="H1443" s="322"/>
      <c r="I1443" s="322"/>
      <c r="J1443" s="322"/>
      <c r="K1443" s="322"/>
      <c r="L1443" s="322"/>
      <c r="M1443" s="322"/>
      <c r="N1443" s="322"/>
      <c r="O1443" s="355"/>
      <c r="P1443" s="322"/>
      <c r="Q1443" s="322"/>
      <c r="AA1443" s="265"/>
    </row>
    <row r="1444" spans="1:27" s="288" customFormat="1" ht="15">
      <c r="A1444" s="322"/>
      <c r="B1444" s="160"/>
      <c r="C1444" s="322"/>
      <c r="D1444" s="322"/>
      <c r="E1444" s="322"/>
      <c r="F1444" s="322"/>
      <c r="G1444" s="322"/>
      <c r="H1444" s="322"/>
      <c r="I1444" s="322"/>
      <c r="J1444" s="322"/>
      <c r="K1444" s="322"/>
      <c r="L1444" s="322"/>
      <c r="M1444" s="322"/>
      <c r="N1444" s="322"/>
      <c r="O1444" s="355"/>
      <c r="P1444" s="322"/>
      <c r="Q1444" s="322"/>
      <c r="AA1444" s="265"/>
    </row>
    <row r="1445" spans="1:27" s="288" customFormat="1" ht="15">
      <c r="A1445" s="322"/>
      <c r="B1445" s="160"/>
      <c r="C1445" s="322"/>
      <c r="D1445" s="322"/>
      <c r="E1445" s="322"/>
      <c r="F1445" s="322"/>
      <c r="G1445" s="322"/>
      <c r="H1445" s="322"/>
      <c r="I1445" s="322"/>
      <c r="J1445" s="322"/>
      <c r="K1445" s="322"/>
      <c r="L1445" s="322"/>
      <c r="M1445" s="322"/>
      <c r="N1445" s="322"/>
      <c r="O1445" s="355"/>
      <c r="P1445" s="322"/>
      <c r="Q1445" s="322"/>
      <c r="AA1445" s="265"/>
    </row>
    <row r="1446" spans="1:27" s="288" customFormat="1" ht="15">
      <c r="A1446" s="322"/>
      <c r="B1446" s="160"/>
      <c r="C1446" s="322"/>
      <c r="D1446" s="322"/>
      <c r="E1446" s="322"/>
      <c r="F1446" s="322"/>
      <c r="G1446" s="322"/>
      <c r="H1446" s="322"/>
      <c r="I1446" s="322"/>
      <c r="J1446" s="322"/>
      <c r="K1446" s="322"/>
      <c r="L1446" s="322"/>
      <c r="M1446" s="322"/>
      <c r="N1446" s="322"/>
      <c r="O1446" s="355"/>
      <c r="P1446" s="322"/>
      <c r="Q1446" s="322"/>
      <c r="AA1446" s="265"/>
    </row>
    <row r="1447" spans="1:27" s="288" customFormat="1" ht="15">
      <c r="A1447" s="322"/>
      <c r="B1447" s="160"/>
      <c r="C1447" s="322"/>
      <c r="D1447" s="322"/>
      <c r="E1447" s="322"/>
      <c r="F1447" s="322"/>
      <c r="G1447" s="322"/>
      <c r="H1447" s="322"/>
      <c r="I1447" s="322"/>
      <c r="J1447" s="322"/>
      <c r="K1447" s="322"/>
      <c r="L1447" s="322"/>
      <c r="M1447" s="322"/>
      <c r="N1447" s="322"/>
      <c r="O1447" s="355"/>
      <c r="P1447" s="322"/>
      <c r="Q1447" s="322"/>
      <c r="AA1447" s="265"/>
    </row>
    <row r="1448" spans="1:27" s="288" customFormat="1" ht="15">
      <c r="A1448" s="322"/>
      <c r="B1448" s="160"/>
      <c r="C1448" s="322"/>
      <c r="D1448" s="322"/>
      <c r="E1448" s="322"/>
      <c r="F1448" s="322"/>
      <c r="G1448" s="322"/>
      <c r="H1448" s="322"/>
      <c r="I1448" s="322"/>
      <c r="J1448" s="322"/>
      <c r="K1448" s="322"/>
      <c r="L1448" s="322"/>
      <c r="M1448" s="322"/>
      <c r="N1448" s="322"/>
      <c r="O1448" s="355"/>
      <c r="P1448" s="322"/>
      <c r="Q1448" s="322"/>
      <c r="AA1448" s="265"/>
    </row>
    <row r="1449" spans="1:27" s="288" customFormat="1" ht="15">
      <c r="A1449" s="322"/>
      <c r="B1449" s="160"/>
      <c r="C1449" s="322"/>
      <c r="D1449" s="322"/>
      <c r="E1449" s="322"/>
      <c r="F1449" s="322"/>
      <c r="G1449" s="322"/>
      <c r="H1449" s="322"/>
      <c r="I1449" s="322"/>
      <c r="J1449" s="322"/>
      <c r="K1449" s="322"/>
      <c r="L1449" s="322"/>
      <c r="M1449" s="322"/>
      <c r="N1449" s="322"/>
      <c r="O1449" s="355"/>
      <c r="P1449" s="322"/>
      <c r="Q1449" s="322"/>
      <c r="AA1449" s="265"/>
    </row>
    <row r="1450" spans="1:27" s="288" customFormat="1" ht="15">
      <c r="A1450" s="322"/>
      <c r="B1450" s="160"/>
      <c r="C1450" s="322"/>
      <c r="D1450" s="322"/>
      <c r="E1450" s="322"/>
      <c r="F1450" s="322"/>
      <c r="G1450" s="322"/>
      <c r="H1450" s="322"/>
      <c r="I1450" s="322"/>
      <c r="J1450" s="322"/>
      <c r="K1450" s="322"/>
      <c r="L1450" s="322"/>
      <c r="M1450" s="322"/>
      <c r="N1450" s="322"/>
      <c r="O1450" s="355"/>
      <c r="P1450" s="322"/>
      <c r="Q1450" s="322"/>
      <c r="AA1450" s="265"/>
    </row>
    <row r="1451" spans="1:27" s="288" customFormat="1" ht="15">
      <c r="A1451" s="322"/>
      <c r="B1451" s="160"/>
      <c r="C1451" s="322"/>
      <c r="D1451" s="322"/>
      <c r="E1451" s="322"/>
      <c r="F1451" s="322"/>
      <c r="G1451" s="322"/>
      <c r="H1451" s="322"/>
      <c r="I1451" s="322"/>
      <c r="J1451" s="322"/>
      <c r="K1451" s="322"/>
      <c r="L1451" s="322"/>
      <c r="M1451" s="322"/>
      <c r="N1451" s="322"/>
      <c r="O1451" s="355"/>
      <c r="P1451" s="322"/>
      <c r="Q1451" s="322"/>
      <c r="AA1451" s="265"/>
    </row>
    <row r="1452" spans="1:27" s="288" customFormat="1" ht="15">
      <c r="A1452" s="322"/>
      <c r="B1452" s="160"/>
      <c r="C1452" s="322"/>
      <c r="D1452" s="322"/>
      <c r="E1452" s="322"/>
      <c r="F1452" s="322"/>
      <c r="G1452" s="322"/>
      <c r="H1452" s="322"/>
      <c r="I1452" s="322"/>
      <c r="J1452" s="322"/>
      <c r="K1452" s="322"/>
      <c r="L1452" s="322"/>
      <c r="M1452" s="322"/>
      <c r="N1452" s="322"/>
      <c r="O1452" s="355"/>
      <c r="P1452" s="322"/>
      <c r="Q1452" s="322"/>
      <c r="AA1452" s="265"/>
    </row>
    <row r="1453" spans="1:27" s="288" customFormat="1" ht="15">
      <c r="A1453" s="322"/>
      <c r="B1453" s="160"/>
      <c r="C1453" s="322"/>
      <c r="D1453" s="322"/>
      <c r="E1453" s="322"/>
      <c r="F1453" s="322"/>
      <c r="G1453" s="322"/>
      <c r="H1453" s="322"/>
      <c r="I1453" s="322"/>
      <c r="J1453" s="322"/>
      <c r="K1453" s="322"/>
      <c r="L1453" s="322"/>
      <c r="M1453" s="322"/>
      <c r="N1453" s="322"/>
      <c r="O1453" s="355"/>
      <c r="P1453" s="322"/>
      <c r="Q1453" s="322"/>
      <c r="AA1453" s="265"/>
    </row>
    <row r="1454" spans="1:27" s="288" customFormat="1" ht="15">
      <c r="A1454" s="322"/>
      <c r="B1454" s="160"/>
      <c r="C1454" s="322"/>
      <c r="D1454" s="322"/>
      <c r="E1454" s="322"/>
      <c r="F1454" s="322"/>
      <c r="G1454" s="322"/>
      <c r="H1454" s="322"/>
      <c r="I1454" s="322"/>
      <c r="J1454" s="322"/>
      <c r="K1454" s="322"/>
      <c r="L1454" s="322"/>
      <c r="M1454" s="322"/>
      <c r="N1454" s="322"/>
      <c r="O1454" s="355"/>
      <c r="P1454" s="322"/>
      <c r="Q1454" s="322"/>
      <c r="AA1454" s="265"/>
    </row>
    <row r="1455" spans="1:27" s="288" customFormat="1" ht="15">
      <c r="A1455" s="322"/>
      <c r="B1455" s="160"/>
      <c r="C1455" s="322"/>
      <c r="D1455" s="322"/>
      <c r="E1455" s="322"/>
      <c r="F1455" s="322"/>
      <c r="G1455" s="322"/>
      <c r="H1455" s="322"/>
      <c r="I1455" s="322"/>
      <c r="J1455" s="322"/>
      <c r="K1455" s="322"/>
      <c r="L1455" s="322"/>
      <c r="M1455" s="322"/>
      <c r="N1455" s="322"/>
      <c r="O1455" s="355"/>
      <c r="P1455" s="322"/>
      <c r="Q1455" s="322"/>
      <c r="AA1455" s="265"/>
    </row>
    <row r="1456" spans="1:27" s="288" customFormat="1" ht="15">
      <c r="A1456" s="322"/>
      <c r="B1456" s="160"/>
      <c r="C1456" s="322"/>
      <c r="D1456" s="322"/>
      <c r="E1456" s="322"/>
      <c r="F1456" s="322"/>
      <c r="G1456" s="322"/>
      <c r="H1456" s="322"/>
      <c r="I1456" s="322"/>
      <c r="J1456" s="322"/>
      <c r="K1456" s="322"/>
      <c r="L1456" s="322"/>
      <c r="M1456" s="322"/>
      <c r="N1456" s="322"/>
      <c r="O1456" s="355"/>
      <c r="P1456" s="322"/>
      <c r="Q1456" s="322"/>
      <c r="AA1456" s="265"/>
    </row>
    <row r="1457" spans="1:27" s="288" customFormat="1" ht="15">
      <c r="A1457" s="322"/>
      <c r="B1457" s="160"/>
      <c r="C1457" s="322"/>
      <c r="D1457" s="322"/>
      <c r="E1457" s="322"/>
      <c r="F1457" s="322"/>
      <c r="G1457" s="322"/>
      <c r="H1457" s="322"/>
      <c r="I1457" s="322"/>
      <c r="J1457" s="322"/>
      <c r="K1457" s="322"/>
      <c r="L1457" s="322"/>
      <c r="M1457" s="322"/>
      <c r="N1457" s="322"/>
      <c r="O1457" s="355"/>
      <c r="P1457" s="322"/>
      <c r="Q1457" s="322"/>
      <c r="AA1457" s="265"/>
    </row>
    <row r="1458" spans="1:27" s="288" customFormat="1" ht="15">
      <c r="A1458" s="322"/>
      <c r="B1458" s="160"/>
      <c r="C1458" s="322"/>
      <c r="D1458" s="322"/>
      <c r="E1458" s="322"/>
      <c r="F1458" s="322"/>
      <c r="G1458" s="322"/>
      <c r="H1458" s="322"/>
      <c r="I1458" s="322"/>
      <c r="J1458" s="322"/>
      <c r="K1458" s="322"/>
      <c r="L1458" s="322"/>
      <c r="M1458" s="322"/>
      <c r="N1458" s="322"/>
      <c r="O1458" s="355"/>
      <c r="P1458" s="322"/>
      <c r="Q1458" s="322"/>
      <c r="AA1458" s="265"/>
    </row>
    <row r="1459" spans="1:27" s="288" customFormat="1" ht="15">
      <c r="A1459" s="322"/>
      <c r="B1459" s="160"/>
      <c r="C1459" s="322"/>
      <c r="D1459" s="322"/>
      <c r="E1459" s="322"/>
      <c r="F1459" s="322"/>
      <c r="G1459" s="322"/>
      <c r="H1459" s="322"/>
      <c r="I1459" s="322"/>
      <c r="J1459" s="322"/>
      <c r="K1459" s="322"/>
      <c r="L1459" s="322"/>
      <c r="M1459" s="322"/>
      <c r="N1459" s="322"/>
      <c r="O1459" s="355"/>
      <c r="P1459" s="322"/>
      <c r="Q1459" s="322"/>
      <c r="AA1459" s="265"/>
    </row>
    <row r="1460" spans="1:27" s="288" customFormat="1" ht="15">
      <c r="A1460" s="322"/>
      <c r="B1460" s="160"/>
      <c r="C1460" s="322"/>
      <c r="D1460" s="322"/>
      <c r="E1460" s="322"/>
      <c r="F1460" s="322"/>
      <c r="G1460" s="322"/>
      <c r="H1460" s="322"/>
      <c r="I1460" s="322"/>
      <c r="J1460" s="322"/>
      <c r="K1460" s="322"/>
      <c r="L1460" s="322"/>
      <c r="M1460" s="322"/>
      <c r="N1460" s="322"/>
      <c r="O1460" s="355"/>
      <c r="P1460" s="322"/>
      <c r="Q1460" s="322"/>
      <c r="AA1460" s="265"/>
    </row>
    <row r="1461" spans="1:27" s="288" customFormat="1" ht="15">
      <c r="A1461" s="322"/>
      <c r="B1461" s="160"/>
      <c r="C1461" s="322"/>
      <c r="D1461" s="322"/>
      <c r="E1461" s="322"/>
      <c r="F1461" s="322"/>
      <c r="G1461" s="322"/>
      <c r="H1461" s="322"/>
      <c r="I1461" s="322"/>
      <c r="J1461" s="322"/>
      <c r="K1461" s="322"/>
      <c r="L1461" s="322"/>
      <c r="M1461" s="322"/>
      <c r="N1461" s="322"/>
      <c r="O1461" s="355"/>
      <c r="P1461" s="322"/>
      <c r="Q1461" s="322"/>
      <c r="AA1461" s="265"/>
    </row>
    <row r="1462" spans="1:27" s="288" customFormat="1" ht="15">
      <c r="A1462" s="322"/>
      <c r="B1462" s="160"/>
      <c r="C1462" s="322"/>
      <c r="D1462" s="322"/>
      <c r="E1462" s="322"/>
      <c r="F1462" s="322"/>
      <c r="G1462" s="322"/>
      <c r="H1462" s="322"/>
      <c r="I1462" s="322"/>
      <c r="J1462" s="322"/>
      <c r="K1462" s="322"/>
      <c r="L1462" s="322"/>
      <c r="M1462" s="322"/>
      <c r="N1462" s="322"/>
      <c r="O1462" s="355"/>
      <c r="P1462" s="322"/>
      <c r="Q1462" s="322"/>
      <c r="AA1462" s="265"/>
    </row>
    <row r="1463" spans="1:27" s="288" customFormat="1" ht="15">
      <c r="A1463" s="322"/>
      <c r="B1463" s="160"/>
      <c r="C1463" s="322"/>
      <c r="D1463" s="322"/>
      <c r="E1463" s="322"/>
      <c r="F1463" s="322"/>
      <c r="G1463" s="322"/>
      <c r="H1463" s="322"/>
      <c r="I1463" s="322"/>
      <c r="J1463" s="322"/>
      <c r="K1463" s="322"/>
      <c r="L1463" s="322"/>
      <c r="M1463" s="322"/>
      <c r="N1463" s="322"/>
      <c r="O1463" s="355"/>
      <c r="P1463" s="322"/>
      <c r="Q1463" s="322"/>
      <c r="AA1463" s="265"/>
    </row>
    <row r="1464" spans="1:27" s="288" customFormat="1" ht="15">
      <c r="A1464" s="322"/>
      <c r="B1464" s="159"/>
      <c r="C1464" s="322"/>
      <c r="D1464" s="322"/>
      <c r="E1464" s="322"/>
      <c r="F1464" s="322"/>
      <c r="G1464" s="322"/>
      <c r="H1464" s="322"/>
      <c r="I1464" s="322"/>
      <c r="J1464" s="322"/>
      <c r="K1464" s="322"/>
      <c r="L1464" s="322"/>
      <c r="M1464" s="322"/>
      <c r="N1464" s="322"/>
      <c r="O1464" s="355"/>
      <c r="P1464" s="322"/>
      <c r="Q1464" s="322"/>
      <c r="AA1464" s="265"/>
    </row>
    <row r="1465" spans="1:27" s="288" customFormat="1" ht="15">
      <c r="A1465" s="322"/>
      <c r="B1465" s="160"/>
      <c r="C1465" s="322"/>
      <c r="D1465" s="322"/>
      <c r="E1465" s="322"/>
      <c r="F1465" s="322"/>
      <c r="G1465" s="322"/>
      <c r="H1465" s="322"/>
      <c r="I1465" s="322"/>
      <c r="J1465" s="322"/>
      <c r="K1465" s="322"/>
      <c r="L1465" s="322"/>
      <c r="M1465" s="322"/>
      <c r="N1465" s="322"/>
      <c r="O1465" s="355"/>
      <c r="P1465" s="322"/>
      <c r="Q1465" s="322"/>
      <c r="AA1465" s="265"/>
    </row>
    <row r="1466" spans="1:27" s="288" customFormat="1" ht="15">
      <c r="A1466" s="322"/>
      <c r="B1466" s="160"/>
      <c r="C1466" s="322"/>
      <c r="D1466" s="322"/>
      <c r="E1466" s="322"/>
      <c r="F1466" s="322"/>
      <c r="G1466" s="322"/>
      <c r="H1466" s="322"/>
      <c r="I1466" s="322"/>
      <c r="J1466" s="322"/>
      <c r="K1466" s="322"/>
      <c r="L1466" s="322"/>
      <c r="M1466" s="322"/>
      <c r="N1466" s="322"/>
      <c r="O1466" s="355"/>
      <c r="P1466" s="322"/>
      <c r="Q1466" s="322"/>
      <c r="AA1466" s="265"/>
    </row>
    <row r="1467" spans="1:27" s="288" customFormat="1" ht="15">
      <c r="A1467" s="322"/>
      <c r="B1467" s="160"/>
      <c r="C1467" s="322"/>
      <c r="D1467" s="322"/>
      <c r="E1467" s="322"/>
      <c r="F1467" s="322"/>
      <c r="G1467" s="322"/>
      <c r="H1467" s="322"/>
      <c r="I1467" s="322"/>
      <c r="J1467" s="322"/>
      <c r="K1467" s="322"/>
      <c r="L1467" s="322"/>
      <c r="M1467" s="322"/>
      <c r="N1467" s="322"/>
      <c r="O1467" s="355"/>
      <c r="P1467" s="322"/>
      <c r="Q1467" s="322"/>
      <c r="AA1467" s="265"/>
    </row>
    <row r="1468" spans="1:27" s="288" customFormat="1" ht="15">
      <c r="A1468" s="322"/>
      <c r="B1468" s="160"/>
      <c r="C1468" s="322"/>
      <c r="D1468" s="322"/>
      <c r="E1468" s="322"/>
      <c r="F1468" s="322"/>
      <c r="G1468" s="322"/>
      <c r="H1468" s="322"/>
      <c r="I1468" s="322"/>
      <c r="J1468" s="322"/>
      <c r="K1468" s="322"/>
      <c r="L1468" s="322"/>
      <c r="M1468" s="322"/>
      <c r="N1468" s="322"/>
      <c r="O1468" s="355"/>
      <c r="P1468" s="322"/>
      <c r="Q1468" s="322"/>
      <c r="AA1468" s="265"/>
    </row>
    <row r="1469" spans="1:27" s="288" customFormat="1" ht="15">
      <c r="A1469" s="322"/>
      <c r="B1469" s="160"/>
      <c r="C1469" s="322"/>
      <c r="D1469" s="322"/>
      <c r="E1469" s="322"/>
      <c r="F1469" s="322"/>
      <c r="G1469" s="322"/>
      <c r="H1469" s="322"/>
      <c r="I1469" s="322"/>
      <c r="J1469" s="322"/>
      <c r="K1469" s="322"/>
      <c r="L1469" s="322"/>
      <c r="M1469" s="322"/>
      <c r="N1469" s="322"/>
      <c r="O1469" s="355"/>
      <c r="P1469" s="322"/>
      <c r="Q1469" s="322"/>
      <c r="AA1469" s="265"/>
    </row>
    <row r="1470" spans="1:27" s="288" customFormat="1" ht="15">
      <c r="A1470" s="322"/>
      <c r="B1470" s="160"/>
      <c r="C1470" s="322"/>
      <c r="D1470" s="322"/>
      <c r="E1470" s="322"/>
      <c r="F1470" s="322"/>
      <c r="G1470" s="322"/>
      <c r="H1470" s="322"/>
      <c r="I1470" s="322"/>
      <c r="J1470" s="322"/>
      <c r="K1470" s="322"/>
      <c r="L1470" s="322"/>
      <c r="M1470" s="322"/>
      <c r="N1470" s="322"/>
      <c r="O1470" s="355"/>
      <c r="P1470" s="322"/>
      <c r="Q1470" s="322"/>
      <c r="AA1470" s="265"/>
    </row>
    <row r="1471" spans="1:27" s="288" customFormat="1" ht="15">
      <c r="A1471" s="322"/>
      <c r="B1471" s="160"/>
      <c r="C1471" s="322"/>
      <c r="D1471" s="322"/>
      <c r="E1471" s="322"/>
      <c r="F1471" s="322"/>
      <c r="G1471" s="322"/>
      <c r="H1471" s="322"/>
      <c r="I1471" s="322"/>
      <c r="J1471" s="322"/>
      <c r="K1471" s="322"/>
      <c r="L1471" s="322"/>
      <c r="M1471" s="322"/>
      <c r="N1471" s="322"/>
      <c r="O1471" s="355"/>
      <c r="P1471" s="322"/>
      <c r="Q1471" s="322"/>
      <c r="AA1471" s="265"/>
    </row>
    <row r="1472" spans="1:27" s="288" customFormat="1" ht="15">
      <c r="A1472" s="322"/>
      <c r="B1472" s="160"/>
      <c r="C1472" s="322"/>
      <c r="D1472" s="322"/>
      <c r="E1472" s="322"/>
      <c r="F1472" s="322"/>
      <c r="G1472" s="322"/>
      <c r="H1472" s="322"/>
      <c r="I1472" s="322"/>
      <c r="J1472" s="322"/>
      <c r="K1472" s="322"/>
      <c r="L1472" s="322"/>
      <c r="M1472" s="322"/>
      <c r="N1472" s="322"/>
      <c r="O1472" s="355"/>
      <c r="P1472" s="322"/>
      <c r="Q1472" s="322"/>
      <c r="AA1472" s="265"/>
    </row>
    <row r="1473" spans="1:27" s="288" customFormat="1" ht="15">
      <c r="A1473" s="322"/>
      <c r="B1473" s="160"/>
      <c r="C1473" s="322"/>
      <c r="D1473" s="322"/>
      <c r="E1473" s="322"/>
      <c r="F1473" s="322"/>
      <c r="G1473" s="322"/>
      <c r="H1473" s="322"/>
      <c r="I1473" s="322"/>
      <c r="J1473" s="322"/>
      <c r="K1473" s="322"/>
      <c r="L1473" s="322"/>
      <c r="M1473" s="322"/>
      <c r="N1473" s="322"/>
      <c r="O1473" s="355"/>
      <c r="P1473" s="322"/>
      <c r="Q1473" s="322"/>
      <c r="AA1473" s="265"/>
    </row>
    <row r="1474" spans="1:27" s="288" customFormat="1" ht="15">
      <c r="A1474" s="322"/>
      <c r="B1474" s="160"/>
      <c r="C1474" s="322"/>
      <c r="D1474" s="322"/>
      <c r="E1474" s="322"/>
      <c r="F1474" s="322"/>
      <c r="G1474" s="322"/>
      <c r="H1474" s="322"/>
      <c r="I1474" s="322"/>
      <c r="J1474" s="322"/>
      <c r="K1474" s="322"/>
      <c r="L1474" s="322"/>
      <c r="M1474" s="322"/>
      <c r="N1474" s="322"/>
      <c r="O1474" s="355"/>
      <c r="P1474" s="322"/>
      <c r="Q1474" s="322"/>
      <c r="AA1474" s="265"/>
    </row>
    <row r="1475" spans="1:27" s="288" customFormat="1" ht="15">
      <c r="A1475" s="322"/>
      <c r="B1475" s="160"/>
      <c r="C1475" s="322"/>
      <c r="D1475" s="322"/>
      <c r="E1475" s="322"/>
      <c r="F1475" s="322"/>
      <c r="G1475" s="322"/>
      <c r="H1475" s="322"/>
      <c r="I1475" s="322"/>
      <c r="J1475" s="322"/>
      <c r="K1475" s="322"/>
      <c r="L1475" s="322"/>
      <c r="M1475" s="322"/>
      <c r="N1475" s="322"/>
      <c r="O1475" s="355"/>
      <c r="P1475" s="322"/>
      <c r="Q1475" s="322"/>
      <c r="AA1475" s="265"/>
    </row>
    <row r="1476" spans="1:27" s="288" customFormat="1" ht="15">
      <c r="A1476" s="322"/>
      <c r="B1476" s="160"/>
      <c r="C1476" s="322"/>
      <c r="D1476" s="322"/>
      <c r="E1476" s="322"/>
      <c r="F1476" s="322"/>
      <c r="G1476" s="322"/>
      <c r="H1476" s="322"/>
      <c r="I1476" s="322"/>
      <c r="J1476" s="322"/>
      <c r="K1476" s="322"/>
      <c r="L1476" s="322"/>
      <c r="M1476" s="322"/>
      <c r="N1476" s="322"/>
      <c r="O1476" s="355"/>
      <c r="P1476" s="322"/>
      <c r="Q1476" s="322"/>
      <c r="AA1476" s="265"/>
    </row>
    <row r="1477" spans="1:27" s="288" customFormat="1" ht="15">
      <c r="A1477" s="322"/>
      <c r="B1477" s="160"/>
      <c r="C1477" s="322"/>
      <c r="D1477" s="322"/>
      <c r="E1477" s="322"/>
      <c r="F1477" s="322"/>
      <c r="G1477" s="322"/>
      <c r="H1477" s="322"/>
      <c r="I1477" s="322"/>
      <c r="J1477" s="322"/>
      <c r="K1477" s="322"/>
      <c r="L1477" s="322"/>
      <c r="M1477" s="322"/>
      <c r="N1477" s="322"/>
      <c r="O1477" s="355"/>
      <c r="P1477" s="322"/>
      <c r="Q1477" s="322"/>
      <c r="AA1477" s="265"/>
    </row>
    <row r="1478" spans="1:27" s="288" customFormat="1" ht="15">
      <c r="A1478" s="322"/>
      <c r="B1478" s="160"/>
      <c r="C1478" s="322"/>
      <c r="D1478" s="322"/>
      <c r="E1478" s="322"/>
      <c r="F1478" s="322"/>
      <c r="G1478" s="322"/>
      <c r="H1478" s="322"/>
      <c r="I1478" s="322"/>
      <c r="J1478" s="322"/>
      <c r="K1478" s="322"/>
      <c r="L1478" s="322"/>
      <c r="M1478" s="322"/>
      <c r="N1478" s="322"/>
      <c r="O1478" s="355"/>
      <c r="P1478" s="322"/>
      <c r="Q1478" s="322"/>
      <c r="AA1478" s="265"/>
    </row>
    <row r="1479" spans="1:27" s="288" customFormat="1" ht="15">
      <c r="A1479" s="322"/>
      <c r="B1479" s="160"/>
      <c r="C1479" s="322"/>
      <c r="D1479" s="322"/>
      <c r="E1479" s="322"/>
      <c r="F1479" s="322"/>
      <c r="G1479" s="322"/>
      <c r="H1479" s="322"/>
      <c r="I1479" s="322"/>
      <c r="J1479" s="322"/>
      <c r="K1479" s="322"/>
      <c r="L1479" s="322"/>
      <c r="M1479" s="322"/>
      <c r="N1479" s="322"/>
      <c r="O1479" s="355"/>
      <c r="P1479" s="322"/>
      <c r="Q1479" s="322"/>
      <c r="AA1479" s="265"/>
    </row>
    <row r="1480" spans="1:27" s="288" customFormat="1" ht="15">
      <c r="A1480" s="322"/>
      <c r="B1480" s="160"/>
      <c r="C1480" s="322"/>
      <c r="D1480" s="322"/>
      <c r="E1480" s="322"/>
      <c r="F1480" s="322"/>
      <c r="G1480" s="322"/>
      <c r="H1480" s="322"/>
      <c r="I1480" s="322"/>
      <c r="J1480" s="322"/>
      <c r="K1480" s="322"/>
      <c r="L1480" s="322"/>
      <c r="M1480" s="322"/>
      <c r="N1480" s="322"/>
      <c r="O1480" s="355"/>
      <c r="P1480" s="322"/>
      <c r="Q1480" s="322"/>
      <c r="AA1480" s="265"/>
    </row>
    <row r="1481" spans="1:27" s="288" customFormat="1" ht="15">
      <c r="A1481" s="322"/>
      <c r="B1481" s="160"/>
      <c r="C1481" s="322"/>
      <c r="D1481" s="322"/>
      <c r="E1481" s="322"/>
      <c r="F1481" s="322"/>
      <c r="G1481" s="322"/>
      <c r="H1481" s="322"/>
      <c r="I1481" s="322"/>
      <c r="J1481" s="322"/>
      <c r="K1481" s="322"/>
      <c r="L1481" s="322"/>
      <c r="M1481" s="322"/>
      <c r="N1481" s="322"/>
      <c r="O1481" s="355"/>
      <c r="P1481" s="322"/>
      <c r="Q1481" s="322"/>
      <c r="AA1481" s="265"/>
    </row>
    <row r="1482" spans="1:27" s="288" customFormat="1" ht="15">
      <c r="A1482" s="322"/>
      <c r="B1482" s="160"/>
      <c r="C1482" s="322"/>
      <c r="D1482" s="322"/>
      <c r="E1482" s="322"/>
      <c r="F1482" s="322"/>
      <c r="G1482" s="322"/>
      <c r="H1482" s="322"/>
      <c r="I1482" s="322"/>
      <c r="J1482" s="322"/>
      <c r="K1482" s="322"/>
      <c r="L1482" s="322"/>
      <c r="M1482" s="322"/>
      <c r="N1482" s="322"/>
      <c r="O1482" s="355"/>
      <c r="P1482" s="322"/>
      <c r="Q1482" s="322"/>
      <c r="AA1482" s="265"/>
    </row>
    <row r="1483" spans="1:27" s="288" customFormat="1" ht="15">
      <c r="A1483" s="322"/>
      <c r="B1483" s="160"/>
      <c r="C1483" s="322"/>
      <c r="D1483" s="322"/>
      <c r="E1483" s="322"/>
      <c r="F1483" s="322"/>
      <c r="G1483" s="322"/>
      <c r="H1483" s="322"/>
      <c r="I1483" s="322"/>
      <c r="J1483" s="322"/>
      <c r="K1483" s="322"/>
      <c r="L1483" s="322"/>
      <c r="M1483" s="322"/>
      <c r="N1483" s="322"/>
      <c r="O1483" s="355"/>
      <c r="P1483" s="322"/>
      <c r="Q1483" s="322"/>
      <c r="AA1483" s="265"/>
    </row>
    <row r="1484" spans="1:27" s="288" customFormat="1" ht="15">
      <c r="A1484" s="322"/>
      <c r="B1484" s="160"/>
      <c r="C1484" s="322"/>
      <c r="D1484" s="322"/>
      <c r="E1484" s="322"/>
      <c r="F1484" s="322"/>
      <c r="G1484" s="322"/>
      <c r="H1484" s="322"/>
      <c r="I1484" s="322"/>
      <c r="J1484" s="322"/>
      <c r="K1484" s="322"/>
      <c r="L1484" s="322"/>
      <c r="M1484" s="322"/>
      <c r="N1484" s="322"/>
      <c r="O1484" s="355"/>
      <c r="P1484" s="322"/>
      <c r="Q1484" s="322"/>
      <c r="AA1484" s="265"/>
    </row>
    <row r="1485" spans="1:27" s="288" customFormat="1" ht="15">
      <c r="A1485" s="322"/>
      <c r="B1485" s="160"/>
      <c r="C1485" s="322"/>
      <c r="D1485" s="322"/>
      <c r="E1485" s="322"/>
      <c r="F1485" s="322"/>
      <c r="G1485" s="322"/>
      <c r="H1485" s="322"/>
      <c r="I1485" s="322"/>
      <c r="J1485" s="322"/>
      <c r="K1485" s="322"/>
      <c r="L1485" s="322"/>
      <c r="M1485" s="322"/>
      <c r="N1485" s="322"/>
      <c r="O1485" s="355"/>
      <c r="P1485" s="322"/>
      <c r="Q1485" s="322"/>
      <c r="AA1485" s="265"/>
    </row>
    <row r="1486" spans="1:27" s="288" customFormat="1" ht="15">
      <c r="A1486" s="322"/>
      <c r="B1486" s="160"/>
      <c r="C1486" s="322"/>
      <c r="D1486" s="322"/>
      <c r="E1486" s="322"/>
      <c r="F1486" s="322"/>
      <c r="G1486" s="322"/>
      <c r="H1486" s="322"/>
      <c r="I1486" s="322"/>
      <c r="J1486" s="322"/>
      <c r="K1486" s="322"/>
      <c r="L1486" s="322"/>
      <c r="M1486" s="322"/>
      <c r="N1486" s="322"/>
      <c r="O1486" s="355"/>
      <c r="P1486" s="322"/>
      <c r="Q1486" s="322"/>
      <c r="AA1486" s="265"/>
    </row>
    <row r="1487" spans="1:27" s="288" customFormat="1" ht="15">
      <c r="A1487" s="322"/>
      <c r="B1487" s="160"/>
      <c r="C1487" s="322"/>
      <c r="D1487" s="322"/>
      <c r="E1487" s="322"/>
      <c r="F1487" s="322"/>
      <c r="G1487" s="322"/>
      <c r="H1487" s="322"/>
      <c r="I1487" s="322"/>
      <c r="J1487" s="322"/>
      <c r="K1487" s="322"/>
      <c r="L1487" s="322"/>
      <c r="M1487" s="322"/>
      <c r="N1487" s="322"/>
      <c r="O1487" s="355"/>
      <c r="P1487" s="322"/>
      <c r="Q1487" s="322"/>
      <c r="AA1487" s="265"/>
    </row>
    <row r="1488" spans="1:27" ht="15">
      <c r="A1488" s="322"/>
      <c r="B1488" s="159"/>
      <c r="C1488" s="322"/>
      <c r="D1488" s="322"/>
      <c r="E1488" s="322"/>
      <c r="F1488" s="322"/>
      <c r="G1488" s="322"/>
      <c r="H1488" s="322"/>
      <c r="I1488" s="322"/>
      <c r="J1488" s="322"/>
      <c r="K1488" s="322"/>
      <c r="L1488" s="322"/>
      <c r="M1488" s="322"/>
      <c r="N1488" s="322"/>
      <c r="O1488" s="355"/>
      <c r="P1488" s="322"/>
      <c r="Q1488" s="322"/>
    </row>
    <row r="1489" spans="1:27" s="288" customFormat="1" ht="15">
      <c r="A1489" s="322"/>
      <c r="B1489" s="159"/>
      <c r="C1489" s="322"/>
      <c r="D1489" s="322"/>
      <c r="E1489" s="322"/>
      <c r="F1489" s="322"/>
      <c r="G1489" s="322"/>
      <c r="H1489" s="322"/>
      <c r="I1489" s="322"/>
      <c r="J1489" s="322"/>
      <c r="K1489" s="322"/>
      <c r="L1489" s="322"/>
      <c r="M1489" s="322"/>
      <c r="N1489" s="322"/>
      <c r="O1489" s="355"/>
      <c r="P1489" s="322"/>
      <c r="Q1489" s="322"/>
      <c r="AA1489" s="265"/>
    </row>
    <row r="1490" spans="1:27" s="288" customFormat="1" ht="15">
      <c r="A1490" s="322"/>
      <c r="B1490" s="160"/>
      <c r="C1490" s="322"/>
      <c r="D1490" s="322"/>
      <c r="E1490" s="322"/>
      <c r="F1490" s="322"/>
      <c r="G1490" s="322"/>
      <c r="H1490" s="322"/>
      <c r="I1490" s="322"/>
      <c r="J1490" s="322"/>
      <c r="K1490" s="322"/>
      <c r="L1490" s="322"/>
      <c r="M1490" s="322"/>
      <c r="N1490" s="322"/>
      <c r="O1490" s="355"/>
      <c r="P1490" s="322"/>
      <c r="Q1490" s="322"/>
      <c r="AA1490" s="265"/>
    </row>
    <row r="1491" spans="1:27" s="288" customFormat="1" ht="15">
      <c r="A1491" s="322"/>
      <c r="B1491" s="160"/>
      <c r="C1491" s="322"/>
      <c r="D1491" s="322"/>
      <c r="E1491" s="322"/>
      <c r="F1491" s="322"/>
      <c r="G1491" s="322"/>
      <c r="H1491" s="322"/>
      <c r="I1491" s="322"/>
      <c r="J1491" s="322"/>
      <c r="K1491" s="322"/>
      <c r="L1491" s="322"/>
      <c r="M1491" s="322"/>
      <c r="N1491" s="322"/>
      <c r="O1491" s="355"/>
      <c r="P1491" s="322"/>
      <c r="Q1491" s="322"/>
      <c r="AA1491" s="265"/>
    </row>
    <row r="1492" spans="1:27" ht="15">
      <c r="A1492" s="322"/>
      <c r="B1492" s="160"/>
      <c r="C1492" s="322"/>
      <c r="D1492" s="322"/>
      <c r="E1492" s="322"/>
      <c r="F1492" s="322"/>
      <c r="G1492" s="322"/>
      <c r="H1492" s="322"/>
      <c r="I1492" s="322"/>
      <c r="J1492" s="322"/>
      <c r="K1492" s="322"/>
      <c r="L1492" s="322"/>
      <c r="M1492" s="322"/>
      <c r="N1492" s="322"/>
      <c r="O1492" s="355"/>
      <c r="P1492" s="322"/>
      <c r="Q1492" s="322"/>
    </row>
    <row r="1493" spans="1:27" ht="15">
      <c r="A1493" s="322"/>
      <c r="B1493" s="160"/>
      <c r="C1493" s="322"/>
      <c r="D1493" s="322"/>
      <c r="E1493" s="322"/>
      <c r="F1493" s="322"/>
      <c r="G1493" s="322"/>
      <c r="H1493" s="322"/>
      <c r="I1493" s="322"/>
      <c r="J1493" s="322"/>
      <c r="K1493" s="322"/>
      <c r="L1493" s="322"/>
      <c r="M1493" s="322"/>
      <c r="N1493" s="322"/>
      <c r="O1493" s="355"/>
      <c r="P1493" s="322"/>
      <c r="Q1493" s="322"/>
    </row>
    <row r="1494" spans="1:27" ht="15">
      <c r="A1494" s="322"/>
      <c r="B1494" s="160"/>
      <c r="C1494" s="322"/>
      <c r="D1494" s="322"/>
      <c r="E1494" s="322"/>
      <c r="F1494" s="322"/>
      <c r="G1494" s="322"/>
      <c r="H1494" s="322"/>
      <c r="I1494" s="322"/>
      <c r="J1494" s="322"/>
      <c r="K1494" s="322"/>
      <c r="L1494" s="322"/>
      <c r="M1494" s="322"/>
      <c r="N1494" s="322"/>
      <c r="O1494" s="355"/>
      <c r="P1494" s="322"/>
      <c r="Q1494" s="322"/>
    </row>
    <row r="1495" spans="1:27" ht="15">
      <c r="A1495" s="322"/>
      <c r="B1495" s="160"/>
      <c r="C1495" s="322"/>
      <c r="D1495" s="322"/>
      <c r="E1495" s="322"/>
      <c r="F1495" s="322"/>
      <c r="G1495" s="322"/>
      <c r="H1495" s="322"/>
      <c r="I1495" s="322"/>
      <c r="J1495" s="322"/>
      <c r="K1495" s="322"/>
      <c r="L1495" s="322"/>
      <c r="M1495" s="322"/>
      <c r="N1495" s="322"/>
      <c r="O1495" s="355"/>
      <c r="P1495" s="322"/>
      <c r="Q1495" s="322"/>
    </row>
    <row r="1496" spans="1:27" ht="15">
      <c r="A1496" s="322"/>
      <c r="B1496" s="160"/>
      <c r="C1496" s="322"/>
      <c r="D1496" s="322"/>
      <c r="E1496" s="322"/>
      <c r="F1496" s="322"/>
      <c r="G1496" s="322"/>
      <c r="H1496" s="322"/>
      <c r="I1496" s="322"/>
      <c r="J1496" s="322"/>
      <c r="K1496" s="322"/>
      <c r="L1496" s="322"/>
      <c r="M1496" s="322"/>
      <c r="N1496" s="322"/>
      <c r="O1496" s="355"/>
      <c r="P1496" s="322"/>
      <c r="Q1496" s="322"/>
    </row>
    <row r="1497" spans="1:27" ht="15">
      <c r="A1497" s="322"/>
      <c r="B1497" s="160"/>
      <c r="C1497" s="322"/>
      <c r="D1497" s="322"/>
      <c r="E1497" s="322"/>
      <c r="F1497" s="322"/>
      <c r="G1497" s="322"/>
      <c r="H1497" s="322"/>
      <c r="I1497" s="322"/>
      <c r="J1497" s="322"/>
      <c r="K1497" s="322"/>
      <c r="L1497" s="322"/>
      <c r="M1497" s="322"/>
      <c r="N1497" s="322"/>
      <c r="O1497" s="355"/>
      <c r="P1497" s="322"/>
      <c r="Q1497" s="322"/>
    </row>
    <row r="1498" spans="1:27" ht="15">
      <c r="A1498" s="322"/>
      <c r="B1498" s="160"/>
      <c r="C1498" s="322"/>
      <c r="D1498" s="322"/>
      <c r="E1498" s="322"/>
      <c r="F1498" s="322"/>
      <c r="G1498" s="322"/>
      <c r="H1498" s="322"/>
      <c r="I1498" s="322"/>
      <c r="J1498" s="322"/>
      <c r="K1498" s="322"/>
      <c r="L1498" s="322"/>
      <c r="M1498" s="322"/>
      <c r="N1498" s="322"/>
      <c r="O1498" s="355"/>
      <c r="P1498" s="322"/>
      <c r="Q1498" s="322"/>
    </row>
    <row r="1499" spans="1:27" ht="15">
      <c r="A1499" s="322"/>
      <c r="B1499" s="160"/>
      <c r="C1499" s="322"/>
      <c r="D1499" s="322"/>
      <c r="E1499" s="322"/>
      <c r="F1499" s="322"/>
      <c r="G1499" s="322"/>
      <c r="H1499" s="322"/>
      <c r="I1499" s="322"/>
      <c r="J1499" s="322"/>
      <c r="K1499" s="322"/>
      <c r="L1499" s="322"/>
      <c r="M1499" s="322"/>
      <c r="N1499" s="322"/>
      <c r="O1499" s="355"/>
      <c r="P1499" s="322"/>
      <c r="Q1499" s="322"/>
    </row>
    <row r="1500" spans="1:27" ht="15">
      <c r="A1500" s="322"/>
      <c r="B1500" s="160"/>
      <c r="C1500" s="322"/>
      <c r="D1500" s="322"/>
      <c r="E1500" s="322"/>
      <c r="F1500" s="322"/>
      <c r="G1500" s="322"/>
      <c r="H1500" s="322"/>
      <c r="I1500" s="322"/>
      <c r="J1500" s="322"/>
      <c r="K1500" s="322"/>
      <c r="L1500" s="322"/>
      <c r="M1500" s="322"/>
      <c r="N1500" s="322"/>
      <c r="O1500" s="355"/>
      <c r="P1500" s="322"/>
      <c r="Q1500" s="322"/>
    </row>
    <row r="1501" spans="1:27" s="288" customFormat="1" ht="15">
      <c r="A1501" s="322"/>
      <c r="B1501" s="159"/>
      <c r="C1501" s="322"/>
      <c r="D1501" s="322"/>
      <c r="E1501" s="322"/>
      <c r="F1501" s="322"/>
      <c r="G1501" s="322"/>
      <c r="H1501" s="322"/>
      <c r="I1501" s="322"/>
      <c r="J1501" s="322"/>
      <c r="K1501" s="322"/>
      <c r="L1501" s="322"/>
      <c r="M1501" s="322"/>
      <c r="N1501" s="322"/>
      <c r="O1501" s="355"/>
      <c r="P1501" s="322"/>
      <c r="Q1501" s="322"/>
      <c r="AA1501" s="265"/>
    </row>
    <row r="1502" spans="1:27" s="288" customFormat="1" ht="15">
      <c r="A1502" s="322"/>
      <c r="B1502" s="160"/>
      <c r="C1502" s="322"/>
      <c r="D1502" s="322"/>
      <c r="E1502" s="322"/>
      <c r="F1502" s="322"/>
      <c r="G1502" s="322"/>
      <c r="H1502" s="322"/>
      <c r="I1502" s="322"/>
      <c r="J1502" s="322"/>
      <c r="K1502" s="322"/>
      <c r="L1502" s="322"/>
      <c r="M1502" s="322"/>
      <c r="N1502" s="322"/>
      <c r="O1502" s="355"/>
      <c r="P1502" s="322"/>
      <c r="Q1502" s="322"/>
      <c r="AA1502" s="265"/>
    </row>
    <row r="1503" spans="1:27" s="288" customFormat="1" ht="15">
      <c r="A1503" s="322"/>
      <c r="B1503" s="160"/>
      <c r="C1503" s="322"/>
      <c r="D1503" s="322"/>
      <c r="E1503" s="322"/>
      <c r="F1503" s="322"/>
      <c r="G1503" s="322"/>
      <c r="H1503" s="322"/>
      <c r="I1503" s="322"/>
      <c r="J1503" s="322"/>
      <c r="K1503" s="322"/>
      <c r="L1503" s="322"/>
      <c r="M1503" s="322"/>
      <c r="N1503" s="322"/>
      <c r="O1503" s="355"/>
      <c r="P1503" s="322"/>
      <c r="Q1503" s="322"/>
      <c r="AA1503" s="265"/>
    </row>
    <row r="1504" spans="1:27" s="288" customFormat="1" ht="15">
      <c r="A1504" s="322"/>
      <c r="B1504" s="160"/>
      <c r="C1504" s="322"/>
      <c r="D1504" s="322"/>
      <c r="E1504" s="322"/>
      <c r="F1504" s="322"/>
      <c r="G1504" s="322"/>
      <c r="H1504" s="322"/>
      <c r="I1504" s="322"/>
      <c r="J1504" s="322"/>
      <c r="K1504" s="322"/>
      <c r="L1504" s="322"/>
      <c r="M1504" s="322"/>
      <c r="N1504" s="322"/>
      <c r="O1504" s="355"/>
      <c r="P1504" s="322"/>
      <c r="Q1504" s="322"/>
      <c r="AA1504" s="265"/>
    </row>
    <row r="1505" spans="1:27" s="288" customFormat="1" ht="15">
      <c r="A1505" s="322"/>
      <c r="B1505" s="160"/>
      <c r="C1505" s="322"/>
      <c r="D1505" s="322"/>
      <c r="E1505" s="322"/>
      <c r="F1505" s="322"/>
      <c r="G1505" s="322"/>
      <c r="H1505" s="322"/>
      <c r="I1505" s="322"/>
      <c r="J1505" s="322"/>
      <c r="K1505" s="322"/>
      <c r="L1505" s="322"/>
      <c r="M1505" s="322"/>
      <c r="N1505" s="322"/>
      <c r="O1505" s="355"/>
      <c r="P1505" s="322"/>
      <c r="Q1505" s="322"/>
      <c r="AA1505" s="265"/>
    </row>
    <row r="1506" spans="1:27" s="288" customFormat="1" ht="15">
      <c r="A1506" s="322"/>
      <c r="B1506" s="160"/>
      <c r="C1506" s="322"/>
      <c r="D1506" s="322"/>
      <c r="E1506" s="322"/>
      <c r="F1506" s="322"/>
      <c r="G1506" s="322"/>
      <c r="H1506" s="322"/>
      <c r="I1506" s="322"/>
      <c r="J1506" s="322"/>
      <c r="K1506" s="322"/>
      <c r="L1506" s="322"/>
      <c r="M1506" s="322"/>
      <c r="N1506" s="322"/>
      <c r="O1506" s="355"/>
      <c r="P1506" s="322"/>
      <c r="Q1506" s="322"/>
      <c r="AA1506" s="265"/>
    </row>
    <row r="1507" spans="1:27" s="288" customFormat="1" ht="15">
      <c r="A1507" s="322"/>
      <c r="B1507" s="160"/>
      <c r="C1507" s="322"/>
      <c r="D1507" s="322"/>
      <c r="E1507" s="322"/>
      <c r="F1507" s="322"/>
      <c r="G1507" s="322"/>
      <c r="H1507" s="322"/>
      <c r="I1507" s="322"/>
      <c r="J1507" s="322"/>
      <c r="K1507" s="322"/>
      <c r="L1507" s="322"/>
      <c r="M1507" s="322"/>
      <c r="N1507" s="322"/>
      <c r="O1507" s="355"/>
      <c r="P1507" s="322"/>
      <c r="Q1507" s="322"/>
      <c r="AA1507" s="265"/>
    </row>
    <row r="1508" spans="1:27" s="288" customFormat="1" ht="15">
      <c r="A1508" s="322"/>
      <c r="B1508" s="160"/>
      <c r="C1508" s="322"/>
      <c r="D1508" s="322"/>
      <c r="E1508" s="322"/>
      <c r="F1508" s="322"/>
      <c r="G1508" s="322"/>
      <c r="H1508" s="322"/>
      <c r="I1508" s="322"/>
      <c r="J1508" s="322"/>
      <c r="K1508" s="322"/>
      <c r="L1508" s="322"/>
      <c r="M1508" s="322"/>
      <c r="N1508" s="322"/>
      <c r="O1508" s="355"/>
      <c r="P1508" s="322"/>
      <c r="Q1508" s="322"/>
      <c r="AA1508" s="265"/>
    </row>
    <row r="1509" spans="1:27" s="288" customFormat="1" ht="15">
      <c r="A1509" s="322"/>
      <c r="B1509" s="160"/>
      <c r="C1509" s="322"/>
      <c r="D1509" s="322"/>
      <c r="E1509" s="322"/>
      <c r="F1509" s="322"/>
      <c r="G1509" s="322"/>
      <c r="H1509" s="322"/>
      <c r="I1509" s="322"/>
      <c r="J1509" s="322"/>
      <c r="K1509" s="322"/>
      <c r="L1509" s="322"/>
      <c r="M1509" s="322"/>
      <c r="N1509" s="322"/>
      <c r="O1509" s="355"/>
      <c r="P1509" s="322"/>
      <c r="Q1509" s="322"/>
      <c r="AA1509" s="265"/>
    </row>
    <row r="1510" spans="1:27" s="288" customFormat="1" ht="15">
      <c r="A1510" s="322"/>
      <c r="B1510" s="160"/>
      <c r="C1510" s="322"/>
      <c r="D1510" s="322"/>
      <c r="E1510" s="322"/>
      <c r="F1510" s="322"/>
      <c r="G1510" s="322"/>
      <c r="H1510" s="322"/>
      <c r="I1510" s="322"/>
      <c r="J1510" s="322"/>
      <c r="K1510" s="322"/>
      <c r="L1510" s="322"/>
      <c r="M1510" s="322"/>
      <c r="N1510" s="322"/>
      <c r="O1510" s="355"/>
      <c r="P1510" s="322"/>
      <c r="Q1510" s="322"/>
      <c r="AA1510" s="265"/>
    </row>
    <row r="1511" spans="1:27" s="288" customFormat="1" ht="15">
      <c r="A1511" s="322"/>
      <c r="B1511" s="160"/>
      <c r="C1511" s="322"/>
      <c r="D1511" s="322"/>
      <c r="E1511" s="322"/>
      <c r="F1511" s="322"/>
      <c r="G1511" s="322"/>
      <c r="H1511" s="322"/>
      <c r="I1511" s="322"/>
      <c r="J1511" s="322"/>
      <c r="K1511" s="322"/>
      <c r="L1511" s="322"/>
      <c r="M1511" s="322"/>
      <c r="N1511" s="322"/>
      <c r="O1511" s="355"/>
      <c r="P1511" s="322"/>
      <c r="Q1511" s="322"/>
      <c r="AA1511" s="265"/>
    </row>
    <row r="1512" spans="1:27" s="288" customFormat="1" ht="15">
      <c r="A1512" s="322"/>
      <c r="B1512" s="160"/>
      <c r="C1512" s="322"/>
      <c r="D1512" s="322"/>
      <c r="E1512" s="322"/>
      <c r="F1512" s="322"/>
      <c r="G1512" s="322"/>
      <c r="H1512" s="322"/>
      <c r="I1512" s="322"/>
      <c r="J1512" s="322"/>
      <c r="K1512" s="322"/>
      <c r="L1512" s="322"/>
      <c r="M1512" s="322"/>
      <c r="N1512" s="322"/>
      <c r="O1512" s="355"/>
      <c r="P1512" s="322"/>
      <c r="Q1512" s="322"/>
      <c r="AA1512" s="265"/>
    </row>
    <row r="1513" spans="1:27" s="288" customFormat="1" ht="15">
      <c r="A1513" s="322"/>
      <c r="B1513" s="159"/>
      <c r="C1513" s="322"/>
      <c r="D1513" s="322"/>
      <c r="E1513" s="322"/>
      <c r="F1513" s="322"/>
      <c r="G1513" s="322"/>
      <c r="H1513" s="322"/>
      <c r="I1513" s="322"/>
      <c r="J1513" s="322"/>
      <c r="K1513" s="322"/>
      <c r="L1513" s="322"/>
      <c r="M1513" s="322"/>
      <c r="N1513" s="322"/>
      <c r="O1513" s="355"/>
      <c r="P1513" s="322"/>
      <c r="Q1513" s="322"/>
      <c r="AA1513" s="265"/>
    </row>
    <row r="1514" spans="1:27" s="288" customFormat="1" ht="15">
      <c r="A1514" s="322"/>
      <c r="B1514" s="160"/>
      <c r="C1514" s="322"/>
      <c r="D1514" s="322"/>
      <c r="E1514" s="322"/>
      <c r="F1514" s="322"/>
      <c r="G1514" s="322"/>
      <c r="H1514" s="322"/>
      <c r="I1514" s="322"/>
      <c r="J1514" s="322"/>
      <c r="K1514" s="322"/>
      <c r="L1514" s="322"/>
      <c r="M1514" s="322"/>
      <c r="N1514" s="322"/>
      <c r="O1514" s="355"/>
      <c r="P1514" s="322"/>
      <c r="Q1514" s="322"/>
      <c r="AA1514" s="265"/>
    </row>
    <row r="1515" spans="1:27" s="288" customFormat="1" ht="15">
      <c r="A1515" s="322"/>
      <c r="B1515" s="160"/>
      <c r="C1515" s="322"/>
      <c r="D1515" s="322"/>
      <c r="E1515" s="322"/>
      <c r="F1515" s="322"/>
      <c r="G1515" s="322"/>
      <c r="H1515" s="322"/>
      <c r="I1515" s="322"/>
      <c r="J1515" s="322"/>
      <c r="K1515" s="322"/>
      <c r="L1515" s="322"/>
      <c r="M1515" s="322"/>
      <c r="N1515" s="322"/>
      <c r="O1515" s="355"/>
      <c r="P1515" s="322"/>
      <c r="Q1515" s="322"/>
      <c r="AA1515" s="265"/>
    </row>
    <row r="1516" spans="1:27" s="288" customFormat="1" ht="15">
      <c r="A1516" s="322"/>
      <c r="B1516" s="159"/>
      <c r="C1516" s="322"/>
      <c r="D1516" s="322"/>
      <c r="E1516" s="322"/>
      <c r="F1516" s="322"/>
      <c r="G1516" s="322"/>
      <c r="H1516" s="322"/>
      <c r="I1516" s="322"/>
      <c r="J1516" s="322"/>
      <c r="K1516" s="322"/>
      <c r="L1516" s="322"/>
      <c r="M1516" s="322"/>
      <c r="N1516" s="322"/>
      <c r="O1516" s="355"/>
      <c r="P1516" s="322"/>
      <c r="Q1516" s="322"/>
      <c r="AA1516" s="265"/>
    </row>
    <row r="1517" spans="1:27" s="288" customFormat="1" ht="15">
      <c r="A1517" s="322"/>
      <c r="B1517" s="160"/>
      <c r="C1517" s="322"/>
      <c r="D1517" s="322"/>
      <c r="E1517" s="322"/>
      <c r="F1517" s="322"/>
      <c r="G1517" s="322"/>
      <c r="H1517" s="322"/>
      <c r="I1517" s="322"/>
      <c r="J1517" s="322"/>
      <c r="K1517" s="322"/>
      <c r="L1517" s="322"/>
      <c r="M1517" s="322"/>
      <c r="N1517" s="322"/>
      <c r="O1517" s="355"/>
      <c r="P1517" s="322"/>
      <c r="Q1517" s="322"/>
      <c r="AA1517" s="265"/>
    </row>
    <row r="1518" spans="1:27" s="288" customFormat="1" ht="15">
      <c r="A1518" s="322"/>
      <c r="B1518" s="160"/>
      <c r="C1518" s="322"/>
      <c r="D1518" s="322"/>
      <c r="E1518" s="322"/>
      <c r="F1518" s="322"/>
      <c r="G1518" s="322"/>
      <c r="H1518" s="322"/>
      <c r="I1518" s="322"/>
      <c r="J1518" s="322"/>
      <c r="K1518" s="322"/>
      <c r="L1518" s="322"/>
      <c r="M1518" s="322"/>
      <c r="N1518" s="322"/>
      <c r="O1518" s="355"/>
      <c r="P1518" s="322"/>
      <c r="Q1518" s="322"/>
      <c r="AA1518" s="265"/>
    </row>
    <row r="1519" spans="1:27" s="288" customFormat="1" ht="15">
      <c r="A1519" s="322"/>
      <c r="B1519" s="160"/>
      <c r="C1519" s="322"/>
      <c r="D1519" s="322"/>
      <c r="E1519" s="322"/>
      <c r="F1519" s="322"/>
      <c r="G1519" s="322"/>
      <c r="H1519" s="322"/>
      <c r="I1519" s="322"/>
      <c r="J1519" s="322"/>
      <c r="K1519" s="322"/>
      <c r="L1519" s="322"/>
      <c r="M1519" s="322"/>
      <c r="N1519" s="322"/>
      <c r="O1519" s="355"/>
      <c r="P1519" s="322"/>
      <c r="Q1519" s="322"/>
      <c r="AA1519" s="265"/>
    </row>
    <row r="1520" spans="1:27" s="288" customFormat="1" ht="15">
      <c r="A1520" s="322"/>
      <c r="B1520" s="160"/>
      <c r="C1520" s="322"/>
      <c r="D1520" s="322"/>
      <c r="E1520" s="322"/>
      <c r="F1520" s="322"/>
      <c r="G1520" s="322"/>
      <c r="H1520" s="322"/>
      <c r="I1520" s="322"/>
      <c r="J1520" s="322"/>
      <c r="K1520" s="322"/>
      <c r="L1520" s="322"/>
      <c r="M1520" s="322"/>
      <c r="N1520" s="322"/>
      <c r="O1520" s="355"/>
      <c r="P1520" s="322"/>
      <c r="Q1520" s="322"/>
      <c r="AA1520" s="265"/>
    </row>
    <row r="1521" spans="1:27" s="288" customFormat="1" ht="15">
      <c r="A1521" s="322"/>
      <c r="B1521" s="160"/>
      <c r="C1521" s="322"/>
      <c r="D1521" s="322"/>
      <c r="E1521" s="322"/>
      <c r="F1521" s="322"/>
      <c r="G1521" s="322"/>
      <c r="H1521" s="322"/>
      <c r="I1521" s="322"/>
      <c r="J1521" s="322"/>
      <c r="K1521" s="322"/>
      <c r="L1521" s="322"/>
      <c r="M1521" s="322"/>
      <c r="N1521" s="322"/>
      <c r="O1521" s="355"/>
      <c r="P1521" s="322"/>
      <c r="Q1521" s="322"/>
      <c r="AA1521" s="265"/>
    </row>
    <row r="1522" spans="1:27" s="288" customFormat="1" ht="15">
      <c r="A1522" s="322"/>
      <c r="B1522" s="159"/>
      <c r="C1522" s="322"/>
      <c r="D1522" s="322"/>
      <c r="E1522" s="322"/>
      <c r="F1522" s="322"/>
      <c r="G1522" s="322"/>
      <c r="H1522" s="322"/>
      <c r="I1522" s="322"/>
      <c r="J1522" s="322"/>
      <c r="K1522" s="322"/>
      <c r="L1522" s="322"/>
      <c r="M1522" s="322"/>
      <c r="N1522" s="322"/>
      <c r="O1522" s="355"/>
      <c r="P1522" s="322"/>
      <c r="Q1522" s="322"/>
      <c r="AA1522" s="265"/>
    </row>
    <row r="1523" spans="1:27" s="288" customFormat="1" ht="15">
      <c r="A1523" s="322"/>
      <c r="B1523" s="160"/>
      <c r="C1523" s="322"/>
      <c r="D1523" s="322"/>
      <c r="E1523" s="322"/>
      <c r="F1523" s="322"/>
      <c r="G1523" s="322"/>
      <c r="H1523" s="322"/>
      <c r="I1523" s="322"/>
      <c r="J1523" s="322"/>
      <c r="K1523" s="322"/>
      <c r="L1523" s="322"/>
      <c r="M1523" s="322"/>
      <c r="N1523" s="322"/>
      <c r="O1523" s="355"/>
      <c r="P1523" s="322"/>
      <c r="Q1523" s="322"/>
      <c r="AA1523" s="265"/>
    </row>
    <row r="1524" spans="1:27" s="288" customFormat="1" ht="15">
      <c r="A1524" s="322"/>
      <c r="B1524" s="160"/>
      <c r="C1524" s="322"/>
      <c r="D1524" s="322"/>
      <c r="E1524" s="322"/>
      <c r="F1524" s="322"/>
      <c r="G1524" s="322"/>
      <c r="H1524" s="322"/>
      <c r="I1524" s="322"/>
      <c r="J1524" s="322"/>
      <c r="K1524" s="322"/>
      <c r="L1524" s="322"/>
      <c r="M1524" s="322"/>
      <c r="N1524" s="322"/>
      <c r="O1524" s="355"/>
      <c r="P1524" s="322"/>
      <c r="Q1524" s="322"/>
      <c r="AA1524" s="265"/>
    </row>
    <row r="1525" spans="1:27" s="288" customFormat="1" ht="15">
      <c r="A1525" s="322"/>
      <c r="B1525" s="159"/>
      <c r="C1525" s="322"/>
      <c r="D1525" s="322"/>
      <c r="E1525" s="322"/>
      <c r="F1525" s="322"/>
      <c r="G1525" s="322"/>
      <c r="H1525" s="322"/>
      <c r="I1525" s="322"/>
      <c r="J1525" s="322"/>
      <c r="K1525" s="322"/>
      <c r="L1525" s="322"/>
      <c r="M1525" s="322"/>
      <c r="N1525" s="322"/>
      <c r="O1525" s="355"/>
      <c r="P1525" s="322"/>
      <c r="Q1525" s="322"/>
      <c r="AA1525" s="265"/>
    </row>
    <row r="1526" spans="1:27" s="288" customFormat="1" ht="15">
      <c r="A1526" s="322"/>
      <c r="B1526" s="159"/>
      <c r="C1526" s="322"/>
      <c r="D1526" s="322"/>
      <c r="E1526" s="322"/>
      <c r="F1526" s="322"/>
      <c r="G1526" s="322"/>
      <c r="H1526" s="322"/>
      <c r="I1526" s="322"/>
      <c r="J1526" s="322"/>
      <c r="K1526" s="322"/>
      <c r="L1526" s="322"/>
      <c r="M1526" s="322"/>
      <c r="N1526" s="322"/>
      <c r="O1526" s="355"/>
      <c r="P1526" s="322"/>
      <c r="Q1526" s="322"/>
      <c r="AA1526" s="265"/>
    </row>
    <row r="1527" spans="1:27" s="288" customFormat="1" ht="15">
      <c r="A1527" s="322"/>
      <c r="B1527" s="160"/>
      <c r="C1527" s="322"/>
      <c r="D1527" s="322"/>
      <c r="E1527" s="322"/>
      <c r="F1527" s="322"/>
      <c r="G1527" s="322"/>
      <c r="H1527" s="322"/>
      <c r="I1527" s="322"/>
      <c r="J1527" s="322"/>
      <c r="K1527" s="322"/>
      <c r="L1527" s="322"/>
      <c r="M1527" s="322"/>
      <c r="N1527" s="322"/>
      <c r="O1527" s="355"/>
      <c r="P1527" s="322"/>
      <c r="Q1527" s="322"/>
      <c r="AA1527" s="265"/>
    </row>
    <row r="1528" spans="1:27" s="288" customFormat="1" ht="15">
      <c r="A1528" s="322"/>
      <c r="B1528" s="159"/>
      <c r="C1528" s="322"/>
      <c r="D1528" s="322"/>
      <c r="E1528" s="322"/>
      <c r="F1528" s="322"/>
      <c r="G1528" s="322"/>
      <c r="H1528" s="322"/>
      <c r="I1528" s="322"/>
      <c r="J1528" s="322"/>
      <c r="K1528" s="322"/>
      <c r="L1528" s="322"/>
      <c r="M1528" s="322"/>
      <c r="N1528" s="322"/>
      <c r="O1528" s="355"/>
      <c r="P1528" s="322"/>
      <c r="Q1528" s="322"/>
      <c r="AA1528" s="265"/>
    </row>
    <row r="1529" spans="1:27" s="288" customFormat="1" ht="15">
      <c r="A1529" s="322"/>
      <c r="B1529" s="159"/>
      <c r="C1529" s="322"/>
      <c r="D1529" s="322"/>
      <c r="E1529" s="322"/>
      <c r="F1529" s="322"/>
      <c r="G1529" s="322"/>
      <c r="H1529" s="322"/>
      <c r="I1529" s="322"/>
      <c r="J1529" s="322"/>
      <c r="K1529" s="322"/>
      <c r="L1529" s="322"/>
      <c r="M1529" s="322"/>
      <c r="N1529" s="322"/>
      <c r="O1529" s="355"/>
      <c r="P1529" s="322"/>
      <c r="Q1529" s="322"/>
      <c r="AA1529" s="265"/>
    </row>
    <row r="1530" spans="1:27" s="288" customFormat="1" ht="15">
      <c r="A1530" s="322"/>
      <c r="B1530" s="159"/>
      <c r="C1530" s="322"/>
      <c r="D1530" s="322"/>
      <c r="E1530" s="322"/>
      <c r="F1530" s="322"/>
      <c r="G1530" s="322"/>
      <c r="H1530" s="322"/>
      <c r="I1530" s="322"/>
      <c r="J1530" s="322"/>
      <c r="K1530" s="322"/>
      <c r="L1530" s="322"/>
      <c r="M1530" s="322"/>
      <c r="N1530" s="322"/>
      <c r="O1530" s="355"/>
      <c r="P1530" s="322"/>
      <c r="Q1530" s="322"/>
      <c r="AA1530" s="265"/>
    </row>
    <row r="1531" spans="1:27" s="288" customFormat="1" ht="15">
      <c r="A1531" s="322"/>
      <c r="B1531" s="160"/>
      <c r="C1531" s="322"/>
      <c r="D1531" s="322"/>
      <c r="E1531" s="322"/>
      <c r="F1531" s="322"/>
      <c r="G1531" s="322"/>
      <c r="H1531" s="322"/>
      <c r="I1531" s="322"/>
      <c r="J1531" s="322"/>
      <c r="K1531" s="322"/>
      <c r="L1531" s="322"/>
      <c r="M1531" s="322"/>
      <c r="N1531" s="322"/>
      <c r="O1531" s="355"/>
      <c r="P1531" s="322"/>
      <c r="Q1531" s="322"/>
      <c r="AA1531" s="265"/>
    </row>
    <row r="1532" spans="1:27" s="288" customFormat="1" ht="15">
      <c r="A1532" s="322"/>
      <c r="B1532" s="160"/>
      <c r="C1532" s="322"/>
      <c r="D1532" s="322"/>
      <c r="E1532" s="322"/>
      <c r="F1532" s="322"/>
      <c r="G1532" s="322"/>
      <c r="H1532" s="322"/>
      <c r="I1532" s="322"/>
      <c r="J1532" s="322"/>
      <c r="K1532" s="322"/>
      <c r="L1532" s="322"/>
      <c r="M1532" s="322"/>
      <c r="N1532" s="322"/>
      <c r="O1532" s="355"/>
      <c r="P1532" s="322"/>
      <c r="Q1532" s="322"/>
      <c r="AA1532" s="265"/>
    </row>
    <row r="1533" spans="1:27" s="288" customFormat="1" ht="15">
      <c r="A1533" s="322"/>
      <c r="B1533" s="159"/>
      <c r="C1533" s="322"/>
      <c r="D1533" s="322"/>
      <c r="E1533" s="322"/>
      <c r="F1533" s="322"/>
      <c r="G1533" s="322"/>
      <c r="H1533" s="322"/>
      <c r="I1533" s="322"/>
      <c r="J1533" s="322"/>
      <c r="K1533" s="322"/>
      <c r="L1533" s="322"/>
      <c r="M1533" s="322"/>
      <c r="N1533" s="322"/>
      <c r="O1533" s="355"/>
      <c r="P1533" s="322"/>
      <c r="Q1533" s="322"/>
      <c r="AA1533" s="265"/>
    </row>
    <row r="1534" spans="1:27" s="288" customFormat="1" ht="15">
      <c r="A1534" s="322"/>
      <c r="B1534" s="160"/>
      <c r="C1534" s="322"/>
      <c r="D1534" s="322"/>
      <c r="E1534" s="322"/>
      <c r="F1534" s="322"/>
      <c r="G1534" s="322"/>
      <c r="H1534" s="322"/>
      <c r="I1534" s="322"/>
      <c r="J1534" s="322"/>
      <c r="K1534" s="322"/>
      <c r="L1534" s="322"/>
      <c r="M1534" s="322"/>
      <c r="N1534" s="322"/>
      <c r="O1534" s="355"/>
      <c r="P1534" s="322"/>
      <c r="Q1534" s="322"/>
      <c r="AA1534" s="265"/>
    </row>
    <row r="1535" spans="1:27" s="288" customFormat="1" ht="15">
      <c r="A1535" s="322"/>
      <c r="B1535" s="160"/>
      <c r="C1535" s="322"/>
      <c r="D1535" s="322"/>
      <c r="E1535" s="322"/>
      <c r="F1535" s="322"/>
      <c r="G1535" s="322"/>
      <c r="H1535" s="322"/>
      <c r="I1535" s="322"/>
      <c r="J1535" s="322"/>
      <c r="K1535" s="322"/>
      <c r="L1535" s="322"/>
      <c r="M1535" s="322"/>
      <c r="N1535" s="322"/>
      <c r="O1535" s="355"/>
      <c r="P1535" s="322"/>
      <c r="Q1535" s="322"/>
      <c r="AA1535" s="265"/>
    </row>
    <row r="1536" spans="1:27" ht="15">
      <c r="A1536" s="322"/>
      <c r="B1536" s="160"/>
      <c r="C1536" s="322"/>
      <c r="D1536" s="322"/>
      <c r="E1536" s="322"/>
      <c r="F1536" s="322"/>
      <c r="G1536" s="322"/>
      <c r="H1536" s="322"/>
      <c r="I1536" s="322"/>
      <c r="J1536" s="322"/>
      <c r="K1536" s="322"/>
      <c r="L1536" s="322"/>
      <c r="M1536" s="322"/>
      <c r="N1536" s="322"/>
      <c r="O1536" s="355"/>
      <c r="P1536" s="322"/>
      <c r="Q1536" s="322"/>
    </row>
    <row r="1537" spans="1:27" ht="15">
      <c r="A1537" s="322"/>
      <c r="B1537" s="160"/>
      <c r="C1537" s="322"/>
      <c r="D1537" s="322"/>
      <c r="E1537" s="322"/>
      <c r="F1537" s="322"/>
      <c r="G1537" s="322"/>
      <c r="H1537" s="322"/>
      <c r="I1537" s="322"/>
      <c r="J1537" s="322"/>
      <c r="K1537" s="322"/>
      <c r="L1537" s="322"/>
      <c r="M1537" s="322"/>
      <c r="N1537" s="322"/>
      <c r="O1537" s="355"/>
      <c r="P1537" s="322"/>
      <c r="Q1537" s="322"/>
    </row>
    <row r="1538" spans="1:27" ht="15">
      <c r="A1538" s="322"/>
      <c r="B1538" s="160"/>
      <c r="C1538" s="322"/>
      <c r="D1538" s="322"/>
      <c r="E1538" s="322"/>
      <c r="F1538" s="322"/>
      <c r="G1538" s="322"/>
      <c r="H1538" s="322"/>
      <c r="I1538" s="322"/>
      <c r="J1538" s="322"/>
      <c r="K1538" s="322"/>
      <c r="L1538" s="322"/>
      <c r="M1538" s="322"/>
      <c r="N1538" s="322"/>
      <c r="O1538" s="355"/>
      <c r="P1538" s="322"/>
      <c r="Q1538" s="322"/>
    </row>
    <row r="1539" spans="1:27" ht="15">
      <c r="A1539" s="322"/>
      <c r="B1539" s="160"/>
      <c r="C1539" s="322"/>
      <c r="D1539" s="322"/>
      <c r="E1539" s="322"/>
      <c r="F1539" s="322"/>
      <c r="G1539" s="322"/>
      <c r="H1539" s="322"/>
      <c r="I1539" s="322"/>
      <c r="J1539" s="322"/>
      <c r="K1539" s="322"/>
      <c r="L1539" s="322"/>
      <c r="M1539" s="322"/>
      <c r="N1539" s="322"/>
      <c r="O1539" s="355"/>
      <c r="P1539" s="322"/>
      <c r="Q1539" s="322"/>
    </row>
    <row r="1540" spans="1:27" ht="15">
      <c r="A1540" s="322"/>
      <c r="B1540" s="160"/>
      <c r="C1540" s="322"/>
      <c r="D1540" s="322"/>
      <c r="E1540" s="322"/>
      <c r="F1540" s="322"/>
      <c r="G1540" s="322"/>
      <c r="H1540" s="322"/>
      <c r="I1540" s="322"/>
      <c r="J1540" s="322"/>
      <c r="K1540" s="322"/>
      <c r="L1540" s="322"/>
      <c r="M1540" s="322"/>
      <c r="N1540" s="322"/>
      <c r="O1540" s="355"/>
      <c r="P1540" s="322"/>
      <c r="Q1540" s="322"/>
    </row>
    <row r="1541" spans="1:27" ht="15">
      <c r="A1541" s="322"/>
      <c r="B1541" s="160"/>
      <c r="C1541" s="322"/>
      <c r="D1541" s="322"/>
      <c r="E1541" s="322"/>
      <c r="F1541" s="322"/>
      <c r="G1541" s="322"/>
      <c r="H1541" s="322"/>
      <c r="I1541" s="322"/>
      <c r="J1541" s="322"/>
      <c r="K1541" s="322"/>
      <c r="L1541" s="322"/>
      <c r="M1541" s="322"/>
      <c r="N1541" s="322"/>
      <c r="O1541" s="355"/>
      <c r="P1541" s="322"/>
      <c r="Q1541" s="322"/>
    </row>
    <row r="1542" spans="1:27" s="288" customFormat="1" ht="15">
      <c r="A1542" s="322"/>
      <c r="B1542" s="160"/>
      <c r="C1542" s="322"/>
      <c r="D1542" s="322"/>
      <c r="E1542" s="322"/>
      <c r="F1542" s="322"/>
      <c r="G1542" s="322"/>
      <c r="H1542" s="322"/>
      <c r="I1542" s="322"/>
      <c r="J1542" s="322"/>
      <c r="K1542" s="322"/>
      <c r="L1542" s="322"/>
      <c r="M1542" s="322"/>
      <c r="N1542" s="322"/>
      <c r="O1542" s="355"/>
      <c r="P1542" s="322"/>
      <c r="Q1542" s="322"/>
      <c r="AA1542" s="265"/>
    </row>
    <row r="1543" spans="1:27" s="288" customFormat="1" ht="15">
      <c r="A1543" s="322"/>
      <c r="B1543" s="160"/>
      <c r="C1543" s="322"/>
      <c r="D1543" s="322"/>
      <c r="E1543" s="322"/>
      <c r="F1543" s="322"/>
      <c r="G1543" s="322"/>
      <c r="H1543" s="322"/>
      <c r="I1543" s="322"/>
      <c r="J1543" s="322"/>
      <c r="K1543" s="322"/>
      <c r="L1543" s="322"/>
      <c r="M1543" s="322"/>
      <c r="N1543" s="322"/>
      <c r="O1543" s="355"/>
      <c r="P1543" s="322"/>
      <c r="Q1543" s="322"/>
      <c r="AA1543" s="265"/>
    </row>
    <row r="1544" spans="1:27" s="288" customFormat="1" ht="15">
      <c r="A1544" s="322"/>
      <c r="B1544" s="160"/>
      <c r="C1544" s="322"/>
      <c r="D1544" s="322"/>
      <c r="E1544" s="322"/>
      <c r="F1544" s="322"/>
      <c r="G1544" s="322"/>
      <c r="H1544" s="322"/>
      <c r="I1544" s="322"/>
      <c r="J1544" s="322"/>
      <c r="K1544" s="322"/>
      <c r="L1544" s="322"/>
      <c r="M1544" s="322"/>
      <c r="N1544" s="322"/>
      <c r="O1544" s="355"/>
      <c r="P1544" s="322"/>
      <c r="Q1544" s="322"/>
      <c r="AA1544" s="265"/>
    </row>
    <row r="1545" spans="1:27" s="288" customFormat="1" ht="15">
      <c r="A1545" s="322"/>
      <c r="B1545" s="160"/>
      <c r="C1545" s="322"/>
      <c r="D1545" s="322"/>
      <c r="E1545" s="322"/>
      <c r="F1545" s="322"/>
      <c r="G1545" s="322"/>
      <c r="H1545" s="322"/>
      <c r="I1545" s="322"/>
      <c r="J1545" s="322"/>
      <c r="K1545" s="322"/>
      <c r="L1545" s="322"/>
      <c r="M1545" s="322"/>
      <c r="N1545" s="322"/>
      <c r="O1545" s="355"/>
      <c r="P1545" s="322"/>
      <c r="Q1545" s="322"/>
      <c r="AA1545" s="265"/>
    </row>
    <row r="1546" spans="1:27" s="288" customFormat="1" ht="15">
      <c r="A1546" s="322"/>
      <c r="B1546" s="160"/>
      <c r="C1546" s="322"/>
      <c r="D1546" s="322"/>
      <c r="E1546" s="322"/>
      <c r="F1546" s="322"/>
      <c r="G1546" s="322"/>
      <c r="H1546" s="322"/>
      <c r="I1546" s="322"/>
      <c r="J1546" s="322"/>
      <c r="K1546" s="322"/>
      <c r="L1546" s="322"/>
      <c r="M1546" s="322"/>
      <c r="N1546" s="322"/>
      <c r="O1546" s="355"/>
      <c r="P1546" s="322"/>
      <c r="Q1546" s="322"/>
      <c r="AA1546" s="265"/>
    </row>
    <row r="1547" spans="1:27" s="288" customFormat="1" ht="15">
      <c r="A1547" s="322"/>
      <c r="B1547" s="160"/>
      <c r="C1547" s="322"/>
      <c r="D1547" s="322"/>
      <c r="E1547" s="322"/>
      <c r="F1547" s="322"/>
      <c r="G1547" s="322"/>
      <c r="H1547" s="322"/>
      <c r="I1547" s="322"/>
      <c r="J1547" s="322"/>
      <c r="K1547" s="322"/>
      <c r="L1547" s="322"/>
      <c r="M1547" s="322"/>
      <c r="N1547" s="322"/>
      <c r="O1547" s="355"/>
      <c r="P1547" s="322"/>
      <c r="Q1547" s="322"/>
      <c r="AA1547" s="265"/>
    </row>
    <row r="1548" spans="1:27" s="288" customFormat="1" ht="15">
      <c r="A1548" s="322"/>
      <c r="B1548" s="160"/>
      <c r="C1548" s="322"/>
      <c r="D1548" s="322"/>
      <c r="E1548" s="322"/>
      <c r="F1548" s="322"/>
      <c r="G1548" s="322"/>
      <c r="H1548" s="322"/>
      <c r="I1548" s="322"/>
      <c r="J1548" s="322"/>
      <c r="K1548" s="322"/>
      <c r="L1548" s="322"/>
      <c r="M1548" s="322"/>
      <c r="N1548" s="322"/>
      <c r="O1548" s="355"/>
      <c r="P1548" s="322"/>
      <c r="Q1548" s="322"/>
      <c r="AA1548" s="265"/>
    </row>
    <row r="1549" spans="1:27" s="288" customFormat="1" ht="15">
      <c r="A1549" s="322"/>
      <c r="B1549" s="160"/>
      <c r="C1549" s="322"/>
      <c r="D1549" s="322"/>
      <c r="E1549" s="322"/>
      <c r="F1549" s="322"/>
      <c r="G1549" s="322"/>
      <c r="H1549" s="322"/>
      <c r="I1549" s="322"/>
      <c r="J1549" s="322"/>
      <c r="K1549" s="322"/>
      <c r="L1549" s="322"/>
      <c r="M1549" s="322"/>
      <c r="N1549" s="322"/>
      <c r="O1549" s="355"/>
      <c r="P1549" s="322"/>
      <c r="Q1549" s="322"/>
      <c r="AA1549" s="265"/>
    </row>
    <row r="1550" spans="1:27" s="288" customFormat="1" ht="15">
      <c r="A1550" s="322"/>
      <c r="B1550" s="159"/>
      <c r="C1550" s="322"/>
      <c r="D1550" s="322"/>
      <c r="E1550" s="322"/>
      <c r="F1550" s="322"/>
      <c r="G1550" s="322"/>
      <c r="H1550" s="322"/>
      <c r="I1550" s="322"/>
      <c r="J1550" s="322"/>
      <c r="K1550" s="322"/>
      <c r="L1550" s="322"/>
      <c r="M1550" s="322"/>
      <c r="N1550" s="322"/>
      <c r="O1550" s="355"/>
      <c r="P1550" s="322"/>
      <c r="Q1550" s="322"/>
      <c r="AA1550" s="265"/>
    </row>
    <row r="1551" spans="1:27" s="288" customFormat="1" ht="15">
      <c r="A1551" s="322"/>
      <c r="B1551" s="160"/>
      <c r="C1551" s="322"/>
      <c r="D1551" s="322"/>
      <c r="E1551" s="322"/>
      <c r="F1551" s="322"/>
      <c r="G1551" s="322"/>
      <c r="H1551" s="322"/>
      <c r="I1551" s="322"/>
      <c r="J1551" s="322"/>
      <c r="K1551" s="322"/>
      <c r="L1551" s="322"/>
      <c r="M1551" s="322"/>
      <c r="N1551" s="322"/>
      <c r="O1551" s="355"/>
      <c r="P1551" s="322"/>
      <c r="Q1551" s="322"/>
      <c r="AA1551" s="265"/>
    </row>
    <row r="1552" spans="1:27" s="288" customFormat="1" ht="15">
      <c r="A1552" s="322"/>
      <c r="B1552" s="160"/>
      <c r="C1552" s="322"/>
      <c r="D1552" s="322"/>
      <c r="E1552" s="322"/>
      <c r="F1552" s="322"/>
      <c r="G1552" s="322"/>
      <c r="H1552" s="322"/>
      <c r="I1552" s="322"/>
      <c r="J1552" s="322"/>
      <c r="K1552" s="322"/>
      <c r="L1552" s="322"/>
      <c r="M1552" s="322"/>
      <c r="N1552" s="322"/>
      <c r="O1552" s="355"/>
      <c r="P1552" s="322"/>
      <c r="Q1552" s="322"/>
      <c r="AA1552" s="265"/>
    </row>
    <row r="1553" spans="1:27" s="288" customFormat="1" ht="15">
      <c r="A1553" s="322"/>
      <c r="B1553" s="160"/>
      <c r="C1553" s="322"/>
      <c r="D1553" s="322"/>
      <c r="E1553" s="322"/>
      <c r="F1553" s="322"/>
      <c r="G1553" s="322"/>
      <c r="H1553" s="322"/>
      <c r="I1553" s="322"/>
      <c r="J1553" s="322"/>
      <c r="K1553" s="322"/>
      <c r="L1553" s="322"/>
      <c r="M1553" s="322"/>
      <c r="N1553" s="322"/>
      <c r="O1553" s="355"/>
      <c r="P1553" s="322"/>
      <c r="Q1553" s="322"/>
      <c r="AA1553" s="265"/>
    </row>
    <row r="1554" spans="1:27" s="288" customFormat="1" ht="15">
      <c r="A1554" s="322"/>
      <c r="B1554" s="159"/>
      <c r="C1554" s="322"/>
      <c r="D1554" s="322"/>
      <c r="E1554" s="322"/>
      <c r="F1554" s="322"/>
      <c r="G1554" s="322"/>
      <c r="H1554" s="322"/>
      <c r="I1554" s="322"/>
      <c r="J1554" s="322"/>
      <c r="K1554" s="322"/>
      <c r="L1554" s="322"/>
      <c r="M1554" s="322"/>
      <c r="N1554" s="322"/>
      <c r="O1554" s="355"/>
      <c r="P1554" s="322"/>
      <c r="Q1554" s="322"/>
      <c r="AA1554" s="265"/>
    </row>
    <row r="1555" spans="1:27" s="288" customFormat="1" ht="15">
      <c r="A1555" s="322"/>
      <c r="B1555" s="92"/>
      <c r="C1555" s="322"/>
      <c r="D1555" s="322"/>
      <c r="E1555" s="322"/>
      <c r="F1555" s="322"/>
      <c r="G1555" s="322"/>
      <c r="H1555" s="322"/>
      <c r="I1555" s="322"/>
      <c r="J1555" s="322"/>
      <c r="K1555" s="322"/>
      <c r="L1555" s="322"/>
      <c r="M1555" s="322"/>
      <c r="N1555" s="322"/>
      <c r="O1555" s="355"/>
      <c r="P1555" s="322"/>
      <c r="Q1555" s="322"/>
      <c r="AA1555" s="265"/>
    </row>
    <row r="1556" spans="1:27" s="288" customFormat="1" ht="15">
      <c r="A1556" s="322"/>
      <c r="B1556" s="92"/>
      <c r="C1556" s="322"/>
      <c r="D1556" s="322"/>
      <c r="E1556" s="322"/>
      <c r="F1556" s="322"/>
      <c r="G1556" s="322"/>
      <c r="H1556" s="322"/>
      <c r="I1556" s="322"/>
      <c r="J1556" s="322"/>
      <c r="K1556" s="322"/>
      <c r="L1556" s="322"/>
      <c r="M1556" s="322"/>
      <c r="N1556" s="322"/>
      <c r="O1556" s="355"/>
      <c r="P1556" s="322"/>
      <c r="Q1556" s="322"/>
      <c r="AA1556" s="265"/>
    </row>
    <row r="1557" spans="1:27" s="288" customFormat="1" ht="15">
      <c r="A1557" s="322"/>
      <c r="B1557" s="92"/>
      <c r="C1557" s="322"/>
      <c r="D1557" s="322"/>
      <c r="E1557" s="322"/>
      <c r="F1557" s="322"/>
      <c r="G1557" s="322"/>
      <c r="H1557" s="322"/>
      <c r="I1557" s="322"/>
      <c r="J1557" s="322"/>
      <c r="K1557" s="322"/>
      <c r="L1557" s="322"/>
      <c r="M1557" s="322"/>
      <c r="N1557" s="322"/>
      <c r="O1557" s="355"/>
      <c r="P1557" s="322"/>
      <c r="Q1557" s="322"/>
      <c r="AA1557" s="265"/>
    </row>
    <row r="1558" spans="1:27" s="288" customFormat="1" ht="15">
      <c r="A1558" s="322"/>
      <c r="B1558" s="92"/>
      <c r="C1558" s="322"/>
      <c r="D1558" s="322"/>
      <c r="E1558" s="322"/>
      <c r="F1558" s="322"/>
      <c r="G1558" s="322"/>
      <c r="H1558" s="322"/>
      <c r="I1558" s="322"/>
      <c r="J1558" s="322"/>
      <c r="K1558" s="322"/>
      <c r="L1558" s="322"/>
      <c r="M1558" s="322"/>
      <c r="N1558" s="322"/>
      <c r="O1558" s="355"/>
      <c r="P1558" s="322"/>
      <c r="Q1558" s="322"/>
      <c r="AA1558" s="265"/>
    </row>
    <row r="1559" spans="1:27" s="288" customFormat="1" ht="15">
      <c r="A1559" s="322"/>
      <c r="B1559" s="92"/>
      <c r="C1559" s="322"/>
      <c r="D1559" s="322"/>
      <c r="E1559" s="322"/>
      <c r="F1559" s="322"/>
      <c r="G1559" s="322"/>
      <c r="H1559" s="322"/>
      <c r="I1559" s="322"/>
      <c r="J1559" s="322"/>
      <c r="K1559" s="322"/>
      <c r="L1559" s="322"/>
      <c r="M1559" s="322"/>
      <c r="N1559" s="322"/>
      <c r="O1559" s="355"/>
      <c r="P1559" s="322"/>
      <c r="Q1559" s="322"/>
      <c r="AA1559" s="265"/>
    </row>
    <row r="1560" spans="1:27" s="288" customFormat="1" ht="15">
      <c r="A1560" s="322"/>
      <c r="B1560" s="92"/>
      <c r="C1560" s="322"/>
      <c r="D1560" s="322"/>
      <c r="E1560" s="322"/>
      <c r="F1560" s="322"/>
      <c r="G1560" s="322"/>
      <c r="H1560" s="322"/>
      <c r="I1560" s="322"/>
      <c r="J1560" s="322"/>
      <c r="K1560" s="322"/>
      <c r="L1560" s="322"/>
      <c r="M1560" s="322"/>
      <c r="N1560" s="322"/>
      <c r="O1560" s="355"/>
      <c r="P1560" s="322"/>
      <c r="Q1560" s="322"/>
      <c r="AA1560" s="265"/>
    </row>
    <row r="1561" spans="1:27" s="288" customFormat="1" ht="15">
      <c r="A1561" s="322"/>
      <c r="B1561" s="159"/>
      <c r="C1561" s="322"/>
      <c r="D1561" s="322"/>
      <c r="E1561" s="322"/>
      <c r="F1561" s="322"/>
      <c r="G1561" s="322"/>
      <c r="H1561" s="322"/>
      <c r="I1561" s="322"/>
      <c r="J1561" s="322"/>
      <c r="K1561" s="322"/>
      <c r="L1561" s="322"/>
      <c r="M1561" s="322"/>
      <c r="N1561" s="322"/>
      <c r="O1561" s="355"/>
      <c r="P1561" s="322"/>
      <c r="Q1561" s="322"/>
      <c r="AA1561" s="265"/>
    </row>
    <row r="1562" spans="1:27" s="288" customFormat="1" ht="15">
      <c r="A1562" s="322"/>
      <c r="B1562" s="92"/>
      <c r="C1562" s="322"/>
      <c r="D1562" s="322"/>
      <c r="E1562" s="322"/>
      <c r="F1562" s="322"/>
      <c r="G1562" s="322"/>
      <c r="H1562" s="322"/>
      <c r="I1562" s="322"/>
      <c r="J1562" s="322"/>
      <c r="K1562" s="322"/>
      <c r="L1562" s="322"/>
      <c r="M1562" s="322"/>
      <c r="N1562" s="322"/>
      <c r="O1562" s="355"/>
      <c r="P1562" s="322"/>
      <c r="Q1562" s="322"/>
      <c r="AA1562" s="265"/>
    </row>
    <row r="1563" spans="1:27" s="288" customFormat="1" ht="15">
      <c r="A1563" s="322"/>
      <c r="B1563" s="92"/>
      <c r="C1563" s="322"/>
      <c r="D1563" s="322"/>
      <c r="E1563" s="322"/>
      <c r="F1563" s="322"/>
      <c r="G1563" s="322"/>
      <c r="H1563" s="322"/>
      <c r="I1563" s="322"/>
      <c r="J1563" s="322"/>
      <c r="K1563" s="322"/>
      <c r="L1563" s="322"/>
      <c r="M1563" s="322"/>
      <c r="N1563" s="322"/>
      <c r="O1563" s="355"/>
      <c r="P1563" s="322"/>
      <c r="Q1563" s="322"/>
      <c r="AA1563" s="265"/>
    </row>
    <row r="1564" spans="1:27" s="288" customFormat="1" ht="15">
      <c r="A1564" s="322"/>
      <c r="B1564" s="92"/>
      <c r="C1564" s="322"/>
      <c r="D1564" s="322"/>
      <c r="E1564" s="322"/>
      <c r="F1564" s="322"/>
      <c r="G1564" s="322"/>
      <c r="H1564" s="322"/>
      <c r="I1564" s="322"/>
      <c r="J1564" s="322"/>
      <c r="K1564" s="322"/>
      <c r="L1564" s="322"/>
      <c r="M1564" s="322"/>
      <c r="N1564" s="322"/>
      <c r="O1564" s="355"/>
      <c r="P1564" s="322"/>
      <c r="Q1564" s="322"/>
      <c r="AA1564" s="265"/>
    </row>
    <row r="1565" spans="1:27" s="288" customFormat="1" ht="15">
      <c r="A1565" s="322"/>
      <c r="B1565" s="92"/>
      <c r="C1565" s="322"/>
      <c r="D1565" s="322"/>
      <c r="E1565" s="322"/>
      <c r="F1565" s="322"/>
      <c r="G1565" s="322"/>
      <c r="H1565" s="322"/>
      <c r="I1565" s="322"/>
      <c r="J1565" s="322"/>
      <c r="K1565" s="322"/>
      <c r="L1565" s="322"/>
      <c r="M1565" s="322"/>
      <c r="N1565" s="322"/>
      <c r="O1565" s="355"/>
      <c r="P1565" s="322"/>
      <c r="Q1565" s="322"/>
      <c r="AA1565" s="265"/>
    </row>
    <row r="1566" spans="1:27" s="288" customFormat="1" ht="15">
      <c r="A1566" s="322"/>
      <c r="B1566" s="92"/>
      <c r="C1566" s="322"/>
      <c r="D1566" s="322"/>
      <c r="E1566" s="322"/>
      <c r="F1566" s="322"/>
      <c r="G1566" s="322"/>
      <c r="H1566" s="322"/>
      <c r="I1566" s="322"/>
      <c r="J1566" s="322"/>
      <c r="K1566" s="322"/>
      <c r="L1566" s="322"/>
      <c r="M1566" s="322"/>
      <c r="N1566" s="322"/>
      <c r="O1566" s="355"/>
      <c r="P1566" s="322"/>
      <c r="Q1566" s="322"/>
      <c r="AA1566" s="265"/>
    </row>
    <row r="1567" spans="1:27" s="288" customFormat="1" ht="15">
      <c r="A1567" s="322"/>
      <c r="B1567" s="92"/>
      <c r="C1567" s="322"/>
      <c r="D1567" s="322"/>
      <c r="E1567" s="322"/>
      <c r="F1567" s="322"/>
      <c r="G1567" s="322"/>
      <c r="H1567" s="322"/>
      <c r="I1567" s="322"/>
      <c r="J1567" s="322"/>
      <c r="K1567" s="322"/>
      <c r="L1567" s="322"/>
      <c r="M1567" s="322"/>
      <c r="N1567" s="322"/>
      <c r="O1567" s="355"/>
      <c r="P1567" s="322"/>
      <c r="Q1567" s="322"/>
      <c r="AA1567" s="265"/>
    </row>
    <row r="1568" spans="1:27" s="288" customFormat="1" ht="15">
      <c r="A1568" s="322"/>
      <c r="B1568" s="159"/>
      <c r="C1568" s="322"/>
      <c r="D1568" s="322"/>
      <c r="E1568" s="322"/>
      <c r="F1568" s="322"/>
      <c r="G1568" s="322"/>
      <c r="H1568" s="322"/>
      <c r="I1568" s="322"/>
      <c r="J1568" s="322"/>
      <c r="K1568" s="322"/>
      <c r="L1568" s="322"/>
      <c r="M1568" s="322"/>
      <c r="N1568" s="322"/>
      <c r="O1568" s="355"/>
      <c r="P1568" s="322"/>
      <c r="Q1568" s="322"/>
      <c r="AA1568" s="265"/>
    </row>
    <row r="1569" spans="1:27" s="288" customFormat="1" ht="15">
      <c r="A1569" s="322"/>
      <c r="B1569" s="92"/>
      <c r="C1569" s="322"/>
      <c r="D1569" s="322"/>
      <c r="E1569" s="322"/>
      <c r="F1569" s="322"/>
      <c r="G1569" s="322"/>
      <c r="H1569" s="322"/>
      <c r="I1569" s="322"/>
      <c r="J1569" s="322"/>
      <c r="K1569" s="322"/>
      <c r="L1569" s="322"/>
      <c r="M1569" s="322"/>
      <c r="N1569" s="322"/>
      <c r="O1569" s="355"/>
      <c r="P1569" s="322"/>
      <c r="Q1569" s="322"/>
      <c r="AA1569" s="265"/>
    </row>
    <row r="1570" spans="1:27" s="288" customFormat="1" ht="15">
      <c r="A1570" s="322"/>
      <c r="B1570" s="159"/>
      <c r="C1570" s="322"/>
      <c r="D1570" s="322"/>
      <c r="E1570" s="322"/>
      <c r="F1570" s="322"/>
      <c r="G1570" s="322"/>
      <c r="H1570" s="322"/>
      <c r="I1570" s="322"/>
      <c r="J1570" s="322"/>
      <c r="K1570" s="322"/>
      <c r="L1570" s="322"/>
      <c r="M1570" s="322"/>
      <c r="N1570" s="322"/>
      <c r="O1570" s="355"/>
      <c r="P1570" s="322"/>
      <c r="Q1570" s="322"/>
      <c r="AA1570" s="265"/>
    </row>
    <row r="1571" spans="1:27" s="288" customFormat="1" ht="15">
      <c r="A1571" s="322"/>
      <c r="B1571" s="92"/>
      <c r="C1571" s="322"/>
      <c r="D1571" s="322"/>
      <c r="E1571" s="322"/>
      <c r="F1571" s="322"/>
      <c r="G1571" s="322"/>
      <c r="H1571" s="322"/>
      <c r="I1571" s="322"/>
      <c r="J1571" s="322"/>
      <c r="K1571" s="322"/>
      <c r="L1571" s="322"/>
      <c r="M1571" s="322"/>
      <c r="N1571" s="322"/>
      <c r="O1571" s="355"/>
      <c r="P1571" s="322"/>
      <c r="Q1571" s="322"/>
      <c r="AA1571" s="265"/>
    </row>
    <row r="1572" spans="1:27" s="288" customFormat="1" ht="15">
      <c r="A1572" s="322"/>
      <c r="B1572" s="159"/>
      <c r="C1572" s="322"/>
      <c r="D1572" s="322"/>
      <c r="E1572" s="322"/>
      <c r="F1572" s="322"/>
      <c r="G1572" s="322"/>
      <c r="H1572" s="322"/>
      <c r="I1572" s="322"/>
      <c r="J1572" s="322"/>
      <c r="K1572" s="322"/>
      <c r="L1572" s="322"/>
      <c r="M1572" s="322"/>
      <c r="N1572" s="322"/>
      <c r="O1572" s="355"/>
      <c r="P1572" s="322"/>
      <c r="Q1572" s="322"/>
      <c r="AA1572" s="265"/>
    </row>
    <row r="1573" spans="1:27" s="288" customFormat="1" ht="15">
      <c r="A1573" s="322"/>
      <c r="B1573" s="159"/>
      <c r="C1573" s="322"/>
      <c r="D1573" s="322"/>
      <c r="E1573" s="322"/>
      <c r="F1573" s="322"/>
      <c r="G1573" s="322"/>
      <c r="H1573" s="322"/>
      <c r="I1573" s="322"/>
      <c r="J1573" s="322"/>
      <c r="K1573" s="322"/>
      <c r="L1573" s="322"/>
      <c r="M1573" s="322"/>
      <c r="N1573" s="322"/>
      <c r="O1573" s="355"/>
      <c r="P1573" s="322"/>
      <c r="Q1573" s="322"/>
      <c r="AA1573" s="265"/>
    </row>
    <row r="1574" spans="1:27" s="288" customFormat="1" ht="15">
      <c r="A1574" s="322"/>
      <c r="B1574" s="92"/>
      <c r="C1574" s="322"/>
      <c r="D1574" s="322"/>
      <c r="E1574" s="322"/>
      <c r="F1574" s="322"/>
      <c r="G1574" s="322"/>
      <c r="H1574" s="322"/>
      <c r="I1574" s="322"/>
      <c r="J1574" s="322"/>
      <c r="K1574" s="322"/>
      <c r="L1574" s="322"/>
      <c r="M1574" s="322"/>
      <c r="N1574" s="322"/>
      <c r="O1574" s="355"/>
      <c r="P1574" s="322"/>
      <c r="Q1574" s="322"/>
      <c r="AA1574" s="265"/>
    </row>
    <row r="1575" spans="1:27" s="288" customFormat="1" ht="15">
      <c r="A1575" s="322"/>
      <c r="B1575" s="159"/>
      <c r="C1575" s="322"/>
      <c r="D1575" s="322"/>
      <c r="E1575" s="322"/>
      <c r="F1575" s="322"/>
      <c r="G1575" s="322"/>
      <c r="H1575" s="322"/>
      <c r="I1575" s="322"/>
      <c r="J1575" s="322"/>
      <c r="K1575" s="322"/>
      <c r="L1575" s="322"/>
      <c r="M1575" s="322"/>
      <c r="N1575" s="322"/>
      <c r="O1575" s="355"/>
      <c r="P1575" s="322"/>
      <c r="Q1575" s="322"/>
      <c r="AA1575" s="265"/>
    </row>
    <row r="1576" spans="1:27" s="288" customFormat="1" ht="15">
      <c r="A1576" s="322"/>
      <c r="B1576" s="92"/>
      <c r="C1576" s="322"/>
      <c r="D1576" s="322"/>
      <c r="E1576" s="322"/>
      <c r="F1576" s="322"/>
      <c r="G1576" s="322"/>
      <c r="H1576" s="322"/>
      <c r="I1576" s="322"/>
      <c r="J1576" s="322"/>
      <c r="K1576" s="322"/>
      <c r="L1576" s="322"/>
      <c r="M1576" s="322"/>
      <c r="N1576" s="322"/>
      <c r="O1576" s="355"/>
      <c r="P1576" s="322"/>
      <c r="Q1576" s="322"/>
      <c r="AA1576" s="265"/>
    </row>
    <row r="1577" spans="1:27" s="288" customFormat="1" ht="15">
      <c r="A1577" s="322"/>
      <c r="B1577" s="159"/>
      <c r="C1577" s="322"/>
      <c r="D1577" s="322"/>
      <c r="E1577" s="322"/>
      <c r="F1577" s="322"/>
      <c r="G1577" s="322"/>
      <c r="H1577" s="322"/>
      <c r="I1577" s="322"/>
      <c r="J1577" s="322"/>
      <c r="K1577" s="322"/>
      <c r="L1577" s="322"/>
      <c r="M1577" s="322"/>
      <c r="N1577" s="322"/>
      <c r="O1577" s="355"/>
      <c r="P1577" s="322"/>
      <c r="Q1577" s="322"/>
      <c r="AA1577" s="265"/>
    </row>
    <row r="1578" spans="1:27" s="288" customFormat="1" ht="15">
      <c r="A1578" s="322"/>
      <c r="B1578" s="92"/>
      <c r="C1578" s="322"/>
      <c r="D1578" s="322"/>
      <c r="E1578" s="322"/>
      <c r="F1578" s="322"/>
      <c r="G1578" s="322"/>
      <c r="H1578" s="322"/>
      <c r="I1578" s="322"/>
      <c r="J1578" s="322"/>
      <c r="K1578" s="322"/>
      <c r="L1578" s="322"/>
      <c r="M1578" s="322"/>
      <c r="N1578" s="322"/>
      <c r="O1578" s="355"/>
      <c r="P1578" s="322"/>
      <c r="Q1578" s="322"/>
      <c r="AA1578" s="265"/>
    </row>
    <row r="1579" spans="1:27" s="288" customFormat="1" ht="15">
      <c r="A1579" s="322"/>
      <c r="B1579" s="124"/>
      <c r="C1579" s="322"/>
      <c r="D1579" s="322"/>
      <c r="E1579" s="322"/>
      <c r="F1579" s="322"/>
      <c r="G1579" s="322"/>
      <c r="H1579" s="322"/>
      <c r="I1579" s="322"/>
      <c r="J1579" s="322"/>
      <c r="K1579" s="322"/>
      <c r="L1579" s="322"/>
      <c r="M1579" s="322"/>
      <c r="N1579" s="322"/>
      <c r="O1579" s="355"/>
      <c r="P1579" s="322"/>
      <c r="Q1579" s="322"/>
      <c r="AA1579" s="265"/>
    </row>
    <row r="1580" spans="1:27" s="288" customFormat="1" ht="15">
      <c r="A1580" s="322"/>
      <c r="B1580" s="92"/>
      <c r="C1580" s="322"/>
      <c r="D1580" s="322"/>
      <c r="E1580" s="322"/>
      <c r="F1580" s="322"/>
      <c r="G1580" s="322"/>
      <c r="H1580" s="322"/>
      <c r="I1580" s="322"/>
      <c r="J1580" s="322"/>
      <c r="K1580" s="322"/>
      <c r="L1580" s="322"/>
      <c r="M1580" s="322"/>
      <c r="N1580" s="322"/>
      <c r="O1580" s="355"/>
      <c r="P1580" s="322"/>
      <c r="Q1580" s="322"/>
      <c r="AA1580" s="265"/>
    </row>
    <row r="1581" spans="1:27" s="288" customFormat="1" ht="15">
      <c r="A1581" s="322"/>
      <c r="B1581" s="92"/>
      <c r="C1581" s="322"/>
      <c r="D1581" s="322"/>
      <c r="E1581" s="322"/>
      <c r="F1581" s="322"/>
      <c r="G1581" s="322"/>
      <c r="H1581" s="322"/>
      <c r="I1581" s="322"/>
      <c r="J1581" s="322"/>
      <c r="K1581" s="322"/>
      <c r="L1581" s="322"/>
      <c r="M1581" s="322"/>
      <c r="N1581" s="322"/>
      <c r="O1581" s="355"/>
      <c r="P1581" s="322"/>
      <c r="Q1581" s="322"/>
      <c r="AA1581" s="265"/>
    </row>
    <row r="1582" spans="1:27" ht="15">
      <c r="A1582" s="322"/>
      <c r="B1582" s="92"/>
      <c r="C1582" s="322"/>
      <c r="D1582" s="322"/>
      <c r="E1582" s="322"/>
      <c r="F1582" s="322"/>
      <c r="G1582" s="322"/>
      <c r="H1582" s="322"/>
      <c r="I1582" s="322"/>
      <c r="J1582" s="322"/>
      <c r="K1582" s="322"/>
      <c r="L1582" s="322"/>
      <c r="M1582" s="322"/>
      <c r="N1582" s="322"/>
      <c r="O1582" s="355"/>
      <c r="P1582" s="322"/>
      <c r="Q1582" s="322"/>
    </row>
    <row r="1583" spans="1:27" ht="15">
      <c r="A1583" s="322"/>
      <c r="B1583" s="92"/>
      <c r="C1583" s="322"/>
      <c r="D1583" s="322"/>
      <c r="E1583" s="322"/>
      <c r="F1583" s="322"/>
      <c r="G1583" s="322"/>
      <c r="H1583" s="322"/>
      <c r="I1583" s="322"/>
      <c r="J1583" s="322"/>
      <c r="K1583" s="322"/>
      <c r="L1583" s="322"/>
      <c r="M1583" s="322"/>
      <c r="N1583" s="322"/>
      <c r="O1583" s="355"/>
      <c r="P1583" s="322"/>
      <c r="Q1583" s="322"/>
    </row>
    <row r="1584" spans="1:27" ht="15">
      <c r="A1584" s="322"/>
      <c r="B1584" s="92"/>
      <c r="C1584" s="322"/>
      <c r="D1584" s="322"/>
      <c r="E1584" s="322"/>
      <c r="F1584" s="322"/>
      <c r="G1584" s="322"/>
      <c r="H1584" s="322"/>
      <c r="I1584" s="322"/>
      <c r="J1584" s="322"/>
      <c r="K1584" s="322"/>
      <c r="L1584" s="322"/>
      <c r="M1584" s="322"/>
      <c r="N1584" s="322"/>
      <c r="O1584" s="355"/>
      <c r="P1584" s="322"/>
      <c r="Q1584" s="322"/>
    </row>
    <row r="1585" spans="1:27" s="288" customFormat="1" ht="15">
      <c r="A1585" s="322"/>
      <c r="B1585" s="124"/>
      <c r="C1585" s="322"/>
      <c r="D1585" s="322"/>
      <c r="E1585" s="322"/>
      <c r="F1585" s="322"/>
      <c r="G1585" s="322"/>
      <c r="H1585" s="322"/>
      <c r="I1585" s="322"/>
      <c r="J1585" s="322"/>
      <c r="K1585" s="322"/>
      <c r="L1585" s="322"/>
      <c r="M1585" s="322"/>
      <c r="N1585" s="322"/>
      <c r="O1585" s="355"/>
      <c r="P1585" s="322"/>
      <c r="Q1585" s="322"/>
      <c r="AA1585" s="265"/>
    </row>
    <row r="1586" spans="1:27" s="288" customFormat="1" ht="15">
      <c r="A1586" s="322"/>
      <c r="B1586" s="92"/>
      <c r="C1586" s="322"/>
      <c r="D1586" s="322"/>
      <c r="E1586" s="322"/>
      <c r="F1586" s="322"/>
      <c r="G1586" s="322"/>
      <c r="H1586" s="322"/>
      <c r="I1586" s="322"/>
      <c r="J1586" s="322"/>
      <c r="K1586" s="322"/>
      <c r="L1586" s="322"/>
      <c r="M1586" s="322"/>
      <c r="N1586" s="322"/>
      <c r="O1586" s="355"/>
      <c r="P1586" s="322"/>
      <c r="Q1586" s="322"/>
      <c r="AA1586" s="265"/>
    </row>
    <row r="1587" spans="1:27" s="288" customFormat="1" ht="15">
      <c r="A1587" s="322"/>
      <c r="B1587" s="92"/>
      <c r="C1587" s="322"/>
      <c r="D1587" s="322"/>
      <c r="E1587" s="322"/>
      <c r="F1587" s="322"/>
      <c r="G1587" s="322"/>
      <c r="H1587" s="322"/>
      <c r="I1587" s="322"/>
      <c r="J1587" s="322"/>
      <c r="K1587" s="322"/>
      <c r="L1587" s="322"/>
      <c r="M1587" s="322"/>
      <c r="N1587" s="322"/>
      <c r="O1587" s="355"/>
      <c r="P1587" s="322"/>
      <c r="Q1587" s="322"/>
      <c r="AA1587" s="265"/>
    </row>
    <row r="1588" spans="1:27" ht="15">
      <c r="A1588" s="322"/>
      <c r="B1588" s="92"/>
      <c r="C1588" s="322"/>
      <c r="D1588" s="322"/>
      <c r="E1588" s="322"/>
      <c r="F1588" s="322"/>
      <c r="G1588" s="322"/>
      <c r="H1588" s="322"/>
      <c r="I1588" s="322"/>
      <c r="J1588" s="322"/>
      <c r="K1588" s="322"/>
      <c r="L1588" s="322"/>
      <c r="M1588" s="322"/>
      <c r="N1588" s="322"/>
      <c r="O1588" s="355"/>
      <c r="P1588" s="322"/>
      <c r="Q1588" s="322"/>
    </row>
    <row r="1589" spans="1:27" ht="15">
      <c r="A1589" s="322"/>
      <c r="B1589" s="92"/>
      <c r="C1589" s="322"/>
      <c r="D1589" s="322"/>
      <c r="E1589" s="322"/>
      <c r="F1589" s="322"/>
      <c r="G1589" s="322"/>
      <c r="H1589" s="322"/>
      <c r="I1589" s="322"/>
      <c r="J1589" s="322"/>
      <c r="K1589" s="322"/>
      <c r="L1589" s="322"/>
      <c r="M1589" s="322"/>
      <c r="N1589" s="322"/>
      <c r="O1589" s="355"/>
      <c r="P1589" s="322"/>
      <c r="Q1589" s="322"/>
    </row>
    <row r="1590" spans="1:27" ht="15">
      <c r="A1590" s="322"/>
      <c r="B1590" s="92"/>
      <c r="C1590" s="322"/>
      <c r="D1590" s="322"/>
      <c r="E1590" s="322"/>
      <c r="F1590" s="322"/>
      <c r="G1590" s="322"/>
      <c r="H1590" s="322"/>
      <c r="I1590" s="322"/>
      <c r="J1590" s="322"/>
      <c r="K1590" s="322"/>
      <c r="L1590" s="322"/>
      <c r="M1590" s="322"/>
      <c r="N1590" s="322"/>
      <c r="O1590" s="355"/>
      <c r="P1590" s="322"/>
      <c r="Q1590" s="322"/>
    </row>
    <row r="1591" spans="1:27" s="288" customFormat="1" ht="15">
      <c r="A1591" s="322"/>
      <c r="B1591" s="124"/>
      <c r="C1591" s="322"/>
      <c r="D1591" s="322"/>
      <c r="E1591" s="322"/>
      <c r="F1591" s="322"/>
      <c r="G1591" s="322"/>
      <c r="H1591" s="322"/>
      <c r="I1591" s="322"/>
      <c r="J1591" s="322"/>
      <c r="K1591" s="322"/>
      <c r="L1591" s="322"/>
      <c r="M1591" s="322"/>
      <c r="N1591" s="322"/>
      <c r="O1591" s="355"/>
      <c r="P1591" s="322"/>
      <c r="Q1591" s="322"/>
      <c r="AA1591" s="265"/>
    </row>
    <row r="1592" spans="1:27" s="288" customFormat="1" ht="15">
      <c r="A1592" s="322"/>
      <c r="B1592" s="92"/>
      <c r="C1592" s="322"/>
      <c r="D1592" s="322"/>
      <c r="E1592" s="322"/>
      <c r="F1592" s="322"/>
      <c r="G1592" s="322"/>
      <c r="H1592" s="322"/>
      <c r="I1592" s="322"/>
      <c r="J1592" s="322"/>
      <c r="K1592" s="322"/>
      <c r="L1592" s="322"/>
      <c r="M1592" s="322"/>
      <c r="N1592" s="322"/>
      <c r="O1592" s="355"/>
      <c r="P1592" s="322"/>
      <c r="Q1592" s="322"/>
      <c r="AA1592" s="265"/>
    </row>
    <row r="1593" spans="1:27" s="288" customFormat="1" ht="15">
      <c r="A1593" s="322"/>
      <c r="B1593" s="92"/>
      <c r="C1593" s="322"/>
      <c r="D1593" s="322"/>
      <c r="E1593" s="322"/>
      <c r="F1593" s="322"/>
      <c r="G1593" s="322"/>
      <c r="H1593" s="322"/>
      <c r="I1593" s="322"/>
      <c r="J1593" s="322"/>
      <c r="K1593" s="322"/>
      <c r="L1593" s="322"/>
      <c r="M1593" s="322"/>
      <c r="N1593" s="322"/>
      <c r="O1593" s="355"/>
      <c r="P1593" s="322"/>
      <c r="Q1593" s="322"/>
      <c r="AA1593" s="265"/>
    </row>
    <row r="1594" spans="1:27" ht="15">
      <c r="A1594" s="322"/>
      <c r="B1594" s="92"/>
      <c r="C1594" s="322"/>
      <c r="D1594" s="322"/>
      <c r="E1594" s="322"/>
      <c r="F1594" s="322"/>
      <c r="G1594" s="322"/>
      <c r="H1594" s="322"/>
      <c r="I1594" s="322"/>
      <c r="J1594" s="322"/>
      <c r="K1594" s="322"/>
      <c r="L1594" s="322"/>
      <c r="M1594" s="322"/>
      <c r="N1594" s="322"/>
      <c r="O1594" s="355"/>
      <c r="P1594" s="322"/>
      <c r="Q1594" s="322"/>
    </row>
    <row r="1595" spans="1:27" ht="15">
      <c r="A1595" s="322"/>
      <c r="B1595" s="92"/>
      <c r="C1595" s="322"/>
      <c r="D1595" s="322"/>
      <c r="E1595" s="322"/>
      <c r="F1595" s="322"/>
      <c r="G1595" s="322"/>
      <c r="H1595" s="322"/>
      <c r="I1595" s="322"/>
      <c r="J1595" s="322"/>
      <c r="K1595" s="322"/>
      <c r="L1595" s="322"/>
      <c r="M1595" s="322"/>
      <c r="N1595" s="322"/>
      <c r="O1595" s="355"/>
      <c r="P1595" s="322"/>
      <c r="Q1595" s="322"/>
    </row>
    <row r="1596" spans="1:27" ht="15">
      <c r="A1596" s="322"/>
      <c r="B1596" s="92"/>
      <c r="C1596" s="322"/>
      <c r="D1596" s="322"/>
      <c r="E1596" s="322"/>
      <c r="F1596" s="322"/>
      <c r="G1596" s="322"/>
      <c r="H1596" s="322"/>
      <c r="I1596" s="322"/>
      <c r="J1596" s="322"/>
      <c r="K1596" s="322"/>
      <c r="L1596" s="322"/>
      <c r="M1596" s="322"/>
      <c r="N1596" s="322"/>
      <c r="O1596" s="355"/>
      <c r="P1596" s="322"/>
      <c r="Q1596" s="322"/>
    </row>
    <row r="1597" spans="1:27" s="288" customFormat="1" ht="15">
      <c r="A1597" s="322"/>
      <c r="B1597" s="124"/>
      <c r="C1597" s="322"/>
      <c r="D1597" s="322"/>
      <c r="E1597" s="322"/>
      <c r="F1597" s="322"/>
      <c r="G1597" s="322"/>
      <c r="H1597" s="322"/>
      <c r="I1597" s="322"/>
      <c r="J1597" s="322"/>
      <c r="K1597" s="322"/>
      <c r="L1597" s="322"/>
      <c r="M1597" s="322"/>
      <c r="N1597" s="322"/>
      <c r="O1597" s="355"/>
      <c r="P1597" s="322"/>
      <c r="Q1597" s="322"/>
      <c r="AA1597" s="265"/>
    </row>
    <row r="1598" spans="1:27" s="288" customFormat="1" ht="15">
      <c r="A1598" s="322"/>
      <c r="B1598" s="92"/>
      <c r="C1598" s="322"/>
      <c r="D1598" s="322"/>
      <c r="E1598" s="322"/>
      <c r="F1598" s="322"/>
      <c r="G1598" s="322"/>
      <c r="H1598" s="322"/>
      <c r="I1598" s="322"/>
      <c r="J1598" s="322"/>
      <c r="K1598" s="322"/>
      <c r="L1598" s="322"/>
      <c r="M1598" s="322"/>
      <c r="N1598" s="322"/>
      <c r="O1598" s="355"/>
      <c r="P1598" s="322"/>
      <c r="Q1598" s="322"/>
      <c r="AA1598" s="265"/>
    </row>
    <row r="1599" spans="1:27" s="288" customFormat="1" ht="15">
      <c r="A1599" s="322"/>
      <c r="B1599" s="92"/>
      <c r="C1599" s="322"/>
      <c r="D1599" s="322"/>
      <c r="E1599" s="322"/>
      <c r="F1599" s="322"/>
      <c r="G1599" s="322"/>
      <c r="H1599" s="322"/>
      <c r="I1599" s="322"/>
      <c r="J1599" s="322"/>
      <c r="K1599" s="322"/>
      <c r="L1599" s="322"/>
      <c r="M1599" s="322"/>
      <c r="N1599" s="322"/>
      <c r="O1599" s="355"/>
      <c r="P1599" s="322"/>
      <c r="Q1599" s="322"/>
      <c r="AA1599" s="265"/>
    </row>
    <row r="1600" spans="1:27" ht="15">
      <c r="A1600" s="322"/>
      <c r="B1600" s="92"/>
      <c r="C1600" s="322"/>
      <c r="D1600" s="322"/>
      <c r="E1600" s="322"/>
      <c r="F1600" s="322"/>
      <c r="G1600" s="322"/>
      <c r="H1600" s="322"/>
      <c r="I1600" s="322"/>
      <c r="J1600" s="322"/>
      <c r="K1600" s="322"/>
      <c r="L1600" s="322"/>
      <c r="M1600" s="322"/>
      <c r="N1600" s="322"/>
      <c r="O1600" s="355"/>
      <c r="P1600" s="322"/>
      <c r="Q1600" s="322"/>
    </row>
    <row r="1601" spans="1:27" ht="15">
      <c r="A1601" s="322"/>
      <c r="B1601" s="92"/>
      <c r="C1601" s="322"/>
      <c r="D1601" s="322"/>
      <c r="E1601" s="322"/>
      <c r="F1601" s="322"/>
      <c r="G1601" s="322"/>
      <c r="H1601" s="322"/>
      <c r="I1601" s="322"/>
      <c r="J1601" s="322"/>
      <c r="K1601" s="322"/>
      <c r="L1601" s="322"/>
      <c r="M1601" s="322"/>
      <c r="N1601" s="322"/>
      <c r="O1601" s="355"/>
      <c r="P1601" s="322"/>
      <c r="Q1601" s="322"/>
    </row>
    <row r="1602" spans="1:27" ht="15">
      <c r="A1602" s="322"/>
      <c r="B1602" s="92"/>
      <c r="C1602" s="322"/>
      <c r="D1602" s="322"/>
      <c r="E1602" s="322"/>
      <c r="F1602" s="322"/>
      <c r="G1602" s="322"/>
      <c r="H1602" s="322"/>
      <c r="I1602" s="322"/>
      <c r="J1602" s="322"/>
      <c r="K1602" s="322"/>
      <c r="L1602" s="322"/>
      <c r="M1602" s="322"/>
      <c r="N1602" s="322"/>
      <c r="O1602" s="355"/>
      <c r="P1602" s="322"/>
      <c r="Q1602" s="322"/>
    </row>
    <row r="1603" spans="1:27" s="288" customFormat="1" ht="15">
      <c r="A1603" s="322"/>
      <c r="B1603" s="159"/>
      <c r="C1603" s="322"/>
      <c r="D1603" s="322"/>
      <c r="E1603" s="322"/>
      <c r="F1603" s="322"/>
      <c r="G1603" s="322"/>
      <c r="H1603" s="322"/>
      <c r="I1603" s="322"/>
      <c r="J1603" s="322"/>
      <c r="K1603" s="322"/>
      <c r="L1603" s="322"/>
      <c r="M1603" s="322"/>
      <c r="N1603" s="322"/>
      <c r="O1603" s="355"/>
      <c r="P1603" s="322"/>
      <c r="Q1603" s="322"/>
      <c r="AA1603" s="265"/>
    </row>
    <row r="1604" spans="1:27" s="288" customFormat="1" ht="15">
      <c r="A1604" s="322"/>
      <c r="B1604" s="92"/>
      <c r="C1604" s="322"/>
      <c r="D1604" s="322"/>
      <c r="E1604" s="322"/>
      <c r="F1604" s="322"/>
      <c r="G1604" s="322"/>
      <c r="H1604" s="322"/>
      <c r="I1604" s="322"/>
      <c r="J1604" s="322"/>
      <c r="K1604" s="322"/>
      <c r="L1604" s="322"/>
      <c r="M1604" s="322"/>
      <c r="N1604" s="322"/>
      <c r="O1604" s="355"/>
      <c r="P1604" s="322"/>
      <c r="Q1604" s="322"/>
      <c r="AA1604" s="265"/>
    </row>
    <row r="1605" spans="1:27" s="288" customFormat="1" ht="15">
      <c r="A1605" s="322"/>
      <c r="B1605" s="92"/>
      <c r="C1605" s="322"/>
      <c r="D1605" s="322"/>
      <c r="E1605" s="322"/>
      <c r="F1605" s="322"/>
      <c r="G1605" s="322"/>
      <c r="H1605" s="322"/>
      <c r="I1605" s="322"/>
      <c r="J1605" s="322"/>
      <c r="K1605" s="322"/>
      <c r="L1605" s="322"/>
      <c r="M1605" s="322"/>
      <c r="N1605" s="322"/>
      <c r="O1605" s="355"/>
      <c r="P1605" s="322"/>
      <c r="Q1605" s="322"/>
      <c r="AA1605" s="265"/>
    </row>
    <row r="1606" spans="1:27" s="288" customFormat="1" ht="15">
      <c r="A1606" s="322"/>
      <c r="B1606" s="159"/>
      <c r="C1606" s="322"/>
      <c r="D1606" s="322"/>
      <c r="E1606" s="322"/>
      <c r="F1606" s="322"/>
      <c r="G1606" s="322"/>
      <c r="H1606" s="322"/>
      <c r="I1606" s="322"/>
      <c r="J1606" s="322"/>
      <c r="K1606" s="322"/>
      <c r="L1606" s="322"/>
      <c r="M1606" s="322"/>
      <c r="N1606" s="322"/>
      <c r="O1606" s="355"/>
      <c r="P1606" s="322"/>
      <c r="Q1606" s="322"/>
      <c r="AA1606" s="265"/>
    </row>
    <row r="1607" spans="1:27" s="288" customFormat="1" ht="15">
      <c r="A1607" s="322"/>
      <c r="B1607" s="92"/>
      <c r="C1607" s="322"/>
      <c r="D1607" s="322"/>
      <c r="E1607" s="322"/>
      <c r="F1607" s="322"/>
      <c r="G1607" s="322"/>
      <c r="H1607" s="322"/>
      <c r="I1607" s="322"/>
      <c r="J1607" s="322"/>
      <c r="K1607" s="322"/>
      <c r="L1607" s="322"/>
      <c r="M1607" s="322"/>
      <c r="N1607" s="322"/>
      <c r="O1607" s="355"/>
      <c r="P1607" s="322"/>
      <c r="Q1607" s="322"/>
      <c r="AA1607" s="265"/>
    </row>
    <row r="1608" spans="1:27" s="288" customFormat="1" ht="15">
      <c r="A1608" s="322"/>
      <c r="B1608" s="92"/>
      <c r="C1608" s="322"/>
      <c r="D1608" s="322"/>
      <c r="E1608" s="322"/>
      <c r="F1608" s="322"/>
      <c r="G1608" s="322"/>
      <c r="H1608" s="322"/>
      <c r="I1608" s="322"/>
      <c r="J1608" s="322"/>
      <c r="K1608" s="322"/>
      <c r="L1608" s="322"/>
      <c r="M1608" s="322"/>
      <c r="N1608" s="322"/>
      <c r="O1608" s="355"/>
      <c r="P1608" s="322"/>
      <c r="Q1608" s="322"/>
      <c r="AA1608" s="265"/>
    </row>
    <row r="1609" spans="1:27" s="288" customFormat="1" ht="15">
      <c r="A1609" s="322"/>
      <c r="B1609" s="159"/>
      <c r="C1609" s="322"/>
      <c r="D1609" s="322"/>
      <c r="E1609" s="322"/>
      <c r="F1609" s="322"/>
      <c r="G1609" s="322"/>
      <c r="H1609" s="322"/>
      <c r="I1609" s="322"/>
      <c r="J1609" s="322"/>
      <c r="K1609" s="322"/>
      <c r="L1609" s="322"/>
      <c r="M1609" s="322"/>
      <c r="N1609" s="322"/>
      <c r="O1609" s="355"/>
      <c r="P1609" s="322"/>
      <c r="Q1609" s="322"/>
      <c r="AA1609" s="265"/>
    </row>
    <row r="1610" spans="1:27" s="288" customFormat="1" ht="15">
      <c r="A1610" s="322"/>
      <c r="B1610" s="92"/>
      <c r="C1610" s="322"/>
      <c r="D1610" s="322"/>
      <c r="E1610" s="322"/>
      <c r="F1610" s="322"/>
      <c r="G1610" s="322"/>
      <c r="H1610" s="322"/>
      <c r="I1610" s="322"/>
      <c r="J1610" s="322"/>
      <c r="K1610" s="322"/>
      <c r="L1610" s="322"/>
      <c r="M1610" s="322"/>
      <c r="N1610" s="322"/>
      <c r="O1610" s="355"/>
      <c r="P1610" s="322"/>
      <c r="Q1610" s="322"/>
      <c r="AA1610" s="265"/>
    </row>
    <row r="1611" spans="1:27" s="288" customFormat="1" ht="15">
      <c r="A1611" s="322"/>
      <c r="B1611" s="92"/>
      <c r="C1611" s="322"/>
      <c r="D1611" s="322"/>
      <c r="E1611" s="322"/>
      <c r="F1611" s="322"/>
      <c r="G1611" s="322"/>
      <c r="H1611" s="322"/>
      <c r="I1611" s="322"/>
      <c r="J1611" s="322"/>
      <c r="K1611" s="322"/>
      <c r="L1611" s="322"/>
      <c r="M1611" s="322"/>
      <c r="N1611" s="322"/>
      <c r="O1611" s="355"/>
      <c r="P1611" s="322"/>
      <c r="Q1611" s="322"/>
      <c r="AA1611" s="265"/>
    </row>
    <row r="1612" spans="1:27" s="288" customFormat="1" ht="15">
      <c r="A1612" s="322"/>
      <c r="B1612" s="159"/>
      <c r="C1612" s="322"/>
      <c r="D1612" s="322"/>
      <c r="E1612" s="322"/>
      <c r="F1612" s="322"/>
      <c r="G1612" s="322"/>
      <c r="H1612" s="322"/>
      <c r="I1612" s="322"/>
      <c r="J1612" s="322"/>
      <c r="K1612" s="322"/>
      <c r="L1612" s="322"/>
      <c r="M1612" s="322"/>
      <c r="N1612" s="322"/>
      <c r="O1612" s="355"/>
      <c r="P1612" s="322"/>
      <c r="Q1612" s="322"/>
      <c r="AA1612" s="265"/>
    </row>
    <row r="1613" spans="1:27" s="288" customFormat="1" ht="15">
      <c r="A1613" s="322"/>
      <c r="B1613" s="159"/>
      <c r="C1613" s="322"/>
      <c r="D1613" s="322"/>
      <c r="E1613" s="322"/>
      <c r="F1613" s="322"/>
      <c r="G1613" s="322"/>
      <c r="H1613" s="322"/>
      <c r="I1613" s="322"/>
      <c r="J1613" s="322"/>
      <c r="K1613" s="322"/>
      <c r="L1613" s="322"/>
      <c r="M1613" s="322"/>
      <c r="N1613" s="322"/>
      <c r="O1613" s="355"/>
      <c r="P1613" s="322"/>
      <c r="Q1613" s="322"/>
      <c r="AA1613" s="265"/>
    </row>
    <row r="1614" spans="1:27" s="288" customFormat="1" ht="15">
      <c r="A1614" s="322"/>
      <c r="B1614" s="159"/>
      <c r="C1614" s="322"/>
      <c r="D1614" s="322"/>
      <c r="E1614" s="322"/>
      <c r="F1614" s="322"/>
      <c r="G1614" s="322"/>
      <c r="H1614" s="322"/>
      <c r="I1614" s="322"/>
      <c r="J1614" s="322"/>
      <c r="K1614" s="322"/>
      <c r="L1614" s="322"/>
      <c r="M1614" s="322"/>
      <c r="N1614" s="322"/>
      <c r="O1614" s="355"/>
      <c r="P1614" s="322"/>
      <c r="Q1614" s="322"/>
      <c r="AA1614" s="265"/>
    </row>
    <row r="1615" spans="1:27" s="288" customFormat="1" ht="15">
      <c r="A1615" s="322"/>
      <c r="B1615" s="159"/>
      <c r="C1615" s="322"/>
      <c r="D1615" s="322"/>
      <c r="E1615" s="322"/>
      <c r="F1615" s="322"/>
      <c r="G1615" s="322"/>
      <c r="H1615" s="322"/>
      <c r="I1615" s="322"/>
      <c r="J1615" s="322"/>
      <c r="K1615" s="322"/>
      <c r="L1615" s="322"/>
      <c r="M1615" s="322"/>
      <c r="N1615" s="322"/>
      <c r="O1615" s="355"/>
      <c r="P1615" s="322"/>
      <c r="Q1615" s="322"/>
      <c r="AA1615" s="265"/>
    </row>
    <row r="1616" spans="1:27" s="288" customFormat="1" ht="15">
      <c r="A1616" s="322"/>
      <c r="B1616" s="159"/>
      <c r="C1616" s="322"/>
      <c r="D1616" s="322"/>
      <c r="E1616" s="322"/>
      <c r="F1616" s="322"/>
      <c r="G1616" s="322"/>
      <c r="H1616" s="322"/>
      <c r="I1616" s="322"/>
      <c r="J1616" s="322"/>
      <c r="K1616" s="322"/>
      <c r="L1616" s="322"/>
      <c r="M1616" s="322"/>
      <c r="N1616" s="322"/>
      <c r="O1616" s="355"/>
      <c r="P1616" s="322"/>
      <c r="Q1616" s="322"/>
      <c r="AA1616" s="265"/>
    </row>
    <row r="1617" spans="1:27" s="288" customFormat="1" ht="15">
      <c r="A1617" s="322"/>
      <c r="B1617" s="159"/>
      <c r="C1617" s="322"/>
      <c r="D1617" s="322"/>
      <c r="E1617" s="322"/>
      <c r="F1617" s="322"/>
      <c r="G1617" s="322"/>
      <c r="H1617" s="322"/>
      <c r="I1617" s="322"/>
      <c r="J1617" s="322"/>
      <c r="K1617" s="322"/>
      <c r="L1617" s="322"/>
      <c r="M1617" s="322"/>
      <c r="N1617" s="322"/>
      <c r="O1617" s="355"/>
      <c r="P1617" s="322"/>
      <c r="Q1617" s="322"/>
      <c r="AA1617" s="265"/>
    </row>
    <row r="1618" spans="1:27" s="288" customFormat="1" ht="15">
      <c r="A1618" s="322"/>
      <c r="B1618" s="159"/>
      <c r="C1618" s="322"/>
      <c r="D1618" s="322"/>
      <c r="E1618" s="322"/>
      <c r="F1618" s="322"/>
      <c r="G1618" s="322"/>
      <c r="H1618" s="322"/>
      <c r="I1618" s="322"/>
      <c r="J1618" s="322"/>
      <c r="K1618" s="322"/>
      <c r="L1618" s="322"/>
      <c r="M1618" s="322"/>
      <c r="N1618" s="322"/>
      <c r="O1618" s="355"/>
      <c r="P1618" s="322"/>
      <c r="Q1618" s="322"/>
      <c r="AA1618" s="265"/>
    </row>
    <row r="1619" spans="1:27" s="288" customFormat="1" ht="15">
      <c r="A1619" s="322"/>
      <c r="B1619" s="159"/>
      <c r="C1619" s="322"/>
      <c r="D1619" s="322"/>
      <c r="E1619" s="322"/>
      <c r="F1619" s="322"/>
      <c r="G1619" s="322"/>
      <c r="H1619" s="322"/>
      <c r="I1619" s="322"/>
      <c r="J1619" s="322"/>
      <c r="K1619" s="322"/>
      <c r="L1619" s="322"/>
      <c r="M1619" s="322"/>
      <c r="N1619" s="322"/>
      <c r="O1619" s="355"/>
      <c r="P1619" s="322"/>
      <c r="Q1619" s="322"/>
      <c r="AA1619" s="265"/>
    </row>
  </sheetData>
  <mergeCells count="3">
    <mergeCell ref="A1:A2"/>
    <mergeCell ref="P1:P2"/>
    <mergeCell ref="Q1:Q2"/>
  </mergeCells>
  <conditionalFormatting sqref="A1:A2">
    <cfRule type="iconSet" priority="21803">
      <iconSet>
        <cfvo type="percent" val="0"/>
        <cfvo type="percent" val="1"/>
        <cfvo type="percent" val="2"/>
      </iconSet>
    </cfRule>
  </conditionalFormatting>
  <conditionalFormatting sqref="P1">
    <cfRule type="iconSet" priority="21804">
      <iconSet iconSet="3Symbols2">
        <cfvo type="percent" val="0"/>
        <cfvo type="num" val="1"/>
        <cfvo type="num" val="2"/>
      </iconSet>
    </cfRule>
  </conditionalFormatting>
  <conditionalFormatting sqref="P1">
    <cfRule type="iconSet" priority="21806">
      <iconSet iconSet="3Symbols2">
        <cfvo type="percent" val="0"/>
        <cfvo type="num" val="1"/>
        <cfvo type="num" val="2"/>
      </iconSet>
    </cfRule>
    <cfRule type="iconSet" priority="21807">
      <iconSet>
        <cfvo type="percent" val="0"/>
        <cfvo type="percent" val="1"/>
        <cfvo type="percent" val="2"/>
      </iconSet>
    </cfRule>
  </conditionalFormatting>
  <conditionalFormatting sqref="A1:A2">
    <cfRule type="iconSet" priority="21808">
      <iconSet>
        <cfvo type="percent" val="0"/>
        <cfvo type="num" val="1" gte="0"/>
        <cfvo type="num" val="1"/>
      </iconSet>
    </cfRule>
    <cfRule type="iconSet" priority="21809">
      <iconSet>
        <cfvo type="percent" val="0"/>
        <cfvo type="num" val="1"/>
        <cfvo type="num" val="2"/>
      </iconSet>
    </cfRule>
  </conditionalFormatting>
  <conditionalFormatting sqref="P1">
    <cfRule type="iconSet" priority="21810">
      <iconSet>
        <cfvo type="percent" val="0"/>
        <cfvo type="num" val="1"/>
        <cfvo type="num" val="2"/>
      </iconSet>
    </cfRule>
  </conditionalFormatting>
  <conditionalFormatting sqref="P1">
    <cfRule type="iconSet" priority="21811">
      <iconSet iconSet="3Symbols2">
        <cfvo type="percent" val="0"/>
        <cfvo type="num" val="1"/>
        <cfvo type="num" val="2"/>
      </iconSet>
    </cfRule>
  </conditionalFormatting>
  <conditionalFormatting sqref="A1594 A1601 A1603 A1605 A1607 A1610 A1613 A1616 A1619">
    <cfRule type="iconSet" priority="6174">
      <iconSet>
        <cfvo type="percent" val="0"/>
        <cfvo type="num" val="1"/>
        <cfvo type="num" val="1"/>
      </iconSet>
    </cfRule>
  </conditionalFormatting>
  <conditionalFormatting sqref="A1594">
    <cfRule type="iconSet" priority="6173">
      <iconSet>
        <cfvo type="percent" val="0"/>
        <cfvo type="num" val="1"/>
        <cfvo type="num" val="1"/>
      </iconSet>
    </cfRule>
  </conditionalFormatting>
  <conditionalFormatting sqref="A1596 A1598 A1600">
    <cfRule type="iconSet" priority="6172">
      <iconSet>
        <cfvo type="percent" val="0"/>
        <cfvo type="num" val="1"/>
        <cfvo type="num" val="1"/>
      </iconSet>
    </cfRule>
  </conditionalFormatting>
  <conditionalFormatting sqref="A1595 A1602 A1597 A1599 A1604 A1606 A1608:A1609 A1611:A1612 A1614:A1615 A1617:A1618">
    <cfRule type="iconSet" priority="6171">
      <iconSet>
        <cfvo type="percent" val="0"/>
        <cfvo type="num" val="1"/>
        <cfvo type="num" val="1"/>
      </iconSet>
    </cfRule>
  </conditionalFormatting>
  <conditionalFormatting sqref="A1595">
    <cfRule type="iconSet" priority="6167">
      <iconSet>
        <cfvo type="percent" val="0"/>
        <cfvo type="num" val="1"/>
        <cfvo type="num" val="1"/>
      </iconSet>
    </cfRule>
  </conditionalFormatting>
  <conditionalFormatting sqref="A1596">
    <cfRule type="iconSet" priority="6165">
      <iconSet>
        <cfvo type="percent" val="0"/>
        <cfvo type="num" val="1"/>
        <cfvo type="num" val="1"/>
      </iconSet>
    </cfRule>
  </conditionalFormatting>
  <conditionalFormatting sqref="A865 A868 A871 A874 A877 A880 A883 A886 A889 A892 A895 A898 A901 A904 A907 A910 A913 A916 A919 A922 A925 A928 A931 A934 A937 A940 A943 A946 A949 A952 A955 A958 A961 A964 A967 A970 A973 A976 A979 A982 A985 A988 A991 A994 A997 A1000 A1003 A1006 A1009 A1012 A1015 A1018 A1021 A1024 A1027 A1030 A1033 A1036 A1039 A1042 A1045 A1048 A1051 A1054 A1057 A1060 A1063 A1066 A1069 A1072 A1075 A1078 A1081 A1084 A1087 A1090 A1093 A1096 A1099 A1102 A1105 A1108 A1111 A1114 A1117 A1120 A1123 A1126 A1129 A1132 A1135 A1138 A1141 A1144 A1147 A1150 A1153 A1156 A1159 A1162 A1165 A1168 A1171 A1174 A1177 A1180 A1183 A1186 A1189 A1192 A1195 A1198 A1201 A1204 A1207 A1210 A1213 A1216 A1219 A1222 A1225 A1228 A1231 A1234 A1237 A1240 A1243 A1246 A1249 A1252 A1255 A1258 A1261 A1264 A1267 A1270 A1273 A1276 A1279 A1282 A1285 A1288 A1291 A1294 A1297 A1300 A1303 A1306 A1309 A1312 A1315 A1318 A1321 A1324 A1327 A1330 A1333 A1336 A1339 A1342 A1345 A1348 A1351 A1354 A1357 A1360 A1363 A1366 A1369 A1372 A1375 A1378 A1381 A1384 A1387 A1390 A1393 A1396 A1399 A1402 A1405 A1408 A1411 A1414 A1417 A1420 A1423 A1426 A1429 A1432 A1435 A1438 A1441 A1444 A1447 A1450 A1453 A1456 A1459 A1462 A1465 A1468 A1471 A1474 A1477 A1480 A1483 A1486 A1489 A1492 A1495 A1498 A1501 A1504 A1507 A1510 A1513 A1516 A1519 A1522 A1525 A1528 A1531 A1534 A1537 A1540 A1543 A1546 A1549 A1552 A1555 A1558 A1561 A1564 A1567 A1570 A1573 A1576 A1579 A1582 A1585 A1588 A1591">
    <cfRule type="iconSet" priority="4214">
      <iconSet>
        <cfvo type="percent" val="0"/>
        <cfvo type="num" val="1"/>
        <cfvo type="num" val="1"/>
      </iconSet>
    </cfRule>
  </conditionalFormatting>
  <conditionalFormatting sqref="A865">
    <cfRule type="iconSet" priority="4213">
      <iconSet>
        <cfvo type="percent" val="0"/>
        <cfvo type="num" val="1"/>
        <cfvo type="num" val="1"/>
      </iconSet>
    </cfRule>
  </conditionalFormatting>
  <conditionalFormatting sqref="A864 A867 A870 A873 A876 A879 A882 A885 A888 A891 A894 A897 A900 A903 A906 A909 A912 A915 A918 A921 A924 A927 A930 A933 A936 A939 A942 A945 A948 A951 A954 A957 A960 A963 A966 A969 A972 A975 A978 A981 A984 A987 A990 A993 A996 A999 A1002 A1005 A1008 A1011 A1014 A1017 A1020 A1023 A1026 A1029 A1032 A1035 A1038 A1041 A1044 A1047 A1050 A1053 A1056 A1059 A1062 A1065 A1068 A1071 A1074 A1077 A1080 A1083 A1086 A1089 A1092 A1095 A1098 A1101 A1104 A1107 A1110 A1113 A1116 A1119 A1122 A1125 A1128 A1131 A1134 A1137 A1140 A1143 A1146 A1149 A1152 A1155 A1158 A1161 A1164 A1167 A1170 A1173 A1176 A1179 A1182 A1185 A1188 A1191 A1194 A1197 A1200 A1203 A1206 A1209 A1212 A1215 A1218 A1221 A1224 A1227 A1230 A1233 A1236 A1239 A1242 A1245 A1248 A1251 A1254 A1257 A1260 A1263 A1266 A1269 A1272 A1275 A1278 A1281 A1284 A1287 A1290 A1293 A1296 A1299 A1302 A1305 A1308 A1311 A1314 A1317 A1320 A1323 A1326 A1329 A1332 A1335 A1338 A1341 A1344 A1347 A1350 A1353 A1356 A1359 A1362 A1365 A1368 A1371 A1374 A1377 A1380 A1383 A1386 A1389 A1392 A1395 A1398 A1401 A1404 A1407 A1410 A1413 A1416 A1419 A1422 A1425 A1428 A1431 A1434 A1437 A1440 A1443 A1446 A1449 A1452 A1455 A1458 A1461 A1464 A1467 A1470 A1473 A1476 A1479 A1482 A1485 A1488 A1491 A1494 A1497 A1500 A1503 A1506 A1509 A1512 A1515 A1518 A1521 A1524 A1527 A1530 A1533 A1536 A1539 A1542 A1545 A1548 A1551 A1554 A1557 A1560 A1563 A1566 A1569 A1572 A1575 A1578 A1581 A1584 A1587 A1590 A1593">
    <cfRule type="iconSet" priority="4212">
      <iconSet>
        <cfvo type="percent" val="0"/>
        <cfvo type="num" val="1"/>
        <cfvo type="num" val="1"/>
      </iconSet>
    </cfRule>
  </conditionalFormatting>
  <conditionalFormatting sqref="A866 A869 A872 A875 A878 A881 A884 A887 A890 A893 A896 A899 A902 A905 A908 A911 A914 A917 A920 A923 A926 A929 A932 A935 A938 A941 A944 A947 A950 A953 A956 A959 A962 A965 A968 A971 A974 A977 A980 A983 A986 A989 A992 A995 A998 A1001 A1004 A1007 A1010 A1013 A1016 A1019 A1022 A1025 A1028 A1031 A1034 A1037 A1040 A1043 A1046 A1049 A1052 A1055 A1058 A1061 A1064 A1067 A1070 A1073 A1076 A1079 A1082 A1085 A1088 A1091 A1094 A1097 A1100 A1103 A1106 A1109 A1112 A1115 A1118 A1121 A1124 A1127 A1130 A1133 A1136 A1139 A1142 A1145 A1148 A1151 A1154 A1157 A1160 A1163 A1166 A1169 A1172 A1175 A1178 A1181 A1184 A1187 A1190 A1193 A1196 A1199 A1202 A1205 A1208 A1211 A1214 A1217 A1220 A1223 A1226 A1229 A1232 A1235 A1238 A1241 A1244 A1247 A1250 A1253 A1256 A1259 A1262 A1265 A1268 A1271 A1274 A1277 A1280 A1283 A1286 A1289 A1292 A1295 A1298 A1301 A1304 A1307 A1310 A1313 A1316 A1319 A1322 A1325 A1328 A1331 A1334 A1337 A1340 A1343 A1346 A1349 A1352 A1355 A1358 A1361 A1364 A1367 A1370 A1373 A1376 A1379 A1382 A1385 A1388 A1391 A1394 A1397 A1400 A1403 A1406 A1409 A1412 A1415 A1418 A1421 A1424 A1427 A1430 A1433 A1436 A1439 A1442 A1445 A1448 A1451 A1454 A1457 A1460 A1463 A1466 A1469 A1472 A1475 A1478 A1481 A1484 A1487 A1490 A1493 A1496 A1499 A1502 A1505 A1508 A1511 A1514 A1517 A1520 A1523 A1526 A1529 A1532 A1535 A1538 A1541 A1544 A1547 A1550 A1553 A1556 A1559 A1562 A1565 A1568 A1571 A1574 A1577 A1580 A1583 A1586 A1589 A1592">
    <cfRule type="iconSet" priority="4211">
      <iconSet>
        <cfvo type="percent" val="0"/>
        <cfvo type="num" val="1"/>
        <cfvo type="num" val="1"/>
      </iconSet>
    </cfRule>
  </conditionalFormatting>
  <conditionalFormatting sqref="A866">
    <cfRule type="iconSet" priority="4210">
      <iconSet>
        <cfvo type="percent" val="0"/>
        <cfvo type="num" val="1"/>
        <cfvo type="num" val="1"/>
      </iconSet>
    </cfRule>
  </conditionalFormatting>
  <conditionalFormatting sqref="A864">
    <cfRule type="iconSet" priority="4209">
      <iconSet>
        <cfvo type="percent" val="0"/>
        <cfvo type="num" val="1"/>
        <cfvo type="num" val="1"/>
      </iconSet>
    </cfRule>
  </conditionalFormatting>
  <conditionalFormatting sqref="A3">
    <cfRule type="iconSet" priority="4208">
      <iconSet>
        <cfvo type="percent" val="0"/>
        <cfvo type="num" val="1"/>
        <cfvo type="num" val="1"/>
      </iconSet>
    </cfRule>
  </conditionalFormatting>
  <conditionalFormatting sqref="A3">
    <cfRule type="iconSet" priority="4207">
      <iconSet>
        <cfvo type="percent" val="0"/>
        <cfvo type="num" val="1"/>
        <cfvo type="num" val="1"/>
      </iconSet>
    </cfRule>
  </conditionalFormatting>
  <conditionalFormatting sqref="A289 A291">
    <cfRule type="iconSet" priority="4100">
      <iconSet>
        <cfvo type="percent" val="0"/>
        <cfvo type="num" val="1"/>
        <cfvo type="num" val="1"/>
      </iconSet>
    </cfRule>
  </conditionalFormatting>
  <conditionalFormatting sqref="A288 A290">
    <cfRule type="iconSet" priority="4098">
      <iconSet>
        <cfvo type="percent" val="0"/>
        <cfvo type="num" val="1"/>
        <cfvo type="num" val="1"/>
      </iconSet>
    </cfRule>
  </conditionalFormatting>
  <conditionalFormatting sqref="A295">
    <cfRule type="iconSet" priority="4040">
      <iconSet>
        <cfvo type="percent" val="0"/>
        <cfvo type="num" val="1"/>
        <cfvo type="num" val="1"/>
      </iconSet>
    </cfRule>
  </conditionalFormatting>
  <conditionalFormatting sqref="A295">
    <cfRule type="iconSet" priority="4039">
      <iconSet>
        <cfvo type="percent" val="0"/>
        <cfvo type="num" val="1"/>
        <cfvo type="num" val="1"/>
      </iconSet>
    </cfRule>
  </conditionalFormatting>
  <conditionalFormatting sqref="A292 A294">
    <cfRule type="iconSet" priority="4038">
      <iconSet>
        <cfvo type="percent" val="0"/>
        <cfvo type="num" val="1"/>
        <cfvo type="num" val="1"/>
      </iconSet>
    </cfRule>
  </conditionalFormatting>
  <conditionalFormatting sqref="A296 A293">
    <cfRule type="iconSet" priority="4037">
      <iconSet>
        <cfvo type="percent" val="0"/>
        <cfvo type="num" val="1"/>
        <cfvo type="num" val="1"/>
      </iconSet>
    </cfRule>
  </conditionalFormatting>
  <conditionalFormatting sqref="A296">
    <cfRule type="iconSet" priority="4036">
      <iconSet>
        <cfvo type="percent" val="0"/>
        <cfvo type="num" val="1"/>
        <cfvo type="num" val="1"/>
      </iconSet>
    </cfRule>
  </conditionalFormatting>
  <conditionalFormatting sqref="A292">
    <cfRule type="iconSet" priority="4035">
      <iconSet>
        <cfvo type="percent" val="0"/>
        <cfvo type="num" val="1"/>
        <cfvo type="num" val="1"/>
      </iconSet>
    </cfRule>
  </conditionalFormatting>
  <conditionalFormatting sqref="A297 A304">
    <cfRule type="iconSet" priority="4034">
      <iconSet>
        <cfvo type="percent" val="0"/>
        <cfvo type="num" val="1"/>
        <cfvo type="num" val="1"/>
      </iconSet>
    </cfRule>
  </conditionalFormatting>
  <conditionalFormatting sqref="A297">
    <cfRule type="iconSet" priority="4033">
      <iconSet>
        <cfvo type="percent" val="0"/>
        <cfvo type="num" val="1"/>
        <cfvo type="num" val="1"/>
      </iconSet>
    </cfRule>
  </conditionalFormatting>
  <conditionalFormatting sqref="A299 A301 A303">
    <cfRule type="iconSet" priority="4032">
      <iconSet>
        <cfvo type="percent" val="0"/>
        <cfvo type="num" val="1"/>
        <cfvo type="num" val="1"/>
      </iconSet>
    </cfRule>
  </conditionalFormatting>
  <conditionalFormatting sqref="A298 A305 A300 A302">
    <cfRule type="iconSet" priority="4031">
      <iconSet>
        <cfvo type="percent" val="0"/>
        <cfvo type="num" val="1"/>
        <cfvo type="num" val="1"/>
      </iconSet>
    </cfRule>
  </conditionalFormatting>
  <conditionalFormatting sqref="A298">
    <cfRule type="iconSet" priority="4030">
      <iconSet>
        <cfvo type="percent" val="0"/>
        <cfvo type="num" val="1"/>
        <cfvo type="num" val="1"/>
      </iconSet>
    </cfRule>
  </conditionalFormatting>
  <conditionalFormatting sqref="A299">
    <cfRule type="iconSet" priority="4029">
      <iconSet>
        <cfvo type="percent" val="0"/>
        <cfvo type="num" val="1"/>
        <cfvo type="num" val="1"/>
      </iconSet>
    </cfRule>
  </conditionalFormatting>
  <conditionalFormatting sqref="A306 A313">
    <cfRule type="iconSet" priority="4028">
      <iconSet>
        <cfvo type="percent" val="0"/>
        <cfvo type="num" val="1"/>
        <cfvo type="num" val="1"/>
      </iconSet>
    </cfRule>
  </conditionalFormatting>
  <conditionalFormatting sqref="A306">
    <cfRule type="iconSet" priority="4027">
      <iconSet>
        <cfvo type="percent" val="0"/>
        <cfvo type="num" val="1"/>
        <cfvo type="num" val="1"/>
      </iconSet>
    </cfRule>
  </conditionalFormatting>
  <conditionalFormatting sqref="A308 A310 A312">
    <cfRule type="iconSet" priority="4026">
      <iconSet>
        <cfvo type="percent" val="0"/>
        <cfvo type="num" val="1"/>
        <cfvo type="num" val="1"/>
      </iconSet>
    </cfRule>
  </conditionalFormatting>
  <conditionalFormatting sqref="A307 A314 A309 A311">
    <cfRule type="iconSet" priority="4025">
      <iconSet>
        <cfvo type="percent" val="0"/>
        <cfvo type="num" val="1"/>
        <cfvo type="num" val="1"/>
      </iconSet>
    </cfRule>
  </conditionalFormatting>
  <conditionalFormatting sqref="A307">
    <cfRule type="iconSet" priority="4024">
      <iconSet>
        <cfvo type="percent" val="0"/>
        <cfvo type="num" val="1"/>
        <cfvo type="num" val="1"/>
      </iconSet>
    </cfRule>
  </conditionalFormatting>
  <conditionalFormatting sqref="A308">
    <cfRule type="iconSet" priority="4023">
      <iconSet>
        <cfvo type="percent" val="0"/>
        <cfvo type="num" val="1"/>
        <cfvo type="num" val="1"/>
      </iconSet>
    </cfRule>
  </conditionalFormatting>
  <conditionalFormatting sqref="A315 A322">
    <cfRule type="iconSet" priority="4022">
      <iconSet>
        <cfvo type="percent" val="0"/>
        <cfvo type="num" val="1"/>
        <cfvo type="num" val="1"/>
      </iconSet>
    </cfRule>
  </conditionalFormatting>
  <conditionalFormatting sqref="A315">
    <cfRule type="iconSet" priority="4021">
      <iconSet>
        <cfvo type="percent" val="0"/>
        <cfvo type="num" val="1"/>
        <cfvo type="num" val="1"/>
      </iconSet>
    </cfRule>
  </conditionalFormatting>
  <conditionalFormatting sqref="A317 A319 A321">
    <cfRule type="iconSet" priority="4020">
      <iconSet>
        <cfvo type="percent" val="0"/>
        <cfvo type="num" val="1"/>
        <cfvo type="num" val="1"/>
      </iconSet>
    </cfRule>
  </conditionalFormatting>
  <conditionalFormatting sqref="A316 A323 A318 A320">
    <cfRule type="iconSet" priority="4019">
      <iconSet>
        <cfvo type="percent" val="0"/>
        <cfvo type="num" val="1"/>
        <cfvo type="num" val="1"/>
      </iconSet>
    </cfRule>
  </conditionalFormatting>
  <conditionalFormatting sqref="A316">
    <cfRule type="iconSet" priority="4018">
      <iconSet>
        <cfvo type="percent" val="0"/>
        <cfvo type="num" val="1"/>
        <cfvo type="num" val="1"/>
      </iconSet>
    </cfRule>
  </conditionalFormatting>
  <conditionalFormatting sqref="A317">
    <cfRule type="iconSet" priority="4017">
      <iconSet>
        <cfvo type="percent" val="0"/>
        <cfvo type="num" val="1"/>
        <cfvo type="num" val="1"/>
      </iconSet>
    </cfRule>
  </conditionalFormatting>
  <conditionalFormatting sqref="A324 A331">
    <cfRule type="iconSet" priority="4016">
      <iconSet>
        <cfvo type="percent" val="0"/>
        <cfvo type="num" val="1"/>
        <cfvo type="num" val="1"/>
      </iconSet>
    </cfRule>
  </conditionalFormatting>
  <conditionalFormatting sqref="A324">
    <cfRule type="iconSet" priority="4015">
      <iconSet>
        <cfvo type="percent" val="0"/>
        <cfvo type="num" val="1"/>
        <cfvo type="num" val="1"/>
      </iconSet>
    </cfRule>
  </conditionalFormatting>
  <conditionalFormatting sqref="A326 A328 A330">
    <cfRule type="iconSet" priority="4014">
      <iconSet>
        <cfvo type="percent" val="0"/>
        <cfvo type="num" val="1"/>
        <cfvo type="num" val="1"/>
      </iconSet>
    </cfRule>
  </conditionalFormatting>
  <conditionalFormatting sqref="A325 A332 A327 A329">
    <cfRule type="iconSet" priority="4013">
      <iconSet>
        <cfvo type="percent" val="0"/>
        <cfvo type="num" val="1"/>
        <cfvo type="num" val="1"/>
      </iconSet>
    </cfRule>
  </conditionalFormatting>
  <conditionalFormatting sqref="A325">
    <cfRule type="iconSet" priority="4012">
      <iconSet>
        <cfvo type="percent" val="0"/>
        <cfvo type="num" val="1"/>
        <cfvo type="num" val="1"/>
      </iconSet>
    </cfRule>
  </conditionalFormatting>
  <conditionalFormatting sqref="A326">
    <cfRule type="iconSet" priority="4011">
      <iconSet>
        <cfvo type="percent" val="0"/>
        <cfvo type="num" val="1"/>
        <cfvo type="num" val="1"/>
      </iconSet>
    </cfRule>
  </conditionalFormatting>
  <conditionalFormatting sqref="A333 A340">
    <cfRule type="iconSet" priority="4010">
      <iconSet>
        <cfvo type="percent" val="0"/>
        <cfvo type="num" val="1"/>
        <cfvo type="num" val="1"/>
      </iconSet>
    </cfRule>
  </conditionalFormatting>
  <conditionalFormatting sqref="A333">
    <cfRule type="iconSet" priority="4009">
      <iconSet>
        <cfvo type="percent" val="0"/>
        <cfvo type="num" val="1"/>
        <cfvo type="num" val="1"/>
      </iconSet>
    </cfRule>
  </conditionalFormatting>
  <conditionalFormatting sqref="A335 A337 A339">
    <cfRule type="iconSet" priority="4008">
      <iconSet>
        <cfvo type="percent" val="0"/>
        <cfvo type="num" val="1"/>
        <cfvo type="num" val="1"/>
      </iconSet>
    </cfRule>
  </conditionalFormatting>
  <conditionalFormatting sqref="A334 A341 A336 A338">
    <cfRule type="iconSet" priority="4007">
      <iconSet>
        <cfvo type="percent" val="0"/>
        <cfvo type="num" val="1"/>
        <cfvo type="num" val="1"/>
      </iconSet>
    </cfRule>
  </conditionalFormatting>
  <conditionalFormatting sqref="A334">
    <cfRule type="iconSet" priority="4006">
      <iconSet>
        <cfvo type="percent" val="0"/>
        <cfvo type="num" val="1"/>
        <cfvo type="num" val="1"/>
      </iconSet>
    </cfRule>
  </conditionalFormatting>
  <conditionalFormatting sqref="A335">
    <cfRule type="iconSet" priority="4005">
      <iconSet>
        <cfvo type="percent" val="0"/>
        <cfvo type="num" val="1"/>
        <cfvo type="num" val="1"/>
      </iconSet>
    </cfRule>
  </conditionalFormatting>
  <conditionalFormatting sqref="A342 A349">
    <cfRule type="iconSet" priority="4004">
      <iconSet>
        <cfvo type="percent" val="0"/>
        <cfvo type="num" val="1"/>
        <cfvo type="num" val="1"/>
      </iconSet>
    </cfRule>
  </conditionalFormatting>
  <conditionalFormatting sqref="A342">
    <cfRule type="iconSet" priority="4003">
      <iconSet>
        <cfvo type="percent" val="0"/>
        <cfvo type="num" val="1"/>
        <cfvo type="num" val="1"/>
      </iconSet>
    </cfRule>
  </conditionalFormatting>
  <conditionalFormatting sqref="A344 A346 A348">
    <cfRule type="iconSet" priority="4002">
      <iconSet>
        <cfvo type="percent" val="0"/>
        <cfvo type="num" val="1"/>
        <cfvo type="num" val="1"/>
      </iconSet>
    </cfRule>
  </conditionalFormatting>
  <conditionalFormatting sqref="A343 A350 A345 A347">
    <cfRule type="iconSet" priority="4001">
      <iconSet>
        <cfvo type="percent" val="0"/>
        <cfvo type="num" val="1"/>
        <cfvo type="num" val="1"/>
      </iconSet>
    </cfRule>
  </conditionalFormatting>
  <conditionalFormatting sqref="A343">
    <cfRule type="iconSet" priority="4000">
      <iconSet>
        <cfvo type="percent" val="0"/>
        <cfvo type="num" val="1"/>
        <cfvo type="num" val="1"/>
      </iconSet>
    </cfRule>
  </conditionalFormatting>
  <conditionalFormatting sqref="A344">
    <cfRule type="iconSet" priority="3999">
      <iconSet>
        <cfvo type="percent" val="0"/>
        <cfvo type="num" val="1"/>
        <cfvo type="num" val="1"/>
      </iconSet>
    </cfRule>
  </conditionalFormatting>
  <conditionalFormatting sqref="A351 A358">
    <cfRule type="iconSet" priority="3998">
      <iconSet>
        <cfvo type="percent" val="0"/>
        <cfvo type="num" val="1"/>
        <cfvo type="num" val="1"/>
      </iconSet>
    </cfRule>
  </conditionalFormatting>
  <conditionalFormatting sqref="A351">
    <cfRule type="iconSet" priority="3997">
      <iconSet>
        <cfvo type="percent" val="0"/>
        <cfvo type="num" val="1"/>
        <cfvo type="num" val="1"/>
      </iconSet>
    </cfRule>
  </conditionalFormatting>
  <conditionalFormatting sqref="A353 A355 A357">
    <cfRule type="iconSet" priority="3996">
      <iconSet>
        <cfvo type="percent" val="0"/>
        <cfvo type="num" val="1"/>
        <cfvo type="num" val="1"/>
      </iconSet>
    </cfRule>
  </conditionalFormatting>
  <conditionalFormatting sqref="A352 A359 A354 A356">
    <cfRule type="iconSet" priority="3995">
      <iconSet>
        <cfvo type="percent" val="0"/>
        <cfvo type="num" val="1"/>
        <cfvo type="num" val="1"/>
      </iconSet>
    </cfRule>
  </conditionalFormatting>
  <conditionalFormatting sqref="A352">
    <cfRule type="iconSet" priority="3994">
      <iconSet>
        <cfvo type="percent" val="0"/>
        <cfvo type="num" val="1"/>
        <cfvo type="num" val="1"/>
      </iconSet>
    </cfRule>
  </conditionalFormatting>
  <conditionalFormatting sqref="A353">
    <cfRule type="iconSet" priority="3993">
      <iconSet>
        <cfvo type="percent" val="0"/>
        <cfvo type="num" val="1"/>
        <cfvo type="num" val="1"/>
      </iconSet>
    </cfRule>
  </conditionalFormatting>
  <conditionalFormatting sqref="A360 A367">
    <cfRule type="iconSet" priority="3992">
      <iconSet>
        <cfvo type="percent" val="0"/>
        <cfvo type="num" val="1"/>
        <cfvo type="num" val="1"/>
      </iconSet>
    </cfRule>
  </conditionalFormatting>
  <conditionalFormatting sqref="A360">
    <cfRule type="iconSet" priority="3991">
      <iconSet>
        <cfvo type="percent" val="0"/>
        <cfvo type="num" val="1"/>
        <cfvo type="num" val="1"/>
      </iconSet>
    </cfRule>
  </conditionalFormatting>
  <conditionalFormatting sqref="A362 A364 A366">
    <cfRule type="iconSet" priority="3990">
      <iconSet>
        <cfvo type="percent" val="0"/>
        <cfvo type="num" val="1"/>
        <cfvo type="num" val="1"/>
      </iconSet>
    </cfRule>
  </conditionalFormatting>
  <conditionalFormatting sqref="A361 A368 A363 A365">
    <cfRule type="iconSet" priority="3989">
      <iconSet>
        <cfvo type="percent" val="0"/>
        <cfvo type="num" val="1"/>
        <cfvo type="num" val="1"/>
      </iconSet>
    </cfRule>
  </conditionalFormatting>
  <conditionalFormatting sqref="A361">
    <cfRule type="iconSet" priority="3988">
      <iconSet>
        <cfvo type="percent" val="0"/>
        <cfvo type="num" val="1"/>
        <cfvo type="num" val="1"/>
      </iconSet>
    </cfRule>
  </conditionalFormatting>
  <conditionalFormatting sqref="A362">
    <cfRule type="iconSet" priority="3987">
      <iconSet>
        <cfvo type="percent" val="0"/>
        <cfvo type="num" val="1"/>
        <cfvo type="num" val="1"/>
      </iconSet>
    </cfRule>
  </conditionalFormatting>
  <conditionalFormatting sqref="A369 A376">
    <cfRule type="iconSet" priority="3986">
      <iconSet>
        <cfvo type="percent" val="0"/>
        <cfvo type="num" val="1"/>
        <cfvo type="num" val="1"/>
      </iconSet>
    </cfRule>
  </conditionalFormatting>
  <conditionalFormatting sqref="A369">
    <cfRule type="iconSet" priority="3985">
      <iconSet>
        <cfvo type="percent" val="0"/>
        <cfvo type="num" val="1"/>
        <cfvo type="num" val="1"/>
      </iconSet>
    </cfRule>
  </conditionalFormatting>
  <conditionalFormatting sqref="A371 A373 A375">
    <cfRule type="iconSet" priority="3984">
      <iconSet>
        <cfvo type="percent" val="0"/>
        <cfvo type="num" val="1"/>
        <cfvo type="num" val="1"/>
      </iconSet>
    </cfRule>
  </conditionalFormatting>
  <conditionalFormatting sqref="A370 A377 A372 A374">
    <cfRule type="iconSet" priority="3983">
      <iconSet>
        <cfvo type="percent" val="0"/>
        <cfvo type="num" val="1"/>
        <cfvo type="num" val="1"/>
      </iconSet>
    </cfRule>
  </conditionalFormatting>
  <conditionalFormatting sqref="A370">
    <cfRule type="iconSet" priority="3982">
      <iconSet>
        <cfvo type="percent" val="0"/>
        <cfvo type="num" val="1"/>
        <cfvo type="num" val="1"/>
      </iconSet>
    </cfRule>
  </conditionalFormatting>
  <conditionalFormatting sqref="A371">
    <cfRule type="iconSet" priority="3981">
      <iconSet>
        <cfvo type="percent" val="0"/>
        <cfvo type="num" val="1"/>
        <cfvo type="num" val="1"/>
      </iconSet>
    </cfRule>
  </conditionalFormatting>
  <conditionalFormatting sqref="A378 A385">
    <cfRule type="iconSet" priority="3980">
      <iconSet>
        <cfvo type="percent" val="0"/>
        <cfvo type="num" val="1"/>
        <cfvo type="num" val="1"/>
      </iconSet>
    </cfRule>
  </conditionalFormatting>
  <conditionalFormatting sqref="A378">
    <cfRule type="iconSet" priority="3979">
      <iconSet>
        <cfvo type="percent" val="0"/>
        <cfvo type="num" val="1"/>
        <cfvo type="num" val="1"/>
      </iconSet>
    </cfRule>
  </conditionalFormatting>
  <conditionalFormatting sqref="A380 A382 A384">
    <cfRule type="iconSet" priority="3978">
      <iconSet>
        <cfvo type="percent" val="0"/>
        <cfvo type="num" val="1"/>
        <cfvo type="num" val="1"/>
      </iconSet>
    </cfRule>
  </conditionalFormatting>
  <conditionalFormatting sqref="A379 A386 A381 A383">
    <cfRule type="iconSet" priority="3977">
      <iconSet>
        <cfvo type="percent" val="0"/>
        <cfvo type="num" val="1"/>
        <cfvo type="num" val="1"/>
      </iconSet>
    </cfRule>
  </conditionalFormatting>
  <conditionalFormatting sqref="A379">
    <cfRule type="iconSet" priority="3976">
      <iconSet>
        <cfvo type="percent" val="0"/>
        <cfvo type="num" val="1"/>
        <cfvo type="num" val="1"/>
      </iconSet>
    </cfRule>
  </conditionalFormatting>
  <conditionalFormatting sqref="A380">
    <cfRule type="iconSet" priority="3975">
      <iconSet>
        <cfvo type="percent" val="0"/>
        <cfvo type="num" val="1"/>
        <cfvo type="num" val="1"/>
      </iconSet>
    </cfRule>
  </conditionalFormatting>
  <conditionalFormatting sqref="A387 A394">
    <cfRule type="iconSet" priority="3974">
      <iconSet>
        <cfvo type="percent" val="0"/>
        <cfvo type="num" val="1"/>
        <cfvo type="num" val="1"/>
      </iconSet>
    </cfRule>
  </conditionalFormatting>
  <conditionalFormatting sqref="A387">
    <cfRule type="iconSet" priority="3973">
      <iconSet>
        <cfvo type="percent" val="0"/>
        <cfvo type="num" val="1"/>
        <cfvo type="num" val="1"/>
      </iconSet>
    </cfRule>
  </conditionalFormatting>
  <conditionalFormatting sqref="A389 A391 A393">
    <cfRule type="iconSet" priority="3972">
      <iconSet>
        <cfvo type="percent" val="0"/>
        <cfvo type="num" val="1"/>
        <cfvo type="num" val="1"/>
      </iconSet>
    </cfRule>
  </conditionalFormatting>
  <conditionalFormatting sqref="A388 A395 A390 A392">
    <cfRule type="iconSet" priority="3971">
      <iconSet>
        <cfvo type="percent" val="0"/>
        <cfvo type="num" val="1"/>
        <cfvo type="num" val="1"/>
      </iconSet>
    </cfRule>
  </conditionalFormatting>
  <conditionalFormatting sqref="A388">
    <cfRule type="iconSet" priority="3970">
      <iconSet>
        <cfvo type="percent" val="0"/>
        <cfvo type="num" val="1"/>
        <cfvo type="num" val="1"/>
      </iconSet>
    </cfRule>
  </conditionalFormatting>
  <conditionalFormatting sqref="A389">
    <cfRule type="iconSet" priority="3969">
      <iconSet>
        <cfvo type="percent" val="0"/>
        <cfvo type="num" val="1"/>
        <cfvo type="num" val="1"/>
      </iconSet>
    </cfRule>
  </conditionalFormatting>
  <conditionalFormatting sqref="A396 A403">
    <cfRule type="iconSet" priority="3968">
      <iconSet>
        <cfvo type="percent" val="0"/>
        <cfvo type="num" val="1"/>
        <cfvo type="num" val="1"/>
      </iconSet>
    </cfRule>
  </conditionalFormatting>
  <conditionalFormatting sqref="A396">
    <cfRule type="iconSet" priority="3967">
      <iconSet>
        <cfvo type="percent" val="0"/>
        <cfvo type="num" val="1"/>
        <cfvo type="num" val="1"/>
      </iconSet>
    </cfRule>
  </conditionalFormatting>
  <conditionalFormatting sqref="A398 A400 A402">
    <cfRule type="iconSet" priority="3966">
      <iconSet>
        <cfvo type="percent" val="0"/>
        <cfvo type="num" val="1"/>
        <cfvo type="num" val="1"/>
      </iconSet>
    </cfRule>
  </conditionalFormatting>
  <conditionalFormatting sqref="A397 A404 A399 A401">
    <cfRule type="iconSet" priority="3965">
      <iconSet>
        <cfvo type="percent" val="0"/>
        <cfvo type="num" val="1"/>
        <cfvo type="num" val="1"/>
      </iconSet>
    </cfRule>
  </conditionalFormatting>
  <conditionalFormatting sqref="A397">
    <cfRule type="iconSet" priority="3964">
      <iconSet>
        <cfvo type="percent" val="0"/>
        <cfvo type="num" val="1"/>
        <cfvo type="num" val="1"/>
      </iconSet>
    </cfRule>
  </conditionalFormatting>
  <conditionalFormatting sqref="A398">
    <cfRule type="iconSet" priority="3963">
      <iconSet>
        <cfvo type="percent" val="0"/>
        <cfvo type="num" val="1"/>
        <cfvo type="num" val="1"/>
      </iconSet>
    </cfRule>
  </conditionalFormatting>
  <conditionalFormatting sqref="A405 A412">
    <cfRule type="iconSet" priority="3962">
      <iconSet>
        <cfvo type="percent" val="0"/>
        <cfvo type="num" val="1"/>
        <cfvo type="num" val="1"/>
      </iconSet>
    </cfRule>
  </conditionalFormatting>
  <conditionalFormatting sqref="A405">
    <cfRule type="iconSet" priority="3961">
      <iconSet>
        <cfvo type="percent" val="0"/>
        <cfvo type="num" val="1"/>
        <cfvo type="num" val="1"/>
      </iconSet>
    </cfRule>
  </conditionalFormatting>
  <conditionalFormatting sqref="A407 A409 A411">
    <cfRule type="iconSet" priority="3960">
      <iconSet>
        <cfvo type="percent" val="0"/>
        <cfvo type="num" val="1"/>
        <cfvo type="num" val="1"/>
      </iconSet>
    </cfRule>
  </conditionalFormatting>
  <conditionalFormatting sqref="A406 A413 A408 A410">
    <cfRule type="iconSet" priority="3959">
      <iconSet>
        <cfvo type="percent" val="0"/>
        <cfvo type="num" val="1"/>
        <cfvo type="num" val="1"/>
      </iconSet>
    </cfRule>
  </conditionalFormatting>
  <conditionalFormatting sqref="A406">
    <cfRule type="iconSet" priority="3958">
      <iconSet>
        <cfvo type="percent" val="0"/>
        <cfvo type="num" val="1"/>
        <cfvo type="num" val="1"/>
      </iconSet>
    </cfRule>
  </conditionalFormatting>
  <conditionalFormatting sqref="A407">
    <cfRule type="iconSet" priority="3957">
      <iconSet>
        <cfvo type="percent" val="0"/>
        <cfvo type="num" val="1"/>
        <cfvo type="num" val="1"/>
      </iconSet>
    </cfRule>
  </conditionalFormatting>
  <conditionalFormatting sqref="A414 A421">
    <cfRule type="iconSet" priority="3956">
      <iconSet>
        <cfvo type="percent" val="0"/>
        <cfvo type="num" val="1"/>
        <cfvo type="num" val="1"/>
      </iconSet>
    </cfRule>
  </conditionalFormatting>
  <conditionalFormatting sqref="A414">
    <cfRule type="iconSet" priority="3955">
      <iconSet>
        <cfvo type="percent" val="0"/>
        <cfvo type="num" val="1"/>
        <cfvo type="num" val="1"/>
      </iconSet>
    </cfRule>
  </conditionalFormatting>
  <conditionalFormatting sqref="A416 A418 A420">
    <cfRule type="iconSet" priority="3954">
      <iconSet>
        <cfvo type="percent" val="0"/>
        <cfvo type="num" val="1"/>
        <cfvo type="num" val="1"/>
      </iconSet>
    </cfRule>
  </conditionalFormatting>
  <conditionalFormatting sqref="A415 A422 A417 A419">
    <cfRule type="iconSet" priority="3953">
      <iconSet>
        <cfvo type="percent" val="0"/>
        <cfvo type="num" val="1"/>
        <cfvo type="num" val="1"/>
      </iconSet>
    </cfRule>
  </conditionalFormatting>
  <conditionalFormatting sqref="A415">
    <cfRule type="iconSet" priority="3952">
      <iconSet>
        <cfvo type="percent" val="0"/>
        <cfvo type="num" val="1"/>
        <cfvo type="num" val="1"/>
      </iconSet>
    </cfRule>
  </conditionalFormatting>
  <conditionalFormatting sqref="A416">
    <cfRule type="iconSet" priority="3951">
      <iconSet>
        <cfvo type="percent" val="0"/>
        <cfvo type="num" val="1"/>
        <cfvo type="num" val="1"/>
      </iconSet>
    </cfRule>
  </conditionalFormatting>
  <conditionalFormatting sqref="A423 A430">
    <cfRule type="iconSet" priority="3950">
      <iconSet>
        <cfvo type="percent" val="0"/>
        <cfvo type="num" val="1"/>
        <cfvo type="num" val="1"/>
      </iconSet>
    </cfRule>
  </conditionalFormatting>
  <conditionalFormatting sqref="A423">
    <cfRule type="iconSet" priority="3949">
      <iconSet>
        <cfvo type="percent" val="0"/>
        <cfvo type="num" val="1"/>
        <cfvo type="num" val="1"/>
      </iconSet>
    </cfRule>
  </conditionalFormatting>
  <conditionalFormatting sqref="A425 A427 A429">
    <cfRule type="iconSet" priority="3948">
      <iconSet>
        <cfvo type="percent" val="0"/>
        <cfvo type="num" val="1"/>
        <cfvo type="num" val="1"/>
      </iconSet>
    </cfRule>
  </conditionalFormatting>
  <conditionalFormatting sqref="A424 A431 A426 A428">
    <cfRule type="iconSet" priority="3947">
      <iconSet>
        <cfvo type="percent" val="0"/>
        <cfvo type="num" val="1"/>
        <cfvo type="num" val="1"/>
      </iconSet>
    </cfRule>
  </conditionalFormatting>
  <conditionalFormatting sqref="A424">
    <cfRule type="iconSet" priority="3946">
      <iconSet>
        <cfvo type="percent" val="0"/>
        <cfvo type="num" val="1"/>
        <cfvo type="num" val="1"/>
      </iconSet>
    </cfRule>
  </conditionalFormatting>
  <conditionalFormatting sqref="A425">
    <cfRule type="iconSet" priority="3945">
      <iconSet>
        <cfvo type="percent" val="0"/>
        <cfvo type="num" val="1"/>
        <cfvo type="num" val="1"/>
      </iconSet>
    </cfRule>
  </conditionalFormatting>
  <conditionalFormatting sqref="A432 A439">
    <cfRule type="iconSet" priority="3944">
      <iconSet>
        <cfvo type="percent" val="0"/>
        <cfvo type="num" val="1"/>
        <cfvo type="num" val="1"/>
      </iconSet>
    </cfRule>
  </conditionalFormatting>
  <conditionalFormatting sqref="A432">
    <cfRule type="iconSet" priority="3943">
      <iconSet>
        <cfvo type="percent" val="0"/>
        <cfvo type="num" val="1"/>
        <cfvo type="num" val="1"/>
      </iconSet>
    </cfRule>
  </conditionalFormatting>
  <conditionalFormatting sqref="A434 A436 A438">
    <cfRule type="iconSet" priority="3942">
      <iconSet>
        <cfvo type="percent" val="0"/>
        <cfvo type="num" val="1"/>
        <cfvo type="num" val="1"/>
      </iconSet>
    </cfRule>
  </conditionalFormatting>
  <conditionalFormatting sqref="A433 A440 A435 A437">
    <cfRule type="iconSet" priority="3941">
      <iconSet>
        <cfvo type="percent" val="0"/>
        <cfvo type="num" val="1"/>
        <cfvo type="num" val="1"/>
      </iconSet>
    </cfRule>
  </conditionalFormatting>
  <conditionalFormatting sqref="A433">
    <cfRule type="iconSet" priority="3940">
      <iconSet>
        <cfvo type="percent" val="0"/>
        <cfvo type="num" val="1"/>
        <cfvo type="num" val="1"/>
      </iconSet>
    </cfRule>
  </conditionalFormatting>
  <conditionalFormatting sqref="A434">
    <cfRule type="iconSet" priority="3939">
      <iconSet>
        <cfvo type="percent" val="0"/>
        <cfvo type="num" val="1"/>
        <cfvo type="num" val="1"/>
      </iconSet>
    </cfRule>
  </conditionalFormatting>
  <conditionalFormatting sqref="A441 A448">
    <cfRule type="iconSet" priority="3938">
      <iconSet>
        <cfvo type="percent" val="0"/>
        <cfvo type="num" val="1"/>
        <cfvo type="num" val="1"/>
      </iconSet>
    </cfRule>
  </conditionalFormatting>
  <conditionalFormatting sqref="A441">
    <cfRule type="iconSet" priority="3937">
      <iconSet>
        <cfvo type="percent" val="0"/>
        <cfvo type="num" val="1"/>
        <cfvo type="num" val="1"/>
      </iconSet>
    </cfRule>
  </conditionalFormatting>
  <conditionalFormatting sqref="A443 A445 A447">
    <cfRule type="iconSet" priority="3936">
      <iconSet>
        <cfvo type="percent" val="0"/>
        <cfvo type="num" val="1"/>
        <cfvo type="num" val="1"/>
      </iconSet>
    </cfRule>
  </conditionalFormatting>
  <conditionalFormatting sqref="A442 A449 A444 A446">
    <cfRule type="iconSet" priority="3935">
      <iconSet>
        <cfvo type="percent" val="0"/>
        <cfvo type="num" val="1"/>
        <cfvo type="num" val="1"/>
      </iconSet>
    </cfRule>
  </conditionalFormatting>
  <conditionalFormatting sqref="A442">
    <cfRule type="iconSet" priority="3934">
      <iconSet>
        <cfvo type="percent" val="0"/>
        <cfvo type="num" val="1"/>
        <cfvo type="num" val="1"/>
      </iconSet>
    </cfRule>
  </conditionalFormatting>
  <conditionalFormatting sqref="A443">
    <cfRule type="iconSet" priority="3933">
      <iconSet>
        <cfvo type="percent" val="0"/>
        <cfvo type="num" val="1"/>
        <cfvo type="num" val="1"/>
      </iconSet>
    </cfRule>
  </conditionalFormatting>
  <conditionalFormatting sqref="A450 A457">
    <cfRule type="iconSet" priority="3932">
      <iconSet>
        <cfvo type="percent" val="0"/>
        <cfvo type="num" val="1"/>
        <cfvo type="num" val="1"/>
      </iconSet>
    </cfRule>
  </conditionalFormatting>
  <conditionalFormatting sqref="A450">
    <cfRule type="iconSet" priority="3931">
      <iconSet>
        <cfvo type="percent" val="0"/>
        <cfvo type="num" val="1"/>
        <cfvo type="num" val="1"/>
      </iconSet>
    </cfRule>
  </conditionalFormatting>
  <conditionalFormatting sqref="A452 A454 A456">
    <cfRule type="iconSet" priority="3930">
      <iconSet>
        <cfvo type="percent" val="0"/>
        <cfvo type="num" val="1"/>
        <cfvo type="num" val="1"/>
      </iconSet>
    </cfRule>
  </conditionalFormatting>
  <conditionalFormatting sqref="A451 A458 A453 A455">
    <cfRule type="iconSet" priority="3929">
      <iconSet>
        <cfvo type="percent" val="0"/>
        <cfvo type="num" val="1"/>
        <cfvo type="num" val="1"/>
      </iconSet>
    </cfRule>
  </conditionalFormatting>
  <conditionalFormatting sqref="A451">
    <cfRule type="iconSet" priority="3928">
      <iconSet>
        <cfvo type="percent" val="0"/>
        <cfvo type="num" val="1"/>
        <cfvo type="num" val="1"/>
      </iconSet>
    </cfRule>
  </conditionalFormatting>
  <conditionalFormatting sqref="A452">
    <cfRule type="iconSet" priority="3927">
      <iconSet>
        <cfvo type="percent" val="0"/>
        <cfvo type="num" val="1"/>
        <cfvo type="num" val="1"/>
      </iconSet>
    </cfRule>
  </conditionalFormatting>
  <conditionalFormatting sqref="A459 A466">
    <cfRule type="iconSet" priority="3926">
      <iconSet>
        <cfvo type="percent" val="0"/>
        <cfvo type="num" val="1"/>
        <cfvo type="num" val="1"/>
      </iconSet>
    </cfRule>
  </conditionalFormatting>
  <conditionalFormatting sqref="A459">
    <cfRule type="iconSet" priority="3925">
      <iconSet>
        <cfvo type="percent" val="0"/>
        <cfvo type="num" val="1"/>
        <cfvo type="num" val="1"/>
      </iconSet>
    </cfRule>
  </conditionalFormatting>
  <conditionalFormatting sqref="A461 A463 A465">
    <cfRule type="iconSet" priority="3924">
      <iconSet>
        <cfvo type="percent" val="0"/>
        <cfvo type="num" val="1"/>
        <cfvo type="num" val="1"/>
      </iconSet>
    </cfRule>
  </conditionalFormatting>
  <conditionalFormatting sqref="A460 A467 A462 A464">
    <cfRule type="iconSet" priority="3923">
      <iconSet>
        <cfvo type="percent" val="0"/>
        <cfvo type="num" val="1"/>
        <cfvo type="num" val="1"/>
      </iconSet>
    </cfRule>
  </conditionalFormatting>
  <conditionalFormatting sqref="A460">
    <cfRule type="iconSet" priority="3922">
      <iconSet>
        <cfvo type="percent" val="0"/>
        <cfvo type="num" val="1"/>
        <cfvo type="num" val="1"/>
      </iconSet>
    </cfRule>
  </conditionalFormatting>
  <conditionalFormatting sqref="A461">
    <cfRule type="iconSet" priority="3921">
      <iconSet>
        <cfvo type="percent" val="0"/>
        <cfvo type="num" val="1"/>
        <cfvo type="num" val="1"/>
      </iconSet>
    </cfRule>
  </conditionalFormatting>
  <conditionalFormatting sqref="A468 A475">
    <cfRule type="iconSet" priority="3920">
      <iconSet>
        <cfvo type="percent" val="0"/>
        <cfvo type="num" val="1"/>
        <cfvo type="num" val="1"/>
      </iconSet>
    </cfRule>
  </conditionalFormatting>
  <conditionalFormatting sqref="A468">
    <cfRule type="iconSet" priority="3919">
      <iconSet>
        <cfvo type="percent" val="0"/>
        <cfvo type="num" val="1"/>
        <cfvo type="num" val="1"/>
      </iconSet>
    </cfRule>
  </conditionalFormatting>
  <conditionalFormatting sqref="A470 A472 A474">
    <cfRule type="iconSet" priority="3918">
      <iconSet>
        <cfvo type="percent" val="0"/>
        <cfvo type="num" val="1"/>
        <cfvo type="num" val="1"/>
      </iconSet>
    </cfRule>
  </conditionalFormatting>
  <conditionalFormatting sqref="A469 A476 A471 A473">
    <cfRule type="iconSet" priority="3917">
      <iconSet>
        <cfvo type="percent" val="0"/>
        <cfvo type="num" val="1"/>
        <cfvo type="num" val="1"/>
      </iconSet>
    </cfRule>
  </conditionalFormatting>
  <conditionalFormatting sqref="A469">
    <cfRule type="iconSet" priority="3916">
      <iconSet>
        <cfvo type="percent" val="0"/>
        <cfvo type="num" val="1"/>
        <cfvo type="num" val="1"/>
      </iconSet>
    </cfRule>
  </conditionalFormatting>
  <conditionalFormatting sqref="A470">
    <cfRule type="iconSet" priority="3915">
      <iconSet>
        <cfvo type="percent" val="0"/>
        <cfvo type="num" val="1"/>
        <cfvo type="num" val="1"/>
      </iconSet>
    </cfRule>
  </conditionalFormatting>
  <conditionalFormatting sqref="A477 A484">
    <cfRule type="iconSet" priority="3914">
      <iconSet>
        <cfvo type="percent" val="0"/>
        <cfvo type="num" val="1"/>
        <cfvo type="num" val="1"/>
      </iconSet>
    </cfRule>
  </conditionalFormatting>
  <conditionalFormatting sqref="A477">
    <cfRule type="iconSet" priority="3913">
      <iconSet>
        <cfvo type="percent" val="0"/>
        <cfvo type="num" val="1"/>
        <cfvo type="num" val="1"/>
      </iconSet>
    </cfRule>
  </conditionalFormatting>
  <conditionalFormatting sqref="A479 A481 A483">
    <cfRule type="iconSet" priority="3912">
      <iconSet>
        <cfvo type="percent" val="0"/>
        <cfvo type="num" val="1"/>
        <cfvo type="num" val="1"/>
      </iconSet>
    </cfRule>
  </conditionalFormatting>
  <conditionalFormatting sqref="A478 A485 A480 A482">
    <cfRule type="iconSet" priority="3911">
      <iconSet>
        <cfvo type="percent" val="0"/>
        <cfvo type="num" val="1"/>
        <cfvo type="num" val="1"/>
      </iconSet>
    </cfRule>
  </conditionalFormatting>
  <conditionalFormatting sqref="A478">
    <cfRule type="iconSet" priority="3910">
      <iconSet>
        <cfvo type="percent" val="0"/>
        <cfvo type="num" val="1"/>
        <cfvo type="num" val="1"/>
      </iconSet>
    </cfRule>
  </conditionalFormatting>
  <conditionalFormatting sqref="A479">
    <cfRule type="iconSet" priority="3909">
      <iconSet>
        <cfvo type="percent" val="0"/>
        <cfvo type="num" val="1"/>
        <cfvo type="num" val="1"/>
      </iconSet>
    </cfRule>
  </conditionalFormatting>
  <conditionalFormatting sqref="A486 A493">
    <cfRule type="iconSet" priority="3908">
      <iconSet>
        <cfvo type="percent" val="0"/>
        <cfvo type="num" val="1"/>
        <cfvo type="num" val="1"/>
      </iconSet>
    </cfRule>
  </conditionalFormatting>
  <conditionalFormatting sqref="A486">
    <cfRule type="iconSet" priority="3907">
      <iconSet>
        <cfvo type="percent" val="0"/>
        <cfvo type="num" val="1"/>
        <cfvo type="num" val="1"/>
      </iconSet>
    </cfRule>
  </conditionalFormatting>
  <conditionalFormatting sqref="A488 A490 A492">
    <cfRule type="iconSet" priority="3906">
      <iconSet>
        <cfvo type="percent" val="0"/>
        <cfvo type="num" val="1"/>
        <cfvo type="num" val="1"/>
      </iconSet>
    </cfRule>
  </conditionalFormatting>
  <conditionalFormatting sqref="A487 A494 A489 A491">
    <cfRule type="iconSet" priority="3905">
      <iconSet>
        <cfvo type="percent" val="0"/>
        <cfvo type="num" val="1"/>
        <cfvo type="num" val="1"/>
      </iconSet>
    </cfRule>
  </conditionalFormatting>
  <conditionalFormatting sqref="A487">
    <cfRule type="iconSet" priority="3904">
      <iconSet>
        <cfvo type="percent" val="0"/>
        <cfvo type="num" val="1"/>
        <cfvo type="num" val="1"/>
      </iconSet>
    </cfRule>
  </conditionalFormatting>
  <conditionalFormatting sqref="A488">
    <cfRule type="iconSet" priority="3903">
      <iconSet>
        <cfvo type="percent" val="0"/>
        <cfvo type="num" val="1"/>
        <cfvo type="num" val="1"/>
      </iconSet>
    </cfRule>
  </conditionalFormatting>
  <conditionalFormatting sqref="A495 A502">
    <cfRule type="iconSet" priority="3902">
      <iconSet>
        <cfvo type="percent" val="0"/>
        <cfvo type="num" val="1"/>
        <cfvo type="num" val="1"/>
      </iconSet>
    </cfRule>
  </conditionalFormatting>
  <conditionalFormatting sqref="A495">
    <cfRule type="iconSet" priority="3901">
      <iconSet>
        <cfvo type="percent" val="0"/>
        <cfvo type="num" val="1"/>
        <cfvo type="num" val="1"/>
      </iconSet>
    </cfRule>
  </conditionalFormatting>
  <conditionalFormatting sqref="A497 A499 A501">
    <cfRule type="iconSet" priority="3900">
      <iconSet>
        <cfvo type="percent" val="0"/>
        <cfvo type="num" val="1"/>
        <cfvo type="num" val="1"/>
      </iconSet>
    </cfRule>
  </conditionalFormatting>
  <conditionalFormatting sqref="A496 A503 A498 A500">
    <cfRule type="iconSet" priority="3899">
      <iconSet>
        <cfvo type="percent" val="0"/>
        <cfvo type="num" val="1"/>
        <cfvo type="num" val="1"/>
      </iconSet>
    </cfRule>
  </conditionalFormatting>
  <conditionalFormatting sqref="A496">
    <cfRule type="iconSet" priority="3898">
      <iconSet>
        <cfvo type="percent" val="0"/>
        <cfvo type="num" val="1"/>
        <cfvo type="num" val="1"/>
      </iconSet>
    </cfRule>
  </conditionalFormatting>
  <conditionalFormatting sqref="A497">
    <cfRule type="iconSet" priority="3897">
      <iconSet>
        <cfvo type="percent" val="0"/>
        <cfvo type="num" val="1"/>
        <cfvo type="num" val="1"/>
      </iconSet>
    </cfRule>
  </conditionalFormatting>
  <conditionalFormatting sqref="A504 A511">
    <cfRule type="iconSet" priority="3896">
      <iconSet>
        <cfvo type="percent" val="0"/>
        <cfvo type="num" val="1"/>
        <cfvo type="num" val="1"/>
      </iconSet>
    </cfRule>
  </conditionalFormatting>
  <conditionalFormatting sqref="A504">
    <cfRule type="iconSet" priority="3895">
      <iconSet>
        <cfvo type="percent" val="0"/>
        <cfvo type="num" val="1"/>
        <cfvo type="num" val="1"/>
      </iconSet>
    </cfRule>
  </conditionalFormatting>
  <conditionalFormatting sqref="A506 A508 A510">
    <cfRule type="iconSet" priority="3894">
      <iconSet>
        <cfvo type="percent" val="0"/>
        <cfvo type="num" val="1"/>
        <cfvo type="num" val="1"/>
      </iconSet>
    </cfRule>
  </conditionalFormatting>
  <conditionalFormatting sqref="A505 A512 A507 A509">
    <cfRule type="iconSet" priority="3893">
      <iconSet>
        <cfvo type="percent" val="0"/>
        <cfvo type="num" val="1"/>
        <cfvo type="num" val="1"/>
      </iconSet>
    </cfRule>
  </conditionalFormatting>
  <conditionalFormatting sqref="A505">
    <cfRule type="iconSet" priority="3892">
      <iconSet>
        <cfvo type="percent" val="0"/>
        <cfvo type="num" val="1"/>
        <cfvo type="num" val="1"/>
      </iconSet>
    </cfRule>
  </conditionalFormatting>
  <conditionalFormatting sqref="A506">
    <cfRule type="iconSet" priority="3891">
      <iconSet>
        <cfvo type="percent" val="0"/>
        <cfvo type="num" val="1"/>
        <cfvo type="num" val="1"/>
      </iconSet>
    </cfRule>
  </conditionalFormatting>
  <conditionalFormatting sqref="A513 A520">
    <cfRule type="iconSet" priority="3890">
      <iconSet>
        <cfvo type="percent" val="0"/>
        <cfvo type="num" val="1"/>
        <cfvo type="num" val="1"/>
      </iconSet>
    </cfRule>
  </conditionalFormatting>
  <conditionalFormatting sqref="A513">
    <cfRule type="iconSet" priority="3889">
      <iconSet>
        <cfvo type="percent" val="0"/>
        <cfvo type="num" val="1"/>
        <cfvo type="num" val="1"/>
      </iconSet>
    </cfRule>
  </conditionalFormatting>
  <conditionalFormatting sqref="A515 A517 A519">
    <cfRule type="iconSet" priority="3888">
      <iconSet>
        <cfvo type="percent" val="0"/>
        <cfvo type="num" val="1"/>
        <cfvo type="num" val="1"/>
      </iconSet>
    </cfRule>
  </conditionalFormatting>
  <conditionalFormatting sqref="A514 A521 A516 A518">
    <cfRule type="iconSet" priority="3887">
      <iconSet>
        <cfvo type="percent" val="0"/>
        <cfvo type="num" val="1"/>
        <cfvo type="num" val="1"/>
      </iconSet>
    </cfRule>
  </conditionalFormatting>
  <conditionalFormatting sqref="A514">
    <cfRule type="iconSet" priority="3886">
      <iconSet>
        <cfvo type="percent" val="0"/>
        <cfvo type="num" val="1"/>
        <cfvo type="num" val="1"/>
      </iconSet>
    </cfRule>
  </conditionalFormatting>
  <conditionalFormatting sqref="A515">
    <cfRule type="iconSet" priority="3885">
      <iconSet>
        <cfvo type="percent" val="0"/>
        <cfvo type="num" val="1"/>
        <cfvo type="num" val="1"/>
      </iconSet>
    </cfRule>
  </conditionalFormatting>
  <conditionalFormatting sqref="A522 A529">
    <cfRule type="iconSet" priority="3884">
      <iconSet>
        <cfvo type="percent" val="0"/>
        <cfvo type="num" val="1"/>
        <cfvo type="num" val="1"/>
      </iconSet>
    </cfRule>
  </conditionalFormatting>
  <conditionalFormatting sqref="A522">
    <cfRule type="iconSet" priority="3883">
      <iconSet>
        <cfvo type="percent" val="0"/>
        <cfvo type="num" val="1"/>
        <cfvo type="num" val="1"/>
      </iconSet>
    </cfRule>
  </conditionalFormatting>
  <conditionalFormatting sqref="A524 A526 A528">
    <cfRule type="iconSet" priority="3882">
      <iconSet>
        <cfvo type="percent" val="0"/>
        <cfvo type="num" val="1"/>
        <cfvo type="num" val="1"/>
      </iconSet>
    </cfRule>
  </conditionalFormatting>
  <conditionalFormatting sqref="A523 A530 A525 A527">
    <cfRule type="iconSet" priority="3881">
      <iconSet>
        <cfvo type="percent" val="0"/>
        <cfvo type="num" val="1"/>
        <cfvo type="num" val="1"/>
      </iconSet>
    </cfRule>
  </conditionalFormatting>
  <conditionalFormatting sqref="A523">
    <cfRule type="iconSet" priority="3880">
      <iconSet>
        <cfvo type="percent" val="0"/>
        <cfvo type="num" val="1"/>
        <cfvo type="num" val="1"/>
      </iconSet>
    </cfRule>
  </conditionalFormatting>
  <conditionalFormatting sqref="A524">
    <cfRule type="iconSet" priority="3879">
      <iconSet>
        <cfvo type="percent" val="0"/>
        <cfvo type="num" val="1"/>
        <cfvo type="num" val="1"/>
      </iconSet>
    </cfRule>
  </conditionalFormatting>
  <conditionalFormatting sqref="A531 A538">
    <cfRule type="iconSet" priority="3878">
      <iconSet>
        <cfvo type="percent" val="0"/>
        <cfvo type="num" val="1"/>
        <cfvo type="num" val="1"/>
      </iconSet>
    </cfRule>
  </conditionalFormatting>
  <conditionalFormatting sqref="A531">
    <cfRule type="iconSet" priority="3877">
      <iconSet>
        <cfvo type="percent" val="0"/>
        <cfvo type="num" val="1"/>
        <cfvo type="num" val="1"/>
      </iconSet>
    </cfRule>
  </conditionalFormatting>
  <conditionalFormatting sqref="A533 A535 A537">
    <cfRule type="iconSet" priority="3876">
      <iconSet>
        <cfvo type="percent" val="0"/>
        <cfvo type="num" val="1"/>
        <cfvo type="num" val="1"/>
      </iconSet>
    </cfRule>
  </conditionalFormatting>
  <conditionalFormatting sqref="A532 A539 A534 A536">
    <cfRule type="iconSet" priority="3875">
      <iconSet>
        <cfvo type="percent" val="0"/>
        <cfvo type="num" val="1"/>
        <cfvo type="num" val="1"/>
      </iconSet>
    </cfRule>
  </conditionalFormatting>
  <conditionalFormatting sqref="A532">
    <cfRule type="iconSet" priority="3874">
      <iconSet>
        <cfvo type="percent" val="0"/>
        <cfvo type="num" val="1"/>
        <cfvo type="num" val="1"/>
      </iconSet>
    </cfRule>
  </conditionalFormatting>
  <conditionalFormatting sqref="A533">
    <cfRule type="iconSet" priority="3873">
      <iconSet>
        <cfvo type="percent" val="0"/>
        <cfvo type="num" val="1"/>
        <cfvo type="num" val="1"/>
      </iconSet>
    </cfRule>
  </conditionalFormatting>
  <conditionalFormatting sqref="A540 A547">
    <cfRule type="iconSet" priority="3872">
      <iconSet>
        <cfvo type="percent" val="0"/>
        <cfvo type="num" val="1"/>
        <cfvo type="num" val="1"/>
      </iconSet>
    </cfRule>
  </conditionalFormatting>
  <conditionalFormatting sqref="A540">
    <cfRule type="iconSet" priority="3871">
      <iconSet>
        <cfvo type="percent" val="0"/>
        <cfvo type="num" val="1"/>
        <cfvo type="num" val="1"/>
      </iconSet>
    </cfRule>
  </conditionalFormatting>
  <conditionalFormatting sqref="A542 A544 A546">
    <cfRule type="iconSet" priority="3870">
      <iconSet>
        <cfvo type="percent" val="0"/>
        <cfvo type="num" val="1"/>
        <cfvo type="num" val="1"/>
      </iconSet>
    </cfRule>
  </conditionalFormatting>
  <conditionalFormatting sqref="A541 A548 A543 A545">
    <cfRule type="iconSet" priority="3869">
      <iconSet>
        <cfvo type="percent" val="0"/>
        <cfvo type="num" val="1"/>
        <cfvo type="num" val="1"/>
      </iconSet>
    </cfRule>
  </conditionalFormatting>
  <conditionalFormatting sqref="A541">
    <cfRule type="iconSet" priority="3868">
      <iconSet>
        <cfvo type="percent" val="0"/>
        <cfvo type="num" val="1"/>
        <cfvo type="num" val="1"/>
      </iconSet>
    </cfRule>
  </conditionalFormatting>
  <conditionalFormatting sqref="A542">
    <cfRule type="iconSet" priority="3867">
      <iconSet>
        <cfvo type="percent" val="0"/>
        <cfvo type="num" val="1"/>
        <cfvo type="num" val="1"/>
      </iconSet>
    </cfRule>
  </conditionalFormatting>
  <conditionalFormatting sqref="A549 A556">
    <cfRule type="iconSet" priority="3866">
      <iconSet>
        <cfvo type="percent" val="0"/>
        <cfvo type="num" val="1"/>
        <cfvo type="num" val="1"/>
      </iconSet>
    </cfRule>
  </conditionalFormatting>
  <conditionalFormatting sqref="A549">
    <cfRule type="iconSet" priority="3865">
      <iconSet>
        <cfvo type="percent" val="0"/>
        <cfvo type="num" val="1"/>
        <cfvo type="num" val="1"/>
      </iconSet>
    </cfRule>
  </conditionalFormatting>
  <conditionalFormatting sqref="A551 A553 A555">
    <cfRule type="iconSet" priority="3864">
      <iconSet>
        <cfvo type="percent" val="0"/>
        <cfvo type="num" val="1"/>
        <cfvo type="num" val="1"/>
      </iconSet>
    </cfRule>
  </conditionalFormatting>
  <conditionalFormatting sqref="A550 A557 A552 A554">
    <cfRule type="iconSet" priority="3863">
      <iconSet>
        <cfvo type="percent" val="0"/>
        <cfvo type="num" val="1"/>
        <cfvo type="num" val="1"/>
      </iconSet>
    </cfRule>
  </conditionalFormatting>
  <conditionalFormatting sqref="A550">
    <cfRule type="iconSet" priority="3862">
      <iconSet>
        <cfvo type="percent" val="0"/>
        <cfvo type="num" val="1"/>
        <cfvo type="num" val="1"/>
      </iconSet>
    </cfRule>
  </conditionalFormatting>
  <conditionalFormatting sqref="A551">
    <cfRule type="iconSet" priority="3861">
      <iconSet>
        <cfvo type="percent" val="0"/>
        <cfvo type="num" val="1"/>
        <cfvo type="num" val="1"/>
      </iconSet>
    </cfRule>
  </conditionalFormatting>
  <conditionalFormatting sqref="A558 A565">
    <cfRule type="iconSet" priority="3860">
      <iconSet>
        <cfvo type="percent" val="0"/>
        <cfvo type="num" val="1"/>
        <cfvo type="num" val="1"/>
      </iconSet>
    </cfRule>
  </conditionalFormatting>
  <conditionalFormatting sqref="A558">
    <cfRule type="iconSet" priority="3859">
      <iconSet>
        <cfvo type="percent" val="0"/>
        <cfvo type="num" val="1"/>
        <cfvo type="num" val="1"/>
      </iconSet>
    </cfRule>
  </conditionalFormatting>
  <conditionalFormatting sqref="A560 A562 A564">
    <cfRule type="iconSet" priority="3858">
      <iconSet>
        <cfvo type="percent" val="0"/>
        <cfvo type="num" val="1"/>
        <cfvo type="num" val="1"/>
      </iconSet>
    </cfRule>
  </conditionalFormatting>
  <conditionalFormatting sqref="A559 A566 A561 A563">
    <cfRule type="iconSet" priority="3857">
      <iconSet>
        <cfvo type="percent" val="0"/>
        <cfvo type="num" val="1"/>
        <cfvo type="num" val="1"/>
      </iconSet>
    </cfRule>
  </conditionalFormatting>
  <conditionalFormatting sqref="A559">
    <cfRule type="iconSet" priority="3856">
      <iconSet>
        <cfvo type="percent" val="0"/>
        <cfvo type="num" val="1"/>
        <cfvo type="num" val="1"/>
      </iconSet>
    </cfRule>
  </conditionalFormatting>
  <conditionalFormatting sqref="A560">
    <cfRule type="iconSet" priority="3855">
      <iconSet>
        <cfvo type="percent" val="0"/>
        <cfvo type="num" val="1"/>
        <cfvo type="num" val="1"/>
      </iconSet>
    </cfRule>
  </conditionalFormatting>
  <conditionalFormatting sqref="A567 A574">
    <cfRule type="iconSet" priority="3854">
      <iconSet>
        <cfvo type="percent" val="0"/>
        <cfvo type="num" val="1"/>
        <cfvo type="num" val="1"/>
      </iconSet>
    </cfRule>
  </conditionalFormatting>
  <conditionalFormatting sqref="A567">
    <cfRule type="iconSet" priority="3853">
      <iconSet>
        <cfvo type="percent" val="0"/>
        <cfvo type="num" val="1"/>
        <cfvo type="num" val="1"/>
      </iconSet>
    </cfRule>
  </conditionalFormatting>
  <conditionalFormatting sqref="A569 A571 A573">
    <cfRule type="iconSet" priority="3852">
      <iconSet>
        <cfvo type="percent" val="0"/>
        <cfvo type="num" val="1"/>
        <cfvo type="num" val="1"/>
      </iconSet>
    </cfRule>
  </conditionalFormatting>
  <conditionalFormatting sqref="A568 A575 A570 A572">
    <cfRule type="iconSet" priority="3851">
      <iconSet>
        <cfvo type="percent" val="0"/>
        <cfvo type="num" val="1"/>
        <cfvo type="num" val="1"/>
      </iconSet>
    </cfRule>
  </conditionalFormatting>
  <conditionalFormatting sqref="A568">
    <cfRule type="iconSet" priority="3850">
      <iconSet>
        <cfvo type="percent" val="0"/>
        <cfvo type="num" val="1"/>
        <cfvo type="num" val="1"/>
      </iconSet>
    </cfRule>
  </conditionalFormatting>
  <conditionalFormatting sqref="A569">
    <cfRule type="iconSet" priority="3849">
      <iconSet>
        <cfvo type="percent" val="0"/>
        <cfvo type="num" val="1"/>
        <cfvo type="num" val="1"/>
      </iconSet>
    </cfRule>
  </conditionalFormatting>
  <conditionalFormatting sqref="A576 A583">
    <cfRule type="iconSet" priority="3848">
      <iconSet>
        <cfvo type="percent" val="0"/>
        <cfvo type="num" val="1"/>
        <cfvo type="num" val="1"/>
      </iconSet>
    </cfRule>
  </conditionalFormatting>
  <conditionalFormatting sqref="A576">
    <cfRule type="iconSet" priority="3847">
      <iconSet>
        <cfvo type="percent" val="0"/>
        <cfvo type="num" val="1"/>
        <cfvo type="num" val="1"/>
      </iconSet>
    </cfRule>
  </conditionalFormatting>
  <conditionalFormatting sqref="A578 A580 A582">
    <cfRule type="iconSet" priority="3846">
      <iconSet>
        <cfvo type="percent" val="0"/>
        <cfvo type="num" val="1"/>
        <cfvo type="num" val="1"/>
      </iconSet>
    </cfRule>
  </conditionalFormatting>
  <conditionalFormatting sqref="A577 A584 A579 A581">
    <cfRule type="iconSet" priority="3845">
      <iconSet>
        <cfvo type="percent" val="0"/>
        <cfvo type="num" val="1"/>
        <cfvo type="num" val="1"/>
      </iconSet>
    </cfRule>
  </conditionalFormatting>
  <conditionalFormatting sqref="A577">
    <cfRule type="iconSet" priority="3844">
      <iconSet>
        <cfvo type="percent" val="0"/>
        <cfvo type="num" val="1"/>
        <cfvo type="num" val="1"/>
      </iconSet>
    </cfRule>
  </conditionalFormatting>
  <conditionalFormatting sqref="A578">
    <cfRule type="iconSet" priority="3843">
      <iconSet>
        <cfvo type="percent" val="0"/>
        <cfvo type="num" val="1"/>
        <cfvo type="num" val="1"/>
      </iconSet>
    </cfRule>
  </conditionalFormatting>
  <conditionalFormatting sqref="A585 A592">
    <cfRule type="iconSet" priority="3842">
      <iconSet>
        <cfvo type="percent" val="0"/>
        <cfvo type="num" val="1"/>
        <cfvo type="num" val="1"/>
      </iconSet>
    </cfRule>
  </conditionalFormatting>
  <conditionalFormatting sqref="A585">
    <cfRule type="iconSet" priority="3841">
      <iconSet>
        <cfvo type="percent" val="0"/>
        <cfvo type="num" val="1"/>
        <cfvo type="num" val="1"/>
      </iconSet>
    </cfRule>
  </conditionalFormatting>
  <conditionalFormatting sqref="A587 A589 A591">
    <cfRule type="iconSet" priority="3840">
      <iconSet>
        <cfvo type="percent" val="0"/>
        <cfvo type="num" val="1"/>
        <cfvo type="num" val="1"/>
      </iconSet>
    </cfRule>
  </conditionalFormatting>
  <conditionalFormatting sqref="A586 A593 A588 A590">
    <cfRule type="iconSet" priority="3839">
      <iconSet>
        <cfvo type="percent" val="0"/>
        <cfvo type="num" val="1"/>
        <cfvo type="num" val="1"/>
      </iconSet>
    </cfRule>
  </conditionalFormatting>
  <conditionalFormatting sqref="A586">
    <cfRule type="iconSet" priority="3838">
      <iconSet>
        <cfvo type="percent" val="0"/>
        <cfvo type="num" val="1"/>
        <cfvo type="num" val="1"/>
      </iconSet>
    </cfRule>
  </conditionalFormatting>
  <conditionalFormatting sqref="A587">
    <cfRule type="iconSet" priority="3837">
      <iconSet>
        <cfvo type="percent" val="0"/>
        <cfvo type="num" val="1"/>
        <cfvo type="num" val="1"/>
      </iconSet>
    </cfRule>
  </conditionalFormatting>
  <conditionalFormatting sqref="A594 A601">
    <cfRule type="iconSet" priority="3836">
      <iconSet>
        <cfvo type="percent" val="0"/>
        <cfvo type="num" val="1"/>
        <cfvo type="num" val="1"/>
      </iconSet>
    </cfRule>
  </conditionalFormatting>
  <conditionalFormatting sqref="A594">
    <cfRule type="iconSet" priority="3835">
      <iconSet>
        <cfvo type="percent" val="0"/>
        <cfvo type="num" val="1"/>
        <cfvo type="num" val="1"/>
      </iconSet>
    </cfRule>
  </conditionalFormatting>
  <conditionalFormatting sqref="A596 A598 A600">
    <cfRule type="iconSet" priority="3834">
      <iconSet>
        <cfvo type="percent" val="0"/>
        <cfvo type="num" val="1"/>
        <cfvo type="num" val="1"/>
      </iconSet>
    </cfRule>
  </conditionalFormatting>
  <conditionalFormatting sqref="A595 A602 A597 A599">
    <cfRule type="iconSet" priority="3833">
      <iconSet>
        <cfvo type="percent" val="0"/>
        <cfvo type="num" val="1"/>
        <cfvo type="num" val="1"/>
      </iconSet>
    </cfRule>
  </conditionalFormatting>
  <conditionalFormatting sqref="A595">
    <cfRule type="iconSet" priority="3832">
      <iconSet>
        <cfvo type="percent" val="0"/>
        <cfvo type="num" val="1"/>
        <cfvo type="num" val="1"/>
      </iconSet>
    </cfRule>
  </conditionalFormatting>
  <conditionalFormatting sqref="A596">
    <cfRule type="iconSet" priority="3831">
      <iconSet>
        <cfvo type="percent" val="0"/>
        <cfvo type="num" val="1"/>
        <cfvo type="num" val="1"/>
      </iconSet>
    </cfRule>
  </conditionalFormatting>
  <conditionalFormatting sqref="A603 A610">
    <cfRule type="iconSet" priority="3830">
      <iconSet>
        <cfvo type="percent" val="0"/>
        <cfvo type="num" val="1"/>
        <cfvo type="num" val="1"/>
      </iconSet>
    </cfRule>
  </conditionalFormatting>
  <conditionalFormatting sqref="A603">
    <cfRule type="iconSet" priority="3829">
      <iconSet>
        <cfvo type="percent" val="0"/>
        <cfvo type="num" val="1"/>
        <cfvo type="num" val="1"/>
      </iconSet>
    </cfRule>
  </conditionalFormatting>
  <conditionalFormatting sqref="A605 A607 A609">
    <cfRule type="iconSet" priority="3828">
      <iconSet>
        <cfvo type="percent" val="0"/>
        <cfvo type="num" val="1"/>
        <cfvo type="num" val="1"/>
      </iconSet>
    </cfRule>
  </conditionalFormatting>
  <conditionalFormatting sqref="A604 A611 A606 A608">
    <cfRule type="iconSet" priority="3827">
      <iconSet>
        <cfvo type="percent" val="0"/>
        <cfvo type="num" val="1"/>
        <cfvo type="num" val="1"/>
      </iconSet>
    </cfRule>
  </conditionalFormatting>
  <conditionalFormatting sqref="A604">
    <cfRule type="iconSet" priority="3826">
      <iconSet>
        <cfvo type="percent" val="0"/>
        <cfvo type="num" val="1"/>
        <cfvo type="num" val="1"/>
      </iconSet>
    </cfRule>
  </conditionalFormatting>
  <conditionalFormatting sqref="A605">
    <cfRule type="iconSet" priority="3825">
      <iconSet>
        <cfvo type="percent" val="0"/>
        <cfvo type="num" val="1"/>
        <cfvo type="num" val="1"/>
      </iconSet>
    </cfRule>
  </conditionalFormatting>
  <conditionalFormatting sqref="A612 A619">
    <cfRule type="iconSet" priority="3824">
      <iconSet>
        <cfvo type="percent" val="0"/>
        <cfvo type="num" val="1"/>
        <cfvo type="num" val="1"/>
      </iconSet>
    </cfRule>
  </conditionalFormatting>
  <conditionalFormatting sqref="A612">
    <cfRule type="iconSet" priority="3823">
      <iconSet>
        <cfvo type="percent" val="0"/>
        <cfvo type="num" val="1"/>
        <cfvo type="num" val="1"/>
      </iconSet>
    </cfRule>
  </conditionalFormatting>
  <conditionalFormatting sqref="A614 A616 A618">
    <cfRule type="iconSet" priority="3822">
      <iconSet>
        <cfvo type="percent" val="0"/>
        <cfvo type="num" val="1"/>
        <cfvo type="num" val="1"/>
      </iconSet>
    </cfRule>
  </conditionalFormatting>
  <conditionalFormatting sqref="A613 A620 A615 A617">
    <cfRule type="iconSet" priority="3821">
      <iconSet>
        <cfvo type="percent" val="0"/>
        <cfvo type="num" val="1"/>
        <cfvo type="num" val="1"/>
      </iconSet>
    </cfRule>
  </conditionalFormatting>
  <conditionalFormatting sqref="A613">
    <cfRule type="iconSet" priority="3820">
      <iconSet>
        <cfvo type="percent" val="0"/>
        <cfvo type="num" val="1"/>
        <cfvo type="num" val="1"/>
      </iconSet>
    </cfRule>
  </conditionalFormatting>
  <conditionalFormatting sqref="A614">
    <cfRule type="iconSet" priority="3819">
      <iconSet>
        <cfvo type="percent" val="0"/>
        <cfvo type="num" val="1"/>
        <cfvo type="num" val="1"/>
      </iconSet>
    </cfRule>
  </conditionalFormatting>
  <conditionalFormatting sqref="A621 A628">
    <cfRule type="iconSet" priority="3818">
      <iconSet>
        <cfvo type="percent" val="0"/>
        <cfvo type="num" val="1"/>
        <cfvo type="num" val="1"/>
      </iconSet>
    </cfRule>
  </conditionalFormatting>
  <conditionalFormatting sqref="A621">
    <cfRule type="iconSet" priority="3817">
      <iconSet>
        <cfvo type="percent" val="0"/>
        <cfvo type="num" val="1"/>
        <cfvo type="num" val="1"/>
      </iconSet>
    </cfRule>
  </conditionalFormatting>
  <conditionalFormatting sqref="A623 A625 A627">
    <cfRule type="iconSet" priority="3816">
      <iconSet>
        <cfvo type="percent" val="0"/>
        <cfvo type="num" val="1"/>
        <cfvo type="num" val="1"/>
      </iconSet>
    </cfRule>
  </conditionalFormatting>
  <conditionalFormatting sqref="A622 A629 A624 A626">
    <cfRule type="iconSet" priority="3815">
      <iconSet>
        <cfvo type="percent" val="0"/>
        <cfvo type="num" val="1"/>
        <cfvo type="num" val="1"/>
      </iconSet>
    </cfRule>
  </conditionalFormatting>
  <conditionalFormatting sqref="A622">
    <cfRule type="iconSet" priority="3814">
      <iconSet>
        <cfvo type="percent" val="0"/>
        <cfvo type="num" val="1"/>
        <cfvo type="num" val="1"/>
      </iconSet>
    </cfRule>
  </conditionalFormatting>
  <conditionalFormatting sqref="A623">
    <cfRule type="iconSet" priority="3813">
      <iconSet>
        <cfvo type="percent" val="0"/>
        <cfvo type="num" val="1"/>
        <cfvo type="num" val="1"/>
      </iconSet>
    </cfRule>
  </conditionalFormatting>
  <conditionalFormatting sqref="A630 A637">
    <cfRule type="iconSet" priority="3812">
      <iconSet>
        <cfvo type="percent" val="0"/>
        <cfvo type="num" val="1"/>
        <cfvo type="num" val="1"/>
      </iconSet>
    </cfRule>
  </conditionalFormatting>
  <conditionalFormatting sqref="A630">
    <cfRule type="iconSet" priority="3811">
      <iconSet>
        <cfvo type="percent" val="0"/>
        <cfvo type="num" val="1"/>
        <cfvo type="num" val="1"/>
      </iconSet>
    </cfRule>
  </conditionalFormatting>
  <conditionalFormatting sqref="A632 A634 A636">
    <cfRule type="iconSet" priority="3810">
      <iconSet>
        <cfvo type="percent" val="0"/>
        <cfvo type="num" val="1"/>
        <cfvo type="num" val="1"/>
      </iconSet>
    </cfRule>
  </conditionalFormatting>
  <conditionalFormatting sqref="A631 A638 A633 A635">
    <cfRule type="iconSet" priority="3809">
      <iconSet>
        <cfvo type="percent" val="0"/>
        <cfvo type="num" val="1"/>
        <cfvo type="num" val="1"/>
      </iconSet>
    </cfRule>
  </conditionalFormatting>
  <conditionalFormatting sqref="A631">
    <cfRule type="iconSet" priority="3808">
      <iconSet>
        <cfvo type="percent" val="0"/>
        <cfvo type="num" val="1"/>
        <cfvo type="num" val="1"/>
      </iconSet>
    </cfRule>
  </conditionalFormatting>
  <conditionalFormatting sqref="A632">
    <cfRule type="iconSet" priority="3807">
      <iconSet>
        <cfvo type="percent" val="0"/>
        <cfvo type="num" val="1"/>
        <cfvo type="num" val="1"/>
      </iconSet>
    </cfRule>
  </conditionalFormatting>
  <conditionalFormatting sqref="A639 A646">
    <cfRule type="iconSet" priority="3806">
      <iconSet>
        <cfvo type="percent" val="0"/>
        <cfvo type="num" val="1"/>
        <cfvo type="num" val="1"/>
      </iconSet>
    </cfRule>
  </conditionalFormatting>
  <conditionalFormatting sqref="A639">
    <cfRule type="iconSet" priority="3805">
      <iconSet>
        <cfvo type="percent" val="0"/>
        <cfvo type="num" val="1"/>
        <cfvo type="num" val="1"/>
      </iconSet>
    </cfRule>
  </conditionalFormatting>
  <conditionalFormatting sqref="A641 A643 A645">
    <cfRule type="iconSet" priority="3804">
      <iconSet>
        <cfvo type="percent" val="0"/>
        <cfvo type="num" val="1"/>
        <cfvo type="num" val="1"/>
      </iconSet>
    </cfRule>
  </conditionalFormatting>
  <conditionalFormatting sqref="A640 A647 A642 A644">
    <cfRule type="iconSet" priority="3803">
      <iconSet>
        <cfvo type="percent" val="0"/>
        <cfvo type="num" val="1"/>
        <cfvo type="num" val="1"/>
      </iconSet>
    </cfRule>
  </conditionalFormatting>
  <conditionalFormatting sqref="A640">
    <cfRule type="iconSet" priority="3802">
      <iconSet>
        <cfvo type="percent" val="0"/>
        <cfvo type="num" val="1"/>
        <cfvo type="num" val="1"/>
      </iconSet>
    </cfRule>
  </conditionalFormatting>
  <conditionalFormatting sqref="A641">
    <cfRule type="iconSet" priority="3801">
      <iconSet>
        <cfvo type="percent" val="0"/>
        <cfvo type="num" val="1"/>
        <cfvo type="num" val="1"/>
      </iconSet>
    </cfRule>
  </conditionalFormatting>
  <conditionalFormatting sqref="A648 A655">
    <cfRule type="iconSet" priority="3800">
      <iconSet>
        <cfvo type="percent" val="0"/>
        <cfvo type="num" val="1"/>
        <cfvo type="num" val="1"/>
      </iconSet>
    </cfRule>
  </conditionalFormatting>
  <conditionalFormatting sqref="A648">
    <cfRule type="iconSet" priority="3799">
      <iconSet>
        <cfvo type="percent" val="0"/>
        <cfvo type="num" val="1"/>
        <cfvo type="num" val="1"/>
      </iconSet>
    </cfRule>
  </conditionalFormatting>
  <conditionalFormatting sqref="A650 A652 A654">
    <cfRule type="iconSet" priority="3798">
      <iconSet>
        <cfvo type="percent" val="0"/>
        <cfvo type="num" val="1"/>
        <cfvo type="num" val="1"/>
      </iconSet>
    </cfRule>
  </conditionalFormatting>
  <conditionalFormatting sqref="A649 A656 A651 A653">
    <cfRule type="iconSet" priority="3797">
      <iconSet>
        <cfvo type="percent" val="0"/>
        <cfvo type="num" val="1"/>
        <cfvo type="num" val="1"/>
      </iconSet>
    </cfRule>
  </conditionalFormatting>
  <conditionalFormatting sqref="A649">
    <cfRule type="iconSet" priority="3796">
      <iconSet>
        <cfvo type="percent" val="0"/>
        <cfvo type="num" val="1"/>
        <cfvo type="num" val="1"/>
      </iconSet>
    </cfRule>
  </conditionalFormatting>
  <conditionalFormatting sqref="A650">
    <cfRule type="iconSet" priority="3795">
      <iconSet>
        <cfvo type="percent" val="0"/>
        <cfvo type="num" val="1"/>
        <cfvo type="num" val="1"/>
      </iconSet>
    </cfRule>
  </conditionalFormatting>
  <conditionalFormatting sqref="A657 A664">
    <cfRule type="iconSet" priority="3794">
      <iconSet>
        <cfvo type="percent" val="0"/>
        <cfvo type="num" val="1"/>
        <cfvo type="num" val="1"/>
      </iconSet>
    </cfRule>
  </conditionalFormatting>
  <conditionalFormatting sqref="A657">
    <cfRule type="iconSet" priority="3793">
      <iconSet>
        <cfvo type="percent" val="0"/>
        <cfvo type="num" val="1"/>
        <cfvo type="num" val="1"/>
      </iconSet>
    </cfRule>
  </conditionalFormatting>
  <conditionalFormatting sqref="A659 A661 A663">
    <cfRule type="iconSet" priority="3792">
      <iconSet>
        <cfvo type="percent" val="0"/>
        <cfvo type="num" val="1"/>
        <cfvo type="num" val="1"/>
      </iconSet>
    </cfRule>
  </conditionalFormatting>
  <conditionalFormatting sqref="A658 A665 A660 A662">
    <cfRule type="iconSet" priority="3791">
      <iconSet>
        <cfvo type="percent" val="0"/>
        <cfvo type="num" val="1"/>
        <cfvo type="num" val="1"/>
      </iconSet>
    </cfRule>
  </conditionalFormatting>
  <conditionalFormatting sqref="A658">
    <cfRule type="iconSet" priority="3790">
      <iconSet>
        <cfvo type="percent" val="0"/>
        <cfvo type="num" val="1"/>
        <cfvo type="num" val="1"/>
      </iconSet>
    </cfRule>
  </conditionalFormatting>
  <conditionalFormatting sqref="A659">
    <cfRule type="iconSet" priority="3789">
      <iconSet>
        <cfvo type="percent" val="0"/>
        <cfvo type="num" val="1"/>
        <cfvo type="num" val="1"/>
      </iconSet>
    </cfRule>
  </conditionalFormatting>
  <conditionalFormatting sqref="A666 A673">
    <cfRule type="iconSet" priority="3788">
      <iconSet>
        <cfvo type="percent" val="0"/>
        <cfvo type="num" val="1"/>
        <cfvo type="num" val="1"/>
      </iconSet>
    </cfRule>
  </conditionalFormatting>
  <conditionalFormatting sqref="A666">
    <cfRule type="iconSet" priority="3787">
      <iconSet>
        <cfvo type="percent" val="0"/>
        <cfvo type="num" val="1"/>
        <cfvo type="num" val="1"/>
      </iconSet>
    </cfRule>
  </conditionalFormatting>
  <conditionalFormatting sqref="A668 A670 A672">
    <cfRule type="iconSet" priority="3786">
      <iconSet>
        <cfvo type="percent" val="0"/>
        <cfvo type="num" val="1"/>
        <cfvo type="num" val="1"/>
      </iconSet>
    </cfRule>
  </conditionalFormatting>
  <conditionalFormatting sqref="A667 A674 A669 A671">
    <cfRule type="iconSet" priority="3785">
      <iconSet>
        <cfvo type="percent" val="0"/>
        <cfvo type="num" val="1"/>
        <cfvo type="num" val="1"/>
      </iconSet>
    </cfRule>
  </conditionalFormatting>
  <conditionalFormatting sqref="A667">
    <cfRule type="iconSet" priority="3784">
      <iconSet>
        <cfvo type="percent" val="0"/>
        <cfvo type="num" val="1"/>
        <cfvo type="num" val="1"/>
      </iconSet>
    </cfRule>
  </conditionalFormatting>
  <conditionalFormatting sqref="A668">
    <cfRule type="iconSet" priority="3783">
      <iconSet>
        <cfvo type="percent" val="0"/>
        <cfvo type="num" val="1"/>
        <cfvo type="num" val="1"/>
      </iconSet>
    </cfRule>
  </conditionalFormatting>
  <conditionalFormatting sqref="A675 A682">
    <cfRule type="iconSet" priority="3782">
      <iconSet>
        <cfvo type="percent" val="0"/>
        <cfvo type="num" val="1"/>
        <cfvo type="num" val="1"/>
      </iconSet>
    </cfRule>
  </conditionalFormatting>
  <conditionalFormatting sqref="A675">
    <cfRule type="iconSet" priority="3781">
      <iconSet>
        <cfvo type="percent" val="0"/>
        <cfvo type="num" val="1"/>
        <cfvo type="num" val="1"/>
      </iconSet>
    </cfRule>
  </conditionalFormatting>
  <conditionalFormatting sqref="A677 A679 A681">
    <cfRule type="iconSet" priority="3780">
      <iconSet>
        <cfvo type="percent" val="0"/>
        <cfvo type="num" val="1"/>
        <cfvo type="num" val="1"/>
      </iconSet>
    </cfRule>
  </conditionalFormatting>
  <conditionalFormatting sqref="A676 A683 A678 A680">
    <cfRule type="iconSet" priority="3779">
      <iconSet>
        <cfvo type="percent" val="0"/>
        <cfvo type="num" val="1"/>
        <cfvo type="num" val="1"/>
      </iconSet>
    </cfRule>
  </conditionalFormatting>
  <conditionalFormatting sqref="A676">
    <cfRule type="iconSet" priority="3778">
      <iconSet>
        <cfvo type="percent" val="0"/>
        <cfvo type="num" val="1"/>
        <cfvo type="num" val="1"/>
      </iconSet>
    </cfRule>
  </conditionalFormatting>
  <conditionalFormatting sqref="A677">
    <cfRule type="iconSet" priority="3777">
      <iconSet>
        <cfvo type="percent" val="0"/>
        <cfvo type="num" val="1"/>
        <cfvo type="num" val="1"/>
      </iconSet>
    </cfRule>
  </conditionalFormatting>
  <conditionalFormatting sqref="A684 A691">
    <cfRule type="iconSet" priority="3776">
      <iconSet>
        <cfvo type="percent" val="0"/>
        <cfvo type="num" val="1"/>
        <cfvo type="num" val="1"/>
      </iconSet>
    </cfRule>
  </conditionalFormatting>
  <conditionalFormatting sqref="A684">
    <cfRule type="iconSet" priority="3775">
      <iconSet>
        <cfvo type="percent" val="0"/>
        <cfvo type="num" val="1"/>
        <cfvo type="num" val="1"/>
      </iconSet>
    </cfRule>
  </conditionalFormatting>
  <conditionalFormatting sqref="A686 A688 A690">
    <cfRule type="iconSet" priority="3774">
      <iconSet>
        <cfvo type="percent" val="0"/>
        <cfvo type="num" val="1"/>
        <cfvo type="num" val="1"/>
      </iconSet>
    </cfRule>
  </conditionalFormatting>
  <conditionalFormatting sqref="A685 A692 A687 A689">
    <cfRule type="iconSet" priority="3773">
      <iconSet>
        <cfvo type="percent" val="0"/>
        <cfvo type="num" val="1"/>
        <cfvo type="num" val="1"/>
      </iconSet>
    </cfRule>
  </conditionalFormatting>
  <conditionalFormatting sqref="A685">
    <cfRule type="iconSet" priority="3772">
      <iconSet>
        <cfvo type="percent" val="0"/>
        <cfvo type="num" val="1"/>
        <cfvo type="num" val="1"/>
      </iconSet>
    </cfRule>
  </conditionalFormatting>
  <conditionalFormatting sqref="A686">
    <cfRule type="iconSet" priority="3771">
      <iconSet>
        <cfvo type="percent" val="0"/>
        <cfvo type="num" val="1"/>
        <cfvo type="num" val="1"/>
      </iconSet>
    </cfRule>
  </conditionalFormatting>
  <conditionalFormatting sqref="A693 A700">
    <cfRule type="iconSet" priority="3770">
      <iconSet>
        <cfvo type="percent" val="0"/>
        <cfvo type="num" val="1"/>
        <cfvo type="num" val="1"/>
      </iconSet>
    </cfRule>
  </conditionalFormatting>
  <conditionalFormatting sqref="A693">
    <cfRule type="iconSet" priority="3769">
      <iconSet>
        <cfvo type="percent" val="0"/>
        <cfvo type="num" val="1"/>
        <cfvo type="num" val="1"/>
      </iconSet>
    </cfRule>
  </conditionalFormatting>
  <conditionalFormatting sqref="A695 A697 A699">
    <cfRule type="iconSet" priority="3768">
      <iconSet>
        <cfvo type="percent" val="0"/>
        <cfvo type="num" val="1"/>
        <cfvo type="num" val="1"/>
      </iconSet>
    </cfRule>
  </conditionalFormatting>
  <conditionalFormatting sqref="A694 A701 A696 A698">
    <cfRule type="iconSet" priority="3767">
      <iconSet>
        <cfvo type="percent" val="0"/>
        <cfvo type="num" val="1"/>
        <cfvo type="num" val="1"/>
      </iconSet>
    </cfRule>
  </conditionalFormatting>
  <conditionalFormatting sqref="A694">
    <cfRule type="iconSet" priority="3766">
      <iconSet>
        <cfvo type="percent" val="0"/>
        <cfvo type="num" val="1"/>
        <cfvo type="num" val="1"/>
      </iconSet>
    </cfRule>
  </conditionalFormatting>
  <conditionalFormatting sqref="A695">
    <cfRule type="iconSet" priority="3765">
      <iconSet>
        <cfvo type="percent" val="0"/>
        <cfvo type="num" val="1"/>
        <cfvo type="num" val="1"/>
      </iconSet>
    </cfRule>
  </conditionalFormatting>
  <conditionalFormatting sqref="A702 A709">
    <cfRule type="iconSet" priority="3764">
      <iconSet>
        <cfvo type="percent" val="0"/>
        <cfvo type="num" val="1"/>
        <cfvo type="num" val="1"/>
      </iconSet>
    </cfRule>
  </conditionalFormatting>
  <conditionalFormatting sqref="A702">
    <cfRule type="iconSet" priority="3763">
      <iconSet>
        <cfvo type="percent" val="0"/>
        <cfvo type="num" val="1"/>
        <cfvo type="num" val="1"/>
      </iconSet>
    </cfRule>
  </conditionalFormatting>
  <conditionalFormatting sqref="A704 A706 A708">
    <cfRule type="iconSet" priority="3762">
      <iconSet>
        <cfvo type="percent" val="0"/>
        <cfvo type="num" val="1"/>
        <cfvo type="num" val="1"/>
      </iconSet>
    </cfRule>
  </conditionalFormatting>
  <conditionalFormatting sqref="A703 A710 A705 A707">
    <cfRule type="iconSet" priority="3761">
      <iconSet>
        <cfvo type="percent" val="0"/>
        <cfvo type="num" val="1"/>
        <cfvo type="num" val="1"/>
      </iconSet>
    </cfRule>
  </conditionalFormatting>
  <conditionalFormatting sqref="A703">
    <cfRule type="iconSet" priority="3760">
      <iconSet>
        <cfvo type="percent" val="0"/>
        <cfvo type="num" val="1"/>
        <cfvo type="num" val="1"/>
      </iconSet>
    </cfRule>
  </conditionalFormatting>
  <conditionalFormatting sqref="A704">
    <cfRule type="iconSet" priority="3759">
      <iconSet>
        <cfvo type="percent" val="0"/>
        <cfvo type="num" val="1"/>
        <cfvo type="num" val="1"/>
      </iconSet>
    </cfRule>
  </conditionalFormatting>
  <conditionalFormatting sqref="A711 A718">
    <cfRule type="iconSet" priority="3758">
      <iconSet>
        <cfvo type="percent" val="0"/>
        <cfvo type="num" val="1"/>
        <cfvo type="num" val="1"/>
      </iconSet>
    </cfRule>
  </conditionalFormatting>
  <conditionalFormatting sqref="A711">
    <cfRule type="iconSet" priority="3757">
      <iconSet>
        <cfvo type="percent" val="0"/>
        <cfvo type="num" val="1"/>
        <cfvo type="num" val="1"/>
      </iconSet>
    </cfRule>
  </conditionalFormatting>
  <conditionalFormatting sqref="A713 A715 A717">
    <cfRule type="iconSet" priority="3756">
      <iconSet>
        <cfvo type="percent" val="0"/>
        <cfvo type="num" val="1"/>
        <cfvo type="num" val="1"/>
      </iconSet>
    </cfRule>
  </conditionalFormatting>
  <conditionalFormatting sqref="A712 A719 A714 A716">
    <cfRule type="iconSet" priority="3755">
      <iconSet>
        <cfvo type="percent" val="0"/>
        <cfvo type="num" val="1"/>
        <cfvo type="num" val="1"/>
      </iconSet>
    </cfRule>
  </conditionalFormatting>
  <conditionalFormatting sqref="A712">
    <cfRule type="iconSet" priority="3754">
      <iconSet>
        <cfvo type="percent" val="0"/>
        <cfvo type="num" val="1"/>
        <cfvo type="num" val="1"/>
      </iconSet>
    </cfRule>
  </conditionalFormatting>
  <conditionalFormatting sqref="A713">
    <cfRule type="iconSet" priority="3753">
      <iconSet>
        <cfvo type="percent" val="0"/>
        <cfvo type="num" val="1"/>
        <cfvo type="num" val="1"/>
      </iconSet>
    </cfRule>
  </conditionalFormatting>
  <conditionalFormatting sqref="A720 A727">
    <cfRule type="iconSet" priority="3752">
      <iconSet>
        <cfvo type="percent" val="0"/>
        <cfvo type="num" val="1"/>
        <cfvo type="num" val="1"/>
      </iconSet>
    </cfRule>
  </conditionalFormatting>
  <conditionalFormatting sqref="A720">
    <cfRule type="iconSet" priority="3751">
      <iconSet>
        <cfvo type="percent" val="0"/>
        <cfvo type="num" val="1"/>
        <cfvo type="num" val="1"/>
      </iconSet>
    </cfRule>
  </conditionalFormatting>
  <conditionalFormatting sqref="A722 A724 A726">
    <cfRule type="iconSet" priority="3750">
      <iconSet>
        <cfvo type="percent" val="0"/>
        <cfvo type="num" val="1"/>
        <cfvo type="num" val="1"/>
      </iconSet>
    </cfRule>
  </conditionalFormatting>
  <conditionalFormatting sqref="A721 A728 A723 A725">
    <cfRule type="iconSet" priority="3749">
      <iconSet>
        <cfvo type="percent" val="0"/>
        <cfvo type="num" val="1"/>
        <cfvo type="num" val="1"/>
      </iconSet>
    </cfRule>
  </conditionalFormatting>
  <conditionalFormatting sqref="A721">
    <cfRule type="iconSet" priority="3748">
      <iconSet>
        <cfvo type="percent" val="0"/>
        <cfvo type="num" val="1"/>
        <cfvo type="num" val="1"/>
      </iconSet>
    </cfRule>
  </conditionalFormatting>
  <conditionalFormatting sqref="A722">
    <cfRule type="iconSet" priority="3747">
      <iconSet>
        <cfvo type="percent" val="0"/>
        <cfvo type="num" val="1"/>
        <cfvo type="num" val="1"/>
      </iconSet>
    </cfRule>
  </conditionalFormatting>
  <conditionalFormatting sqref="A729 A736">
    <cfRule type="iconSet" priority="3746">
      <iconSet>
        <cfvo type="percent" val="0"/>
        <cfvo type="num" val="1"/>
        <cfvo type="num" val="1"/>
      </iconSet>
    </cfRule>
  </conditionalFormatting>
  <conditionalFormatting sqref="A729">
    <cfRule type="iconSet" priority="3745">
      <iconSet>
        <cfvo type="percent" val="0"/>
        <cfvo type="num" val="1"/>
        <cfvo type="num" val="1"/>
      </iconSet>
    </cfRule>
  </conditionalFormatting>
  <conditionalFormatting sqref="A731 A733 A735">
    <cfRule type="iconSet" priority="3744">
      <iconSet>
        <cfvo type="percent" val="0"/>
        <cfvo type="num" val="1"/>
        <cfvo type="num" val="1"/>
      </iconSet>
    </cfRule>
  </conditionalFormatting>
  <conditionalFormatting sqref="A730 A737 A732 A734">
    <cfRule type="iconSet" priority="3743">
      <iconSet>
        <cfvo type="percent" val="0"/>
        <cfvo type="num" val="1"/>
        <cfvo type="num" val="1"/>
      </iconSet>
    </cfRule>
  </conditionalFormatting>
  <conditionalFormatting sqref="A730">
    <cfRule type="iconSet" priority="3742">
      <iconSet>
        <cfvo type="percent" val="0"/>
        <cfvo type="num" val="1"/>
        <cfvo type="num" val="1"/>
      </iconSet>
    </cfRule>
  </conditionalFormatting>
  <conditionalFormatting sqref="A731">
    <cfRule type="iconSet" priority="3741">
      <iconSet>
        <cfvo type="percent" val="0"/>
        <cfvo type="num" val="1"/>
        <cfvo type="num" val="1"/>
      </iconSet>
    </cfRule>
  </conditionalFormatting>
  <conditionalFormatting sqref="A738 A745">
    <cfRule type="iconSet" priority="3740">
      <iconSet>
        <cfvo type="percent" val="0"/>
        <cfvo type="num" val="1"/>
        <cfvo type="num" val="1"/>
      </iconSet>
    </cfRule>
  </conditionalFormatting>
  <conditionalFormatting sqref="A738">
    <cfRule type="iconSet" priority="3739">
      <iconSet>
        <cfvo type="percent" val="0"/>
        <cfvo type="num" val="1"/>
        <cfvo type="num" val="1"/>
      </iconSet>
    </cfRule>
  </conditionalFormatting>
  <conditionalFormatting sqref="A740 A742 A744">
    <cfRule type="iconSet" priority="3738">
      <iconSet>
        <cfvo type="percent" val="0"/>
        <cfvo type="num" val="1"/>
        <cfvo type="num" val="1"/>
      </iconSet>
    </cfRule>
  </conditionalFormatting>
  <conditionalFormatting sqref="A739 A746 A741 A743">
    <cfRule type="iconSet" priority="3737">
      <iconSet>
        <cfvo type="percent" val="0"/>
        <cfvo type="num" val="1"/>
        <cfvo type="num" val="1"/>
      </iconSet>
    </cfRule>
  </conditionalFormatting>
  <conditionalFormatting sqref="A739">
    <cfRule type="iconSet" priority="3736">
      <iconSet>
        <cfvo type="percent" val="0"/>
        <cfvo type="num" val="1"/>
        <cfvo type="num" val="1"/>
      </iconSet>
    </cfRule>
  </conditionalFormatting>
  <conditionalFormatting sqref="A740">
    <cfRule type="iconSet" priority="3735">
      <iconSet>
        <cfvo type="percent" val="0"/>
        <cfvo type="num" val="1"/>
        <cfvo type="num" val="1"/>
      </iconSet>
    </cfRule>
  </conditionalFormatting>
  <conditionalFormatting sqref="A747 A754">
    <cfRule type="iconSet" priority="3734">
      <iconSet>
        <cfvo type="percent" val="0"/>
        <cfvo type="num" val="1"/>
        <cfvo type="num" val="1"/>
      </iconSet>
    </cfRule>
  </conditionalFormatting>
  <conditionalFormatting sqref="A747">
    <cfRule type="iconSet" priority="3733">
      <iconSet>
        <cfvo type="percent" val="0"/>
        <cfvo type="num" val="1"/>
        <cfvo type="num" val="1"/>
      </iconSet>
    </cfRule>
  </conditionalFormatting>
  <conditionalFormatting sqref="A749 A751 A753">
    <cfRule type="iconSet" priority="3732">
      <iconSet>
        <cfvo type="percent" val="0"/>
        <cfvo type="num" val="1"/>
        <cfvo type="num" val="1"/>
      </iconSet>
    </cfRule>
  </conditionalFormatting>
  <conditionalFormatting sqref="A748 A755 A750 A752">
    <cfRule type="iconSet" priority="3731">
      <iconSet>
        <cfvo type="percent" val="0"/>
        <cfvo type="num" val="1"/>
        <cfvo type="num" val="1"/>
      </iconSet>
    </cfRule>
  </conditionalFormatting>
  <conditionalFormatting sqref="A748">
    <cfRule type="iconSet" priority="3730">
      <iconSet>
        <cfvo type="percent" val="0"/>
        <cfvo type="num" val="1"/>
        <cfvo type="num" val="1"/>
      </iconSet>
    </cfRule>
  </conditionalFormatting>
  <conditionalFormatting sqref="A749">
    <cfRule type="iconSet" priority="3729">
      <iconSet>
        <cfvo type="percent" val="0"/>
        <cfvo type="num" val="1"/>
        <cfvo type="num" val="1"/>
      </iconSet>
    </cfRule>
  </conditionalFormatting>
  <conditionalFormatting sqref="A756 A763">
    <cfRule type="iconSet" priority="3704">
      <iconSet>
        <cfvo type="percent" val="0"/>
        <cfvo type="num" val="1"/>
        <cfvo type="num" val="1"/>
      </iconSet>
    </cfRule>
  </conditionalFormatting>
  <conditionalFormatting sqref="A756">
    <cfRule type="iconSet" priority="3703">
      <iconSet>
        <cfvo type="percent" val="0"/>
        <cfvo type="num" val="1"/>
        <cfvo type="num" val="1"/>
      </iconSet>
    </cfRule>
  </conditionalFormatting>
  <conditionalFormatting sqref="A758 A760 A762">
    <cfRule type="iconSet" priority="3702">
      <iconSet>
        <cfvo type="percent" val="0"/>
        <cfvo type="num" val="1"/>
        <cfvo type="num" val="1"/>
      </iconSet>
    </cfRule>
  </conditionalFormatting>
  <conditionalFormatting sqref="A757 A764 A759 A761">
    <cfRule type="iconSet" priority="3701">
      <iconSet>
        <cfvo type="percent" val="0"/>
        <cfvo type="num" val="1"/>
        <cfvo type="num" val="1"/>
      </iconSet>
    </cfRule>
  </conditionalFormatting>
  <conditionalFormatting sqref="A757">
    <cfRule type="iconSet" priority="3700">
      <iconSet>
        <cfvo type="percent" val="0"/>
        <cfvo type="num" val="1"/>
        <cfvo type="num" val="1"/>
      </iconSet>
    </cfRule>
  </conditionalFormatting>
  <conditionalFormatting sqref="A758">
    <cfRule type="iconSet" priority="3699">
      <iconSet>
        <cfvo type="percent" val="0"/>
        <cfvo type="num" val="1"/>
        <cfvo type="num" val="1"/>
      </iconSet>
    </cfRule>
  </conditionalFormatting>
  <conditionalFormatting sqref="A765 A772">
    <cfRule type="iconSet" priority="3698">
      <iconSet>
        <cfvo type="percent" val="0"/>
        <cfvo type="num" val="1"/>
        <cfvo type="num" val="1"/>
      </iconSet>
    </cfRule>
  </conditionalFormatting>
  <conditionalFormatting sqref="A765">
    <cfRule type="iconSet" priority="3697">
      <iconSet>
        <cfvo type="percent" val="0"/>
        <cfvo type="num" val="1"/>
        <cfvo type="num" val="1"/>
      </iconSet>
    </cfRule>
  </conditionalFormatting>
  <conditionalFormatting sqref="A767 A769 A771">
    <cfRule type="iconSet" priority="3696">
      <iconSet>
        <cfvo type="percent" val="0"/>
        <cfvo type="num" val="1"/>
        <cfvo type="num" val="1"/>
      </iconSet>
    </cfRule>
  </conditionalFormatting>
  <conditionalFormatting sqref="A766 A773 A768 A770">
    <cfRule type="iconSet" priority="3695">
      <iconSet>
        <cfvo type="percent" val="0"/>
        <cfvo type="num" val="1"/>
        <cfvo type="num" val="1"/>
      </iconSet>
    </cfRule>
  </conditionalFormatting>
  <conditionalFormatting sqref="A766">
    <cfRule type="iconSet" priority="3694">
      <iconSet>
        <cfvo type="percent" val="0"/>
        <cfvo type="num" val="1"/>
        <cfvo type="num" val="1"/>
      </iconSet>
    </cfRule>
  </conditionalFormatting>
  <conditionalFormatting sqref="A767">
    <cfRule type="iconSet" priority="3693">
      <iconSet>
        <cfvo type="percent" val="0"/>
        <cfvo type="num" val="1"/>
        <cfvo type="num" val="1"/>
      </iconSet>
    </cfRule>
  </conditionalFormatting>
  <conditionalFormatting sqref="A774 A781">
    <cfRule type="iconSet" priority="3692">
      <iconSet>
        <cfvo type="percent" val="0"/>
        <cfvo type="num" val="1"/>
        <cfvo type="num" val="1"/>
      </iconSet>
    </cfRule>
  </conditionalFormatting>
  <conditionalFormatting sqref="A774">
    <cfRule type="iconSet" priority="3691">
      <iconSet>
        <cfvo type="percent" val="0"/>
        <cfvo type="num" val="1"/>
        <cfvo type="num" val="1"/>
      </iconSet>
    </cfRule>
  </conditionalFormatting>
  <conditionalFormatting sqref="A776 A778 A780">
    <cfRule type="iconSet" priority="3690">
      <iconSet>
        <cfvo type="percent" val="0"/>
        <cfvo type="num" val="1"/>
        <cfvo type="num" val="1"/>
      </iconSet>
    </cfRule>
  </conditionalFormatting>
  <conditionalFormatting sqref="A775 A782 A777 A779">
    <cfRule type="iconSet" priority="3689">
      <iconSet>
        <cfvo type="percent" val="0"/>
        <cfvo type="num" val="1"/>
        <cfvo type="num" val="1"/>
      </iconSet>
    </cfRule>
  </conditionalFormatting>
  <conditionalFormatting sqref="A775">
    <cfRule type="iconSet" priority="3688">
      <iconSet>
        <cfvo type="percent" val="0"/>
        <cfvo type="num" val="1"/>
        <cfvo type="num" val="1"/>
      </iconSet>
    </cfRule>
  </conditionalFormatting>
  <conditionalFormatting sqref="A776">
    <cfRule type="iconSet" priority="3687">
      <iconSet>
        <cfvo type="percent" val="0"/>
        <cfvo type="num" val="1"/>
        <cfvo type="num" val="1"/>
      </iconSet>
    </cfRule>
  </conditionalFormatting>
  <conditionalFormatting sqref="A783 A790">
    <cfRule type="iconSet" priority="3686">
      <iconSet>
        <cfvo type="percent" val="0"/>
        <cfvo type="num" val="1"/>
        <cfvo type="num" val="1"/>
      </iconSet>
    </cfRule>
  </conditionalFormatting>
  <conditionalFormatting sqref="A783">
    <cfRule type="iconSet" priority="3685">
      <iconSet>
        <cfvo type="percent" val="0"/>
        <cfvo type="num" val="1"/>
        <cfvo type="num" val="1"/>
      </iconSet>
    </cfRule>
  </conditionalFormatting>
  <conditionalFormatting sqref="A785 A787 A789">
    <cfRule type="iconSet" priority="3684">
      <iconSet>
        <cfvo type="percent" val="0"/>
        <cfvo type="num" val="1"/>
        <cfvo type="num" val="1"/>
      </iconSet>
    </cfRule>
  </conditionalFormatting>
  <conditionalFormatting sqref="A784 A791 A786 A788">
    <cfRule type="iconSet" priority="3683">
      <iconSet>
        <cfvo type="percent" val="0"/>
        <cfvo type="num" val="1"/>
        <cfvo type="num" val="1"/>
      </iconSet>
    </cfRule>
  </conditionalFormatting>
  <conditionalFormatting sqref="A784">
    <cfRule type="iconSet" priority="3682">
      <iconSet>
        <cfvo type="percent" val="0"/>
        <cfvo type="num" val="1"/>
        <cfvo type="num" val="1"/>
      </iconSet>
    </cfRule>
  </conditionalFormatting>
  <conditionalFormatting sqref="A785">
    <cfRule type="iconSet" priority="3681">
      <iconSet>
        <cfvo type="percent" val="0"/>
        <cfvo type="num" val="1"/>
        <cfvo type="num" val="1"/>
      </iconSet>
    </cfRule>
  </conditionalFormatting>
  <conditionalFormatting sqref="A792 A799">
    <cfRule type="iconSet" priority="3680">
      <iconSet>
        <cfvo type="percent" val="0"/>
        <cfvo type="num" val="1"/>
        <cfvo type="num" val="1"/>
      </iconSet>
    </cfRule>
  </conditionalFormatting>
  <conditionalFormatting sqref="A792">
    <cfRule type="iconSet" priority="3679">
      <iconSet>
        <cfvo type="percent" val="0"/>
        <cfvo type="num" val="1"/>
        <cfvo type="num" val="1"/>
      </iconSet>
    </cfRule>
  </conditionalFormatting>
  <conditionalFormatting sqref="A794 A796 A798">
    <cfRule type="iconSet" priority="3678">
      <iconSet>
        <cfvo type="percent" val="0"/>
        <cfvo type="num" val="1"/>
        <cfvo type="num" val="1"/>
      </iconSet>
    </cfRule>
  </conditionalFormatting>
  <conditionalFormatting sqref="A793 A800 A795 A797">
    <cfRule type="iconSet" priority="3677">
      <iconSet>
        <cfvo type="percent" val="0"/>
        <cfvo type="num" val="1"/>
        <cfvo type="num" val="1"/>
      </iconSet>
    </cfRule>
  </conditionalFormatting>
  <conditionalFormatting sqref="A793">
    <cfRule type="iconSet" priority="3676">
      <iconSet>
        <cfvo type="percent" val="0"/>
        <cfvo type="num" val="1"/>
        <cfvo type="num" val="1"/>
      </iconSet>
    </cfRule>
  </conditionalFormatting>
  <conditionalFormatting sqref="A794">
    <cfRule type="iconSet" priority="3675">
      <iconSet>
        <cfvo type="percent" val="0"/>
        <cfvo type="num" val="1"/>
        <cfvo type="num" val="1"/>
      </iconSet>
    </cfRule>
  </conditionalFormatting>
  <conditionalFormatting sqref="A801 A808">
    <cfRule type="iconSet" priority="3674">
      <iconSet>
        <cfvo type="percent" val="0"/>
        <cfvo type="num" val="1"/>
        <cfvo type="num" val="1"/>
      </iconSet>
    </cfRule>
  </conditionalFormatting>
  <conditionalFormatting sqref="A801">
    <cfRule type="iconSet" priority="3673">
      <iconSet>
        <cfvo type="percent" val="0"/>
        <cfvo type="num" val="1"/>
        <cfvo type="num" val="1"/>
      </iconSet>
    </cfRule>
  </conditionalFormatting>
  <conditionalFormatting sqref="A803 A805 A807">
    <cfRule type="iconSet" priority="3672">
      <iconSet>
        <cfvo type="percent" val="0"/>
        <cfvo type="num" val="1"/>
        <cfvo type="num" val="1"/>
      </iconSet>
    </cfRule>
  </conditionalFormatting>
  <conditionalFormatting sqref="A802 A809 A804 A806">
    <cfRule type="iconSet" priority="3671">
      <iconSet>
        <cfvo type="percent" val="0"/>
        <cfvo type="num" val="1"/>
        <cfvo type="num" val="1"/>
      </iconSet>
    </cfRule>
  </conditionalFormatting>
  <conditionalFormatting sqref="A802">
    <cfRule type="iconSet" priority="3670">
      <iconSet>
        <cfvo type="percent" val="0"/>
        <cfvo type="num" val="1"/>
        <cfvo type="num" val="1"/>
      </iconSet>
    </cfRule>
  </conditionalFormatting>
  <conditionalFormatting sqref="A803">
    <cfRule type="iconSet" priority="3669">
      <iconSet>
        <cfvo type="percent" val="0"/>
        <cfvo type="num" val="1"/>
        <cfvo type="num" val="1"/>
      </iconSet>
    </cfRule>
  </conditionalFormatting>
  <conditionalFormatting sqref="A810 A817">
    <cfRule type="iconSet" priority="3668">
      <iconSet>
        <cfvo type="percent" val="0"/>
        <cfvo type="num" val="1"/>
        <cfvo type="num" val="1"/>
      </iconSet>
    </cfRule>
  </conditionalFormatting>
  <conditionalFormatting sqref="A810">
    <cfRule type="iconSet" priority="3667">
      <iconSet>
        <cfvo type="percent" val="0"/>
        <cfvo type="num" val="1"/>
        <cfvo type="num" val="1"/>
      </iconSet>
    </cfRule>
  </conditionalFormatting>
  <conditionalFormatting sqref="A812 A814 A816">
    <cfRule type="iconSet" priority="3666">
      <iconSet>
        <cfvo type="percent" val="0"/>
        <cfvo type="num" val="1"/>
        <cfvo type="num" val="1"/>
      </iconSet>
    </cfRule>
  </conditionalFormatting>
  <conditionalFormatting sqref="A811 A818 A813 A815">
    <cfRule type="iconSet" priority="3665">
      <iconSet>
        <cfvo type="percent" val="0"/>
        <cfvo type="num" val="1"/>
        <cfvo type="num" val="1"/>
      </iconSet>
    </cfRule>
  </conditionalFormatting>
  <conditionalFormatting sqref="A811">
    <cfRule type="iconSet" priority="3664">
      <iconSet>
        <cfvo type="percent" val="0"/>
        <cfvo type="num" val="1"/>
        <cfvo type="num" val="1"/>
      </iconSet>
    </cfRule>
  </conditionalFormatting>
  <conditionalFormatting sqref="A812">
    <cfRule type="iconSet" priority="3663">
      <iconSet>
        <cfvo type="percent" val="0"/>
        <cfvo type="num" val="1"/>
        <cfvo type="num" val="1"/>
      </iconSet>
    </cfRule>
  </conditionalFormatting>
  <conditionalFormatting sqref="A819 A826">
    <cfRule type="iconSet" priority="3662">
      <iconSet>
        <cfvo type="percent" val="0"/>
        <cfvo type="num" val="1"/>
        <cfvo type="num" val="1"/>
      </iconSet>
    </cfRule>
  </conditionalFormatting>
  <conditionalFormatting sqref="A819">
    <cfRule type="iconSet" priority="3661">
      <iconSet>
        <cfvo type="percent" val="0"/>
        <cfvo type="num" val="1"/>
        <cfvo type="num" val="1"/>
      </iconSet>
    </cfRule>
  </conditionalFormatting>
  <conditionalFormatting sqref="A821 A823 A825">
    <cfRule type="iconSet" priority="3660">
      <iconSet>
        <cfvo type="percent" val="0"/>
        <cfvo type="num" val="1"/>
        <cfvo type="num" val="1"/>
      </iconSet>
    </cfRule>
  </conditionalFormatting>
  <conditionalFormatting sqref="A820 A827 A822 A824">
    <cfRule type="iconSet" priority="3659">
      <iconSet>
        <cfvo type="percent" val="0"/>
        <cfvo type="num" val="1"/>
        <cfvo type="num" val="1"/>
      </iconSet>
    </cfRule>
  </conditionalFormatting>
  <conditionalFormatting sqref="A820">
    <cfRule type="iconSet" priority="3658">
      <iconSet>
        <cfvo type="percent" val="0"/>
        <cfvo type="num" val="1"/>
        <cfvo type="num" val="1"/>
      </iconSet>
    </cfRule>
  </conditionalFormatting>
  <conditionalFormatting sqref="A821">
    <cfRule type="iconSet" priority="3657">
      <iconSet>
        <cfvo type="percent" val="0"/>
        <cfvo type="num" val="1"/>
        <cfvo type="num" val="1"/>
      </iconSet>
    </cfRule>
  </conditionalFormatting>
  <conditionalFormatting sqref="A828 A835">
    <cfRule type="iconSet" priority="3656">
      <iconSet>
        <cfvo type="percent" val="0"/>
        <cfvo type="num" val="1"/>
        <cfvo type="num" val="1"/>
      </iconSet>
    </cfRule>
  </conditionalFormatting>
  <conditionalFormatting sqref="A828">
    <cfRule type="iconSet" priority="3655">
      <iconSet>
        <cfvo type="percent" val="0"/>
        <cfvo type="num" val="1"/>
        <cfvo type="num" val="1"/>
      </iconSet>
    </cfRule>
  </conditionalFormatting>
  <conditionalFormatting sqref="A830 A832 A834">
    <cfRule type="iconSet" priority="3654">
      <iconSet>
        <cfvo type="percent" val="0"/>
        <cfvo type="num" val="1"/>
        <cfvo type="num" val="1"/>
      </iconSet>
    </cfRule>
  </conditionalFormatting>
  <conditionalFormatting sqref="A829 A836 A831 A833">
    <cfRule type="iconSet" priority="3653">
      <iconSet>
        <cfvo type="percent" val="0"/>
        <cfvo type="num" val="1"/>
        <cfvo type="num" val="1"/>
      </iconSet>
    </cfRule>
  </conditionalFormatting>
  <conditionalFormatting sqref="A829">
    <cfRule type="iconSet" priority="3652">
      <iconSet>
        <cfvo type="percent" val="0"/>
        <cfvo type="num" val="1"/>
        <cfvo type="num" val="1"/>
      </iconSet>
    </cfRule>
  </conditionalFormatting>
  <conditionalFormatting sqref="A830">
    <cfRule type="iconSet" priority="3651">
      <iconSet>
        <cfvo type="percent" val="0"/>
        <cfvo type="num" val="1"/>
        <cfvo type="num" val="1"/>
      </iconSet>
    </cfRule>
  </conditionalFormatting>
  <conditionalFormatting sqref="A837 A844">
    <cfRule type="iconSet" priority="3650">
      <iconSet>
        <cfvo type="percent" val="0"/>
        <cfvo type="num" val="1"/>
        <cfvo type="num" val="1"/>
      </iconSet>
    </cfRule>
  </conditionalFormatting>
  <conditionalFormatting sqref="A837">
    <cfRule type="iconSet" priority="3649">
      <iconSet>
        <cfvo type="percent" val="0"/>
        <cfvo type="num" val="1"/>
        <cfvo type="num" val="1"/>
      </iconSet>
    </cfRule>
  </conditionalFormatting>
  <conditionalFormatting sqref="A839 A841 A843">
    <cfRule type="iconSet" priority="3648">
      <iconSet>
        <cfvo type="percent" val="0"/>
        <cfvo type="num" val="1"/>
        <cfvo type="num" val="1"/>
      </iconSet>
    </cfRule>
  </conditionalFormatting>
  <conditionalFormatting sqref="A838 A845 A840 A842">
    <cfRule type="iconSet" priority="3647">
      <iconSet>
        <cfvo type="percent" val="0"/>
        <cfvo type="num" val="1"/>
        <cfvo type="num" val="1"/>
      </iconSet>
    </cfRule>
  </conditionalFormatting>
  <conditionalFormatting sqref="A838">
    <cfRule type="iconSet" priority="3646">
      <iconSet>
        <cfvo type="percent" val="0"/>
        <cfvo type="num" val="1"/>
        <cfvo type="num" val="1"/>
      </iconSet>
    </cfRule>
  </conditionalFormatting>
  <conditionalFormatting sqref="A839">
    <cfRule type="iconSet" priority="3645">
      <iconSet>
        <cfvo type="percent" val="0"/>
        <cfvo type="num" val="1"/>
        <cfvo type="num" val="1"/>
      </iconSet>
    </cfRule>
  </conditionalFormatting>
  <conditionalFormatting sqref="A846 A853">
    <cfRule type="iconSet" priority="3644">
      <iconSet>
        <cfvo type="percent" val="0"/>
        <cfvo type="num" val="1"/>
        <cfvo type="num" val="1"/>
      </iconSet>
    </cfRule>
  </conditionalFormatting>
  <conditionalFormatting sqref="A846">
    <cfRule type="iconSet" priority="3643">
      <iconSet>
        <cfvo type="percent" val="0"/>
        <cfvo type="num" val="1"/>
        <cfvo type="num" val="1"/>
      </iconSet>
    </cfRule>
  </conditionalFormatting>
  <conditionalFormatting sqref="A848 A850 A852">
    <cfRule type="iconSet" priority="3642">
      <iconSet>
        <cfvo type="percent" val="0"/>
        <cfvo type="num" val="1"/>
        <cfvo type="num" val="1"/>
      </iconSet>
    </cfRule>
  </conditionalFormatting>
  <conditionalFormatting sqref="A847 A854 A849 A851">
    <cfRule type="iconSet" priority="3641">
      <iconSet>
        <cfvo type="percent" val="0"/>
        <cfvo type="num" val="1"/>
        <cfvo type="num" val="1"/>
      </iconSet>
    </cfRule>
  </conditionalFormatting>
  <conditionalFormatting sqref="A847">
    <cfRule type="iconSet" priority="3640">
      <iconSet>
        <cfvo type="percent" val="0"/>
        <cfvo type="num" val="1"/>
        <cfvo type="num" val="1"/>
      </iconSet>
    </cfRule>
  </conditionalFormatting>
  <conditionalFormatting sqref="A848">
    <cfRule type="iconSet" priority="3639">
      <iconSet>
        <cfvo type="percent" val="0"/>
        <cfvo type="num" val="1"/>
        <cfvo type="num" val="1"/>
      </iconSet>
    </cfRule>
  </conditionalFormatting>
  <conditionalFormatting sqref="A855 A862">
    <cfRule type="iconSet" priority="3638">
      <iconSet>
        <cfvo type="percent" val="0"/>
        <cfvo type="num" val="1"/>
        <cfvo type="num" val="1"/>
      </iconSet>
    </cfRule>
  </conditionalFormatting>
  <conditionalFormatting sqref="A855">
    <cfRule type="iconSet" priority="3637">
      <iconSet>
        <cfvo type="percent" val="0"/>
        <cfvo type="num" val="1"/>
        <cfvo type="num" val="1"/>
      </iconSet>
    </cfRule>
  </conditionalFormatting>
  <conditionalFormatting sqref="A857 A859 A861">
    <cfRule type="iconSet" priority="3636">
      <iconSet>
        <cfvo type="percent" val="0"/>
        <cfvo type="num" val="1"/>
        <cfvo type="num" val="1"/>
      </iconSet>
    </cfRule>
  </conditionalFormatting>
  <conditionalFormatting sqref="A856 A863 A858 A860">
    <cfRule type="iconSet" priority="3635">
      <iconSet>
        <cfvo type="percent" val="0"/>
        <cfvo type="num" val="1"/>
        <cfvo type="num" val="1"/>
      </iconSet>
    </cfRule>
  </conditionalFormatting>
  <conditionalFormatting sqref="A856">
    <cfRule type="iconSet" priority="3634">
      <iconSet>
        <cfvo type="percent" val="0"/>
        <cfvo type="num" val="1"/>
        <cfvo type="num" val="1"/>
      </iconSet>
    </cfRule>
  </conditionalFormatting>
  <conditionalFormatting sqref="A857">
    <cfRule type="iconSet" priority="3633">
      <iconSet>
        <cfvo type="percent" val="0"/>
        <cfvo type="num" val="1"/>
        <cfvo type="num" val="1"/>
      </iconSet>
    </cfRule>
  </conditionalFormatting>
  <conditionalFormatting sqref="Q1">
    <cfRule type="iconSet" priority="3572">
      <iconSet iconSet="3Symbols2">
        <cfvo type="percent" val="0"/>
        <cfvo type="num" val="1"/>
        <cfvo type="num" val="2"/>
      </iconSet>
    </cfRule>
  </conditionalFormatting>
  <conditionalFormatting sqref="Q1">
    <cfRule type="iconSet" priority="3573">
      <iconSet iconSet="3Symbols2">
        <cfvo type="percent" val="0"/>
        <cfvo type="num" val="1"/>
        <cfvo type="num" val="2"/>
      </iconSet>
    </cfRule>
    <cfRule type="iconSet" priority="3574">
      <iconSet>
        <cfvo type="percent" val="0"/>
        <cfvo type="percent" val="1"/>
        <cfvo type="percent" val="2"/>
      </iconSet>
    </cfRule>
  </conditionalFormatting>
  <conditionalFormatting sqref="Q1">
    <cfRule type="iconSet" priority="3575">
      <iconSet>
        <cfvo type="percent" val="0"/>
        <cfvo type="num" val="1"/>
        <cfvo type="num" val="2"/>
      </iconSet>
    </cfRule>
  </conditionalFormatting>
  <conditionalFormatting sqref="Q1">
    <cfRule type="iconSet" priority="3576">
      <iconSet iconSet="3Symbols2">
        <cfvo type="percent" val="0"/>
        <cfvo type="num" val="1"/>
        <cfvo type="num" val="2"/>
      </iconSet>
    </cfRule>
  </conditionalFormatting>
  <conditionalFormatting sqref="Q134 Q107 Q112 Q114 Q116 Q118 Q121 Q123 Q126 Q128 Q130">
    <cfRule type="iconSet" priority="3570">
      <iconSet iconSet="3Symbols2">
        <cfvo type="percent" val="0"/>
        <cfvo type="num" val="1"/>
        <cfvo type="num" val="2"/>
      </iconSet>
    </cfRule>
  </conditionalFormatting>
  <conditionalFormatting sqref="Q3">
    <cfRule type="iconSet" priority="3577">
      <iconSet iconSet="3Symbols2">
        <cfvo type="percent" val="0"/>
        <cfvo type="num" val="1"/>
        <cfvo type="num" val="2"/>
      </iconSet>
    </cfRule>
  </conditionalFormatting>
  <conditionalFormatting sqref="Q60">
    <cfRule type="iconSet" priority="3567">
      <iconSet iconSet="3Symbols2">
        <cfvo type="percent" val="0"/>
        <cfvo type="num" val="1"/>
        <cfvo type="num" val="2"/>
      </iconSet>
    </cfRule>
  </conditionalFormatting>
  <conditionalFormatting sqref="Q108 Q113 Q115 Q117 Q120 Q122 Q124 Q127 Q129 Q131 Q135 Q133">
    <cfRule type="iconSet" priority="3564">
      <iconSet iconSet="3Symbols2">
        <cfvo type="percent" val="0"/>
        <cfvo type="num" val="1"/>
        <cfvo type="num" val="2"/>
      </iconSet>
    </cfRule>
  </conditionalFormatting>
  <conditionalFormatting sqref="Q145 Q138 Q148 Q150 Q152 Q156">
    <cfRule type="iconSet" priority="3563">
      <iconSet iconSet="3Symbols2">
        <cfvo type="percent" val="0"/>
        <cfvo type="num" val="1"/>
        <cfvo type="num" val="2"/>
      </iconSet>
    </cfRule>
  </conditionalFormatting>
  <conditionalFormatting sqref="Q211 Q213 Q215:Q216 Q218 Q220 Q222 Q224 Q226 Q228 Q230 Q232 Q234 Q236 Q238 Q242 Q244 Q246 Q248 Q252 Q254 Q289 Q291">
    <cfRule type="iconSet" priority="3561">
      <iconSet iconSet="3Symbols2">
        <cfvo type="percent" val="0"/>
        <cfvo type="num" val="1"/>
        <cfvo type="num" val="2"/>
      </iconSet>
    </cfRule>
  </conditionalFormatting>
  <conditionalFormatting sqref="Q217 Q210 Q212 Q214 Q219 Q221 Q223 Q225 Q227 Q229 Q231 Q233 Q235 Q237 Q241 Q243 Q245 Q247 Q249 Q253 Q255 Q288 Q290">
    <cfRule type="iconSet" priority="3562">
      <iconSet iconSet="3Symbols2">
        <cfvo type="percent" val="0"/>
        <cfvo type="num" val="1"/>
        <cfvo type="num" val="2"/>
      </iconSet>
    </cfRule>
  </conditionalFormatting>
  <conditionalFormatting sqref="Q292 Q294 Q296 Q298 Q300 Q302 Q304 Q306 Q308 Q310 Q312 Q314 Q316 Q318 Q320 Q322 Q324 Q326 Q328 Q330 Q332 Q334 Q336 Q338 Q340 Q342 Q344 Q346 Q348 Q350 Q352 Q354 Q356 Q358 Q360 Q362 Q364 Q366 Q368 Q370 Q372 Q374 Q376 Q378">
    <cfRule type="iconSet" priority="3581">
      <iconSet iconSet="3Symbols2">
        <cfvo type="percent" val="0"/>
        <cfvo type="num" val="1"/>
        <cfvo type="num" val="2"/>
      </iconSet>
    </cfRule>
  </conditionalFormatting>
  <conditionalFormatting sqref="Q293 Q295 Q297 Q299 Q301 Q303 Q305 Q307 Q309 Q311 Q313 Q315 Q317 Q319 Q321 Q323 Q325 Q327 Q329 Q331 Q333 Q335 Q337 Q339 Q341 Q343 Q345 Q347 Q349 Q351 Q353 Q355 Q357 Q359 Q361 Q363 Q365 Q367 Q369 Q371 Q373 Q375 Q377 Q379">
    <cfRule type="iconSet" priority="3582">
      <iconSet iconSet="3Symbols2">
        <cfvo type="percent" val="0"/>
        <cfvo type="num" val="1"/>
        <cfvo type="num" val="2"/>
      </iconSet>
    </cfRule>
  </conditionalFormatting>
  <conditionalFormatting sqref="Q380 Q382 Q384 Q386 Q388 Q390 Q392 Q394 Q396 Q398 Q400 Q402 Q404 Q406 Q408 Q410 Q412 Q414 Q416 Q418 Q420 Q422 Q424 Q426 Q428 Q430 Q432 Q434 Q436 Q438 Q440 Q442 Q444 Q446 Q448 Q450 Q452 Q454 Q456 Q458 Q460 Q462 Q464 Q467">
    <cfRule type="iconSet" priority="3560">
      <iconSet iconSet="3Symbols2">
        <cfvo type="percent" val="0"/>
        <cfvo type="num" val="1"/>
        <cfvo type="num" val="2"/>
      </iconSet>
    </cfRule>
  </conditionalFormatting>
  <conditionalFormatting sqref="Q381 Q383 Q385 Q387 Q389 Q391 Q393 Q395 Q397 Q399 Q401 Q403 Q405 Q407 Q409 Q411 Q413 Q415 Q417 Q419 Q421 Q423 Q425 Q427 Q429 Q431 Q433 Q435 Q437 Q439 Q441 Q443 Q445 Q447 Q449 Q451 Q453 Q455 Q457 Q459 Q461 Q463 Q465:Q466">
    <cfRule type="iconSet" priority="3559">
      <iconSet iconSet="3Symbols2">
        <cfvo type="percent" val="0"/>
        <cfvo type="num" val="1"/>
        <cfvo type="num" val="2"/>
      </iconSet>
    </cfRule>
  </conditionalFormatting>
  <conditionalFormatting sqref="Q468 Q470 Q472 Q474 Q476 Q478 Q480 Q482 Q484 Q486 Q488 Q490 Q492 Q494 Q496 Q498 Q500 Q502 Q504 Q506 Q508 Q510 Q512 Q514 Q516 Q518 Q520 Q522 Q524 Q526 Q528 Q530 Q532 Q534 Q536 Q538 Q540 Q542 Q544 Q546 Q548 Q550 Q552 Q554">
    <cfRule type="iconSet" priority="3583">
      <iconSet iconSet="3Symbols2">
        <cfvo type="percent" val="0"/>
        <cfvo type="num" val="1"/>
        <cfvo type="num" val="2"/>
      </iconSet>
    </cfRule>
  </conditionalFormatting>
  <conditionalFormatting sqref="Q469 Q471 Q473 Q475 Q477 Q479 Q481 Q483 Q485 Q487 Q489 Q491 Q493 Q495 Q497 Q499 Q501 Q503 Q505 Q507 Q509 Q511 Q513 Q515 Q517 Q519 Q521 Q523 Q525 Q527 Q529 Q531 Q533 Q535 Q537 Q539 Q541 Q543 Q545 Q547 Q549 Q551 Q553 Q555">
    <cfRule type="iconSet" priority="3584">
      <iconSet iconSet="3Symbols2">
        <cfvo type="percent" val="0"/>
        <cfvo type="num" val="1"/>
        <cfvo type="num" val="2"/>
      </iconSet>
    </cfRule>
  </conditionalFormatting>
  <conditionalFormatting sqref="Q556 Q558 Q560 Q562 Q564 Q566 Q568 Q570 Q572 Q574 Q576 Q578 Q580 Q582 Q584 Q586 Q588 Q590 Q592 Q594 Q596 Q598 Q600 Q602 Q604 Q606 Q608 Q610 Q612 Q614 Q616 Q618 Q621 Q623 Q625 Q627 Q629 Q631 Q633 Q635 Q637 Q639 Q641 Q643">
    <cfRule type="iconSet" priority="3558">
      <iconSet iconSet="3Symbols2">
        <cfvo type="percent" val="0"/>
        <cfvo type="num" val="1"/>
        <cfvo type="num" val="2"/>
      </iconSet>
    </cfRule>
  </conditionalFormatting>
  <conditionalFormatting sqref="Q557 Q559 Q561 Q563 Q565 Q567 Q569 Q571 Q573 Q575 Q577 Q579 Q581 Q583 Q585 Q587 Q589 Q591 Q593 Q595 Q597 Q599 Q601 Q603 Q605 Q607 Q609 Q611 Q613 Q615 Q617 Q619:Q620 Q622 Q624 Q626 Q628 Q630 Q632 Q634 Q636 Q638 Q640 Q642">
    <cfRule type="iconSet" priority="3585">
      <iconSet iconSet="3Symbols2">
        <cfvo type="percent" val="0"/>
        <cfvo type="num" val="1"/>
        <cfvo type="num" val="2"/>
      </iconSet>
    </cfRule>
  </conditionalFormatting>
  <conditionalFormatting sqref="Q644 Q646 Q648 Q650 Q652 Q654 Q656 Q658 Q660 Q662 Q664 Q666 Q668 Q670 Q672 Q674 Q676 Q678 Q680 Q682 Q684 Q686 Q688 Q690 Q692 Q694 Q696 Q698 Q700 Q702 Q704 Q706 Q708 Q710 Q712 Q714 Q716 Q718 Q720 Q722 Q724 Q726 Q728 Q730">
    <cfRule type="iconSet" priority="3586">
      <iconSet iconSet="3Symbols2">
        <cfvo type="percent" val="0"/>
        <cfvo type="num" val="1"/>
        <cfvo type="num" val="2"/>
      </iconSet>
    </cfRule>
  </conditionalFormatting>
  <conditionalFormatting sqref="Q645 Q647 Q649 Q651 Q653 Q655 Q657 Q659 Q661 Q663 Q665 Q667 Q669 Q671 Q673 Q675 Q677 Q679 Q681 Q683 Q685 Q687 Q689 Q691 Q693 Q695 Q697 Q699 Q701 Q703 Q705 Q707 Q709 Q711 Q713 Q715 Q717 Q719 Q721 Q723 Q725 Q727 Q729 Q731">
    <cfRule type="iconSet" priority="3587">
      <iconSet iconSet="3Symbols2">
        <cfvo type="percent" val="0"/>
        <cfvo type="num" val="1"/>
        <cfvo type="num" val="2"/>
      </iconSet>
    </cfRule>
  </conditionalFormatting>
  <conditionalFormatting sqref="Q732 Q734 Q736 Q738 Q740 Q742">
    <cfRule type="iconSet" priority="3588">
      <iconSet iconSet="3Symbols2">
        <cfvo type="percent" val="0"/>
        <cfvo type="num" val="1"/>
        <cfvo type="num" val="2"/>
      </iconSet>
    </cfRule>
  </conditionalFormatting>
  <conditionalFormatting sqref="Q733 Q735 Q737 Q739 Q741 Q743">
    <cfRule type="iconSet" priority="3589">
      <iconSet iconSet="3Symbols2">
        <cfvo type="percent" val="0"/>
        <cfvo type="num" val="1"/>
        <cfvo type="num" val="2"/>
      </iconSet>
    </cfRule>
  </conditionalFormatting>
  <conditionalFormatting sqref="Q744:Q767">
    <cfRule type="iconSet" priority="3557">
      <iconSet iconSet="3Symbols2">
        <cfvo type="percent" val="0"/>
        <cfvo type="num" val="1"/>
        <cfvo type="num" val="2"/>
      </iconSet>
    </cfRule>
  </conditionalFormatting>
  <conditionalFormatting sqref="Q768:Q791">
    <cfRule type="iconSet" priority="3556">
      <iconSet iconSet="3Symbols2">
        <cfvo type="percent" val="0"/>
        <cfvo type="num" val="1"/>
        <cfvo type="num" val="2"/>
      </iconSet>
    </cfRule>
  </conditionalFormatting>
  <conditionalFormatting sqref="Q793">
    <cfRule type="iconSet" priority="3555">
      <iconSet iconSet="3Symbols2">
        <cfvo type="percent" val="0"/>
        <cfvo type="num" val="1"/>
        <cfvo type="num" val="2"/>
      </iconSet>
    </cfRule>
  </conditionalFormatting>
  <conditionalFormatting sqref="Q795">
    <cfRule type="iconSet" priority="3554">
      <iconSet iconSet="3Symbols2">
        <cfvo type="percent" val="0"/>
        <cfvo type="num" val="1"/>
        <cfvo type="num" val="2"/>
      </iconSet>
    </cfRule>
  </conditionalFormatting>
  <conditionalFormatting sqref="Q796">
    <cfRule type="iconSet" priority="3553">
      <iconSet iconSet="3Symbols2">
        <cfvo type="percent" val="0"/>
        <cfvo type="num" val="1"/>
        <cfvo type="num" val="2"/>
      </iconSet>
    </cfRule>
  </conditionalFormatting>
  <conditionalFormatting sqref="Q799">
    <cfRule type="iconSet" priority="3552">
      <iconSet iconSet="3Symbols2">
        <cfvo type="percent" val="0"/>
        <cfvo type="num" val="1"/>
        <cfvo type="num" val="2"/>
      </iconSet>
    </cfRule>
  </conditionalFormatting>
  <conditionalFormatting sqref="Q1154">
    <cfRule type="iconSet" priority="3551">
      <iconSet iconSet="3Symbols2">
        <cfvo type="percent" val="0"/>
        <cfvo type="num" val="1"/>
        <cfvo type="num" val="2"/>
      </iconSet>
    </cfRule>
  </conditionalFormatting>
  <conditionalFormatting sqref="Q805">
    <cfRule type="iconSet" priority="3550">
      <iconSet iconSet="3Symbols2">
        <cfvo type="percent" val="0"/>
        <cfvo type="num" val="1"/>
        <cfvo type="num" val="2"/>
      </iconSet>
    </cfRule>
  </conditionalFormatting>
  <conditionalFormatting sqref="Q807">
    <cfRule type="iconSet" priority="3549">
      <iconSet iconSet="3Symbols2">
        <cfvo type="percent" val="0"/>
        <cfvo type="num" val="1"/>
        <cfvo type="num" val="2"/>
      </iconSet>
    </cfRule>
  </conditionalFormatting>
  <conditionalFormatting sqref="Q808">
    <cfRule type="iconSet" priority="3548">
      <iconSet iconSet="3Symbols2">
        <cfvo type="percent" val="0"/>
        <cfvo type="num" val="1"/>
        <cfvo type="num" val="2"/>
      </iconSet>
    </cfRule>
  </conditionalFormatting>
  <conditionalFormatting sqref="Q809:Q812">
    <cfRule type="iconSet" priority="3590">
      <iconSet iconSet="3Symbols2">
        <cfvo type="percent" val="0"/>
        <cfvo type="num" val="1"/>
        <cfvo type="num" val="2"/>
      </iconSet>
    </cfRule>
  </conditionalFormatting>
  <conditionalFormatting sqref="Q813">
    <cfRule type="iconSet" priority="3547">
      <iconSet iconSet="3Symbols2">
        <cfvo type="percent" val="0"/>
        <cfvo type="num" val="1"/>
        <cfvo type="num" val="2"/>
      </iconSet>
    </cfRule>
  </conditionalFormatting>
  <conditionalFormatting sqref="Q814">
    <cfRule type="iconSet" priority="3546">
      <iconSet iconSet="3Symbols2">
        <cfvo type="percent" val="0"/>
        <cfvo type="num" val="1"/>
        <cfvo type="num" val="2"/>
      </iconSet>
    </cfRule>
  </conditionalFormatting>
  <conditionalFormatting sqref="Q815">
    <cfRule type="iconSet" priority="3545">
      <iconSet iconSet="3Symbols2">
        <cfvo type="percent" val="0"/>
        <cfvo type="num" val="1"/>
        <cfvo type="num" val="2"/>
      </iconSet>
    </cfRule>
  </conditionalFormatting>
  <conditionalFormatting sqref="Q816">
    <cfRule type="iconSet" priority="3544">
      <iconSet iconSet="3Symbols2">
        <cfvo type="percent" val="0"/>
        <cfvo type="num" val="1"/>
        <cfvo type="num" val="2"/>
      </iconSet>
    </cfRule>
  </conditionalFormatting>
  <conditionalFormatting sqref="Q817">
    <cfRule type="iconSet" priority="3543">
      <iconSet iconSet="3Symbols2">
        <cfvo type="percent" val="0"/>
        <cfvo type="num" val="1"/>
        <cfvo type="num" val="2"/>
      </iconSet>
    </cfRule>
  </conditionalFormatting>
  <conditionalFormatting sqref="Q818">
    <cfRule type="iconSet" priority="3542">
      <iconSet iconSet="3Symbols2">
        <cfvo type="percent" val="0"/>
        <cfvo type="num" val="1"/>
        <cfvo type="num" val="2"/>
      </iconSet>
    </cfRule>
  </conditionalFormatting>
  <conditionalFormatting sqref="Q819">
    <cfRule type="iconSet" priority="3541">
      <iconSet iconSet="3Symbols2">
        <cfvo type="percent" val="0"/>
        <cfvo type="num" val="1"/>
        <cfvo type="num" val="2"/>
      </iconSet>
    </cfRule>
  </conditionalFormatting>
  <conditionalFormatting sqref="Q820">
    <cfRule type="iconSet" priority="3540">
      <iconSet iconSet="3Symbols2">
        <cfvo type="percent" val="0"/>
        <cfvo type="num" val="1"/>
        <cfvo type="num" val="2"/>
      </iconSet>
    </cfRule>
  </conditionalFormatting>
  <conditionalFormatting sqref="Q821">
    <cfRule type="iconSet" priority="3539">
      <iconSet iconSet="3Symbols2">
        <cfvo type="percent" val="0"/>
        <cfvo type="num" val="1"/>
        <cfvo type="num" val="2"/>
      </iconSet>
    </cfRule>
  </conditionalFormatting>
  <conditionalFormatting sqref="Q825">
    <cfRule type="iconSet" priority="3538">
      <iconSet iconSet="3Symbols2">
        <cfvo type="percent" val="0"/>
        <cfvo type="num" val="1"/>
        <cfvo type="num" val="2"/>
      </iconSet>
    </cfRule>
  </conditionalFormatting>
  <conditionalFormatting sqref="Q826">
    <cfRule type="iconSet" priority="3537">
      <iconSet iconSet="3Symbols2">
        <cfvo type="percent" val="0"/>
        <cfvo type="num" val="1"/>
        <cfvo type="num" val="2"/>
      </iconSet>
    </cfRule>
  </conditionalFormatting>
  <conditionalFormatting sqref="Q827">
    <cfRule type="iconSet" priority="3536">
      <iconSet iconSet="3Symbols2">
        <cfvo type="percent" val="0"/>
        <cfvo type="num" val="1"/>
        <cfvo type="num" val="2"/>
      </iconSet>
    </cfRule>
  </conditionalFormatting>
  <conditionalFormatting sqref="Q828">
    <cfRule type="iconSet" priority="3535">
      <iconSet iconSet="3Symbols2">
        <cfvo type="percent" val="0"/>
        <cfvo type="num" val="1"/>
        <cfvo type="num" val="2"/>
      </iconSet>
    </cfRule>
  </conditionalFormatting>
  <conditionalFormatting sqref="Q830">
    <cfRule type="iconSet" priority="3534">
      <iconSet iconSet="3Symbols2">
        <cfvo type="percent" val="0"/>
        <cfvo type="num" val="1"/>
        <cfvo type="num" val="2"/>
      </iconSet>
    </cfRule>
  </conditionalFormatting>
  <conditionalFormatting sqref="Q831">
    <cfRule type="iconSet" priority="3533">
      <iconSet iconSet="3Symbols2">
        <cfvo type="percent" val="0"/>
        <cfvo type="num" val="1"/>
        <cfvo type="num" val="2"/>
      </iconSet>
    </cfRule>
  </conditionalFormatting>
  <conditionalFormatting sqref="Q832">
    <cfRule type="iconSet" priority="3532">
      <iconSet iconSet="3Symbols2">
        <cfvo type="percent" val="0"/>
        <cfvo type="num" val="1"/>
        <cfvo type="num" val="2"/>
      </iconSet>
    </cfRule>
  </conditionalFormatting>
  <conditionalFormatting sqref="Q822">
    <cfRule type="iconSet" priority="3531">
      <iconSet iconSet="3Symbols2">
        <cfvo type="percent" val="0"/>
        <cfvo type="num" val="1"/>
        <cfvo type="num" val="2"/>
      </iconSet>
    </cfRule>
  </conditionalFormatting>
  <conditionalFormatting sqref="Q823">
    <cfRule type="iconSet" priority="3530">
      <iconSet iconSet="3Symbols2">
        <cfvo type="percent" val="0"/>
        <cfvo type="num" val="1"/>
        <cfvo type="num" val="2"/>
      </iconSet>
    </cfRule>
  </conditionalFormatting>
  <conditionalFormatting sqref="Q824">
    <cfRule type="iconSet" priority="3529">
      <iconSet iconSet="3Symbols2">
        <cfvo type="percent" val="0"/>
        <cfvo type="num" val="1"/>
        <cfvo type="num" val="2"/>
      </iconSet>
    </cfRule>
  </conditionalFormatting>
  <conditionalFormatting sqref="Q829">
    <cfRule type="iconSet" priority="3528">
      <iconSet iconSet="3Symbols2">
        <cfvo type="percent" val="0"/>
        <cfvo type="num" val="1"/>
        <cfvo type="num" val="2"/>
      </iconSet>
    </cfRule>
  </conditionalFormatting>
  <conditionalFormatting sqref="Q841">
    <cfRule type="iconSet" priority="3527">
      <iconSet iconSet="3Symbols2">
        <cfvo type="percent" val="0"/>
        <cfvo type="num" val="1"/>
        <cfvo type="num" val="2"/>
      </iconSet>
    </cfRule>
  </conditionalFormatting>
  <conditionalFormatting sqref="Q843">
    <cfRule type="iconSet" priority="3526">
      <iconSet iconSet="3Symbols2">
        <cfvo type="percent" val="0"/>
        <cfvo type="num" val="1"/>
        <cfvo type="num" val="2"/>
      </iconSet>
    </cfRule>
  </conditionalFormatting>
  <conditionalFormatting sqref="Q844:Q865">
    <cfRule type="iconSet" priority="3591">
      <iconSet iconSet="3Symbols2">
        <cfvo type="percent" val="0"/>
        <cfvo type="num" val="1"/>
        <cfvo type="num" val="2"/>
      </iconSet>
    </cfRule>
  </conditionalFormatting>
  <conditionalFormatting sqref="Q866">
    <cfRule type="iconSet" priority="3524">
      <iconSet iconSet="3Symbols2">
        <cfvo type="percent" val="0"/>
        <cfvo type="num" val="1"/>
        <cfvo type="num" val="2"/>
      </iconSet>
    </cfRule>
  </conditionalFormatting>
  <conditionalFormatting sqref="Q867">
    <cfRule type="iconSet" priority="3523">
      <iconSet iconSet="3Symbols2">
        <cfvo type="percent" val="0"/>
        <cfvo type="num" val="1"/>
        <cfvo type="num" val="2"/>
      </iconSet>
    </cfRule>
  </conditionalFormatting>
  <conditionalFormatting sqref="Q868:Q889">
    <cfRule type="iconSet" priority="3525">
      <iconSet iconSet="3Symbols2">
        <cfvo type="percent" val="0"/>
        <cfvo type="num" val="1"/>
        <cfvo type="num" val="2"/>
      </iconSet>
    </cfRule>
  </conditionalFormatting>
  <conditionalFormatting sqref="Q890">
    <cfRule type="iconSet" priority="3522">
      <iconSet iconSet="3Symbols2">
        <cfvo type="percent" val="0"/>
        <cfvo type="num" val="1"/>
        <cfvo type="num" val="2"/>
      </iconSet>
    </cfRule>
  </conditionalFormatting>
  <conditionalFormatting sqref="Q891">
    <cfRule type="iconSet" priority="3521">
      <iconSet iconSet="3Symbols2">
        <cfvo type="percent" val="0"/>
        <cfvo type="num" val="1"/>
        <cfvo type="num" val="2"/>
      </iconSet>
    </cfRule>
  </conditionalFormatting>
  <conditionalFormatting sqref="Q978">
    <cfRule type="iconSet" priority="3520">
      <iconSet iconSet="3Symbols2">
        <cfvo type="percent" val="0"/>
        <cfvo type="num" val="1"/>
        <cfvo type="num" val="2"/>
      </iconSet>
    </cfRule>
  </conditionalFormatting>
  <conditionalFormatting sqref="Q979">
    <cfRule type="iconSet" priority="3519">
      <iconSet iconSet="3Symbols2">
        <cfvo type="percent" val="0"/>
        <cfvo type="num" val="1"/>
        <cfvo type="num" val="2"/>
      </iconSet>
    </cfRule>
  </conditionalFormatting>
  <conditionalFormatting sqref="Q892:Q977">
    <cfRule type="iconSet" priority="3592">
      <iconSet iconSet="3Symbols2">
        <cfvo type="percent" val="0"/>
        <cfvo type="num" val="1"/>
        <cfvo type="num" val="2"/>
      </iconSet>
    </cfRule>
  </conditionalFormatting>
  <conditionalFormatting sqref="Q980:Q1065">
    <cfRule type="iconSet" priority="3593">
      <iconSet iconSet="3Symbols2">
        <cfvo type="percent" val="0"/>
        <cfvo type="num" val="1"/>
        <cfvo type="num" val="2"/>
      </iconSet>
    </cfRule>
  </conditionalFormatting>
  <conditionalFormatting sqref="Q842">
    <cfRule type="iconSet" priority="3594">
      <iconSet iconSet="3Symbols2">
        <cfvo type="percent" val="0"/>
        <cfvo type="num" val="1"/>
        <cfvo type="num" val="2"/>
      </iconSet>
    </cfRule>
  </conditionalFormatting>
  <conditionalFormatting sqref="Q1066">
    <cfRule type="iconSet" priority="3518">
      <iconSet iconSet="3Symbols2">
        <cfvo type="percent" val="0"/>
        <cfvo type="num" val="1"/>
        <cfvo type="num" val="2"/>
      </iconSet>
    </cfRule>
  </conditionalFormatting>
  <conditionalFormatting sqref="Q1067 Q1069 Q1071:Q1072">
    <cfRule type="iconSet" priority="3517">
      <iconSet iconSet="3Symbols2">
        <cfvo type="percent" val="0"/>
        <cfvo type="num" val="1"/>
        <cfvo type="num" val="2"/>
      </iconSet>
    </cfRule>
  </conditionalFormatting>
  <conditionalFormatting sqref="Q1068 Q1070 Q1073">
    <cfRule type="iconSet" priority="3516">
      <iconSet iconSet="3Symbols2">
        <cfvo type="percent" val="0"/>
        <cfvo type="num" val="1"/>
        <cfvo type="num" val="2"/>
      </iconSet>
    </cfRule>
  </conditionalFormatting>
  <conditionalFormatting sqref="Q1077 Q1079:Q1080 Q1074:Q1075 Q1082 Q1084 Q1086 Q1088 Q1090 Q1092 Q1094 Q1096 Q1098 Q1100 Q1102 Q1104 Q1106 Q1108">
    <cfRule type="iconSet" priority="3515">
      <iconSet iconSet="3Symbols2">
        <cfvo type="percent" val="0"/>
        <cfvo type="num" val="1"/>
        <cfvo type="num" val="2"/>
      </iconSet>
    </cfRule>
  </conditionalFormatting>
  <conditionalFormatting sqref="Q1076 Q1078 Q1081 Q1083 Q1085 Q1087 Q1089 Q1091 Q1093 Q1095 Q1097 Q1099 Q1101 Q1103 Q1105 Q1107 Q1109">
    <cfRule type="iconSet" priority="3514">
      <iconSet iconSet="3Symbols2">
        <cfvo type="percent" val="0"/>
        <cfvo type="num" val="1"/>
        <cfvo type="num" val="2"/>
      </iconSet>
    </cfRule>
  </conditionalFormatting>
  <conditionalFormatting sqref="Q1156 Q1158 Q1160 Q1162">
    <cfRule type="iconSet" priority="3595">
      <iconSet iconSet="3Symbols2">
        <cfvo type="percent" val="0"/>
        <cfvo type="num" val="1"/>
        <cfvo type="num" val="2"/>
      </iconSet>
    </cfRule>
  </conditionalFormatting>
  <conditionalFormatting sqref="Q1155 Q1157 Q1159 Q1161">
    <cfRule type="iconSet" priority="3596">
      <iconSet iconSet="3Symbols2">
        <cfvo type="percent" val="0"/>
        <cfvo type="num" val="1"/>
        <cfvo type="num" val="2"/>
      </iconSet>
    </cfRule>
  </conditionalFormatting>
  <conditionalFormatting sqref="Q1163">
    <cfRule type="iconSet" priority="3513">
      <iconSet iconSet="3Symbols2">
        <cfvo type="percent" val="0"/>
        <cfvo type="num" val="1"/>
        <cfvo type="num" val="2"/>
      </iconSet>
    </cfRule>
  </conditionalFormatting>
  <conditionalFormatting sqref="Q1164">
    <cfRule type="iconSet" priority="3512">
      <iconSet iconSet="3Symbols2">
        <cfvo type="percent" val="0"/>
        <cfvo type="num" val="1"/>
        <cfvo type="num" val="2"/>
      </iconSet>
    </cfRule>
  </conditionalFormatting>
  <conditionalFormatting sqref="Q1165">
    <cfRule type="iconSet" priority="3511">
      <iconSet iconSet="3Symbols2">
        <cfvo type="percent" val="0"/>
        <cfvo type="num" val="1"/>
        <cfvo type="num" val="2"/>
      </iconSet>
    </cfRule>
  </conditionalFormatting>
  <conditionalFormatting sqref="Q1166:Q1171">
    <cfRule type="iconSet" priority="3510">
      <iconSet iconSet="3Symbols2">
        <cfvo type="percent" val="0"/>
        <cfvo type="num" val="1"/>
        <cfvo type="num" val="2"/>
      </iconSet>
    </cfRule>
  </conditionalFormatting>
  <conditionalFormatting sqref="Q801">
    <cfRule type="iconSet" priority="3509">
      <iconSet iconSet="3Symbols2">
        <cfvo type="percent" val="0"/>
        <cfvo type="num" val="1"/>
        <cfvo type="num" val="2"/>
      </iconSet>
    </cfRule>
  </conditionalFormatting>
  <conditionalFormatting sqref="Q803">
    <cfRule type="iconSet" priority="3508">
      <iconSet iconSet="3Symbols2">
        <cfvo type="percent" val="0"/>
        <cfvo type="num" val="1"/>
        <cfvo type="num" val="2"/>
      </iconSet>
    </cfRule>
  </conditionalFormatting>
  <conditionalFormatting sqref="Q1172:Q1215">
    <cfRule type="iconSet" priority="3507">
      <iconSet iconSet="3Symbols2">
        <cfvo type="percent" val="0"/>
        <cfvo type="num" val="1"/>
        <cfvo type="num" val="2"/>
      </iconSet>
    </cfRule>
  </conditionalFormatting>
  <conditionalFormatting sqref="Q1304 Q1216">
    <cfRule type="iconSet" priority="3597">
      <iconSet iconSet="3Symbols2">
        <cfvo type="percent" val="0"/>
        <cfvo type="num" val="1"/>
        <cfvo type="num" val="2"/>
      </iconSet>
    </cfRule>
  </conditionalFormatting>
  <conditionalFormatting sqref="Q1217:Q1259">
    <cfRule type="iconSet" priority="3506">
      <iconSet iconSet="3Symbols2">
        <cfvo type="percent" val="0"/>
        <cfvo type="num" val="1"/>
        <cfvo type="num" val="2"/>
      </iconSet>
    </cfRule>
  </conditionalFormatting>
  <conditionalFormatting sqref="Q1305 Q1307 Q1309 Q1311 Q1313 Q1315 Q1317 Q1319 Q1321 Q1323 Q1325 Q1327 Q1329 Q1331 Q1333 Q1335 Q1337 Q1339 Q1341 Q1343 Q1345:Q1346">
    <cfRule type="iconSet" priority="3505">
      <iconSet iconSet="3Symbols2">
        <cfvo type="percent" val="0"/>
        <cfvo type="num" val="1"/>
        <cfvo type="num" val="2"/>
      </iconSet>
    </cfRule>
  </conditionalFormatting>
  <conditionalFormatting sqref="Q1306 Q1308 Q1310 Q1312 Q1314 Q1316 Q1318 Q1320 Q1322 Q1324 Q1326 Q1328 Q1330 Q1332 Q1334 Q1336 Q1338 Q1340 Q1342 Q1344 Q1347">
    <cfRule type="iconSet" priority="3504">
      <iconSet iconSet="3Symbols2">
        <cfvo type="percent" val="0"/>
        <cfvo type="num" val="1"/>
        <cfvo type="num" val="2"/>
      </iconSet>
    </cfRule>
  </conditionalFormatting>
  <conditionalFormatting sqref="Q1392">
    <cfRule type="iconSet" priority="3503">
      <iconSet iconSet="3Symbols2">
        <cfvo type="percent" val="0"/>
        <cfvo type="num" val="1"/>
        <cfvo type="num" val="2"/>
      </iconSet>
    </cfRule>
  </conditionalFormatting>
  <conditionalFormatting sqref="Q1393:Q1415">
    <cfRule type="iconSet" priority="3502">
      <iconSet iconSet="3Symbols2">
        <cfvo type="percent" val="0"/>
        <cfvo type="num" val="1"/>
        <cfvo type="num" val="2"/>
      </iconSet>
    </cfRule>
  </conditionalFormatting>
  <conditionalFormatting sqref="Q1440">
    <cfRule type="iconSet" priority="3501">
      <iconSet iconSet="3Symbols2">
        <cfvo type="percent" val="0"/>
        <cfvo type="num" val="1"/>
        <cfvo type="num" val="2"/>
      </iconSet>
    </cfRule>
  </conditionalFormatting>
  <conditionalFormatting sqref="Q1441 Q1443 Q1445 Q1447 Q1449 Q1451 Q1453 Q1455 Q1457 Q1459 Q1461 Q1463">
    <cfRule type="iconSet" priority="3500">
      <iconSet iconSet="3Symbols2">
        <cfvo type="percent" val="0"/>
        <cfvo type="num" val="1"/>
        <cfvo type="num" val="2"/>
      </iconSet>
    </cfRule>
  </conditionalFormatting>
  <conditionalFormatting sqref="Q1442 Q1444 Q1446 Q1448 Q1450 Q1452 Q1454 Q1456 Q1458 Q1460 Q1462">
    <cfRule type="iconSet" priority="3499">
      <iconSet iconSet="3Symbols2">
        <cfvo type="percent" val="0"/>
        <cfvo type="num" val="1"/>
        <cfvo type="num" val="2"/>
      </iconSet>
    </cfRule>
  </conditionalFormatting>
  <conditionalFormatting sqref="Q1488">
    <cfRule type="iconSet" priority="3498">
      <iconSet iconSet="3Symbols2">
        <cfvo type="percent" val="0"/>
        <cfvo type="num" val="1"/>
        <cfvo type="num" val="2"/>
      </iconSet>
    </cfRule>
  </conditionalFormatting>
  <conditionalFormatting sqref="Q1489">
    <cfRule type="iconSet" priority="3497">
      <iconSet iconSet="3Symbols2">
        <cfvo type="percent" val="0"/>
        <cfvo type="num" val="1"/>
        <cfvo type="num" val="2"/>
      </iconSet>
    </cfRule>
  </conditionalFormatting>
  <conditionalFormatting sqref="Q1490 Q1492 Q1494 Q1496 Q1498 Q1500">
    <cfRule type="iconSet" priority="3598">
      <iconSet iconSet="3Symbols2">
        <cfvo type="percent" val="0"/>
        <cfvo type="num" val="1"/>
        <cfvo type="num" val="2"/>
      </iconSet>
    </cfRule>
  </conditionalFormatting>
  <conditionalFormatting sqref="Q1491 Q1493 Q1495 Q1497 Q1499">
    <cfRule type="iconSet" priority="3599">
      <iconSet iconSet="3Symbols2">
        <cfvo type="percent" val="0"/>
        <cfvo type="num" val="1"/>
        <cfvo type="num" val="2"/>
      </iconSet>
    </cfRule>
  </conditionalFormatting>
  <conditionalFormatting sqref="Q1501">
    <cfRule type="iconSet" priority="3496">
      <iconSet iconSet="3Symbols2">
        <cfvo type="percent" val="0"/>
        <cfvo type="num" val="1"/>
        <cfvo type="num" val="2"/>
      </iconSet>
    </cfRule>
  </conditionalFormatting>
  <conditionalFormatting sqref="Q1502 Q1504 Q1506 Q1508 Q1510 Q1512">
    <cfRule type="iconSet" priority="3494">
      <iconSet iconSet="3Symbols2">
        <cfvo type="percent" val="0"/>
        <cfvo type="num" val="1"/>
        <cfvo type="num" val="2"/>
      </iconSet>
    </cfRule>
  </conditionalFormatting>
  <conditionalFormatting sqref="Q1503 Q1505 Q1507 Q1509 Q1511">
    <cfRule type="iconSet" priority="3495">
      <iconSet iconSet="3Symbols2">
        <cfvo type="percent" val="0"/>
        <cfvo type="num" val="1"/>
        <cfvo type="num" val="2"/>
      </iconSet>
    </cfRule>
  </conditionalFormatting>
  <conditionalFormatting sqref="Q1513">
    <cfRule type="iconSet" priority="3493">
      <iconSet iconSet="3Symbols2">
        <cfvo type="percent" val="0"/>
        <cfvo type="num" val="1"/>
        <cfvo type="num" val="2"/>
      </iconSet>
    </cfRule>
  </conditionalFormatting>
  <conditionalFormatting sqref="Q1514">
    <cfRule type="iconSet" priority="3492">
      <iconSet iconSet="3Symbols2">
        <cfvo type="percent" val="0"/>
        <cfvo type="num" val="1"/>
        <cfvo type="num" val="2"/>
      </iconSet>
    </cfRule>
  </conditionalFormatting>
  <conditionalFormatting sqref="Q1515">
    <cfRule type="iconSet" priority="3491">
      <iconSet iconSet="3Symbols2">
        <cfvo type="percent" val="0"/>
        <cfvo type="num" val="1"/>
        <cfvo type="num" val="2"/>
      </iconSet>
    </cfRule>
  </conditionalFormatting>
  <conditionalFormatting sqref="Q1516">
    <cfRule type="iconSet" priority="3490">
      <iconSet iconSet="3Symbols2">
        <cfvo type="percent" val="0"/>
        <cfvo type="num" val="1"/>
        <cfvo type="num" val="2"/>
      </iconSet>
    </cfRule>
  </conditionalFormatting>
  <conditionalFormatting sqref="Q1517">
    <cfRule type="iconSet" priority="3489">
      <iconSet iconSet="3Symbols2">
        <cfvo type="percent" val="0"/>
        <cfvo type="num" val="1"/>
        <cfvo type="num" val="2"/>
      </iconSet>
    </cfRule>
  </conditionalFormatting>
  <conditionalFormatting sqref="Q1518">
    <cfRule type="iconSet" priority="3488">
      <iconSet iconSet="3Symbols2">
        <cfvo type="percent" val="0"/>
        <cfvo type="num" val="1"/>
        <cfvo type="num" val="2"/>
      </iconSet>
    </cfRule>
  </conditionalFormatting>
  <conditionalFormatting sqref="Q1519">
    <cfRule type="iconSet" priority="3487">
      <iconSet iconSet="3Symbols2">
        <cfvo type="percent" val="0"/>
        <cfvo type="num" val="1"/>
        <cfvo type="num" val="2"/>
      </iconSet>
    </cfRule>
  </conditionalFormatting>
  <conditionalFormatting sqref="Q1520">
    <cfRule type="iconSet" priority="3486">
      <iconSet iconSet="3Symbols2">
        <cfvo type="percent" val="0"/>
        <cfvo type="num" val="1"/>
        <cfvo type="num" val="2"/>
      </iconSet>
    </cfRule>
  </conditionalFormatting>
  <conditionalFormatting sqref="Q1521">
    <cfRule type="iconSet" priority="3485">
      <iconSet iconSet="3Symbols2">
        <cfvo type="percent" val="0"/>
        <cfvo type="num" val="1"/>
        <cfvo type="num" val="2"/>
      </iconSet>
    </cfRule>
  </conditionalFormatting>
  <conditionalFormatting sqref="Q1522">
    <cfRule type="iconSet" priority="3484">
      <iconSet iconSet="3Symbols2">
        <cfvo type="percent" val="0"/>
        <cfvo type="num" val="1"/>
        <cfvo type="num" val="2"/>
      </iconSet>
    </cfRule>
  </conditionalFormatting>
  <conditionalFormatting sqref="Q1523">
    <cfRule type="iconSet" priority="3483">
      <iconSet iconSet="3Symbols2">
        <cfvo type="percent" val="0"/>
        <cfvo type="num" val="1"/>
        <cfvo type="num" val="2"/>
      </iconSet>
    </cfRule>
  </conditionalFormatting>
  <conditionalFormatting sqref="Q1524">
    <cfRule type="iconSet" priority="3482">
      <iconSet iconSet="3Symbols2">
        <cfvo type="percent" val="0"/>
        <cfvo type="num" val="1"/>
        <cfvo type="num" val="2"/>
      </iconSet>
    </cfRule>
  </conditionalFormatting>
  <conditionalFormatting sqref="Q1525">
    <cfRule type="iconSet" priority="3481">
      <iconSet iconSet="3Symbols2">
        <cfvo type="percent" val="0"/>
        <cfvo type="num" val="1"/>
        <cfvo type="num" val="2"/>
      </iconSet>
    </cfRule>
  </conditionalFormatting>
  <conditionalFormatting sqref="Q1526">
    <cfRule type="iconSet" priority="3480">
      <iconSet iconSet="3Symbols2">
        <cfvo type="percent" val="0"/>
        <cfvo type="num" val="1"/>
        <cfvo type="num" val="2"/>
      </iconSet>
    </cfRule>
  </conditionalFormatting>
  <conditionalFormatting sqref="Q1527">
    <cfRule type="iconSet" priority="3479">
      <iconSet iconSet="3Symbols2">
        <cfvo type="percent" val="0"/>
        <cfvo type="num" val="1"/>
        <cfvo type="num" val="2"/>
      </iconSet>
    </cfRule>
  </conditionalFormatting>
  <conditionalFormatting sqref="Q1528">
    <cfRule type="iconSet" priority="3478">
      <iconSet iconSet="3Symbols2">
        <cfvo type="percent" val="0"/>
        <cfvo type="num" val="1"/>
        <cfvo type="num" val="2"/>
      </iconSet>
    </cfRule>
  </conditionalFormatting>
  <conditionalFormatting sqref="Q1529">
    <cfRule type="iconSet" priority="3477">
      <iconSet iconSet="3Symbols2">
        <cfvo type="percent" val="0"/>
        <cfvo type="num" val="1"/>
        <cfvo type="num" val="2"/>
      </iconSet>
    </cfRule>
  </conditionalFormatting>
  <conditionalFormatting sqref="Q1530">
    <cfRule type="iconSet" priority="3476">
      <iconSet iconSet="3Symbols2">
        <cfvo type="percent" val="0"/>
        <cfvo type="num" val="1"/>
        <cfvo type="num" val="2"/>
      </iconSet>
    </cfRule>
  </conditionalFormatting>
  <conditionalFormatting sqref="Q1531">
    <cfRule type="iconSet" priority="3475">
      <iconSet iconSet="3Symbols2">
        <cfvo type="percent" val="0"/>
        <cfvo type="num" val="1"/>
        <cfvo type="num" val="2"/>
      </iconSet>
    </cfRule>
  </conditionalFormatting>
  <conditionalFormatting sqref="Q1532">
    <cfRule type="iconSet" priority="3474">
      <iconSet iconSet="3Symbols2">
        <cfvo type="percent" val="0"/>
        <cfvo type="num" val="1"/>
        <cfvo type="num" val="2"/>
      </iconSet>
    </cfRule>
  </conditionalFormatting>
  <conditionalFormatting sqref="Q1533">
    <cfRule type="iconSet" priority="3473">
      <iconSet iconSet="3Symbols2">
        <cfvo type="percent" val="0"/>
        <cfvo type="num" val="1"/>
        <cfvo type="num" val="2"/>
      </iconSet>
    </cfRule>
  </conditionalFormatting>
  <conditionalFormatting sqref="Q1534 Q1536 Q1538 Q1540:Q1541">
    <cfRule type="iconSet" priority="3472">
      <iconSet iconSet="3Symbols2">
        <cfvo type="percent" val="0"/>
        <cfvo type="num" val="1"/>
        <cfvo type="num" val="2"/>
      </iconSet>
    </cfRule>
  </conditionalFormatting>
  <conditionalFormatting sqref="Q1542 Q1535 Q1537 Q1539">
    <cfRule type="iconSet" priority="3471">
      <iconSet iconSet="3Symbols2">
        <cfvo type="percent" val="0"/>
        <cfvo type="num" val="1"/>
        <cfvo type="num" val="2"/>
      </iconSet>
    </cfRule>
  </conditionalFormatting>
  <conditionalFormatting sqref="Q1543">
    <cfRule type="iconSet" priority="3470">
      <iconSet iconSet="3Symbols2">
        <cfvo type="percent" val="0"/>
        <cfvo type="num" val="1"/>
        <cfvo type="num" val="2"/>
      </iconSet>
    </cfRule>
  </conditionalFormatting>
  <conditionalFormatting sqref="Q1544">
    <cfRule type="iconSet" priority="3469">
      <iconSet iconSet="3Symbols2">
        <cfvo type="percent" val="0"/>
        <cfvo type="num" val="1"/>
        <cfvo type="num" val="2"/>
      </iconSet>
    </cfRule>
  </conditionalFormatting>
  <conditionalFormatting sqref="Q1545">
    <cfRule type="iconSet" priority="3468">
      <iconSet iconSet="3Symbols2">
        <cfvo type="percent" val="0"/>
        <cfvo type="num" val="1"/>
        <cfvo type="num" val="2"/>
      </iconSet>
    </cfRule>
  </conditionalFormatting>
  <conditionalFormatting sqref="Q1546">
    <cfRule type="iconSet" priority="3467">
      <iconSet iconSet="3Symbols2">
        <cfvo type="percent" val="0"/>
        <cfvo type="num" val="1"/>
        <cfvo type="num" val="2"/>
      </iconSet>
    </cfRule>
  </conditionalFormatting>
  <conditionalFormatting sqref="Q1547">
    <cfRule type="iconSet" priority="3466">
      <iconSet iconSet="3Symbols2">
        <cfvo type="percent" val="0"/>
        <cfvo type="num" val="1"/>
        <cfvo type="num" val="2"/>
      </iconSet>
    </cfRule>
  </conditionalFormatting>
  <conditionalFormatting sqref="Q1542">
    <cfRule type="iconSet" priority="3465">
      <iconSet iconSet="3Symbols2">
        <cfvo type="percent" val="0"/>
        <cfvo type="num" val="1"/>
        <cfvo type="num" val="2"/>
      </iconSet>
    </cfRule>
  </conditionalFormatting>
  <conditionalFormatting sqref="Q1543">
    <cfRule type="iconSet" priority="3464">
      <iconSet iconSet="3Symbols2">
        <cfvo type="percent" val="0"/>
        <cfvo type="num" val="1"/>
        <cfvo type="num" val="2"/>
      </iconSet>
    </cfRule>
  </conditionalFormatting>
  <conditionalFormatting sqref="Q1544">
    <cfRule type="iconSet" priority="3463">
      <iconSet iconSet="3Symbols2">
        <cfvo type="percent" val="0"/>
        <cfvo type="num" val="1"/>
        <cfvo type="num" val="2"/>
      </iconSet>
    </cfRule>
  </conditionalFormatting>
  <conditionalFormatting sqref="Q1545">
    <cfRule type="iconSet" priority="3462">
      <iconSet iconSet="3Symbols2">
        <cfvo type="percent" val="0"/>
        <cfvo type="num" val="1"/>
        <cfvo type="num" val="2"/>
      </iconSet>
    </cfRule>
  </conditionalFormatting>
  <conditionalFormatting sqref="Q1546">
    <cfRule type="iconSet" priority="3461">
      <iconSet iconSet="3Symbols2">
        <cfvo type="percent" val="0"/>
        <cfvo type="num" val="1"/>
        <cfvo type="num" val="2"/>
      </iconSet>
    </cfRule>
  </conditionalFormatting>
  <conditionalFormatting sqref="Q1547">
    <cfRule type="iconSet" priority="3460">
      <iconSet iconSet="3Symbols2">
        <cfvo type="percent" val="0"/>
        <cfvo type="num" val="1"/>
        <cfvo type="num" val="2"/>
      </iconSet>
    </cfRule>
  </conditionalFormatting>
  <conditionalFormatting sqref="Q1545">
    <cfRule type="iconSet" priority="3459">
      <iconSet iconSet="3Symbols2">
        <cfvo type="percent" val="0"/>
        <cfvo type="num" val="1"/>
        <cfvo type="num" val="2"/>
      </iconSet>
    </cfRule>
  </conditionalFormatting>
  <conditionalFormatting sqref="Q1546">
    <cfRule type="iconSet" priority="3458">
      <iconSet iconSet="3Symbols2">
        <cfvo type="percent" val="0"/>
        <cfvo type="num" val="1"/>
        <cfvo type="num" val="2"/>
      </iconSet>
    </cfRule>
  </conditionalFormatting>
  <conditionalFormatting sqref="Q1547">
    <cfRule type="iconSet" priority="3457">
      <iconSet iconSet="3Symbols2">
        <cfvo type="percent" val="0"/>
        <cfvo type="num" val="1"/>
        <cfvo type="num" val="2"/>
      </iconSet>
    </cfRule>
  </conditionalFormatting>
  <conditionalFormatting sqref="Q1545">
    <cfRule type="iconSet" priority="3456">
      <iconSet iconSet="3Symbols2">
        <cfvo type="percent" val="0"/>
        <cfvo type="num" val="1"/>
        <cfvo type="num" val="2"/>
      </iconSet>
    </cfRule>
  </conditionalFormatting>
  <conditionalFormatting sqref="Q1546">
    <cfRule type="iconSet" priority="3455">
      <iconSet iconSet="3Symbols2">
        <cfvo type="percent" val="0"/>
        <cfvo type="num" val="1"/>
        <cfvo type="num" val="2"/>
      </iconSet>
    </cfRule>
  </conditionalFormatting>
  <conditionalFormatting sqref="Q1547">
    <cfRule type="iconSet" priority="3454">
      <iconSet iconSet="3Symbols2">
        <cfvo type="percent" val="0"/>
        <cfvo type="num" val="1"/>
        <cfvo type="num" val="2"/>
      </iconSet>
    </cfRule>
  </conditionalFormatting>
  <conditionalFormatting sqref="Q1548">
    <cfRule type="iconSet" priority="3453">
      <iconSet iconSet="3Symbols2">
        <cfvo type="percent" val="0"/>
        <cfvo type="num" val="1"/>
        <cfvo type="num" val="2"/>
      </iconSet>
    </cfRule>
  </conditionalFormatting>
  <conditionalFormatting sqref="Q1548">
    <cfRule type="iconSet" priority="3452">
      <iconSet iconSet="3Symbols2">
        <cfvo type="percent" val="0"/>
        <cfvo type="num" val="1"/>
        <cfvo type="num" val="2"/>
      </iconSet>
    </cfRule>
  </conditionalFormatting>
  <conditionalFormatting sqref="Q1548">
    <cfRule type="iconSet" priority="3451">
      <iconSet iconSet="3Symbols2">
        <cfvo type="percent" val="0"/>
        <cfvo type="num" val="1"/>
        <cfvo type="num" val="2"/>
      </iconSet>
    </cfRule>
  </conditionalFormatting>
  <conditionalFormatting sqref="Q1548">
    <cfRule type="iconSet" priority="3450">
      <iconSet iconSet="3Symbols2">
        <cfvo type="percent" val="0"/>
        <cfvo type="num" val="1"/>
        <cfvo type="num" val="2"/>
      </iconSet>
    </cfRule>
  </conditionalFormatting>
  <conditionalFormatting sqref="Q1549">
    <cfRule type="iconSet" priority="3449">
      <iconSet iconSet="3Symbols2">
        <cfvo type="percent" val="0"/>
        <cfvo type="num" val="1"/>
        <cfvo type="num" val="2"/>
      </iconSet>
    </cfRule>
  </conditionalFormatting>
  <conditionalFormatting sqref="Q1550">
    <cfRule type="iconSet" priority="3448">
      <iconSet iconSet="3Symbols2">
        <cfvo type="percent" val="0"/>
        <cfvo type="num" val="1"/>
        <cfvo type="num" val="2"/>
      </iconSet>
    </cfRule>
  </conditionalFormatting>
  <conditionalFormatting sqref="Q1551">
    <cfRule type="iconSet" priority="3447">
      <iconSet iconSet="3Symbols2">
        <cfvo type="percent" val="0"/>
        <cfvo type="num" val="1"/>
        <cfvo type="num" val="2"/>
      </iconSet>
    </cfRule>
  </conditionalFormatting>
  <conditionalFormatting sqref="Q1552">
    <cfRule type="iconSet" priority="3446">
      <iconSet iconSet="3Symbols2">
        <cfvo type="percent" val="0"/>
        <cfvo type="num" val="1"/>
        <cfvo type="num" val="2"/>
      </iconSet>
    </cfRule>
  </conditionalFormatting>
  <conditionalFormatting sqref="Q1553">
    <cfRule type="iconSet" priority="3445">
      <iconSet iconSet="3Symbols2">
        <cfvo type="percent" val="0"/>
        <cfvo type="num" val="1"/>
        <cfvo type="num" val="2"/>
      </iconSet>
    </cfRule>
  </conditionalFormatting>
  <conditionalFormatting sqref="Q1554">
    <cfRule type="iconSet" priority="3444">
      <iconSet iconSet="3Symbols2">
        <cfvo type="percent" val="0"/>
        <cfvo type="num" val="1"/>
        <cfvo type="num" val="2"/>
      </iconSet>
    </cfRule>
  </conditionalFormatting>
  <conditionalFormatting sqref="Q1555">
    <cfRule type="iconSet" priority="3443">
      <iconSet iconSet="3Symbols2">
        <cfvo type="percent" val="0"/>
        <cfvo type="num" val="1"/>
        <cfvo type="num" val="2"/>
      </iconSet>
    </cfRule>
  </conditionalFormatting>
  <conditionalFormatting sqref="Q1556">
    <cfRule type="iconSet" priority="3442">
      <iconSet iconSet="3Symbols2">
        <cfvo type="percent" val="0"/>
        <cfvo type="num" val="1"/>
        <cfvo type="num" val="2"/>
      </iconSet>
    </cfRule>
  </conditionalFormatting>
  <conditionalFormatting sqref="Q1557">
    <cfRule type="iconSet" priority="3441">
      <iconSet iconSet="3Symbols2">
        <cfvo type="percent" val="0"/>
        <cfvo type="num" val="1"/>
        <cfvo type="num" val="2"/>
      </iconSet>
    </cfRule>
  </conditionalFormatting>
  <conditionalFormatting sqref="Q1558">
    <cfRule type="iconSet" priority="3440">
      <iconSet iconSet="3Symbols2">
        <cfvo type="percent" val="0"/>
        <cfvo type="num" val="1"/>
        <cfvo type="num" val="2"/>
      </iconSet>
    </cfRule>
  </conditionalFormatting>
  <conditionalFormatting sqref="Q1559">
    <cfRule type="iconSet" priority="3439">
      <iconSet iconSet="3Symbols2">
        <cfvo type="percent" val="0"/>
        <cfvo type="num" val="1"/>
        <cfvo type="num" val="2"/>
      </iconSet>
    </cfRule>
  </conditionalFormatting>
  <conditionalFormatting sqref="Q1560">
    <cfRule type="iconSet" priority="3438">
      <iconSet iconSet="3Symbols2">
        <cfvo type="percent" val="0"/>
        <cfvo type="num" val="1"/>
        <cfvo type="num" val="2"/>
      </iconSet>
    </cfRule>
  </conditionalFormatting>
  <conditionalFormatting sqref="Q1568">
    <cfRule type="iconSet" priority="3437">
      <iconSet iconSet="3Symbols2">
        <cfvo type="percent" val="0"/>
        <cfvo type="num" val="1"/>
        <cfvo type="num" val="2"/>
      </iconSet>
    </cfRule>
  </conditionalFormatting>
  <conditionalFormatting sqref="Q1569">
    <cfRule type="iconSet" priority="3436">
      <iconSet iconSet="3Symbols2">
        <cfvo type="percent" val="0"/>
        <cfvo type="num" val="1"/>
        <cfvo type="num" val="2"/>
      </iconSet>
    </cfRule>
  </conditionalFormatting>
  <conditionalFormatting sqref="Q1573">
    <cfRule type="iconSet" priority="3435">
      <iconSet iconSet="3Symbols2">
        <cfvo type="percent" val="0"/>
        <cfvo type="num" val="1"/>
        <cfvo type="num" val="2"/>
      </iconSet>
    </cfRule>
  </conditionalFormatting>
  <conditionalFormatting sqref="Q1575">
    <cfRule type="iconSet" priority="3434">
      <iconSet iconSet="3Symbols2">
        <cfvo type="percent" val="0"/>
        <cfvo type="num" val="1"/>
        <cfvo type="num" val="2"/>
      </iconSet>
    </cfRule>
  </conditionalFormatting>
  <conditionalFormatting sqref="Q1576">
    <cfRule type="iconSet" priority="3433">
      <iconSet iconSet="3Symbols2">
        <cfvo type="percent" val="0"/>
        <cfvo type="num" val="1"/>
        <cfvo type="num" val="2"/>
      </iconSet>
    </cfRule>
  </conditionalFormatting>
  <conditionalFormatting sqref="Q1577">
    <cfRule type="iconSet" priority="3432">
      <iconSet iconSet="3Symbols2">
        <cfvo type="percent" val="0"/>
        <cfvo type="num" val="1"/>
        <cfvo type="num" val="2"/>
      </iconSet>
    </cfRule>
  </conditionalFormatting>
  <conditionalFormatting sqref="Q1578">
    <cfRule type="iconSet" priority="3431">
      <iconSet iconSet="3Symbols2">
        <cfvo type="percent" val="0"/>
        <cfvo type="num" val="1"/>
        <cfvo type="num" val="2"/>
      </iconSet>
    </cfRule>
  </conditionalFormatting>
  <conditionalFormatting sqref="Q1579">
    <cfRule type="iconSet" priority="3430">
      <iconSet iconSet="3Symbols2">
        <cfvo type="percent" val="0"/>
        <cfvo type="num" val="1"/>
        <cfvo type="num" val="2"/>
      </iconSet>
    </cfRule>
  </conditionalFormatting>
  <conditionalFormatting sqref="Q1580 Q1582 Q1584">
    <cfRule type="iconSet" priority="3429">
      <iconSet iconSet="3Symbols2">
        <cfvo type="percent" val="0"/>
        <cfvo type="num" val="1"/>
        <cfvo type="num" val="2"/>
      </iconSet>
    </cfRule>
  </conditionalFormatting>
  <conditionalFormatting sqref="Q1581 Q1583">
    <cfRule type="iconSet" priority="3428">
      <iconSet iconSet="3Symbols2">
        <cfvo type="percent" val="0"/>
        <cfvo type="num" val="1"/>
        <cfvo type="num" val="2"/>
      </iconSet>
    </cfRule>
  </conditionalFormatting>
  <conditionalFormatting sqref="Q1585">
    <cfRule type="iconSet" priority="3427">
      <iconSet iconSet="3Symbols2">
        <cfvo type="percent" val="0"/>
        <cfvo type="num" val="1"/>
        <cfvo type="num" val="2"/>
      </iconSet>
    </cfRule>
  </conditionalFormatting>
  <conditionalFormatting sqref="Q1586 Q1588 Q1590">
    <cfRule type="iconSet" priority="3426">
      <iconSet iconSet="3Symbols2">
        <cfvo type="percent" val="0"/>
        <cfvo type="num" val="1"/>
        <cfvo type="num" val="2"/>
      </iconSet>
    </cfRule>
  </conditionalFormatting>
  <conditionalFormatting sqref="Q1587 Q1589">
    <cfRule type="iconSet" priority="3425">
      <iconSet iconSet="3Symbols2">
        <cfvo type="percent" val="0"/>
        <cfvo type="num" val="1"/>
        <cfvo type="num" val="2"/>
      </iconSet>
    </cfRule>
  </conditionalFormatting>
  <conditionalFormatting sqref="Q1591">
    <cfRule type="iconSet" priority="3424">
      <iconSet iconSet="3Symbols2">
        <cfvo type="percent" val="0"/>
        <cfvo type="num" val="1"/>
        <cfvo type="num" val="2"/>
      </iconSet>
    </cfRule>
  </conditionalFormatting>
  <conditionalFormatting sqref="Q1592 Q1594 Q1596">
    <cfRule type="iconSet" priority="3423">
      <iconSet iconSet="3Symbols2">
        <cfvo type="percent" val="0"/>
        <cfvo type="num" val="1"/>
        <cfvo type="num" val="2"/>
      </iconSet>
    </cfRule>
  </conditionalFormatting>
  <conditionalFormatting sqref="Q1593 Q1595">
    <cfRule type="iconSet" priority="3422">
      <iconSet iconSet="3Symbols2">
        <cfvo type="percent" val="0"/>
        <cfvo type="num" val="1"/>
        <cfvo type="num" val="2"/>
      </iconSet>
    </cfRule>
  </conditionalFormatting>
  <conditionalFormatting sqref="Q1597">
    <cfRule type="iconSet" priority="3421">
      <iconSet iconSet="3Symbols2">
        <cfvo type="percent" val="0"/>
        <cfvo type="num" val="1"/>
        <cfvo type="num" val="2"/>
      </iconSet>
    </cfRule>
  </conditionalFormatting>
  <conditionalFormatting sqref="Q1598 Q1600 Q1602">
    <cfRule type="iconSet" priority="3420">
      <iconSet iconSet="3Symbols2">
        <cfvo type="percent" val="0"/>
        <cfvo type="num" val="1"/>
        <cfvo type="num" val="2"/>
      </iconSet>
    </cfRule>
  </conditionalFormatting>
  <conditionalFormatting sqref="Q1599 Q1601">
    <cfRule type="iconSet" priority="3419">
      <iconSet iconSet="3Symbols2">
        <cfvo type="percent" val="0"/>
        <cfvo type="num" val="1"/>
        <cfvo type="num" val="2"/>
      </iconSet>
    </cfRule>
  </conditionalFormatting>
  <conditionalFormatting sqref="Q797">
    <cfRule type="iconSet" priority="3418">
      <iconSet iconSet="3Symbols2">
        <cfvo type="percent" val="0"/>
        <cfvo type="num" val="1"/>
        <cfvo type="num" val="2"/>
      </iconSet>
    </cfRule>
  </conditionalFormatting>
  <conditionalFormatting sqref="Q798">
    <cfRule type="iconSet" priority="3417">
      <iconSet iconSet="3Symbols2">
        <cfvo type="percent" val="0"/>
        <cfvo type="num" val="1"/>
        <cfvo type="num" val="2"/>
      </iconSet>
    </cfRule>
  </conditionalFormatting>
  <conditionalFormatting sqref="Q800">
    <cfRule type="iconSet" priority="3416">
      <iconSet iconSet="3Symbols2">
        <cfvo type="percent" val="0"/>
        <cfvo type="num" val="1"/>
        <cfvo type="num" val="2"/>
      </iconSet>
    </cfRule>
  </conditionalFormatting>
  <conditionalFormatting sqref="Q802">
    <cfRule type="iconSet" priority="3415">
      <iconSet iconSet="3Symbols2">
        <cfvo type="percent" val="0"/>
        <cfvo type="num" val="1"/>
        <cfvo type="num" val="2"/>
      </iconSet>
    </cfRule>
  </conditionalFormatting>
  <conditionalFormatting sqref="Q792">
    <cfRule type="iconSet" priority="3414">
      <iconSet iconSet="3Symbols2">
        <cfvo type="percent" val="0"/>
        <cfvo type="num" val="1"/>
        <cfvo type="num" val="2"/>
      </iconSet>
    </cfRule>
  </conditionalFormatting>
  <conditionalFormatting sqref="Q794">
    <cfRule type="iconSet" priority="3413">
      <iconSet iconSet="3Symbols2">
        <cfvo type="percent" val="0"/>
        <cfvo type="num" val="1"/>
        <cfvo type="num" val="2"/>
      </iconSet>
    </cfRule>
  </conditionalFormatting>
  <conditionalFormatting sqref="Q804">
    <cfRule type="iconSet" priority="3412">
      <iconSet iconSet="3Symbols2">
        <cfvo type="percent" val="0"/>
        <cfvo type="num" val="1"/>
        <cfvo type="num" val="2"/>
      </iconSet>
    </cfRule>
  </conditionalFormatting>
  <conditionalFormatting sqref="Q806">
    <cfRule type="iconSet" priority="3411">
      <iconSet iconSet="3Symbols2">
        <cfvo type="percent" val="0"/>
        <cfvo type="num" val="1"/>
        <cfvo type="num" val="2"/>
      </iconSet>
    </cfRule>
  </conditionalFormatting>
  <conditionalFormatting sqref="Q833">
    <cfRule type="iconSet" priority="3410">
      <iconSet iconSet="3Symbols2">
        <cfvo type="percent" val="0"/>
        <cfvo type="num" val="1"/>
        <cfvo type="num" val="2"/>
      </iconSet>
    </cfRule>
  </conditionalFormatting>
  <conditionalFormatting sqref="Q834">
    <cfRule type="iconSet" priority="3409">
      <iconSet iconSet="3Symbols2">
        <cfvo type="percent" val="0"/>
        <cfvo type="num" val="1"/>
        <cfvo type="num" val="2"/>
      </iconSet>
    </cfRule>
  </conditionalFormatting>
  <conditionalFormatting sqref="Q835">
    <cfRule type="iconSet" priority="3408">
      <iconSet iconSet="3Symbols2">
        <cfvo type="percent" val="0"/>
        <cfvo type="num" val="1"/>
        <cfvo type="num" val="2"/>
      </iconSet>
    </cfRule>
  </conditionalFormatting>
  <conditionalFormatting sqref="Q836">
    <cfRule type="iconSet" priority="3407">
      <iconSet iconSet="3Symbols2">
        <cfvo type="percent" val="0"/>
        <cfvo type="num" val="1"/>
        <cfvo type="num" val="2"/>
      </iconSet>
    </cfRule>
  </conditionalFormatting>
  <conditionalFormatting sqref="Q838">
    <cfRule type="iconSet" priority="3406">
      <iconSet iconSet="3Symbols2">
        <cfvo type="percent" val="0"/>
        <cfvo type="num" val="1"/>
        <cfvo type="num" val="2"/>
      </iconSet>
    </cfRule>
  </conditionalFormatting>
  <conditionalFormatting sqref="Q839">
    <cfRule type="iconSet" priority="3405">
      <iconSet iconSet="3Symbols2">
        <cfvo type="percent" val="0"/>
        <cfvo type="num" val="1"/>
        <cfvo type="num" val="2"/>
      </iconSet>
    </cfRule>
  </conditionalFormatting>
  <conditionalFormatting sqref="Q840">
    <cfRule type="iconSet" priority="3404">
      <iconSet iconSet="3Symbols2">
        <cfvo type="percent" val="0"/>
        <cfvo type="num" val="1"/>
        <cfvo type="num" val="2"/>
      </iconSet>
    </cfRule>
  </conditionalFormatting>
  <conditionalFormatting sqref="Q837">
    <cfRule type="iconSet" priority="3403">
      <iconSet iconSet="3Symbols2">
        <cfvo type="percent" val="0"/>
        <cfvo type="num" val="1"/>
        <cfvo type="num" val="2"/>
      </iconSet>
    </cfRule>
  </conditionalFormatting>
  <conditionalFormatting sqref="Q1110">
    <cfRule type="iconSet" priority="3402">
      <iconSet iconSet="3Symbols2">
        <cfvo type="percent" val="0"/>
        <cfvo type="num" val="1"/>
        <cfvo type="num" val="2"/>
      </iconSet>
    </cfRule>
  </conditionalFormatting>
  <conditionalFormatting sqref="Q1111 Q1113 Q1115:Q1116">
    <cfRule type="iconSet" priority="3401">
      <iconSet iconSet="3Symbols2">
        <cfvo type="percent" val="0"/>
        <cfvo type="num" val="1"/>
        <cfvo type="num" val="2"/>
      </iconSet>
    </cfRule>
  </conditionalFormatting>
  <conditionalFormatting sqref="Q1112 Q1114 Q1117">
    <cfRule type="iconSet" priority="3400">
      <iconSet iconSet="3Symbols2">
        <cfvo type="percent" val="0"/>
        <cfvo type="num" val="1"/>
        <cfvo type="num" val="2"/>
      </iconSet>
    </cfRule>
  </conditionalFormatting>
  <conditionalFormatting sqref="Q1121 Q1123:Q1124 Q1118:Q1119 Q1126 Q1128 Q1130 Q1132 Q1134 Q1136 Q1138 Q1140 Q1142 Q1144 Q1146 Q1148 Q1150 Q1152">
    <cfRule type="iconSet" priority="3399">
      <iconSet iconSet="3Symbols2">
        <cfvo type="percent" val="0"/>
        <cfvo type="num" val="1"/>
        <cfvo type="num" val="2"/>
      </iconSet>
    </cfRule>
  </conditionalFormatting>
  <conditionalFormatting sqref="Q1120 Q1122 Q1125 Q1127 Q1129 Q1131 Q1133 Q1135 Q1137 Q1139 Q1141 Q1143 Q1145 Q1147 Q1149 Q1151 Q1153">
    <cfRule type="iconSet" priority="3398">
      <iconSet iconSet="3Symbols2">
        <cfvo type="percent" val="0"/>
        <cfvo type="num" val="1"/>
        <cfvo type="num" val="2"/>
      </iconSet>
    </cfRule>
  </conditionalFormatting>
  <conditionalFormatting sqref="Q1260">
    <cfRule type="iconSet" priority="3397">
      <iconSet iconSet="3Symbols2">
        <cfvo type="percent" val="0"/>
        <cfvo type="num" val="1"/>
        <cfvo type="num" val="2"/>
      </iconSet>
    </cfRule>
  </conditionalFormatting>
  <conditionalFormatting sqref="Q1261:Q1303">
    <cfRule type="iconSet" priority="3396">
      <iconSet iconSet="3Symbols2">
        <cfvo type="percent" val="0"/>
        <cfvo type="num" val="1"/>
        <cfvo type="num" val="2"/>
      </iconSet>
    </cfRule>
  </conditionalFormatting>
  <conditionalFormatting sqref="Q1348">
    <cfRule type="iconSet" priority="3395">
      <iconSet iconSet="3Symbols2">
        <cfvo type="percent" val="0"/>
        <cfvo type="num" val="1"/>
        <cfvo type="num" val="2"/>
      </iconSet>
    </cfRule>
  </conditionalFormatting>
  <conditionalFormatting sqref="Q1349 Q1351 Q1353 Q1355 Q1357 Q1359 Q1361 Q1363 Q1365 Q1367 Q1369 Q1371 Q1373 Q1375 Q1377 Q1379 Q1381 Q1383 Q1385 Q1387 Q1389:Q1390">
    <cfRule type="iconSet" priority="3394">
      <iconSet iconSet="3Symbols2">
        <cfvo type="percent" val="0"/>
        <cfvo type="num" val="1"/>
        <cfvo type="num" val="2"/>
      </iconSet>
    </cfRule>
  </conditionalFormatting>
  <conditionalFormatting sqref="Q1350 Q1352 Q1354 Q1356 Q1358 Q1360 Q1362 Q1364 Q1366 Q1368 Q1370 Q1372 Q1374 Q1376 Q1378 Q1380 Q1382 Q1384 Q1386 Q1388 Q1391">
    <cfRule type="iconSet" priority="3393">
      <iconSet iconSet="3Symbols2">
        <cfvo type="percent" val="0"/>
        <cfvo type="num" val="1"/>
        <cfvo type="num" val="2"/>
      </iconSet>
    </cfRule>
  </conditionalFormatting>
  <conditionalFormatting sqref="Q1416">
    <cfRule type="iconSet" priority="3392">
      <iconSet iconSet="3Symbols2">
        <cfvo type="percent" val="0"/>
        <cfvo type="num" val="1"/>
        <cfvo type="num" val="2"/>
      </iconSet>
    </cfRule>
  </conditionalFormatting>
  <conditionalFormatting sqref="Q1417:Q1439">
    <cfRule type="iconSet" priority="3391">
      <iconSet iconSet="3Symbols2">
        <cfvo type="percent" val="0"/>
        <cfvo type="num" val="1"/>
        <cfvo type="num" val="2"/>
      </iconSet>
    </cfRule>
  </conditionalFormatting>
  <conditionalFormatting sqref="Q1464">
    <cfRule type="iconSet" priority="3390">
      <iconSet iconSet="3Symbols2">
        <cfvo type="percent" val="0"/>
        <cfvo type="num" val="1"/>
        <cfvo type="num" val="2"/>
      </iconSet>
    </cfRule>
  </conditionalFormatting>
  <conditionalFormatting sqref="Q1465 Q1467 Q1469 Q1471 Q1473 Q1475 Q1477 Q1479 Q1481 Q1483 Q1485 Q1487">
    <cfRule type="iconSet" priority="3389">
      <iconSet iconSet="3Symbols2">
        <cfvo type="percent" val="0"/>
        <cfvo type="num" val="1"/>
        <cfvo type="num" val="2"/>
      </iconSet>
    </cfRule>
  </conditionalFormatting>
  <conditionalFormatting sqref="Q1466 Q1468 Q1470 Q1472 Q1474 Q1476 Q1478 Q1480 Q1482 Q1484 Q1486">
    <cfRule type="iconSet" priority="3388">
      <iconSet iconSet="3Symbols2">
        <cfvo type="percent" val="0"/>
        <cfvo type="num" val="1"/>
        <cfvo type="num" val="2"/>
      </iconSet>
    </cfRule>
  </conditionalFormatting>
  <conditionalFormatting sqref="Q1561">
    <cfRule type="iconSet" priority="3387">
      <iconSet iconSet="3Symbols2">
        <cfvo type="percent" val="0"/>
        <cfvo type="num" val="1"/>
        <cfvo type="num" val="2"/>
      </iconSet>
    </cfRule>
  </conditionalFormatting>
  <conditionalFormatting sqref="Q1562">
    <cfRule type="iconSet" priority="3386">
      <iconSet iconSet="3Symbols2">
        <cfvo type="percent" val="0"/>
        <cfvo type="num" val="1"/>
        <cfvo type="num" val="2"/>
      </iconSet>
    </cfRule>
  </conditionalFormatting>
  <conditionalFormatting sqref="Q1563">
    <cfRule type="iconSet" priority="3385">
      <iconSet iconSet="3Symbols2">
        <cfvo type="percent" val="0"/>
        <cfvo type="num" val="1"/>
        <cfvo type="num" val="2"/>
      </iconSet>
    </cfRule>
  </conditionalFormatting>
  <conditionalFormatting sqref="Q1564">
    <cfRule type="iconSet" priority="3384">
      <iconSet iconSet="3Symbols2">
        <cfvo type="percent" val="0"/>
        <cfvo type="num" val="1"/>
        <cfvo type="num" val="2"/>
      </iconSet>
    </cfRule>
  </conditionalFormatting>
  <conditionalFormatting sqref="Q1565">
    <cfRule type="iconSet" priority="3383">
      <iconSet iconSet="3Symbols2">
        <cfvo type="percent" val="0"/>
        <cfvo type="num" val="1"/>
        <cfvo type="num" val="2"/>
      </iconSet>
    </cfRule>
  </conditionalFormatting>
  <conditionalFormatting sqref="Q1566">
    <cfRule type="iconSet" priority="3382">
      <iconSet iconSet="3Symbols2">
        <cfvo type="percent" val="0"/>
        <cfvo type="num" val="1"/>
        <cfvo type="num" val="2"/>
      </iconSet>
    </cfRule>
  </conditionalFormatting>
  <conditionalFormatting sqref="Q1567">
    <cfRule type="iconSet" priority="3381">
      <iconSet iconSet="3Symbols2">
        <cfvo type="percent" val="0"/>
        <cfvo type="num" val="1"/>
        <cfvo type="num" val="2"/>
      </iconSet>
    </cfRule>
  </conditionalFormatting>
  <conditionalFormatting sqref="Q1570">
    <cfRule type="iconSet" priority="3380">
      <iconSet iconSet="3Symbols2">
        <cfvo type="percent" val="0"/>
        <cfvo type="num" val="1"/>
        <cfvo type="num" val="2"/>
      </iconSet>
    </cfRule>
  </conditionalFormatting>
  <conditionalFormatting sqref="Q1571">
    <cfRule type="iconSet" priority="3379">
      <iconSet iconSet="3Symbols2">
        <cfvo type="percent" val="0"/>
        <cfvo type="num" val="1"/>
        <cfvo type="num" val="2"/>
      </iconSet>
    </cfRule>
  </conditionalFormatting>
  <conditionalFormatting sqref="Q1572">
    <cfRule type="iconSet" priority="3378">
      <iconSet iconSet="3Symbols2">
        <cfvo type="percent" val="0"/>
        <cfvo type="num" val="1"/>
        <cfvo type="num" val="2"/>
      </iconSet>
    </cfRule>
  </conditionalFormatting>
  <conditionalFormatting sqref="Q1574">
    <cfRule type="iconSet" priority="3377">
      <iconSet iconSet="3Symbols2">
        <cfvo type="percent" val="0"/>
        <cfvo type="num" val="1"/>
        <cfvo type="num" val="2"/>
      </iconSet>
    </cfRule>
  </conditionalFormatting>
  <conditionalFormatting sqref="Q1603">
    <cfRule type="iconSet" priority="3376">
      <iconSet iconSet="3Symbols2">
        <cfvo type="percent" val="0"/>
        <cfvo type="num" val="1"/>
        <cfvo type="num" val="2"/>
      </iconSet>
    </cfRule>
  </conditionalFormatting>
  <conditionalFormatting sqref="Q1604">
    <cfRule type="iconSet" priority="3375">
      <iconSet iconSet="3Symbols2">
        <cfvo type="percent" val="0"/>
        <cfvo type="num" val="1"/>
        <cfvo type="num" val="2"/>
      </iconSet>
    </cfRule>
  </conditionalFormatting>
  <conditionalFormatting sqref="Q1605">
    <cfRule type="iconSet" priority="3374">
      <iconSet iconSet="3Symbols2">
        <cfvo type="percent" val="0"/>
        <cfvo type="num" val="1"/>
        <cfvo type="num" val="2"/>
      </iconSet>
    </cfRule>
  </conditionalFormatting>
  <conditionalFormatting sqref="Q1606">
    <cfRule type="iconSet" priority="3373">
      <iconSet iconSet="3Symbols2">
        <cfvo type="percent" val="0"/>
        <cfvo type="num" val="1"/>
        <cfvo type="num" val="2"/>
      </iconSet>
    </cfRule>
  </conditionalFormatting>
  <conditionalFormatting sqref="Q1607">
    <cfRule type="iconSet" priority="3372">
      <iconSet iconSet="3Symbols2">
        <cfvo type="percent" val="0"/>
        <cfvo type="num" val="1"/>
        <cfvo type="num" val="2"/>
      </iconSet>
    </cfRule>
  </conditionalFormatting>
  <conditionalFormatting sqref="Q1608">
    <cfRule type="iconSet" priority="3371">
      <iconSet iconSet="3Symbols2">
        <cfvo type="percent" val="0"/>
        <cfvo type="num" val="1"/>
        <cfvo type="num" val="2"/>
      </iconSet>
    </cfRule>
  </conditionalFormatting>
  <conditionalFormatting sqref="Q1609">
    <cfRule type="iconSet" priority="3370">
      <iconSet iconSet="3Symbols2">
        <cfvo type="percent" val="0"/>
        <cfvo type="num" val="1"/>
        <cfvo type="num" val="2"/>
      </iconSet>
    </cfRule>
  </conditionalFormatting>
  <conditionalFormatting sqref="Q1610">
    <cfRule type="iconSet" priority="3369">
      <iconSet iconSet="3Symbols2">
        <cfvo type="percent" val="0"/>
        <cfvo type="num" val="1"/>
        <cfvo type="num" val="2"/>
      </iconSet>
    </cfRule>
  </conditionalFormatting>
  <conditionalFormatting sqref="Q1611">
    <cfRule type="iconSet" priority="3368">
      <iconSet iconSet="3Symbols2">
        <cfvo type="percent" val="0"/>
        <cfvo type="num" val="1"/>
        <cfvo type="num" val="2"/>
      </iconSet>
    </cfRule>
  </conditionalFormatting>
  <conditionalFormatting sqref="Q1612">
    <cfRule type="iconSet" priority="3367">
      <iconSet iconSet="3Symbols2">
        <cfvo type="percent" val="0"/>
        <cfvo type="num" val="1"/>
        <cfvo type="num" val="2"/>
      </iconSet>
    </cfRule>
  </conditionalFormatting>
  <conditionalFormatting sqref="Q1613">
    <cfRule type="iconSet" priority="3366">
      <iconSet iconSet="3Symbols2">
        <cfvo type="percent" val="0"/>
        <cfvo type="num" val="1"/>
        <cfvo type="num" val="2"/>
      </iconSet>
    </cfRule>
  </conditionalFormatting>
  <conditionalFormatting sqref="Q1614">
    <cfRule type="iconSet" priority="3365">
      <iconSet iconSet="3Symbols2">
        <cfvo type="percent" val="0"/>
        <cfvo type="num" val="1"/>
        <cfvo type="num" val="2"/>
      </iconSet>
    </cfRule>
  </conditionalFormatting>
  <conditionalFormatting sqref="Q1615">
    <cfRule type="iconSet" priority="3364">
      <iconSet iconSet="3Symbols2">
        <cfvo type="percent" val="0"/>
        <cfvo type="num" val="1"/>
        <cfvo type="num" val="2"/>
      </iconSet>
    </cfRule>
  </conditionalFormatting>
  <conditionalFormatting sqref="Q1616">
    <cfRule type="iconSet" priority="3363">
      <iconSet iconSet="3Symbols2">
        <cfvo type="percent" val="0"/>
        <cfvo type="num" val="1"/>
        <cfvo type="num" val="2"/>
      </iconSet>
    </cfRule>
  </conditionalFormatting>
  <conditionalFormatting sqref="Q1617">
    <cfRule type="iconSet" priority="3362">
      <iconSet iconSet="3Symbols2">
        <cfvo type="percent" val="0"/>
        <cfvo type="num" val="1"/>
        <cfvo type="num" val="2"/>
      </iconSet>
    </cfRule>
  </conditionalFormatting>
  <conditionalFormatting sqref="Q1618">
    <cfRule type="iconSet" priority="3361">
      <iconSet iconSet="3Symbols2">
        <cfvo type="percent" val="0"/>
        <cfvo type="num" val="1"/>
        <cfvo type="num" val="2"/>
      </iconSet>
    </cfRule>
  </conditionalFormatting>
  <conditionalFormatting sqref="Q1619">
    <cfRule type="iconSet" priority="3360">
      <iconSet iconSet="3Symbols2">
        <cfvo type="percent" val="0"/>
        <cfvo type="num" val="1"/>
        <cfvo type="num" val="2"/>
      </iconSet>
    </cfRule>
  </conditionalFormatting>
  <conditionalFormatting sqref="P1594 P1601 P1603 P1605 P1607 P1610 P1613 P1616 P1619">
    <cfRule type="iconSet" priority="3359">
      <iconSet>
        <cfvo type="percent" val="0"/>
        <cfvo type="num" val="1"/>
        <cfvo type="num" val="1"/>
      </iconSet>
    </cfRule>
  </conditionalFormatting>
  <conditionalFormatting sqref="P1594">
    <cfRule type="iconSet" priority="3358">
      <iconSet>
        <cfvo type="percent" val="0"/>
        <cfvo type="num" val="1"/>
        <cfvo type="num" val="1"/>
      </iconSet>
    </cfRule>
  </conditionalFormatting>
  <conditionalFormatting sqref="P1596 P1598 P1600">
    <cfRule type="iconSet" priority="3357">
      <iconSet>
        <cfvo type="percent" val="0"/>
        <cfvo type="num" val="1"/>
        <cfvo type="num" val="1"/>
      </iconSet>
    </cfRule>
  </conditionalFormatting>
  <conditionalFormatting sqref="P1595 P1602 P1597 P1599 P1604 P1606 P1608:P1609 P1611:P1612 P1614:P1615 P1617:P1618">
    <cfRule type="iconSet" priority="3356">
      <iconSet>
        <cfvo type="percent" val="0"/>
        <cfvo type="num" val="1"/>
        <cfvo type="num" val="1"/>
      </iconSet>
    </cfRule>
  </conditionalFormatting>
  <conditionalFormatting sqref="P1595">
    <cfRule type="iconSet" priority="3355">
      <iconSet>
        <cfvo type="percent" val="0"/>
        <cfvo type="num" val="1"/>
        <cfvo type="num" val="1"/>
      </iconSet>
    </cfRule>
  </conditionalFormatting>
  <conditionalFormatting sqref="P1596">
    <cfRule type="iconSet" priority="3354">
      <iconSet>
        <cfvo type="percent" val="0"/>
        <cfvo type="num" val="1"/>
        <cfvo type="num" val="1"/>
      </iconSet>
    </cfRule>
  </conditionalFormatting>
  <conditionalFormatting sqref="P865 P868 P871 P874 P877 P880 P883 P886 P889 P892 P895 P898 P901 P904 P907 P910 P913 P916 P919 P922 P925 P928 P931 P934 P937 P940 P943 P946 P949 P952 P955 P958 P961 P964 P967 P970 P973 P976 P979 P982 P985 P988 P991 P994 P997 P1000 P1003 P1006 P1009 P1012 P1015 P1018 P1021 P1024 P1027 P1030 P1033 P1036 P1039 P1042 P1045 P1048 P1051 P1054 P1057 P1060 P1063 P1066 P1069 P1072 P1075 P1078 P1081 P1084 P1087 P1090 P1093 P1096 P1099 P1102 P1105 P1108 P1111 P1114 P1117 P1120 P1123 P1126 P1129 P1132 P1135 P1138 P1141 P1144 P1147 P1150 P1153 P1156 P1159 P1162 P1165 P1168 P1171 P1174 P1177 P1180 P1183 P1186 P1189 P1192 P1195 P1198 P1201 P1204 P1207 P1210 P1213 P1216 P1219 P1222 P1225 P1228 P1231 P1234 P1237 P1240 P1243 P1246 P1249 P1252 P1255 P1258 P1261 P1264 P1267 P1270 P1273 P1276 P1279 P1282 P1285 P1288 P1291 P1294 P1297 P1300 P1303 P1306 P1309 P1312 P1315 P1318 P1321 P1324 P1327 P1330 P1333 P1336 P1339 P1342 P1345 P1348 P1351 P1354 P1357 P1360 P1363 P1366 P1369 P1372 P1375 P1378 P1381 P1384 P1387 P1390 P1393 P1396 P1399 P1402 P1405 P1408 P1411 P1414 P1417 P1420 P1423 P1426 P1429 P1432 P1435 P1438 P1441 P1444 P1447 P1450 P1453 P1456 P1459 P1462 P1465 P1468 P1471 P1474 P1477 P1480 P1483 P1486 P1489 P1492 P1495 P1498 P1501 P1504 P1507 P1510 P1513 P1516 P1519 P1522 P1525 P1528 P1531 P1534 P1537 P1540 P1543 P1546 P1549 P1552 P1555 P1558 P1561 P1564 P1567 P1570 P1573 P1576 P1579 P1582 P1585 P1588 P1591">
    <cfRule type="iconSet" priority="3353">
      <iconSet>
        <cfvo type="percent" val="0"/>
        <cfvo type="num" val="1"/>
        <cfvo type="num" val="1"/>
      </iconSet>
    </cfRule>
  </conditionalFormatting>
  <conditionalFormatting sqref="P865">
    <cfRule type="iconSet" priority="3352">
      <iconSet>
        <cfvo type="percent" val="0"/>
        <cfvo type="num" val="1"/>
        <cfvo type="num" val="1"/>
      </iconSet>
    </cfRule>
  </conditionalFormatting>
  <conditionalFormatting sqref="P864 P867 P870 P873 P876 P879 P882 P885 P888 P891 P894 P897 P900 P903 P906 P909 P912 P915 P918 P921 P924 P927 P930 P933 P936 P939 P942 P945 P948 P951 P954 P957 P960 P963 P966 P969 P972 P975 P978 P981 P984 P987 P990 P993 P996 P999 P1002 P1005 P1008 P1011 P1014 P1017 P1020 P1023 P1026 P1029 P1032 P1035 P1038 P1041 P1044 P1047 P1050 P1053 P1056 P1059 P1062 P1065 P1068 P1071 P1074 P1077 P1080 P1083 P1086 P1089 P1092 P1095 P1098 P1101 P1104 P1107 P1110 P1113 P1116 P1119 P1122 P1125 P1128 P1131 P1134 P1137 P1140 P1143 P1146 P1149 P1152 P1155 P1158 P1161 P1164 P1167 P1170 P1173 P1176 P1179 P1182 P1185 P1188 P1191 P1194 P1197 P1200 P1203 P1206 P1209 P1212 P1215 P1218 P1221 P1224 P1227 P1230 P1233 P1236 P1239 P1242 P1245 P1248 P1251 P1254 P1257 P1260 P1263 P1266 P1269 P1272 P1275 P1278 P1281 P1284 P1287 P1290 P1293 P1296 P1299 P1302 P1305 P1308 P1311 P1314 P1317 P1320 P1323 P1326 P1329 P1332 P1335 P1338 P1341 P1344 P1347 P1350 P1353 P1356 P1359 P1362 P1365 P1368 P1371 P1374 P1377 P1380 P1383 P1386 P1389 P1392 P1395 P1398 P1401 P1404 P1407 P1410 P1413 P1416 P1419 P1422 P1425 P1428 P1431 P1434 P1437 P1440 P1443 P1446 P1449 P1452 P1455 P1458 P1461 P1464 P1467 P1470 P1473 P1476 P1479 P1482 P1485 P1488 P1491 P1494 P1497 P1500 P1503 P1506 P1509 P1512 P1515 P1518 P1521 P1524 P1527 P1530 P1533 P1536 P1539 P1542 P1545 P1548 P1551 P1554 P1557 P1560 P1563 P1566 P1569 P1572 P1575 P1578 P1581 P1584 P1587 P1590 P1593">
    <cfRule type="iconSet" priority="3351">
      <iconSet>
        <cfvo type="percent" val="0"/>
        <cfvo type="num" val="1"/>
        <cfvo type="num" val="1"/>
      </iconSet>
    </cfRule>
  </conditionalFormatting>
  <conditionalFormatting sqref="P866 P869 P872 P875 P878 P881 P884 P887 P890 P893 P896 P899 P902 P905 P908 P911 P914 P917 P920 P923 P926 P929 P932 P935 P938 P941 P944 P947 P950 P953 P956 P959 P962 P965 P968 P971 P974 P977 P980 P983 P986 P989 P992 P995 P998 P1001 P1004 P1007 P1010 P1013 P1016 P1019 P1022 P1025 P1028 P1031 P1034 P1037 P1040 P1043 P1046 P1049 P1052 P1055 P1058 P1061 P1064 P1067 P1070 P1073 P1076 P1079 P1082 P1085 P1088 P1091 P1094 P1097 P1100 P1103 P1106 P1109 P1112 P1115 P1118 P1121 P1124 P1127 P1130 P1133 P1136 P1139 P1142 P1145 P1148 P1151 P1154 P1157 P1160 P1163 P1166 P1169 P1172 P1175 P1178 P1181 P1184 P1187 P1190 P1193 P1196 P1199 P1202 P1205 P1208 P1211 P1214 P1217 P1220 P1223 P1226 P1229 P1232 P1235 P1238 P1241 P1244 P1247 P1250 P1253 P1256 P1259 P1262 P1265 P1268 P1271 P1274 P1277 P1280 P1283 P1286 P1289 P1292 P1295 P1298 P1301 P1304 P1307 P1310 P1313 P1316 P1319 P1322 P1325 P1328 P1331 P1334 P1337 P1340 P1343 P1346 P1349 P1352 P1355 P1358 P1361 P1364 P1367 P1370 P1373 P1376 P1379 P1382 P1385 P1388 P1391 P1394 P1397 P1400 P1403 P1406 P1409 P1412 P1415 P1418 P1421 P1424 P1427 P1430 P1433 P1436 P1439 P1442 P1445 P1448 P1451 P1454 P1457 P1460 P1463 P1466 P1469 P1472 P1475 P1478 P1481 P1484 P1487 P1490 P1493 P1496 P1499 P1502 P1505 P1508 P1511 P1514 P1517 P1520 P1523 P1526 P1529 P1532 P1535 P1538 P1541 P1544 P1547 P1550 P1553 P1556 P1559 P1562 P1565 P1568 P1571 P1574 P1577 P1580 P1583 P1586 P1589 P1592">
    <cfRule type="iconSet" priority="3350">
      <iconSet>
        <cfvo type="percent" val="0"/>
        <cfvo type="num" val="1"/>
        <cfvo type="num" val="1"/>
      </iconSet>
    </cfRule>
  </conditionalFormatting>
  <conditionalFormatting sqref="P866">
    <cfRule type="iconSet" priority="3349">
      <iconSet>
        <cfvo type="percent" val="0"/>
        <cfvo type="num" val="1"/>
        <cfvo type="num" val="1"/>
      </iconSet>
    </cfRule>
  </conditionalFormatting>
  <conditionalFormatting sqref="P864">
    <cfRule type="iconSet" priority="3348">
      <iconSet>
        <cfvo type="percent" val="0"/>
        <cfvo type="num" val="1"/>
        <cfvo type="num" val="1"/>
      </iconSet>
    </cfRule>
  </conditionalFormatting>
  <conditionalFormatting sqref="P3">
    <cfRule type="iconSet" priority="3347">
      <iconSet>
        <cfvo type="percent" val="0"/>
        <cfvo type="num" val="1"/>
        <cfvo type="num" val="1"/>
      </iconSet>
    </cfRule>
  </conditionalFormatting>
  <conditionalFormatting sqref="P3">
    <cfRule type="iconSet" priority="3346">
      <iconSet>
        <cfvo type="percent" val="0"/>
        <cfvo type="num" val="1"/>
        <cfvo type="num" val="1"/>
      </iconSet>
    </cfRule>
  </conditionalFormatting>
  <conditionalFormatting sqref="P289 P291">
    <cfRule type="iconSet" priority="3247">
      <iconSet>
        <cfvo type="percent" val="0"/>
        <cfvo type="num" val="1"/>
        <cfvo type="num" val="1"/>
      </iconSet>
    </cfRule>
  </conditionalFormatting>
  <conditionalFormatting sqref="P288 P290">
    <cfRule type="iconSet" priority="3245">
      <iconSet>
        <cfvo type="percent" val="0"/>
        <cfvo type="num" val="1"/>
        <cfvo type="num" val="1"/>
      </iconSet>
    </cfRule>
  </conditionalFormatting>
  <conditionalFormatting sqref="P295">
    <cfRule type="iconSet" priority="3241">
      <iconSet>
        <cfvo type="percent" val="0"/>
        <cfvo type="num" val="1"/>
        <cfvo type="num" val="1"/>
      </iconSet>
    </cfRule>
  </conditionalFormatting>
  <conditionalFormatting sqref="P295">
    <cfRule type="iconSet" priority="3240">
      <iconSet>
        <cfvo type="percent" val="0"/>
        <cfvo type="num" val="1"/>
        <cfvo type="num" val="1"/>
      </iconSet>
    </cfRule>
  </conditionalFormatting>
  <conditionalFormatting sqref="P292 P294">
    <cfRule type="iconSet" priority="3239">
      <iconSet>
        <cfvo type="percent" val="0"/>
        <cfvo type="num" val="1"/>
        <cfvo type="num" val="1"/>
      </iconSet>
    </cfRule>
  </conditionalFormatting>
  <conditionalFormatting sqref="P296 P293">
    <cfRule type="iconSet" priority="3238">
      <iconSet>
        <cfvo type="percent" val="0"/>
        <cfvo type="num" val="1"/>
        <cfvo type="num" val="1"/>
      </iconSet>
    </cfRule>
  </conditionalFormatting>
  <conditionalFormatting sqref="P296">
    <cfRule type="iconSet" priority="3237">
      <iconSet>
        <cfvo type="percent" val="0"/>
        <cfvo type="num" val="1"/>
        <cfvo type="num" val="1"/>
      </iconSet>
    </cfRule>
  </conditionalFormatting>
  <conditionalFormatting sqref="P292">
    <cfRule type="iconSet" priority="3236">
      <iconSet>
        <cfvo type="percent" val="0"/>
        <cfvo type="num" val="1"/>
        <cfvo type="num" val="1"/>
      </iconSet>
    </cfRule>
  </conditionalFormatting>
  <conditionalFormatting sqref="P297 P304">
    <cfRule type="iconSet" priority="3235">
      <iconSet>
        <cfvo type="percent" val="0"/>
        <cfvo type="num" val="1"/>
        <cfvo type="num" val="1"/>
      </iconSet>
    </cfRule>
  </conditionalFormatting>
  <conditionalFormatting sqref="P297">
    <cfRule type="iconSet" priority="3234">
      <iconSet>
        <cfvo type="percent" val="0"/>
        <cfvo type="num" val="1"/>
        <cfvo type="num" val="1"/>
      </iconSet>
    </cfRule>
  </conditionalFormatting>
  <conditionalFormatting sqref="P299 P301 P303">
    <cfRule type="iconSet" priority="3233">
      <iconSet>
        <cfvo type="percent" val="0"/>
        <cfvo type="num" val="1"/>
        <cfvo type="num" val="1"/>
      </iconSet>
    </cfRule>
  </conditionalFormatting>
  <conditionalFormatting sqref="P298 P305 P300 P302">
    <cfRule type="iconSet" priority="3232">
      <iconSet>
        <cfvo type="percent" val="0"/>
        <cfvo type="num" val="1"/>
        <cfvo type="num" val="1"/>
      </iconSet>
    </cfRule>
  </conditionalFormatting>
  <conditionalFormatting sqref="P298">
    <cfRule type="iconSet" priority="3231">
      <iconSet>
        <cfvo type="percent" val="0"/>
        <cfvo type="num" val="1"/>
        <cfvo type="num" val="1"/>
      </iconSet>
    </cfRule>
  </conditionalFormatting>
  <conditionalFormatting sqref="P299">
    <cfRule type="iconSet" priority="3230">
      <iconSet>
        <cfvo type="percent" val="0"/>
        <cfvo type="num" val="1"/>
        <cfvo type="num" val="1"/>
      </iconSet>
    </cfRule>
  </conditionalFormatting>
  <conditionalFormatting sqref="P306 P313">
    <cfRule type="iconSet" priority="3229">
      <iconSet>
        <cfvo type="percent" val="0"/>
        <cfvo type="num" val="1"/>
        <cfvo type="num" val="1"/>
      </iconSet>
    </cfRule>
  </conditionalFormatting>
  <conditionalFormatting sqref="P306">
    <cfRule type="iconSet" priority="3228">
      <iconSet>
        <cfvo type="percent" val="0"/>
        <cfvo type="num" val="1"/>
        <cfvo type="num" val="1"/>
      </iconSet>
    </cfRule>
  </conditionalFormatting>
  <conditionalFormatting sqref="P308 P310 P312">
    <cfRule type="iconSet" priority="3227">
      <iconSet>
        <cfvo type="percent" val="0"/>
        <cfvo type="num" val="1"/>
        <cfvo type="num" val="1"/>
      </iconSet>
    </cfRule>
  </conditionalFormatting>
  <conditionalFormatting sqref="P307 P314 P309 P311">
    <cfRule type="iconSet" priority="3226">
      <iconSet>
        <cfvo type="percent" val="0"/>
        <cfvo type="num" val="1"/>
        <cfvo type="num" val="1"/>
      </iconSet>
    </cfRule>
  </conditionalFormatting>
  <conditionalFormatting sqref="P307">
    <cfRule type="iconSet" priority="3225">
      <iconSet>
        <cfvo type="percent" val="0"/>
        <cfvo type="num" val="1"/>
        <cfvo type="num" val="1"/>
      </iconSet>
    </cfRule>
  </conditionalFormatting>
  <conditionalFormatting sqref="P308">
    <cfRule type="iconSet" priority="3224">
      <iconSet>
        <cfvo type="percent" val="0"/>
        <cfvo type="num" val="1"/>
        <cfvo type="num" val="1"/>
      </iconSet>
    </cfRule>
  </conditionalFormatting>
  <conditionalFormatting sqref="P315 P322">
    <cfRule type="iconSet" priority="3223">
      <iconSet>
        <cfvo type="percent" val="0"/>
        <cfvo type="num" val="1"/>
        <cfvo type="num" val="1"/>
      </iconSet>
    </cfRule>
  </conditionalFormatting>
  <conditionalFormatting sqref="P315">
    <cfRule type="iconSet" priority="3222">
      <iconSet>
        <cfvo type="percent" val="0"/>
        <cfvo type="num" val="1"/>
        <cfvo type="num" val="1"/>
      </iconSet>
    </cfRule>
  </conditionalFormatting>
  <conditionalFormatting sqref="P317 P319 P321">
    <cfRule type="iconSet" priority="3221">
      <iconSet>
        <cfvo type="percent" val="0"/>
        <cfvo type="num" val="1"/>
        <cfvo type="num" val="1"/>
      </iconSet>
    </cfRule>
  </conditionalFormatting>
  <conditionalFormatting sqref="P316 P323 P318 P320">
    <cfRule type="iconSet" priority="3220">
      <iconSet>
        <cfvo type="percent" val="0"/>
        <cfvo type="num" val="1"/>
        <cfvo type="num" val="1"/>
      </iconSet>
    </cfRule>
  </conditionalFormatting>
  <conditionalFormatting sqref="P316">
    <cfRule type="iconSet" priority="3219">
      <iconSet>
        <cfvo type="percent" val="0"/>
        <cfvo type="num" val="1"/>
        <cfvo type="num" val="1"/>
      </iconSet>
    </cfRule>
  </conditionalFormatting>
  <conditionalFormatting sqref="P317">
    <cfRule type="iconSet" priority="3218">
      <iconSet>
        <cfvo type="percent" val="0"/>
        <cfvo type="num" val="1"/>
        <cfvo type="num" val="1"/>
      </iconSet>
    </cfRule>
  </conditionalFormatting>
  <conditionalFormatting sqref="P324 P331">
    <cfRule type="iconSet" priority="3217">
      <iconSet>
        <cfvo type="percent" val="0"/>
        <cfvo type="num" val="1"/>
        <cfvo type="num" val="1"/>
      </iconSet>
    </cfRule>
  </conditionalFormatting>
  <conditionalFormatting sqref="P324">
    <cfRule type="iconSet" priority="3216">
      <iconSet>
        <cfvo type="percent" val="0"/>
        <cfvo type="num" val="1"/>
        <cfvo type="num" val="1"/>
      </iconSet>
    </cfRule>
  </conditionalFormatting>
  <conditionalFormatting sqref="P326 P328 P330">
    <cfRule type="iconSet" priority="3215">
      <iconSet>
        <cfvo type="percent" val="0"/>
        <cfvo type="num" val="1"/>
        <cfvo type="num" val="1"/>
      </iconSet>
    </cfRule>
  </conditionalFormatting>
  <conditionalFormatting sqref="P325 P332 P327 P329">
    <cfRule type="iconSet" priority="3214">
      <iconSet>
        <cfvo type="percent" val="0"/>
        <cfvo type="num" val="1"/>
        <cfvo type="num" val="1"/>
      </iconSet>
    </cfRule>
  </conditionalFormatting>
  <conditionalFormatting sqref="P325">
    <cfRule type="iconSet" priority="3213">
      <iconSet>
        <cfvo type="percent" val="0"/>
        <cfvo type="num" val="1"/>
        <cfvo type="num" val="1"/>
      </iconSet>
    </cfRule>
  </conditionalFormatting>
  <conditionalFormatting sqref="P326">
    <cfRule type="iconSet" priority="3212">
      <iconSet>
        <cfvo type="percent" val="0"/>
        <cfvo type="num" val="1"/>
        <cfvo type="num" val="1"/>
      </iconSet>
    </cfRule>
  </conditionalFormatting>
  <conditionalFormatting sqref="P333 P340">
    <cfRule type="iconSet" priority="3211">
      <iconSet>
        <cfvo type="percent" val="0"/>
        <cfvo type="num" val="1"/>
        <cfvo type="num" val="1"/>
      </iconSet>
    </cfRule>
  </conditionalFormatting>
  <conditionalFormatting sqref="P333">
    <cfRule type="iconSet" priority="3210">
      <iconSet>
        <cfvo type="percent" val="0"/>
        <cfvo type="num" val="1"/>
        <cfvo type="num" val="1"/>
      </iconSet>
    </cfRule>
  </conditionalFormatting>
  <conditionalFormatting sqref="P335 P337 P339">
    <cfRule type="iconSet" priority="3209">
      <iconSet>
        <cfvo type="percent" val="0"/>
        <cfvo type="num" val="1"/>
        <cfvo type="num" val="1"/>
      </iconSet>
    </cfRule>
  </conditionalFormatting>
  <conditionalFormatting sqref="P334 P341 P336 P338">
    <cfRule type="iconSet" priority="3208">
      <iconSet>
        <cfvo type="percent" val="0"/>
        <cfvo type="num" val="1"/>
        <cfvo type="num" val="1"/>
      </iconSet>
    </cfRule>
  </conditionalFormatting>
  <conditionalFormatting sqref="P334">
    <cfRule type="iconSet" priority="3207">
      <iconSet>
        <cfvo type="percent" val="0"/>
        <cfvo type="num" val="1"/>
        <cfvo type="num" val="1"/>
      </iconSet>
    </cfRule>
  </conditionalFormatting>
  <conditionalFormatting sqref="P335">
    <cfRule type="iconSet" priority="3206">
      <iconSet>
        <cfvo type="percent" val="0"/>
        <cfvo type="num" val="1"/>
        <cfvo type="num" val="1"/>
      </iconSet>
    </cfRule>
  </conditionalFormatting>
  <conditionalFormatting sqref="P342 P349">
    <cfRule type="iconSet" priority="3205">
      <iconSet>
        <cfvo type="percent" val="0"/>
        <cfvo type="num" val="1"/>
        <cfvo type="num" val="1"/>
      </iconSet>
    </cfRule>
  </conditionalFormatting>
  <conditionalFormatting sqref="P342">
    <cfRule type="iconSet" priority="3204">
      <iconSet>
        <cfvo type="percent" val="0"/>
        <cfvo type="num" val="1"/>
        <cfvo type="num" val="1"/>
      </iconSet>
    </cfRule>
  </conditionalFormatting>
  <conditionalFormatting sqref="P344 P346 P348">
    <cfRule type="iconSet" priority="3203">
      <iconSet>
        <cfvo type="percent" val="0"/>
        <cfvo type="num" val="1"/>
        <cfvo type="num" val="1"/>
      </iconSet>
    </cfRule>
  </conditionalFormatting>
  <conditionalFormatting sqref="P343 P350 P345 P347">
    <cfRule type="iconSet" priority="3202">
      <iconSet>
        <cfvo type="percent" val="0"/>
        <cfvo type="num" val="1"/>
        <cfvo type="num" val="1"/>
      </iconSet>
    </cfRule>
  </conditionalFormatting>
  <conditionalFormatting sqref="P343">
    <cfRule type="iconSet" priority="3201">
      <iconSet>
        <cfvo type="percent" val="0"/>
        <cfvo type="num" val="1"/>
        <cfvo type="num" val="1"/>
      </iconSet>
    </cfRule>
  </conditionalFormatting>
  <conditionalFormatting sqref="P344">
    <cfRule type="iconSet" priority="3200">
      <iconSet>
        <cfvo type="percent" val="0"/>
        <cfvo type="num" val="1"/>
        <cfvo type="num" val="1"/>
      </iconSet>
    </cfRule>
  </conditionalFormatting>
  <conditionalFormatting sqref="P351 P358">
    <cfRule type="iconSet" priority="3199">
      <iconSet>
        <cfvo type="percent" val="0"/>
        <cfvo type="num" val="1"/>
        <cfvo type="num" val="1"/>
      </iconSet>
    </cfRule>
  </conditionalFormatting>
  <conditionalFormatting sqref="P351">
    <cfRule type="iconSet" priority="3198">
      <iconSet>
        <cfvo type="percent" val="0"/>
        <cfvo type="num" val="1"/>
        <cfvo type="num" val="1"/>
      </iconSet>
    </cfRule>
  </conditionalFormatting>
  <conditionalFormatting sqref="P353 P355 P357">
    <cfRule type="iconSet" priority="3197">
      <iconSet>
        <cfvo type="percent" val="0"/>
        <cfvo type="num" val="1"/>
        <cfvo type="num" val="1"/>
      </iconSet>
    </cfRule>
  </conditionalFormatting>
  <conditionalFormatting sqref="P352 P359 P354 P356">
    <cfRule type="iconSet" priority="3196">
      <iconSet>
        <cfvo type="percent" val="0"/>
        <cfvo type="num" val="1"/>
        <cfvo type="num" val="1"/>
      </iconSet>
    </cfRule>
  </conditionalFormatting>
  <conditionalFormatting sqref="P352">
    <cfRule type="iconSet" priority="3195">
      <iconSet>
        <cfvo type="percent" val="0"/>
        <cfvo type="num" val="1"/>
        <cfvo type="num" val="1"/>
      </iconSet>
    </cfRule>
  </conditionalFormatting>
  <conditionalFormatting sqref="P353">
    <cfRule type="iconSet" priority="3194">
      <iconSet>
        <cfvo type="percent" val="0"/>
        <cfvo type="num" val="1"/>
        <cfvo type="num" val="1"/>
      </iconSet>
    </cfRule>
  </conditionalFormatting>
  <conditionalFormatting sqref="P360 P367">
    <cfRule type="iconSet" priority="3193">
      <iconSet>
        <cfvo type="percent" val="0"/>
        <cfvo type="num" val="1"/>
        <cfvo type="num" val="1"/>
      </iconSet>
    </cfRule>
  </conditionalFormatting>
  <conditionalFormatting sqref="P360">
    <cfRule type="iconSet" priority="3192">
      <iconSet>
        <cfvo type="percent" val="0"/>
        <cfvo type="num" val="1"/>
        <cfvo type="num" val="1"/>
      </iconSet>
    </cfRule>
  </conditionalFormatting>
  <conditionalFormatting sqref="P362 P364 P366">
    <cfRule type="iconSet" priority="3191">
      <iconSet>
        <cfvo type="percent" val="0"/>
        <cfvo type="num" val="1"/>
        <cfvo type="num" val="1"/>
      </iconSet>
    </cfRule>
  </conditionalFormatting>
  <conditionalFormatting sqref="P361 P368 P363 P365">
    <cfRule type="iconSet" priority="3190">
      <iconSet>
        <cfvo type="percent" val="0"/>
        <cfvo type="num" val="1"/>
        <cfvo type="num" val="1"/>
      </iconSet>
    </cfRule>
  </conditionalFormatting>
  <conditionalFormatting sqref="P361">
    <cfRule type="iconSet" priority="3189">
      <iconSet>
        <cfvo type="percent" val="0"/>
        <cfvo type="num" val="1"/>
        <cfvo type="num" val="1"/>
      </iconSet>
    </cfRule>
  </conditionalFormatting>
  <conditionalFormatting sqref="P362">
    <cfRule type="iconSet" priority="3188">
      <iconSet>
        <cfvo type="percent" val="0"/>
        <cfvo type="num" val="1"/>
        <cfvo type="num" val="1"/>
      </iconSet>
    </cfRule>
  </conditionalFormatting>
  <conditionalFormatting sqref="P369 P376">
    <cfRule type="iconSet" priority="3187">
      <iconSet>
        <cfvo type="percent" val="0"/>
        <cfvo type="num" val="1"/>
        <cfvo type="num" val="1"/>
      </iconSet>
    </cfRule>
  </conditionalFormatting>
  <conditionalFormatting sqref="P369">
    <cfRule type="iconSet" priority="3186">
      <iconSet>
        <cfvo type="percent" val="0"/>
        <cfvo type="num" val="1"/>
        <cfvo type="num" val="1"/>
      </iconSet>
    </cfRule>
  </conditionalFormatting>
  <conditionalFormatting sqref="P371 P373 P375">
    <cfRule type="iconSet" priority="3185">
      <iconSet>
        <cfvo type="percent" val="0"/>
        <cfvo type="num" val="1"/>
        <cfvo type="num" val="1"/>
      </iconSet>
    </cfRule>
  </conditionalFormatting>
  <conditionalFormatting sqref="P370 P377 P372 P374">
    <cfRule type="iconSet" priority="3184">
      <iconSet>
        <cfvo type="percent" val="0"/>
        <cfvo type="num" val="1"/>
        <cfvo type="num" val="1"/>
      </iconSet>
    </cfRule>
  </conditionalFormatting>
  <conditionalFormatting sqref="P370">
    <cfRule type="iconSet" priority="3183">
      <iconSet>
        <cfvo type="percent" val="0"/>
        <cfvo type="num" val="1"/>
        <cfvo type="num" val="1"/>
      </iconSet>
    </cfRule>
  </conditionalFormatting>
  <conditionalFormatting sqref="P371">
    <cfRule type="iconSet" priority="3182">
      <iconSet>
        <cfvo type="percent" val="0"/>
        <cfvo type="num" val="1"/>
        <cfvo type="num" val="1"/>
      </iconSet>
    </cfRule>
  </conditionalFormatting>
  <conditionalFormatting sqref="P378 P385">
    <cfRule type="iconSet" priority="3181">
      <iconSet>
        <cfvo type="percent" val="0"/>
        <cfvo type="num" val="1"/>
        <cfvo type="num" val="1"/>
      </iconSet>
    </cfRule>
  </conditionalFormatting>
  <conditionalFormatting sqref="P378">
    <cfRule type="iconSet" priority="3180">
      <iconSet>
        <cfvo type="percent" val="0"/>
        <cfvo type="num" val="1"/>
        <cfvo type="num" val="1"/>
      </iconSet>
    </cfRule>
  </conditionalFormatting>
  <conditionalFormatting sqref="P380 P382 P384">
    <cfRule type="iconSet" priority="3179">
      <iconSet>
        <cfvo type="percent" val="0"/>
        <cfvo type="num" val="1"/>
        <cfvo type="num" val="1"/>
      </iconSet>
    </cfRule>
  </conditionalFormatting>
  <conditionalFormatting sqref="P379 P386 P381 P383">
    <cfRule type="iconSet" priority="3178">
      <iconSet>
        <cfvo type="percent" val="0"/>
        <cfvo type="num" val="1"/>
        <cfvo type="num" val="1"/>
      </iconSet>
    </cfRule>
  </conditionalFormatting>
  <conditionalFormatting sqref="P379">
    <cfRule type="iconSet" priority="3177">
      <iconSet>
        <cfvo type="percent" val="0"/>
        <cfvo type="num" val="1"/>
        <cfvo type="num" val="1"/>
      </iconSet>
    </cfRule>
  </conditionalFormatting>
  <conditionalFormatting sqref="P380">
    <cfRule type="iconSet" priority="3176">
      <iconSet>
        <cfvo type="percent" val="0"/>
        <cfvo type="num" val="1"/>
        <cfvo type="num" val="1"/>
      </iconSet>
    </cfRule>
  </conditionalFormatting>
  <conditionalFormatting sqref="P387 P394">
    <cfRule type="iconSet" priority="3175">
      <iconSet>
        <cfvo type="percent" val="0"/>
        <cfvo type="num" val="1"/>
        <cfvo type="num" val="1"/>
      </iconSet>
    </cfRule>
  </conditionalFormatting>
  <conditionalFormatting sqref="P387">
    <cfRule type="iconSet" priority="3174">
      <iconSet>
        <cfvo type="percent" val="0"/>
        <cfvo type="num" val="1"/>
        <cfvo type="num" val="1"/>
      </iconSet>
    </cfRule>
  </conditionalFormatting>
  <conditionalFormatting sqref="P389 P391 P393">
    <cfRule type="iconSet" priority="3173">
      <iconSet>
        <cfvo type="percent" val="0"/>
        <cfvo type="num" val="1"/>
        <cfvo type="num" val="1"/>
      </iconSet>
    </cfRule>
  </conditionalFormatting>
  <conditionalFormatting sqref="P388 P395 P390 P392">
    <cfRule type="iconSet" priority="3172">
      <iconSet>
        <cfvo type="percent" val="0"/>
        <cfvo type="num" val="1"/>
        <cfvo type="num" val="1"/>
      </iconSet>
    </cfRule>
  </conditionalFormatting>
  <conditionalFormatting sqref="P388">
    <cfRule type="iconSet" priority="3171">
      <iconSet>
        <cfvo type="percent" val="0"/>
        <cfvo type="num" val="1"/>
        <cfvo type="num" val="1"/>
      </iconSet>
    </cfRule>
  </conditionalFormatting>
  <conditionalFormatting sqref="P389">
    <cfRule type="iconSet" priority="3170">
      <iconSet>
        <cfvo type="percent" val="0"/>
        <cfvo type="num" val="1"/>
        <cfvo type="num" val="1"/>
      </iconSet>
    </cfRule>
  </conditionalFormatting>
  <conditionalFormatting sqref="P396 P403">
    <cfRule type="iconSet" priority="3169">
      <iconSet>
        <cfvo type="percent" val="0"/>
        <cfvo type="num" val="1"/>
        <cfvo type="num" val="1"/>
      </iconSet>
    </cfRule>
  </conditionalFormatting>
  <conditionalFormatting sqref="P396">
    <cfRule type="iconSet" priority="3168">
      <iconSet>
        <cfvo type="percent" val="0"/>
        <cfvo type="num" val="1"/>
        <cfvo type="num" val="1"/>
      </iconSet>
    </cfRule>
  </conditionalFormatting>
  <conditionalFormatting sqref="P398 P400 P402">
    <cfRule type="iconSet" priority="3167">
      <iconSet>
        <cfvo type="percent" val="0"/>
        <cfvo type="num" val="1"/>
        <cfvo type="num" val="1"/>
      </iconSet>
    </cfRule>
  </conditionalFormatting>
  <conditionalFormatting sqref="P397 P404 P399 P401">
    <cfRule type="iconSet" priority="3166">
      <iconSet>
        <cfvo type="percent" val="0"/>
        <cfvo type="num" val="1"/>
        <cfvo type="num" val="1"/>
      </iconSet>
    </cfRule>
  </conditionalFormatting>
  <conditionalFormatting sqref="P397">
    <cfRule type="iconSet" priority="3165">
      <iconSet>
        <cfvo type="percent" val="0"/>
        <cfvo type="num" val="1"/>
        <cfvo type="num" val="1"/>
      </iconSet>
    </cfRule>
  </conditionalFormatting>
  <conditionalFormatting sqref="P398">
    <cfRule type="iconSet" priority="3164">
      <iconSet>
        <cfvo type="percent" val="0"/>
        <cfvo type="num" val="1"/>
        <cfvo type="num" val="1"/>
      </iconSet>
    </cfRule>
  </conditionalFormatting>
  <conditionalFormatting sqref="P405 P412">
    <cfRule type="iconSet" priority="3163">
      <iconSet>
        <cfvo type="percent" val="0"/>
        <cfvo type="num" val="1"/>
        <cfvo type="num" val="1"/>
      </iconSet>
    </cfRule>
  </conditionalFormatting>
  <conditionalFormatting sqref="P405">
    <cfRule type="iconSet" priority="3162">
      <iconSet>
        <cfvo type="percent" val="0"/>
        <cfvo type="num" val="1"/>
        <cfvo type="num" val="1"/>
      </iconSet>
    </cfRule>
  </conditionalFormatting>
  <conditionalFormatting sqref="P407 P409 P411">
    <cfRule type="iconSet" priority="3161">
      <iconSet>
        <cfvo type="percent" val="0"/>
        <cfvo type="num" val="1"/>
        <cfvo type="num" val="1"/>
      </iconSet>
    </cfRule>
  </conditionalFormatting>
  <conditionalFormatting sqref="P406 P413 P408 P410">
    <cfRule type="iconSet" priority="3160">
      <iconSet>
        <cfvo type="percent" val="0"/>
        <cfvo type="num" val="1"/>
        <cfvo type="num" val="1"/>
      </iconSet>
    </cfRule>
  </conditionalFormatting>
  <conditionalFormatting sqref="P406">
    <cfRule type="iconSet" priority="3159">
      <iconSet>
        <cfvo type="percent" val="0"/>
        <cfvo type="num" val="1"/>
        <cfvo type="num" val="1"/>
      </iconSet>
    </cfRule>
  </conditionalFormatting>
  <conditionalFormatting sqref="P407">
    <cfRule type="iconSet" priority="3158">
      <iconSet>
        <cfvo type="percent" val="0"/>
        <cfvo type="num" val="1"/>
        <cfvo type="num" val="1"/>
      </iconSet>
    </cfRule>
  </conditionalFormatting>
  <conditionalFormatting sqref="P414 P421">
    <cfRule type="iconSet" priority="3157">
      <iconSet>
        <cfvo type="percent" val="0"/>
        <cfvo type="num" val="1"/>
        <cfvo type="num" val="1"/>
      </iconSet>
    </cfRule>
  </conditionalFormatting>
  <conditionalFormatting sqref="P414">
    <cfRule type="iconSet" priority="3156">
      <iconSet>
        <cfvo type="percent" val="0"/>
        <cfvo type="num" val="1"/>
        <cfvo type="num" val="1"/>
      </iconSet>
    </cfRule>
  </conditionalFormatting>
  <conditionalFormatting sqref="P416 P418 P420">
    <cfRule type="iconSet" priority="3155">
      <iconSet>
        <cfvo type="percent" val="0"/>
        <cfvo type="num" val="1"/>
        <cfvo type="num" val="1"/>
      </iconSet>
    </cfRule>
  </conditionalFormatting>
  <conditionalFormatting sqref="P415 P422 P417 P419">
    <cfRule type="iconSet" priority="3154">
      <iconSet>
        <cfvo type="percent" val="0"/>
        <cfvo type="num" val="1"/>
        <cfvo type="num" val="1"/>
      </iconSet>
    </cfRule>
  </conditionalFormatting>
  <conditionalFormatting sqref="P415">
    <cfRule type="iconSet" priority="3153">
      <iconSet>
        <cfvo type="percent" val="0"/>
        <cfvo type="num" val="1"/>
        <cfvo type="num" val="1"/>
      </iconSet>
    </cfRule>
  </conditionalFormatting>
  <conditionalFormatting sqref="P416">
    <cfRule type="iconSet" priority="3152">
      <iconSet>
        <cfvo type="percent" val="0"/>
        <cfvo type="num" val="1"/>
        <cfvo type="num" val="1"/>
      </iconSet>
    </cfRule>
  </conditionalFormatting>
  <conditionalFormatting sqref="P423 P430">
    <cfRule type="iconSet" priority="3151">
      <iconSet>
        <cfvo type="percent" val="0"/>
        <cfvo type="num" val="1"/>
        <cfvo type="num" val="1"/>
      </iconSet>
    </cfRule>
  </conditionalFormatting>
  <conditionalFormatting sqref="P423">
    <cfRule type="iconSet" priority="3150">
      <iconSet>
        <cfvo type="percent" val="0"/>
        <cfvo type="num" val="1"/>
        <cfvo type="num" val="1"/>
      </iconSet>
    </cfRule>
  </conditionalFormatting>
  <conditionalFormatting sqref="P425 P427 P429">
    <cfRule type="iconSet" priority="3149">
      <iconSet>
        <cfvo type="percent" val="0"/>
        <cfvo type="num" val="1"/>
        <cfvo type="num" val="1"/>
      </iconSet>
    </cfRule>
  </conditionalFormatting>
  <conditionalFormatting sqref="P424 P431 P426 P428">
    <cfRule type="iconSet" priority="3148">
      <iconSet>
        <cfvo type="percent" val="0"/>
        <cfvo type="num" val="1"/>
        <cfvo type="num" val="1"/>
      </iconSet>
    </cfRule>
  </conditionalFormatting>
  <conditionalFormatting sqref="P424">
    <cfRule type="iconSet" priority="3147">
      <iconSet>
        <cfvo type="percent" val="0"/>
        <cfvo type="num" val="1"/>
        <cfvo type="num" val="1"/>
      </iconSet>
    </cfRule>
  </conditionalFormatting>
  <conditionalFormatting sqref="P425">
    <cfRule type="iconSet" priority="3146">
      <iconSet>
        <cfvo type="percent" val="0"/>
        <cfvo type="num" val="1"/>
        <cfvo type="num" val="1"/>
      </iconSet>
    </cfRule>
  </conditionalFormatting>
  <conditionalFormatting sqref="P432 P439">
    <cfRule type="iconSet" priority="3145">
      <iconSet>
        <cfvo type="percent" val="0"/>
        <cfvo type="num" val="1"/>
        <cfvo type="num" val="1"/>
      </iconSet>
    </cfRule>
  </conditionalFormatting>
  <conditionalFormatting sqref="P432">
    <cfRule type="iconSet" priority="3144">
      <iconSet>
        <cfvo type="percent" val="0"/>
        <cfvo type="num" val="1"/>
        <cfvo type="num" val="1"/>
      </iconSet>
    </cfRule>
  </conditionalFormatting>
  <conditionalFormatting sqref="P434 P436 P438">
    <cfRule type="iconSet" priority="3143">
      <iconSet>
        <cfvo type="percent" val="0"/>
        <cfvo type="num" val="1"/>
        <cfvo type="num" val="1"/>
      </iconSet>
    </cfRule>
  </conditionalFormatting>
  <conditionalFormatting sqref="P433 P440 P435 P437">
    <cfRule type="iconSet" priority="3142">
      <iconSet>
        <cfvo type="percent" val="0"/>
        <cfvo type="num" val="1"/>
        <cfvo type="num" val="1"/>
      </iconSet>
    </cfRule>
  </conditionalFormatting>
  <conditionalFormatting sqref="P433">
    <cfRule type="iconSet" priority="3141">
      <iconSet>
        <cfvo type="percent" val="0"/>
        <cfvo type="num" val="1"/>
        <cfvo type="num" val="1"/>
      </iconSet>
    </cfRule>
  </conditionalFormatting>
  <conditionalFormatting sqref="P434">
    <cfRule type="iconSet" priority="3140">
      <iconSet>
        <cfvo type="percent" val="0"/>
        <cfvo type="num" val="1"/>
        <cfvo type="num" val="1"/>
      </iconSet>
    </cfRule>
  </conditionalFormatting>
  <conditionalFormatting sqref="P441 P448">
    <cfRule type="iconSet" priority="3139">
      <iconSet>
        <cfvo type="percent" val="0"/>
        <cfvo type="num" val="1"/>
        <cfvo type="num" val="1"/>
      </iconSet>
    </cfRule>
  </conditionalFormatting>
  <conditionalFormatting sqref="P441">
    <cfRule type="iconSet" priority="3138">
      <iconSet>
        <cfvo type="percent" val="0"/>
        <cfvo type="num" val="1"/>
        <cfvo type="num" val="1"/>
      </iconSet>
    </cfRule>
  </conditionalFormatting>
  <conditionalFormatting sqref="P443 P445 P447">
    <cfRule type="iconSet" priority="3137">
      <iconSet>
        <cfvo type="percent" val="0"/>
        <cfvo type="num" val="1"/>
        <cfvo type="num" val="1"/>
      </iconSet>
    </cfRule>
  </conditionalFormatting>
  <conditionalFormatting sqref="P442 P449 P444 P446">
    <cfRule type="iconSet" priority="3136">
      <iconSet>
        <cfvo type="percent" val="0"/>
        <cfvo type="num" val="1"/>
        <cfvo type="num" val="1"/>
      </iconSet>
    </cfRule>
  </conditionalFormatting>
  <conditionalFormatting sqref="P442">
    <cfRule type="iconSet" priority="3135">
      <iconSet>
        <cfvo type="percent" val="0"/>
        <cfvo type="num" val="1"/>
        <cfvo type="num" val="1"/>
      </iconSet>
    </cfRule>
  </conditionalFormatting>
  <conditionalFormatting sqref="P443">
    <cfRule type="iconSet" priority="3134">
      <iconSet>
        <cfvo type="percent" val="0"/>
        <cfvo type="num" val="1"/>
        <cfvo type="num" val="1"/>
      </iconSet>
    </cfRule>
  </conditionalFormatting>
  <conditionalFormatting sqref="P450 P457">
    <cfRule type="iconSet" priority="3133">
      <iconSet>
        <cfvo type="percent" val="0"/>
        <cfvo type="num" val="1"/>
        <cfvo type="num" val="1"/>
      </iconSet>
    </cfRule>
  </conditionalFormatting>
  <conditionalFormatting sqref="P450">
    <cfRule type="iconSet" priority="3132">
      <iconSet>
        <cfvo type="percent" val="0"/>
        <cfvo type="num" val="1"/>
        <cfvo type="num" val="1"/>
      </iconSet>
    </cfRule>
  </conditionalFormatting>
  <conditionalFormatting sqref="P452 P454 P456">
    <cfRule type="iconSet" priority="3131">
      <iconSet>
        <cfvo type="percent" val="0"/>
        <cfvo type="num" val="1"/>
        <cfvo type="num" val="1"/>
      </iconSet>
    </cfRule>
  </conditionalFormatting>
  <conditionalFormatting sqref="P451 P458 P453 P455">
    <cfRule type="iconSet" priority="3130">
      <iconSet>
        <cfvo type="percent" val="0"/>
        <cfvo type="num" val="1"/>
        <cfvo type="num" val="1"/>
      </iconSet>
    </cfRule>
  </conditionalFormatting>
  <conditionalFormatting sqref="P451">
    <cfRule type="iconSet" priority="3129">
      <iconSet>
        <cfvo type="percent" val="0"/>
        <cfvo type="num" val="1"/>
        <cfvo type="num" val="1"/>
      </iconSet>
    </cfRule>
  </conditionalFormatting>
  <conditionalFormatting sqref="P452">
    <cfRule type="iconSet" priority="3128">
      <iconSet>
        <cfvo type="percent" val="0"/>
        <cfvo type="num" val="1"/>
        <cfvo type="num" val="1"/>
      </iconSet>
    </cfRule>
  </conditionalFormatting>
  <conditionalFormatting sqref="P459 P466">
    <cfRule type="iconSet" priority="3127">
      <iconSet>
        <cfvo type="percent" val="0"/>
        <cfvo type="num" val="1"/>
        <cfvo type="num" val="1"/>
      </iconSet>
    </cfRule>
  </conditionalFormatting>
  <conditionalFormatting sqref="P459">
    <cfRule type="iconSet" priority="3126">
      <iconSet>
        <cfvo type="percent" val="0"/>
        <cfvo type="num" val="1"/>
        <cfvo type="num" val="1"/>
      </iconSet>
    </cfRule>
  </conditionalFormatting>
  <conditionalFormatting sqref="P461 P463 P465">
    <cfRule type="iconSet" priority="3125">
      <iconSet>
        <cfvo type="percent" val="0"/>
        <cfvo type="num" val="1"/>
        <cfvo type="num" val="1"/>
      </iconSet>
    </cfRule>
  </conditionalFormatting>
  <conditionalFormatting sqref="P460 P467 P462 P464">
    <cfRule type="iconSet" priority="3124">
      <iconSet>
        <cfvo type="percent" val="0"/>
        <cfvo type="num" val="1"/>
        <cfvo type="num" val="1"/>
      </iconSet>
    </cfRule>
  </conditionalFormatting>
  <conditionalFormatting sqref="P460">
    <cfRule type="iconSet" priority="3123">
      <iconSet>
        <cfvo type="percent" val="0"/>
        <cfvo type="num" val="1"/>
        <cfvo type="num" val="1"/>
      </iconSet>
    </cfRule>
  </conditionalFormatting>
  <conditionalFormatting sqref="P461">
    <cfRule type="iconSet" priority="3122">
      <iconSet>
        <cfvo type="percent" val="0"/>
        <cfvo type="num" val="1"/>
        <cfvo type="num" val="1"/>
      </iconSet>
    </cfRule>
  </conditionalFormatting>
  <conditionalFormatting sqref="P468 P475">
    <cfRule type="iconSet" priority="3121">
      <iconSet>
        <cfvo type="percent" val="0"/>
        <cfvo type="num" val="1"/>
        <cfvo type="num" val="1"/>
      </iconSet>
    </cfRule>
  </conditionalFormatting>
  <conditionalFormatting sqref="P468">
    <cfRule type="iconSet" priority="3120">
      <iconSet>
        <cfvo type="percent" val="0"/>
        <cfvo type="num" val="1"/>
        <cfvo type="num" val="1"/>
      </iconSet>
    </cfRule>
  </conditionalFormatting>
  <conditionalFormatting sqref="P470 P472 P474">
    <cfRule type="iconSet" priority="3119">
      <iconSet>
        <cfvo type="percent" val="0"/>
        <cfvo type="num" val="1"/>
        <cfvo type="num" val="1"/>
      </iconSet>
    </cfRule>
  </conditionalFormatting>
  <conditionalFormatting sqref="P469 P476 P471 P473">
    <cfRule type="iconSet" priority="3118">
      <iconSet>
        <cfvo type="percent" val="0"/>
        <cfvo type="num" val="1"/>
        <cfvo type="num" val="1"/>
      </iconSet>
    </cfRule>
  </conditionalFormatting>
  <conditionalFormatting sqref="P469">
    <cfRule type="iconSet" priority="3117">
      <iconSet>
        <cfvo type="percent" val="0"/>
        <cfvo type="num" val="1"/>
        <cfvo type="num" val="1"/>
      </iconSet>
    </cfRule>
  </conditionalFormatting>
  <conditionalFormatting sqref="P470">
    <cfRule type="iconSet" priority="3116">
      <iconSet>
        <cfvo type="percent" val="0"/>
        <cfvo type="num" val="1"/>
        <cfvo type="num" val="1"/>
      </iconSet>
    </cfRule>
  </conditionalFormatting>
  <conditionalFormatting sqref="P477 P484">
    <cfRule type="iconSet" priority="3115">
      <iconSet>
        <cfvo type="percent" val="0"/>
        <cfvo type="num" val="1"/>
        <cfvo type="num" val="1"/>
      </iconSet>
    </cfRule>
  </conditionalFormatting>
  <conditionalFormatting sqref="P477">
    <cfRule type="iconSet" priority="3114">
      <iconSet>
        <cfvo type="percent" val="0"/>
        <cfvo type="num" val="1"/>
        <cfvo type="num" val="1"/>
      </iconSet>
    </cfRule>
  </conditionalFormatting>
  <conditionalFormatting sqref="P479 P481 P483">
    <cfRule type="iconSet" priority="3113">
      <iconSet>
        <cfvo type="percent" val="0"/>
        <cfvo type="num" val="1"/>
        <cfvo type="num" val="1"/>
      </iconSet>
    </cfRule>
  </conditionalFormatting>
  <conditionalFormatting sqref="P478 P485 P480 P482">
    <cfRule type="iconSet" priority="3112">
      <iconSet>
        <cfvo type="percent" val="0"/>
        <cfvo type="num" val="1"/>
        <cfvo type="num" val="1"/>
      </iconSet>
    </cfRule>
  </conditionalFormatting>
  <conditionalFormatting sqref="P478">
    <cfRule type="iconSet" priority="3111">
      <iconSet>
        <cfvo type="percent" val="0"/>
        <cfvo type="num" val="1"/>
        <cfvo type="num" val="1"/>
      </iconSet>
    </cfRule>
  </conditionalFormatting>
  <conditionalFormatting sqref="P479">
    <cfRule type="iconSet" priority="3110">
      <iconSet>
        <cfvo type="percent" val="0"/>
        <cfvo type="num" val="1"/>
        <cfvo type="num" val="1"/>
      </iconSet>
    </cfRule>
  </conditionalFormatting>
  <conditionalFormatting sqref="P486 P493">
    <cfRule type="iconSet" priority="3109">
      <iconSet>
        <cfvo type="percent" val="0"/>
        <cfvo type="num" val="1"/>
        <cfvo type="num" val="1"/>
      </iconSet>
    </cfRule>
  </conditionalFormatting>
  <conditionalFormatting sqref="P486">
    <cfRule type="iconSet" priority="3108">
      <iconSet>
        <cfvo type="percent" val="0"/>
        <cfvo type="num" val="1"/>
        <cfvo type="num" val="1"/>
      </iconSet>
    </cfRule>
  </conditionalFormatting>
  <conditionalFormatting sqref="P488 P490 P492">
    <cfRule type="iconSet" priority="3107">
      <iconSet>
        <cfvo type="percent" val="0"/>
        <cfvo type="num" val="1"/>
        <cfvo type="num" val="1"/>
      </iconSet>
    </cfRule>
  </conditionalFormatting>
  <conditionalFormatting sqref="P487 P494 P489 P491">
    <cfRule type="iconSet" priority="3106">
      <iconSet>
        <cfvo type="percent" val="0"/>
        <cfvo type="num" val="1"/>
        <cfvo type="num" val="1"/>
      </iconSet>
    </cfRule>
  </conditionalFormatting>
  <conditionalFormatting sqref="P487">
    <cfRule type="iconSet" priority="3105">
      <iconSet>
        <cfvo type="percent" val="0"/>
        <cfvo type="num" val="1"/>
        <cfvo type="num" val="1"/>
      </iconSet>
    </cfRule>
  </conditionalFormatting>
  <conditionalFormatting sqref="P488">
    <cfRule type="iconSet" priority="3104">
      <iconSet>
        <cfvo type="percent" val="0"/>
        <cfvo type="num" val="1"/>
        <cfvo type="num" val="1"/>
      </iconSet>
    </cfRule>
  </conditionalFormatting>
  <conditionalFormatting sqref="P495 P502">
    <cfRule type="iconSet" priority="3103">
      <iconSet>
        <cfvo type="percent" val="0"/>
        <cfvo type="num" val="1"/>
        <cfvo type="num" val="1"/>
      </iconSet>
    </cfRule>
  </conditionalFormatting>
  <conditionalFormatting sqref="P495">
    <cfRule type="iconSet" priority="3102">
      <iconSet>
        <cfvo type="percent" val="0"/>
        <cfvo type="num" val="1"/>
        <cfvo type="num" val="1"/>
      </iconSet>
    </cfRule>
  </conditionalFormatting>
  <conditionalFormatting sqref="P497 P499 P501">
    <cfRule type="iconSet" priority="3101">
      <iconSet>
        <cfvo type="percent" val="0"/>
        <cfvo type="num" val="1"/>
        <cfvo type="num" val="1"/>
      </iconSet>
    </cfRule>
  </conditionalFormatting>
  <conditionalFormatting sqref="P496 P503 P498 P500">
    <cfRule type="iconSet" priority="3100">
      <iconSet>
        <cfvo type="percent" val="0"/>
        <cfvo type="num" val="1"/>
        <cfvo type="num" val="1"/>
      </iconSet>
    </cfRule>
  </conditionalFormatting>
  <conditionalFormatting sqref="P496">
    <cfRule type="iconSet" priority="3099">
      <iconSet>
        <cfvo type="percent" val="0"/>
        <cfvo type="num" val="1"/>
        <cfvo type="num" val="1"/>
      </iconSet>
    </cfRule>
  </conditionalFormatting>
  <conditionalFormatting sqref="P497">
    <cfRule type="iconSet" priority="3098">
      <iconSet>
        <cfvo type="percent" val="0"/>
        <cfvo type="num" val="1"/>
        <cfvo type="num" val="1"/>
      </iconSet>
    </cfRule>
  </conditionalFormatting>
  <conditionalFormatting sqref="P504 P511">
    <cfRule type="iconSet" priority="3097">
      <iconSet>
        <cfvo type="percent" val="0"/>
        <cfvo type="num" val="1"/>
        <cfvo type="num" val="1"/>
      </iconSet>
    </cfRule>
  </conditionalFormatting>
  <conditionalFormatting sqref="P504">
    <cfRule type="iconSet" priority="3096">
      <iconSet>
        <cfvo type="percent" val="0"/>
        <cfvo type="num" val="1"/>
        <cfvo type="num" val="1"/>
      </iconSet>
    </cfRule>
  </conditionalFormatting>
  <conditionalFormatting sqref="P506 P508 P510">
    <cfRule type="iconSet" priority="3095">
      <iconSet>
        <cfvo type="percent" val="0"/>
        <cfvo type="num" val="1"/>
        <cfvo type="num" val="1"/>
      </iconSet>
    </cfRule>
  </conditionalFormatting>
  <conditionalFormatting sqref="P505 P512 P507 P509">
    <cfRule type="iconSet" priority="3094">
      <iconSet>
        <cfvo type="percent" val="0"/>
        <cfvo type="num" val="1"/>
        <cfvo type="num" val="1"/>
      </iconSet>
    </cfRule>
  </conditionalFormatting>
  <conditionalFormatting sqref="P505">
    <cfRule type="iconSet" priority="3093">
      <iconSet>
        <cfvo type="percent" val="0"/>
        <cfvo type="num" val="1"/>
        <cfvo type="num" val="1"/>
      </iconSet>
    </cfRule>
  </conditionalFormatting>
  <conditionalFormatting sqref="P506">
    <cfRule type="iconSet" priority="3092">
      <iconSet>
        <cfvo type="percent" val="0"/>
        <cfvo type="num" val="1"/>
        <cfvo type="num" val="1"/>
      </iconSet>
    </cfRule>
  </conditionalFormatting>
  <conditionalFormatting sqref="P513 P520">
    <cfRule type="iconSet" priority="3091">
      <iconSet>
        <cfvo type="percent" val="0"/>
        <cfvo type="num" val="1"/>
        <cfvo type="num" val="1"/>
      </iconSet>
    </cfRule>
  </conditionalFormatting>
  <conditionalFormatting sqref="P513">
    <cfRule type="iconSet" priority="3090">
      <iconSet>
        <cfvo type="percent" val="0"/>
        <cfvo type="num" val="1"/>
        <cfvo type="num" val="1"/>
      </iconSet>
    </cfRule>
  </conditionalFormatting>
  <conditionalFormatting sqref="P515 P517 P519">
    <cfRule type="iconSet" priority="3089">
      <iconSet>
        <cfvo type="percent" val="0"/>
        <cfvo type="num" val="1"/>
        <cfvo type="num" val="1"/>
      </iconSet>
    </cfRule>
  </conditionalFormatting>
  <conditionalFormatting sqref="P514 P521 P516 P518">
    <cfRule type="iconSet" priority="3088">
      <iconSet>
        <cfvo type="percent" val="0"/>
        <cfvo type="num" val="1"/>
        <cfvo type="num" val="1"/>
      </iconSet>
    </cfRule>
  </conditionalFormatting>
  <conditionalFormatting sqref="P514">
    <cfRule type="iconSet" priority="3087">
      <iconSet>
        <cfvo type="percent" val="0"/>
        <cfvo type="num" val="1"/>
        <cfvo type="num" val="1"/>
      </iconSet>
    </cfRule>
  </conditionalFormatting>
  <conditionalFormatting sqref="P515">
    <cfRule type="iconSet" priority="3086">
      <iconSet>
        <cfvo type="percent" val="0"/>
        <cfvo type="num" val="1"/>
        <cfvo type="num" val="1"/>
      </iconSet>
    </cfRule>
  </conditionalFormatting>
  <conditionalFormatting sqref="P522 P529">
    <cfRule type="iconSet" priority="3085">
      <iconSet>
        <cfvo type="percent" val="0"/>
        <cfvo type="num" val="1"/>
        <cfvo type="num" val="1"/>
      </iconSet>
    </cfRule>
  </conditionalFormatting>
  <conditionalFormatting sqref="P522">
    <cfRule type="iconSet" priority="3084">
      <iconSet>
        <cfvo type="percent" val="0"/>
        <cfvo type="num" val="1"/>
        <cfvo type="num" val="1"/>
      </iconSet>
    </cfRule>
  </conditionalFormatting>
  <conditionalFormatting sqref="P524 P526 P528">
    <cfRule type="iconSet" priority="3083">
      <iconSet>
        <cfvo type="percent" val="0"/>
        <cfvo type="num" val="1"/>
        <cfvo type="num" val="1"/>
      </iconSet>
    </cfRule>
  </conditionalFormatting>
  <conditionalFormatting sqref="P523 P530 P525 P527">
    <cfRule type="iconSet" priority="3082">
      <iconSet>
        <cfvo type="percent" val="0"/>
        <cfvo type="num" val="1"/>
        <cfvo type="num" val="1"/>
      </iconSet>
    </cfRule>
  </conditionalFormatting>
  <conditionalFormatting sqref="P523">
    <cfRule type="iconSet" priority="3081">
      <iconSet>
        <cfvo type="percent" val="0"/>
        <cfvo type="num" val="1"/>
        <cfvo type="num" val="1"/>
      </iconSet>
    </cfRule>
  </conditionalFormatting>
  <conditionalFormatting sqref="P524">
    <cfRule type="iconSet" priority="3080">
      <iconSet>
        <cfvo type="percent" val="0"/>
        <cfvo type="num" val="1"/>
        <cfvo type="num" val="1"/>
      </iconSet>
    </cfRule>
  </conditionalFormatting>
  <conditionalFormatting sqref="P531 P538">
    <cfRule type="iconSet" priority="3079">
      <iconSet>
        <cfvo type="percent" val="0"/>
        <cfvo type="num" val="1"/>
        <cfvo type="num" val="1"/>
      </iconSet>
    </cfRule>
  </conditionalFormatting>
  <conditionalFormatting sqref="P531">
    <cfRule type="iconSet" priority="3078">
      <iconSet>
        <cfvo type="percent" val="0"/>
        <cfvo type="num" val="1"/>
        <cfvo type="num" val="1"/>
      </iconSet>
    </cfRule>
  </conditionalFormatting>
  <conditionalFormatting sqref="P533 P535 P537">
    <cfRule type="iconSet" priority="3077">
      <iconSet>
        <cfvo type="percent" val="0"/>
        <cfvo type="num" val="1"/>
        <cfvo type="num" val="1"/>
      </iconSet>
    </cfRule>
  </conditionalFormatting>
  <conditionalFormatting sqref="P532 P539 P534 P536">
    <cfRule type="iconSet" priority="3076">
      <iconSet>
        <cfvo type="percent" val="0"/>
        <cfvo type="num" val="1"/>
        <cfvo type="num" val="1"/>
      </iconSet>
    </cfRule>
  </conditionalFormatting>
  <conditionalFormatting sqref="P532">
    <cfRule type="iconSet" priority="3075">
      <iconSet>
        <cfvo type="percent" val="0"/>
        <cfvo type="num" val="1"/>
        <cfvo type="num" val="1"/>
      </iconSet>
    </cfRule>
  </conditionalFormatting>
  <conditionalFormatting sqref="P533">
    <cfRule type="iconSet" priority="3074">
      <iconSet>
        <cfvo type="percent" val="0"/>
        <cfvo type="num" val="1"/>
        <cfvo type="num" val="1"/>
      </iconSet>
    </cfRule>
  </conditionalFormatting>
  <conditionalFormatting sqref="P540 P547">
    <cfRule type="iconSet" priority="3073">
      <iconSet>
        <cfvo type="percent" val="0"/>
        <cfvo type="num" val="1"/>
        <cfvo type="num" val="1"/>
      </iconSet>
    </cfRule>
  </conditionalFormatting>
  <conditionalFormatting sqref="P540">
    <cfRule type="iconSet" priority="3072">
      <iconSet>
        <cfvo type="percent" val="0"/>
        <cfvo type="num" val="1"/>
        <cfvo type="num" val="1"/>
      </iconSet>
    </cfRule>
  </conditionalFormatting>
  <conditionalFormatting sqref="P542 P544 P546">
    <cfRule type="iconSet" priority="3071">
      <iconSet>
        <cfvo type="percent" val="0"/>
        <cfvo type="num" val="1"/>
        <cfvo type="num" val="1"/>
      </iconSet>
    </cfRule>
  </conditionalFormatting>
  <conditionalFormatting sqref="P541 P548 P543 P545">
    <cfRule type="iconSet" priority="3070">
      <iconSet>
        <cfvo type="percent" val="0"/>
        <cfvo type="num" val="1"/>
        <cfvo type="num" val="1"/>
      </iconSet>
    </cfRule>
  </conditionalFormatting>
  <conditionalFormatting sqref="P541">
    <cfRule type="iconSet" priority="3069">
      <iconSet>
        <cfvo type="percent" val="0"/>
        <cfvo type="num" val="1"/>
        <cfvo type="num" val="1"/>
      </iconSet>
    </cfRule>
  </conditionalFormatting>
  <conditionalFormatting sqref="P542">
    <cfRule type="iconSet" priority="3068">
      <iconSet>
        <cfvo type="percent" val="0"/>
        <cfvo type="num" val="1"/>
        <cfvo type="num" val="1"/>
      </iconSet>
    </cfRule>
  </conditionalFormatting>
  <conditionalFormatting sqref="P549 P556">
    <cfRule type="iconSet" priority="3067">
      <iconSet>
        <cfvo type="percent" val="0"/>
        <cfvo type="num" val="1"/>
        <cfvo type="num" val="1"/>
      </iconSet>
    </cfRule>
  </conditionalFormatting>
  <conditionalFormatting sqref="P549">
    <cfRule type="iconSet" priority="3066">
      <iconSet>
        <cfvo type="percent" val="0"/>
        <cfvo type="num" val="1"/>
        <cfvo type="num" val="1"/>
      </iconSet>
    </cfRule>
  </conditionalFormatting>
  <conditionalFormatting sqref="P551 P553 P555">
    <cfRule type="iconSet" priority="3065">
      <iconSet>
        <cfvo type="percent" val="0"/>
        <cfvo type="num" val="1"/>
        <cfvo type="num" val="1"/>
      </iconSet>
    </cfRule>
  </conditionalFormatting>
  <conditionalFormatting sqref="P550 P557 P552 P554">
    <cfRule type="iconSet" priority="3064">
      <iconSet>
        <cfvo type="percent" val="0"/>
        <cfvo type="num" val="1"/>
        <cfvo type="num" val="1"/>
      </iconSet>
    </cfRule>
  </conditionalFormatting>
  <conditionalFormatting sqref="P550">
    <cfRule type="iconSet" priority="3063">
      <iconSet>
        <cfvo type="percent" val="0"/>
        <cfvo type="num" val="1"/>
        <cfvo type="num" val="1"/>
      </iconSet>
    </cfRule>
  </conditionalFormatting>
  <conditionalFormatting sqref="P551">
    <cfRule type="iconSet" priority="3062">
      <iconSet>
        <cfvo type="percent" val="0"/>
        <cfvo type="num" val="1"/>
        <cfvo type="num" val="1"/>
      </iconSet>
    </cfRule>
  </conditionalFormatting>
  <conditionalFormatting sqref="P558 P565">
    <cfRule type="iconSet" priority="3061">
      <iconSet>
        <cfvo type="percent" val="0"/>
        <cfvo type="num" val="1"/>
        <cfvo type="num" val="1"/>
      </iconSet>
    </cfRule>
  </conditionalFormatting>
  <conditionalFormatting sqref="P558">
    <cfRule type="iconSet" priority="3060">
      <iconSet>
        <cfvo type="percent" val="0"/>
        <cfvo type="num" val="1"/>
        <cfvo type="num" val="1"/>
      </iconSet>
    </cfRule>
  </conditionalFormatting>
  <conditionalFormatting sqref="P560 P562 P564">
    <cfRule type="iconSet" priority="3059">
      <iconSet>
        <cfvo type="percent" val="0"/>
        <cfvo type="num" val="1"/>
        <cfvo type="num" val="1"/>
      </iconSet>
    </cfRule>
  </conditionalFormatting>
  <conditionalFormatting sqref="P559 P566 P561 P563">
    <cfRule type="iconSet" priority="3058">
      <iconSet>
        <cfvo type="percent" val="0"/>
        <cfvo type="num" val="1"/>
        <cfvo type="num" val="1"/>
      </iconSet>
    </cfRule>
  </conditionalFormatting>
  <conditionalFormatting sqref="P559">
    <cfRule type="iconSet" priority="3057">
      <iconSet>
        <cfvo type="percent" val="0"/>
        <cfvo type="num" val="1"/>
        <cfvo type="num" val="1"/>
      </iconSet>
    </cfRule>
  </conditionalFormatting>
  <conditionalFormatting sqref="P560">
    <cfRule type="iconSet" priority="3056">
      <iconSet>
        <cfvo type="percent" val="0"/>
        <cfvo type="num" val="1"/>
        <cfvo type="num" val="1"/>
      </iconSet>
    </cfRule>
  </conditionalFormatting>
  <conditionalFormatting sqref="P567 P574">
    <cfRule type="iconSet" priority="3055">
      <iconSet>
        <cfvo type="percent" val="0"/>
        <cfvo type="num" val="1"/>
        <cfvo type="num" val="1"/>
      </iconSet>
    </cfRule>
  </conditionalFormatting>
  <conditionalFormatting sqref="P567">
    <cfRule type="iconSet" priority="3054">
      <iconSet>
        <cfvo type="percent" val="0"/>
        <cfvo type="num" val="1"/>
        <cfvo type="num" val="1"/>
      </iconSet>
    </cfRule>
  </conditionalFormatting>
  <conditionalFormatting sqref="P569 P571 P573">
    <cfRule type="iconSet" priority="3053">
      <iconSet>
        <cfvo type="percent" val="0"/>
        <cfvo type="num" val="1"/>
        <cfvo type="num" val="1"/>
      </iconSet>
    </cfRule>
  </conditionalFormatting>
  <conditionalFormatting sqref="P568 P575 P570 P572">
    <cfRule type="iconSet" priority="3052">
      <iconSet>
        <cfvo type="percent" val="0"/>
        <cfvo type="num" val="1"/>
        <cfvo type="num" val="1"/>
      </iconSet>
    </cfRule>
  </conditionalFormatting>
  <conditionalFormatting sqref="P568">
    <cfRule type="iconSet" priority="3051">
      <iconSet>
        <cfvo type="percent" val="0"/>
        <cfvo type="num" val="1"/>
        <cfvo type="num" val="1"/>
      </iconSet>
    </cfRule>
  </conditionalFormatting>
  <conditionalFormatting sqref="P569">
    <cfRule type="iconSet" priority="3050">
      <iconSet>
        <cfvo type="percent" val="0"/>
        <cfvo type="num" val="1"/>
        <cfvo type="num" val="1"/>
      </iconSet>
    </cfRule>
  </conditionalFormatting>
  <conditionalFormatting sqref="P576 P583">
    <cfRule type="iconSet" priority="3049">
      <iconSet>
        <cfvo type="percent" val="0"/>
        <cfvo type="num" val="1"/>
        <cfvo type="num" val="1"/>
      </iconSet>
    </cfRule>
  </conditionalFormatting>
  <conditionalFormatting sqref="P576">
    <cfRule type="iconSet" priority="3048">
      <iconSet>
        <cfvo type="percent" val="0"/>
        <cfvo type="num" val="1"/>
        <cfvo type="num" val="1"/>
      </iconSet>
    </cfRule>
  </conditionalFormatting>
  <conditionalFormatting sqref="P578 P580 P582">
    <cfRule type="iconSet" priority="3047">
      <iconSet>
        <cfvo type="percent" val="0"/>
        <cfvo type="num" val="1"/>
        <cfvo type="num" val="1"/>
      </iconSet>
    </cfRule>
  </conditionalFormatting>
  <conditionalFormatting sqref="P577 P584 P579 P581">
    <cfRule type="iconSet" priority="3046">
      <iconSet>
        <cfvo type="percent" val="0"/>
        <cfvo type="num" val="1"/>
        <cfvo type="num" val="1"/>
      </iconSet>
    </cfRule>
  </conditionalFormatting>
  <conditionalFormatting sqref="P577">
    <cfRule type="iconSet" priority="3045">
      <iconSet>
        <cfvo type="percent" val="0"/>
        <cfvo type="num" val="1"/>
        <cfvo type="num" val="1"/>
      </iconSet>
    </cfRule>
  </conditionalFormatting>
  <conditionalFormatting sqref="P578">
    <cfRule type="iconSet" priority="3044">
      <iconSet>
        <cfvo type="percent" val="0"/>
        <cfvo type="num" val="1"/>
        <cfvo type="num" val="1"/>
      </iconSet>
    </cfRule>
  </conditionalFormatting>
  <conditionalFormatting sqref="P585 P592">
    <cfRule type="iconSet" priority="3043">
      <iconSet>
        <cfvo type="percent" val="0"/>
        <cfvo type="num" val="1"/>
        <cfvo type="num" val="1"/>
      </iconSet>
    </cfRule>
  </conditionalFormatting>
  <conditionalFormatting sqref="P585">
    <cfRule type="iconSet" priority="3042">
      <iconSet>
        <cfvo type="percent" val="0"/>
        <cfvo type="num" val="1"/>
        <cfvo type="num" val="1"/>
      </iconSet>
    </cfRule>
  </conditionalFormatting>
  <conditionalFormatting sqref="P587 P589 P591">
    <cfRule type="iconSet" priority="3041">
      <iconSet>
        <cfvo type="percent" val="0"/>
        <cfvo type="num" val="1"/>
        <cfvo type="num" val="1"/>
      </iconSet>
    </cfRule>
  </conditionalFormatting>
  <conditionalFormatting sqref="P586 P593 P588 P590">
    <cfRule type="iconSet" priority="3040">
      <iconSet>
        <cfvo type="percent" val="0"/>
        <cfvo type="num" val="1"/>
        <cfvo type="num" val="1"/>
      </iconSet>
    </cfRule>
  </conditionalFormatting>
  <conditionalFormatting sqref="P586">
    <cfRule type="iconSet" priority="3039">
      <iconSet>
        <cfvo type="percent" val="0"/>
        <cfvo type="num" val="1"/>
        <cfvo type="num" val="1"/>
      </iconSet>
    </cfRule>
  </conditionalFormatting>
  <conditionalFormatting sqref="P587">
    <cfRule type="iconSet" priority="3038">
      <iconSet>
        <cfvo type="percent" val="0"/>
        <cfvo type="num" val="1"/>
        <cfvo type="num" val="1"/>
      </iconSet>
    </cfRule>
  </conditionalFormatting>
  <conditionalFormatting sqref="P594 P601">
    <cfRule type="iconSet" priority="3037">
      <iconSet>
        <cfvo type="percent" val="0"/>
        <cfvo type="num" val="1"/>
        <cfvo type="num" val="1"/>
      </iconSet>
    </cfRule>
  </conditionalFormatting>
  <conditionalFormatting sqref="P594">
    <cfRule type="iconSet" priority="3036">
      <iconSet>
        <cfvo type="percent" val="0"/>
        <cfvo type="num" val="1"/>
        <cfvo type="num" val="1"/>
      </iconSet>
    </cfRule>
  </conditionalFormatting>
  <conditionalFormatting sqref="P596 P598 P600">
    <cfRule type="iconSet" priority="3035">
      <iconSet>
        <cfvo type="percent" val="0"/>
        <cfvo type="num" val="1"/>
        <cfvo type="num" val="1"/>
      </iconSet>
    </cfRule>
  </conditionalFormatting>
  <conditionalFormatting sqref="P595 P602 P597 P599">
    <cfRule type="iconSet" priority="3034">
      <iconSet>
        <cfvo type="percent" val="0"/>
        <cfvo type="num" val="1"/>
        <cfvo type="num" val="1"/>
      </iconSet>
    </cfRule>
  </conditionalFormatting>
  <conditionalFormatting sqref="P595">
    <cfRule type="iconSet" priority="3033">
      <iconSet>
        <cfvo type="percent" val="0"/>
        <cfvo type="num" val="1"/>
        <cfvo type="num" val="1"/>
      </iconSet>
    </cfRule>
  </conditionalFormatting>
  <conditionalFormatting sqref="P596">
    <cfRule type="iconSet" priority="3032">
      <iconSet>
        <cfvo type="percent" val="0"/>
        <cfvo type="num" val="1"/>
        <cfvo type="num" val="1"/>
      </iconSet>
    </cfRule>
  </conditionalFormatting>
  <conditionalFormatting sqref="P603 P610">
    <cfRule type="iconSet" priority="3031">
      <iconSet>
        <cfvo type="percent" val="0"/>
        <cfvo type="num" val="1"/>
        <cfvo type="num" val="1"/>
      </iconSet>
    </cfRule>
  </conditionalFormatting>
  <conditionalFormatting sqref="P603">
    <cfRule type="iconSet" priority="3030">
      <iconSet>
        <cfvo type="percent" val="0"/>
        <cfvo type="num" val="1"/>
        <cfvo type="num" val="1"/>
      </iconSet>
    </cfRule>
  </conditionalFormatting>
  <conditionalFormatting sqref="P605 P607 P609">
    <cfRule type="iconSet" priority="3029">
      <iconSet>
        <cfvo type="percent" val="0"/>
        <cfvo type="num" val="1"/>
        <cfvo type="num" val="1"/>
      </iconSet>
    </cfRule>
  </conditionalFormatting>
  <conditionalFormatting sqref="P604 P611 P606 P608">
    <cfRule type="iconSet" priority="3028">
      <iconSet>
        <cfvo type="percent" val="0"/>
        <cfvo type="num" val="1"/>
        <cfvo type="num" val="1"/>
      </iconSet>
    </cfRule>
  </conditionalFormatting>
  <conditionalFormatting sqref="P604">
    <cfRule type="iconSet" priority="3027">
      <iconSet>
        <cfvo type="percent" val="0"/>
        <cfvo type="num" val="1"/>
        <cfvo type="num" val="1"/>
      </iconSet>
    </cfRule>
  </conditionalFormatting>
  <conditionalFormatting sqref="P605">
    <cfRule type="iconSet" priority="3026">
      <iconSet>
        <cfvo type="percent" val="0"/>
        <cfvo type="num" val="1"/>
        <cfvo type="num" val="1"/>
      </iconSet>
    </cfRule>
  </conditionalFormatting>
  <conditionalFormatting sqref="P612 P619">
    <cfRule type="iconSet" priority="3025">
      <iconSet>
        <cfvo type="percent" val="0"/>
        <cfvo type="num" val="1"/>
        <cfvo type="num" val="1"/>
      </iconSet>
    </cfRule>
  </conditionalFormatting>
  <conditionalFormatting sqref="P612">
    <cfRule type="iconSet" priority="3024">
      <iconSet>
        <cfvo type="percent" val="0"/>
        <cfvo type="num" val="1"/>
        <cfvo type="num" val="1"/>
      </iconSet>
    </cfRule>
  </conditionalFormatting>
  <conditionalFormatting sqref="P614 P616 P618">
    <cfRule type="iconSet" priority="3023">
      <iconSet>
        <cfvo type="percent" val="0"/>
        <cfvo type="num" val="1"/>
        <cfvo type="num" val="1"/>
      </iconSet>
    </cfRule>
  </conditionalFormatting>
  <conditionalFormatting sqref="P613 P620 P615 P617">
    <cfRule type="iconSet" priority="3022">
      <iconSet>
        <cfvo type="percent" val="0"/>
        <cfvo type="num" val="1"/>
        <cfvo type="num" val="1"/>
      </iconSet>
    </cfRule>
  </conditionalFormatting>
  <conditionalFormatting sqref="P613">
    <cfRule type="iconSet" priority="3021">
      <iconSet>
        <cfvo type="percent" val="0"/>
        <cfvo type="num" val="1"/>
        <cfvo type="num" val="1"/>
      </iconSet>
    </cfRule>
  </conditionalFormatting>
  <conditionalFormatting sqref="P614">
    <cfRule type="iconSet" priority="3020">
      <iconSet>
        <cfvo type="percent" val="0"/>
        <cfvo type="num" val="1"/>
        <cfvo type="num" val="1"/>
      </iconSet>
    </cfRule>
  </conditionalFormatting>
  <conditionalFormatting sqref="P621 P628">
    <cfRule type="iconSet" priority="3019">
      <iconSet>
        <cfvo type="percent" val="0"/>
        <cfvo type="num" val="1"/>
        <cfvo type="num" val="1"/>
      </iconSet>
    </cfRule>
  </conditionalFormatting>
  <conditionalFormatting sqref="P621">
    <cfRule type="iconSet" priority="3018">
      <iconSet>
        <cfvo type="percent" val="0"/>
        <cfvo type="num" val="1"/>
        <cfvo type="num" val="1"/>
      </iconSet>
    </cfRule>
  </conditionalFormatting>
  <conditionalFormatting sqref="P623 P625 P627">
    <cfRule type="iconSet" priority="3017">
      <iconSet>
        <cfvo type="percent" val="0"/>
        <cfvo type="num" val="1"/>
        <cfvo type="num" val="1"/>
      </iconSet>
    </cfRule>
  </conditionalFormatting>
  <conditionalFormatting sqref="P622 P629 P624 P626">
    <cfRule type="iconSet" priority="3016">
      <iconSet>
        <cfvo type="percent" val="0"/>
        <cfvo type="num" val="1"/>
        <cfvo type="num" val="1"/>
      </iconSet>
    </cfRule>
  </conditionalFormatting>
  <conditionalFormatting sqref="P622">
    <cfRule type="iconSet" priority="3015">
      <iconSet>
        <cfvo type="percent" val="0"/>
        <cfvo type="num" val="1"/>
        <cfvo type="num" val="1"/>
      </iconSet>
    </cfRule>
  </conditionalFormatting>
  <conditionalFormatting sqref="P623">
    <cfRule type="iconSet" priority="3014">
      <iconSet>
        <cfvo type="percent" val="0"/>
        <cfvo type="num" val="1"/>
        <cfvo type="num" val="1"/>
      </iconSet>
    </cfRule>
  </conditionalFormatting>
  <conditionalFormatting sqref="P630 P637">
    <cfRule type="iconSet" priority="3013">
      <iconSet>
        <cfvo type="percent" val="0"/>
        <cfvo type="num" val="1"/>
        <cfvo type="num" val="1"/>
      </iconSet>
    </cfRule>
  </conditionalFormatting>
  <conditionalFormatting sqref="P630">
    <cfRule type="iconSet" priority="3012">
      <iconSet>
        <cfvo type="percent" val="0"/>
        <cfvo type="num" val="1"/>
        <cfvo type="num" val="1"/>
      </iconSet>
    </cfRule>
  </conditionalFormatting>
  <conditionalFormatting sqref="P632 P634 P636">
    <cfRule type="iconSet" priority="3011">
      <iconSet>
        <cfvo type="percent" val="0"/>
        <cfvo type="num" val="1"/>
        <cfvo type="num" val="1"/>
      </iconSet>
    </cfRule>
  </conditionalFormatting>
  <conditionalFormatting sqref="P631 P638 P633 P635">
    <cfRule type="iconSet" priority="3010">
      <iconSet>
        <cfvo type="percent" val="0"/>
        <cfvo type="num" val="1"/>
        <cfvo type="num" val="1"/>
      </iconSet>
    </cfRule>
  </conditionalFormatting>
  <conditionalFormatting sqref="P631">
    <cfRule type="iconSet" priority="3009">
      <iconSet>
        <cfvo type="percent" val="0"/>
        <cfvo type="num" val="1"/>
        <cfvo type="num" val="1"/>
      </iconSet>
    </cfRule>
  </conditionalFormatting>
  <conditionalFormatting sqref="P632">
    <cfRule type="iconSet" priority="3008">
      <iconSet>
        <cfvo type="percent" val="0"/>
        <cfvo type="num" val="1"/>
        <cfvo type="num" val="1"/>
      </iconSet>
    </cfRule>
  </conditionalFormatting>
  <conditionalFormatting sqref="P639 P646">
    <cfRule type="iconSet" priority="3007">
      <iconSet>
        <cfvo type="percent" val="0"/>
        <cfvo type="num" val="1"/>
        <cfvo type="num" val="1"/>
      </iconSet>
    </cfRule>
  </conditionalFormatting>
  <conditionalFormatting sqref="P639">
    <cfRule type="iconSet" priority="3006">
      <iconSet>
        <cfvo type="percent" val="0"/>
        <cfvo type="num" val="1"/>
        <cfvo type="num" val="1"/>
      </iconSet>
    </cfRule>
  </conditionalFormatting>
  <conditionalFormatting sqref="P641 P643 P645">
    <cfRule type="iconSet" priority="3005">
      <iconSet>
        <cfvo type="percent" val="0"/>
        <cfvo type="num" val="1"/>
        <cfvo type="num" val="1"/>
      </iconSet>
    </cfRule>
  </conditionalFormatting>
  <conditionalFormatting sqref="P640 P647 P642 P644">
    <cfRule type="iconSet" priority="3004">
      <iconSet>
        <cfvo type="percent" val="0"/>
        <cfvo type="num" val="1"/>
        <cfvo type="num" val="1"/>
      </iconSet>
    </cfRule>
  </conditionalFormatting>
  <conditionalFormatting sqref="P640">
    <cfRule type="iconSet" priority="3003">
      <iconSet>
        <cfvo type="percent" val="0"/>
        <cfvo type="num" val="1"/>
        <cfvo type="num" val="1"/>
      </iconSet>
    </cfRule>
  </conditionalFormatting>
  <conditionalFormatting sqref="P641">
    <cfRule type="iconSet" priority="3002">
      <iconSet>
        <cfvo type="percent" val="0"/>
        <cfvo type="num" val="1"/>
        <cfvo type="num" val="1"/>
      </iconSet>
    </cfRule>
  </conditionalFormatting>
  <conditionalFormatting sqref="P648 P655">
    <cfRule type="iconSet" priority="3001">
      <iconSet>
        <cfvo type="percent" val="0"/>
        <cfvo type="num" val="1"/>
        <cfvo type="num" val="1"/>
      </iconSet>
    </cfRule>
  </conditionalFormatting>
  <conditionalFormatting sqref="P648">
    <cfRule type="iconSet" priority="3000">
      <iconSet>
        <cfvo type="percent" val="0"/>
        <cfvo type="num" val="1"/>
        <cfvo type="num" val="1"/>
      </iconSet>
    </cfRule>
  </conditionalFormatting>
  <conditionalFormatting sqref="P650 P652 P654">
    <cfRule type="iconSet" priority="2999">
      <iconSet>
        <cfvo type="percent" val="0"/>
        <cfvo type="num" val="1"/>
        <cfvo type="num" val="1"/>
      </iconSet>
    </cfRule>
  </conditionalFormatting>
  <conditionalFormatting sqref="P649 P656 P651 P653">
    <cfRule type="iconSet" priority="2998">
      <iconSet>
        <cfvo type="percent" val="0"/>
        <cfvo type="num" val="1"/>
        <cfvo type="num" val="1"/>
      </iconSet>
    </cfRule>
  </conditionalFormatting>
  <conditionalFormatting sqref="P649">
    <cfRule type="iconSet" priority="2997">
      <iconSet>
        <cfvo type="percent" val="0"/>
        <cfvo type="num" val="1"/>
        <cfvo type="num" val="1"/>
      </iconSet>
    </cfRule>
  </conditionalFormatting>
  <conditionalFormatting sqref="P650">
    <cfRule type="iconSet" priority="2996">
      <iconSet>
        <cfvo type="percent" val="0"/>
        <cfvo type="num" val="1"/>
        <cfvo type="num" val="1"/>
      </iconSet>
    </cfRule>
  </conditionalFormatting>
  <conditionalFormatting sqref="P657 P664">
    <cfRule type="iconSet" priority="2995">
      <iconSet>
        <cfvo type="percent" val="0"/>
        <cfvo type="num" val="1"/>
        <cfvo type="num" val="1"/>
      </iconSet>
    </cfRule>
  </conditionalFormatting>
  <conditionalFormatting sqref="P657">
    <cfRule type="iconSet" priority="2994">
      <iconSet>
        <cfvo type="percent" val="0"/>
        <cfvo type="num" val="1"/>
        <cfvo type="num" val="1"/>
      </iconSet>
    </cfRule>
  </conditionalFormatting>
  <conditionalFormatting sqref="P659 P661 P663">
    <cfRule type="iconSet" priority="2993">
      <iconSet>
        <cfvo type="percent" val="0"/>
        <cfvo type="num" val="1"/>
        <cfvo type="num" val="1"/>
      </iconSet>
    </cfRule>
  </conditionalFormatting>
  <conditionalFormatting sqref="P658 P665 P660 P662">
    <cfRule type="iconSet" priority="2992">
      <iconSet>
        <cfvo type="percent" val="0"/>
        <cfvo type="num" val="1"/>
        <cfvo type="num" val="1"/>
      </iconSet>
    </cfRule>
  </conditionalFormatting>
  <conditionalFormatting sqref="P658">
    <cfRule type="iconSet" priority="2991">
      <iconSet>
        <cfvo type="percent" val="0"/>
        <cfvo type="num" val="1"/>
        <cfvo type="num" val="1"/>
      </iconSet>
    </cfRule>
  </conditionalFormatting>
  <conditionalFormatting sqref="P659">
    <cfRule type="iconSet" priority="2990">
      <iconSet>
        <cfvo type="percent" val="0"/>
        <cfvo type="num" val="1"/>
        <cfvo type="num" val="1"/>
      </iconSet>
    </cfRule>
  </conditionalFormatting>
  <conditionalFormatting sqref="P666 P673">
    <cfRule type="iconSet" priority="2989">
      <iconSet>
        <cfvo type="percent" val="0"/>
        <cfvo type="num" val="1"/>
        <cfvo type="num" val="1"/>
      </iconSet>
    </cfRule>
  </conditionalFormatting>
  <conditionalFormatting sqref="P666">
    <cfRule type="iconSet" priority="2988">
      <iconSet>
        <cfvo type="percent" val="0"/>
        <cfvo type="num" val="1"/>
        <cfvo type="num" val="1"/>
      </iconSet>
    </cfRule>
  </conditionalFormatting>
  <conditionalFormatting sqref="P668 P670 P672">
    <cfRule type="iconSet" priority="2987">
      <iconSet>
        <cfvo type="percent" val="0"/>
        <cfvo type="num" val="1"/>
        <cfvo type="num" val="1"/>
      </iconSet>
    </cfRule>
  </conditionalFormatting>
  <conditionalFormatting sqref="P667 P674 P669 P671">
    <cfRule type="iconSet" priority="2986">
      <iconSet>
        <cfvo type="percent" val="0"/>
        <cfvo type="num" val="1"/>
        <cfvo type="num" val="1"/>
      </iconSet>
    </cfRule>
  </conditionalFormatting>
  <conditionalFormatting sqref="P667">
    <cfRule type="iconSet" priority="2985">
      <iconSet>
        <cfvo type="percent" val="0"/>
        <cfvo type="num" val="1"/>
        <cfvo type="num" val="1"/>
      </iconSet>
    </cfRule>
  </conditionalFormatting>
  <conditionalFormatting sqref="P668">
    <cfRule type="iconSet" priority="2984">
      <iconSet>
        <cfvo type="percent" val="0"/>
        <cfvo type="num" val="1"/>
        <cfvo type="num" val="1"/>
      </iconSet>
    </cfRule>
  </conditionalFormatting>
  <conditionalFormatting sqref="P675 P682">
    <cfRule type="iconSet" priority="2983">
      <iconSet>
        <cfvo type="percent" val="0"/>
        <cfvo type="num" val="1"/>
        <cfvo type="num" val="1"/>
      </iconSet>
    </cfRule>
  </conditionalFormatting>
  <conditionalFormatting sqref="P675">
    <cfRule type="iconSet" priority="2982">
      <iconSet>
        <cfvo type="percent" val="0"/>
        <cfvo type="num" val="1"/>
        <cfvo type="num" val="1"/>
      </iconSet>
    </cfRule>
  </conditionalFormatting>
  <conditionalFormatting sqref="P677 P679 P681">
    <cfRule type="iconSet" priority="2981">
      <iconSet>
        <cfvo type="percent" val="0"/>
        <cfvo type="num" val="1"/>
        <cfvo type="num" val="1"/>
      </iconSet>
    </cfRule>
  </conditionalFormatting>
  <conditionalFormatting sqref="P676 P683 P678 P680">
    <cfRule type="iconSet" priority="2980">
      <iconSet>
        <cfvo type="percent" val="0"/>
        <cfvo type="num" val="1"/>
        <cfvo type="num" val="1"/>
      </iconSet>
    </cfRule>
  </conditionalFormatting>
  <conditionalFormatting sqref="P676">
    <cfRule type="iconSet" priority="2979">
      <iconSet>
        <cfvo type="percent" val="0"/>
        <cfvo type="num" val="1"/>
        <cfvo type="num" val="1"/>
      </iconSet>
    </cfRule>
  </conditionalFormatting>
  <conditionalFormatting sqref="P677">
    <cfRule type="iconSet" priority="2978">
      <iconSet>
        <cfvo type="percent" val="0"/>
        <cfvo type="num" val="1"/>
        <cfvo type="num" val="1"/>
      </iconSet>
    </cfRule>
  </conditionalFormatting>
  <conditionalFormatting sqref="P684 P691">
    <cfRule type="iconSet" priority="2977">
      <iconSet>
        <cfvo type="percent" val="0"/>
        <cfvo type="num" val="1"/>
        <cfvo type="num" val="1"/>
      </iconSet>
    </cfRule>
  </conditionalFormatting>
  <conditionalFormatting sqref="P684">
    <cfRule type="iconSet" priority="2976">
      <iconSet>
        <cfvo type="percent" val="0"/>
        <cfvo type="num" val="1"/>
        <cfvo type="num" val="1"/>
      </iconSet>
    </cfRule>
  </conditionalFormatting>
  <conditionalFormatting sqref="P686 P688 P690">
    <cfRule type="iconSet" priority="2975">
      <iconSet>
        <cfvo type="percent" val="0"/>
        <cfvo type="num" val="1"/>
        <cfvo type="num" val="1"/>
      </iconSet>
    </cfRule>
  </conditionalFormatting>
  <conditionalFormatting sqref="P685 P692 P687 P689">
    <cfRule type="iconSet" priority="2974">
      <iconSet>
        <cfvo type="percent" val="0"/>
        <cfvo type="num" val="1"/>
        <cfvo type="num" val="1"/>
      </iconSet>
    </cfRule>
  </conditionalFormatting>
  <conditionalFormatting sqref="P685">
    <cfRule type="iconSet" priority="2973">
      <iconSet>
        <cfvo type="percent" val="0"/>
        <cfvo type="num" val="1"/>
        <cfvo type="num" val="1"/>
      </iconSet>
    </cfRule>
  </conditionalFormatting>
  <conditionalFormatting sqref="P686">
    <cfRule type="iconSet" priority="2972">
      <iconSet>
        <cfvo type="percent" val="0"/>
        <cfvo type="num" val="1"/>
        <cfvo type="num" val="1"/>
      </iconSet>
    </cfRule>
  </conditionalFormatting>
  <conditionalFormatting sqref="P693 P700">
    <cfRule type="iconSet" priority="2971">
      <iconSet>
        <cfvo type="percent" val="0"/>
        <cfvo type="num" val="1"/>
        <cfvo type="num" val="1"/>
      </iconSet>
    </cfRule>
  </conditionalFormatting>
  <conditionalFormatting sqref="P693">
    <cfRule type="iconSet" priority="2970">
      <iconSet>
        <cfvo type="percent" val="0"/>
        <cfvo type="num" val="1"/>
        <cfvo type="num" val="1"/>
      </iconSet>
    </cfRule>
  </conditionalFormatting>
  <conditionalFormatting sqref="P695 P697 P699">
    <cfRule type="iconSet" priority="2969">
      <iconSet>
        <cfvo type="percent" val="0"/>
        <cfvo type="num" val="1"/>
        <cfvo type="num" val="1"/>
      </iconSet>
    </cfRule>
  </conditionalFormatting>
  <conditionalFormatting sqref="P694 P701 P696 P698">
    <cfRule type="iconSet" priority="2968">
      <iconSet>
        <cfvo type="percent" val="0"/>
        <cfvo type="num" val="1"/>
        <cfvo type="num" val="1"/>
      </iconSet>
    </cfRule>
  </conditionalFormatting>
  <conditionalFormatting sqref="P694">
    <cfRule type="iconSet" priority="2967">
      <iconSet>
        <cfvo type="percent" val="0"/>
        <cfvo type="num" val="1"/>
        <cfvo type="num" val="1"/>
      </iconSet>
    </cfRule>
  </conditionalFormatting>
  <conditionalFormatting sqref="P695">
    <cfRule type="iconSet" priority="2966">
      <iconSet>
        <cfvo type="percent" val="0"/>
        <cfvo type="num" val="1"/>
        <cfvo type="num" val="1"/>
      </iconSet>
    </cfRule>
  </conditionalFormatting>
  <conditionalFormatting sqref="P702 P709">
    <cfRule type="iconSet" priority="2965">
      <iconSet>
        <cfvo type="percent" val="0"/>
        <cfvo type="num" val="1"/>
        <cfvo type="num" val="1"/>
      </iconSet>
    </cfRule>
  </conditionalFormatting>
  <conditionalFormatting sqref="P702">
    <cfRule type="iconSet" priority="2964">
      <iconSet>
        <cfvo type="percent" val="0"/>
        <cfvo type="num" val="1"/>
        <cfvo type="num" val="1"/>
      </iconSet>
    </cfRule>
  </conditionalFormatting>
  <conditionalFormatting sqref="P704 P706 P708">
    <cfRule type="iconSet" priority="2963">
      <iconSet>
        <cfvo type="percent" val="0"/>
        <cfvo type="num" val="1"/>
        <cfvo type="num" val="1"/>
      </iconSet>
    </cfRule>
  </conditionalFormatting>
  <conditionalFormatting sqref="P703 P710 P705 P707">
    <cfRule type="iconSet" priority="2962">
      <iconSet>
        <cfvo type="percent" val="0"/>
        <cfvo type="num" val="1"/>
        <cfvo type="num" val="1"/>
      </iconSet>
    </cfRule>
  </conditionalFormatting>
  <conditionalFormatting sqref="P703">
    <cfRule type="iconSet" priority="2961">
      <iconSet>
        <cfvo type="percent" val="0"/>
        <cfvo type="num" val="1"/>
        <cfvo type="num" val="1"/>
      </iconSet>
    </cfRule>
  </conditionalFormatting>
  <conditionalFormatting sqref="P704">
    <cfRule type="iconSet" priority="2960">
      <iconSet>
        <cfvo type="percent" val="0"/>
        <cfvo type="num" val="1"/>
        <cfvo type="num" val="1"/>
      </iconSet>
    </cfRule>
  </conditionalFormatting>
  <conditionalFormatting sqref="P711 P718">
    <cfRule type="iconSet" priority="2959">
      <iconSet>
        <cfvo type="percent" val="0"/>
        <cfvo type="num" val="1"/>
        <cfvo type="num" val="1"/>
      </iconSet>
    </cfRule>
  </conditionalFormatting>
  <conditionalFormatting sqref="P711">
    <cfRule type="iconSet" priority="2958">
      <iconSet>
        <cfvo type="percent" val="0"/>
        <cfvo type="num" val="1"/>
        <cfvo type="num" val="1"/>
      </iconSet>
    </cfRule>
  </conditionalFormatting>
  <conditionalFormatting sqref="P713 P715 P717">
    <cfRule type="iconSet" priority="2957">
      <iconSet>
        <cfvo type="percent" val="0"/>
        <cfvo type="num" val="1"/>
        <cfvo type="num" val="1"/>
      </iconSet>
    </cfRule>
  </conditionalFormatting>
  <conditionalFormatting sqref="P712 P719 P714 P716">
    <cfRule type="iconSet" priority="2956">
      <iconSet>
        <cfvo type="percent" val="0"/>
        <cfvo type="num" val="1"/>
        <cfvo type="num" val="1"/>
      </iconSet>
    </cfRule>
  </conditionalFormatting>
  <conditionalFormatting sqref="P712">
    <cfRule type="iconSet" priority="2955">
      <iconSet>
        <cfvo type="percent" val="0"/>
        <cfvo type="num" val="1"/>
        <cfvo type="num" val="1"/>
      </iconSet>
    </cfRule>
  </conditionalFormatting>
  <conditionalFormatting sqref="P713">
    <cfRule type="iconSet" priority="2954">
      <iconSet>
        <cfvo type="percent" val="0"/>
        <cfvo type="num" val="1"/>
        <cfvo type="num" val="1"/>
      </iconSet>
    </cfRule>
  </conditionalFormatting>
  <conditionalFormatting sqref="P720 P727">
    <cfRule type="iconSet" priority="2953">
      <iconSet>
        <cfvo type="percent" val="0"/>
        <cfvo type="num" val="1"/>
        <cfvo type="num" val="1"/>
      </iconSet>
    </cfRule>
  </conditionalFormatting>
  <conditionalFormatting sqref="P720">
    <cfRule type="iconSet" priority="2952">
      <iconSet>
        <cfvo type="percent" val="0"/>
        <cfvo type="num" val="1"/>
        <cfvo type="num" val="1"/>
      </iconSet>
    </cfRule>
  </conditionalFormatting>
  <conditionalFormatting sqref="P722 P724 P726">
    <cfRule type="iconSet" priority="2951">
      <iconSet>
        <cfvo type="percent" val="0"/>
        <cfvo type="num" val="1"/>
        <cfvo type="num" val="1"/>
      </iconSet>
    </cfRule>
  </conditionalFormatting>
  <conditionalFormatting sqref="P721 P728 P723 P725">
    <cfRule type="iconSet" priority="2950">
      <iconSet>
        <cfvo type="percent" val="0"/>
        <cfvo type="num" val="1"/>
        <cfvo type="num" val="1"/>
      </iconSet>
    </cfRule>
  </conditionalFormatting>
  <conditionalFormatting sqref="P721">
    <cfRule type="iconSet" priority="2949">
      <iconSet>
        <cfvo type="percent" val="0"/>
        <cfvo type="num" val="1"/>
        <cfvo type="num" val="1"/>
      </iconSet>
    </cfRule>
  </conditionalFormatting>
  <conditionalFormatting sqref="P722">
    <cfRule type="iconSet" priority="2948">
      <iconSet>
        <cfvo type="percent" val="0"/>
        <cfvo type="num" val="1"/>
        <cfvo type="num" val="1"/>
      </iconSet>
    </cfRule>
  </conditionalFormatting>
  <conditionalFormatting sqref="P729 P736">
    <cfRule type="iconSet" priority="2947">
      <iconSet>
        <cfvo type="percent" val="0"/>
        <cfvo type="num" val="1"/>
        <cfvo type="num" val="1"/>
      </iconSet>
    </cfRule>
  </conditionalFormatting>
  <conditionalFormatting sqref="P729">
    <cfRule type="iconSet" priority="2946">
      <iconSet>
        <cfvo type="percent" val="0"/>
        <cfvo type="num" val="1"/>
        <cfvo type="num" val="1"/>
      </iconSet>
    </cfRule>
  </conditionalFormatting>
  <conditionalFormatting sqref="P731 P733 P735">
    <cfRule type="iconSet" priority="2945">
      <iconSet>
        <cfvo type="percent" val="0"/>
        <cfvo type="num" val="1"/>
        <cfvo type="num" val="1"/>
      </iconSet>
    </cfRule>
  </conditionalFormatting>
  <conditionalFormatting sqref="P730 P737 P732 P734">
    <cfRule type="iconSet" priority="2944">
      <iconSet>
        <cfvo type="percent" val="0"/>
        <cfvo type="num" val="1"/>
        <cfvo type="num" val="1"/>
      </iconSet>
    </cfRule>
  </conditionalFormatting>
  <conditionalFormatting sqref="P730">
    <cfRule type="iconSet" priority="2943">
      <iconSet>
        <cfvo type="percent" val="0"/>
        <cfvo type="num" val="1"/>
        <cfvo type="num" val="1"/>
      </iconSet>
    </cfRule>
  </conditionalFormatting>
  <conditionalFormatting sqref="P731">
    <cfRule type="iconSet" priority="2942">
      <iconSet>
        <cfvo type="percent" val="0"/>
        <cfvo type="num" val="1"/>
        <cfvo type="num" val="1"/>
      </iconSet>
    </cfRule>
  </conditionalFormatting>
  <conditionalFormatting sqref="P738 P745">
    <cfRule type="iconSet" priority="2941">
      <iconSet>
        <cfvo type="percent" val="0"/>
        <cfvo type="num" val="1"/>
        <cfvo type="num" val="1"/>
      </iconSet>
    </cfRule>
  </conditionalFormatting>
  <conditionalFormatting sqref="P738">
    <cfRule type="iconSet" priority="2940">
      <iconSet>
        <cfvo type="percent" val="0"/>
        <cfvo type="num" val="1"/>
        <cfvo type="num" val="1"/>
      </iconSet>
    </cfRule>
  </conditionalFormatting>
  <conditionalFormatting sqref="P740 P742 P744">
    <cfRule type="iconSet" priority="2939">
      <iconSet>
        <cfvo type="percent" val="0"/>
        <cfvo type="num" val="1"/>
        <cfvo type="num" val="1"/>
      </iconSet>
    </cfRule>
  </conditionalFormatting>
  <conditionalFormatting sqref="P739 P746 P741 P743">
    <cfRule type="iconSet" priority="2938">
      <iconSet>
        <cfvo type="percent" val="0"/>
        <cfvo type="num" val="1"/>
        <cfvo type="num" val="1"/>
      </iconSet>
    </cfRule>
  </conditionalFormatting>
  <conditionalFormatting sqref="P739">
    <cfRule type="iconSet" priority="2937">
      <iconSet>
        <cfvo type="percent" val="0"/>
        <cfvo type="num" val="1"/>
        <cfvo type="num" val="1"/>
      </iconSet>
    </cfRule>
  </conditionalFormatting>
  <conditionalFormatting sqref="P740">
    <cfRule type="iconSet" priority="2936">
      <iconSet>
        <cfvo type="percent" val="0"/>
        <cfvo type="num" val="1"/>
        <cfvo type="num" val="1"/>
      </iconSet>
    </cfRule>
  </conditionalFormatting>
  <conditionalFormatting sqref="P747 P754">
    <cfRule type="iconSet" priority="2935">
      <iconSet>
        <cfvo type="percent" val="0"/>
        <cfvo type="num" val="1"/>
        <cfvo type="num" val="1"/>
      </iconSet>
    </cfRule>
  </conditionalFormatting>
  <conditionalFormatting sqref="P747">
    <cfRule type="iconSet" priority="2934">
      <iconSet>
        <cfvo type="percent" val="0"/>
        <cfvo type="num" val="1"/>
        <cfvo type="num" val="1"/>
      </iconSet>
    </cfRule>
  </conditionalFormatting>
  <conditionalFormatting sqref="P749 P751 P753">
    <cfRule type="iconSet" priority="2933">
      <iconSet>
        <cfvo type="percent" val="0"/>
        <cfvo type="num" val="1"/>
        <cfvo type="num" val="1"/>
      </iconSet>
    </cfRule>
  </conditionalFormatting>
  <conditionalFormatting sqref="P748 P755 P750 P752">
    <cfRule type="iconSet" priority="2932">
      <iconSet>
        <cfvo type="percent" val="0"/>
        <cfvo type="num" val="1"/>
        <cfvo type="num" val="1"/>
      </iconSet>
    </cfRule>
  </conditionalFormatting>
  <conditionalFormatting sqref="P748">
    <cfRule type="iconSet" priority="2931">
      <iconSet>
        <cfvo type="percent" val="0"/>
        <cfvo type="num" val="1"/>
        <cfvo type="num" val="1"/>
      </iconSet>
    </cfRule>
  </conditionalFormatting>
  <conditionalFormatting sqref="P749">
    <cfRule type="iconSet" priority="2930">
      <iconSet>
        <cfvo type="percent" val="0"/>
        <cfvo type="num" val="1"/>
        <cfvo type="num" val="1"/>
      </iconSet>
    </cfRule>
  </conditionalFormatting>
  <conditionalFormatting sqref="P756 P763">
    <cfRule type="iconSet" priority="2929">
      <iconSet>
        <cfvo type="percent" val="0"/>
        <cfvo type="num" val="1"/>
        <cfvo type="num" val="1"/>
      </iconSet>
    </cfRule>
  </conditionalFormatting>
  <conditionalFormatting sqref="P756">
    <cfRule type="iconSet" priority="2928">
      <iconSet>
        <cfvo type="percent" val="0"/>
        <cfvo type="num" val="1"/>
        <cfvo type="num" val="1"/>
      </iconSet>
    </cfRule>
  </conditionalFormatting>
  <conditionalFormatting sqref="P758 P760 P762">
    <cfRule type="iconSet" priority="2927">
      <iconSet>
        <cfvo type="percent" val="0"/>
        <cfvo type="num" val="1"/>
        <cfvo type="num" val="1"/>
      </iconSet>
    </cfRule>
  </conditionalFormatting>
  <conditionalFormatting sqref="P757 P764 P759 P761">
    <cfRule type="iconSet" priority="2926">
      <iconSet>
        <cfvo type="percent" val="0"/>
        <cfvo type="num" val="1"/>
        <cfvo type="num" val="1"/>
      </iconSet>
    </cfRule>
  </conditionalFormatting>
  <conditionalFormatting sqref="P757">
    <cfRule type="iconSet" priority="2925">
      <iconSet>
        <cfvo type="percent" val="0"/>
        <cfvo type="num" val="1"/>
        <cfvo type="num" val="1"/>
      </iconSet>
    </cfRule>
  </conditionalFormatting>
  <conditionalFormatting sqref="P758">
    <cfRule type="iconSet" priority="2924">
      <iconSet>
        <cfvo type="percent" val="0"/>
        <cfvo type="num" val="1"/>
        <cfvo type="num" val="1"/>
      </iconSet>
    </cfRule>
  </conditionalFormatting>
  <conditionalFormatting sqref="P765 P772">
    <cfRule type="iconSet" priority="2923">
      <iconSet>
        <cfvo type="percent" val="0"/>
        <cfvo type="num" val="1"/>
        <cfvo type="num" val="1"/>
      </iconSet>
    </cfRule>
  </conditionalFormatting>
  <conditionalFormatting sqref="P765">
    <cfRule type="iconSet" priority="2922">
      <iconSet>
        <cfvo type="percent" val="0"/>
        <cfvo type="num" val="1"/>
        <cfvo type="num" val="1"/>
      </iconSet>
    </cfRule>
  </conditionalFormatting>
  <conditionalFormatting sqref="P767 P769 P771">
    <cfRule type="iconSet" priority="2921">
      <iconSet>
        <cfvo type="percent" val="0"/>
        <cfvo type="num" val="1"/>
        <cfvo type="num" val="1"/>
      </iconSet>
    </cfRule>
  </conditionalFormatting>
  <conditionalFormatting sqref="P766 P773 P768 P770">
    <cfRule type="iconSet" priority="2920">
      <iconSet>
        <cfvo type="percent" val="0"/>
        <cfvo type="num" val="1"/>
        <cfvo type="num" val="1"/>
      </iconSet>
    </cfRule>
  </conditionalFormatting>
  <conditionalFormatting sqref="P766">
    <cfRule type="iconSet" priority="2919">
      <iconSet>
        <cfvo type="percent" val="0"/>
        <cfvo type="num" val="1"/>
        <cfvo type="num" val="1"/>
      </iconSet>
    </cfRule>
  </conditionalFormatting>
  <conditionalFormatting sqref="P767">
    <cfRule type="iconSet" priority="2918">
      <iconSet>
        <cfvo type="percent" val="0"/>
        <cfvo type="num" val="1"/>
        <cfvo type="num" val="1"/>
      </iconSet>
    </cfRule>
  </conditionalFormatting>
  <conditionalFormatting sqref="P774 P781">
    <cfRule type="iconSet" priority="2917">
      <iconSet>
        <cfvo type="percent" val="0"/>
        <cfvo type="num" val="1"/>
        <cfvo type="num" val="1"/>
      </iconSet>
    </cfRule>
  </conditionalFormatting>
  <conditionalFormatting sqref="P774">
    <cfRule type="iconSet" priority="2916">
      <iconSet>
        <cfvo type="percent" val="0"/>
        <cfvo type="num" val="1"/>
        <cfvo type="num" val="1"/>
      </iconSet>
    </cfRule>
  </conditionalFormatting>
  <conditionalFormatting sqref="P776 P778 P780">
    <cfRule type="iconSet" priority="2915">
      <iconSet>
        <cfvo type="percent" val="0"/>
        <cfvo type="num" val="1"/>
        <cfvo type="num" val="1"/>
      </iconSet>
    </cfRule>
  </conditionalFormatting>
  <conditionalFormatting sqref="P775 P782 P777 P779">
    <cfRule type="iconSet" priority="2914">
      <iconSet>
        <cfvo type="percent" val="0"/>
        <cfvo type="num" val="1"/>
        <cfvo type="num" val="1"/>
      </iconSet>
    </cfRule>
  </conditionalFormatting>
  <conditionalFormatting sqref="P775">
    <cfRule type="iconSet" priority="2913">
      <iconSet>
        <cfvo type="percent" val="0"/>
        <cfvo type="num" val="1"/>
        <cfvo type="num" val="1"/>
      </iconSet>
    </cfRule>
  </conditionalFormatting>
  <conditionalFormatting sqref="P776">
    <cfRule type="iconSet" priority="2912">
      <iconSet>
        <cfvo type="percent" val="0"/>
        <cfvo type="num" val="1"/>
        <cfvo type="num" val="1"/>
      </iconSet>
    </cfRule>
  </conditionalFormatting>
  <conditionalFormatting sqref="P783 P790">
    <cfRule type="iconSet" priority="2911">
      <iconSet>
        <cfvo type="percent" val="0"/>
        <cfvo type="num" val="1"/>
        <cfvo type="num" val="1"/>
      </iconSet>
    </cfRule>
  </conditionalFormatting>
  <conditionalFormatting sqref="P783">
    <cfRule type="iconSet" priority="2910">
      <iconSet>
        <cfvo type="percent" val="0"/>
        <cfvo type="num" val="1"/>
        <cfvo type="num" val="1"/>
      </iconSet>
    </cfRule>
  </conditionalFormatting>
  <conditionalFormatting sqref="P785 P787 P789">
    <cfRule type="iconSet" priority="2909">
      <iconSet>
        <cfvo type="percent" val="0"/>
        <cfvo type="num" val="1"/>
        <cfvo type="num" val="1"/>
      </iconSet>
    </cfRule>
  </conditionalFormatting>
  <conditionalFormatting sqref="P784 P791 P786 P788">
    <cfRule type="iconSet" priority="2908">
      <iconSet>
        <cfvo type="percent" val="0"/>
        <cfvo type="num" val="1"/>
        <cfvo type="num" val="1"/>
      </iconSet>
    </cfRule>
  </conditionalFormatting>
  <conditionalFormatting sqref="P784">
    <cfRule type="iconSet" priority="2907">
      <iconSet>
        <cfvo type="percent" val="0"/>
        <cfvo type="num" val="1"/>
        <cfvo type="num" val="1"/>
      </iconSet>
    </cfRule>
  </conditionalFormatting>
  <conditionalFormatting sqref="P785">
    <cfRule type="iconSet" priority="2906">
      <iconSet>
        <cfvo type="percent" val="0"/>
        <cfvo type="num" val="1"/>
        <cfvo type="num" val="1"/>
      </iconSet>
    </cfRule>
  </conditionalFormatting>
  <conditionalFormatting sqref="P792 P799">
    <cfRule type="iconSet" priority="2905">
      <iconSet>
        <cfvo type="percent" val="0"/>
        <cfvo type="num" val="1"/>
        <cfvo type="num" val="1"/>
      </iconSet>
    </cfRule>
  </conditionalFormatting>
  <conditionalFormatting sqref="P792">
    <cfRule type="iconSet" priority="2904">
      <iconSet>
        <cfvo type="percent" val="0"/>
        <cfvo type="num" val="1"/>
        <cfvo type="num" val="1"/>
      </iconSet>
    </cfRule>
  </conditionalFormatting>
  <conditionalFormatting sqref="P794 P796 P798">
    <cfRule type="iconSet" priority="2903">
      <iconSet>
        <cfvo type="percent" val="0"/>
        <cfvo type="num" val="1"/>
        <cfvo type="num" val="1"/>
      </iconSet>
    </cfRule>
  </conditionalFormatting>
  <conditionalFormatting sqref="P793 P800 P795 P797">
    <cfRule type="iconSet" priority="2902">
      <iconSet>
        <cfvo type="percent" val="0"/>
        <cfvo type="num" val="1"/>
        <cfvo type="num" val="1"/>
      </iconSet>
    </cfRule>
  </conditionalFormatting>
  <conditionalFormatting sqref="P793">
    <cfRule type="iconSet" priority="2901">
      <iconSet>
        <cfvo type="percent" val="0"/>
        <cfvo type="num" val="1"/>
        <cfvo type="num" val="1"/>
      </iconSet>
    </cfRule>
  </conditionalFormatting>
  <conditionalFormatting sqref="P794">
    <cfRule type="iconSet" priority="2900">
      <iconSet>
        <cfvo type="percent" val="0"/>
        <cfvo type="num" val="1"/>
        <cfvo type="num" val="1"/>
      </iconSet>
    </cfRule>
  </conditionalFormatting>
  <conditionalFormatting sqref="P801 P808">
    <cfRule type="iconSet" priority="2899">
      <iconSet>
        <cfvo type="percent" val="0"/>
        <cfvo type="num" val="1"/>
        <cfvo type="num" val="1"/>
      </iconSet>
    </cfRule>
  </conditionalFormatting>
  <conditionalFormatting sqref="P801">
    <cfRule type="iconSet" priority="2898">
      <iconSet>
        <cfvo type="percent" val="0"/>
        <cfvo type="num" val="1"/>
        <cfvo type="num" val="1"/>
      </iconSet>
    </cfRule>
  </conditionalFormatting>
  <conditionalFormatting sqref="P803 P805 P807">
    <cfRule type="iconSet" priority="2897">
      <iconSet>
        <cfvo type="percent" val="0"/>
        <cfvo type="num" val="1"/>
        <cfvo type="num" val="1"/>
      </iconSet>
    </cfRule>
  </conditionalFormatting>
  <conditionalFormatting sqref="P802 P809 P804 P806">
    <cfRule type="iconSet" priority="2896">
      <iconSet>
        <cfvo type="percent" val="0"/>
        <cfvo type="num" val="1"/>
        <cfvo type="num" val="1"/>
      </iconSet>
    </cfRule>
  </conditionalFormatting>
  <conditionalFormatting sqref="P802">
    <cfRule type="iconSet" priority="2895">
      <iconSet>
        <cfvo type="percent" val="0"/>
        <cfvo type="num" val="1"/>
        <cfvo type="num" val="1"/>
      </iconSet>
    </cfRule>
  </conditionalFormatting>
  <conditionalFormatting sqref="P803">
    <cfRule type="iconSet" priority="2894">
      <iconSet>
        <cfvo type="percent" val="0"/>
        <cfvo type="num" val="1"/>
        <cfvo type="num" val="1"/>
      </iconSet>
    </cfRule>
  </conditionalFormatting>
  <conditionalFormatting sqref="P810 P817">
    <cfRule type="iconSet" priority="2893">
      <iconSet>
        <cfvo type="percent" val="0"/>
        <cfvo type="num" val="1"/>
        <cfvo type="num" val="1"/>
      </iconSet>
    </cfRule>
  </conditionalFormatting>
  <conditionalFormatting sqref="P810">
    <cfRule type="iconSet" priority="2892">
      <iconSet>
        <cfvo type="percent" val="0"/>
        <cfvo type="num" val="1"/>
        <cfvo type="num" val="1"/>
      </iconSet>
    </cfRule>
  </conditionalFormatting>
  <conditionalFormatting sqref="P812 P814 P816">
    <cfRule type="iconSet" priority="2891">
      <iconSet>
        <cfvo type="percent" val="0"/>
        <cfvo type="num" val="1"/>
        <cfvo type="num" val="1"/>
      </iconSet>
    </cfRule>
  </conditionalFormatting>
  <conditionalFormatting sqref="P811 P818 P813 P815">
    <cfRule type="iconSet" priority="2890">
      <iconSet>
        <cfvo type="percent" val="0"/>
        <cfvo type="num" val="1"/>
        <cfvo type="num" val="1"/>
      </iconSet>
    </cfRule>
  </conditionalFormatting>
  <conditionalFormatting sqref="P811">
    <cfRule type="iconSet" priority="2889">
      <iconSet>
        <cfvo type="percent" val="0"/>
        <cfvo type="num" val="1"/>
        <cfvo type="num" val="1"/>
      </iconSet>
    </cfRule>
  </conditionalFormatting>
  <conditionalFormatting sqref="P812">
    <cfRule type="iconSet" priority="2888">
      <iconSet>
        <cfvo type="percent" val="0"/>
        <cfvo type="num" val="1"/>
        <cfvo type="num" val="1"/>
      </iconSet>
    </cfRule>
  </conditionalFormatting>
  <conditionalFormatting sqref="P819 P826">
    <cfRule type="iconSet" priority="2887">
      <iconSet>
        <cfvo type="percent" val="0"/>
        <cfvo type="num" val="1"/>
        <cfvo type="num" val="1"/>
      </iconSet>
    </cfRule>
  </conditionalFormatting>
  <conditionalFormatting sqref="P819">
    <cfRule type="iconSet" priority="2886">
      <iconSet>
        <cfvo type="percent" val="0"/>
        <cfvo type="num" val="1"/>
        <cfvo type="num" val="1"/>
      </iconSet>
    </cfRule>
  </conditionalFormatting>
  <conditionalFormatting sqref="P821 P823 P825">
    <cfRule type="iconSet" priority="2885">
      <iconSet>
        <cfvo type="percent" val="0"/>
        <cfvo type="num" val="1"/>
        <cfvo type="num" val="1"/>
      </iconSet>
    </cfRule>
  </conditionalFormatting>
  <conditionalFormatting sqref="P820 P827 P822 P824">
    <cfRule type="iconSet" priority="2884">
      <iconSet>
        <cfvo type="percent" val="0"/>
        <cfvo type="num" val="1"/>
        <cfvo type="num" val="1"/>
      </iconSet>
    </cfRule>
  </conditionalFormatting>
  <conditionalFormatting sqref="P820">
    <cfRule type="iconSet" priority="2883">
      <iconSet>
        <cfvo type="percent" val="0"/>
        <cfvo type="num" val="1"/>
        <cfvo type="num" val="1"/>
      </iconSet>
    </cfRule>
  </conditionalFormatting>
  <conditionalFormatting sqref="P821">
    <cfRule type="iconSet" priority="2882">
      <iconSet>
        <cfvo type="percent" val="0"/>
        <cfvo type="num" val="1"/>
        <cfvo type="num" val="1"/>
      </iconSet>
    </cfRule>
  </conditionalFormatting>
  <conditionalFormatting sqref="P828 P835">
    <cfRule type="iconSet" priority="2881">
      <iconSet>
        <cfvo type="percent" val="0"/>
        <cfvo type="num" val="1"/>
        <cfvo type="num" val="1"/>
      </iconSet>
    </cfRule>
  </conditionalFormatting>
  <conditionalFormatting sqref="P828">
    <cfRule type="iconSet" priority="2880">
      <iconSet>
        <cfvo type="percent" val="0"/>
        <cfvo type="num" val="1"/>
        <cfvo type="num" val="1"/>
      </iconSet>
    </cfRule>
  </conditionalFormatting>
  <conditionalFormatting sqref="P830 P832 P834">
    <cfRule type="iconSet" priority="2879">
      <iconSet>
        <cfvo type="percent" val="0"/>
        <cfvo type="num" val="1"/>
        <cfvo type="num" val="1"/>
      </iconSet>
    </cfRule>
  </conditionalFormatting>
  <conditionalFormatting sqref="P829 P836 P831 P833">
    <cfRule type="iconSet" priority="2878">
      <iconSet>
        <cfvo type="percent" val="0"/>
        <cfvo type="num" val="1"/>
        <cfvo type="num" val="1"/>
      </iconSet>
    </cfRule>
  </conditionalFormatting>
  <conditionalFormatting sqref="P829">
    <cfRule type="iconSet" priority="2877">
      <iconSet>
        <cfvo type="percent" val="0"/>
        <cfvo type="num" val="1"/>
        <cfvo type="num" val="1"/>
      </iconSet>
    </cfRule>
  </conditionalFormatting>
  <conditionalFormatting sqref="P830">
    <cfRule type="iconSet" priority="2876">
      <iconSet>
        <cfvo type="percent" val="0"/>
        <cfvo type="num" val="1"/>
        <cfvo type="num" val="1"/>
      </iconSet>
    </cfRule>
  </conditionalFormatting>
  <conditionalFormatting sqref="P837 P844">
    <cfRule type="iconSet" priority="2875">
      <iconSet>
        <cfvo type="percent" val="0"/>
        <cfvo type="num" val="1"/>
        <cfvo type="num" val="1"/>
      </iconSet>
    </cfRule>
  </conditionalFormatting>
  <conditionalFormatting sqref="P837">
    <cfRule type="iconSet" priority="2874">
      <iconSet>
        <cfvo type="percent" val="0"/>
        <cfvo type="num" val="1"/>
        <cfvo type="num" val="1"/>
      </iconSet>
    </cfRule>
  </conditionalFormatting>
  <conditionalFormatting sqref="P839 P841 P843">
    <cfRule type="iconSet" priority="2873">
      <iconSet>
        <cfvo type="percent" val="0"/>
        <cfvo type="num" val="1"/>
        <cfvo type="num" val="1"/>
      </iconSet>
    </cfRule>
  </conditionalFormatting>
  <conditionalFormatting sqref="P838 P845 P840 P842">
    <cfRule type="iconSet" priority="2872">
      <iconSet>
        <cfvo type="percent" val="0"/>
        <cfvo type="num" val="1"/>
        <cfvo type="num" val="1"/>
      </iconSet>
    </cfRule>
  </conditionalFormatting>
  <conditionalFormatting sqref="P838">
    <cfRule type="iconSet" priority="2871">
      <iconSet>
        <cfvo type="percent" val="0"/>
        <cfvo type="num" val="1"/>
        <cfvo type="num" val="1"/>
      </iconSet>
    </cfRule>
  </conditionalFormatting>
  <conditionalFormatting sqref="P839">
    <cfRule type="iconSet" priority="2870">
      <iconSet>
        <cfvo type="percent" val="0"/>
        <cfvo type="num" val="1"/>
        <cfvo type="num" val="1"/>
      </iconSet>
    </cfRule>
  </conditionalFormatting>
  <conditionalFormatting sqref="P846 P853">
    <cfRule type="iconSet" priority="2869">
      <iconSet>
        <cfvo type="percent" val="0"/>
        <cfvo type="num" val="1"/>
        <cfvo type="num" val="1"/>
      </iconSet>
    </cfRule>
  </conditionalFormatting>
  <conditionalFormatting sqref="P846">
    <cfRule type="iconSet" priority="2868">
      <iconSet>
        <cfvo type="percent" val="0"/>
        <cfvo type="num" val="1"/>
        <cfvo type="num" val="1"/>
      </iconSet>
    </cfRule>
  </conditionalFormatting>
  <conditionalFormatting sqref="P848 P850 P852">
    <cfRule type="iconSet" priority="2867">
      <iconSet>
        <cfvo type="percent" val="0"/>
        <cfvo type="num" val="1"/>
        <cfvo type="num" val="1"/>
      </iconSet>
    </cfRule>
  </conditionalFormatting>
  <conditionalFormatting sqref="P847 P854 P849 P851">
    <cfRule type="iconSet" priority="2866">
      <iconSet>
        <cfvo type="percent" val="0"/>
        <cfvo type="num" val="1"/>
        <cfvo type="num" val="1"/>
      </iconSet>
    </cfRule>
  </conditionalFormatting>
  <conditionalFormatting sqref="P847">
    <cfRule type="iconSet" priority="2865">
      <iconSet>
        <cfvo type="percent" val="0"/>
        <cfvo type="num" val="1"/>
        <cfvo type="num" val="1"/>
      </iconSet>
    </cfRule>
  </conditionalFormatting>
  <conditionalFormatting sqref="P848">
    <cfRule type="iconSet" priority="2864">
      <iconSet>
        <cfvo type="percent" val="0"/>
        <cfvo type="num" val="1"/>
        <cfvo type="num" val="1"/>
      </iconSet>
    </cfRule>
  </conditionalFormatting>
  <conditionalFormatting sqref="P855 P862">
    <cfRule type="iconSet" priority="2863">
      <iconSet>
        <cfvo type="percent" val="0"/>
        <cfvo type="num" val="1"/>
        <cfvo type="num" val="1"/>
      </iconSet>
    </cfRule>
  </conditionalFormatting>
  <conditionalFormatting sqref="P855">
    <cfRule type="iconSet" priority="2862">
      <iconSet>
        <cfvo type="percent" val="0"/>
        <cfvo type="num" val="1"/>
        <cfvo type="num" val="1"/>
      </iconSet>
    </cfRule>
  </conditionalFormatting>
  <conditionalFormatting sqref="P857 P859 P861">
    <cfRule type="iconSet" priority="2861">
      <iconSet>
        <cfvo type="percent" val="0"/>
        <cfvo type="num" val="1"/>
        <cfvo type="num" val="1"/>
      </iconSet>
    </cfRule>
  </conditionalFormatting>
  <conditionalFormatting sqref="P856 P863 P858 P860">
    <cfRule type="iconSet" priority="2860">
      <iconSet>
        <cfvo type="percent" val="0"/>
        <cfvo type="num" val="1"/>
        <cfvo type="num" val="1"/>
      </iconSet>
    </cfRule>
  </conditionalFormatting>
  <conditionalFormatting sqref="P856">
    <cfRule type="iconSet" priority="2859">
      <iconSet>
        <cfvo type="percent" val="0"/>
        <cfvo type="num" val="1"/>
        <cfvo type="num" val="1"/>
      </iconSet>
    </cfRule>
  </conditionalFormatting>
  <conditionalFormatting sqref="P857">
    <cfRule type="iconSet" priority="2858">
      <iconSet>
        <cfvo type="percent" val="0"/>
        <cfvo type="num" val="1"/>
        <cfvo type="num" val="1"/>
      </iconSet>
    </cfRule>
  </conditionalFormatting>
  <conditionalFormatting sqref="A13">
    <cfRule type="iconSet" priority="2851">
      <iconSet>
        <cfvo type="percent" val="0"/>
        <cfvo type="num" val="1"/>
        <cfvo type="num" val="1"/>
      </iconSet>
    </cfRule>
  </conditionalFormatting>
  <conditionalFormatting sqref="A13">
    <cfRule type="iconSet" priority="2850">
      <iconSet>
        <cfvo type="percent" val="0"/>
        <cfvo type="num" val="1"/>
        <cfvo type="num" val="1"/>
      </iconSet>
    </cfRule>
  </conditionalFormatting>
  <conditionalFormatting sqref="Q13">
    <cfRule type="iconSet" priority="2844">
      <iconSet iconSet="3Symbols2">
        <cfvo type="percent" val="0"/>
        <cfvo type="num" val="1"/>
        <cfvo type="num" val="2"/>
      </iconSet>
    </cfRule>
  </conditionalFormatting>
  <conditionalFormatting sqref="P13">
    <cfRule type="iconSet" priority="2843">
      <iconSet>
        <cfvo type="percent" val="0"/>
        <cfvo type="num" val="1"/>
        <cfvo type="num" val="1"/>
      </iconSet>
    </cfRule>
  </conditionalFormatting>
  <conditionalFormatting sqref="P13">
    <cfRule type="iconSet" priority="2842">
      <iconSet>
        <cfvo type="percent" val="0"/>
        <cfvo type="num" val="1"/>
        <cfvo type="num" val="1"/>
      </iconSet>
    </cfRule>
  </conditionalFormatting>
  <conditionalFormatting sqref="Q18">
    <cfRule type="iconSet" priority="2836">
      <iconSet iconSet="3Symbols2">
        <cfvo type="percent" val="0"/>
        <cfvo type="num" val="1"/>
        <cfvo type="num" val="2"/>
      </iconSet>
    </cfRule>
  </conditionalFormatting>
  <conditionalFormatting sqref="P18">
    <cfRule type="iconSet" priority="2835">
      <iconSet>
        <cfvo type="percent" val="0"/>
        <cfvo type="num" val="1"/>
        <cfvo type="num" val="1"/>
      </iconSet>
    </cfRule>
  </conditionalFormatting>
  <conditionalFormatting sqref="P18">
    <cfRule type="iconSet" priority="2834">
      <iconSet>
        <cfvo type="percent" val="0"/>
        <cfvo type="num" val="1"/>
        <cfvo type="num" val="1"/>
      </iconSet>
    </cfRule>
  </conditionalFormatting>
  <conditionalFormatting sqref="Q19">
    <cfRule type="iconSet" priority="2833">
      <iconSet iconSet="3Symbols2">
        <cfvo type="percent" val="0"/>
        <cfvo type="num" val="1"/>
        <cfvo type="num" val="2"/>
      </iconSet>
    </cfRule>
  </conditionalFormatting>
  <conditionalFormatting sqref="P19">
    <cfRule type="iconSet" priority="2832">
      <iconSet>
        <cfvo type="percent" val="0"/>
        <cfvo type="num" val="1"/>
        <cfvo type="num" val="1"/>
      </iconSet>
    </cfRule>
  </conditionalFormatting>
  <conditionalFormatting sqref="P19">
    <cfRule type="iconSet" priority="2831">
      <iconSet>
        <cfvo type="percent" val="0"/>
        <cfvo type="num" val="1"/>
        <cfvo type="num" val="1"/>
      </iconSet>
    </cfRule>
  </conditionalFormatting>
  <conditionalFormatting sqref="Q20">
    <cfRule type="iconSet" priority="2830">
      <iconSet iconSet="3Symbols2">
        <cfvo type="percent" val="0"/>
        <cfvo type="num" val="1"/>
        <cfvo type="num" val="2"/>
      </iconSet>
    </cfRule>
  </conditionalFormatting>
  <conditionalFormatting sqref="P20">
    <cfRule type="iconSet" priority="2829">
      <iconSet>
        <cfvo type="percent" val="0"/>
        <cfvo type="num" val="1"/>
        <cfvo type="num" val="1"/>
      </iconSet>
    </cfRule>
  </conditionalFormatting>
  <conditionalFormatting sqref="P20">
    <cfRule type="iconSet" priority="2828">
      <iconSet>
        <cfvo type="percent" val="0"/>
        <cfvo type="num" val="1"/>
        <cfvo type="num" val="1"/>
      </iconSet>
    </cfRule>
  </conditionalFormatting>
  <conditionalFormatting sqref="P62 P28:P29 P31 P33 P35 P37 P39 P41 P43 P45 P47 P49 P51 P53 P55 P57 P59 P64 P66 P68 P70 P72 P74">
    <cfRule type="iconSet" priority="2814">
      <iconSet>
        <cfvo type="percent" val="0"/>
        <cfvo type="num" val="1"/>
        <cfvo type="num" val="1"/>
      </iconSet>
    </cfRule>
  </conditionalFormatting>
  <conditionalFormatting sqref="P29">
    <cfRule type="iconSet" priority="2813">
      <iconSet>
        <cfvo type="percent" val="0"/>
        <cfvo type="num" val="1"/>
        <cfvo type="num" val="1"/>
      </iconSet>
    </cfRule>
  </conditionalFormatting>
  <conditionalFormatting sqref="P58 P56 P44 P27 P30 P32 P34 P36 P38 P40 P42 P46 P48 P50 P52 P54 P60:P61 P63 P65 P67 P69 P71 P73">
    <cfRule type="iconSet" priority="2809">
      <iconSet>
        <cfvo type="percent" val="0"/>
        <cfvo type="num" val="1"/>
        <cfvo type="num" val="1"/>
      </iconSet>
    </cfRule>
  </conditionalFormatting>
  <conditionalFormatting sqref="Q14">
    <cfRule type="iconSet" priority="2743">
      <iconSet iconSet="3Symbols2">
        <cfvo type="percent" val="0"/>
        <cfvo type="num" val="1"/>
        <cfvo type="num" val="2"/>
      </iconSet>
    </cfRule>
  </conditionalFormatting>
  <conditionalFormatting sqref="P14">
    <cfRule type="iconSet" priority="2742">
      <iconSet>
        <cfvo type="percent" val="0"/>
        <cfvo type="num" val="1"/>
        <cfvo type="num" val="1"/>
      </iconSet>
    </cfRule>
  </conditionalFormatting>
  <conditionalFormatting sqref="P14">
    <cfRule type="iconSet" priority="2741">
      <iconSet>
        <cfvo type="percent" val="0"/>
        <cfvo type="num" val="1"/>
        <cfvo type="num" val="1"/>
      </iconSet>
    </cfRule>
  </conditionalFormatting>
  <conditionalFormatting sqref="Q15">
    <cfRule type="iconSet" priority="2740">
      <iconSet iconSet="3Symbols2">
        <cfvo type="percent" val="0"/>
        <cfvo type="num" val="1"/>
        <cfvo type="num" val="2"/>
      </iconSet>
    </cfRule>
  </conditionalFormatting>
  <conditionalFormatting sqref="P15">
    <cfRule type="iconSet" priority="2739">
      <iconSet>
        <cfvo type="percent" val="0"/>
        <cfvo type="num" val="1"/>
        <cfvo type="num" val="1"/>
      </iconSet>
    </cfRule>
  </conditionalFormatting>
  <conditionalFormatting sqref="P15">
    <cfRule type="iconSet" priority="2738">
      <iconSet>
        <cfvo type="percent" val="0"/>
        <cfvo type="num" val="1"/>
        <cfvo type="num" val="1"/>
      </iconSet>
    </cfRule>
  </conditionalFormatting>
  <conditionalFormatting sqref="Q16">
    <cfRule type="iconSet" priority="2737">
      <iconSet iconSet="3Symbols2">
        <cfvo type="percent" val="0"/>
        <cfvo type="num" val="1"/>
        <cfvo type="num" val="2"/>
      </iconSet>
    </cfRule>
  </conditionalFormatting>
  <conditionalFormatting sqref="P16">
    <cfRule type="iconSet" priority="2736">
      <iconSet>
        <cfvo type="percent" val="0"/>
        <cfvo type="num" val="1"/>
        <cfvo type="num" val="1"/>
      </iconSet>
    </cfRule>
  </conditionalFormatting>
  <conditionalFormatting sqref="P16">
    <cfRule type="iconSet" priority="2735">
      <iconSet>
        <cfvo type="percent" val="0"/>
        <cfvo type="num" val="1"/>
        <cfvo type="num" val="1"/>
      </iconSet>
    </cfRule>
  </conditionalFormatting>
  <conditionalFormatting sqref="Q17">
    <cfRule type="iconSet" priority="2734">
      <iconSet iconSet="3Symbols2">
        <cfvo type="percent" val="0"/>
        <cfvo type="num" val="1"/>
        <cfvo type="num" val="2"/>
      </iconSet>
    </cfRule>
  </conditionalFormatting>
  <conditionalFormatting sqref="P17">
    <cfRule type="iconSet" priority="2733">
      <iconSet>
        <cfvo type="percent" val="0"/>
        <cfvo type="num" val="1"/>
        <cfvo type="num" val="1"/>
      </iconSet>
    </cfRule>
  </conditionalFormatting>
  <conditionalFormatting sqref="P17">
    <cfRule type="iconSet" priority="2732">
      <iconSet>
        <cfvo type="percent" val="0"/>
        <cfvo type="num" val="1"/>
        <cfvo type="num" val="1"/>
      </iconSet>
    </cfRule>
  </conditionalFormatting>
  <conditionalFormatting sqref="A14:A17">
    <cfRule type="iconSet" priority="2731">
      <iconSet>
        <cfvo type="percent" val="0"/>
        <cfvo type="num" val="1"/>
        <cfvo type="num" val="1"/>
      </iconSet>
    </cfRule>
  </conditionalFormatting>
  <conditionalFormatting sqref="A14:A16">
    <cfRule type="iconSet" priority="2730">
      <iconSet>
        <cfvo type="percent" val="0"/>
        <cfvo type="num" val="1"/>
        <cfvo type="num" val="1"/>
      </iconSet>
    </cfRule>
  </conditionalFormatting>
  <conditionalFormatting sqref="Q55">
    <cfRule type="iconSet" priority="1794">
      <iconSet iconSet="3Symbols2">
        <cfvo type="percent" val="0"/>
        <cfvo type="num" val="1"/>
        <cfvo type="num" val="2"/>
      </iconSet>
    </cfRule>
  </conditionalFormatting>
  <conditionalFormatting sqref="Q56">
    <cfRule type="iconSet" priority="1789">
      <iconSet iconSet="3Symbols2">
        <cfvo type="percent" val="0"/>
        <cfvo type="num" val="1"/>
        <cfvo type="num" val="2"/>
      </iconSet>
    </cfRule>
  </conditionalFormatting>
  <conditionalFormatting sqref="A75">
    <cfRule type="iconSet" priority="1788">
      <iconSet>
        <cfvo type="percent" val="0"/>
        <cfvo type="num" val="1"/>
        <cfvo type="num" val="1"/>
      </iconSet>
    </cfRule>
  </conditionalFormatting>
  <conditionalFormatting sqref="Q58:Q60">
    <cfRule type="iconSet" priority="1784">
      <iconSet iconSet="3Symbols2">
        <cfvo type="percent" val="0"/>
        <cfvo type="num" val="1"/>
        <cfvo type="num" val="2"/>
      </iconSet>
    </cfRule>
  </conditionalFormatting>
  <conditionalFormatting sqref="Q57">
    <cfRule type="iconSet" priority="1781">
      <iconSet iconSet="3Symbols2">
        <cfvo type="percent" val="0"/>
        <cfvo type="num" val="1"/>
        <cfvo type="num" val="2"/>
      </iconSet>
    </cfRule>
  </conditionalFormatting>
  <conditionalFormatting sqref="Q61">
    <cfRule type="iconSet" priority="1773">
      <iconSet iconSet="3Symbols2">
        <cfvo type="percent" val="0"/>
        <cfvo type="num" val="1"/>
        <cfvo type="num" val="2"/>
      </iconSet>
    </cfRule>
  </conditionalFormatting>
  <conditionalFormatting sqref="Q61">
    <cfRule type="iconSet" priority="1771">
      <iconSet iconSet="3Symbols2">
        <cfvo type="percent" val="0"/>
        <cfvo type="num" val="1"/>
        <cfvo type="num" val="2"/>
      </iconSet>
    </cfRule>
  </conditionalFormatting>
  <conditionalFormatting sqref="Q62">
    <cfRule type="iconSet" priority="1768">
      <iconSet iconSet="3Symbols2">
        <cfvo type="percent" val="0"/>
        <cfvo type="num" val="1"/>
        <cfvo type="num" val="2"/>
      </iconSet>
    </cfRule>
  </conditionalFormatting>
  <conditionalFormatting sqref="Q62">
    <cfRule type="iconSet" priority="1766">
      <iconSet iconSet="3Symbols2">
        <cfvo type="percent" val="0"/>
        <cfvo type="num" val="1"/>
        <cfvo type="num" val="2"/>
      </iconSet>
    </cfRule>
  </conditionalFormatting>
  <conditionalFormatting sqref="Q63">
    <cfRule type="iconSet" priority="1763">
      <iconSet iconSet="3Symbols2">
        <cfvo type="percent" val="0"/>
        <cfvo type="num" val="1"/>
        <cfvo type="num" val="2"/>
      </iconSet>
    </cfRule>
  </conditionalFormatting>
  <conditionalFormatting sqref="Q63">
    <cfRule type="iconSet" priority="1761">
      <iconSet iconSet="3Symbols2">
        <cfvo type="percent" val="0"/>
        <cfvo type="num" val="1"/>
        <cfvo type="num" val="2"/>
      </iconSet>
    </cfRule>
  </conditionalFormatting>
  <conditionalFormatting sqref="Q64">
    <cfRule type="iconSet" priority="1758">
      <iconSet iconSet="3Symbols2">
        <cfvo type="percent" val="0"/>
        <cfvo type="num" val="1"/>
        <cfvo type="num" val="2"/>
      </iconSet>
    </cfRule>
  </conditionalFormatting>
  <conditionalFormatting sqref="Q64">
    <cfRule type="iconSet" priority="1756">
      <iconSet iconSet="3Symbols2">
        <cfvo type="percent" val="0"/>
        <cfvo type="num" val="1"/>
        <cfvo type="num" val="2"/>
      </iconSet>
    </cfRule>
  </conditionalFormatting>
  <conditionalFormatting sqref="Q65">
    <cfRule type="iconSet" priority="1753">
      <iconSet iconSet="3Symbols2">
        <cfvo type="percent" val="0"/>
        <cfvo type="num" val="1"/>
        <cfvo type="num" val="2"/>
      </iconSet>
    </cfRule>
  </conditionalFormatting>
  <conditionalFormatting sqref="Q65">
    <cfRule type="iconSet" priority="1751">
      <iconSet iconSet="3Symbols2">
        <cfvo type="percent" val="0"/>
        <cfvo type="num" val="1"/>
        <cfvo type="num" val="2"/>
      </iconSet>
    </cfRule>
  </conditionalFormatting>
  <conditionalFormatting sqref="Q66">
    <cfRule type="iconSet" priority="1748">
      <iconSet iconSet="3Symbols2">
        <cfvo type="percent" val="0"/>
        <cfvo type="num" val="1"/>
        <cfvo type="num" val="2"/>
      </iconSet>
    </cfRule>
  </conditionalFormatting>
  <conditionalFormatting sqref="Q66">
    <cfRule type="iconSet" priority="1746">
      <iconSet iconSet="3Symbols2">
        <cfvo type="percent" val="0"/>
        <cfvo type="num" val="1"/>
        <cfvo type="num" val="2"/>
      </iconSet>
    </cfRule>
  </conditionalFormatting>
  <conditionalFormatting sqref="Q67">
    <cfRule type="iconSet" priority="1743">
      <iconSet iconSet="3Symbols2">
        <cfvo type="percent" val="0"/>
        <cfvo type="num" val="1"/>
        <cfvo type="num" val="2"/>
      </iconSet>
    </cfRule>
  </conditionalFormatting>
  <conditionalFormatting sqref="Q67">
    <cfRule type="iconSet" priority="1741">
      <iconSet iconSet="3Symbols2">
        <cfvo type="percent" val="0"/>
        <cfvo type="num" val="1"/>
        <cfvo type="num" val="2"/>
      </iconSet>
    </cfRule>
  </conditionalFormatting>
  <conditionalFormatting sqref="Q68">
    <cfRule type="iconSet" priority="1738">
      <iconSet iconSet="3Symbols2">
        <cfvo type="percent" val="0"/>
        <cfvo type="num" val="1"/>
        <cfvo type="num" val="2"/>
      </iconSet>
    </cfRule>
  </conditionalFormatting>
  <conditionalFormatting sqref="Q68">
    <cfRule type="iconSet" priority="1736">
      <iconSet iconSet="3Symbols2">
        <cfvo type="percent" val="0"/>
        <cfvo type="num" val="1"/>
        <cfvo type="num" val="2"/>
      </iconSet>
    </cfRule>
  </conditionalFormatting>
  <conditionalFormatting sqref="Q69:Q70">
    <cfRule type="iconSet" priority="1733">
      <iconSet iconSet="3Symbols2">
        <cfvo type="percent" val="0"/>
        <cfvo type="num" val="1"/>
        <cfvo type="num" val="2"/>
      </iconSet>
    </cfRule>
  </conditionalFormatting>
  <conditionalFormatting sqref="Q71">
    <cfRule type="iconSet" priority="1730">
      <iconSet iconSet="3Symbols2">
        <cfvo type="percent" val="0"/>
        <cfvo type="num" val="1"/>
        <cfvo type="num" val="2"/>
      </iconSet>
    </cfRule>
  </conditionalFormatting>
  <conditionalFormatting sqref="Q72">
    <cfRule type="iconSet" priority="1727">
      <iconSet iconSet="3Symbols2">
        <cfvo type="percent" val="0"/>
        <cfvo type="num" val="1"/>
        <cfvo type="num" val="2"/>
      </iconSet>
    </cfRule>
  </conditionalFormatting>
  <conditionalFormatting sqref="Q72">
    <cfRule type="iconSet" priority="1724">
      <iconSet iconSet="3Symbols2">
        <cfvo type="percent" val="0"/>
        <cfvo type="num" val="1"/>
        <cfvo type="num" val="2"/>
      </iconSet>
    </cfRule>
  </conditionalFormatting>
  <conditionalFormatting sqref="Q72">
    <cfRule type="iconSet" priority="1722">
      <iconSet iconSet="3Symbols2">
        <cfvo type="percent" val="0"/>
        <cfvo type="num" val="1"/>
        <cfvo type="num" val="2"/>
      </iconSet>
    </cfRule>
  </conditionalFormatting>
  <conditionalFormatting sqref="Q72">
    <cfRule type="iconSet" priority="1720">
      <iconSet iconSet="3Symbols2">
        <cfvo type="percent" val="0"/>
        <cfvo type="num" val="1"/>
        <cfvo type="num" val="2"/>
      </iconSet>
    </cfRule>
  </conditionalFormatting>
  <conditionalFormatting sqref="Q72">
    <cfRule type="iconSet" priority="1717">
      <iconSet iconSet="3Symbols2">
        <cfvo type="percent" val="0"/>
        <cfvo type="num" val="1"/>
        <cfvo type="num" val="2"/>
      </iconSet>
    </cfRule>
  </conditionalFormatting>
  <conditionalFormatting sqref="Q72">
    <cfRule type="iconSet" priority="1715">
      <iconSet iconSet="3Symbols2">
        <cfvo type="percent" val="0"/>
        <cfvo type="num" val="1"/>
        <cfvo type="num" val="2"/>
      </iconSet>
    </cfRule>
  </conditionalFormatting>
  <conditionalFormatting sqref="Q72">
    <cfRule type="iconSet" priority="1712">
      <iconSet iconSet="3Symbols2">
        <cfvo type="percent" val="0"/>
        <cfvo type="num" val="1"/>
        <cfvo type="num" val="2"/>
      </iconSet>
    </cfRule>
  </conditionalFormatting>
  <conditionalFormatting sqref="Q72">
    <cfRule type="iconSet" priority="1709">
      <iconSet iconSet="3Symbols2">
        <cfvo type="percent" val="0"/>
        <cfvo type="num" val="1"/>
        <cfvo type="num" val="2"/>
      </iconSet>
    </cfRule>
  </conditionalFormatting>
  <conditionalFormatting sqref="Q72">
    <cfRule type="iconSet" priority="1707">
      <iconSet iconSet="3Symbols2">
        <cfvo type="percent" val="0"/>
        <cfvo type="num" val="1"/>
        <cfvo type="num" val="2"/>
      </iconSet>
    </cfRule>
  </conditionalFormatting>
  <conditionalFormatting sqref="Q73">
    <cfRule type="iconSet" priority="1704">
      <iconSet iconSet="3Symbols2">
        <cfvo type="percent" val="0"/>
        <cfvo type="num" val="1"/>
        <cfvo type="num" val="2"/>
      </iconSet>
    </cfRule>
  </conditionalFormatting>
  <conditionalFormatting sqref="Q73">
    <cfRule type="iconSet" priority="1701">
      <iconSet iconSet="3Symbols2">
        <cfvo type="percent" val="0"/>
        <cfvo type="num" val="1"/>
        <cfvo type="num" val="2"/>
      </iconSet>
    </cfRule>
  </conditionalFormatting>
  <conditionalFormatting sqref="Q73">
    <cfRule type="iconSet" priority="1699">
      <iconSet iconSet="3Symbols2">
        <cfvo type="percent" val="0"/>
        <cfvo type="num" val="1"/>
        <cfvo type="num" val="2"/>
      </iconSet>
    </cfRule>
  </conditionalFormatting>
  <conditionalFormatting sqref="Q73">
    <cfRule type="iconSet" priority="1697">
      <iconSet iconSet="3Symbols2">
        <cfvo type="percent" val="0"/>
        <cfvo type="num" val="1"/>
        <cfvo type="num" val="2"/>
      </iconSet>
    </cfRule>
  </conditionalFormatting>
  <conditionalFormatting sqref="Q73">
    <cfRule type="iconSet" priority="1694">
      <iconSet iconSet="3Symbols2">
        <cfvo type="percent" val="0"/>
        <cfvo type="num" val="1"/>
        <cfvo type="num" val="2"/>
      </iconSet>
    </cfRule>
  </conditionalFormatting>
  <conditionalFormatting sqref="Q73">
    <cfRule type="iconSet" priority="1692">
      <iconSet iconSet="3Symbols2">
        <cfvo type="percent" val="0"/>
        <cfvo type="num" val="1"/>
        <cfvo type="num" val="2"/>
      </iconSet>
    </cfRule>
  </conditionalFormatting>
  <conditionalFormatting sqref="Q73">
    <cfRule type="iconSet" priority="1689">
      <iconSet iconSet="3Symbols2">
        <cfvo type="percent" val="0"/>
        <cfvo type="num" val="1"/>
        <cfvo type="num" val="2"/>
      </iconSet>
    </cfRule>
  </conditionalFormatting>
  <conditionalFormatting sqref="Q73">
    <cfRule type="iconSet" priority="1686">
      <iconSet iconSet="3Symbols2">
        <cfvo type="percent" val="0"/>
        <cfvo type="num" val="1"/>
        <cfvo type="num" val="2"/>
      </iconSet>
    </cfRule>
  </conditionalFormatting>
  <conditionalFormatting sqref="Q73">
    <cfRule type="iconSet" priority="1684">
      <iconSet iconSet="3Symbols2">
        <cfvo type="percent" val="0"/>
        <cfvo type="num" val="1"/>
        <cfvo type="num" val="2"/>
      </iconSet>
    </cfRule>
  </conditionalFormatting>
  <conditionalFormatting sqref="Q74">
    <cfRule type="iconSet" priority="1681">
      <iconSet iconSet="3Symbols2">
        <cfvo type="percent" val="0"/>
        <cfvo type="num" val="1"/>
        <cfvo type="num" val="2"/>
      </iconSet>
    </cfRule>
  </conditionalFormatting>
  <conditionalFormatting sqref="Q74">
    <cfRule type="iconSet" priority="1678">
      <iconSet iconSet="3Symbols2">
        <cfvo type="percent" val="0"/>
        <cfvo type="num" val="1"/>
        <cfvo type="num" val="2"/>
      </iconSet>
    </cfRule>
  </conditionalFormatting>
  <conditionalFormatting sqref="Q74">
    <cfRule type="iconSet" priority="1676">
      <iconSet iconSet="3Symbols2">
        <cfvo type="percent" val="0"/>
        <cfvo type="num" val="1"/>
        <cfvo type="num" val="2"/>
      </iconSet>
    </cfRule>
  </conditionalFormatting>
  <conditionalFormatting sqref="Q74">
    <cfRule type="iconSet" priority="1674">
      <iconSet iconSet="3Symbols2">
        <cfvo type="percent" val="0"/>
        <cfvo type="num" val="1"/>
        <cfvo type="num" val="2"/>
      </iconSet>
    </cfRule>
  </conditionalFormatting>
  <conditionalFormatting sqref="Q74">
    <cfRule type="iconSet" priority="1671">
      <iconSet iconSet="3Symbols2">
        <cfvo type="percent" val="0"/>
        <cfvo type="num" val="1"/>
        <cfvo type="num" val="2"/>
      </iconSet>
    </cfRule>
  </conditionalFormatting>
  <conditionalFormatting sqref="Q74">
    <cfRule type="iconSet" priority="1669">
      <iconSet iconSet="3Symbols2">
        <cfvo type="percent" val="0"/>
        <cfvo type="num" val="1"/>
        <cfvo type="num" val="2"/>
      </iconSet>
    </cfRule>
  </conditionalFormatting>
  <conditionalFormatting sqref="Q74">
    <cfRule type="iconSet" priority="1666">
      <iconSet iconSet="3Symbols2">
        <cfvo type="percent" val="0"/>
        <cfvo type="num" val="1"/>
        <cfvo type="num" val="2"/>
      </iconSet>
    </cfRule>
  </conditionalFormatting>
  <conditionalFormatting sqref="Q74">
    <cfRule type="iconSet" priority="1663">
      <iconSet iconSet="3Symbols2">
        <cfvo type="percent" val="0"/>
        <cfvo type="num" val="1"/>
        <cfvo type="num" val="2"/>
      </iconSet>
    </cfRule>
  </conditionalFormatting>
  <conditionalFormatting sqref="Q74">
    <cfRule type="iconSet" priority="1661">
      <iconSet iconSet="3Symbols2">
        <cfvo type="percent" val="0"/>
        <cfvo type="num" val="1"/>
        <cfvo type="num" val="2"/>
      </iconSet>
    </cfRule>
  </conditionalFormatting>
  <conditionalFormatting sqref="Q75">
    <cfRule type="iconSet" priority="1658">
      <iconSet iconSet="3Symbols2">
        <cfvo type="percent" val="0"/>
        <cfvo type="num" val="1"/>
        <cfvo type="num" val="2"/>
      </iconSet>
    </cfRule>
  </conditionalFormatting>
  <conditionalFormatting sqref="P75">
    <cfRule type="iconSet" priority="1657">
      <iconSet>
        <cfvo type="percent" val="0"/>
        <cfvo type="num" val="1"/>
        <cfvo type="num" val="1"/>
      </iconSet>
    </cfRule>
  </conditionalFormatting>
  <conditionalFormatting sqref="P75">
    <cfRule type="iconSet" priority="1656">
      <iconSet>
        <cfvo type="percent" val="0"/>
        <cfvo type="num" val="1"/>
        <cfvo type="num" val="1"/>
      </iconSet>
    </cfRule>
  </conditionalFormatting>
  <conditionalFormatting sqref="Q75">
    <cfRule type="iconSet" priority="1655">
      <iconSet iconSet="3Symbols2">
        <cfvo type="percent" val="0"/>
        <cfvo type="num" val="1"/>
        <cfvo type="num" val="2"/>
      </iconSet>
    </cfRule>
  </conditionalFormatting>
  <conditionalFormatting sqref="P75">
    <cfRule type="iconSet" priority="1654">
      <iconSet>
        <cfvo type="percent" val="0"/>
        <cfvo type="num" val="1"/>
        <cfvo type="num" val="1"/>
      </iconSet>
    </cfRule>
  </conditionalFormatting>
  <conditionalFormatting sqref="Q75">
    <cfRule type="iconSet" priority="1653">
      <iconSet iconSet="3Symbols2">
        <cfvo type="percent" val="0"/>
        <cfvo type="num" val="1"/>
        <cfvo type="num" val="2"/>
      </iconSet>
    </cfRule>
  </conditionalFormatting>
  <conditionalFormatting sqref="P75">
    <cfRule type="iconSet" priority="1652">
      <iconSet>
        <cfvo type="percent" val="0"/>
        <cfvo type="num" val="1"/>
        <cfvo type="num" val="1"/>
      </iconSet>
    </cfRule>
  </conditionalFormatting>
  <conditionalFormatting sqref="Q75">
    <cfRule type="iconSet" priority="1651">
      <iconSet iconSet="3Symbols2">
        <cfvo type="percent" val="0"/>
        <cfvo type="num" val="1"/>
        <cfvo type="num" val="2"/>
      </iconSet>
    </cfRule>
  </conditionalFormatting>
  <conditionalFormatting sqref="P75">
    <cfRule type="iconSet" priority="1650">
      <iconSet>
        <cfvo type="percent" val="0"/>
        <cfvo type="num" val="1"/>
        <cfvo type="num" val="1"/>
      </iconSet>
    </cfRule>
  </conditionalFormatting>
  <conditionalFormatting sqref="P75">
    <cfRule type="iconSet" priority="1649">
      <iconSet>
        <cfvo type="percent" val="0"/>
        <cfvo type="num" val="1"/>
        <cfvo type="num" val="1"/>
      </iconSet>
    </cfRule>
  </conditionalFormatting>
  <conditionalFormatting sqref="Q75">
    <cfRule type="iconSet" priority="1648">
      <iconSet iconSet="3Symbols2">
        <cfvo type="percent" val="0"/>
        <cfvo type="num" val="1"/>
        <cfvo type="num" val="2"/>
      </iconSet>
    </cfRule>
  </conditionalFormatting>
  <conditionalFormatting sqref="P75">
    <cfRule type="iconSet" priority="1647">
      <iconSet>
        <cfvo type="percent" val="0"/>
        <cfvo type="num" val="1"/>
        <cfvo type="num" val="1"/>
      </iconSet>
    </cfRule>
  </conditionalFormatting>
  <conditionalFormatting sqref="Q75">
    <cfRule type="iconSet" priority="1646">
      <iconSet iconSet="3Symbols2">
        <cfvo type="percent" val="0"/>
        <cfvo type="num" val="1"/>
        <cfvo type="num" val="2"/>
      </iconSet>
    </cfRule>
  </conditionalFormatting>
  <conditionalFormatting sqref="P75">
    <cfRule type="iconSet" priority="1645">
      <iconSet>
        <cfvo type="percent" val="0"/>
        <cfvo type="num" val="1"/>
        <cfvo type="num" val="1"/>
      </iconSet>
    </cfRule>
  </conditionalFormatting>
  <conditionalFormatting sqref="P75">
    <cfRule type="iconSet" priority="1644">
      <iconSet>
        <cfvo type="percent" val="0"/>
        <cfvo type="num" val="1"/>
        <cfvo type="num" val="1"/>
      </iconSet>
    </cfRule>
  </conditionalFormatting>
  <conditionalFormatting sqref="Q75">
    <cfRule type="iconSet" priority="1643">
      <iconSet iconSet="3Symbols2">
        <cfvo type="percent" val="0"/>
        <cfvo type="num" val="1"/>
        <cfvo type="num" val="2"/>
      </iconSet>
    </cfRule>
  </conditionalFormatting>
  <conditionalFormatting sqref="P75">
    <cfRule type="iconSet" priority="1642">
      <iconSet>
        <cfvo type="percent" val="0"/>
        <cfvo type="num" val="1"/>
        <cfvo type="num" val="1"/>
      </iconSet>
    </cfRule>
  </conditionalFormatting>
  <conditionalFormatting sqref="P75">
    <cfRule type="iconSet" priority="1641">
      <iconSet>
        <cfvo type="percent" val="0"/>
        <cfvo type="num" val="1"/>
        <cfvo type="num" val="1"/>
      </iconSet>
    </cfRule>
  </conditionalFormatting>
  <conditionalFormatting sqref="Q75">
    <cfRule type="iconSet" priority="1640">
      <iconSet iconSet="3Symbols2">
        <cfvo type="percent" val="0"/>
        <cfvo type="num" val="1"/>
        <cfvo type="num" val="2"/>
      </iconSet>
    </cfRule>
  </conditionalFormatting>
  <conditionalFormatting sqref="P75">
    <cfRule type="iconSet" priority="1639">
      <iconSet>
        <cfvo type="percent" val="0"/>
        <cfvo type="num" val="1"/>
        <cfvo type="num" val="1"/>
      </iconSet>
    </cfRule>
  </conditionalFormatting>
  <conditionalFormatting sqref="Q75">
    <cfRule type="iconSet" priority="1638">
      <iconSet iconSet="3Symbols2">
        <cfvo type="percent" val="0"/>
        <cfvo type="num" val="1"/>
        <cfvo type="num" val="2"/>
      </iconSet>
    </cfRule>
  </conditionalFormatting>
  <conditionalFormatting sqref="P75">
    <cfRule type="iconSet" priority="1637">
      <iconSet>
        <cfvo type="percent" val="0"/>
        <cfvo type="num" val="1"/>
        <cfvo type="num" val="1"/>
      </iconSet>
    </cfRule>
  </conditionalFormatting>
  <conditionalFormatting sqref="P75">
    <cfRule type="iconSet" priority="1636">
      <iconSet>
        <cfvo type="percent" val="0"/>
        <cfvo type="num" val="1"/>
        <cfvo type="num" val="1"/>
      </iconSet>
    </cfRule>
  </conditionalFormatting>
  <conditionalFormatting sqref="Q76">
    <cfRule type="iconSet" priority="1635">
      <iconSet iconSet="3Symbols2">
        <cfvo type="percent" val="0"/>
        <cfvo type="num" val="1"/>
        <cfvo type="num" val="2"/>
      </iconSet>
    </cfRule>
  </conditionalFormatting>
  <conditionalFormatting sqref="P192 P138 P76 P78 P80 P82 P84 P86 P88 P90 P92 P94 P96 P98 P100 P102 P104 P106 P108 P113 P115 P117 P120 P122 P124 P127 P129 P131 P135 P142 P148 P155 P170 P198 P133">
    <cfRule type="iconSet" priority="1634">
      <iconSet>
        <cfvo type="percent" val="0"/>
        <cfvo type="num" val="1"/>
        <cfvo type="num" val="1"/>
      </iconSet>
    </cfRule>
  </conditionalFormatting>
  <conditionalFormatting sqref="P192 P138 P142 P148 P155 P170 P198">
    <cfRule type="iconSet" priority="1633">
      <iconSet>
        <cfvo type="percent" val="0"/>
        <cfvo type="num" val="1"/>
        <cfvo type="num" val="1"/>
      </iconSet>
    </cfRule>
  </conditionalFormatting>
  <conditionalFormatting sqref="Q76">
    <cfRule type="iconSet" priority="1632">
      <iconSet iconSet="3Symbols2">
        <cfvo type="percent" val="0"/>
        <cfvo type="num" val="1"/>
        <cfvo type="num" val="2"/>
      </iconSet>
    </cfRule>
  </conditionalFormatting>
  <conditionalFormatting sqref="P138">
    <cfRule type="iconSet" priority="1631">
      <iconSet>
        <cfvo type="percent" val="0"/>
        <cfvo type="num" val="1"/>
        <cfvo type="num" val="1"/>
      </iconSet>
    </cfRule>
  </conditionalFormatting>
  <conditionalFormatting sqref="Q76">
    <cfRule type="iconSet" priority="1630">
      <iconSet iconSet="3Symbols2">
        <cfvo type="percent" val="0"/>
        <cfvo type="num" val="1"/>
        <cfvo type="num" val="2"/>
      </iconSet>
    </cfRule>
  </conditionalFormatting>
  <conditionalFormatting sqref="P138">
    <cfRule type="iconSet" priority="1629">
      <iconSet>
        <cfvo type="percent" val="0"/>
        <cfvo type="num" val="1"/>
        <cfvo type="num" val="1"/>
      </iconSet>
    </cfRule>
  </conditionalFormatting>
  <conditionalFormatting sqref="Q76">
    <cfRule type="iconSet" priority="1628">
      <iconSet iconSet="3Symbols2">
        <cfvo type="percent" val="0"/>
        <cfvo type="num" val="1"/>
        <cfvo type="num" val="2"/>
      </iconSet>
    </cfRule>
  </conditionalFormatting>
  <conditionalFormatting sqref="P138">
    <cfRule type="iconSet" priority="1627">
      <iconSet>
        <cfvo type="percent" val="0"/>
        <cfvo type="num" val="1"/>
        <cfvo type="num" val="1"/>
      </iconSet>
    </cfRule>
  </conditionalFormatting>
  <conditionalFormatting sqref="P138">
    <cfRule type="iconSet" priority="1626">
      <iconSet>
        <cfvo type="percent" val="0"/>
        <cfvo type="num" val="1"/>
        <cfvo type="num" val="1"/>
      </iconSet>
    </cfRule>
  </conditionalFormatting>
  <conditionalFormatting sqref="Q76">
    <cfRule type="iconSet" priority="1625">
      <iconSet iconSet="3Symbols2">
        <cfvo type="percent" val="0"/>
        <cfvo type="num" val="1"/>
        <cfvo type="num" val="2"/>
      </iconSet>
    </cfRule>
  </conditionalFormatting>
  <conditionalFormatting sqref="P138">
    <cfRule type="iconSet" priority="1624">
      <iconSet>
        <cfvo type="percent" val="0"/>
        <cfvo type="num" val="1"/>
        <cfvo type="num" val="1"/>
      </iconSet>
    </cfRule>
  </conditionalFormatting>
  <conditionalFormatting sqref="Q76">
    <cfRule type="iconSet" priority="1623">
      <iconSet iconSet="3Symbols2">
        <cfvo type="percent" val="0"/>
        <cfvo type="num" val="1"/>
        <cfvo type="num" val="2"/>
      </iconSet>
    </cfRule>
  </conditionalFormatting>
  <conditionalFormatting sqref="P138">
    <cfRule type="iconSet" priority="1622">
      <iconSet>
        <cfvo type="percent" val="0"/>
        <cfvo type="num" val="1"/>
        <cfvo type="num" val="1"/>
      </iconSet>
    </cfRule>
  </conditionalFormatting>
  <conditionalFormatting sqref="P138">
    <cfRule type="iconSet" priority="1621">
      <iconSet>
        <cfvo type="percent" val="0"/>
        <cfvo type="num" val="1"/>
        <cfvo type="num" val="1"/>
      </iconSet>
    </cfRule>
  </conditionalFormatting>
  <conditionalFormatting sqref="Q76">
    <cfRule type="iconSet" priority="1620">
      <iconSet iconSet="3Symbols2">
        <cfvo type="percent" val="0"/>
        <cfvo type="num" val="1"/>
        <cfvo type="num" val="2"/>
      </iconSet>
    </cfRule>
  </conditionalFormatting>
  <conditionalFormatting sqref="P138">
    <cfRule type="iconSet" priority="1619">
      <iconSet>
        <cfvo type="percent" val="0"/>
        <cfvo type="num" val="1"/>
        <cfvo type="num" val="1"/>
      </iconSet>
    </cfRule>
  </conditionalFormatting>
  <conditionalFormatting sqref="P138">
    <cfRule type="iconSet" priority="1618">
      <iconSet>
        <cfvo type="percent" val="0"/>
        <cfvo type="num" val="1"/>
        <cfvo type="num" val="1"/>
      </iconSet>
    </cfRule>
  </conditionalFormatting>
  <conditionalFormatting sqref="Q76">
    <cfRule type="iconSet" priority="1617">
      <iconSet iconSet="3Symbols2">
        <cfvo type="percent" val="0"/>
        <cfvo type="num" val="1"/>
        <cfvo type="num" val="2"/>
      </iconSet>
    </cfRule>
  </conditionalFormatting>
  <conditionalFormatting sqref="P138">
    <cfRule type="iconSet" priority="1616">
      <iconSet>
        <cfvo type="percent" val="0"/>
        <cfvo type="num" val="1"/>
        <cfvo type="num" val="1"/>
      </iconSet>
    </cfRule>
  </conditionalFormatting>
  <conditionalFormatting sqref="Q76">
    <cfRule type="iconSet" priority="1615">
      <iconSet iconSet="3Symbols2">
        <cfvo type="percent" val="0"/>
        <cfvo type="num" val="1"/>
        <cfvo type="num" val="2"/>
      </iconSet>
    </cfRule>
  </conditionalFormatting>
  <conditionalFormatting sqref="P138">
    <cfRule type="iconSet" priority="1614">
      <iconSet>
        <cfvo type="percent" val="0"/>
        <cfvo type="num" val="1"/>
        <cfvo type="num" val="1"/>
      </iconSet>
    </cfRule>
  </conditionalFormatting>
  <conditionalFormatting sqref="P138">
    <cfRule type="iconSet" priority="1613">
      <iconSet>
        <cfvo type="percent" val="0"/>
        <cfvo type="num" val="1"/>
        <cfvo type="num" val="1"/>
      </iconSet>
    </cfRule>
  </conditionalFormatting>
  <conditionalFormatting sqref="Q77">
    <cfRule type="iconSet" priority="1612">
      <iconSet iconSet="3Symbols2">
        <cfvo type="percent" val="0"/>
        <cfvo type="num" val="1"/>
        <cfvo type="num" val="2"/>
      </iconSet>
    </cfRule>
  </conditionalFormatting>
  <conditionalFormatting sqref="P191 P137 P141 P147 P154 P169 P197">
    <cfRule type="iconSet" priority="1610">
      <iconSet>
        <cfvo type="percent" val="0"/>
        <cfvo type="num" val="1"/>
        <cfvo type="num" val="1"/>
      </iconSet>
    </cfRule>
  </conditionalFormatting>
  <conditionalFormatting sqref="Q77">
    <cfRule type="iconSet" priority="1609">
      <iconSet iconSet="3Symbols2">
        <cfvo type="percent" val="0"/>
        <cfvo type="num" val="1"/>
        <cfvo type="num" val="2"/>
      </iconSet>
    </cfRule>
  </conditionalFormatting>
  <conditionalFormatting sqref="P137">
    <cfRule type="iconSet" priority="1608">
      <iconSet>
        <cfvo type="percent" val="0"/>
        <cfvo type="num" val="1"/>
        <cfvo type="num" val="1"/>
      </iconSet>
    </cfRule>
  </conditionalFormatting>
  <conditionalFormatting sqref="Q77">
    <cfRule type="iconSet" priority="1607">
      <iconSet iconSet="3Symbols2">
        <cfvo type="percent" val="0"/>
        <cfvo type="num" val="1"/>
        <cfvo type="num" val="2"/>
      </iconSet>
    </cfRule>
  </conditionalFormatting>
  <conditionalFormatting sqref="P137">
    <cfRule type="iconSet" priority="1606">
      <iconSet>
        <cfvo type="percent" val="0"/>
        <cfvo type="num" val="1"/>
        <cfvo type="num" val="1"/>
      </iconSet>
    </cfRule>
  </conditionalFormatting>
  <conditionalFormatting sqref="Q77">
    <cfRule type="iconSet" priority="1605">
      <iconSet iconSet="3Symbols2">
        <cfvo type="percent" val="0"/>
        <cfvo type="num" val="1"/>
        <cfvo type="num" val="2"/>
      </iconSet>
    </cfRule>
  </conditionalFormatting>
  <conditionalFormatting sqref="P137">
    <cfRule type="iconSet" priority="1604">
      <iconSet>
        <cfvo type="percent" val="0"/>
        <cfvo type="num" val="1"/>
        <cfvo type="num" val="1"/>
      </iconSet>
    </cfRule>
  </conditionalFormatting>
  <conditionalFormatting sqref="P137">
    <cfRule type="iconSet" priority="1603">
      <iconSet>
        <cfvo type="percent" val="0"/>
        <cfvo type="num" val="1"/>
        <cfvo type="num" val="1"/>
      </iconSet>
    </cfRule>
  </conditionalFormatting>
  <conditionalFormatting sqref="Q77">
    <cfRule type="iconSet" priority="1602">
      <iconSet iconSet="3Symbols2">
        <cfvo type="percent" val="0"/>
        <cfvo type="num" val="1"/>
        <cfvo type="num" val="2"/>
      </iconSet>
    </cfRule>
  </conditionalFormatting>
  <conditionalFormatting sqref="P137">
    <cfRule type="iconSet" priority="1601">
      <iconSet>
        <cfvo type="percent" val="0"/>
        <cfvo type="num" val="1"/>
        <cfvo type="num" val="1"/>
      </iconSet>
    </cfRule>
  </conditionalFormatting>
  <conditionalFormatting sqref="Q77">
    <cfRule type="iconSet" priority="1600">
      <iconSet iconSet="3Symbols2">
        <cfvo type="percent" val="0"/>
        <cfvo type="num" val="1"/>
        <cfvo type="num" val="2"/>
      </iconSet>
    </cfRule>
  </conditionalFormatting>
  <conditionalFormatting sqref="P137">
    <cfRule type="iconSet" priority="1599">
      <iconSet>
        <cfvo type="percent" val="0"/>
        <cfvo type="num" val="1"/>
        <cfvo type="num" val="1"/>
      </iconSet>
    </cfRule>
  </conditionalFormatting>
  <conditionalFormatting sqref="P137">
    <cfRule type="iconSet" priority="1598">
      <iconSet>
        <cfvo type="percent" val="0"/>
        <cfvo type="num" val="1"/>
        <cfvo type="num" val="1"/>
      </iconSet>
    </cfRule>
  </conditionalFormatting>
  <conditionalFormatting sqref="Q77">
    <cfRule type="iconSet" priority="1597">
      <iconSet iconSet="3Symbols2">
        <cfvo type="percent" val="0"/>
        <cfvo type="num" val="1"/>
        <cfvo type="num" val="2"/>
      </iconSet>
    </cfRule>
  </conditionalFormatting>
  <conditionalFormatting sqref="P137">
    <cfRule type="iconSet" priority="1596">
      <iconSet>
        <cfvo type="percent" val="0"/>
        <cfvo type="num" val="1"/>
        <cfvo type="num" val="1"/>
      </iconSet>
    </cfRule>
  </conditionalFormatting>
  <conditionalFormatting sqref="P137">
    <cfRule type="iconSet" priority="1595">
      <iconSet>
        <cfvo type="percent" val="0"/>
        <cfvo type="num" val="1"/>
        <cfvo type="num" val="1"/>
      </iconSet>
    </cfRule>
  </conditionalFormatting>
  <conditionalFormatting sqref="Q77">
    <cfRule type="iconSet" priority="1594">
      <iconSet iconSet="3Symbols2">
        <cfvo type="percent" val="0"/>
        <cfvo type="num" val="1"/>
        <cfvo type="num" val="2"/>
      </iconSet>
    </cfRule>
  </conditionalFormatting>
  <conditionalFormatting sqref="P137">
    <cfRule type="iconSet" priority="1593">
      <iconSet>
        <cfvo type="percent" val="0"/>
        <cfvo type="num" val="1"/>
        <cfvo type="num" val="1"/>
      </iconSet>
    </cfRule>
  </conditionalFormatting>
  <conditionalFormatting sqref="Q77">
    <cfRule type="iconSet" priority="1592">
      <iconSet iconSet="3Symbols2">
        <cfvo type="percent" val="0"/>
        <cfvo type="num" val="1"/>
        <cfvo type="num" val="2"/>
      </iconSet>
    </cfRule>
  </conditionalFormatting>
  <conditionalFormatting sqref="P137">
    <cfRule type="iconSet" priority="1591">
      <iconSet>
        <cfvo type="percent" val="0"/>
        <cfvo type="num" val="1"/>
        <cfvo type="num" val="1"/>
      </iconSet>
    </cfRule>
  </conditionalFormatting>
  <conditionalFormatting sqref="P137">
    <cfRule type="iconSet" priority="1590">
      <iconSet>
        <cfvo type="percent" val="0"/>
        <cfvo type="num" val="1"/>
        <cfvo type="num" val="1"/>
      </iconSet>
    </cfRule>
  </conditionalFormatting>
  <conditionalFormatting sqref="Q79">
    <cfRule type="iconSet" priority="1589">
      <iconSet iconSet="3Symbols2">
        <cfvo type="percent" val="0"/>
        <cfvo type="num" val="1"/>
        <cfvo type="num" val="2"/>
      </iconSet>
    </cfRule>
  </conditionalFormatting>
  <conditionalFormatting sqref="Q79">
    <cfRule type="iconSet" priority="1586">
      <iconSet iconSet="3Symbols2">
        <cfvo type="percent" val="0"/>
        <cfvo type="num" val="1"/>
        <cfvo type="num" val="2"/>
      </iconSet>
    </cfRule>
  </conditionalFormatting>
  <conditionalFormatting sqref="Q79">
    <cfRule type="iconSet" priority="1584">
      <iconSet iconSet="3Symbols2">
        <cfvo type="percent" val="0"/>
        <cfvo type="num" val="1"/>
        <cfvo type="num" val="2"/>
      </iconSet>
    </cfRule>
  </conditionalFormatting>
  <conditionalFormatting sqref="Q79">
    <cfRule type="iconSet" priority="1582">
      <iconSet iconSet="3Symbols2">
        <cfvo type="percent" val="0"/>
        <cfvo type="num" val="1"/>
        <cfvo type="num" val="2"/>
      </iconSet>
    </cfRule>
  </conditionalFormatting>
  <conditionalFormatting sqref="Q79">
    <cfRule type="iconSet" priority="1579">
      <iconSet iconSet="3Symbols2">
        <cfvo type="percent" val="0"/>
        <cfvo type="num" val="1"/>
        <cfvo type="num" val="2"/>
      </iconSet>
    </cfRule>
  </conditionalFormatting>
  <conditionalFormatting sqref="Q79">
    <cfRule type="iconSet" priority="1577">
      <iconSet iconSet="3Symbols2">
        <cfvo type="percent" val="0"/>
        <cfvo type="num" val="1"/>
        <cfvo type="num" val="2"/>
      </iconSet>
    </cfRule>
  </conditionalFormatting>
  <conditionalFormatting sqref="Q79">
    <cfRule type="iconSet" priority="1574">
      <iconSet iconSet="3Symbols2">
        <cfvo type="percent" val="0"/>
        <cfvo type="num" val="1"/>
        <cfvo type="num" val="2"/>
      </iconSet>
    </cfRule>
  </conditionalFormatting>
  <conditionalFormatting sqref="Q79">
    <cfRule type="iconSet" priority="1571">
      <iconSet iconSet="3Symbols2">
        <cfvo type="percent" val="0"/>
        <cfvo type="num" val="1"/>
        <cfvo type="num" val="2"/>
      </iconSet>
    </cfRule>
  </conditionalFormatting>
  <conditionalFormatting sqref="Q79">
    <cfRule type="iconSet" priority="1569">
      <iconSet iconSet="3Symbols2">
        <cfvo type="percent" val="0"/>
        <cfvo type="num" val="1"/>
        <cfvo type="num" val="2"/>
      </iconSet>
    </cfRule>
  </conditionalFormatting>
  <conditionalFormatting sqref="Q80">
    <cfRule type="iconSet" priority="1566">
      <iconSet iconSet="3Symbols2">
        <cfvo type="percent" val="0"/>
        <cfvo type="num" val="1"/>
        <cfvo type="num" val="2"/>
      </iconSet>
    </cfRule>
  </conditionalFormatting>
  <conditionalFormatting sqref="Q80">
    <cfRule type="iconSet" priority="1563">
      <iconSet iconSet="3Symbols2">
        <cfvo type="percent" val="0"/>
        <cfvo type="num" val="1"/>
        <cfvo type="num" val="2"/>
      </iconSet>
    </cfRule>
  </conditionalFormatting>
  <conditionalFormatting sqref="Q80">
    <cfRule type="iconSet" priority="1561">
      <iconSet iconSet="3Symbols2">
        <cfvo type="percent" val="0"/>
        <cfvo type="num" val="1"/>
        <cfvo type="num" val="2"/>
      </iconSet>
    </cfRule>
  </conditionalFormatting>
  <conditionalFormatting sqref="Q80">
    <cfRule type="iconSet" priority="1559">
      <iconSet iconSet="3Symbols2">
        <cfvo type="percent" val="0"/>
        <cfvo type="num" val="1"/>
        <cfvo type="num" val="2"/>
      </iconSet>
    </cfRule>
  </conditionalFormatting>
  <conditionalFormatting sqref="Q80">
    <cfRule type="iconSet" priority="1556">
      <iconSet iconSet="3Symbols2">
        <cfvo type="percent" val="0"/>
        <cfvo type="num" val="1"/>
        <cfvo type="num" val="2"/>
      </iconSet>
    </cfRule>
  </conditionalFormatting>
  <conditionalFormatting sqref="Q80">
    <cfRule type="iconSet" priority="1554">
      <iconSet iconSet="3Symbols2">
        <cfvo type="percent" val="0"/>
        <cfvo type="num" val="1"/>
        <cfvo type="num" val="2"/>
      </iconSet>
    </cfRule>
  </conditionalFormatting>
  <conditionalFormatting sqref="Q80">
    <cfRule type="iconSet" priority="1551">
      <iconSet iconSet="3Symbols2">
        <cfvo type="percent" val="0"/>
        <cfvo type="num" val="1"/>
        <cfvo type="num" val="2"/>
      </iconSet>
    </cfRule>
  </conditionalFormatting>
  <conditionalFormatting sqref="Q80">
    <cfRule type="iconSet" priority="1548">
      <iconSet iconSet="3Symbols2">
        <cfvo type="percent" val="0"/>
        <cfvo type="num" val="1"/>
        <cfvo type="num" val="2"/>
      </iconSet>
    </cfRule>
  </conditionalFormatting>
  <conditionalFormatting sqref="Q80">
    <cfRule type="iconSet" priority="1546">
      <iconSet iconSet="3Symbols2">
        <cfvo type="percent" val="0"/>
        <cfvo type="num" val="1"/>
        <cfvo type="num" val="2"/>
      </iconSet>
    </cfRule>
  </conditionalFormatting>
  <conditionalFormatting sqref="Q78">
    <cfRule type="iconSet" priority="1543">
      <iconSet iconSet="3Symbols2">
        <cfvo type="percent" val="0"/>
        <cfvo type="num" val="1"/>
        <cfvo type="num" val="2"/>
      </iconSet>
    </cfRule>
  </conditionalFormatting>
  <conditionalFormatting sqref="Q82">
    <cfRule type="iconSet" priority="1540">
      <iconSet iconSet="3Symbols2">
        <cfvo type="percent" val="0"/>
        <cfvo type="num" val="1"/>
        <cfvo type="num" val="2"/>
      </iconSet>
    </cfRule>
  </conditionalFormatting>
  <conditionalFormatting sqref="Q82">
    <cfRule type="iconSet" priority="1537">
      <iconSet iconSet="3Symbols2">
        <cfvo type="percent" val="0"/>
        <cfvo type="num" val="1"/>
        <cfvo type="num" val="2"/>
      </iconSet>
    </cfRule>
  </conditionalFormatting>
  <conditionalFormatting sqref="Q82">
    <cfRule type="iconSet" priority="1535">
      <iconSet iconSet="3Symbols2">
        <cfvo type="percent" val="0"/>
        <cfvo type="num" val="1"/>
        <cfvo type="num" val="2"/>
      </iconSet>
    </cfRule>
  </conditionalFormatting>
  <conditionalFormatting sqref="Q82">
    <cfRule type="iconSet" priority="1533">
      <iconSet iconSet="3Symbols2">
        <cfvo type="percent" val="0"/>
        <cfvo type="num" val="1"/>
        <cfvo type="num" val="2"/>
      </iconSet>
    </cfRule>
  </conditionalFormatting>
  <conditionalFormatting sqref="Q82">
    <cfRule type="iconSet" priority="1530">
      <iconSet iconSet="3Symbols2">
        <cfvo type="percent" val="0"/>
        <cfvo type="num" val="1"/>
        <cfvo type="num" val="2"/>
      </iconSet>
    </cfRule>
  </conditionalFormatting>
  <conditionalFormatting sqref="Q82">
    <cfRule type="iconSet" priority="1528">
      <iconSet iconSet="3Symbols2">
        <cfvo type="percent" val="0"/>
        <cfvo type="num" val="1"/>
        <cfvo type="num" val="2"/>
      </iconSet>
    </cfRule>
  </conditionalFormatting>
  <conditionalFormatting sqref="Q82">
    <cfRule type="iconSet" priority="1525">
      <iconSet iconSet="3Symbols2">
        <cfvo type="percent" val="0"/>
        <cfvo type="num" val="1"/>
        <cfvo type="num" val="2"/>
      </iconSet>
    </cfRule>
  </conditionalFormatting>
  <conditionalFormatting sqref="Q82">
    <cfRule type="iconSet" priority="1522">
      <iconSet iconSet="3Symbols2">
        <cfvo type="percent" val="0"/>
        <cfvo type="num" val="1"/>
        <cfvo type="num" val="2"/>
      </iconSet>
    </cfRule>
  </conditionalFormatting>
  <conditionalFormatting sqref="Q82">
    <cfRule type="iconSet" priority="1520">
      <iconSet iconSet="3Symbols2">
        <cfvo type="percent" val="0"/>
        <cfvo type="num" val="1"/>
        <cfvo type="num" val="2"/>
      </iconSet>
    </cfRule>
  </conditionalFormatting>
  <conditionalFormatting sqref="Q83">
    <cfRule type="iconSet" priority="1517">
      <iconSet iconSet="3Symbols2">
        <cfvo type="percent" val="0"/>
        <cfvo type="num" val="1"/>
        <cfvo type="num" val="2"/>
      </iconSet>
    </cfRule>
  </conditionalFormatting>
  <conditionalFormatting sqref="Q83">
    <cfRule type="iconSet" priority="1514">
      <iconSet iconSet="3Symbols2">
        <cfvo type="percent" val="0"/>
        <cfvo type="num" val="1"/>
        <cfvo type="num" val="2"/>
      </iconSet>
    </cfRule>
  </conditionalFormatting>
  <conditionalFormatting sqref="Q83">
    <cfRule type="iconSet" priority="1512">
      <iconSet iconSet="3Symbols2">
        <cfvo type="percent" val="0"/>
        <cfvo type="num" val="1"/>
        <cfvo type="num" val="2"/>
      </iconSet>
    </cfRule>
  </conditionalFormatting>
  <conditionalFormatting sqref="Q83">
    <cfRule type="iconSet" priority="1510">
      <iconSet iconSet="3Symbols2">
        <cfvo type="percent" val="0"/>
        <cfvo type="num" val="1"/>
        <cfvo type="num" val="2"/>
      </iconSet>
    </cfRule>
  </conditionalFormatting>
  <conditionalFormatting sqref="Q83">
    <cfRule type="iconSet" priority="1507">
      <iconSet iconSet="3Symbols2">
        <cfvo type="percent" val="0"/>
        <cfvo type="num" val="1"/>
        <cfvo type="num" val="2"/>
      </iconSet>
    </cfRule>
  </conditionalFormatting>
  <conditionalFormatting sqref="Q83">
    <cfRule type="iconSet" priority="1505">
      <iconSet iconSet="3Symbols2">
        <cfvo type="percent" val="0"/>
        <cfvo type="num" val="1"/>
        <cfvo type="num" val="2"/>
      </iconSet>
    </cfRule>
  </conditionalFormatting>
  <conditionalFormatting sqref="Q83">
    <cfRule type="iconSet" priority="1502">
      <iconSet iconSet="3Symbols2">
        <cfvo type="percent" val="0"/>
        <cfvo type="num" val="1"/>
        <cfvo type="num" val="2"/>
      </iconSet>
    </cfRule>
  </conditionalFormatting>
  <conditionalFormatting sqref="Q83">
    <cfRule type="iconSet" priority="1499">
      <iconSet iconSet="3Symbols2">
        <cfvo type="percent" val="0"/>
        <cfvo type="num" val="1"/>
        <cfvo type="num" val="2"/>
      </iconSet>
    </cfRule>
  </conditionalFormatting>
  <conditionalFormatting sqref="Q83">
    <cfRule type="iconSet" priority="1497">
      <iconSet iconSet="3Symbols2">
        <cfvo type="percent" val="0"/>
        <cfvo type="num" val="1"/>
        <cfvo type="num" val="2"/>
      </iconSet>
    </cfRule>
  </conditionalFormatting>
  <conditionalFormatting sqref="Q81">
    <cfRule type="iconSet" priority="1494">
      <iconSet iconSet="3Symbols2">
        <cfvo type="percent" val="0"/>
        <cfvo type="num" val="1"/>
        <cfvo type="num" val="2"/>
      </iconSet>
    </cfRule>
  </conditionalFormatting>
  <conditionalFormatting sqref="Q84">
    <cfRule type="iconSet" priority="1491">
      <iconSet iconSet="3Symbols2">
        <cfvo type="percent" val="0"/>
        <cfvo type="num" val="1"/>
        <cfvo type="num" val="2"/>
      </iconSet>
    </cfRule>
  </conditionalFormatting>
  <conditionalFormatting sqref="Q84">
    <cfRule type="iconSet" priority="1488">
      <iconSet iconSet="3Symbols2">
        <cfvo type="percent" val="0"/>
        <cfvo type="num" val="1"/>
        <cfvo type="num" val="2"/>
      </iconSet>
    </cfRule>
  </conditionalFormatting>
  <conditionalFormatting sqref="Q84">
    <cfRule type="iconSet" priority="1486">
      <iconSet iconSet="3Symbols2">
        <cfvo type="percent" val="0"/>
        <cfvo type="num" val="1"/>
        <cfvo type="num" val="2"/>
      </iconSet>
    </cfRule>
  </conditionalFormatting>
  <conditionalFormatting sqref="Q84">
    <cfRule type="iconSet" priority="1484">
      <iconSet iconSet="3Symbols2">
        <cfvo type="percent" val="0"/>
        <cfvo type="num" val="1"/>
        <cfvo type="num" val="2"/>
      </iconSet>
    </cfRule>
  </conditionalFormatting>
  <conditionalFormatting sqref="Q84">
    <cfRule type="iconSet" priority="1481">
      <iconSet iconSet="3Symbols2">
        <cfvo type="percent" val="0"/>
        <cfvo type="num" val="1"/>
        <cfvo type="num" val="2"/>
      </iconSet>
    </cfRule>
  </conditionalFormatting>
  <conditionalFormatting sqref="Q84">
    <cfRule type="iconSet" priority="1479">
      <iconSet iconSet="3Symbols2">
        <cfvo type="percent" val="0"/>
        <cfvo type="num" val="1"/>
        <cfvo type="num" val="2"/>
      </iconSet>
    </cfRule>
  </conditionalFormatting>
  <conditionalFormatting sqref="Q84">
    <cfRule type="iconSet" priority="1476">
      <iconSet iconSet="3Symbols2">
        <cfvo type="percent" val="0"/>
        <cfvo type="num" val="1"/>
        <cfvo type="num" val="2"/>
      </iconSet>
    </cfRule>
  </conditionalFormatting>
  <conditionalFormatting sqref="Q84">
    <cfRule type="iconSet" priority="1473">
      <iconSet iconSet="3Symbols2">
        <cfvo type="percent" val="0"/>
        <cfvo type="num" val="1"/>
        <cfvo type="num" val="2"/>
      </iconSet>
    </cfRule>
  </conditionalFormatting>
  <conditionalFormatting sqref="Q84">
    <cfRule type="iconSet" priority="1471">
      <iconSet iconSet="3Symbols2">
        <cfvo type="percent" val="0"/>
        <cfvo type="num" val="1"/>
        <cfvo type="num" val="2"/>
      </iconSet>
    </cfRule>
  </conditionalFormatting>
  <conditionalFormatting sqref="Q86">
    <cfRule type="iconSet" priority="1454">
      <iconSet iconSet="3Symbols2">
        <cfvo type="percent" val="0"/>
        <cfvo type="num" val="1"/>
        <cfvo type="num" val="2"/>
      </iconSet>
    </cfRule>
  </conditionalFormatting>
  <conditionalFormatting sqref="Q86">
    <cfRule type="iconSet" priority="1451">
      <iconSet iconSet="3Symbols2">
        <cfvo type="percent" val="0"/>
        <cfvo type="num" val="1"/>
        <cfvo type="num" val="2"/>
      </iconSet>
    </cfRule>
  </conditionalFormatting>
  <conditionalFormatting sqref="Q86">
    <cfRule type="iconSet" priority="1449">
      <iconSet iconSet="3Symbols2">
        <cfvo type="percent" val="0"/>
        <cfvo type="num" val="1"/>
        <cfvo type="num" val="2"/>
      </iconSet>
    </cfRule>
  </conditionalFormatting>
  <conditionalFormatting sqref="Q86">
    <cfRule type="iconSet" priority="1447">
      <iconSet iconSet="3Symbols2">
        <cfvo type="percent" val="0"/>
        <cfvo type="num" val="1"/>
        <cfvo type="num" val="2"/>
      </iconSet>
    </cfRule>
  </conditionalFormatting>
  <conditionalFormatting sqref="Q86">
    <cfRule type="iconSet" priority="1444">
      <iconSet iconSet="3Symbols2">
        <cfvo type="percent" val="0"/>
        <cfvo type="num" val="1"/>
        <cfvo type="num" val="2"/>
      </iconSet>
    </cfRule>
  </conditionalFormatting>
  <conditionalFormatting sqref="Q86">
    <cfRule type="iconSet" priority="1442">
      <iconSet iconSet="3Symbols2">
        <cfvo type="percent" val="0"/>
        <cfvo type="num" val="1"/>
        <cfvo type="num" val="2"/>
      </iconSet>
    </cfRule>
  </conditionalFormatting>
  <conditionalFormatting sqref="Q86">
    <cfRule type="iconSet" priority="1439">
      <iconSet iconSet="3Symbols2">
        <cfvo type="percent" val="0"/>
        <cfvo type="num" val="1"/>
        <cfvo type="num" val="2"/>
      </iconSet>
    </cfRule>
  </conditionalFormatting>
  <conditionalFormatting sqref="Q86">
    <cfRule type="iconSet" priority="1436">
      <iconSet iconSet="3Symbols2">
        <cfvo type="percent" val="0"/>
        <cfvo type="num" val="1"/>
        <cfvo type="num" val="2"/>
      </iconSet>
    </cfRule>
  </conditionalFormatting>
  <conditionalFormatting sqref="Q86">
    <cfRule type="iconSet" priority="1434">
      <iconSet iconSet="3Symbols2">
        <cfvo type="percent" val="0"/>
        <cfvo type="num" val="1"/>
        <cfvo type="num" val="2"/>
      </iconSet>
    </cfRule>
  </conditionalFormatting>
  <conditionalFormatting sqref="Q85">
    <cfRule type="iconSet" priority="1431">
      <iconSet iconSet="3Symbols2">
        <cfvo type="percent" val="0"/>
        <cfvo type="num" val="1"/>
        <cfvo type="num" val="2"/>
      </iconSet>
    </cfRule>
  </conditionalFormatting>
  <conditionalFormatting sqref="Q88">
    <cfRule type="iconSet" priority="1428">
      <iconSet iconSet="3Symbols2">
        <cfvo type="percent" val="0"/>
        <cfvo type="num" val="1"/>
        <cfvo type="num" val="2"/>
      </iconSet>
    </cfRule>
  </conditionalFormatting>
  <conditionalFormatting sqref="Q88">
    <cfRule type="iconSet" priority="1425">
      <iconSet iconSet="3Symbols2">
        <cfvo type="percent" val="0"/>
        <cfvo type="num" val="1"/>
        <cfvo type="num" val="2"/>
      </iconSet>
    </cfRule>
  </conditionalFormatting>
  <conditionalFormatting sqref="Q88">
    <cfRule type="iconSet" priority="1423">
      <iconSet iconSet="3Symbols2">
        <cfvo type="percent" val="0"/>
        <cfvo type="num" val="1"/>
        <cfvo type="num" val="2"/>
      </iconSet>
    </cfRule>
  </conditionalFormatting>
  <conditionalFormatting sqref="Q88">
    <cfRule type="iconSet" priority="1421">
      <iconSet iconSet="3Symbols2">
        <cfvo type="percent" val="0"/>
        <cfvo type="num" val="1"/>
        <cfvo type="num" val="2"/>
      </iconSet>
    </cfRule>
  </conditionalFormatting>
  <conditionalFormatting sqref="Q88">
    <cfRule type="iconSet" priority="1418">
      <iconSet iconSet="3Symbols2">
        <cfvo type="percent" val="0"/>
        <cfvo type="num" val="1"/>
        <cfvo type="num" val="2"/>
      </iconSet>
    </cfRule>
  </conditionalFormatting>
  <conditionalFormatting sqref="Q88">
    <cfRule type="iconSet" priority="1416">
      <iconSet iconSet="3Symbols2">
        <cfvo type="percent" val="0"/>
        <cfvo type="num" val="1"/>
        <cfvo type="num" val="2"/>
      </iconSet>
    </cfRule>
  </conditionalFormatting>
  <conditionalFormatting sqref="Q88">
    <cfRule type="iconSet" priority="1413">
      <iconSet iconSet="3Symbols2">
        <cfvo type="percent" val="0"/>
        <cfvo type="num" val="1"/>
        <cfvo type="num" val="2"/>
      </iconSet>
    </cfRule>
  </conditionalFormatting>
  <conditionalFormatting sqref="Q88">
    <cfRule type="iconSet" priority="1410">
      <iconSet iconSet="3Symbols2">
        <cfvo type="percent" val="0"/>
        <cfvo type="num" val="1"/>
        <cfvo type="num" val="2"/>
      </iconSet>
    </cfRule>
  </conditionalFormatting>
  <conditionalFormatting sqref="Q88">
    <cfRule type="iconSet" priority="1408">
      <iconSet iconSet="3Symbols2">
        <cfvo type="percent" val="0"/>
        <cfvo type="num" val="1"/>
        <cfvo type="num" val="2"/>
      </iconSet>
    </cfRule>
  </conditionalFormatting>
  <conditionalFormatting sqref="Q87">
    <cfRule type="iconSet" priority="1405">
      <iconSet iconSet="3Symbols2">
        <cfvo type="percent" val="0"/>
        <cfvo type="num" val="1"/>
        <cfvo type="num" val="2"/>
      </iconSet>
    </cfRule>
  </conditionalFormatting>
  <conditionalFormatting sqref="Q89">
    <cfRule type="iconSet" priority="1398">
      <iconSet iconSet="3Symbols2">
        <cfvo type="percent" val="0"/>
        <cfvo type="num" val="1"/>
        <cfvo type="num" val="2"/>
      </iconSet>
    </cfRule>
  </conditionalFormatting>
  <conditionalFormatting sqref="Q89">
    <cfRule type="iconSet" priority="1395">
      <iconSet iconSet="3Symbols2">
        <cfvo type="percent" val="0"/>
        <cfvo type="num" val="1"/>
        <cfvo type="num" val="2"/>
      </iconSet>
    </cfRule>
  </conditionalFormatting>
  <conditionalFormatting sqref="Q89">
    <cfRule type="iconSet" priority="1393">
      <iconSet iconSet="3Symbols2">
        <cfvo type="percent" val="0"/>
        <cfvo type="num" val="1"/>
        <cfvo type="num" val="2"/>
      </iconSet>
    </cfRule>
  </conditionalFormatting>
  <conditionalFormatting sqref="Q89">
    <cfRule type="iconSet" priority="1391">
      <iconSet iconSet="3Symbols2">
        <cfvo type="percent" val="0"/>
        <cfvo type="num" val="1"/>
        <cfvo type="num" val="2"/>
      </iconSet>
    </cfRule>
  </conditionalFormatting>
  <conditionalFormatting sqref="Q89">
    <cfRule type="iconSet" priority="1388">
      <iconSet iconSet="3Symbols2">
        <cfvo type="percent" val="0"/>
        <cfvo type="num" val="1"/>
        <cfvo type="num" val="2"/>
      </iconSet>
    </cfRule>
  </conditionalFormatting>
  <conditionalFormatting sqref="Q89">
    <cfRule type="iconSet" priority="1386">
      <iconSet iconSet="3Symbols2">
        <cfvo type="percent" val="0"/>
        <cfvo type="num" val="1"/>
        <cfvo type="num" val="2"/>
      </iconSet>
    </cfRule>
  </conditionalFormatting>
  <conditionalFormatting sqref="Q89">
    <cfRule type="iconSet" priority="1383">
      <iconSet iconSet="3Symbols2">
        <cfvo type="percent" val="0"/>
        <cfvo type="num" val="1"/>
        <cfvo type="num" val="2"/>
      </iconSet>
    </cfRule>
  </conditionalFormatting>
  <conditionalFormatting sqref="Q89">
    <cfRule type="iconSet" priority="1380">
      <iconSet iconSet="3Symbols2">
        <cfvo type="percent" val="0"/>
        <cfvo type="num" val="1"/>
        <cfvo type="num" val="2"/>
      </iconSet>
    </cfRule>
  </conditionalFormatting>
  <conditionalFormatting sqref="Q89">
    <cfRule type="iconSet" priority="1378">
      <iconSet iconSet="3Symbols2">
        <cfvo type="percent" val="0"/>
        <cfvo type="num" val="1"/>
        <cfvo type="num" val="2"/>
      </iconSet>
    </cfRule>
  </conditionalFormatting>
  <conditionalFormatting sqref="Q90">
    <cfRule type="iconSet" priority="1371">
      <iconSet iconSet="3Symbols2">
        <cfvo type="percent" val="0"/>
        <cfvo type="num" val="1"/>
        <cfvo type="num" val="2"/>
      </iconSet>
    </cfRule>
  </conditionalFormatting>
  <conditionalFormatting sqref="Q90">
    <cfRule type="iconSet" priority="1368">
      <iconSet iconSet="3Symbols2">
        <cfvo type="percent" val="0"/>
        <cfvo type="num" val="1"/>
        <cfvo type="num" val="2"/>
      </iconSet>
    </cfRule>
  </conditionalFormatting>
  <conditionalFormatting sqref="Q90">
    <cfRule type="iconSet" priority="1366">
      <iconSet iconSet="3Symbols2">
        <cfvo type="percent" val="0"/>
        <cfvo type="num" val="1"/>
        <cfvo type="num" val="2"/>
      </iconSet>
    </cfRule>
  </conditionalFormatting>
  <conditionalFormatting sqref="Q90">
    <cfRule type="iconSet" priority="1364">
      <iconSet iconSet="3Symbols2">
        <cfvo type="percent" val="0"/>
        <cfvo type="num" val="1"/>
        <cfvo type="num" val="2"/>
      </iconSet>
    </cfRule>
  </conditionalFormatting>
  <conditionalFormatting sqref="Q90">
    <cfRule type="iconSet" priority="1361">
      <iconSet iconSet="3Symbols2">
        <cfvo type="percent" val="0"/>
        <cfvo type="num" val="1"/>
        <cfvo type="num" val="2"/>
      </iconSet>
    </cfRule>
  </conditionalFormatting>
  <conditionalFormatting sqref="Q90">
    <cfRule type="iconSet" priority="1359">
      <iconSet iconSet="3Symbols2">
        <cfvo type="percent" val="0"/>
        <cfvo type="num" val="1"/>
        <cfvo type="num" val="2"/>
      </iconSet>
    </cfRule>
  </conditionalFormatting>
  <conditionalFormatting sqref="Q90">
    <cfRule type="iconSet" priority="1356">
      <iconSet iconSet="3Symbols2">
        <cfvo type="percent" val="0"/>
        <cfvo type="num" val="1"/>
        <cfvo type="num" val="2"/>
      </iconSet>
    </cfRule>
  </conditionalFormatting>
  <conditionalFormatting sqref="Q90">
    <cfRule type="iconSet" priority="1353">
      <iconSet iconSet="3Symbols2">
        <cfvo type="percent" val="0"/>
        <cfvo type="num" val="1"/>
        <cfvo type="num" val="2"/>
      </iconSet>
    </cfRule>
  </conditionalFormatting>
  <conditionalFormatting sqref="Q90">
    <cfRule type="iconSet" priority="1351">
      <iconSet iconSet="3Symbols2">
        <cfvo type="percent" val="0"/>
        <cfvo type="num" val="1"/>
        <cfvo type="num" val="2"/>
      </iconSet>
    </cfRule>
  </conditionalFormatting>
  <conditionalFormatting sqref="Q91">
    <cfRule type="iconSet" priority="1348">
      <iconSet iconSet="3Symbols2">
        <cfvo type="percent" val="0"/>
        <cfvo type="num" val="1"/>
        <cfvo type="num" val="2"/>
      </iconSet>
    </cfRule>
  </conditionalFormatting>
  <conditionalFormatting sqref="Q91">
    <cfRule type="iconSet" priority="1345">
      <iconSet iconSet="3Symbols2">
        <cfvo type="percent" val="0"/>
        <cfvo type="num" val="1"/>
        <cfvo type="num" val="2"/>
      </iconSet>
    </cfRule>
  </conditionalFormatting>
  <conditionalFormatting sqref="Q91">
    <cfRule type="iconSet" priority="1343">
      <iconSet iconSet="3Symbols2">
        <cfvo type="percent" val="0"/>
        <cfvo type="num" val="1"/>
        <cfvo type="num" val="2"/>
      </iconSet>
    </cfRule>
  </conditionalFormatting>
  <conditionalFormatting sqref="Q91">
    <cfRule type="iconSet" priority="1341">
      <iconSet iconSet="3Symbols2">
        <cfvo type="percent" val="0"/>
        <cfvo type="num" val="1"/>
        <cfvo type="num" val="2"/>
      </iconSet>
    </cfRule>
  </conditionalFormatting>
  <conditionalFormatting sqref="Q91">
    <cfRule type="iconSet" priority="1338">
      <iconSet iconSet="3Symbols2">
        <cfvo type="percent" val="0"/>
        <cfvo type="num" val="1"/>
        <cfvo type="num" val="2"/>
      </iconSet>
    </cfRule>
  </conditionalFormatting>
  <conditionalFormatting sqref="Q91">
    <cfRule type="iconSet" priority="1336">
      <iconSet iconSet="3Symbols2">
        <cfvo type="percent" val="0"/>
        <cfvo type="num" val="1"/>
        <cfvo type="num" val="2"/>
      </iconSet>
    </cfRule>
  </conditionalFormatting>
  <conditionalFormatting sqref="Q91">
    <cfRule type="iconSet" priority="1333">
      <iconSet iconSet="3Symbols2">
        <cfvo type="percent" val="0"/>
        <cfvo type="num" val="1"/>
        <cfvo type="num" val="2"/>
      </iconSet>
    </cfRule>
  </conditionalFormatting>
  <conditionalFormatting sqref="Q91">
    <cfRule type="iconSet" priority="1330">
      <iconSet iconSet="3Symbols2">
        <cfvo type="percent" val="0"/>
        <cfvo type="num" val="1"/>
        <cfvo type="num" val="2"/>
      </iconSet>
    </cfRule>
  </conditionalFormatting>
  <conditionalFormatting sqref="Q91">
    <cfRule type="iconSet" priority="1328">
      <iconSet iconSet="3Symbols2">
        <cfvo type="percent" val="0"/>
        <cfvo type="num" val="1"/>
        <cfvo type="num" val="2"/>
      </iconSet>
    </cfRule>
  </conditionalFormatting>
  <conditionalFormatting sqref="Q92">
    <cfRule type="iconSet" priority="1325">
      <iconSet iconSet="3Symbols2">
        <cfvo type="percent" val="0"/>
        <cfvo type="num" val="1"/>
        <cfvo type="num" val="2"/>
      </iconSet>
    </cfRule>
  </conditionalFormatting>
  <conditionalFormatting sqref="Q92">
    <cfRule type="iconSet" priority="1322">
      <iconSet iconSet="3Symbols2">
        <cfvo type="percent" val="0"/>
        <cfvo type="num" val="1"/>
        <cfvo type="num" val="2"/>
      </iconSet>
    </cfRule>
  </conditionalFormatting>
  <conditionalFormatting sqref="Q92">
    <cfRule type="iconSet" priority="1320">
      <iconSet iconSet="3Symbols2">
        <cfvo type="percent" val="0"/>
        <cfvo type="num" val="1"/>
        <cfvo type="num" val="2"/>
      </iconSet>
    </cfRule>
  </conditionalFormatting>
  <conditionalFormatting sqref="Q92">
    <cfRule type="iconSet" priority="1318">
      <iconSet iconSet="3Symbols2">
        <cfvo type="percent" val="0"/>
        <cfvo type="num" val="1"/>
        <cfvo type="num" val="2"/>
      </iconSet>
    </cfRule>
  </conditionalFormatting>
  <conditionalFormatting sqref="Q92">
    <cfRule type="iconSet" priority="1315">
      <iconSet iconSet="3Symbols2">
        <cfvo type="percent" val="0"/>
        <cfvo type="num" val="1"/>
        <cfvo type="num" val="2"/>
      </iconSet>
    </cfRule>
  </conditionalFormatting>
  <conditionalFormatting sqref="Q92">
    <cfRule type="iconSet" priority="1313">
      <iconSet iconSet="3Symbols2">
        <cfvo type="percent" val="0"/>
        <cfvo type="num" val="1"/>
        <cfvo type="num" val="2"/>
      </iconSet>
    </cfRule>
  </conditionalFormatting>
  <conditionalFormatting sqref="Q92">
    <cfRule type="iconSet" priority="1310">
      <iconSet iconSet="3Symbols2">
        <cfvo type="percent" val="0"/>
        <cfvo type="num" val="1"/>
        <cfvo type="num" val="2"/>
      </iconSet>
    </cfRule>
  </conditionalFormatting>
  <conditionalFormatting sqref="Q92">
    <cfRule type="iconSet" priority="1307">
      <iconSet iconSet="3Symbols2">
        <cfvo type="percent" val="0"/>
        <cfvo type="num" val="1"/>
        <cfvo type="num" val="2"/>
      </iconSet>
    </cfRule>
  </conditionalFormatting>
  <conditionalFormatting sqref="Q92">
    <cfRule type="iconSet" priority="1305">
      <iconSet iconSet="3Symbols2">
        <cfvo type="percent" val="0"/>
        <cfvo type="num" val="1"/>
        <cfvo type="num" val="2"/>
      </iconSet>
    </cfRule>
  </conditionalFormatting>
  <conditionalFormatting sqref="Q93">
    <cfRule type="iconSet" priority="1302">
      <iconSet iconSet="3Symbols2">
        <cfvo type="percent" val="0"/>
        <cfvo type="num" val="1"/>
        <cfvo type="num" val="2"/>
      </iconSet>
    </cfRule>
  </conditionalFormatting>
  <conditionalFormatting sqref="Q93">
    <cfRule type="iconSet" priority="1299">
      <iconSet iconSet="3Symbols2">
        <cfvo type="percent" val="0"/>
        <cfvo type="num" val="1"/>
        <cfvo type="num" val="2"/>
      </iconSet>
    </cfRule>
  </conditionalFormatting>
  <conditionalFormatting sqref="Q93">
    <cfRule type="iconSet" priority="1297">
      <iconSet iconSet="3Symbols2">
        <cfvo type="percent" val="0"/>
        <cfvo type="num" val="1"/>
        <cfvo type="num" val="2"/>
      </iconSet>
    </cfRule>
  </conditionalFormatting>
  <conditionalFormatting sqref="Q93">
    <cfRule type="iconSet" priority="1295">
      <iconSet iconSet="3Symbols2">
        <cfvo type="percent" val="0"/>
        <cfvo type="num" val="1"/>
        <cfvo type="num" val="2"/>
      </iconSet>
    </cfRule>
  </conditionalFormatting>
  <conditionalFormatting sqref="Q93">
    <cfRule type="iconSet" priority="1292">
      <iconSet iconSet="3Symbols2">
        <cfvo type="percent" val="0"/>
        <cfvo type="num" val="1"/>
        <cfvo type="num" val="2"/>
      </iconSet>
    </cfRule>
  </conditionalFormatting>
  <conditionalFormatting sqref="Q93">
    <cfRule type="iconSet" priority="1290">
      <iconSet iconSet="3Symbols2">
        <cfvo type="percent" val="0"/>
        <cfvo type="num" val="1"/>
        <cfvo type="num" val="2"/>
      </iconSet>
    </cfRule>
  </conditionalFormatting>
  <conditionalFormatting sqref="Q93">
    <cfRule type="iconSet" priority="1287">
      <iconSet iconSet="3Symbols2">
        <cfvo type="percent" val="0"/>
        <cfvo type="num" val="1"/>
        <cfvo type="num" val="2"/>
      </iconSet>
    </cfRule>
  </conditionalFormatting>
  <conditionalFormatting sqref="Q93">
    <cfRule type="iconSet" priority="1284">
      <iconSet iconSet="3Symbols2">
        <cfvo type="percent" val="0"/>
        <cfvo type="num" val="1"/>
        <cfvo type="num" val="2"/>
      </iconSet>
    </cfRule>
  </conditionalFormatting>
  <conditionalFormatting sqref="Q93">
    <cfRule type="iconSet" priority="1282">
      <iconSet iconSet="3Symbols2">
        <cfvo type="percent" val="0"/>
        <cfvo type="num" val="1"/>
        <cfvo type="num" val="2"/>
      </iconSet>
    </cfRule>
  </conditionalFormatting>
  <conditionalFormatting sqref="Q94">
    <cfRule type="iconSet" priority="1279">
      <iconSet iconSet="3Symbols2">
        <cfvo type="percent" val="0"/>
        <cfvo type="num" val="1"/>
        <cfvo type="num" val="2"/>
      </iconSet>
    </cfRule>
  </conditionalFormatting>
  <conditionalFormatting sqref="Q94">
    <cfRule type="iconSet" priority="1276">
      <iconSet iconSet="3Symbols2">
        <cfvo type="percent" val="0"/>
        <cfvo type="num" val="1"/>
        <cfvo type="num" val="2"/>
      </iconSet>
    </cfRule>
  </conditionalFormatting>
  <conditionalFormatting sqref="Q94">
    <cfRule type="iconSet" priority="1274">
      <iconSet iconSet="3Symbols2">
        <cfvo type="percent" val="0"/>
        <cfvo type="num" val="1"/>
        <cfvo type="num" val="2"/>
      </iconSet>
    </cfRule>
  </conditionalFormatting>
  <conditionalFormatting sqref="Q94">
    <cfRule type="iconSet" priority="1272">
      <iconSet iconSet="3Symbols2">
        <cfvo type="percent" val="0"/>
        <cfvo type="num" val="1"/>
        <cfvo type="num" val="2"/>
      </iconSet>
    </cfRule>
  </conditionalFormatting>
  <conditionalFormatting sqref="Q94">
    <cfRule type="iconSet" priority="1269">
      <iconSet iconSet="3Symbols2">
        <cfvo type="percent" val="0"/>
        <cfvo type="num" val="1"/>
        <cfvo type="num" val="2"/>
      </iconSet>
    </cfRule>
  </conditionalFormatting>
  <conditionalFormatting sqref="Q94">
    <cfRule type="iconSet" priority="1267">
      <iconSet iconSet="3Symbols2">
        <cfvo type="percent" val="0"/>
        <cfvo type="num" val="1"/>
        <cfvo type="num" val="2"/>
      </iconSet>
    </cfRule>
  </conditionalFormatting>
  <conditionalFormatting sqref="Q94">
    <cfRule type="iconSet" priority="1264">
      <iconSet iconSet="3Symbols2">
        <cfvo type="percent" val="0"/>
        <cfvo type="num" val="1"/>
        <cfvo type="num" val="2"/>
      </iconSet>
    </cfRule>
  </conditionalFormatting>
  <conditionalFormatting sqref="Q94">
    <cfRule type="iconSet" priority="1261">
      <iconSet iconSet="3Symbols2">
        <cfvo type="percent" val="0"/>
        <cfvo type="num" val="1"/>
        <cfvo type="num" val="2"/>
      </iconSet>
    </cfRule>
  </conditionalFormatting>
  <conditionalFormatting sqref="Q94">
    <cfRule type="iconSet" priority="1259">
      <iconSet iconSet="3Symbols2">
        <cfvo type="percent" val="0"/>
        <cfvo type="num" val="1"/>
        <cfvo type="num" val="2"/>
      </iconSet>
    </cfRule>
  </conditionalFormatting>
  <conditionalFormatting sqref="Q95">
    <cfRule type="iconSet" priority="1256">
      <iconSet iconSet="3Symbols2">
        <cfvo type="percent" val="0"/>
        <cfvo type="num" val="1"/>
        <cfvo type="num" val="2"/>
      </iconSet>
    </cfRule>
  </conditionalFormatting>
  <conditionalFormatting sqref="Q95">
    <cfRule type="iconSet" priority="1253">
      <iconSet iconSet="3Symbols2">
        <cfvo type="percent" val="0"/>
        <cfvo type="num" val="1"/>
        <cfvo type="num" val="2"/>
      </iconSet>
    </cfRule>
  </conditionalFormatting>
  <conditionalFormatting sqref="Q95">
    <cfRule type="iconSet" priority="1251">
      <iconSet iconSet="3Symbols2">
        <cfvo type="percent" val="0"/>
        <cfvo type="num" val="1"/>
        <cfvo type="num" val="2"/>
      </iconSet>
    </cfRule>
  </conditionalFormatting>
  <conditionalFormatting sqref="Q95">
    <cfRule type="iconSet" priority="1249">
      <iconSet iconSet="3Symbols2">
        <cfvo type="percent" val="0"/>
        <cfvo type="num" val="1"/>
        <cfvo type="num" val="2"/>
      </iconSet>
    </cfRule>
  </conditionalFormatting>
  <conditionalFormatting sqref="Q95">
    <cfRule type="iconSet" priority="1246">
      <iconSet iconSet="3Symbols2">
        <cfvo type="percent" val="0"/>
        <cfvo type="num" val="1"/>
        <cfvo type="num" val="2"/>
      </iconSet>
    </cfRule>
  </conditionalFormatting>
  <conditionalFormatting sqref="Q95">
    <cfRule type="iconSet" priority="1244">
      <iconSet iconSet="3Symbols2">
        <cfvo type="percent" val="0"/>
        <cfvo type="num" val="1"/>
        <cfvo type="num" val="2"/>
      </iconSet>
    </cfRule>
  </conditionalFormatting>
  <conditionalFormatting sqref="Q95">
    <cfRule type="iconSet" priority="1241">
      <iconSet iconSet="3Symbols2">
        <cfvo type="percent" val="0"/>
        <cfvo type="num" val="1"/>
        <cfvo type="num" val="2"/>
      </iconSet>
    </cfRule>
  </conditionalFormatting>
  <conditionalFormatting sqref="Q95">
    <cfRule type="iconSet" priority="1238">
      <iconSet iconSet="3Symbols2">
        <cfvo type="percent" val="0"/>
        <cfvo type="num" val="1"/>
        <cfvo type="num" val="2"/>
      </iconSet>
    </cfRule>
  </conditionalFormatting>
  <conditionalFormatting sqref="Q95">
    <cfRule type="iconSet" priority="1236">
      <iconSet iconSet="3Symbols2">
        <cfvo type="percent" val="0"/>
        <cfvo type="num" val="1"/>
        <cfvo type="num" val="2"/>
      </iconSet>
    </cfRule>
  </conditionalFormatting>
  <conditionalFormatting sqref="Q96">
    <cfRule type="iconSet" priority="1233">
      <iconSet iconSet="3Symbols2">
        <cfvo type="percent" val="0"/>
        <cfvo type="num" val="1"/>
        <cfvo type="num" val="2"/>
      </iconSet>
    </cfRule>
  </conditionalFormatting>
  <conditionalFormatting sqref="Q96">
    <cfRule type="iconSet" priority="1230">
      <iconSet iconSet="3Symbols2">
        <cfvo type="percent" val="0"/>
        <cfvo type="num" val="1"/>
        <cfvo type="num" val="2"/>
      </iconSet>
    </cfRule>
  </conditionalFormatting>
  <conditionalFormatting sqref="Q96">
    <cfRule type="iconSet" priority="1228">
      <iconSet iconSet="3Symbols2">
        <cfvo type="percent" val="0"/>
        <cfvo type="num" val="1"/>
        <cfvo type="num" val="2"/>
      </iconSet>
    </cfRule>
  </conditionalFormatting>
  <conditionalFormatting sqref="Q96">
    <cfRule type="iconSet" priority="1226">
      <iconSet iconSet="3Symbols2">
        <cfvo type="percent" val="0"/>
        <cfvo type="num" val="1"/>
        <cfvo type="num" val="2"/>
      </iconSet>
    </cfRule>
  </conditionalFormatting>
  <conditionalFormatting sqref="Q96">
    <cfRule type="iconSet" priority="1223">
      <iconSet iconSet="3Symbols2">
        <cfvo type="percent" val="0"/>
        <cfvo type="num" val="1"/>
        <cfvo type="num" val="2"/>
      </iconSet>
    </cfRule>
  </conditionalFormatting>
  <conditionalFormatting sqref="Q96">
    <cfRule type="iconSet" priority="1221">
      <iconSet iconSet="3Symbols2">
        <cfvo type="percent" val="0"/>
        <cfvo type="num" val="1"/>
        <cfvo type="num" val="2"/>
      </iconSet>
    </cfRule>
  </conditionalFormatting>
  <conditionalFormatting sqref="Q96">
    <cfRule type="iconSet" priority="1218">
      <iconSet iconSet="3Symbols2">
        <cfvo type="percent" val="0"/>
        <cfvo type="num" val="1"/>
        <cfvo type="num" val="2"/>
      </iconSet>
    </cfRule>
  </conditionalFormatting>
  <conditionalFormatting sqref="Q96">
    <cfRule type="iconSet" priority="1215">
      <iconSet iconSet="3Symbols2">
        <cfvo type="percent" val="0"/>
        <cfvo type="num" val="1"/>
        <cfvo type="num" val="2"/>
      </iconSet>
    </cfRule>
  </conditionalFormatting>
  <conditionalFormatting sqref="Q96">
    <cfRule type="iconSet" priority="1213">
      <iconSet iconSet="3Symbols2">
        <cfvo type="percent" val="0"/>
        <cfvo type="num" val="1"/>
        <cfvo type="num" val="2"/>
      </iconSet>
    </cfRule>
  </conditionalFormatting>
  <conditionalFormatting sqref="Q97">
    <cfRule type="iconSet" priority="1210">
      <iconSet iconSet="3Symbols2">
        <cfvo type="percent" val="0"/>
        <cfvo type="num" val="1"/>
        <cfvo type="num" val="2"/>
      </iconSet>
    </cfRule>
  </conditionalFormatting>
  <conditionalFormatting sqref="Q97">
    <cfRule type="iconSet" priority="1207">
      <iconSet iconSet="3Symbols2">
        <cfvo type="percent" val="0"/>
        <cfvo type="num" val="1"/>
        <cfvo type="num" val="2"/>
      </iconSet>
    </cfRule>
  </conditionalFormatting>
  <conditionalFormatting sqref="Q97">
    <cfRule type="iconSet" priority="1205">
      <iconSet iconSet="3Symbols2">
        <cfvo type="percent" val="0"/>
        <cfvo type="num" val="1"/>
        <cfvo type="num" val="2"/>
      </iconSet>
    </cfRule>
  </conditionalFormatting>
  <conditionalFormatting sqref="Q97">
    <cfRule type="iconSet" priority="1203">
      <iconSet iconSet="3Symbols2">
        <cfvo type="percent" val="0"/>
        <cfvo type="num" val="1"/>
        <cfvo type="num" val="2"/>
      </iconSet>
    </cfRule>
  </conditionalFormatting>
  <conditionalFormatting sqref="Q97">
    <cfRule type="iconSet" priority="1200">
      <iconSet iconSet="3Symbols2">
        <cfvo type="percent" val="0"/>
        <cfvo type="num" val="1"/>
        <cfvo type="num" val="2"/>
      </iconSet>
    </cfRule>
  </conditionalFormatting>
  <conditionalFormatting sqref="Q97">
    <cfRule type="iconSet" priority="1198">
      <iconSet iconSet="3Symbols2">
        <cfvo type="percent" val="0"/>
        <cfvo type="num" val="1"/>
        <cfvo type="num" val="2"/>
      </iconSet>
    </cfRule>
  </conditionalFormatting>
  <conditionalFormatting sqref="Q97">
    <cfRule type="iconSet" priority="1195">
      <iconSet iconSet="3Symbols2">
        <cfvo type="percent" val="0"/>
        <cfvo type="num" val="1"/>
        <cfvo type="num" val="2"/>
      </iconSet>
    </cfRule>
  </conditionalFormatting>
  <conditionalFormatting sqref="Q97">
    <cfRule type="iconSet" priority="1192">
      <iconSet iconSet="3Symbols2">
        <cfvo type="percent" val="0"/>
        <cfvo type="num" val="1"/>
        <cfvo type="num" val="2"/>
      </iconSet>
    </cfRule>
  </conditionalFormatting>
  <conditionalFormatting sqref="Q97">
    <cfRule type="iconSet" priority="1190">
      <iconSet iconSet="3Symbols2">
        <cfvo type="percent" val="0"/>
        <cfvo type="num" val="1"/>
        <cfvo type="num" val="2"/>
      </iconSet>
    </cfRule>
  </conditionalFormatting>
  <conditionalFormatting sqref="Q98">
    <cfRule type="iconSet" priority="1187">
      <iconSet iconSet="3Symbols2">
        <cfvo type="percent" val="0"/>
        <cfvo type="num" val="1"/>
        <cfvo type="num" val="2"/>
      </iconSet>
    </cfRule>
  </conditionalFormatting>
  <conditionalFormatting sqref="Q98">
    <cfRule type="iconSet" priority="1184">
      <iconSet iconSet="3Symbols2">
        <cfvo type="percent" val="0"/>
        <cfvo type="num" val="1"/>
        <cfvo type="num" val="2"/>
      </iconSet>
    </cfRule>
  </conditionalFormatting>
  <conditionalFormatting sqref="Q98">
    <cfRule type="iconSet" priority="1182">
      <iconSet iconSet="3Symbols2">
        <cfvo type="percent" val="0"/>
        <cfvo type="num" val="1"/>
        <cfvo type="num" val="2"/>
      </iconSet>
    </cfRule>
  </conditionalFormatting>
  <conditionalFormatting sqref="Q98">
    <cfRule type="iconSet" priority="1180">
      <iconSet iconSet="3Symbols2">
        <cfvo type="percent" val="0"/>
        <cfvo type="num" val="1"/>
        <cfvo type="num" val="2"/>
      </iconSet>
    </cfRule>
  </conditionalFormatting>
  <conditionalFormatting sqref="Q98">
    <cfRule type="iconSet" priority="1177">
      <iconSet iconSet="3Symbols2">
        <cfvo type="percent" val="0"/>
        <cfvo type="num" val="1"/>
        <cfvo type="num" val="2"/>
      </iconSet>
    </cfRule>
  </conditionalFormatting>
  <conditionalFormatting sqref="Q98">
    <cfRule type="iconSet" priority="1175">
      <iconSet iconSet="3Symbols2">
        <cfvo type="percent" val="0"/>
        <cfvo type="num" val="1"/>
        <cfvo type="num" val="2"/>
      </iconSet>
    </cfRule>
  </conditionalFormatting>
  <conditionalFormatting sqref="Q98">
    <cfRule type="iconSet" priority="1172">
      <iconSet iconSet="3Symbols2">
        <cfvo type="percent" val="0"/>
        <cfvo type="num" val="1"/>
        <cfvo type="num" val="2"/>
      </iconSet>
    </cfRule>
  </conditionalFormatting>
  <conditionalFormatting sqref="Q98">
    <cfRule type="iconSet" priority="1169">
      <iconSet iconSet="3Symbols2">
        <cfvo type="percent" val="0"/>
        <cfvo type="num" val="1"/>
        <cfvo type="num" val="2"/>
      </iconSet>
    </cfRule>
  </conditionalFormatting>
  <conditionalFormatting sqref="Q98">
    <cfRule type="iconSet" priority="1167">
      <iconSet iconSet="3Symbols2">
        <cfvo type="percent" val="0"/>
        <cfvo type="num" val="1"/>
        <cfvo type="num" val="2"/>
      </iconSet>
    </cfRule>
  </conditionalFormatting>
  <conditionalFormatting sqref="Q99">
    <cfRule type="iconSet" priority="1164">
      <iconSet iconSet="3Symbols2">
        <cfvo type="percent" val="0"/>
        <cfvo type="num" val="1"/>
        <cfvo type="num" val="2"/>
      </iconSet>
    </cfRule>
  </conditionalFormatting>
  <conditionalFormatting sqref="Q99">
    <cfRule type="iconSet" priority="1161">
      <iconSet iconSet="3Symbols2">
        <cfvo type="percent" val="0"/>
        <cfvo type="num" val="1"/>
        <cfvo type="num" val="2"/>
      </iconSet>
    </cfRule>
  </conditionalFormatting>
  <conditionalFormatting sqref="Q99">
    <cfRule type="iconSet" priority="1159">
      <iconSet iconSet="3Symbols2">
        <cfvo type="percent" val="0"/>
        <cfvo type="num" val="1"/>
        <cfvo type="num" val="2"/>
      </iconSet>
    </cfRule>
  </conditionalFormatting>
  <conditionalFormatting sqref="Q99">
    <cfRule type="iconSet" priority="1157">
      <iconSet iconSet="3Symbols2">
        <cfvo type="percent" val="0"/>
        <cfvo type="num" val="1"/>
        <cfvo type="num" val="2"/>
      </iconSet>
    </cfRule>
  </conditionalFormatting>
  <conditionalFormatting sqref="Q99">
    <cfRule type="iconSet" priority="1154">
      <iconSet iconSet="3Symbols2">
        <cfvo type="percent" val="0"/>
        <cfvo type="num" val="1"/>
        <cfvo type="num" val="2"/>
      </iconSet>
    </cfRule>
  </conditionalFormatting>
  <conditionalFormatting sqref="Q99">
    <cfRule type="iconSet" priority="1152">
      <iconSet iconSet="3Symbols2">
        <cfvo type="percent" val="0"/>
        <cfvo type="num" val="1"/>
        <cfvo type="num" val="2"/>
      </iconSet>
    </cfRule>
  </conditionalFormatting>
  <conditionalFormatting sqref="Q99">
    <cfRule type="iconSet" priority="1149">
      <iconSet iconSet="3Symbols2">
        <cfvo type="percent" val="0"/>
        <cfvo type="num" val="1"/>
        <cfvo type="num" val="2"/>
      </iconSet>
    </cfRule>
  </conditionalFormatting>
  <conditionalFormatting sqref="Q99">
    <cfRule type="iconSet" priority="1146">
      <iconSet iconSet="3Symbols2">
        <cfvo type="percent" val="0"/>
        <cfvo type="num" val="1"/>
        <cfvo type="num" val="2"/>
      </iconSet>
    </cfRule>
  </conditionalFormatting>
  <conditionalFormatting sqref="Q99">
    <cfRule type="iconSet" priority="1144">
      <iconSet iconSet="3Symbols2">
        <cfvo type="percent" val="0"/>
        <cfvo type="num" val="1"/>
        <cfvo type="num" val="2"/>
      </iconSet>
    </cfRule>
  </conditionalFormatting>
  <conditionalFormatting sqref="Q100">
    <cfRule type="iconSet" priority="1137">
      <iconSet iconSet="3Symbols2">
        <cfvo type="percent" val="0"/>
        <cfvo type="num" val="1"/>
        <cfvo type="num" val="2"/>
      </iconSet>
    </cfRule>
  </conditionalFormatting>
  <conditionalFormatting sqref="Q100">
    <cfRule type="iconSet" priority="1134">
      <iconSet iconSet="3Symbols2">
        <cfvo type="percent" val="0"/>
        <cfvo type="num" val="1"/>
        <cfvo type="num" val="2"/>
      </iconSet>
    </cfRule>
  </conditionalFormatting>
  <conditionalFormatting sqref="Q100">
    <cfRule type="iconSet" priority="1132">
      <iconSet iconSet="3Symbols2">
        <cfvo type="percent" val="0"/>
        <cfvo type="num" val="1"/>
        <cfvo type="num" val="2"/>
      </iconSet>
    </cfRule>
  </conditionalFormatting>
  <conditionalFormatting sqref="Q100">
    <cfRule type="iconSet" priority="1130">
      <iconSet iconSet="3Symbols2">
        <cfvo type="percent" val="0"/>
        <cfvo type="num" val="1"/>
        <cfvo type="num" val="2"/>
      </iconSet>
    </cfRule>
  </conditionalFormatting>
  <conditionalFormatting sqref="Q100">
    <cfRule type="iconSet" priority="1127">
      <iconSet iconSet="3Symbols2">
        <cfvo type="percent" val="0"/>
        <cfvo type="num" val="1"/>
        <cfvo type="num" val="2"/>
      </iconSet>
    </cfRule>
  </conditionalFormatting>
  <conditionalFormatting sqref="Q100">
    <cfRule type="iconSet" priority="1125">
      <iconSet iconSet="3Symbols2">
        <cfvo type="percent" val="0"/>
        <cfvo type="num" val="1"/>
        <cfvo type="num" val="2"/>
      </iconSet>
    </cfRule>
  </conditionalFormatting>
  <conditionalFormatting sqref="Q100">
    <cfRule type="iconSet" priority="1122">
      <iconSet iconSet="3Symbols2">
        <cfvo type="percent" val="0"/>
        <cfvo type="num" val="1"/>
        <cfvo type="num" val="2"/>
      </iconSet>
    </cfRule>
  </conditionalFormatting>
  <conditionalFormatting sqref="Q100">
    <cfRule type="iconSet" priority="1119">
      <iconSet iconSet="3Symbols2">
        <cfvo type="percent" val="0"/>
        <cfvo type="num" val="1"/>
        <cfvo type="num" val="2"/>
      </iconSet>
    </cfRule>
  </conditionalFormatting>
  <conditionalFormatting sqref="Q100">
    <cfRule type="iconSet" priority="1117">
      <iconSet iconSet="3Symbols2">
        <cfvo type="percent" val="0"/>
        <cfvo type="num" val="1"/>
        <cfvo type="num" val="2"/>
      </iconSet>
    </cfRule>
  </conditionalFormatting>
  <conditionalFormatting sqref="Q101">
    <cfRule type="iconSet" priority="1110">
      <iconSet iconSet="3Symbols2">
        <cfvo type="percent" val="0"/>
        <cfvo type="num" val="1"/>
        <cfvo type="num" val="2"/>
      </iconSet>
    </cfRule>
  </conditionalFormatting>
  <conditionalFormatting sqref="Q101">
    <cfRule type="iconSet" priority="1107">
      <iconSet iconSet="3Symbols2">
        <cfvo type="percent" val="0"/>
        <cfvo type="num" val="1"/>
        <cfvo type="num" val="2"/>
      </iconSet>
    </cfRule>
  </conditionalFormatting>
  <conditionalFormatting sqref="Q101">
    <cfRule type="iconSet" priority="1105">
      <iconSet iconSet="3Symbols2">
        <cfvo type="percent" val="0"/>
        <cfvo type="num" val="1"/>
        <cfvo type="num" val="2"/>
      </iconSet>
    </cfRule>
  </conditionalFormatting>
  <conditionalFormatting sqref="Q101">
    <cfRule type="iconSet" priority="1103">
      <iconSet iconSet="3Symbols2">
        <cfvo type="percent" val="0"/>
        <cfvo type="num" val="1"/>
        <cfvo type="num" val="2"/>
      </iconSet>
    </cfRule>
  </conditionalFormatting>
  <conditionalFormatting sqref="Q101">
    <cfRule type="iconSet" priority="1100">
      <iconSet iconSet="3Symbols2">
        <cfvo type="percent" val="0"/>
        <cfvo type="num" val="1"/>
        <cfvo type="num" val="2"/>
      </iconSet>
    </cfRule>
  </conditionalFormatting>
  <conditionalFormatting sqref="Q101">
    <cfRule type="iconSet" priority="1098">
      <iconSet iconSet="3Symbols2">
        <cfvo type="percent" val="0"/>
        <cfvo type="num" val="1"/>
        <cfvo type="num" val="2"/>
      </iconSet>
    </cfRule>
  </conditionalFormatting>
  <conditionalFormatting sqref="Q101">
    <cfRule type="iconSet" priority="1095">
      <iconSet iconSet="3Symbols2">
        <cfvo type="percent" val="0"/>
        <cfvo type="num" val="1"/>
        <cfvo type="num" val="2"/>
      </iconSet>
    </cfRule>
  </conditionalFormatting>
  <conditionalFormatting sqref="Q101">
    <cfRule type="iconSet" priority="1092">
      <iconSet iconSet="3Symbols2">
        <cfvo type="percent" val="0"/>
        <cfvo type="num" val="1"/>
        <cfvo type="num" val="2"/>
      </iconSet>
    </cfRule>
  </conditionalFormatting>
  <conditionalFormatting sqref="Q101">
    <cfRule type="iconSet" priority="1090">
      <iconSet iconSet="3Symbols2">
        <cfvo type="percent" val="0"/>
        <cfvo type="num" val="1"/>
        <cfvo type="num" val="2"/>
      </iconSet>
    </cfRule>
  </conditionalFormatting>
  <conditionalFormatting sqref="Q102">
    <cfRule type="iconSet" priority="1083">
      <iconSet iconSet="3Symbols2">
        <cfvo type="percent" val="0"/>
        <cfvo type="num" val="1"/>
        <cfvo type="num" val="2"/>
      </iconSet>
    </cfRule>
  </conditionalFormatting>
  <conditionalFormatting sqref="Q102">
    <cfRule type="iconSet" priority="1080">
      <iconSet iconSet="3Symbols2">
        <cfvo type="percent" val="0"/>
        <cfvo type="num" val="1"/>
        <cfvo type="num" val="2"/>
      </iconSet>
    </cfRule>
  </conditionalFormatting>
  <conditionalFormatting sqref="Q102">
    <cfRule type="iconSet" priority="1078">
      <iconSet iconSet="3Symbols2">
        <cfvo type="percent" val="0"/>
        <cfvo type="num" val="1"/>
        <cfvo type="num" val="2"/>
      </iconSet>
    </cfRule>
  </conditionalFormatting>
  <conditionalFormatting sqref="Q102">
    <cfRule type="iconSet" priority="1076">
      <iconSet iconSet="3Symbols2">
        <cfvo type="percent" val="0"/>
        <cfvo type="num" val="1"/>
        <cfvo type="num" val="2"/>
      </iconSet>
    </cfRule>
  </conditionalFormatting>
  <conditionalFormatting sqref="Q102">
    <cfRule type="iconSet" priority="1073">
      <iconSet iconSet="3Symbols2">
        <cfvo type="percent" val="0"/>
        <cfvo type="num" val="1"/>
        <cfvo type="num" val="2"/>
      </iconSet>
    </cfRule>
  </conditionalFormatting>
  <conditionalFormatting sqref="Q102">
    <cfRule type="iconSet" priority="1071">
      <iconSet iconSet="3Symbols2">
        <cfvo type="percent" val="0"/>
        <cfvo type="num" val="1"/>
        <cfvo type="num" val="2"/>
      </iconSet>
    </cfRule>
  </conditionalFormatting>
  <conditionalFormatting sqref="Q102">
    <cfRule type="iconSet" priority="1068">
      <iconSet iconSet="3Symbols2">
        <cfvo type="percent" val="0"/>
        <cfvo type="num" val="1"/>
        <cfvo type="num" val="2"/>
      </iconSet>
    </cfRule>
  </conditionalFormatting>
  <conditionalFormatting sqref="Q102">
    <cfRule type="iconSet" priority="1065">
      <iconSet iconSet="3Symbols2">
        <cfvo type="percent" val="0"/>
        <cfvo type="num" val="1"/>
        <cfvo type="num" val="2"/>
      </iconSet>
    </cfRule>
  </conditionalFormatting>
  <conditionalFormatting sqref="Q102">
    <cfRule type="iconSet" priority="1063">
      <iconSet iconSet="3Symbols2">
        <cfvo type="percent" val="0"/>
        <cfvo type="num" val="1"/>
        <cfvo type="num" val="2"/>
      </iconSet>
    </cfRule>
  </conditionalFormatting>
  <conditionalFormatting sqref="Q103">
    <cfRule type="iconSet" priority="1060">
      <iconSet iconSet="3Symbols2">
        <cfvo type="percent" val="0"/>
        <cfvo type="num" val="1"/>
        <cfvo type="num" val="2"/>
      </iconSet>
    </cfRule>
  </conditionalFormatting>
  <conditionalFormatting sqref="Q103">
    <cfRule type="iconSet" priority="1057">
      <iconSet iconSet="3Symbols2">
        <cfvo type="percent" val="0"/>
        <cfvo type="num" val="1"/>
        <cfvo type="num" val="2"/>
      </iconSet>
    </cfRule>
  </conditionalFormatting>
  <conditionalFormatting sqref="Q103">
    <cfRule type="iconSet" priority="1055">
      <iconSet iconSet="3Symbols2">
        <cfvo type="percent" val="0"/>
        <cfvo type="num" val="1"/>
        <cfvo type="num" val="2"/>
      </iconSet>
    </cfRule>
  </conditionalFormatting>
  <conditionalFormatting sqref="Q103">
    <cfRule type="iconSet" priority="1053">
      <iconSet iconSet="3Symbols2">
        <cfvo type="percent" val="0"/>
        <cfvo type="num" val="1"/>
        <cfvo type="num" val="2"/>
      </iconSet>
    </cfRule>
  </conditionalFormatting>
  <conditionalFormatting sqref="Q103">
    <cfRule type="iconSet" priority="1050">
      <iconSet iconSet="3Symbols2">
        <cfvo type="percent" val="0"/>
        <cfvo type="num" val="1"/>
        <cfvo type="num" val="2"/>
      </iconSet>
    </cfRule>
  </conditionalFormatting>
  <conditionalFormatting sqref="Q103">
    <cfRule type="iconSet" priority="1048">
      <iconSet iconSet="3Symbols2">
        <cfvo type="percent" val="0"/>
        <cfvo type="num" val="1"/>
        <cfvo type="num" val="2"/>
      </iconSet>
    </cfRule>
  </conditionalFormatting>
  <conditionalFormatting sqref="Q103">
    <cfRule type="iconSet" priority="1045">
      <iconSet iconSet="3Symbols2">
        <cfvo type="percent" val="0"/>
        <cfvo type="num" val="1"/>
        <cfvo type="num" val="2"/>
      </iconSet>
    </cfRule>
  </conditionalFormatting>
  <conditionalFormatting sqref="Q103">
    <cfRule type="iconSet" priority="1042">
      <iconSet iconSet="3Symbols2">
        <cfvo type="percent" val="0"/>
        <cfvo type="num" val="1"/>
        <cfvo type="num" val="2"/>
      </iconSet>
    </cfRule>
  </conditionalFormatting>
  <conditionalFormatting sqref="Q103">
    <cfRule type="iconSet" priority="1040">
      <iconSet iconSet="3Symbols2">
        <cfvo type="percent" val="0"/>
        <cfvo type="num" val="1"/>
        <cfvo type="num" val="2"/>
      </iconSet>
    </cfRule>
  </conditionalFormatting>
  <conditionalFormatting sqref="Q104">
    <cfRule type="iconSet" priority="1037">
      <iconSet iconSet="3Symbols2">
        <cfvo type="percent" val="0"/>
        <cfvo type="num" val="1"/>
        <cfvo type="num" val="2"/>
      </iconSet>
    </cfRule>
  </conditionalFormatting>
  <conditionalFormatting sqref="Q104">
    <cfRule type="iconSet" priority="1034">
      <iconSet iconSet="3Symbols2">
        <cfvo type="percent" val="0"/>
        <cfvo type="num" val="1"/>
        <cfvo type="num" val="2"/>
      </iconSet>
    </cfRule>
  </conditionalFormatting>
  <conditionalFormatting sqref="Q104">
    <cfRule type="iconSet" priority="1032">
      <iconSet iconSet="3Symbols2">
        <cfvo type="percent" val="0"/>
        <cfvo type="num" val="1"/>
        <cfvo type="num" val="2"/>
      </iconSet>
    </cfRule>
  </conditionalFormatting>
  <conditionalFormatting sqref="Q104">
    <cfRule type="iconSet" priority="1030">
      <iconSet iconSet="3Symbols2">
        <cfvo type="percent" val="0"/>
        <cfvo type="num" val="1"/>
        <cfvo type="num" val="2"/>
      </iconSet>
    </cfRule>
  </conditionalFormatting>
  <conditionalFormatting sqref="Q104">
    <cfRule type="iconSet" priority="1027">
      <iconSet iconSet="3Symbols2">
        <cfvo type="percent" val="0"/>
        <cfvo type="num" val="1"/>
        <cfvo type="num" val="2"/>
      </iconSet>
    </cfRule>
  </conditionalFormatting>
  <conditionalFormatting sqref="Q104">
    <cfRule type="iconSet" priority="1025">
      <iconSet iconSet="3Symbols2">
        <cfvo type="percent" val="0"/>
        <cfvo type="num" val="1"/>
        <cfvo type="num" val="2"/>
      </iconSet>
    </cfRule>
  </conditionalFormatting>
  <conditionalFormatting sqref="Q104">
    <cfRule type="iconSet" priority="1022">
      <iconSet iconSet="3Symbols2">
        <cfvo type="percent" val="0"/>
        <cfvo type="num" val="1"/>
        <cfvo type="num" val="2"/>
      </iconSet>
    </cfRule>
  </conditionalFormatting>
  <conditionalFormatting sqref="Q104">
    <cfRule type="iconSet" priority="1019">
      <iconSet iconSet="3Symbols2">
        <cfvo type="percent" val="0"/>
        <cfvo type="num" val="1"/>
        <cfvo type="num" val="2"/>
      </iconSet>
    </cfRule>
  </conditionalFormatting>
  <conditionalFormatting sqref="Q104">
    <cfRule type="iconSet" priority="1017">
      <iconSet iconSet="3Symbols2">
        <cfvo type="percent" val="0"/>
        <cfvo type="num" val="1"/>
        <cfvo type="num" val="2"/>
      </iconSet>
    </cfRule>
  </conditionalFormatting>
  <conditionalFormatting sqref="Q105:Q106">
    <cfRule type="iconSet" priority="1014">
      <iconSet iconSet="3Symbols2">
        <cfvo type="percent" val="0"/>
        <cfvo type="num" val="1"/>
        <cfvo type="num" val="2"/>
      </iconSet>
    </cfRule>
  </conditionalFormatting>
  <conditionalFormatting sqref="D30">
    <cfRule type="containsText" dxfId="446" priority="949" operator="containsText" text="Резерв">
      <formula>NOT(ISERROR(SEARCH("Резерв",D30)))</formula>
    </cfRule>
  </conditionalFormatting>
  <conditionalFormatting sqref="D30">
    <cfRule type="containsText" dxfId="445" priority="950" operator="containsText" text="Резерв">
      <formula>NOT(ISERROR(SEARCH("Резерв",D30)))</formula>
    </cfRule>
  </conditionalFormatting>
  <conditionalFormatting sqref="D30">
    <cfRule type="containsText" dxfId="444" priority="948" operator="containsText" text="Резерв">
      <formula>NOT(ISERROR(SEARCH("Резерв",D30)))</formula>
    </cfRule>
  </conditionalFormatting>
  <conditionalFormatting sqref="D30">
    <cfRule type="containsText" dxfId="443" priority="947" operator="containsText" text="Резерв">
      <formula>NOT(ISERROR(SEARCH("Резерв",D30)))</formula>
    </cfRule>
  </conditionalFormatting>
  <conditionalFormatting sqref="D30">
    <cfRule type="containsText" dxfId="442" priority="946" operator="containsText" text="Резерв">
      <formula>NOT(ISERROR(SEARCH("Резерв",D30)))</formula>
    </cfRule>
  </conditionalFormatting>
  <conditionalFormatting sqref="D30">
    <cfRule type="containsText" dxfId="441" priority="945" operator="containsText" text="Резерв">
      <formula>NOT(ISERROR(SEARCH("Резерв",D30)))</formula>
    </cfRule>
  </conditionalFormatting>
  <conditionalFormatting sqref="D30">
    <cfRule type="containsText" dxfId="440" priority="944" operator="containsText" text="Резерв">
      <formula>NOT(ISERROR(SEARCH("Резерв",D30)))</formula>
    </cfRule>
  </conditionalFormatting>
  <conditionalFormatting sqref="D30">
    <cfRule type="containsText" dxfId="439" priority="941" operator="containsText" text="Резерв">
      <formula>NOT(ISERROR(SEARCH("Резерв",D30)))</formula>
    </cfRule>
  </conditionalFormatting>
  <conditionalFormatting sqref="D30">
    <cfRule type="containsText" dxfId="438" priority="942" operator="containsText" text="Резерв">
      <formula>NOT(ISERROR(SEARCH("Резерв",D30)))</formula>
    </cfRule>
  </conditionalFormatting>
  <conditionalFormatting sqref="D30">
    <cfRule type="containsText" dxfId="437" priority="943" operator="containsText" text="Резерв">
      <formula>NOT(ISERROR(SEARCH("Резерв",D30)))</formula>
    </cfRule>
  </conditionalFormatting>
  <conditionalFormatting sqref="D30">
    <cfRule type="containsText" dxfId="436" priority="940" operator="containsText" text="Резерв">
      <formula>NOT(ISERROR(SEARCH("Резерв",D30)))</formula>
    </cfRule>
  </conditionalFormatting>
  <conditionalFormatting sqref="D30">
    <cfRule type="containsText" dxfId="435" priority="933" operator="containsText" text="Резерв">
      <formula>NOT(ISERROR(SEARCH("Резерв",D30)))</formula>
    </cfRule>
  </conditionalFormatting>
  <conditionalFormatting sqref="D30">
    <cfRule type="containsText" dxfId="434" priority="938" operator="containsText" text="Резерв">
      <formula>NOT(ISERROR(SEARCH("Резерв",D30)))</formula>
    </cfRule>
  </conditionalFormatting>
  <conditionalFormatting sqref="D30">
    <cfRule type="containsText" dxfId="433" priority="939" operator="containsText" text="Резерв">
      <formula>NOT(ISERROR(SEARCH("Резерв",D30)))</formula>
    </cfRule>
  </conditionalFormatting>
  <conditionalFormatting sqref="D30">
    <cfRule type="containsText" dxfId="432" priority="937" operator="containsText" text="Резерв">
      <formula>NOT(ISERROR(SEARCH("Резерв",D30)))</formula>
    </cfRule>
  </conditionalFormatting>
  <conditionalFormatting sqref="D30">
    <cfRule type="containsText" dxfId="431" priority="936" operator="containsText" text="Резерв">
      <formula>NOT(ISERROR(SEARCH("Резерв",D30)))</formula>
    </cfRule>
  </conditionalFormatting>
  <conditionalFormatting sqref="D30">
    <cfRule type="containsText" dxfId="430" priority="934" operator="containsText" text="Резерв">
      <formula>NOT(ISERROR(SEARCH("Резерв",D30)))</formula>
    </cfRule>
  </conditionalFormatting>
  <conditionalFormatting sqref="D30">
    <cfRule type="containsText" dxfId="429" priority="935" operator="containsText" text="Резерв">
      <formula>NOT(ISERROR(SEARCH("Резерв",D30)))</formula>
    </cfRule>
  </conditionalFormatting>
  <conditionalFormatting sqref="D31">
    <cfRule type="containsText" dxfId="428" priority="931" operator="containsText" text="Резерв">
      <formula>NOT(ISERROR(SEARCH("Резерв",D31)))</formula>
    </cfRule>
  </conditionalFormatting>
  <conditionalFormatting sqref="D31">
    <cfRule type="containsText" dxfId="427" priority="932" operator="containsText" text="Резерв">
      <formula>NOT(ISERROR(SEARCH("Резерв",D31)))</formula>
    </cfRule>
  </conditionalFormatting>
  <conditionalFormatting sqref="D31">
    <cfRule type="containsText" dxfId="426" priority="930" operator="containsText" text="Резерв">
      <formula>NOT(ISERROR(SEARCH("Резерв",D31)))</formula>
    </cfRule>
  </conditionalFormatting>
  <conditionalFormatting sqref="D31">
    <cfRule type="containsText" dxfId="425" priority="929" operator="containsText" text="Резерв">
      <formula>NOT(ISERROR(SEARCH("Резерв",D31)))</formula>
    </cfRule>
  </conditionalFormatting>
  <conditionalFormatting sqref="D31">
    <cfRule type="containsText" dxfId="424" priority="923" operator="containsText" text="Резерв">
      <formula>NOT(ISERROR(SEARCH("Резерв",D31)))</formula>
    </cfRule>
  </conditionalFormatting>
  <conditionalFormatting sqref="D31">
    <cfRule type="containsText" dxfId="423" priority="922" operator="containsText" text="Резерв">
      <formula>NOT(ISERROR(SEARCH("Резерв",D31)))</formula>
    </cfRule>
  </conditionalFormatting>
  <conditionalFormatting sqref="D31">
    <cfRule type="containsText" dxfId="422" priority="921" operator="containsText" text="Резерв">
      <formula>NOT(ISERROR(SEARCH("Резерв",D31)))</formula>
    </cfRule>
  </conditionalFormatting>
  <conditionalFormatting sqref="D31">
    <cfRule type="containsText" dxfId="421" priority="926" operator="containsText" text="Резерв">
      <formula>NOT(ISERROR(SEARCH("Резерв",D31)))</formula>
    </cfRule>
  </conditionalFormatting>
  <conditionalFormatting sqref="D31">
    <cfRule type="containsText" dxfId="420" priority="924" operator="containsText" text="Резерв">
      <formula>NOT(ISERROR(SEARCH("Резерв",D31)))</formula>
    </cfRule>
  </conditionalFormatting>
  <conditionalFormatting sqref="D31">
    <cfRule type="containsText" dxfId="419" priority="925" operator="containsText" text="Резерв">
      <formula>NOT(ISERROR(SEARCH("Резерв",D31)))</formula>
    </cfRule>
  </conditionalFormatting>
  <conditionalFormatting sqref="D31">
    <cfRule type="containsText" dxfId="418" priority="928" operator="containsText" text="Резерв">
      <formula>NOT(ISERROR(SEARCH("Резерв",D31)))</formula>
    </cfRule>
  </conditionalFormatting>
  <conditionalFormatting sqref="D31">
    <cfRule type="containsText" dxfId="417" priority="927" operator="containsText" text="Резерв">
      <formula>NOT(ISERROR(SEARCH("Резерв",D31)))</formula>
    </cfRule>
  </conditionalFormatting>
  <conditionalFormatting sqref="D31">
    <cfRule type="containsText" dxfId="416" priority="920" operator="containsText" text="Резерв">
      <formula>NOT(ISERROR(SEARCH("Резерв",D31)))</formula>
    </cfRule>
  </conditionalFormatting>
  <conditionalFormatting sqref="D31">
    <cfRule type="containsText" dxfId="415" priority="919" operator="containsText" text="Резерв">
      <formula>NOT(ISERROR(SEARCH("Резерв",D31)))</formula>
    </cfRule>
  </conditionalFormatting>
  <conditionalFormatting sqref="D31">
    <cfRule type="containsText" dxfId="414" priority="918" operator="containsText" text="Резерв">
      <formula>NOT(ISERROR(SEARCH("Резерв",D31)))</formula>
    </cfRule>
  </conditionalFormatting>
  <conditionalFormatting sqref="D31">
    <cfRule type="containsText" dxfId="413" priority="916" operator="containsText" text="Резерв">
      <formula>NOT(ISERROR(SEARCH("Резерв",D31)))</formula>
    </cfRule>
  </conditionalFormatting>
  <conditionalFormatting sqref="D31">
    <cfRule type="containsText" dxfId="412" priority="915" operator="containsText" text="Резерв">
      <formula>NOT(ISERROR(SEARCH("Резерв",D31)))</formula>
    </cfRule>
  </conditionalFormatting>
  <conditionalFormatting sqref="D31">
    <cfRule type="containsText" dxfId="411" priority="914" operator="containsText" text="Резерв">
      <formula>NOT(ISERROR(SEARCH("Резерв",D31)))</formula>
    </cfRule>
  </conditionalFormatting>
  <conditionalFormatting sqref="D31">
    <cfRule type="containsText" dxfId="410" priority="917" operator="containsText" text="Резерв">
      <formula>NOT(ISERROR(SEARCH("Резерв",D31)))</formula>
    </cfRule>
  </conditionalFormatting>
  <conditionalFormatting sqref="D31">
    <cfRule type="containsText" dxfId="409" priority="913" operator="containsText" text="Резерв">
      <formula>NOT(ISERROR(SEARCH("Резерв",D31)))</formula>
    </cfRule>
  </conditionalFormatting>
  <conditionalFormatting sqref="D31">
    <cfRule type="containsText" dxfId="408" priority="912" operator="containsText" text="Резерв">
      <formula>NOT(ISERROR(SEARCH("Резерв",D31)))</formula>
    </cfRule>
  </conditionalFormatting>
  <conditionalFormatting sqref="D31">
    <cfRule type="containsText" dxfId="407" priority="910" operator="containsText" text="Резерв">
      <formula>NOT(ISERROR(SEARCH("Резерв",D31)))</formula>
    </cfRule>
  </conditionalFormatting>
  <conditionalFormatting sqref="D31">
    <cfRule type="containsText" dxfId="406" priority="911" operator="containsText" text="Резерв">
      <formula>NOT(ISERROR(SEARCH("Резерв",D31)))</formula>
    </cfRule>
  </conditionalFormatting>
  <conditionalFormatting sqref="D32">
    <cfRule type="containsText" dxfId="405" priority="909" operator="containsText" text="Резерв">
      <formula>NOT(ISERROR(SEARCH("Резерв",D32)))</formula>
    </cfRule>
  </conditionalFormatting>
  <conditionalFormatting sqref="D32">
    <cfRule type="containsText" dxfId="404" priority="907" operator="containsText" text="Резерв">
      <formula>NOT(ISERROR(SEARCH("Резерв",D32)))</formula>
    </cfRule>
  </conditionalFormatting>
  <conditionalFormatting sqref="D32">
    <cfRule type="containsText" dxfId="403" priority="908" operator="containsText" text="Резерв">
      <formula>NOT(ISERROR(SEARCH("Резерв",D32)))</formula>
    </cfRule>
  </conditionalFormatting>
  <conditionalFormatting sqref="D32">
    <cfRule type="containsText" dxfId="402" priority="906" operator="containsText" text="Резерв">
      <formula>NOT(ISERROR(SEARCH("Резерв",D32)))</formula>
    </cfRule>
  </conditionalFormatting>
  <conditionalFormatting sqref="D32">
    <cfRule type="containsText" dxfId="401" priority="905" operator="containsText" text="Резерв">
      <formula>NOT(ISERROR(SEARCH("Резерв",D32)))</formula>
    </cfRule>
  </conditionalFormatting>
  <conditionalFormatting sqref="D32">
    <cfRule type="containsText" dxfId="400" priority="903" operator="containsText" text="Резерв">
      <formula>NOT(ISERROR(SEARCH("Резерв",D32)))</formula>
    </cfRule>
  </conditionalFormatting>
  <conditionalFormatting sqref="D32">
    <cfRule type="containsText" dxfId="399" priority="904" operator="containsText" text="Резерв">
      <formula>NOT(ISERROR(SEARCH("Резерв",D32)))</formula>
    </cfRule>
  </conditionalFormatting>
  <conditionalFormatting sqref="D32">
    <cfRule type="containsText" dxfId="398" priority="902" operator="containsText" text="Резерв">
      <formula>NOT(ISERROR(SEARCH("Резерв",D32)))</formula>
    </cfRule>
  </conditionalFormatting>
  <conditionalFormatting sqref="D32">
    <cfRule type="containsText" dxfId="397" priority="898" operator="containsText" text="Резерв">
      <formula>NOT(ISERROR(SEARCH("Резерв",D32)))</formula>
    </cfRule>
  </conditionalFormatting>
  <conditionalFormatting sqref="D32">
    <cfRule type="containsText" dxfId="396" priority="897" operator="containsText" text="Резерв">
      <formula>NOT(ISERROR(SEARCH("Резерв",D32)))</formula>
    </cfRule>
  </conditionalFormatting>
  <conditionalFormatting sqref="D32">
    <cfRule type="containsText" dxfId="395" priority="900" operator="containsText" text="Резерв">
      <formula>NOT(ISERROR(SEARCH("Резерв",D32)))</formula>
    </cfRule>
  </conditionalFormatting>
  <conditionalFormatting sqref="D32">
    <cfRule type="containsText" dxfId="394" priority="901" operator="containsText" text="Резерв">
      <formula>NOT(ISERROR(SEARCH("Резерв",D32)))</formula>
    </cfRule>
  </conditionalFormatting>
  <conditionalFormatting sqref="D32">
    <cfRule type="containsText" dxfId="393" priority="899" operator="containsText" text="Резерв">
      <formula>NOT(ISERROR(SEARCH("Резерв",D32)))</formula>
    </cfRule>
  </conditionalFormatting>
  <conditionalFormatting sqref="D32">
    <cfRule type="containsText" dxfId="392" priority="895" operator="containsText" text="Резерв">
      <formula>NOT(ISERROR(SEARCH("Резерв",D32)))</formula>
    </cfRule>
  </conditionalFormatting>
  <conditionalFormatting sqref="D32">
    <cfRule type="containsText" dxfId="391" priority="896" operator="containsText" text="Резерв">
      <formula>NOT(ISERROR(SEARCH("Резерв",D32)))</formula>
    </cfRule>
  </conditionalFormatting>
  <conditionalFormatting sqref="D32">
    <cfRule type="containsText" dxfId="390" priority="894" operator="containsText" text="Резерв">
      <formula>NOT(ISERROR(SEARCH("Резерв",D32)))</formula>
    </cfRule>
  </conditionalFormatting>
  <conditionalFormatting sqref="D32">
    <cfRule type="containsText" dxfId="389" priority="891" operator="containsText" text="Резерв">
      <formula>NOT(ISERROR(SEARCH("Резерв",D32)))</formula>
    </cfRule>
  </conditionalFormatting>
  <conditionalFormatting sqref="D32">
    <cfRule type="containsText" dxfId="388" priority="892" operator="containsText" text="Резерв">
      <formula>NOT(ISERROR(SEARCH("Резерв",D32)))</formula>
    </cfRule>
  </conditionalFormatting>
  <conditionalFormatting sqref="D32">
    <cfRule type="containsText" dxfId="387" priority="890" operator="containsText" text="Резерв">
      <formula>NOT(ISERROR(SEARCH("Резерв",D32)))</formula>
    </cfRule>
  </conditionalFormatting>
  <conditionalFormatting sqref="D32">
    <cfRule type="containsText" dxfId="386" priority="893" operator="containsText" text="Резерв">
      <formula>NOT(ISERROR(SEARCH("Резерв",D32)))</formula>
    </cfRule>
  </conditionalFormatting>
  <conditionalFormatting sqref="D33">
    <cfRule type="containsText" dxfId="385" priority="889" operator="containsText" text="Резерв">
      <formula>NOT(ISERROR(SEARCH("Резерв",D33)))</formula>
    </cfRule>
  </conditionalFormatting>
  <conditionalFormatting sqref="D33">
    <cfRule type="containsText" dxfId="384" priority="887" operator="containsText" text="Резерв">
      <formula>NOT(ISERROR(SEARCH("Резерв",D33)))</formula>
    </cfRule>
  </conditionalFormatting>
  <conditionalFormatting sqref="D33">
    <cfRule type="containsText" dxfId="383" priority="888" operator="containsText" text="Резерв">
      <formula>NOT(ISERROR(SEARCH("Резерв",D33)))</formula>
    </cfRule>
  </conditionalFormatting>
  <conditionalFormatting sqref="D33">
    <cfRule type="containsText" dxfId="382" priority="886" operator="containsText" text="Резерв">
      <formula>NOT(ISERROR(SEARCH("Резерв",D33)))</formula>
    </cfRule>
  </conditionalFormatting>
  <conditionalFormatting sqref="D33">
    <cfRule type="containsText" dxfId="381" priority="885" operator="containsText" text="Резерв">
      <formula>NOT(ISERROR(SEARCH("Резерв",D33)))</formula>
    </cfRule>
  </conditionalFormatting>
  <conditionalFormatting sqref="D33">
    <cfRule type="containsText" dxfId="380" priority="884" operator="containsText" text="Резерв">
      <formula>NOT(ISERROR(SEARCH("Резерв",D33)))</formula>
    </cfRule>
  </conditionalFormatting>
  <conditionalFormatting sqref="D33">
    <cfRule type="containsText" dxfId="379" priority="883" operator="containsText" text="Резерв">
      <formula>NOT(ISERROR(SEARCH("Резерв",D33)))</formula>
    </cfRule>
  </conditionalFormatting>
  <conditionalFormatting sqref="D33">
    <cfRule type="containsText" dxfId="378" priority="882" operator="containsText" text="Резерв">
      <formula>NOT(ISERROR(SEARCH("Резерв",D33)))</formula>
    </cfRule>
  </conditionalFormatting>
  <conditionalFormatting sqref="D33">
    <cfRule type="containsText" dxfId="377" priority="881" operator="containsText" text="Резерв">
      <formula>NOT(ISERROR(SEARCH("Резерв",D33)))</formula>
    </cfRule>
  </conditionalFormatting>
  <conditionalFormatting sqref="D33">
    <cfRule type="containsText" dxfId="376" priority="880" operator="containsText" text="Резерв">
      <formula>NOT(ISERROR(SEARCH("Резерв",D33)))</formula>
    </cfRule>
  </conditionalFormatting>
  <conditionalFormatting sqref="D33">
    <cfRule type="containsText" dxfId="375" priority="879" operator="containsText" text="Резерв">
      <formula>NOT(ISERROR(SEARCH("Резерв",D33)))</formula>
    </cfRule>
  </conditionalFormatting>
  <conditionalFormatting sqref="D33">
    <cfRule type="containsText" dxfId="374" priority="874" operator="containsText" text="Резерв">
      <formula>NOT(ISERROR(SEARCH("Резерв",D33)))</formula>
    </cfRule>
  </conditionalFormatting>
  <conditionalFormatting sqref="D33">
    <cfRule type="containsText" dxfId="373" priority="873" operator="containsText" text="Резерв">
      <formula>NOT(ISERROR(SEARCH("Резерв",D33)))</formula>
    </cfRule>
  </conditionalFormatting>
  <conditionalFormatting sqref="D33">
    <cfRule type="containsText" dxfId="372" priority="872" operator="containsText" text="Резерв">
      <formula>NOT(ISERROR(SEARCH("Резерв",D33)))</formula>
    </cfRule>
  </conditionalFormatting>
  <conditionalFormatting sqref="D33">
    <cfRule type="containsText" dxfId="371" priority="877" operator="containsText" text="Резерв">
      <formula>NOT(ISERROR(SEARCH("Резерв",D33)))</formula>
    </cfRule>
  </conditionalFormatting>
  <conditionalFormatting sqref="D33">
    <cfRule type="containsText" dxfId="370" priority="878" operator="containsText" text="Резерв">
      <formula>NOT(ISERROR(SEARCH("Резерв",D33)))</formula>
    </cfRule>
  </conditionalFormatting>
  <conditionalFormatting sqref="D33">
    <cfRule type="containsText" dxfId="369" priority="876" operator="containsText" text="Резерв">
      <formula>NOT(ISERROR(SEARCH("Резерв",D33)))</formula>
    </cfRule>
  </conditionalFormatting>
  <conditionalFormatting sqref="D33">
    <cfRule type="containsText" dxfId="368" priority="875" operator="containsText" text="Резерв">
      <formula>NOT(ISERROR(SEARCH("Резерв",D33)))</formula>
    </cfRule>
  </conditionalFormatting>
  <conditionalFormatting sqref="D34:D35">
    <cfRule type="containsText" dxfId="367" priority="871" operator="containsText" text="Резерв">
      <formula>NOT(ISERROR(SEARCH("Резерв",D34)))</formula>
    </cfRule>
  </conditionalFormatting>
  <conditionalFormatting sqref="D34:D35">
    <cfRule type="containsText" dxfId="366" priority="869" operator="containsText" text="Резерв">
      <formula>NOT(ISERROR(SEARCH("Резерв",D34)))</formula>
    </cfRule>
  </conditionalFormatting>
  <conditionalFormatting sqref="D34:D35">
    <cfRule type="containsText" dxfId="365" priority="870" operator="containsText" text="Резерв">
      <formula>NOT(ISERROR(SEARCH("Резерв",D34)))</formula>
    </cfRule>
  </conditionalFormatting>
  <conditionalFormatting sqref="D34:D35">
    <cfRule type="containsText" dxfId="364" priority="868" operator="containsText" text="Резерв">
      <formula>NOT(ISERROR(SEARCH("Резерв",D34)))</formula>
    </cfRule>
  </conditionalFormatting>
  <conditionalFormatting sqref="D34:D35">
    <cfRule type="containsText" dxfId="363" priority="867" operator="containsText" text="Резерв">
      <formula>NOT(ISERROR(SEARCH("Резерв",D34)))</formula>
    </cfRule>
  </conditionalFormatting>
  <conditionalFormatting sqref="D34:D35">
    <cfRule type="containsText" dxfId="362" priority="866" operator="containsText" text="Резерв">
      <formula>NOT(ISERROR(SEARCH("Резерв",D34)))</formula>
    </cfRule>
  </conditionalFormatting>
  <conditionalFormatting sqref="D34:D35">
    <cfRule type="containsText" dxfId="361" priority="865" operator="containsText" text="Резерв">
      <formula>NOT(ISERROR(SEARCH("Резерв",D34)))</formula>
    </cfRule>
  </conditionalFormatting>
  <conditionalFormatting sqref="D34:D35">
    <cfRule type="containsText" dxfId="360" priority="864" operator="containsText" text="Резерв">
      <formula>NOT(ISERROR(SEARCH("Резерв",D34)))</formula>
    </cfRule>
  </conditionalFormatting>
  <conditionalFormatting sqref="D34:D35">
    <cfRule type="containsText" dxfId="359" priority="863" operator="containsText" text="Резерв">
      <formula>NOT(ISERROR(SEARCH("Резерв",D34)))</formula>
    </cfRule>
  </conditionalFormatting>
  <conditionalFormatting sqref="D34:D35">
    <cfRule type="containsText" dxfId="358" priority="862" operator="containsText" text="Резерв">
      <formula>NOT(ISERROR(SEARCH("Резерв",D34)))</formula>
    </cfRule>
  </conditionalFormatting>
  <conditionalFormatting sqref="D34:D35">
    <cfRule type="containsText" dxfId="357" priority="860" operator="containsText" text="Резерв">
      <formula>NOT(ISERROR(SEARCH("Резерв",D34)))</formula>
    </cfRule>
  </conditionalFormatting>
  <conditionalFormatting sqref="D34:D35">
    <cfRule type="containsText" dxfId="356" priority="861" operator="containsText" text="Резерв">
      <formula>NOT(ISERROR(SEARCH("Резерв",D34)))</formula>
    </cfRule>
  </conditionalFormatting>
  <conditionalFormatting sqref="D34:D35">
    <cfRule type="containsText" dxfId="355" priority="859" operator="containsText" text="Резерв">
      <formula>NOT(ISERROR(SEARCH("Резерв",D34)))</formula>
    </cfRule>
  </conditionalFormatting>
  <conditionalFormatting sqref="D34:D35">
    <cfRule type="containsText" dxfId="354" priority="858" operator="containsText" text="Резерв">
      <formula>NOT(ISERROR(SEARCH("Резерв",D34)))</formula>
    </cfRule>
  </conditionalFormatting>
  <conditionalFormatting sqref="D34:D35">
    <cfRule type="containsText" dxfId="353" priority="857" operator="containsText" text="Резерв">
      <formula>NOT(ISERROR(SEARCH("Резерв",D34)))</formula>
    </cfRule>
  </conditionalFormatting>
  <conditionalFormatting sqref="D34:D35">
    <cfRule type="containsText" dxfId="352" priority="856" operator="containsText" text="Резерв">
      <formula>NOT(ISERROR(SEARCH("Резерв",D34)))</formula>
    </cfRule>
  </conditionalFormatting>
  <conditionalFormatting sqref="D34:D35">
    <cfRule type="containsText" dxfId="351" priority="855" operator="containsText" text="Резерв">
      <formula>NOT(ISERROR(SEARCH("Резерв",D34)))</formula>
    </cfRule>
  </conditionalFormatting>
  <conditionalFormatting sqref="D34:D35">
    <cfRule type="containsText" dxfId="350" priority="854" operator="containsText" text="Резерв">
      <formula>NOT(ISERROR(SEARCH("Резерв",D34)))</formula>
    </cfRule>
  </conditionalFormatting>
  <conditionalFormatting sqref="D36">
    <cfRule type="containsText" dxfId="349" priority="853" operator="containsText" text="Резерв">
      <formula>NOT(ISERROR(SEARCH("Резерв",D36)))</formula>
    </cfRule>
  </conditionalFormatting>
  <conditionalFormatting sqref="D36">
    <cfRule type="containsText" dxfId="348" priority="851" operator="containsText" text="Резерв">
      <formula>NOT(ISERROR(SEARCH("Резерв",D36)))</formula>
    </cfRule>
  </conditionalFormatting>
  <conditionalFormatting sqref="D36">
    <cfRule type="containsText" dxfId="347" priority="852" operator="containsText" text="Резерв">
      <formula>NOT(ISERROR(SEARCH("Резерв",D36)))</formula>
    </cfRule>
  </conditionalFormatting>
  <conditionalFormatting sqref="D36">
    <cfRule type="containsText" dxfId="346" priority="850" operator="containsText" text="Резерв">
      <formula>NOT(ISERROR(SEARCH("Резерв",D36)))</formula>
    </cfRule>
  </conditionalFormatting>
  <conditionalFormatting sqref="D36">
    <cfRule type="containsText" dxfId="345" priority="849" operator="containsText" text="Резерв">
      <formula>NOT(ISERROR(SEARCH("Резерв",D36)))</formula>
    </cfRule>
  </conditionalFormatting>
  <conditionalFormatting sqref="D36">
    <cfRule type="containsText" dxfId="344" priority="848" operator="containsText" text="Резерв">
      <formula>NOT(ISERROR(SEARCH("Резерв",D36)))</formula>
    </cfRule>
  </conditionalFormatting>
  <conditionalFormatting sqref="D36">
    <cfRule type="containsText" dxfId="343" priority="846" operator="containsText" text="Резерв">
      <formula>NOT(ISERROR(SEARCH("Резерв",D36)))</formula>
    </cfRule>
  </conditionalFormatting>
  <conditionalFormatting sqref="D36">
    <cfRule type="containsText" dxfId="342" priority="847" operator="containsText" text="Резерв">
      <formula>NOT(ISERROR(SEARCH("Резерв",D36)))</formula>
    </cfRule>
  </conditionalFormatting>
  <conditionalFormatting sqref="D36">
    <cfRule type="containsText" dxfId="341" priority="845" operator="containsText" text="Резерв">
      <formula>NOT(ISERROR(SEARCH("Резерв",D36)))</formula>
    </cfRule>
  </conditionalFormatting>
  <conditionalFormatting sqref="D36">
    <cfRule type="containsText" dxfId="340" priority="844" operator="containsText" text="Резерв">
      <formula>NOT(ISERROR(SEARCH("Резерв",D36)))</formula>
    </cfRule>
  </conditionalFormatting>
  <conditionalFormatting sqref="D36">
    <cfRule type="containsText" dxfId="339" priority="838" operator="containsText" text="Резерв">
      <formula>NOT(ISERROR(SEARCH("Резерв",D36)))</formula>
    </cfRule>
  </conditionalFormatting>
  <conditionalFormatting sqref="D36">
    <cfRule type="containsText" dxfId="338" priority="837" operator="containsText" text="Резерв">
      <formula>NOT(ISERROR(SEARCH("Резерв",D36)))</formula>
    </cfRule>
  </conditionalFormatting>
  <conditionalFormatting sqref="D36">
    <cfRule type="containsText" dxfId="337" priority="836" operator="containsText" text="Резерв">
      <formula>NOT(ISERROR(SEARCH("Резерв",D36)))</formula>
    </cfRule>
  </conditionalFormatting>
  <conditionalFormatting sqref="D36">
    <cfRule type="containsText" dxfId="336" priority="843" operator="containsText" text="Резерв">
      <formula>NOT(ISERROR(SEARCH("Резерв",D36)))</formula>
    </cfRule>
  </conditionalFormatting>
  <conditionalFormatting sqref="D36">
    <cfRule type="containsText" dxfId="335" priority="841" operator="containsText" text="Резерв">
      <formula>NOT(ISERROR(SEARCH("Резерв",D36)))</formula>
    </cfRule>
  </conditionalFormatting>
  <conditionalFormatting sqref="D36">
    <cfRule type="containsText" dxfId="334" priority="842" operator="containsText" text="Резерв">
      <formula>NOT(ISERROR(SEARCH("Резерв",D36)))</formula>
    </cfRule>
  </conditionalFormatting>
  <conditionalFormatting sqref="D36">
    <cfRule type="containsText" dxfId="333" priority="840" operator="containsText" text="Резерв">
      <formula>NOT(ISERROR(SEARCH("Резерв",D36)))</formula>
    </cfRule>
  </conditionalFormatting>
  <conditionalFormatting sqref="D36">
    <cfRule type="containsText" dxfId="332" priority="839" operator="containsText" text="Резерв">
      <formula>NOT(ISERROR(SEARCH("Резерв",D36)))</formula>
    </cfRule>
  </conditionalFormatting>
  <conditionalFormatting sqref="D37">
    <cfRule type="containsText" dxfId="331" priority="835" operator="containsText" text="Резерв">
      <formula>NOT(ISERROR(SEARCH("Резерв",D37)))</formula>
    </cfRule>
  </conditionalFormatting>
  <conditionalFormatting sqref="D37">
    <cfRule type="containsText" dxfId="330" priority="833" operator="containsText" text="Резерв">
      <formula>NOT(ISERROR(SEARCH("Резерв",D37)))</formula>
    </cfRule>
  </conditionalFormatting>
  <conditionalFormatting sqref="D37">
    <cfRule type="containsText" dxfId="329" priority="834" operator="containsText" text="Резерв">
      <formula>NOT(ISERROR(SEARCH("Резерв",D37)))</formula>
    </cfRule>
  </conditionalFormatting>
  <conditionalFormatting sqref="D37">
    <cfRule type="containsText" dxfId="328" priority="832" operator="containsText" text="Резерв">
      <formula>NOT(ISERROR(SEARCH("Резерв",D37)))</formula>
    </cfRule>
  </conditionalFormatting>
  <conditionalFormatting sqref="D37">
    <cfRule type="containsText" dxfId="327" priority="831" operator="containsText" text="Резерв">
      <formula>NOT(ISERROR(SEARCH("Резерв",D37)))</formula>
    </cfRule>
  </conditionalFormatting>
  <conditionalFormatting sqref="D37">
    <cfRule type="containsText" dxfId="326" priority="830" operator="containsText" text="Резерв">
      <formula>NOT(ISERROR(SEARCH("Резерв",D37)))</formula>
    </cfRule>
  </conditionalFormatting>
  <conditionalFormatting sqref="D37">
    <cfRule type="containsText" dxfId="325" priority="828" operator="containsText" text="Резерв">
      <formula>NOT(ISERROR(SEARCH("Резерв",D37)))</formula>
    </cfRule>
  </conditionalFormatting>
  <conditionalFormatting sqref="D37">
    <cfRule type="containsText" dxfId="324" priority="829" operator="containsText" text="Резерв">
      <formula>NOT(ISERROR(SEARCH("Резерв",D37)))</formula>
    </cfRule>
  </conditionalFormatting>
  <conditionalFormatting sqref="D37">
    <cfRule type="containsText" dxfId="323" priority="827" operator="containsText" text="Резерв">
      <formula>NOT(ISERROR(SEARCH("Резерв",D37)))</formula>
    </cfRule>
  </conditionalFormatting>
  <conditionalFormatting sqref="D37">
    <cfRule type="containsText" dxfId="322" priority="826" operator="containsText" text="Резерв">
      <formula>NOT(ISERROR(SEARCH("Резерв",D37)))</formula>
    </cfRule>
  </conditionalFormatting>
  <conditionalFormatting sqref="D37">
    <cfRule type="containsText" dxfId="321" priority="820" operator="containsText" text="Резерв">
      <formula>NOT(ISERROR(SEARCH("Резерв",D37)))</formula>
    </cfRule>
  </conditionalFormatting>
  <conditionalFormatting sqref="D37">
    <cfRule type="containsText" dxfId="320" priority="819" operator="containsText" text="Резерв">
      <formula>NOT(ISERROR(SEARCH("Резерв",D37)))</formula>
    </cfRule>
  </conditionalFormatting>
  <conditionalFormatting sqref="D37">
    <cfRule type="containsText" dxfId="319" priority="818" operator="containsText" text="Резерв">
      <formula>NOT(ISERROR(SEARCH("Резерв",D37)))</formula>
    </cfRule>
  </conditionalFormatting>
  <conditionalFormatting sqref="D37">
    <cfRule type="containsText" dxfId="318" priority="825" operator="containsText" text="Резерв">
      <formula>NOT(ISERROR(SEARCH("Резерв",D37)))</formula>
    </cfRule>
  </conditionalFormatting>
  <conditionalFormatting sqref="D37">
    <cfRule type="containsText" dxfId="317" priority="823" operator="containsText" text="Резерв">
      <formula>NOT(ISERROR(SEARCH("Резерв",D37)))</formula>
    </cfRule>
  </conditionalFormatting>
  <conditionalFormatting sqref="D37">
    <cfRule type="containsText" dxfId="316" priority="824" operator="containsText" text="Резерв">
      <formula>NOT(ISERROR(SEARCH("Резерв",D37)))</formula>
    </cfRule>
  </conditionalFormatting>
  <conditionalFormatting sqref="D37">
    <cfRule type="containsText" dxfId="315" priority="822" operator="containsText" text="Резерв">
      <formula>NOT(ISERROR(SEARCH("Резерв",D37)))</formula>
    </cfRule>
  </conditionalFormatting>
  <conditionalFormatting sqref="D37">
    <cfRule type="containsText" dxfId="314" priority="821" operator="containsText" text="Резерв">
      <formula>NOT(ISERROR(SEARCH("Резерв",D37)))</formula>
    </cfRule>
  </conditionalFormatting>
  <conditionalFormatting sqref="D61">
    <cfRule type="containsText" dxfId="313" priority="815" operator="containsText" text="Резерв">
      <formula>NOT(ISERROR(SEARCH("Резерв",D61)))</formula>
    </cfRule>
  </conditionalFormatting>
  <conditionalFormatting sqref="D61">
    <cfRule type="containsText" dxfId="312" priority="817" operator="containsText" text="Резерв">
      <formula>NOT(ISERROR(SEARCH("Резерв",D61)))</formula>
    </cfRule>
  </conditionalFormatting>
  <conditionalFormatting sqref="D62">
    <cfRule type="containsText" dxfId="311" priority="816" operator="containsText" text="Резерв">
      <formula>NOT(ISERROR(SEARCH("Резерв",D62)))</formula>
    </cfRule>
  </conditionalFormatting>
  <conditionalFormatting sqref="D61">
    <cfRule type="containsText" dxfId="310" priority="814" operator="containsText" text="Резерв">
      <formula>NOT(ISERROR(SEARCH("Резерв",D61)))</formula>
    </cfRule>
  </conditionalFormatting>
  <conditionalFormatting sqref="D61">
    <cfRule type="containsText" dxfId="309" priority="813" operator="containsText" text="Резерв">
      <formula>NOT(ISERROR(SEARCH("Резерв",D61)))</formula>
    </cfRule>
  </conditionalFormatting>
  <conditionalFormatting sqref="D61">
    <cfRule type="containsText" dxfId="308" priority="812" operator="containsText" text="Резерв">
      <formula>NOT(ISERROR(SEARCH("Резерв",D61)))</formula>
    </cfRule>
  </conditionalFormatting>
  <conditionalFormatting sqref="D62">
    <cfRule type="containsText" dxfId="307" priority="803" operator="containsText" text="Резерв">
      <formula>NOT(ISERROR(SEARCH("Резерв",D62)))</formula>
    </cfRule>
  </conditionalFormatting>
  <conditionalFormatting sqref="D62">
    <cfRule type="containsText" dxfId="306" priority="805" operator="containsText" text="Резерв">
      <formula>NOT(ISERROR(SEARCH("Резерв",D62)))</formula>
    </cfRule>
  </conditionalFormatting>
  <conditionalFormatting sqref="D62">
    <cfRule type="containsText" dxfId="305" priority="804" operator="containsText" text="Резерв">
      <formula>NOT(ISERROR(SEARCH("Резерв",D62)))</formula>
    </cfRule>
  </conditionalFormatting>
  <conditionalFormatting sqref="D62">
    <cfRule type="containsText" dxfId="304" priority="802" operator="containsText" text="Резерв">
      <formula>NOT(ISERROR(SEARCH("Резерв",D62)))</formula>
    </cfRule>
  </conditionalFormatting>
  <conditionalFormatting sqref="D61">
    <cfRule type="containsText" dxfId="303" priority="807" operator="containsText" text="Резерв">
      <formula>NOT(ISERROR(SEARCH("Резерв",D61)))</formula>
    </cfRule>
  </conditionalFormatting>
  <conditionalFormatting sqref="D62">
    <cfRule type="containsText" dxfId="302" priority="806" operator="containsText" text="Резерв">
      <formula>NOT(ISERROR(SEARCH("Резерв",D62)))</formula>
    </cfRule>
  </conditionalFormatting>
  <conditionalFormatting sqref="D61">
    <cfRule type="containsText" dxfId="301" priority="811" operator="containsText" text="Резерв">
      <formula>NOT(ISERROR(SEARCH("Резерв",D61)))</formula>
    </cfRule>
  </conditionalFormatting>
  <conditionalFormatting sqref="D61">
    <cfRule type="containsText" dxfId="300" priority="809" operator="containsText" text="Резерв">
      <formula>NOT(ISERROR(SEARCH("Резерв",D61)))</formula>
    </cfRule>
  </conditionalFormatting>
  <conditionalFormatting sqref="D61">
    <cfRule type="containsText" dxfId="299" priority="810" operator="containsText" text="Резерв">
      <formula>NOT(ISERROR(SEARCH("Резерв",D61)))</formula>
    </cfRule>
  </conditionalFormatting>
  <conditionalFormatting sqref="D61">
    <cfRule type="containsText" dxfId="298" priority="808" operator="containsText" text="Резерв">
      <formula>NOT(ISERROR(SEARCH("Резерв",D61)))</formula>
    </cfRule>
  </conditionalFormatting>
  <conditionalFormatting sqref="D61">
    <cfRule type="containsText" dxfId="297" priority="801" operator="containsText" text="Резерв">
      <formula>NOT(ISERROR(SEARCH("Резерв",D61)))</formula>
    </cfRule>
  </conditionalFormatting>
  <conditionalFormatting sqref="D61">
    <cfRule type="containsText" dxfId="296" priority="799" operator="containsText" text="Резерв">
      <formula>NOT(ISERROR(SEARCH("Резерв",D61)))</formula>
    </cfRule>
  </conditionalFormatting>
  <conditionalFormatting sqref="D61">
    <cfRule type="containsText" dxfId="295" priority="800" operator="containsText" text="Резерв">
      <formula>NOT(ISERROR(SEARCH("Резерв",D61)))</formula>
    </cfRule>
  </conditionalFormatting>
  <conditionalFormatting sqref="D61">
    <cfRule type="containsText" dxfId="294" priority="798" operator="containsText" text="Резерв">
      <formula>NOT(ISERROR(SEARCH("Резерв",D61)))</formula>
    </cfRule>
  </conditionalFormatting>
  <conditionalFormatting sqref="D61">
    <cfRule type="containsText" dxfId="293" priority="797" operator="containsText" text="Резерв">
      <formula>NOT(ISERROR(SEARCH("Резерв",D61)))</formula>
    </cfRule>
  </conditionalFormatting>
  <conditionalFormatting sqref="D62">
    <cfRule type="containsText" dxfId="292" priority="796" operator="containsText" text="Резерв">
      <formula>NOT(ISERROR(SEARCH("Резерв",D62)))</formula>
    </cfRule>
  </conditionalFormatting>
  <conditionalFormatting sqref="D62">
    <cfRule type="containsText" dxfId="291" priority="794" operator="containsText" text="Резерв">
      <formula>NOT(ISERROR(SEARCH("Резерв",D62)))</formula>
    </cfRule>
  </conditionalFormatting>
  <conditionalFormatting sqref="D62">
    <cfRule type="containsText" dxfId="290" priority="795" operator="containsText" text="Резерв">
      <formula>NOT(ISERROR(SEARCH("Резерв",D62)))</formula>
    </cfRule>
  </conditionalFormatting>
  <conditionalFormatting sqref="D62">
    <cfRule type="containsText" dxfId="289" priority="793" operator="containsText" text="Резерв">
      <formula>NOT(ISERROR(SEARCH("Резерв",D62)))</formula>
    </cfRule>
  </conditionalFormatting>
  <conditionalFormatting sqref="D62">
    <cfRule type="containsText" dxfId="288" priority="791" operator="containsText" text="Резерв">
      <formula>NOT(ISERROR(SEARCH("Резерв",D62)))</formula>
    </cfRule>
  </conditionalFormatting>
  <conditionalFormatting sqref="D62">
    <cfRule type="containsText" dxfId="287" priority="792" operator="containsText" text="Резерв">
      <formula>NOT(ISERROR(SEARCH("Резерв",D62)))</formula>
    </cfRule>
  </conditionalFormatting>
  <conditionalFormatting sqref="D61">
    <cfRule type="containsText" dxfId="286" priority="790" operator="containsText" text="Резерв">
      <formula>NOT(ISERROR(SEARCH("Резерв",D61)))</formula>
    </cfRule>
  </conditionalFormatting>
  <conditionalFormatting sqref="D61">
    <cfRule type="containsText" dxfId="285" priority="788" operator="containsText" text="Резерв">
      <formula>NOT(ISERROR(SEARCH("Резерв",D61)))</formula>
    </cfRule>
  </conditionalFormatting>
  <conditionalFormatting sqref="D62">
    <cfRule type="containsText" dxfId="284" priority="789" operator="containsText" text="Резерв">
      <formula>NOT(ISERROR(SEARCH("Резерв",D62)))</formula>
    </cfRule>
  </conditionalFormatting>
  <conditionalFormatting sqref="D61">
    <cfRule type="containsText" dxfId="283" priority="787" operator="containsText" text="Резерв">
      <formula>NOT(ISERROR(SEARCH("Резерв",D61)))</formula>
    </cfRule>
  </conditionalFormatting>
  <conditionalFormatting sqref="D63:D64">
    <cfRule type="containsText" dxfId="282" priority="779" operator="containsText" text="Резерв">
      <formula>NOT(ISERROR(SEARCH("Резерв",D63)))</formula>
    </cfRule>
  </conditionalFormatting>
  <conditionalFormatting sqref="D64">
    <cfRule type="containsText" dxfId="281" priority="776" operator="containsText" text="Резерв">
      <formula>NOT(ISERROR(SEARCH("Резерв",D64)))</formula>
    </cfRule>
  </conditionalFormatting>
  <conditionalFormatting sqref="D63:D64">
    <cfRule type="containsText" dxfId="280" priority="785" operator="containsText" text="Резерв">
      <formula>NOT(ISERROR(SEARCH("Резерв",D63)))</formula>
    </cfRule>
  </conditionalFormatting>
  <conditionalFormatting sqref="D64">
    <cfRule type="containsText" dxfId="279" priority="781" operator="containsText" text="Резерв">
      <formula>NOT(ISERROR(SEARCH("Резерв",D64)))</formula>
    </cfRule>
  </conditionalFormatting>
  <conditionalFormatting sqref="D63:D64">
    <cfRule type="containsText" dxfId="278" priority="782" operator="containsText" text="Резерв">
      <formula>NOT(ISERROR(SEARCH("Резерв",D63)))</formula>
    </cfRule>
  </conditionalFormatting>
  <conditionalFormatting sqref="D63:D64">
    <cfRule type="containsText" dxfId="277" priority="778" operator="containsText" text="Резерв">
      <formula>NOT(ISERROR(SEARCH("Резерв",D63)))</formula>
    </cfRule>
  </conditionalFormatting>
  <conditionalFormatting sqref="D63:D64">
    <cfRule type="containsText" dxfId="276" priority="786" operator="containsText" text="Резерв">
      <formula>NOT(ISERROR(SEARCH("Резерв",D63)))</formula>
    </cfRule>
  </conditionalFormatting>
  <conditionalFormatting sqref="D63:D64">
    <cfRule type="containsText" dxfId="275" priority="774" operator="containsText" text="Резерв">
      <formula>NOT(ISERROR(SEARCH("Резерв",D63)))</formula>
    </cfRule>
  </conditionalFormatting>
  <conditionalFormatting sqref="D63:D64">
    <cfRule type="containsText" dxfId="274" priority="772" operator="containsText" text="Резерв">
      <formula>NOT(ISERROR(SEARCH("Резерв",D63)))</formula>
    </cfRule>
  </conditionalFormatting>
  <conditionalFormatting sqref="D63:D64">
    <cfRule type="containsText" dxfId="273" priority="784" operator="containsText" text="Резерв">
      <formula>NOT(ISERROR(SEARCH("Резерв",D63)))</formula>
    </cfRule>
  </conditionalFormatting>
  <conditionalFormatting sqref="D63:D64">
    <cfRule type="containsText" dxfId="272" priority="771" operator="containsText" text="Резерв">
      <formula>NOT(ISERROR(SEARCH("Резерв",D63)))</formula>
    </cfRule>
  </conditionalFormatting>
  <conditionalFormatting sqref="D63:D64">
    <cfRule type="containsText" dxfId="271" priority="783" operator="containsText" text="Резерв">
      <formula>NOT(ISERROR(SEARCH("Резерв",D63)))</formula>
    </cfRule>
  </conditionalFormatting>
  <conditionalFormatting sqref="D64">
    <cfRule type="containsText" dxfId="270" priority="773" operator="containsText" text="Резерв">
      <formula>NOT(ISERROR(SEARCH("Резерв",D64)))</formula>
    </cfRule>
  </conditionalFormatting>
  <conditionalFormatting sqref="D64">
    <cfRule type="containsText" dxfId="269" priority="775" operator="containsText" text="Резерв">
      <formula>NOT(ISERROR(SEARCH("Резерв",D64)))</formula>
    </cfRule>
  </conditionalFormatting>
  <conditionalFormatting sqref="D63:D64">
    <cfRule type="containsText" dxfId="268" priority="780" operator="containsText" text="Резерв">
      <formula>NOT(ISERROR(SEARCH("Резерв",D63)))</formula>
    </cfRule>
  </conditionalFormatting>
  <conditionalFormatting sqref="D64">
    <cfRule type="containsText" dxfId="267" priority="777" operator="containsText" text="Резерв">
      <formula>NOT(ISERROR(SEARCH("Резерв",D64)))</formula>
    </cfRule>
  </conditionalFormatting>
  <conditionalFormatting sqref="D63:D64">
    <cfRule type="containsText" dxfId="266" priority="766" operator="containsText" text="Резерв">
      <formula>NOT(ISERROR(SEARCH("Резерв",D63)))</formula>
    </cfRule>
  </conditionalFormatting>
  <conditionalFormatting sqref="D63:D64">
    <cfRule type="containsText" dxfId="265" priority="765" operator="containsText" text="Резерв">
      <formula>NOT(ISERROR(SEARCH("Резерв",D63)))</formula>
    </cfRule>
  </conditionalFormatting>
  <conditionalFormatting sqref="D63:D64">
    <cfRule type="containsText" dxfId="264" priority="770" operator="containsText" text="Резерв">
      <formula>NOT(ISERROR(SEARCH("Резерв",D63)))</formula>
    </cfRule>
  </conditionalFormatting>
  <conditionalFormatting sqref="D63:D64">
    <cfRule type="containsText" dxfId="263" priority="767" operator="containsText" text="Резерв">
      <formula>NOT(ISERROR(SEARCH("Резерв",D63)))</formula>
    </cfRule>
  </conditionalFormatting>
  <conditionalFormatting sqref="D63:D64">
    <cfRule type="containsText" dxfId="262" priority="769" operator="containsText" text="Резерв">
      <formula>NOT(ISERROR(SEARCH("Резерв",D63)))</formula>
    </cfRule>
  </conditionalFormatting>
  <conditionalFormatting sqref="D64">
    <cfRule type="containsText" dxfId="261" priority="768" operator="containsText" text="Резерв">
      <formula>NOT(ISERROR(SEARCH("Резерв",D64)))</formula>
    </cfRule>
  </conditionalFormatting>
  <conditionalFormatting sqref="D76:D83">
    <cfRule type="containsText" dxfId="260" priority="764" operator="containsText" text="Резерв">
      <formula>NOT(ISERROR(SEARCH("Резерв",D76)))</formula>
    </cfRule>
  </conditionalFormatting>
  <conditionalFormatting sqref="D85:D93">
    <cfRule type="containsText" dxfId="259" priority="763" operator="containsText" text="Резерв">
      <formula>NOT(ISERROR(SEARCH("Резерв",D85)))</formula>
    </cfRule>
  </conditionalFormatting>
  <conditionalFormatting sqref="D85:D93">
    <cfRule type="containsText" dxfId="258" priority="761" operator="containsText" text="Резерв">
      <formula>NOT(ISERROR(SEARCH("Резерв",D85)))</formula>
    </cfRule>
  </conditionalFormatting>
  <conditionalFormatting sqref="D85:D93">
    <cfRule type="containsText" dxfId="257" priority="762" operator="containsText" text="Резерв">
      <formula>NOT(ISERROR(SEARCH("Резерв",D85)))</formula>
    </cfRule>
  </conditionalFormatting>
  <conditionalFormatting sqref="D85:D93">
    <cfRule type="containsText" dxfId="256" priority="760" operator="containsText" text="Резерв">
      <formula>NOT(ISERROR(SEARCH("Резерв",D85)))</formula>
    </cfRule>
  </conditionalFormatting>
  <conditionalFormatting sqref="D85:D93">
    <cfRule type="containsText" dxfId="255" priority="759" operator="containsText" text="Резерв">
      <formula>NOT(ISERROR(SEARCH("Резерв",D85)))</formula>
    </cfRule>
  </conditionalFormatting>
  <conditionalFormatting sqref="D115:D117">
    <cfRule type="containsText" dxfId="254" priority="758" operator="containsText" text="Резерв">
      <formula>NOT(ISERROR(SEARCH("Резерв",D115)))</formula>
    </cfRule>
  </conditionalFormatting>
  <conditionalFormatting sqref="D138">
    <cfRule type="containsText" dxfId="253" priority="757" operator="containsText" text="Резерв">
      <formula>NOT(ISERROR(SEARCH("Резерв",D138)))</formula>
    </cfRule>
  </conditionalFormatting>
  <conditionalFormatting sqref="D138">
    <cfRule type="containsText" dxfId="252" priority="756" operator="containsText" text="Резерв">
      <formula>NOT(ISERROR(SEARCH("Резерв",D138)))</formula>
    </cfRule>
  </conditionalFormatting>
  <conditionalFormatting sqref="D138">
    <cfRule type="containsText" dxfId="251" priority="755" operator="containsText" text="Резерв">
      <formula>NOT(ISERROR(SEARCH("Резерв",D138)))</formula>
    </cfRule>
  </conditionalFormatting>
  <conditionalFormatting sqref="D138">
    <cfRule type="containsText" dxfId="250" priority="750" operator="containsText" text="Резерв">
      <formula>NOT(ISERROR(SEARCH("Резерв",D138)))</formula>
    </cfRule>
  </conditionalFormatting>
  <conditionalFormatting sqref="D138">
    <cfRule type="containsText" dxfId="249" priority="754" operator="containsText" text="Резерв">
      <formula>NOT(ISERROR(SEARCH("Резерв",D138)))</formula>
    </cfRule>
  </conditionalFormatting>
  <conditionalFormatting sqref="D138">
    <cfRule type="containsText" dxfId="248" priority="752" operator="containsText" text="Резерв">
      <formula>NOT(ISERROR(SEARCH("Резерв",D138)))</formula>
    </cfRule>
  </conditionalFormatting>
  <conditionalFormatting sqref="D138">
    <cfRule type="containsText" dxfId="247" priority="753" operator="containsText" text="Резерв">
      <formula>NOT(ISERROR(SEARCH("Резерв",D138)))</formula>
    </cfRule>
  </conditionalFormatting>
  <conditionalFormatting sqref="D138">
    <cfRule type="containsText" dxfId="246" priority="751" operator="containsText" text="Резерв">
      <formula>NOT(ISERROR(SEARCH("Резерв",D138)))</formula>
    </cfRule>
  </conditionalFormatting>
  <conditionalFormatting sqref="D137">
    <cfRule type="containsText" dxfId="245" priority="749" operator="containsText" text="Резерв">
      <formula>NOT(ISERROR(SEARCH("Резерв",D137)))</formula>
    </cfRule>
  </conditionalFormatting>
  <conditionalFormatting sqref="D137">
    <cfRule type="containsText" dxfId="244" priority="747" operator="containsText" text="Резерв">
      <formula>NOT(ISERROR(SEARCH("Резерв",D137)))</formula>
    </cfRule>
  </conditionalFormatting>
  <conditionalFormatting sqref="D137">
    <cfRule type="containsText" dxfId="243" priority="748" operator="containsText" text="Резерв">
      <formula>NOT(ISERROR(SEARCH("Резерв",D137)))</formula>
    </cfRule>
  </conditionalFormatting>
  <conditionalFormatting sqref="D137">
    <cfRule type="containsText" dxfId="242" priority="746" operator="containsText" text="Резерв">
      <formula>NOT(ISERROR(SEARCH("Резерв",D137)))</formula>
    </cfRule>
  </conditionalFormatting>
  <conditionalFormatting sqref="D137">
    <cfRule type="containsText" dxfId="241" priority="745" operator="containsText" text="Резерв">
      <formula>NOT(ISERROR(SEARCH("Резерв",D137)))</formula>
    </cfRule>
  </conditionalFormatting>
  <conditionalFormatting sqref="D137">
    <cfRule type="containsText" dxfId="240" priority="740" operator="containsText" text="Резерв">
      <formula>NOT(ISERROR(SEARCH("Резерв",D137)))</formula>
    </cfRule>
  </conditionalFormatting>
  <conditionalFormatting sqref="D137">
    <cfRule type="containsText" dxfId="239" priority="742" operator="containsText" text="Резерв">
      <formula>NOT(ISERROR(SEARCH("Резерв",D137)))</formula>
    </cfRule>
  </conditionalFormatting>
  <conditionalFormatting sqref="D137">
    <cfRule type="containsText" dxfId="238" priority="744" operator="containsText" text="Резерв">
      <formula>NOT(ISERROR(SEARCH("Резерв",D137)))</formula>
    </cfRule>
  </conditionalFormatting>
  <conditionalFormatting sqref="D138">
    <cfRule type="containsText" dxfId="237" priority="743" operator="containsText" text="Резерв">
      <formula>NOT(ISERROR(SEARCH("Резерв",D138)))</formula>
    </cfRule>
  </conditionalFormatting>
  <conditionalFormatting sqref="D137">
    <cfRule type="containsText" dxfId="236" priority="741" operator="containsText" text="Резерв">
      <formula>NOT(ISERROR(SEARCH("Резерв",D137)))</formula>
    </cfRule>
  </conditionalFormatting>
  <conditionalFormatting sqref="D137">
    <cfRule type="containsText" dxfId="235" priority="739" operator="containsText" text="Резерв">
      <formula>NOT(ISERROR(SEARCH("Резерв",D137)))</formula>
    </cfRule>
  </conditionalFormatting>
  <conditionalFormatting sqref="D65">
    <cfRule type="containsText" dxfId="234" priority="731" operator="containsText" text="Резерв">
      <formula>NOT(ISERROR(SEARCH("Резерв",D65)))</formula>
    </cfRule>
  </conditionalFormatting>
  <conditionalFormatting sqref="D65">
    <cfRule type="containsText" dxfId="233" priority="728" operator="containsText" text="Резерв">
      <formula>NOT(ISERROR(SEARCH("Резерв",D65)))</formula>
    </cfRule>
  </conditionalFormatting>
  <conditionalFormatting sqref="D65">
    <cfRule type="containsText" dxfId="232" priority="737" operator="containsText" text="Резерв">
      <formula>NOT(ISERROR(SEARCH("Резерв",D65)))</formula>
    </cfRule>
  </conditionalFormatting>
  <conditionalFormatting sqref="D65">
    <cfRule type="containsText" dxfId="231" priority="733" operator="containsText" text="Резерв">
      <formula>NOT(ISERROR(SEARCH("Резерв",D65)))</formula>
    </cfRule>
  </conditionalFormatting>
  <conditionalFormatting sqref="D65">
    <cfRule type="containsText" dxfId="230" priority="734" operator="containsText" text="Резерв">
      <formula>NOT(ISERROR(SEARCH("Резерв",D65)))</formula>
    </cfRule>
  </conditionalFormatting>
  <conditionalFormatting sqref="D65">
    <cfRule type="containsText" dxfId="229" priority="730" operator="containsText" text="Резерв">
      <formula>NOT(ISERROR(SEARCH("Резерв",D65)))</formula>
    </cfRule>
  </conditionalFormatting>
  <conditionalFormatting sqref="D65">
    <cfRule type="containsText" dxfId="228" priority="738" operator="containsText" text="Резерв">
      <formula>NOT(ISERROR(SEARCH("Резерв",D65)))</formula>
    </cfRule>
  </conditionalFormatting>
  <conditionalFormatting sqref="D65">
    <cfRule type="containsText" dxfId="227" priority="726" operator="containsText" text="Резерв">
      <formula>NOT(ISERROR(SEARCH("Резерв",D65)))</formula>
    </cfRule>
  </conditionalFormatting>
  <conditionalFormatting sqref="D65">
    <cfRule type="containsText" dxfId="226" priority="724" operator="containsText" text="Резерв">
      <formula>NOT(ISERROR(SEARCH("Резерв",D65)))</formula>
    </cfRule>
  </conditionalFormatting>
  <conditionalFormatting sqref="D65">
    <cfRule type="containsText" dxfId="225" priority="736" operator="containsText" text="Резерв">
      <formula>NOT(ISERROR(SEARCH("Резерв",D65)))</formula>
    </cfRule>
  </conditionalFormatting>
  <conditionalFormatting sqref="D65">
    <cfRule type="containsText" dxfId="224" priority="723" operator="containsText" text="Резерв">
      <formula>NOT(ISERROR(SEARCH("Резерв",D65)))</formula>
    </cfRule>
  </conditionalFormatting>
  <conditionalFormatting sqref="D65">
    <cfRule type="containsText" dxfId="223" priority="735" operator="containsText" text="Резерв">
      <formula>NOT(ISERROR(SEARCH("Резерв",D65)))</formula>
    </cfRule>
  </conditionalFormatting>
  <conditionalFormatting sqref="D65">
    <cfRule type="containsText" dxfId="222" priority="725" operator="containsText" text="Резерв">
      <formula>NOT(ISERROR(SEARCH("Резерв",D65)))</formula>
    </cfRule>
  </conditionalFormatting>
  <conditionalFormatting sqref="D65">
    <cfRule type="containsText" dxfId="221" priority="727" operator="containsText" text="Резерв">
      <formula>NOT(ISERROR(SEARCH("Резерв",D65)))</formula>
    </cfRule>
  </conditionalFormatting>
  <conditionalFormatting sqref="D65">
    <cfRule type="containsText" dxfId="220" priority="732" operator="containsText" text="Резерв">
      <formula>NOT(ISERROR(SEARCH("Резерв",D65)))</formula>
    </cfRule>
  </conditionalFormatting>
  <conditionalFormatting sqref="D65">
    <cfRule type="containsText" dxfId="219" priority="729" operator="containsText" text="Резерв">
      <formula>NOT(ISERROR(SEARCH("Резерв",D65)))</formula>
    </cfRule>
  </conditionalFormatting>
  <conditionalFormatting sqref="D65">
    <cfRule type="containsText" dxfId="218" priority="718" operator="containsText" text="Резерв">
      <formula>NOT(ISERROR(SEARCH("Резерв",D65)))</formula>
    </cfRule>
  </conditionalFormatting>
  <conditionalFormatting sqref="D65">
    <cfRule type="containsText" dxfId="217" priority="717" operator="containsText" text="Резерв">
      <formula>NOT(ISERROR(SEARCH("Резерв",D65)))</formula>
    </cfRule>
  </conditionalFormatting>
  <conditionalFormatting sqref="D65">
    <cfRule type="containsText" dxfId="216" priority="722" operator="containsText" text="Резерв">
      <formula>NOT(ISERROR(SEARCH("Резерв",D65)))</formula>
    </cfRule>
  </conditionalFormatting>
  <conditionalFormatting sqref="D65">
    <cfRule type="containsText" dxfId="215" priority="719" operator="containsText" text="Резерв">
      <formula>NOT(ISERROR(SEARCH("Резерв",D65)))</formula>
    </cfRule>
  </conditionalFormatting>
  <conditionalFormatting sqref="D65">
    <cfRule type="containsText" dxfId="214" priority="721" operator="containsText" text="Резерв">
      <formula>NOT(ISERROR(SEARCH("Резерв",D65)))</formula>
    </cfRule>
  </conditionalFormatting>
  <conditionalFormatting sqref="D65">
    <cfRule type="containsText" dxfId="213" priority="720" operator="containsText" text="Резерв">
      <formula>NOT(ISERROR(SEARCH("Резерв",D65)))</formula>
    </cfRule>
  </conditionalFormatting>
  <conditionalFormatting sqref="D66">
    <cfRule type="containsText" dxfId="212" priority="709" operator="containsText" text="Резерв">
      <formula>NOT(ISERROR(SEARCH("Резерв",D66)))</formula>
    </cfRule>
  </conditionalFormatting>
  <conditionalFormatting sqref="D66">
    <cfRule type="containsText" dxfId="211" priority="706" operator="containsText" text="Резерв">
      <formula>NOT(ISERROR(SEARCH("Резерв",D66)))</formula>
    </cfRule>
  </conditionalFormatting>
  <conditionalFormatting sqref="D66">
    <cfRule type="containsText" dxfId="210" priority="715" operator="containsText" text="Резерв">
      <formula>NOT(ISERROR(SEARCH("Резерв",D66)))</formula>
    </cfRule>
  </conditionalFormatting>
  <conditionalFormatting sqref="D66">
    <cfRule type="containsText" dxfId="209" priority="711" operator="containsText" text="Резерв">
      <formula>NOT(ISERROR(SEARCH("Резерв",D66)))</formula>
    </cfRule>
  </conditionalFormatting>
  <conditionalFormatting sqref="D66">
    <cfRule type="containsText" dxfId="208" priority="712" operator="containsText" text="Резерв">
      <formula>NOT(ISERROR(SEARCH("Резерв",D66)))</formula>
    </cfRule>
  </conditionalFormatting>
  <conditionalFormatting sqref="D66">
    <cfRule type="containsText" dxfId="207" priority="708" operator="containsText" text="Резерв">
      <formula>NOT(ISERROR(SEARCH("Резерв",D66)))</formula>
    </cfRule>
  </conditionalFormatting>
  <conditionalFormatting sqref="D66">
    <cfRule type="containsText" dxfId="206" priority="716" operator="containsText" text="Резерв">
      <formula>NOT(ISERROR(SEARCH("Резерв",D66)))</formula>
    </cfRule>
  </conditionalFormatting>
  <conditionalFormatting sqref="D66">
    <cfRule type="containsText" dxfId="205" priority="704" operator="containsText" text="Резерв">
      <formula>NOT(ISERROR(SEARCH("Резерв",D66)))</formula>
    </cfRule>
  </conditionalFormatting>
  <conditionalFormatting sqref="D66">
    <cfRule type="containsText" dxfId="204" priority="702" operator="containsText" text="Резерв">
      <formula>NOT(ISERROR(SEARCH("Резерв",D66)))</formula>
    </cfRule>
  </conditionalFormatting>
  <conditionalFormatting sqref="D66">
    <cfRule type="containsText" dxfId="203" priority="714" operator="containsText" text="Резерв">
      <formula>NOT(ISERROR(SEARCH("Резерв",D66)))</formula>
    </cfRule>
  </conditionalFormatting>
  <conditionalFormatting sqref="D66">
    <cfRule type="containsText" dxfId="202" priority="701" operator="containsText" text="Резерв">
      <formula>NOT(ISERROR(SEARCH("Резерв",D66)))</formula>
    </cfRule>
  </conditionalFormatting>
  <conditionalFormatting sqref="D66">
    <cfRule type="containsText" dxfId="201" priority="713" operator="containsText" text="Резерв">
      <formula>NOT(ISERROR(SEARCH("Резерв",D66)))</formula>
    </cfRule>
  </conditionalFormatting>
  <conditionalFormatting sqref="D66">
    <cfRule type="containsText" dxfId="200" priority="703" operator="containsText" text="Резерв">
      <formula>NOT(ISERROR(SEARCH("Резерв",D66)))</formula>
    </cfRule>
  </conditionalFormatting>
  <conditionalFormatting sqref="D66">
    <cfRule type="containsText" dxfId="199" priority="705" operator="containsText" text="Резерв">
      <formula>NOT(ISERROR(SEARCH("Резерв",D66)))</formula>
    </cfRule>
  </conditionalFormatting>
  <conditionalFormatting sqref="D66">
    <cfRule type="containsText" dxfId="198" priority="710" operator="containsText" text="Резерв">
      <formula>NOT(ISERROR(SEARCH("Резерв",D66)))</formula>
    </cfRule>
  </conditionalFormatting>
  <conditionalFormatting sqref="D66">
    <cfRule type="containsText" dxfId="197" priority="707" operator="containsText" text="Резерв">
      <formula>NOT(ISERROR(SEARCH("Резерв",D66)))</formula>
    </cfRule>
  </conditionalFormatting>
  <conditionalFormatting sqref="D66">
    <cfRule type="containsText" dxfId="196" priority="696" operator="containsText" text="Резерв">
      <formula>NOT(ISERROR(SEARCH("Резерв",D66)))</formula>
    </cfRule>
  </conditionalFormatting>
  <conditionalFormatting sqref="D66">
    <cfRule type="containsText" dxfId="195" priority="695" operator="containsText" text="Резерв">
      <formula>NOT(ISERROR(SEARCH("Резерв",D66)))</formula>
    </cfRule>
  </conditionalFormatting>
  <conditionalFormatting sqref="D66">
    <cfRule type="containsText" dxfId="194" priority="700" operator="containsText" text="Резерв">
      <formula>NOT(ISERROR(SEARCH("Резерв",D66)))</formula>
    </cfRule>
  </conditionalFormatting>
  <conditionalFormatting sqref="D66">
    <cfRule type="containsText" dxfId="193" priority="697" operator="containsText" text="Резерв">
      <formula>NOT(ISERROR(SEARCH("Резерв",D66)))</formula>
    </cfRule>
  </conditionalFormatting>
  <conditionalFormatting sqref="D66">
    <cfRule type="containsText" dxfId="192" priority="699" operator="containsText" text="Резерв">
      <formula>NOT(ISERROR(SEARCH("Резерв",D66)))</formula>
    </cfRule>
  </conditionalFormatting>
  <conditionalFormatting sqref="D66">
    <cfRule type="containsText" dxfId="191" priority="698" operator="containsText" text="Резерв">
      <formula>NOT(ISERROR(SEARCH("Резерв",D66)))</formula>
    </cfRule>
  </conditionalFormatting>
  <conditionalFormatting sqref="D67">
    <cfRule type="containsText" dxfId="190" priority="693" operator="containsText" text="Резерв">
      <formula>NOT(ISERROR(SEARCH("Резерв",D67)))</formula>
    </cfRule>
  </conditionalFormatting>
  <conditionalFormatting sqref="D67">
    <cfRule type="containsText" dxfId="189" priority="690" operator="containsText" text="Резерв">
      <formula>NOT(ISERROR(SEARCH("Резерв",D67)))</formula>
    </cfRule>
  </conditionalFormatting>
  <conditionalFormatting sqref="D67">
    <cfRule type="containsText" dxfId="188" priority="683" operator="containsText" text="Резерв">
      <formula>NOT(ISERROR(SEARCH("Резерв",D67)))</formula>
    </cfRule>
  </conditionalFormatting>
  <conditionalFormatting sqref="D67">
    <cfRule type="containsText" dxfId="187" priority="679" operator="containsText" text="Резерв">
      <formula>NOT(ISERROR(SEARCH("Резерв",D67)))</formula>
    </cfRule>
  </conditionalFormatting>
  <conditionalFormatting sqref="D67">
    <cfRule type="containsText" dxfId="186" priority="680" operator="containsText" text="Резерв">
      <formula>NOT(ISERROR(SEARCH("Резерв",D67)))</formula>
    </cfRule>
  </conditionalFormatting>
  <conditionalFormatting sqref="D67">
    <cfRule type="containsText" dxfId="185" priority="692" operator="containsText" text="Резерв">
      <formula>NOT(ISERROR(SEARCH("Резерв",D67)))</formula>
    </cfRule>
  </conditionalFormatting>
  <conditionalFormatting sqref="D67">
    <cfRule type="containsText" dxfId="184" priority="684" operator="containsText" text="Резерв">
      <formula>NOT(ISERROR(SEARCH("Резерв",D67)))</formula>
    </cfRule>
  </conditionalFormatting>
  <conditionalFormatting sqref="D67">
    <cfRule type="containsText" dxfId="183" priority="688" operator="containsText" text="Резерв">
      <formula>NOT(ISERROR(SEARCH("Резерв",D67)))</formula>
    </cfRule>
  </conditionalFormatting>
  <conditionalFormatting sqref="D67">
    <cfRule type="containsText" dxfId="182" priority="686" operator="containsText" text="Резерв">
      <formula>NOT(ISERROR(SEARCH("Резерв",D67)))</formula>
    </cfRule>
  </conditionalFormatting>
  <conditionalFormatting sqref="D67">
    <cfRule type="containsText" dxfId="181" priority="682" operator="containsText" text="Резерв">
      <formula>NOT(ISERROR(SEARCH("Резерв",D67)))</formula>
    </cfRule>
  </conditionalFormatting>
  <conditionalFormatting sqref="D67">
    <cfRule type="containsText" dxfId="180" priority="685" operator="containsText" text="Резерв">
      <formula>NOT(ISERROR(SEARCH("Резерв",D67)))</formula>
    </cfRule>
  </conditionalFormatting>
  <conditionalFormatting sqref="D67">
    <cfRule type="containsText" dxfId="179" priority="681" operator="containsText" text="Резерв">
      <formula>NOT(ISERROR(SEARCH("Резерв",D67)))</formula>
    </cfRule>
  </conditionalFormatting>
  <conditionalFormatting sqref="D67">
    <cfRule type="containsText" dxfId="178" priority="687" operator="containsText" text="Резерв">
      <formula>NOT(ISERROR(SEARCH("Резерв",D67)))</formula>
    </cfRule>
  </conditionalFormatting>
  <conditionalFormatting sqref="D67">
    <cfRule type="containsText" dxfId="177" priority="689" operator="containsText" text="Резерв">
      <formula>NOT(ISERROR(SEARCH("Резерв",D67)))</formula>
    </cfRule>
  </conditionalFormatting>
  <conditionalFormatting sqref="D67">
    <cfRule type="containsText" dxfId="176" priority="694" operator="containsText" text="Резерв">
      <formula>NOT(ISERROR(SEARCH("Резерв",D67)))</formula>
    </cfRule>
  </conditionalFormatting>
  <conditionalFormatting sqref="D67">
    <cfRule type="containsText" dxfId="175" priority="691" operator="containsText" text="Резерв">
      <formula>NOT(ISERROR(SEARCH("Резерв",D67)))</formula>
    </cfRule>
  </conditionalFormatting>
  <conditionalFormatting sqref="D69">
    <cfRule type="containsText" dxfId="174" priority="648" operator="containsText" text="Резерв">
      <formula>NOT(ISERROR(SEARCH("Резерв",D69)))</formula>
    </cfRule>
  </conditionalFormatting>
  <conditionalFormatting sqref="D69">
    <cfRule type="containsText" dxfId="173" priority="647" operator="containsText" text="Резерв">
      <formula>NOT(ISERROR(SEARCH("Резерв",D69)))</formula>
    </cfRule>
  </conditionalFormatting>
  <conditionalFormatting sqref="D68">
    <cfRule type="containsText" dxfId="172" priority="652" operator="containsText" text="Резерв">
      <formula>NOT(ISERROR(SEARCH("Резерв",D68)))</formula>
    </cfRule>
  </conditionalFormatting>
  <conditionalFormatting sqref="D69">
    <cfRule type="containsText" dxfId="171" priority="649" operator="containsText" text="Резерв">
      <formula>NOT(ISERROR(SEARCH("Резерв",D69)))</formula>
    </cfRule>
  </conditionalFormatting>
  <conditionalFormatting sqref="D68">
    <cfRule type="containsText" dxfId="170" priority="651" operator="containsText" text="Резерв">
      <formula>NOT(ISERROR(SEARCH("Резерв",D68)))</formula>
    </cfRule>
  </conditionalFormatting>
  <conditionalFormatting sqref="D69">
    <cfRule type="containsText" dxfId="169" priority="650" operator="containsText" text="Резерв">
      <formula>NOT(ISERROR(SEARCH("Резерв",D69)))</formula>
    </cfRule>
  </conditionalFormatting>
  <conditionalFormatting sqref="D68">
    <cfRule type="containsText" dxfId="168" priority="671" operator="containsText" text="Резерв">
      <formula>NOT(ISERROR(SEARCH("Резерв",D68)))</formula>
    </cfRule>
  </conditionalFormatting>
  <conditionalFormatting sqref="D68">
    <cfRule type="containsText" dxfId="167" priority="668" operator="containsText" text="Резерв">
      <formula>NOT(ISERROR(SEARCH("Резерв",D68)))</formula>
    </cfRule>
  </conditionalFormatting>
  <conditionalFormatting sqref="D67">
    <cfRule type="containsText" dxfId="166" priority="677" operator="containsText" text="Резерв">
      <formula>NOT(ISERROR(SEARCH("Резерв",D67)))</formula>
    </cfRule>
  </conditionalFormatting>
  <conditionalFormatting sqref="D67">
    <cfRule type="containsText" dxfId="165" priority="673" operator="containsText" text="Резерв">
      <formula>NOT(ISERROR(SEARCH("Резерв",D67)))</formula>
    </cfRule>
  </conditionalFormatting>
  <conditionalFormatting sqref="D67">
    <cfRule type="containsText" dxfId="164" priority="674" operator="containsText" text="Резерв">
      <formula>NOT(ISERROR(SEARCH("Резерв",D67)))</formula>
    </cfRule>
  </conditionalFormatting>
  <conditionalFormatting sqref="D68">
    <cfRule type="containsText" dxfId="163" priority="670" operator="containsText" text="Резерв">
      <formula>NOT(ISERROR(SEARCH("Резерв",D68)))</formula>
    </cfRule>
  </conditionalFormatting>
  <conditionalFormatting sqref="D67">
    <cfRule type="containsText" dxfId="162" priority="678" operator="containsText" text="Резерв">
      <formula>NOT(ISERROR(SEARCH("Резерв",D67)))</formula>
    </cfRule>
  </conditionalFormatting>
  <conditionalFormatting sqref="D68">
    <cfRule type="containsText" dxfId="161" priority="666" operator="containsText" text="Резерв">
      <formula>NOT(ISERROR(SEARCH("Резерв",D68)))</formula>
    </cfRule>
  </conditionalFormatting>
  <conditionalFormatting sqref="D68">
    <cfRule type="containsText" dxfId="160" priority="664" operator="containsText" text="Резерв">
      <formula>NOT(ISERROR(SEARCH("Резерв",D68)))</formula>
    </cfRule>
  </conditionalFormatting>
  <conditionalFormatting sqref="D67">
    <cfRule type="containsText" dxfId="159" priority="676" operator="containsText" text="Резерв">
      <formula>NOT(ISERROR(SEARCH("Резерв",D67)))</formula>
    </cfRule>
  </conditionalFormatting>
  <conditionalFormatting sqref="D68">
    <cfRule type="containsText" dxfId="158" priority="663" operator="containsText" text="Резерв">
      <formula>NOT(ISERROR(SEARCH("Резерв",D68)))</formula>
    </cfRule>
  </conditionalFormatting>
  <conditionalFormatting sqref="D67">
    <cfRule type="containsText" dxfId="157" priority="675" operator="containsText" text="Резерв">
      <formula>NOT(ISERROR(SEARCH("Резерв",D67)))</formula>
    </cfRule>
  </conditionalFormatting>
  <conditionalFormatting sqref="D68">
    <cfRule type="containsText" dxfId="156" priority="665" operator="containsText" text="Резерв">
      <formula>NOT(ISERROR(SEARCH("Резерв",D68)))</formula>
    </cfRule>
  </conditionalFormatting>
  <conditionalFormatting sqref="D68">
    <cfRule type="containsText" dxfId="155" priority="667" operator="containsText" text="Резерв">
      <formula>NOT(ISERROR(SEARCH("Резерв",D68)))</formula>
    </cfRule>
  </conditionalFormatting>
  <conditionalFormatting sqref="D68">
    <cfRule type="containsText" dxfId="154" priority="672" operator="containsText" text="Резерв">
      <formula>NOT(ISERROR(SEARCH("Резерв",D68)))</formula>
    </cfRule>
  </conditionalFormatting>
  <conditionalFormatting sqref="D68">
    <cfRule type="containsText" dxfId="153" priority="669" operator="containsText" text="Резерв">
      <formula>NOT(ISERROR(SEARCH("Резерв",D68)))</formula>
    </cfRule>
  </conditionalFormatting>
  <conditionalFormatting sqref="D69">
    <cfRule type="containsText" dxfId="152" priority="642" operator="containsText" text="Резерв">
      <formula>NOT(ISERROR(SEARCH("Резерв",D69)))</formula>
    </cfRule>
  </conditionalFormatting>
  <conditionalFormatting sqref="D69">
    <cfRule type="containsText" dxfId="151" priority="641" operator="containsText" text="Резерв">
      <formula>NOT(ISERROR(SEARCH("Резерв",D69)))</formula>
    </cfRule>
  </conditionalFormatting>
  <conditionalFormatting sqref="D69">
    <cfRule type="containsText" dxfId="150" priority="646" operator="containsText" text="Резерв">
      <formula>NOT(ISERROR(SEARCH("Резерв",D69)))</formula>
    </cfRule>
  </conditionalFormatting>
  <conditionalFormatting sqref="D69">
    <cfRule type="containsText" dxfId="149" priority="643" operator="containsText" text="Резерв">
      <formula>NOT(ISERROR(SEARCH("Резерв",D69)))</formula>
    </cfRule>
  </conditionalFormatting>
  <conditionalFormatting sqref="D69">
    <cfRule type="containsText" dxfId="148" priority="645" operator="containsText" text="Резерв">
      <formula>NOT(ISERROR(SEARCH("Резерв",D69)))</formula>
    </cfRule>
  </conditionalFormatting>
  <conditionalFormatting sqref="D69">
    <cfRule type="containsText" dxfId="147" priority="644" operator="containsText" text="Резерв">
      <formula>NOT(ISERROR(SEARCH("Резерв",D69)))</formula>
    </cfRule>
  </conditionalFormatting>
  <conditionalFormatting sqref="D69">
    <cfRule type="containsText" dxfId="146" priority="633" operator="containsText" text="Резерв">
      <formula>NOT(ISERROR(SEARCH("Резерв",D69)))</formula>
    </cfRule>
  </conditionalFormatting>
  <conditionalFormatting sqref="D68">
    <cfRule type="containsText" dxfId="145" priority="662" operator="containsText" text="Резерв">
      <formula>NOT(ISERROR(SEARCH("Резерв",D68)))</formula>
    </cfRule>
  </conditionalFormatting>
  <conditionalFormatting sqref="D69">
    <cfRule type="containsText" dxfId="144" priority="639" operator="containsText" text="Резерв">
      <formula>NOT(ISERROR(SEARCH("Резерв",D69)))</formula>
    </cfRule>
  </conditionalFormatting>
  <conditionalFormatting sqref="D69">
    <cfRule type="containsText" dxfId="143" priority="635" operator="containsText" text="Резерв">
      <formula>NOT(ISERROR(SEARCH("Резерв",D69)))</formula>
    </cfRule>
  </conditionalFormatting>
  <conditionalFormatting sqref="D69">
    <cfRule type="containsText" dxfId="142" priority="636" operator="containsText" text="Резерв">
      <formula>NOT(ISERROR(SEARCH("Резерв",D69)))</formula>
    </cfRule>
  </conditionalFormatting>
  <conditionalFormatting sqref="D69">
    <cfRule type="containsText" dxfId="141" priority="632" operator="containsText" text="Резерв">
      <formula>NOT(ISERROR(SEARCH("Резерв",D69)))</formula>
    </cfRule>
  </conditionalFormatting>
  <conditionalFormatting sqref="D69">
    <cfRule type="containsText" dxfId="140" priority="640" operator="containsText" text="Резерв">
      <formula>NOT(ISERROR(SEARCH("Резерв",D69)))</formula>
    </cfRule>
  </conditionalFormatting>
  <conditionalFormatting sqref="D68">
    <cfRule type="containsText" dxfId="139" priority="660" operator="containsText" text="Резерв">
      <formula>NOT(ISERROR(SEARCH("Резерв",D68)))</formula>
    </cfRule>
  </conditionalFormatting>
  <conditionalFormatting sqref="D68">
    <cfRule type="containsText" dxfId="138" priority="658" operator="containsText" text="Резерв">
      <formula>NOT(ISERROR(SEARCH("Резерв",D68)))</formula>
    </cfRule>
  </conditionalFormatting>
  <conditionalFormatting sqref="D69">
    <cfRule type="containsText" dxfId="137" priority="638" operator="containsText" text="Резерв">
      <formula>NOT(ISERROR(SEARCH("Резерв",D69)))</formula>
    </cfRule>
  </conditionalFormatting>
  <conditionalFormatting sqref="D68">
    <cfRule type="containsText" dxfId="136" priority="657" operator="containsText" text="Резерв">
      <formula>NOT(ISERROR(SEARCH("Резерв",D68)))</formula>
    </cfRule>
  </conditionalFormatting>
  <conditionalFormatting sqref="D69">
    <cfRule type="containsText" dxfId="135" priority="637" operator="containsText" text="Резерв">
      <formula>NOT(ISERROR(SEARCH("Резерв",D69)))</formula>
    </cfRule>
  </conditionalFormatting>
  <conditionalFormatting sqref="D68">
    <cfRule type="containsText" dxfId="134" priority="659" operator="containsText" text="Резерв">
      <formula>NOT(ISERROR(SEARCH("Резерв",D68)))</formula>
    </cfRule>
  </conditionalFormatting>
  <conditionalFormatting sqref="D68">
    <cfRule type="containsText" dxfId="133" priority="661" operator="containsText" text="Резерв">
      <formula>NOT(ISERROR(SEARCH("Резерв",D68)))</formula>
    </cfRule>
  </conditionalFormatting>
  <conditionalFormatting sqref="D69">
    <cfRule type="containsText" dxfId="132" priority="634" operator="containsText" text="Резерв">
      <formula>NOT(ISERROR(SEARCH("Резерв",D69)))</formula>
    </cfRule>
  </conditionalFormatting>
  <conditionalFormatting sqref="D69">
    <cfRule type="containsText" dxfId="131" priority="631" operator="containsText" text="Резерв">
      <formula>NOT(ISERROR(SEARCH("Резерв",D69)))</formula>
    </cfRule>
  </conditionalFormatting>
  <conditionalFormatting sqref="D68">
    <cfRule type="containsText" dxfId="130" priority="656" operator="containsText" text="Резерв">
      <formula>NOT(ISERROR(SEARCH("Резерв",D68)))</formula>
    </cfRule>
  </conditionalFormatting>
  <conditionalFormatting sqref="D68">
    <cfRule type="containsText" dxfId="129" priority="653" operator="containsText" text="Резерв">
      <formula>NOT(ISERROR(SEARCH("Резерв",D68)))</formula>
    </cfRule>
  </conditionalFormatting>
  <conditionalFormatting sqref="D68">
    <cfRule type="containsText" dxfId="128" priority="655" operator="containsText" text="Резерв">
      <formula>NOT(ISERROR(SEARCH("Резерв",D68)))</formula>
    </cfRule>
  </conditionalFormatting>
  <conditionalFormatting sqref="D68">
    <cfRule type="containsText" dxfId="127" priority="654" operator="containsText" text="Резерв">
      <formula>NOT(ISERROR(SEARCH("Резерв",D68)))</formula>
    </cfRule>
  </conditionalFormatting>
  <conditionalFormatting sqref="D69">
    <cfRule type="containsText" dxfId="126" priority="630" operator="containsText" text="Резерв">
      <formula>NOT(ISERROR(SEARCH("Резерв",D69)))</formula>
    </cfRule>
  </conditionalFormatting>
  <conditionalFormatting sqref="D69">
    <cfRule type="containsText" dxfId="125" priority="629" operator="containsText" text="Резерв">
      <formula>NOT(ISERROR(SEARCH("Резерв",D69)))</formula>
    </cfRule>
  </conditionalFormatting>
  <conditionalFormatting sqref="D70">
    <cfRule type="containsText" dxfId="124" priority="627" operator="containsText" text="Резерв">
      <formula>NOT(ISERROR(SEARCH("Резерв",D70)))</formula>
    </cfRule>
  </conditionalFormatting>
  <conditionalFormatting sqref="D70">
    <cfRule type="containsText" dxfId="123" priority="624" operator="containsText" text="Резерв">
      <formula>NOT(ISERROR(SEARCH("Резерв",D70)))</formula>
    </cfRule>
  </conditionalFormatting>
  <conditionalFormatting sqref="D70">
    <cfRule type="containsText" dxfId="122" priority="617" operator="containsText" text="Резерв">
      <formula>NOT(ISERROR(SEARCH("Резерв",D70)))</formula>
    </cfRule>
  </conditionalFormatting>
  <conditionalFormatting sqref="D70">
    <cfRule type="containsText" dxfId="121" priority="613" operator="containsText" text="Резерв">
      <formula>NOT(ISERROR(SEARCH("Резерв",D70)))</formula>
    </cfRule>
  </conditionalFormatting>
  <conditionalFormatting sqref="D70">
    <cfRule type="containsText" dxfId="120" priority="614" operator="containsText" text="Резерв">
      <formula>NOT(ISERROR(SEARCH("Резерв",D70)))</formula>
    </cfRule>
  </conditionalFormatting>
  <conditionalFormatting sqref="D70">
    <cfRule type="containsText" dxfId="119" priority="626" operator="containsText" text="Резерв">
      <formula>NOT(ISERROR(SEARCH("Резерв",D70)))</formula>
    </cfRule>
  </conditionalFormatting>
  <conditionalFormatting sqref="D70">
    <cfRule type="containsText" dxfId="118" priority="618" operator="containsText" text="Резерв">
      <formula>NOT(ISERROR(SEARCH("Резерв",D70)))</formula>
    </cfRule>
  </conditionalFormatting>
  <conditionalFormatting sqref="D70">
    <cfRule type="containsText" dxfId="117" priority="622" operator="containsText" text="Резерв">
      <formula>NOT(ISERROR(SEARCH("Резерв",D70)))</formula>
    </cfRule>
  </conditionalFormatting>
  <conditionalFormatting sqref="D70">
    <cfRule type="containsText" dxfId="116" priority="620" operator="containsText" text="Резерв">
      <formula>NOT(ISERROR(SEARCH("Резерв",D70)))</formula>
    </cfRule>
  </conditionalFormatting>
  <conditionalFormatting sqref="D70">
    <cfRule type="containsText" dxfId="115" priority="616" operator="containsText" text="Резерв">
      <formula>NOT(ISERROR(SEARCH("Резерв",D70)))</formula>
    </cfRule>
  </conditionalFormatting>
  <conditionalFormatting sqref="D70">
    <cfRule type="containsText" dxfId="114" priority="619" operator="containsText" text="Резерв">
      <formula>NOT(ISERROR(SEARCH("Резерв",D70)))</formula>
    </cfRule>
  </conditionalFormatting>
  <conditionalFormatting sqref="D70">
    <cfRule type="containsText" dxfId="113" priority="615" operator="containsText" text="Резерв">
      <formula>NOT(ISERROR(SEARCH("Резерв",D70)))</formula>
    </cfRule>
  </conditionalFormatting>
  <conditionalFormatting sqref="D70">
    <cfRule type="containsText" dxfId="112" priority="621" operator="containsText" text="Резерв">
      <formula>NOT(ISERROR(SEARCH("Резерв",D70)))</formula>
    </cfRule>
  </conditionalFormatting>
  <conditionalFormatting sqref="D70">
    <cfRule type="containsText" dxfId="111" priority="623" operator="containsText" text="Резерв">
      <formula>NOT(ISERROR(SEARCH("Резерв",D70)))</formula>
    </cfRule>
  </conditionalFormatting>
  <conditionalFormatting sqref="D70">
    <cfRule type="containsText" dxfId="110" priority="628" operator="containsText" text="Резерв">
      <formula>NOT(ISERROR(SEARCH("Резерв",D70)))</formula>
    </cfRule>
  </conditionalFormatting>
  <conditionalFormatting sqref="D70">
    <cfRule type="containsText" dxfId="109" priority="625" operator="containsText" text="Резерв">
      <formula>NOT(ISERROR(SEARCH("Резерв",D70)))</formula>
    </cfRule>
  </conditionalFormatting>
  <conditionalFormatting sqref="D72">
    <cfRule type="containsText" dxfId="108" priority="582" operator="containsText" text="Резерв">
      <formula>NOT(ISERROR(SEARCH("Резерв",D72)))</formula>
    </cfRule>
  </conditionalFormatting>
  <conditionalFormatting sqref="D72">
    <cfRule type="containsText" dxfId="107" priority="581" operator="containsText" text="Резерв">
      <formula>NOT(ISERROR(SEARCH("Резерв",D72)))</formula>
    </cfRule>
  </conditionalFormatting>
  <conditionalFormatting sqref="D72">
    <cfRule type="containsText" dxfId="106" priority="586" operator="containsText" text="Резерв">
      <formula>NOT(ISERROR(SEARCH("Резерв",D72)))</formula>
    </cfRule>
  </conditionalFormatting>
  <conditionalFormatting sqref="D72">
    <cfRule type="containsText" dxfId="105" priority="583" operator="containsText" text="Резерв">
      <formula>NOT(ISERROR(SEARCH("Резерв",D72)))</formula>
    </cfRule>
  </conditionalFormatting>
  <conditionalFormatting sqref="D72">
    <cfRule type="containsText" dxfId="104" priority="585" operator="containsText" text="Резерв">
      <formula>NOT(ISERROR(SEARCH("Резерв",D72)))</formula>
    </cfRule>
  </conditionalFormatting>
  <conditionalFormatting sqref="D72">
    <cfRule type="containsText" dxfId="103" priority="584" operator="containsText" text="Резерв">
      <formula>NOT(ISERROR(SEARCH("Резерв",D72)))</formula>
    </cfRule>
  </conditionalFormatting>
  <conditionalFormatting sqref="D71">
    <cfRule type="containsText" dxfId="102" priority="605" operator="containsText" text="Резерв">
      <formula>NOT(ISERROR(SEARCH("Резерв",D71)))</formula>
    </cfRule>
  </conditionalFormatting>
  <conditionalFormatting sqref="D71">
    <cfRule type="containsText" dxfId="101" priority="602" operator="containsText" text="Резерв">
      <formula>NOT(ISERROR(SEARCH("Резерв",D71)))</formula>
    </cfRule>
  </conditionalFormatting>
  <conditionalFormatting sqref="D70">
    <cfRule type="containsText" dxfId="100" priority="611" operator="containsText" text="Резерв">
      <formula>NOT(ISERROR(SEARCH("Резерв",D70)))</formula>
    </cfRule>
  </conditionalFormatting>
  <conditionalFormatting sqref="D70">
    <cfRule type="containsText" dxfId="99" priority="607" operator="containsText" text="Резерв">
      <formula>NOT(ISERROR(SEARCH("Резерв",D70)))</formula>
    </cfRule>
  </conditionalFormatting>
  <conditionalFormatting sqref="D70">
    <cfRule type="containsText" dxfId="98" priority="608" operator="containsText" text="Резерв">
      <formula>NOT(ISERROR(SEARCH("Резерв",D70)))</formula>
    </cfRule>
  </conditionalFormatting>
  <conditionalFormatting sqref="D71">
    <cfRule type="containsText" dxfId="97" priority="604" operator="containsText" text="Резерв">
      <formula>NOT(ISERROR(SEARCH("Резерв",D71)))</formula>
    </cfRule>
  </conditionalFormatting>
  <conditionalFormatting sqref="D70">
    <cfRule type="containsText" dxfId="96" priority="612" operator="containsText" text="Резерв">
      <formula>NOT(ISERROR(SEARCH("Резерв",D70)))</formula>
    </cfRule>
  </conditionalFormatting>
  <conditionalFormatting sqref="D71">
    <cfRule type="containsText" dxfId="95" priority="600" operator="containsText" text="Резерв">
      <formula>NOT(ISERROR(SEARCH("Резерв",D71)))</formula>
    </cfRule>
  </conditionalFormatting>
  <conditionalFormatting sqref="D71">
    <cfRule type="containsText" dxfId="94" priority="598" operator="containsText" text="Резерв">
      <formula>NOT(ISERROR(SEARCH("Резерв",D71)))</formula>
    </cfRule>
  </conditionalFormatting>
  <conditionalFormatting sqref="D70">
    <cfRule type="containsText" dxfId="93" priority="610" operator="containsText" text="Резерв">
      <formula>NOT(ISERROR(SEARCH("Резерв",D70)))</formula>
    </cfRule>
  </conditionalFormatting>
  <conditionalFormatting sqref="D71">
    <cfRule type="containsText" dxfId="92" priority="597" operator="containsText" text="Резерв">
      <formula>NOT(ISERROR(SEARCH("Резерв",D71)))</formula>
    </cfRule>
  </conditionalFormatting>
  <conditionalFormatting sqref="D70">
    <cfRule type="containsText" dxfId="91" priority="609" operator="containsText" text="Резерв">
      <formula>NOT(ISERROR(SEARCH("Резерв",D70)))</formula>
    </cfRule>
  </conditionalFormatting>
  <conditionalFormatting sqref="D71">
    <cfRule type="containsText" dxfId="90" priority="599" operator="containsText" text="Резерв">
      <formula>NOT(ISERROR(SEARCH("Резерв",D71)))</formula>
    </cfRule>
  </conditionalFormatting>
  <conditionalFormatting sqref="D71">
    <cfRule type="containsText" dxfId="89" priority="601" operator="containsText" text="Резерв">
      <formula>NOT(ISERROR(SEARCH("Резерв",D71)))</formula>
    </cfRule>
  </conditionalFormatting>
  <conditionalFormatting sqref="D71">
    <cfRule type="containsText" dxfId="88" priority="606" operator="containsText" text="Резерв">
      <formula>NOT(ISERROR(SEARCH("Резерв",D71)))</formula>
    </cfRule>
  </conditionalFormatting>
  <conditionalFormatting sqref="D71">
    <cfRule type="containsText" dxfId="87" priority="603" operator="containsText" text="Резерв">
      <formula>NOT(ISERROR(SEARCH("Резерв",D71)))</formula>
    </cfRule>
  </conditionalFormatting>
  <conditionalFormatting sqref="D72">
    <cfRule type="containsText" dxfId="86" priority="576" operator="containsText" text="Резерв">
      <formula>NOT(ISERROR(SEARCH("Резерв",D72)))</formula>
    </cfRule>
  </conditionalFormatting>
  <conditionalFormatting sqref="D72">
    <cfRule type="containsText" dxfId="85" priority="575" operator="containsText" text="Резерв">
      <formula>NOT(ISERROR(SEARCH("Резерв",D72)))</formula>
    </cfRule>
  </conditionalFormatting>
  <conditionalFormatting sqref="D72">
    <cfRule type="containsText" dxfId="84" priority="580" operator="containsText" text="Резерв">
      <formula>NOT(ISERROR(SEARCH("Резерв",D72)))</formula>
    </cfRule>
  </conditionalFormatting>
  <conditionalFormatting sqref="D72">
    <cfRule type="containsText" dxfId="83" priority="577" operator="containsText" text="Резерв">
      <formula>NOT(ISERROR(SEARCH("Резерв",D72)))</formula>
    </cfRule>
  </conditionalFormatting>
  <conditionalFormatting sqref="D72">
    <cfRule type="containsText" dxfId="82" priority="579" operator="containsText" text="Резерв">
      <formula>NOT(ISERROR(SEARCH("Резерв",D72)))</formula>
    </cfRule>
  </conditionalFormatting>
  <conditionalFormatting sqref="D72">
    <cfRule type="containsText" dxfId="81" priority="578" operator="containsText" text="Резерв">
      <formula>NOT(ISERROR(SEARCH("Резерв",D72)))</formula>
    </cfRule>
  </conditionalFormatting>
  <conditionalFormatting sqref="D73">
    <cfRule type="containsText" dxfId="80" priority="568" operator="containsText" text="Резерв">
      <formula>NOT(ISERROR(SEARCH("Резерв",D73)))</formula>
    </cfRule>
  </conditionalFormatting>
  <conditionalFormatting sqref="D73">
    <cfRule type="containsText" dxfId="79" priority="573" operator="containsText" text="Резерв">
      <formula>NOT(ISERROR(SEARCH("Резерв",D73)))</formula>
    </cfRule>
  </conditionalFormatting>
  <conditionalFormatting sqref="D73">
    <cfRule type="containsText" dxfId="78" priority="570" operator="containsText" text="Резерв">
      <formula>NOT(ISERROR(SEARCH("Резерв",D73)))</formula>
    </cfRule>
  </conditionalFormatting>
  <conditionalFormatting sqref="D73">
    <cfRule type="containsText" dxfId="77" priority="567" operator="containsText" text="Резерв">
      <formula>NOT(ISERROR(SEARCH("Резерв",D73)))</formula>
    </cfRule>
  </conditionalFormatting>
  <conditionalFormatting sqref="D73">
    <cfRule type="containsText" dxfId="76" priority="574" operator="containsText" text="Резерв">
      <formula>NOT(ISERROR(SEARCH("Резерв",D73)))</formula>
    </cfRule>
  </conditionalFormatting>
  <conditionalFormatting sqref="D73">
    <cfRule type="containsText" dxfId="75" priority="566" operator="containsText" text="Резерв">
      <formula>NOT(ISERROR(SEARCH("Резерв",D73)))</formula>
    </cfRule>
  </conditionalFormatting>
  <conditionalFormatting sqref="D73">
    <cfRule type="containsText" dxfId="74" priority="565" operator="containsText" text="Резерв">
      <formula>NOT(ISERROR(SEARCH("Резерв",D73)))</formula>
    </cfRule>
  </conditionalFormatting>
  <conditionalFormatting sqref="D73">
    <cfRule type="containsText" dxfId="73" priority="572" operator="containsText" text="Резерв">
      <formula>NOT(ISERROR(SEARCH("Резерв",D73)))</formula>
    </cfRule>
  </conditionalFormatting>
  <conditionalFormatting sqref="D71">
    <cfRule type="containsText" dxfId="72" priority="596" operator="containsText" text="Резерв">
      <formula>NOT(ISERROR(SEARCH("Резерв",D71)))</formula>
    </cfRule>
  </conditionalFormatting>
  <conditionalFormatting sqref="D73">
    <cfRule type="containsText" dxfId="71" priority="571" operator="containsText" text="Резерв">
      <formula>NOT(ISERROR(SEARCH("Резерв",D73)))</formula>
    </cfRule>
  </conditionalFormatting>
  <conditionalFormatting sqref="D73">
    <cfRule type="containsText" dxfId="70" priority="569" operator="containsText" text="Резерв">
      <formula>NOT(ISERROR(SEARCH("Резерв",D73)))</formula>
    </cfRule>
  </conditionalFormatting>
  <conditionalFormatting sqref="D71">
    <cfRule type="containsText" dxfId="69" priority="592" operator="containsText" text="Резерв">
      <formula>NOT(ISERROR(SEARCH("Резерв",D71)))</formula>
    </cfRule>
  </conditionalFormatting>
  <conditionalFormatting sqref="D71">
    <cfRule type="containsText" dxfId="68" priority="591" operator="containsText" text="Резерв">
      <formula>NOT(ISERROR(SEARCH("Резерв",D71)))</formula>
    </cfRule>
  </conditionalFormatting>
  <conditionalFormatting sqref="D71">
    <cfRule type="containsText" dxfId="67" priority="595" operator="containsText" text="Резерв">
      <formula>NOT(ISERROR(SEARCH("Резерв",D71)))</formula>
    </cfRule>
  </conditionalFormatting>
  <conditionalFormatting sqref="D71">
    <cfRule type="containsText" dxfId="66" priority="593" operator="containsText" text="Резерв">
      <formula>NOT(ISERROR(SEARCH("Резерв",D71)))</formula>
    </cfRule>
  </conditionalFormatting>
  <conditionalFormatting sqref="D71">
    <cfRule type="containsText" dxfId="65" priority="594" operator="containsText" text="Резерв">
      <formula>NOT(ISERROR(SEARCH("Резерв",D71)))</formula>
    </cfRule>
  </conditionalFormatting>
  <conditionalFormatting sqref="D72">
    <cfRule type="containsText" dxfId="64" priority="589" operator="containsText" text="Резерв">
      <formula>NOT(ISERROR(SEARCH("Резерв",D72)))</formula>
    </cfRule>
  </conditionalFormatting>
  <conditionalFormatting sqref="D72">
    <cfRule type="containsText" dxfId="63" priority="590" operator="containsText" text="Резерв">
      <formula>NOT(ISERROR(SEARCH("Резерв",D72)))</formula>
    </cfRule>
  </conditionalFormatting>
  <conditionalFormatting sqref="D72">
    <cfRule type="containsText" dxfId="62" priority="588" operator="containsText" text="Резерв">
      <formula>NOT(ISERROR(SEARCH("Резерв",D72)))</formula>
    </cfRule>
  </conditionalFormatting>
  <conditionalFormatting sqref="D72">
    <cfRule type="containsText" dxfId="61" priority="587" operator="containsText" text="Резерв">
      <formula>NOT(ISERROR(SEARCH("Резерв",D72)))</formula>
    </cfRule>
  </conditionalFormatting>
  <conditionalFormatting sqref="D73">
    <cfRule type="containsText" dxfId="60" priority="564" operator="containsText" text="Резерв">
      <formula>NOT(ISERROR(SEARCH("Резерв",D73)))</formula>
    </cfRule>
  </conditionalFormatting>
  <conditionalFormatting sqref="D73">
    <cfRule type="containsText" dxfId="59" priority="560" operator="containsText" text="Резерв">
      <formula>NOT(ISERROR(SEARCH("Резерв",D73)))</formula>
    </cfRule>
  </conditionalFormatting>
  <conditionalFormatting sqref="D73">
    <cfRule type="containsText" dxfId="58" priority="559" operator="containsText" text="Резерв">
      <formula>NOT(ISERROR(SEARCH("Резерв",D73)))</formula>
    </cfRule>
  </conditionalFormatting>
  <conditionalFormatting sqref="D73">
    <cfRule type="containsText" dxfId="57" priority="563" operator="containsText" text="Резерв">
      <formula>NOT(ISERROR(SEARCH("Резерв",D73)))</formula>
    </cfRule>
  </conditionalFormatting>
  <conditionalFormatting sqref="D73">
    <cfRule type="containsText" dxfId="56" priority="561" operator="containsText" text="Резерв">
      <formula>NOT(ISERROR(SEARCH("Резерв",D73)))</formula>
    </cfRule>
  </conditionalFormatting>
  <conditionalFormatting sqref="D73">
    <cfRule type="containsText" dxfId="55" priority="562" operator="containsText" text="Резерв">
      <formula>NOT(ISERROR(SEARCH("Резерв",D73)))</formula>
    </cfRule>
  </conditionalFormatting>
  <conditionalFormatting sqref="D74">
    <cfRule type="containsText" dxfId="54" priority="552" operator="containsText" text="Резерв">
      <formula>NOT(ISERROR(SEARCH("Резерв",D74)))</formula>
    </cfRule>
  </conditionalFormatting>
  <conditionalFormatting sqref="D74">
    <cfRule type="containsText" dxfId="53" priority="557" operator="containsText" text="Резерв">
      <formula>NOT(ISERROR(SEARCH("Резерв",D74)))</formula>
    </cfRule>
  </conditionalFormatting>
  <conditionalFormatting sqref="D74">
    <cfRule type="containsText" dxfId="52" priority="554" operator="containsText" text="Резерв">
      <formula>NOT(ISERROR(SEARCH("Резерв",D74)))</formula>
    </cfRule>
  </conditionalFormatting>
  <conditionalFormatting sqref="D74">
    <cfRule type="containsText" dxfId="51" priority="551" operator="containsText" text="Резерв">
      <formula>NOT(ISERROR(SEARCH("Резерв",D74)))</formula>
    </cfRule>
  </conditionalFormatting>
  <conditionalFormatting sqref="D74">
    <cfRule type="containsText" dxfId="50" priority="558" operator="containsText" text="Резерв">
      <formula>NOT(ISERROR(SEARCH("Резерв",D74)))</formula>
    </cfRule>
  </conditionalFormatting>
  <conditionalFormatting sqref="D74">
    <cfRule type="containsText" dxfId="49" priority="550" operator="containsText" text="Резерв">
      <formula>NOT(ISERROR(SEARCH("Резерв",D74)))</formula>
    </cfRule>
  </conditionalFormatting>
  <conditionalFormatting sqref="D74">
    <cfRule type="containsText" dxfId="48" priority="549" operator="containsText" text="Резерв">
      <formula>NOT(ISERROR(SEARCH("Резерв",D74)))</formula>
    </cfRule>
  </conditionalFormatting>
  <conditionalFormatting sqref="D74">
    <cfRule type="containsText" dxfId="47" priority="556" operator="containsText" text="Резерв">
      <formula>NOT(ISERROR(SEARCH("Резерв",D74)))</formula>
    </cfRule>
  </conditionalFormatting>
  <conditionalFormatting sqref="D74">
    <cfRule type="containsText" dxfId="46" priority="548" operator="containsText" text="Резерв">
      <formula>NOT(ISERROR(SEARCH("Резерв",D74)))</formula>
    </cfRule>
  </conditionalFormatting>
  <conditionalFormatting sqref="D74">
    <cfRule type="containsText" dxfId="45" priority="555" operator="containsText" text="Резерв">
      <formula>NOT(ISERROR(SEARCH("Резерв",D74)))</formula>
    </cfRule>
  </conditionalFormatting>
  <conditionalFormatting sqref="D74">
    <cfRule type="containsText" dxfId="44" priority="553" operator="containsText" text="Резерв">
      <formula>NOT(ISERROR(SEARCH("Резерв",D74)))</formula>
    </cfRule>
  </conditionalFormatting>
  <conditionalFormatting sqref="D74">
    <cfRule type="containsText" dxfId="43" priority="544" operator="containsText" text="Резерв">
      <formula>NOT(ISERROR(SEARCH("Резерв",D74)))</formula>
    </cfRule>
  </conditionalFormatting>
  <conditionalFormatting sqref="D74">
    <cfRule type="containsText" dxfId="42" priority="543" operator="containsText" text="Резерв">
      <formula>NOT(ISERROR(SEARCH("Резерв",D74)))</formula>
    </cfRule>
  </conditionalFormatting>
  <conditionalFormatting sqref="D74">
    <cfRule type="containsText" dxfId="41" priority="547" operator="containsText" text="Резерв">
      <formula>NOT(ISERROR(SEARCH("Резерв",D74)))</formula>
    </cfRule>
  </conditionalFormatting>
  <conditionalFormatting sqref="D74">
    <cfRule type="containsText" dxfId="40" priority="545" operator="containsText" text="Резерв">
      <formula>NOT(ISERROR(SEARCH("Резерв",D74)))</formula>
    </cfRule>
  </conditionalFormatting>
  <conditionalFormatting sqref="D74">
    <cfRule type="containsText" dxfId="39" priority="546" operator="containsText" text="Резерв">
      <formula>NOT(ISERROR(SEARCH("Резерв",D74)))</formula>
    </cfRule>
  </conditionalFormatting>
  <conditionalFormatting sqref="D118">
    <cfRule type="containsText" dxfId="38" priority="542" operator="containsText" text="Резерв">
      <formula>NOT(ISERROR(SEARCH("Резерв",D118)))</formula>
    </cfRule>
  </conditionalFormatting>
  <conditionalFormatting sqref="D120">
    <cfRule type="containsText" dxfId="37" priority="541" operator="containsText" text="Резерв">
      <formula>NOT(ISERROR(SEARCH("Резерв",D120)))</formula>
    </cfRule>
  </conditionalFormatting>
  <conditionalFormatting sqref="D75">
    <cfRule type="containsText" dxfId="36" priority="540" operator="containsText" text="Резерв">
      <formula>NOT(ISERROR(SEARCH("Резерв",D75)))</formula>
    </cfRule>
  </conditionalFormatting>
  <conditionalFormatting sqref="D121">
    <cfRule type="containsText" dxfId="35" priority="539" operator="containsText" text="Резерв">
      <formula>NOT(ISERROR(SEARCH("Резерв",D121)))</formula>
    </cfRule>
  </conditionalFormatting>
  <conditionalFormatting sqref="D122">
    <cfRule type="containsText" dxfId="34" priority="538" operator="containsText" text="Резерв">
      <formula>NOT(ISERROR(SEARCH("Резерв",D122)))</formula>
    </cfRule>
  </conditionalFormatting>
  <conditionalFormatting sqref="D123">
    <cfRule type="containsText" dxfId="33" priority="537" operator="containsText" text="Резерв">
      <formula>NOT(ISERROR(SEARCH("Резерв",D123)))</formula>
    </cfRule>
  </conditionalFormatting>
  <conditionalFormatting sqref="D124">
    <cfRule type="containsText" dxfId="32" priority="536" operator="containsText" text="Резерв">
      <formula>NOT(ISERROR(SEARCH("Резерв",D124)))</formula>
    </cfRule>
  </conditionalFormatting>
  <conditionalFormatting sqref="A191:A200 A76:A108 A112:A118 A169:A174 A154:A159 A120:A124 A23:A26 A126:A131 A141:A152 A133:A138">
    <cfRule type="iconSet" priority="29210">
      <iconSet>
        <cfvo type="percent" val="0"/>
        <cfvo type="num" val="1"/>
        <cfvo type="num" val="1"/>
      </iconSet>
    </cfRule>
  </conditionalFormatting>
  <conditionalFormatting sqref="P193 P23 P143 P149 P156 P171 P199">
    <cfRule type="iconSet" priority="529">
      <iconSet>
        <cfvo type="percent" val="0"/>
        <cfvo type="num" val="1"/>
        <cfvo type="num" val="1"/>
      </iconSet>
    </cfRule>
  </conditionalFormatting>
  <conditionalFormatting sqref="Q24">
    <cfRule type="iconSet" priority="525">
      <iconSet iconSet="3Symbols2">
        <cfvo type="percent" val="0"/>
        <cfvo type="num" val="1"/>
        <cfvo type="num" val="2"/>
      </iconSet>
    </cfRule>
  </conditionalFormatting>
  <conditionalFormatting sqref="P194 P24 P144 P150 P157 P172 P200">
    <cfRule type="iconSet" priority="521">
      <iconSet>
        <cfvo type="percent" val="0"/>
        <cfvo type="num" val="1"/>
        <cfvo type="num" val="1"/>
      </iconSet>
    </cfRule>
  </conditionalFormatting>
  <conditionalFormatting sqref="Q141">
    <cfRule type="iconSet" priority="517">
      <iconSet iconSet="3Symbols2">
        <cfvo type="percent" val="0"/>
        <cfvo type="num" val="1"/>
        <cfvo type="num" val="2"/>
      </iconSet>
    </cfRule>
  </conditionalFormatting>
  <conditionalFormatting sqref="Q142">
    <cfRule type="iconSet" priority="514">
      <iconSet iconSet="3Symbols2">
        <cfvo type="percent" val="0"/>
        <cfvo type="num" val="1"/>
        <cfvo type="num" val="2"/>
      </iconSet>
    </cfRule>
  </conditionalFormatting>
  <conditionalFormatting sqref="Q143">
    <cfRule type="iconSet" priority="509">
      <iconSet iconSet="3Symbols2">
        <cfvo type="percent" val="0"/>
        <cfvo type="num" val="1"/>
        <cfvo type="num" val="2"/>
      </iconSet>
    </cfRule>
  </conditionalFormatting>
  <conditionalFormatting sqref="Q144">
    <cfRule type="iconSet" priority="506">
      <iconSet iconSet="3Symbols2">
        <cfvo type="percent" val="0"/>
        <cfvo type="num" val="1"/>
        <cfvo type="num" val="2"/>
      </iconSet>
    </cfRule>
  </conditionalFormatting>
  <conditionalFormatting sqref="Q25">
    <cfRule type="iconSet" priority="501">
      <iconSet iconSet="3Symbols2">
        <cfvo type="percent" val="0"/>
        <cfvo type="num" val="1"/>
        <cfvo type="num" val="2"/>
      </iconSet>
    </cfRule>
  </conditionalFormatting>
  <conditionalFormatting sqref="P195 P25 P145 P151 P158 P173">
    <cfRule type="iconSet" priority="500">
      <iconSet>
        <cfvo type="percent" val="0"/>
        <cfvo type="num" val="1"/>
        <cfvo type="num" val="1"/>
      </iconSet>
    </cfRule>
  </conditionalFormatting>
  <conditionalFormatting sqref="Q26">
    <cfRule type="iconSet" priority="497">
      <iconSet iconSet="3Symbols2">
        <cfvo type="percent" val="0"/>
        <cfvo type="num" val="1"/>
        <cfvo type="num" val="2"/>
      </iconSet>
    </cfRule>
  </conditionalFormatting>
  <conditionalFormatting sqref="Q146">
    <cfRule type="iconSet" priority="494">
      <iconSet iconSet="3Symbols2">
        <cfvo type="percent" val="0"/>
        <cfvo type="num" val="1"/>
        <cfvo type="num" val="2"/>
      </iconSet>
    </cfRule>
  </conditionalFormatting>
  <conditionalFormatting sqref="Q155">
    <cfRule type="iconSet" priority="491">
      <iconSet iconSet="3Symbols2">
        <cfvo type="percent" val="0"/>
        <cfvo type="num" val="1"/>
        <cfvo type="num" val="2"/>
      </iconSet>
    </cfRule>
  </conditionalFormatting>
  <conditionalFormatting sqref="Q157">
    <cfRule type="iconSet" priority="487">
      <iconSet iconSet="3Symbols2">
        <cfvo type="percent" val="0"/>
        <cfvo type="num" val="1"/>
        <cfvo type="num" val="2"/>
      </iconSet>
    </cfRule>
  </conditionalFormatting>
  <conditionalFormatting sqref="Q147 Q23 Q136:Q137 Q149 Q151 Q154 Q158">
    <cfRule type="iconSet" priority="30442">
      <iconSet iconSet="3Symbols2">
        <cfvo type="percent" val="0"/>
        <cfvo type="num" val="1"/>
        <cfvo type="num" val="2"/>
      </iconSet>
    </cfRule>
  </conditionalFormatting>
  <conditionalFormatting sqref="Q191:Q200 Q159">
    <cfRule type="iconSet" priority="30450">
      <iconSet iconSet="3Symbols2">
        <cfvo type="percent" val="0"/>
        <cfvo type="num" val="1"/>
        <cfvo type="num" val="2"/>
      </iconSet>
    </cfRule>
  </conditionalFormatting>
  <conditionalFormatting sqref="Q171">
    <cfRule type="iconSet" priority="476">
      <iconSet iconSet="3Symbols2">
        <cfvo type="percent" val="0"/>
        <cfvo type="num" val="1"/>
        <cfvo type="num" val="2"/>
      </iconSet>
    </cfRule>
  </conditionalFormatting>
  <conditionalFormatting sqref="Q170">
    <cfRule type="iconSet" priority="470">
      <iconSet iconSet="3Symbols2">
        <cfvo type="percent" val="0"/>
        <cfvo type="num" val="1"/>
        <cfvo type="num" val="2"/>
      </iconSet>
    </cfRule>
  </conditionalFormatting>
  <conditionalFormatting sqref="Q172">
    <cfRule type="iconSet" priority="466">
      <iconSet iconSet="3Symbols2">
        <cfvo type="percent" val="0"/>
        <cfvo type="num" val="1"/>
        <cfvo type="num" val="2"/>
      </iconSet>
    </cfRule>
  </conditionalFormatting>
  <conditionalFormatting sqref="Q169 Q173">
    <cfRule type="iconSet" priority="482">
      <iconSet iconSet="3Symbols2">
        <cfvo type="percent" val="0"/>
        <cfvo type="num" val="1"/>
        <cfvo type="num" val="2"/>
      </iconSet>
    </cfRule>
  </conditionalFormatting>
  <conditionalFormatting sqref="Q174">
    <cfRule type="iconSet" priority="483">
      <iconSet iconSet="3Symbols2">
        <cfvo type="percent" val="0"/>
        <cfvo type="num" val="1"/>
        <cfvo type="num" val="2"/>
      </iconSet>
    </cfRule>
  </conditionalFormatting>
  <conditionalFormatting sqref="Q111">
    <cfRule type="iconSet" priority="441">
      <iconSet iconSet="3Symbols2">
        <cfvo type="percent" val="0"/>
        <cfvo type="num" val="1"/>
        <cfvo type="num" val="2"/>
      </iconSet>
    </cfRule>
  </conditionalFormatting>
  <conditionalFormatting sqref="P111">
    <cfRule type="iconSet" priority="440">
      <iconSet>
        <cfvo type="percent" val="0"/>
        <cfvo type="num" val="1"/>
        <cfvo type="num" val="1"/>
      </iconSet>
    </cfRule>
  </conditionalFormatting>
  <conditionalFormatting sqref="A111">
    <cfRule type="iconSet" priority="442">
      <iconSet>
        <cfvo type="percent" val="0"/>
        <cfvo type="num" val="1"/>
        <cfvo type="num" val="1"/>
      </iconSet>
    </cfRule>
  </conditionalFormatting>
  <conditionalFormatting sqref="A12">
    <cfRule type="iconSet" priority="439">
      <iconSet>
        <cfvo type="percent" val="0"/>
        <cfvo type="num" val="1"/>
        <cfvo type="num" val="1"/>
      </iconSet>
    </cfRule>
  </conditionalFormatting>
  <conditionalFormatting sqref="A12">
    <cfRule type="iconSet" priority="438">
      <iconSet>
        <cfvo type="percent" val="0"/>
        <cfvo type="num" val="1"/>
        <cfvo type="num" val="1"/>
      </iconSet>
    </cfRule>
  </conditionalFormatting>
  <conditionalFormatting sqref="Q12">
    <cfRule type="iconSet" priority="437">
      <iconSet iconSet="3Symbols2">
        <cfvo type="percent" val="0"/>
        <cfvo type="num" val="1"/>
        <cfvo type="num" val="2"/>
      </iconSet>
    </cfRule>
  </conditionalFormatting>
  <conditionalFormatting sqref="P12">
    <cfRule type="iconSet" priority="436">
      <iconSet>
        <cfvo type="percent" val="0"/>
        <cfvo type="num" val="1"/>
        <cfvo type="num" val="1"/>
      </iconSet>
    </cfRule>
  </conditionalFormatting>
  <conditionalFormatting sqref="P12">
    <cfRule type="iconSet" priority="435">
      <iconSet>
        <cfvo type="percent" val="0"/>
        <cfvo type="num" val="1"/>
        <cfvo type="num" val="1"/>
      </iconSet>
    </cfRule>
  </conditionalFormatting>
  <conditionalFormatting sqref="A201">
    <cfRule type="iconSet" priority="423">
      <iconSet>
        <cfvo type="percent" val="0"/>
        <cfvo type="num" val="1"/>
        <cfvo type="num" val="1"/>
      </iconSet>
    </cfRule>
  </conditionalFormatting>
  <conditionalFormatting sqref="P201">
    <cfRule type="iconSet" priority="422">
      <iconSet>
        <cfvo type="percent" val="0"/>
        <cfvo type="num" val="1"/>
        <cfvo type="num" val="1"/>
      </iconSet>
    </cfRule>
  </conditionalFormatting>
  <conditionalFormatting sqref="Q201">
    <cfRule type="iconSet" priority="424">
      <iconSet iconSet="3Symbols2">
        <cfvo type="percent" val="0"/>
        <cfvo type="num" val="1"/>
        <cfvo type="num" val="2"/>
      </iconSet>
    </cfRule>
  </conditionalFormatting>
  <conditionalFormatting sqref="A202">
    <cfRule type="iconSet" priority="420">
      <iconSet>
        <cfvo type="percent" val="0"/>
        <cfvo type="num" val="1"/>
        <cfvo type="num" val="1"/>
      </iconSet>
    </cfRule>
  </conditionalFormatting>
  <conditionalFormatting sqref="P202">
    <cfRule type="iconSet" priority="419">
      <iconSet>
        <cfvo type="percent" val="0"/>
        <cfvo type="num" val="1"/>
        <cfvo type="num" val="1"/>
      </iconSet>
    </cfRule>
  </conditionalFormatting>
  <conditionalFormatting sqref="Q202">
    <cfRule type="iconSet" priority="421">
      <iconSet iconSet="3Symbols2">
        <cfvo type="percent" val="0"/>
        <cfvo type="num" val="1"/>
        <cfvo type="num" val="2"/>
      </iconSet>
    </cfRule>
  </conditionalFormatting>
  <conditionalFormatting sqref="A203">
    <cfRule type="iconSet" priority="417">
      <iconSet>
        <cfvo type="percent" val="0"/>
        <cfvo type="num" val="1"/>
        <cfvo type="num" val="1"/>
      </iconSet>
    </cfRule>
  </conditionalFormatting>
  <conditionalFormatting sqref="P203">
    <cfRule type="iconSet" priority="416">
      <iconSet>
        <cfvo type="percent" val="0"/>
        <cfvo type="num" val="1"/>
        <cfvo type="num" val="1"/>
      </iconSet>
    </cfRule>
  </conditionalFormatting>
  <conditionalFormatting sqref="Q203">
    <cfRule type="iconSet" priority="418">
      <iconSet iconSet="3Symbols2">
        <cfvo type="percent" val="0"/>
        <cfvo type="num" val="1"/>
        <cfvo type="num" val="2"/>
      </iconSet>
    </cfRule>
  </conditionalFormatting>
  <conditionalFormatting sqref="A204">
    <cfRule type="iconSet" priority="414">
      <iconSet>
        <cfvo type="percent" val="0"/>
        <cfvo type="num" val="1"/>
        <cfvo type="num" val="1"/>
      </iconSet>
    </cfRule>
  </conditionalFormatting>
  <conditionalFormatting sqref="P204">
    <cfRule type="iconSet" priority="413">
      <iconSet>
        <cfvo type="percent" val="0"/>
        <cfvo type="num" val="1"/>
        <cfvo type="num" val="1"/>
      </iconSet>
    </cfRule>
  </conditionalFormatting>
  <conditionalFormatting sqref="Q204">
    <cfRule type="iconSet" priority="415">
      <iconSet iconSet="3Symbols2">
        <cfvo type="percent" val="0"/>
        <cfvo type="num" val="1"/>
        <cfvo type="num" val="2"/>
      </iconSet>
    </cfRule>
  </conditionalFormatting>
  <conditionalFormatting sqref="A205">
    <cfRule type="iconSet" priority="411">
      <iconSet>
        <cfvo type="percent" val="0"/>
        <cfvo type="num" val="1"/>
        <cfvo type="num" val="1"/>
      </iconSet>
    </cfRule>
  </conditionalFormatting>
  <conditionalFormatting sqref="P205">
    <cfRule type="iconSet" priority="410">
      <iconSet>
        <cfvo type="percent" val="0"/>
        <cfvo type="num" val="1"/>
        <cfvo type="num" val="1"/>
      </iconSet>
    </cfRule>
  </conditionalFormatting>
  <conditionalFormatting sqref="Q205">
    <cfRule type="iconSet" priority="412">
      <iconSet iconSet="3Symbols2">
        <cfvo type="percent" val="0"/>
        <cfvo type="num" val="1"/>
        <cfvo type="num" val="2"/>
      </iconSet>
    </cfRule>
  </conditionalFormatting>
  <conditionalFormatting sqref="A206">
    <cfRule type="iconSet" priority="408">
      <iconSet>
        <cfvo type="percent" val="0"/>
        <cfvo type="num" val="1"/>
        <cfvo type="num" val="1"/>
      </iconSet>
    </cfRule>
  </conditionalFormatting>
  <conditionalFormatting sqref="P206">
    <cfRule type="iconSet" priority="407">
      <iconSet>
        <cfvo type="percent" val="0"/>
        <cfvo type="num" val="1"/>
        <cfvo type="num" val="1"/>
      </iconSet>
    </cfRule>
  </conditionalFormatting>
  <conditionalFormatting sqref="Q206">
    <cfRule type="iconSet" priority="409">
      <iconSet iconSet="3Symbols2">
        <cfvo type="percent" val="0"/>
        <cfvo type="num" val="1"/>
        <cfvo type="num" val="2"/>
      </iconSet>
    </cfRule>
  </conditionalFormatting>
  <conditionalFormatting sqref="A207">
    <cfRule type="iconSet" priority="405">
      <iconSet>
        <cfvo type="percent" val="0"/>
        <cfvo type="num" val="1"/>
        <cfvo type="num" val="1"/>
      </iconSet>
    </cfRule>
  </conditionalFormatting>
  <conditionalFormatting sqref="P207">
    <cfRule type="iconSet" priority="404">
      <iconSet>
        <cfvo type="percent" val="0"/>
        <cfvo type="num" val="1"/>
        <cfvo type="num" val="1"/>
      </iconSet>
    </cfRule>
  </conditionalFormatting>
  <conditionalFormatting sqref="Q207">
    <cfRule type="iconSet" priority="406">
      <iconSet iconSet="3Symbols2">
        <cfvo type="percent" val="0"/>
        <cfvo type="num" val="1"/>
        <cfvo type="num" val="2"/>
      </iconSet>
    </cfRule>
  </conditionalFormatting>
  <conditionalFormatting sqref="A208">
    <cfRule type="iconSet" priority="402">
      <iconSet>
        <cfvo type="percent" val="0"/>
        <cfvo type="num" val="1"/>
        <cfvo type="num" val="1"/>
      </iconSet>
    </cfRule>
  </conditionalFormatting>
  <conditionalFormatting sqref="P208">
    <cfRule type="iconSet" priority="401">
      <iconSet>
        <cfvo type="percent" val="0"/>
        <cfvo type="num" val="1"/>
        <cfvo type="num" val="1"/>
      </iconSet>
    </cfRule>
  </conditionalFormatting>
  <conditionalFormatting sqref="Q208">
    <cfRule type="iconSet" priority="403">
      <iconSet iconSet="3Symbols2">
        <cfvo type="percent" val="0"/>
        <cfvo type="num" val="1"/>
        <cfvo type="num" val="2"/>
      </iconSet>
    </cfRule>
  </conditionalFormatting>
  <conditionalFormatting sqref="A209:A238 A241:A255">
    <cfRule type="iconSet" priority="399">
      <iconSet>
        <cfvo type="percent" val="0"/>
        <cfvo type="num" val="1"/>
        <cfvo type="num" val="1"/>
      </iconSet>
    </cfRule>
  </conditionalFormatting>
  <conditionalFormatting sqref="P209:P238 P241:P255">
    <cfRule type="iconSet" priority="398">
      <iconSet>
        <cfvo type="percent" val="0"/>
        <cfvo type="num" val="1"/>
        <cfvo type="num" val="1"/>
      </iconSet>
    </cfRule>
  </conditionalFormatting>
  <conditionalFormatting sqref="Q209">
    <cfRule type="iconSet" priority="400">
      <iconSet iconSet="3Symbols2">
        <cfvo type="percent" val="0"/>
        <cfvo type="num" val="1"/>
        <cfvo type="num" val="2"/>
      </iconSet>
    </cfRule>
  </conditionalFormatting>
  <conditionalFormatting sqref="A190">
    <cfRule type="iconSet" priority="396">
      <iconSet>
        <cfvo type="percent" val="0"/>
        <cfvo type="num" val="1"/>
        <cfvo type="num" val="1"/>
      </iconSet>
    </cfRule>
  </conditionalFormatting>
  <conditionalFormatting sqref="P190">
    <cfRule type="iconSet" priority="395">
      <iconSet>
        <cfvo type="percent" val="0"/>
        <cfvo type="num" val="1"/>
        <cfvo type="num" val="1"/>
      </iconSet>
    </cfRule>
  </conditionalFormatting>
  <conditionalFormatting sqref="Q190">
    <cfRule type="iconSet" priority="397">
      <iconSet iconSet="3Symbols2">
        <cfvo type="percent" val="0"/>
        <cfvo type="num" val="1"/>
        <cfvo type="num" val="2"/>
      </iconSet>
    </cfRule>
  </conditionalFormatting>
  <conditionalFormatting sqref="A183">
    <cfRule type="iconSet" priority="393">
      <iconSet>
        <cfvo type="percent" val="0"/>
        <cfvo type="num" val="1"/>
        <cfvo type="num" val="1"/>
      </iconSet>
    </cfRule>
  </conditionalFormatting>
  <conditionalFormatting sqref="P183">
    <cfRule type="iconSet" priority="392">
      <iconSet>
        <cfvo type="percent" val="0"/>
        <cfvo type="num" val="1"/>
        <cfvo type="num" val="1"/>
      </iconSet>
    </cfRule>
  </conditionalFormatting>
  <conditionalFormatting sqref="Q183">
    <cfRule type="iconSet" priority="394">
      <iconSet iconSet="3Symbols2">
        <cfvo type="percent" val="0"/>
        <cfvo type="num" val="1"/>
        <cfvo type="num" val="2"/>
      </iconSet>
    </cfRule>
  </conditionalFormatting>
  <conditionalFormatting sqref="A168">
    <cfRule type="iconSet" priority="390">
      <iconSet>
        <cfvo type="percent" val="0"/>
        <cfvo type="num" val="1"/>
        <cfvo type="num" val="1"/>
      </iconSet>
    </cfRule>
  </conditionalFormatting>
  <conditionalFormatting sqref="P168">
    <cfRule type="iconSet" priority="389">
      <iconSet>
        <cfvo type="percent" val="0"/>
        <cfvo type="num" val="1"/>
        <cfvo type="num" val="1"/>
      </iconSet>
    </cfRule>
  </conditionalFormatting>
  <conditionalFormatting sqref="Q168">
    <cfRule type="iconSet" priority="391">
      <iconSet iconSet="3Symbols2">
        <cfvo type="percent" val="0"/>
        <cfvo type="num" val="1"/>
        <cfvo type="num" val="2"/>
      </iconSet>
    </cfRule>
  </conditionalFormatting>
  <conditionalFormatting sqref="Q153">
    <cfRule type="iconSet" priority="387">
      <iconSet iconSet="3Symbols2">
        <cfvo type="percent" val="0"/>
        <cfvo type="num" val="1"/>
        <cfvo type="num" val="2"/>
      </iconSet>
    </cfRule>
  </conditionalFormatting>
  <conditionalFormatting sqref="P153">
    <cfRule type="iconSet" priority="386">
      <iconSet>
        <cfvo type="percent" val="0"/>
        <cfvo type="num" val="1"/>
        <cfvo type="num" val="1"/>
      </iconSet>
    </cfRule>
  </conditionalFormatting>
  <conditionalFormatting sqref="A153">
    <cfRule type="iconSet" priority="388">
      <iconSet>
        <cfvo type="percent" val="0"/>
        <cfvo type="num" val="1"/>
        <cfvo type="num" val="1"/>
      </iconSet>
    </cfRule>
  </conditionalFormatting>
  <conditionalFormatting sqref="P166">
    <cfRule type="iconSet" priority="383">
      <iconSet>
        <cfvo type="percent" val="0"/>
        <cfvo type="num" val="1"/>
        <cfvo type="num" val="1"/>
      </iconSet>
    </cfRule>
  </conditionalFormatting>
  <conditionalFormatting sqref="A166">
    <cfRule type="iconSet" priority="384">
      <iconSet>
        <cfvo type="percent" val="0"/>
        <cfvo type="num" val="1"/>
        <cfvo type="num" val="1"/>
      </iconSet>
    </cfRule>
  </conditionalFormatting>
  <conditionalFormatting sqref="Q166">
    <cfRule type="iconSet" priority="385">
      <iconSet iconSet="3Symbols2">
        <cfvo type="percent" val="0"/>
        <cfvo type="num" val="1"/>
        <cfvo type="num" val="2"/>
      </iconSet>
    </cfRule>
  </conditionalFormatting>
  <conditionalFormatting sqref="P167">
    <cfRule type="iconSet" priority="380">
      <iconSet>
        <cfvo type="percent" val="0"/>
        <cfvo type="num" val="1"/>
        <cfvo type="num" val="1"/>
      </iconSet>
    </cfRule>
  </conditionalFormatting>
  <conditionalFormatting sqref="A167">
    <cfRule type="iconSet" priority="381">
      <iconSet>
        <cfvo type="percent" val="0"/>
        <cfvo type="num" val="1"/>
        <cfvo type="num" val="1"/>
      </iconSet>
    </cfRule>
  </conditionalFormatting>
  <conditionalFormatting sqref="Q167">
    <cfRule type="iconSet" priority="382">
      <iconSet iconSet="3Symbols2">
        <cfvo type="percent" val="0"/>
        <cfvo type="num" val="1"/>
        <cfvo type="num" val="2"/>
      </iconSet>
    </cfRule>
  </conditionalFormatting>
  <conditionalFormatting sqref="P164">
    <cfRule type="iconSet" priority="377">
      <iconSet>
        <cfvo type="percent" val="0"/>
        <cfvo type="num" val="1"/>
        <cfvo type="num" val="1"/>
      </iconSet>
    </cfRule>
  </conditionalFormatting>
  <conditionalFormatting sqref="A164">
    <cfRule type="iconSet" priority="378">
      <iconSet>
        <cfvo type="percent" val="0"/>
        <cfvo type="num" val="1"/>
        <cfvo type="num" val="1"/>
      </iconSet>
    </cfRule>
  </conditionalFormatting>
  <conditionalFormatting sqref="Q164">
    <cfRule type="iconSet" priority="379">
      <iconSet iconSet="3Symbols2">
        <cfvo type="percent" val="0"/>
        <cfvo type="num" val="1"/>
        <cfvo type="num" val="2"/>
      </iconSet>
    </cfRule>
  </conditionalFormatting>
  <conditionalFormatting sqref="P160">
    <cfRule type="iconSet" priority="374">
      <iconSet>
        <cfvo type="percent" val="0"/>
        <cfvo type="num" val="1"/>
        <cfvo type="num" val="1"/>
      </iconSet>
    </cfRule>
  </conditionalFormatting>
  <conditionalFormatting sqref="A160">
    <cfRule type="iconSet" priority="375">
      <iconSet>
        <cfvo type="percent" val="0"/>
        <cfvo type="num" val="1"/>
        <cfvo type="num" val="1"/>
      </iconSet>
    </cfRule>
  </conditionalFormatting>
  <conditionalFormatting sqref="Q160">
    <cfRule type="iconSet" priority="376">
      <iconSet iconSet="3Symbols2">
        <cfvo type="percent" val="0"/>
        <cfvo type="num" val="1"/>
        <cfvo type="num" val="2"/>
      </iconSet>
    </cfRule>
  </conditionalFormatting>
  <conditionalFormatting sqref="P161">
    <cfRule type="iconSet" priority="371">
      <iconSet>
        <cfvo type="percent" val="0"/>
        <cfvo type="num" val="1"/>
        <cfvo type="num" val="1"/>
      </iconSet>
    </cfRule>
  </conditionalFormatting>
  <conditionalFormatting sqref="A161">
    <cfRule type="iconSet" priority="372">
      <iconSet>
        <cfvo type="percent" val="0"/>
        <cfvo type="num" val="1"/>
        <cfvo type="num" val="1"/>
      </iconSet>
    </cfRule>
  </conditionalFormatting>
  <conditionalFormatting sqref="Q161">
    <cfRule type="iconSet" priority="373">
      <iconSet iconSet="3Symbols2">
        <cfvo type="percent" val="0"/>
        <cfvo type="num" val="1"/>
        <cfvo type="num" val="2"/>
      </iconSet>
    </cfRule>
  </conditionalFormatting>
  <conditionalFormatting sqref="P165">
    <cfRule type="iconSet" priority="368">
      <iconSet>
        <cfvo type="percent" val="0"/>
        <cfvo type="num" val="1"/>
        <cfvo type="num" val="1"/>
      </iconSet>
    </cfRule>
  </conditionalFormatting>
  <conditionalFormatting sqref="A165">
    <cfRule type="iconSet" priority="369">
      <iconSet>
        <cfvo type="percent" val="0"/>
        <cfvo type="num" val="1"/>
        <cfvo type="num" val="1"/>
      </iconSet>
    </cfRule>
  </conditionalFormatting>
  <conditionalFormatting sqref="Q165">
    <cfRule type="iconSet" priority="370">
      <iconSet iconSet="3Symbols2">
        <cfvo type="percent" val="0"/>
        <cfvo type="num" val="1"/>
        <cfvo type="num" val="2"/>
      </iconSet>
    </cfRule>
  </conditionalFormatting>
  <conditionalFormatting sqref="P162">
    <cfRule type="iconSet" priority="365">
      <iconSet>
        <cfvo type="percent" val="0"/>
        <cfvo type="num" val="1"/>
        <cfvo type="num" val="1"/>
      </iconSet>
    </cfRule>
  </conditionalFormatting>
  <conditionalFormatting sqref="A162">
    <cfRule type="iconSet" priority="366">
      <iconSet>
        <cfvo type="percent" val="0"/>
        <cfvo type="num" val="1"/>
        <cfvo type="num" val="1"/>
      </iconSet>
    </cfRule>
  </conditionalFormatting>
  <conditionalFormatting sqref="Q162">
    <cfRule type="iconSet" priority="367">
      <iconSet iconSet="3Symbols2">
        <cfvo type="percent" val="0"/>
        <cfvo type="num" val="1"/>
        <cfvo type="num" val="2"/>
      </iconSet>
    </cfRule>
  </conditionalFormatting>
  <conditionalFormatting sqref="P163">
    <cfRule type="iconSet" priority="362">
      <iconSet>
        <cfvo type="percent" val="0"/>
        <cfvo type="num" val="1"/>
        <cfvo type="num" val="1"/>
      </iconSet>
    </cfRule>
  </conditionalFormatting>
  <conditionalFormatting sqref="A163">
    <cfRule type="iconSet" priority="363">
      <iconSet>
        <cfvo type="percent" val="0"/>
        <cfvo type="num" val="1"/>
        <cfvo type="num" val="1"/>
      </iconSet>
    </cfRule>
  </conditionalFormatting>
  <conditionalFormatting sqref="Q163">
    <cfRule type="iconSet" priority="364">
      <iconSet iconSet="3Symbols2">
        <cfvo type="percent" val="0"/>
        <cfvo type="num" val="1"/>
        <cfvo type="num" val="2"/>
      </iconSet>
    </cfRule>
  </conditionalFormatting>
  <conditionalFormatting sqref="P181">
    <cfRule type="iconSet" priority="359">
      <iconSet>
        <cfvo type="percent" val="0"/>
        <cfvo type="num" val="1"/>
        <cfvo type="num" val="1"/>
      </iconSet>
    </cfRule>
  </conditionalFormatting>
  <conditionalFormatting sqref="A181">
    <cfRule type="iconSet" priority="360">
      <iconSet>
        <cfvo type="percent" val="0"/>
        <cfvo type="num" val="1"/>
        <cfvo type="num" val="1"/>
      </iconSet>
    </cfRule>
  </conditionalFormatting>
  <conditionalFormatting sqref="Q181">
    <cfRule type="iconSet" priority="361">
      <iconSet iconSet="3Symbols2">
        <cfvo type="percent" val="0"/>
        <cfvo type="num" val="1"/>
        <cfvo type="num" val="2"/>
      </iconSet>
    </cfRule>
  </conditionalFormatting>
  <conditionalFormatting sqref="P182">
    <cfRule type="iconSet" priority="356">
      <iconSet>
        <cfvo type="percent" val="0"/>
        <cfvo type="num" val="1"/>
        <cfvo type="num" val="1"/>
      </iconSet>
    </cfRule>
  </conditionalFormatting>
  <conditionalFormatting sqref="A182">
    <cfRule type="iconSet" priority="357">
      <iconSet>
        <cfvo type="percent" val="0"/>
        <cfvo type="num" val="1"/>
        <cfvo type="num" val="1"/>
      </iconSet>
    </cfRule>
  </conditionalFormatting>
  <conditionalFormatting sqref="Q182">
    <cfRule type="iconSet" priority="358">
      <iconSet iconSet="3Symbols2">
        <cfvo type="percent" val="0"/>
        <cfvo type="num" val="1"/>
        <cfvo type="num" val="2"/>
      </iconSet>
    </cfRule>
  </conditionalFormatting>
  <conditionalFormatting sqref="P179">
    <cfRule type="iconSet" priority="353">
      <iconSet>
        <cfvo type="percent" val="0"/>
        <cfvo type="num" val="1"/>
        <cfvo type="num" val="1"/>
      </iconSet>
    </cfRule>
  </conditionalFormatting>
  <conditionalFormatting sqref="A179">
    <cfRule type="iconSet" priority="354">
      <iconSet>
        <cfvo type="percent" val="0"/>
        <cfvo type="num" val="1"/>
        <cfvo type="num" val="1"/>
      </iconSet>
    </cfRule>
  </conditionalFormatting>
  <conditionalFormatting sqref="Q179">
    <cfRule type="iconSet" priority="355">
      <iconSet iconSet="3Symbols2">
        <cfvo type="percent" val="0"/>
        <cfvo type="num" val="1"/>
        <cfvo type="num" val="2"/>
      </iconSet>
    </cfRule>
  </conditionalFormatting>
  <conditionalFormatting sqref="P175">
    <cfRule type="iconSet" priority="350">
      <iconSet>
        <cfvo type="percent" val="0"/>
        <cfvo type="num" val="1"/>
        <cfvo type="num" val="1"/>
      </iconSet>
    </cfRule>
  </conditionalFormatting>
  <conditionalFormatting sqref="A175">
    <cfRule type="iconSet" priority="351">
      <iconSet>
        <cfvo type="percent" val="0"/>
        <cfvo type="num" val="1"/>
        <cfvo type="num" val="1"/>
      </iconSet>
    </cfRule>
  </conditionalFormatting>
  <conditionalFormatting sqref="Q175">
    <cfRule type="iconSet" priority="352">
      <iconSet iconSet="3Symbols2">
        <cfvo type="percent" val="0"/>
        <cfvo type="num" val="1"/>
        <cfvo type="num" val="2"/>
      </iconSet>
    </cfRule>
  </conditionalFormatting>
  <conditionalFormatting sqref="P176">
    <cfRule type="iconSet" priority="347">
      <iconSet>
        <cfvo type="percent" val="0"/>
        <cfvo type="num" val="1"/>
        <cfvo type="num" val="1"/>
      </iconSet>
    </cfRule>
  </conditionalFormatting>
  <conditionalFormatting sqref="A176">
    <cfRule type="iconSet" priority="348">
      <iconSet>
        <cfvo type="percent" val="0"/>
        <cfvo type="num" val="1"/>
        <cfvo type="num" val="1"/>
      </iconSet>
    </cfRule>
  </conditionalFormatting>
  <conditionalFormatting sqref="Q176">
    <cfRule type="iconSet" priority="349">
      <iconSet iconSet="3Symbols2">
        <cfvo type="percent" val="0"/>
        <cfvo type="num" val="1"/>
        <cfvo type="num" val="2"/>
      </iconSet>
    </cfRule>
  </conditionalFormatting>
  <conditionalFormatting sqref="P180">
    <cfRule type="iconSet" priority="344">
      <iconSet>
        <cfvo type="percent" val="0"/>
        <cfvo type="num" val="1"/>
        <cfvo type="num" val="1"/>
      </iconSet>
    </cfRule>
  </conditionalFormatting>
  <conditionalFormatting sqref="A180">
    <cfRule type="iconSet" priority="345">
      <iconSet>
        <cfvo type="percent" val="0"/>
        <cfvo type="num" val="1"/>
        <cfvo type="num" val="1"/>
      </iconSet>
    </cfRule>
  </conditionalFormatting>
  <conditionalFormatting sqref="Q180">
    <cfRule type="iconSet" priority="346">
      <iconSet iconSet="3Symbols2">
        <cfvo type="percent" val="0"/>
        <cfvo type="num" val="1"/>
        <cfvo type="num" val="2"/>
      </iconSet>
    </cfRule>
  </conditionalFormatting>
  <conditionalFormatting sqref="P177">
    <cfRule type="iconSet" priority="341">
      <iconSet>
        <cfvo type="percent" val="0"/>
        <cfvo type="num" val="1"/>
        <cfvo type="num" val="1"/>
      </iconSet>
    </cfRule>
  </conditionalFormatting>
  <conditionalFormatting sqref="A177">
    <cfRule type="iconSet" priority="342">
      <iconSet>
        <cfvo type="percent" val="0"/>
        <cfvo type="num" val="1"/>
        <cfvo type="num" val="1"/>
      </iconSet>
    </cfRule>
  </conditionalFormatting>
  <conditionalFormatting sqref="Q177">
    <cfRule type="iconSet" priority="343">
      <iconSet iconSet="3Symbols2">
        <cfvo type="percent" val="0"/>
        <cfvo type="num" val="1"/>
        <cfvo type="num" val="2"/>
      </iconSet>
    </cfRule>
  </conditionalFormatting>
  <conditionalFormatting sqref="P178">
    <cfRule type="iconSet" priority="338">
      <iconSet>
        <cfvo type="percent" val="0"/>
        <cfvo type="num" val="1"/>
        <cfvo type="num" val="1"/>
      </iconSet>
    </cfRule>
  </conditionalFormatting>
  <conditionalFormatting sqref="A178">
    <cfRule type="iconSet" priority="339">
      <iconSet>
        <cfvo type="percent" val="0"/>
        <cfvo type="num" val="1"/>
        <cfvo type="num" val="1"/>
      </iconSet>
    </cfRule>
  </conditionalFormatting>
  <conditionalFormatting sqref="Q178">
    <cfRule type="iconSet" priority="340">
      <iconSet iconSet="3Symbols2">
        <cfvo type="percent" val="0"/>
        <cfvo type="num" val="1"/>
        <cfvo type="num" val="2"/>
      </iconSet>
    </cfRule>
  </conditionalFormatting>
  <conditionalFormatting sqref="P187">
    <cfRule type="iconSet" priority="335">
      <iconSet>
        <cfvo type="percent" val="0"/>
        <cfvo type="num" val="1"/>
        <cfvo type="num" val="1"/>
      </iconSet>
    </cfRule>
  </conditionalFormatting>
  <conditionalFormatting sqref="A187">
    <cfRule type="iconSet" priority="336">
      <iconSet>
        <cfvo type="percent" val="0"/>
        <cfvo type="num" val="1"/>
        <cfvo type="num" val="1"/>
      </iconSet>
    </cfRule>
  </conditionalFormatting>
  <conditionalFormatting sqref="Q187">
    <cfRule type="iconSet" priority="337">
      <iconSet iconSet="3Symbols2">
        <cfvo type="percent" val="0"/>
        <cfvo type="num" val="1"/>
        <cfvo type="num" val="2"/>
      </iconSet>
    </cfRule>
  </conditionalFormatting>
  <conditionalFormatting sqref="P189">
    <cfRule type="iconSet" priority="332">
      <iconSet>
        <cfvo type="percent" val="0"/>
        <cfvo type="num" val="1"/>
        <cfvo type="num" val="1"/>
      </iconSet>
    </cfRule>
  </conditionalFormatting>
  <conditionalFormatting sqref="A189">
    <cfRule type="iconSet" priority="333">
      <iconSet>
        <cfvo type="percent" val="0"/>
        <cfvo type="num" val="1"/>
        <cfvo type="num" val="1"/>
      </iconSet>
    </cfRule>
  </conditionalFormatting>
  <conditionalFormatting sqref="Q189">
    <cfRule type="iconSet" priority="334">
      <iconSet iconSet="3Symbols2">
        <cfvo type="percent" val="0"/>
        <cfvo type="num" val="1"/>
        <cfvo type="num" val="2"/>
      </iconSet>
    </cfRule>
  </conditionalFormatting>
  <conditionalFormatting sqref="P186">
    <cfRule type="iconSet" priority="329">
      <iconSet>
        <cfvo type="percent" val="0"/>
        <cfvo type="num" val="1"/>
        <cfvo type="num" val="1"/>
      </iconSet>
    </cfRule>
  </conditionalFormatting>
  <conditionalFormatting sqref="A186">
    <cfRule type="iconSet" priority="330">
      <iconSet>
        <cfvo type="percent" val="0"/>
        <cfvo type="num" val="1"/>
        <cfvo type="num" val="1"/>
      </iconSet>
    </cfRule>
  </conditionalFormatting>
  <conditionalFormatting sqref="Q186">
    <cfRule type="iconSet" priority="331">
      <iconSet iconSet="3Symbols2">
        <cfvo type="percent" val="0"/>
        <cfvo type="num" val="1"/>
        <cfvo type="num" val="2"/>
      </iconSet>
    </cfRule>
  </conditionalFormatting>
  <conditionalFormatting sqref="P184">
    <cfRule type="iconSet" priority="326">
      <iconSet>
        <cfvo type="percent" val="0"/>
        <cfvo type="num" val="1"/>
        <cfvo type="num" val="1"/>
      </iconSet>
    </cfRule>
  </conditionalFormatting>
  <conditionalFormatting sqref="A184">
    <cfRule type="iconSet" priority="327">
      <iconSet>
        <cfvo type="percent" val="0"/>
        <cfvo type="num" val="1"/>
        <cfvo type="num" val="1"/>
      </iconSet>
    </cfRule>
  </conditionalFormatting>
  <conditionalFormatting sqref="Q184">
    <cfRule type="iconSet" priority="328">
      <iconSet iconSet="3Symbols2">
        <cfvo type="percent" val="0"/>
        <cfvo type="num" val="1"/>
        <cfvo type="num" val="2"/>
      </iconSet>
    </cfRule>
  </conditionalFormatting>
  <conditionalFormatting sqref="P185">
    <cfRule type="iconSet" priority="317">
      <iconSet>
        <cfvo type="percent" val="0"/>
        <cfvo type="num" val="1"/>
        <cfvo type="num" val="1"/>
      </iconSet>
    </cfRule>
  </conditionalFormatting>
  <conditionalFormatting sqref="A185">
    <cfRule type="iconSet" priority="318">
      <iconSet>
        <cfvo type="percent" val="0"/>
        <cfvo type="num" val="1"/>
        <cfvo type="num" val="1"/>
      </iconSet>
    </cfRule>
  </conditionalFormatting>
  <conditionalFormatting sqref="Q185">
    <cfRule type="iconSet" priority="319">
      <iconSet iconSet="3Symbols2">
        <cfvo type="percent" val="0"/>
        <cfvo type="num" val="1"/>
        <cfvo type="num" val="2"/>
      </iconSet>
    </cfRule>
  </conditionalFormatting>
  <conditionalFormatting sqref="P188">
    <cfRule type="iconSet" priority="311">
      <iconSet>
        <cfvo type="percent" val="0"/>
        <cfvo type="num" val="1"/>
        <cfvo type="num" val="1"/>
      </iconSet>
    </cfRule>
  </conditionalFormatting>
  <conditionalFormatting sqref="A188">
    <cfRule type="iconSet" priority="312">
      <iconSet>
        <cfvo type="percent" val="0"/>
        <cfvo type="num" val="1"/>
        <cfvo type="num" val="1"/>
      </iconSet>
    </cfRule>
  </conditionalFormatting>
  <conditionalFormatting sqref="Q188">
    <cfRule type="iconSet" priority="313">
      <iconSet iconSet="3Symbols2">
        <cfvo type="percent" val="0"/>
        <cfvo type="num" val="1"/>
        <cfvo type="num" val="2"/>
      </iconSet>
    </cfRule>
  </conditionalFormatting>
  <conditionalFormatting sqref="A18:A20 A27:A74">
    <cfRule type="iconSet" priority="37178">
      <iconSet>
        <cfvo type="percent" val="0"/>
        <cfvo type="num" val="1"/>
        <cfvo type="num" val="1"/>
      </iconSet>
    </cfRule>
  </conditionalFormatting>
  <conditionalFormatting sqref="Q119">
    <cfRule type="iconSet" priority="309">
      <iconSet iconSet="3Symbols2">
        <cfvo type="percent" val="0"/>
        <cfvo type="num" val="1"/>
        <cfvo type="num" val="2"/>
      </iconSet>
    </cfRule>
  </conditionalFormatting>
  <conditionalFormatting sqref="P119">
    <cfRule type="iconSet" priority="308">
      <iconSet>
        <cfvo type="percent" val="0"/>
        <cfvo type="num" val="1"/>
        <cfvo type="num" val="1"/>
      </iconSet>
    </cfRule>
  </conditionalFormatting>
  <conditionalFormatting sqref="D119">
    <cfRule type="containsText" dxfId="31" priority="307" operator="containsText" text="Резерв">
      <formula>NOT(ISERROR(SEARCH("Резерв",D119)))</formula>
    </cfRule>
  </conditionalFormatting>
  <conditionalFormatting sqref="A119">
    <cfRule type="iconSet" priority="310">
      <iconSet>
        <cfvo type="percent" val="0"/>
        <cfvo type="num" val="1"/>
        <cfvo type="num" val="1"/>
      </iconSet>
    </cfRule>
  </conditionalFormatting>
  <conditionalFormatting sqref="Q250">
    <cfRule type="iconSet" priority="302">
      <iconSet iconSet="3Symbols2">
        <cfvo type="percent" val="0"/>
        <cfvo type="num" val="1"/>
        <cfvo type="num" val="2"/>
      </iconSet>
    </cfRule>
  </conditionalFormatting>
  <conditionalFormatting sqref="Q251">
    <cfRule type="iconSet" priority="299">
      <iconSet iconSet="3Symbols2">
        <cfvo type="percent" val="0"/>
        <cfvo type="num" val="1"/>
        <cfvo type="num" val="2"/>
      </iconSet>
    </cfRule>
  </conditionalFormatting>
  <conditionalFormatting sqref="P196:P197 P134 P77 P79 P81 P83 P85 P87 P89 P91 P93 P95 P97 P99 P101 P103 P105 P107 P112 P114 P116 P118 P121 P123 P126 P128 P130 P136:P137 P141 P26 P146:P147 P152 P159 P174 P191 P169 P154">
    <cfRule type="iconSet" priority="37228">
      <iconSet>
        <cfvo type="percent" val="0"/>
        <cfvo type="num" val="1"/>
        <cfvo type="num" val="1"/>
      </iconSet>
    </cfRule>
  </conditionalFormatting>
  <conditionalFormatting sqref="A22">
    <cfRule type="iconSet" priority="297">
      <iconSet>
        <cfvo type="percent" val="0"/>
        <cfvo type="num" val="1"/>
        <cfvo type="num" val="1"/>
      </iconSet>
    </cfRule>
  </conditionalFormatting>
  <conditionalFormatting sqref="A21">
    <cfRule type="iconSet" priority="296">
      <iconSet>
        <cfvo type="percent" val="0"/>
        <cfvo type="num" val="1"/>
        <cfvo type="num" val="1"/>
      </iconSet>
    </cfRule>
  </conditionalFormatting>
  <conditionalFormatting sqref="A21">
    <cfRule type="iconSet" priority="295">
      <iconSet>
        <cfvo type="percent" val="0"/>
        <cfvo type="num" val="1"/>
        <cfvo type="num" val="1"/>
      </iconSet>
    </cfRule>
  </conditionalFormatting>
  <conditionalFormatting sqref="Q21">
    <cfRule type="iconSet" priority="294">
      <iconSet iconSet="3Symbols2">
        <cfvo type="percent" val="0"/>
        <cfvo type="num" val="1"/>
        <cfvo type="num" val="2"/>
      </iconSet>
    </cfRule>
  </conditionalFormatting>
  <conditionalFormatting sqref="P21">
    <cfRule type="iconSet" priority="293">
      <iconSet>
        <cfvo type="percent" val="0"/>
        <cfvo type="num" val="1"/>
        <cfvo type="num" val="1"/>
      </iconSet>
    </cfRule>
  </conditionalFormatting>
  <conditionalFormatting sqref="P21">
    <cfRule type="iconSet" priority="292">
      <iconSet>
        <cfvo type="percent" val="0"/>
        <cfvo type="num" val="1"/>
        <cfvo type="num" val="1"/>
      </iconSet>
    </cfRule>
  </conditionalFormatting>
  <conditionalFormatting sqref="Q22">
    <cfRule type="iconSet" priority="291">
      <iconSet iconSet="3Symbols2">
        <cfvo type="percent" val="0"/>
        <cfvo type="num" val="1"/>
        <cfvo type="num" val="2"/>
      </iconSet>
    </cfRule>
  </conditionalFormatting>
  <conditionalFormatting sqref="P22">
    <cfRule type="iconSet" priority="290">
      <iconSet>
        <cfvo type="percent" val="0"/>
        <cfvo type="num" val="1"/>
        <cfvo type="num" val="1"/>
      </iconSet>
    </cfRule>
  </conditionalFormatting>
  <conditionalFormatting sqref="P22">
    <cfRule type="iconSet" priority="289">
      <iconSet>
        <cfvo type="percent" val="0"/>
        <cfvo type="num" val="1"/>
        <cfvo type="num" val="1"/>
      </iconSet>
    </cfRule>
  </conditionalFormatting>
  <conditionalFormatting sqref="Q125">
    <cfRule type="iconSet" priority="286">
      <iconSet iconSet="3Symbols2">
        <cfvo type="percent" val="0"/>
        <cfvo type="num" val="1"/>
        <cfvo type="num" val="2"/>
      </iconSet>
    </cfRule>
  </conditionalFormatting>
  <conditionalFormatting sqref="A125">
    <cfRule type="iconSet" priority="287">
      <iconSet>
        <cfvo type="percent" val="0"/>
        <cfvo type="num" val="1"/>
        <cfvo type="num" val="1"/>
      </iconSet>
    </cfRule>
  </conditionalFormatting>
  <conditionalFormatting sqref="P125">
    <cfRule type="iconSet" priority="288">
      <iconSet>
        <cfvo type="percent" val="0"/>
        <cfvo type="num" val="1"/>
        <cfvo type="num" val="1"/>
      </iconSet>
    </cfRule>
  </conditionalFormatting>
  <conditionalFormatting sqref="Q27:Q54">
    <cfRule type="iconSet" priority="40450">
      <iconSet iconSet="3Symbols2">
        <cfvo type="percent" val="0"/>
        <cfvo type="num" val="1"/>
        <cfvo type="num" val="2"/>
      </iconSet>
    </cfRule>
  </conditionalFormatting>
  <conditionalFormatting sqref="Q109">
    <cfRule type="iconSet" priority="284">
      <iconSet iconSet="3Symbols2">
        <cfvo type="percent" val="0"/>
        <cfvo type="num" val="1"/>
        <cfvo type="num" val="2"/>
      </iconSet>
    </cfRule>
  </conditionalFormatting>
  <conditionalFormatting sqref="P109">
    <cfRule type="iconSet" priority="283">
      <iconSet>
        <cfvo type="percent" val="0"/>
        <cfvo type="num" val="1"/>
        <cfvo type="num" val="1"/>
      </iconSet>
    </cfRule>
  </conditionalFormatting>
  <conditionalFormatting sqref="A109">
    <cfRule type="iconSet" priority="285">
      <iconSet>
        <cfvo type="percent" val="0"/>
        <cfvo type="num" val="1"/>
        <cfvo type="num" val="1"/>
      </iconSet>
    </cfRule>
  </conditionalFormatting>
  <conditionalFormatting sqref="Q110">
    <cfRule type="iconSet" priority="281">
      <iconSet iconSet="3Symbols2">
        <cfvo type="percent" val="0"/>
        <cfvo type="num" val="1"/>
        <cfvo type="num" val="2"/>
      </iconSet>
    </cfRule>
  </conditionalFormatting>
  <conditionalFormatting sqref="P110">
    <cfRule type="iconSet" priority="280">
      <iconSet>
        <cfvo type="percent" val="0"/>
        <cfvo type="num" val="1"/>
        <cfvo type="num" val="1"/>
      </iconSet>
    </cfRule>
  </conditionalFormatting>
  <conditionalFormatting sqref="A110">
    <cfRule type="iconSet" priority="282">
      <iconSet>
        <cfvo type="percent" val="0"/>
        <cfvo type="num" val="1"/>
        <cfvo type="num" val="1"/>
      </iconSet>
    </cfRule>
  </conditionalFormatting>
  <conditionalFormatting sqref="Q240">
    <cfRule type="iconSet" priority="278">
      <iconSet iconSet="3Symbols2">
        <cfvo type="percent" val="0"/>
        <cfvo type="num" val="1"/>
        <cfvo type="num" val="2"/>
      </iconSet>
    </cfRule>
  </conditionalFormatting>
  <conditionalFormatting sqref="Q239">
    <cfRule type="iconSet" priority="279">
      <iconSet iconSet="3Symbols2">
        <cfvo type="percent" val="0"/>
        <cfvo type="num" val="1"/>
        <cfvo type="num" val="2"/>
      </iconSet>
    </cfRule>
  </conditionalFormatting>
  <conditionalFormatting sqref="A239:A240">
    <cfRule type="iconSet" priority="277">
      <iconSet>
        <cfvo type="percent" val="0"/>
        <cfvo type="num" val="1"/>
        <cfvo type="num" val="1"/>
      </iconSet>
    </cfRule>
  </conditionalFormatting>
  <conditionalFormatting sqref="P239:P240">
    <cfRule type="iconSet" priority="276">
      <iconSet>
        <cfvo type="percent" val="0"/>
        <cfvo type="num" val="1"/>
        <cfvo type="num" val="1"/>
      </iconSet>
    </cfRule>
  </conditionalFormatting>
  <conditionalFormatting sqref="Q256">
    <cfRule type="iconSet" priority="273">
      <iconSet iconSet="3Symbols2">
        <cfvo type="percent" val="0"/>
        <cfvo type="num" val="1"/>
        <cfvo type="num" val="2"/>
      </iconSet>
    </cfRule>
  </conditionalFormatting>
  <conditionalFormatting sqref="P256 P258 P260 P262 P264 P266 P268 P270 P272 P274 P276 P278 P280">
    <cfRule type="iconSet" priority="272">
      <iconSet>
        <cfvo type="percent" val="0"/>
        <cfvo type="num" val="1"/>
        <cfvo type="num" val="1"/>
      </iconSet>
    </cfRule>
  </conditionalFormatting>
  <conditionalFormatting sqref="Q256">
    <cfRule type="iconSet" priority="271">
      <iconSet iconSet="3Symbols2">
        <cfvo type="percent" val="0"/>
        <cfvo type="num" val="1"/>
        <cfvo type="num" val="2"/>
      </iconSet>
    </cfRule>
  </conditionalFormatting>
  <conditionalFormatting sqref="Q256">
    <cfRule type="iconSet" priority="270">
      <iconSet iconSet="3Symbols2">
        <cfvo type="percent" val="0"/>
        <cfvo type="num" val="1"/>
        <cfvo type="num" val="2"/>
      </iconSet>
    </cfRule>
  </conditionalFormatting>
  <conditionalFormatting sqref="Q256">
    <cfRule type="iconSet" priority="269">
      <iconSet iconSet="3Symbols2">
        <cfvo type="percent" val="0"/>
        <cfvo type="num" val="1"/>
        <cfvo type="num" val="2"/>
      </iconSet>
    </cfRule>
  </conditionalFormatting>
  <conditionalFormatting sqref="Q256">
    <cfRule type="iconSet" priority="268">
      <iconSet iconSet="3Symbols2">
        <cfvo type="percent" val="0"/>
        <cfvo type="num" val="1"/>
        <cfvo type="num" val="2"/>
      </iconSet>
    </cfRule>
  </conditionalFormatting>
  <conditionalFormatting sqref="Q256">
    <cfRule type="iconSet" priority="267">
      <iconSet iconSet="3Symbols2">
        <cfvo type="percent" val="0"/>
        <cfvo type="num" val="1"/>
        <cfvo type="num" val="2"/>
      </iconSet>
    </cfRule>
  </conditionalFormatting>
  <conditionalFormatting sqref="Q256">
    <cfRule type="iconSet" priority="266">
      <iconSet iconSet="3Symbols2">
        <cfvo type="percent" val="0"/>
        <cfvo type="num" val="1"/>
        <cfvo type="num" val="2"/>
      </iconSet>
    </cfRule>
  </conditionalFormatting>
  <conditionalFormatting sqref="Q256">
    <cfRule type="iconSet" priority="265">
      <iconSet iconSet="3Symbols2">
        <cfvo type="percent" val="0"/>
        <cfvo type="num" val="1"/>
        <cfvo type="num" val="2"/>
      </iconSet>
    </cfRule>
  </conditionalFormatting>
  <conditionalFormatting sqref="Q256">
    <cfRule type="iconSet" priority="264">
      <iconSet iconSet="3Symbols2">
        <cfvo type="percent" val="0"/>
        <cfvo type="num" val="1"/>
        <cfvo type="num" val="2"/>
      </iconSet>
    </cfRule>
  </conditionalFormatting>
  <conditionalFormatting sqref="Q257">
    <cfRule type="iconSet" priority="263">
      <iconSet iconSet="3Symbols2">
        <cfvo type="percent" val="0"/>
        <cfvo type="num" val="1"/>
        <cfvo type="num" val="2"/>
      </iconSet>
    </cfRule>
  </conditionalFormatting>
  <conditionalFormatting sqref="Q257">
    <cfRule type="iconSet" priority="262">
      <iconSet iconSet="3Symbols2">
        <cfvo type="percent" val="0"/>
        <cfvo type="num" val="1"/>
        <cfvo type="num" val="2"/>
      </iconSet>
    </cfRule>
  </conditionalFormatting>
  <conditionalFormatting sqref="Q257">
    <cfRule type="iconSet" priority="261">
      <iconSet iconSet="3Symbols2">
        <cfvo type="percent" val="0"/>
        <cfvo type="num" val="1"/>
        <cfvo type="num" val="2"/>
      </iconSet>
    </cfRule>
  </conditionalFormatting>
  <conditionalFormatting sqref="Q257">
    <cfRule type="iconSet" priority="260">
      <iconSet iconSet="3Symbols2">
        <cfvo type="percent" val="0"/>
        <cfvo type="num" val="1"/>
        <cfvo type="num" val="2"/>
      </iconSet>
    </cfRule>
  </conditionalFormatting>
  <conditionalFormatting sqref="Q257">
    <cfRule type="iconSet" priority="259">
      <iconSet iconSet="3Symbols2">
        <cfvo type="percent" val="0"/>
        <cfvo type="num" val="1"/>
        <cfvo type="num" val="2"/>
      </iconSet>
    </cfRule>
  </conditionalFormatting>
  <conditionalFormatting sqref="Q257">
    <cfRule type="iconSet" priority="258">
      <iconSet iconSet="3Symbols2">
        <cfvo type="percent" val="0"/>
        <cfvo type="num" val="1"/>
        <cfvo type="num" val="2"/>
      </iconSet>
    </cfRule>
  </conditionalFormatting>
  <conditionalFormatting sqref="Q257">
    <cfRule type="iconSet" priority="257">
      <iconSet iconSet="3Symbols2">
        <cfvo type="percent" val="0"/>
        <cfvo type="num" val="1"/>
        <cfvo type="num" val="2"/>
      </iconSet>
    </cfRule>
  </conditionalFormatting>
  <conditionalFormatting sqref="Q257">
    <cfRule type="iconSet" priority="256">
      <iconSet iconSet="3Symbols2">
        <cfvo type="percent" val="0"/>
        <cfvo type="num" val="1"/>
        <cfvo type="num" val="2"/>
      </iconSet>
    </cfRule>
  </conditionalFormatting>
  <conditionalFormatting sqref="Q257">
    <cfRule type="iconSet" priority="255">
      <iconSet iconSet="3Symbols2">
        <cfvo type="percent" val="0"/>
        <cfvo type="num" val="1"/>
        <cfvo type="num" val="2"/>
      </iconSet>
    </cfRule>
  </conditionalFormatting>
  <conditionalFormatting sqref="Q259">
    <cfRule type="iconSet" priority="254">
      <iconSet iconSet="3Symbols2">
        <cfvo type="percent" val="0"/>
        <cfvo type="num" val="1"/>
        <cfvo type="num" val="2"/>
      </iconSet>
    </cfRule>
  </conditionalFormatting>
  <conditionalFormatting sqref="Q259">
    <cfRule type="iconSet" priority="253">
      <iconSet iconSet="3Symbols2">
        <cfvo type="percent" val="0"/>
        <cfvo type="num" val="1"/>
        <cfvo type="num" val="2"/>
      </iconSet>
    </cfRule>
  </conditionalFormatting>
  <conditionalFormatting sqref="Q259">
    <cfRule type="iconSet" priority="252">
      <iconSet iconSet="3Symbols2">
        <cfvo type="percent" val="0"/>
        <cfvo type="num" val="1"/>
        <cfvo type="num" val="2"/>
      </iconSet>
    </cfRule>
  </conditionalFormatting>
  <conditionalFormatting sqref="Q259">
    <cfRule type="iconSet" priority="251">
      <iconSet iconSet="3Symbols2">
        <cfvo type="percent" val="0"/>
        <cfvo type="num" val="1"/>
        <cfvo type="num" val="2"/>
      </iconSet>
    </cfRule>
  </conditionalFormatting>
  <conditionalFormatting sqref="Q259">
    <cfRule type="iconSet" priority="250">
      <iconSet iconSet="3Symbols2">
        <cfvo type="percent" val="0"/>
        <cfvo type="num" val="1"/>
        <cfvo type="num" val="2"/>
      </iconSet>
    </cfRule>
  </conditionalFormatting>
  <conditionalFormatting sqref="Q259">
    <cfRule type="iconSet" priority="249">
      <iconSet iconSet="3Symbols2">
        <cfvo type="percent" val="0"/>
        <cfvo type="num" val="1"/>
        <cfvo type="num" val="2"/>
      </iconSet>
    </cfRule>
  </conditionalFormatting>
  <conditionalFormatting sqref="Q259">
    <cfRule type="iconSet" priority="248">
      <iconSet iconSet="3Symbols2">
        <cfvo type="percent" val="0"/>
        <cfvo type="num" val="1"/>
        <cfvo type="num" val="2"/>
      </iconSet>
    </cfRule>
  </conditionalFormatting>
  <conditionalFormatting sqref="Q259">
    <cfRule type="iconSet" priority="247">
      <iconSet iconSet="3Symbols2">
        <cfvo type="percent" val="0"/>
        <cfvo type="num" val="1"/>
        <cfvo type="num" val="2"/>
      </iconSet>
    </cfRule>
  </conditionalFormatting>
  <conditionalFormatting sqref="Q259">
    <cfRule type="iconSet" priority="246">
      <iconSet iconSet="3Symbols2">
        <cfvo type="percent" val="0"/>
        <cfvo type="num" val="1"/>
        <cfvo type="num" val="2"/>
      </iconSet>
    </cfRule>
  </conditionalFormatting>
  <conditionalFormatting sqref="Q260">
    <cfRule type="iconSet" priority="245">
      <iconSet iconSet="3Symbols2">
        <cfvo type="percent" val="0"/>
        <cfvo type="num" val="1"/>
        <cfvo type="num" val="2"/>
      </iconSet>
    </cfRule>
  </conditionalFormatting>
  <conditionalFormatting sqref="Q260">
    <cfRule type="iconSet" priority="244">
      <iconSet iconSet="3Symbols2">
        <cfvo type="percent" val="0"/>
        <cfvo type="num" val="1"/>
        <cfvo type="num" val="2"/>
      </iconSet>
    </cfRule>
  </conditionalFormatting>
  <conditionalFormatting sqref="Q260">
    <cfRule type="iconSet" priority="243">
      <iconSet iconSet="3Symbols2">
        <cfvo type="percent" val="0"/>
        <cfvo type="num" val="1"/>
        <cfvo type="num" val="2"/>
      </iconSet>
    </cfRule>
  </conditionalFormatting>
  <conditionalFormatting sqref="Q260">
    <cfRule type="iconSet" priority="242">
      <iconSet iconSet="3Symbols2">
        <cfvo type="percent" val="0"/>
        <cfvo type="num" val="1"/>
        <cfvo type="num" val="2"/>
      </iconSet>
    </cfRule>
  </conditionalFormatting>
  <conditionalFormatting sqref="Q260">
    <cfRule type="iconSet" priority="241">
      <iconSet iconSet="3Symbols2">
        <cfvo type="percent" val="0"/>
        <cfvo type="num" val="1"/>
        <cfvo type="num" val="2"/>
      </iconSet>
    </cfRule>
  </conditionalFormatting>
  <conditionalFormatting sqref="Q260">
    <cfRule type="iconSet" priority="240">
      <iconSet iconSet="3Symbols2">
        <cfvo type="percent" val="0"/>
        <cfvo type="num" val="1"/>
        <cfvo type="num" val="2"/>
      </iconSet>
    </cfRule>
  </conditionalFormatting>
  <conditionalFormatting sqref="Q260">
    <cfRule type="iconSet" priority="239">
      <iconSet iconSet="3Symbols2">
        <cfvo type="percent" val="0"/>
        <cfvo type="num" val="1"/>
        <cfvo type="num" val="2"/>
      </iconSet>
    </cfRule>
  </conditionalFormatting>
  <conditionalFormatting sqref="Q260">
    <cfRule type="iconSet" priority="238">
      <iconSet iconSet="3Symbols2">
        <cfvo type="percent" val="0"/>
        <cfvo type="num" val="1"/>
        <cfvo type="num" val="2"/>
      </iconSet>
    </cfRule>
  </conditionalFormatting>
  <conditionalFormatting sqref="Q260">
    <cfRule type="iconSet" priority="237">
      <iconSet iconSet="3Symbols2">
        <cfvo type="percent" val="0"/>
        <cfvo type="num" val="1"/>
        <cfvo type="num" val="2"/>
      </iconSet>
    </cfRule>
  </conditionalFormatting>
  <conditionalFormatting sqref="Q258">
    <cfRule type="iconSet" priority="236">
      <iconSet iconSet="3Symbols2">
        <cfvo type="percent" val="0"/>
        <cfvo type="num" val="1"/>
        <cfvo type="num" val="2"/>
      </iconSet>
    </cfRule>
  </conditionalFormatting>
  <conditionalFormatting sqref="Q262">
    <cfRule type="iconSet" priority="235">
      <iconSet iconSet="3Symbols2">
        <cfvo type="percent" val="0"/>
        <cfvo type="num" val="1"/>
        <cfvo type="num" val="2"/>
      </iconSet>
    </cfRule>
  </conditionalFormatting>
  <conditionalFormatting sqref="Q262">
    <cfRule type="iconSet" priority="234">
      <iconSet iconSet="3Symbols2">
        <cfvo type="percent" val="0"/>
        <cfvo type="num" val="1"/>
        <cfvo type="num" val="2"/>
      </iconSet>
    </cfRule>
  </conditionalFormatting>
  <conditionalFormatting sqref="Q262">
    <cfRule type="iconSet" priority="233">
      <iconSet iconSet="3Symbols2">
        <cfvo type="percent" val="0"/>
        <cfvo type="num" val="1"/>
        <cfvo type="num" val="2"/>
      </iconSet>
    </cfRule>
  </conditionalFormatting>
  <conditionalFormatting sqref="Q262">
    <cfRule type="iconSet" priority="232">
      <iconSet iconSet="3Symbols2">
        <cfvo type="percent" val="0"/>
        <cfvo type="num" val="1"/>
        <cfvo type="num" val="2"/>
      </iconSet>
    </cfRule>
  </conditionalFormatting>
  <conditionalFormatting sqref="Q262">
    <cfRule type="iconSet" priority="231">
      <iconSet iconSet="3Symbols2">
        <cfvo type="percent" val="0"/>
        <cfvo type="num" val="1"/>
        <cfvo type="num" val="2"/>
      </iconSet>
    </cfRule>
  </conditionalFormatting>
  <conditionalFormatting sqref="Q262">
    <cfRule type="iconSet" priority="230">
      <iconSet iconSet="3Symbols2">
        <cfvo type="percent" val="0"/>
        <cfvo type="num" val="1"/>
        <cfvo type="num" val="2"/>
      </iconSet>
    </cfRule>
  </conditionalFormatting>
  <conditionalFormatting sqref="Q262">
    <cfRule type="iconSet" priority="229">
      <iconSet iconSet="3Symbols2">
        <cfvo type="percent" val="0"/>
        <cfvo type="num" val="1"/>
        <cfvo type="num" val="2"/>
      </iconSet>
    </cfRule>
  </conditionalFormatting>
  <conditionalFormatting sqref="Q262">
    <cfRule type="iconSet" priority="228">
      <iconSet iconSet="3Symbols2">
        <cfvo type="percent" val="0"/>
        <cfvo type="num" val="1"/>
        <cfvo type="num" val="2"/>
      </iconSet>
    </cfRule>
  </conditionalFormatting>
  <conditionalFormatting sqref="Q262">
    <cfRule type="iconSet" priority="227">
      <iconSet iconSet="3Symbols2">
        <cfvo type="percent" val="0"/>
        <cfvo type="num" val="1"/>
        <cfvo type="num" val="2"/>
      </iconSet>
    </cfRule>
  </conditionalFormatting>
  <conditionalFormatting sqref="Q263">
    <cfRule type="iconSet" priority="226">
      <iconSet iconSet="3Symbols2">
        <cfvo type="percent" val="0"/>
        <cfvo type="num" val="1"/>
        <cfvo type="num" val="2"/>
      </iconSet>
    </cfRule>
  </conditionalFormatting>
  <conditionalFormatting sqref="Q263">
    <cfRule type="iconSet" priority="225">
      <iconSet iconSet="3Symbols2">
        <cfvo type="percent" val="0"/>
        <cfvo type="num" val="1"/>
        <cfvo type="num" val="2"/>
      </iconSet>
    </cfRule>
  </conditionalFormatting>
  <conditionalFormatting sqref="Q263">
    <cfRule type="iconSet" priority="224">
      <iconSet iconSet="3Symbols2">
        <cfvo type="percent" val="0"/>
        <cfvo type="num" val="1"/>
        <cfvo type="num" val="2"/>
      </iconSet>
    </cfRule>
  </conditionalFormatting>
  <conditionalFormatting sqref="Q263">
    <cfRule type="iconSet" priority="223">
      <iconSet iconSet="3Symbols2">
        <cfvo type="percent" val="0"/>
        <cfvo type="num" val="1"/>
        <cfvo type="num" val="2"/>
      </iconSet>
    </cfRule>
  </conditionalFormatting>
  <conditionalFormatting sqref="Q263">
    <cfRule type="iconSet" priority="222">
      <iconSet iconSet="3Symbols2">
        <cfvo type="percent" val="0"/>
        <cfvo type="num" val="1"/>
        <cfvo type="num" val="2"/>
      </iconSet>
    </cfRule>
  </conditionalFormatting>
  <conditionalFormatting sqref="Q263">
    <cfRule type="iconSet" priority="221">
      <iconSet iconSet="3Symbols2">
        <cfvo type="percent" val="0"/>
        <cfvo type="num" val="1"/>
        <cfvo type="num" val="2"/>
      </iconSet>
    </cfRule>
  </conditionalFormatting>
  <conditionalFormatting sqref="Q263">
    <cfRule type="iconSet" priority="220">
      <iconSet iconSet="3Symbols2">
        <cfvo type="percent" val="0"/>
        <cfvo type="num" val="1"/>
        <cfvo type="num" val="2"/>
      </iconSet>
    </cfRule>
  </conditionalFormatting>
  <conditionalFormatting sqref="Q263">
    <cfRule type="iconSet" priority="219">
      <iconSet iconSet="3Symbols2">
        <cfvo type="percent" val="0"/>
        <cfvo type="num" val="1"/>
        <cfvo type="num" val="2"/>
      </iconSet>
    </cfRule>
  </conditionalFormatting>
  <conditionalFormatting sqref="Q263">
    <cfRule type="iconSet" priority="218">
      <iconSet iconSet="3Symbols2">
        <cfvo type="percent" val="0"/>
        <cfvo type="num" val="1"/>
        <cfvo type="num" val="2"/>
      </iconSet>
    </cfRule>
  </conditionalFormatting>
  <conditionalFormatting sqref="Q261">
    <cfRule type="iconSet" priority="217">
      <iconSet iconSet="3Symbols2">
        <cfvo type="percent" val="0"/>
        <cfvo type="num" val="1"/>
        <cfvo type="num" val="2"/>
      </iconSet>
    </cfRule>
  </conditionalFormatting>
  <conditionalFormatting sqref="Q264">
    <cfRule type="iconSet" priority="216">
      <iconSet iconSet="3Symbols2">
        <cfvo type="percent" val="0"/>
        <cfvo type="num" val="1"/>
        <cfvo type="num" val="2"/>
      </iconSet>
    </cfRule>
  </conditionalFormatting>
  <conditionalFormatting sqref="Q264">
    <cfRule type="iconSet" priority="215">
      <iconSet iconSet="3Symbols2">
        <cfvo type="percent" val="0"/>
        <cfvo type="num" val="1"/>
        <cfvo type="num" val="2"/>
      </iconSet>
    </cfRule>
  </conditionalFormatting>
  <conditionalFormatting sqref="Q264">
    <cfRule type="iconSet" priority="214">
      <iconSet iconSet="3Symbols2">
        <cfvo type="percent" val="0"/>
        <cfvo type="num" val="1"/>
        <cfvo type="num" val="2"/>
      </iconSet>
    </cfRule>
  </conditionalFormatting>
  <conditionalFormatting sqref="Q264">
    <cfRule type="iconSet" priority="213">
      <iconSet iconSet="3Symbols2">
        <cfvo type="percent" val="0"/>
        <cfvo type="num" val="1"/>
        <cfvo type="num" val="2"/>
      </iconSet>
    </cfRule>
  </conditionalFormatting>
  <conditionalFormatting sqref="Q264">
    <cfRule type="iconSet" priority="212">
      <iconSet iconSet="3Symbols2">
        <cfvo type="percent" val="0"/>
        <cfvo type="num" val="1"/>
        <cfvo type="num" val="2"/>
      </iconSet>
    </cfRule>
  </conditionalFormatting>
  <conditionalFormatting sqref="Q264">
    <cfRule type="iconSet" priority="211">
      <iconSet iconSet="3Symbols2">
        <cfvo type="percent" val="0"/>
        <cfvo type="num" val="1"/>
        <cfvo type="num" val="2"/>
      </iconSet>
    </cfRule>
  </conditionalFormatting>
  <conditionalFormatting sqref="Q264">
    <cfRule type="iconSet" priority="210">
      <iconSet iconSet="3Symbols2">
        <cfvo type="percent" val="0"/>
        <cfvo type="num" val="1"/>
        <cfvo type="num" val="2"/>
      </iconSet>
    </cfRule>
  </conditionalFormatting>
  <conditionalFormatting sqref="Q264">
    <cfRule type="iconSet" priority="209">
      <iconSet iconSet="3Symbols2">
        <cfvo type="percent" val="0"/>
        <cfvo type="num" val="1"/>
        <cfvo type="num" val="2"/>
      </iconSet>
    </cfRule>
  </conditionalFormatting>
  <conditionalFormatting sqref="Q264">
    <cfRule type="iconSet" priority="208">
      <iconSet iconSet="3Symbols2">
        <cfvo type="percent" val="0"/>
        <cfvo type="num" val="1"/>
        <cfvo type="num" val="2"/>
      </iconSet>
    </cfRule>
  </conditionalFormatting>
  <conditionalFormatting sqref="Q266">
    <cfRule type="iconSet" priority="207">
      <iconSet iconSet="3Symbols2">
        <cfvo type="percent" val="0"/>
        <cfvo type="num" val="1"/>
        <cfvo type="num" val="2"/>
      </iconSet>
    </cfRule>
  </conditionalFormatting>
  <conditionalFormatting sqref="Q266">
    <cfRule type="iconSet" priority="206">
      <iconSet iconSet="3Symbols2">
        <cfvo type="percent" val="0"/>
        <cfvo type="num" val="1"/>
        <cfvo type="num" val="2"/>
      </iconSet>
    </cfRule>
  </conditionalFormatting>
  <conditionalFormatting sqref="Q266">
    <cfRule type="iconSet" priority="205">
      <iconSet iconSet="3Symbols2">
        <cfvo type="percent" val="0"/>
        <cfvo type="num" val="1"/>
        <cfvo type="num" val="2"/>
      </iconSet>
    </cfRule>
  </conditionalFormatting>
  <conditionalFormatting sqref="Q266">
    <cfRule type="iconSet" priority="204">
      <iconSet iconSet="3Symbols2">
        <cfvo type="percent" val="0"/>
        <cfvo type="num" val="1"/>
        <cfvo type="num" val="2"/>
      </iconSet>
    </cfRule>
  </conditionalFormatting>
  <conditionalFormatting sqref="Q266">
    <cfRule type="iconSet" priority="203">
      <iconSet iconSet="3Symbols2">
        <cfvo type="percent" val="0"/>
        <cfvo type="num" val="1"/>
        <cfvo type="num" val="2"/>
      </iconSet>
    </cfRule>
  </conditionalFormatting>
  <conditionalFormatting sqref="Q266">
    <cfRule type="iconSet" priority="202">
      <iconSet iconSet="3Symbols2">
        <cfvo type="percent" val="0"/>
        <cfvo type="num" val="1"/>
        <cfvo type="num" val="2"/>
      </iconSet>
    </cfRule>
  </conditionalFormatting>
  <conditionalFormatting sqref="Q266">
    <cfRule type="iconSet" priority="201">
      <iconSet iconSet="3Symbols2">
        <cfvo type="percent" val="0"/>
        <cfvo type="num" val="1"/>
        <cfvo type="num" val="2"/>
      </iconSet>
    </cfRule>
  </conditionalFormatting>
  <conditionalFormatting sqref="Q266">
    <cfRule type="iconSet" priority="200">
      <iconSet iconSet="3Symbols2">
        <cfvo type="percent" val="0"/>
        <cfvo type="num" val="1"/>
        <cfvo type="num" val="2"/>
      </iconSet>
    </cfRule>
  </conditionalFormatting>
  <conditionalFormatting sqref="Q266">
    <cfRule type="iconSet" priority="199">
      <iconSet iconSet="3Symbols2">
        <cfvo type="percent" val="0"/>
        <cfvo type="num" val="1"/>
        <cfvo type="num" val="2"/>
      </iconSet>
    </cfRule>
  </conditionalFormatting>
  <conditionalFormatting sqref="Q265">
    <cfRule type="iconSet" priority="198">
      <iconSet iconSet="3Symbols2">
        <cfvo type="percent" val="0"/>
        <cfvo type="num" val="1"/>
        <cfvo type="num" val="2"/>
      </iconSet>
    </cfRule>
  </conditionalFormatting>
  <conditionalFormatting sqref="Q268">
    <cfRule type="iconSet" priority="197">
      <iconSet iconSet="3Symbols2">
        <cfvo type="percent" val="0"/>
        <cfvo type="num" val="1"/>
        <cfvo type="num" val="2"/>
      </iconSet>
    </cfRule>
  </conditionalFormatting>
  <conditionalFormatting sqref="Q268">
    <cfRule type="iconSet" priority="196">
      <iconSet iconSet="3Symbols2">
        <cfvo type="percent" val="0"/>
        <cfvo type="num" val="1"/>
        <cfvo type="num" val="2"/>
      </iconSet>
    </cfRule>
  </conditionalFormatting>
  <conditionalFormatting sqref="Q268">
    <cfRule type="iconSet" priority="195">
      <iconSet iconSet="3Symbols2">
        <cfvo type="percent" val="0"/>
        <cfvo type="num" val="1"/>
        <cfvo type="num" val="2"/>
      </iconSet>
    </cfRule>
  </conditionalFormatting>
  <conditionalFormatting sqref="Q268">
    <cfRule type="iconSet" priority="194">
      <iconSet iconSet="3Symbols2">
        <cfvo type="percent" val="0"/>
        <cfvo type="num" val="1"/>
        <cfvo type="num" val="2"/>
      </iconSet>
    </cfRule>
  </conditionalFormatting>
  <conditionalFormatting sqref="Q268">
    <cfRule type="iconSet" priority="193">
      <iconSet iconSet="3Symbols2">
        <cfvo type="percent" val="0"/>
        <cfvo type="num" val="1"/>
        <cfvo type="num" val="2"/>
      </iconSet>
    </cfRule>
  </conditionalFormatting>
  <conditionalFormatting sqref="Q268">
    <cfRule type="iconSet" priority="192">
      <iconSet iconSet="3Symbols2">
        <cfvo type="percent" val="0"/>
        <cfvo type="num" val="1"/>
        <cfvo type="num" val="2"/>
      </iconSet>
    </cfRule>
  </conditionalFormatting>
  <conditionalFormatting sqref="Q268">
    <cfRule type="iconSet" priority="191">
      <iconSet iconSet="3Symbols2">
        <cfvo type="percent" val="0"/>
        <cfvo type="num" val="1"/>
        <cfvo type="num" val="2"/>
      </iconSet>
    </cfRule>
  </conditionalFormatting>
  <conditionalFormatting sqref="Q268">
    <cfRule type="iconSet" priority="190">
      <iconSet iconSet="3Symbols2">
        <cfvo type="percent" val="0"/>
        <cfvo type="num" val="1"/>
        <cfvo type="num" val="2"/>
      </iconSet>
    </cfRule>
  </conditionalFormatting>
  <conditionalFormatting sqref="Q268">
    <cfRule type="iconSet" priority="189">
      <iconSet iconSet="3Symbols2">
        <cfvo type="percent" val="0"/>
        <cfvo type="num" val="1"/>
        <cfvo type="num" val="2"/>
      </iconSet>
    </cfRule>
  </conditionalFormatting>
  <conditionalFormatting sqref="Q267">
    <cfRule type="iconSet" priority="188">
      <iconSet iconSet="3Symbols2">
        <cfvo type="percent" val="0"/>
        <cfvo type="num" val="1"/>
        <cfvo type="num" val="2"/>
      </iconSet>
    </cfRule>
  </conditionalFormatting>
  <conditionalFormatting sqref="Q269">
    <cfRule type="iconSet" priority="187">
      <iconSet iconSet="3Symbols2">
        <cfvo type="percent" val="0"/>
        <cfvo type="num" val="1"/>
        <cfvo type="num" val="2"/>
      </iconSet>
    </cfRule>
  </conditionalFormatting>
  <conditionalFormatting sqref="Q269">
    <cfRule type="iconSet" priority="186">
      <iconSet iconSet="3Symbols2">
        <cfvo type="percent" val="0"/>
        <cfvo type="num" val="1"/>
        <cfvo type="num" val="2"/>
      </iconSet>
    </cfRule>
  </conditionalFormatting>
  <conditionalFormatting sqref="Q269">
    <cfRule type="iconSet" priority="185">
      <iconSet iconSet="3Symbols2">
        <cfvo type="percent" val="0"/>
        <cfvo type="num" val="1"/>
        <cfvo type="num" val="2"/>
      </iconSet>
    </cfRule>
  </conditionalFormatting>
  <conditionalFormatting sqref="Q269">
    <cfRule type="iconSet" priority="184">
      <iconSet iconSet="3Symbols2">
        <cfvo type="percent" val="0"/>
        <cfvo type="num" val="1"/>
        <cfvo type="num" val="2"/>
      </iconSet>
    </cfRule>
  </conditionalFormatting>
  <conditionalFormatting sqref="Q269">
    <cfRule type="iconSet" priority="183">
      <iconSet iconSet="3Symbols2">
        <cfvo type="percent" val="0"/>
        <cfvo type="num" val="1"/>
        <cfvo type="num" val="2"/>
      </iconSet>
    </cfRule>
  </conditionalFormatting>
  <conditionalFormatting sqref="Q269">
    <cfRule type="iconSet" priority="182">
      <iconSet iconSet="3Symbols2">
        <cfvo type="percent" val="0"/>
        <cfvo type="num" val="1"/>
        <cfvo type="num" val="2"/>
      </iconSet>
    </cfRule>
  </conditionalFormatting>
  <conditionalFormatting sqref="Q269">
    <cfRule type="iconSet" priority="181">
      <iconSet iconSet="3Symbols2">
        <cfvo type="percent" val="0"/>
        <cfvo type="num" val="1"/>
        <cfvo type="num" val="2"/>
      </iconSet>
    </cfRule>
  </conditionalFormatting>
  <conditionalFormatting sqref="Q269">
    <cfRule type="iconSet" priority="180">
      <iconSet iconSet="3Symbols2">
        <cfvo type="percent" val="0"/>
        <cfvo type="num" val="1"/>
        <cfvo type="num" val="2"/>
      </iconSet>
    </cfRule>
  </conditionalFormatting>
  <conditionalFormatting sqref="Q269">
    <cfRule type="iconSet" priority="179">
      <iconSet iconSet="3Symbols2">
        <cfvo type="percent" val="0"/>
        <cfvo type="num" val="1"/>
        <cfvo type="num" val="2"/>
      </iconSet>
    </cfRule>
  </conditionalFormatting>
  <conditionalFormatting sqref="Q270">
    <cfRule type="iconSet" priority="178">
      <iconSet iconSet="3Symbols2">
        <cfvo type="percent" val="0"/>
        <cfvo type="num" val="1"/>
        <cfvo type="num" val="2"/>
      </iconSet>
    </cfRule>
  </conditionalFormatting>
  <conditionalFormatting sqref="Q270">
    <cfRule type="iconSet" priority="177">
      <iconSet iconSet="3Symbols2">
        <cfvo type="percent" val="0"/>
        <cfvo type="num" val="1"/>
        <cfvo type="num" val="2"/>
      </iconSet>
    </cfRule>
  </conditionalFormatting>
  <conditionalFormatting sqref="Q270">
    <cfRule type="iconSet" priority="176">
      <iconSet iconSet="3Symbols2">
        <cfvo type="percent" val="0"/>
        <cfvo type="num" val="1"/>
        <cfvo type="num" val="2"/>
      </iconSet>
    </cfRule>
  </conditionalFormatting>
  <conditionalFormatting sqref="Q270">
    <cfRule type="iconSet" priority="175">
      <iconSet iconSet="3Symbols2">
        <cfvo type="percent" val="0"/>
        <cfvo type="num" val="1"/>
        <cfvo type="num" val="2"/>
      </iconSet>
    </cfRule>
  </conditionalFormatting>
  <conditionalFormatting sqref="Q270">
    <cfRule type="iconSet" priority="174">
      <iconSet iconSet="3Symbols2">
        <cfvo type="percent" val="0"/>
        <cfvo type="num" val="1"/>
        <cfvo type="num" val="2"/>
      </iconSet>
    </cfRule>
  </conditionalFormatting>
  <conditionalFormatting sqref="Q270">
    <cfRule type="iconSet" priority="173">
      <iconSet iconSet="3Symbols2">
        <cfvo type="percent" val="0"/>
        <cfvo type="num" val="1"/>
        <cfvo type="num" val="2"/>
      </iconSet>
    </cfRule>
  </conditionalFormatting>
  <conditionalFormatting sqref="Q270">
    <cfRule type="iconSet" priority="172">
      <iconSet iconSet="3Symbols2">
        <cfvo type="percent" val="0"/>
        <cfvo type="num" val="1"/>
        <cfvo type="num" val="2"/>
      </iconSet>
    </cfRule>
  </conditionalFormatting>
  <conditionalFormatting sqref="Q270">
    <cfRule type="iconSet" priority="171">
      <iconSet iconSet="3Symbols2">
        <cfvo type="percent" val="0"/>
        <cfvo type="num" val="1"/>
        <cfvo type="num" val="2"/>
      </iconSet>
    </cfRule>
  </conditionalFormatting>
  <conditionalFormatting sqref="Q270">
    <cfRule type="iconSet" priority="170">
      <iconSet iconSet="3Symbols2">
        <cfvo type="percent" val="0"/>
        <cfvo type="num" val="1"/>
        <cfvo type="num" val="2"/>
      </iconSet>
    </cfRule>
  </conditionalFormatting>
  <conditionalFormatting sqref="Q271">
    <cfRule type="iconSet" priority="169">
      <iconSet iconSet="3Symbols2">
        <cfvo type="percent" val="0"/>
        <cfvo type="num" val="1"/>
        <cfvo type="num" val="2"/>
      </iconSet>
    </cfRule>
  </conditionalFormatting>
  <conditionalFormatting sqref="Q271">
    <cfRule type="iconSet" priority="168">
      <iconSet iconSet="3Symbols2">
        <cfvo type="percent" val="0"/>
        <cfvo type="num" val="1"/>
        <cfvo type="num" val="2"/>
      </iconSet>
    </cfRule>
  </conditionalFormatting>
  <conditionalFormatting sqref="Q271">
    <cfRule type="iconSet" priority="167">
      <iconSet iconSet="3Symbols2">
        <cfvo type="percent" val="0"/>
        <cfvo type="num" val="1"/>
        <cfvo type="num" val="2"/>
      </iconSet>
    </cfRule>
  </conditionalFormatting>
  <conditionalFormatting sqref="Q271">
    <cfRule type="iconSet" priority="166">
      <iconSet iconSet="3Symbols2">
        <cfvo type="percent" val="0"/>
        <cfvo type="num" val="1"/>
        <cfvo type="num" val="2"/>
      </iconSet>
    </cfRule>
  </conditionalFormatting>
  <conditionalFormatting sqref="Q271">
    <cfRule type="iconSet" priority="165">
      <iconSet iconSet="3Symbols2">
        <cfvo type="percent" val="0"/>
        <cfvo type="num" val="1"/>
        <cfvo type="num" val="2"/>
      </iconSet>
    </cfRule>
  </conditionalFormatting>
  <conditionalFormatting sqref="Q271">
    <cfRule type="iconSet" priority="164">
      <iconSet iconSet="3Symbols2">
        <cfvo type="percent" val="0"/>
        <cfvo type="num" val="1"/>
        <cfvo type="num" val="2"/>
      </iconSet>
    </cfRule>
  </conditionalFormatting>
  <conditionalFormatting sqref="Q271">
    <cfRule type="iconSet" priority="163">
      <iconSet iconSet="3Symbols2">
        <cfvo type="percent" val="0"/>
        <cfvo type="num" val="1"/>
        <cfvo type="num" val="2"/>
      </iconSet>
    </cfRule>
  </conditionalFormatting>
  <conditionalFormatting sqref="Q271">
    <cfRule type="iconSet" priority="162">
      <iconSet iconSet="3Symbols2">
        <cfvo type="percent" val="0"/>
        <cfvo type="num" val="1"/>
        <cfvo type="num" val="2"/>
      </iconSet>
    </cfRule>
  </conditionalFormatting>
  <conditionalFormatting sqref="Q271">
    <cfRule type="iconSet" priority="161">
      <iconSet iconSet="3Symbols2">
        <cfvo type="percent" val="0"/>
        <cfvo type="num" val="1"/>
        <cfvo type="num" val="2"/>
      </iconSet>
    </cfRule>
  </conditionalFormatting>
  <conditionalFormatting sqref="Q272">
    <cfRule type="iconSet" priority="160">
      <iconSet iconSet="3Symbols2">
        <cfvo type="percent" val="0"/>
        <cfvo type="num" val="1"/>
        <cfvo type="num" val="2"/>
      </iconSet>
    </cfRule>
  </conditionalFormatting>
  <conditionalFormatting sqref="Q272">
    <cfRule type="iconSet" priority="159">
      <iconSet iconSet="3Symbols2">
        <cfvo type="percent" val="0"/>
        <cfvo type="num" val="1"/>
        <cfvo type="num" val="2"/>
      </iconSet>
    </cfRule>
  </conditionalFormatting>
  <conditionalFormatting sqref="Q272">
    <cfRule type="iconSet" priority="158">
      <iconSet iconSet="3Symbols2">
        <cfvo type="percent" val="0"/>
        <cfvo type="num" val="1"/>
        <cfvo type="num" val="2"/>
      </iconSet>
    </cfRule>
  </conditionalFormatting>
  <conditionalFormatting sqref="Q272">
    <cfRule type="iconSet" priority="157">
      <iconSet iconSet="3Symbols2">
        <cfvo type="percent" val="0"/>
        <cfvo type="num" val="1"/>
        <cfvo type="num" val="2"/>
      </iconSet>
    </cfRule>
  </conditionalFormatting>
  <conditionalFormatting sqref="Q272">
    <cfRule type="iconSet" priority="156">
      <iconSet iconSet="3Symbols2">
        <cfvo type="percent" val="0"/>
        <cfvo type="num" val="1"/>
        <cfvo type="num" val="2"/>
      </iconSet>
    </cfRule>
  </conditionalFormatting>
  <conditionalFormatting sqref="Q272">
    <cfRule type="iconSet" priority="155">
      <iconSet iconSet="3Symbols2">
        <cfvo type="percent" val="0"/>
        <cfvo type="num" val="1"/>
        <cfvo type="num" val="2"/>
      </iconSet>
    </cfRule>
  </conditionalFormatting>
  <conditionalFormatting sqref="Q272">
    <cfRule type="iconSet" priority="154">
      <iconSet iconSet="3Symbols2">
        <cfvo type="percent" val="0"/>
        <cfvo type="num" val="1"/>
        <cfvo type="num" val="2"/>
      </iconSet>
    </cfRule>
  </conditionalFormatting>
  <conditionalFormatting sqref="Q272">
    <cfRule type="iconSet" priority="153">
      <iconSet iconSet="3Symbols2">
        <cfvo type="percent" val="0"/>
        <cfvo type="num" val="1"/>
        <cfvo type="num" val="2"/>
      </iconSet>
    </cfRule>
  </conditionalFormatting>
  <conditionalFormatting sqref="Q272">
    <cfRule type="iconSet" priority="152">
      <iconSet iconSet="3Symbols2">
        <cfvo type="percent" val="0"/>
        <cfvo type="num" val="1"/>
        <cfvo type="num" val="2"/>
      </iconSet>
    </cfRule>
  </conditionalFormatting>
  <conditionalFormatting sqref="Q273">
    <cfRule type="iconSet" priority="151">
      <iconSet iconSet="3Symbols2">
        <cfvo type="percent" val="0"/>
        <cfvo type="num" val="1"/>
        <cfvo type="num" val="2"/>
      </iconSet>
    </cfRule>
  </conditionalFormatting>
  <conditionalFormatting sqref="Q273">
    <cfRule type="iconSet" priority="150">
      <iconSet iconSet="3Symbols2">
        <cfvo type="percent" val="0"/>
        <cfvo type="num" val="1"/>
        <cfvo type="num" val="2"/>
      </iconSet>
    </cfRule>
  </conditionalFormatting>
  <conditionalFormatting sqref="Q273">
    <cfRule type="iconSet" priority="149">
      <iconSet iconSet="3Symbols2">
        <cfvo type="percent" val="0"/>
        <cfvo type="num" val="1"/>
        <cfvo type="num" val="2"/>
      </iconSet>
    </cfRule>
  </conditionalFormatting>
  <conditionalFormatting sqref="Q273">
    <cfRule type="iconSet" priority="148">
      <iconSet iconSet="3Symbols2">
        <cfvo type="percent" val="0"/>
        <cfvo type="num" val="1"/>
        <cfvo type="num" val="2"/>
      </iconSet>
    </cfRule>
  </conditionalFormatting>
  <conditionalFormatting sqref="Q273">
    <cfRule type="iconSet" priority="147">
      <iconSet iconSet="3Symbols2">
        <cfvo type="percent" val="0"/>
        <cfvo type="num" val="1"/>
        <cfvo type="num" val="2"/>
      </iconSet>
    </cfRule>
  </conditionalFormatting>
  <conditionalFormatting sqref="Q273">
    <cfRule type="iconSet" priority="146">
      <iconSet iconSet="3Symbols2">
        <cfvo type="percent" val="0"/>
        <cfvo type="num" val="1"/>
        <cfvo type="num" val="2"/>
      </iconSet>
    </cfRule>
  </conditionalFormatting>
  <conditionalFormatting sqref="Q273">
    <cfRule type="iconSet" priority="145">
      <iconSet iconSet="3Symbols2">
        <cfvo type="percent" val="0"/>
        <cfvo type="num" val="1"/>
        <cfvo type="num" val="2"/>
      </iconSet>
    </cfRule>
  </conditionalFormatting>
  <conditionalFormatting sqref="Q273">
    <cfRule type="iconSet" priority="144">
      <iconSet iconSet="3Symbols2">
        <cfvo type="percent" val="0"/>
        <cfvo type="num" val="1"/>
        <cfvo type="num" val="2"/>
      </iconSet>
    </cfRule>
  </conditionalFormatting>
  <conditionalFormatting sqref="Q273">
    <cfRule type="iconSet" priority="143">
      <iconSet iconSet="3Symbols2">
        <cfvo type="percent" val="0"/>
        <cfvo type="num" val="1"/>
        <cfvo type="num" val="2"/>
      </iconSet>
    </cfRule>
  </conditionalFormatting>
  <conditionalFormatting sqref="Q274">
    <cfRule type="iconSet" priority="142">
      <iconSet iconSet="3Symbols2">
        <cfvo type="percent" val="0"/>
        <cfvo type="num" val="1"/>
        <cfvo type="num" val="2"/>
      </iconSet>
    </cfRule>
  </conditionalFormatting>
  <conditionalFormatting sqref="Q274">
    <cfRule type="iconSet" priority="141">
      <iconSet iconSet="3Symbols2">
        <cfvo type="percent" val="0"/>
        <cfvo type="num" val="1"/>
        <cfvo type="num" val="2"/>
      </iconSet>
    </cfRule>
  </conditionalFormatting>
  <conditionalFormatting sqref="Q274">
    <cfRule type="iconSet" priority="140">
      <iconSet iconSet="3Symbols2">
        <cfvo type="percent" val="0"/>
        <cfvo type="num" val="1"/>
        <cfvo type="num" val="2"/>
      </iconSet>
    </cfRule>
  </conditionalFormatting>
  <conditionalFormatting sqref="Q274">
    <cfRule type="iconSet" priority="139">
      <iconSet iconSet="3Symbols2">
        <cfvo type="percent" val="0"/>
        <cfvo type="num" val="1"/>
        <cfvo type="num" val="2"/>
      </iconSet>
    </cfRule>
  </conditionalFormatting>
  <conditionalFormatting sqref="Q274">
    <cfRule type="iconSet" priority="138">
      <iconSet iconSet="3Symbols2">
        <cfvo type="percent" val="0"/>
        <cfvo type="num" val="1"/>
        <cfvo type="num" val="2"/>
      </iconSet>
    </cfRule>
  </conditionalFormatting>
  <conditionalFormatting sqref="Q274">
    <cfRule type="iconSet" priority="137">
      <iconSet iconSet="3Symbols2">
        <cfvo type="percent" val="0"/>
        <cfvo type="num" val="1"/>
        <cfvo type="num" val="2"/>
      </iconSet>
    </cfRule>
  </conditionalFormatting>
  <conditionalFormatting sqref="Q274">
    <cfRule type="iconSet" priority="136">
      <iconSet iconSet="3Symbols2">
        <cfvo type="percent" val="0"/>
        <cfvo type="num" val="1"/>
        <cfvo type="num" val="2"/>
      </iconSet>
    </cfRule>
  </conditionalFormatting>
  <conditionalFormatting sqref="Q274">
    <cfRule type="iconSet" priority="135">
      <iconSet iconSet="3Symbols2">
        <cfvo type="percent" val="0"/>
        <cfvo type="num" val="1"/>
        <cfvo type="num" val="2"/>
      </iconSet>
    </cfRule>
  </conditionalFormatting>
  <conditionalFormatting sqref="Q274">
    <cfRule type="iconSet" priority="134">
      <iconSet iconSet="3Symbols2">
        <cfvo type="percent" val="0"/>
        <cfvo type="num" val="1"/>
        <cfvo type="num" val="2"/>
      </iconSet>
    </cfRule>
  </conditionalFormatting>
  <conditionalFormatting sqref="Q275">
    <cfRule type="iconSet" priority="133">
      <iconSet iconSet="3Symbols2">
        <cfvo type="percent" val="0"/>
        <cfvo type="num" val="1"/>
        <cfvo type="num" val="2"/>
      </iconSet>
    </cfRule>
  </conditionalFormatting>
  <conditionalFormatting sqref="Q275">
    <cfRule type="iconSet" priority="132">
      <iconSet iconSet="3Symbols2">
        <cfvo type="percent" val="0"/>
        <cfvo type="num" val="1"/>
        <cfvo type="num" val="2"/>
      </iconSet>
    </cfRule>
  </conditionalFormatting>
  <conditionalFormatting sqref="Q275">
    <cfRule type="iconSet" priority="131">
      <iconSet iconSet="3Symbols2">
        <cfvo type="percent" val="0"/>
        <cfvo type="num" val="1"/>
        <cfvo type="num" val="2"/>
      </iconSet>
    </cfRule>
  </conditionalFormatting>
  <conditionalFormatting sqref="Q275">
    <cfRule type="iconSet" priority="130">
      <iconSet iconSet="3Symbols2">
        <cfvo type="percent" val="0"/>
        <cfvo type="num" val="1"/>
        <cfvo type="num" val="2"/>
      </iconSet>
    </cfRule>
  </conditionalFormatting>
  <conditionalFormatting sqref="Q275">
    <cfRule type="iconSet" priority="129">
      <iconSet iconSet="3Symbols2">
        <cfvo type="percent" val="0"/>
        <cfvo type="num" val="1"/>
        <cfvo type="num" val="2"/>
      </iconSet>
    </cfRule>
  </conditionalFormatting>
  <conditionalFormatting sqref="Q275">
    <cfRule type="iconSet" priority="128">
      <iconSet iconSet="3Symbols2">
        <cfvo type="percent" val="0"/>
        <cfvo type="num" val="1"/>
        <cfvo type="num" val="2"/>
      </iconSet>
    </cfRule>
  </conditionalFormatting>
  <conditionalFormatting sqref="Q275">
    <cfRule type="iconSet" priority="127">
      <iconSet iconSet="3Symbols2">
        <cfvo type="percent" val="0"/>
        <cfvo type="num" val="1"/>
        <cfvo type="num" val="2"/>
      </iconSet>
    </cfRule>
  </conditionalFormatting>
  <conditionalFormatting sqref="Q275">
    <cfRule type="iconSet" priority="126">
      <iconSet iconSet="3Symbols2">
        <cfvo type="percent" val="0"/>
        <cfvo type="num" val="1"/>
        <cfvo type="num" val="2"/>
      </iconSet>
    </cfRule>
  </conditionalFormatting>
  <conditionalFormatting sqref="Q275">
    <cfRule type="iconSet" priority="125">
      <iconSet iconSet="3Symbols2">
        <cfvo type="percent" val="0"/>
        <cfvo type="num" val="1"/>
        <cfvo type="num" val="2"/>
      </iconSet>
    </cfRule>
  </conditionalFormatting>
  <conditionalFormatting sqref="Q276">
    <cfRule type="iconSet" priority="124">
      <iconSet iconSet="3Symbols2">
        <cfvo type="percent" val="0"/>
        <cfvo type="num" val="1"/>
        <cfvo type="num" val="2"/>
      </iconSet>
    </cfRule>
  </conditionalFormatting>
  <conditionalFormatting sqref="Q276">
    <cfRule type="iconSet" priority="123">
      <iconSet iconSet="3Symbols2">
        <cfvo type="percent" val="0"/>
        <cfvo type="num" val="1"/>
        <cfvo type="num" val="2"/>
      </iconSet>
    </cfRule>
  </conditionalFormatting>
  <conditionalFormatting sqref="Q276">
    <cfRule type="iconSet" priority="122">
      <iconSet iconSet="3Symbols2">
        <cfvo type="percent" val="0"/>
        <cfvo type="num" val="1"/>
        <cfvo type="num" val="2"/>
      </iconSet>
    </cfRule>
  </conditionalFormatting>
  <conditionalFormatting sqref="Q276">
    <cfRule type="iconSet" priority="121">
      <iconSet iconSet="3Symbols2">
        <cfvo type="percent" val="0"/>
        <cfvo type="num" val="1"/>
        <cfvo type="num" val="2"/>
      </iconSet>
    </cfRule>
  </conditionalFormatting>
  <conditionalFormatting sqref="Q276">
    <cfRule type="iconSet" priority="120">
      <iconSet iconSet="3Symbols2">
        <cfvo type="percent" val="0"/>
        <cfvo type="num" val="1"/>
        <cfvo type="num" val="2"/>
      </iconSet>
    </cfRule>
  </conditionalFormatting>
  <conditionalFormatting sqref="Q276">
    <cfRule type="iconSet" priority="119">
      <iconSet iconSet="3Symbols2">
        <cfvo type="percent" val="0"/>
        <cfvo type="num" val="1"/>
        <cfvo type="num" val="2"/>
      </iconSet>
    </cfRule>
  </conditionalFormatting>
  <conditionalFormatting sqref="Q276">
    <cfRule type="iconSet" priority="118">
      <iconSet iconSet="3Symbols2">
        <cfvo type="percent" val="0"/>
        <cfvo type="num" val="1"/>
        <cfvo type="num" val="2"/>
      </iconSet>
    </cfRule>
  </conditionalFormatting>
  <conditionalFormatting sqref="Q276">
    <cfRule type="iconSet" priority="117">
      <iconSet iconSet="3Symbols2">
        <cfvo type="percent" val="0"/>
        <cfvo type="num" val="1"/>
        <cfvo type="num" val="2"/>
      </iconSet>
    </cfRule>
  </conditionalFormatting>
  <conditionalFormatting sqref="Q276">
    <cfRule type="iconSet" priority="116">
      <iconSet iconSet="3Symbols2">
        <cfvo type="percent" val="0"/>
        <cfvo type="num" val="1"/>
        <cfvo type="num" val="2"/>
      </iconSet>
    </cfRule>
  </conditionalFormatting>
  <conditionalFormatting sqref="Q277">
    <cfRule type="iconSet" priority="115">
      <iconSet iconSet="3Symbols2">
        <cfvo type="percent" val="0"/>
        <cfvo type="num" val="1"/>
        <cfvo type="num" val="2"/>
      </iconSet>
    </cfRule>
  </conditionalFormatting>
  <conditionalFormatting sqref="Q277">
    <cfRule type="iconSet" priority="114">
      <iconSet iconSet="3Symbols2">
        <cfvo type="percent" val="0"/>
        <cfvo type="num" val="1"/>
        <cfvo type="num" val="2"/>
      </iconSet>
    </cfRule>
  </conditionalFormatting>
  <conditionalFormatting sqref="Q277">
    <cfRule type="iconSet" priority="113">
      <iconSet iconSet="3Symbols2">
        <cfvo type="percent" val="0"/>
        <cfvo type="num" val="1"/>
        <cfvo type="num" val="2"/>
      </iconSet>
    </cfRule>
  </conditionalFormatting>
  <conditionalFormatting sqref="Q277">
    <cfRule type="iconSet" priority="112">
      <iconSet iconSet="3Symbols2">
        <cfvo type="percent" val="0"/>
        <cfvo type="num" val="1"/>
        <cfvo type="num" val="2"/>
      </iconSet>
    </cfRule>
  </conditionalFormatting>
  <conditionalFormatting sqref="Q277">
    <cfRule type="iconSet" priority="111">
      <iconSet iconSet="3Symbols2">
        <cfvo type="percent" val="0"/>
        <cfvo type="num" val="1"/>
        <cfvo type="num" val="2"/>
      </iconSet>
    </cfRule>
  </conditionalFormatting>
  <conditionalFormatting sqref="Q277">
    <cfRule type="iconSet" priority="110">
      <iconSet iconSet="3Symbols2">
        <cfvo type="percent" val="0"/>
        <cfvo type="num" val="1"/>
        <cfvo type="num" val="2"/>
      </iconSet>
    </cfRule>
  </conditionalFormatting>
  <conditionalFormatting sqref="Q277">
    <cfRule type="iconSet" priority="109">
      <iconSet iconSet="3Symbols2">
        <cfvo type="percent" val="0"/>
        <cfvo type="num" val="1"/>
        <cfvo type="num" val="2"/>
      </iconSet>
    </cfRule>
  </conditionalFormatting>
  <conditionalFormatting sqref="Q277">
    <cfRule type="iconSet" priority="108">
      <iconSet iconSet="3Symbols2">
        <cfvo type="percent" val="0"/>
        <cfvo type="num" val="1"/>
        <cfvo type="num" val="2"/>
      </iconSet>
    </cfRule>
  </conditionalFormatting>
  <conditionalFormatting sqref="Q277">
    <cfRule type="iconSet" priority="107">
      <iconSet iconSet="3Symbols2">
        <cfvo type="percent" val="0"/>
        <cfvo type="num" val="1"/>
        <cfvo type="num" val="2"/>
      </iconSet>
    </cfRule>
  </conditionalFormatting>
  <conditionalFormatting sqref="Q278">
    <cfRule type="iconSet" priority="106">
      <iconSet iconSet="3Symbols2">
        <cfvo type="percent" val="0"/>
        <cfvo type="num" val="1"/>
        <cfvo type="num" val="2"/>
      </iconSet>
    </cfRule>
  </conditionalFormatting>
  <conditionalFormatting sqref="Q278">
    <cfRule type="iconSet" priority="105">
      <iconSet iconSet="3Symbols2">
        <cfvo type="percent" val="0"/>
        <cfvo type="num" val="1"/>
        <cfvo type="num" val="2"/>
      </iconSet>
    </cfRule>
  </conditionalFormatting>
  <conditionalFormatting sqref="Q278">
    <cfRule type="iconSet" priority="104">
      <iconSet iconSet="3Symbols2">
        <cfvo type="percent" val="0"/>
        <cfvo type="num" val="1"/>
        <cfvo type="num" val="2"/>
      </iconSet>
    </cfRule>
  </conditionalFormatting>
  <conditionalFormatting sqref="Q278">
    <cfRule type="iconSet" priority="103">
      <iconSet iconSet="3Symbols2">
        <cfvo type="percent" val="0"/>
        <cfvo type="num" val="1"/>
        <cfvo type="num" val="2"/>
      </iconSet>
    </cfRule>
  </conditionalFormatting>
  <conditionalFormatting sqref="Q278">
    <cfRule type="iconSet" priority="102">
      <iconSet iconSet="3Symbols2">
        <cfvo type="percent" val="0"/>
        <cfvo type="num" val="1"/>
        <cfvo type="num" val="2"/>
      </iconSet>
    </cfRule>
  </conditionalFormatting>
  <conditionalFormatting sqref="Q278">
    <cfRule type="iconSet" priority="101">
      <iconSet iconSet="3Symbols2">
        <cfvo type="percent" val="0"/>
        <cfvo type="num" val="1"/>
        <cfvo type="num" val="2"/>
      </iconSet>
    </cfRule>
  </conditionalFormatting>
  <conditionalFormatting sqref="Q278">
    <cfRule type="iconSet" priority="100">
      <iconSet iconSet="3Symbols2">
        <cfvo type="percent" val="0"/>
        <cfvo type="num" val="1"/>
        <cfvo type="num" val="2"/>
      </iconSet>
    </cfRule>
  </conditionalFormatting>
  <conditionalFormatting sqref="Q278">
    <cfRule type="iconSet" priority="99">
      <iconSet iconSet="3Symbols2">
        <cfvo type="percent" val="0"/>
        <cfvo type="num" val="1"/>
        <cfvo type="num" val="2"/>
      </iconSet>
    </cfRule>
  </conditionalFormatting>
  <conditionalFormatting sqref="Q278">
    <cfRule type="iconSet" priority="98">
      <iconSet iconSet="3Symbols2">
        <cfvo type="percent" val="0"/>
        <cfvo type="num" val="1"/>
        <cfvo type="num" val="2"/>
      </iconSet>
    </cfRule>
  </conditionalFormatting>
  <conditionalFormatting sqref="Q279">
    <cfRule type="iconSet" priority="97">
      <iconSet iconSet="3Symbols2">
        <cfvo type="percent" val="0"/>
        <cfvo type="num" val="1"/>
        <cfvo type="num" val="2"/>
      </iconSet>
    </cfRule>
  </conditionalFormatting>
  <conditionalFormatting sqref="Q279">
    <cfRule type="iconSet" priority="96">
      <iconSet iconSet="3Symbols2">
        <cfvo type="percent" val="0"/>
        <cfvo type="num" val="1"/>
        <cfvo type="num" val="2"/>
      </iconSet>
    </cfRule>
  </conditionalFormatting>
  <conditionalFormatting sqref="Q279">
    <cfRule type="iconSet" priority="95">
      <iconSet iconSet="3Symbols2">
        <cfvo type="percent" val="0"/>
        <cfvo type="num" val="1"/>
        <cfvo type="num" val="2"/>
      </iconSet>
    </cfRule>
  </conditionalFormatting>
  <conditionalFormatting sqref="Q279">
    <cfRule type="iconSet" priority="94">
      <iconSet iconSet="3Symbols2">
        <cfvo type="percent" val="0"/>
        <cfvo type="num" val="1"/>
        <cfvo type="num" val="2"/>
      </iconSet>
    </cfRule>
  </conditionalFormatting>
  <conditionalFormatting sqref="Q279">
    <cfRule type="iconSet" priority="93">
      <iconSet iconSet="3Symbols2">
        <cfvo type="percent" val="0"/>
        <cfvo type="num" val="1"/>
        <cfvo type="num" val="2"/>
      </iconSet>
    </cfRule>
  </conditionalFormatting>
  <conditionalFormatting sqref="Q279">
    <cfRule type="iconSet" priority="92">
      <iconSet iconSet="3Symbols2">
        <cfvo type="percent" val="0"/>
        <cfvo type="num" val="1"/>
        <cfvo type="num" val="2"/>
      </iconSet>
    </cfRule>
  </conditionalFormatting>
  <conditionalFormatting sqref="Q279">
    <cfRule type="iconSet" priority="91">
      <iconSet iconSet="3Symbols2">
        <cfvo type="percent" val="0"/>
        <cfvo type="num" val="1"/>
        <cfvo type="num" val="2"/>
      </iconSet>
    </cfRule>
  </conditionalFormatting>
  <conditionalFormatting sqref="Q279">
    <cfRule type="iconSet" priority="90">
      <iconSet iconSet="3Symbols2">
        <cfvo type="percent" val="0"/>
        <cfvo type="num" val="1"/>
        <cfvo type="num" val="2"/>
      </iconSet>
    </cfRule>
  </conditionalFormatting>
  <conditionalFormatting sqref="Q279">
    <cfRule type="iconSet" priority="89">
      <iconSet iconSet="3Symbols2">
        <cfvo type="percent" val="0"/>
        <cfvo type="num" val="1"/>
        <cfvo type="num" val="2"/>
      </iconSet>
    </cfRule>
  </conditionalFormatting>
  <conditionalFormatting sqref="Q280">
    <cfRule type="iconSet" priority="88">
      <iconSet iconSet="3Symbols2">
        <cfvo type="percent" val="0"/>
        <cfvo type="num" val="1"/>
        <cfvo type="num" val="2"/>
      </iconSet>
    </cfRule>
  </conditionalFormatting>
  <conditionalFormatting sqref="Q280">
    <cfRule type="iconSet" priority="87">
      <iconSet iconSet="3Symbols2">
        <cfvo type="percent" val="0"/>
        <cfvo type="num" val="1"/>
        <cfvo type="num" val="2"/>
      </iconSet>
    </cfRule>
  </conditionalFormatting>
  <conditionalFormatting sqref="Q280">
    <cfRule type="iconSet" priority="86">
      <iconSet iconSet="3Symbols2">
        <cfvo type="percent" val="0"/>
        <cfvo type="num" val="1"/>
        <cfvo type="num" val="2"/>
      </iconSet>
    </cfRule>
  </conditionalFormatting>
  <conditionalFormatting sqref="Q280">
    <cfRule type="iconSet" priority="85">
      <iconSet iconSet="3Symbols2">
        <cfvo type="percent" val="0"/>
        <cfvo type="num" val="1"/>
        <cfvo type="num" val="2"/>
      </iconSet>
    </cfRule>
  </conditionalFormatting>
  <conditionalFormatting sqref="Q280">
    <cfRule type="iconSet" priority="84">
      <iconSet iconSet="3Symbols2">
        <cfvo type="percent" val="0"/>
        <cfvo type="num" val="1"/>
        <cfvo type="num" val="2"/>
      </iconSet>
    </cfRule>
  </conditionalFormatting>
  <conditionalFormatting sqref="Q280">
    <cfRule type="iconSet" priority="83">
      <iconSet iconSet="3Symbols2">
        <cfvo type="percent" val="0"/>
        <cfvo type="num" val="1"/>
        <cfvo type="num" val="2"/>
      </iconSet>
    </cfRule>
  </conditionalFormatting>
  <conditionalFormatting sqref="Q280">
    <cfRule type="iconSet" priority="82">
      <iconSet iconSet="3Symbols2">
        <cfvo type="percent" val="0"/>
        <cfvo type="num" val="1"/>
        <cfvo type="num" val="2"/>
      </iconSet>
    </cfRule>
  </conditionalFormatting>
  <conditionalFormatting sqref="Q280">
    <cfRule type="iconSet" priority="81">
      <iconSet iconSet="3Symbols2">
        <cfvo type="percent" val="0"/>
        <cfvo type="num" val="1"/>
        <cfvo type="num" val="2"/>
      </iconSet>
    </cfRule>
  </conditionalFormatting>
  <conditionalFormatting sqref="Q280">
    <cfRule type="iconSet" priority="80">
      <iconSet iconSet="3Symbols2">
        <cfvo type="percent" val="0"/>
        <cfvo type="num" val="1"/>
        <cfvo type="num" val="2"/>
      </iconSet>
    </cfRule>
  </conditionalFormatting>
  <conditionalFormatting sqref="D256:D263">
    <cfRule type="containsText" dxfId="30" priority="79" operator="containsText" text="Резерв">
      <formula>NOT(ISERROR(SEARCH("Резерв",D256)))</formula>
    </cfRule>
  </conditionalFormatting>
  <conditionalFormatting sqref="D265:D273">
    <cfRule type="containsText" dxfId="29" priority="78" operator="containsText" text="Резерв">
      <formula>NOT(ISERROR(SEARCH("Резерв",D265)))</formula>
    </cfRule>
  </conditionalFormatting>
  <conditionalFormatting sqref="D265:D273">
    <cfRule type="containsText" dxfId="28" priority="76" operator="containsText" text="Резерв">
      <formula>NOT(ISERROR(SEARCH("Резерв",D265)))</formula>
    </cfRule>
  </conditionalFormatting>
  <conditionalFormatting sqref="D265:D273">
    <cfRule type="containsText" dxfId="27" priority="77" operator="containsText" text="Резерв">
      <formula>NOT(ISERROR(SEARCH("Резерв",D265)))</formula>
    </cfRule>
  </conditionalFormatting>
  <conditionalFormatting sqref="D265:D273">
    <cfRule type="containsText" dxfId="26" priority="75" operator="containsText" text="Резерв">
      <formula>NOT(ISERROR(SEARCH("Резерв",D265)))</formula>
    </cfRule>
  </conditionalFormatting>
  <conditionalFormatting sqref="D265:D273">
    <cfRule type="containsText" dxfId="25" priority="74" operator="containsText" text="Резерв">
      <formula>NOT(ISERROR(SEARCH("Резерв",D265)))</formula>
    </cfRule>
  </conditionalFormatting>
  <conditionalFormatting sqref="A256:A280">
    <cfRule type="iconSet" priority="274">
      <iconSet>
        <cfvo type="percent" val="0"/>
        <cfvo type="num" val="1"/>
        <cfvo type="num" val="1"/>
      </iconSet>
    </cfRule>
  </conditionalFormatting>
  <conditionalFormatting sqref="P257 P259 P261 P263 P265 P267 P269 P271 P273 P275 P277 P279">
    <cfRule type="iconSet" priority="275">
      <iconSet>
        <cfvo type="percent" val="0"/>
        <cfvo type="num" val="1"/>
        <cfvo type="num" val="1"/>
      </iconSet>
    </cfRule>
  </conditionalFormatting>
  <conditionalFormatting sqref="P282">
    <cfRule type="iconSet" priority="72">
      <iconSet>
        <cfvo type="percent" val="0"/>
        <cfvo type="num" val="1"/>
        <cfvo type="num" val="1"/>
      </iconSet>
    </cfRule>
  </conditionalFormatting>
  <conditionalFormatting sqref="P281">
    <cfRule type="iconSet" priority="71">
      <iconSet>
        <cfvo type="percent" val="0"/>
        <cfvo type="num" val="1"/>
        <cfvo type="num" val="1"/>
      </iconSet>
    </cfRule>
  </conditionalFormatting>
  <conditionalFormatting sqref="Q281">
    <cfRule type="iconSet" priority="70">
      <iconSet iconSet="3Symbols2">
        <cfvo type="percent" val="0"/>
        <cfvo type="num" val="1"/>
        <cfvo type="num" val="2"/>
      </iconSet>
    </cfRule>
  </conditionalFormatting>
  <conditionalFormatting sqref="Q281">
    <cfRule type="iconSet" priority="69">
      <iconSet iconSet="3Symbols2">
        <cfvo type="percent" val="0"/>
        <cfvo type="num" val="1"/>
        <cfvo type="num" val="2"/>
      </iconSet>
    </cfRule>
  </conditionalFormatting>
  <conditionalFormatting sqref="Q282">
    <cfRule type="iconSet" priority="68">
      <iconSet iconSet="3Symbols2">
        <cfvo type="percent" val="0"/>
        <cfvo type="num" val="1"/>
        <cfvo type="num" val="2"/>
      </iconSet>
    </cfRule>
  </conditionalFormatting>
  <conditionalFormatting sqref="Q282">
    <cfRule type="iconSet" priority="67">
      <iconSet iconSet="3Symbols2">
        <cfvo type="percent" val="0"/>
        <cfvo type="num" val="1"/>
        <cfvo type="num" val="2"/>
      </iconSet>
    </cfRule>
  </conditionalFormatting>
  <conditionalFormatting sqref="D281:D282">
    <cfRule type="containsText" dxfId="24" priority="59" operator="containsText" text="Резерв">
      <formula>NOT(ISERROR(SEARCH("Резерв",D281)))</formula>
    </cfRule>
  </conditionalFormatting>
  <conditionalFormatting sqref="D282">
    <cfRule type="containsText" dxfId="23" priority="56" operator="containsText" text="Резерв">
      <formula>NOT(ISERROR(SEARCH("Резерв",D282)))</formula>
    </cfRule>
  </conditionalFormatting>
  <conditionalFormatting sqref="D281:D282">
    <cfRule type="containsText" dxfId="22" priority="65" operator="containsText" text="Резерв">
      <formula>NOT(ISERROR(SEARCH("Резерв",D281)))</formula>
    </cfRule>
  </conditionalFormatting>
  <conditionalFormatting sqref="D282">
    <cfRule type="containsText" dxfId="21" priority="61" operator="containsText" text="Резерв">
      <formula>NOT(ISERROR(SEARCH("Резерв",D282)))</formula>
    </cfRule>
  </conditionalFormatting>
  <conditionalFormatting sqref="D281:D282">
    <cfRule type="containsText" dxfId="20" priority="62" operator="containsText" text="Резерв">
      <formula>NOT(ISERROR(SEARCH("Резерв",D281)))</formula>
    </cfRule>
  </conditionalFormatting>
  <conditionalFormatting sqref="D281:D282">
    <cfRule type="containsText" dxfId="19" priority="58" operator="containsText" text="Резерв">
      <formula>NOT(ISERROR(SEARCH("Резерв",D281)))</formula>
    </cfRule>
  </conditionalFormatting>
  <conditionalFormatting sqref="D281:D282">
    <cfRule type="containsText" dxfId="18" priority="66" operator="containsText" text="Резерв">
      <formula>NOT(ISERROR(SEARCH("Резерв",D281)))</formula>
    </cfRule>
  </conditionalFormatting>
  <conditionalFormatting sqref="D281:D282">
    <cfRule type="containsText" dxfId="17" priority="54" operator="containsText" text="Резерв">
      <formula>NOT(ISERROR(SEARCH("Резерв",D281)))</formula>
    </cfRule>
  </conditionalFormatting>
  <conditionalFormatting sqref="D281:D282">
    <cfRule type="containsText" dxfId="16" priority="52" operator="containsText" text="Резерв">
      <formula>NOT(ISERROR(SEARCH("Резерв",D281)))</formula>
    </cfRule>
  </conditionalFormatting>
  <conditionalFormatting sqref="D281:D282">
    <cfRule type="containsText" dxfId="15" priority="64" operator="containsText" text="Резерв">
      <formula>NOT(ISERROR(SEARCH("Резерв",D281)))</formula>
    </cfRule>
  </conditionalFormatting>
  <conditionalFormatting sqref="D281:D282">
    <cfRule type="containsText" dxfId="14" priority="51" operator="containsText" text="Резерв">
      <formula>NOT(ISERROR(SEARCH("Резерв",D281)))</formula>
    </cfRule>
  </conditionalFormatting>
  <conditionalFormatting sqref="D281:D282">
    <cfRule type="containsText" dxfId="13" priority="63" operator="containsText" text="Резерв">
      <formula>NOT(ISERROR(SEARCH("Резерв",D281)))</formula>
    </cfRule>
  </conditionalFormatting>
  <conditionalFormatting sqref="D282">
    <cfRule type="containsText" dxfId="12" priority="53" operator="containsText" text="Резерв">
      <formula>NOT(ISERROR(SEARCH("Резерв",D282)))</formula>
    </cfRule>
  </conditionalFormatting>
  <conditionalFormatting sqref="D282">
    <cfRule type="containsText" dxfId="11" priority="55" operator="containsText" text="Резерв">
      <formula>NOT(ISERROR(SEARCH("Резерв",D282)))</formula>
    </cfRule>
  </conditionalFormatting>
  <conditionalFormatting sqref="D281:D282">
    <cfRule type="containsText" dxfId="10" priority="60" operator="containsText" text="Резерв">
      <formula>NOT(ISERROR(SEARCH("Резерв",D281)))</formula>
    </cfRule>
  </conditionalFormatting>
  <conditionalFormatting sqref="D282">
    <cfRule type="containsText" dxfId="9" priority="57" operator="containsText" text="Резерв">
      <formula>NOT(ISERROR(SEARCH("Резерв",D282)))</formula>
    </cfRule>
  </conditionalFormatting>
  <conditionalFormatting sqref="D281:D282">
    <cfRule type="containsText" dxfId="8" priority="46" operator="containsText" text="Резерв">
      <formula>NOT(ISERROR(SEARCH("Резерв",D281)))</formula>
    </cfRule>
  </conditionalFormatting>
  <conditionalFormatting sqref="D281:D282">
    <cfRule type="containsText" dxfId="7" priority="45" operator="containsText" text="Резерв">
      <formula>NOT(ISERROR(SEARCH("Резерв",D281)))</formula>
    </cfRule>
  </conditionalFormatting>
  <conditionalFormatting sqref="D281:D282">
    <cfRule type="containsText" dxfId="6" priority="50" operator="containsText" text="Резерв">
      <formula>NOT(ISERROR(SEARCH("Резерв",D281)))</formula>
    </cfRule>
  </conditionalFormatting>
  <conditionalFormatting sqref="D281:D282">
    <cfRule type="containsText" dxfId="5" priority="47" operator="containsText" text="Резерв">
      <formula>NOT(ISERROR(SEARCH("Резерв",D281)))</formula>
    </cfRule>
  </conditionalFormatting>
  <conditionalFormatting sqref="D281:D282">
    <cfRule type="containsText" dxfId="4" priority="49" operator="containsText" text="Резерв">
      <formula>NOT(ISERROR(SEARCH("Резерв",D281)))</formula>
    </cfRule>
  </conditionalFormatting>
  <conditionalFormatting sqref="D282">
    <cfRule type="containsText" dxfId="3" priority="48" operator="containsText" text="Резерв">
      <formula>NOT(ISERROR(SEARCH("Резерв",D282)))</formula>
    </cfRule>
  </conditionalFormatting>
  <conditionalFormatting sqref="A281:A282">
    <cfRule type="iconSet" priority="73">
      <iconSet>
        <cfvo type="percent" val="0"/>
        <cfvo type="num" val="1"/>
        <cfvo type="num" val="1"/>
      </iconSet>
    </cfRule>
  </conditionalFormatting>
  <conditionalFormatting sqref="Q139">
    <cfRule type="iconSet" priority="43">
      <iconSet iconSet="3Symbols2">
        <cfvo type="percent" val="0"/>
        <cfvo type="num" val="1"/>
        <cfvo type="num" val="2"/>
      </iconSet>
    </cfRule>
  </conditionalFormatting>
  <conditionalFormatting sqref="P139">
    <cfRule type="iconSet" priority="42">
      <iconSet>
        <cfvo type="percent" val="0"/>
        <cfvo type="num" val="1"/>
        <cfvo type="num" val="1"/>
      </iconSet>
    </cfRule>
  </conditionalFormatting>
  <conditionalFormatting sqref="A139">
    <cfRule type="iconSet" priority="44">
      <iconSet>
        <cfvo type="percent" val="0"/>
        <cfvo type="num" val="1"/>
        <cfvo type="num" val="1"/>
      </iconSet>
    </cfRule>
  </conditionalFormatting>
  <conditionalFormatting sqref="Q140">
    <cfRule type="iconSet" priority="40">
      <iconSet iconSet="3Symbols2">
        <cfvo type="percent" val="0"/>
        <cfvo type="num" val="1"/>
        <cfvo type="num" val="2"/>
      </iconSet>
    </cfRule>
  </conditionalFormatting>
  <conditionalFormatting sqref="P140">
    <cfRule type="iconSet" priority="39">
      <iconSet>
        <cfvo type="percent" val="0"/>
        <cfvo type="num" val="1"/>
        <cfvo type="num" val="1"/>
      </iconSet>
    </cfRule>
  </conditionalFormatting>
  <conditionalFormatting sqref="A140">
    <cfRule type="iconSet" priority="41">
      <iconSet>
        <cfvo type="percent" val="0"/>
        <cfvo type="num" val="1"/>
        <cfvo type="num" val="1"/>
      </iconSet>
    </cfRule>
  </conditionalFormatting>
  <conditionalFormatting sqref="Q132">
    <cfRule type="iconSet" priority="37">
      <iconSet iconSet="3Symbols2">
        <cfvo type="percent" val="0"/>
        <cfvo type="num" val="1"/>
        <cfvo type="num" val="2"/>
      </iconSet>
    </cfRule>
  </conditionalFormatting>
  <conditionalFormatting sqref="P132">
    <cfRule type="iconSet" priority="36">
      <iconSet>
        <cfvo type="percent" val="0"/>
        <cfvo type="num" val="1"/>
        <cfvo type="num" val="1"/>
      </iconSet>
    </cfRule>
  </conditionalFormatting>
  <conditionalFormatting sqref="A132">
    <cfRule type="iconSet" priority="38">
      <iconSet>
        <cfvo type="percent" val="0"/>
        <cfvo type="num" val="1"/>
        <cfvo type="num" val="1"/>
      </iconSet>
    </cfRule>
  </conditionalFormatting>
  <conditionalFormatting sqref="Q284">
    <cfRule type="iconSet" priority="33">
      <iconSet iconSet="3Symbols2">
        <cfvo type="percent" val="0"/>
        <cfvo type="num" val="1"/>
        <cfvo type="num" val="2"/>
      </iconSet>
    </cfRule>
  </conditionalFormatting>
  <conditionalFormatting sqref="Q285 Q283">
    <cfRule type="iconSet" priority="32">
      <iconSet iconSet="3Symbols2">
        <cfvo type="percent" val="0"/>
        <cfvo type="num" val="1"/>
        <cfvo type="num" val="2"/>
      </iconSet>
    </cfRule>
  </conditionalFormatting>
  <conditionalFormatting sqref="P285 P283">
    <cfRule type="iconSet" priority="31">
      <iconSet>
        <cfvo type="percent" val="0"/>
        <cfvo type="num" val="1"/>
        <cfvo type="num" val="1"/>
      </iconSet>
    </cfRule>
  </conditionalFormatting>
  <conditionalFormatting sqref="D283">
    <cfRule type="containsText" dxfId="2" priority="30" operator="containsText" text="Резерв">
      <formula>NOT(ISERROR(SEARCH("Резерв",D283)))</formula>
    </cfRule>
  </conditionalFormatting>
  <conditionalFormatting sqref="D284">
    <cfRule type="containsText" dxfId="1" priority="29" operator="containsText" text="Резерв">
      <formula>NOT(ISERROR(SEARCH("Резерв",D284)))</formula>
    </cfRule>
  </conditionalFormatting>
  <conditionalFormatting sqref="A283:A285">
    <cfRule type="iconSet" priority="34">
      <iconSet>
        <cfvo type="percent" val="0"/>
        <cfvo type="num" val="1"/>
        <cfvo type="num" val="1"/>
      </iconSet>
    </cfRule>
  </conditionalFormatting>
  <conditionalFormatting sqref="P284">
    <cfRule type="iconSet" priority="35">
      <iconSet>
        <cfvo type="percent" val="0"/>
        <cfvo type="num" val="1"/>
        <cfvo type="num" val="1"/>
      </iconSet>
    </cfRule>
  </conditionalFormatting>
  <conditionalFormatting sqref="D285">
    <cfRule type="containsText" dxfId="0" priority="28" operator="containsText" text="Резерв">
      <formula>NOT(ISERROR(SEARCH("Резерв",D285)))</formula>
    </cfRule>
  </conditionalFormatting>
  <conditionalFormatting sqref="Q286">
    <cfRule type="iconSet" priority="27">
      <iconSet iconSet="3Symbols2">
        <cfvo type="percent" val="0"/>
        <cfvo type="num" val="1"/>
        <cfvo type="num" val="2"/>
      </iconSet>
    </cfRule>
  </conditionalFormatting>
  <conditionalFormatting sqref="A286">
    <cfRule type="iconSet" priority="26">
      <iconSet>
        <cfvo type="percent" val="0"/>
        <cfvo type="num" val="1"/>
        <cfvo type="num" val="1"/>
      </iconSet>
    </cfRule>
  </conditionalFormatting>
  <conditionalFormatting sqref="P286">
    <cfRule type="iconSet" priority="25">
      <iconSet>
        <cfvo type="percent" val="0"/>
        <cfvo type="num" val="1"/>
        <cfvo type="num" val="1"/>
      </iconSet>
    </cfRule>
  </conditionalFormatting>
  <conditionalFormatting sqref="Q287">
    <cfRule type="iconSet" priority="22">
      <iconSet iconSet="3Symbols2">
        <cfvo type="percent" val="0"/>
        <cfvo type="num" val="1"/>
        <cfvo type="num" val="2"/>
      </iconSet>
    </cfRule>
  </conditionalFormatting>
  <conditionalFormatting sqref="A287">
    <cfRule type="iconSet" priority="23">
      <iconSet>
        <cfvo type="percent" val="0"/>
        <cfvo type="num" val="1"/>
        <cfvo type="num" val="1"/>
      </iconSet>
    </cfRule>
  </conditionalFormatting>
  <conditionalFormatting sqref="P287">
    <cfRule type="iconSet" priority="24">
      <iconSet>
        <cfvo type="percent" val="0"/>
        <cfvo type="num" val="1"/>
        <cfvo type="num" val="1"/>
      </iconSet>
    </cfRule>
  </conditionalFormatting>
  <conditionalFormatting sqref="A5">
    <cfRule type="iconSet" priority="21">
      <iconSet>
        <cfvo type="percent" val="0"/>
        <cfvo type="num" val="1"/>
        <cfvo type="num" val="1"/>
      </iconSet>
    </cfRule>
  </conditionalFormatting>
  <conditionalFormatting sqref="A5">
    <cfRule type="iconSet" priority="20">
      <iconSet>
        <cfvo type="percent" val="0"/>
        <cfvo type="num" val="1"/>
        <cfvo type="num" val="1"/>
      </iconSet>
    </cfRule>
  </conditionalFormatting>
  <conditionalFormatting sqref="A4">
    <cfRule type="iconSet" priority="19">
      <iconSet>
        <cfvo type="percent" val="0"/>
        <cfvo type="num" val="1"/>
        <cfvo type="num" val="1"/>
      </iconSet>
    </cfRule>
  </conditionalFormatting>
  <conditionalFormatting sqref="A4">
    <cfRule type="iconSet" priority="18">
      <iconSet>
        <cfvo type="percent" val="0"/>
        <cfvo type="num" val="1"/>
        <cfvo type="num" val="1"/>
      </iconSet>
    </cfRule>
  </conditionalFormatting>
  <conditionalFormatting sqref="Q5 Q9 Q11">
    <cfRule type="iconSet" priority="17">
      <iconSet iconSet="3Symbols2">
        <cfvo type="percent" val="0"/>
        <cfvo type="num" val="1"/>
        <cfvo type="num" val="2"/>
      </iconSet>
    </cfRule>
  </conditionalFormatting>
  <conditionalFormatting sqref="Q4 Q6 Q8 Q10">
    <cfRule type="iconSet" priority="16">
      <iconSet iconSet="3Symbols2">
        <cfvo type="percent" val="0"/>
        <cfvo type="num" val="1"/>
        <cfvo type="num" val="2"/>
      </iconSet>
    </cfRule>
  </conditionalFormatting>
  <conditionalFormatting sqref="P4:P6 P8:P11">
    <cfRule type="iconSet" priority="15">
      <iconSet>
        <cfvo type="percent" val="0"/>
        <cfvo type="num" val="1"/>
        <cfvo type="num" val="1"/>
      </iconSet>
    </cfRule>
  </conditionalFormatting>
  <conditionalFormatting sqref="P4:P6 P8:P11">
    <cfRule type="iconSet" priority="14">
      <iconSet>
        <cfvo type="percent" val="0"/>
        <cfvo type="num" val="1"/>
        <cfvo type="num" val="1"/>
      </iconSet>
    </cfRule>
  </conditionalFormatting>
  <conditionalFormatting sqref="A8">
    <cfRule type="iconSet" priority="13">
      <iconSet>
        <cfvo type="percent" val="0"/>
        <cfvo type="num" val="1"/>
        <cfvo type="num" val="1"/>
      </iconSet>
    </cfRule>
  </conditionalFormatting>
  <conditionalFormatting sqref="A8">
    <cfRule type="iconSet" priority="12">
      <iconSet>
        <cfvo type="percent" val="0"/>
        <cfvo type="num" val="1"/>
        <cfvo type="num" val="1"/>
      </iconSet>
    </cfRule>
  </conditionalFormatting>
  <conditionalFormatting sqref="A6">
    <cfRule type="iconSet" priority="9">
      <iconSet>
        <cfvo type="percent" val="0"/>
        <cfvo type="num" val="1"/>
        <cfvo type="num" val="1"/>
      </iconSet>
    </cfRule>
  </conditionalFormatting>
  <conditionalFormatting sqref="A6">
    <cfRule type="iconSet" priority="8">
      <iconSet>
        <cfvo type="percent" val="0"/>
        <cfvo type="num" val="1"/>
        <cfvo type="num" val="1"/>
      </iconSet>
    </cfRule>
  </conditionalFormatting>
  <conditionalFormatting sqref="A9:A11">
    <cfRule type="iconSet" priority="7">
      <iconSet>
        <cfvo type="percent" val="0"/>
        <cfvo type="num" val="1"/>
        <cfvo type="num" val="1"/>
      </iconSet>
    </cfRule>
  </conditionalFormatting>
  <conditionalFormatting sqref="A9:A11">
    <cfRule type="iconSet" priority="6">
      <iconSet>
        <cfvo type="percent" val="0"/>
        <cfvo type="num" val="1"/>
        <cfvo type="num" val="1"/>
      </iconSet>
    </cfRule>
  </conditionalFormatting>
  <conditionalFormatting sqref="Q7">
    <cfRule type="iconSet" priority="5">
      <iconSet iconSet="3Symbols2">
        <cfvo type="percent" val="0"/>
        <cfvo type="num" val="1"/>
        <cfvo type="num" val="2"/>
      </iconSet>
    </cfRule>
  </conditionalFormatting>
  <conditionalFormatting sqref="P7">
    <cfRule type="iconSet" priority="4">
      <iconSet>
        <cfvo type="percent" val="0"/>
        <cfvo type="num" val="1"/>
        <cfvo type="num" val="1"/>
      </iconSet>
    </cfRule>
  </conditionalFormatting>
  <conditionalFormatting sqref="P7">
    <cfRule type="iconSet" priority="3">
      <iconSet>
        <cfvo type="percent" val="0"/>
        <cfvo type="num" val="1"/>
        <cfvo type="num" val="1"/>
      </iconSet>
    </cfRule>
  </conditionalFormatting>
  <conditionalFormatting sqref="A7">
    <cfRule type="iconSet" priority="2">
      <iconSet>
        <cfvo type="percent" val="0"/>
        <cfvo type="num" val="1"/>
        <cfvo type="num" val="1"/>
      </iconSet>
    </cfRule>
  </conditionalFormatting>
  <conditionalFormatting sqref="A7">
    <cfRule type="iconSet" priority="1">
      <iconSet>
        <cfvo type="percent" val="0"/>
        <cfvo type="num" val="1"/>
        <cfvo type="num" val="1"/>
      </iconSet>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60" r:id="rId4" name="cbox">
          <controlPr defaultSize="0" autoLine="0" r:id="rId5">
            <anchor moveWithCells="1">
              <from>
                <xdr:col>10</xdr:col>
                <xdr:colOff>0</xdr:colOff>
                <xdr:row>3</xdr:row>
                <xdr:rowOff>0</xdr:rowOff>
              </from>
              <to>
                <xdr:col>11</xdr:col>
                <xdr:colOff>0</xdr:colOff>
                <xdr:row>4</xdr:row>
                <xdr:rowOff>133350</xdr:rowOff>
              </to>
            </anchor>
          </controlPr>
        </control>
      </mc:Choice>
      <mc:Fallback>
        <control shapeId="27660" r:id="rId4" name="cbox"/>
      </mc:Fallback>
    </mc:AlternateContent>
    <mc:AlternateContent xmlns:mc="http://schemas.openxmlformats.org/markup-compatibility/2006">
      <mc:Choice Requires="x14">
        <control shapeId="27664" r:id="rId6" name="Button 16">
          <controlPr defaultSize="0" print="0" autoFill="0" autoPict="0" macro="[0]!Меню">
            <anchor moveWithCells="1" sizeWithCells="1">
              <from>
                <xdr:col>0</xdr:col>
                <xdr:colOff>0</xdr:colOff>
                <xdr:row>0</xdr:row>
                <xdr:rowOff>0</xdr:rowOff>
              </from>
              <to>
                <xdr:col>1</xdr:col>
                <xdr:colOff>38100</xdr:colOff>
                <xdr:row>0</xdr:row>
                <xdr:rowOff>171450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21805" id="{CD03F9AA-C538-4A77-A838-76A1CC1A7A81}">
            <x14:iconSet custom="1">
              <x14:cfvo type="percent">
                <xm:f>0</xm:f>
              </x14:cfvo>
              <x14:cfvo type="num">
                <xm:f>1</xm:f>
              </x14:cfvo>
              <x14:cfvo type="num">
                <xm:f>2</xm:f>
              </x14:cfvo>
              <x14:cfIcon iconSet="3TrafficLights1" iconId="0"/>
              <x14:cfIcon iconSet="3TrafficLights1" iconId="2"/>
              <x14:cfIcon iconSet="3TrafficLights1" iconId="2"/>
            </x14:iconSet>
          </x14:cfRule>
          <xm:sqref>A1:A2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2"/>
  <dimension ref="A1:AV610"/>
  <sheetViews>
    <sheetView tabSelected="1" topLeftCell="A577" zoomScale="70" zoomScaleNormal="70" workbookViewId="0">
      <selection activeCell="D593" sqref="D593"/>
    </sheetView>
  </sheetViews>
  <sheetFormatPr defaultRowHeight="15"/>
  <cols>
    <col min="1" max="1" width="35.28515625" bestFit="1" customWidth="1"/>
    <col min="3" max="3" width="30.5703125" customWidth="1"/>
    <col min="4" max="4" width="16.7109375" customWidth="1"/>
    <col min="5" max="5" width="20.5703125" customWidth="1"/>
    <col min="6" max="6" width="16.7109375" customWidth="1"/>
    <col min="7" max="7" width="19" customWidth="1"/>
    <col min="8" max="8" width="21.140625" customWidth="1"/>
    <col min="9" max="9" width="16.7109375" customWidth="1"/>
    <col min="10" max="10" width="16.5703125" customWidth="1"/>
    <col min="11" max="11" width="16.7109375" customWidth="1"/>
    <col min="12" max="12" width="28.140625" customWidth="1"/>
    <col min="13" max="14" width="16.7109375" customWidth="1"/>
    <col min="15" max="15" width="17.7109375" customWidth="1"/>
    <col min="16" max="16" width="23" customWidth="1"/>
    <col min="17" max="17" width="18.5703125" customWidth="1"/>
    <col min="18" max="18" width="18.85546875" customWidth="1"/>
    <col min="19" max="32" width="16.7109375" customWidth="1"/>
  </cols>
  <sheetData>
    <row r="1" spans="1:32" s="394" customFormat="1">
      <c r="B1" s="400" t="s">
        <v>46</v>
      </c>
      <c r="C1" s="359" t="s">
        <v>5906</v>
      </c>
      <c r="D1" s="359" t="s">
        <v>5907</v>
      </c>
      <c r="E1" s="399"/>
    </row>
    <row r="2" spans="1:32" s="394" customFormat="1">
      <c r="B2" s="399" t="s">
        <v>2783</v>
      </c>
      <c r="C2" s="399">
        <v>0</v>
      </c>
      <c r="D2" s="399">
        <v>1</v>
      </c>
      <c r="E2" s="399">
        <v>2</v>
      </c>
      <c r="F2" s="399">
        <v>3</v>
      </c>
      <c r="G2" s="399">
        <v>4</v>
      </c>
      <c r="H2" s="399">
        <v>5</v>
      </c>
      <c r="I2" s="399">
        <v>6</v>
      </c>
      <c r="J2" s="399">
        <v>7</v>
      </c>
      <c r="K2" s="399">
        <v>8</v>
      </c>
      <c r="L2" s="399">
        <v>9</v>
      </c>
      <c r="M2" s="399">
        <v>10</v>
      </c>
      <c r="N2" s="399">
        <v>11</v>
      </c>
      <c r="O2" s="399">
        <v>12</v>
      </c>
      <c r="P2" s="399">
        <v>13</v>
      </c>
      <c r="Q2" s="399">
        <v>14</v>
      </c>
      <c r="R2" s="399">
        <v>15</v>
      </c>
      <c r="S2" s="399">
        <v>16</v>
      </c>
      <c r="T2" s="399">
        <v>17</v>
      </c>
      <c r="U2" s="399">
        <v>18</v>
      </c>
      <c r="V2" s="399">
        <v>19</v>
      </c>
      <c r="W2" s="399">
        <v>20</v>
      </c>
      <c r="X2" s="399">
        <v>21</v>
      </c>
      <c r="Y2" s="399">
        <v>22</v>
      </c>
      <c r="Z2" s="399">
        <v>23</v>
      </c>
      <c r="AA2" s="399">
        <v>24</v>
      </c>
      <c r="AB2" s="399">
        <v>25</v>
      </c>
      <c r="AC2" s="399">
        <v>26</v>
      </c>
      <c r="AD2" s="399">
        <v>27</v>
      </c>
      <c r="AE2" s="399">
        <v>28</v>
      </c>
      <c r="AF2" s="399">
        <v>29</v>
      </c>
    </row>
    <row r="3" spans="1:32" s="394" customFormat="1">
      <c r="A3" s="399" t="s">
        <v>608</v>
      </c>
      <c r="B3" s="399">
        <v>0</v>
      </c>
      <c r="C3" s="371"/>
      <c r="D3" s="393" t="s">
        <v>5157</v>
      </c>
      <c r="E3" s="393" t="s">
        <v>5158</v>
      </c>
      <c r="F3" s="393" t="s">
        <v>5159</v>
      </c>
      <c r="G3" s="393" t="s">
        <v>5160</v>
      </c>
      <c r="H3" s="393" t="s">
        <v>5161</v>
      </c>
      <c r="I3" s="393" t="s">
        <v>5162</v>
      </c>
      <c r="J3" s="393" t="s">
        <v>5163</v>
      </c>
      <c r="K3" s="393" t="s">
        <v>5164</v>
      </c>
      <c r="L3" s="393" t="s">
        <v>5165</v>
      </c>
      <c r="M3" s="393" t="s">
        <v>5166</v>
      </c>
      <c r="N3" s="393" t="s">
        <v>5167</v>
      </c>
      <c r="O3" s="371" t="s">
        <v>2</v>
      </c>
      <c r="P3" s="371" t="s">
        <v>2</v>
      </c>
      <c r="Q3" s="371" t="s">
        <v>2</v>
      </c>
      <c r="R3" s="371" t="s">
        <v>2</v>
      </c>
      <c r="S3" s="371" t="s">
        <v>2</v>
      </c>
      <c r="T3" s="371" t="s">
        <v>2</v>
      </c>
      <c r="U3" s="371" t="s">
        <v>2</v>
      </c>
      <c r="V3" s="371" t="s">
        <v>2</v>
      </c>
      <c r="W3" s="371" t="s">
        <v>2</v>
      </c>
      <c r="X3" s="371" t="s">
        <v>2</v>
      </c>
      <c r="Y3" s="371" t="s">
        <v>2</v>
      </c>
      <c r="Z3" s="371" t="s">
        <v>2</v>
      </c>
      <c r="AA3" s="371" t="s">
        <v>2</v>
      </c>
      <c r="AB3" s="371" t="s">
        <v>2</v>
      </c>
      <c r="AC3" s="371" t="s">
        <v>2</v>
      </c>
      <c r="AD3" s="371" t="s">
        <v>2</v>
      </c>
      <c r="AE3" s="371" t="s">
        <v>2</v>
      </c>
      <c r="AF3" s="371" t="s">
        <v>2</v>
      </c>
    </row>
    <row r="4" spans="1:32" s="283" customFormat="1">
      <c r="A4" s="399" t="s">
        <v>609</v>
      </c>
      <c r="B4" s="399">
        <v>1</v>
      </c>
      <c r="C4" s="399"/>
      <c r="D4" s="399" t="s">
        <v>5168</v>
      </c>
      <c r="E4" s="399" t="s">
        <v>5169</v>
      </c>
      <c r="F4" s="399" t="s">
        <v>5170</v>
      </c>
      <c r="G4" s="399" t="s">
        <v>5171</v>
      </c>
      <c r="H4" s="399" t="s">
        <v>5172</v>
      </c>
      <c r="I4" s="399" t="s">
        <v>5173</v>
      </c>
      <c r="J4" s="399" t="s">
        <v>5174</v>
      </c>
      <c r="K4" s="399" t="s">
        <v>5175</v>
      </c>
      <c r="L4" s="399" t="s">
        <v>5176</v>
      </c>
      <c r="M4" s="399" t="s">
        <v>5535</v>
      </c>
      <c r="N4" s="362" t="s">
        <v>5177</v>
      </c>
      <c r="O4" s="399"/>
      <c r="P4" s="399"/>
      <c r="Q4" s="399"/>
      <c r="R4" s="399"/>
      <c r="S4" s="399"/>
      <c r="T4" s="399"/>
      <c r="U4" s="399"/>
      <c r="V4" s="399"/>
      <c r="W4" s="399"/>
      <c r="X4" s="399"/>
      <c r="Y4" s="399"/>
      <c r="Z4" s="399"/>
      <c r="AA4" s="399"/>
      <c r="AB4" s="399"/>
      <c r="AC4" s="399"/>
      <c r="AD4" s="399"/>
      <c r="AE4" s="399"/>
      <c r="AF4" s="399"/>
    </row>
    <row r="5" spans="1:32" s="394" customFormat="1">
      <c r="A5" s="399" t="s">
        <v>38</v>
      </c>
      <c r="B5" s="411">
        <v>2</v>
      </c>
      <c r="C5" s="399"/>
      <c r="D5" s="399"/>
      <c r="E5" s="399"/>
      <c r="F5" s="399"/>
      <c r="G5" s="399"/>
      <c r="H5" s="399"/>
      <c r="I5" s="399"/>
      <c r="J5" s="399"/>
      <c r="K5" s="399"/>
      <c r="L5" s="399" t="s">
        <v>47</v>
      </c>
      <c r="M5" s="399"/>
      <c r="N5" s="402"/>
      <c r="O5" s="411"/>
      <c r="P5" s="411"/>
      <c r="Q5" s="411"/>
      <c r="R5" s="411"/>
      <c r="S5" s="411"/>
      <c r="T5" s="411"/>
      <c r="U5" s="411"/>
      <c r="V5" s="411"/>
      <c r="W5" s="411"/>
      <c r="X5" s="411"/>
      <c r="Y5" s="411"/>
      <c r="Z5" s="411"/>
      <c r="AA5" s="411"/>
      <c r="AB5" s="411"/>
      <c r="AC5" s="411"/>
      <c r="AD5" s="411"/>
      <c r="AE5" s="411"/>
      <c r="AF5" s="411"/>
    </row>
    <row r="6" spans="1:32" s="394" customFormat="1">
      <c r="A6" s="399" t="s">
        <v>610</v>
      </c>
      <c r="B6" s="399">
        <v>3</v>
      </c>
      <c r="C6" s="399">
        <v>1</v>
      </c>
      <c r="D6" s="399">
        <v>1</v>
      </c>
      <c r="E6" s="399">
        <v>0</v>
      </c>
      <c r="F6" s="399">
        <v>1</v>
      </c>
      <c r="G6" s="399">
        <v>1</v>
      </c>
      <c r="H6" s="399">
        <v>1</v>
      </c>
      <c r="I6" s="399">
        <v>1</v>
      </c>
      <c r="J6" s="399">
        <v>1</v>
      </c>
      <c r="K6" s="399">
        <v>1</v>
      </c>
      <c r="L6" s="399">
        <v>0</v>
      </c>
      <c r="M6" s="399">
        <v>0</v>
      </c>
      <c r="N6" s="402">
        <v>0</v>
      </c>
      <c r="O6" s="399"/>
      <c r="P6" s="399"/>
      <c r="Q6" s="399"/>
      <c r="R6" s="399"/>
      <c r="S6" s="399"/>
      <c r="T6" s="399"/>
      <c r="U6" s="399"/>
      <c r="V6" s="399"/>
      <c r="W6" s="399"/>
      <c r="X6" s="399"/>
      <c r="Y6" s="399"/>
      <c r="Z6" s="399"/>
      <c r="AA6" s="399"/>
      <c r="AB6" s="399"/>
      <c r="AC6" s="399"/>
      <c r="AD6" s="399"/>
      <c r="AE6" s="399"/>
      <c r="AF6" s="399"/>
    </row>
    <row r="7" spans="1:32" s="394" customFormat="1">
      <c r="A7" s="399" t="s">
        <v>17</v>
      </c>
      <c r="B7" s="399">
        <v>4</v>
      </c>
      <c r="C7" s="399"/>
      <c r="D7" s="399"/>
      <c r="E7" s="399"/>
      <c r="F7" s="399"/>
      <c r="G7" s="399"/>
      <c r="H7" s="399"/>
      <c r="I7" s="399"/>
      <c r="J7" s="399"/>
      <c r="K7" s="399"/>
      <c r="L7" s="399"/>
      <c r="M7" s="399"/>
      <c r="N7" s="402"/>
      <c r="O7" s="399"/>
      <c r="P7" s="399"/>
      <c r="Q7" s="399"/>
      <c r="R7" s="399"/>
      <c r="S7" s="399"/>
      <c r="T7" s="399"/>
      <c r="U7" s="399"/>
      <c r="V7" s="399"/>
      <c r="W7" s="399"/>
      <c r="X7" s="399"/>
      <c r="Y7" s="399"/>
      <c r="Z7" s="399"/>
      <c r="AA7" s="399"/>
      <c r="AB7" s="399"/>
      <c r="AC7" s="399"/>
      <c r="AD7" s="399"/>
      <c r="AE7" s="399"/>
      <c r="AF7" s="399"/>
    </row>
    <row r="8" spans="1:32" s="394" customFormat="1">
      <c r="A8" s="399" t="s">
        <v>606</v>
      </c>
      <c r="B8" s="399">
        <v>5</v>
      </c>
      <c r="C8" s="399" t="s">
        <v>5247</v>
      </c>
      <c r="D8" s="424" t="s">
        <v>5536</v>
      </c>
      <c r="E8" s="460" t="s">
        <v>5944</v>
      </c>
      <c r="F8" s="460" t="s">
        <v>5945</v>
      </c>
      <c r="G8" s="460" t="s">
        <v>5946</v>
      </c>
      <c r="H8" s="460" t="s">
        <v>5947</v>
      </c>
      <c r="I8" s="460" t="s">
        <v>5948</v>
      </c>
      <c r="J8" s="460" t="s">
        <v>5949</v>
      </c>
      <c r="K8" s="460" t="s">
        <v>5950</v>
      </c>
      <c r="L8" s="460" t="s">
        <v>5951</v>
      </c>
      <c r="M8" s="460" t="s">
        <v>5952</v>
      </c>
      <c r="N8" s="402" t="s">
        <v>6140</v>
      </c>
      <c r="O8" s="399"/>
      <c r="P8" s="399"/>
      <c r="Q8" s="399"/>
      <c r="R8" s="399"/>
      <c r="S8" s="399"/>
      <c r="T8" s="399"/>
      <c r="U8" s="399"/>
      <c r="V8" s="399"/>
      <c r="W8" s="399"/>
      <c r="X8" s="399"/>
      <c r="Y8" s="399"/>
      <c r="Z8" s="399"/>
      <c r="AA8" s="399"/>
      <c r="AB8" s="399"/>
      <c r="AC8" s="399"/>
      <c r="AD8" s="399"/>
      <c r="AE8" s="399"/>
      <c r="AF8" s="399"/>
    </row>
    <row r="9" spans="1:32" s="394" customFormat="1">
      <c r="A9" s="399" t="s">
        <v>424</v>
      </c>
      <c r="B9" s="399">
        <v>6</v>
      </c>
      <c r="C9" s="405" t="s">
        <v>2</v>
      </c>
      <c r="D9" s="405" t="s">
        <v>2</v>
      </c>
      <c r="E9" s="405" t="s">
        <v>2</v>
      </c>
      <c r="F9" s="405" t="s">
        <v>2</v>
      </c>
      <c r="G9" s="405" t="s">
        <v>2</v>
      </c>
      <c r="H9" s="405" t="s">
        <v>2</v>
      </c>
      <c r="I9" s="405" t="s">
        <v>2</v>
      </c>
      <c r="J9" s="405" t="s">
        <v>2</v>
      </c>
      <c r="K9" s="405" t="s">
        <v>2</v>
      </c>
      <c r="L9" s="405" t="s">
        <v>2</v>
      </c>
      <c r="M9" s="405">
        <v>5</v>
      </c>
      <c r="N9" s="405" t="s">
        <v>2</v>
      </c>
      <c r="O9" s="405" t="s">
        <v>2</v>
      </c>
      <c r="P9" s="405" t="s">
        <v>2</v>
      </c>
      <c r="Q9" s="405" t="s">
        <v>2</v>
      </c>
      <c r="R9" s="405" t="s">
        <v>2</v>
      </c>
      <c r="S9" s="405" t="s">
        <v>2</v>
      </c>
      <c r="T9" s="405" t="s">
        <v>2</v>
      </c>
      <c r="U9" s="405" t="s">
        <v>2</v>
      </c>
      <c r="V9" s="405" t="s">
        <v>2</v>
      </c>
      <c r="W9" s="405" t="s">
        <v>2</v>
      </c>
      <c r="X9" s="405" t="s">
        <v>2</v>
      </c>
      <c r="Y9" s="405" t="s">
        <v>2</v>
      </c>
      <c r="Z9" s="405" t="s">
        <v>2</v>
      </c>
      <c r="AA9" s="405" t="s">
        <v>2</v>
      </c>
      <c r="AB9" s="405" t="s">
        <v>2</v>
      </c>
      <c r="AC9" s="405" t="s">
        <v>2</v>
      </c>
      <c r="AD9" s="405" t="s">
        <v>2</v>
      </c>
      <c r="AE9" s="405" t="s">
        <v>2</v>
      </c>
      <c r="AF9" s="405" t="s">
        <v>2</v>
      </c>
    </row>
    <row r="10" spans="1:32" s="394" customFormat="1">
      <c r="A10" s="399" t="s">
        <v>425</v>
      </c>
      <c r="B10" s="399">
        <v>7</v>
      </c>
      <c r="C10" s="403" t="s">
        <v>2</v>
      </c>
      <c r="D10" s="403" t="s">
        <v>2</v>
      </c>
      <c r="E10" s="403" t="s">
        <v>2</v>
      </c>
      <c r="F10" s="403" t="s">
        <v>2</v>
      </c>
      <c r="G10" s="403" t="s">
        <v>2</v>
      </c>
      <c r="H10" s="403" t="s">
        <v>2</v>
      </c>
      <c r="I10" s="403" t="s">
        <v>2</v>
      </c>
      <c r="J10" s="403" t="s">
        <v>2</v>
      </c>
      <c r="K10" s="403" t="s">
        <v>2</v>
      </c>
      <c r="L10" s="403" t="s">
        <v>2</v>
      </c>
      <c r="M10" s="403" t="s">
        <v>2</v>
      </c>
      <c r="N10" s="403" t="s">
        <v>2</v>
      </c>
      <c r="O10" s="403" t="s">
        <v>2</v>
      </c>
      <c r="P10" s="403" t="s">
        <v>2</v>
      </c>
      <c r="Q10" s="403" t="s">
        <v>2</v>
      </c>
      <c r="R10" s="403" t="s">
        <v>2</v>
      </c>
      <c r="S10" s="403" t="s">
        <v>2</v>
      </c>
      <c r="T10" s="403" t="s">
        <v>2</v>
      </c>
      <c r="U10" s="403" t="s">
        <v>2</v>
      </c>
      <c r="V10" s="403" t="s">
        <v>2</v>
      </c>
      <c r="W10" s="403" t="s">
        <v>2</v>
      </c>
      <c r="X10" s="403" t="s">
        <v>2</v>
      </c>
      <c r="Y10" s="403" t="s">
        <v>2</v>
      </c>
      <c r="Z10" s="403" t="s">
        <v>2</v>
      </c>
      <c r="AA10" s="403" t="s">
        <v>2</v>
      </c>
      <c r="AB10" s="403" t="s">
        <v>2</v>
      </c>
      <c r="AC10" s="403" t="s">
        <v>2</v>
      </c>
      <c r="AD10" s="403" t="s">
        <v>2</v>
      </c>
      <c r="AE10" s="403" t="s">
        <v>2</v>
      </c>
      <c r="AF10" s="403" t="s">
        <v>2</v>
      </c>
    </row>
    <row r="11" spans="1:32" s="394" customFormat="1">
      <c r="A11" s="399" t="s">
        <v>440</v>
      </c>
      <c r="B11" s="399">
        <v>8</v>
      </c>
      <c r="C11" s="406" t="s">
        <v>2</v>
      </c>
      <c r="D11" s="406" t="s">
        <v>2</v>
      </c>
      <c r="E11" s="406" t="s">
        <v>2</v>
      </c>
      <c r="F11" s="406" t="s">
        <v>2</v>
      </c>
      <c r="G11" s="406" t="s">
        <v>2</v>
      </c>
      <c r="H11" s="406" t="s">
        <v>2</v>
      </c>
      <c r="I11" s="406" t="s">
        <v>2</v>
      </c>
      <c r="J11" s="406" t="s">
        <v>2</v>
      </c>
      <c r="K11" s="406" t="s">
        <v>2</v>
      </c>
      <c r="L11" s="406" t="s">
        <v>2</v>
      </c>
      <c r="M11" s="406" t="s">
        <v>2</v>
      </c>
      <c r="N11" s="406" t="s">
        <v>2</v>
      </c>
      <c r="O11" s="406" t="s">
        <v>2</v>
      </c>
      <c r="P11" s="406" t="s">
        <v>2</v>
      </c>
      <c r="Q11" s="406" t="s">
        <v>2</v>
      </c>
      <c r="R11" s="406" t="s">
        <v>2</v>
      </c>
      <c r="S11" s="406" t="s">
        <v>2</v>
      </c>
      <c r="T11" s="406" t="s">
        <v>2</v>
      </c>
      <c r="U11" s="406" t="s">
        <v>2</v>
      </c>
      <c r="V11" s="406" t="s">
        <v>2</v>
      </c>
      <c r="W11" s="406" t="s">
        <v>2</v>
      </c>
      <c r="X11" s="406" t="s">
        <v>2</v>
      </c>
      <c r="Y11" s="406" t="s">
        <v>2</v>
      </c>
      <c r="Z11" s="406" t="s">
        <v>2</v>
      </c>
      <c r="AA11" s="406" t="s">
        <v>2</v>
      </c>
      <c r="AB11" s="406" t="s">
        <v>2</v>
      </c>
      <c r="AC11" s="406" t="s">
        <v>2</v>
      </c>
      <c r="AD11" s="406" t="s">
        <v>2</v>
      </c>
      <c r="AE11" s="406" t="s">
        <v>2</v>
      </c>
      <c r="AF11" s="406" t="s">
        <v>2</v>
      </c>
    </row>
    <row r="12" spans="1:32" s="394" customFormat="1">
      <c r="A12" s="399" t="s">
        <v>450</v>
      </c>
      <c r="B12" s="399">
        <v>9</v>
      </c>
      <c r="C12" s="409">
        <v>0</v>
      </c>
      <c r="D12" s="409" t="s">
        <v>2</v>
      </c>
      <c r="E12" s="409" t="s">
        <v>2</v>
      </c>
      <c r="F12" s="409" t="s">
        <v>2</v>
      </c>
      <c r="G12" s="409" t="s">
        <v>2</v>
      </c>
      <c r="H12" s="409" t="s">
        <v>2</v>
      </c>
      <c r="I12" s="409" t="s">
        <v>2</v>
      </c>
      <c r="J12" s="409" t="s">
        <v>2</v>
      </c>
      <c r="K12" s="409" t="s">
        <v>2</v>
      </c>
      <c r="L12" s="409" t="s">
        <v>2</v>
      </c>
      <c r="M12" s="409" t="s">
        <v>2</v>
      </c>
      <c r="N12" s="409" t="s">
        <v>2</v>
      </c>
      <c r="O12" s="409" t="s">
        <v>2</v>
      </c>
      <c r="P12" s="409" t="s">
        <v>2</v>
      </c>
      <c r="Q12" s="409" t="s">
        <v>2</v>
      </c>
      <c r="R12" s="409" t="s">
        <v>2</v>
      </c>
      <c r="S12" s="409" t="s">
        <v>2</v>
      </c>
      <c r="T12" s="409" t="s">
        <v>2</v>
      </c>
      <c r="U12" s="409" t="s">
        <v>2</v>
      </c>
      <c r="V12" s="409" t="s">
        <v>2</v>
      </c>
      <c r="W12" s="409" t="s">
        <v>2</v>
      </c>
      <c r="X12" s="409" t="s">
        <v>2</v>
      </c>
      <c r="Y12" s="409" t="s">
        <v>2</v>
      </c>
      <c r="Z12" s="409" t="s">
        <v>2</v>
      </c>
      <c r="AA12" s="409" t="s">
        <v>2</v>
      </c>
      <c r="AB12" s="409" t="s">
        <v>2</v>
      </c>
      <c r="AC12" s="409" t="s">
        <v>2</v>
      </c>
      <c r="AD12" s="409" t="s">
        <v>2</v>
      </c>
      <c r="AE12" s="409" t="s">
        <v>2</v>
      </c>
      <c r="AF12" s="409" t="s">
        <v>2</v>
      </c>
    </row>
    <row r="13" spans="1:32" s="394" customFormat="1">
      <c r="A13" s="399" t="s">
        <v>2140</v>
      </c>
      <c r="B13" s="399">
        <v>10</v>
      </c>
      <c r="C13" s="399" t="s">
        <v>2</v>
      </c>
      <c r="D13" s="399" t="s">
        <v>2</v>
      </c>
      <c r="E13" s="399" t="s">
        <v>2</v>
      </c>
      <c r="F13" s="399" t="s">
        <v>2</v>
      </c>
      <c r="G13" s="399" t="s">
        <v>2</v>
      </c>
      <c r="H13" s="399" t="s">
        <v>2</v>
      </c>
      <c r="I13" s="399" t="s">
        <v>2</v>
      </c>
      <c r="J13" s="399" t="s">
        <v>2</v>
      </c>
      <c r="K13" s="399" t="s">
        <v>2</v>
      </c>
      <c r="L13" s="399" t="s">
        <v>1046</v>
      </c>
      <c r="M13" s="399" t="s">
        <v>2</v>
      </c>
      <c r="N13" s="399" t="s">
        <v>2</v>
      </c>
      <c r="O13" s="399" t="s">
        <v>2</v>
      </c>
      <c r="P13" s="399" t="s">
        <v>2</v>
      </c>
      <c r="Q13" s="399" t="s">
        <v>2</v>
      </c>
      <c r="R13" s="399" t="s">
        <v>2</v>
      </c>
      <c r="S13" s="399" t="s">
        <v>2</v>
      </c>
      <c r="T13" s="399" t="s">
        <v>2</v>
      </c>
      <c r="U13" s="399" t="s">
        <v>2</v>
      </c>
      <c r="V13" s="399" t="s">
        <v>2</v>
      </c>
      <c r="W13" s="399" t="s">
        <v>2</v>
      </c>
      <c r="X13" s="399" t="s">
        <v>2</v>
      </c>
      <c r="Y13" s="399" t="s">
        <v>2</v>
      </c>
      <c r="Z13" s="399" t="s">
        <v>2</v>
      </c>
      <c r="AA13" s="399" t="s">
        <v>2</v>
      </c>
      <c r="AB13" s="399" t="s">
        <v>2</v>
      </c>
      <c r="AC13" s="399" t="s">
        <v>2</v>
      </c>
      <c r="AD13" s="399" t="s">
        <v>2</v>
      </c>
      <c r="AE13" s="399" t="s">
        <v>2</v>
      </c>
      <c r="AF13" s="399" t="s">
        <v>2</v>
      </c>
    </row>
    <row r="14" spans="1:32" s="394" customFormat="1">
      <c r="A14" s="399" t="s">
        <v>617</v>
      </c>
      <c r="B14" s="399">
        <v>11</v>
      </c>
      <c r="C14" s="367" t="s">
        <v>710</v>
      </c>
      <c r="D14" s="367" t="s">
        <v>710</v>
      </c>
      <c r="E14" s="367" t="s">
        <v>703</v>
      </c>
      <c r="F14" s="367" t="s">
        <v>710</v>
      </c>
      <c r="G14" s="367" t="s">
        <v>710</v>
      </c>
      <c r="H14" s="367" t="s">
        <v>710</v>
      </c>
      <c r="I14" s="367" t="s">
        <v>710</v>
      </c>
      <c r="J14" s="367" t="s">
        <v>710</v>
      </c>
      <c r="K14" s="367" t="s">
        <v>710</v>
      </c>
      <c r="L14" s="367" t="s">
        <v>710</v>
      </c>
      <c r="M14" s="367" t="s">
        <v>703</v>
      </c>
      <c r="N14" s="367" t="s">
        <v>703</v>
      </c>
      <c r="O14" s="407" t="s">
        <v>2</v>
      </c>
      <c r="P14" s="407" t="s">
        <v>2</v>
      </c>
      <c r="Q14" s="407" t="s">
        <v>2</v>
      </c>
      <c r="R14" s="407" t="s">
        <v>2</v>
      </c>
      <c r="S14" s="407" t="s">
        <v>2</v>
      </c>
      <c r="T14" s="407" t="s">
        <v>2</v>
      </c>
      <c r="U14" s="407" t="s">
        <v>2</v>
      </c>
      <c r="V14" s="407" t="s">
        <v>2</v>
      </c>
      <c r="W14" s="407" t="s">
        <v>2</v>
      </c>
      <c r="X14" s="407" t="s">
        <v>2</v>
      </c>
      <c r="Y14" s="407" t="s">
        <v>2</v>
      </c>
      <c r="Z14" s="407" t="s">
        <v>2</v>
      </c>
      <c r="AA14" s="407" t="s">
        <v>2</v>
      </c>
      <c r="AB14" s="407" t="s">
        <v>2</v>
      </c>
      <c r="AC14" s="407" t="s">
        <v>2</v>
      </c>
      <c r="AD14" s="407" t="s">
        <v>2</v>
      </c>
      <c r="AE14" s="407" t="s">
        <v>2</v>
      </c>
      <c r="AF14" s="407" t="s">
        <v>2</v>
      </c>
    </row>
    <row r="15" spans="1:32" s="394" customFormat="1">
      <c r="A15" s="399" t="s">
        <v>981</v>
      </c>
      <c r="B15" s="399">
        <v>12</v>
      </c>
      <c r="C15" s="367" t="s">
        <v>2840</v>
      </c>
      <c r="D15" s="367" t="s">
        <v>729</v>
      </c>
      <c r="E15" s="367" t="s">
        <v>729</v>
      </c>
      <c r="F15" s="367" t="s">
        <v>729</v>
      </c>
      <c r="G15" s="367" t="s">
        <v>729</v>
      </c>
      <c r="H15" s="367" t="s">
        <v>729</v>
      </c>
      <c r="I15" s="367" t="s">
        <v>729</v>
      </c>
      <c r="J15" s="367" t="s">
        <v>729</v>
      </c>
      <c r="K15" s="367" t="s">
        <v>729</v>
      </c>
      <c r="L15" s="367" t="s">
        <v>729</v>
      </c>
      <c r="M15" s="367" t="s">
        <v>2832</v>
      </c>
      <c r="N15" s="367" t="s">
        <v>731</v>
      </c>
      <c r="O15" s="407" t="s">
        <v>2</v>
      </c>
      <c r="P15" s="407" t="s">
        <v>2</v>
      </c>
      <c r="Q15" s="407" t="s">
        <v>2</v>
      </c>
      <c r="R15" s="407" t="s">
        <v>2</v>
      </c>
      <c r="S15" s="407" t="s">
        <v>2</v>
      </c>
      <c r="T15" s="407" t="s">
        <v>2</v>
      </c>
      <c r="U15" s="407" t="s">
        <v>2</v>
      </c>
      <c r="V15" s="407" t="s">
        <v>2</v>
      </c>
      <c r="W15" s="407" t="s">
        <v>2</v>
      </c>
      <c r="X15" s="407" t="s">
        <v>2</v>
      </c>
      <c r="Y15" s="407" t="s">
        <v>2</v>
      </c>
      <c r="Z15" s="407" t="s">
        <v>2</v>
      </c>
      <c r="AA15" s="407" t="s">
        <v>2</v>
      </c>
      <c r="AB15" s="407" t="s">
        <v>2</v>
      </c>
      <c r="AC15" s="407" t="s">
        <v>2</v>
      </c>
      <c r="AD15" s="407" t="s">
        <v>2</v>
      </c>
      <c r="AE15" s="407" t="s">
        <v>2</v>
      </c>
      <c r="AF15" s="407" t="s">
        <v>2</v>
      </c>
    </row>
    <row r="16" spans="1:32" s="394" customFormat="1">
      <c r="A16" s="399" t="s">
        <v>980</v>
      </c>
      <c r="B16" s="399">
        <v>13</v>
      </c>
      <c r="C16" s="367" t="s">
        <v>758</v>
      </c>
      <c r="D16" s="367" t="s">
        <v>758</v>
      </c>
      <c r="E16" s="367" t="s">
        <v>758</v>
      </c>
      <c r="F16" s="367" t="s">
        <v>758</v>
      </c>
      <c r="G16" s="367" t="s">
        <v>758</v>
      </c>
      <c r="H16" s="367" t="s">
        <v>758</v>
      </c>
      <c r="I16" s="367" t="s">
        <v>758</v>
      </c>
      <c r="J16" s="367" t="s">
        <v>758</v>
      </c>
      <c r="K16" s="367" t="s">
        <v>758</v>
      </c>
      <c r="L16" s="367" t="s">
        <v>758</v>
      </c>
      <c r="M16" s="367" t="s">
        <v>758</v>
      </c>
      <c r="N16" s="367" t="s">
        <v>758</v>
      </c>
      <c r="O16" s="407" t="s">
        <v>2</v>
      </c>
      <c r="P16" s="407" t="s">
        <v>2</v>
      </c>
      <c r="Q16" s="407" t="s">
        <v>2</v>
      </c>
      <c r="R16" s="407" t="s">
        <v>2</v>
      </c>
      <c r="S16" s="407" t="s">
        <v>2</v>
      </c>
      <c r="T16" s="407" t="s">
        <v>2</v>
      </c>
      <c r="U16" s="407" t="s">
        <v>2</v>
      </c>
      <c r="V16" s="407" t="s">
        <v>2</v>
      </c>
      <c r="W16" s="407" t="s">
        <v>2</v>
      </c>
      <c r="X16" s="407" t="s">
        <v>2</v>
      </c>
      <c r="Y16" s="407" t="s">
        <v>2</v>
      </c>
      <c r="Z16" s="407" t="s">
        <v>2</v>
      </c>
      <c r="AA16" s="407" t="s">
        <v>2</v>
      </c>
      <c r="AB16" s="407" t="s">
        <v>2</v>
      </c>
      <c r="AC16" s="407" t="s">
        <v>2</v>
      </c>
      <c r="AD16" s="407" t="s">
        <v>2</v>
      </c>
      <c r="AE16" s="407" t="s">
        <v>2</v>
      </c>
      <c r="AF16" s="407" t="s">
        <v>2</v>
      </c>
    </row>
    <row r="17" spans="1:32" s="394" customFormat="1">
      <c r="A17" s="399" t="s">
        <v>666</v>
      </c>
      <c r="B17" s="399">
        <v>14</v>
      </c>
      <c r="C17" s="369" t="s">
        <v>5178</v>
      </c>
      <c r="D17" s="369" t="s">
        <v>5178</v>
      </c>
      <c r="E17" s="369" t="s">
        <v>5178</v>
      </c>
      <c r="F17" s="369" t="s">
        <v>5178</v>
      </c>
      <c r="G17" s="369" t="s">
        <v>5178</v>
      </c>
      <c r="H17" s="369" t="s">
        <v>5178</v>
      </c>
      <c r="I17" s="369" t="s">
        <v>5178</v>
      </c>
      <c r="J17" s="369" t="s">
        <v>5178</v>
      </c>
      <c r="K17" s="369" t="s">
        <v>5178</v>
      </c>
      <c r="L17" s="369" t="s">
        <v>5178</v>
      </c>
      <c r="M17" s="369" t="s">
        <v>5178</v>
      </c>
      <c r="N17" s="369" t="s">
        <v>5178</v>
      </c>
      <c r="O17" s="410" t="s">
        <v>2</v>
      </c>
      <c r="P17" s="410" t="s">
        <v>2</v>
      </c>
      <c r="Q17" s="410" t="s">
        <v>2</v>
      </c>
      <c r="R17" s="410" t="s">
        <v>2</v>
      </c>
      <c r="S17" s="410" t="s">
        <v>2</v>
      </c>
      <c r="T17" s="410" t="s">
        <v>2</v>
      </c>
      <c r="U17" s="410" t="s">
        <v>2</v>
      </c>
      <c r="V17" s="410" t="s">
        <v>2</v>
      </c>
      <c r="W17" s="410" t="s">
        <v>2</v>
      </c>
      <c r="X17" s="410" t="s">
        <v>2</v>
      </c>
      <c r="Y17" s="410" t="s">
        <v>2</v>
      </c>
      <c r="Z17" s="410" t="s">
        <v>2</v>
      </c>
      <c r="AA17" s="410" t="s">
        <v>2</v>
      </c>
      <c r="AB17" s="410" t="s">
        <v>2</v>
      </c>
      <c r="AC17" s="410" t="s">
        <v>2</v>
      </c>
      <c r="AD17" s="410" t="s">
        <v>2</v>
      </c>
      <c r="AE17" s="410" t="s">
        <v>2</v>
      </c>
      <c r="AF17" s="410" t="s">
        <v>2</v>
      </c>
    </row>
    <row r="18" spans="1:32" s="394" customFormat="1">
      <c r="A18" s="399" t="s">
        <v>1075</v>
      </c>
      <c r="B18" s="399">
        <v>15</v>
      </c>
      <c r="C18" s="408" t="s">
        <v>2</v>
      </c>
      <c r="D18" s="408" t="s">
        <v>2</v>
      </c>
      <c r="E18" s="408" t="s">
        <v>2</v>
      </c>
      <c r="F18" s="408" t="s">
        <v>2</v>
      </c>
      <c r="G18" s="408" t="s">
        <v>2</v>
      </c>
      <c r="H18" s="408" t="s">
        <v>2</v>
      </c>
      <c r="I18" s="408" t="s">
        <v>2</v>
      </c>
      <c r="J18" s="408" t="s">
        <v>2</v>
      </c>
      <c r="K18" s="408" t="s">
        <v>2</v>
      </c>
      <c r="L18" s="408" t="s">
        <v>2</v>
      </c>
      <c r="M18" s="408" t="s">
        <v>2</v>
      </c>
      <c r="N18" s="408" t="s">
        <v>2</v>
      </c>
      <c r="O18" s="408" t="s">
        <v>2</v>
      </c>
      <c r="P18" s="408" t="s">
        <v>2</v>
      </c>
      <c r="Q18" s="408" t="s">
        <v>2</v>
      </c>
      <c r="R18" s="408" t="s">
        <v>2</v>
      </c>
      <c r="S18" s="408" t="s">
        <v>2</v>
      </c>
      <c r="T18" s="408" t="s">
        <v>2</v>
      </c>
      <c r="U18" s="408" t="s">
        <v>2</v>
      </c>
      <c r="V18" s="408" t="s">
        <v>2</v>
      </c>
      <c r="W18" s="408" t="s">
        <v>2</v>
      </c>
      <c r="X18" s="408" t="s">
        <v>2</v>
      </c>
      <c r="Y18" s="408" t="s">
        <v>2</v>
      </c>
      <c r="Z18" s="408" t="s">
        <v>2</v>
      </c>
      <c r="AA18" s="408" t="s">
        <v>2</v>
      </c>
      <c r="AB18" s="408" t="s">
        <v>2</v>
      </c>
      <c r="AC18" s="408" t="s">
        <v>2</v>
      </c>
      <c r="AD18" s="408" t="s">
        <v>2</v>
      </c>
      <c r="AE18" s="408" t="s">
        <v>2</v>
      </c>
      <c r="AF18" s="408" t="s">
        <v>2</v>
      </c>
    </row>
    <row r="19" spans="1:32" s="394" customFormat="1">
      <c r="A19" s="399" t="s">
        <v>1077</v>
      </c>
      <c r="B19" s="399">
        <v>16</v>
      </c>
      <c r="C19" s="408" t="s">
        <v>2</v>
      </c>
      <c r="D19" s="408" t="s">
        <v>2</v>
      </c>
      <c r="E19" s="408" t="s">
        <v>2</v>
      </c>
      <c r="F19" s="408" t="s">
        <v>2</v>
      </c>
      <c r="G19" s="408" t="s">
        <v>2</v>
      </c>
      <c r="H19" s="408" t="s">
        <v>2</v>
      </c>
      <c r="I19" s="408" t="s">
        <v>2</v>
      </c>
      <c r="J19" s="408" t="s">
        <v>2</v>
      </c>
      <c r="K19" s="408" t="s">
        <v>2</v>
      </c>
      <c r="L19" s="408" t="s">
        <v>2</v>
      </c>
      <c r="M19" s="408" t="s">
        <v>2</v>
      </c>
      <c r="N19" s="408" t="s">
        <v>2</v>
      </c>
      <c r="O19" s="408" t="s">
        <v>2</v>
      </c>
      <c r="P19" s="408" t="s">
        <v>2</v>
      </c>
      <c r="Q19" s="408" t="s">
        <v>2</v>
      </c>
      <c r="R19" s="408" t="s">
        <v>2</v>
      </c>
      <c r="S19" s="408" t="s">
        <v>2</v>
      </c>
      <c r="T19" s="408" t="s">
        <v>2</v>
      </c>
      <c r="U19" s="408" t="s">
        <v>2</v>
      </c>
      <c r="V19" s="408" t="s">
        <v>2</v>
      </c>
      <c r="W19" s="408" t="s">
        <v>2</v>
      </c>
      <c r="X19" s="408" t="s">
        <v>2</v>
      </c>
      <c r="Y19" s="408" t="s">
        <v>2</v>
      </c>
      <c r="Z19" s="408" t="s">
        <v>2</v>
      </c>
      <c r="AA19" s="408" t="s">
        <v>2</v>
      </c>
      <c r="AB19" s="408" t="s">
        <v>2</v>
      </c>
      <c r="AC19" s="408" t="s">
        <v>2</v>
      </c>
      <c r="AD19" s="408" t="s">
        <v>2</v>
      </c>
      <c r="AE19" s="408" t="s">
        <v>2</v>
      </c>
      <c r="AF19" s="408" t="s">
        <v>2</v>
      </c>
    </row>
    <row r="20" spans="1:32" s="394" customFormat="1">
      <c r="A20" s="399" t="s">
        <v>5385</v>
      </c>
      <c r="B20" s="399">
        <v>17</v>
      </c>
      <c r="C20" s="416" t="s">
        <v>2</v>
      </c>
      <c r="D20" s="416">
        <v>1</v>
      </c>
      <c r="E20" s="416" t="s">
        <v>2</v>
      </c>
      <c r="F20" s="416">
        <v>1</v>
      </c>
      <c r="G20" s="416">
        <v>1</v>
      </c>
      <c r="H20" s="416">
        <v>1</v>
      </c>
      <c r="I20" s="416">
        <v>1</v>
      </c>
      <c r="J20" s="416">
        <v>1</v>
      </c>
      <c r="K20" s="416">
        <v>1</v>
      </c>
      <c r="L20" s="416" t="s">
        <v>2</v>
      </c>
      <c r="M20" s="416" t="s">
        <v>2</v>
      </c>
      <c r="N20" s="416" t="s">
        <v>2</v>
      </c>
      <c r="O20" s="416" t="s">
        <v>2</v>
      </c>
      <c r="P20" s="416" t="s">
        <v>2</v>
      </c>
      <c r="Q20" s="416" t="s">
        <v>2</v>
      </c>
      <c r="R20" s="416" t="s">
        <v>2</v>
      </c>
      <c r="S20" s="416" t="s">
        <v>2</v>
      </c>
      <c r="T20" s="416" t="s">
        <v>2</v>
      </c>
      <c r="U20" s="416" t="s">
        <v>2</v>
      </c>
      <c r="V20" s="416" t="s">
        <v>2</v>
      </c>
      <c r="W20" s="416" t="s">
        <v>2</v>
      </c>
      <c r="X20" s="416" t="s">
        <v>2</v>
      </c>
      <c r="Y20" s="416" t="s">
        <v>2</v>
      </c>
      <c r="Z20" s="416" t="s">
        <v>2</v>
      </c>
      <c r="AA20" s="416" t="s">
        <v>2</v>
      </c>
      <c r="AB20" s="416" t="s">
        <v>2</v>
      </c>
      <c r="AC20" s="416" t="s">
        <v>2</v>
      </c>
      <c r="AD20" s="416" t="s">
        <v>2</v>
      </c>
      <c r="AE20" s="416" t="s">
        <v>2</v>
      </c>
      <c r="AF20" s="416" t="s">
        <v>2</v>
      </c>
    </row>
    <row r="21" spans="1:32" s="394" customFormat="1">
      <c r="B21" s="317"/>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row>
    <row r="22" spans="1:32" s="394" customFormat="1">
      <c r="B22" s="400" t="s">
        <v>49</v>
      </c>
      <c r="C22" s="359" t="s">
        <v>5906</v>
      </c>
      <c r="D22" s="359" t="s">
        <v>5538</v>
      </c>
      <c r="E22" s="399"/>
    </row>
    <row r="23" spans="1:32" s="394" customFormat="1">
      <c r="B23" s="399" t="s">
        <v>2783</v>
      </c>
      <c r="C23" s="399">
        <v>0</v>
      </c>
      <c r="D23" s="399">
        <v>1</v>
      </c>
      <c r="E23" s="399">
        <v>2</v>
      </c>
      <c r="F23" s="399">
        <v>3</v>
      </c>
      <c r="G23" s="399">
        <v>4</v>
      </c>
      <c r="H23" s="399">
        <v>5</v>
      </c>
      <c r="I23" s="399">
        <v>6</v>
      </c>
      <c r="J23" s="399">
        <v>7</v>
      </c>
      <c r="K23" s="399">
        <v>8</v>
      </c>
      <c r="L23" s="399">
        <v>9</v>
      </c>
      <c r="M23" s="399">
        <v>10</v>
      </c>
      <c r="N23" s="399">
        <v>11</v>
      </c>
      <c r="O23" s="399">
        <v>12</v>
      </c>
      <c r="P23" s="399">
        <v>13</v>
      </c>
      <c r="Q23" s="399">
        <v>14</v>
      </c>
      <c r="R23" s="399">
        <v>15</v>
      </c>
      <c r="S23" s="399">
        <v>16</v>
      </c>
      <c r="T23" s="399">
        <v>17</v>
      </c>
      <c r="U23" s="399">
        <v>18</v>
      </c>
      <c r="V23" s="399">
        <v>19</v>
      </c>
      <c r="W23" s="399">
        <v>20</v>
      </c>
      <c r="X23" s="399">
        <v>21</v>
      </c>
      <c r="Y23" s="399">
        <v>22</v>
      </c>
      <c r="Z23" s="399">
        <v>23</v>
      </c>
      <c r="AA23" s="399">
        <v>24</v>
      </c>
      <c r="AB23" s="399">
        <v>25</v>
      </c>
      <c r="AC23" s="399">
        <v>26</v>
      </c>
      <c r="AD23" s="399">
        <v>27</v>
      </c>
      <c r="AE23" s="399">
        <v>28</v>
      </c>
      <c r="AF23" s="399">
        <v>29</v>
      </c>
    </row>
    <row r="24" spans="1:32" s="394" customFormat="1">
      <c r="A24" s="399" t="s">
        <v>608</v>
      </c>
      <c r="B24" s="399">
        <v>0</v>
      </c>
      <c r="C24" s="371"/>
      <c r="D24" s="393" t="s">
        <v>5159</v>
      </c>
      <c r="E24" s="393" t="s">
        <v>5160</v>
      </c>
      <c r="F24" s="393" t="s">
        <v>5161</v>
      </c>
      <c r="G24" s="393" t="s">
        <v>5162</v>
      </c>
      <c r="H24" s="393" t="s">
        <v>5166</v>
      </c>
      <c r="I24" s="393" t="s">
        <v>5542</v>
      </c>
      <c r="J24" s="393" t="s">
        <v>5179</v>
      </c>
      <c r="K24" s="393" t="s">
        <v>5180</v>
      </c>
      <c r="L24" s="393" t="s">
        <v>5157</v>
      </c>
      <c r="M24" s="393" t="s">
        <v>5158</v>
      </c>
      <c r="N24" s="393" t="s">
        <v>5539</v>
      </c>
      <c r="O24" s="393" t="s">
        <v>5540</v>
      </c>
      <c r="P24" s="393" t="s">
        <v>5912</v>
      </c>
      <c r="Q24" s="393" t="s">
        <v>5913</v>
      </c>
      <c r="R24" s="393" t="s">
        <v>5914</v>
      </c>
      <c r="S24" s="393" t="s">
        <v>5541</v>
      </c>
      <c r="T24" s="393" t="s">
        <v>5167</v>
      </c>
      <c r="U24" s="371" t="s">
        <v>2</v>
      </c>
      <c r="V24" s="371" t="s">
        <v>2</v>
      </c>
      <c r="W24" s="371" t="s">
        <v>2</v>
      </c>
      <c r="X24" s="371" t="s">
        <v>2</v>
      </c>
      <c r="Y24" s="371" t="s">
        <v>2</v>
      </c>
      <c r="Z24" s="371" t="s">
        <v>2</v>
      </c>
      <c r="AA24" s="371" t="s">
        <v>2</v>
      </c>
      <c r="AB24" s="371" t="s">
        <v>2</v>
      </c>
      <c r="AC24" s="371" t="s">
        <v>2</v>
      </c>
      <c r="AD24" s="371" t="s">
        <v>2</v>
      </c>
      <c r="AE24" s="371" t="s">
        <v>2</v>
      </c>
      <c r="AF24" s="371" t="s">
        <v>2</v>
      </c>
    </row>
    <row r="25" spans="1:32" s="283" customFormat="1">
      <c r="A25" s="399" t="s">
        <v>609</v>
      </c>
      <c r="B25" s="399">
        <v>1</v>
      </c>
      <c r="C25" s="362"/>
      <c r="D25" s="362" t="s">
        <v>5543</v>
      </c>
      <c r="E25" s="362" t="s">
        <v>5181</v>
      </c>
      <c r="F25" s="362" t="s">
        <v>5182</v>
      </c>
      <c r="G25" s="362" t="s">
        <v>5544</v>
      </c>
      <c r="H25" s="399" t="s">
        <v>5535</v>
      </c>
      <c r="I25" s="399" t="s">
        <v>5552</v>
      </c>
      <c r="J25" s="362" t="s">
        <v>5545</v>
      </c>
      <c r="K25" s="362" t="s">
        <v>5546</v>
      </c>
      <c r="L25" s="399" t="s">
        <v>5168</v>
      </c>
      <c r="M25" s="399" t="s">
        <v>5169</v>
      </c>
      <c r="N25" s="399" t="s">
        <v>5547</v>
      </c>
      <c r="O25" s="399" t="s">
        <v>5548</v>
      </c>
      <c r="P25" s="399" t="s">
        <v>5549</v>
      </c>
      <c r="Q25" s="399" t="s">
        <v>5550</v>
      </c>
      <c r="R25" s="399" t="s">
        <v>5551</v>
      </c>
      <c r="S25" s="399" t="s">
        <v>5169</v>
      </c>
      <c r="T25" s="362" t="s">
        <v>5177</v>
      </c>
      <c r="U25" s="399"/>
      <c r="V25" s="399"/>
      <c r="W25" s="399"/>
      <c r="X25" s="399"/>
      <c r="Y25" s="399"/>
      <c r="Z25" s="399"/>
      <c r="AA25" s="399"/>
      <c r="AB25" s="399"/>
      <c r="AC25" s="399"/>
      <c r="AD25" s="399"/>
      <c r="AE25" s="399"/>
      <c r="AF25" s="399"/>
    </row>
    <row r="26" spans="1:32" s="394" customFormat="1">
      <c r="A26" s="399" t="s">
        <v>38</v>
      </c>
      <c r="B26" s="411">
        <v>2</v>
      </c>
      <c r="C26" s="402"/>
      <c r="D26" s="402"/>
      <c r="E26" s="402"/>
      <c r="F26" s="402"/>
      <c r="G26" s="402"/>
      <c r="H26" s="399"/>
      <c r="I26" s="399" t="s">
        <v>1222</v>
      </c>
      <c r="J26" s="402"/>
      <c r="K26" s="402"/>
      <c r="L26" s="399"/>
      <c r="M26" s="399"/>
      <c r="N26" s="399"/>
      <c r="O26" s="399"/>
      <c r="P26" s="402"/>
      <c r="Q26" s="402" t="s">
        <v>39</v>
      </c>
      <c r="R26" s="402" t="s">
        <v>40</v>
      </c>
      <c r="S26" s="402"/>
      <c r="T26" s="402"/>
      <c r="U26" s="411"/>
      <c r="V26" s="411"/>
      <c r="W26" s="411"/>
      <c r="X26" s="411"/>
      <c r="Y26" s="411"/>
      <c r="Z26" s="411"/>
      <c r="AA26" s="411"/>
      <c r="AB26" s="411"/>
      <c r="AC26" s="411"/>
      <c r="AD26" s="411"/>
      <c r="AE26" s="411"/>
      <c r="AF26" s="411"/>
    </row>
    <row r="27" spans="1:32" s="394" customFormat="1">
      <c r="A27" s="399" t="s">
        <v>610</v>
      </c>
      <c r="B27" s="399">
        <v>3</v>
      </c>
      <c r="C27" s="402">
        <v>1</v>
      </c>
      <c r="D27" s="402">
        <v>1</v>
      </c>
      <c r="E27" s="402">
        <v>1</v>
      </c>
      <c r="F27" s="402">
        <v>1</v>
      </c>
      <c r="G27" s="402">
        <v>1</v>
      </c>
      <c r="H27" s="399">
        <v>0</v>
      </c>
      <c r="I27" s="399">
        <v>0</v>
      </c>
      <c r="J27" s="402">
        <v>1</v>
      </c>
      <c r="K27" s="402">
        <v>1</v>
      </c>
      <c r="L27" s="399">
        <v>1</v>
      </c>
      <c r="M27" s="399">
        <v>0</v>
      </c>
      <c r="N27" s="399">
        <v>1</v>
      </c>
      <c r="O27" s="399">
        <v>1</v>
      </c>
      <c r="P27" s="402">
        <v>1</v>
      </c>
      <c r="Q27" s="402">
        <v>0</v>
      </c>
      <c r="R27" s="402">
        <v>0</v>
      </c>
      <c r="S27" s="402">
        <v>0</v>
      </c>
      <c r="T27" s="402">
        <v>0</v>
      </c>
      <c r="U27" s="399"/>
      <c r="V27" s="399"/>
      <c r="W27" s="399"/>
      <c r="X27" s="399"/>
      <c r="Y27" s="399"/>
      <c r="Z27" s="399"/>
      <c r="AA27" s="399"/>
      <c r="AB27" s="399"/>
      <c r="AC27" s="399"/>
      <c r="AD27" s="399"/>
      <c r="AE27" s="399"/>
      <c r="AF27" s="399"/>
    </row>
    <row r="28" spans="1:32" s="394" customFormat="1">
      <c r="A28" s="399" t="s">
        <v>17</v>
      </c>
      <c r="B28" s="399">
        <v>4</v>
      </c>
      <c r="C28" s="402"/>
      <c r="D28" s="402"/>
      <c r="E28" s="402"/>
      <c r="F28" s="402"/>
      <c r="G28" s="402"/>
      <c r="H28" s="399"/>
      <c r="I28" s="399"/>
      <c r="J28" s="402"/>
      <c r="K28" s="402"/>
      <c r="L28" s="399"/>
      <c r="M28" s="399"/>
      <c r="N28" s="399"/>
      <c r="O28" s="399"/>
      <c r="P28" s="402"/>
      <c r="Q28" s="402"/>
      <c r="R28" s="402"/>
      <c r="S28" s="402"/>
      <c r="T28" s="402"/>
      <c r="U28" s="399"/>
      <c r="V28" s="399"/>
      <c r="W28" s="399"/>
      <c r="X28" s="399"/>
      <c r="Y28" s="399"/>
      <c r="Z28" s="399"/>
      <c r="AA28" s="399"/>
      <c r="AB28" s="399"/>
      <c r="AC28" s="399"/>
      <c r="AD28" s="399"/>
      <c r="AE28" s="399"/>
      <c r="AF28" s="399"/>
    </row>
    <row r="29" spans="1:32" s="394" customFormat="1">
      <c r="A29" s="399" t="s">
        <v>606</v>
      </c>
      <c r="B29" s="399">
        <v>5</v>
      </c>
      <c r="C29" s="399" t="s">
        <v>5908</v>
      </c>
      <c r="D29" s="399"/>
      <c r="E29" s="466"/>
      <c r="F29" s="466"/>
      <c r="G29" s="466"/>
      <c r="H29" s="465" t="s">
        <v>5911</v>
      </c>
      <c r="I29" s="399" t="s">
        <v>5915</v>
      </c>
      <c r="J29" s="466" t="s">
        <v>5916</v>
      </c>
      <c r="K29" s="466" t="s">
        <v>5917</v>
      </c>
      <c r="L29" s="399" t="s">
        <v>5909</v>
      </c>
      <c r="M29" s="465" t="s">
        <v>5910</v>
      </c>
      <c r="N29" s="465"/>
      <c r="O29" s="399"/>
      <c r="P29" s="402"/>
      <c r="Q29" s="402"/>
      <c r="R29" s="402"/>
      <c r="S29" s="402"/>
      <c r="T29" s="402"/>
      <c r="U29" s="399"/>
      <c r="V29" s="399"/>
      <c r="W29" s="399"/>
      <c r="X29" s="399"/>
      <c r="Y29" s="399"/>
      <c r="Z29" s="399"/>
      <c r="AA29" s="399"/>
      <c r="AB29" s="399"/>
      <c r="AC29" s="399"/>
      <c r="AD29" s="399"/>
      <c r="AE29" s="399"/>
      <c r="AF29" s="399"/>
    </row>
    <row r="30" spans="1:32" s="394" customFormat="1">
      <c r="A30" s="399" t="s">
        <v>424</v>
      </c>
      <c r="B30" s="399">
        <v>6</v>
      </c>
      <c r="C30" s="363" t="s">
        <v>2</v>
      </c>
      <c r="D30" s="363" t="s">
        <v>2</v>
      </c>
      <c r="E30" s="363" t="s">
        <v>2</v>
      </c>
      <c r="F30" s="363" t="s">
        <v>2</v>
      </c>
      <c r="G30" s="363" t="s">
        <v>2</v>
      </c>
      <c r="H30" s="405" t="s">
        <v>2</v>
      </c>
      <c r="I30" s="405" t="s">
        <v>2</v>
      </c>
      <c r="J30" s="363" t="s">
        <v>2</v>
      </c>
      <c r="K30" s="363" t="s">
        <v>2</v>
      </c>
      <c r="L30" s="405" t="s">
        <v>2</v>
      </c>
      <c r="M30" s="405" t="s">
        <v>2</v>
      </c>
      <c r="N30" s="405" t="s">
        <v>2</v>
      </c>
      <c r="O30" s="405" t="s">
        <v>2</v>
      </c>
      <c r="P30" s="363" t="s">
        <v>2</v>
      </c>
      <c r="Q30" s="363" t="s">
        <v>2</v>
      </c>
      <c r="R30" s="363" t="s">
        <v>2</v>
      </c>
      <c r="S30" s="363" t="s">
        <v>2</v>
      </c>
      <c r="T30" s="363" t="s">
        <v>2</v>
      </c>
      <c r="U30" s="405" t="s">
        <v>2</v>
      </c>
      <c r="V30" s="405" t="s">
        <v>2</v>
      </c>
      <c r="W30" s="405" t="s">
        <v>2</v>
      </c>
      <c r="X30" s="405" t="s">
        <v>2</v>
      </c>
      <c r="Y30" s="405" t="s">
        <v>2</v>
      </c>
      <c r="Z30" s="405" t="s">
        <v>2</v>
      </c>
      <c r="AA30" s="405" t="s">
        <v>2</v>
      </c>
      <c r="AB30" s="405" t="s">
        <v>2</v>
      </c>
      <c r="AC30" s="405" t="s">
        <v>2</v>
      </c>
      <c r="AD30" s="405" t="s">
        <v>2</v>
      </c>
      <c r="AE30" s="405" t="s">
        <v>2</v>
      </c>
      <c r="AF30" s="405" t="s">
        <v>2</v>
      </c>
    </row>
    <row r="31" spans="1:32" s="394" customFormat="1">
      <c r="A31" s="399" t="s">
        <v>425</v>
      </c>
      <c r="B31" s="399">
        <v>7</v>
      </c>
      <c r="C31" s="364" t="s">
        <v>2</v>
      </c>
      <c r="D31" s="364">
        <v>0</v>
      </c>
      <c r="E31" s="364">
        <v>0</v>
      </c>
      <c r="F31" s="364">
        <v>0</v>
      </c>
      <c r="G31" s="364">
        <v>0</v>
      </c>
      <c r="H31" s="403" t="s">
        <v>2</v>
      </c>
      <c r="I31" s="403"/>
      <c r="J31" s="364" t="s">
        <v>2</v>
      </c>
      <c r="K31" s="364" t="s">
        <v>2</v>
      </c>
      <c r="L31" s="403">
        <v>0</v>
      </c>
      <c r="M31" s="403" t="s">
        <v>2</v>
      </c>
      <c r="N31" s="403">
        <v>0</v>
      </c>
      <c r="O31" s="403">
        <v>0</v>
      </c>
      <c r="P31" s="364">
        <v>0</v>
      </c>
      <c r="Q31" s="364">
        <v>0</v>
      </c>
      <c r="R31" s="364">
        <v>0</v>
      </c>
      <c r="S31" s="364" t="s">
        <v>2</v>
      </c>
      <c r="T31" s="364" t="s">
        <v>2</v>
      </c>
      <c r="U31" s="403" t="s">
        <v>2</v>
      </c>
      <c r="V31" s="403" t="s">
        <v>2</v>
      </c>
      <c r="W31" s="403" t="s">
        <v>2</v>
      </c>
      <c r="X31" s="403" t="s">
        <v>2</v>
      </c>
      <c r="Y31" s="403" t="s">
        <v>2</v>
      </c>
      <c r="Z31" s="403" t="s">
        <v>2</v>
      </c>
      <c r="AA31" s="403" t="s">
        <v>2</v>
      </c>
      <c r="AB31" s="403" t="s">
        <v>2</v>
      </c>
      <c r="AC31" s="403" t="s">
        <v>2</v>
      </c>
      <c r="AD31" s="403" t="s">
        <v>2</v>
      </c>
      <c r="AE31" s="403" t="s">
        <v>2</v>
      </c>
      <c r="AF31" s="403" t="s">
        <v>2</v>
      </c>
    </row>
    <row r="32" spans="1:32" s="394" customFormat="1">
      <c r="A32" s="399" t="s">
        <v>440</v>
      </c>
      <c r="B32" s="399">
        <v>8</v>
      </c>
      <c r="C32" s="365" t="s">
        <v>2</v>
      </c>
      <c r="D32" s="365" t="s">
        <v>2</v>
      </c>
      <c r="E32" s="365" t="s">
        <v>2</v>
      </c>
      <c r="F32" s="365" t="s">
        <v>2</v>
      </c>
      <c r="G32" s="365" t="s">
        <v>2</v>
      </c>
      <c r="H32" s="406">
        <v>5</v>
      </c>
      <c r="I32" s="406" t="s">
        <v>2</v>
      </c>
      <c r="J32" s="365" t="s">
        <v>2</v>
      </c>
      <c r="K32" s="365" t="s">
        <v>2</v>
      </c>
      <c r="L32" s="406" t="s">
        <v>2</v>
      </c>
      <c r="M32" s="406">
        <v>0</v>
      </c>
      <c r="N32" s="406" t="s">
        <v>2</v>
      </c>
      <c r="O32" s="406" t="s">
        <v>2</v>
      </c>
      <c r="P32" s="365" t="s">
        <v>2</v>
      </c>
      <c r="Q32" s="365" t="s">
        <v>2</v>
      </c>
      <c r="R32" s="365" t="s">
        <v>2</v>
      </c>
      <c r="S32" s="365">
        <v>3</v>
      </c>
      <c r="T32" s="365" t="s">
        <v>2</v>
      </c>
      <c r="U32" s="406" t="s">
        <v>2</v>
      </c>
      <c r="V32" s="406" t="s">
        <v>2</v>
      </c>
      <c r="W32" s="406" t="s">
        <v>2</v>
      </c>
      <c r="X32" s="406" t="s">
        <v>2</v>
      </c>
      <c r="Y32" s="406" t="s">
        <v>2</v>
      </c>
      <c r="Z32" s="406" t="s">
        <v>2</v>
      </c>
      <c r="AA32" s="406" t="s">
        <v>2</v>
      </c>
      <c r="AB32" s="406" t="s">
        <v>2</v>
      </c>
      <c r="AC32" s="406" t="s">
        <v>2</v>
      </c>
      <c r="AD32" s="406" t="s">
        <v>2</v>
      </c>
      <c r="AE32" s="406" t="s">
        <v>2</v>
      </c>
      <c r="AF32" s="406" t="s">
        <v>2</v>
      </c>
    </row>
    <row r="33" spans="1:32" s="394" customFormat="1">
      <c r="A33" s="399" t="s">
        <v>450</v>
      </c>
      <c r="B33" s="399">
        <v>9</v>
      </c>
      <c r="C33" s="366">
        <v>1</v>
      </c>
      <c r="D33" s="366" t="s">
        <v>2</v>
      </c>
      <c r="E33" s="366" t="s">
        <v>2</v>
      </c>
      <c r="F33" s="366" t="s">
        <v>2</v>
      </c>
      <c r="G33" s="366" t="s">
        <v>2</v>
      </c>
      <c r="H33" s="409" t="s">
        <v>2</v>
      </c>
      <c r="I33" s="409" t="s">
        <v>2</v>
      </c>
      <c r="J33" s="366" t="s">
        <v>2</v>
      </c>
      <c r="K33" s="366" t="s">
        <v>2</v>
      </c>
      <c r="L33" s="409" t="s">
        <v>2</v>
      </c>
      <c r="M33" s="409" t="s">
        <v>2</v>
      </c>
      <c r="N33" s="409" t="s">
        <v>2</v>
      </c>
      <c r="O33" s="409" t="s">
        <v>2</v>
      </c>
      <c r="P33" s="366" t="s">
        <v>2</v>
      </c>
      <c r="Q33" s="366" t="s">
        <v>2</v>
      </c>
      <c r="R33" s="366" t="s">
        <v>2</v>
      </c>
      <c r="S33" s="366" t="s">
        <v>2</v>
      </c>
      <c r="T33" s="366" t="s">
        <v>2</v>
      </c>
      <c r="U33" s="409" t="s">
        <v>2</v>
      </c>
      <c r="V33" s="409" t="s">
        <v>2</v>
      </c>
      <c r="W33" s="409" t="s">
        <v>2</v>
      </c>
      <c r="X33" s="409" t="s">
        <v>2</v>
      </c>
      <c r="Y33" s="409" t="s">
        <v>2</v>
      </c>
      <c r="Z33" s="409" t="s">
        <v>2</v>
      </c>
      <c r="AA33" s="409" t="s">
        <v>2</v>
      </c>
      <c r="AB33" s="409" t="s">
        <v>2</v>
      </c>
      <c r="AC33" s="409" t="s">
        <v>2</v>
      </c>
      <c r="AD33" s="409" t="s">
        <v>2</v>
      </c>
      <c r="AE33" s="409" t="s">
        <v>2</v>
      </c>
      <c r="AF33" s="409" t="s">
        <v>2</v>
      </c>
    </row>
    <row r="34" spans="1:32" s="394" customFormat="1">
      <c r="A34" s="399" t="s">
        <v>2140</v>
      </c>
      <c r="B34" s="399">
        <v>10</v>
      </c>
      <c r="C34" s="402" t="s">
        <v>2</v>
      </c>
      <c r="D34" s="402" t="s">
        <v>2</v>
      </c>
      <c r="E34" s="402" t="s">
        <v>2</v>
      </c>
      <c r="F34" s="402" t="s">
        <v>2</v>
      </c>
      <c r="G34" s="402" t="s">
        <v>2</v>
      </c>
      <c r="H34" s="399" t="s">
        <v>2</v>
      </c>
      <c r="I34" s="402" t="s">
        <v>1223</v>
      </c>
      <c r="J34" s="402" t="s">
        <v>2</v>
      </c>
      <c r="K34" s="402" t="s">
        <v>2</v>
      </c>
      <c r="L34" s="399" t="s">
        <v>2</v>
      </c>
      <c r="M34" s="399" t="s">
        <v>2</v>
      </c>
      <c r="N34" s="399" t="s">
        <v>2</v>
      </c>
      <c r="O34" s="399" t="s">
        <v>2</v>
      </c>
      <c r="P34" s="402" t="s">
        <v>2</v>
      </c>
      <c r="Q34" s="402" t="s">
        <v>1029</v>
      </c>
      <c r="R34" s="402" t="s">
        <v>1030</v>
      </c>
      <c r="S34" s="402" t="s">
        <v>2</v>
      </c>
      <c r="T34" s="402" t="s">
        <v>2</v>
      </c>
      <c r="U34" s="399" t="s">
        <v>2</v>
      </c>
      <c r="V34" s="399" t="s">
        <v>2</v>
      </c>
      <c r="W34" s="399" t="s">
        <v>2</v>
      </c>
      <c r="X34" s="399" t="s">
        <v>2</v>
      </c>
      <c r="Y34" s="399" t="s">
        <v>2</v>
      </c>
      <c r="Z34" s="399" t="s">
        <v>2</v>
      </c>
      <c r="AA34" s="399" t="s">
        <v>2</v>
      </c>
      <c r="AB34" s="399" t="s">
        <v>2</v>
      </c>
      <c r="AC34" s="399" t="s">
        <v>2</v>
      </c>
      <c r="AD34" s="399" t="s">
        <v>2</v>
      </c>
      <c r="AE34" s="399" t="s">
        <v>2</v>
      </c>
      <c r="AF34" s="399" t="s">
        <v>2</v>
      </c>
    </row>
    <row r="35" spans="1:32" s="394" customFormat="1">
      <c r="A35" s="399" t="s">
        <v>617</v>
      </c>
      <c r="B35" s="399">
        <v>11</v>
      </c>
      <c r="C35" s="367" t="s">
        <v>710</v>
      </c>
      <c r="D35" s="367" t="s">
        <v>709</v>
      </c>
      <c r="E35" s="367" t="s">
        <v>709</v>
      </c>
      <c r="F35" s="367" t="s">
        <v>709</v>
      </c>
      <c r="G35" s="367" t="s">
        <v>709</v>
      </c>
      <c r="H35" s="367" t="s">
        <v>703</v>
      </c>
      <c r="I35" s="367" t="s">
        <v>710</v>
      </c>
      <c r="J35" s="367" t="s">
        <v>710</v>
      </c>
      <c r="K35" s="367" t="s">
        <v>710</v>
      </c>
      <c r="L35" s="367" t="s">
        <v>710</v>
      </c>
      <c r="M35" s="367" t="s">
        <v>703</v>
      </c>
      <c r="N35" s="367" t="s">
        <v>709</v>
      </c>
      <c r="O35" s="367" t="s">
        <v>709</v>
      </c>
      <c r="P35" s="367" t="s">
        <v>709</v>
      </c>
      <c r="Q35" s="367" t="s">
        <v>709</v>
      </c>
      <c r="R35" s="367" t="s">
        <v>709</v>
      </c>
      <c r="S35" s="367" t="s">
        <v>670</v>
      </c>
      <c r="T35" s="367" t="s">
        <v>670</v>
      </c>
      <c r="U35" s="407" t="s">
        <v>2</v>
      </c>
      <c r="V35" s="407" t="s">
        <v>2</v>
      </c>
      <c r="W35" s="407" t="s">
        <v>2</v>
      </c>
      <c r="X35" s="407" t="s">
        <v>2</v>
      </c>
      <c r="Y35" s="407" t="s">
        <v>2</v>
      </c>
      <c r="Z35" s="407" t="s">
        <v>2</v>
      </c>
      <c r="AA35" s="407" t="s">
        <v>2</v>
      </c>
      <c r="AB35" s="407" t="s">
        <v>2</v>
      </c>
      <c r="AC35" s="407" t="s">
        <v>2</v>
      </c>
      <c r="AD35" s="407" t="s">
        <v>2</v>
      </c>
      <c r="AE35" s="407" t="s">
        <v>2</v>
      </c>
      <c r="AF35" s="407" t="s">
        <v>2</v>
      </c>
    </row>
    <row r="36" spans="1:32" s="394" customFormat="1">
      <c r="A36" s="399" t="s">
        <v>981</v>
      </c>
      <c r="B36" s="399">
        <v>12</v>
      </c>
      <c r="C36" s="367" t="s">
        <v>2840</v>
      </c>
      <c r="D36" s="367" t="s">
        <v>2829</v>
      </c>
      <c r="E36" s="367" t="s">
        <v>2829</v>
      </c>
      <c r="F36" s="367" t="s">
        <v>2829</v>
      </c>
      <c r="G36" s="367" t="s">
        <v>2829</v>
      </c>
      <c r="H36" s="367" t="s">
        <v>2832</v>
      </c>
      <c r="I36" s="367" t="s">
        <v>2840</v>
      </c>
      <c r="J36" s="367" t="s">
        <v>2840</v>
      </c>
      <c r="K36" s="367" t="s">
        <v>2840</v>
      </c>
      <c r="L36" s="367" t="s">
        <v>2840</v>
      </c>
      <c r="M36" s="367" t="s">
        <v>2832</v>
      </c>
      <c r="N36" s="367" t="s">
        <v>2835</v>
      </c>
      <c r="O36" s="367" t="s">
        <v>2835</v>
      </c>
      <c r="P36" s="367" t="s">
        <v>2835</v>
      </c>
      <c r="Q36" s="367" t="s">
        <v>2835</v>
      </c>
      <c r="R36" s="367" t="s">
        <v>2835</v>
      </c>
      <c r="S36" s="368" t="s">
        <v>2829</v>
      </c>
      <c r="T36" s="368" t="s">
        <v>2829</v>
      </c>
      <c r="U36" s="407" t="s">
        <v>2</v>
      </c>
      <c r="V36" s="407" t="s">
        <v>2</v>
      </c>
      <c r="W36" s="407" t="s">
        <v>2</v>
      </c>
      <c r="X36" s="407" t="s">
        <v>2</v>
      </c>
      <c r="Y36" s="407" t="s">
        <v>2</v>
      </c>
      <c r="Z36" s="407" t="s">
        <v>2</v>
      </c>
      <c r="AA36" s="407" t="s">
        <v>2</v>
      </c>
      <c r="AB36" s="407" t="s">
        <v>2</v>
      </c>
      <c r="AC36" s="407" t="s">
        <v>2</v>
      </c>
      <c r="AD36" s="407" t="s">
        <v>2</v>
      </c>
      <c r="AE36" s="407" t="s">
        <v>2</v>
      </c>
      <c r="AF36" s="407" t="s">
        <v>2</v>
      </c>
    </row>
    <row r="37" spans="1:32" s="394" customFormat="1">
      <c r="A37" s="399" t="s">
        <v>980</v>
      </c>
      <c r="B37" s="399">
        <v>13</v>
      </c>
      <c r="C37" s="367" t="s">
        <v>758</v>
      </c>
      <c r="D37" s="367" t="s">
        <v>758</v>
      </c>
      <c r="E37" s="367" t="s">
        <v>758</v>
      </c>
      <c r="F37" s="367" t="s">
        <v>758</v>
      </c>
      <c r="G37" s="367" t="s">
        <v>758</v>
      </c>
      <c r="H37" s="367" t="s">
        <v>758</v>
      </c>
      <c r="I37" s="368" t="s">
        <v>758</v>
      </c>
      <c r="J37" s="367" t="s">
        <v>758</v>
      </c>
      <c r="K37" s="368" t="s">
        <v>758</v>
      </c>
      <c r="L37" s="368" t="s">
        <v>758</v>
      </c>
      <c r="M37" s="367" t="s">
        <v>758</v>
      </c>
      <c r="N37" s="367" t="s">
        <v>758</v>
      </c>
      <c r="O37" s="367" t="s">
        <v>758</v>
      </c>
      <c r="P37" s="367" t="s">
        <v>758</v>
      </c>
      <c r="Q37" s="367" t="s">
        <v>758</v>
      </c>
      <c r="R37" s="367" t="s">
        <v>758</v>
      </c>
      <c r="S37" s="368" t="s">
        <v>758</v>
      </c>
      <c r="T37" s="368" t="s">
        <v>758</v>
      </c>
      <c r="U37" s="407" t="s">
        <v>2</v>
      </c>
      <c r="V37" s="407" t="s">
        <v>2</v>
      </c>
      <c r="W37" s="407" t="s">
        <v>2</v>
      </c>
      <c r="X37" s="407" t="s">
        <v>2</v>
      </c>
      <c r="Y37" s="407" t="s">
        <v>2</v>
      </c>
      <c r="Z37" s="407" t="s">
        <v>2</v>
      </c>
      <c r="AA37" s="407" t="s">
        <v>2</v>
      </c>
      <c r="AB37" s="407" t="s">
        <v>2</v>
      </c>
      <c r="AC37" s="407" t="s">
        <v>2</v>
      </c>
      <c r="AD37" s="407" t="s">
        <v>2</v>
      </c>
      <c r="AE37" s="407" t="s">
        <v>2</v>
      </c>
      <c r="AF37" s="407" t="s">
        <v>2</v>
      </c>
    </row>
    <row r="38" spans="1:32" s="394" customFormat="1">
      <c r="A38" s="399" t="s">
        <v>666</v>
      </c>
      <c r="B38" s="399">
        <v>14</v>
      </c>
      <c r="C38" s="369" t="s">
        <v>5178</v>
      </c>
      <c r="D38" s="369" t="s">
        <v>2</v>
      </c>
      <c r="E38" s="369" t="s">
        <v>2</v>
      </c>
      <c r="F38" s="369" t="s">
        <v>2</v>
      </c>
      <c r="G38" s="369" t="s">
        <v>2</v>
      </c>
      <c r="H38" s="369" t="s">
        <v>5178</v>
      </c>
      <c r="I38" s="369" t="s">
        <v>5178</v>
      </c>
      <c r="J38" s="369" t="s">
        <v>5178</v>
      </c>
      <c r="K38" s="369" t="s">
        <v>5178</v>
      </c>
      <c r="L38" s="369" t="s">
        <v>5178</v>
      </c>
      <c r="M38" s="369" t="s">
        <v>5178</v>
      </c>
      <c r="N38" s="369" t="s">
        <v>2</v>
      </c>
      <c r="O38" s="369" t="s">
        <v>2</v>
      </c>
      <c r="P38" s="457" t="s">
        <v>2</v>
      </c>
      <c r="Q38" s="457" t="s">
        <v>2</v>
      </c>
      <c r="R38" s="457" t="s">
        <v>2</v>
      </c>
      <c r="S38" s="457" t="s">
        <v>2</v>
      </c>
      <c r="T38" s="457" t="s">
        <v>2</v>
      </c>
      <c r="U38" s="410" t="s">
        <v>2</v>
      </c>
      <c r="V38" s="410" t="s">
        <v>2</v>
      </c>
      <c r="W38" s="410" t="s">
        <v>2</v>
      </c>
      <c r="X38" s="410" t="s">
        <v>2</v>
      </c>
      <c r="Y38" s="410" t="s">
        <v>2</v>
      </c>
      <c r="Z38" s="410" t="s">
        <v>2</v>
      </c>
      <c r="AA38" s="410" t="s">
        <v>2</v>
      </c>
      <c r="AB38" s="410" t="s">
        <v>2</v>
      </c>
      <c r="AC38" s="410" t="s">
        <v>2</v>
      </c>
      <c r="AD38" s="410" t="s">
        <v>2</v>
      </c>
      <c r="AE38" s="410" t="s">
        <v>2</v>
      </c>
      <c r="AF38" s="410" t="s">
        <v>2</v>
      </c>
    </row>
    <row r="39" spans="1:32" s="394" customFormat="1">
      <c r="A39" s="399" t="s">
        <v>1075</v>
      </c>
      <c r="B39" s="399">
        <v>15</v>
      </c>
      <c r="C39" s="370">
        <v>1</v>
      </c>
      <c r="D39" s="462" t="s">
        <v>2</v>
      </c>
      <c r="E39" s="462" t="s">
        <v>2</v>
      </c>
      <c r="F39" s="462" t="s">
        <v>2</v>
      </c>
      <c r="G39" s="462" t="s">
        <v>2</v>
      </c>
      <c r="H39" s="462" t="s">
        <v>2</v>
      </c>
      <c r="I39" s="462" t="s">
        <v>2</v>
      </c>
      <c r="J39" s="370">
        <v>1</v>
      </c>
      <c r="K39" s="370">
        <v>1</v>
      </c>
      <c r="L39" s="462" t="s">
        <v>2</v>
      </c>
      <c r="M39" s="462" t="s">
        <v>2</v>
      </c>
      <c r="N39" s="462" t="s">
        <v>2</v>
      </c>
      <c r="O39" s="462" t="s">
        <v>2</v>
      </c>
      <c r="P39" s="462" t="s">
        <v>2</v>
      </c>
      <c r="Q39" s="462" t="s">
        <v>2</v>
      </c>
      <c r="R39" s="462" t="s">
        <v>2</v>
      </c>
      <c r="S39" s="462" t="s">
        <v>2</v>
      </c>
      <c r="T39" s="462" t="s">
        <v>2</v>
      </c>
      <c r="U39" s="408" t="s">
        <v>2</v>
      </c>
      <c r="V39" s="408" t="s">
        <v>2</v>
      </c>
      <c r="W39" s="408" t="s">
        <v>2</v>
      </c>
      <c r="X39" s="408" t="s">
        <v>2</v>
      </c>
      <c r="Y39" s="408" t="s">
        <v>2</v>
      </c>
      <c r="Z39" s="408" t="s">
        <v>2</v>
      </c>
      <c r="AA39" s="408" t="s">
        <v>2</v>
      </c>
      <c r="AB39" s="408" t="s">
        <v>2</v>
      </c>
      <c r="AC39" s="408" t="s">
        <v>2</v>
      </c>
      <c r="AD39" s="408" t="s">
        <v>2</v>
      </c>
      <c r="AE39" s="408" t="s">
        <v>2</v>
      </c>
      <c r="AF39" s="408" t="s">
        <v>2</v>
      </c>
    </row>
    <row r="40" spans="1:32" s="394" customFormat="1">
      <c r="A40" s="399" t="s">
        <v>1077</v>
      </c>
      <c r="B40" s="399">
        <v>16</v>
      </c>
      <c r="C40" s="370" t="s">
        <v>5569</v>
      </c>
      <c r="D40" s="462" t="s">
        <v>2</v>
      </c>
      <c r="E40" s="462" t="s">
        <v>2</v>
      </c>
      <c r="F40" s="462" t="s">
        <v>2</v>
      </c>
      <c r="G40" s="462" t="s">
        <v>2</v>
      </c>
      <c r="H40" s="462" t="s">
        <v>2</v>
      </c>
      <c r="I40" s="462" t="s">
        <v>2</v>
      </c>
      <c r="J40" s="370" t="s">
        <v>5569</v>
      </c>
      <c r="K40" s="370" t="s">
        <v>5569</v>
      </c>
      <c r="L40" s="462" t="s">
        <v>2</v>
      </c>
      <c r="M40" s="462" t="s">
        <v>2</v>
      </c>
      <c r="N40" s="462" t="s">
        <v>2</v>
      </c>
      <c r="O40" s="462" t="s">
        <v>2</v>
      </c>
      <c r="P40" s="462" t="s">
        <v>2</v>
      </c>
      <c r="Q40" s="462" t="s">
        <v>2</v>
      </c>
      <c r="R40" s="462" t="s">
        <v>2</v>
      </c>
      <c r="S40" s="462" t="s">
        <v>2</v>
      </c>
      <c r="T40" s="462" t="s">
        <v>2</v>
      </c>
      <c r="U40" s="408" t="s">
        <v>2</v>
      </c>
      <c r="V40" s="408" t="s">
        <v>2</v>
      </c>
      <c r="W40" s="408" t="s">
        <v>2</v>
      </c>
      <c r="X40" s="408" t="s">
        <v>2</v>
      </c>
      <c r="Y40" s="408" t="s">
        <v>2</v>
      </c>
      <c r="Z40" s="408" t="s">
        <v>2</v>
      </c>
      <c r="AA40" s="408" t="s">
        <v>2</v>
      </c>
      <c r="AB40" s="408" t="s">
        <v>2</v>
      </c>
      <c r="AC40" s="408" t="s">
        <v>2</v>
      </c>
      <c r="AD40" s="408" t="s">
        <v>2</v>
      </c>
      <c r="AE40" s="408" t="s">
        <v>2</v>
      </c>
      <c r="AF40" s="408" t="s">
        <v>2</v>
      </c>
    </row>
    <row r="41" spans="1:32" s="394" customFormat="1">
      <c r="A41" s="399" t="s">
        <v>5385</v>
      </c>
      <c r="B41" s="399">
        <v>17</v>
      </c>
      <c r="C41" s="416" t="s">
        <v>2</v>
      </c>
      <c r="D41" s="416">
        <v>1</v>
      </c>
      <c r="E41" s="416">
        <v>1</v>
      </c>
      <c r="F41" s="416">
        <v>1</v>
      </c>
      <c r="G41" s="416">
        <v>1</v>
      </c>
      <c r="H41" s="416" t="s">
        <v>2</v>
      </c>
      <c r="I41" s="416" t="s">
        <v>2</v>
      </c>
      <c r="J41" s="416" t="s">
        <v>2</v>
      </c>
      <c r="K41" s="416" t="s">
        <v>2</v>
      </c>
      <c r="L41" s="416">
        <v>1</v>
      </c>
      <c r="M41" s="416" t="s">
        <v>2</v>
      </c>
      <c r="N41" s="416" t="s">
        <v>2</v>
      </c>
      <c r="O41" s="416" t="s">
        <v>2</v>
      </c>
      <c r="P41" s="416" t="s">
        <v>2</v>
      </c>
      <c r="Q41" s="416" t="s">
        <v>2</v>
      </c>
      <c r="R41" s="416" t="s">
        <v>2</v>
      </c>
      <c r="S41" s="416" t="s">
        <v>2</v>
      </c>
      <c r="T41" s="416" t="s">
        <v>2</v>
      </c>
      <c r="U41" s="416" t="s">
        <v>2</v>
      </c>
      <c r="V41" s="416" t="s">
        <v>2</v>
      </c>
      <c r="W41" s="416" t="s">
        <v>2</v>
      </c>
      <c r="X41" s="416" t="s">
        <v>2</v>
      </c>
      <c r="Y41" s="416" t="s">
        <v>2</v>
      </c>
      <c r="Z41" s="416" t="s">
        <v>2</v>
      </c>
      <c r="AA41" s="416" t="s">
        <v>2</v>
      </c>
      <c r="AB41" s="416" t="s">
        <v>2</v>
      </c>
      <c r="AC41" s="416" t="s">
        <v>2</v>
      </c>
      <c r="AD41" s="416" t="s">
        <v>2</v>
      </c>
      <c r="AE41" s="416" t="s">
        <v>2</v>
      </c>
      <c r="AF41" s="416" t="s">
        <v>2</v>
      </c>
    </row>
    <row r="42" spans="1:32" s="394" customFormat="1">
      <c r="B42" s="317"/>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row>
    <row r="43" spans="1:32" s="394" customFormat="1">
      <c r="B43" s="400" t="s">
        <v>50</v>
      </c>
      <c r="C43" s="359" t="s">
        <v>5953</v>
      </c>
      <c r="D43" s="359" t="s">
        <v>5553</v>
      </c>
      <c r="E43" s="399"/>
    </row>
    <row r="44" spans="1:32" s="394" customFormat="1">
      <c r="B44" s="399" t="s">
        <v>2783</v>
      </c>
      <c r="C44" s="399">
        <v>0</v>
      </c>
      <c r="D44" s="399">
        <v>1</v>
      </c>
      <c r="E44" s="399">
        <v>2</v>
      </c>
      <c r="F44" s="399">
        <v>3</v>
      </c>
      <c r="G44" s="399">
        <v>4</v>
      </c>
      <c r="H44" s="399">
        <v>5</v>
      </c>
      <c r="I44" s="399">
        <v>6</v>
      </c>
      <c r="J44" s="399">
        <v>7</v>
      </c>
      <c r="K44" s="399">
        <v>8</v>
      </c>
      <c r="L44" s="399">
        <v>9</v>
      </c>
      <c r="M44" s="399">
        <v>10</v>
      </c>
      <c r="N44" s="399">
        <v>11</v>
      </c>
      <c r="O44" s="399">
        <v>12</v>
      </c>
      <c r="P44" s="399">
        <v>13</v>
      </c>
      <c r="Q44" s="399">
        <v>14</v>
      </c>
      <c r="R44" s="399">
        <v>15</v>
      </c>
      <c r="S44" s="399">
        <v>16</v>
      </c>
      <c r="T44" s="399">
        <v>17</v>
      </c>
      <c r="U44" s="399">
        <v>18</v>
      </c>
      <c r="V44" s="399">
        <v>19</v>
      </c>
      <c r="W44" s="399">
        <v>20</v>
      </c>
      <c r="X44" s="399">
        <v>21</v>
      </c>
      <c r="Y44" s="399">
        <v>22</v>
      </c>
      <c r="Z44" s="399">
        <v>23</v>
      </c>
      <c r="AA44" s="399">
        <v>24</v>
      </c>
      <c r="AB44" s="399">
        <v>25</v>
      </c>
      <c r="AC44" s="399">
        <v>26</v>
      </c>
      <c r="AD44" s="399">
        <v>27</v>
      </c>
      <c r="AE44" s="399">
        <v>28</v>
      </c>
      <c r="AF44" s="399">
        <v>29</v>
      </c>
    </row>
    <row r="45" spans="1:32" s="394" customFormat="1">
      <c r="A45" s="399" t="s">
        <v>608</v>
      </c>
      <c r="B45" s="399">
        <v>0</v>
      </c>
      <c r="C45" s="369"/>
      <c r="D45" s="456" t="s">
        <v>5158</v>
      </c>
      <c r="E45" s="457" t="s">
        <v>5183</v>
      </c>
      <c r="F45" s="456" t="s">
        <v>5520</v>
      </c>
      <c r="G45" s="456" t="s">
        <v>5554</v>
      </c>
      <c r="H45" s="456" t="s">
        <v>5166</v>
      </c>
      <c r="I45" s="456" t="s">
        <v>5159</v>
      </c>
      <c r="J45" s="456" t="s">
        <v>5160</v>
      </c>
      <c r="K45" s="456" t="s">
        <v>5161</v>
      </c>
      <c r="L45" s="456" t="s">
        <v>5162</v>
      </c>
      <c r="M45" s="456" t="s">
        <v>5954</v>
      </c>
      <c r="N45" s="471" t="s">
        <v>5523</v>
      </c>
      <c r="O45" s="471" t="s">
        <v>5565</v>
      </c>
      <c r="P45" s="393" t="s">
        <v>2</v>
      </c>
      <c r="Q45" s="393" t="s">
        <v>2</v>
      </c>
      <c r="R45" s="393" t="s">
        <v>5562</v>
      </c>
      <c r="S45" s="393" t="s">
        <v>5520</v>
      </c>
      <c r="T45" s="393" t="s">
        <v>5554</v>
      </c>
      <c r="U45" s="393" t="s">
        <v>5166</v>
      </c>
      <c r="V45" s="393" t="s">
        <v>5563</v>
      </c>
      <c r="W45" s="393" t="s">
        <v>5564</v>
      </c>
      <c r="X45" s="393" t="s">
        <v>5565</v>
      </c>
      <c r="Y45" s="393" t="s">
        <v>5566</v>
      </c>
      <c r="Z45" s="393" t="s">
        <v>5567</v>
      </c>
      <c r="AA45" s="393" t="s">
        <v>5568</v>
      </c>
      <c r="AB45" s="393" t="s">
        <v>5918</v>
      </c>
      <c r="AC45" s="393" t="s">
        <v>5167</v>
      </c>
      <c r="AD45" s="371" t="s">
        <v>2</v>
      </c>
      <c r="AE45" s="371" t="s">
        <v>2</v>
      </c>
      <c r="AF45" s="371" t="s">
        <v>2</v>
      </c>
    </row>
    <row r="46" spans="1:32" s="394" customFormat="1">
      <c r="A46" s="399" t="s">
        <v>609</v>
      </c>
      <c r="B46" s="399">
        <v>1</v>
      </c>
      <c r="C46" s="362"/>
      <c r="D46" s="399" t="s">
        <v>5169</v>
      </c>
      <c r="E46" s="362" t="s">
        <v>5522</v>
      </c>
      <c r="F46" s="399" t="s">
        <v>5516</v>
      </c>
      <c r="G46" s="399" t="s">
        <v>5169</v>
      </c>
      <c r="H46" s="399" t="s">
        <v>5535</v>
      </c>
      <c r="I46" s="399" t="s">
        <v>5955</v>
      </c>
      <c r="J46" s="399" t="s">
        <v>5956</v>
      </c>
      <c r="K46" s="399" t="s">
        <v>5957</v>
      </c>
      <c r="L46" s="399" t="s">
        <v>5958</v>
      </c>
      <c r="M46" s="362" t="s">
        <v>5555</v>
      </c>
      <c r="N46" s="477" t="s">
        <v>5556</v>
      </c>
      <c r="O46" s="417" t="s">
        <v>5559</v>
      </c>
      <c r="P46" s="371" t="s">
        <v>2</v>
      </c>
      <c r="Q46" s="371" t="s">
        <v>2</v>
      </c>
      <c r="R46" s="371" t="s">
        <v>5557</v>
      </c>
      <c r="S46" s="404" t="s">
        <v>5516</v>
      </c>
      <c r="T46" s="404" t="s">
        <v>5169</v>
      </c>
      <c r="U46" s="404" t="s">
        <v>5535</v>
      </c>
      <c r="V46" s="404" t="s">
        <v>5184</v>
      </c>
      <c r="W46" s="404" t="s">
        <v>5558</v>
      </c>
      <c r="X46" s="404" t="s">
        <v>5559</v>
      </c>
      <c r="Y46" s="404" t="s">
        <v>5560</v>
      </c>
      <c r="Z46" s="404" t="s">
        <v>5561</v>
      </c>
      <c r="AA46" s="404" t="s">
        <v>5169</v>
      </c>
      <c r="AB46" s="371" t="s">
        <v>5919</v>
      </c>
      <c r="AC46" s="371" t="s">
        <v>5177</v>
      </c>
      <c r="AD46" s="399"/>
      <c r="AE46" s="399"/>
      <c r="AF46" s="399"/>
    </row>
    <row r="47" spans="1:32" s="394" customFormat="1">
      <c r="A47" s="399" t="s">
        <v>38</v>
      </c>
      <c r="B47" s="411">
        <v>2</v>
      </c>
      <c r="C47" s="402" t="s">
        <v>727</v>
      </c>
      <c r="D47" s="402"/>
      <c r="E47" s="402" t="s">
        <v>1047</v>
      </c>
      <c r="F47" s="402"/>
      <c r="G47" s="402"/>
      <c r="H47" s="402"/>
      <c r="I47" s="402" t="s">
        <v>727</v>
      </c>
      <c r="J47" s="402" t="s">
        <v>727</v>
      </c>
      <c r="K47" s="402" t="s">
        <v>727</v>
      </c>
      <c r="L47" s="402" t="s">
        <v>727</v>
      </c>
      <c r="M47" s="402" t="s">
        <v>727</v>
      </c>
      <c r="N47" s="402" t="s">
        <v>1127</v>
      </c>
      <c r="O47" s="399"/>
      <c r="P47" s="399"/>
      <c r="Q47" s="402" t="s">
        <v>2</v>
      </c>
      <c r="R47" s="402" t="s">
        <v>1128</v>
      </c>
      <c r="S47" s="399"/>
      <c r="T47" s="399"/>
      <c r="U47" s="399"/>
      <c r="V47" s="399"/>
      <c r="W47" s="399"/>
      <c r="X47" s="399"/>
      <c r="Y47" s="399"/>
      <c r="Z47" s="399"/>
      <c r="AA47" s="399"/>
      <c r="AB47" s="402"/>
      <c r="AC47" s="402"/>
      <c r="AD47" s="411"/>
      <c r="AE47" s="411"/>
      <c r="AF47" s="411"/>
    </row>
    <row r="48" spans="1:32" s="394" customFormat="1">
      <c r="A48" s="399" t="s">
        <v>610</v>
      </c>
      <c r="B48" s="399">
        <v>3</v>
      </c>
      <c r="C48" s="402">
        <v>1</v>
      </c>
      <c r="D48" s="402">
        <v>1</v>
      </c>
      <c r="E48" s="402">
        <v>1</v>
      </c>
      <c r="F48" s="402">
        <v>1</v>
      </c>
      <c r="G48" s="402">
        <v>1</v>
      </c>
      <c r="H48" s="402">
        <v>0</v>
      </c>
      <c r="I48" s="402">
        <v>0</v>
      </c>
      <c r="J48" s="402">
        <v>0</v>
      </c>
      <c r="K48" s="402">
        <v>1</v>
      </c>
      <c r="L48" s="402">
        <v>1</v>
      </c>
      <c r="M48" s="402">
        <v>1</v>
      </c>
      <c r="N48" s="402">
        <v>0</v>
      </c>
      <c r="O48" s="399">
        <v>0</v>
      </c>
      <c r="P48" s="399">
        <v>1</v>
      </c>
      <c r="Q48" s="402" t="s">
        <v>2</v>
      </c>
      <c r="R48" s="402">
        <v>0</v>
      </c>
      <c r="S48" s="399">
        <v>0</v>
      </c>
      <c r="T48" s="399">
        <v>0</v>
      </c>
      <c r="U48" s="399">
        <v>0</v>
      </c>
      <c r="V48" s="399">
        <v>0</v>
      </c>
      <c r="W48" s="399">
        <v>0</v>
      </c>
      <c r="X48" s="399">
        <v>0</v>
      </c>
      <c r="Y48" s="399">
        <v>0</v>
      </c>
      <c r="Z48" s="399">
        <v>0</v>
      </c>
      <c r="AA48" s="399">
        <v>0</v>
      </c>
      <c r="AB48" s="402">
        <v>1</v>
      </c>
      <c r="AC48" s="402">
        <v>0</v>
      </c>
      <c r="AD48" s="399"/>
      <c r="AE48" s="399"/>
      <c r="AF48" s="399"/>
    </row>
    <row r="49" spans="1:32" s="394" customFormat="1">
      <c r="A49" s="399" t="s">
        <v>17</v>
      </c>
      <c r="B49" s="399">
        <v>4</v>
      </c>
      <c r="C49" s="402"/>
      <c r="D49" s="402"/>
      <c r="E49" s="402"/>
      <c r="F49" s="402"/>
      <c r="G49" s="402"/>
      <c r="H49" s="402"/>
      <c r="I49" s="362"/>
      <c r="J49" s="402"/>
      <c r="K49" s="402"/>
      <c r="L49" s="402"/>
      <c r="M49" s="402"/>
      <c r="N49" s="402"/>
      <c r="O49" s="399"/>
      <c r="P49" s="399"/>
      <c r="Q49" s="402"/>
      <c r="R49" s="402"/>
      <c r="S49" s="399"/>
      <c r="T49" s="399"/>
      <c r="U49" s="399"/>
      <c r="V49" s="399"/>
      <c r="W49" s="399"/>
      <c r="X49" s="399"/>
      <c r="Y49" s="399"/>
      <c r="Z49" s="399"/>
      <c r="AA49" s="399"/>
      <c r="AB49" s="402"/>
      <c r="AC49" s="402"/>
      <c r="AD49" s="399"/>
      <c r="AE49" s="399"/>
      <c r="AF49" s="399"/>
    </row>
    <row r="50" spans="1:32" s="394" customFormat="1">
      <c r="A50" s="399" t="s">
        <v>606</v>
      </c>
      <c r="B50" s="399">
        <v>5</v>
      </c>
      <c r="C50" s="476" t="s">
        <v>5247</v>
      </c>
      <c r="D50" s="460" t="s">
        <v>5959</v>
      </c>
      <c r="E50" s="458" t="s">
        <v>5960</v>
      </c>
      <c r="F50" s="460" t="s">
        <v>5961</v>
      </c>
      <c r="G50" s="460" t="s">
        <v>5962</v>
      </c>
      <c r="H50" s="460" t="s">
        <v>5952</v>
      </c>
      <c r="I50" s="460" t="s">
        <v>5945</v>
      </c>
      <c r="J50" s="460" t="s">
        <v>5946</v>
      </c>
      <c r="K50" s="460" t="s">
        <v>5947</v>
      </c>
      <c r="L50" s="460" t="s">
        <v>5948</v>
      </c>
      <c r="M50" s="460" t="s">
        <v>5963</v>
      </c>
      <c r="N50" s="466" t="s">
        <v>5964</v>
      </c>
      <c r="O50" s="465" t="s">
        <v>5965</v>
      </c>
      <c r="P50" s="424" t="s">
        <v>5536</v>
      </c>
      <c r="Q50" s="466" t="s">
        <v>5920</v>
      </c>
      <c r="R50" s="466"/>
      <c r="S50" s="465"/>
      <c r="T50" s="465" t="s">
        <v>5921</v>
      </c>
      <c r="U50" s="465"/>
      <c r="V50" s="465"/>
      <c r="W50" s="465"/>
      <c r="X50" s="465" t="s">
        <v>5922</v>
      </c>
      <c r="Y50" s="465"/>
      <c r="Z50" s="465"/>
      <c r="AA50" s="465"/>
      <c r="AB50" s="402" t="s">
        <v>5923</v>
      </c>
      <c r="AC50" s="402"/>
      <c r="AD50" s="399"/>
      <c r="AE50" s="399"/>
      <c r="AF50" s="399"/>
    </row>
    <row r="51" spans="1:32" s="394" customFormat="1">
      <c r="A51" s="399" t="s">
        <v>424</v>
      </c>
      <c r="B51" s="399">
        <v>6</v>
      </c>
      <c r="C51" s="363" t="s">
        <v>2</v>
      </c>
      <c r="D51" s="363" t="s">
        <v>2</v>
      </c>
      <c r="E51" s="363" t="s">
        <v>2</v>
      </c>
      <c r="F51" s="363" t="s">
        <v>2</v>
      </c>
      <c r="G51" s="363" t="s">
        <v>2</v>
      </c>
      <c r="H51" s="363" t="s">
        <v>2</v>
      </c>
      <c r="I51" s="363" t="s">
        <v>2</v>
      </c>
      <c r="J51" s="363" t="s">
        <v>2</v>
      </c>
      <c r="K51" s="363" t="s">
        <v>2</v>
      </c>
      <c r="L51" s="363" t="s">
        <v>2</v>
      </c>
      <c r="M51" s="363" t="s">
        <v>2</v>
      </c>
      <c r="N51" s="363" t="s">
        <v>2</v>
      </c>
      <c r="O51" s="405" t="s">
        <v>2</v>
      </c>
      <c r="P51" s="363" t="s">
        <v>2</v>
      </c>
      <c r="Q51" s="363" t="s">
        <v>2</v>
      </c>
      <c r="R51" s="363" t="s">
        <v>2</v>
      </c>
      <c r="S51" s="405" t="s">
        <v>2</v>
      </c>
      <c r="T51" s="405" t="s">
        <v>2</v>
      </c>
      <c r="U51" s="405" t="s">
        <v>2</v>
      </c>
      <c r="V51" s="405" t="s">
        <v>2</v>
      </c>
      <c r="W51" s="405" t="s">
        <v>2</v>
      </c>
      <c r="X51" s="405" t="s">
        <v>2</v>
      </c>
      <c r="Y51" s="405" t="s">
        <v>2</v>
      </c>
      <c r="Z51" s="405" t="s">
        <v>2</v>
      </c>
      <c r="AA51" s="405" t="s">
        <v>2</v>
      </c>
      <c r="AB51" s="363" t="s">
        <v>2</v>
      </c>
      <c r="AC51" s="363" t="s">
        <v>2</v>
      </c>
      <c r="AD51" s="405" t="s">
        <v>2</v>
      </c>
      <c r="AE51" s="405" t="s">
        <v>2</v>
      </c>
      <c r="AF51" s="405" t="s">
        <v>2</v>
      </c>
    </row>
    <row r="52" spans="1:32" s="394" customFormat="1">
      <c r="A52" s="399" t="s">
        <v>425</v>
      </c>
      <c r="B52" s="399">
        <v>7</v>
      </c>
      <c r="C52" s="364" t="s">
        <v>2</v>
      </c>
      <c r="D52" s="364" t="s">
        <v>2</v>
      </c>
      <c r="E52" s="364" t="s">
        <v>2</v>
      </c>
      <c r="F52" s="364" t="s">
        <v>2</v>
      </c>
      <c r="G52" s="364" t="s">
        <v>2</v>
      </c>
      <c r="H52" s="364" t="s">
        <v>2</v>
      </c>
      <c r="I52" s="364" t="s">
        <v>2</v>
      </c>
      <c r="J52" s="364" t="s">
        <v>2</v>
      </c>
      <c r="K52" s="364" t="s">
        <v>2</v>
      </c>
      <c r="L52" s="364" t="s">
        <v>2</v>
      </c>
      <c r="M52" s="364" t="s">
        <v>2</v>
      </c>
      <c r="N52" s="364" t="s">
        <v>2</v>
      </c>
      <c r="O52" s="364" t="s">
        <v>2</v>
      </c>
      <c r="P52" s="364" t="s">
        <v>2</v>
      </c>
      <c r="Q52" s="364" t="s">
        <v>2</v>
      </c>
      <c r="R52" s="364" t="s">
        <v>2</v>
      </c>
      <c r="S52" s="403" t="s">
        <v>2</v>
      </c>
      <c r="T52" s="403" t="s">
        <v>2</v>
      </c>
      <c r="U52" s="403" t="s">
        <v>2</v>
      </c>
      <c r="V52" s="403" t="s">
        <v>2</v>
      </c>
      <c r="W52" s="403" t="s">
        <v>2</v>
      </c>
      <c r="X52" s="403">
        <v>0</v>
      </c>
      <c r="Y52" s="403" t="s">
        <v>2</v>
      </c>
      <c r="Z52" s="403" t="s">
        <v>2</v>
      </c>
      <c r="AA52" s="403" t="s">
        <v>2</v>
      </c>
      <c r="AB52" s="364" t="s">
        <v>2</v>
      </c>
      <c r="AC52" s="364" t="s">
        <v>2</v>
      </c>
      <c r="AD52" s="403" t="s">
        <v>2</v>
      </c>
      <c r="AE52" s="403" t="s">
        <v>2</v>
      </c>
      <c r="AF52" s="403" t="s">
        <v>2</v>
      </c>
    </row>
    <row r="53" spans="1:32" s="394" customFormat="1">
      <c r="A53" s="399" t="s">
        <v>440</v>
      </c>
      <c r="B53" s="399">
        <v>8</v>
      </c>
      <c r="C53" s="365" t="s">
        <v>2</v>
      </c>
      <c r="D53" s="365" t="s">
        <v>2</v>
      </c>
      <c r="E53" s="365" t="s">
        <v>2</v>
      </c>
      <c r="F53" s="365" t="s">
        <v>2</v>
      </c>
      <c r="G53" s="365" t="s">
        <v>2</v>
      </c>
      <c r="H53" s="365" t="s">
        <v>2</v>
      </c>
      <c r="I53" s="365" t="s">
        <v>2</v>
      </c>
      <c r="J53" s="365" t="s">
        <v>2</v>
      </c>
      <c r="K53" s="365" t="s">
        <v>2</v>
      </c>
      <c r="L53" s="365" t="s">
        <v>2</v>
      </c>
      <c r="M53" s="365" t="s">
        <v>2</v>
      </c>
      <c r="N53" s="365" t="s">
        <v>2</v>
      </c>
      <c r="O53" s="406" t="s">
        <v>2</v>
      </c>
      <c r="P53" s="365" t="s">
        <v>2</v>
      </c>
      <c r="Q53" s="365" t="s">
        <v>2</v>
      </c>
      <c r="R53" s="365" t="s">
        <v>2</v>
      </c>
      <c r="S53" s="406" t="s">
        <v>2</v>
      </c>
      <c r="T53" s="406">
        <v>2</v>
      </c>
      <c r="U53" s="406" t="s">
        <v>2</v>
      </c>
      <c r="V53" s="406" t="s">
        <v>2</v>
      </c>
      <c r="W53" s="406" t="s">
        <v>2</v>
      </c>
      <c r="X53" s="406" t="s">
        <v>2</v>
      </c>
      <c r="Y53" s="406" t="s">
        <v>2</v>
      </c>
      <c r="Z53" s="406" t="s">
        <v>2</v>
      </c>
      <c r="AA53" s="365" t="s">
        <v>2</v>
      </c>
      <c r="AB53" s="365" t="s">
        <v>2</v>
      </c>
      <c r="AC53" s="365" t="s">
        <v>2</v>
      </c>
      <c r="AD53" s="406" t="s">
        <v>2</v>
      </c>
      <c r="AE53" s="406" t="s">
        <v>2</v>
      </c>
      <c r="AF53" s="406" t="s">
        <v>2</v>
      </c>
    </row>
    <row r="54" spans="1:32" s="394" customFormat="1">
      <c r="A54" s="399" t="s">
        <v>450</v>
      </c>
      <c r="B54" s="399">
        <v>9</v>
      </c>
      <c r="C54" s="366">
        <v>1</v>
      </c>
      <c r="D54" s="366" t="s">
        <v>2</v>
      </c>
      <c r="E54" s="366" t="s">
        <v>2</v>
      </c>
      <c r="F54" s="366" t="s">
        <v>2</v>
      </c>
      <c r="G54" s="366" t="s">
        <v>2</v>
      </c>
      <c r="H54" s="366" t="s">
        <v>2</v>
      </c>
      <c r="I54" s="366" t="s">
        <v>2</v>
      </c>
      <c r="J54" s="366" t="s">
        <v>2</v>
      </c>
      <c r="K54" s="366" t="s">
        <v>2</v>
      </c>
      <c r="L54" s="366" t="s">
        <v>2</v>
      </c>
      <c r="M54" s="366" t="s">
        <v>2</v>
      </c>
      <c r="N54" s="366" t="s">
        <v>2</v>
      </c>
      <c r="O54" s="409" t="s">
        <v>2</v>
      </c>
      <c r="P54" s="366" t="s">
        <v>2</v>
      </c>
      <c r="Q54" s="366" t="s">
        <v>2</v>
      </c>
      <c r="R54" s="366" t="s">
        <v>2</v>
      </c>
      <c r="S54" s="409" t="s">
        <v>2</v>
      </c>
      <c r="T54" s="409" t="s">
        <v>2</v>
      </c>
      <c r="U54" s="409" t="s">
        <v>2</v>
      </c>
      <c r="V54" s="409" t="s">
        <v>2</v>
      </c>
      <c r="W54" s="409" t="s">
        <v>2</v>
      </c>
      <c r="X54" s="409" t="s">
        <v>2</v>
      </c>
      <c r="Y54" s="409" t="s">
        <v>2</v>
      </c>
      <c r="Z54" s="409" t="s">
        <v>2</v>
      </c>
      <c r="AA54" s="409" t="s">
        <v>2</v>
      </c>
      <c r="AB54" s="366">
        <v>1</v>
      </c>
      <c r="AC54" s="366" t="s">
        <v>2</v>
      </c>
      <c r="AD54" s="409" t="s">
        <v>2</v>
      </c>
      <c r="AE54" s="409" t="s">
        <v>2</v>
      </c>
      <c r="AF54" s="409" t="s">
        <v>2</v>
      </c>
    </row>
    <row r="55" spans="1:32" s="394" customFormat="1">
      <c r="A55" s="399" t="s">
        <v>2140</v>
      </c>
      <c r="B55" s="399">
        <v>10</v>
      </c>
      <c r="C55" s="402" t="s">
        <v>1037</v>
      </c>
      <c r="D55" s="402" t="s">
        <v>2</v>
      </c>
      <c r="E55" s="402" t="s">
        <v>1178</v>
      </c>
      <c r="F55" s="402" t="s">
        <v>2</v>
      </c>
      <c r="G55" s="402" t="s">
        <v>2</v>
      </c>
      <c r="H55" s="402" t="s">
        <v>2</v>
      </c>
      <c r="I55" s="402" t="s">
        <v>1037</v>
      </c>
      <c r="J55" s="402" t="s">
        <v>1037</v>
      </c>
      <c r="K55" s="402" t="s">
        <v>1037</v>
      </c>
      <c r="L55" s="402" t="s">
        <v>1037</v>
      </c>
      <c r="M55" s="402" t="s">
        <v>1037</v>
      </c>
      <c r="N55" s="402" t="s">
        <v>2126</v>
      </c>
      <c r="O55" s="399" t="s">
        <v>1045</v>
      </c>
      <c r="P55" s="402" t="s">
        <v>1037</v>
      </c>
      <c r="Q55" s="402" t="s">
        <v>2608</v>
      </c>
      <c r="R55" s="402" t="s">
        <v>2930</v>
      </c>
      <c r="S55" s="399" t="s">
        <v>2</v>
      </c>
      <c r="T55" s="399" t="s">
        <v>2</v>
      </c>
      <c r="U55" s="399" t="s">
        <v>2</v>
      </c>
      <c r="V55" s="399" t="s">
        <v>2</v>
      </c>
      <c r="W55" s="402" t="s">
        <v>2126</v>
      </c>
      <c r="X55" s="399" t="s">
        <v>1045</v>
      </c>
      <c r="Y55" s="399" t="s">
        <v>2</v>
      </c>
      <c r="Z55" s="399" t="s">
        <v>1045</v>
      </c>
      <c r="AA55" s="399" t="s">
        <v>2</v>
      </c>
      <c r="AB55" s="402" t="s">
        <v>2</v>
      </c>
      <c r="AC55" s="402" t="s">
        <v>2</v>
      </c>
      <c r="AD55" s="399" t="s">
        <v>2</v>
      </c>
      <c r="AE55" s="399" t="s">
        <v>2</v>
      </c>
      <c r="AF55" s="399" t="s">
        <v>2</v>
      </c>
    </row>
    <row r="56" spans="1:32" s="394" customFormat="1">
      <c r="A56" s="399" t="s">
        <v>617</v>
      </c>
      <c r="B56" s="399">
        <v>11</v>
      </c>
      <c r="C56" s="367" t="s">
        <v>710</v>
      </c>
      <c r="D56" s="367" t="s">
        <v>703</v>
      </c>
      <c r="E56" s="367" t="s">
        <v>710</v>
      </c>
      <c r="F56" s="367" t="s">
        <v>703</v>
      </c>
      <c r="G56" s="367" t="s">
        <v>703</v>
      </c>
      <c r="H56" s="367" t="s">
        <v>703</v>
      </c>
      <c r="I56" s="367" t="s">
        <v>710</v>
      </c>
      <c r="J56" s="367" t="s">
        <v>710</v>
      </c>
      <c r="K56" s="367" t="s">
        <v>710</v>
      </c>
      <c r="L56" s="367" t="s">
        <v>710</v>
      </c>
      <c r="M56" s="367" t="s">
        <v>710</v>
      </c>
      <c r="N56" s="367" t="s">
        <v>710</v>
      </c>
      <c r="O56" s="367" t="s">
        <v>710</v>
      </c>
      <c r="P56" s="367" t="s">
        <v>710</v>
      </c>
      <c r="Q56" s="367" t="s">
        <v>710</v>
      </c>
      <c r="R56" s="367" t="s">
        <v>709</v>
      </c>
      <c r="S56" s="367" t="s">
        <v>670</v>
      </c>
      <c r="T56" s="367" t="s">
        <v>703</v>
      </c>
      <c r="U56" s="367" t="s">
        <v>670</v>
      </c>
      <c r="V56" s="367" t="s">
        <v>670</v>
      </c>
      <c r="W56" s="367" t="s">
        <v>670</v>
      </c>
      <c r="X56" s="367" t="s">
        <v>710</v>
      </c>
      <c r="Y56" s="367" t="s">
        <v>670</v>
      </c>
      <c r="Z56" s="367" t="s">
        <v>670</v>
      </c>
      <c r="AA56" s="367" t="s">
        <v>670</v>
      </c>
      <c r="AB56" s="367" t="s">
        <v>710</v>
      </c>
      <c r="AC56" s="367" t="s">
        <v>670</v>
      </c>
      <c r="AD56" s="407" t="s">
        <v>2</v>
      </c>
      <c r="AE56" s="407" t="s">
        <v>2</v>
      </c>
      <c r="AF56" s="407" t="s">
        <v>2</v>
      </c>
    </row>
    <row r="57" spans="1:32" s="394" customFormat="1">
      <c r="A57" s="399" t="s">
        <v>981</v>
      </c>
      <c r="B57" s="399">
        <v>12</v>
      </c>
      <c r="C57" s="367" t="s">
        <v>2840</v>
      </c>
      <c r="D57" s="367" t="s">
        <v>2832</v>
      </c>
      <c r="E57" s="367" t="s">
        <v>729</v>
      </c>
      <c r="F57" s="367" t="s">
        <v>729</v>
      </c>
      <c r="G57" s="367" t="s">
        <v>729</v>
      </c>
      <c r="H57" s="367" t="s">
        <v>729</v>
      </c>
      <c r="I57" s="367" t="s">
        <v>729</v>
      </c>
      <c r="J57" s="367" t="s">
        <v>729</v>
      </c>
      <c r="K57" s="367" t="s">
        <v>729</v>
      </c>
      <c r="L57" s="367" t="s">
        <v>729</v>
      </c>
      <c r="M57" s="367" t="s">
        <v>729</v>
      </c>
      <c r="N57" s="367" t="s">
        <v>729</v>
      </c>
      <c r="O57" s="367" t="s">
        <v>729</v>
      </c>
      <c r="P57" s="367" t="s">
        <v>2840</v>
      </c>
      <c r="Q57" s="367" t="s">
        <v>2840</v>
      </c>
      <c r="R57" s="367" t="s">
        <v>2835</v>
      </c>
      <c r="S57" s="368" t="s">
        <v>2829</v>
      </c>
      <c r="T57" s="367" t="s">
        <v>2832</v>
      </c>
      <c r="U57" s="368" t="s">
        <v>2829</v>
      </c>
      <c r="V57" s="368" t="s">
        <v>2829</v>
      </c>
      <c r="W57" s="368" t="s">
        <v>2829</v>
      </c>
      <c r="X57" s="367" t="s">
        <v>2840</v>
      </c>
      <c r="Y57" s="368" t="s">
        <v>2829</v>
      </c>
      <c r="Z57" s="368" t="s">
        <v>2829</v>
      </c>
      <c r="AA57" s="368" t="s">
        <v>2829</v>
      </c>
      <c r="AB57" s="367" t="s">
        <v>2840</v>
      </c>
      <c r="AC57" s="368" t="s">
        <v>2829</v>
      </c>
      <c r="AD57" s="407" t="s">
        <v>2</v>
      </c>
      <c r="AE57" s="407" t="s">
        <v>2</v>
      </c>
      <c r="AF57" s="407" t="s">
        <v>2</v>
      </c>
    </row>
    <row r="58" spans="1:32" s="394" customFormat="1">
      <c r="A58" s="399" t="s">
        <v>980</v>
      </c>
      <c r="B58" s="399">
        <v>13</v>
      </c>
      <c r="C58" s="367" t="s">
        <v>758</v>
      </c>
      <c r="D58" s="367" t="s">
        <v>758</v>
      </c>
      <c r="E58" s="367" t="s">
        <v>758</v>
      </c>
      <c r="F58" s="367" t="s">
        <v>758</v>
      </c>
      <c r="G58" s="367" t="s">
        <v>758</v>
      </c>
      <c r="H58" s="367" t="s">
        <v>758</v>
      </c>
      <c r="I58" s="367" t="s">
        <v>758</v>
      </c>
      <c r="J58" s="367" t="s">
        <v>758</v>
      </c>
      <c r="K58" s="367" t="s">
        <v>758</v>
      </c>
      <c r="L58" s="367" t="s">
        <v>758</v>
      </c>
      <c r="M58" s="367" t="s">
        <v>758</v>
      </c>
      <c r="N58" s="368" t="s">
        <v>758</v>
      </c>
      <c r="O58" s="368" t="s">
        <v>758</v>
      </c>
      <c r="P58" s="368" t="s">
        <v>758</v>
      </c>
      <c r="Q58" s="368" t="s">
        <v>758</v>
      </c>
      <c r="R58" s="368" t="s">
        <v>758</v>
      </c>
      <c r="S58" s="368" t="s">
        <v>758</v>
      </c>
      <c r="T58" s="367" t="s">
        <v>758</v>
      </c>
      <c r="U58" s="368" t="s">
        <v>758</v>
      </c>
      <c r="V58" s="368" t="s">
        <v>758</v>
      </c>
      <c r="W58" s="368" t="s">
        <v>758</v>
      </c>
      <c r="X58" s="368" t="s">
        <v>758</v>
      </c>
      <c r="Y58" s="368" t="s">
        <v>758</v>
      </c>
      <c r="Z58" s="368" t="s">
        <v>758</v>
      </c>
      <c r="AA58" s="368" t="s">
        <v>758</v>
      </c>
      <c r="AB58" s="367" t="s">
        <v>758</v>
      </c>
      <c r="AC58" s="368" t="s">
        <v>758</v>
      </c>
      <c r="AD58" s="407" t="s">
        <v>2</v>
      </c>
      <c r="AE58" s="407" t="s">
        <v>2</v>
      </c>
      <c r="AF58" s="407" t="s">
        <v>2</v>
      </c>
    </row>
    <row r="59" spans="1:32" s="394" customFormat="1">
      <c r="A59" s="399" t="s">
        <v>666</v>
      </c>
      <c r="B59" s="399">
        <v>14</v>
      </c>
      <c r="C59" s="369" t="s">
        <v>5178</v>
      </c>
      <c r="D59" s="369" t="s">
        <v>5178</v>
      </c>
      <c r="E59" s="369" t="s">
        <v>5178</v>
      </c>
      <c r="F59" s="369" t="s">
        <v>5178</v>
      </c>
      <c r="G59" s="369" t="s">
        <v>5178</v>
      </c>
      <c r="H59" s="369" t="s">
        <v>5178</v>
      </c>
      <c r="I59" s="369" t="s">
        <v>5178</v>
      </c>
      <c r="J59" s="369" t="s">
        <v>5178</v>
      </c>
      <c r="K59" s="369" t="s">
        <v>5178</v>
      </c>
      <c r="L59" s="369" t="s">
        <v>5178</v>
      </c>
      <c r="M59" s="369" t="s">
        <v>5178</v>
      </c>
      <c r="N59" s="369" t="s">
        <v>5178</v>
      </c>
      <c r="O59" s="369" t="s">
        <v>5178</v>
      </c>
      <c r="P59" s="369" t="s">
        <v>5178</v>
      </c>
      <c r="Q59" s="369" t="s">
        <v>5178</v>
      </c>
      <c r="R59" s="457" t="s">
        <v>2</v>
      </c>
      <c r="S59" s="457" t="s">
        <v>2</v>
      </c>
      <c r="T59" s="369" t="s">
        <v>5178</v>
      </c>
      <c r="U59" s="457" t="s">
        <v>2</v>
      </c>
      <c r="V59" s="457" t="s">
        <v>2</v>
      </c>
      <c r="W59" s="457" t="s">
        <v>2</v>
      </c>
      <c r="X59" s="369" t="s">
        <v>5178</v>
      </c>
      <c r="Y59" s="457" t="s">
        <v>2</v>
      </c>
      <c r="Z59" s="457" t="s">
        <v>2</v>
      </c>
      <c r="AA59" s="457" t="s">
        <v>2</v>
      </c>
      <c r="AB59" s="369" t="s">
        <v>5178</v>
      </c>
      <c r="AC59" s="457" t="s">
        <v>2</v>
      </c>
      <c r="AD59" s="410" t="s">
        <v>2</v>
      </c>
      <c r="AE59" s="410" t="s">
        <v>2</v>
      </c>
      <c r="AF59" s="410" t="s">
        <v>2</v>
      </c>
    </row>
    <row r="60" spans="1:32" s="394" customFormat="1">
      <c r="A60" s="399" t="s">
        <v>1075</v>
      </c>
      <c r="B60" s="399">
        <v>15</v>
      </c>
      <c r="C60" s="462" t="s">
        <v>2</v>
      </c>
      <c r="D60" s="462" t="s">
        <v>2</v>
      </c>
      <c r="E60" s="462" t="s">
        <v>2</v>
      </c>
      <c r="F60" s="462" t="s">
        <v>2</v>
      </c>
      <c r="G60" s="462" t="s">
        <v>2</v>
      </c>
      <c r="H60" s="462" t="s">
        <v>2</v>
      </c>
      <c r="I60" s="462" t="s">
        <v>2</v>
      </c>
      <c r="J60" s="462" t="s">
        <v>2</v>
      </c>
      <c r="K60" s="462" t="s">
        <v>2</v>
      </c>
      <c r="L60" s="462" t="s">
        <v>2</v>
      </c>
      <c r="M60" s="462" t="s">
        <v>2</v>
      </c>
      <c r="N60" s="462" t="s">
        <v>2</v>
      </c>
      <c r="O60" s="462" t="s">
        <v>2</v>
      </c>
      <c r="P60" s="462" t="s">
        <v>2</v>
      </c>
      <c r="Q60" s="462" t="s">
        <v>2</v>
      </c>
      <c r="R60" s="462" t="s">
        <v>2</v>
      </c>
      <c r="S60" s="462" t="s">
        <v>2</v>
      </c>
      <c r="T60" s="462" t="s">
        <v>2</v>
      </c>
      <c r="U60" s="462" t="s">
        <v>2</v>
      </c>
      <c r="V60" s="462" t="s">
        <v>2</v>
      </c>
      <c r="W60" s="462" t="s">
        <v>2</v>
      </c>
      <c r="X60" s="462" t="s">
        <v>2</v>
      </c>
      <c r="Y60" s="462" t="s">
        <v>2</v>
      </c>
      <c r="Z60" s="462" t="s">
        <v>2</v>
      </c>
      <c r="AA60" s="462" t="s">
        <v>2</v>
      </c>
      <c r="AB60" s="370">
        <v>1</v>
      </c>
      <c r="AC60" s="462" t="s">
        <v>2</v>
      </c>
      <c r="AD60" s="408" t="s">
        <v>2</v>
      </c>
      <c r="AE60" s="408" t="s">
        <v>2</v>
      </c>
      <c r="AF60" s="408" t="s">
        <v>2</v>
      </c>
    </row>
    <row r="61" spans="1:32" s="394" customFormat="1">
      <c r="A61" s="399" t="s">
        <v>1077</v>
      </c>
      <c r="B61" s="399">
        <v>16</v>
      </c>
      <c r="C61" s="462" t="s">
        <v>2</v>
      </c>
      <c r="D61" s="462" t="s">
        <v>2</v>
      </c>
      <c r="E61" s="462" t="s">
        <v>2</v>
      </c>
      <c r="F61" s="462" t="s">
        <v>2</v>
      </c>
      <c r="G61" s="462" t="s">
        <v>2</v>
      </c>
      <c r="H61" s="462" t="s">
        <v>2</v>
      </c>
      <c r="I61" s="462" t="s">
        <v>2</v>
      </c>
      <c r="J61" s="462" t="s">
        <v>2</v>
      </c>
      <c r="K61" s="462" t="s">
        <v>2</v>
      </c>
      <c r="L61" s="462" t="s">
        <v>2</v>
      </c>
      <c r="M61" s="462" t="s">
        <v>2</v>
      </c>
      <c r="N61" s="462" t="s">
        <v>2</v>
      </c>
      <c r="O61" s="462" t="s">
        <v>2</v>
      </c>
      <c r="P61" s="462" t="s">
        <v>2</v>
      </c>
      <c r="Q61" s="462" t="s">
        <v>2</v>
      </c>
      <c r="R61" s="462" t="s">
        <v>2</v>
      </c>
      <c r="S61" s="462" t="s">
        <v>2</v>
      </c>
      <c r="T61" s="462" t="s">
        <v>2</v>
      </c>
      <c r="U61" s="462" t="s">
        <v>2</v>
      </c>
      <c r="V61" s="462" t="s">
        <v>2</v>
      </c>
      <c r="W61" s="462" t="s">
        <v>2</v>
      </c>
      <c r="X61" s="462" t="s">
        <v>2</v>
      </c>
      <c r="Y61" s="462" t="s">
        <v>2</v>
      </c>
      <c r="Z61" s="462" t="s">
        <v>2</v>
      </c>
      <c r="AA61" s="462" t="s">
        <v>2</v>
      </c>
      <c r="AB61" s="370" t="s">
        <v>5569</v>
      </c>
      <c r="AC61" s="462" t="s">
        <v>2</v>
      </c>
      <c r="AD61" s="408" t="s">
        <v>2</v>
      </c>
      <c r="AE61" s="408" t="s">
        <v>2</v>
      </c>
      <c r="AF61" s="408" t="s">
        <v>2</v>
      </c>
    </row>
    <row r="62" spans="1:32" s="394" customFormat="1">
      <c r="A62" s="399" t="s">
        <v>5385</v>
      </c>
      <c r="B62" s="399">
        <v>17</v>
      </c>
      <c r="C62" s="416" t="s">
        <v>2</v>
      </c>
      <c r="D62" s="416" t="s">
        <v>2</v>
      </c>
      <c r="E62" s="416" t="s">
        <v>2</v>
      </c>
      <c r="F62" s="416" t="s">
        <v>2</v>
      </c>
      <c r="G62" s="416" t="s">
        <v>2</v>
      </c>
      <c r="H62" s="416" t="s">
        <v>2</v>
      </c>
      <c r="I62" s="416" t="s">
        <v>2</v>
      </c>
      <c r="J62" s="416" t="s">
        <v>2</v>
      </c>
      <c r="K62" s="416" t="s">
        <v>2</v>
      </c>
      <c r="L62" s="416" t="s">
        <v>2</v>
      </c>
      <c r="M62" s="416" t="s">
        <v>2</v>
      </c>
      <c r="N62" s="416" t="s">
        <v>2</v>
      </c>
      <c r="O62" s="416" t="s">
        <v>2</v>
      </c>
      <c r="P62" s="416" t="s">
        <v>2</v>
      </c>
      <c r="Q62" s="416" t="s">
        <v>2</v>
      </c>
      <c r="R62" s="416" t="s">
        <v>2</v>
      </c>
      <c r="S62" s="416" t="s">
        <v>2</v>
      </c>
      <c r="T62" s="416" t="s">
        <v>2</v>
      </c>
      <c r="U62" s="416" t="s">
        <v>2</v>
      </c>
      <c r="V62" s="416" t="s">
        <v>2</v>
      </c>
      <c r="W62" s="416" t="s">
        <v>2</v>
      </c>
      <c r="X62" s="416" t="s">
        <v>2</v>
      </c>
      <c r="Y62" s="416" t="s">
        <v>2</v>
      </c>
      <c r="Z62" s="416" t="s">
        <v>2</v>
      </c>
      <c r="AA62" s="416" t="s">
        <v>2</v>
      </c>
      <c r="AB62" s="416" t="s">
        <v>2</v>
      </c>
      <c r="AC62" s="416" t="s">
        <v>2</v>
      </c>
      <c r="AD62" s="416" t="s">
        <v>2</v>
      </c>
      <c r="AE62" s="416" t="s">
        <v>2</v>
      </c>
      <c r="AF62" s="416" t="s">
        <v>2</v>
      </c>
    </row>
    <row r="63" spans="1:32" s="394" customFormat="1"/>
    <row r="64" spans="1:32" s="394" customFormat="1">
      <c r="B64" s="400" t="s">
        <v>51</v>
      </c>
      <c r="C64" s="359" t="s">
        <v>5906</v>
      </c>
      <c r="D64" s="359" t="s">
        <v>5570</v>
      </c>
      <c r="E64" s="399"/>
    </row>
    <row r="65" spans="1:32" s="394" customFormat="1">
      <c r="B65" s="399" t="s">
        <v>2783</v>
      </c>
      <c r="C65" s="399">
        <v>0</v>
      </c>
      <c r="D65" s="399">
        <v>1</v>
      </c>
      <c r="E65" s="399">
        <v>2</v>
      </c>
      <c r="F65" s="399">
        <v>3</v>
      </c>
      <c r="G65" s="399">
        <v>4</v>
      </c>
      <c r="H65" s="399">
        <v>5</v>
      </c>
      <c r="I65" s="399">
        <v>6</v>
      </c>
      <c r="J65" s="399">
        <v>7</v>
      </c>
      <c r="K65" s="399">
        <v>8</v>
      </c>
      <c r="L65" s="399">
        <v>9</v>
      </c>
      <c r="M65" s="399">
        <v>10</v>
      </c>
      <c r="N65" s="399">
        <v>11</v>
      </c>
      <c r="O65" s="399">
        <v>12</v>
      </c>
      <c r="P65" s="399">
        <v>13</v>
      </c>
      <c r="Q65" s="399">
        <v>14</v>
      </c>
      <c r="R65" s="399">
        <v>15</v>
      </c>
      <c r="S65" s="399">
        <v>16</v>
      </c>
      <c r="T65" s="399">
        <v>17</v>
      </c>
      <c r="U65" s="399">
        <v>18</v>
      </c>
      <c r="V65" s="399">
        <v>19</v>
      </c>
      <c r="W65" s="399">
        <v>20</v>
      </c>
      <c r="X65" s="399">
        <v>21</v>
      </c>
      <c r="Y65" s="399">
        <v>22</v>
      </c>
      <c r="Z65" s="399">
        <v>23</v>
      </c>
      <c r="AA65" s="399">
        <v>24</v>
      </c>
      <c r="AB65" s="399">
        <v>25</v>
      </c>
      <c r="AC65" s="399">
        <v>26</v>
      </c>
      <c r="AD65" s="399">
        <v>27</v>
      </c>
      <c r="AE65" s="399">
        <v>28</v>
      </c>
      <c r="AF65" s="399">
        <v>29</v>
      </c>
    </row>
    <row r="66" spans="1:32" s="394" customFormat="1">
      <c r="A66" s="399" t="s">
        <v>608</v>
      </c>
      <c r="B66" s="399">
        <v>0</v>
      </c>
      <c r="C66" s="393" t="s">
        <v>5571</v>
      </c>
      <c r="D66" s="393" t="s">
        <v>5572</v>
      </c>
      <c r="E66" s="393" t="s">
        <v>5573</v>
      </c>
      <c r="F66" s="393" t="s">
        <v>5574</v>
      </c>
      <c r="G66" s="393" t="s">
        <v>5575</v>
      </c>
      <c r="H66" s="393" t="s">
        <v>5576</v>
      </c>
      <c r="I66" s="393" t="s">
        <v>5577</v>
      </c>
      <c r="J66" s="393" t="s">
        <v>5578</v>
      </c>
      <c r="K66" s="393" t="s">
        <v>5579</v>
      </c>
      <c r="L66" s="393" t="s">
        <v>5580</v>
      </c>
      <c r="M66" s="393" t="s">
        <v>5581</v>
      </c>
      <c r="N66" s="393" t="s">
        <v>5582</v>
      </c>
      <c r="O66" s="393" t="s">
        <v>5583</v>
      </c>
      <c r="P66" s="393" t="s">
        <v>5584</v>
      </c>
      <c r="Q66" s="393" t="s">
        <v>5585</v>
      </c>
      <c r="R66" s="393" t="s">
        <v>5586</v>
      </c>
      <c r="S66" s="393" t="s">
        <v>5587</v>
      </c>
      <c r="T66" s="393" t="s">
        <v>5588</v>
      </c>
      <c r="U66" s="393" t="s">
        <v>5589</v>
      </c>
      <c r="V66" s="393" t="s">
        <v>5590</v>
      </c>
      <c r="W66" s="393" t="s">
        <v>5924</v>
      </c>
      <c r="X66" s="371" t="s">
        <v>2</v>
      </c>
      <c r="Y66" s="371" t="s">
        <v>2</v>
      </c>
      <c r="Z66" s="371" t="s">
        <v>2</v>
      </c>
      <c r="AA66" s="371" t="s">
        <v>2</v>
      </c>
      <c r="AB66" s="371" t="s">
        <v>2</v>
      </c>
      <c r="AC66" s="371" t="s">
        <v>2</v>
      </c>
      <c r="AD66" s="371" t="s">
        <v>2</v>
      </c>
      <c r="AE66" s="371" t="s">
        <v>2</v>
      </c>
      <c r="AF66" s="371" t="s">
        <v>2</v>
      </c>
    </row>
    <row r="67" spans="1:32" s="394" customFormat="1">
      <c r="A67" s="399" t="s">
        <v>609</v>
      </c>
      <c r="B67" s="399">
        <v>1</v>
      </c>
      <c r="C67" s="399" t="s">
        <v>5591</v>
      </c>
      <c r="D67" s="399" t="s">
        <v>5592</v>
      </c>
      <c r="E67" s="399" t="s">
        <v>5593</v>
      </c>
      <c r="F67" s="399" t="s">
        <v>5594</v>
      </c>
      <c r="G67" s="399" t="s">
        <v>5595</v>
      </c>
      <c r="H67" s="399" t="s">
        <v>5596</v>
      </c>
      <c r="I67" s="399" t="s">
        <v>5597</v>
      </c>
      <c r="J67" s="399" t="s">
        <v>5598</v>
      </c>
      <c r="K67" s="399" t="s">
        <v>5599</v>
      </c>
      <c r="L67" s="399" t="s">
        <v>5600</v>
      </c>
      <c r="M67" s="399" t="s">
        <v>5601</v>
      </c>
      <c r="N67" s="399" t="s">
        <v>5602</v>
      </c>
      <c r="O67" s="399" t="s">
        <v>5603</v>
      </c>
      <c r="P67" s="399" t="s">
        <v>5604</v>
      </c>
      <c r="Q67" s="399" t="s">
        <v>5605</v>
      </c>
      <c r="R67" s="399" t="s">
        <v>5606</v>
      </c>
      <c r="S67" s="399" t="s">
        <v>5607</v>
      </c>
      <c r="T67" s="399" t="s">
        <v>5608</v>
      </c>
      <c r="U67" s="399" t="s">
        <v>5607</v>
      </c>
      <c r="V67" s="399" t="s">
        <v>5608</v>
      </c>
      <c r="W67" s="399" t="s">
        <v>5925</v>
      </c>
      <c r="X67" s="399"/>
      <c r="Y67" s="399"/>
      <c r="Z67" s="399"/>
      <c r="AA67" s="399"/>
      <c r="AB67" s="399"/>
      <c r="AC67" s="399"/>
      <c r="AD67" s="399"/>
      <c r="AE67" s="399"/>
      <c r="AF67" s="399"/>
    </row>
    <row r="68" spans="1:32" s="394" customFormat="1">
      <c r="A68" s="399" t="s">
        <v>38</v>
      </c>
      <c r="B68" s="411">
        <v>2</v>
      </c>
      <c r="C68" s="399"/>
      <c r="D68" s="399"/>
      <c r="E68" s="399"/>
      <c r="F68" s="399"/>
      <c r="G68" s="399"/>
      <c r="H68" s="399"/>
      <c r="I68" s="399"/>
      <c r="J68" s="399"/>
      <c r="K68" s="399"/>
      <c r="L68" s="399"/>
      <c r="M68" s="399"/>
      <c r="N68" s="399"/>
      <c r="O68" s="399"/>
      <c r="P68" s="399"/>
      <c r="Q68" s="399"/>
      <c r="R68" s="399"/>
      <c r="S68" s="399"/>
      <c r="T68" s="399"/>
      <c r="U68" s="399"/>
      <c r="V68" s="399"/>
      <c r="W68" s="399"/>
      <c r="X68" s="411"/>
      <c r="Y68" s="411"/>
      <c r="Z68" s="411"/>
      <c r="AA68" s="411"/>
      <c r="AB68" s="411"/>
      <c r="AC68" s="411"/>
      <c r="AD68" s="411"/>
      <c r="AE68" s="411"/>
      <c r="AF68" s="411"/>
    </row>
    <row r="69" spans="1:32" s="394" customFormat="1">
      <c r="A69" s="399" t="s">
        <v>610</v>
      </c>
      <c r="B69" s="399">
        <v>3</v>
      </c>
      <c r="C69" s="399">
        <v>0</v>
      </c>
      <c r="D69" s="399">
        <v>0</v>
      </c>
      <c r="E69" s="399">
        <v>0</v>
      </c>
      <c r="F69" s="399">
        <v>0</v>
      </c>
      <c r="G69" s="399">
        <v>0</v>
      </c>
      <c r="H69" s="399">
        <v>0</v>
      </c>
      <c r="I69" s="399">
        <v>0</v>
      </c>
      <c r="J69" s="399">
        <v>0</v>
      </c>
      <c r="K69" s="399">
        <v>0</v>
      </c>
      <c r="L69" s="399">
        <v>0</v>
      </c>
      <c r="M69" s="399">
        <v>0</v>
      </c>
      <c r="N69" s="399">
        <v>0</v>
      </c>
      <c r="O69" s="399">
        <v>0</v>
      </c>
      <c r="P69" s="399">
        <v>0</v>
      </c>
      <c r="Q69" s="399">
        <v>0</v>
      </c>
      <c r="R69" s="399">
        <v>0</v>
      </c>
      <c r="S69" s="399">
        <v>0</v>
      </c>
      <c r="T69" s="399">
        <v>0</v>
      </c>
      <c r="U69" s="399">
        <v>0</v>
      </c>
      <c r="V69" s="399">
        <v>0</v>
      </c>
      <c r="W69" s="399">
        <v>0</v>
      </c>
      <c r="X69" s="399"/>
      <c r="Y69" s="399"/>
      <c r="Z69" s="399"/>
      <c r="AA69" s="399"/>
      <c r="AB69" s="399"/>
      <c r="AC69" s="399"/>
      <c r="AD69" s="399"/>
      <c r="AE69" s="399"/>
      <c r="AF69" s="399"/>
    </row>
    <row r="70" spans="1:32" s="394" customFormat="1">
      <c r="A70" s="399" t="s">
        <v>17</v>
      </c>
      <c r="B70" s="399">
        <v>4</v>
      </c>
      <c r="C70" s="399"/>
      <c r="D70" s="399"/>
      <c r="E70" s="399"/>
      <c r="F70" s="399"/>
      <c r="G70" s="399"/>
      <c r="H70" s="399"/>
      <c r="I70" s="399"/>
      <c r="J70" s="399"/>
      <c r="K70" s="399"/>
      <c r="L70" s="399"/>
      <c r="M70" s="399"/>
      <c r="N70" s="399"/>
      <c r="O70" s="399"/>
      <c r="P70" s="399"/>
      <c r="Q70" s="399"/>
      <c r="R70" s="399"/>
      <c r="S70" s="399"/>
      <c r="T70" s="399"/>
      <c r="U70" s="399"/>
      <c r="V70" s="399"/>
      <c r="W70" s="399"/>
      <c r="X70" s="399"/>
      <c r="Y70" s="399"/>
      <c r="Z70" s="399"/>
      <c r="AA70" s="399"/>
      <c r="AB70" s="399"/>
      <c r="AC70" s="399"/>
      <c r="AD70" s="399"/>
      <c r="AE70" s="399"/>
      <c r="AF70" s="399"/>
    </row>
    <row r="71" spans="1:32" s="394" customFormat="1">
      <c r="A71" s="399" t="s">
        <v>606</v>
      </c>
      <c r="B71" s="399">
        <v>5</v>
      </c>
      <c r="C71" s="465" t="s">
        <v>5926</v>
      </c>
      <c r="D71" s="465"/>
      <c r="E71" s="465" t="s">
        <v>5927</v>
      </c>
      <c r="F71" s="465"/>
      <c r="G71" s="465" t="s">
        <v>5928</v>
      </c>
      <c r="H71" s="465"/>
      <c r="I71" s="465" t="s">
        <v>5929</v>
      </c>
      <c r="J71" s="465"/>
      <c r="K71" s="465" t="s">
        <v>5930</v>
      </c>
      <c r="L71" s="465"/>
      <c r="M71" s="465" t="s">
        <v>5931</v>
      </c>
      <c r="N71" s="465"/>
      <c r="O71" s="465" t="s">
        <v>5932</v>
      </c>
      <c r="P71" s="465"/>
      <c r="Q71" s="465" t="s">
        <v>5933</v>
      </c>
      <c r="R71" s="465"/>
      <c r="S71" s="465" t="s">
        <v>5934</v>
      </c>
      <c r="T71" s="465"/>
      <c r="U71" s="465"/>
      <c r="V71" s="465"/>
      <c r="W71" s="465"/>
      <c r="X71" s="399"/>
      <c r="Y71" s="399"/>
      <c r="Z71" s="399"/>
      <c r="AA71" s="399"/>
      <c r="AB71" s="399"/>
      <c r="AC71" s="399"/>
      <c r="AD71" s="399"/>
      <c r="AE71" s="399"/>
      <c r="AF71" s="399"/>
    </row>
    <row r="72" spans="1:32" s="394" customFormat="1">
      <c r="A72" s="399" t="s">
        <v>424</v>
      </c>
      <c r="B72" s="399">
        <v>6</v>
      </c>
      <c r="C72" s="405" t="s">
        <v>2</v>
      </c>
      <c r="D72" s="405" t="s">
        <v>2</v>
      </c>
      <c r="E72" s="405" t="s">
        <v>2</v>
      </c>
      <c r="F72" s="405" t="s">
        <v>2</v>
      </c>
      <c r="G72" s="405" t="s">
        <v>2</v>
      </c>
      <c r="H72" s="405" t="s">
        <v>2</v>
      </c>
      <c r="I72" s="405" t="s">
        <v>2</v>
      </c>
      <c r="J72" s="405" t="s">
        <v>2</v>
      </c>
      <c r="K72" s="405" t="s">
        <v>2</v>
      </c>
      <c r="L72" s="405" t="s">
        <v>2</v>
      </c>
      <c r="M72" s="405" t="s">
        <v>2</v>
      </c>
      <c r="N72" s="405" t="s">
        <v>2</v>
      </c>
      <c r="O72" s="405" t="s">
        <v>2</v>
      </c>
      <c r="P72" s="405" t="s">
        <v>2</v>
      </c>
      <c r="Q72" s="405" t="s">
        <v>2</v>
      </c>
      <c r="R72" s="405" t="s">
        <v>2</v>
      </c>
      <c r="S72" s="405" t="s">
        <v>2</v>
      </c>
      <c r="T72" s="405" t="s">
        <v>2</v>
      </c>
      <c r="U72" s="405" t="s">
        <v>2</v>
      </c>
      <c r="V72" s="405" t="s">
        <v>2</v>
      </c>
      <c r="W72" s="405" t="s">
        <v>2</v>
      </c>
      <c r="X72" s="405" t="s">
        <v>2</v>
      </c>
      <c r="Y72" s="405" t="s">
        <v>2</v>
      </c>
      <c r="Z72" s="405" t="s">
        <v>2</v>
      </c>
      <c r="AA72" s="405" t="s">
        <v>2</v>
      </c>
      <c r="AB72" s="405" t="s">
        <v>2</v>
      </c>
      <c r="AC72" s="405" t="s">
        <v>2</v>
      </c>
      <c r="AD72" s="405" t="s">
        <v>2</v>
      </c>
      <c r="AE72" s="405" t="s">
        <v>2</v>
      </c>
      <c r="AF72" s="405" t="s">
        <v>2</v>
      </c>
    </row>
    <row r="73" spans="1:32" s="394" customFormat="1">
      <c r="A73" s="399" t="s">
        <v>425</v>
      </c>
      <c r="B73" s="399">
        <v>7</v>
      </c>
      <c r="C73" s="403">
        <v>8</v>
      </c>
      <c r="D73" s="403">
        <v>0</v>
      </c>
      <c r="E73" s="403">
        <v>8</v>
      </c>
      <c r="F73" s="403">
        <v>0</v>
      </c>
      <c r="G73" s="403">
        <v>8</v>
      </c>
      <c r="H73" s="403">
        <v>0</v>
      </c>
      <c r="I73" s="403">
        <v>8</v>
      </c>
      <c r="J73" s="403">
        <v>0</v>
      </c>
      <c r="K73" s="403">
        <v>8</v>
      </c>
      <c r="L73" s="403">
        <v>0</v>
      </c>
      <c r="M73" s="403">
        <v>8</v>
      </c>
      <c r="N73" s="403">
        <v>0</v>
      </c>
      <c r="O73" s="403">
        <v>8</v>
      </c>
      <c r="P73" s="403">
        <v>0</v>
      </c>
      <c r="Q73" s="403">
        <v>8</v>
      </c>
      <c r="R73" s="403">
        <v>0</v>
      </c>
      <c r="S73" s="403">
        <v>8</v>
      </c>
      <c r="T73" s="403">
        <v>0</v>
      </c>
      <c r="U73" s="403">
        <v>8</v>
      </c>
      <c r="V73" s="403">
        <v>0</v>
      </c>
      <c r="W73" s="403" t="s">
        <v>2</v>
      </c>
      <c r="X73" s="403" t="s">
        <v>2</v>
      </c>
      <c r="Y73" s="403" t="s">
        <v>2</v>
      </c>
      <c r="Z73" s="403" t="s">
        <v>2</v>
      </c>
      <c r="AA73" s="403" t="s">
        <v>2</v>
      </c>
      <c r="AB73" s="403" t="s">
        <v>2</v>
      </c>
      <c r="AC73" s="403" t="s">
        <v>2</v>
      </c>
      <c r="AD73" s="403" t="s">
        <v>2</v>
      </c>
      <c r="AE73" s="403" t="s">
        <v>2</v>
      </c>
      <c r="AF73" s="403" t="s">
        <v>2</v>
      </c>
    </row>
    <row r="74" spans="1:32" s="394" customFormat="1">
      <c r="A74" s="399" t="s">
        <v>440</v>
      </c>
      <c r="B74" s="399">
        <v>8</v>
      </c>
      <c r="C74" s="406" t="s">
        <v>2</v>
      </c>
      <c r="D74" s="406" t="s">
        <v>2</v>
      </c>
      <c r="E74" s="406" t="s">
        <v>2</v>
      </c>
      <c r="F74" s="406" t="s">
        <v>2</v>
      </c>
      <c r="G74" s="406" t="s">
        <v>2</v>
      </c>
      <c r="H74" s="406" t="s">
        <v>2</v>
      </c>
      <c r="I74" s="406" t="s">
        <v>2</v>
      </c>
      <c r="J74" s="406" t="s">
        <v>2</v>
      </c>
      <c r="K74" s="406" t="s">
        <v>2</v>
      </c>
      <c r="L74" s="406" t="s">
        <v>2</v>
      </c>
      <c r="M74" s="406" t="s">
        <v>2</v>
      </c>
      <c r="N74" s="406" t="s">
        <v>2</v>
      </c>
      <c r="O74" s="406" t="s">
        <v>2</v>
      </c>
      <c r="P74" s="406" t="s">
        <v>2</v>
      </c>
      <c r="Q74" s="406" t="s">
        <v>2</v>
      </c>
      <c r="R74" s="406" t="s">
        <v>2</v>
      </c>
      <c r="S74" s="406" t="s">
        <v>2</v>
      </c>
      <c r="T74" s="406" t="s">
        <v>2</v>
      </c>
      <c r="U74" s="406" t="s">
        <v>2</v>
      </c>
      <c r="V74" s="406" t="s">
        <v>2</v>
      </c>
      <c r="W74" s="406" t="s">
        <v>2</v>
      </c>
      <c r="X74" s="406" t="s">
        <v>2</v>
      </c>
      <c r="Y74" s="406" t="s">
        <v>2</v>
      </c>
      <c r="Z74" s="406" t="s">
        <v>2</v>
      </c>
      <c r="AA74" s="406" t="s">
        <v>2</v>
      </c>
      <c r="AB74" s="406" t="s">
        <v>2</v>
      </c>
      <c r="AC74" s="406" t="s">
        <v>2</v>
      </c>
      <c r="AD74" s="406" t="s">
        <v>2</v>
      </c>
      <c r="AE74" s="406" t="s">
        <v>2</v>
      </c>
      <c r="AF74" s="406" t="s">
        <v>2</v>
      </c>
    </row>
    <row r="75" spans="1:32" s="394" customFormat="1">
      <c r="A75" s="399" t="s">
        <v>450</v>
      </c>
      <c r="B75" s="399">
        <v>9</v>
      </c>
      <c r="C75" s="409" t="s">
        <v>2</v>
      </c>
      <c r="D75" s="409" t="s">
        <v>2</v>
      </c>
      <c r="E75" s="409" t="s">
        <v>2</v>
      </c>
      <c r="F75" s="409" t="s">
        <v>2</v>
      </c>
      <c r="G75" s="409" t="s">
        <v>2</v>
      </c>
      <c r="H75" s="409" t="s">
        <v>2</v>
      </c>
      <c r="I75" s="409" t="s">
        <v>2</v>
      </c>
      <c r="J75" s="409" t="s">
        <v>2</v>
      </c>
      <c r="K75" s="409" t="s">
        <v>2</v>
      </c>
      <c r="L75" s="409" t="s">
        <v>2</v>
      </c>
      <c r="M75" s="409" t="s">
        <v>2</v>
      </c>
      <c r="N75" s="409" t="s">
        <v>2</v>
      </c>
      <c r="O75" s="409" t="s">
        <v>2</v>
      </c>
      <c r="P75" s="409" t="s">
        <v>2</v>
      </c>
      <c r="Q75" s="409" t="s">
        <v>2</v>
      </c>
      <c r="R75" s="409" t="s">
        <v>2</v>
      </c>
      <c r="S75" s="409" t="s">
        <v>2</v>
      </c>
      <c r="T75" s="409" t="s">
        <v>2</v>
      </c>
      <c r="U75" s="409" t="s">
        <v>2</v>
      </c>
      <c r="V75" s="409" t="s">
        <v>2</v>
      </c>
      <c r="W75" s="409" t="s">
        <v>2</v>
      </c>
      <c r="X75" s="409" t="s">
        <v>2</v>
      </c>
      <c r="Y75" s="409" t="s">
        <v>2</v>
      </c>
      <c r="Z75" s="409" t="s">
        <v>2</v>
      </c>
      <c r="AA75" s="409" t="s">
        <v>2</v>
      </c>
      <c r="AB75" s="409" t="s">
        <v>2</v>
      </c>
      <c r="AC75" s="409" t="s">
        <v>2</v>
      </c>
      <c r="AD75" s="409" t="s">
        <v>2</v>
      </c>
      <c r="AE75" s="409" t="s">
        <v>2</v>
      </c>
      <c r="AF75" s="409" t="s">
        <v>2</v>
      </c>
    </row>
    <row r="76" spans="1:32" s="394" customFormat="1">
      <c r="A76" s="399" t="s">
        <v>2140</v>
      </c>
      <c r="B76" s="399">
        <v>10</v>
      </c>
      <c r="C76" s="399" t="s">
        <v>1224</v>
      </c>
      <c r="D76" s="399" t="s">
        <v>1224</v>
      </c>
      <c r="E76" s="399" t="s">
        <v>1224</v>
      </c>
      <c r="F76" s="399" t="s">
        <v>1224</v>
      </c>
      <c r="G76" s="399" t="s">
        <v>1224</v>
      </c>
      <c r="H76" s="399" t="s">
        <v>1224</v>
      </c>
      <c r="I76" s="399" t="s">
        <v>1224</v>
      </c>
      <c r="J76" s="399" t="s">
        <v>1224</v>
      </c>
      <c r="K76" s="399" t="s">
        <v>1224</v>
      </c>
      <c r="L76" s="399" t="s">
        <v>1224</v>
      </c>
      <c r="M76" s="399" t="s">
        <v>1224</v>
      </c>
      <c r="N76" s="399" t="s">
        <v>1224</v>
      </c>
      <c r="O76" s="399" t="s">
        <v>1224</v>
      </c>
      <c r="P76" s="399" t="s">
        <v>1224</v>
      </c>
      <c r="Q76" s="399" t="s">
        <v>1224</v>
      </c>
      <c r="R76" s="399" t="s">
        <v>1224</v>
      </c>
      <c r="S76" s="399" t="s">
        <v>1224</v>
      </c>
      <c r="T76" s="399" t="s">
        <v>1224</v>
      </c>
      <c r="U76" s="399" t="s">
        <v>1029</v>
      </c>
      <c r="V76" s="399" t="s">
        <v>1030</v>
      </c>
      <c r="W76" s="399" t="s">
        <v>2</v>
      </c>
      <c r="X76" s="399" t="s">
        <v>2</v>
      </c>
      <c r="Y76" s="399" t="s">
        <v>2</v>
      </c>
      <c r="Z76" s="399" t="s">
        <v>2</v>
      </c>
      <c r="AA76" s="399" t="s">
        <v>2</v>
      </c>
      <c r="AB76" s="399" t="s">
        <v>2</v>
      </c>
      <c r="AC76" s="399" t="s">
        <v>2</v>
      </c>
      <c r="AD76" s="399" t="s">
        <v>2</v>
      </c>
      <c r="AE76" s="399" t="s">
        <v>2</v>
      </c>
      <c r="AF76" s="399" t="s">
        <v>2</v>
      </c>
    </row>
    <row r="77" spans="1:32" s="394" customFormat="1">
      <c r="A77" s="399" t="s">
        <v>617</v>
      </c>
      <c r="B77" s="399">
        <v>11</v>
      </c>
      <c r="C77" s="367" t="s">
        <v>710</v>
      </c>
      <c r="D77" s="367" t="s">
        <v>709</v>
      </c>
      <c r="E77" s="367" t="s">
        <v>710</v>
      </c>
      <c r="F77" s="367" t="s">
        <v>709</v>
      </c>
      <c r="G77" s="367" t="s">
        <v>710</v>
      </c>
      <c r="H77" s="367" t="s">
        <v>709</v>
      </c>
      <c r="I77" s="367" t="s">
        <v>710</v>
      </c>
      <c r="J77" s="367" t="s">
        <v>709</v>
      </c>
      <c r="K77" s="367" t="s">
        <v>710</v>
      </c>
      <c r="L77" s="367" t="s">
        <v>709</v>
      </c>
      <c r="M77" s="367" t="s">
        <v>710</v>
      </c>
      <c r="N77" s="367" t="s">
        <v>709</v>
      </c>
      <c r="O77" s="367" t="s">
        <v>710</v>
      </c>
      <c r="P77" s="367" t="s">
        <v>709</v>
      </c>
      <c r="Q77" s="367" t="s">
        <v>710</v>
      </c>
      <c r="R77" s="367" t="s">
        <v>709</v>
      </c>
      <c r="S77" s="367" t="s">
        <v>710</v>
      </c>
      <c r="T77" s="367" t="s">
        <v>709</v>
      </c>
      <c r="U77" s="367" t="s">
        <v>709</v>
      </c>
      <c r="V77" s="367" t="s">
        <v>709</v>
      </c>
      <c r="W77" s="367" t="s">
        <v>670</v>
      </c>
      <c r="X77" s="407" t="s">
        <v>2</v>
      </c>
      <c r="Y77" s="407" t="s">
        <v>2</v>
      </c>
      <c r="Z77" s="407" t="s">
        <v>2</v>
      </c>
      <c r="AA77" s="407" t="s">
        <v>2</v>
      </c>
      <c r="AB77" s="407" t="s">
        <v>2</v>
      </c>
      <c r="AC77" s="407" t="s">
        <v>2</v>
      </c>
      <c r="AD77" s="407" t="s">
        <v>2</v>
      </c>
      <c r="AE77" s="407" t="s">
        <v>2</v>
      </c>
      <c r="AF77" s="407" t="s">
        <v>2</v>
      </c>
    </row>
    <row r="78" spans="1:32" s="394" customFormat="1">
      <c r="A78" s="399" t="s">
        <v>981</v>
      </c>
      <c r="B78" s="399">
        <v>12</v>
      </c>
      <c r="C78" s="367" t="s">
        <v>2840</v>
      </c>
      <c r="D78" s="367" t="s">
        <v>2835</v>
      </c>
      <c r="E78" s="367" t="s">
        <v>2840</v>
      </c>
      <c r="F78" s="367" t="s">
        <v>2835</v>
      </c>
      <c r="G78" s="367" t="s">
        <v>2840</v>
      </c>
      <c r="H78" s="367" t="s">
        <v>2835</v>
      </c>
      <c r="I78" s="367" t="s">
        <v>2840</v>
      </c>
      <c r="J78" s="367" t="s">
        <v>2835</v>
      </c>
      <c r="K78" s="367" t="s">
        <v>2840</v>
      </c>
      <c r="L78" s="367" t="s">
        <v>2835</v>
      </c>
      <c r="M78" s="367" t="s">
        <v>2840</v>
      </c>
      <c r="N78" s="367" t="s">
        <v>2835</v>
      </c>
      <c r="O78" s="367" t="s">
        <v>2840</v>
      </c>
      <c r="P78" s="367" t="s">
        <v>2835</v>
      </c>
      <c r="Q78" s="367" t="s">
        <v>2840</v>
      </c>
      <c r="R78" s="367" t="s">
        <v>2835</v>
      </c>
      <c r="S78" s="367" t="s">
        <v>2840</v>
      </c>
      <c r="T78" s="367" t="s">
        <v>2835</v>
      </c>
      <c r="U78" s="367" t="s">
        <v>2835</v>
      </c>
      <c r="V78" s="367" t="s">
        <v>2835</v>
      </c>
      <c r="W78" s="368" t="s">
        <v>2829</v>
      </c>
      <c r="X78" s="407" t="s">
        <v>2</v>
      </c>
      <c r="Y78" s="407" t="s">
        <v>2</v>
      </c>
      <c r="Z78" s="407" t="s">
        <v>2</v>
      </c>
      <c r="AA78" s="407" t="s">
        <v>2</v>
      </c>
      <c r="AB78" s="407" t="s">
        <v>2</v>
      </c>
      <c r="AC78" s="407" t="s">
        <v>2</v>
      </c>
      <c r="AD78" s="407" t="s">
        <v>2</v>
      </c>
      <c r="AE78" s="407" t="s">
        <v>2</v>
      </c>
      <c r="AF78" s="407" t="s">
        <v>2</v>
      </c>
    </row>
    <row r="79" spans="1:32" s="394" customFormat="1">
      <c r="A79" s="399" t="s">
        <v>980</v>
      </c>
      <c r="B79" s="399">
        <v>13</v>
      </c>
      <c r="C79" s="367" t="s">
        <v>758</v>
      </c>
      <c r="D79" s="367" t="s">
        <v>758</v>
      </c>
      <c r="E79" s="367" t="s">
        <v>758</v>
      </c>
      <c r="F79" s="367" t="s">
        <v>758</v>
      </c>
      <c r="G79" s="367" t="s">
        <v>758</v>
      </c>
      <c r="H79" s="367" t="s">
        <v>758</v>
      </c>
      <c r="I79" s="367" t="s">
        <v>758</v>
      </c>
      <c r="J79" s="367" t="s">
        <v>758</v>
      </c>
      <c r="K79" s="367" t="s">
        <v>758</v>
      </c>
      <c r="L79" s="367" t="s">
        <v>758</v>
      </c>
      <c r="M79" s="367" t="s">
        <v>758</v>
      </c>
      <c r="N79" s="367" t="s">
        <v>758</v>
      </c>
      <c r="O79" s="367" t="s">
        <v>758</v>
      </c>
      <c r="P79" s="367" t="s">
        <v>758</v>
      </c>
      <c r="Q79" s="367" t="s">
        <v>758</v>
      </c>
      <c r="R79" s="367" t="s">
        <v>758</v>
      </c>
      <c r="S79" s="367" t="s">
        <v>758</v>
      </c>
      <c r="T79" s="367" t="s">
        <v>758</v>
      </c>
      <c r="U79" s="367" t="s">
        <v>758</v>
      </c>
      <c r="V79" s="367" t="s">
        <v>758</v>
      </c>
      <c r="W79" s="368" t="s">
        <v>758</v>
      </c>
      <c r="X79" s="407" t="s">
        <v>2</v>
      </c>
      <c r="Y79" s="407" t="s">
        <v>2</v>
      </c>
      <c r="Z79" s="407" t="s">
        <v>2</v>
      </c>
      <c r="AA79" s="407" t="s">
        <v>2</v>
      </c>
      <c r="AB79" s="407" t="s">
        <v>2</v>
      </c>
      <c r="AC79" s="407" t="s">
        <v>2</v>
      </c>
      <c r="AD79" s="407" t="s">
        <v>2</v>
      </c>
      <c r="AE79" s="407" t="s">
        <v>2</v>
      </c>
      <c r="AF79" s="407" t="s">
        <v>2</v>
      </c>
    </row>
    <row r="80" spans="1:32" s="394" customFormat="1">
      <c r="A80" s="399" t="s">
        <v>666</v>
      </c>
      <c r="B80" s="399">
        <v>14</v>
      </c>
      <c r="C80" s="369" t="s">
        <v>5178</v>
      </c>
      <c r="D80" s="369" t="s">
        <v>2</v>
      </c>
      <c r="E80" s="369" t="s">
        <v>5178</v>
      </c>
      <c r="F80" s="369" t="s">
        <v>2</v>
      </c>
      <c r="G80" s="369" t="s">
        <v>5178</v>
      </c>
      <c r="H80" s="369" t="s">
        <v>2</v>
      </c>
      <c r="I80" s="369" t="s">
        <v>5178</v>
      </c>
      <c r="J80" s="369" t="s">
        <v>2</v>
      </c>
      <c r="K80" s="369" t="s">
        <v>5178</v>
      </c>
      <c r="L80" s="369" t="s">
        <v>2</v>
      </c>
      <c r="M80" s="369" t="s">
        <v>5178</v>
      </c>
      <c r="N80" s="369" t="s">
        <v>2</v>
      </c>
      <c r="O80" s="369" t="s">
        <v>5178</v>
      </c>
      <c r="P80" s="369" t="s">
        <v>2</v>
      </c>
      <c r="Q80" s="369" t="s">
        <v>5178</v>
      </c>
      <c r="R80" s="369" t="s">
        <v>2</v>
      </c>
      <c r="S80" s="369" t="s">
        <v>5178</v>
      </c>
      <c r="T80" s="369" t="s">
        <v>2</v>
      </c>
      <c r="U80" s="369" t="s">
        <v>2</v>
      </c>
      <c r="V80" s="369" t="s">
        <v>2</v>
      </c>
      <c r="W80" s="457" t="s">
        <v>2</v>
      </c>
      <c r="X80" s="410" t="s">
        <v>2</v>
      </c>
      <c r="Y80" s="410" t="s">
        <v>2</v>
      </c>
      <c r="Z80" s="410" t="s">
        <v>2</v>
      </c>
      <c r="AA80" s="410" t="s">
        <v>2</v>
      </c>
      <c r="AB80" s="410" t="s">
        <v>2</v>
      </c>
      <c r="AC80" s="410" t="s">
        <v>2</v>
      </c>
      <c r="AD80" s="410" t="s">
        <v>2</v>
      </c>
      <c r="AE80" s="410" t="s">
        <v>2</v>
      </c>
      <c r="AF80" s="410" t="s">
        <v>2</v>
      </c>
    </row>
    <row r="81" spans="1:32" s="394" customFormat="1">
      <c r="A81" s="399" t="s">
        <v>1075</v>
      </c>
      <c r="B81" s="399">
        <v>15</v>
      </c>
      <c r="C81" s="370" t="s">
        <v>2</v>
      </c>
      <c r="D81" s="462" t="s">
        <v>2</v>
      </c>
      <c r="E81" s="462" t="s">
        <v>2</v>
      </c>
      <c r="F81" s="462" t="s">
        <v>2</v>
      </c>
      <c r="G81" s="462" t="s">
        <v>2</v>
      </c>
      <c r="H81" s="462" t="s">
        <v>2</v>
      </c>
      <c r="I81" s="462" t="s">
        <v>2</v>
      </c>
      <c r="J81" s="462" t="s">
        <v>2</v>
      </c>
      <c r="K81" s="462" t="s">
        <v>2</v>
      </c>
      <c r="L81" s="462" t="s">
        <v>2</v>
      </c>
      <c r="M81" s="462" t="s">
        <v>2</v>
      </c>
      <c r="N81" s="462" t="s">
        <v>2</v>
      </c>
      <c r="O81" s="462" t="s">
        <v>2</v>
      </c>
      <c r="P81" s="462" t="s">
        <v>2</v>
      </c>
      <c r="Q81" s="462" t="s">
        <v>2</v>
      </c>
      <c r="R81" s="462" t="s">
        <v>2</v>
      </c>
      <c r="S81" s="462" t="s">
        <v>2</v>
      </c>
      <c r="T81" s="462" t="s">
        <v>2</v>
      </c>
      <c r="U81" s="462" t="s">
        <v>2</v>
      </c>
      <c r="V81" s="462" t="s">
        <v>2</v>
      </c>
      <c r="W81" s="462" t="s">
        <v>2</v>
      </c>
      <c r="X81" s="408" t="s">
        <v>2</v>
      </c>
      <c r="Y81" s="408" t="s">
        <v>2</v>
      </c>
      <c r="Z81" s="408" t="s">
        <v>2</v>
      </c>
      <c r="AA81" s="408" t="s">
        <v>2</v>
      </c>
      <c r="AB81" s="408" t="s">
        <v>2</v>
      </c>
      <c r="AC81" s="408" t="s">
        <v>2</v>
      </c>
      <c r="AD81" s="408" t="s">
        <v>2</v>
      </c>
      <c r="AE81" s="408" t="s">
        <v>2</v>
      </c>
      <c r="AF81" s="408" t="s">
        <v>2</v>
      </c>
    </row>
    <row r="82" spans="1:32" s="394" customFormat="1">
      <c r="A82" s="399" t="s">
        <v>1077</v>
      </c>
      <c r="B82" s="399">
        <v>16</v>
      </c>
      <c r="C82" s="370" t="s">
        <v>2</v>
      </c>
      <c r="D82" s="462" t="s">
        <v>2</v>
      </c>
      <c r="E82" s="462" t="s">
        <v>2</v>
      </c>
      <c r="F82" s="462" t="s">
        <v>2</v>
      </c>
      <c r="G82" s="462" t="s">
        <v>2</v>
      </c>
      <c r="H82" s="462" t="s">
        <v>2</v>
      </c>
      <c r="I82" s="462" t="s">
        <v>2</v>
      </c>
      <c r="J82" s="462" t="s">
        <v>2</v>
      </c>
      <c r="K82" s="462" t="s">
        <v>2</v>
      </c>
      <c r="L82" s="462" t="s">
        <v>2</v>
      </c>
      <c r="M82" s="462" t="s">
        <v>2</v>
      </c>
      <c r="N82" s="462" t="s">
        <v>2</v>
      </c>
      <c r="O82" s="462" t="s">
        <v>2</v>
      </c>
      <c r="P82" s="462" t="s">
        <v>2</v>
      </c>
      <c r="Q82" s="462" t="s">
        <v>2</v>
      </c>
      <c r="R82" s="462" t="s">
        <v>2</v>
      </c>
      <c r="S82" s="462" t="s">
        <v>2</v>
      </c>
      <c r="T82" s="462" t="s">
        <v>2</v>
      </c>
      <c r="U82" s="462" t="s">
        <v>2</v>
      </c>
      <c r="V82" s="462" t="s">
        <v>2</v>
      </c>
      <c r="W82" s="462" t="s">
        <v>2</v>
      </c>
      <c r="X82" s="408" t="s">
        <v>2</v>
      </c>
      <c r="Y82" s="408" t="s">
        <v>2</v>
      </c>
      <c r="Z82" s="408" t="s">
        <v>2</v>
      </c>
      <c r="AA82" s="408" t="s">
        <v>2</v>
      </c>
      <c r="AB82" s="408" t="s">
        <v>2</v>
      </c>
      <c r="AC82" s="408" t="s">
        <v>2</v>
      </c>
      <c r="AD82" s="408" t="s">
        <v>2</v>
      </c>
      <c r="AE82" s="408" t="s">
        <v>2</v>
      </c>
      <c r="AF82" s="408" t="s">
        <v>2</v>
      </c>
    </row>
    <row r="83" spans="1:32" s="394" customFormat="1">
      <c r="A83" s="399" t="s">
        <v>5385</v>
      </c>
      <c r="B83" s="399">
        <v>17</v>
      </c>
      <c r="C83" s="416">
        <v>1</v>
      </c>
      <c r="D83" s="416" t="s">
        <v>2</v>
      </c>
      <c r="E83" s="416">
        <v>1</v>
      </c>
      <c r="F83" s="416" t="s">
        <v>2</v>
      </c>
      <c r="G83" s="416">
        <v>1</v>
      </c>
      <c r="H83" s="416" t="s">
        <v>2</v>
      </c>
      <c r="I83" s="416">
        <v>1</v>
      </c>
      <c r="J83" s="416" t="s">
        <v>2</v>
      </c>
      <c r="K83" s="416">
        <v>1</v>
      </c>
      <c r="L83" s="416" t="s">
        <v>2</v>
      </c>
      <c r="M83" s="416">
        <v>1</v>
      </c>
      <c r="N83" s="416" t="s">
        <v>2</v>
      </c>
      <c r="O83" s="416">
        <v>1</v>
      </c>
      <c r="P83" s="416" t="s">
        <v>2</v>
      </c>
      <c r="Q83" s="416">
        <v>1</v>
      </c>
      <c r="R83" s="416" t="s">
        <v>2</v>
      </c>
      <c r="S83" s="416">
        <v>1</v>
      </c>
      <c r="T83" s="416" t="s">
        <v>2</v>
      </c>
      <c r="U83" s="416" t="s">
        <v>2</v>
      </c>
      <c r="V83" s="416" t="s">
        <v>2</v>
      </c>
      <c r="W83" s="416" t="s">
        <v>2</v>
      </c>
      <c r="X83" s="416" t="s">
        <v>2</v>
      </c>
      <c r="Y83" s="416" t="s">
        <v>2</v>
      </c>
      <c r="Z83" s="416" t="s">
        <v>2</v>
      </c>
      <c r="AA83" s="416" t="s">
        <v>2</v>
      </c>
      <c r="AB83" s="416" t="s">
        <v>2</v>
      </c>
      <c r="AC83" s="416" t="s">
        <v>2</v>
      </c>
      <c r="AD83" s="416" t="s">
        <v>2</v>
      </c>
      <c r="AE83" s="416" t="s">
        <v>2</v>
      </c>
      <c r="AF83" s="416" t="s">
        <v>2</v>
      </c>
    </row>
    <row r="84" spans="1:32" s="394" customFormat="1"/>
    <row r="85" spans="1:32" s="394" customFormat="1">
      <c r="B85" s="400" t="s">
        <v>52</v>
      </c>
      <c r="C85" s="359" t="s">
        <v>5906</v>
      </c>
      <c r="D85" s="359" t="s">
        <v>5609</v>
      </c>
      <c r="E85" s="399"/>
    </row>
    <row r="86" spans="1:32" s="394" customFormat="1">
      <c r="B86" s="399" t="s">
        <v>2783</v>
      </c>
      <c r="C86" s="399">
        <v>0</v>
      </c>
      <c r="D86" s="399">
        <v>1</v>
      </c>
      <c r="E86" s="399">
        <v>2</v>
      </c>
      <c r="F86" s="399">
        <v>3</v>
      </c>
      <c r="G86" s="399">
        <v>4</v>
      </c>
      <c r="H86" s="399">
        <v>5</v>
      </c>
      <c r="I86" s="399">
        <v>6</v>
      </c>
      <c r="J86" s="399">
        <v>7</v>
      </c>
      <c r="K86" s="399">
        <v>8</v>
      </c>
      <c r="L86" s="399">
        <v>9</v>
      </c>
      <c r="M86" s="399">
        <v>10</v>
      </c>
      <c r="N86" s="399">
        <v>11</v>
      </c>
      <c r="O86" s="399">
        <v>12</v>
      </c>
      <c r="P86" s="399">
        <v>13</v>
      </c>
      <c r="Q86" s="399">
        <v>14</v>
      </c>
      <c r="R86" s="399">
        <v>15</v>
      </c>
      <c r="S86" s="399">
        <v>16</v>
      </c>
      <c r="T86" s="399">
        <v>17</v>
      </c>
      <c r="U86" s="399">
        <v>18</v>
      </c>
      <c r="V86" s="399">
        <v>19</v>
      </c>
      <c r="W86" s="399">
        <v>20</v>
      </c>
      <c r="X86" s="399">
        <v>21</v>
      </c>
      <c r="Y86" s="399">
        <v>22</v>
      </c>
      <c r="Z86" s="399">
        <v>23</v>
      </c>
      <c r="AA86" s="399">
        <v>24</v>
      </c>
      <c r="AB86" s="399">
        <v>25</v>
      </c>
      <c r="AC86" s="399">
        <v>26</v>
      </c>
      <c r="AD86" s="399">
        <v>27</v>
      </c>
      <c r="AE86" s="399">
        <v>28</v>
      </c>
      <c r="AF86" s="399">
        <v>29</v>
      </c>
    </row>
    <row r="87" spans="1:32" s="394" customFormat="1">
      <c r="A87" s="399" t="s">
        <v>608</v>
      </c>
      <c r="B87" s="399">
        <v>0</v>
      </c>
      <c r="C87" s="393" t="s">
        <v>5185</v>
      </c>
      <c r="D87" s="393" t="s">
        <v>5186</v>
      </c>
      <c r="E87" s="393" t="s">
        <v>5187</v>
      </c>
      <c r="F87" s="393" t="s">
        <v>5188</v>
      </c>
      <c r="G87" s="393" t="s">
        <v>5189</v>
      </c>
      <c r="H87" s="393" t="s">
        <v>5190</v>
      </c>
      <c r="I87" s="393" t="s">
        <v>5191</v>
      </c>
      <c r="J87" s="393" t="s">
        <v>5192</v>
      </c>
      <c r="K87" s="393" t="s">
        <v>5193</v>
      </c>
      <c r="L87" s="393" t="s">
        <v>5194</v>
      </c>
      <c r="M87" s="393" t="s">
        <v>5610</v>
      </c>
      <c r="N87" s="393" t="s">
        <v>5611</v>
      </c>
      <c r="O87" s="393" t="s">
        <v>5195</v>
      </c>
      <c r="P87" s="393" t="s">
        <v>5196</v>
      </c>
      <c r="Q87" s="393" t="s">
        <v>5197</v>
      </c>
      <c r="R87" s="393" t="s">
        <v>5198</v>
      </c>
      <c r="S87" s="393" t="s">
        <v>5199</v>
      </c>
      <c r="T87" s="393" t="s">
        <v>5200</v>
      </c>
      <c r="U87" s="393" t="s">
        <v>5201</v>
      </c>
      <c r="V87" s="393" t="s">
        <v>5202</v>
      </c>
      <c r="W87" s="393" t="s">
        <v>5203</v>
      </c>
      <c r="X87" s="393" t="s">
        <v>5204</v>
      </c>
      <c r="Y87" s="393" t="s">
        <v>5612</v>
      </c>
      <c r="Z87" s="393" t="s">
        <v>5613</v>
      </c>
      <c r="AA87" s="371" t="s">
        <v>2</v>
      </c>
      <c r="AB87" s="371" t="s">
        <v>2</v>
      </c>
      <c r="AC87" s="371" t="s">
        <v>2</v>
      </c>
      <c r="AD87" s="371" t="s">
        <v>2</v>
      </c>
      <c r="AE87" s="371" t="s">
        <v>2</v>
      </c>
      <c r="AF87" s="371" t="s">
        <v>2</v>
      </c>
    </row>
    <row r="88" spans="1:32" s="394" customFormat="1">
      <c r="A88" s="399" t="s">
        <v>609</v>
      </c>
      <c r="B88" s="399">
        <v>1</v>
      </c>
      <c r="C88" s="399" t="s">
        <v>5205</v>
      </c>
      <c r="D88" s="399" t="s">
        <v>5206</v>
      </c>
      <c r="E88" s="399" t="s">
        <v>5207</v>
      </c>
      <c r="F88" s="399" t="s">
        <v>5208</v>
      </c>
      <c r="G88" s="399" t="s">
        <v>5209</v>
      </c>
      <c r="H88" s="399" t="s">
        <v>5210</v>
      </c>
      <c r="I88" s="399" t="s">
        <v>5211</v>
      </c>
      <c r="J88" s="399" t="s">
        <v>5212</v>
      </c>
      <c r="K88" s="399" t="s">
        <v>5213</v>
      </c>
      <c r="L88" s="399" t="s">
        <v>5214</v>
      </c>
      <c r="M88" s="399" t="s">
        <v>5614</v>
      </c>
      <c r="N88" s="399" t="s">
        <v>5615</v>
      </c>
      <c r="O88" s="399" t="s">
        <v>5215</v>
      </c>
      <c r="P88" s="399" t="s">
        <v>5216</v>
      </c>
      <c r="Q88" s="399" t="s">
        <v>5217</v>
      </c>
      <c r="R88" s="399" t="s">
        <v>5218</v>
      </c>
      <c r="S88" s="399" t="s">
        <v>5219</v>
      </c>
      <c r="T88" s="399" t="s">
        <v>5220</v>
      </c>
      <c r="U88" s="399" t="s">
        <v>5221</v>
      </c>
      <c r="V88" s="399" t="s">
        <v>5222</v>
      </c>
      <c r="W88" s="399" t="s">
        <v>5223</v>
      </c>
      <c r="X88" s="399" t="s">
        <v>5224</v>
      </c>
      <c r="Y88" s="399" t="s">
        <v>5616</v>
      </c>
      <c r="Z88" s="399" t="s">
        <v>5617</v>
      </c>
      <c r="AA88" s="399"/>
      <c r="AB88" s="399"/>
      <c r="AC88" s="399"/>
      <c r="AD88" s="399"/>
      <c r="AE88" s="399"/>
      <c r="AF88" s="399"/>
    </row>
    <row r="89" spans="1:32" s="394" customFormat="1">
      <c r="A89" s="399" t="s">
        <v>38</v>
      </c>
      <c r="B89" s="411">
        <v>2</v>
      </c>
      <c r="C89" s="399"/>
      <c r="D89" s="399"/>
      <c r="E89" s="399"/>
      <c r="F89" s="399"/>
      <c r="G89" s="399"/>
      <c r="H89" s="399"/>
      <c r="I89" s="399"/>
      <c r="J89" s="399"/>
      <c r="K89" s="399"/>
      <c r="L89" s="399"/>
      <c r="M89" s="399"/>
      <c r="N89" s="399"/>
      <c r="O89" s="399" t="s">
        <v>1047</v>
      </c>
      <c r="P89" s="399" t="s">
        <v>1047</v>
      </c>
      <c r="Q89" s="399" t="s">
        <v>1047</v>
      </c>
      <c r="R89" s="399" t="s">
        <v>1047</v>
      </c>
      <c r="S89" s="399" t="s">
        <v>1047</v>
      </c>
      <c r="T89" s="399" t="s">
        <v>1047</v>
      </c>
      <c r="U89" s="399" t="s">
        <v>1047</v>
      </c>
      <c r="V89" s="399" t="s">
        <v>1047</v>
      </c>
      <c r="W89" s="399" t="s">
        <v>1047</v>
      </c>
      <c r="X89" s="399" t="s">
        <v>1047</v>
      </c>
      <c r="Y89" s="399" t="s">
        <v>1047</v>
      </c>
      <c r="Z89" s="399" t="s">
        <v>1047</v>
      </c>
      <c r="AA89" s="411"/>
      <c r="AB89" s="411"/>
      <c r="AC89" s="411"/>
      <c r="AD89" s="411"/>
      <c r="AE89" s="411"/>
      <c r="AF89" s="411"/>
    </row>
    <row r="90" spans="1:32" s="394" customFormat="1">
      <c r="A90" s="399" t="s">
        <v>610</v>
      </c>
      <c r="B90" s="399">
        <v>3</v>
      </c>
      <c r="C90" s="399">
        <v>1</v>
      </c>
      <c r="D90" s="399">
        <v>1</v>
      </c>
      <c r="E90" s="399">
        <v>1</v>
      </c>
      <c r="F90" s="399">
        <v>1</v>
      </c>
      <c r="G90" s="399">
        <v>1</v>
      </c>
      <c r="H90" s="399">
        <v>1</v>
      </c>
      <c r="I90" s="399">
        <v>1</v>
      </c>
      <c r="J90" s="399">
        <v>1</v>
      </c>
      <c r="K90" s="399">
        <v>1</v>
      </c>
      <c r="L90" s="399">
        <v>1</v>
      </c>
      <c r="M90" s="399">
        <v>1</v>
      </c>
      <c r="N90" s="399">
        <v>1</v>
      </c>
      <c r="O90" s="399">
        <v>0</v>
      </c>
      <c r="P90" s="399">
        <v>0</v>
      </c>
      <c r="Q90" s="399">
        <v>0</v>
      </c>
      <c r="R90" s="399">
        <v>0</v>
      </c>
      <c r="S90" s="399">
        <v>0</v>
      </c>
      <c r="T90" s="399">
        <v>0</v>
      </c>
      <c r="U90" s="399">
        <v>0</v>
      </c>
      <c r="V90" s="399">
        <v>0</v>
      </c>
      <c r="W90" s="399">
        <v>0</v>
      </c>
      <c r="X90" s="399">
        <v>0</v>
      </c>
      <c r="Y90" s="399">
        <v>0</v>
      </c>
      <c r="Z90" s="399">
        <v>0</v>
      </c>
      <c r="AA90" s="399"/>
      <c r="AB90" s="399"/>
      <c r="AC90" s="399"/>
      <c r="AD90" s="399"/>
      <c r="AE90" s="399"/>
      <c r="AF90" s="399"/>
    </row>
    <row r="91" spans="1:32" s="394" customFormat="1">
      <c r="A91" s="399" t="s">
        <v>17</v>
      </c>
      <c r="B91" s="399">
        <v>4</v>
      </c>
      <c r="C91" s="399"/>
      <c r="D91" s="399"/>
      <c r="E91" s="399"/>
      <c r="F91" s="399"/>
      <c r="G91" s="399"/>
      <c r="H91" s="399"/>
      <c r="I91" s="399"/>
      <c r="J91" s="399"/>
      <c r="K91" s="399"/>
      <c r="L91" s="399"/>
      <c r="M91" s="399"/>
      <c r="N91" s="399"/>
      <c r="O91" s="399"/>
      <c r="P91" s="399"/>
      <c r="Q91" s="399"/>
      <c r="R91" s="399"/>
      <c r="S91" s="399"/>
      <c r="T91" s="399"/>
      <c r="U91" s="399"/>
      <c r="V91" s="399"/>
      <c r="W91" s="399"/>
      <c r="X91" s="399"/>
      <c r="Y91" s="399"/>
      <c r="Z91" s="399"/>
      <c r="AA91" s="399"/>
      <c r="AB91" s="399"/>
      <c r="AC91" s="399"/>
      <c r="AD91" s="399"/>
      <c r="AE91" s="399"/>
      <c r="AF91" s="399"/>
    </row>
    <row r="92" spans="1:32" s="394" customFormat="1">
      <c r="A92" s="399" t="s">
        <v>606</v>
      </c>
      <c r="B92" s="399">
        <v>5</v>
      </c>
      <c r="C92" s="465" t="s">
        <v>5225</v>
      </c>
      <c r="D92" s="465" t="s">
        <v>5226</v>
      </c>
      <c r="E92" s="465" t="s">
        <v>5227</v>
      </c>
      <c r="F92" s="465" t="s">
        <v>5228</v>
      </c>
      <c r="G92" s="465" t="s">
        <v>5229</v>
      </c>
      <c r="H92" s="465" t="s">
        <v>5230</v>
      </c>
      <c r="I92" s="465" t="s">
        <v>5231</v>
      </c>
      <c r="J92" s="465" t="s">
        <v>5232</v>
      </c>
      <c r="K92" s="465" t="s">
        <v>5233</v>
      </c>
      <c r="L92" s="465" t="s">
        <v>5234</v>
      </c>
      <c r="M92" s="465" t="s">
        <v>5618</v>
      </c>
      <c r="N92" s="465" t="s">
        <v>5619</v>
      </c>
      <c r="O92" s="465" t="s">
        <v>5235</v>
      </c>
      <c r="P92" s="465" t="s">
        <v>5236</v>
      </c>
      <c r="Q92" s="465" t="s">
        <v>5237</v>
      </c>
      <c r="R92" s="465" t="s">
        <v>5238</v>
      </c>
      <c r="S92" s="465" t="s">
        <v>5239</v>
      </c>
      <c r="T92" s="465" t="s">
        <v>5240</v>
      </c>
      <c r="U92" s="465" t="s">
        <v>5241</v>
      </c>
      <c r="V92" s="465" t="s">
        <v>5242</v>
      </c>
      <c r="W92" s="465" t="s">
        <v>5243</v>
      </c>
      <c r="X92" s="465" t="s">
        <v>5244</v>
      </c>
      <c r="Y92" s="465" t="s">
        <v>5620</v>
      </c>
      <c r="Z92" s="465" t="s">
        <v>5621</v>
      </c>
      <c r="AA92" s="399"/>
      <c r="AB92" s="399"/>
      <c r="AC92" s="399"/>
      <c r="AD92" s="399"/>
      <c r="AE92" s="399"/>
      <c r="AF92" s="399"/>
    </row>
    <row r="93" spans="1:32" s="394" customFormat="1">
      <c r="A93" s="399" t="s">
        <v>424</v>
      </c>
      <c r="B93" s="399">
        <v>6</v>
      </c>
      <c r="C93" s="405" t="s">
        <v>2</v>
      </c>
      <c r="D93" s="405" t="s">
        <v>2</v>
      </c>
      <c r="E93" s="405" t="s">
        <v>2</v>
      </c>
      <c r="F93" s="405" t="s">
        <v>2</v>
      </c>
      <c r="G93" s="405" t="s">
        <v>2</v>
      </c>
      <c r="H93" s="405" t="s">
        <v>2</v>
      </c>
      <c r="I93" s="405" t="s">
        <v>2</v>
      </c>
      <c r="J93" s="405" t="s">
        <v>2</v>
      </c>
      <c r="K93" s="405" t="s">
        <v>2</v>
      </c>
      <c r="L93" s="405" t="s">
        <v>2</v>
      </c>
      <c r="M93" s="405" t="s">
        <v>2</v>
      </c>
      <c r="N93" s="405" t="s">
        <v>2</v>
      </c>
      <c r="O93" s="405" t="s">
        <v>2</v>
      </c>
      <c r="P93" s="405" t="s">
        <v>2</v>
      </c>
      <c r="Q93" s="405" t="s">
        <v>2</v>
      </c>
      <c r="R93" s="405" t="s">
        <v>2</v>
      </c>
      <c r="S93" s="405" t="s">
        <v>2</v>
      </c>
      <c r="T93" s="405" t="s">
        <v>2</v>
      </c>
      <c r="U93" s="405" t="s">
        <v>2</v>
      </c>
      <c r="V93" s="405" t="s">
        <v>2</v>
      </c>
      <c r="W93" s="405" t="s">
        <v>2</v>
      </c>
      <c r="X93" s="405" t="s">
        <v>2</v>
      </c>
      <c r="Y93" s="405" t="s">
        <v>2</v>
      </c>
      <c r="Z93" s="405" t="s">
        <v>2</v>
      </c>
      <c r="AA93" s="405" t="s">
        <v>2</v>
      </c>
      <c r="AB93" s="405" t="s">
        <v>2</v>
      </c>
      <c r="AC93" s="405" t="s">
        <v>2</v>
      </c>
      <c r="AD93" s="405" t="s">
        <v>2</v>
      </c>
      <c r="AE93" s="405" t="s">
        <v>2</v>
      </c>
      <c r="AF93" s="405" t="s">
        <v>2</v>
      </c>
    </row>
    <row r="94" spans="1:32" s="394" customFormat="1">
      <c r="A94" s="399" t="s">
        <v>425</v>
      </c>
      <c r="B94" s="399">
        <v>7</v>
      </c>
      <c r="C94" s="403">
        <v>0</v>
      </c>
      <c r="D94" s="403">
        <v>0</v>
      </c>
      <c r="E94" s="403">
        <v>0</v>
      </c>
      <c r="F94" s="403">
        <v>0</v>
      </c>
      <c r="G94" s="403">
        <v>0</v>
      </c>
      <c r="H94" s="403">
        <v>0</v>
      </c>
      <c r="I94" s="403">
        <v>0</v>
      </c>
      <c r="J94" s="403">
        <v>0</v>
      </c>
      <c r="K94" s="403">
        <v>0</v>
      </c>
      <c r="L94" s="403">
        <v>0</v>
      </c>
      <c r="M94" s="403">
        <v>0</v>
      </c>
      <c r="N94" s="403">
        <v>0</v>
      </c>
      <c r="O94" s="403">
        <v>0</v>
      </c>
      <c r="P94" s="403">
        <v>0</v>
      </c>
      <c r="Q94" s="403">
        <v>0</v>
      </c>
      <c r="R94" s="403">
        <v>0</v>
      </c>
      <c r="S94" s="403">
        <v>0</v>
      </c>
      <c r="T94" s="403">
        <v>0</v>
      </c>
      <c r="U94" s="403">
        <v>0</v>
      </c>
      <c r="V94" s="403">
        <v>0</v>
      </c>
      <c r="W94" s="403">
        <v>0</v>
      </c>
      <c r="X94" s="403">
        <v>0</v>
      </c>
      <c r="Y94" s="403">
        <v>0</v>
      </c>
      <c r="Z94" s="403">
        <v>0</v>
      </c>
      <c r="AA94" s="403" t="s">
        <v>2</v>
      </c>
      <c r="AB94" s="403" t="s">
        <v>2</v>
      </c>
      <c r="AC94" s="403" t="s">
        <v>2</v>
      </c>
      <c r="AD94" s="403" t="s">
        <v>2</v>
      </c>
      <c r="AE94" s="403" t="s">
        <v>2</v>
      </c>
      <c r="AF94" s="403" t="s">
        <v>2</v>
      </c>
    </row>
    <row r="95" spans="1:32" s="394" customFormat="1">
      <c r="A95" s="399" t="s">
        <v>440</v>
      </c>
      <c r="B95" s="399">
        <v>8</v>
      </c>
      <c r="C95" s="406" t="s">
        <v>2</v>
      </c>
      <c r="D95" s="406" t="s">
        <v>2</v>
      </c>
      <c r="E95" s="406" t="s">
        <v>2</v>
      </c>
      <c r="F95" s="406" t="s">
        <v>2</v>
      </c>
      <c r="G95" s="406" t="s">
        <v>2</v>
      </c>
      <c r="H95" s="406" t="s">
        <v>2</v>
      </c>
      <c r="I95" s="406" t="s">
        <v>2</v>
      </c>
      <c r="J95" s="406" t="s">
        <v>2</v>
      </c>
      <c r="K95" s="406" t="s">
        <v>2</v>
      </c>
      <c r="L95" s="406" t="s">
        <v>2</v>
      </c>
      <c r="M95" s="406" t="s">
        <v>2</v>
      </c>
      <c r="N95" s="406" t="s">
        <v>2</v>
      </c>
      <c r="O95" s="406" t="s">
        <v>2</v>
      </c>
      <c r="P95" s="406" t="s">
        <v>2</v>
      </c>
      <c r="Q95" s="406" t="s">
        <v>2</v>
      </c>
      <c r="R95" s="406" t="s">
        <v>2</v>
      </c>
      <c r="S95" s="406" t="s">
        <v>2</v>
      </c>
      <c r="T95" s="406" t="s">
        <v>2</v>
      </c>
      <c r="U95" s="406" t="s">
        <v>2</v>
      </c>
      <c r="V95" s="406" t="s">
        <v>2</v>
      </c>
      <c r="W95" s="406" t="s">
        <v>2</v>
      </c>
      <c r="X95" s="406" t="s">
        <v>2</v>
      </c>
      <c r="Y95" s="406" t="s">
        <v>2</v>
      </c>
      <c r="Z95" s="406" t="s">
        <v>2</v>
      </c>
      <c r="AA95" s="406" t="s">
        <v>2</v>
      </c>
      <c r="AB95" s="406" t="s">
        <v>2</v>
      </c>
      <c r="AC95" s="406" t="s">
        <v>2</v>
      </c>
      <c r="AD95" s="406" t="s">
        <v>2</v>
      </c>
      <c r="AE95" s="406" t="s">
        <v>2</v>
      </c>
      <c r="AF95" s="406" t="s">
        <v>2</v>
      </c>
    </row>
    <row r="96" spans="1:32" s="394" customFormat="1">
      <c r="A96" s="399" t="s">
        <v>450</v>
      </c>
      <c r="B96" s="399">
        <v>9</v>
      </c>
      <c r="C96" s="409" t="s">
        <v>2</v>
      </c>
      <c r="D96" s="409" t="s">
        <v>2</v>
      </c>
      <c r="E96" s="409" t="s">
        <v>2</v>
      </c>
      <c r="F96" s="409" t="s">
        <v>2</v>
      </c>
      <c r="G96" s="409" t="s">
        <v>2</v>
      </c>
      <c r="H96" s="409" t="s">
        <v>2</v>
      </c>
      <c r="I96" s="409" t="s">
        <v>2</v>
      </c>
      <c r="J96" s="409" t="s">
        <v>2</v>
      </c>
      <c r="K96" s="409" t="s">
        <v>2</v>
      </c>
      <c r="L96" s="409" t="s">
        <v>2</v>
      </c>
      <c r="M96" s="409" t="s">
        <v>2</v>
      </c>
      <c r="N96" s="409" t="s">
        <v>2</v>
      </c>
      <c r="O96" s="409" t="s">
        <v>2</v>
      </c>
      <c r="P96" s="409" t="s">
        <v>2</v>
      </c>
      <c r="Q96" s="409" t="s">
        <v>2</v>
      </c>
      <c r="R96" s="409" t="s">
        <v>2</v>
      </c>
      <c r="S96" s="409" t="s">
        <v>2</v>
      </c>
      <c r="T96" s="409" t="s">
        <v>2</v>
      </c>
      <c r="U96" s="409" t="s">
        <v>2</v>
      </c>
      <c r="V96" s="409" t="s">
        <v>2</v>
      </c>
      <c r="W96" s="409" t="s">
        <v>2</v>
      </c>
      <c r="X96" s="409" t="s">
        <v>2</v>
      </c>
      <c r="Y96" s="409" t="s">
        <v>2</v>
      </c>
      <c r="Z96" s="409" t="s">
        <v>2</v>
      </c>
      <c r="AA96" s="409" t="s">
        <v>2</v>
      </c>
      <c r="AB96" s="409" t="s">
        <v>2</v>
      </c>
      <c r="AC96" s="409" t="s">
        <v>2</v>
      </c>
      <c r="AD96" s="409" t="s">
        <v>2</v>
      </c>
      <c r="AE96" s="409" t="s">
        <v>2</v>
      </c>
      <c r="AF96" s="409" t="s">
        <v>2</v>
      </c>
    </row>
    <row r="97" spans="1:32" s="394" customFormat="1">
      <c r="A97" s="399" t="s">
        <v>2140</v>
      </c>
      <c r="B97" s="399">
        <v>10</v>
      </c>
      <c r="C97" s="399" t="s">
        <v>2126</v>
      </c>
      <c r="D97" s="399" t="s">
        <v>2126</v>
      </c>
      <c r="E97" s="399" t="s">
        <v>2126</v>
      </c>
      <c r="F97" s="399" t="s">
        <v>2126</v>
      </c>
      <c r="G97" s="399" t="s">
        <v>2126</v>
      </c>
      <c r="H97" s="399" t="s">
        <v>2126</v>
      </c>
      <c r="I97" s="399" t="s">
        <v>2126</v>
      </c>
      <c r="J97" s="399" t="s">
        <v>2126</v>
      </c>
      <c r="K97" s="399" t="s">
        <v>2126</v>
      </c>
      <c r="L97" s="399" t="s">
        <v>2126</v>
      </c>
      <c r="M97" s="399" t="s">
        <v>2126</v>
      </c>
      <c r="N97" s="399" t="s">
        <v>2126</v>
      </c>
      <c r="O97" s="399" t="s">
        <v>5622</v>
      </c>
      <c r="P97" s="399" t="s">
        <v>5622</v>
      </c>
      <c r="Q97" s="399" t="s">
        <v>5622</v>
      </c>
      <c r="R97" s="399" t="s">
        <v>5622</v>
      </c>
      <c r="S97" s="399" t="s">
        <v>5622</v>
      </c>
      <c r="T97" s="399" t="s">
        <v>5622</v>
      </c>
      <c r="U97" s="399" t="s">
        <v>5622</v>
      </c>
      <c r="V97" s="399" t="s">
        <v>5622</v>
      </c>
      <c r="W97" s="399" t="s">
        <v>5622</v>
      </c>
      <c r="X97" s="399" t="s">
        <v>5622</v>
      </c>
      <c r="Y97" s="399" t="s">
        <v>5622</v>
      </c>
      <c r="Z97" s="399" t="s">
        <v>5622</v>
      </c>
      <c r="AA97" s="399" t="s">
        <v>2</v>
      </c>
      <c r="AB97" s="399" t="s">
        <v>2</v>
      </c>
      <c r="AC97" s="399" t="s">
        <v>2</v>
      </c>
      <c r="AD97" s="399" t="s">
        <v>2</v>
      </c>
      <c r="AE97" s="399" t="s">
        <v>2</v>
      </c>
      <c r="AF97" s="399" t="s">
        <v>2</v>
      </c>
    </row>
    <row r="98" spans="1:32" s="394" customFormat="1">
      <c r="A98" s="399" t="s">
        <v>617</v>
      </c>
      <c r="B98" s="399">
        <v>11</v>
      </c>
      <c r="C98" s="367" t="s">
        <v>710</v>
      </c>
      <c r="D98" s="367" t="s">
        <v>710</v>
      </c>
      <c r="E98" s="367" t="s">
        <v>710</v>
      </c>
      <c r="F98" s="367" t="s">
        <v>710</v>
      </c>
      <c r="G98" s="367" t="s">
        <v>710</v>
      </c>
      <c r="H98" s="367" t="s">
        <v>710</v>
      </c>
      <c r="I98" s="367" t="s">
        <v>710</v>
      </c>
      <c r="J98" s="367" t="s">
        <v>710</v>
      </c>
      <c r="K98" s="367" t="s">
        <v>710</v>
      </c>
      <c r="L98" s="367" t="s">
        <v>710</v>
      </c>
      <c r="M98" s="367" t="s">
        <v>710</v>
      </c>
      <c r="N98" s="367" t="s">
        <v>710</v>
      </c>
      <c r="O98" s="367" t="s">
        <v>710</v>
      </c>
      <c r="P98" s="367" t="s">
        <v>710</v>
      </c>
      <c r="Q98" s="367" t="s">
        <v>710</v>
      </c>
      <c r="R98" s="367" t="s">
        <v>710</v>
      </c>
      <c r="S98" s="367" t="s">
        <v>710</v>
      </c>
      <c r="T98" s="367" t="s">
        <v>710</v>
      </c>
      <c r="U98" s="367" t="s">
        <v>710</v>
      </c>
      <c r="V98" s="367" t="s">
        <v>710</v>
      </c>
      <c r="W98" s="367" t="s">
        <v>710</v>
      </c>
      <c r="X98" s="367" t="s">
        <v>710</v>
      </c>
      <c r="Y98" s="367" t="s">
        <v>710</v>
      </c>
      <c r="Z98" s="367" t="s">
        <v>710</v>
      </c>
      <c r="AA98" s="407" t="s">
        <v>2</v>
      </c>
      <c r="AB98" s="407" t="s">
        <v>2</v>
      </c>
      <c r="AC98" s="407" t="s">
        <v>2</v>
      </c>
      <c r="AD98" s="407" t="s">
        <v>2</v>
      </c>
      <c r="AE98" s="407" t="s">
        <v>2</v>
      </c>
      <c r="AF98" s="407" t="s">
        <v>2</v>
      </c>
    </row>
    <row r="99" spans="1:32" s="394" customFormat="1">
      <c r="A99" s="399" t="s">
        <v>981</v>
      </c>
      <c r="B99" s="399">
        <v>12</v>
      </c>
      <c r="C99" s="367" t="s">
        <v>2840</v>
      </c>
      <c r="D99" s="367" t="s">
        <v>2840</v>
      </c>
      <c r="E99" s="367" t="s">
        <v>2840</v>
      </c>
      <c r="F99" s="367" t="s">
        <v>2840</v>
      </c>
      <c r="G99" s="367" t="s">
        <v>2840</v>
      </c>
      <c r="H99" s="367" t="s">
        <v>2840</v>
      </c>
      <c r="I99" s="367" t="s">
        <v>2840</v>
      </c>
      <c r="J99" s="367" t="s">
        <v>2840</v>
      </c>
      <c r="K99" s="367" t="s">
        <v>2840</v>
      </c>
      <c r="L99" s="367" t="s">
        <v>2840</v>
      </c>
      <c r="M99" s="367" t="s">
        <v>2840</v>
      </c>
      <c r="N99" s="367" t="s">
        <v>2840</v>
      </c>
      <c r="O99" s="367" t="s">
        <v>2840</v>
      </c>
      <c r="P99" s="367" t="s">
        <v>2840</v>
      </c>
      <c r="Q99" s="367" t="s">
        <v>2840</v>
      </c>
      <c r="R99" s="367" t="s">
        <v>2840</v>
      </c>
      <c r="S99" s="367" t="s">
        <v>2840</v>
      </c>
      <c r="T99" s="367" t="s">
        <v>2840</v>
      </c>
      <c r="U99" s="367" t="s">
        <v>2840</v>
      </c>
      <c r="V99" s="367" t="s">
        <v>2840</v>
      </c>
      <c r="W99" s="367" t="s">
        <v>2840</v>
      </c>
      <c r="X99" s="367" t="s">
        <v>2840</v>
      </c>
      <c r="Y99" s="367" t="s">
        <v>2840</v>
      </c>
      <c r="Z99" s="367" t="s">
        <v>2840</v>
      </c>
      <c r="AA99" s="407" t="s">
        <v>2</v>
      </c>
      <c r="AB99" s="407" t="s">
        <v>2</v>
      </c>
      <c r="AC99" s="407" t="s">
        <v>2</v>
      </c>
      <c r="AD99" s="407" t="s">
        <v>2</v>
      </c>
      <c r="AE99" s="407" t="s">
        <v>2</v>
      </c>
      <c r="AF99" s="407" t="s">
        <v>2</v>
      </c>
    </row>
    <row r="100" spans="1:32" s="394" customFormat="1">
      <c r="A100" s="399" t="s">
        <v>980</v>
      </c>
      <c r="B100" s="399">
        <v>13</v>
      </c>
      <c r="C100" s="367" t="s">
        <v>758</v>
      </c>
      <c r="D100" s="367" t="s">
        <v>758</v>
      </c>
      <c r="E100" s="367" t="s">
        <v>758</v>
      </c>
      <c r="F100" s="367" t="s">
        <v>758</v>
      </c>
      <c r="G100" s="367" t="s">
        <v>758</v>
      </c>
      <c r="H100" s="367" t="s">
        <v>758</v>
      </c>
      <c r="I100" s="367" t="s">
        <v>758</v>
      </c>
      <c r="J100" s="367" t="s">
        <v>758</v>
      </c>
      <c r="K100" s="367" t="s">
        <v>758</v>
      </c>
      <c r="L100" s="367" t="s">
        <v>758</v>
      </c>
      <c r="M100" s="367" t="s">
        <v>758</v>
      </c>
      <c r="N100" s="367" t="s">
        <v>758</v>
      </c>
      <c r="O100" s="367" t="s">
        <v>758</v>
      </c>
      <c r="P100" s="367" t="s">
        <v>758</v>
      </c>
      <c r="Q100" s="367" t="s">
        <v>758</v>
      </c>
      <c r="R100" s="367" t="s">
        <v>758</v>
      </c>
      <c r="S100" s="367" t="s">
        <v>758</v>
      </c>
      <c r="T100" s="367" t="s">
        <v>758</v>
      </c>
      <c r="U100" s="367" t="s">
        <v>758</v>
      </c>
      <c r="V100" s="367" t="s">
        <v>758</v>
      </c>
      <c r="W100" s="367" t="s">
        <v>758</v>
      </c>
      <c r="X100" s="367" t="s">
        <v>758</v>
      </c>
      <c r="Y100" s="367" t="s">
        <v>758</v>
      </c>
      <c r="Z100" s="367" t="s">
        <v>758</v>
      </c>
      <c r="AA100" s="407" t="s">
        <v>2</v>
      </c>
      <c r="AB100" s="407" t="s">
        <v>2</v>
      </c>
      <c r="AC100" s="407" t="s">
        <v>2</v>
      </c>
      <c r="AD100" s="407" t="s">
        <v>2</v>
      </c>
      <c r="AE100" s="407" t="s">
        <v>2</v>
      </c>
      <c r="AF100" s="407" t="s">
        <v>2</v>
      </c>
    </row>
    <row r="101" spans="1:32" s="394" customFormat="1">
      <c r="A101" s="399" t="s">
        <v>666</v>
      </c>
      <c r="B101" s="399">
        <v>14</v>
      </c>
      <c r="C101" s="369" t="s">
        <v>5178</v>
      </c>
      <c r="D101" s="369" t="s">
        <v>5178</v>
      </c>
      <c r="E101" s="369" t="s">
        <v>5178</v>
      </c>
      <c r="F101" s="369" t="s">
        <v>5178</v>
      </c>
      <c r="G101" s="369" t="s">
        <v>5178</v>
      </c>
      <c r="H101" s="369" t="s">
        <v>5178</v>
      </c>
      <c r="I101" s="369" t="s">
        <v>5178</v>
      </c>
      <c r="J101" s="369" t="s">
        <v>5178</v>
      </c>
      <c r="K101" s="369" t="s">
        <v>5178</v>
      </c>
      <c r="L101" s="369" t="s">
        <v>5178</v>
      </c>
      <c r="M101" s="369" t="s">
        <v>5178</v>
      </c>
      <c r="N101" s="369" t="s">
        <v>5178</v>
      </c>
      <c r="O101" s="369" t="s">
        <v>5178</v>
      </c>
      <c r="P101" s="369" t="s">
        <v>5178</v>
      </c>
      <c r="Q101" s="369" t="s">
        <v>5178</v>
      </c>
      <c r="R101" s="369" t="s">
        <v>5178</v>
      </c>
      <c r="S101" s="369" t="s">
        <v>5178</v>
      </c>
      <c r="T101" s="369" t="s">
        <v>5178</v>
      </c>
      <c r="U101" s="369" t="s">
        <v>5178</v>
      </c>
      <c r="V101" s="369" t="s">
        <v>5178</v>
      </c>
      <c r="W101" s="369" t="s">
        <v>5178</v>
      </c>
      <c r="X101" s="369" t="s">
        <v>5178</v>
      </c>
      <c r="Y101" s="369" t="s">
        <v>5178</v>
      </c>
      <c r="Z101" s="369" t="s">
        <v>5178</v>
      </c>
      <c r="AA101" s="410" t="s">
        <v>2</v>
      </c>
      <c r="AB101" s="410" t="s">
        <v>2</v>
      </c>
      <c r="AC101" s="410" t="s">
        <v>2</v>
      </c>
      <c r="AD101" s="410" t="s">
        <v>2</v>
      </c>
      <c r="AE101" s="410" t="s">
        <v>2</v>
      </c>
      <c r="AF101" s="410" t="s">
        <v>2</v>
      </c>
    </row>
    <row r="102" spans="1:32" s="394" customFormat="1">
      <c r="A102" s="399" t="s">
        <v>1075</v>
      </c>
      <c r="B102" s="399">
        <v>15</v>
      </c>
      <c r="C102" s="462" t="s">
        <v>2</v>
      </c>
      <c r="D102" s="462" t="s">
        <v>2</v>
      </c>
      <c r="E102" s="462" t="s">
        <v>2</v>
      </c>
      <c r="F102" s="462" t="s">
        <v>2</v>
      </c>
      <c r="G102" s="462" t="s">
        <v>2</v>
      </c>
      <c r="H102" s="462" t="s">
        <v>2</v>
      </c>
      <c r="I102" s="462" t="s">
        <v>2</v>
      </c>
      <c r="J102" s="462" t="s">
        <v>2</v>
      </c>
      <c r="K102" s="462" t="s">
        <v>2</v>
      </c>
      <c r="L102" s="462" t="s">
        <v>2</v>
      </c>
      <c r="M102" s="462" t="s">
        <v>2</v>
      </c>
      <c r="N102" s="462" t="s">
        <v>2</v>
      </c>
      <c r="O102" s="462" t="s">
        <v>2</v>
      </c>
      <c r="P102" s="462" t="s">
        <v>2</v>
      </c>
      <c r="Q102" s="462" t="s">
        <v>2</v>
      </c>
      <c r="R102" s="462" t="s">
        <v>2</v>
      </c>
      <c r="S102" s="462" t="s">
        <v>2</v>
      </c>
      <c r="T102" s="462" t="s">
        <v>2</v>
      </c>
      <c r="U102" s="462" t="s">
        <v>2</v>
      </c>
      <c r="V102" s="462" t="s">
        <v>2</v>
      </c>
      <c r="W102" s="462" t="s">
        <v>2</v>
      </c>
      <c r="X102" s="462" t="s">
        <v>2</v>
      </c>
      <c r="Y102" s="462" t="s">
        <v>2</v>
      </c>
      <c r="Z102" s="462" t="s">
        <v>2</v>
      </c>
      <c r="AA102" s="408" t="s">
        <v>2</v>
      </c>
      <c r="AB102" s="408" t="s">
        <v>2</v>
      </c>
      <c r="AC102" s="408" t="s">
        <v>2</v>
      </c>
      <c r="AD102" s="408" t="s">
        <v>2</v>
      </c>
      <c r="AE102" s="408" t="s">
        <v>2</v>
      </c>
      <c r="AF102" s="408" t="s">
        <v>2</v>
      </c>
    </row>
    <row r="103" spans="1:32" s="394" customFormat="1">
      <c r="A103" s="399" t="s">
        <v>1077</v>
      </c>
      <c r="B103" s="399">
        <v>16</v>
      </c>
      <c r="C103" s="462" t="s">
        <v>2</v>
      </c>
      <c r="D103" s="462" t="s">
        <v>2</v>
      </c>
      <c r="E103" s="462" t="s">
        <v>2</v>
      </c>
      <c r="F103" s="462" t="s">
        <v>2</v>
      </c>
      <c r="G103" s="462" t="s">
        <v>2</v>
      </c>
      <c r="H103" s="462" t="s">
        <v>2</v>
      </c>
      <c r="I103" s="462" t="s">
        <v>2</v>
      </c>
      <c r="J103" s="462" t="s">
        <v>2</v>
      </c>
      <c r="K103" s="462" t="s">
        <v>2</v>
      </c>
      <c r="L103" s="462" t="s">
        <v>2</v>
      </c>
      <c r="M103" s="462" t="s">
        <v>2</v>
      </c>
      <c r="N103" s="462" t="s">
        <v>2</v>
      </c>
      <c r="O103" s="462" t="s">
        <v>2</v>
      </c>
      <c r="P103" s="462" t="s">
        <v>2</v>
      </c>
      <c r="Q103" s="462" t="s">
        <v>2</v>
      </c>
      <c r="R103" s="462" t="s">
        <v>2</v>
      </c>
      <c r="S103" s="462" t="s">
        <v>2</v>
      </c>
      <c r="T103" s="462" t="s">
        <v>2</v>
      </c>
      <c r="U103" s="462" t="s">
        <v>2</v>
      </c>
      <c r="V103" s="462" t="s">
        <v>2</v>
      </c>
      <c r="W103" s="462" t="s">
        <v>2</v>
      </c>
      <c r="X103" s="462" t="s">
        <v>2</v>
      </c>
      <c r="Y103" s="462" t="s">
        <v>2</v>
      </c>
      <c r="Z103" s="462" t="s">
        <v>2</v>
      </c>
      <c r="AA103" s="408" t="s">
        <v>2</v>
      </c>
      <c r="AB103" s="408" t="s">
        <v>2</v>
      </c>
      <c r="AC103" s="408" t="s">
        <v>2</v>
      </c>
      <c r="AD103" s="408" t="s">
        <v>2</v>
      </c>
      <c r="AE103" s="408" t="s">
        <v>2</v>
      </c>
      <c r="AF103" s="408" t="s">
        <v>2</v>
      </c>
    </row>
    <row r="104" spans="1:32" s="394" customFormat="1">
      <c r="A104" s="399" t="s">
        <v>5385</v>
      </c>
      <c r="B104" s="399">
        <v>17</v>
      </c>
      <c r="C104" s="416">
        <v>1</v>
      </c>
      <c r="D104" s="416">
        <v>1</v>
      </c>
      <c r="E104" s="416">
        <v>1</v>
      </c>
      <c r="F104" s="416">
        <v>1</v>
      </c>
      <c r="G104" s="416">
        <v>1</v>
      </c>
      <c r="H104" s="416">
        <v>1</v>
      </c>
      <c r="I104" s="416">
        <v>1</v>
      </c>
      <c r="J104" s="416">
        <v>1</v>
      </c>
      <c r="K104" s="416">
        <v>1</v>
      </c>
      <c r="L104" s="416">
        <v>1</v>
      </c>
      <c r="M104" s="416">
        <v>1</v>
      </c>
      <c r="N104" s="416">
        <v>1</v>
      </c>
      <c r="O104" s="416">
        <v>1</v>
      </c>
      <c r="P104" s="416">
        <v>1</v>
      </c>
      <c r="Q104" s="416">
        <v>1</v>
      </c>
      <c r="R104" s="416">
        <v>1</v>
      </c>
      <c r="S104" s="416">
        <v>1</v>
      </c>
      <c r="T104" s="416">
        <v>1</v>
      </c>
      <c r="U104" s="416">
        <v>1</v>
      </c>
      <c r="V104" s="416">
        <v>1</v>
      </c>
      <c r="W104" s="416">
        <v>1</v>
      </c>
      <c r="X104" s="416">
        <v>1</v>
      </c>
      <c r="Y104" s="416">
        <v>1</v>
      </c>
      <c r="Z104" s="416">
        <v>1</v>
      </c>
      <c r="AA104" s="416" t="s">
        <v>2</v>
      </c>
      <c r="AB104" s="416" t="s">
        <v>2</v>
      </c>
      <c r="AC104" s="416" t="s">
        <v>2</v>
      </c>
      <c r="AD104" s="416" t="s">
        <v>2</v>
      </c>
      <c r="AE104" s="416" t="s">
        <v>2</v>
      </c>
      <c r="AF104" s="416" t="s">
        <v>2</v>
      </c>
    </row>
    <row r="105" spans="1:32" s="394" customFormat="1">
      <c r="B105" s="317"/>
      <c r="C105" s="280"/>
      <c r="D105" s="280"/>
      <c r="E105" s="280"/>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row>
    <row r="106" spans="1:32" s="394" customFormat="1">
      <c r="B106" s="463" t="s">
        <v>53</v>
      </c>
      <c r="C106" s="394" t="s">
        <v>5623</v>
      </c>
      <c r="D106" s="280" t="s">
        <v>5935</v>
      </c>
      <c r="E106" s="280"/>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row>
    <row r="107" spans="1:32" s="394" customFormat="1">
      <c r="B107" s="399" t="s">
        <v>2783</v>
      </c>
      <c r="C107" s="280">
        <v>0</v>
      </c>
      <c r="D107" s="280">
        <v>1</v>
      </c>
      <c r="E107" s="280">
        <v>2</v>
      </c>
      <c r="F107" s="280">
        <v>3</v>
      </c>
      <c r="G107" s="280">
        <v>4</v>
      </c>
      <c r="H107" s="280">
        <v>5</v>
      </c>
      <c r="I107" s="280">
        <v>6</v>
      </c>
      <c r="J107" s="280">
        <v>7</v>
      </c>
      <c r="K107" s="280">
        <v>8</v>
      </c>
      <c r="L107" s="280">
        <v>9</v>
      </c>
      <c r="M107" s="280">
        <v>10</v>
      </c>
      <c r="N107" s="280">
        <v>11</v>
      </c>
      <c r="O107" s="280">
        <v>12</v>
      </c>
      <c r="P107" s="280">
        <v>13</v>
      </c>
      <c r="Q107" s="280">
        <v>14</v>
      </c>
      <c r="R107" s="280">
        <v>15</v>
      </c>
      <c r="S107" s="280">
        <v>16</v>
      </c>
      <c r="T107" s="280">
        <v>17</v>
      </c>
      <c r="U107" s="280">
        <v>18</v>
      </c>
      <c r="V107" s="280">
        <v>19</v>
      </c>
      <c r="W107" s="280">
        <v>20</v>
      </c>
      <c r="X107" s="280">
        <v>21</v>
      </c>
      <c r="Y107" s="280">
        <v>22</v>
      </c>
      <c r="Z107" s="280">
        <v>23</v>
      </c>
      <c r="AA107" s="280">
        <v>24</v>
      </c>
      <c r="AB107" s="280">
        <v>25</v>
      </c>
      <c r="AC107" s="280">
        <v>26</v>
      </c>
      <c r="AD107" s="280">
        <v>27</v>
      </c>
      <c r="AE107" s="280">
        <v>28</v>
      </c>
      <c r="AF107" s="280">
        <v>29</v>
      </c>
    </row>
    <row r="108" spans="1:32" s="394" customFormat="1">
      <c r="A108" s="394" t="s">
        <v>608</v>
      </c>
      <c r="B108" s="317">
        <v>0</v>
      </c>
      <c r="C108" s="456" t="s">
        <v>5245</v>
      </c>
      <c r="D108" s="456" t="s">
        <v>5315</v>
      </c>
      <c r="E108" s="456" t="s">
        <v>5624</v>
      </c>
      <c r="F108" s="456" t="s">
        <v>5158</v>
      </c>
      <c r="G108" s="457" t="s">
        <v>5167</v>
      </c>
      <c r="H108" s="456" t="s">
        <v>5625</v>
      </c>
      <c r="I108" s="458" t="s">
        <v>2</v>
      </c>
      <c r="J108" s="458" t="s">
        <v>2</v>
      </c>
      <c r="K108" s="458" t="s">
        <v>2</v>
      </c>
      <c r="L108" s="458" t="s">
        <v>2</v>
      </c>
      <c r="M108" s="458" t="s">
        <v>2</v>
      </c>
      <c r="N108" s="458" t="s">
        <v>2</v>
      </c>
      <c r="O108" s="458" t="s">
        <v>2</v>
      </c>
      <c r="P108" s="458" t="s">
        <v>2</v>
      </c>
      <c r="Q108" s="458" t="s">
        <v>2</v>
      </c>
      <c r="R108" s="458" t="s">
        <v>2</v>
      </c>
      <c r="S108" s="458" t="s">
        <v>2</v>
      </c>
      <c r="T108" s="458" t="s">
        <v>2</v>
      </c>
      <c r="U108" s="458" t="s">
        <v>2</v>
      </c>
      <c r="V108" s="458" t="s">
        <v>2</v>
      </c>
      <c r="W108" s="458" t="s">
        <v>2</v>
      </c>
      <c r="X108" s="458" t="s">
        <v>2</v>
      </c>
      <c r="Y108" s="458" t="s">
        <v>2</v>
      </c>
      <c r="Z108" s="458" t="s">
        <v>2</v>
      </c>
      <c r="AA108" s="458" t="s">
        <v>2</v>
      </c>
      <c r="AB108" s="458" t="s">
        <v>2</v>
      </c>
      <c r="AC108" s="458" t="s">
        <v>2</v>
      </c>
      <c r="AD108" s="458" t="s">
        <v>2</v>
      </c>
      <c r="AE108" s="458" t="s">
        <v>2</v>
      </c>
      <c r="AF108" s="458" t="s">
        <v>2</v>
      </c>
    </row>
    <row r="109" spans="1:32" s="394" customFormat="1">
      <c r="A109" s="394" t="s">
        <v>609</v>
      </c>
      <c r="B109" s="317">
        <v>1</v>
      </c>
      <c r="C109" s="399" t="s">
        <v>5246</v>
      </c>
      <c r="D109" s="399" t="s">
        <v>5316</v>
      </c>
      <c r="E109" s="399" t="s">
        <v>5626</v>
      </c>
      <c r="F109" s="399" t="s">
        <v>5169</v>
      </c>
      <c r="G109" s="362" t="s">
        <v>5177</v>
      </c>
      <c r="H109" s="399" t="s">
        <v>5939</v>
      </c>
      <c r="I109" s="362"/>
      <c r="J109" s="362"/>
      <c r="K109" s="362"/>
      <c r="L109" s="362"/>
      <c r="M109" s="362"/>
      <c r="N109" s="362"/>
      <c r="O109" s="362"/>
      <c r="P109" s="362"/>
      <c r="Q109" s="362"/>
      <c r="R109" s="362"/>
      <c r="S109" s="362"/>
      <c r="T109" s="362"/>
      <c r="U109" s="362"/>
      <c r="V109" s="362"/>
      <c r="W109" s="362"/>
      <c r="X109" s="362"/>
      <c r="Y109" s="362"/>
      <c r="Z109" s="362"/>
      <c r="AA109" s="362"/>
      <c r="AB109" s="362"/>
      <c r="AC109" s="362"/>
      <c r="AD109" s="362"/>
      <c r="AE109" s="362"/>
      <c r="AF109" s="362"/>
    </row>
    <row r="110" spans="1:32" s="394" customFormat="1">
      <c r="A110" s="394" t="s">
        <v>38</v>
      </c>
      <c r="B110" s="317">
        <v>2</v>
      </c>
      <c r="C110" s="399"/>
      <c r="D110" s="399"/>
      <c r="E110" s="399" t="s">
        <v>5325</v>
      </c>
      <c r="F110" s="399"/>
      <c r="G110" s="402"/>
      <c r="H110" s="399" t="s">
        <v>5325</v>
      </c>
      <c r="I110" s="402"/>
      <c r="J110" s="402"/>
      <c r="K110" s="402"/>
      <c r="L110" s="402"/>
      <c r="M110" s="402"/>
      <c r="N110" s="402"/>
      <c r="O110" s="402"/>
      <c r="P110" s="402"/>
      <c r="Q110" s="402"/>
      <c r="R110" s="402"/>
      <c r="S110" s="402"/>
      <c r="T110" s="402"/>
      <c r="U110" s="402"/>
      <c r="V110" s="402"/>
      <c r="W110" s="402"/>
      <c r="X110" s="402"/>
      <c r="Y110" s="402"/>
      <c r="Z110" s="402"/>
      <c r="AA110" s="402"/>
      <c r="AB110" s="402"/>
      <c r="AC110" s="402"/>
      <c r="AD110" s="402"/>
      <c r="AE110" s="402"/>
      <c r="AF110" s="402"/>
    </row>
    <row r="111" spans="1:32" s="394" customFormat="1">
      <c r="A111" s="394" t="s">
        <v>610</v>
      </c>
      <c r="B111" s="317">
        <v>3</v>
      </c>
      <c r="C111" s="399">
        <v>0</v>
      </c>
      <c r="D111" s="399">
        <v>0</v>
      </c>
      <c r="E111" s="399">
        <v>0</v>
      </c>
      <c r="F111" s="399">
        <v>0</v>
      </c>
      <c r="G111" s="402">
        <v>0</v>
      </c>
      <c r="H111" s="399">
        <v>0</v>
      </c>
      <c r="I111" s="402"/>
      <c r="J111" s="402"/>
      <c r="K111" s="402"/>
      <c r="L111" s="402"/>
      <c r="M111" s="402"/>
      <c r="N111" s="402"/>
      <c r="O111" s="402"/>
      <c r="P111" s="402"/>
      <c r="Q111" s="402"/>
      <c r="R111" s="402"/>
      <c r="S111" s="402"/>
      <c r="T111" s="402"/>
      <c r="U111" s="402"/>
      <c r="V111" s="402"/>
      <c r="W111" s="402"/>
      <c r="X111" s="402"/>
      <c r="Y111" s="402"/>
      <c r="Z111" s="402"/>
      <c r="AA111" s="402"/>
      <c r="AB111" s="402"/>
      <c r="AC111" s="402"/>
      <c r="AD111" s="402"/>
      <c r="AE111" s="402"/>
      <c r="AF111" s="402"/>
    </row>
    <row r="112" spans="1:32" s="394" customFormat="1">
      <c r="A112" s="394" t="s">
        <v>17</v>
      </c>
      <c r="B112" s="317">
        <v>4</v>
      </c>
      <c r="C112" s="399" t="s">
        <v>5314</v>
      </c>
      <c r="D112" s="399" t="s">
        <v>5317</v>
      </c>
      <c r="E112" s="399" t="s">
        <v>5326</v>
      </c>
      <c r="F112" s="399" t="s">
        <v>5317</v>
      </c>
      <c r="G112" s="402"/>
      <c r="H112" s="399" t="s">
        <v>5326</v>
      </c>
      <c r="I112" s="402"/>
      <c r="J112" s="402"/>
      <c r="K112" s="402"/>
      <c r="L112" s="402"/>
      <c r="M112" s="402"/>
      <c r="N112" s="402"/>
      <c r="O112" s="402"/>
      <c r="P112" s="402"/>
      <c r="Q112" s="402"/>
      <c r="R112" s="402"/>
      <c r="S112" s="402"/>
      <c r="T112" s="402"/>
      <c r="U112" s="402"/>
      <c r="V112" s="402"/>
      <c r="W112" s="402"/>
      <c r="X112" s="402"/>
      <c r="Y112" s="402"/>
      <c r="Z112" s="402"/>
      <c r="AA112" s="402"/>
      <c r="AB112" s="402"/>
      <c r="AC112" s="402"/>
      <c r="AD112" s="402"/>
      <c r="AE112" s="402"/>
      <c r="AF112" s="402"/>
    </row>
    <row r="113" spans="1:32" s="394" customFormat="1">
      <c r="A113" s="394" t="s">
        <v>606</v>
      </c>
      <c r="B113" s="317">
        <v>5</v>
      </c>
      <c r="C113" s="399" t="s">
        <v>5629</v>
      </c>
      <c r="D113" s="399" t="s">
        <v>5321</v>
      </c>
      <c r="E113" s="399" t="s">
        <v>5630</v>
      </c>
      <c r="F113" s="399" t="s">
        <v>5631</v>
      </c>
      <c r="G113" s="461"/>
      <c r="H113" s="399" t="s">
        <v>5632</v>
      </c>
      <c r="I113" s="402"/>
      <c r="J113" s="402"/>
      <c r="K113" s="402"/>
      <c r="L113" s="402"/>
      <c r="M113" s="402"/>
      <c r="N113" s="402"/>
      <c r="O113" s="402"/>
      <c r="P113" s="402"/>
      <c r="Q113" s="402"/>
      <c r="R113" s="402"/>
      <c r="S113" s="402"/>
      <c r="T113" s="402"/>
      <c r="U113" s="461"/>
      <c r="V113" s="461"/>
      <c r="W113" s="461"/>
      <c r="X113" s="461"/>
      <c r="Y113" s="461"/>
      <c r="Z113" s="461"/>
      <c r="AA113" s="461"/>
      <c r="AB113" s="461"/>
      <c r="AC113" s="461"/>
      <c r="AD113" s="461"/>
      <c r="AE113" s="461"/>
      <c r="AF113" s="461"/>
    </row>
    <row r="114" spans="1:32" s="394" customFormat="1">
      <c r="A114" s="394" t="s">
        <v>424</v>
      </c>
      <c r="B114" s="317">
        <v>6</v>
      </c>
      <c r="C114" s="363" t="s">
        <v>2</v>
      </c>
      <c r="D114" s="405">
        <v>2</v>
      </c>
      <c r="E114" s="405" t="s">
        <v>2</v>
      </c>
      <c r="F114" s="405">
        <v>1</v>
      </c>
      <c r="G114" s="363" t="s">
        <v>2</v>
      </c>
      <c r="H114" s="405" t="s">
        <v>2</v>
      </c>
      <c r="I114" s="363" t="s">
        <v>2</v>
      </c>
      <c r="J114" s="363" t="s">
        <v>2</v>
      </c>
      <c r="K114" s="363" t="s">
        <v>2</v>
      </c>
      <c r="L114" s="363" t="s">
        <v>2</v>
      </c>
      <c r="M114" s="363" t="s">
        <v>2</v>
      </c>
      <c r="N114" s="363" t="s">
        <v>2</v>
      </c>
      <c r="O114" s="363" t="s">
        <v>2</v>
      </c>
      <c r="P114" s="363" t="s">
        <v>2</v>
      </c>
      <c r="Q114" s="363" t="s">
        <v>2</v>
      </c>
      <c r="R114" s="363" t="s">
        <v>2</v>
      </c>
      <c r="S114" s="363" t="s">
        <v>2</v>
      </c>
      <c r="T114" s="363" t="s">
        <v>2</v>
      </c>
      <c r="U114" s="363" t="s">
        <v>2</v>
      </c>
      <c r="V114" s="363" t="s">
        <v>2</v>
      </c>
      <c r="W114" s="363" t="s">
        <v>2</v>
      </c>
      <c r="X114" s="363" t="s">
        <v>2</v>
      </c>
      <c r="Y114" s="363" t="s">
        <v>2</v>
      </c>
      <c r="Z114" s="363" t="s">
        <v>2</v>
      </c>
      <c r="AA114" s="363" t="s">
        <v>2</v>
      </c>
      <c r="AB114" s="363" t="s">
        <v>2</v>
      </c>
      <c r="AC114" s="363" t="s">
        <v>2</v>
      </c>
      <c r="AD114" s="363" t="s">
        <v>2</v>
      </c>
      <c r="AE114" s="363" t="s">
        <v>2</v>
      </c>
      <c r="AF114" s="363" t="s">
        <v>2</v>
      </c>
    </row>
    <row r="115" spans="1:32" s="394" customFormat="1">
      <c r="A115" s="394" t="s">
        <v>425</v>
      </c>
      <c r="B115" s="317">
        <v>7</v>
      </c>
      <c r="C115" s="403" t="s">
        <v>2</v>
      </c>
      <c r="D115" s="403" t="s">
        <v>2</v>
      </c>
      <c r="E115" s="364" t="s">
        <v>2</v>
      </c>
      <c r="F115" s="364" t="s">
        <v>2</v>
      </c>
      <c r="G115" s="364" t="s">
        <v>2</v>
      </c>
      <c r="H115" s="364" t="s">
        <v>2</v>
      </c>
      <c r="I115" s="364" t="s">
        <v>2</v>
      </c>
      <c r="J115" s="364" t="s">
        <v>2</v>
      </c>
      <c r="K115" s="364" t="s">
        <v>2</v>
      </c>
      <c r="L115" s="364" t="s">
        <v>2</v>
      </c>
      <c r="M115" s="364" t="s">
        <v>2</v>
      </c>
      <c r="N115" s="364" t="s">
        <v>2</v>
      </c>
      <c r="O115" s="364" t="s">
        <v>2</v>
      </c>
      <c r="P115" s="364" t="s">
        <v>2</v>
      </c>
      <c r="Q115" s="364" t="s">
        <v>2</v>
      </c>
      <c r="R115" s="364" t="s">
        <v>2</v>
      </c>
      <c r="S115" s="364" t="s">
        <v>2</v>
      </c>
      <c r="T115" s="364" t="s">
        <v>2</v>
      </c>
      <c r="U115" s="364" t="s">
        <v>2</v>
      </c>
      <c r="V115" s="364" t="s">
        <v>2</v>
      </c>
      <c r="W115" s="364" t="s">
        <v>2</v>
      </c>
      <c r="X115" s="364" t="s">
        <v>2</v>
      </c>
      <c r="Y115" s="364" t="s">
        <v>2</v>
      </c>
      <c r="Z115" s="364" t="s">
        <v>2</v>
      </c>
      <c r="AA115" s="364" t="s">
        <v>2</v>
      </c>
      <c r="AB115" s="364" t="s">
        <v>2</v>
      </c>
      <c r="AC115" s="364" t="s">
        <v>2</v>
      </c>
      <c r="AD115" s="364" t="s">
        <v>2</v>
      </c>
      <c r="AE115" s="364" t="s">
        <v>2</v>
      </c>
      <c r="AF115" s="364" t="s">
        <v>2</v>
      </c>
    </row>
    <row r="116" spans="1:32" s="394" customFormat="1">
      <c r="A116" s="394" t="s">
        <v>440</v>
      </c>
      <c r="B116" s="317">
        <v>8</v>
      </c>
      <c r="C116" s="406" t="s">
        <v>2</v>
      </c>
      <c r="D116" s="406" t="s">
        <v>2</v>
      </c>
      <c r="E116" s="406" t="s">
        <v>2</v>
      </c>
      <c r="F116" s="406" t="s">
        <v>2</v>
      </c>
      <c r="G116" s="365" t="s">
        <v>2</v>
      </c>
      <c r="H116" s="406" t="s">
        <v>2</v>
      </c>
      <c r="I116" s="365" t="s">
        <v>2</v>
      </c>
      <c r="J116" s="365" t="s">
        <v>2</v>
      </c>
      <c r="K116" s="365" t="s">
        <v>2</v>
      </c>
      <c r="L116" s="365" t="s">
        <v>2</v>
      </c>
      <c r="M116" s="365" t="s">
        <v>2</v>
      </c>
      <c r="N116" s="365" t="s">
        <v>2</v>
      </c>
      <c r="O116" s="365" t="s">
        <v>2</v>
      </c>
      <c r="P116" s="365" t="s">
        <v>2</v>
      </c>
      <c r="Q116" s="365" t="s">
        <v>2</v>
      </c>
      <c r="R116" s="365" t="s">
        <v>2</v>
      </c>
      <c r="S116" s="365" t="s">
        <v>2</v>
      </c>
      <c r="T116" s="365" t="s">
        <v>2</v>
      </c>
      <c r="U116" s="365" t="s">
        <v>2</v>
      </c>
      <c r="V116" s="365" t="s">
        <v>2</v>
      </c>
      <c r="W116" s="365" t="s">
        <v>2</v>
      </c>
      <c r="X116" s="365" t="s">
        <v>2</v>
      </c>
      <c r="Y116" s="365" t="s">
        <v>2</v>
      </c>
      <c r="Z116" s="365" t="s">
        <v>2</v>
      </c>
      <c r="AA116" s="365" t="s">
        <v>2</v>
      </c>
      <c r="AB116" s="365" t="s">
        <v>2</v>
      </c>
      <c r="AC116" s="365" t="s">
        <v>2</v>
      </c>
      <c r="AD116" s="365" t="s">
        <v>2</v>
      </c>
      <c r="AE116" s="365" t="s">
        <v>2</v>
      </c>
      <c r="AF116" s="365" t="s">
        <v>2</v>
      </c>
    </row>
    <row r="117" spans="1:32" s="394" customFormat="1">
      <c r="A117" s="394" t="s">
        <v>450</v>
      </c>
      <c r="B117" s="317">
        <v>9</v>
      </c>
      <c r="C117" s="409" t="s">
        <v>2</v>
      </c>
      <c r="D117" s="409" t="s">
        <v>2</v>
      </c>
      <c r="E117" s="409" t="s">
        <v>2</v>
      </c>
      <c r="F117" s="409" t="s">
        <v>2</v>
      </c>
      <c r="G117" s="366" t="s">
        <v>2</v>
      </c>
      <c r="H117" s="409" t="s">
        <v>2</v>
      </c>
      <c r="I117" s="366" t="s">
        <v>2</v>
      </c>
      <c r="J117" s="366" t="s">
        <v>2</v>
      </c>
      <c r="K117" s="366" t="s">
        <v>2</v>
      </c>
      <c r="L117" s="366" t="s">
        <v>2</v>
      </c>
      <c r="M117" s="366" t="s">
        <v>2</v>
      </c>
      <c r="N117" s="366" t="s">
        <v>2</v>
      </c>
      <c r="O117" s="366" t="s">
        <v>2</v>
      </c>
      <c r="P117" s="366" t="s">
        <v>2</v>
      </c>
      <c r="Q117" s="366" t="s">
        <v>2</v>
      </c>
      <c r="R117" s="366" t="s">
        <v>2</v>
      </c>
      <c r="S117" s="366" t="s">
        <v>2</v>
      </c>
      <c r="T117" s="366" t="s">
        <v>2</v>
      </c>
      <c r="U117" s="366" t="s">
        <v>2</v>
      </c>
      <c r="V117" s="366" t="s">
        <v>2</v>
      </c>
      <c r="W117" s="366" t="s">
        <v>2</v>
      </c>
      <c r="X117" s="366" t="s">
        <v>2</v>
      </c>
      <c r="Y117" s="366" t="s">
        <v>2</v>
      </c>
      <c r="Z117" s="366" t="s">
        <v>2</v>
      </c>
      <c r="AA117" s="366" t="s">
        <v>2</v>
      </c>
      <c r="AB117" s="366" t="s">
        <v>2</v>
      </c>
      <c r="AC117" s="366" t="s">
        <v>2</v>
      </c>
      <c r="AD117" s="366" t="s">
        <v>2</v>
      </c>
      <c r="AE117" s="366" t="s">
        <v>2</v>
      </c>
      <c r="AF117" s="366" t="s">
        <v>2</v>
      </c>
    </row>
    <row r="118" spans="1:32" s="394" customFormat="1">
      <c r="A118" s="394" t="s">
        <v>2140</v>
      </c>
      <c r="B118" s="317">
        <v>10</v>
      </c>
      <c r="C118" s="399" t="s">
        <v>2</v>
      </c>
      <c r="D118" s="399" t="s">
        <v>2</v>
      </c>
      <c r="E118" s="399" t="s">
        <v>2</v>
      </c>
      <c r="F118" s="399" t="s">
        <v>2</v>
      </c>
      <c r="G118" s="402" t="s">
        <v>2</v>
      </c>
      <c r="H118" s="399" t="s">
        <v>2</v>
      </c>
      <c r="I118" s="402" t="s">
        <v>2</v>
      </c>
      <c r="J118" s="402" t="s">
        <v>2</v>
      </c>
      <c r="K118" s="402" t="s">
        <v>2</v>
      </c>
      <c r="L118" s="402" t="s">
        <v>2</v>
      </c>
      <c r="M118" s="402" t="s">
        <v>2</v>
      </c>
      <c r="N118" s="402" t="s">
        <v>2</v>
      </c>
      <c r="O118" s="402" t="s">
        <v>2</v>
      </c>
      <c r="P118" s="402" t="s">
        <v>2</v>
      </c>
      <c r="Q118" s="402" t="s">
        <v>2</v>
      </c>
      <c r="R118" s="402" t="s">
        <v>2</v>
      </c>
      <c r="S118" s="402" t="s">
        <v>2</v>
      </c>
      <c r="T118" s="402" t="s">
        <v>2</v>
      </c>
      <c r="U118" s="402" t="s">
        <v>2</v>
      </c>
      <c r="V118" s="402" t="s">
        <v>2</v>
      </c>
      <c r="W118" s="402" t="s">
        <v>2</v>
      </c>
      <c r="X118" s="402" t="s">
        <v>2</v>
      </c>
      <c r="Y118" s="402" t="s">
        <v>2</v>
      </c>
      <c r="Z118" s="402" t="s">
        <v>2</v>
      </c>
      <c r="AA118" s="402" t="s">
        <v>2</v>
      </c>
      <c r="AB118" s="402" t="s">
        <v>2</v>
      </c>
      <c r="AC118" s="402" t="s">
        <v>2</v>
      </c>
      <c r="AD118" s="402" t="s">
        <v>2</v>
      </c>
      <c r="AE118" s="402" t="s">
        <v>2</v>
      </c>
      <c r="AF118" s="402" t="s">
        <v>2</v>
      </c>
    </row>
    <row r="119" spans="1:32" s="394" customFormat="1">
      <c r="A119" s="394" t="s">
        <v>617</v>
      </c>
      <c r="B119" s="317">
        <v>11</v>
      </c>
      <c r="C119" s="367" t="s">
        <v>703</v>
      </c>
      <c r="D119" s="367" t="s">
        <v>703</v>
      </c>
      <c r="E119" s="367" t="s">
        <v>703</v>
      </c>
      <c r="F119" s="367" t="s">
        <v>703</v>
      </c>
      <c r="G119" s="367" t="s">
        <v>670</v>
      </c>
      <c r="H119" s="367" t="s">
        <v>703</v>
      </c>
      <c r="I119" s="368" t="s">
        <v>2</v>
      </c>
      <c r="J119" s="368" t="s">
        <v>2</v>
      </c>
      <c r="K119" s="368" t="s">
        <v>2</v>
      </c>
      <c r="L119" s="368" t="s">
        <v>2</v>
      </c>
      <c r="M119" s="368" t="s">
        <v>2</v>
      </c>
      <c r="N119" s="368" t="s">
        <v>2</v>
      </c>
      <c r="O119" s="368" t="s">
        <v>2</v>
      </c>
      <c r="P119" s="368" t="s">
        <v>2</v>
      </c>
      <c r="Q119" s="368" t="s">
        <v>2</v>
      </c>
      <c r="R119" s="368" t="s">
        <v>2</v>
      </c>
      <c r="S119" s="368" t="s">
        <v>2</v>
      </c>
      <c r="T119" s="368" t="s">
        <v>2</v>
      </c>
      <c r="U119" s="368" t="s">
        <v>2</v>
      </c>
      <c r="V119" s="368" t="s">
        <v>2</v>
      </c>
      <c r="W119" s="368" t="s">
        <v>2</v>
      </c>
      <c r="X119" s="368" t="s">
        <v>2</v>
      </c>
      <c r="Y119" s="368" t="s">
        <v>2</v>
      </c>
      <c r="Z119" s="368" t="s">
        <v>2</v>
      </c>
      <c r="AA119" s="368" t="s">
        <v>2</v>
      </c>
      <c r="AB119" s="368" t="s">
        <v>2</v>
      </c>
      <c r="AC119" s="368" t="s">
        <v>2</v>
      </c>
      <c r="AD119" s="368" t="s">
        <v>2</v>
      </c>
      <c r="AE119" s="368" t="s">
        <v>2</v>
      </c>
      <c r="AF119" s="368" t="s">
        <v>2</v>
      </c>
    </row>
    <row r="120" spans="1:32" s="394" customFormat="1" ht="15" customHeight="1">
      <c r="A120" s="394" t="s">
        <v>981</v>
      </c>
      <c r="B120" s="317">
        <v>12</v>
      </c>
      <c r="C120" s="367" t="s">
        <v>731</v>
      </c>
      <c r="D120" s="367" t="s">
        <v>731</v>
      </c>
      <c r="E120" s="367" t="s">
        <v>731</v>
      </c>
      <c r="F120" s="367" t="s">
        <v>731</v>
      </c>
      <c r="G120" s="368" t="s">
        <v>732</v>
      </c>
      <c r="H120" s="367" t="s">
        <v>731</v>
      </c>
      <c r="I120" s="368" t="s">
        <v>2</v>
      </c>
      <c r="J120" s="368" t="s">
        <v>2</v>
      </c>
      <c r="K120" s="368" t="s">
        <v>2</v>
      </c>
      <c r="L120" s="368" t="s">
        <v>2</v>
      </c>
      <c r="M120" s="368" t="s">
        <v>2</v>
      </c>
      <c r="N120" s="368" t="s">
        <v>2</v>
      </c>
      <c r="O120" s="368" t="s">
        <v>2</v>
      </c>
      <c r="P120" s="368" t="s">
        <v>2</v>
      </c>
      <c r="Q120" s="368" t="s">
        <v>2</v>
      </c>
      <c r="R120" s="368" t="s">
        <v>2</v>
      </c>
      <c r="S120" s="368" t="s">
        <v>2</v>
      </c>
      <c r="T120" s="368" t="s">
        <v>2</v>
      </c>
      <c r="U120" s="368" t="s">
        <v>2</v>
      </c>
      <c r="V120" s="368" t="s">
        <v>2</v>
      </c>
      <c r="W120" s="368" t="s">
        <v>2</v>
      </c>
      <c r="X120" s="368" t="s">
        <v>2</v>
      </c>
      <c r="Y120" s="368" t="s">
        <v>2</v>
      </c>
      <c r="Z120" s="368" t="s">
        <v>2</v>
      </c>
      <c r="AA120" s="368" t="s">
        <v>2</v>
      </c>
      <c r="AB120" s="368" t="s">
        <v>2</v>
      </c>
      <c r="AC120" s="368" t="s">
        <v>2</v>
      </c>
      <c r="AD120" s="368" t="s">
        <v>2</v>
      </c>
      <c r="AE120" s="368" t="s">
        <v>2</v>
      </c>
      <c r="AF120" s="368" t="s">
        <v>2</v>
      </c>
    </row>
    <row r="121" spans="1:32" s="394" customFormat="1" ht="15" customHeight="1">
      <c r="A121" s="394" t="s">
        <v>980</v>
      </c>
      <c r="B121" s="317">
        <v>13</v>
      </c>
      <c r="C121" s="367" t="s">
        <v>758</v>
      </c>
      <c r="D121" s="367" t="s">
        <v>758</v>
      </c>
      <c r="E121" s="367" t="s">
        <v>758</v>
      </c>
      <c r="F121" s="367" t="s">
        <v>758</v>
      </c>
      <c r="G121" s="368" t="s">
        <v>758</v>
      </c>
      <c r="H121" s="367" t="s">
        <v>758</v>
      </c>
      <c r="I121" s="368" t="s">
        <v>2</v>
      </c>
      <c r="J121" s="368" t="s">
        <v>2</v>
      </c>
      <c r="K121" s="368" t="s">
        <v>2</v>
      </c>
      <c r="L121" s="368" t="s">
        <v>2</v>
      </c>
      <c r="M121" s="368" t="s">
        <v>2</v>
      </c>
      <c r="N121" s="368" t="s">
        <v>2</v>
      </c>
      <c r="O121" s="368" t="s">
        <v>2</v>
      </c>
      <c r="P121" s="368" t="s">
        <v>2</v>
      </c>
      <c r="Q121" s="368" t="s">
        <v>2</v>
      </c>
      <c r="R121" s="368" t="s">
        <v>2</v>
      </c>
      <c r="S121" s="368" t="s">
        <v>2</v>
      </c>
      <c r="T121" s="368" t="s">
        <v>2</v>
      </c>
      <c r="U121" s="368" t="s">
        <v>2</v>
      </c>
      <c r="V121" s="368" t="s">
        <v>2</v>
      </c>
      <c r="W121" s="368" t="s">
        <v>2</v>
      </c>
      <c r="X121" s="368" t="s">
        <v>2</v>
      </c>
      <c r="Y121" s="368" t="s">
        <v>2</v>
      </c>
      <c r="Z121" s="368" t="s">
        <v>2</v>
      </c>
      <c r="AA121" s="368" t="s">
        <v>2</v>
      </c>
      <c r="AB121" s="368" t="s">
        <v>2</v>
      </c>
      <c r="AC121" s="368" t="s">
        <v>2</v>
      </c>
      <c r="AD121" s="368" t="s">
        <v>2</v>
      </c>
      <c r="AE121" s="368" t="s">
        <v>2</v>
      </c>
      <c r="AF121" s="368" t="s">
        <v>2</v>
      </c>
    </row>
    <row r="122" spans="1:32" s="394" customFormat="1">
      <c r="A122" s="394" t="s">
        <v>666</v>
      </c>
      <c r="B122" s="317">
        <v>14</v>
      </c>
      <c r="C122" s="369" t="s">
        <v>5532</v>
      </c>
      <c r="D122" s="369" t="s">
        <v>5532</v>
      </c>
      <c r="E122" s="369" t="s">
        <v>5532</v>
      </c>
      <c r="F122" s="369" t="s">
        <v>5532</v>
      </c>
      <c r="G122" s="457" t="s">
        <v>2</v>
      </c>
      <c r="H122" s="369" t="s">
        <v>5532</v>
      </c>
      <c r="I122" s="457" t="s">
        <v>2</v>
      </c>
      <c r="J122" s="457" t="s">
        <v>2</v>
      </c>
      <c r="K122" s="457" t="s">
        <v>2</v>
      </c>
      <c r="L122" s="457" t="s">
        <v>2</v>
      </c>
      <c r="M122" s="457" t="s">
        <v>2</v>
      </c>
      <c r="N122" s="457" t="s">
        <v>2</v>
      </c>
      <c r="O122" s="457" t="s">
        <v>2</v>
      </c>
      <c r="P122" s="457" t="s">
        <v>2</v>
      </c>
      <c r="Q122" s="457" t="s">
        <v>2</v>
      </c>
      <c r="R122" s="457" t="s">
        <v>2</v>
      </c>
      <c r="S122" s="457" t="s">
        <v>2</v>
      </c>
      <c r="T122" s="457" t="s">
        <v>2</v>
      </c>
      <c r="U122" s="457" t="s">
        <v>2</v>
      </c>
      <c r="V122" s="457" t="s">
        <v>2</v>
      </c>
      <c r="W122" s="457" t="s">
        <v>2</v>
      </c>
      <c r="X122" s="457" t="s">
        <v>2</v>
      </c>
      <c r="Y122" s="457" t="s">
        <v>2</v>
      </c>
      <c r="Z122" s="457" t="s">
        <v>2</v>
      </c>
      <c r="AA122" s="457" t="s">
        <v>2</v>
      </c>
      <c r="AB122" s="457" t="s">
        <v>2</v>
      </c>
      <c r="AC122" s="457" t="s">
        <v>2</v>
      </c>
      <c r="AD122" s="457" t="s">
        <v>2</v>
      </c>
      <c r="AE122" s="457" t="s">
        <v>2</v>
      </c>
      <c r="AF122" s="457" t="s">
        <v>2</v>
      </c>
    </row>
    <row r="123" spans="1:32" s="394" customFormat="1">
      <c r="A123" s="394" t="s">
        <v>1075</v>
      </c>
      <c r="B123" s="317">
        <v>15</v>
      </c>
      <c r="C123" s="370" t="s">
        <v>2</v>
      </c>
      <c r="D123" s="462" t="s">
        <v>2</v>
      </c>
      <c r="E123" s="462" t="s">
        <v>2</v>
      </c>
      <c r="F123" s="462" t="s">
        <v>2</v>
      </c>
      <c r="G123" s="462" t="s">
        <v>2</v>
      </c>
      <c r="H123" s="462" t="s">
        <v>2</v>
      </c>
      <c r="I123" s="462" t="s">
        <v>2</v>
      </c>
      <c r="J123" s="462" t="s">
        <v>2</v>
      </c>
      <c r="K123" s="462" t="s">
        <v>2</v>
      </c>
      <c r="L123" s="462" t="s">
        <v>2</v>
      </c>
      <c r="M123" s="462" t="s">
        <v>2</v>
      </c>
      <c r="N123" s="462" t="s">
        <v>2</v>
      </c>
      <c r="O123" s="462" t="s">
        <v>2</v>
      </c>
      <c r="P123" s="462" t="s">
        <v>2</v>
      </c>
      <c r="Q123" s="462" t="s">
        <v>2</v>
      </c>
      <c r="R123" s="462" t="s">
        <v>2</v>
      </c>
      <c r="S123" s="462" t="s">
        <v>2</v>
      </c>
      <c r="T123" s="462" t="s">
        <v>2</v>
      </c>
      <c r="U123" s="462" t="s">
        <v>2</v>
      </c>
      <c r="V123" s="462" t="s">
        <v>2</v>
      </c>
      <c r="W123" s="462" t="s">
        <v>2</v>
      </c>
      <c r="X123" s="462" t="s">
        <v>2</v>
      </c>
      <c r="Y123" s="462" t="s">
        <v>2</v>
      </c>
      <c r="Z123" s="462" t="s">
        <v>2</v>
      </c>
      <c r="AA123" s="462" t="s">
        <v>2</v>
      </c>
      <c r="AB123" s="462" t="s">
        <v>2</v>
      </c>
      <c r="AC123" s="462" t="s">
        <v>2</v>
      </c>
      <c r="AD123" s="462" t="s">
        <v>2</v>
      </c>
      <c r="AE123" s="462" t="s">
        <v>2</v>
      </c>
      <c r="AF123" s="462" t="s">
        <v>2</v>
      </c>
    </row>
    <row r="124" spans="1:32" s="394" customFormat="1">
      <c r="A124" s="394" t="s">
        <v>1077</v>
      </c>
      <c r="B124" s="317">
        <v>16</v>
      </c>
      <c r="C124" s="370" t="s">
        <v>2</v>
      </c>
      <c r="D124" s="462" t="s">
        <v>2</v>
      </c>
      <c r="E124" s="462" t="s">
        <v>2</v>
      </c>
      <c r="F124" s="462" t="s">
        <v>2</v>
      </c>
      <c r="G124" s="462" t="s">
        <v>2</v>
      </c>
      <c r="H124" s="462" t="s">
        <v>2</v>
      </c>
      <c r="I124" s="462" t="s">
        <v>2</v>
      </c>
      <c r="J124" s="462" t="s">
        <v>2</v>
      </c>
      <c r="K124" s="462" t="s">
        <v>2</v>
      </c>
      <c r="L124" s="462" t="s">
        <v>2</v>
      </c>
      <c r="M124" s="462" t="s">
        <v>2</v>
      </c>
      <c r="N124" s="462" t="s">
        <v>2</v>
      </c>
      <c r="O124" s="462" t="s">
        <v>2</v>
      </c>
      <c r="P124" s="462" t="s">
        <v>2</v>
      </c>
      <c r="Q124" s="462" t="s">
        <v>2</v>
      </c>
      <c r="R124" s="462" t="s">
        <v>2</v>
      </c>
      <c r="S124" s="462" t="s">
        <v>2</v>
      </c>
      <c r="T124" s="462" t="s">
        <v>2</v>
      </c>
      <c r="U124" s="462" t="s">
        <v>2</v>
      </c>
      <c r="V124" s="462" t="s">
        <v>2</v>
      </c>
      <c r="W124" s="462" t="s">
        <v>2</v>
      </c>
      <c r="X124" s="462" t="s">
        <v>2</v>
      </c>
      <c r="Y124" s="462" t="s">
        <v>2</v>
      </c>
      <c r="Z124" s="462" t="s">
        <v>2</v>
      </c>
      <c r="AA124" s="462" t="s">
        <v>2</v>
      </c>
      <c r="AB124" s="462" t="s">
        <v>2</v>
      </c>
      <c r="AC124" s="462" t="s">
        <v>2</v>
      </c>
      <c r="AD124" s="462" t="s">
        <v>2</v>
      </c>
      <c r="AE124" s="462" t="s">
        <v>2</v>
      </c>
      <c r="AF124" s="462" t="s">
        <v>2</v>
      </c>
    </row>
    <row r="125" spans="1:32" s="394" customFormat="1">
      <c r="A125" s="399" t="s">
        <v>5385</v>
      </c>
      <c r="B125" s="399">
        <v>17</v>
      </c>
      <c r="C125" s="416" t="s">
        <v>2</v>
      </c>
      <c r="D125" s="416" t="s">
        <v>2</v>
      </c>
      <c r="E125" s="416" t="s">
        <v>2</v>
      </c>
      <c r="F125" s="416" t="s">
        <v>2</v>
      </c>
      <c r="G125" s="416" t="s">
        <v>2</v>
      </c>
      <c r="H125" s="416" t="s">
        <v>2</v>
      </c>
      <c r="I125" s="416" t="s">
        <v>2</v>
      </c>
      <c r="J125" s="416" t="s">
        <v>2</v>
      </c>
      <c r="K125" s="416" t="s">
        <v>2</v>
      </c>
      <c r="L125" s="416" t="s">
        <v>2</v>
      </c>
      <c r="M125" s="416" t="s">
        <v>2</v>
      </c>
      <c r="N125" s="416" t="s">
        <v>2</v>
      </c>
      <c r="O125" s="416" t="s">
        <v>2</v>
      </c>
      <c r="P125" s="416" t="s">
        <v>2</v>
      </c>
      <c r="Q125" s="416" t="s">
        <v>2</v>
      </c>
      <c r="R125" s="416" t="s">
        <v>2</v>
      </c>
      <c r="S125" s="416" t="s">
        <v>2</v>
      </c>
      <c r="T125" s="416" t="s">
        <v>2</v>
      </c>
      <c r="U125" s="416" t="s">
        <v>2</v>
      </c>
      <c r="V125" s="416" t="s">
        <v>2</v>
      </c>
      <c r="W125" s="416" t="s">
        <v>2</v>
      </c>
      <c r="X125" s="416" t="s">
        <v>2</v>
      </c>
      <c r="Y125" s="416" t="s">
        <v>2</v>
      </c>
      <c r="Z125" s="416" t="s">
        <v>2</v>
      </c>
      <c r="AA125" s="416" t="s">
        <v>2</v>
      </c>
      <c r="AB125" s="416" t="s">
        <v>2</v>
      </c>
      <c r="AC125" s="416" t="s">
        <v>2</v>
      </c>
      <c r="AD125" s="416" t="s">
        <v>2</v>
      </c>
      <c r="AE125" s="416" t="s">
        <v>2</v>
      </c>
      <c r="AF125" s="416" t="s">
        <v>2</v>
      </c>
    </row>
    <row r="126" spans="1:32" s="394" customFormat="1">
      <c r="B126" s="317"/>
      <c r="C126" s="280"/>
      <c r="D126" s="280"/>
      <c r="E126" s="280"/>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row>
    <row r="127" spans="1:32" s="394" customFormat="1">
      <c r="B127" s="463" t="s">
        <v>54</v>
      </c>
      <c r="C127" s="283" t="s">
        <v>5940</v>
      </c>
      <c r="D127" s="280" t="s">
        <v>5935</v>
      </c>
      <c r="E127" s="280"/>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row>
    <row r="128" spans="1:32" s="394" customFormat="1">
      <c r="B128" s="399" t="s">
        <v>2783</v>
      </c>
      <c r="C128" s="280">
        <v>0</v>
      </c>
      <c r="D128" s="280">
        <v>1</v>
      </c>
      <c r="E128" s="280">
        <v>2</v>
      </c>
      <c r="F128" s="280">
        <v>3</v>
      </c>
      <c r="G128" s="280">
        <v>4</v>
      </c>
      <c r="H128" s="280">
        <v>5</v>
      </c>
      <c r="I128" s="280">
        <v>6</v>
      </c>
      <c r="J128" s="280">
        <v>7</v>
      </c>
      <c r="K128" s="280">
        <v>8</v>
      </c>
      <c r="L128" s="280">
        <v>9</v>
      </c>
      <c r="M128" s="280">
        <v>10</v>
      </c>
      <c r="N128" s="280">
        <v>11</v>
      </c>
      <c r="O128" s="280">
        <v>12</v>
      </c>
      <c r="P128" s="280">
        <v>13</v>
      </c>
      <c r="Q128" s="280">
        <v>14</v>
      </c>
      <c r="R128" s="280">
        <v>15</v>
      </c>
      <c r="S128" s="280">
        <v>16</v>
      </c>
      <c r="T128" s="280">
        <v>17</v>
      </c>
      <c r="U128" s="280">
        <v>18</v>
      </c>
      <c r="V128" s="280">
        <v>19</v>
      </c>
      <c r="W128" s="280">
        <v>20</v>
      </c>
      <c r="X128" s="280">
        <v>21</v>
      </c>
      <c r="Y128" s="280">
        <v>22</v>
      </c>
      <c r="Z128" s="280">
        <v>23</v>
      </c>
      <c r="AA128" s="280">
        <v>24</v>
      </c>
      <c r="AB128" s="280">
        <v>25</v>
      </c>
      <c r="AC128" s="280">
        <v>26</v>
      </c>
      <c r="AD128" s="280">
        <v>27</v>
      </c>
      <c r="AE128" s="280">
        <v>28</v>
      </c>
      <c r="AF128" s="280">
        <v>29</v>
      </c>
    </row>
    <row r="129" spans="1:32" s="394" customFormat="1">
      <c r="A129" s="394" t="s">
        <v>608</v>
      </c>
      <c r="B129" s="317">
        <v>0</v>
      </c>
      <c r="C129" s="410"/>
      <c r="D129" s="456" t="s">
        <v>5157</v>
      </c>
      <c r="E129" s="456" t="s">
        <v>5158</v>
      </c>
      <c r="F129" s="456" t="s">
        <v>5159</v>
      </c>
      <c r="G129" s="456" t="s">
        <v>5160</v>
      </c>
      <c r="H129" s="456" t="s">
        <v>5161</v>
      </c>
      <c r="I129" s="456" t="s">
        <v>5162</v>
      </c>
      <c r="J129" s="456" t="s">
        <v>5512</v>
      </c>
      <c r="K129" s="456" t="s">
        <v>5165</v>
      </c>
      <c r="L129" s="457" t="s">
        <v>5167</v>
      </c>
      <c r="M129" s="458" t="s">
        <v>2</v>
      </c>
      <c r="N129" s="458" t="s">
        <v>2</v>
      </c>
      <c r="O129" s="458" t="s">
        <v>2</v>
      </c>
      <c r="P129" s="458" t="s">
        <v>2</v>
      </c>
      <c r="Q129" s="458" t="s">
        <v>2</v>
      </c>
      <c r="R129" s="458" t="s">
        <v>2</v>
      </c>
      <c r="S129" s="458" t="s">
        <v>2</v>
      </c>
      <c r="T129" s="458" t="s">
        <v>2</v>
      </c>
      <c r="U129" s="458" t="s">
        <v>2</v>
      </c>
      <c r="V129" s="458" t="s">
        <v>2</v>
      </c>
      <c r="W129" s="458" t="s">
        <v>2</v>
      </c>
      <c r="X129" s="458" t="s">
        <v>2</v>
      </c>
      <c r="Y129" s="458" t="s">
        <v>2</v>
      </c>
      <c r="Z129" s="458" t="s">
        <v>2</v>
      </c>
      <c r="AA129" s="458" t="s">
        <v>2</v>
      </c>
      <c r="AB129" s="458" t="s">
        <v>2</v>
      </c>
      <c r="AC129" s="458" t="s">
        <v>2</v>
      </c>
      <c r="AD129" s="458" t="s">
        <v>2</v>
      </c>
      <c r="AE129" s="458" t="s">
        <v>2</v>
      </c>
      <c r="AF129" s="458" t="s">
        <v>2</v>
      </c>
    </row>
    <row r="130" spans="1:32" s="394" customFormat="1">
      <c r="A130" s="394" t="s">
        <v>609</v>
      </c>
      <c r="B130" s="317">
        <v>1</v>
      </c>
      <c r="C130" s="399"/>
      <c r="D130" s="399" t="s">
        <v>5168</v>
      </c>
      <c r="E130" s="399" t="s">
        <v>5169</v>
      </c>
      <c r="F130" s="399" t="s">
        <v>5170</v>
      </c>
      <c r="G130" s="399" t="s">
        <v>5171</v>
      </c>
      <c r="H130" s="399" t="s">
        <v>5172</v>
      </c>
      <c r="I130" s="399" t="s">
        <v>5173</v>
      </c>
      <c r="J130" s="399" t="s">
        <v>5672</v>
      </c>
      <c r="K130" s="399" t="s">
        <v>5176</v>
      </c>
      <c r="L130" s="362" t="s">
        <v>5177</v>
      </c>
      <c r="M130" s="362"/>
      <c r="N130" s="362"/>
      <c r="O130" s="362"/>
      <c r="P130" s="362"/>
      <c r="Q130" s="362"/>
      <c r="R130" s="362"/>
      <c r="S130" s="362"/>
      <c r="T130" s="362"/>
      <c r="U130" s="362"/>
      <c r="V130" s="362"/>
      <c r="W130" s="362"/>
      <c r="X130" s="362"/>
      <c r="Y130" s="362"/>
      <c r="Z130" s="362"/>
      <c r="AA130" s="362"/>
      <c r="AB130" s="362"/>
      <c r="AC130" s="362"/>
      <c r="AD130" s="362"/>
      <c r="AE130" s="362"/>
      <c r="AF130" s="362"/>
    </row>
    <row r="131" spans="1:32" s="394" customFormat="1">
      <c r="A131" s="394" t="s">
        <v>38</v>
      </c>
      <c r="B131" s="317">
        <v>2</v>
      </c>
      <c r="C131" s="399"/>
      <c r="D131" s="399"/>
      <c r="E131" s="399"/>
      <c r="F131" s="399"/>
      <c r="G131" s="399"/>
      <c r="H131" s="399"/>
      <c r="I131" s="399"/>
      <c r="J131" s="399"/>
      <c r="K131" s="399" t="s">
        <v>47</v>
      </c>
      <c r="L131" s="402"/>
      <c r="M131" s="402"/>
      <c r="N131" s="402"/>
      <c r="O131" s="402"/>
      <c r="P131" s="402"/>
      <c r="Q131" s="402"/>
      <c r="R131" s="402"/>
      <c r="S131" s="402"/>
      <c r="T131" s="402"/>
      <c r="U131" s="402"/>
      <c r="V131" s="402"/>
      <c r="W131" s="402"/>
      <c r="X131" s="402"/>
      <c r="Y131" s="402"/>
      <c r="Z131" s="402"/>
      <c r="AA131" s="402"/>
      <c r="AB131" s="402"/>
      <c r="AC131" s="402"/>
      <c r="AD131" s="402"/>
      <c r="AE131" s="402"/>
      <c r="AF131" s="402"/>
    </row>
    <row r="132" spans="1:32" s="394" customFormat="1">
      <c r="A132" s="394" t="s">
        <v>610</v>
      </c>
      <c r="B132" s="317">
        <v>3</v>
      </c>
      <c r="C132" s="399">
        <v>1</v>
      </c>
      <c r="D132" s="399">
        <v>1</v>
      </c>
      <c r="E132" s="399">
        <v>0</v>
      </c>
      <c r="F132" s="399">
        <v>1</v>
      </c>
      <c r="G132" s="399">
        <v>1</v>
      </c>
      <c r="H132" s="399">
        <v>1</v>
      </c>
      <c r="I132" s="399">
        <v>1</v>
      </c>
      <c r="J132" s="399">
        <v>0</v>
      </c>
      <c r="K132" s="399">
        <v>0</v>
      </c>
      <c r="L132" s="402">
        <v>0</v>
      </c>
      <c r="M132" s="402"/>
      <c r="N132" s="402"/>
      <c r="O132" s="402"/>
      <c r="P132" s="402"/>
      <c r="Q132" s="402"/>
      <c r="R132" s="402"/>
      <c r="S132" s="402"/>
      <c r="T132" s="402"/>
      <c r="U132" s="402"/>
      <c r="V132" s="402"/>
      <c r="W132" s="402"/>
      <c r="X132" s="402"/>
      <c r="Y132" s="402"/>
      <c r="Z132" s="402"/>
      <c r="AA132" s="402"/>
      <c r="AB132" s="402"/>
      <c r="AC132" s="402"/>
      <c r="AD132" s="402"/>
      <c r="AE132" s="402"/>
      <c r="AF132" s="402"/>
    </row>
    <row r="133" spans="1:32" s="394" customFormat="1">
      <c r="A133" s="394" t="s">
        <v>17</v>
      </c>
      <c r="B133" s="317">
        <v>4</v>
      </c>
      <c r="C133" s="399" t="s">
        <v>5324</v>
      </c>
      <c r="D133" s="399" t="s">
        <v>5324</v>
      </c>
      <c r="E133" s="399" t="s">
        <v>5628</v>
      </c>
      <c r="F133" s="399" t="s">
        <v>5324</v>
      </c>
      <c r="G133" s="399" t="s">
        <v>5324</v>
      </c>
      <c r="H133" s="399" t="s">
        <v>5324</v>
      </c>
      <c r="I133" s="399" t="s">
        <v>5324</v>
      </c>
      <c r="J133" s="399" t="s">
        <v>5628</v>
      </c>
      <c r="K133" s="399" t="s">
        <v>5324</v>
      </c>
      <c r="L133" s="402"/>
      <c r="M133" s="402"/>
      <c r="N133" s="402"/>
      <c r="O133" s="402"/>
      <c r="P133" s="402"/>
      <c r="Q133" s="402"/>
      <c r="R133" s="402"/>
      <c r="S133" s="402"/>
      <c r="T133" s="402"/>
      <c r="U133" s="402"/>
      <c r="V133" s="402"/>
      <c r="W133" s="402"/>
      <c r="X133" s="402"/>
      <c r="Y133" s="402"/>
      <c r="Z133" s="402"/>
      <c r="AA133" s="402"/>
      <c r="AB133" s="402"/>
      <c r="AC133" s="402"/>
      <c r="AD133" s="402"/>
      <c r="AE133" s="402"/>
      <c r="AF133" s="402"/>
    </row>
    <row r="134" spans="1:32" s="394" customFormat="1">
      <c r="A134" s="394" t="s">
        <v>606</v>
      </c>
      <c r="B134" s="317">
        <v>5</v>
      </c>
      <c r="C134" s="399" t="s">
        <v>5247</v>
      </c>
      <c r="D134" s="423" t="s">
        <v>5536</v>
      </c>
      <c r="E134" s="423" t="s">
        <v>5631</v>
      </c>
      <c r="F134" s="424" t="s">
        <v>5673</v>
      </c>
      <c r="G134" s="424" t="s">
        <v>5674</v>
      </c>
      <c r="H134" s="424" t="s">
        <v>5675</v>
      </c>
      <c r="I134" s="424" t="s">
        <v>5676</v>
      </c>
      <c r="J134" s="423" t="s">
        <v>5629</v>
      </c>
      <c r="K134" s="423" t="s">
        <v>6141</v>
      </c>
      <c r="L134" s="461"/>
      <c r="M134" s="402"/>
      <c r="N134" s="402"/>
      <c r="O134" s="402"/>
      <c r="P134" s="402"/>
      <c r="Q134" s="402"/>
      <c r="R134" s="402"/>
      <c r="S134" s="402"/>
      <c r="T134" s="402"/>
      <c r="U134" s="402"/>
      <c r="V134" s="402"/>
      <c r="W134" s="461"/>
      <c r="X134" s="461"/>
      <c r="Y134" s="461"/>
      <c r="Z134" s="461"/>
      <c r="AA134" s="461"/>
      <c r="AB134" s="461"/>
      <c r="AC134" s="461"/>
      <c r="AD134" s="461"/>
      <c r="AE134" s="461"/>
      <c r="AF134" s="461"/>
    </row>
    <row r="135" spans="1:32" s="394" customFormat="1">
      <c r="A135" s="394" t="s">
        <v>424</v>
      </c>
      <c r="B135" s="317">
        <v>6</v>
      </c>
      <c r="C135" s="405" t="s">
        <v>2</v>
      </c>
      <c r="D135" s="405" t="s">
        <v>2</v>
      </c>
      <c r="E135" s="405" t="s">
        <v>2</v>
      </c>
      <c r="F135" s="405" t="s">
        <v>2</v>
      </c>
      <c r="G135" s="405" t="s">
        <v>2</v>
      </c>
      <c r="H135" s="405" t="s">
        <v>2</v>
      </c>
      <c r="I135" s="405" t="s">
        <v>2</v>
      </c>
      <c r="J135" s="405" t="s">
        <v>2</v>
      </c>
      <c r="K135" s="405" t="s">
        <v>2</v>
      </c>
      <c r="L135" s="405" t="s">
        <v>2</v>
      </c>
      <c r="M135" s="363" t="s">
        <v>2</v>
      </c>
      <c r="N135" s="363" t="s">
        <v>2</v>
      </c>
      <c r="O135" s="363" t="s">
        <v>2</v>
      </c>
      <c r="P135" s="363" t="s">
        <v>2</v>
      </c>
      <c r="Q135" s="363" t="s">
        <v>2</v>
      </c>
      <c r="R135" s="363" t="s">
        <v>2</v>
      </c>
      <c r="S135" s="363" t="s">
        <v>2</v>
      </c>
      <c r="T135" s="363" t="s">
        <v>2</v>
      </c>
      <c r="U135" s="363" t="s">
        <v>2</v>
      </c>
      <c r="V135" s="363" t="s">
        <v>2</v>
      </c>
      <c r="W135" s="363" t="s">
        <v>2</v>
      </c>
      <c r="X135" s="363" t="s">
        <v>2</v>
      </c>
      <c r="Y135" s="363" t="s">
        <v>2</v>
      </c>
      <c r="Z135" s="363" t="s">
        <v>2</v>
      </c>
      <c r="AA135" s="363" t="s">
        <v>2</v>
      </c>
      <c r="AB135" s="363" t="s">
        <v>2</v>
      </c>
      <c r="AC135" s="363" t="s">
        <v>2</v>
      </c>
      <c r="AD135" s="363" t="s">
        <v>2</v>
      </c>
      <c r="AE135" s="363" t="s">
        <v>2</v>
      </c>
      <c r="AF135" s="363" t="s">
        <v>2</v>
      </c>
    </row>
    <row r="136" spans="1:32" s="394" customFormat="1">
      <c r="A136" s="394" t="s">
        <v>425</v>
      </c>
      <c r="B136" s="317">
        <v>7</v>
      </c>
      <c r="C136" s="403" t="s">
        <v>2</v>
      </c>
      <c r="D136" s="403" t="s">
        <v>2</v>
      </c>
      <c r="E136" s="403" t="s">
        <v>2</v>
      </c>
      <c r="F136" s="403" t="s">
        <v>2</v>
      </c>
      <c r="G136" s="403" t="s">
        <v>2</v>
      </c>
      <c r="H136" s="403" t="s">
        <v>2</v>
      </c>
      <c r="I136" s="403" t="s">
        <v>2</v>
      </c>
      <c r="J136" s="403" t="s">
        <v>2</v>
      </c>
      <c r="K136" s="403" t="s">
        <v>2</v>
      </c>
      <c r="L136" s="403" t="s">
        <v>2</v>
      </c>
      <c r="M136" s="364" t="s">
        <v>2</v>
      </c>
      <c r="N136" s="364" t="s">
        <v>2</v>
      </c>
      <c r="O136" s="364" t="s">
        <v>2</v>
      </c>
      <c r="P136" s="364" t="s">
        <v>2</v>
      </c>
      <c r="Q136" s="364" t="s">
        <v>2</v>
      </c>
      <c r="R136" s="364" t="s">
        <v>2</v>
      </c>
      <c r="S136" s="364" t="s">
        <v>2</v>
      </c>
      <c r="T136" s="364" t="s">
        <v>2</v>
      </c>
      <c r="U136" s="364" t="s">
        <v>2</v>
      </c>
      <c r="V136" s="364" t="s">
        <v>2</v>
      </c>
      <c r="W136" s="364" t="s">
        <v>2</v>
      </c>
      <c r="X136" s="364" t="s">
        <v>2</v>
      </c>
      <c r="Y136" s="364" t="s">
        <v>2</v>
      </c>
      <c r="Z136" s="364" t="s">
        <v>2</v>
      </c>
      <c r="AA136" s="364" t="s">
        <v>2</v>
      </c>
      <c r="AB136" s="364" t="s">
        <v>2</v>
      </c>
      <c r="AC136" s="364" t="s">
        <v>2</v>
      </c>
      <c r="AD136" s="364" t="s">
        <v>2</v>
      </c>
      <c r="AE136" s="364" t="s">
        <v>2</v>
      </c>
      <c r="AF136" s="364" t="s">
        <v>2</v>
      </c>
    </row>
    <row r="137" spans="1:32" s="394" customFormat="1">
      <c r="A137" s="394" t="s">
        <v>440</v>
      </c>
      <c r="B137" s="317">
        <v>8</v>
      </c>
      <c r="C137" s="406" t="s">
        <v>2</v>
      </c>
      <c r="D137" s="406" t="s">
        <v>2</v>
      </c>
      <c r="E137" s="406" t="s">
        <v>2</v>
      </c>
      <c r="F137" s="406" t="s">
        <v>2</v>
      </c>
      <c r="G137" s="406" t="s">
        <v>2</v>
      </c>
      <c r="H137" s="406" t="s">
        <v>2</v>
      </c>
      <c r="I137" s="406" t="s">
        <v>2</v>
      </c>
      <c r="J137" s="406" t="s">
        <v>2</v>
      </c>
      <c r="K137" s="406" t="s">
        <v>2</v>
      </c>
      <c r="L137" s="365" t="s">
        <v>2</v>
      </c>
      <c r="M137" s="365" t="s">
        <v>2</v>
      </c>
      <c r="N137" s="365" t="s">
        <v>2</v>
      </c>
      <c r="O137" s="365" t="s">
        <v>2</v>
      </c>
      <c r="P137" s="365" t="s">
        <v>2</v>
      </c>
      <c r="Q137" s="365" t="s">
        <v>2</v>
      </c>
      <c r="R137" s="365" t="s">
        <v>2</v>
      </c>
      <c r="S137" s="365" t="s">
        <v>2</v>
      </c>
      <c r="T137" s="365" t="s">
        <v>2</v>
      </c>
      <c r="U137" s="365" t="s">
        <v>2</v>
      </c>
      <c r="V137" s="365" t="s">
        <v>2</v>
      </c>
      <c r="W137" s="365" t="s">
        <v>2</v>
      </c>
      <c r="X137" s="365" t="s">
        <v>2</v>
      </c>
      <c r="Y137" s="365" t="s">
        <v>2</v>
      </c>
      <c r="Z137" s="365" t="s">
        <v>2</v>
      </c>
      <c r="AA137" s="365" t="s">
        <v>2</v>
      </c>
      <c r="AB137" s="365" t="s">
        <v>2</v>
      </c>
      <c r="AC137" s="365" t="s">
        <v>2</v>
      </c>
      <c r="AD137" s="365" t="s">
        <v>2</v>
      </c>
      <c r="AE137" s="365" t="s">
        <v>2</v>
      </c>
      <c r="AF137" s="365" t="s">
        <v>2</v>
      </c>
    </row>
    <row r="138" spans="1:32" s="394" customFormat="1">
      <c r="A138" s="394" t="s">
        <v>450</v>
      </c>
      <c r="B138" s="317">
        <v>9</v>
      </c>
      <c r="C138" s="409">
        <v>0</v>
      </c>
      <c r="D138" s="409" t="s">
        <v>2</v>
      </c>
      <c r="E138" s="409" t="s">
        <v>2</v>
      </c>
      <c r="F138" s="409" t="s">
        <v>2</v>
      </c>
      <c r="G138" s="409" t="s">
        <v>2</v>
      </c>
      <c r="H138" s="409" t="s">
        <v>2</v>
      </c>
      <c r="I138" s="409" t="s">
        <v>2</v>
      </c>
      <c r="J138" s="409" t="s">
        <v>2</v>
      </c>
      <c r="K138" s="409" t="s">
        <v>2</v>
      </c>
      <c r="L138" s="366" t="s">
        <v>2</v>
      </c>
      <c r="M138" s="366" t="s">
        <v>2</v>
      </c>
      <c r="N138" s="366" t="s">
        <v>2</v>
      </c>
      <c r="O138" s="366" t="s">
        <v>2</v>
      </c>
      <c r="P138" s="366" t="s">
        <v>2</v>
      </c>
      <c r="Q138" s="366" t="s">
        <v>2</v>
      </c>
      <c r="R138" s="366" t="s">
        <v>2</v>
      </c>
      <c r="S138" s="366" t="s">
        <v>2</v>
      </c>
      <c r="T138" s="366" t="s">
        <v>2</v>
      </c>
      <c r="U138" s="366" t="s">
        <v>2</v>
      </c>
      <c r="V138" s="366" t="s">
        <v>2</v>
      </c>
      <c r="W138" s="366" t="s">
        <v>2</v>
      </c>
      <c r="X138" s="366" t="s">
        <v>2</v>
      </c>
      <c r="Y138" s="366" t="s">
        <v>2</v>
      </c>
      <c r="Z138" s="366" t="s">
        <v>2</v>
      </c>
      <c r="AA138" s="366" t="s">
        <v>2</v>
      </c>
      <c r="AB138" s="366" t="s">
        <v>2</v>
      </c>
      <c r="AC138" s="366" t="s">
        <v>2</v>
      </c>
      <c r="AD138" s="366" t="s">
        <v>2</v>
      </c>
      <c r="AE138" s="366" t="s">
        <v>2</v>
      </c>
      <c r="AF138" s="366" t="s">
        <v>2</v>
      </c>
    </row>
    <row r="139" spans="1:32" s="394" customFormat="1">
      <c r="A139" s="394" t="s">
        <v>2140</v>
      </c>
      <c r="B139" s="317">
        <v>10</v>
      </c>
      <c r="C139" s="399" t="s">
        <v>2</v>
      </c>
      <c r="D139" s="399" t="s">
        <v>2</v>
      </c>
      <c r="E139" s="399" t="s">
        <v>2</v>
      </c>
      <c r="F139" s="399" t="s">
        <v>2</v>
      </c>
      <c r="G139" s="399" t="s">
        <v>2</v>
      </c>
      <c r="H139" s="399" t="s">
        <v>2</v>
      </c>
      <c r="I139" s="399" t="s">
        <v>2</v>
      </c>
      <c r="J139" s="399" t="s">
        <v>2</v>
      </c>
      <c r="K139" s="399" t="s">
        <v>2</v>
      </c>
      <c r="L139" s="402" t="s">
        <v>2</v>
      </c>
      <c r="M139" s="402" t="s">
        <v>2</v>
      </c>
      <c r="N139" s="402" t="s">
        <v>2</v>
      </c>
      <c r="O139" s="402" t="s">
        <v>2</v>
      </c>
      <c r="P139" s="402" t="s">
        <v>2</v>
      </c>
      <c r="Q139" s="402" t="s">
        <v>2</v>
      </c>
      <c r="R139" s="402" t="s">
        <v>2</v>
      </c>
      <c r="S139" s="402" t="s">
        <v>2</v>
      </c>
      <c r="T139" s="402" t="s">
        <v>2</v>
      </c>
      <c r="U139" s="402" t="s">
        <v>2</v>
      </c>
      <c r="V139" s="402" t="s">
        <v>2</v>
      </c>
      <c r="W139" s="402" t="s">
        <v>2</v>
      </c>
      <c r="X139" s="402" t="s">
        <v>2</v>
      </c>
      <c r="Y139" s="402" t="s">
        <v>2</v>
      </c>
      <c r="Z139" s="402" t="s">
        <v>2</v>
      </c>
      <c r="AA139" s="402" t="s">
        <v>2</v>
      </c>
      <c r="AB139" s="402" t="s">
        <v>2</v>
      </c>
      <c r="AC139" s="402" t="s">
        <v>2</v>
      </c>
      <c r="AD139" s="402" t="s">
        <v>2</v>
      </c>
      <c r="AE139" s="402" t="s">
        <v>2</v>
      </c>
      <c r="AF139" s="402" t="s">
        <v>2</v>
      </c>
    </row>
    <row r="140" spans="1:32" s="394" customFormat="1">
      <c r="A140" s="394" t="s">
        <v>617</v>
      </c>
      <c r="B140" s="317">
        <v>11</v>
      </c>
      <c r="C140" s="367" t="s">
        <v>710</v>
      </c>
      <c r="D140" s="367" t="s">
        <v>710</v>
      </c>
      <c r="E140" s="367" t="s">
        <v>703</v>
      </c>
      <c r="F140" s="367" t="s">
        <v>710</v>
      </c>
      <c r="G140" s="367" t="s">
        <v>710</v>
      </c>
      <c r="H140" s="367" t="s">
        <v>710</v>
      </c>
      <c r="I140" s="367" t="s">
        <v>710</v>
      </c>
      <c r="J140" s="367" t="s">
        <v>703</v>
      </c>
      <c r="K140" s="367" t="s">
        <v>710</v>
      </c>
      <c r="L140" s="367" t="s">
        <v>670</v>
      </c>
      <c r="M140" s="368" t="s">
        <v>2</v>
      </c>
      <c r="N140" s="368" t="s">
        <v>2</v>
      </c>
      <c r="O140" s="368" t="s">
        <v>2</v>
      </c>
      <c r="P140" s="368" t="s">
        <v>2</v>
      </c>
      <c r="Q140" s="368" t="s">
        <v>2</v>
      </c>
      <c r="R140" s="368" t="s">
        <v>2</v>
      </c>
      <c r="S140" s="368" t="s">
        <v>2</v>
      </c>
      <c r="T140" s="368" t="s">
        <v>2</v>
      </c>
      <c r="U140" s="368" t="s">
        <v>2</v>
      </c>
      <c r="V140" s="368" t="s">
        <v>2</v>
      </c>
      <c r="W140" s="368" t="s">
        <v>2</v>
      </c>
      <c r="X140" s="368" t="s">
        <v>2</v>
      </c>
      <c r="Y140" s="368" t="s">
        <v>2</v>
      </c>
      <c r="Z140" s="368" t="s">
        <v>2</v>
      </c>
      <c r="AA140" s="368" t="s">
        <v>2</v>
      </c>
      <c r="AB140" s="368" t="s">
        <v>2</v>
      </c>
      <c r="AC140" s="368" t="s">
        <v>2</v>
      </c>
      <c r="AD140" s="368" t="s">
        <v>2</v>
      </c>
      <c r="AE140" s="368" t="s">
        <v>2</v>
      </c>
      <c r="AF140" s="368" t="s">
        <v>2</v>
      </c>
    </row>
    <row r="141" spans="1:32" s="394" customFormat="1" ht="15" customHeight="1">
      <c r="A141" s="394" t="s">
        <v>981</v>
      </c>
      <c r="B141" s="317">
        <v>12</v>
      </c>
      <c r="C141" s="367" t="s">
        <v>2840</v>
      </c>
      <c r="D141" s="367" t="s">
        <v>729</v>
      </c>
      <c r="E141" s="367" t="s">
        <v>731</v>
      </c>
      <c r="F141" s="367" t="s">
        <v>729</v>
      </c>
      <c r="G141" s="367" t="s">
        <v>729</v>
      </c>
      <c r="H141" s="367" t="s">
        <v>729</v>
      </c>
      <c r="I141" s="367" t="s">
        <v>729</v>
      </c>
      <c r="J141" s="367" t="s">
        <v>731</v>
      </c>
      <c r="K141" s="367" t="s">
        <v>729</v>
      </c>
      <c r="L141" s="368" t="s">
        <v>732</v>
      </c>
      <c r="M141" s="368" t="s">
        <v>2</v>
      </c>
      <c r="N141" s="368" t="s">
        <v>2</v>
      </c>
      <c r="O141" s="368" t="s">
        <v>2</v>
      </c>
      <c r="P141" s="368" t="s">
        <v>2</v>
      </c>
      <c r="Q141" s="368" t="s">
        <v>2</v>
      </c>
      <c r="R141" s="368" t="s">
        <v>2</v>
      </c>
      <c r="S141" s="368" t="s">
        <v>2</v>
      </c>
      <c r="T141" s="368" t="s">
        <v>2</v>
      </c>
      <c r="U141" s="368" t="s">
        <v>2</v>
      </c>
      <c r="V141" s="368" t="s">
        <v>2</v>
      </c>
      <c r="W141" s="368" t="s">
        <v>2</v>
      </c>
      <c r="X141" s="368" t="s">
        <v>2</v>
      </c>
      <c r="Y141" s="368" t="s">
        <v>2</v>
      </c>
      <c r="Z141" s="368" t="s">
        <v>2</v>
      </c>
      <c r="AA141" s="368" t="s">
        <v>2</v>
      </c>
      <c r="AB141" s="368" t="s">
        <v>2</v>
      </c>
      <c r="AC141" s="368" t="s">
        <v>2</v>
      </c>
      <c r="AD141" s="368" t="s">
        <v>2</v>
      </c>
      <c r="AE141" s="368" t="s">
        <v>2</v>
      </c>
      <c r="AF141" s="368" t="s">
        <v>2</v>
      </c>
    </row>
    <row r="142" spans="1:32" s="394" customFormat="1" ht="15" customHeight="1">
      <c r="A142" s="394" t="s">
        <v>980</v>
      </c>
      <c r="B142" s="317">
        <v>13</v>
      </c>
      <c r="C142" s="367" t="s">
        <v>758</v>
      </c>
      <c r="D142" s="367" t="s">
        <v>758</v>
      </c>
      <c r="E142" s="367" t="s">
        <v>758</v>
      </c>
      <c r="F142" s="367" t="s">
        <v>758</v>
      </c>
      <c r="G142" s="367" t="s">
        <v>758</v>
      </c>
      <c r="H142" s="367" t="s">
        <v>758</v>
      </c>
      <c r="I142" s="367" t="s">
        <v>758</v>
      </c>
      <c r="J142" s="367" t="s">
        <v>758</v>
      </c>
      <c r="K142" s="367" t="s">
        <v>758</v>
      </c>
      <c r="L142" s="368" t="s">
        <v>758</v>
      </c>
      <c r="M142" s="368" t="s">
        <v>2</v>
      </c>
      <c r="N142" s="368" t="s">
        <v>2</v>
      </c>
      <c r="O142" s="368" t="s">
        <v>2</v>
      </c>
      <c r="P142" s="368" t="s">
        <v>2</v>
      </c>
      <c r="Q142" s="368" t="s">
        <v>2</v>
      </c>
      <c r="R142" s="368" t="s">
        <v>2</v>
      </c>
      <c r="S142" s="368" t="s">
        <v>2</v>
      </c>
      <c r="T142" s="368" t="s">
        <v>2</v>
      </c>
      <c r="U142" s="368" t="s">
        <v>2</v>
      </c>
      <c r="V142" s="368" t="s">
        <v>2</v>
      </c>
      <c r="W142" s="368" t="s">
        <v>2</v>
      </c>
      <c r="X142" s="368" t="s">
        <v>2</v>
      </c>
      <c r="Y142" s="368" t="s">
        <v>2</v>
      </c>
      <c r="Z142" s="368" t="s">
        <v>2</v>
      </c>
      <c r="AA142" s="368" t="s">
        <v>2</v>
      </c>
      <c r="AB142" s="368" t="s">
        <v>2</v>
      </c>
      <c r="AC142" s="368" t="s">
        <v>2</v>
      </c>
      <c r="AD142" s="368" t="s">
        <v>2</v>
      </c>
      <c r="AE142" s="368" t="s">
        <v>2</v>
      </c>
      <c r="AF142" s="368" t="s">
        <v>2</v>
      </c>
    </row>
    <row r="143" spans="1:32" s="394" customFormat="1">
      <c r="A143" s="394" t="s">
        <v>666</v>
      </c>
      <c r="B143" s="317">
        <v>14</v>
      </c>
      <c r="C143" s="369" t="s">
        <v>5942</v>
      </c>
      <c r="D143" s="369" t="s">
        <v>5942</v>
      </c>
      <c r="E143" s="369" t="s">
        <v>5942</v>
      </c>
      <c r="F143" s="369" t="s">
        <v>5942</v>
      </c>
      <c r="G143" s="369" t="s">
        <v>5942</v>
      </c>
      <c r="H143" s="369" t="s">
        <v>5942</v>
      </c>
      <c r="I143" s="369" t="s">
        <v>5942</v>
      </c>
      <c r="J143" s="369" t="s">
        <v>5942</v>
      </c>
      <c r="K143" s="369" t="s">
        <v>5942</v>
      </c>
      <c r="L143" s="457" t="s">
        <v>2</v>
      </c>
      <c r="M143" s="457" t="s">
        <v>2</v>
      </c>
      <c r="N143" s="457" t="s">
        <v>2</v>
      </c>
      <c r="O143" s="457" t="s">
        <v>2</v>
      </c>
      <c r="P143" s="457" t="s">
        <v>2</v>
      </c>
      <c r="Q143" s="457" t="s">
        <v>2</v>
      </c>
      <c r="R143" s="457" t="s">
        <v>2</v>
      </c>
      <c r="S143" s="457" t="s">
        <v>2</v>
      </c>
      <c r="T143" s="457" t="s">
        <v>2</v>
      </c>
      <c r="U143" s="457" t="s">
        <v>2</v>
      </c>
      <c r="V143" s="457" t="s">
        <v>2</v>
      </c>
      <c r="W143" s="457" t="s">
        <v>2</v>
      </c>
      <c r="X143" s="457" t="s">
        <v>2</v>
      </c>
      <c r="Y143" s="457" t="s">
        <v>2</v>
      </c>
      <c r="Z143" s="457" t="s">
        <v>2</v>
      </c>
      <c r="AA143" s="457" t="s">
        <v>2</v>
      </c>
      <c r="AB143" s="457" t="s">
        <v>2</v>
      </c>
      <c r="AC143" s="457" t="s">
        <v>2</v>
      </c>
      <c r="AD143" s="457" t="s">
        <v>2</v>
      </c>
      <c r="AE143" s="457" t="s">
        <v>2</v>
      </c>
      <c r="AF143" s="457" t="s">
        <v>2</v>
      </c>
    </row>
    <row r="144" spans="1:32" s="394" customFormat="1">
      <c r="A144" s="394" t="s">
        <v>1075</v>
      </c>
      <c r="B144" s="317">
        <v>15</v>
      </c>
      <c r="C144" s="462" t="s">
        <v>2</v>
      </c>
      <c r="D144" s="462" t="s">
        <v>2</v>
      </c>
      <c r="E144" s="462" t="s">
        <v>2</v>
      </c>
      <c r="F144" s="462" t="s">
        <v>2</v>
      </c>
      <c r="G144" s="462" t="s">
        <v>2</v>
      </c>
      <c r="H144" s="462" t="s">
        <v>2</v>
      </c>
      <c r="I144" s="462" t="s">
        <v>2</v>
      </c>
      <c r="J144" s="462" t="s">
        <v>2</v>
      </c>
      <c r="K144" s="462" t="s">
        <v>2</v>
      </c>
      <c r="L144" s="462" t="s">
        <v>2</v>
      </c>
      <c r="M144" s="408" t="s">
        <v>2</v>
      </c>
      <c r="N144" s="408" t="s">
        <v>2</v>
      </c>
      <c r="O144" s="408" t="s">
        <v>2</v>
      </c>
      <c r="P144" s="462" t="s">
        <v>2</v>
      </c>
      <c r="Q144" s="462" t="s">
        <v>2</v>
      </c>
      <c r="R144" s="462" t="s">
        <v>2</v>
      </c>
      <c r="S144" s="462" t="s">
        <v>2</v>
      </c>
      <c r="T144" s="462" t="s">
        <v>2</v>
      </c>
      <c r="U144" s="462" t="s">
        <v>2</v>
      </c>
      <c r="V144" s="462" t="s">
        <v>2</v>
      </c>
      <c r="W144" s="462" t="s">
        <v>2</v>
      </c>
      <c r="X144" s="462" t="s">
        <v>2</v>
      </c>
      <c r="Y144" s="462" t="s">
        <v>2</v>
      </c>
      <c r="Z144" s="462" t="s">
        <v>2</v>
      </c>
      <c r="AA144" s="462" t="s">
        <v>2</v>
      </c>
      <c r="AB144" s="462" t="s">
        <v>2</v>
      </c>
      <c r="AC144" s="462" t="s">
        <v>2</v>
      </c>
      <c r="AD144" s="462" t="s">
        <v>2</v>
      </c>
      <c r="AE144" s="462" t="s">
        <v>2</v>
      </c>
      <c r="AF144" s="462" t="s">
        <v>2</v>
      </c>
    </row>
    <row r="145" spans="1:32" s="394" customFormat="1">
      <c r="A145" s="394" t="s">
        <v>1077</v>
      </c>
      <c r="B145" s="317">
        <v>16</v>
      </c>
      <c r="C145" s="462" t="s">
        <v>2</v>
      </c>
      <c r="D145" s="462" t="s">
        <v>2</v>
      </c>
      <c r="E145" s="462" t="s">
        <v>2</v>
      </c>
      <c r="F145" s="462" t="s">
        <v>2</v>
      </c>
      <c r="G145" s="462" t="s">
        <v>2</v>
      </c>
      <c r="H145" s="462" t="s">
        <v>2</v>
      </c>
      <c r="I145" s="462" t="s">
        <v>2</v>
      </c>
      <c r="J145" s="462" t="s">
        <v>2</v>
      </c>
      <c r="K145" s="462" t="s">
        <v>2</v>
      </c>
      <c r="L145" s="462" t="s">
        <v>2</v>
      </c>
      <c r="M145" s="408" t="s">
        <v>2</v>
      </c>
      <c r="N145" s="408" t="s">
        <v>2</v>
      </c>
      <c r="O145" s="408" t="s">
        <v>2</v>
      </c>
      <c r="P145" s="462" t="s">
        <v>2</v>
      </c>
      <c r="Q145" s="462" t="s">
        <v>2</v>
      </c>
      <c r="R145" s="462" t="s">
        <v>2</v>
      </c>
      <c r="S145" s="462" t="s">
        <v>2</v>
      </c>
      <c r="T145" s="462" t="s">
        <v>2</v>
      </c>
      <c r="U145" s="462" t="s">
        <v>2</v>
      </c>
      <c r="V145" s="462" t="s">
        <v>2</v>
      </c>
      <c r="W145" s="462" t="s">
        <v>2</v>
      </c>
      <c r="X145" s="462" t="s">
        <v>2</v>
      </c>
      <c r="Y145" s="462" t="s">
        <v>2</v>
      </c>
      <c r="Z145" s="462" t="s">
        <v>2</v>
      </c>
      <c r="AA145" s="462" t="s">
        <v>2</v>
      </c>
      <c r="AB145" s="462" t="s">
        <v>2</v>
      </c>
      <c r="AC145" s="462" t="s">
        <v>2</v>
      </c>
      <c r="AD145" s="462" t="s">
        <v>2</v>
      </c>
      <c r="AE145" s="462" t="s">
        <v>2</v>
      </c>
      <c r="AF145" s="462" t="s">
        <v>2</v>
      </c>
    </row>
    <row r="146" spans="1:32" s="394" customFormat="1">
      <c r="A146" s="399" t="s">
        <v>5385</v>
      </c>
      <c r="B146" s="399">
        <v>17</v>
      </c>
      <c r="C146" s="416" t="s">
        <v>2</v>
      </c>
      <c r="D146" s="416" t="s">
        <v>2</v>
      </c>
      <c r="E146" s="416" t="s">
        <v>2</v>
      </c>
      <c r="F146" s="416" t="s">
        <v>2</v>
      </c>
      <c r="G146" s="416" t="s">
        <v>2</v>
      </c>
      <c r="H146" s="416" t="s">
        <v>2</v>
      </c>
      <c r="I146" s="416" t="s">
        <v>2</v>
      </c>
      <c r="J146" s="416" t="s">
        <v>2</v>
      </c>
      <c r="K146" s="416" t="s">
        <v>2</v>
      </c>
      <c r="L146" s="416" t="s">
        <v>2</v>
      </c>
      <c r="M146" s="416" t="s">
        <v>2</v>
      </c>
      <c r="N146" s="416" t="s">
        <v>2</v>
      </c>
      <c r="O146" s="416" t="s">
        <v>2</v>
      </c>
      <c r="P146" s="416" t="s">
        <v>2</v>
      </c>
      <c r="Q146" s="416" t="s">
        <v>2</v>
      </c>
      <c r="R146" s="416" t="s">
        <v>2</v>
      </c>
      <c r="S146" s="416" t="s">
        <v>2</v>
      </c>
      <c r="T146" s="416" t="s">
        <v>2</v>
      </c>
      <c r="U146" s="416" t="s">
        <v>2</v>
      </c>
      <c r="V146" s="416" t="s">
        <v>2</v>
      </c>
      <c r="W146" s="416" t="s">
        <v>2</v>
      </c>
      <c r="X146" s="416" t="s">
        <v>2</v>
      </c>
      <c r="Y146" s="416" t="s">
        <v>2</v>
      </c>
      <c r="Z146" s="416" t="s">
        <v>2</v>
      </c>
      <c r="AA146" s="416" t="s">
        <v>2</v>
      </c>
      <c r="AB146" s="416" t="s">
        <v>2</v>
      </c>
      <c r="AC146" s="416" t="s">
        <v>2</v>
      </c>
      <c r="AD146" s="416" t="s">
        <v>2</v>
      </c>
      <c r="AE146" s="416" t="s">
        <v>2</v>
      </c>
      <c r="AF146" s="416" t="s">
        <v>2</v>
      </c>
    </row>
    <row r="147" spans="1:32" s="394" customFormat="1">
      <c r="B147" s="317"/>
      <c r="C147" s="280"/>
      <c r="D147" s="280"/>
      <c r="E147" s="280"/>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row>
    <row r="148" spans="1:32" s="394" customFormat="1">
      <c r="B148" s="463" t="s">
        <v>55</v>
      </c>
      <c r="C148" s="283" t="s">
        <v>5635</v>
      </c>
      <c r="D148" s="280" t="s">
        <v>5935</v>
      </c>
      <c r="E148" s="280"/>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row>
    <row r="149" spans="1:32" s="394" customFormat="1">
      <c r="B149" s="399" t="s">
        <v>2783</v>
      </c>
      <c r="C149" s="280">
        <v>0</v>
      </c>
      <c r="D149" s="280">
        <v>1</v>
      </c>
      <c r="E149" s="280">
        <v>2</v>
      </c>
      <c r="F149" s="280">
        <v>3</v>
      </c>
      <c r="G149" s="280">
        <v>4</v>
      </c>
      <c r="H149" s="280">
        <v>5</v>
      </c>
      <c r="I149" s="280">
        <v>6</v>
      </c>
      <c r="J149" s="280">
        <v>7</v>
      </c>
      <c r="K149" s="280">
        <v>8</v>
      </c>
      <c r="L149" s="280">
        <v>9</v>
      </c>
      <c r="M149" s="280">
        <v>10</v>
      </c>
      <c r="N149" s="280">
        <v>11</v>
      </c>
      <c r="O149" s="280">
        <v>12</v>
      </c>
      <c r="P149" s="280">
        <v>13</v>
      </c>
      <c r="Q149" s="280">
        <v>14</v>
      </c>
      <c r="R149" s="280">
        <v>15</v>
      </c>
      <c r="S149" s="280">
        <v>16</v>
      </c>
      <c r="T149" s="280">
        <v>17</v>
      </c>
      <c r="U149" s="280">
        <v>18</v>
      </c>
      <c r="V149" s="280">
        <v>19</v>
      </c>
      <c r="W149" s="280">
        <v>20</v>
      </c>
      <c r="X149" s="280">
        <v>21</v>
      </c>
      <c r="Y149" s="280">
        <v>22</v>
      </c>
      <c r="Z149" s="280">
        <v>23</v>
      </c>
      <c r="AA149" s="280">
        <v>24</v>
      </c>
      <c r="AB149" s="280">
        <v>25</v>
      </c>
      <c r="AC149" s="280">
        <v>26</v>
      </c>
      <c r="AD149" s="280">
        <v>27</v>
      </c>
      <c r="AE149" s="280">
        <v>28</v>
      </c>
      <c r="AF149" s="280">
        <v>29</v>
      </c>
    </row>
    <row r="150" spans="1:32" s="394" customFormat="1">
      <c r="A150" s="394" t="s">
        <v>608</v>
      </c>
      <c r="B150" s="317">
        <v>0</v>
      </c>
      <c r="C150" s="456" t="s">
        <v>5636</v>
      </c>
      <c r="D150" s="456" t="s">
        <v>5637</v>
      </c>
      <c r="E150" s="456" t="s">
        <v>5638</v>
      </c>
      <c r="F150" s="456" t="s">
        <v>5639</v>
      </c>
      <c r="G150" s="456" t="s">
        <v>5245</v>
      </c>
      <c r="H150" s="456" t="s">
        <v>5158</v>
      </c>
      <c r="I150" s="458" t="s">
        <v>2</v>
      </c>
      <c r="J150" s="458" t="s">
        <v>2</v>
      </c>
      <c r="K150" s="458" t="s">
        <v>2</v>
      </c>
      <c r="L150" s="458" t="s">
        <v>2</v>
      </c>
      <c r="M150" s="458" t="s">
        <v>2</v>
      </c>
      <c r="N150" s="458" t="s">
        <v>2</v>
      </c>
      <c r="O150" s="458" t="s">
        <v>2</v>
      </c>
      <c r="P150" s="458" t="s">
        <v>2</v>
      </c>
      <c r="Q150" s="458" t="s">
        <v>2</v>
      </c>
      <c r="R150" s="458" t="s">
        <v>2</v>
      </c>
      <c r="S150" s="458" t="s">
        <v>2</v>
      </c>
      <c r="T150" s="458" t="s">
        <v>2</v>
      </c>
      <c r="U150" s="458" t="s">
        <v>2</v>
      </c>
      <c r="V150" s="458" t="s">
        <v>2</v>
      </c>
      <c r="W150" s="458" t="s">
        <v>2</v>
      </c>
      <c r="X150" s="458" t="s">
        <v>2</v>
      </c>
      <c r="Y150" s="458" t="s">
        <v>2</v>
      </c>
      <c r="Z150" s="458" t="s">
        <v>2</v>
      </c>
      <c r="AA150" s="458" t="s">
        <v>2</v>
      </c>
      <c r="AB150" s="458" t="s">
        <v>2</v>
      </c>
      <c r="AC150" s="458" t="s">
        <v>2</v>
      </c>
      <c r="AD150" s="458" t="s">
        <v>2</v>
      </c>
      <c r="AE150" s="458" t="s">
        <v>2</v>
      </c>
      <c r="AF150" s="458" t="s">
        <v>2</v>
      </c>
    </row>
    <row r="151" spans="1:32" s="394" customFormat="1">
      <c r="A151" s="394" t="s">
        <v>609</v>
      </c>
      <c r="B151" s="317">
        <v>1</v>
      </c>
      <c r="C151" s="399" t="s">
        <v>5640</v>
      </c>
      <c r="D151" s="399" t="s">
        <v>5641</v>
      </c>
      <c r="E151" s="399" t="s">
        <v>5642</v>
      </c>
      <c r="F151" s="399" t="s">
        <v>5643</v>
      </c>
      <c r="G151" s="399" t="s">
        <v>5644</v>
      </c>
      <c r="H151" s="399" t="s">
        <v>5169</v>
      </c>
      <c r="I151" s="362"/>
      <c r="J151" s="362"/>
      <c r="K151" s="362"/>
      <c r="L151" s="362"/>
      <c r="M151" s="362"/>
      <c r="N151" s="362"/>
      <c r="O151" s="362"/>
      <c r="P151" s="362"/>
      <c r="Q151" s="362"/>
      <c r="R151" s="362"/>
      <c r="S151" s="362"/>
      <c r="T151" s="362"/>
      <c r="U151" s="362"/>
      <c r="V151" s="362"/>
      <c r="W151" s="362"/>
      <c r="X151" s="362"/>
      <c r="Y151" s="362"/>
      <c r="Z151" s="362"/>
      <c r="AA151" s="362"/>
      <c r="AB151" s="362"/>
      <c r="AC151" s="362"/>
      <c r="AD151" s="362"/>
      <c r="AE151" s="362"/>
      <c r="AF151" s="362"/>
    </row>
    <row r="152" spans="1:32" s="394" customFormat="1">
      <c r="A152" s="394" t="s">
        <v>38</v>
      </c>
      <c r="B152" s="317">
        <v>2</v>
      </c>
      <c r="C152" s="399"/>
      <c r="D152" s="399"/>
      <c r="E152" s="399"/>
      <c r="F152" s="399"/>
      <c r="G152" s="399"/>
      <c r="H152" s="399"/>
      <c r="I152" s="402"/>
      <c r="J152" s="402"/>
      <c r="K152" s="402"/>
      <c r="L152" s="402"/>
      <c r="M152" s="402"/>
      <c r="N152" s="402"/>
      <c r="O152" s="402"/>
      <c r="P152" s="402"/>
      <c r="Q152" s="402"/>
      <c r="R152" s="402"/>
      <c r="S152" s="402"/>
      <c r="T152" s="402"/>
      <c r="U152" s="402"/>
      <c r="V152" s="402"/>
      <c r="W152" s="402"/>
      <c r="X152" s="402"/>
      <c r="Y152" s="402"/>
      <c r="Z152" s="402"/>
      <c r="AA152" s="402"/>
      <c r="AB152" s="402"/>
      <c r="AC152" s="402"/>
      <c r="AD152" s="402"/>
      <c r="AE152" s="402"/>
      <c r="AF152" s="402"/>
    </row>
    <row r="153" spans="1:32" s="394" customFormat="1">
      <c r="A153" s="394" t="s">
        <v>610</v>
      </c>
      <c r="B153" s="317">
        <v>3</v>
      </c>
      <c r="C153" s="399">
        <v>1</v>
      </c>
      <c r="D153" s="399">
        <v>1</v>
      </c>
      <c r="E153" s="399">
        <v>1</v>
      </c>
      <c r="F153" s="399">
        <v>1</v>
      </c>
      <c r="G153" s="399">
        <v>1</v>
      </c>
      <c r="H153" s="399">
        <v>1</v>
      </c>
      <c r="I153" s="402"/>
      <c r="J153" s="402"/>
      <c r="K153" s="402"/>
      <c r="L153" s="402"/>
      <c r="M153" s="402"/>
      <c r="N153" s="402"/>
      <c r="O153" s="402"/>
      <c r="P153" s="402"/>
      <c r="Q153" s="402"/>
      <c r="R153" s="402"/>
      <c r="S153" s="402"/>
      <c r="T153" s="402"/>
      <c r="U153" s="402"/>
      <c r="V153" s="402"/>
      <c r="W153" s="402"/>
      <c r="X153" s="402"/>
      <c r="Y153" s="402"/>
      <c r="Z153" s="402"/>
      <c r="AA153" s="402"/>
      <c r="AB153" s="402"/>
      <c r="AC153" s="402"/>
      <c r="AD153" s="402"/>
      <c r="AE153" s="402"/>
      <c r="AF153" s="402"/>
    </row>
    <row r="154" spans="1:32" s="394" customFormat="1">
      <c r="A154" s="394" t="s">
        <v>17</v>
      </c>
      <c r="B154" s="317">
        <v>4</v>
      </c>
      <c r="C154" s="399" t="s">
        <v>5628</v>
      </c>
      <c r="D154" s="399" t="s">
        <v>5628</v>
      </c>
      <c r="E154" s="399" t="s">
        <v>5628</v>
      </c>
      <c r="F154" s="399" t="s">
        <v>5628</v>
      </c>
      <c r="G154" s="399" t="s">
        <v>5628</v>
      </c>
      <c r="H154" s="399" t="s">
        <v>5628</v>
      </c>
      <c r="I154" s="402"/>
      <c r="J154" s="402"/>
      <c r="K154" s="402"/>
      <c r="L154" s="402"/>
      <c r="M154" s="402"/>
      <c r="N154" s="402"/>
      <c r="O154" s="402"/>
      <c r="P154" s="402"/>
      <c r="Q154" s="402"/>
      <c r="R154" s="402"/>
      <c r="S154" s="402"/>
      <c r="T154" s="402"/>
      <c r="U154" s="402"/>
      <c r="V154" s="402"/>
      <c r="W154" s="402"/>
      <c r="X154" s="402"/>
      <c r="Y154" s="402"/>
      <c r="Z154" s="402"/>
      <c r="AA154" s="402"/>
      <c r="AB154" s="402"/>
      <c r="AC154" s="402"/>
      <c r="AD154" s="402"/>
      <c r="AE154" s="402"/>
      <c r="AF154" s="402"/>
    </row>
    <row r="155" spans="1:32" s="394" customFormat="1">
      <c r="A155" s="394" t="s">
        <v>606</v>
      </c>
      <c r="B155" s="317">
        <v>5</v>
      </c>
      <c r="C155" s="423" t="s">
        <v>5645</v>
      </c>
      <c r="D155" s="423" t="s">
        <v>5646</v>
      </c>
      <c r="E155" s="423" t="s">
        <v>5647</v>
      </c>
      <c r="F155" s="423" t="s">
        <v>5648</v>
      </c>
      <c r="G155" s="423" t="s">
        <v>5629</v>
      </c>
      <c r="H155" s="423" t="s">
        <v>5631</v>
      </c>
      <c r="I155" s="402"/>
      <c r="J155" s="402"/>
      <c r="K155" s="402"/>
      <c r="L155" s="402"/>
      <c r="M155" s="402"/>
      <c r="N155" s="402"/>
      <c r="O155" s="402"/>
      <c r="P155" s="402"/>
      <c r="Q155" s="402"/>
      <c r="R155" s="402"/>
      <c r="S155" s="402"/>
      <c r="T155" s="402"/>
      <c r="U155" s="402"/>
      <c r="V155" s="402"/>
      <c r="W155" s="461"/>
      <c r="X155" s="461"/>
      <c r="Y155" s="461"/>
      <c r="Z155" s="461"/>
      <c r="AA155" s="461"/>
      <c r="AB155" s="461"/>
      <c r="AC155" s="461"/>
      <c r="AD155" s="461"/>
      <c r="AE155" s="461"/>
      <c r="AF155" s="461"/>
    </row>
    <row r="156" spans="1:32" s="394" customFormat="1">
      <c r="A156" s="394" t="s">
        <v>424</v>
      </c>
      <c r="B156" s="317">
        <v>6</v>
      </c>
      <c r="C156" s="405" t="s">
        <v>2</v>
      </c>
      <c r="D156" s="405" t="s">
        <v>2</v>
      </c>
      <c r="E156" s="405" t="s">
        <v>2</v>
      </c>
      <c r="F156" s="405" t="s">
        <v>2</v>
      </c>
      <c r="G156" s="405">
        <v>26</v>
      </c>
      <c r="H156" s="405">
        <v>27</v>
      </c>
      <c r="I156" s="363" t="s">
        <v>2</v>
      </c>
      <c r="J156" s="363" t="s">
        <v>2</v>
      </c>
      <c r="K156" s="363" t="s">
        <v>2</v>
      </c>
      <c r="L156" s="363" t="s">
        <v>2</v>
      </c>
      <c r="M156" s="363" t="s">
        <v>2</v>
      </c>
      <c r="N156" s="363" t="s">
        <v>2</v>
      </c>
      <c r="O156" s="363" t="s">
        <v>2</v>
      </c>
      <c r="P156" s="363" t="s">
        <v>2</v>
      </c>
      <c r="Q156" s="363" t="s">
        <v>2</v>
      </c>
      <c r="R156" s="363" t="s">
        <v>2</v>
      </c>
      <c r="S156" s="363" t="s">
        <v>2</v>
      </c>
      <c r="T156" s="363" t="s">
        <v>2</v>
      </c>
      <c r="U156" s="363" t="s">
        <v>2</v>
      </c>
      <c r="V156" s="363" t="s">
        <v>2</v>
      </c>
      <c r="W156" s="363" t="s">
        <v>2</v>
      </c>
      <c r="X156" s="363" t="s">
        <v>2</v>
      </c>
      <c r="Y156" s="363" t="s">
        <v>2</v>
      </c>
      <c r="Z156" s="363" t="s">
        <v>2</v>
      </c>
      <c r="AA156" s="363" t="s">
        <v>2</v>
      </c>
      <c r="AB156" s="363" t="s">
        <v>2</v>
      </c>
      <c r="AC156" s="363" t="s">
        <v>2</v>
      </c>
      <c r="AD156" s="363" t="s">
        <v>2</v>
      </c>
      <c r="AE156" s="363" t="s">
        <v>2</v>
      </c>
      <c r="AF156" s="363" t="s">
        <v>2</v>
      </c>
    </row>
    <row r="157" spans="1:32" s="394" customFormat="1">
      <c r="A157" s="394" t="s">
        <v>425</v>
      </c>
      <c r="B157" s="317">
        <v>7</v>
      </c>
      <c r="C157" s="403" t="s">
        <v>2</v>
      </c>
      <c r="D157" s="403" t="s">
        <v>2</v>
      </c>
      <c r="E157" s="403" t="s">
        <v>2</v>
      </c>
      <c r="F157" s="403" t="s">
        <v>2</v>
      </c>
      <c r="G157" s="403" t="s">
        <v>2</v>
      </c>
      <c r="H157" s="403" t="s">
        <v>2</v>
      </c>
      <c r="I157" s="364" t="s">
        <v>2</v>
      </c>
      <c r="J157" s="364" t="s">
        <v>2</v>
      </c>
      <c r="K157" s="364" t="s">
        <v>2</v>
      </c>
      <c r="L157" s="364" t="s">
        <v>2</v>
      </c>
      <c r="M157" s="364" t="s">
        <v>2</v>
      </c>
      <c r="N157" s="364" t="s">
        <v>2</v>
      </c>
      <c r="O157" s="364" t="s">
        <v>2</v>
      </c>
      <c r="P157" s="364" t="s">
        <v>2</v>
      </c>
      <c r="Q157" s="364" t="s">
        <v>2</v>
      </c>
      <c r="R157" s="364" t="s">
        <v>2</v>
      </c>
      <c r="S157" s="364" t="s">
        <v>2</v>
      </c>
      <c r="T157" s="364" t="s">
        <v>2</v>
      </c>
      <c r="U157" s="364" t="s">
        <v>2</v>
      </c>
      <c r="V157" s="364" t="s">
        <v>2</v>
      </c>
      <c r="W157" s="364" t="s">
        <v>2</v>
      </c>
      <c r="X157" s="364" t="s">
        <v>2</v>
      </c>
      <c r="Y157" s="364" t="s">
        <v>2</v>
      </c>
      <c r="Z157" s="364" t="s">
        <v>2</v>
      </c>
      <c r="AA157" s="364" t="s">
        <v>2</v>
      </c>
      <c r="AB157" s="364" t="s">
        <v>2</v>
      </c>
      <c r="AC157" s="364" t="s">
        <v>2</v>
      </c>
      <c r="AD157" s="364" t="s">
        <v>2</v>
      </c>
      <c r="AE157" s="364" t="s">
        <v>2</v>
      </c>
      <c r="AF157" s="364" t="s">
        <v>2</v>
      </c>
    </row>
    <row r="158" spans="1:32" s="394" customFormat="1">
      <c r="A158" s="394" t="s">
        <v>440</v>
      </c>
      <c r="B158" s="317">
        <v>8</v>
      </c>
      <c r="C158" s="406">
        <v>0</v>
      </c>
      <c r="D158" s="406">
        <v>0</v>
      </c>
      <c r="E158" s="406">
        <v>0</v>
      </c>
      <c r="F158" s="406">
        <v>0</v>
      </c>
      <c r="G158" s="406" t="s">
        <v>2</v>
      </c>
      <c r="H158" s="406" t="s">
        <v>2</v>
      </c>
      <c r="I158" s="365" t="s">
        <v>2</v>
      </c>
      <c r="J158" s="365" t="s">
        <v>2</v>
      </c>
      <c r="K158" s="365" t="s">
        <v>2</v>
      </c>
      <c r="L158" s="365" t="s">
        <v>2</v>
      </c>
      <c r="M158" s="365" t="s">
        <v>2</v>
      </c>
      <c r="N158" s="365" t="s">
        <v>2</v>
      </c>
      <c r="O158" s="365" t="s">
        <v>2</v>
      </c>
      <c r="P158" s="365" t="s">
        <v>2</v>
      </c>
      <c r="Q158" s="365" t="s">
        <v>2</v>
      </c>
      <c r="R158" s="365" t="s">
        <v>2</v>
      </c>
      <c r="S158" s="365" t="s">
        <v>2</v>
      </c>
      <c r="T158" s="365" t="s">
        <v>2</v>
      </c>
      <c r="U158" s="365" t="s">
        <v>2</v>
      </c>
      <c r="V158" s="365" t="s">
        <v>2</v>
      </c>
      <c r="W158" s="365" t="s">
        <v>2</v>
      </c>
      <c r="X158" s="365" t="s">
        <v>2</v>
      </c>
      <c r="Y158" s="365" t="s">
        <v>2</v>
      </c>
      <c r="Z158" s="365" t="s">
        <v>2</v>
      </c>
      <c r="AA158" s="365" t="s">
        <v>2</v>
      </c>
      <c r="AB158" s="365" t="s">
        <v>2</v>
      </c>
      <c r="AC158" s="365" t="s">
        <v>2</v>
      </c>
      <c r="AD158" s="365" t="s">
        <v>2</v>
      </c>
      <c r="AE158" s="365" t="s">
        <v>2</v>
      </c>
      <c r="AF158" s="365" t="s">
        <v>2</v>
      </c>
    </row>
    <row r="159" spans="1:32" s="394" customFormat="1">
      <c r="A159" s="394" t="s">
        <v>450</v>
      </c>
      <c r="B159" s="317">
        <v>9</v>
      </c>
      <c r="C159" s="409" t="s">
        <v>2</v>
      </c>
      <c r="D159" s="409" t="s">
        <v>2</v>
      </c>
      <c r="E159" s="409" t="s">
        <v>2</v>
      </c>
      <c r="F159" s="409" t="s">
        <v>2</v>
      </c>
      <c r="G159" s="409" t="s">
        <v>2</v>
      </c>
      <c r="H159" s="409" t="s">
        <v>2</v>
      </c>
      <c r="I159" s="366" t="s">
        <v>2</v>
      </c>
      <c r="J159" s="366" t="s">
        <v>2</v>
      </c>
      <c r="K159" s="366" t="s">
        <v>2</v>
      </c>
      <c r="L159" s="366" t="s">
        <v>2</v>
      </c>
      <c r="M159" s="366" t="s">
        <v>2</v>
      </c>
      <c r="N159" s="366" t="s">
        <v>2</v>
      </c>
      <c r="O159" s="366" t="s">
        <v>2</v>
      </c>
      <c r="P159" s="366" t="s">
        <v>2</v>
      </c>
      <c r="Q159" s="366" t="s">
        <v>2</v>
      </c>
      <c r="R159" s="366" t="s">
        <v>2</v>
      </c>
      <c r="S159" s="366" t="s">
        <v>2</v>
      </c>
      <c r="T159" s="366" t="s">
        <v>2</v>
      </c>
      <c r="U159" s="366" t="s">
        <v>2</v>
      </c>
      <c r="V159" s="366" t="s">
        <v>2</v>
      </c>
      <c r="W159" s="366" t="s">
        <v>2</v>
      </c>
      <c r="X159" s="366" t="s">
        <v>2</v>
      </c>
      <c r="Y159" s="366" t="s">
        <v>2</v>
      </c>
      <c r="Z159" s="366" t="s">
        <v>2</v>
      </c>
      <c r="AA159" s="366" t="s">
        <v>2</v>
      </c>
      <c r="AB159" s="366" t="s">
        <v>2</v>
      </c>
      <c r="AC159" s="366" t="s">
        <v>2</v>
      </c>
      <c r="AD159" s="366" t="s">
        <v>2</v>
      </c>
      <c r="AE159" s="366" t="s">
        <v>2</v>
      </c>
      <c r="AF159" s="366" t="s">
        <v>2</v>
      </c>
    </row>
    <row r="160" spans="1:32" s="394" customFormat="1">
      <c r="A160" s="394" t="s">
        <v>2140</v>
      </c>
      <c r="B160" s="317">
        <v>10</v>
      </c>
      <c r="C160" s="399" t="s">
        <v>2</v>
      </c>
      <c r="D160" s="399" t="s">
        <v>2</v>
      </c>
      <c r="E160" s="399" t="s">
        <v>2</v>
      </c>
      <c r="F160" s="399" t="s">
        <v>2</v>
      </c>
      <c r="G160" s="399" t="s">
        <v>2</v>
      </c>
      <c r="H160" s="399" t="s">
        <v>2</v>
      </c>
      <c r="I160" s="402" t="s">
        <v>2</v>
      </c>
      <c r="J160" s="402" t="s">
        <v>2</v>
      </c>
      <c r="K160" s="402" t="s">
        <v>2</v>
      </c>
      <c r="L160" s="402" t="s">
        <v>2</v>
      </c>
      <c r="M160" s="402" t="s">
        <v>2</v>
      </c>
      <c r="N160" s="402" t="s">
        <v>2</v>
      </c>
      <c r="O160" s="402" t="s">
        <v>2</v>
      </c>
      <c r="P160" s="402" t="s">
        <v>2</v>
      </c>
      <c r="Q160" s="402" t="s">
        <v>2</v>
      </c>
      <c r="R160" s="402" t="s">
        <v>2</v>
      </c>
      <c r="S160" s="402" t="s">
        <v>2</v>
      </c>
      <c r="T160" s="402" t="s">
        <v>2</v>
      </c>
      <c r="U160" s="402" t="s">
        <v>2</v>
      </c>
      <c r="V160" s="402" t="s">
        <v>2</v>
      </c>
      <c r="W160" s="402" t="s">
        <v>2</v>
      </c>
      <c r="X160" s="402" t="s">
        <v>2</v>
      </c>
      <c r="Y160" s="402" t="s">
        <v>2</v>
      </c>
      <c r="Z160" s="402" t="s">
        <v>2</v>
      </c>
      <c r="AA160" s="402" t="s">
        <v>2</v>
      </c>
      <c r="AB160" s="402" t="s">
        <v>2</v>
      </c>
      <c r="AC160" s="402" t="s">
        <v>2</v>
      </c>
      <c r="AD160" s="402" t="s">
        <v>2</v>
      </c>
      <c r="AE160" s="402" t="s">
        <v>2</v>
      </c>
      <c r="AF160" s="402" t="s">
        <v>2</v>
      </c>
    </row>
    <row r="161" spans="1:32" s="394" customFormat="1">
      <c r="A161" s="394" t="s">
        <v>617</v>
      </c>
      <c r="B161" s="317">
        <v>11</v>
      </c>
      <c r="C161" s="367" t="s">
        <v>703</v>
      </c>
      <c r="D161" s="367" t="s">
        <v>703</v>
      </c>
      <c r="E161" s="367" t="s">
        <v>703</v>
      </c>
      <c r="F161" s="367" t="s">
        <v>703</v>
      </c>
      <c r="G161" s="367" t="s">
        <v>703</v>
      </c>
      <c r="H161" s="367" t="s">
        <v>703</v>
      </c>
      <c r="I161" s="368" t="s">
        <v>2</v>
      </c>
      <c r="J161" s="368" t="s">
        <v>2</v>
      </c>
      <c r="K161" s="368" t="s">
        <v>2</v>
      </c>
      <c r="L161" s="368" t="s">
        <v>2</v>
      </c>
      <c r="M161" s="368" t="s">
        <v>2</v>
      </c>
      <c r="N161" s="368" t="s">
        <v>2</v>
      </c>
      <c r="O161" s="368" t="s">
        <v>2</v>
      </c>
      <c r="P161" s="368" t="s">
        <v>2</v>
      </c>
      <c r="Q161" s="368" t="s">
        <v>2</v>
      </c>
      <c r="R161" s="368" t="s">
        <v>2</v>
      </c>
      <c r="S161" s="368" t="s">
        <v>2</v>
      </c>
      <c r="T161" s="368" t="s">
        <v>2</v>
      </c>
      <c r="U161" s="368" t="s">
        <v>2</v>
      </c>
      <c r="V161" s="368" t="s">
        <v>2</v>
      </c>
      <c r="W161" s="368" t="s">
        <v>2</v>
      </c>
      <c r="X161" s="368" t="s">
        <v>2</v>
      </c>
      <c r="Y161" s="368" t="s">
        <v>2</v>
      </c>
      <c r="Z161" s="368" t="s">
        <v>2</v>
      </c>
      <c r="AA161" s="368" t="s">
        <v>2</v>
      </c>
      <c r="AB161" s="368" t="s">
        <v>2</v>
      </c>
      <c r="AC161" s="368" t="s">
        <v>2</v>
      </c>
      <c r="AD161" s="368" t="s">
        <v>2</v>
      </c>
      <c r="AE161" s="368" t="s">
        <v>2</v>
      </c>
      <c r="AF161" s="368" t="s">
        <v>2</v>
      </c>
    </row>
    <row r="162" spans="1:32" s="394" customFormat="1" ht="15" customHeight="1">
      <c r="A162" s="394" t="s">
        <v>981</v>
      </c>
      <c r="B162" s="317">
        <v>12</v>
      </c>
      <c r="C162" s="367" t="s">
        <v>731</v>
      </c>
      <c r="D162" s="367" t="s">
        <v>731</v>
      </c>
      <c r="E162" s="367" t="s">
        <v>731</v>
      </c>
      <c r="F162" s="367" t="s">
        <v>731</v>
      </c>
      <c r="G162" s="367" t="s">
        <v>731</v>
      </c>
      <c r="H162" s="367" t="s">
        <v>731</v>
      </c>
      <c r="I162" s="368" t="s">
        <v>2</v>
      </c>
      <c r="J162" s="368" t="s">
        <v>2</v>
      </c>
      <c r="K162" s="368" t="s">
        <v>2</v>
      </c>
      <c r="L162" s="368" t="s">
        <v>2</v>
      </c>
      <c r="M162" s="368" t="s">
        <v>2</v>
      </c>
      <c r="N162" s="368" t="s">
        <v>2</v>
      </c>
      <c r="O162" s="368" t="s">
        <v>2</v>
      </c>
      <c r="P162" s="368" t="s">
        <v>2</v>
      </c>
      <c r="Q162" s="368" t="s">
        <v>2</v>
      </c>
      <c r="R162" s="368" t="s">
        <v>2</v>
      </c>
      <c r="S162" s="368" t="s">
        <v>2</v>
      </c>
      <c r="T162" s="368" t="s">
        <v>2</v>
      </c>
      <c r="U162" s="368" t="s">
        <v>2</v>
      </c>
      <c r="V162" s="368" t="s">
        <v>2</v>
      </c>
      <c r="W162" s="368" t="s">
        <v>2</v>
      </c>
      <c r="X162" s="368" t="s">
        <v>2</v>
      </c>
      <c r="Y162" s="368" t="s">
        <v>2</v>
      </c>
      <c r="Z162" s="368" t="s">
        <v>2</v>
      </c>
      <c r="AA162" s="368" t="s">
        <v>2</v>
      </c>
      <c r="AB162" s="368" t="s">
        <v>2</v>
      </c>
      <c r="AC162" s="368" t="s">
        <v>2</v>
      </c>
      <c r="AD162" s="368" t="s">
        <v>2</v>
      </c>
      <c r="AE162" s="368" t="s">
        <v>2</v>
      </c>
      <c r="AF162" s="368" t="s">
        <v>2</v>
      </c>
    </row>
    <row r="163" spans="1:32" s="394" customFormat="1" ht="15" customHeight="1">
      <c r="A163" s="394" t="s">
        <v>980</v>
      </c>
      <c r="B163" s="317">
        <v>13</v>
      </c>
      <c r="C163" s="367" t="s">
        <v>758</v>
      </c>
      <c r="D163" s="367" t="s">
        <v>758</v>
      </c>
      <c r="E163" s="367" t="s">
        <v>758</v>
      </c>
      <c r="F163" s="367" t="s">
        <v>758</v>
      </c>
      <c r="G163" s="367" t="s">
        <v>758</v>
      </c>
      <c r="H163" s="367" t="s">
        <v>758</v>
      </c>
      <c r="I163" s="368" t="s">
        <v>2</v>
      </c>
      <c r="J163" s="368" t="s">
        <v>2</v>
      </c>
      <c r="K163" s="368" t="s">
        <v>2</v>
      </c>
      <c r="L163" s="368" t="s">
        <v>2</v>
      </c>
      <c r="M163" s="368" t="s">
        <v>2</v>
      </c>
      <c r="N163" s="368" t="s">
        <v>2</v>
      </c>
      <c r="O163" s="368" t="s">
        <v>2</v>
      </c>
      <c r="P163" s="368" t="s">
        <v>2</v>
      </c>
      <c r="Q163" s="368" t="s">
        <v>2</v>
      </c>
      <c r="R163" s="368" t="s">
        <v>2</v>
      </c>
      <c r="S163" s="368" t="s">
        <v>2</v>
      </c>
      <c r="T163" s="368" t="s">
        <v>2</v>
      </c>
      <c r="U163" s="368" t="s">
        <v>2</v>
      </c>
      <c r="V163" s="368" t="s">
        <v>2</v>
      </c>
      <c r="W163" s="368" t="s">
        <v>2</v>
      </c>
      <c r="X163" s="368" t="s">
        <v>2</v>
      </c>
      <c r="Y163" s="368" t="s">
        <v>2</v>
      </c>
      <c r="Z163" s="368" t="s">
        <v>2</v>
      </c>
      <c r="AA163" s="368" t="s">
        <v>2</v>
      </c>
      <c r="AB163" s="368" t="s">
        <v>2</v>
      </c>
      <c r="AC163" s="368" t="s">
        <v>2</v>
      </c>
      <c r="AD163" s="368" t="s">
        <v>2</v>
      </c>
      <c r="AE163" s="368" t="s">
        <v>2</v>
      </c>
      <c r="AF163" s="368" t="s">
        <v>2</v>
      </c>
    </row>
    <row r="164" spans="1:32" s="394" customFormat="1">
      <c r="A164" s="394" t="s">
        <v>666</v>
      </c>
      <c r="B164" s="317">
        <v>14</v>
      </c>
      <c r="C164" s="369" t="s">
        <v>5532</v>
      </c>
      <c r="D164" s="369" t="s">
        <v>5532</v>
      </c>
      <c r="E164" s="369" t="s">
        <v>5532</v>
      </c>
      <c r="F164" s="369" t="s">
        <v>5532</v>
      </c>
      <c r="G164" s="369" t="s">
        <v>5532</v>
      </c>
      <c r="H164" s="369" t="s">
        <v>5532</v>
      </c>
      <c r="I164" s="457" t="s">
        <v>2</v>
      </c>
      <c r="J164" s="457" t="s">
        <v>2</v>
      </c>
      <c r="K164" s="457" t="s">
        <v>2</v>
      </c>
      <c r="L164" s="457" t="s">
        <v>2</v>
      </c>
      <c r="M164" s="457" t="s">
        <v>2</v>
      </c>
      <c r="N164" s="457" t="s">
        <v>2</v>
      </c>
      <c r="O164" s="457" t="s">
        <v>2</v>
      </c>
      <c r="P164" s="457" t="s">
        <v>2</v>
      </c>
      <c r="Q164" s="457" t="s">
        <v>2</v>
      </c>
      <c r="R164" s="457" t="s">
        <v>2</v>
      </c>
      <c r="S164" s="457" t="s">
        <v>2</v>
      </c>
      <c r="T164" s="457" t="s">
        <v>2</v>
      </c>
      <c r="U164" s="457" t="s">
        <v>2</v>
      </c>
      <c r="V164" s="457" t="s">
        <v>2</v>
      </c>
      <c r="W164" s="457" t="s">
        <v>2</v>
      </c>
      <c r="X164" s="457" t="s">
        <v>2</v>
      </c>
      <c r="Y164" s="457" t="s">
        <v>2</v>
      </c>
      <c r="Z164" s="457" t="s">
        <v>2</v>
      </c>
      <c r="AA164" s="457" t="s">
        <v>2</v>
      </c>
      <c r="AB164" s="457" t="s">
        <v>2</v>
      </c>
      <c r="AC164" s="457" t="s">
        <v>2</v>
      </c>
      <c r="AD164" s="457" t="s">
        <v>2</v>
      </c>
      <c r="AE164" s="457" t="s">
        <v>2</v>
      </c>
      <c r="AF164" s="457" t="s">
        <v>2</v>
      </c>
    </row>
    <row r="165" spans="1:32" s="394" customFormat="1">
      <c r="A165" s="394" t="s">
        <v>1075</v>
      </c>
      <c r="B165" s="317">
        <v>15</v>
      </c>
      <c r="C165" s="462" t="s">
        <v>2</v>
      </c>
      <c r="D165" s="462" t="s">
        <v>2</v>
      </c>
      <c r="E165" s="462" t="s">
        <v>2</v>
      </c>
      <c r="F165" s="462" t="s">
        <v>2</v>
      </c>
      <c r="G165" s="462" t="s">
        <v>2</v>
      </c>
      <c r="H165" s="462" t="s">
        <v>2</v>
      </c>
      <c r="I165" s="462" t="s">
        <v>2</v>
      </c>
      <c r="J165" s="462" t="s">
        <v>2</v>
      </c>
      <c r="K165" s="462" t="s">
        <v>2</v>
      </c>
      <c r="L165" s="462" t="s">
        <v>2</v>
      </c>
      <c r="M165" s="462" t="s">
        <v>2</v>
      </c>
      <c r="N165" s="462" t="s">
        <v>2</v>
      </c>
      <c r="O165" s="462" t="s">
        <v>2</v>
      </c>
      <c r="P165" s="462" t="s">
        <v>2</v>
      </c>
      <c r="Q165" s="462" t="s">
        <v>2</v>
      </c>
      <c r="R165" s="462" t="s">
        <v>2</v>
      </c>
      <c r="S165" s="462" t="s">
        <v>2</v>
      </c>
      <c r="T165" s="462" t="s">
        <v>2</v>
      </c>
      <c r="U165" s="462" t="s">
        <v>2</v>
      </c>
      <c r="V165" s="462" t="s">
        <v>2</v>
      </c>
      <c r="W165" s="462" t="s">
        <v>2</v>
      </c>
      <c r="X165" s="462" t="s">
        <v>2</v>
      </c>
      <c r="Y165" s="462" t="s">
        <v>2</v>
      </c>
      <c r="Z165" s="462" t="s">
        <v>2</v>
      </c>
      <c r="AA165" s="462" t="s">
        <v>2</v>
      </c>
      <c r="AB165" s="462" t="s">
        <v>2</v>
      </c>
      <c r="AC165" s="462" t="s">
        <v>2</v>
      </c>
      <c r="AD165" s="462" t="s">
        <v>2</v>
      </c>
      <c r="AE165" s="462" t="s">
        <v>2</v>
      </c>
      <c r="AF165" s="462" t="s">
        <v>2</v>
      </c>
    </row>
    <row r="166" spans="1:32" s="394" customFormat="1">
      <c r="A166" s="394" t="s">
        <v>1077</v>
      </c>
      <c r="B166" s="317">
        <v>16</v>
      </c>
      <c r="C166" s="462" t="s">
        <v>2</v>
      </c>
      <c r="D166" s="462" t="s">
        <v>2</v>
      </c>
      <c r="E166" s="462" t="s">
        <v>2</v>
      </c>
      <c r="F166" s="462" t="s">
        <v>2</v>
      </c>
      <c r="G166" s="462" t="s">
        <v>2</v>
      </c>
      <c r="H166" s="462" t="s">
        <v>2</v>
      </c>
      <c r="I166" s="462" t="s">
        <v>2</v>
      </c>
      <c r="J166" s="462" t="s">
        <v>2</v>
      </c>
      <c r="K166" s="462" t="s">
        <v>2</v>
      </c>
      <c r="L166" s="462" t="s">
        <v>2</v>
      </c>
      <c r="M166" s="462" t="s">
        <v>2</v>
      </c>
      <c r="N166" s="462" t="s">
        <v>2</v>
      </c>
      <c r="O166" s="462" t="s">
        <v>2</v>
      </c>
      <c r="P166" s="462" t="s">
        <v>2</v>
      </c>
      <c r="Q166" s="462" t="s">
        <v>2</v>
      </c>
      <c r="R166" s="462" t="s">
        <v>2</v>
      </c>
      <c r="S166" s="462" t="s">
        <v>2</v>
      </c>
      <c r="T166" s="462" t="s">
        <v>2</v>
      </c>
      <c r="U166" s="462" t="s">
        <v>2</v>
      </c>
      <c r="V166" s="462" t="s">
        <v>2</v>
      </c>
      <c r="W166" s="462" t="s">
        <v>2</v>
      </c>
      <c r="X166" s="462" t="s">
        <v>2</v>
      </c>
      <c r="Y166" s="462" t="s">
        <v>2</v>
      </c>
      <c r="Z166" s="462" t="s">
        <v>2</v>
      </c>
      <c r="AA166" s="462" t="s">
        <v>2</v>
      </c>
      <c r="AB166" s="462" t="s">
        <v>2</v>
      </c>
      <c r="AC166" s="462" t="s">
        <v>2</v>
      </c>
      <c r="AD166" s="462" t="s">
        <v>2</v>
      </c>
      <c r="AE166" s="462" t="s">
        <v>2</v>
      </c>
      <c r="AF166" s="462" t="s">
        <v>2</v>
      </c>
    </row>
    <row r="167" spans="1:32" s="394" customFormat="1">
      <c r="A167" s="399" t="s">
        <v>5385</v>
      </c>
      <c r="B167" s="399">
        <v>17</v>
      </c>
      <c r="C167" s="416" t="s">
        <v>2</v>
      </c>
      <c r="D167" s="416" t="s">
        <v>2</v>
      </c>
      <c r="E167" s="416" t="s">
        <v>2</v>
      </c>
      <c r="F167" s="416" t="s">
        <v>2</v>
      </c>
      <c r="G167" s="416" t="s">
        <v>2</v>
      </c>
      <c r="H167" s="416" t="s">
        <v>2</v>
      </c>
      <c r="I167" s="416" t="s">
        <v>2</v>
      </c>
      <c r="J167" s="416" t="s">
        <v>2</v>
      </c>
      <c r="K167" s="416" t="s">
        <v>2</v>
      </c>
      <c r="L167" s="416" t="s">
        <v>2</v>
      </c>
      <c r="M167" s="416" t="s">
        <v>2</v>
      </c>
      <c r="N167" s="416" t="s">
        <v>2</v>
      </c>
      <c r="O167" s="416" t="s">
        <v>2</v>
      </c>
      <c r="P167" s="416" t="s">
        <v>2</v>
      </c>
      <c r="Q167" s="416" t="s">
        <v>2</v>
      </c>
      <c r="R167" s="416" t="s">
        <v>2</v>
      </c>
      <c r="S167" s="416" t="s">
        <v>2</v>
      </c>
      <c r="T167" s="416" t="s">
        <v>2</v>
      </c>
      <c r="U167" s="416" t="s">
        <v>2</v>
      </c>
      <c r="V167" s="416" t="s">
        <v>2</v>
      </c>
      <c r="W167" s="416" t="s">
        <v>2</v>
      </c>
      <c r="X167" s="416" t="s">
        <v>2</v>
      </c>
      <c r="Y167" s="416" t="s">
        <v>2</v>
      </c>
      <c r="Z167" s="416" t="s">
        <v>2</v>
      </c>
      <c r="AA167" s="416" t="s">
        <v>2</v>
      </c>
      <c r="AB167" s="416" t="s">
        <v>2</v>
      </c>
      <c r="AC167" s="416" t="s">
        <v>2</v>
      </c>
      <c r="AD167" s="416" t="s">
        <v>2</v>
      </c>
      <c r="AE167" s="416" t="s">
        <v>2</v>
      </c>
      <c r="AF167" s="416" t="s">
        <v>2</v>
      </c>
    </row>
    <row r="168" spans="1:32" s="394" customFormat="1">
      <c r="B168" s="317"/>
      <c r="C168" s="280"/>
      <c r="D168" s="280"/>
      <c r="E168" s="280"/>
      <c r="F168" s="280"/>
      <c r="G168" s="280"/>
      <c r="H168" s="280"/>
      <c r="I168" s="280"/>
      <c r="J168" s="280"/>
      <c r="K168" s="280"/>
      <c r="L168" s="280"/>
      <c r="M168" s="280"/>
      <c r="N168" s="280"/>
      <c r="O168" s="280"/>
      <c r="P168" s="280"/>
      <c r="Q168" s="280"/>
      <c r="R168" s="280"/>
      <c r="S168" s="280"/>
      <c r="T168" s="280"/>
      <c r="U168" s="280"/>
      <c r="V168" s="280"/>
      <c r="W168" s="280"/>
      <c r="X168" s="280"/>
      <c r="Y168" s="280"/>
      <c r="Z168" s="280"/>
      <c r="AA168" s="280"/>
      <c r="AB168" s="280"/>
      <c r="AC168" s="280"/>
      <c r="AD168" s="280"/>
      <c r="AE168" s="280"/>
      <c r="AF168" s="280"/>
    </row>
    <row r="169" spans="1:32" s="394" customFormat="1">
      <c r="B169" s="464" t="s">
        <v>56</v>
      </c>
      <c r="C169" s="394" t="s">
        <v>5649</v>
      </c>
      <c r="D169" s="280" t="s">
        <v>5935</v>
      </c>
      <c r="E169" s="280"/>
      <c r="F169" s="280"/>
      <c r="G169" s="280"/>
      <c r="H169" s="280"/>
      <c r="I169" s="280"/>
      <c r="J169" s="280"/>
      <c r="K169" s="280"/>
      <c r="L169" s="280"/>
      <c r="M169" s="280"/>
      <c r="N169" s="280"/>
      <c r="O169" s="280"/>
      <c r="P169" s="280"/>
      <c r="Q169" s="280"/>
      <c r="R169" s="280"/>
      <c r="S169" s="280"/>
      <c r="T169" s="280"/>
      <c r="U169" s="280"/>
      <c r="V169" s="280"/>
      <c r="W169" s="280"/>
      <c r="X169" s="280"/>
      <c r="Y169" s="280"/>
      <c r="Z169" s="280"/>
      <c r="AA169" s="280"/>
      <c r="AB169" s="280"/>
      <c r="AC169" s="280"/>
      <c r="AD169" s="280"/>
      <c r="AE169" s="280"/>
      <c r="AF169" s="280"/>
    </row>
    <row r="170" spans="1:32" s="394" customFormat="1">
      <c r="B170" s="399" t="s">
        <v>2783</v>
      </c>
      <c r="C170" s="280">
        <v>0</v>
      </c>
      <c r="D170" s="280">
        <v>1</v>
      </c>
      <c r="E170" s="280">
        <v>2</v>
      </c>
      <c r="F170" s="280">
        <v>3</v>
      </c>
      <c r="G170" s="280">
        <v>4</v>
      </c>
      <c r="H170" s="280">
        <v>5</v>
      </c>
      <c r="I170" s="280">
        <v>6</v>
      </c>
      <c r="J170" s="280">
        <v>7</v>
      </c>
      <c r="K170" s="280">
        <v>8</v>
      </c>
      <c r="L170" s="280">
        <v>9</v>
      </c>
      <c r="M170" s="280">
        <v>10</v>
      </c>
      <c r="N170" s="280">
        <v>11</v>
      </c>
      <c r="O170" s="280">
        <v>12</v>
      </c>
      <c r="P170" s="280">
        <v>13</v>
      </c>
      <c r="Q170" s="280">
        <v>14</v>
      </c>
      <c r="R170" s="280">
        <v>15</v>
      </c>
      <c r="S170" s="280">
        <v>16</v>
      </c>
      <c r="T170" s="280">
        <v>17</v>
      </c>
      <c r="U170" s="280">
        <v>18</v>
      </c>
      <c r="V170" s="280">
        <v>19</v>
      </c>
      <c r="W170" s="280">
        <v>20</v>
      </c>
      <c r="X170" s="280">
        <v>21</v>
      </c>
      <c r="Y170" s="280">
        <v>22</v>
      </c>
      <c r="Z170" s="280">
        <v>23</v>
      </c>
      <c r="AA170" s="280">
        <v>24</v>
      </c>
      <c r="AB170" s="280">
        <v>25</v>
      </c>
      <c r="AC170" s="280">
        <v>26</v>
      </c>
      <c r="AD170" s="280">
        <v>27</v>
      </c>
      <c r="AE170" s="280">
        <v>28</v>
      </c>
      <c r="AF170" s="280">
        <v>29</v>
      </c>
    </row>
    <row r="171" spans="1:32" s="394" customFormat="1">
      <c r="A171" s="394" t="s">
        <v>608</v>
      </c>
      <c r="B171" s="317">
        <v>0</v>
      </c>
      <c r="C171" s="456" t="s">
        <v>5245</v>
      </c>
      <c r="D171" s="456" t="s">
        <v>5158</v>
      </c>
      <c r="E171" s="456" t="s">
        <v>5315</v>
      </c>
      <c r="F171" s="456" t="s">
        <v>5319</v>
      </c>
      <c r="G171" s="457" t="s">
        <v>5167</v>
      </c>
      <c r="H171" s="458" t="s">
        <v>2</v>
      </c>
      <c r="I171" s="458" t="s">
        <v>2</v>
      </c>
      <c r="J171" s="458" t="s">
        <v>2</v>
      </c>
      <c r="K171" s="458" t="s">
        <v>2</v>
      </c>
      <c r="L171" s="458" t="s">
        <v>2</v>
      </c>
      <c r="M171" s="458" t="s">
        <v>2</v>
      </c>
      <c r="N171" s="458" t="s">
        <v>2</v>
      </c>
      <c r="O171" s="458" t="s">
        <v>2</v>
      </c>
      <c r="P171" s="458" t="s">
        <v>2</v>
      </c>
      <c r="Q171" s="458" t="s">
        <v>2</v>
      </c>
      <c r="R171" s="458" t="s">
        <v>2</v>
      </c>
      <c r="S171" s="458" t="s">
        <v>2</v>
      </c>
      <c r="T171" s="458" t="s">
        <v>2</v>
      </c>
      <c r="U171" s="458" t="s">
        <v>2</v>
      </c>
      <c r="V171" s="458" t="s">
        <v>2</v>
      </c>
      <c r="W171" s="458" t="s">
        <v>2</v>
      </c>
      <c r="X171" s="458" t="s">
        <v>2</v>
      </c>
      <c r="Y171" s="458" t="s">
        <v>2</v>
      </c>
      <c r="Z171" s="458" t="s">
        <v>2</v>
      </c>
      <c r="AA171" s="458" t="s">
        <v>2</v>
      </c>
      <c r="AB171" s="458" t="s">
        <v>2</v>
      </c>
      <c r="AC171" s="458" t="s">
        <v>2</v>
      </c>
      <c r="AD171" s="458" t="s">
        <v>2</v>
      </c>
      <c r="AE171" s="458" t="s">
        <v>2</v>
      </c>
      <c r="AF171" s="458" t="s">
        <v>2</v>
      </c>
    </row>
    <row r="172" spans="1:32" s="394" customFormat="1">
      <c r="A172" s="394" t="s">
        <v>609</v>
      </c>
      <c r="B172" s="317">
        <v>1</v>
      </c>
      <c r="C172" s="399" t="s">
        <v>5246</v>
      </c>
      <c r="D172" s="399" t="s">
        <v>5169</v>
      </c>
      <c r="E172" s="399" t="s">
        <v>5316</v>
      </c>
      <c r="F172" s="399" t="s">
        <v>5320</v>
      </c>
      <c r="G172" s="362" t="s">
        <v>5177</v>
      </c>
      <c r="H172" s="362"/>
      <c r="I172" s="362"/>
      <c r="J172" s="362"/>
      <c r="K172" s="362"/>
      <c r="L172" s="362"/>
      <c r="M172" s="362"/>
      <c r="N172" s="362"/>
      <c r="O172" s="362"/>
      <c r="P172" s="362"/>
      <c r="Q172" s="362"/>
      <c r="R172" s="362"/>
      <c r="S172" s="362"/>
      <c r="T172" s="362"/>
      <c r="U172" s="362"/>
      <c r="V172" s="362"/>
      <c r="W172" s="362"/>
      <c r="X172" s="362"/>
      <c r="Y172" s="362"/>
      <c r="Z172" s="362"/>
      <c r="AA172" s="362"/>
      <c r="AB172" s="362"/>
      <c r="AC172" s="362"/>
      <c r="AD172" s="362"/>
      <c r="AE172" s="362"/>
      <c r="AF172" s="362"/>
    </row>
    <row r="173" spans="1:32" s="394" customFormat="1">
      <c r="A173" s="394" t="s">
        <v>38</v>
      </c>
      <c r="B173" s="317">
        <v>2</v>
      </c>
      <c r="C173" s="399"/>
      <c r="D173" s="399"/>
      <c r="E173" s="399"/>
      <c r="F173" s="399"/>
      <c r="G173" s="402"/>
      <c r="H173" s="402"/>
      <c r="I173" s="402"/>
      <c r="J173" s="402"/>
      <c r="K173" s="402"/>
      <c r="L173" s="402"/>
      <c r="M173" s="402"/>
      <c r="N173" s="402"/>
      <c r="O173" s="402"/>
      <c r="P173" s="402"/>
      <c r="Q173" s="402"/>
      <c r="R173" s="402"/>
      <c r="S173" s="402"/>
      <c r="T173" s="402"/>
      <c r="U173" s="402"/>
      <c r="V173" s="402"/>
      <c r="W173" s="402"/>
      <c r="X173" s="402"/>
      <c r="Y173" s="402"/>
      <c r="Z173" s="402"/>
      <c r="AA173" s="402"/>
      <c r="AB173" s="402"/>
      <c r="AC173" s="402"/>
      <c r="AD173" s="402"/>
      <c r="AE173" s="402"/>
      <c r="AF173" s="402"/>
    </row>
    <row r="174" spans="1:32" s="394" customFormat="1">
      <c r="A174" s="394" t="s">
        <v>610</v>
      </c>
      <c r="B174" s="317">
        <v>3</v>
      </c>
      <c r="C174" s="399">
        <v>0</v>
      </c>
      <c r="D174" s="399">
        <v>0</v>
      </c>
      <c r="E174" s="399">
        <v>0</v>
      </c>
      <c r="F174" s="399">
        <v>0</v>
      </c>
      <c r="G174" s="402">
        <v>0</v>
      </c>
      <c r="H174" s="402"/>
      <c r="I174" s="402"/>
      <c r="J174" s="402"/>
      <c r="K174" s="402"/>
      <c r="L174" s="402"/>
      <c r="M174" s="402"/>
      <c r="N174" s="402"/>
      <c r="O174" s="402"/>
      <c r="P174" s="402"/>
      <c r="Q174" s="402"/>
      <c r="R174" s="402"/>
      <c r="S174" s="402"/>
      <c r="T174" s="402"/>
      <c r="U174" s="402"/>
      <c r="V174" s="402"/>
      <c r="W174" s="402"/>
      <c r="X174" s="402"/>
      <c r="Y174" s="402"/>
      <c r="Z174" s="402"/>
      <c r="AA174" s="402"/>
      <c r="AB174" s="402"/>
      <c r="AC174" s="402"/>
      <c r="AD174" s="402"/>
      <c r="AE174" s="402"/>
      <c r="AF174" s="402"/>
    </row>
    <row r="175" spans="1:32" s="394" customFormat="1">
      <c r="A175" s="394" t="s">
        <v>17</v>
      </c>
      <c r="B175" s="317">
        <v>4</v>
      </c>
      <c r="C175" s="399" t="s">
        <v>5314</v>
      </c>
      <c r="D175" s="399" t="s">
        <v>5314</v>
      </c>
      <c r="E175" s="399" t="s">
        <v>5317</v>
      </c>
      <c r="F175" s="399" t="s">
        <v>5317</v>
      </c>
      <c r="G175" s="402"/>
      <c r="H175" s="402"/>
      <c r="I175" s="402"/>
      <c r="J175" s="402"/>
      <c r="K175" s="402"/>
      <c r="L175" s="402"/>
      <c r="M175" s="402"/>
      <c r="N175" s="402"/>
      <c r="O175" s="402"/>
      <c r="P175" s="402"/>
      <c r="Q175" s="402"/>
      <c r="R175" s="402"/>
      <c r="S175" s="402"/>
      <c r="T175" s="402"/>
      <c r="U175" s="402"/>
      <c r="V175" s="402"/>
      <c r="W175" s="402"/>
      <c r="X175" s="402"/>
      <c r="Y175" s="402"/>
      <c r="Z175" s="402"/>
      <c r="AA175" s="402"/>
      <c r="AB175" s="402"/>
      <c r="AC175" s="402"/>
      <c r="AD175" s="402"/>
      <c r="AE175" s="402"/>
      <c r="AF175" s="402"/>
    </row>
    <row r="176" spans="1:32" s="394" customFormat="1">
      <c r="A176" s="394" t="s">
        <v>606</v>
      </c>
      <c r="B176" s="317">
        <v>5</v>
      </c>
      <c r="C176" s="399" t="s">
        <v>5633</v>
      </c>
      <c r="D176" s="399" t="s">
        <v>5634</v>
      </c>
      <c r="E176" s="399" t="s">
        <v>5318</v>
      </c>
      <c r="F176" s="399" t="s">
        <v>5650</v>
      </c>
      <c r="G176" s="399"/>
      <c r="H176" s="402"/>
      <c r="I176" s="402"/>
      <c r="J176" s="402"/>
      <c r="K176" s="402"/>
      <c r="L176" s="402"/>
      <c r="M176" s="402"/>
      <c r="N176" s="402"/>
      <c r="O176" s="402"/>
      <c r="P176" s="402"/>
      <c r="Q176" s="402"/>
      <c r="R176" s="402"/>
      <c r="S176" s="402"/>
      <c r="T176" s="402"/>
      <c r="U176" s="402"/>
      <c r="V176" s="402"/>
      <c r="W176" s="461"/>
      <c r="X176" s="461"/>
      <c r="Y176" s="461"/>
      <c r="Z176" s="461"/>
      <c r="AA176" s="461"/>
      <c r="AB176" s="461"/>
      <c r="AC176" s="461"/>
      <c r="AD176" s="461"/>
      <c r="AE176" s="461"/>
      <c r="AF176" s="461"/>
    </row>
    <row r="177" spans="1:32" s="394" customFormat="1">
      <c r="A177" s="394" t="s">
        <v>424</v>
      </c>
      <c r="B177" s="317">
        <v>6</v>
      </c>
      <c r="C177" s="405">
        <v>10</v>
      </c>
      <c r="D177" s="405">
        <v>11</v>
      </c>
      <c r="E177" s="405">
        <v>13</v>
      </c>
      <c r="F177" s="405">
        <v>14</v>
      </c>
      <c r="G177" s="363" t="s">
        <v>2</v>
      </c>
      <c r="H177" s="363" t="s">
        <v>2</v>
      </c>
      <c r="I177" s="363" t="s">
        <v>2</v>
      </c>
      <c r="J177" s="363" t="s">
        <v>2</v>
      </c>
      <c r="K177" s="363" t="s">
        <v>2</v>
      </c>
      <c r="L177" s="363" t="s">
        <v>2</v>
      </c>
      <c r="M177" s="363" t="s">
        <v>2</v>
      </c>
      <c r="N177" s="363" t="s">
        <v>2</v>
      </c>
      <c r="O177" s="363" t="s">
        <v>2</v>
      </c>
      <c r="P177" s="363" t="s">
        <v>2</v>
      </c>
      <c r="Q177" s="363" t="s">
        <v>2</v>
      </c>
      <c r="R177" s="363" t="s">
        <v>2</v>
      </c>
      <c r="S177" s="363" t="s">
        <v>2</v>
      </c>
      <c r="T177" s="363" t="s">
        <v>2</v>
      </c>
      <c r="U177" s="363" t="s">
        <v>2</v>
      </c>
      <c r="V177" s="363" t="s">
        <v>2</v>
      </c>
      <c r="W177" s="363" t="s">
        <v>2</v>
      </c>
      <c r="X177" s="363" t="s">
        <v>2</v>
      </c>
      <c r="Y177" s="363" t="s">
        <v>2</v>
      </c>
      <c r="Z177" s="363" t="s">
        <v>2</v>
      </c>
      <c r="AA177" s="363" t="s">
        <v>2</v>
      </c>
      <c r="AB177" s="363" t="s">
        <v>2</v>
      </c>
      <c r="AC177" s="363" t="s">
        <v>2</v>
      </c>
      <c r="AD177" s="363" t="s">
        <v>2</v>
      </c>
      <c r="AE177" s="363" t="s">
        <v>2</v>
      </c>
      <c r="AF177" s="363" t="s">
        <v>2</v>
      </c>
    </row>
    <row r="178" spans="1:32" s="394" customFormat="1">
      <c r="A178" s="394" t="s">
        <v>425</v>
      </c>
      <c r="B178" s="317">
        <v>7</v>
      </c>
      <c r="C178" s="403" t="s">
        <v>2</v>
      </c>
      <c r="D178" s="403" t="s">
        <v>2</v>
      </c>
      <c r="E178" s="403" t="s">
        <v>2</v>
      </c>
      <c r="F178" s="403" t="s">
        <v>2</v>
      </c>
      <c r="G178" s="364" t="s">
        <v>2</v>
      </c>
      <c r="H178" s="364" t="s">
        <v>2</v>
      </c>
      <c r="I178" s="364" t="s">
        <v>2</v>
      </c>
      <c r="J178" s="364" t="s">
        <v>2</v>
      </c>
      <c r="K178" s="364" t="s">
        <v>2</v>
      </c>
      <c r="L178" s="364" t="s">
        <v>2</v>
      </c>
      <c r="M178" s="364" t="s">
        <v>2</v>
      </c>
      <c r="N178" s="364" t="s">
        <v>2</v>
      </c>
      <c r="O178" s="364" t="s">
        <v>2</v>
      </c>
      <c r="P178" s="364" t="s">
        <v>2</v>
      </c>
      <c r="Q178" s="364" t="s">
        <v>2</v>
      </c>
      <c r="R178" s="364" t="s">
        <v>2</v>
      </c>
      <c r="S178" s="364" t="s">
        <v>2</v>
      </c>
      <c r="T178" s="364" t="s">
        <v>2</v>
      </c>
      <c r="U178" s="364" t="s">
        <v>2</v>
      </c>
      <c r="V178" s="364" t="s">
        <v>2</v>
      </c>
      <c r="W178" s="364" t="s">
        <v>2</v>
      </c>
      <c r="X178" s="364" t="s">
        <v>2</v>
      </c>
      <c r="Y178" s="364" t="s">
        <v>2</v>
      </c>
      <c r="Z178" s="364" t="s">
        <v>2</v>
      </c>
      <c r="AA178" s="364" t="s">
        <v>2</v>
      </c>
      <c r="AB178" s="364" t="s">
        <v>2</v>
      </c>
      <c r="AC178" s="364" t="s">
        <v>2</v>
      </c>
      <c r="AD178" s="364" t="s">
        <v>2</v>
      </c>
      <c r="AE178" s="364" t="s">
        <v>2</v>
      </c>
      <c r="AF178" s="364" t="s">
        <v>2</v>
      </c>
    </row>
    <row r="179" spans="1:32" s="394" customFormat="1">
      <c r="A179" s="394" t="s">
        <v>440</v>
      </c>
      <c r="B179" s="317">
        <v>8</v>
      </c>
      <c r="C179" s="406" t="s">
        <v>2</v>
      </c>
      <c r="D179" s="406" t="s">
        <v>2</v>
      </c>
      <c r="E179" s="406" t="s">
        <v>2</v>
      </c>
      <c r="F179" s="406" t="s">
        <v>2</v>
      </c>
      <c r="G179" s="365" t="s">
        <v>2</v>
      </c>
      <c r="H179" s="365" t="s">
        <v>2</v>
      </c>
      <c r="I179" s="365" t="s">
        <v>2</v>
      </c>
      <c r="J179" s="365" t="s">
        <v>2</v>
      </c>
      <c r="K179" s="365" t="s">
        <v>2</v>
      </c>
      <c r="L179" s="365" t="s">
        <v>2</v>
      </c>
      <c r="M179" s="365" t="s">
        <v>2</v>
      </c>
      <c r="N179" s="365" t="s">
        <v>2</v>
      </c>
      <c r="O179" s="365" t="s">
        <v>2</v>
      </c>
      <c r="P179" s="365" t="s">
        <v>2</v>
      </c>
      <c r="Q179" s="365" t="s">
        <v>2</v>
      </c>
      <c r="R179" s="365" t="s">
        <v>2</v>
      </c>
      <c r="S179" s="365" t="s">
        <v>2</v>
      </c>
      <c r="T179" s="365" t="s">
        <v>2</v>
      </c>
      <c r="U179" s="365" t="s">
        <v>2</v>
      </c>
      <c r="V179" s="365" t="s">
        <v>2</v>
      </c>
      <c r="W179" s="365" t="s">
        <v>2</v>
      </c>
      <c r="X179" s="365" t="s">
        <v>2</v>
      </c>
      <c r="Y179" s="365" t="s">
        <v>2</v>
      </c>
      <c r="Z179" s="365" t="s">
        <v>2</v>
      </c>
      <c r="AA179" s="365" t="s">
        <v>2</v>
      </c>
      <c r="AB179" s="365" t="s">
        <v>2</v>
      </c>
      <c r="AC179" s="365" t="s">
        <v>2</v>
      </c>
      <c r="AD179" s="365" t="s">
        <v>2</v>
      </c>
      <c r="AE179" s="365" t="s">
        <v>2</v>
      </c>
      <c r="AF179" s="365" t="s">
        <v>2</v>
      </c>
    </row>
    <row r="180" spans="1:32" s="394" customFormat="1">
      <c r="A180" s="394" t="s">
        <v>450</v>
      </c>
      <c r="B180" s="317">
        <v>9</v>
      </c>
      <c r="C180" s="409" t="s">
        <v>2</v>
      </c>
      <c r="D180" s="409" t="s">
        <v>2</v>
      </c>
      <c r="E180" s="409" t="s">
        <v>2</v>
      </c>
      <c r="F180" s="409" t="s">
        <v>2</v>
      </c>
      <c r="G180" s="366" t="s">
        <v>2</v>
      </c>
      <c r="H180" s="366" t="s">
        <v>2</v>
      </c>
      <c r="I180" s="366" t="s">
        <v>2</v>
      </c>
      <c r="J180" s="366" t="s">
        <v>2</v>
      </c>
      <c r="K180" s="366" t="s">
        <v>2</v>
      </c>
      <c r="L180" s="366" t="s">
        <v>2</v>
      </c>
      <c r="M180" s="366" t="s">
        <v>2</v>
      </c>
      <c r="N180" s="366" t="s">
        <v>2</v>
      </c>
      <c r="O180" s="366" t="s">
        <v>2</v>
      </c>
      <c r="P180" s="366" t="s">
        <v>2</v>
      </c>
      <c r="Q180" s="366" t="s">
        <v>2</v>
      </c>
      <c r="R180" s="366" t="s">
        <v>2</v>
      </c>
      <c r="S180" s="366" t="s">
        <v>2</v>
      </c>
      <c r="T180" s="366" t="s">
        <v>2</v>
      </c>
      <c r="U180" s="366" t="s">
        <v>2</v>
      </c>
      <c r="V180" s="366" t="s">
        <v>2</v>
      </c>
      <c r="W180" s="366" t="s">
        <v>2</v>
      </c>
      <c r="X180" s="366" t="s">
        <v>2</v>
      </c>
      <c r="Y180" s="366" t="s">
        <v>2</v>
      </c>
      <c r="Z180" s="366" t="s">
        <v>2</v>
      </c>
      <c r="AA180" s="366" t="s">
        <v>2</v>
      </c>
      <c r="AB180" s="366" t="s">
        <v>2</v>
      </c>
      <c r="AC180" s="366" t="s">
        <v>2</v>
      </c>
      <c r="AD180" s="366" t="s">
        <v>2</v>
      </c>
      <c r="AE180" s="366" t="s">
        <v>2</v>
      </c>
      <c r="AF180" s="366" t="s">
        <v>2</v>
      </c>
    </row>
    <row r="181" spans="1:32" s="394" customFormat="1">
      <c r="A181" s="394" t="s">
        <v>2140</v>
      </c>
      <c r="B181" s="317">
        <v>10</v>
      </c>
      <c r="C181" s="399" t="s">
        <v>2</v>
      </c>
      <c r="D181" s="399" t="s">
        <v>2</v>
      </c>
      <c r="E181" s="399" t="s">
        <v>2</v>
      </c>
      <c r="F181" s="399" t="s">
        <v>2</v>
      </c>
      <c r="G181" s="402" t="s">
        <v>2</v>
      </c>
      <c r="H181" s="402" t="s">
        <v>2</v>
      </c>
      <c r="I181" s="402" t="s">
        <v>2</v>
      </c>
      <c r="J181" s="402" t="s">
        <v>2</v>
      </c>
      <c r="K181" s="402" t="s">
        <v>2</v>
      </c>
      <c r="L181" s="402" t="s">
        <v>2</v>
      </c>
      <c r="M181" s="402" t="s">
        <v>2</v>
      </c>
      <c r="N181" s="402" t="s">
        <v>2</v>
      </c>
      <c r="O181" s="402" t="s">
        <v>2</v>
      </c>
      <c r="P181" s="402" t="s">
        <v>2</v>
      </c>
      <c r="Q181" s="402" t="s">
        <v>2</v>
      </c>
      <c r="R181" s="402" t="s">
        <v>2</v>
      </c>
      <c r="S181" s="402" t="s">
        <v>2</v>
      </c>
      <c r="T181" s="402" t="s">
        <v>2</v>
      </c>
      <c r="U181" s="402" t="s">
        <v>2</v>
      </c>
      <c r="V181" s="402" t="s">
        <v>2</v>
      </c>
      <c r="W181" s="402" t="s">
        <v>2</v>
      </c>
      <c r="X181" s="402" t="s">
        <v>2</v>
      </c>
      <c r="Y181" s="402" t="s">
        <v>2</v>
      </c>
      <c r="Z181" s="402" t="s">
        <v>2</v>
      </c>
      <c r="AA181" s="402" t="s">
        <v>2</v>
      </c>
      <c r="AB181" s="402" t="s">
        <v>2</v>
      </c>
      <c r="AC181" s="402" t="s">
        <v>2</v>
      </c>
      <c r="AD181" s="402" t="s">
        <v>2</v>
      </c>
      <c r="AE181" s="402" t="s">
        <v>2</v>
      </c>
      <c r="AF181" s="402" t="s">
        <v>2</v>
      </c>
    </row>
    <row r="182" spans="1:32" s="394" customFormat="1">
      <c r="A182" s="394" t="s">
        <v>617</v>
      </c>
      <c r="B182" s="317">
        <v>11</v>
      </c>
      <c r="C182" s="367" t="s">
        <v>703</v>
      </c>
      <c r="D182" s="367" t="s">
        <v>703</v>
      </c>
      <c r="E182" s="367" t="s">
        <v>703</v>
      </c>
      <c r="F182" s="367" t="s">
        <v>703</v>
      </c>
      <c r="G182" s="367" t="s">
        <v>670</v>
      </c>
      <c r="H182" s="368" t="s">
        <v>2</v>
      </c>
      <c r="I182" s="368" t="s">
        <v>2</v>
      </c>
      <c r="J182" s="368" t="s">
        <v>2</v>
      </c>
      <c r="K182" s="368" t="s">
        <v>2</v>
      </c>
      <c r="L182" s="368" t="s">
        <v>2</v>
      </c>
      <c r="M182" s="368" t="s">
        <v>2</v>
      </c>
      <c r="N182" s="368" t="s">
        <v>2</v>
      </c>
      <c r="O182" s="368" t="s">
        <v>2</v>
      </c>
      <c r="P182" s="368" t="s">
        <v>2</v>
      </c>
      <c r="Q182" s="368" t="s">
        <v>2</v>
      </c>
      <c r="R182" s="368" t="s">
        <v>2</v>
      </c>
      <c r="S182" s="368" t="s">
        <v>2</v>
      </c>
      <c r="T182" s="368" t="s">
        <v>2</v>
      </c>
      <c r="U182" s="368" t="s">
        <v>2</v>
      </c>
      <c r="V182" s="368" t="s">
        <v>2</v>
      </c>
      <c r="W182" s="368" t="s">
        <v>2</v>
      </c>
      <c r="X182" s="368" t="s">
        <v>2</v>
      </c>
      <c r="Y182" s="368" t="s">
        <v>2</v>
      </c>
      <c r="Z182" s="368" t="s">
        <v>2</v>
      </c>
      <c r="AA182" s="368" t="s">
        <v>2</v>
      </c>
      <c r="AB182" s="368" t="s">
        <v>2</v>
      </c>
      <c r="AC182" s="368" t="s">
        <v>2</v>
      </c>
      <c r="AD182" s="368" t="s">
        <v>2</v>
      </c>
      <c r="AE182" s="368" t="s">
        <v>2</v>
      </c>
      <c r="AF182" s="368" t="s">
        <v>2</v>
      </c>
    </row>
    <row r="183" spans="1:32" s="394" customFormat="1" ht="15" customHeight="1">
      <c r="A183" s="394" t="s">
        <v>981</v>
      </c>
      <c r="B183" s="317">
        <v>12</v>
      </c>
      <c r="C183" s="367" t="s">
        <v>731</v>
      </c>
      <c r="D183" s="367" t="s">
        <v>731</v>
      </c>
      <c r="E183" s="367" t="s">
        <v>731</v>
      </c>
      <c r="F183" s="367" t="s">
        <v>731</v>
      </c>
      <c r="G183" s="368" t="s">
        <v>732</v>
      </c>
      <c r="H183" s="368" t="s">
        <v>2</v>
      </c>
      <c r="I183" s="368" t="s">
        <v>2</v>
      </c>
      <c r="J183" s="368" t="s">
        <v>2</v>
      </c>
      <c r="K183" s="368" t="s">
        <v>2</v>
      </c>
      <c r="L183" s="368" t="s">
        <v>2</v>
      </c>
      <c r="M183" s="368" t="s">
        <v>2</v>
      </c>
      <c r="N183" s="368" t="s">
        <v>2</v>
      </c>
      <c r="O183" s="368" t="s">
        <v>2</v>
      </c>
      <c r="P183" s="368" t="s">
        <v>2</v>
      </c>
      <c r="Q183" s="368" t="s">
        <v>2</v>
      </c>
      <c r="R183" s="368" t="s">
        <v>2</v>
      </c>
      <c r="S183" s="368" t="s">
        <v>2</v>
      </c>
      <c r="T183" s="368" t="s">
        <v>2</v>
      </c>
      <c r="U183" s="368" t="s">
        <v>2</v>
      </c>
      <c r="V183" s="368" t="s">
        <v>2</v>
      </c>
      <c r="W183" s="368" t="s">
        <v>2</v>
      </c>
      <c r="X183" s="368" t="s">
        <v>2</v>
      </c>
      <c r="Y183" s="368" t="s">
        <v>2</v>
      </c>
      <c r="Z183" s="368" t="s">
        <v>2</v>
      </c>
      <c r="AA183" s="368" t="s">
        <v>2</v>
      </c>
      <c r="AB183" s="368" t="s">
        <v>2</v>
      </c>
      <c r="AC183" s="368" t="s">
        <v>2</v>
      </c>
      <c r="AD183" s="368" t="s">
        <v>2</v>
      </c>
      <c r="AE183" s="368" t="s">
        <v>2</v>
      </c>
      <c r="AF183" s="368" t="s">
        <v>2</v>
      </c>
    </row>
    <row r="184" spans="1:32" s="394" customFormat="1" ht="15" customHeight="1">
      <c r="A184" s="394" t="s">
        <v>980</v>
      </c>
      <c r="B184" s="317">
        <v>13</v>
      </c>
      <c r="C184" s="367" t="s">
        <v>758</v>
      </c>
      <c r="D184" s="367" t="s">
        <v>758</v>
      </c>
      <c r="E184" s="367" t="s">
        <v>758</v>
      </c>
      <c r="F184" s="367" t="s">
        <v>758</v>
      </c>
      <c r="G184" s="368" t="s">
        <v>758</v>
      </c>
      <c r="H184" s="368" t="s">
        <v>2</v>
      </c>
      <c r="I184" s="368" t="s">
        <v>2</v>
      </c>
      <c r="J184" s="368" t="s">
        <v>2</v>
      </c>
      <c r="K184" s="368" t="s">
        <v>2</v>
      </c>
      <c r="L184" s="368" t="s">
        <v>2</v>
      </c>
      <c r="M184" s="368" t="s">
        <v>2</v>
      </c>
      <c r="N184" s="368" t="s">
        <v>2</v>
      </c>
      <c r="O184" s="368" t="s">
        <v>2</v>
      </c>
      <c r="P184" s="368" t="s">
        <v>2</v>
      </c>
      <c r="Q184" s="368" t="s">
        <v>2</v>
      </c>
      <c r="R184" s="368" t="s">
        <v>2</v>
      </c>
      <c r="S184" s="368" t="s">
        <v>2</v>
      </c>
      <c r="T184" s="368" t="s">
        <v>2</v>
      </c>
      <c r="U184" s="368" t="s">
        <v>2</v>
      </c>
      <c r="V184" s="368" t="s">
        <v>2</v>
      </c>
      <c r="W184" s="368" t="s">
        <v>2</v>
      </c>
      <c r="X184" s="368" t="s">
        <v>2</v>
      </c>
      <c r="Y184" s="368" t="s">
        <v>2</v>
      </c>
      <c r="Z184" s="368" t="s">
        <v>2</v>
      </c>
      <c r="AA184" s="368" t="s">
        <v>2</v>
      </c>
      <c r="AB184" s="368" t="s">
        <v>2</v>
      </c>
      <c r="AC184" s="368" t="s">
        <v>2</v>
      </c>
      <c r="AD184" s="368" t="s">
        <v>2</v>
      </c>
      <c r="AE184" s="368" t="s">
        <v>2</v>
      </c>
      <c r="AF184" s="368" t="s">
        <v>2</v>
      </c>
    </row>
    <row r="185" spans="1:32" s="394" customFormat="1">
      <c r="A185" s="394" t="s">
        <v>666</v>
      </c>
      <c r="B185" s="317">
        <v>14</v>
      </c>
      <c r="C185" s="369" t="s">
        <v>5532</v>
      </c>
      <c r="D185" s="369" t="s">
        <v>5532</v>
      </c>
      <c r="E185" s="369" t="s">
        <v>5532</v>
      </c>
      <c r="F185" s="369" t="s">
        <v>5532</v>
      </c>
      <c r="G185" s="457" t="s">
        <v>2</v>
      </c>
      <c r="H185" s="457" t="s">
        <v>2</v>
      </c>
      <c r="I185" s="457" t="s">
        <v>2</v>
      </c>
      <c r="J185" s="457" t="s">
        <v>2</v>
      </c>
      <c r="K185" s="457" t="s">
        <v>2</v>
      </c>
      <c r="L185" s="457" t="s">
        <v>2</v>
      </c>
      <c r="M185" s="457" t="s">
        <v>2</v>
      </c>
      <c r="N185" s="457" t="s">
        <v>2</v>
      </c>
      <c r="O185" s="457" t="s">
        <v>2</v>
      </c>
      <c r="P185" s="457" t="s">
        <v>2</v>
      </c>
      <c r="Q185" s="457" t="s">
        <v>2</v>
      </c>
      <c r="R185" s="457" t="s">
        <v>2</v>
      </c>
      <c r="S185" s="457" t="s">
        <v>2</v>
      </c>
      <c r="T185" s="457" t="s">
        <v>2</v>
      </c>
      <c r="U185" s="457" t="s">
        <v>2</v>
      </c>
      <c r="V185" s="457" t="s">
        <v>2</v>
      </c>
      <c r="W185" s="457" t="s">
        <v>2</v>
      </c>
      <c r="X185" s="457" t="s">
        <v>2</v>
      </c>
      <c r="Y185" s="457" t="s">
        <v>2</v>
      </c>
      <c r="Z185" s="457" t="s">
        <v>2</v>
      </c>
      <c r="AA185" s="457" t="s">
        <v>2</v>
      </c>
      <c r="AB185" s="457" t="s">
        <v>2</v>
      </c>
      <c r="AC185" s="457" t="s">
        <v>2</v>
      </c>
      <c r="AD185" s="457" t="s">
        <v>2</v>
      </c>
      <c r="AE185" s="457" t="s">
        <v>2</v>
      </c>
      <c r="AF185" s="457" t="s">
        <v>2</v>
      </c>
    </row>
    <row r="186" spans="1:32" s="394" customFormat="1">
      <c r="A186" s="394" t="s">
        <v>1075</v>
      </c>
      <c r="B186" s="317">
        <v>15</v>
      </c>
      <c r="C186" s="370" t="s">
        <v>2</v>
      </c>
      <c r="D186" s="462" t="s">
        <v>2</v>
      </c>
      <c r="E186" s="462" t="s">
        <v>2</v>
      </c>
      <c r="F186" s="462" t="s">
        <v>2</v>
      </c>
      <c r="G186" s="462" t="s">
        <v>2</v>
      </c>
      <c r="H186" s="462" t="s">
        <v>2</v>
      </c>
      <c r="I186" s="462" t="s">
        <v>2</v>
      </c>
      <c r="J186" s="462" t="s">
        <v>2</v>
      </c>
      <c r="K186" s="462" t="s">
        <v>2</v>
      </c>
      <c r="L186" s="462" t="s">
        <v>2</v>
      </c>
      <c r="M186" s="462" t="s">
        <v>2</v>
      </c>
      <c r="N186" s="462" t="s">
        <v>2</v>
      </c>
      <c r="O186" s="462" t="s">
        <v>2</v>
      </c>
      <c r="P186" s="462" t="s">
        <v>2</v>
      </c>
      <c r="Q186" s="462" t="s">
        <v>2</v>
      </c>
      <c r="R186" s="462" t="s">
        <v>2</v>
      </c>
      <c r="S186" s="462" t="s">
        <v>2</v>
      </c>
      <c r="T186" s="462" t="s">
        <v>2</v>
      </c>
      <c r="U186" s="462" t="s">
        <v>2</v>
      </c>
      <c r="V186" s="462" t="s">
        <v>2</v>
      </c>
      <c r="W186" s="462" t="s">
        <v>2</v>
      </c>
      <c r="X186" s="462" t="s">
        <v>2</v>
      </c>
      <c r="Y186" s="462" t="s">
        <v>2</v>
      </c>
      <c r="Z186" s="462" t="s">
        <v>2</v>
      </c>
      <c r="AA186" s="462" t="s">
        <v>2</v>
      </c>
      <c r="AB186" s="462" t="s">
        <v>2</v>
      </c>
      <c r="AC186" s="462" t="s">
        <v>2</v>
      </c>
      <c r="AD186" s="462" t="s">
        <v>2</v>
      </c>
      <c r="AE186" s="462" t="s">
        <v>2</v>
      </c>
      <c r="AF186" s="462" t="s">
        <v>2</v>
      </c>
    </row>
    <row r="187" spans="1:32" s="394" customFormat="1">
      <c r="A187" s="394" t="s">
        <v>1077</v>
      </c>
      <c r="B187" s="317">
        <v>16</v>
      </c>
      <c r="C187" s="370" t="s">
        <v>2</v>
      </c>
      <c r="D187" s="462" t="s">
        <v>2</v>
      </c>
      <c r="E187" s="462" t="s">
        <v>2</v>
      </c>
      <c r="F187" s="462" t="s">
        <v>2</v>
      </c>
      <c r="G187" s="462" t="s">
        <v>2</v>
      </c>
      <c r="H187" s="462" t="s">
        <v>2</v>
      </c>
      <c r="I187" s="462" t="s">
        <v>2</v>
      </c>
      <c r="J187" s="462" t="s">
        <v>2</v>
      </c>
      <c r="K187" s="462" t="s">
        <v>2</v>
      </c>
      <c r="L187" s="462" t="s">
        <v>2</v>
      </c>
      <c r="M187" s="462" t="s">
        <v>2</v>
      </c>
      <c r="N187" s="462" t="s">
        <v>2</v>
      </c>
      <c r="O187" s="462" t="s">
        <v>2</v>
      </c>
      <c r="P187" s="462" t="s">
        <v>2</v>
      </c>
      <c r="Q187" s="462" t="s">
        <v>2</v>
      </c>
      <c r="R187" s="462" t="s">
        <v>2</v>
      </c>
      <c r="S187" s="462" t="s">
        <v>2</v>
      </c>
      <c r="T187" s="462" t="s">
        <v>2</v>
      </c>
      <c r="U187" s="462" t="s">
        <v>2</v>
      </c>
      <c r="V187" s="462" t="s">
        <v>2</v>
      </c>
      <c r="W187" s="462" t="s">
        <v>2</v>
      </c>
      <c r="X187" s="462" t="s">
        <v>2</v>
      </c>
      <c r="Y187" s="462" t="s">
        <v>2</v>
      </c>
      <c r="Z187" s="462" t="s">
        <v>2</v>
      </c>
      <c r="AA187" s="462" t="s">
        <v>2</v>
      </c>
      <c r="AB187" s="462" t="s">
        <v>2</v>
      </c>
      <c r="AC187" s="462" t="s">
        <v>2</v>
      </c>
      <c r="AD187" s="462" t="s">
        <v>2</v>
      </c>
      <c r="AE187" s="462" t="s">
        <v>2</v>
      </c>
      <c r="AF187" s="462" t="s">
        <v>2</v>
      </c>
    </row>
    <row r="188" spans="1:32" s="394" customFormat="1">
      <c r="A188" s="399" t="s">
        <v>5385</v>
      </c>
      <c r="B188" s="399">
        <v>17</v>
      </c>
      <c r="C188" s="416" t="s">
        <v>2</v>
      </c>
      <c r="D188" s="416" t="s">
        <v>2</v>
      </c>
      <c r="E188" s="416" t="s">
        <v>2</v>
      </c>
      <c r="F188" s="416" t="s">
        <v>2</v>
      </c>
      <c r="G188" s="416" t="s">
        <v>2</v>
      </c>
      <c r="H188" s="416" t="s">
        <v>2</v>
      </c>
      <c r="I188" s="416" t="s">
        <v>2</v>
      </c>
      <c r="J188" s="416" t="s">
        <v>2</v>
      </c>
      <c r="K188" s="416" t="s">
        <v>2</v>
      </c>
      <c r="L188" s="416" t="s">
        <v>2</v>
      </c>
      <c r="M188" s="416" t="s">
        <v>2</v>
      </c>
      <c r="N188" s="416" t="s">
        <v>2</v>
      </c>
      <c r="O188" s="416" t="s">
        <v>2</v>
      </c>
      <c r="P188" s="416" t="s">
        <v>2</v>
      </c>
      <c r="Q188" s="416" t="s">
        <v>2</v>
      </c>
      <c r="R188" s="416" t="s">
        <v>2</v>
      </c>
      <c r="S188" s="416" t="s">
        <v>2</v>
      </c>
      <c r="T188" s="416" t="s">
        <v>2</v>
      </c>
      <c r="U188" s="416" t="s">
        <v>2</v>
      </c>
      <c r="V188" s="416" t="s">
        <v>2</v>
      </c>
      <c r="W188" s="416" t="s">
        <v>2</v>
      </c>
      <c r="X188" s="416" t="s">
        <v>2</v>
      </c>
      <c r="Y188" s="416" t="s">
        <v>2</v>
      </c>
      <c r="Z188" s="416" t="s">
        <v>2</v>
      </c>
      <c r="AA188" s="416" t="s">
        <v>2</v>
      </c>
      <c r="AB188" s="416" t="s">
        <v>2</v>
      </c>
      <c r="AC188" s="416" t="s">
        <v>2</v>
      </c>
      <c r="AD188" s="416" t="s">
        <v>2</v>
      </c>
      <c r="AE188" s="416" t="s">
        <v>2</v>
      </c>
      <c r="AF188" s="416" t="s">
        <v>2</v>
      </c>
    </row>
    <row r="189" spans="1:32" s="394" customFormat="1">
      <c r="B189" s="317"/>
      <c r="C189" s="280"/>
      <c r="D189" s="280"/>
      <c r="E189" s="280"/>
      <c r="F189" s="280"/>
      <c r="G189" s="280"/>
      <c r="H189" s="280"/>
      <c r="I189" s="280"/>
      <c r="J189" s="280"/>
      <c r="K189" s="280"/>
      <c r="L189" s="280"/>
      <c r="M189" s="280"/>
      <c r="N189" s="280"/>
      <c r="O189" s="280"/>
      <c r="P189" s="280"/>
      <c r="Q189" s="280"/>
      <c r="R189" s="280"/>
      <c r="S189" s="280"/>
      <c r="T189" s="280"/>
      <c r="U189" s="280"/>
      <c r="V189" s="280"/>
      <c r="W189" s="280"/>
      <c r="X189" s="280"/>
      <c r="Y189" s="280"/>
      <c r="Z189" s="280"/>
      <c r="AA189" s="280"/>
      <c r="AB189" s="280"/>
      <c r="AC189" s="280"/>
      <c r="AD189" s="280"/>
      <c r="AE189" s="280"/>
      <c r="AF189" s="280"/>
    </row>
    <row r="190" spans="1:32" s="394" customFormat="1">
      <c r="B190" s="464" t="s">
        <v>57</v>
      </c>
      <c r="C190" s="394" t="s">
        <v>5651</v>
      </c>
      <c r="D190" s="280" t="s">
        <v>5935</v>
      </c>
      <c r="E190" s="280"/>
      <c r="F190" s="280"/>
      <c r="G190" s="280"/>
      <c r="H190" s="280"/>
      <c r="I190" s="280"/>
      <c r="J190" s="280"/>
      <c r="K190" s="280"/>
      <c r="L190" s="280"/>
      <c r="M190" s="280"/>
      <c r="N190" s="280"/>
      <c r="O190" s="280"/>
      <c r="P190" s="280"/>
      <c r="Q190" s="280"/>
      <c r="R190" s="280"/>
      <c r="S190" s="280"/>
      <c r="T190" s="280"/>
      <c r="U190" s="280"/>
      <c r="V190" s="280"/>
      <c r="W190" s="280"/>
      <c r="X190" s="280"/>
      <c r="Y190" s="280"/>
      <c r="Z190" s="280"/>
      <c r="AA190" s="280"/>
      <c r="AB190" s="280"/>
      <c r="AC190" s="280"/>
      <c r="AD190" s="280"/>
      <c r="AE190" s="280"/>
      <c r="AF190" s="280"/>
    </row>
    <row r="191" spans="1:32" s="394" customFormat="1">
      <c r="B191" s="399" t="s">
        <v>2783</v>
      </c>
      <c r="C191" s="280">
        <v>0</v>
      </c>
      <c r="D191" s="280">
        <v>1</v>
      </c>
      <c r="E191" s="280">
        <v>2</v>
      </c>
      <c r="F191" s="280">
        <v>3</v>
      </c>
      <c r="G191" s="280">
        <v>4</v>
      </c>
      <c r="H191" s="280">
        <v>5</v>
      </c>
      <c r="I191" s="280">
        <v>6</v>
      </c>
      <c r="J191" s="280">
        <v>7</v>
      </c>
      <c r="K191" s="280">
        <v>8</v>
      </c>
      <c r="L191" s="280">
        <v>9</v>
      </c>
      <c r="M191" s="280">
        <v>10</v>
      </c>
      <c r="N191" s="280">
        <v>11</v>
      </c>
      <c r="O191" s="280">
        <v>12</v>
      </c>
      <c r="P191" s="280">
        <v>13</v>
      </c>
      <c r="Q191" s="280">
        <v>14</v>
      </c>
      <c r="R191" s="280">
        <v>15</v>
      </c>
      <c r="S191" s="280">
        <v>16</v>
      </c>
      <c r="T191" s="280">
        <v>17</v>
      </c>
      <c r="U191" s="280">
        <v>18</v>
      </c>
      <c r="V191" s="280">
        <v>19</v>
      </c>
      <c r="W191" s="280">
        <v>20</v>
      </c>
      <c r="X191" s="280">
        <v>21</v>
      </c>
      <c r="Y191" s="280">
        <v>22</v>
      </c>
      <c r="Z191" s="280">
        <v>23</v>
      </c>
      <c r="AA191" s="280">
        <v>24</v>
      </c>
      <c r="AB191" s="280">
        <v>25</v>
      </c>
      <c r="AC191" s="280">
        <v>26</v>
      </c>
      <c r="AD191" s="280">
        <v>27</v>
      </c>
      <c r="AE191" s="280">
        <v>28</v>
      </c>
      <c r="AF191" s="280">
        <v>29</v>
      </c>
    </row>
    <row r="192" spans="1:32" s="394" customFormat="1">
      <c r="A192" s="394" t="s">
        <v>608</v>
      </c>
      <c r="B192" s="317">
        <v>0</v>
      </c>
      <c r="C192" s="456" t="s">
        <v>5344</v>
      </c>
      <c r="D192" s="456" t="s">
        <v>5345</v>
      </c>
      <c r="E192" s="456" t="s">
        <v>5343</v>
      </c>
      <c r="F192" s="456" t="s">
        <v>5338</v>
      </c>
      <c r="G192" s="456" t="s">
        <v>5341</v>
      </c>
      <c r="H192" s="456" t="s">
        <v>5339</v>
      </c>
      <c r="I192" s="456" t="s">
        <v>5340</v>
      </c>
      <c r="J192" s="456" t="s">
        <v>5342</v>
      </c>
      <c r="K192" s="456" t="s">
        <v>5323</v>
      </c>
      <c r="L192" s="456" t="s">
        <v>5337</v>
      </c>
      <c r="M192" s="456" t="s">
        <v>5245</v>
      </c>
      <c r="N192" s="456" t="s">
        <v>5158</v>
      </c>
      <c r="O192" s="456" t="s">
        <v>5315</v>
      </c>
      <c r="P192" s="456" t="s">
        <v>5319</v>
      </c>
      <c r="Q192" s="457" t="s">
        <v>5167</v>
      </c>
      <c r="R192" s="458" t="s">
        <v>2</v>
      </c>
      <c r="S192" s="458" t="s">
        <v>2</v>
      </c>
      <c r="T192" s="458" t="s">
        <v>2</v>
      </c>
      <c r="U192" s="458" t="s">
        <v>2</v>
      </c>
      <c r="V192" s="458" t="s">
        <v>2</v>
      </c>
      <c r="W192" s="458" t="s">
        <v>2</v>
      </c>
      <c r="X192" s="458" t="s">
        <v>2</v>
      </c>
      <c r="Y192" s="458" t="s">
        <v>2</v>
      </c>
      <c r="Z192" s="458" t="s">
        <v>2</v>
      </c>
      <c r="AA192" s="458" t="s">
        <v>2</v>
      </c>
      <c r="AB192" s="458" t="s">
        <v>2</v>
      </c>
      <c r="AC192" s="458" t="s">
        <v>2</v>
      </c>
      <c r="AD192" s="458" t="s">
        <v>2</v>
      </c>
      <c r="AE192" s="458" t="s">
        <v>2</v>
      </c>
      <c r="AF192" s="458" t="s">
        <v>2</v>
      </c>
    </row>
    <row r="193" spans="1:32" s="394" customFormat="1">
      <c r="A193" s="394" t="s">
        <v>609</v>
      </c>
      <c r="B193" s="317">
        <v>1</v>
      </c>
      <c r="C193" s="399" t="s">
        <v>5328</v>
      </c>
      <c r="D193" s="399" t="s">
        <v>5329</v>
      </c>
      <c r="E193" s="399" t="s">
        <v>5330</v>
      </c>
      <c r="F193" s="399" t="s">
        <v>5331</v>
      </c>
      <c r="G193" s="399" t="s">
        <v>5332</v>
      </c>
      <c r="H193" s="399" t="s">
        <v>5333</v>
      </c>
      <c r="I193" s="399" t="s">
        <v>5334</v>
      </c>
      <c r="J193" s="399" t="s">
        <v>5335</v>
      </c>
      <c r="K193" s="399" t="s">
        <v>5627</v>
      </c>
      <c r="L193" s="399" t="s">
        <v>5336</v>
      </c>
      <c r="M193" s="399" t="s">
        <v>5246</v>
      </c>
      <c r="N193" s="399" t="s">
        <v>5169</v>
      </c>
      <c r="O193" s="399" t="s">
        <v>5316</v>
      </c>
      <c r="P193" s="399" t="s">
        <v>5320</v>
      </c>
      <c r="Q193" s="362" t="s">
        <v>5177</v>
      </c>
      <c r="R193" s="362"/>
      <c r="S193" s="362"/>
      <c r="T193" s="362"/>
      <c r="U193" s="362"/>
      <c r="V193" s="362"/>
      <c r="W193" s="362"/>
      <c r="X193" s="362"/>
      <c r="Y193" s="362"/>
      <c r="Z193" s="362"/>
      <c r="AA193" s="362"/>
      <c r="AB193" s="362"/>
      <c r="AC193" s="362"/>
      <c r="AD193" s="362"/>
      <c r="AE193" s="362"/>
      <c r="AF193" s="362"/>
    </row>
    <row r="194" spans="1:32" s="394" customFormat="1">
      <c r="A194" s="394" t="s">
        <v>38</v>
      </c>
      <c r="B194" s="317">
        <v>2</v>
      </c>
      <c r="C194" s="399"/>
      <c r="D194" s="399"/>
      <c r="E194" s="399"/>
      <c r="F194" s="399"/>
      <c r="G194" s="399"/>
      <c r="H194" s="399"/>
      <c r="I194" s="399"/>
      <c r="J194" s="399"/>
      <c r="K194" s="399" t="s">
        <v>1129</v>
      </c>
      <c r="L194" s="399"/>
      <c r="M194" s="399"/>
      <c r="N194" s="399"/>
      <c r="O194" s="399"/>
      <c r="P194" s="399"/>
      <c r="Q194" s="402"/>
      <c r="R194" s="402"/>
      <c r="S194" s="402"/>
      <c r="T194" s="402"/>
      <c r="U194" s="402"/>
      <c r="V194" s="402"/>
      <c r="W194" s="402"/>
      <c r="X194" s="402"/>
      <c r="Y194" s="402"/>
      <c r="Z194" s="402"/>
      <c r="AA194" s="402"/>
      <c r="AB194" s="402"/>
      <c r="AC194" s="402"/>
      <c r="AD194" s="402"/>
      <c r="AE194" s="402"/>
      <c r="AF194" s="402"/>
    </row>
    <row r="195" spans="1:32" s="394" customFormat="1">
      <c r="A195" s="394" t="s">
        <v>610</v>
      </c>
      <c r="B195" s="317">
        <v>3</v>
      </c>
      <c r="C195" s="399">
        <v>0</v>
      </c>
      <c r="D195" s="399">
        <v>0</v>
      </c>
      <c r="E195" s="399">
        <v>0</v>
      </c>
      <c r="F195" s="399">
        <v>0</v>
      </c>
      <c r="G195" s="399">
        <v>0</v>
      </c>
      <c r="H195" s="399">
        <v>0</v>
      </c>
      <c r="I195" s="399">
        <v>0</v>
      </c>
      <c r="J195" s="399">
        <v>0</v>
      </c>
      <c r="K195" s="399">
        <v>0</v>
      </c>
      <c r="L195" s="399">
        <v>0</v>
      </c>
      <c r="M195" s="399">
        <v>0</v>
      </c>
      <c r="N195" s="399">
        <v>0</v>
      </c>
      <c r="O195" s="399">
        <v>0</v>
      </c>
      <c r="P195" s="399">
        <v>0</v>
      </c>
      <c r="Q195" s="402">
        <v>0</v>
      </c>
      <c r="R195" s="402"/>
      <c r="S195" s="402"/>
      <c r="T195" s="402"/>
      <c r="U195" s="402"/>
      <c r="V195" s="402"/>
      <c r="W195" s="402"/>
      <c r="X195" s="402"/>
      <c r="Y195" s="402"/>
      <c r="Z195" s="402"/>
      <c r="AA195" s="402"/>
      <c r="AB195" s="402"/>
      <c r="AC195" s="402"/>
      <c r="AD195" s="402"/>
      <c r="AE195" s="402"/>
      <c r="AF195" s="402"/>
    </row>
    <row r="196" spans="1:32" s="394" customFormat="1">
      <c r="A196" s="394" t="s">
        <v>17</v>
      </c>
      <c r="B196" s="317">
        <v>4</v>
      </c>
      <c r="C196" s="399" t="s">
        <v>5326</v>
      </c>
      <c r="D196" s="399" t="s">
        <v>5324</v>
      </c>
      <c r="E196" s="399" t="s">
        <v>5326</v>
      </c>
      <c r="F196" s="399" t="s">
        <v>5324</v>
      </c>
      <c r="G196" s="399" t="s">
        <v>5324</v>
      </c>
      <c r="H196" s="399" t="s">
        <v>5324</v>
      </c>
      <c r="I196" s="399" t="s">
        <v>5324</v>
      </c>
      <c r="J196" s="399" t="s">
        <v>5324</v>
      </c>
      <c r="K196" s="399" t="s">
        <v>5324</v>
      </c>
      <c r="L196" s="399" t="s">
        <v>5314</v>
      </c>
      <c r="M196" s="399" t="s">
        <v>5314</v>
      </c>
      <c r="N196" s="399" t="s">
        <v>5314</v>
      </c>
      <c r="O196" s="399" t="s">
        <v>5317</v>
      </c>
      <c r="P196" s="399" t="s">
        <v>5317</v>
      </c>
      <c r="Q196" s="402"/>
      <c r="R196" s="402"/>
      <c r="S196" s="402"/>
      <c r="T196" s="402"/>
      <c r="U196" s="402"/>
      <c r="V196" s="402"/>
      <c r="W196" s="402"/>
      <c r="X196" s="402"/>
      <c r="Y196" s="402"/>
      <c r="Z196" s="402"/>
      <c r="AA196" s="402"/>
      <c r="AB196" s="402"/>
      <c r="AC196" s="402"/>
      <c r="AD196" s="402"/>
      <c r="AE196" s="402"/>
      <c r="AF196" s="402"/>
    </row>
    <row r="197" spans="1:32" s="394" customFormat="1">
      <c r="A197" s="394" t="s">
        <v>606</v>
      </c>
      <c r="B197" s="317">
        <v>5</v>
      </c>
      <c r="C197" s="399" t="s">
        <v>5652</v>
      </c>
      <c r="D197" s="399" t="s">
        <v>5653</v>
      </c>
      <c r="E197" s="399" t="s">
        <v>5654</v>
      </c>
      <c r="F197" s="399" t="s">
        <v>5655</v>
      </c>
      <c r="G197" s="399" t="s">
        <v>5656</v>
      </c>
      <c r="H197" s="399" t="s">
        <v>5657</v>
      </c>
      <c r="I197" s="399" t="s">
        <v>5658</v>
      </c>
      <c r="J197" s="399" t="s">
        <v>5659</v>
      </c>
      <c r="K197" s="399" t="s">
        <v>5660</v>
      </c>
      <c r="L197" s="399" t="s">
        <v>5661</v>
      </c>
      <c r="M197" s="399" t="s">
        <v>5633</v>
      </c>
      <c r="N197" s="399" t="s">
        <v>5634</v>
      </c>
      <c r="O197" s="399" t="s">
        <v>5318</v>
      </c>
      <c r="P197" s="399" t="s">
        <v>5650</v>
      </c>
      <c r="Q197" s="280"/>
      <c r="R197" s="402"/>
      <c r="S197" s="402"/>
      <c r="T197" s="402"/>
      <c r="U197" s="402"/>
      <c r="V197" s="402"/>
      <c r="W197" s="461"/>
      <c r="X197" s="461"/>
      <c r="Y197" s="461"/>
      <c r="Z197" s="461"/>
      <c r="AA197" s="461"/>
      <c r="AB197" s="461"/>
      <c r="AC197" s="461"/>
      <c r="AD197" s="461"/>
      <c r="AE197" s="461"/>
      <c r="AF197" s="461"/>
    </row>
    <row r="198" spans="1:32" s="394" customFormat="1">
      <c r="A198" s="394" t="s">
        <v>424</v>
      </c>
      <c r="B198" s="317">
        <v>6</v>
      </c>
      <c r="C198" s="405" t="s">
        <v>2</v>
      </c>
      <c r="D198" s="405" t="s">
        <v>2</v>
      </c>
      <c r="E198" s="405" t="s">
        <v>2</v>
      </c>
      <c r="F198" s="405" t="s">
        <v>2</v>
      </c>
      <c r="G198" s="405" t="s">
        <v>2</v>
      </c>
      <c r="H198" s="405" t="s">
        <v>2</v>
      </c>
      <c r="I198" s="405" t="s">
        <v>2</v>
      </c>
      <c r="J198" s="405" t="s">
        <v>2</v>
      </c>
      <c r="K198" s="405" t="s">
        <v>2</v>
      </c>
      <c r="L198" s="405">
        <v>12</v>
      </c>
      <c r="M198" s="405">
        <v>10</v>
      </c>
      <c r="N198" s="405">
        <v>11</v>
      </c>
      <c r="O198" s="405">
        <v>13</v>
      </c>
      <c r="P198" s="405">
        <v>14</v>
      </c>
      <c r="Q198" s="363" t="s">
        <v>2</v>
      </c>
      <c r="R198" s="363" t="s">
        <v>2</v>
      </c>
      <c r="S198" s="363" t="s">
        <v>2</v>
      </c>
      <c r="T198" s="363" t="s">
        <v>2</v>
      </c>
      <c r="U198" s="363" t="s">
        <v>2</v>
      </c>
      <c r="V198" s="363" t="s">
        <v>2</v>
      </c>
      <c r="W198" s="363" t="s">
        <v>2</v>
      </c>
      <c r="X198" s="363" t="s">
        <v>2</v>
      </c>
      <c r="Y198" s="363" t="s">
        <v>2</v>
      </c>
      <c r="Z198" s="363" t="s">
        <v>2</v>
      </c>
      <c r="AA198" s="363" t="s">
        <v>2</v>
      </c>
      <c r="AB198" s="363" t="s">
        <v>2</v>
      </c>
      <c r="AC198" s="363" t="s">
        <v>2</v>
      </c>
      <c r="AD198" s="363" t="s">
        <v>2</v>
      </c>
      <c r="AE198" s="363" t="s">
        <v>2</v>
      </c>
      <c r="AF198" s="363" t="s">
        <v>2</v>
      </c>
    </row>
    <row r="199" spans="1:32" s="394" customFormat="1">
      <c r="A199" s="394" t="s">
        <v>425</v>
      </c>
      <c r="B199" s="317">
        <v>7</v>
      </c>
      <c r="C199" s="403">
        <v>8</v>
      </c>
      <c r="D199" s="403">
        <v>8</v>
      </c>
      <c r="E199" s="403">
        <v>8</v>
      </c>
      <c r="F199" s="403" t="s">
        <v>2</v>
      </c>
      <c r="G199" s="403">
        <v>8</v>
      </c>
      <c r="H199" s="403" t="s">
        <v>2</v>
      </c>
      <c r="I199" s="403">
        <v>8</v>
      </c>
      <c r="J199" s="403">
        <v>8</v>
      </c>
      <c r="K199" s="403" t="s">
        <v>2</v>
      </c>
      <c r="L199" s="403" t="s">
        <v>2</v>
      </c>
      <c r="M199" s="403" t="s">
        <v>2</v>
      </c>
      <c r="N199" s="403" t="s">
        <v>2</v>
      </c>
      <c r="O199" s="403" t="s">
        <v>2</v>
      </c>
      <c r="P199" s="403" t="s">
        <v>2</v>
      </c>
      <c r="Q199" s="364" t="s">
        <v>2</v>
      </c>
      <c r="R199" s="364" t="s">
        <v>2</v>
      </c>
      <c r="S199" s="364" t="s">
        <v>2</v>
      </c>
      <c r="T199" s="364" t="s">
        <v>2</v>
      </c>
      <c r="U199" s="364" t="s">
        <v>2</v>
      </c>
      <c r="V199" s="364" t="s">
        <v>2</v>
      </c>
      <c r="W199" s="364" t="s">
        <v>2</v>
      </c>
      <c r="X199" s="364" t="s">
        <v>2</v>
      </c>
      <c r="Y199" s="364" t="s">
        <v>2</v>
      </c>
      <c r="Z199" s="364" t="s">
        <v>2</v>
      </c>
      <c r="AA199" s="364" t="s">
        <v>2</v>
      </c>
      <c r="AB199" s="364" t="s">
        <v>2</v>
      </c>
      <c r="AC199" s="364" t="s">
        <v>2</v>
      </c>
      <c r="AD199" s="364" t="s">
        <v>2</v>
      </c>
      <c r="AE199" s="364" t="s">
        <v>2</v>
      </c>
      <c r="AF199" s="364" t="s">
        <v>2</v>
      </c>
    </row>
    <row r="200" spans="1:32" s="394" customFormat="1">
      <c r="A200" s="394" t="s">
        <v>440</v>
      </c>
      <c r="B200" s="317">
        <v>8</v>
      </c>
      <c r="C200" s="406" t="s">
        <v>2</v>
      </c>
      <c r="D200" s="406" t="s">
        <v>2</v>
      </c>
      <c r="E200" s="406" t="s">
        <v>2</v>
      </c>
      <c r="F200" s="406" t="s">
        <v>2</v>
      </c>
      <c r="G200" s="406" t="s">
        <v>2</v>
      </c>
      <c r="H200" s="406" t="s">
        <v>2</v>
      </c>
      <c r="I200" s="406" t="s">
        <v>2</v>
      </c>
      <c r="J200" s="406" t="s">
        <v>2</v>
      </c>
      <c r="K200" s="406" t="s">
        <v>2</v>
      </c>
      <c r="L200" s="406" t="s">
        <v>2</v>
      </c>
      <c r="M200" s="406" t="s">
        <v>2</v>
      </c>
      <c r="N200" s="406" t="s">
        <v>2</v>
      </c>
      <c r="O200" s="406" t="s">
        <v>2</v>
      </c>
      <c r="P200" s="406" t="s">
        <v>2</v>
      </c>
      <c r="Q200" s="365" t="s">
        <v>2</v>
      </c>
      <c r="R200" s="365" t="s">
        <v>2</v>
      </c>
      <c r="S200" s="365" t="s">
        <v>2</v>
      </c>
      <c r="T200" s="365" t="s">
        <v>2</v>
      </c>
      <c r="U200" s="365" t="s">
        <v>2</v>
      </c>
      <c r="V200" s="365" t="s">
        <v>2</v>
      </c>
      <c r="W200" s="365" t="s">
        <v>2</v>
      </c>
      <c r="X200" s="365" t="s">
        <v>2</v>
      </c>
      <c r="Y200" s="365" t="s">
        <v>2</v>
      </c>
      <c r="Z200" s="365" t="s">
        <v>2</v>
      </c>
      <c r="AA200" s="365" t="s">
        <v>2</v>
      </c>
      <c r="AB200" s="365" t="s">
        <v>2</v>
      </c>
      <c r="AC200" s="365" t="s">
        <v>2</v>
      </c>
      <c r="AD200" s="365" t="s">
        <v>2</v>
      </c>
      <c r="AE200" s="365" t="s">
        <v>2</v>
      </c>
      <c r="AF200" s="365" t="s">
        <v>2</v>
      </c>
    </row>
    <row r="201" spans="1:32" s="394" customFormat="1">
      <c r="A201" s="394" t="s">
        <v>450</v>
      </c>
      <c r="B201" s="317">
        <v>9</v>
      </c>
      <c r="C201" s="409" t="s">
        <v>2</v>
      </c>
      <c r="D201" s="409" t="s">
        <v>2</v>
      </c>
      <c r="E201" s="409" t="s">
        <v>2</v>
      </c>
      <c r="F201" s="409" t="s">
        <v>2</v>
      </c>
      <c r="G201" s="409" t="s">
        <v>2</v>
      </c>
      <c r="H201" s="409" t="s">
        <v>2</v>
      </c>
      <c r="I201" s="409" t="s">
        <v>2</v>
      </c>
      <c r="J201" s="409" t="s">
        <v>2</v>
      </c>
      <c r="K201" s="409" t="s">
        <v>2</v>
      </c>
      <c r="L201" s="409" t="s">
        <v>2</v>
      </c>
      <c r="M201" s="409" t="s">
        <v>2</v>
      </c>
      <c r="N201" s="409" t="s">
        <v>2</v>
      </c>
      <c r="O201" s="409" t="s">
        <v>2</v>
      </c>
      <c r="P201" s="409" t="s">
        <v>2</v>
      </c>
      <c r="Q201" s="366" t="s">
        <v>2</v>
      </c>
      <c r="R201" s="366" t="s">
        <v>2</v>
      </c>
      <c r="S201" s="366" t="s">
        <v>2</v>
      </c>
      <c r="T201" s="366" t="s">
        <v>2</v>
      </c>
      <c r="U201" s="366" t="s">
        <v>2</v>
      </c>
      <c r="V201" s="366" t="s">
        <v>2</v>
      </c>
      <c r="W201" s="366" t="s">
        <v>2</v>
      </c>
      <c r="X201" s="366" t="s">
        <v>2</v>
      </c>
      <c r="Y201" s="366" t="s">
        <v>2</v>
      </c>
      <c r="Z201" s="366" t="s">
        <v>2</v>
      </c>
      <c r="AA201" s="366" t="s">
        <v>2</v>
      </c>
      <c r="AB201" s="366" t="s">
        <v>2</v>
      </c>
      <c r="AC201" s="366" t="s">
        <v>2</v>
      </c>
      <c r="AD201" s="366" t="s">
        <v>2</v>
      </c>
      <c r="AE201" s="366" t="s">
        <v>2</v>
      </c>
      <c r="AF201" s="366" t="s">
        <v>2</v>
      </c>
    </row>
    <row r="202" spans="1:32" s="394" customFormat="1">
      <c r="A202" s="394" t="s">
        <v>2140</v>
      </c>
      <c r="B202" s="317">
        <v>10</v>
      </c>
      <c r="C202" s="399" t="s">
        <v>1178</v>
      </c>
      <c r="D202" s="399" t="s">
        <v>1179</v>
      </c>
      <c r="E202" s="399" t="s">
        <v>1177</v>
      </c>
      <c r="F202" s="399" t="s">
        <v>2</v>
      </c>
      <c r="G202" s="399" t="s">
        <v>1176</v>
      </c>
      <c r="H202" s="399" t="s">
        <v>2</v>
      </c>
      <c r="I202" s="399" t="s">
        <v>1175</v>
      </c>
      <c r="J202" s="399" t="s">
        <v>1037</v>
      </c>
      <c r="K202" s="399" t="s">
        <v>2</v>
      </c>
      <c r="L202" s="399" t="s">
        <v>2</v>
      </c>
      <c r="M202" s="399" t="s">
        <v>2</v>
      </c>
      <c r="N202" s="399" t="s">
        <v>2</v>
      </c>
      <c r="O202" s="399" t="s">
        <v>2</v>
      </c>
      <c r="P202" s="399" t="s">
        <v>2</v>
      </c>
      <c r="Q202" s="402" t="s">
        <v>2</v>
      </c>
      <c r="R202" s="402" t="s">
        <v>2</v>
      </c>
      <c r="S202" s="402" t="s">
        <v>2</v>
      </c>
      <c r="T202" s="402" t="s">
        <v>2</v>
      </c>
      <c r="U202" s="402" t="s">
        <v>2</v>
      </c>
      <c r="V202" s="402" t="s">
        <v>2</v>
      </c>
      <c r="W202" s="402" t="s">
        <v>2</v>
      </c>
      <c r="X202" s="402" t="s">
        <v>2</v>
      </c>
      <c r="Y202" s="402" t="s">
        <v>2</v>
      </c>
      <c r="Z202" s="402" t="s">
        <v>2</v>
      </c>
      <c r="AA202" s="402" t="s">
        <v>2</v>
      </c>
      <c r="AB202" s="402" t="s">
        <v>2</v>
      </c>
      <c r="AC202" s="402" t="s">
        <v>2</v>
      </c>
      <c r="AD202" s="402" t="s">
        <v>2</v>
      </c>
      <c r="AE202" s="402" t="s">
        <v>2</v>
      </c>
      <c r="AF202" s="402" t="s">
        <v>2</v>
      </c>
    </row>
    <row r="203" spans="1:32" s="394" customFormat="1">
      <c r="A203" s="394" t="s">
        <v>617</v>
      </c>
      <c r="B203" s="317">
        <v>11</v>
      </c>
      <c r="C203" s="367" t="s">
        <v>703</v>
      </c>
      <c r="D203" s="367" t="s">
        <v>710</v>
      </c>
      <c r="E203" s="367" t="s">
        <v>703</v>
      </c>
      <c r="F203" s="367" t="s">
        <v>710</v>
      </c>
      <c r="G203" s="367" t="s">
        <v>710</v>
      </c>
      <c r="H203" s="367" t="s">
        <v>710</v>
      </c>
      <c r="I203" s="367" t="s">
        <v>710</v>
      </c>
      <c r="J203" s="367" t="s">
        <v>710</v>
      </c>
      <c r="K203" s="367" t="s">
        <v>710</v>
      </c>
      <c r="L203" s="367" t="s">
        <v>703</v>
      </c>
      <c r="M203" s="367" t="s">
        <v>703</v>
      </c>
      <c r="N203" s="367" t="s">
        <v>703</v>
      </c>
      <c r="O203" s="367" t="s">
        <v>703</v>
      </c>
      <c r="P203" s="367" t="s">
        <v>703</v>
      </c>
      <c r="Q203" s="367" t="s">
        <v>670</v>
      </c>
      <c r="R203" s="368" t="s">
        <v>2</v>
      </c>
      <c r="S203" s="368" t="s">
        <v>2</v>
      </c>
      <c r="T203" s="368" t="s">
        <v>2</v>
      </c>
      <c r="U203" s="368" t="s">
        <v>2</v>
      </c>
      <c r="V203" s="368" t="s">
        <v>2</v>
      </c>
      <c r="W203" s="368" t="s">
        <v>2</v>
      </c>
      <c r="X203" s="368" t="s">
        <v>2</v>
      </c>
      <c r="Y203" s="368" t="s">
        <v>2</v>
      </c>
      <c r="Z203" s="368" t="s">
        <v>2</v>
      </c>
      <c r="AA203" s="368" t="s">
        <v>2</v>
      </c>
      <c r="AB203" s="368" t="s">
        <v>2</v>
      </c>
      <c r="AC203" s="368" t="s">
        <v>2</v>
      </c>
      <c r="AD203" s="368" t="s">
        <v>2</v>
      </c>
      <c r="AE203" s="368" t="s">
        <v>2</v>
      </c>
      <c r="AF203" s="368" t="s">
        <v>2</v>
      </c>
    </row>
    <row r="204" spans="1:32" s="394" customFormat="1" ht="15" customHeight="1">
      <c r="A204" s="394" t="s">
        <v>981</v>
      </c>
      <c r="B204" s="317">
        <v>12</v>
      </c>
      <c r="C204" s="367" t="s">
        <v>731</v>
      </c>
      <c r="D204" s="367" t="s">
        <v>729</v>
      </c>
      <c r="E204" s="367" t="s">
        <v>731</v>
      </c>
      <c r="F204" s="367" t="s">
        <v>729</v>
      </c>
      <c r="G204" s="367" t="s">
        <v>729</v>
      </c>
      <c r="H204" s="367" t="s">
        <v>729</v>
      </c>
      <c r="I204" s="367" t="s">
        <v>729</v>
      </c>
      <c r="J204" s="367" t="s">
        <v>729</v>
      </c>
      <c r="K204" s="367" t="s">
        <v>729</v>
      </c>
      <c r="L204" s="367" t="s">
        <v>731</v>
      </c>
      <c r="M204" s="367" t="s">
        <v>731</v>
      </c>
      <c r="N204" s="367" t="s">
        <v>731</v>
      </c>
      <c r="O204" s="367" t="s">
        <v>731</v>
      </c>
      <c r="P204" s="367" t="s">
        <v>731</v>
      </c>
      <c r="Q204" s="368" t="s">
        <v>732</v>
      </c>
      <c r="R204" s="368" t="s">
        <v>2</v>
      </c>
      <c r="S204" s="368" t="s">
        <v>2</v>
      </c>
      <c r="T204" s="368" t="s">
        <v>2</v>
      </c>
      <c r="U204" s="368" t="s">
        <v>2</v>
      </c>
      <c r="V204" s="368" t="s">
        <v>2</v>
      </c>
      <c r="W204" s="368" t="s">
        <v>2</v>
      </c>
      <c r="X204" s="368" t="s">
        <v>2</v>
      </c>
      <c r="Y204" s="368" t="s">
        <v>2</v>
      </c>
      <c r="Z204" s="368" t="s">
        <v>2</v>
      </c>
      <c r="AA204" s="368" t="s">
        <v>2</v>
      </c>
      <c r="AB204" s="368" t="s">
        <v>2</v>
      </c>
      <c r="AC204" s="368" t="s">
        <v>2</v>
      </c>
      <c r="AD204" s="368" t="s">
        <v>2</v>
      </c>
      <c r="AE204" s="368" t="s">
        <v>2</v>
      </c>
      <c r="AF204" s="368" t="s">
        <v>2</v>
      </c>
    </row>
    <row r="205" spans="1:32" s="394" customFormat="1" ht="15" customHeight="1">
      <c r="A205" s="394" t="s">
        <v>980</v>
      </c>
      <c r="B205" s="317">
        <v>13</v>
      </c>
      <c r="C205" s="367" t="s">
        <v>758</v>
      </c>
      <c r="D205" s="367" t="s">
        <v>758</v>
      </c>
      <c r="E205" s="367" t="s">
        <v>758</v>
      </c>
      <c r="F205" s="367" t="s">
        <v>758</v>
      </c>
      <c r="G205" s="367" t="s">
        <v>758</v>
      </c>
      <c r="H205" s="367" t="s">
        <v>758</v>
      </c>
      <c r="I205" s="367" t="s">
        <v>758</v>
      </c>
      <c r="J205" s="367" t="s">
        <v>758</v>
      </c>
      <c r="K205" s="367" t="s">
        <v>758</v>
      </c>
      <c r="L205" s="367" t="s">
        <v>758</v>
      </c>
      <c r="M205" s="367" t="s">
        <v>758</v>
      </c>
      <c r="N205" s="367" t="s">
        <v>758</v>
      </c>
      <c r="O205" s="367" t="s">
        <v>758</v>
      </c>
      <c r="P205" s="367" t="s">
        <v>758</v>
      </c>
      <c r="Q205" s="368" t="s">
        <v>758</v>
      </c>
      <c r="R205" s="368" t="s">
        <v>2</v>
      </c>
      <c r="S205" s="368" t="s">
        <v>2</v>
      </c>
      <c r="T205" s="368" t="s">
        <v>2</v>
      </c>
      <c r="U205" s="368" t="s">
        <v>2</v>
      </c>
      <c r="V205" s="368" t="s">
        <v>2</v>
      </c>
      <c r="W205" s="368" t="s">
        <v>2</v>
      </c>
      <c r="X205" s="368" t="s">
        <v>2</v>
      </c>
      <c r="Y205" s="368" t="s">
        <v>2</v>
      </c>
      <c r="Z205" s="368" t="s">
        <v>2</v>
      </c>
      <c r="AA205" s="368" t="s">
        <v>2</v>
      </c>
      <c r="AB205" s="368" t="s">
        <v>2</v>
      </c>
      <c r="AC205" s="368" t="s">
        <v>2</v>
      </c>
      <c r="AD205" s="368" t="s">
        <v>2</v>
      </c>
      <c r="AE205" s="368" t="s">
        <v>2</v>
      </c>
      <c r="AF205" s="368" t="s">
        <v>2</v>
      </c>
    </row>
    <row r="206" spans="1:32" s="394" customFormat="1">
      <c r="A206" s="394" t="s">
        <v>666</v>
      </c>
      <c r="B206" s="317">
        <v>14</v>
      </c>
      <c r="C206" s="369" t="s">
        <v>5532</v>
      </c>
      <c r="D206" s="369" t="s">
        <v>5532</v>
      </c>
      <c r="E206" s="369" t="s">
        <v>5532</v>
      </c>
      <c r="F206" s="369" t="s">
        <v>5532</v>
      </c>
      <c r="G206" s="369" t="s">
        <v>5532</v>
      </c>
      <c r="H206" s="369" t="s">
        <v>5532</v>
      </c>
      <c r="I206" s="369" t="s">
        <v>5532</v>
      </c>
      <c r="J206" s="369" t="s">
        <v>5532</v>
      </c>
      <c r="K206" s="369" t="s">
        <v>5532</v>
      </c>
      <c r="L206" s="369" t="s">
        <v>5532</v>
      </c>
      <c r="M206" s="369" t="s">
        <v>5532</v>
      </c>
      <c r="N206" s="369" t="s">
        <v>5532</v>
      </c>
      <c r="O206" s="369" t="s">
        <v>5532</v>
      </c>
      <c r="P206" s="369" t="s">
        <v>5532</v>
      </c>
      <c r="Q206" s="457" t="s">
        <v>2</v>
      </c>
      <c r="R206" s="457" t="s">
        <v>2</v>
      </c>
      <c r="S206" s="457" t="s">
        <v>2</v>
      </c>
      <c r="T206" s="457" t="s">
        <v>2</v>
      </c>
      <c r="U206" s="457" t="s">
        <v>2</v>
      </c>
      <c r="V206" s="457" t="s">
        <v>2</v>
      </c>
      <c r="W206" s="457" t="s">
        <v>2</v>
      </c>
      <c r="X206" s="457" t="s">
        <v>2</v>
      </c>
      <c r="Y206" s="457" t="s">
        <v>2</v>
      </c>
      <c r="Z206" s="457" t="s">
        <v>2</v>
      </c>
      <c r="AA206" s="457" t="s">
        <v>2</v>
      </c>
      <c r="AB206" s="457" t="s">
        <v>2</v>
      </c>
      <c r="AC206" s="457" t="s">
        <v>2</v>
      </c>
      <c r="AD206" s="457" t="s">
        <v>2</v>
      </c>
      <c r="AE206" s="457" t="s">
        <v>2</v>
      </c>
      <c r="AF206" s="457" t="s">
        <v>2</v>
      </c>
    </row>
    <row r="207" spans="1:32" s="394" customFormat="1">
      <c r="A207" s="394" t="s">
        <v>1075</v>
      </c>
      <c r="B207" s="317">
        <v>15</v>
      </c>
      <c r="C207" s="370" t="s">
        <v>2</v>
      </c>
      <c r="D207" s="462" t="s">
        <v>2</v>
      </c>
      <c r="E207" s="462" t="s">
        <v>2</v>
      </c>
      <c r="F207" s="462" t="s">
        <v>2</v>
      </c>
      <c r="G207" s="462" t="s">
        <v>2</v>
      </c>
      <c r="H207" s="462" t="s">
        <v>2</v>
      </c>
      <c r="I207" s="462" t="s">
        <v>2</v>
      </c>
      <c r="J207" s="462" t="s">
        <v>2</v>
      </c>
      <c r="K207" s="462" t="s">
        <v>2</v>
      </c>
      <c r="L207" s="462" t="s">
        <v>2</v>
      </c>
      <c r="M207" s="462" t="s">
        <v>2</v>
      </c>
      <c r="N207" s="462" t="s">
        <v>2</v>
      </c>
      <c r="O207" s="462" t="s">
        <v>2</v>
      </c>
      <c r="P207" s="462" t="s">
        <v>2</v>
      </c>
      <c r="Q207" s="462" t="s">
        <v>2</v>
      </c>
      <c r="R207" s="462" t="s">
        <v>2</v>
      </c>
      <c r="S207" s="462" t="s">
        <v>2</v>
      </c>
      <c r="T207" s="462" t="s">
        <v>2</v>
      </c>
      <c r="U207" s="462" t="s">
        <v>2</v>
      </c>
      <c r="V207" s="462" t="s">
        <v>2</v>
      </c>
      <c r="W207" s="462" t="s">
        <v>2</v>
      </c>
      <c r="X207" s="462" t="s">
        <v>2</v>
      </c>
      <c r="Y207" s="462" t="s">
        <v>2</v>
      </c>
      <c r="Z207" s="462" t="s">
        <v>2</v>
      </c>
      <c r="AA207" s="462" t="s">
        <v>2</v>
      </c>
      <c r="AB207" s="462" t="s">
        <v>2</v>
      </c>
      <c r="AC207" s="462" t="s">
        <v>2</v>
      </c>
      <c r="AD207" s="462" t="s">
        <v>2</v>
      </c>
      <c r="AE207" s="462" t="s">
        <v>2</v>
      </c>
      <c r="AF207" s="462" t="s">
        <v>2</v>
      </c>
    </row>
    <row r="208" spans="1:32" s="394" customFormat="1">
      <c r="A208" s="394" t="s">
        <v>1077</v>
      </c>
      <c r="B208" s="317">
        <v>16</v>
      </c>
      <c r="C208" s="370" t="s">
        <v>2</v>
      </c>
      <c r="D208" s="462" t="s">
        <v>2</v>
      </c>
      <c r="E208" s="462" t="s">
        <v>2</v>
      </c>
      <c r="F208" s="462" t="s">
        <v>2</v>
      </c>
      <c r="G208" s="462" t="s">
        <v>2</v>
      </c>
      <c r="H208" s="462" t="s">
        <v>2</v>
      </c>
      <c r="I208" s="462" t="s">
        <v>2</v>
      </c>
      <c r="J208" s="462" t="s">
        <v>2</v>
      </c>
      <c r="K208" s="462" t="s">
        <v>2</v>
      </c>
      <c r="L208" s="462" t="s">
        <v>2</v>
      </c>
      <c r="M208" s="462" t="s">
        <v>2</v>
      </c>
      <c r="N208" s="462" t="s">
        <v>2</v>
      </c>
      <c r="O208" s="462" t="s">
        <v>2</v>
      </c>
      <c r="P208" s="462" t="s">
        <v>2</v>
      </c>
      <c r="Q208" s="462" t="s">
        <v>2</v>
      </c>
      <c r="R208" s="462" t="s">
        <v>2</v>
      </c>
      <c r="S208" s="462" t="s">
        <v>2</v>
      </c>
      <c r="T208" s="462" t="s">
        <v>2</v>
      </c>
      <c r="U208" s="462" t="s">
        <v>2</v>
      </c>
      <c r="V208" s="462" t="s">
        <v>2</v>
      </c>
      <c r="W208" s="462" t="s">
        <v>2</v>
      </c>
      <c r="X208" s="462" t="s">
        <v>2</v>
      </c>
      <c r="Y208" s="462" t="s">
        <v>2</v>
      </c>
      <c r="Z208" s="462" t="s">
        <v>2</v>
      </c>
      <c r="AA208" s="462" t="s">
        <v>2</v>
      </c>
      <c r="AB208" s="462" t="s">
        <v>2</v>
      </c>
      <c r="AC208" s="462" t="s">
        <v>2</v>
      </c>
      <c r="AD208" s="462" t="s">
        <v>2</v>
      </c>
      <c r="AE208" s="462" t="s">
        <v>2</v>
      </c>
      <c r="AF208" s="462" t="s">
        <v>2</v>
      </c>
    </row>
    <row r="209" spans="1:32" s="394" customFormat="1">
      <c r="A209" s="399" t="s">
        <v>5385</v>
      </c>
      <c r="B209" s="399">
        <v>17</v>
      </c>
      <c r="C209" s="416" t="s">
        <v>2</v>
      </c>
      <c r="D209" s="416" t="s">
        <v>2</v>
      </c>
      <c r="E209" s="416" t="s">
        <v>2</v>
      </c>
      <c r="F209" s="416" t="s">
        <v>2</v>
      </c>
      <c r="G209" s="416" t="s">
        <v>2</v>
      </c>
      <c r="H209" s="416" t="s">
        <v>2</v>
      </c>
      <c r="I209" s="416" t="s">
        <v>2</v>
      </c>
      <c r="J209" s="416" t="s">
        <v>2</v>
      </c>
      <c r="K209" s="416" t="s">
        <v>2</v>
      </c>
      <c r="L209" s="416" t="s">
        <v>2</v>
      </c>
      <c r="M209" s="416" t="s">
        <v>2</v>
      </c>
      <c r="N209" s="416" t="s">
        <v>2</v>
      </c>
      <c r="O209" s="416" t="s">
        <v>2</v>
      </c>
      <c r="P209" s="416" t="s">
        <v>2</v>
      </c>
      <c r="Q209" s="416" t="s">
        <v>2</v>
      </c>
      <c r="R209" s="416" t="s">
        <v>2</v>
      </c>
      <c r="S209" s="416" t="s">
        <v>2</v>
      </c>
      <c r="T209" s="416" t="s">
        <v>2</v>
      </c>
      <c r="U209" s="416" t="s">
        <v>2</v>
      </c>
      <c r="V209" s="416" t="s">
        <v>2</v>
      </c>
      <c r="W209" s="416" t="s">
        <v>2</v>
      </c>
      <c r="X209" s="416" t="s">
        <v>2</v>
      </c>
      <c r="Y209" s="416" t="s">
        <v>2</v>
      </c>
      <c r="Z209" s="416" t="s">
        <v>2</v>
      </c>
      <c r="AA209" s="416" t="s">
        <v>2</v>
      </c>
      <c r="AB209" s="416" t="s">
        <v>2</v>
      </c>
      <c r="AC209" s="416" t="s">
        <v>2</v>
      </c>
      <c r="AD209" s="416" t="s">
        <v>2</v>
      </c>
      <c r="AE209" s="416" t="s">
        <v>2</v>
      </c>
      <c r="AF209" s="416" t="s">
        <v>2</v>
      </c>
    </row>
    <row r="210" spans="1:32" s="394" customFormat="1">
      <c r="B210" s="317"/>
      <c r="C210" s="280"/>
      <c r="D210" s="280"/>
      <c r="E210" s="280"/>
      <c r="F210" s="280"/>
      <c r="G210" s="280"/>
      <c r="H210" s="280"/>
      <c r="I210" s="280"/>
      <c r="J210" s="280"/>
      <c r="K210" s="280"/>
      <c r="L210" s="280"/>
      <c r="M210" s="280"/>
      <c r="N210" s="280"/>
      <c r="O210" s="280"/>
      <c r="P210" s="280"/>
      <c r="Q210" s="280"/>
      <c r="R210" s="280"/>
      <c r="S210" s="280"/>
      <c r="T210" s="280"/>
      <c r="U210" s="280"/>
      <c r="V210" s="280"/>
      <c r="W210" s="280"/>
      <c r="X210" s="280"/>
      <c r="Y210" s="280"/>
      <c r="Z210" s="280"/>
      <c r="AA210" s="280"/>
      <c r="AB210" s="280"/>
      <c r="AC210" s="280"/>
      <c r="AD210" s="280"/>
      <c r="AE210" s="280"/>
      <c r="AF210" s="280"/>
    </row>
    <row r="211" spans="1:32" s="394" customFormat="1">
      <c r="B211" s="464" t="s">
        <v>59</v>
      </c>
      <c r="C211" s="394" t="s">
        <v>5327</v>
      </c>
      <c r="D211" s="280"/>
      <c r="E211" s="280"/>
      <c r="F211" s="280"/>
      <c r="G211" s="280"/>
      <c r="H211" s="280"/>
      <c r="I211" s="280"/>
      <c r="J211" s="280"/>
      <c r="K211" s="280"/>
      <c r="L211" s="280"/>
      <c r="M211" s="280"/>
      <c r="N211" s="280"/>
      <c r="O211" s="280"/>
      <c r="P211" s="280"/>
      <c r="Q211" s="280"/>
      <c r="R211" s="280"/>
      <c r="S211" s="280"/>
      <c r="T211" s="280"/>
      <c r="U211" s="280"/>
      <c r="V211" s="280"/>
      <c r="W211" s="280"/>
      <c r="X211" s="280"/>
      <c r="Y211" s="280"/>
      <c r="Z211" s="280"/>
      <c r="AA211" s="280"/>
      <c r="AB211" s="280"/>
      <c r="AC211" s="280"/>
      <c r="AD211" s="280"/>
      <c r="AE211" s="280"/>
      <c r="AF211" s="280"/>
    </row>
    <row r="212" spans="1:32" s="394" customFormat="1">
      <c r="B212" s="399" t="s">
        <v>2783</v>
      </c>
      <c r="C212" s="280">
        <v>0</v>
      </c>
      <c r="D212" s="280">
        <v>1</v>
      </c>
      <c r="E212" s="280">
        <v>2</v>
      </c>
      <c r="F212" s="280">
        <v>3</v>
      </c>
      <c r="G212" s="280">
        <v>4</v>
      </c>
      <c r="H212" s="280">
        <v>5</v>
      </c>
      <c r="I212" s="280">
        <v>6</v>
      </c>
      <c r="J212" s="280">
        <v>7</v>
      </c>
      <c r="K212" s="280">
        <v>8</v>
      </c>
      <c r="L212" s="280">
        <v>9</v>
      </c>
      <c r="M212" s="280">
        <v>10</v>
      </c>
      <c r="N212" s="280">
        <v>11</v>
      </c>
      <c r="O212" s="280">
        <v>12</v>
      </c>
      <c r="P212" s="280">
        <v>13</v>
      </c>
      <c r="Q212" s="280">
        <v>14</v>
      </c>
      <c r="R212" s="280">
        <v>15</v>
      </c>
      <c r="S212" s="280">
        <v>16</v>
      </c>
      <c r="T212" s="280">
        <v>17</v>
      </c>
      <c r="U212" s="280">
        <v>18</v>
      </c>
      <c r="V212" s="280">
        <v>19</v>
      </c>
      <c r="W212" s="280">
        <v>20</v>
      </c>
      <c r="X212" s="280">
        <v>21</v>
      </c>
      <c r="Y212" s="280">
        <v>22</v>
      </c>
      <c r="Z212" s="280">
        <v>23</v>
      </c>
      <c r="AA212" s="280">
        <v>24</v>
      </c>
      <c r="AB212" s="280">
        <v>25</v>
      </c>
      <c r="AC212" s="280">
        <v>26</v>
      </c>
      <c r="AD212" s="280">
        <v>27</v>
      </c>
      <c r="AE212" s="280">
        <v>28</v>
      </c>
      <c r="AF212" s="280">
        <v>29</v>
      </c>
    </row>
    <row r="213" spans="1:32" s="394" customFormat="1">
      <c r="A213" s="394" t="s">
        <v>608</v>
      </c>
      <c r="B213" s="317">
        <v>0</v>
      </c>
      <c r="C213" s="456" t="s">
        <v>5245</v>
      </c>
      <c r="D213" s="456" t="s">
        <v>5158</v>
      </c>
      <c r="E213" s="456" t="s">
        <v>5315</v>
      </c>
      <c r="F213" s="457" t="s">
        <v>5167</v>
      </c>
      <c r="G213" s="456" t="s">
        <v>5662</v>
      </c>
      <c r="H213" s="458" t="s">
        <v>2</v>
      </c>
      <c r="I213" s="458" t="s">
        <v>2</v>
      </c>
      <c r="J213" s="456" t="s">
        <v>5319</v>
      </c>
      <c r="K213" s="458" t="s">
        <v>2</v>
      </c>
      <c r="L213" s="458" t="s">
        <v>2</v>
      </c>
      <c r="M213" s="458" t="s">
        <v>2</v>
      </c>
      <c r="N213" s="458" t="s">
        <v>2</v>
      </c>
      <c r="O213" s="458" t="s">
        <v>2</v>
      </c>
      <c r="P213" s="458" t="s">
        <v>2</v>
      </c>
      <c r="Q213" s="458" t="s">
        <v>2</v>
      </c>
      <c r="R213" s="458" t="s">
        <v>2</v>
      </c>
      <c r="S213" s="458" t="s">
        <v>2</v>
      </c>
      <c r="T213" s="458" t="s">
        <v>2</v>
      </c>
      <c r="U213" s="458" t="s">
        <v>2</v>
      </c>
      <c r="V213" s="458" t="s">
        <v>2</v>
      </c>
      <c r="W213" s="458" t="s">
        <v>2</v>
      </c>
      <c r="X213" s="458" t="s">
        <v>2</v>
      </c>
      <c r="Y213" s="458" t="s">
        <v>2</v>
      </c>
      <c r="Z213" s="458" t="s">
        <v>2</v>
      </c>
      <c r="AA213" s="458" t="s">
        <v>2</v>
      </c>
      <c r="AB213" s="458" t="s">
        <v>2</v>
      </c>
      <c r="AC213" s="458" t="s">
        <v>2</v>
      </c>
      <c r="AD213" s="458" t="s">
        <v>2</v>
      </c>
      <c r="AE213" s="458" t="s">
        <v>2</v>
      </c>
      <c r="AF213" s="458" t="s">
        <v>2</v>
      </c>
    </row>
    <row r="214" spans="1:32" s="394" customFormat="1">
      <c r="A214" s="394" t="s">
        <v>609</v>
      </c>
      <c r="B214" s="317">
        <v>1</v>
      </c>
      <c r="C214" s="399" t="s">
        <v>5246</v>
      </c>
      <c r="D214" s="399" t="s">
        <v>5169</v>
      </c>
      <c r="E214" s="399" t="s">
        <v>5316</v>
      </c>
      <c r="F214" s="362" t="s">
        <v>5177</v>
      </c>
      <c r="G214" s="399" t="s">
        <v>5663</v>
      </c>
      <c r="H214" s="362"/>
      <c r="I214" s="362"/>
      <c r="J214" s="399" t="s">
        <v>5320</v>
      </c>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row>
    <row r="215" spans="1:32" s="394" customFormat="1">
      <c r="A215" s="394" t="s">
        <v>38</v>
      </c>
      <c r="B215" s="317">
        <v>2</v>
      </c>
      <c r="C215" s="399"/>
      <c r="D215" s="399"/>
      <c r="E215" s="399"/>
      <c r="F215" s="402"/>
      <c r="G215" s="399"/>
      <c r="H215" s="402"/>
      <c r="I215" s="402"/>
      <c r="J215" s="399"/>
      <c r="K215" s="402"/>
      <c r="L215" s="402"/>
      <c r="M215" s="402"/>
      <c r="N215" s="402"/>
      <c r="O215" s="402"/>
      <c r="P215" s="402"/>
      <c r="Q215" s="402"/>
      <c r="R215" s="402"/>
      <c r="S215" s="402"/>
      <c r="T215" s="402"/>
      <c r="U215" s="402"/>
      <c r="V215" s="402"/>
      <c r="W215" s="402"/>
      <c r="X215" s="402"/>
      <c r="Y215" s="402"/>
      <c r="Z215" s="402"/>
      <c r="AA215" s="402"/>
      <c r="AB215" s="402"/>
      <c r="AC215" s="402"/>
      <c r="AD215" s="402"/>
      <c r="AE215" s="402"/>
      <c r="AF215" s="402"/>
    </row>
    <row r="216" spans="1:32" s="394" customFormat="1">
      <c r="A216" s="394" t="s">
        <v>610</v>
      </c>
      <c r="B216" s="317">
        <v>3</v>
      </c>
      <c r="C216" s="399">
        <v>0</v>
      </c>
      <c r="D216" s="399">
        <v>0</v>
      </c>
      <c r="E216" s="399">
        <v>0</v>
      </c>
      <c r="F216" s="402">
        <v>0</v>
      </c>
      <c r="G216" s="399">
        <v>0</v>
      </c>
      <c r="H216" s="402"/>
      <c r="I216" s="402"/>
      <c r="J216" s="399">
        <v>0</v>
      </c>
      <c r="K216" s="402"/>
      <c r="L216" s="402"/>
      <c r="M216" s="402"/>
      <c r="N216" s="402"/>
      <c r="O216" s="402"/>
      <c r="P216" s="402"/>
      <c r="Q216" s="402"/>
      <c r="R216" s="402"/>
      <c r="S216" s="402"/>
      <c r="T216" s="402"/>
      <c r="U216" s="402"/>
      <c r="V216" s="402"/>
      <c r="W216" s="402"/>
      <c r="X216" s="402"/>
      <c r="Y216" s="402"/>
      <c r="Z216" s="402"/>
      <c r="AA216" s="402"/>
      <c r="AB216" s="402"/>
      <c r="AC216" s="402"/>
      <c r="AD216" s="402"/>
      <c r="AE216" s="402"/>
      <c r="AF216" s="402"/>
    </row>
    <row r="217" spans="1:32" s="394" customFormat="1">
      <c r="A217" s="394" t="s">
        <v>17</v>
      </c>
      <c r="B217" s="317">
        <v>4</v>
      </c>
      <c r="C217" s="399" t="s">
        <v>5314</v>
      </c>
      <c r="D217" s="399" t="s">
        <v>5314</v>
      </c>
      <c r="E217" s="399" t="s">
        <v>5317</v>
      </c>
      <c r="F217" s="402"/>
      <c r="G217" s="399" t="s">
        <v>5317</v>
      </c>
      <c r="H217" s="402"/>
      <c r="I217" s="402"/>
      <c r="J217" s="399" t="s">
        <v>5317</v>
      </c>
      <c r="K217" s="402"/>
      <c r="L217" s="402"/>
      <c r="M217" s="402"/>
      <c r="N217" s="402"/>
      <c r="O217" s="402"/>
      <c r="P217" s="402"/>
      <c r="Q217" s="402"/>
      <c r="R217" s="402"/>
      <c r="S217" s="402"/>
      <c r="T217" s="402"/>
      <c r="U217" s="402"/>
      <c r="V217" s="402"/>
      <c r="W217" s="402"/>
      <c r="X217" s="402"/>
      <c r="Y217" s="402"/>
      <c r="Z217" s="402"/>
      <c r="AA217" s="402"/>
      <c r="AB217" s="402"/>
      <c r="AC217" s="402"/>
      <c r="AD217" s="402"/>
      <c r="AE217" s="402"/>
      <c r="AF217" s="402"/>
    </row>
    <row r="218" spans="1:32" s="394" customFormat="1">
      <c r="A218" s="394" t="s">
        <v>606</v>
      </c>
      <c r="B218" s="317">
        <v>5</v>
      </c>
      <c r="C218" s="399" t="s">
        <v>5629</v>
      </c>
      <c r="D218" s="399" t="s">
        <v>5631</v>
      </c>
      <c r="E218" s="399" t="s">
        <v>5321</v>
      </c>
      <c r="F218" s="461"/>
      <c r="G218" s="399" t="s">
        <v>5664</v>
      </c>
      <c r="H218" s="402"/>
      <c r="I218" s="402"/>
      <c r="J218" s="399" t="s">
        <v>5322</v>
      </c>
      <c r="K218" s="402"/>
      <c r="L218" s="402"/>
      <c r="M218" s="402"/>
      <c r="N218" s="402"/>
      <c r="O218" s="402"/>
      <c r="P218" s="402"/>
      <c r="Q218" s="402"/>
      <c r="R218" s="402"/>
      <c r="S218" s="402"/>
      <c r="T218" s="402"/>
      <c r="U218" s="402"/>
      <c r="V218" s="402"/>
      <c r="W218" s="461"/>
      <c r="X218" s="461"/>
      <c r="Y218" s="461"/>
      <c r="Z218" s="461"/>
      <c r="AA218" s="461"/>
      <c r="AB218" s="461"/>
      <c r="AC218" s="461"/>
      <c r="AD218" s="461"/>
      <c r="AE218" s="461"/>
      <c r="AF218" s="461"/>
    </row>
    <row r="219" spans="1:32" s="394" customFormat="1">
      <c r="A219" s="394" t="s">
        <v>424</v>
      </c>
      <c r="B219" s="317">
        <v>6</v>
      </c>
      <c r="C219" s="363" t="s">
        <v>2</v>
      </c>
      <c r="D219" s="363">
        <v>34</v>
      </c>
      <c r="E219" s="405">
        <v>13</v>
      </c>
      <c r="F219" s="363" t="s">
        <v>2</v>
      </c>
      <c r="G219" s="405" t="s">
        <v>2</v>
      </c>
      <c r="H219" s="363" t="s">
        <v>2</v>
      </c>
      <c r="I219" s="363" t="s">
        <v>2</v>
      </c>
      <c r="J219" s="405">
        <v>14</v>
      </c>
      <c r="K219" s="363" t="s">
        <v>2</v>
      </c>
      <c r="L219" s="363" t="s">
        <v>2</v>
      </c>
      <c r="M219" s="363" t="s">
        <v>2</v>
      </c>
      <c r="N219" s="363" t="s">
        <v>2</v>
      </c>
      <c r="O219" s="363" t="s">
        <v>2</v>
      </c>
      <c r="P219" s="363" t="s">
        <v>2</v>
      </c>
      <c r="Q219" s="363" t="s">
        <v>2</v>
      </c>
      <c r="R219" s="363" t="s">
        <v>2</v>
      </c>
      <c r="S219" s="363" t="s">
        <v>2</v>
      </c>
      <c r="T219" s="363" t="s">
        <v>2</v>
      </c>
      <c r="U219" s="363" t="s">
        <v>2</v>
      </c>
      <c r="V219" s="363" t="s">
        <v>2</v>
      </c>
      <c r="W219" s="363" t="s">
        <v>2</v>
      </c>
      <c r="X219" s="363" t="s">
        <v>2</v>
      </c>
      <c r="Y219" s="363" t="s">
        <v>2</v>
      </c>
      <c r="Z219" s="363" t="s">
        <v>2</v>
      </c>
      <c r="AA219" s="363" t="s">
        <v>2</v>
      </c>
      <c r="AB219" s="363" t="s">
        <v>2</v>
      </c>
      <c r="AC219" s="363" t="s">
        <v>2</v>
      </c>
      <c r="AD219" s="363" t="s">
        <v>2</v>
      </c>
      <c r="AE219" s="363" t="s">
        <v>2</v>
      </c>
      <c r="AF219" s="363" t="s">
        <v>2</v>
      </c>
    </row>
    <row r="220" spans="1:32" s="394" customFormat="1">
      <c r="A220" s="394" t="s">
        <v>425</v>
      </c>
      <c r="B220" s="317">
        <v>7</v>
      </c>
      <c r="C220" s="403" t="s">
        <v>2</v>
      </c>
      <c r="D220" s="403" t="s">
        <v>2</v>
      </c>
      <c r="E220" s="403" t="s">
        <v>2</v>
      </c>
      <c r="F220" s="364" t="s">
        <v>2</v>
      </c>
      <c r="G220" s="403" t="s">
        <v>2</v>
      </c>
      <c r="H220" s="364" t="s">
        <v>2</v>
      </c>
      <c r="I220" s="364" t="s">
        <v>2</v>
      </c>
      <c r="J220" s="403" t="s">
        <v>2</v>
      </c>
      <c r="K220" s="364" t="s">
        <v>2</v>
      </c>
      <c r="L220" s="364" t="s">
        <v>2</v>
      </c>
      <c r="M220" s="364" t="s">
        <v>2</v>
      </c>
      <c r="N220" s="364" t="s">
        <v>2</v>
      </c>
      <c r="O220" s="364" t="s">
        <v>2</v>
      </c>
      <c r="P220" s="364" t="s">
        <v>2</v>
      </c>
      <c r="Q220" s="364" t="s">
        <v>2</v>
      </c>
      <c r="R220" s="364" t="s">
        <v>2</v>
      </c>
      <c r="S220" s="364" t="s">
        <v>2</v>
      </c>
      <c r="T220" s="364" t="s">
        <v>2</v>
      </c>
      <c r="U220" s="364" t="s">
        <v>2</v>
      </c>
      <c r="V220" s="364" t="s">
        <v>2</v>
      </c>
      <c r="W220" s="364"/>
      <c r="X220" s="364"/>
      <c r="Y220" s="364"/>
      <c r="Z220" s="364"/>
      <c r="AA220" s="364"/>
      <c r="AB220" s="364"/>
      <c r="AC220" s="364"/>
      <c r="AD220" s="364"/>
      <c r="AE220" s="364"/>
      <c r="AF220" s="364"/>
    </row>
    <row r="221" spans="1:32" s="394" customFormat="1">
      <c r="A221" s="394" t="s">
        <v>440</v>
      </c>
      <c r="B221" s="317">
        <v>8</v>
      </c>
      <c r="C221" s="406" t="s">
        <v>2</v>
      </c>
      <c r="D221" s="406" t="s">
        <v>2</v>
      </c>
      <c r="E221" s="406" t="s">
        <v>2</v>
      </c>
      <c r="F221" s="365" t="s">
        <v>2</v>
      </c>
      <c r="G221" s="406" t="s">
        <v>2</v>
      </c>
      <c r="H221" s="365" t="s">
        <v>2</v>
      </c>
      <c r="I221" s="365" t="s">
        <v>2</v>
      </c>
      <c r="J221" s="406" t="s">
        <v>2</v>
      </c>
      <c r="K221" s="365" t="s">
        <v>2</v>
      </c>
      <c r="L221" s="365" t="s">
        <v>2</v>
      </c>
      <c r="M221" s="365" t="s">
        <v>2</v>
      </c>
      <c r="N221" s="365" t="s">
        <v>2</v>
      </c>
      <c r="O221" s="365" t="s">
        <v>2</v>
      </c>
      <c r="P221" s="365" t="s">
        <v>2</v>
      </c>
      <c r="Q221" s="365" t="s">
        <v>2</v>
      </c>
      <c r="R221" s="365" t="s">
        <v>2</v>
      </c>
      <c r="S221" s="365" t="s">
        <v>2</v>
      </c>
      <c r="T221" s="365" t="s">
        <v>2</v>
      </c>
      <c r="U221" s="365" t="s">
        <v>2</v>
      </c>
      <c r="V221" s="365" t="s">
        <v>2</v>
      </c>
      <c r="W221" s="365" t="s">
        <v>2</v>
      </c>
      <c r="X221" s="365" t="s">
        <v>2</v>
      </c>
      <c r="Y221" s="365" t="s">
        <v>2</v>
      </c>
      <c r="Z221" s="365" t="s">
        <v>2</v>
      </c>
      <c r="AA221" s="365" t="s">
        <v>2</v>
      </c>
      <c r="AB221" s="365" t="s">
        <v>2</v>
      </c>
      <c r="AC221" s="365" t="s">
        <v>2</v>
      </c>
      <c r="AD221" s="365" t="s">
        <v>2</v>
      </c>
      <c r="AE221" s="365" t="s">
        <v>2</v>
      </c>
      <c r="AF221" s="365" t="s">
        <v>2</v>
      </c>
    </row>
    <row r="222" spans="1:32" s="394" customFormat="1">
      <c r="A222" s="394" t="s">
        <v>450</v>
      </c>
      <c r="B222" s="317">
        <v>9</v>
      </c>
      <c r="C222" s="409" t="s">
        <v>2</v>
      </c>
      <c r="D222" s="409" t="s">
        <v>2</v>
      </c>
      <c r="E222" s="409" t="s">
        <v>2</v>
      </c>
      <c r="F222" s="366" t="s">
        <v>2</v>
      </c>
      <c r="G222" s="409" t="s">
        <v>2</v>
      </c>
      <c r="H222" s="366" t="s">
        <v>2</v>
      </c>
      <c r="I222" s="366" t="s">
        <v>2</v>
      </c>
      <c r="J222" s="409" t="s">
        <v>2</v>
      </c>
      <c r="K222" s="366" t="s">
        <v>2</v>
      </c>
      <c r="L222" s="366" t="s">
        <v>2</v>
      </c>
      <c r="M222" s="366" t="s">
        <v>2</v>
      </c>
      <c r="N222" s="366" t="s">
        <v>2</v>
      </c>
      <c r="O222" s="366" t="s">
        <v>2</v>
      </c>
      <c r="P222" s="366" t="s">
        <v>2</v>
      </c>
      <c r="Q222" s="366" t="s">
        <v>2</v>
      </c>
      <c r="R222" s="366" t="s">
        <v>2</v>
      </c>
      <c r="S222" s="366" t="s">
        <v>2</v>
      </c>
      <c r="T222" s="366" t="s">
        <v>2</v>
      </c>
      <c r="U222" s="366" t="s">
        <v>2</v>
      </c>
      <c r="V222" s="366" t="s">
        <v>2</v>
      </c>
      <c r="W222" s="366" t="s">
        <v>2</v>
      </c>
      <c r="X222" s="366" t="s">
        <v>2</v>
      </c>
      <c r="Y222" s="366" t="s">
        <v>2</v>
      </c>
      <c r="Z222" s="366" t="s">
        <v>2</v>
      </c>
      <c r="AA222" s="366" t="s">
        <v>2</v>
      </c>
      <c r="AB222" s="366" t="s">
        <v>2</v>
      </c>
      <c r="AC222" s="366" t="s">
        <v>2</v>
      </c>
      <c r="AD222" s="366" t="s">
        <v>2</v>
      </c>
      <c r="AE222" s="366" t="s">
        <v>2</v>
      </c>
      <c r="AF222" s="366" t="s">
        <v>2</v>
      </c>
    </row>
    <row r="223" spans="1:32" s="394" customFormat="1">
      <c r="A223" s="394" t="s">
        <v>2140</v>
      </c>
      <c r="B223" s="317">
        <v>10</v>
      </c>
      <c r="C223" s="399" t="s">
        <v>2</v>
      </c>
      <c r="D223" s="399" t="s">
        <v>2</v>
      </c>
      <c r="E223" s="399" t="s">
        <v>2</v>
      </c>
      <c r="F223" s="402" t="s">
        <v>2</v>
      </c>
      <c r="G223" s="399" t="s">
        <v>2</v>
      </c>
      <c r="H223" s="402" t="s">
        <v>2</v>
      </c>
      <c r="I223" s="402" t="s">
        <v>2</v>
      </c>
      <c r="J223" s="399" t="s">
        <v>2</v>
      </c>
      <c r="K223" s="402" t="s">
        <v>2</v>
      </c>
      <c r="L223" s="402" t="s">
        <v>2</v>
      </c>
      <c r="M223" s="402" t="s">
        <v>2</v>
      </c>
      <c r="N223" s="402" t="s">
        <v>2</v>
      </c>
      <c r="O223" s="402" t="s">
        <v>2</v>
      </c>
      <c r="P223" s="402" t="s">
        <v>2</v>
      </c>
      <c r="Q223" s="402" t="s">
        <v>2</v>
      </c>
      <c r="R223" s="402" t="s">
        <v>2</v>
      </c>
      <c r="S223" s="402" t="s">
        <v>2</v>
      </c>
      <c r="T223" s="402" t="s">
        <v>2</v>
      </c>
      <c r="U223" s="402" t="s">
        <v>2</v>
      </c>
      <c r="V223" s="402" t="s">
        <v>2</v>
      </c>
      <c r="W223" s="402" t="s">
        <v>2</v>
      </c>
      <c r="X223" s="402" t="s">
        <v>2</v>
      </c>
      <c r="Y223" s="402" t="s">
        <v>2</v>
      </c>
      <c r="Z223" s="402" t="s">
        <v>2</v>
      </c>
      <c r="AA223" s="402" t="s">
        <v>2</v>
      </c>
      <c r="AB223" s="402" t="s">
        <v>2</v>
      </c>
      <c r="AC223" s="402" t="s">
        <v>2</v>
      </c>
      <c r="AD223" s="402" t="s">
        <v>2</v>
      </c>
      <c r="AE223" s="402" t="s">
        <v>2</v>
      </c>
      <c r="AF223" s="402" t="s">
        <v>2</v>
      </c>
    </row>
    <row r="224" spans="1:32" s="394" customFormat="1">
      <c r="A224" s="394" t="s">
        <v>617</v>
      </c>
      <c r="B224" s="317">
        <v>11</v>
      </c>
      <c r="C224" s="367" t="s">
        <v>703</v>
      </c>
      <c r="D224" s="367" t="s">
        <v>703</v>
      </c>
      <c r="E224" s="367" t="s">
        <v>703</v>
      </c>
      <c r="F224" s="367" t="s">
        <v>670</v>
      </c>
      <c r="G224" s="367" t="s">
        <v>703</v>
      </c>
      <c r="H224" s="368" t="s">
        <v>2</v>
      </c>
      <c r="I224" s="368" t="s">
        <v>2</v>
      </c>
      <c r="J224" s="367" t="s">
        <v>703</v>
      </c>
      <c r="K224" s="368" t="s">
        <v>2</v>
      </c>
      <c r="L224" s="368" t="s">
        <v>2</v>
      </c>
      <c r="M224" s="368" t="s">
        <v>2</v>
      </c>
      <c r="N224" s="368" t="s">
        <v>2</v>
      </c>
      <c r="O224" s="368" t="s">
        <v>2</v>
      </c>
      <c r="P224" s="368" t="s">
        <v>2</v>
      </c>
      <c r="Q224" s="368" t="s">
        <v>2</v>
      </c>
      <c r="R224" s="368" t="s">
        <v>2</v>
      </c>
      <c r="S224" s="368" t="s">
        <v>2</v>
      </c>
      <c r="T224" s="368" t="s">
        <v>2</v>
      </c>
      <c r="U224" s="368" t="s">
        <v>2</v>
      </c>
      <c r="V224" s="368" t="s">
        <v>2</v>
      </c>
      <c r="W224" s="368" t="s">
        <v>2</v>
      </c>
      <c r="X224" s="368" t="s">
        <v>2</v>
      </c>
      <c r="Y224" s="368" t="s">
        <v>2</v>
      </c>
      <c r="Z224" s="368" t="s">
        <v>2</v>
      </c>
      <c r="AA224" s="368" t="s">
        <v>2</v>
      </c>
      <c r="AB224" s="368" t="s">
        <v>2</v>
      </c>
      <c r="AC224" s="368" t="s">
        <v>2</v>
      </c>
      <c r="AD224" s="368" t="s">
        <v>2</v>
      </c>
      <c r="AE224" s="368" t="s">
        <v>2</v>
      </c>
      <c r="AF224" s="368" t="s">
        <v>2</v>
      </c>
    </row>
    <row r="225" spans="1:32" s="394" customFormat="1" ht="15" customHeight="1">
      <c r="A225" s="394" t="s">
        <v>981</v>
      </c>
      <c r="B225" s="317">
        <v>12</v>
      </c>
      <c r="C225" s="367" t="s">
        <v>731</v>
      </c>
      <c r="D225" s="367" t="s">
        <v>731</v>
      </c>
      <c r="E225" s="367" t="s">
        <v>731</v>
      </c>
      <c r="F225" s="368" t="s">
        <v>732</v>
      </c>
      <c r="G225" s="367" t="s">
        <v>731</v>
      </c>
      <c r="H225" s="368" t="s">
        <v>2</v>
      </c>
      <c r="I225" s="368" t="s">
        <v>2</v>
      </c>
      <c r="J225" s="367" t="s">
        <v>731</v>
      </c>
      <c r="K225" s="368" t="s">
        <v>2</v>
      </c>
      <c r="L225" s="368" t="s">
        <v>2</v>
      </c>
      <c r="M225" s="368" t="s">
        <v>2</v>
      </c>
      <c r="N225" s="368" t="s">
        <v>2</v>
      </c>
      <c r="O225" s="368" t="s">
        <v>2</v>
      </c>
      <c r="P225" s="368" t="s">
        <v>2</v>
      </c>
      <c r="Q225" s="368" t="s">
        <v>2</v>
      </c>
      <c r="R225" s="368" t="s">
        <v>2</v>
      </c>
      <c r="S225" s="368" t="s">
        <v>2</v>
      </c>
      <c r="T225" s="368" t="s">
        <v>2</v>
      </c>
      <c r="U225" s="368" t="s">
        <v>2</v>
      </c>
      <c r="V225" s="368" t="s">
        <v>2</v>
      </c>
      <c r="W225" s="368" t="s">
        <v>2</v>
      </c>
      <c r="X225" s="368" t="s">
        <v>2</v>
      </c>
      <c r="Y225" s="368" t="s">
        <v>2</v>
      </c>
      <c r="Z225" s="368" t="s">
        <v>2</v>
      </c>
      <c r="AA225" s="368" t="s">
        <v>2</v>
      </c>
      <c r="AB225" s="368" t="s">
        <v>2</v>
      </c>
      <c r="AC225" s="368" t="s">
        <v>2</v>
      </c>
      <c r="AD225" s="368" t="s">
        <v>2</v>
      </c>
      <c r="AE225" s="368" t="s">
        <v>2</v>
      </c>
      <c r="AF225" s="368" t="s">
        <v>2</v>
      </c>
    </row>
    <row r="226" spans="1:32" s="394" customFormat="1" ht="15" customHeight="1">
      <c r="A226" s="394" t="s">
        <v>980</v>
      </c>
      <c r="B226" s="317">
        <v>13</v>
      </c>
      <c r="C226" s="367" t="s">
        <v>758</v>
      </c>
      <c r="D226" s="367" t="s">
        <v>758</v>
      </c>
      <c r="E226" s="367" t="s">
        <v>758</v>
      </c>
      <c r="F226" s="368" t="s">
        <v>758</v>
      </c>
      <c r="G226" s="367" t="s">
        <v>758</v>
      </c>
      <c r="H226" s="368" t="s">
        <v>2</v>
      </c>
      <c r="I226" s="368" t="s">
        <v>2</v>
      </c>
      <c r="J226" s="367" t="s">
        <v>758</v>
      </c>
      <c r="K226" s="368" t="s">
        <v>2</v>
      </c>
      <c r="L226" s="368" t="s">
        <v>2</v>
      </c>
      <c r="M226" s="368" t="s">
        <v>2</v>
      </c>
      <c r="N226" s="368" t="s">
        <v>2</v>
      </c>
      <c r="O226" s="368" t="s">
        <v>2</v>
      </c>
      <c r="P226" s="368" t="s">
        <v>2</v>
      </c>
      <c r="Q226" s="368" t="s">
        <v>2</v>
      </c>
      <c r="R226" s="368" t="s">
        <v>2</v>
      </c>
      <c r="S226" s="368" t="s">
        <v>2</v>
      </c>
      <c r="T226" s="368" t="s">
        <v>2</v>
      </c>
      <c r="U226" s="368" t="s">
        <v>2</v>
      </c>
      <c r="V226" s="368" t="s">
        <v>2</v>
      </c>
      <c r="W226" s="368" t="s">
        <v>2</v>
      </c>
      <c r="X226" s="368" t="s">
        <v>2</v>
      </c>
      <c r="Y226" s="368" t="s">
        <v>2</v>
      </c>
      <c r="Z226" s="368" t="s">
        <v>2</v>
      </c>
      <c r="AA226" s="368" t="s">
        <v>2</v>
      </c>
      <c r="AB226" s="368" t="s">
        <v>2</v>
      </c>
      <c r="AC226" s="368" t="s">
        <v>2</v>
      </c>
      <c r="AD226" s="368" t="s">
        <v>2</v>
      </c>
      <c r="AE226" s="368" t="s">
        <v>2</v>
      </c>
      <c r="AF226" s="368" t="s">
        <v>2</v>
      </c>
    </row>
    <row r="227" spans="1:32" s="394" customFormat="1">
      <c r="A227" s="394" t="s">
        <v>666</v>
      </c>
      <c r="B227" s="317">
        <v>14</v>
      </c>
      <c r="C227" s="369" t="s">
        <v>5532</v>
      </c>
      <c r="D227" s="369" t="s">
        <v>5532</v>
      </c>
      <c r="E227" s="369" t="s">
        <v>5532</v>
      </c>
      <c r="F227" s="457" t="s">
        <v>2</v>
      </c>
      <c r="G227" s="369" t="s">
        <v>5532</v>
      </c>
      <c r="H227" s="457" t="s">
        <v>2</v>
      </c>
      <c r="I227" s="457" t="s">
        <v>2</v>
      </c>
      <c r="J227" s="369" t="s">
        <v>5532</v>
      </c>
      <c r="K227" s="457" t="s">
        <v>2</v>
      </c>
      <c r="L227" s="457" t="s">
        <v>2</v>
      </c>
      <c r="M227" s="457" t="s">
        <v>2</v>
      </c>
      <c r="N227" s="457" t="s">
        <v>2</v>
      </c>
      <c r="O227" s="457" t="s">
        <v>2</v>
      </c>
      <c r="P227" s="457" t="s">
        <v>2</v>
      </c>
      <c r="Q227" s="457" t="s">
        <v>2</v>
      </c>
      <c r="R227" s="457" t="s">
        <v>2</v>
      </c>
      <c r="S227" s="457" t="s">
        <v>2</v>
      </c>
      <c r="T227" s="457" t="s">
        <v>2</v>
      </c>
      <c r="U227" s="457" t="s">
        <v>2</v>
      </c>
      <c r="V227" s="457" t="s">
        <v>2</v>
      </c>
      <c r="W227" s="457" t="s">
        <v>2</v>
      </c>
      <c r="X227" s="457" t="s">
        <v>2</v>
      </c>
      <c r="Y227" s="457" t="s">
        <v>2</v>
      </c>
      <c r="Z227" s="457" t="s">
        <v>2</v>
      </c>
      <c r="AA227" s="457" t="s">
        <v>2</v>
      </c>
      <c r="AB227" s="457" t="s">
        <v>2</v>
      </c>
      <c r="AC227" s="457" t="s">
        <v>2</v>
      </c>
      <c r="AD227" s="457" t="s">
        <v>2</v>
      </c>
      <c r="AE227" s="457" t="s">
        <v>2</v>
      </c>
      <c r="AF227" s="457" t="s">
        <v>2</v>
      </c>
    </row>
    <row r="228" spans="1:32" s="394" customFormat="1">
      <c r="A228" s="394" t="s">
        <v>1075</v>
      </c>
      <c r="B228" s="317">
        <v>15</v>
      </c>
      <c r="C228" s="370" t="s">
        <v>2</v>
      </c>
      <c r="D228" s="462" t="s">
        <v>2</v>
      </c>
      <c r="E228" s="462" t="s">
        <v>2</v>
      </c>
      <c r="F228" s="462" t="s">
        <v>2</v>
      </c>
      <c r="G228" s="462" t="s">
        <v>2</v>
      </c>
      <c r="H228" s="462" t="s">
        <v>2</v>
      </c>
      <c r="I228" s="462" t="s">
        <v>2</v>
      </c>
      <c r="J228" s="462" t="s">
        <v>2</v>
      </c>
      <c r="K228" s="462" t="s">
        <v>2</v>
      </c>
      <c r="L228" s="462" t="s">
        <v>2</v>
      </c>
      <c r="M228" s="462" t="s">
        <v>2</v>
      </c>
      <c r="N228" s="462" t="s">
        <v>2</v>
      </c>
      <c r="O228" s="462" t="s">
        <v>2</v>
      </c>
      <c r="P228" s="462" t="s">
        <v>2</v>
      </c>
      <c r="Q228" s="462" t="s">
        <v>2</v>
      </c>
      <c r="R228" s="462" t="s">
        <v>2</v>
      </c>
      <c r="S228" s="462" t="s">
        <v>2</v>
      </c>
      <c r="T228" s="462" t="s">
        <v>2</v>
      </c>
      <c r="U228" s="462" t="s">
        <v>2</v>
      </c>
      <c r="V228" s="462" t="s">
        <v>2</v>
      </c>
      <c r="W228" s="462" t="s">
        <v>2</v>
      </c>
      <c r="X228" s="462" t="s">
        <v>2</v>
      </c>
      <c r="Y228" s="462" t="s">
        <v>2</v>
      </c>
      <c r="Z228" s="462" t="s">
        <v>2</v>
      </c>
      <c r="AA228" s="462" t="s">
        <v>2</v>
      </c>
      <c r="AB228" s="462" t="s">
        <v>2</v>
      </c>
      <c r="AC228" s="462" t="s">
        <v>2</v>
      </c>
      <c r="AD228" s="462" t="s">
        <v>2</v>
      </c>
      <c r="AE228" s="462" t="s">
        <v>2</v>
      </c>
      <c r="AF228" s="462" t="s">
        <v>2</v>
      </c>
    </row>
    <row r="229" spans="1:32" s="394" customFormat="1">
      <c r="A229" s="394" t="s">
        <v>1077</v>
      </c>
      <c r="B229" s="317">
        <v>16</v>
      </c>
      <c r="C229" s="370" t="s">
        <v>2</v>
      </c>
      <c r="D229" s="462" t="s">
        <v>2</v>
      </c>
      <c r="E229" s="462" t="s">
        <v>2</v>
      </c>
      <c r="F229" s="462" t="s">
        <v>2</v>
      </c>
      <c r="G229" s="462" t="s">
        <v>2</v>
      </c>
      <c r="H229" s="462" t="s">
        <v>2</v>
      </c>
      <c r="I229" s="462" t="s">
        <v>2</v>
      </c>
      <c r="J229" s="462" t="s">
        <v>2</v>
      </c>
      <c r="K229" s="462" t="s">
        <v>2</v>
      </c>
      <c r="L229" s="462" t="s">
        <v>2</v>
      </c>
      <c r="M229" s="462" t="s">
        <v>2</v>
      </c>
      <c r="N229" s="462" t="s">
        <v>2</v>
      </c>
      <c r="O229" s="462" t="s">
        <v>2</v>
      </c>
      <c r="P229" s="462" t="s">
        <v>2</v>
      </c>
      <c r="Q229" s="462" t="s">
        <v>2</v>
      </c>
      <c r="R229" s="462" t="s">
        <v>2</v>
      </c>
      <c r="S229" s="462" t="s">
        <v>2</v>
      </c>
      <c r="T229" s="462" t="s">
        <v>2</v>
      </c>
      <c r="U229" s="462" t="s">
        <v>2</v>
      </c>
      <c r="V229" s="462" t="s">
        <v>2</v>
      </c>
      <c r="W229" s="462" t="s">
        <v>2</v>
      </c>
      <c r="X229" s="462" t="s">
        <v>2</v>
      </c>
      <c r="Y229" s="462" t="s">
        <v>2</v>
      </c>
      <c r="Z229" s="462" t="s">
        <v>2</v>
      </c>
      <c r="AA229" s="462" t="s">
        <v>2</v>
      </c>
      <c r="AB229" s="462" t="s">
        <v>2</v>
      </c>
      <c r="AC229" s="462" t="s">
        <v>2</v>
      </c>
      <c r="AD229" s="462" t="s">
        <v>2</v>
      </c>
      <c r="AE229" s="462" t="s">
        <v>2</v>
      </c>
      <c r="AF229" s="462" t="s">
        <v>2</v>
      </c>
    </row>
    <row r="230" spans="1:32" s="394" customFormat="1">
      <c r="A230" s="399" t="s">
        <v>5385</v>
      </c>
      <c r="B230" s="399">
        <v>17</v>
      </c>
      <c r="C230" s="416" t="s">
        <v>2</v>
      </c>
      <c r="D230" s="416" t="s">
        <v>2</v>
      </c>
      <c r="E230" s="416" t="s">
        <v>2</v>
      </c>
      <c r="F230" s="416" t="s">
        <v>2</v>
      </c>
      <c r="G230" s="416" t="s">
        <v>2</v>
      </c>
      <c r="H230" s="416" t="s">
        <v>2</v>
      </c>
      <c r="I230" s="416" t="s">
        <v>2</v>
      </c>
      <c r="J230" s="416" t="s">
        <v>2</v>
      </c>
      <c r="K230" s="416" t="s">
        <v>2</v>
      </c>
      <c r="L230" s="416" t="s">
        <v>2</v>
      </c>
      <c r="M230" s="416" t="s">
        <v>2</v>
      </c>
      <c r="N230" s="416" t="s">
        <v>2</v>
      </c>
      <c r="O230" s="416" t="s">
        <v>2</v>
      </c>
      <c r="P230" s="416" t="s">
        <v>2</v>
      </c>
      <c r="Q230" s="416" t="s">
        <v>2</v>
      </c>
      <c r="R230" s="416" t="s">
        <v>2</v>
      </c>
      <c r="S230" s="416" t="s">
        <v>2</v>
      </c>
      <c r="T230" s="416" t="s">
        <v>2</v>
      </c>
      <c r="U230" s="416" t="s">
        <v>2</v>
      </c>
      <c r="V230" s="416" t="s">
        <v>2</v>
      </c>
      <c r="W230" s="416" t="s">
        <v>2</v>
      </c>
      <c r="X230" s="416" t="s">
        <v>2</v>
      </c>
      <c r="Y230" s="416" t="s">
        <v>2</v>
      </c>
      <c r="Z230" s="416" t="s">
        <v>2</v>
      </c>
      <c r="AA230" s="416" t="s">
        <v>2</v>
      </c>
      <c r="AB230" s="416" t="s">
        <v>2</v>
      </c>
      <c r="AC230" s="416" t="s">
        <v>2</v>
      </c>
      <c r="AD230" s="416" t="s">
        <v>2</v>
      </c>
      <c r="AE230" s="416" t="s">
        <v>2</v>
      </c>
      <c r="AF230" s="416" t="s">
        <v>2</v>
      </c>
    </row>
    <row r="231" spans="1:32" s="394" customFormat="1">
      <c r="B231" s="317"/>
      <c r="C231" s="280"/>
      <c r="D231" s="280"/>
      <c r="E231" s="280"/>
      <c r="F231" s="280"/>
      <c r="G231" s="280"/>
      <c r="H231" s="280"/>
      <c r="I231" s="280"/>
      <c r="J231" s="280"/>
      <c r="K231" s="280"/>
      <c r="L231" s="280"/>
      <c r="M231" s="280"/>
      <c r="N231" s="280"/>
      <c r="O231" s="280"/>
      <c r="P231" s="280"/>
      <c r="Q231" s="280"/>
      <c r="R231" s="280"/>
      <c r="S231" s="280"/>
      <c r="T231" s="280"/>
      <c r="U231" s="280"/>
      <c r="V231" s="280"/>
      <c r="W231" s="280"/>
      <c r="X231" s="280"/>
      <c r="Y231" s="280"/>
      <c r="Z231" s="280"/>
      <c r="AA231" s="280"/>
      <c r="AB231" s="280"/>
      <c r="AC231" s="280"/>
      <c r="AD231" s="280"/>
      <c r="AE231" s="280"/>
      <c r="AF231" s="280"/>
    </row>
    <row r="232" spans="1:32" s="394" customFormat="1">
      <c r="B232" s="464" t="s">
        <v>60</v>
      </c>
      <c r="C232" s="394" t="s">
        <v>5665</v>
      </c>
      <c r="D232" s="280"/>
      <c r="E232" s="280"/>
      <c r="F232" s="280"/>
      <c r="G232" s="280"/>
      <c r="H232" s="280"/>
      <c r="I232" s="280"/>
      <c r="J232" s="280"/>
      <c r="K232" s="280"/>
      <c r="L232" s="280"/>
      <c r="M232" s="280"/>
      <c r="N232" s="280"/>
      <c r="O232" s="280"/>
      <c r="P232" s="280"/>
      <c r="Q232" s="280"/>
      <c r="R232" s="280"/>
      <c r="S232" s="280"/>
      <c r="T232" s="280"/>
      <c r="U232" s="280"/>
      <c r="V232" s="280"/>
      <c r="W232" s="280"/>
      <c r="X232" s="280"/>
      <c r="Y232" s="280"/>
      <c r="Z232" s="280"/>
      <c r="AA232" s="280"/>
      <c r="AB232" s="280"/>
      <c r="AC232" s="280"/>
      <c r="AD232" s="280"/>
      <c r="AE232" s="280"/>
      <c r="AF232" s="280"/>
    </row>
    <row r="233" spans="1:32" s="394" customFormat="1">
      <c r="B233" s="399" t="s">
        <v>2783</v>
      </c>
      <c r="C233" s="280">
        <v>0</v>
      </c>
      <c r="D233" s="280">
        <v>1</v>
      </c>
      <c r="E233" s="280">
        <v>2</v>
      </c>
      <c r="F233" s="280">
        <v>3</v>
      </c>
      <c r="G233" s="280">
        <v>4</v>
      </c>
      <c r="H233" s="280">
        <v>5</v>
      </c>
      <c r="I233" s="280">
        <v>6</v>
      </c>
      <c r="J233" s="280">
        <v>7</v>
      </c>
      <c r="K233" s="280">
        <v>8</v>
      </c>
      <c r="L233" s="280">
        <v>9</v>
      </c>
      <c r="M233" s="280">
        <v>10</v>
      </c>
      <c r="N233" s="280">
        <v>11</v>
      </c>
      <c r="O233" s="280">
        <v>12</v>
      </c>
      <c r="P233" s="280">
        <v>13</v>
      </c>
      <c r="Q233" s="280">
        <v>14</v>
      </c>
      <c r="R233" s="280">
        <v>15</v>
      </c>
      <c r="S233" s="280">
        <v>16</v>
      </c>
      <c r="T233" s="280">
        <v>17</v>
      </c>
      <c r="U233" s="280">
        <v>18</v>
      </c>
      <c r="V233" s="280">
        <v>19</v>
      </c>
      <c r="W233" s="280">
        <v>20</v>
      </c>
      <c r="X233" s="280">
        <v>21</v>
      </c>
      <c r="Y233" s="280">
        <v>22</v>
      </c>
      <c r="Z233" s="280">
        <v>23</v>
      </c>
      <c r="AA233" s="280">
        <v>24</v>
      </c>
      <c r="AB233" s="280">
        <v>25</v>
      </c>
      <c r="AC233" s="280">
        <v>26</v>
      </c>
      <c r="AD233" s="280">
        <v>27</v>
      </c>
      <c r="AE233" s="280">
        <v>28</v>
      </c>
      <c r="AF233" s="280">
        <v>29</v>
      </c>
    </row>
    <row r="234" spans="1:32" s="394" customFormat="1">
      <c r="A234" s="394" t="s">
        <v>608</v>
      </c>
      <c r="B234" s="317">
        <v>0</v>
      </c>
      <c r="C234" s="456" t="s">
        <v>5245</v>
      </c>
      <c r="D234" s="456" t="s">
        <v>5158</v>
      </c>
      <c r="E234" s="456" t="s">
        <v>5341</v>
      </c>
      <c r="F234" s="456" t="s">
        <v>5343</v>
      </c>
      <c r="G234" s="456" t="s">
        <v>5344</v>
      </c>
      <c r="H234" s="456" t="s">
        <v>5342</v>
      </c>
      <c r="I234" s="456" t="s">
        <v>5323</v>
      </c>
      <c r="J234" s="456" t="s">
        <v>6105</v>
      </c>
      <c r="K234" s="456" t="s">
        <v>6111</v>
      </c>
      <c r="L234" s="456" t="s">
        <v>5167</v>
      </c>
      <c r="M234" s="456" t="s">
        <v>5167</v>
      </c>
      <c r="N234" s="456" t="s">
        <v>2</v>
      </c>
      <c r="O234" s="456" t="s">
        <v>5315</v>
      </c>
      <c r="P234" s="456" t="s">
        <v>5319</v>
      </c>
      <c r="Q234" s="456" t="s">
        <v>5323</v>
      </c>
      <c r="R234" s="457" t="s">
        <v>5167</v>
      </c>
      <c r="S234" s="458" t="s">
        <v>2</v>
      </c>
      <c r="T234" s="458" t="s">
        <v>2</v>
      </c>
      <c r="U234" s="458" t="s">
        <v>2</v>
      </c>
      <c r="V234" s="458" t="s">
        <v>2</v>
      </c>
      <c r="W234" s="458" t="s">
        <v>2</v>
      </c>
      <c r="X234" s="458" t="s">
        <v>2</v>
      </c>
      <c r="Y234" s="458" t="s">
        <v>2</v>
      </c>
      <c r="Z234" s="458" t="s">
        <v>2</v>
      </c>
      <c r="AA234" s="458" t="s">
        <v>2</v>
      </c>
      <c r="AB234" s="458" t="s">
        <v>2</v>
      </c>
      <c r="AC234" s="458" t="s">
        <v>2</v>
      </c>
      <c r="AD234" s="458" t="s">
        <v>2</v>
      </c>
      <c r="AE234" s="458" t="s">
        <v>2</v>
      </c>
      <c r="AF234" s="458" t="s">
        <v>2</v>
      </c>
    </row>
    <row r="235" spans="1:32" s="394" customFormat="1">
      <c r="A235" s="394" t="s">
        <v>609</v>
      </c>
      <c r="B235" s="317">
        <v>1</v>
      </c>
      <c r="C235" s="399" t="s">
        <v>5246</v>
      </c>
      <c r="D235" s="399" t="s">
        <v>5169</v>
      </c>
      <c r="E235" s="399" t="s">
        <v>5332</v>
      </c>
      <c r="F235" s="399" t="s">
        <v>5330</v>
      </c>
      <c r="G235" s="399" t="s">
        <v>5328</v>
      </c>
      <c r="H235" s="399" t="s">
        <v>5335</v>
      </c>
      <c r="I235" s="399" t="s">
        <v>5627</v>
      </c>
      <c r="J235" s="399" t="s">
        <v>6106</v>
      </c>
      <c r="K235" s="399" t="s">
        <v>6112</v>
      </c>
      <c r="L235" s="399" t="s">
        <v>5177</v>
      </c>
      <c r="M235" s="399" t="s">
        <v>5177</v>
      </c>
      <c r="N235" s="399"/>
      <c r="O235" s="399" t="s">
        <v>5316</v>
      </c>
      <c r="P235" s="399" t="s">
        <v>5320</v>
      </c>
      <c r="Q235" s="399" t="s">
        <v>5627</v>
      </c>
      <c r="R235" s="362" t="s">
        <v>5177</v>
      </c>
      <c r="S235" s="362"/>
      <c r="T235" s="362"/>
      <c r="U235" s="362"/>
      <c r="V235" s="362"/>
      <c r="W235" s="362"/>
      <c r="X235" s="362"/>
      <c r="Y235" s="362"/>
      <c r="Z235" s="362"/>
      <c r="AA235" s="362"/>
      <c r="AB235" s="362"/>
      <c r="AC235" s="362"/>
      <c r="AD235" s="362"/>
      <c r="AE235" s="362"/>
      <c r="AF235" s="362"/>
    </row>
    <row r="236" spans="1:32" s="394" customFormat="1">
      <c r="A236" s="394" t="s">
        <v>38</v>
      </c>
      <c r="B236" s="317">
        <v>2</v>
      </c>
      <c r="C236" s="399"/>
      <c r="D236" s="399"/>
      <c r="E236" s="399"/>
      <c r="F236" s="399"/>
      <c r="G236" s="399"/>
      <c r="H236" s="399"/>
      <c r="I236" s="399" t="s">
        <v>1129</v>
      </c>
      <c r="J236" s="399" t="s">
        <v>1129</v>
      </c>
      <c r="K236" s="399" t="s">
        <v>1129</v>
      </c>
      <c r="L236" s="399"/>
      <c r="M236" s="399"/>
      <c r="N236" s="399"/>
      <c r="O236" s="399"/>
      <c r="P236" s="399"/>
      <c r="Q236" s="399" t="s">
        <v>1129</v>
      </c>
      <c r="R236" s="402"/>
      <c r="S236" s="402"/>
      <c r="T236" s="402"/>
      <c r="U236" s="402"/>
      <c r="V236" s="402"/>
      <c r="W236" s="402"/>
      <c r="X236" s="402"/>
      <c r="Y236" s="402"/>
      <c r="Z236" s="402"/>
      <c r="AA236" s="402"/>
      <c r="AB236" s="402"/>
      <c r="AC236" s="402"/>
      <c r="AD236" s="402"/>
      <c r="AE236" s="402"/>
      <c r="AF236" s="402"/>
    </row>
    <row r="237" spans="1:32" s="394" customFormat="1">
      <c r="A237" s="394" t="s">
        <v>610</v>
      </c>
      <c r="B237" s="317">
        <v>3</v>
      </c>
      <c r="C237" s="399">
        <v>0</v>
      </c>
      <c r="D237" s="399">
        <v>0</v>
      </c>
      <c r="E237" s="399">
        <v>0</v>
      </c>
      <c r="F237" s="399">
        <v>0</v>
      </c>
      <c r="G237" s="399">
        <v>0</v>
      </c>
      <c r="H237" s="399">
        <v>0</v>
      </c>
      <c r="I237" s="399">
        <v>0</v>
      </c>
      <c r="J237" s="399">
        <v>0</v>
      </c>
      <c r="K237" s="399">
        <v>0</v>
      </c>
      <c r="L237" s="399">
        <v>0</v>
      </c>
      <c r="M237" s="399">
        <v>0</v>
      </c>
      <c r="N237" s="399"/>
      <c r="O237" s="399">
        <v>0</v>
      </c>
      <c r="P237" s="399">
        <v>0</v>
      </c>
      <c r="Q237" s="399">
        <v>0</v>
      </c>
      <c r="R237" s="402">
        <v>0</v>
      </c>
      <c r="S237" s="402"/>
      <c r="T237" s="402"/>
      <c r="U237" s="402"/>
      <c r="V237" s="402"/>
      <c r="W237" s="402"/>
      <c r="X237" s="402"/>
      <c r="Y237" s="402"/>
      <c r="Z237" s="402"/>
      <c r="AA237" s="402"/>
      <c r="AB237" s="402"/>
      <c r="AC237" s="402"/>
      <c r="AD237" s="402"/>
      <c r="AE237" s="402"/>
      <c r="AF237" s="402"/>
    </row>
    <row r="238" spans="1:32" s="394" customFormat="1">
      <c r="A238" s="394" t="s">
        <v>17</v>
      </c>
      <c r="B238" s="317">
        <v>4</v>
      </c>
      <c r="C238" s="399" t="s">
        <v>5314</v>
      </c>
      <c r="D238" s="399" t="s">
        <v>5314</v>
      </c>
      <c r="E238" s="399" t="s">
        <v>5324</v>
      </c>
      <c r="F238" s="399" t="s">
        <v>5326</v>
      </c>
      <c r="G238" s="399" t="s">
        <v>5326</v>
      </c>
      <c r="H238" s="399" t="s">
        <v>5324</v>
      </c>
      <c r="I238" s="399" t="s">
        <v>5324</v>
      </c>
      <c r="J238" s="399" t="s">
        <v>5324</v>
      </c>
      <c r="K238" s="399" t="s">
        <v>5324</v>
      </c>
      <c r="L238" s="399"/>
      <c r="M238" s="399"/>
      <c r="N238" s="399"/>
      <c r="O238" s="399" t="s">
        <v>5317</v>
      </c>
      <c r="P238" s="399" t="s">
        <v>5317</v>
      </c>
      <c r="Q238" s="399" t="s">
        <v>5324</v>
      </c>
      <c r="R238" s="402"/>
      <c r="S238" s="402"/>
      <c r="T238" s="402"/>
      <c r="U238" s="402"/>
      <c r="V238" s="402"/>
      <c r="W238" s="402"/>
      <c r="X238" s="402"/>
      <c r="Y238" s="402"/>
      <c r="Z238" s="402"/>
      <c r="AA238" s="402"/>
      <c r="AB238" s="402"/>
      <c r="AC238" s="402"/>
      <c r="AD238" s="402"/>
      <c r="AE238" s="402"/>
      <c r="AF238" s="402"/>
    </row>
    <row r="239" spans="1:32" s="394" customFormat="1">
      <c r="A239" s="394" t="s">
        <v>606</v>
      </c>
      <c r="B239" s="317">
        <v>5</v>
      </c>
      <c r="C239" s="399" t="s">
        <v>5633</v>
      </c>
      <c r="D239" s="399" t="s">
        <v>5634</v>
      </c>
      <c r="E239" s="399" t="s">
        <v>6107</v>
      </c>
      <c r="F239" s="399" t="s">
        <v>6108</v>
      </c>
      <c r="G239" s="399" t="s">
        <v>6109</v>
      </c>
      <c r="H239" s="399" t="s">
        <v>5659</v>
      </c>
      <c r="I239" s="399" t="s">
        <v>5660</v>
      </c>
      <c r="J239" s="399" t="s">
        <v>6110</v>
      </c>
      <c r="K239" s="399" t="s">
        <v>6113</v>
      </c>
      <c r="L239" s="399"/>
      <c r="M239" s="399"/>
      <c r="N239" s="399"/>
      <c r="O239" s="399" t="s">
        <v>5318</v>
      </c>
      <c r="P239" s="399" t="s">
        <v>5650</v>
      </c>
      <c r="Q239" s="399" t="s">
        <v>5660</v>
      </c>
      <c r="R239" s="461"/>
      <c r="S239" s="402"/>
      <c r="T239" s="402"/>
      <c r="U239" s="402"/>
      <c r="V239" s="402"/>
      <c r="W239" s="461"/>
      <c r="X239" s="461"/>
      <c r="Y239" s="461"/>
      <c r="Z239" s="461"/>
      <c r="AA239" s="461"/>
      <c r="AB239" s="461"/>
      <c r="AC239" s="461"/>
      <c r="AD239" s="461"/>
      <c r="AE239" s="461"/>
      <c r="AF239" s="461"/>
    </row>
    <row r="240" spans="1:32" s="394" customFormat="1">
      <c r="A240" s="394" t="s">
        <v>424</v>
      </c>
      <c r="B240" s="317">
        <v>6</v>
      </c>
      <c r="C240" s="405">
        <v>4</v>
      </c>
      <c r="D240" s="405">
        <v>5</v>
      </c>
      <c r="E240" s="405" t="s">
        <v>2</v>
      </c>
      <c r="F240" s="405" t="s">
        <v>2</v>
      </c>
      <c r="G240" s="405" t="s">
        <v>2</v>
      </c>
      <c r="H240" s="405" t="s">
        <v>2</v>
      </c>
      <c r="I240" s="405" t="s">
        <v>2</v>
      </c>
      <c r="J240" s="405" t="s">
        <v>2</v>
      </c>
      <c r="K240" s="405" t="s">
        <v>2</v>
      </c>
      <c r="L240" s="405" t="s">
        <v>2</v>
      </c>
      <c r="M240" s="405" t="s">
        <v>2</v>
      </c>
      <c r="N240" s="405" t="s">
        <v>2</v>
      </c>
      <c r="O240" s="405">
        <v>8</v>
      </c>
      <c r="P240" s="405">
        <v>9</v>
      </c>
      <c r="Q240" s="405" t="s">
        <v>2</v>
      </c>
      <c r="R240" s="363" t="s">
        <v>2</v>
      </c>
      <c r="S240" s="363" t="s">
        <v>2</v>
      </c>
      <c r="T240" s="363" t="s">
        <v>2</v>
      </c>
      <c r="U240" s="363" t="s">
        <v>2</v>
      </c>
      <c r="V240" s="363" t="s">
        <v>2</v>
      </c>
      <c r="W240" s="363" t="s">
        <v>2</v>
      </c>
      <c r="X240" s="363" t="s">
        <v>2</v>
      </c>
      <c r="Y240" s="363" t="s">
        <v>2</v>
      </c>
      <c r="Z240" s="363" t="s">
        <v>2</v>
      </c>
      <c r="AA240" s="363" t="s">
        <v>2</v>
      </c>
      <c r="AB240" s="363" t="s">
        <v>2</v>
      </c>
      <c r="AC240" s="363" t="s">
        <v>2</v>
      </c>
      <c r="AD240" s="363" t="s">
        <v>2</v>
      </c>
      <c r="AE240" s="363" t="s">
        <v>2</v>
      </c>
      <c r="AF240" s="363" t="s">
        <v>2</v>
      </c>
    </row>
    <row r="241" spans="1:32" s="394" customFormat="1">
      <c r="A241" s="394" t="s">
        <v>425</v>
      </c>
      <c r="B241" s="317">
        <v>7</v>
      </c>
      <c r="C241" s="403" t="s">
        <v>2</v>
      </c>
      <c r="D241" s="403" t="s">
        <v>2</v>
      </c>
      <c r="E241" s="403">
        <v>8</v>
      </c>
      <c r="F241" s="403">
        <v>8</v>
      </c>
      <c r="G241" s="403">
        <v>8</v>
      </c>
      <c r="H241" s="403">
        <v>8</v>
      </c>
      <c r="I241" s="403" t="s">
        <v>2</v>
      </c>
      <c r="J241" s="403" t="s">
        <v>2</v>
      </c>
      <c r="K241" s="403" t="s">
        <v>2</v>
      </c>
      <c r="L241" s="403" t="s">
        <v>2</v>
      </c>
      <c r="M241" s="403" t="s">
        <v>2</v>
      </c>
      <c r="N241" s="403" t="s">
        <v>2</v>
      </c>
      <c r="O241" s="403" t="s">
        <v>2</v>
      </c>
      <c r="P241" s="403" t="s">
        <v>2</v>
      </c>
      <c r="Q241" s="403" t="s">
        <v>2</v>
      </c>
      <c r="R241" s="364" t="s">
        <v>2</v>
      </c>
      <c r="S241" s="364" t="s">
        <v>2</v>
      </c>
      <c r="T241" s="364" t="s">
        <v>2</v>
      </c>
      <c r="U241" s="364" t="s">
        <v>2</v>
      </c>
      <c r="V241" s="364" t="s">
        <v>2</v>
      </c>
      <c r="W241" s="364" t="s">
        <v>2</v>
      </c>
      <c r="X241" s="364" t="s">
        <v>2</v>
      </c>
      <c r="Y241" s="364" t="s">
        <v>2</v>
      </c>
      <c r="Z241" s="364" t="s">
        <v>2</v>
      </c>
      <c r="AA241" s="364" t="s">
        <v>2</v>
      </c>
      <c r="AB241" s="364" t="s">
        <v>2</v>
      </c>
      <c r="AC241" s="364" t="s">
        <v>2</v>
      </c>
      <c r="AD241" s="364" t="s">
        <v>2</v>
      </c>
      <c r="AE241" s="364" t="s">
        <v>2</v>
      </c>
      <c r="AF241" s="364" t="s">
        <v>2</v>
      </c>
    </row>
    <row r="242" spans="1:32" s="394" customFormat="1">
      <c r="A242" s="394" t="s">
        <v>440</v>
      </c>
      <c r="B242" s="317">
        <v>8</v>
      </c>
      <c r="C242" s="406" t="s">
        <v>2</v>
      </c>
      <c r="D242" s="406" t="s">
        <v>2</v>
      </c>
      <c r="E242" s="406" t="s">
        <v>2</v>
      </c>
      <c r="F242" s="406" t="s">
        <v>2</v>
      </c>
      <c r="G242" s="406" t="s">
        <v>2</v>
      </c>
      <c r="H242" s="406" t="s">
        <v>2</v>
      </c>
      <c r="I242" s="406" t="s">
        <v>2</v>
      </c>
      <c r="J242" s="406" t="s">
        <v>2</v>
      </c>
      <c r="K242" s="406" t="s">
        <v>2</v>
      </c>
      <c r="L242" s="406" t="s">
        <v>2</v>
      </c>
      <c r="M242" s="406" t="s">
        <v>2</v>
      </c>
      <c r="N242" s="406" t="s">
        <v>2</v>
      </c>
      <c r="O242" s="406" t="s">
        <v>2</v>
      </c>
      <c r="P242" s="406" t="s">
        <v>2</v>
      </c>
      <c r="Q242" s="406" t="s">
        <v>2</v>
      </c>
      <c r="R242" s="365" t="s">
        <v>2</v>
      </c>
      <c r="S242" s="365" t="s">
        <v>2</v>
      </c>
      <c r="T242" s="365" t="s">
        <v>2</v>
      </c>
      <c r="U242" s="365" t="s">
        <v>2</v>
      </c>
      <c r="V242" s="365" t="s">
        <v>2</v>
      </c>
      <c r="W242" s="365" t="s">
        <v>2</v>
      </c>
      <c r="X242" s="365" t="s">
        <v>2</v>
      </c>
      <c r="Y242" s="365" t="s">
        <v>2</v>
      </c>
      <c r="Z242" s="365" t="s">
        <v>2</v>
      </c>
      <c r="AA242" s="365" t="s">
        <v>2</v>
      </c>
      <c r="AB242" s="365" t="s">
        <v>2</v>
      </c>
      <c r="AC242" s="365" t="s">
        <v>2</v>
      </c>
      <c r="AD242" s="365" t="s">
        <v>2</v>
      </c>
      <c r="AE242" s="365" t="s">
        <v>2</v>
      </c>
      <c r="AF242" s="365" t="s">
        <v>2</v>
      </c>
    </row>
    <row r="243" spans="1:32" s="394" customFormat="1">
      <c r="A243" s="394" t="s">
        <v>450</v>
      </c>
      <c r="B243" s="317">
        <v>9</v>
      </c>
      <c r="C243" s="409" t="s">
        <v>2</v>
      </c>
      <c r="D243" s="409" t="s">
        <v>2</v>
      </c>
      <c r="E243" s="409" t="s">
        <v>2</v>
      </c>
      <c r="F243" s="409" t="s">
        <v>2</v>
      </c>
      <c r="G243" s="409" t="s">
        <v>2</v>
      </c>
      <c r="H243" s="409" t="s">
        <v>2</v>
      </c>
      <c r="I243" s="409" t="s">
        <v>2</v>
      </c>
      <c r="J243" s="409" t="s">
        <v>2</v>
      </c>
      <c r="K243" s="409" t="s">
        <v>2</v>
      </c>
      <c r="L243" s="409" t="s">
        <v>2</v>
      </c>
      <c r="M243" s="409" t="s">
        <v>2</v>
      </c>
      <c r="N243" s="409" t="s">
        <v>2</v>
      </c>
      <c r="O243" s="409" t="s">
        <v>2</v>
      </c>
      <c r="P243" s="409" t="s">
        <v>2</v>
      </c>
      <c r="Q243" s="409" t="s">
        <v>2</v>
      </c>
      <c r="R243" s="366" t="s">
        <v>2</v>
      </c>
      <c r="S243" s="366" t="s">
        <v>2</v>
      </c>
      <c r="T243" s="366" t="s">
        <v>2</v>
      </c>
      <c r="U243" s="366" t="s">
        <v>2</v>
      </c>
      <c r="V243" s="366" t="s">
        <v>2</v>
      </c>
      <c r="W243" s="366" t="s">
        <v>2</v>
      </c>
      <c r="X243" s="366" t="s">
        <v>2</v>
      </c>
      <c r="Y243" s="366" t="s">
        <v>2</v>
      </c>
      <c r="Z243" s="366" t="s">
        <v>2</v>
      </c>
      <c r="AA243" s="366" t="s">
        <v>2</v>
      </c>
      <c r="AB243" s="366" t="s">
        <v>2</v>
      </c>
      <c r="AC243" s="366" t="s">
        <v>2</v>
      </c>
      <c r="AD243" s="366" t="s">
        <v>2</v>
      </c>
      <c r="AE243" s="366" t="s">
        <v>2</v>
      </c>
      <c r="AF243" s="366" t="s">
        <v>2</v>
      </c>
    </row>
    <row r="244" spans="1:32" s="394" customFormat="1">
      <c r="A244" s="394" t="s">
        <v>2140</v>
      </c>
      <c r="B244" s="317">
        <v>10</v>
      </c>
      <c r="C244" s="399" t="s">
        <v>2</v>
      </c>
      <c r="D244" s="399" t="s">
        <v>2</v>
      </c>
      <c r="E244" s="399" t="s">
        <v>1176</v>
      </c>
      <c r="F244" s="399" t="s">
        <v>1177</v>
      </c>
      <c r="G244" s="399" t="s">
        <v>1178</v>
      </c>
      <c r="H244" s="399" t="s">
        <v>1042</v>
      </c>
      <c r="I244" s="399" t="s">
        <v>2</v>
      </c>
      <c r="J244" s="399" t="s">
        <v>2</v>
      </c>
      <c r="K244" s="399" t="s">
        <v>2</v>
      </c>
      <c r="L244" s="399" t="s">
        <v>2</v>
      </c>
      <c r="M244" s="399" t="s">
        <v>2</v>
      </c>
      <c r="N244" s="399" t="s">
        <v>2</v>
      </c>
      <c r="O244" s="399" t="s">
        <v>2</v>
      </c>
      <c r="P244" s="399" t="s">
        <v>2</v>
      </c>
      <c r="Q244" s="399" t="s">
        <v>2</v>
      </c>
      <c r="R244" s="402" t="s">
        <v>2</v>
      </c>
      <c r="S244" s="402" t="s">
        <v>2</v>
      </c>
      <c r="T244" s="402" t="s">
        <v>2</v>
      </c>
      <c r="U244" s="402" t="s">
        <v>2</v>
      </c>
      <c r="V244" s="402" t="s">
        <v>2</v>
      </c>
      <c r="W244" s="402" t="s">
        <v>2</v>
      </c>
      <c r="X244" s="402" t="s">
        <v>2</v>
      </c>
      <c r="Y244" s="402" t="s">
        <v>2</v>
      </c>
      <c r="Z244" s="402" t="s">
        <v>2</v>
      </c>
      <c r="AA244" s="402" t="s">
        <v>2</v>
      </c>
      <c r="AB244" s="402" t="s">
        <v>2</v>
      </c>
      <c r="AC244" s="402" t="s">
        <v>2</v>
      </c>
      <c r="AD244" s="402" t="s">
        <v>2</v>
      </c>
      <c r="AE244" s="402" t="s">
        <v>2</v>
      </c>
      <c r="AF244" s="402" t="s">
        <v>2</v>
      </c>
    </row>
    <row r="245" spans="1:32" s="394" customFormat="1">
      <c r="A245" s="394" t="s">
        <v>617</v>
      </c>
      <c r="B245" s="317">
        <v>11</v>
      </c>
      <c r="C245" s="367" t="s">
        <v>703</v>
      </c>
      <c r="D245" s="367" t="s">
        <v>703</v>
      </c>
      <c r="E245" s="367" t="s">
        <v>710</v>
      </c>
      <c r="F245" s="367" t="s">
        <v>703</v>
      </c>
      <c r="G245" s="367" t="s">
        <v>703</v>
      </c>
      <c r="H245" s="367" t="s">
        <v>710</v>
      </c>
      <c r="I245" s="367" t="s">
        <v>710</v>
      </c>
      <c r="J245" s="367" t="s">
        <v>710</v>
      </c>
      <c r="K245" s="367" t="s">
        <v>710</v>
      </c>
      <c r="L245" s="367" t="s">
        <v>670</v>
      </c>
      <c r="M245" s="367" t="s">
        <v>670</v>
      </c>
      <c r="N245" s="367" t="s">
        <v>2</v>
      </c>
      <c r="O245" s="367" t="s">
        <v>703</v>
      </c>
      <c r="P245" s="367" t="s">
        <v>703</v>
      </c>
      <c r="Q245" s="367" t="s">
        <v>710</v>
      </c>
      <c r="R245" s="367" t="s">
        <v>670</v>
      </c>
      <c r="S245" s="368" t="s">
        <v>2</v>
      </c>
      <c r="T245" s="368" t="s">
        <v>2</v>
      </c>
      <c r="U245" s="368" t="s">
        <v>2</v>
      </c>
      <c r="V245" s="368" t="s">
        <v>2</v>
      </c>
      <c r="W245" s="368" t="s">
        <v>2</v>
      </c>
      <c r="X245" s="368" t="s">
        <v>2</v>
      </c>
      <c r="Y245" s="368" t="s">
        <v>2</v>
      </c>
      <c r="Z245" s="368" t="s">
        <v>2</v>
      </c>
      <c r="AA245" s="368" t="s">
        <v>2</v>
      </c>
      <c r="AB245" s="368" t="s">
        <v>2</v>
      </c>
      <c r="AC245" s="368" t="s">
        <v>2</v>
      </c>
      <c r="AD245" s="368" t="s">
        <v>2</v>
      </c>
      <c r="AE245" s="368" t="s">
        <v>2</v>
      </c>
      <c r="AF245" s="368" t="s">
        <v>2</v>
      </c>
    </row>
    <row r="246" spans="1:32" s="394" customFormat="1" ht="15" customHeight="1">
      <c r="A246" s="394" t="s">
        <v>981</v>
      </c>
      <c r="B246" s="317">
        <v>12</v>
      </c>
      <c r="C246" s="367" t="s">
        <v>731</v>
      </c>
      <c r="D246" s="367" t="s">
        <v>731</v>
      </c>
      <c r="E246" s="367" t="s">
        <v>729</v>
      </c>
      <c r="F246" s="367" t="s">
        <v>731</v>
      </c>
      <c r="G246" s="367" t="s">
        <v>731</v>
      </c>
      <c r="H246" s="367" t="s">
        <v>729</v>
      </c>
      <c r="I246" s="367" t="s">
        <v>729</v>
      </c>
      <c r="J246" s="367" t="s">
        <v>729</v>
      </c>
      <c r="K246" s="367" t="s">
        <v>729</v>
      </c>
      <c r="L246" s="367" t="s">
        <v>732</v>
      </c>
      <c r="M246" s="367" t="s">
        <v>732</v>
      </c>
      <c r="N246" s="367" t="s">
        <v>2</v>
      </c>
      <c r="O246" s="367" t="s">
        <v>731</v>
      </c>
      <c r="P246" s="367" t="s">
        <v>731</v>
      </c>
      <c r="Q246" s="367" t="s">
        <v>729</v>
      </c>
      <c r="R246" s="368" t="s">
        <v>732</v>
      </c>
      <c r="S246" s="368" t="s">
        <v>2</v>
      </c>
      <c r="T246" s="368" t="s">
        <v>2</v>
      </c>
      <c r="U246" s="368" t="s">
        <v>2</v>
      </c>
      <c r="V246" s="368" t="s">
        <v>2</v>
      </c>
      <c r="W246" s="368" t="s">
        <v>2</v>
      </c>
      <c r="X246" s="368" t="s">
        <v>2</v>
      </c>
      <c r="Y246" s="368" t="s">
        <v>2</v>
      </c>
      <c r="Z246" s="368" t="s">
        <v>2</v>
      </c>
      <c r="AA246" s="368" t="s">
        <v>2</v>
      </c>
      <c r="AB246" s="368" t="s">
        <v>2</v>
      </c>
      <c r="AC246" s="368" t="s">
        <v>2</v>
      </c>
      <c r="AD246" s="368" t="s">
        <v>2</v>
      </c>
      <c r="AE246" s="368" t="s">
        <v>2</v>
      </c>
      <c r="AF246" s="368" t="s">
        <v>2</v>
      </c>
    </row>
    <row r="247" spans="1:32" s="394" customFormat="1" ht="15" customHeight="1">
      <c r="A247" s="394" t="s">
        <v>980</v>
      </c>
      <c r="B247" s="317">
        <v>13</v>
      </c>
      <c r="C247" s="367" t="s">
        <v>758</v>
      </c>
      <c r="D247" s="367" t="s">
        <v>758</v>
      </c>
      <c r="E247" s="367" t="s">
        <v>758</v>
      </c>
      <c r="F247" s="367" t="s">
        <v>758</v>
      </c>
      <c r="G247" s="367" t="s">
        <v>758</v>
      </c>
      <c r="H247" s="367" t="s">
        <v>758</v>
      </c>
      <c r="I247" s="367" t="s">
        <v>758</v>
      </c>
      <c r="J247" s="367" t="s">
        <v>758</v>
      </c>
      <c r="K247" s="367" t="s">
        <v>758</v>
      </c>
      <c r="L247" s="367" t="s">
        <v>758</v>
      </c>
      <c r="M247" s="367" t="s">
        <v>758</v>
      </c>
      <c r="N247" s="367" t="s">
        <v>2</v>
      </c>
      <c r="O247" s="367" t="s">
        <v>758</v>
      </c>
      <c r="P247" s="367" t="s">
        <v>758</v>
      </c>
      <c r="Q247" s="367" t="s">
        <v>758</v>
      </c>
      <c r="R247" s="368" t="s">
        <v>758</v>
      </c>
      <c r="S247" s="368" t="s">
        <v>2</v>
      </c>
      <c r="T247" s="368" t="s">
        <v>2</v>
      </c>
      <c r="U247" s="368" t="s">
        <v>2</v>
      </c>
      <c r="V247" s="368" t="s">
        <v>2</v>
      </c>
      <c r="W247" s="368" t="s">
        <v>2</v>
      </c>
      <c r="X247" s="368" t="s">
        <v>2</v>
      </c>
      <c r="Y247" s="368" t="s">
        <v>2</v>
      </c>
      <c r="Z247" s="368" t="s">
        <v>2</v>
      </c>
      <c r="AA247" s="368" t="s">
        <v>2</v>
      </c>
      <c r="AB247" s="368" t="s">
        <v>2</v>
      </c>
      <c r="AC247" s="368" t="s">
        <v>2</v>
      </c>
      <c r="AD247" s="368" t="s">
        <v>2</v>
      </c>
      <c r="AE247" s="368" t="s">
        <v>2</v>
      </c>
      <c r="AF247" s="368" t="s">
        <v>2</v>
      </c>
    </row>
    <row r="248" spans="1:32" s="394" customFormat="1">
      <c r="A248" s="394" t="s">
        <v>666</v>
      </c>
      <c r="B248" s="317">
        <v>14</v>
      </c>
      <c r="C248" s="369" t="s">
        <v>5532</v>
      </c>
      <c r="D248" s="369" t="s">
        <v>5532</v>
      </c>
      <c r="E248" s="369" t="s">
        <v>5532</v>
      </c>
      <c r="F248" s="369" t="s">
        <v>5532</v>
      </c>
      <c r="G248" s="369" t="s">
        <v>5532</v>
      </c>
      <c r="H248" s="369" t="s">
        <v>5532</v>
      </c>
      <c r="I248" s="369" t="s">
        <v>5532</v>
      </c>
      <c r="J248" s="369" t="s">
        <v>5532</v>
      </c>
      <c r="K248" s="369" t="s">
        <v>5532</v>
      </c>
      <c r="L248" s="369" t="s">
        <v>2</v>
      </c>
      <c r="M248" s="369" t="s">
        <v>2</v>
      </c>
      <c r="N248" s="369" t="s">
        <v>2</v>
      </c>
      <c r="O248" s="369" t="s">
        <v>5532</v>
      </c>
      <c r="P248" s="369" t="s">
        <v>5532</v>
      </c>
      <c r="Q248" s="369" t="s">
        <v>5532</v>
      </c>
      <c r="R248" s="457" t="s">
        <v>2</v>
      </c>
      <c r="S248" s="457" t="s">
        <v>2</v>
      </c>
      <c r="T248" s="457" t="s">
        <v>2</v>
      </c>
      <c r="U248" s="457" t="s">
        <v>2</v>
      </c>
      <c r="V248" s="457" t="s">
        <v>2</v>
      </c>
      <c r="W248" s="457" t="s">
        <v>2</v>
      </c>
      <c r="X248" s="457" t="s">
        <v>2</v>
      </c>
      <c r="Y248" s="457" t="s">
        <v>2</v>
      </c>
      <c r="Z248" s="457" t="s">
        <v>2</v>
      </c>
      <c r="AA248" s="457" t="s">
        <v>2</v>
      </c>
      <c r="AB248" s="457" t="s">
        <v>2</v>
      </c>
      <c r="AC248" s="457" t="s">
        <v>2</v>
      </c>
      <c r="AD248" s="457" t="s">
        <v>2</v>
      </c>
      <c r="AE248" s="457" t="s">
        <v>2</v>
      </c>
      <c r="AF248" s="457" t="s">
        <v>2</v>
      </c>
    </row>
    <row r="249" spans="1:32" s="394" customFormat="1">
      <c r="A249" s="394" t="s">
        <v>1075</v>
      </c>
      <c r="B249" s="317">
        <v>15</v>
      </c>
      <c r="C249" s="370" t="s">
        <v>2</v>
      </c>
      <c r="D249" s="462" t="s">
        <v>2</v>
      </c>
      <c r="E249" s="462" t="s">
        <v>2</v>
      </c>
      <c r="F249" s="462" t="s">
        <v>2</v>
      </c>
      <c r="G249" s="462" t="s">
        <v>2</v>
      </c>
      <c r="H249" s="462" t="s">
        <v>2</v>
      </c>
      <c r="I249" s="462" t="s">
        <v>2</v>
      </c>
      <c r="J249" s="462" t="s">
        <v>2</v>
      </c>
      <c r="K249" s="462" t="s">
        <v>2</v>
      </c>
      <c r="L249" s="462" t="s">
        <v>2</v>
      </c>
      <c r="M249" s="462" t="s">
        <v>2</v>
      </c>
      <c r="N249" s="462" t="s">
        <v>2</v>
      </c>
      <c r="O249" s="462" t="s">
        <v>2</v>
      </c>
      <c r="P249" s="462" t="s">
        <v>2</v>
      </c>
      <c r="Q249" s="462" t="s">
        <v>2</v>
      </c>
      <c r="R249" s="462" t="s">
        <v>2</v>
      </c>
      <c r="S249" s="462" t="s">
        <v>2</v>
      </c>
      <c r="T249" s="462" t="s">
        <v>2</v>
      </c>
      <c r="U249" s="462" t="s">
        <v>2</v>
      </c>
      <c r="V249" s="462" t="s">
        <v>2</v>
      </c>
      <c r="W249" s="462" t="s">
        <v>2</v>
      </c>
      <c r="X249" s="462" t="s">
        <v>2</v>
      </c>
      <c r="Y249" s="462" t="s">
        <v>2</v>
      </c>
      <c r="Z249" s="462" t="s">
        <v>2</v>
      </c>
      <c r="AA249" s="462" t="s">
        <v>2</v>
      </c>
      <c r="AB249" s="462" t="s">
        <v>2</v>
      </c>
      <c r="AC249" s="462" t="s">
        <v>2</v>
      </c>
      <c r="AD249" s="462" t="s">
        <v>2</v>
      </c>
      <c r="AE249" s="462" t="s">
        <v>2</v>
      </c>
      <c r="AF249" s="462" t="s">
        <v>2</v>
      </c>
    </row>
    <row r="250" spans="1:32" s="394" customFormat="1">
      <c r="A250" s="394" t="s">
        <v>1077</v>
      </c>
      <c r="B250" s="317">
        <v>16</v>
      </c>
      <c r="C250" s="370" t="s">
        <v>2</v>
      </c>
      <c r="D250" s="462" t="s">
        <v>2</v>
      </c>
      <c r="E250" s="462" t="s">
        <v>2</v>
      </c>
      <c r="F250" s="462" t="s">
        <v>2</v>
      </c>
      <c r="G250" s="462" t="s">
        <v>2</v>
      </c>
      <c r="H250" s="462" t="s">
        <v>2</v>
      </c>
      <c r="I250" s="462" t="s">
        <v>2</v>
      </c>
      <c r="J250" s="462" t="s">
        <v>2</v>
      </c>
      <c r="K250" s="462" t="s">
        <v>2</v>
      </c>
      <c r="L250" s="462" t="s">
        <v>2</v>
      </c>
      <c r="M250" s="462" t="s">
        <v>2</v>
      </c>
      <c r="N250" s="462" t="s">
        <v>2</v>
      </c>
      <c r="O250" s="462" t="s">
        <v>2</v>
      </c>
      <c r="P250" s="462" t="s">
        <v>2</v>
      </c>
      <c r="Q250" s="462" t="s">
        <v>2</v>
      </c>
      <c r="R250" s="462" t="s">
        <v>2</v>
      </c>
      <c r="S250" s="462" t="s">
        <v>2</v>
      </c>
      <c r="T250" s="462" t="s">
        <v>2</v>
      </c>
      <c r="U250" s="462" t="s">
        <v>2</v>
      </c>
      <c r="V250" s="462" t="s">
        <v>2</v>
      </c>
      <c r="W250" s="462" t="s">
        <v>2</v>
      </c>
      <c r="X250" s="462" t="s">
        <v>2</v>
      </c>
      <c r="Y250" s="462" t="s">
        <v>2</v>
      </c>
      <c r="Z250" s="462" t="s">
        <v>2</v>
      </c>
      <c r="AA250" s="462" t="s">
        <v>2</v>
      </c>
      <c r="AB250" s="462" t="s">
        <v>2</v>
      </c>
      <c r="AC250" s="462" t="s">
        <v>2</v>
      </c>
      <c r="AD250" s="462" t="s">
        <v>2</v>
      </c>
      <c r="AE250" s="462" t="s">
        <v>2</v>
      </c>
      <c r="AF250" s="462" t="s">
        <v>2</v>
      </c>
    </row>
    <row r="251" spans="1:32" s="394" customFormat="1">
      <c r="A251" s="399" t="s">
        <v>5385</v>
      </c>
      <c r="B251" s="399">
        <v>17</v>
      </c>
      <c r="C251" s="416" t="s">
        <v>2</v>
      </c>
      <c r="D251" s="416" t="s">
        <v>2</v>
      </c>
      <c r="E251" s="416" t="s">
        <v>2</v>
      </c>
      <c r="F251" s="416" t="s">
        <v>2</v>
      </c>
      <c r="G251" s="416" t="s">
        <v>2</v>
      </c>
      <c r="H251" s="416" t="s">
        <v>2</v>
      </c>
      <c r="I251" s="416" t="s">
        <v>2</v>
      </c>
      <c r="J251" s="416" t="s">
        <v>2</v>
      </c>
      <c r="K251" s="416" t="s">
        <v>2</v>
      </c>
      <c r="L251" s="416" t="s">
        <v>2</v>
      </c>
      <c r="M251" s="416" t="s">
        <v>2</v>
      </c>
      <c r="N251" s="416" t="s">
        <v>2</v>
      </c>
      <c r="O251" s="416" t="s">
        <v>2</v>
      </c>
      <c r="P251" s="416" t="s">
        <v>2</v>
      </c>
      <c r="Q251" s="416" t="s">
        <v>2</v>
      </c>
      <c r="R251" s="416" t="s">
        <v>2</v>
      </c>
      <c r="S251" s="416" t="s">
        <v>2</v>
      </c>
      <c r="T251" s="416" t="s">
        <v>2</v>
      </c>
      <c r="U251" s="416" t="s">
        <v>2</v>
      </c>
      <c r="V251" s="416" t="s">
        <v>2</v>
      </c>
      <c r="W251" s="416" t="s">
        <v>2</v>
      </c>
      <c r="X251" s="416" t="s">
        <v>2</v>
      </c>
      <c r="Y251" s="416" t="s">
        <v>2</v>
      </c>
      <c r="Z251" s="416" t="s">
        <v>2</v>
      </c>
      <c r="AA251" s="416" t="s">
        <v>2</v>
      </c>
      <c r="AB251" s="416" t="s">
        <v>2</v>
      </c>
      <c r="AC251" s="416" t="s">
        <v>2</v>
      </c>
      <c r="AD251" s="416" t="s">
        <v>2</v>
      </c>
      <c r="AE251" s="416" t="s">
        <v>2</v>
      </c>
      <c r="AF251" s="416" t="s">
        <v>2</v>
      </c>
    </row>
    <row r="252" spans="1:32" s="394" customFormat="1">
      <c r="B252" s="317"/>
      <c r="C252" s="280"/>
      <c r="D252" s="280"/>
      <c r="E252" s="280"/>
      <c r="F252" s="280"/>
      <c r="G252" s="280"/>
      <c r="H252" s="280"/>
      <c r="I252" s="280"/>
      <c r="J252" s="280"/>
      <c r="K252" s="280"/>
      <c r="L252" s="280"/>
      <c r="M252" s="280"/>
      <c r="N252" s="280"/>
      <c r="O252" s="280"/>
      <c r="P252" s="280"/>
      <c r="Q252" s="280"/>
      <c r="R252" s="280"/>
      <c r="S252" s="280"/>
      <c r="T252" s="280"/>
      <c r="U252" s="280"/>
      <c r="V252" s="280"/>
      <c r="W252" s="280"/>
      <c r="X252" s="280"/>
      <c r="Y252" s="280"/>
      <c r="Z252" s="280"/>
      <c r="AA252" s="280"/>
      <c r="AB252" s="280"/>
      <c r="AC252" s="280"/>
      <c r="AD252" s="280"/>
      <c r="AE252" s="280"/>
      <c r="AF252" s="280"/>
    </row>
    <row r="253" spans="1:32" s="394" customFormat="1">
      <c r="B253" s="464" t="s">
        <v>61</v>
      </c>
      <c r="C253" s="394" t="s">
        <v>5668</v>
      </c>
      <c r="D253" s="280"/>
      <c r="E253" s="280"/>
      <c r="F253" s="280"/>
      <c r="G253" s="280"/>
      <c r="H253" s="280"/>
      <c r="I253" s="280"/>
      <c r="J253" s="280"/>
      <c r="K253" s="280"/>
      <c r="L253" s="280"/>
      <c r="M253" s="280"/>
      <c r="N253" s="280"/>
      <c r="O253" s="280"/>
      <c r="P253" s="280"/>
      <c r="Q253" s="280"/>
      <c r="R253" s="280"/>
      <c r="S253" s="280"/>
      <c r="T253" s="280"/>
      <c r="U253" s="280"/>
      <c r="V253" s="280"/>
      <c r="W253" s="280"/>
      <c r="X253" s="280"/>
      <c r="Y253" s="280"/>
      <c r="Z253" s="280"/>
      <c r="AA253" s="280"/>
      <c r="AB253" s="280"/>
      <c r="AC253" s="280"/>
      <c r="AD253" s="280"/>
      <c r="AE253" s="280"/>
      <c r="AF253" s="280"/>
    </row>
    <row r="254" spans="1:32" s="394" customFormat="1">
      <c r="B254" s="399" t="s">
        <v>2783</v>
      </c>
      <c r="C254" s="280">
        <v>0</v>
      </c>
      <c r="D254" s="280">
        <v>1</v>
      </c>
      <c r="E254" s="280">
        <v>2</v>
      </c>
      <c r="F254" s="280">
        <v>3</v>
      </c>
      <c r="G254" s="280">
        <v>4</v>
      </c>
      <c r="H254" s="280">
        <v>5</v>
      </c>
      <c r="I254" s="280">
        <v>6</v>
      </c>
      <c r="J254" s="280">
        <v>7</v>
      </c>
      <c r="K254" s="280">
        <v>8</v>
      </c>
      <c r="L254" s="280">
        <v>9</v>
      </c>
      <c r="M254" s="280">
        <v>10</v>
      </c>
      <c r="N254" s="280">
        <v>11</v>
      </c>
      <c r="O254" s="280">
        <v>12</v>
      </c>
      <c r="P254" s="280">
        <v>13</v>
      </c>
      <c r="Q254" s="280">
        <v>14</v>
      </c>
      <c r="R254" s="280">
        <v>15</v>
      </c>
      <c r="S254" s="280">
        <v>16</v>
      </c>
      <c r="T254" s="280">
        <v>17</v>
      </c>
      <c r="U254" s="280">
        <v>18</v>
      </c>
      <c r="V254" s="280">
        <v>19</v>
      </c>
      <c r="W254" s="280">
        <v>20</v>
      </c>
      <c r="X254" s="280">
        <v>21</v>
      </c>
      <c r="Y254" s="280">
        <v>22</v>
      </c>
      <c r="Z254" s="280">
        <v>23</v>
      </c>
      <c r="AA254" s="280">
        <v>24</v>
      </c>
      <c r="AB254" s="280">
        <v>25</v>
      </c>
      <c r="AC254" s="280">
        <v>26</v>
      </c>
      <c r="AD254" s="280">
        <v>27</v>
      </c>
      <c r="AE254" s="280">
        <v>28</v>
      </c>
      <c r="AF254" s="280">
        <v>29</v>
      </c>
    </row>
    <row r="255" spans="1:32" s="394" customFormat="1">
      <c r="A255" s="394" t="s">
        <v>608</v>
      </c>
      <c r="B255" s="317">
        <v>0</v>
      </c>
      <c r="C255" s="456"/>
      <c r="D255" s="456"/>
      <c r="E255" s="456"/>
      <c r="F255" s="456"/>
      <c r="G255" s="456"/>
      <c r="H255" s="456"/>
      <c r="I255" s="456"/>
      <c r="J255" s="456"/>
      <c r="K255" s="456"/>
      <c r="L255" s="456"/>
      <c r="M255" s="456"/>
      <c r="N255" s="456"/>
      <c r="O255" s="456"/>
      <c r="P255" s="456"/>
      <c r="Q255" s="456"/>
      <c r="R255" s="456"/>
      <c r="S255" s="458" t="s">
        <v>2</v>
      </c>
      <c r="T255" s="458" t="s">
        <v>2</v>
      </c>
      <c r="U255" s="458" t="s">
        <v>2</v>
      </c>
      <c r="V255" s="458"/>
      <c r="W255" s="458" t="s">
        <v>2</v>
      </c>
      <c r="X255" s="458" t="s">
        <v>2</v>
      </c>
      <c r="Y255" s="458" t="s">
        <v>2</v>
      </c>
      <c r="Z255" s="458" t="s">
        <v>2</v>
      </c>
      <c r="AA255" s="458" t="s">
        <v>2</v>
      </c>
      <c r="AB255" s="458" t="s">
        <v>2</v>
      </c>
      <c r="AC255" s="458" t="s">
        <v>2</v>
      </c>
      <c r="AD255" s="458" t="s">
        <v>2</v>
      </c>
      <c r="AE255" s="458" t="s">
        <v>2</v>
      </c>
      <c r="AF255" s="458" t="s">
        <v>2</v>
      </c>
    </row>
    <row r="256" spans="1:32" s="394" customFormat="1">
      <c r="A256" s="394" t="s">
        <v>609</v>
      </c>
      <c r="B256" s="317">
        <v>1</v>
      </c>
      <c r="C256" s="399" t="s">
        <v>748</v>
      </c>
      <c r="D256" s="399" t="s">
        <v>748</v>
      </c>
      <c r="E256" s="399" t="s">
        <v>748</v>
      </c>
      <c r="F256" s="399" t="s">
        <v>748</v>
      </c>
      <c r="G256" s="362"/>
      <c r="H256" s="399" t="s">
        <v>748</v>
      </c>
      <c r="I256" s="399" t="s">
        <v>748</v>
      </c>
      <c r="J256" s="399" t="s">
        <v>748</v>
      </c>
      <c r="K256" s="399" t="s">
        <v>748</v>
      </c>
      <c r="L256" s="362"/>
      <c r="M256" s="399" t="s">
        <v>748</v>
      </c>
      <c r="N256" s="399" t="s">
        <v>748</v>
      </c>
      <c r="O256" s="399" t="s">
        <v>748</v>
      </c>
      <c r="P256" s="399" t="s">
        <v>748</v>
      </c>
      <c r="Q256" s="399" t="s">
        <v>748</v>
      </c>
      <c r="R256" s="399" t="s">
        <v>748</v>
      </c>
      <c r="S256" s="362"/>
      <c r="T256" s="362"/>
      <c r="U256" s="362"/>
      <c r="V256" s="362"/>
      <c r="W256" s="362"/>
      <c r="X256" s="362"/>
      <c r="Y256" s="362"/>
      <c r="Z256" s="362"/>
      <c r="AA256" s="362"/>
      <c r="AB256" s="362"/>
      <c r="AC256" s="362"/>
      <c r="AD256" s="362"/>
      <c r="AE256" s="362"/>
      <c r="AF256" s="362"/>
    </row>
    <row r="257" spans="1:32" s="394" customFormat="1">
      <c r="A257" s="394" t="s">
        <v>38</v>
      </c>
      <c r="B257" s="317">
        <v>2</v>
      </c>
      <c r="C257" s="399" t="s">
        <v>748</v>
      </c>
      <c r="D257" s="399" t="s">
        <v>748</v>
      </c>
      <c r="E257" s="399" t="s">
        <v>748</v>
      </c>
      <c r="F257" s="399" t="s">
        <v>748</v>
      </c>
      <c r="G257" s="402"/>
      <c r="H257" s="399" t="s">
        <v>748</v>
      </c>
      <c r="I257" s="399" t="s">
        <v>748</v>
      </c>
      <c r="J257" s="399" t="s">
        <v>748</v>
      </c>
      <c r="K257" s="399" t="s">
        <v>748</v>
      </c>
      <c r="L257" s="402"/>
      <c r="M257" s="399" t="s">
        <v>748</v>
      </c>
      <c r="N257" s="399" t="s">
        <v>748</v>
      </c>
      <c r="O257" s="399" t="s">
        <v>748</v>
      </c>
      <c r="P257" s="399" t="s">
        <v>748</v>
      </c>
      <c r="Q257" s="399" t="s">
        <v>748</v>
      </c>
      <c r="R257" s="399" t="s">
        <v>748</v>
      </c>
      <c r="S257" s="402"/>
      <c r="T257" s="402"/>
      <c r="U257" s="402"/>
      <c r="V257" s="402"/>
      <c r="W257" s="402"/>
      <c r="X257" s="402"/>
      <c r="Y257" s="402"/>
      <c r="Z257" s="402"/>
      <c r="AA257" s="402"/>
      <c r="AB257" s="402"/>
      <c r="AC257" s="402"/>
      <c r="AD257" s="402"/>
      <c r="AE257" s="402"/>
      <c r="AF257" s="402"/>
    </row>
    <row r="258" spans="1:32" s="394" customFormat="1">
      <c r="A258" s="394" t="s">
        <v>610</v>
      </c>
      <c r="B258" s="317">
        <v>3</v>
      </c>
      <c r="C258" s="399">
        <v>0</v>
      </c>
      <c r="D258" s="399">
        <v>0</v>
      </c>
      <c r="E258" s="399">
        <v>0</v>
      </c>
      <c r="F258" s="399">
        <v>0</v>
      </c>
      <c r="G258" s="402">
        <v>0</v>
      </c>
      <c r="H258" s="399">
        <v>0</v>
      </c>
      <c r="I258" s="399">
        <v>0</v>
      </c>
      <c r="J258" s="399">
        <v>0</v>
      </c>
      <c r="K258" s="399">
        <v>0</v>
      </c>
      <c r="L258" s="402">
        <v>0</v>
      </c>
      <c r="M258" s="399">
        <v>0</v>
      </c>
      <c r="N258" s="399">
        <v>0</v>
      </c>
      <c r="O258" s="399">
        <v>0</v>
      </c>
      <c r="P258" s="399">
        <v>0</v>
      </c>
      <c r="Q258" s="399">
        <v>0</v>
      </c>
      <c r="R258" s="399">
        <v>0</v>
      </c>
      <c r="S258" s="402"/>
      <c r="T258" s="402"/>
      <c r="U258" s="402"/>
      <c r="V258" s="402"/>
      <c r="W258" s="402"/>
      <c r="X258" s="402"/>
      <c r="Y258" s="402"/>
      <c r="Z258" s="402"/>
      <c r="AA258" s="402"/>
      <c r="AB258" s="402"/>
      <c r="AC258" s="402"/>
      <c r="AD258" s="402"/>
      <c r="AE258" s="402"/>
      <c r="AF258" s="402"/>
    </row>
    <row r="259" spans="1:32" s="394" customFormat="1">
      <c r="A259" s="394" t="s">
        <v>17</v>
      </c>
      <c r="B259" s="317">
        <v>4</v>
      </c>
      <c r="C259" s="399"/>
      <c r="D259" s="399"/>
      <c r="E259" s="399"/>
      <c r="F259" s="399"/>
      <c r="G259" s="402"/>
      <c r="H259" s="399"/>
      <c r="I259" s="399"/>
      <c r="J259" s="399"/>
      <c r="K259" s="399"/>
      <c r="L259" s="402"/>
      <c r="M259" s="399"/>
      <c r="N259" s="399"/>
      <c r="O259" s="399"/>
      <c r="P259" s="399"/>
      <c r="Q259" s="399"/>
      <c r="R259" s="399"/>
      <c r="S259" s="402"/>
      <c r="T259" s="402"/>
      <c r="U259" s="402"/>
      <c r="V259" s="402"/>
      <c r="W259" s="402"/>
      <c r="X259" s="402"/>
      <c r="Y259" s="402"/>
      <c r="Z259" s="402"/>
      <c r="AA259" s="402"/>
      <c r="AB259" s="402"/>
      <c r="AC259" s="402"/>
      <c r="AD259" s="402"/>
      <c r="AE259" s="402"/>
      <c r="AF259" s="402"/>
    </row>
    <row r="260" spans="1:32" s="394" customFormat="1">
      <c r="A260" s="394" t="s">
        <v>606</v>
      </c>
      <c r="B260" s="317">
        <v>5</v>
      </c>
      <c r="C260" s="399"/>
      <c r="D260" s="399"/>
      <c r="E260" s="399"/>
      <c r="F260" s="399"/>
      <c r="G260" s="402"/>
      <c r="H260" s="399"/>
      <c r="I260" s="399"/>
      <c r="J260" s="399"/>
      <c r="K260" s="399"/>
      <c r="L260" s="402"/>
      <c r="M260" s="399"/>
      <c r="N260" s="399"/>
      <c r="O260" s="399"/>
      <c r="P260" s="399"/>
      <c r="Q260" s="399"/>
      <c r="R260" s="399"/>
      <c r="S260" s="402"/>
      <c r="T260" s="402"/>
      <c r="U260" s="402"/>
      <c r="V260" s="402"/>
      <c r="W260" s="461"/>
      <c r="X260" s="461"/>
      <c r="Y260" s="461"/>
      <c r="Z260" s="461"/>
      <c r="AA260" s="461"/>
      <c r="AB260" s="461"/>
      <c r="AC260" s="461"/>
      <c r="AD260" s="461"/>
      <c r="AE260" s="461"/>
      <c r="AF260" s="461"/>
    </row>
    <row r="261" spans="1:32" s="394" customFormat="1">
      <c r="A261" s="394" t="s">
        <v>424</v>
      </c>
      <c r="B261" s="317">
        <v>6</v>
      </c>
      <c r="C261" s="363" t="s">
        <v>2</v>
      </c>
      <c r="D261" s="363" t="s">
        <v>2</v>
      </c>
      <c r="E261" s="363" t="s">
        <v>2</v>
      </c>
      <c r="F261" s="363" t="s">
        <v>2</v>
      </c>
      <c r="G261" s="363" t="s">
        <v>2</v>
      </c>
      <c r="H261" s="363">
        <v>29</v>
      </c>
      <c r="I261" s="363">
        <v>30</v>
      </c>
      <c r="J261" s="363" t="s">
        <v>2</v>
      </c>
      <c r="K261" s="363" t="s">
        <v>2</v>
      </c>
      <c r="L261" s="363" t="s">
        <v>2</v>
      </c>
      <c r="M261" s="363" t="s">
        <v>2</v>
      </c>
      <c r="N261" s="363">
        <v>28</v>
      </c>
      <c r="O261" s="363">
        <v>34</v>
      </c>
      <c r="P261" s="363">
        <v>35</v>
      </c>
      <c r="Q261" s="363">
        <v>36</v>
      </c>
      <c r="R261" s="363">
        <v>31</v>
      </c>
      <c r="S261" s="363" t="s">
        <v>2</v>
      </c>
      <c r="T261" s="363" t="s">
        <v>2</v>
      </c>
      <c r="U261" s="363" t="s">
        <v>2</v>
      </c>
      <c r="V261" s="363" t="s">
        <v>2</v>
      </c>
      <c r="W261" s="363" t="s">
        <v>2</v>
      </c>
      <c r="X261" s="363" t="s">
        <v>2</v>
      </c>
      <c r="Y261" s="363" t="s">
        <v>2</v>
      </c>
      <c r="Z261" s="363" t="s">
        <v>2</v>
      </c>
      <c r="AA261" s="363" t="s">
        <v>2</v>
      </c>
      <c r="AB261" s="363" t="s">
        <v>2</v>
      </c>
      <c r="AC261" s="363" t="s">
        <v>2</v>
      </c>
      <c r="AD261" s="363" t="s">
        <v>2</v>
      </c>
      <c r="AE261" s="363" t="s">
        <v>2</v>
      </c>
      <c r="AF261" s="363" t="s">
        <v>2</v>
      </c>
    </row>
    <row r="262" spans="1:32" s="394" customFormat="1">
      <c r="A262" s="394" t="s">
        <v>425</v>
      </c>
      <c r="B262" s="317">
        <v>7</v>
      </c>
      <c r="C262" s="364" t="s">
        <v>2</v>
      </c>
      <c r="D262" s="364" t="s">
        <v>2</v>
      </c>
      <c r="E262" s="364" t="s">
        <v>2</v>
      </c>
      <c r="F262" s="364" t="s">
        <v>2</v>
      </c>
      <c r="G262" s="364" t="s">
        <v>2</v>
      </c>
      <c r="H262" s="364" t="s">
        <v>2</v>
      </c>
      <c r="I262" s="364" t="s">
        <v>2</v>
      </c>
      <c r="J262" s="364" t="s">
        <v>2</v>
      </c>
      <c r="K262" s="364" t="s">
        <v>2</v>
      </c>
      <c r="L262" s="364">
        <v>0</v>
      </c>
      <c r="M262" s="364" t="s">
        <v>2</v>
      </c>
      <c r="N262" s="364" t="s">
        <v>2</v>
      </c>
      <c r="O262" s="364" t="s">
        <v>2</v>
      </c>
      <c r="P262" s="364" t="s">
        <v>2</v>
      </c>
      <c r="Q262" s="364" t="s">
        <v>2</v>
      </c>
      <c r="R262" s="364" t="s">
        <v>2</v>
      </c>
      <c r="S262" s="364" t="s">
        <v>2</v>
      </c>
      <c r="T262" s="364" t="s">
        <v>2</v>
      </c>
      <c r="U262" s="364" t="s">
        <v>2</v>
      </c>
      <c r="V262" s="364" t="s">
        <v>2</v>
      </c>
      <c r="W262" s="364" t="s">
        <v>2</v>
      </c>
      <c r="X262" s="364" t="s">
        <v>2</v>
      </c>
      <c r="Y262" s="364" t="s">
        <v>2</v>
      </c>
      <c r="Z262" s="364" t="s">
        <v>2</v>
      </c>
      <c r="AA262" s="364" t="s">
        <v>2</v>
      </c>
      <c r="AB262" s="364" t="s">
        <v>2</v>
      </c>
      <c r="AC262" s="364" t="s">
        <v>2</v>
      </c>
      <c r="AD262" s="364" t="s">
        <v>2</v>
      </c>
      <c r="AE262" s="364" t="s">
        <v>2</v>
      </c>
      <c r="AF262" s="364" t="s">
        <v>2</v>
      </c>
    </row>
    <row r="263" spans="1:32" s="394" customFormat="1">
      <c r="A263" s="394" t="s">
        <v>440</v>
      </c>
      <c r="B263" s="317">
        <v>8</v>
      </c>
      <c r="C263" s="365">
        <v>6</v>
      </c>
      <c r="D263" s="365" t="s">
        <v>2</v>
      </c>
      <c r="E263" s="365">
        <v>7</v>
      </c>
      <c r="F263" s="365">
        <v>8</v>
      </c>
      <c r="G263" s="365" t="s">
        <v>2</v>
      </c>
      <c r="H263" s="365" t="s">
        <v>2</v>
      </c>
      <c r="I263" s="365" t="s">
        <v>2</v>
      </c>
      <c r="J263" s="365" t="s">
        <v>2</v>
      </c>
      <c r="K263" s="365" t="s">
        <v>2</v>
      </c>
      <c r="L263" s="365" t="s">
        <v>2</v>
      </c>
      <c r="M263" s="365" t="s">
        <v>2</v>
      </c>
      <c r="N263" s="365" t="s">
        <v>2</v>
      </c>
      <c r="O263" s="365" t="s">
        <v>2</v>
      </c>
      <c r="P263" s="365" t="s">
        <v>2</v>
      </c>
      <c r="Q263" s="365" t="s">
        <v>2</v>
      </c>
      <c r="R263" s="365" t="s">
        <v>2</v>
      </c>
      <c r="S263" s="365" t="s">
        <v>2</v>
      </c>
      <c r="T263" s="365" t="s">
        <v>2</v>
      </c>
      <c r="U263" s="365" t="s">
        <v>2</v>
      </c>
      <c r="V263" s="365" t="s">
        <v>2</v>
      </c>
      <c r="W263" s="365" t="s">
        <v>2</v>
      </c>
      <c r="X263" s="365" t="s">
        <v>2</v>
      </c>
      <c r="Y263" s="365" t="s">
        <v>2</v>
      </c>
      <c r="Z263" s="365" t="s">
        <v>2</v>
      </c>
      <c r="AA263" s="365" t="s">
        <v>2</v>
      </c>
      <c r="AB263" s="365" t="s">
        <v>2</v>
      </c>
      <c r="AC263" s="365" t="s">
        <v>2</v>
      </c>
      <c r="AD263" s="365" t="s">
        <v>2</v>
      </c>
      <c r="AE263" s="365" t="s">
        <v>2</v>
      </c>
      <c r="AF263" s="365" t="s">
        <v>2</v>
      </c>
    </row>
    <row r="264" spans="1:32" s="394" customFormat="1">
      <c r="A264" s="394" t="s">
        <v>450</v>
      </c>
      <c r="B264" s="317">
        <v>9</v>
      </c>
      <c r="C264" s="366" t="s">
        <v>2</v>
      </c>
      <c r="D264" s="366" t="s">
        <v>2</v>
      </c>
      <c r="E264" s="366" t="s">
        <v>2</v>
      </c>
      <c r="F264" s="366" t="s">
        <v>2</v>
      </c>
      <c r="G264" s="366" t="s">
        <v>2</v>
      </c>
      <c r="H264" s="366" t="s">
        <v>2</v>
      </c>
      <c r="I264" s="366" t="s">
        <v>2</v>
      </c>
      <c r="J264" s="366" t="s">
        <v>2</v>
      </c>
      <c r="K264" s="366" t="s">
        <v>2</v>
      </c>
      <c r="L264" s="366" t="s">
        <v>2</v>
      </c>
      <c r="M264" s="366" t="s">
        <v>2</v>
      </c>
      <c r="N264" s="366" t="s">
        <v>2</v>
      </c>
      <c r="O264" s="366" t="s">
        <v>2</v>
      </c>
      <c r="P264" s="366" t="s">
        <v>2</v>
      </c>
      <c r="Q264" s="366" t="s">
        <v>2</v>
      </c>
      <c r="R264" s="366" t="s">
        <v>2</v>
      </c>
      <c r="S264" s="366" t="s">
        <v>2</v>
      </c>
      <c r="T264" s="366" t="s">
        <v>2</v>
      </c>
      <c r="U264" s="366" t="s">
        <v>2</v>
      </c>
      <c r="V264" s="366" t="s">
        <v>2</v>
      </c>
      <c r="W264" s="366" t="s">
        <v>2</v>
      </c>
      <c r="X264" s="366" t="s">
        <v>2</v>
      </c>
      <c r="Y264" s="366" t="s">
        <v>2</v>
      </c>
      <c r="Z264" s="366" t="s">
        <v>2</v>
      </c>
      <c r="AA264" s="366" t="s">
        <v>2</v>
      </c>
      <c r="AB264" s="366" t="s">
        <v>2</v>
      </c>
      <c r="AC264" s="366" t="s">
        <v>2</v>
      </c>
      <c r="AD264" s="366" t="s">
        <v>2</v>
      </c>
      <c r="AE264" s="366" t="s">
        <v>2</v>
      </c>
      <c r="AF264" s="366" t="s">
        <v>2</v>
      </c>
    </row>
    <row r="265" spans="1:32" s="394" customFormat="1">
      <c r="A265" s="394" t="s">
        <v>2140</v>
      </c>
      <c r="B265" s="317">
        <v>10</v>
      </c>
      <c r="C265" s="402" t="s">
        <v>2</v>
      </c>
      <c r="D265" s="402" t="s">
        <v>2</v>
      </c>
      <c r="E265" s="402" t="s">
        <v>2</v>
      </c>
      <c r="F265" s="402" t="s">
        <v>2</v>
      </c>
      <c r="G265" s="402" t="s">
        <v>2</v>
      </c>
      <c r="H265" s="402" t="s">
        <v>2</v>
      </c>
      <c r="I265" s="402" t="s">
        <v>2</v>
      </c>
      <c r="J265" s="402" t="s">
        <v>2</v>
      </c>
      <c r="K265" s="402" t="s">
        <v>2</v>
      </c>
      <c r="L265" s="402" t="s">
        <v>2</v>
      </c>
      <c r="M265" s="402" t="s">
        <v>2</v>
      </c>
      <c r="N265" s="402" t="s">
        <v>2</v>
      </c>
      <c r="O265" s="402" t="s">
        <v>2</v>
      </c>
      <c r="P265" s="402" t="s">
        <v>2</v>
      </c>
      <c r="Q265" s="402" t="s">
        <v>2</v>
      </c>
      <c r="R265" s="402" t="s">
        <v>2</v>
      </c>
      <c r="S265" s="402" t="s">
        <v>2</v>
      </c>
      <c r="T265" s="402" t="s">
        <v>2</v>
      </c>
      <c r="U265" s="402" t="s">
        <v>2</v>
      </c>
      <c r="V265" s="402" t="s">
        <v>2</v>
      </c>
      <c r="W265" s="402" t="s">
        <v>2</v>
      </c>
      <c r="X265" s="402" t="s">
        <v>2</v>
      </c>
      <c r="Y265" s="402" t="s">
        <v>2</v>
      </c>
      <c r="Z265" s="402" t="s">
        <v>2</v>
      </c>
      <c r="AA265" s="402" t="s">
        <v>2</v>
      </c>
      <c r="AB265" s="402" t="s">
        <v>2</v>
      </c>
      <c r="AC265" s="402" t="s">
        <v>2</v>
      </c>
      <c r="AD265" s="402" t="s">
        <v>2</v>
      </c>
      <c r="AE265" s="402" t="s">
        <v>2</v>
      </c>
      <c r="AF265" s="402" t="s">
        <v>2</v>
      </c>
    </row>
    <row r="266" spans="1:32" s="394" customFormat="1">
      <c r="A266" s="394" t="s">
        <v>617</v>
      </c>
      <c r="B266" s="317">
        <v>11</v>
      </c>
      <c r="C266" s="367" t="s">
        <v>703</v>
      </c>
      <c r="D266" s="367" t="s">
        <v>703</v>
      </c>
      <c r="E266" s="367" t="s">
        <v>703</v>
      </c>
      <c r="F266" s="367" t="s">
        <v>703</v>
      </c>
      <c r="G266" s="368" t="s">
        <v>710</v>
      </c>
      <c r="H266" s="367" t="s">
        <v>664</v>
      </c>
      <c r="I266" s="367" t="s">
        <v>664</v>
      </c>
      <c r="J266" s="367" t="s">
        <v>664</v>
      </c>
      <c r="K266" s="367" t="s">
        <v>664</v>
      </c>
      <c r="L266" s="368" t="s">
        <v>710</v>
      </c>
      <c r="M266" s="367" t="s">
        <v>653</v>
      </c>
      <c r="N266" s="367" t="s">
        <v>664</v>
      </c>
      <c r="O266" s="367" t="s">
        <v>664</v>
      </c>
      <c r="P266" s="367" t="s">
        <v>664</v>
      </c>
      <c r="Q266" s="367" t="s">
        <v>664</v>
      </c>
      <c r="R266" s="367" t="s">
        <v>664</v>
      </c>
      <c r="S266" s="368" t="s">
        <v>2</v>
      </c>
      <c r="T266" s="368" t="s">
        <v>2</v>
      </c>
      <c r="U266" s="368" t="s">
        <v>2</v>
      </c>
      <c r="V266" s="368" t="s">
        <v>2</v>
      </c>
      <c r="W266" s="368" t="s">
        <v>2</v>
      </c>
      <c r="X266" s="368" t="s">
        <v>2</v>
      </c>
      <c r="Y266" s="368" t="s">
        <v>2</v>
      </c>
      <c r="Z266" s="368" t="s">
        <v>2</v>
      </c>
      <c r="AA266" s="368" t="s">
        <v>2</v>
      </c>
      <c r="AB266" s="368" t="s">
        <v>2</v>
      </c>
      <c r="AC266" s="368" t="s">
        <v>2</v>
      </c>
      <c r="AD266" s="368" t="s">
        <v>2</v>
      </c>
      <c r="AE266" s="368" t="s">
        <v>2</v>
      </c>
      <c r="AF266" s="368" t="s">
        <v>2</v>
      </c>
    </row>
    <row r="267" spans="1:32" s="394" customFormat="1" ht="15" customHeight="1">
      <c r="A267" s="394" t="s">
        <v>981</v>
      </c>
      <c r="B267" s="317">
        <v>12</v>
      </c>
      <c r="C267" s="367" t="s">
        <v>731</v>
      </c>
      <c r="D267" s="367" t="s">
        <v>731</v>
      </c>
      <c r="E267" s="367" t="s">
        <v>731</v>
      </c>
      <c r="F267" s="367" t="s">
        <v>731</v>
      </c>
      <c r="G267" s="368" t="s">
        <v>729</v>
      </c>
      <c r="H267" s="367" t="s">
        <v>752</v>
      </c>
      <c r="I267" s="367" t="s">
        <v>752</v>
      </c>
      <c r="J267" s="367" t="s">
        <v>752</v>
      </c>
      <c r="K267" s="367" t="s">
        <v>752</v>
      </c>
      <c r="L267" s="368" t="s">
        <v>729</v>
      </c>
      <c r="M267" s="367" t="s">
        <v>753</v>
      </c>
      <c r="N267" s="367" t="s">
        <v>752</v>
      </c>
      <c r="O267" s="367" t="s">
        <v>752</v>
      </c>
      <c r="P267" s="367" t="s">
        <v>752</v>
      </c>
      <c r="Q267" s="367" t="s">
        <v>752</v>
      </c>
      <c r="R267" s="367" t="s">
        <v>752</v>
      </c>
      <c r="S267" s="368" t="s">
        <v>2</v>
      </c>
      <c r="T267" s="368" t="s">
        <v>2</v>
      </c>
      <c r="U267" s="368" t="s">
        <v>2</v>
      </c>
      <c r="V267" s="368" t="s">
        <v>2</v>
      </c>
      <c r="W267" s="368" t="s">
        <v>2</v>
      </c>
      <c r="X267" s="368" t="s">
        <v>2</v>
      </c>
      <c r="Y267" s="368" t="s">
        <v>2</v>
      </c>
      <c r="Z267" s="368" t="s">
        <v>2</v>
      </c>
      <c r="AA267" s="368" t="s">
        <v>2</v>
      </c>
      <c r="AB267" s="368" t="s">
        <v>2</v>
      </c>
      <c r="AC267" s="368" t="s">
        <v>2</v>
      </c>
      <c r="AD267" s="368" t="s">
        <v>2</v>
      </c>
      <c r="AE267" s="368" t="s">
        <v>2</v>
      </c>
      <c r="AF267" s="368" t="s">
        <v>2</v>
      </c>
    </row>
    <row r="268" spans="1:32" s="394" customFormat="1" ht="15" customHeight="1">
      <c r="A268" s="394" t="s">
        <v>980</v>
      </c>
      <c r="B268" s="317">
        <v>13</v>
      </c>
      <c r="C268" s="367" t="s">
        <v>758</v>
      </c>
      <c r="D268" s="367" t="s">
        <v>758</v>
      </c>
      <c r="E268" s="367" t="s">
        <v>758</v>
      </c>
      <c r="F268" s="367" t="s">
        <v>758</v>
      </c>
      <c r="G268" s="368" t="s">
        <v>758</v>
      </c>
      <c r="H268" s="367" t="s">
        <v>757</v>
      </c>
      <c r="I268" s="367" t="s">
        <v>757</v>
      </c>
      <c r="J268" s="367" t="s">
        <v>757</v>
      </c>
      <c r="K268" s="367" t="s">
        <v>757</v>
      </c>
      <c r="L268" s="368" t="s">
        <v>758</v>
      </c>
      <c r="M268" s="367" t="s">
        <v>2</v>
      </c>
      <c r="N268" s="367" t="s">
        <v>757</v>
      </c>
      <c r="O268" s="367" t="s">
        <v>757</v>
      </c>
      <c r="P268" s="367" t="s">
        <v>757</v>
      </c>
      <c r="Q268" s="367" t="s">
        <v>757</v>
      </c>
      <c r="R268" s="367" t="s">
        <v>757</v>
      </c>
      <c r="S268" s="368" t="s">
        <v>2</v>
      </c>
      <c r="T268" s="368" t="s">
        <v>2</v>
      </c>
      <c r="U268" s="368" t="s">
        <v>2</v>
      </c>
      <c r="V268" s="368" t="s">
        <v>2</v>
      </c>
      <c r="W268" s="368" t="s">
        <v>2</v>
      </c>
      <c r="X268" s="368" t="s">
        <v>2</v>
      </c>
      <c r="Y268" s="368" t="s">
        <v>2</v>
      </c>
      <c r="Z268" s="368" t="s">
        <v>2</v>
      </c>
      <c r="AA268" s="368" t="s">
        <v>2</v>
      </c>
      <c r="AB268" s="368" t="s">
        <v>2</v>
      </c>
      <c r="AC268" s="368" t="s">
        <v>2</v>
      </c>
      <c r="AD268" s="368" t="s">
        <v>2</v>
      </c>
      <c r="AE268" s="368" t="s">
        <v>2</v>
      </c>
      <c r="AF268" s="368" t="s">
        <v>2</v>
      </c>
    </row>
    <row r="269" spans="1:32" s="394" customFormat="1">
      <c r="A269" s="394" t="s">
        <v>666</v>
      </c>
      <c r="B269" s="317">
        <v>14</v>
      </c>
      <c r="C269" s="369" t="s">
        <v>5942</v>
      </c>
      <c r="D269" s="369" t="s">
        <v>5942</v>
      </c>
      <c r="E269" s="369" t="s">
        <v>5532</v>
      </c>
      <c r="F269" s="369" t="s">
        <v>5532</v>
      </c>
      <c r="G269" s="369" t="s">
        <v>5532</v>
      </c>
      <c r="H269" s="369" t="s">
        <v>5942</v>
      </c>
      <c r="I269" s="369" t="s">
        <v>5942</v>
      </c>
      <c r="J269" s="369" t="s">
        <v>5942</v>
      </c>
      <c r="K269" s="369" t="s">
        <v>5669</v>
      </c>
      <c r="L269" s="369" t="s">
        <v>5178</v>
      </c>
      <c r="M269" s="369" t="s">
        <v>2</v>
      </c>
      <c r="N269" s="369" t="s">
        <v>5942</v>
      </c>
      <c r="O269" s="369" t="s">
        <v>5532</v>
      </c>
      <c r="P269" s="369" t="s">
        <v>5532</v>
      </c>
      <c r="Q269" s="369" t="s">
        <v>5532</v>
      </c>
      <c r="R269" s="369" t="s">
        <v>5942</v>
      </c>
      <c r="S269" s="457" t="s">
        <v>2</v>
      </c>
      <c r="T269" s="457" t="s">
        <v>2</v>
      </c>
      <c r="U269" s="457" t="s">
        <v>2</v>
      </c>
      <c r="V269" s="457" t="s">
        <v>2</v>
      </c>
      <c r="W269" s="457" t="s">
        <v>2</v>
      </c>
      <c r="X269" s="457" t="s">
        <v>2</v>
      </c>
      <c r="Y269" s="457" t="s">
        <v>2</v>
      </c>
      <c r="Z269" s="457" t="s">
        <v>2</v>
      </c>
      <c r="AA269" s="457" t="s">
        <v>2</v>
      </c>
      <c r="AB269" s="457" t="s">
        <v>2</v>
      </c>
      <c r="AC269" s="457" t="s">
        <v>2</v>
      </c>
      <c r="AD269" s="457" t="s">
        <v>2</v>
      </c>
      <c r="AE269" s="457" t="s">
        <v>2</v>
      </c>
      <c r="AF269" s="457" t="s">
        <v>2</v>
      </c>
    </row>
    <row r="270" spans="1:32" s="394" customFormat="1">
      <c r="A270" s="394" t="s">
        <v>1075</v>
      </c>
      <c r="B270" s="317">
        <v>15</v>
      </c>
      <c r="C270" s="370" t="s">
        <v>2</v>
      </c>
      <c r="D270" s="370" t="s">
        <v>2</v>
      </c>
      <c r="E270" s="370" t="s">
        <v>2</v>
      </c>
      <c r="F270" s="370" t="s">
        <v>2</v>
      </c>
      <c r="G270" s="462" t="s">
        <v>2</v>
      </c>
      <c r="H270" s="370" t="s">
        <v>2</v>
      </c>
      <c r="I270" s="370" t="s">
        <v>2</v>
      </c>
      <c r="J270" s="370" t="s">
        <v>2</v>
      </c>
      <c r="K270" s="370" t="s">
        <v>2</v>
      </c>
      <c r="L270" s="462" t="s">
        <v>2</v>
      </c>
      <c r="M270" s="370" t="s">
        <v>2</v>
      </c>
      <c r="N270" s="370" t="s">
        <v>2</v>
      </c>
      <c r="O270" s="370" t="s">
        <v>2</v>
      </c>
      <c r="P270" s="370" t="s">
        <v>2</v>
      </c>
      <c r="Q270" s="370" t="s">
        <v>2</v>
      </c>
      <c r="R270" s="370" t="s">
        <v>2</v>
      </c>
      <c r="S270" s="462" t="s">
        <v>2</v>
      </c>
      <c r="T270" s="462" t="s">
        <v>2</v>
      </c>
      <c r="U270" s="462" t="s">
        <v>2</v>
      </c>
      <c r="V270" s="462" t="s">
        <v>2</v>
      </c>
      <c r="W270" s="462" t="s">
        <v>2</v>
      </c>
      <c r="X270" s="462" t="s">
        <v>2</v>
      </c>
      <c r="Y270" s="462" t="s">
        <v>2</v>
      </c>
      <c r="Z270" s="462" t="s">
        <v>2</v>
      </c>
      <c r="AA270" s="462" t="s">
        <v>2</v>
      </c>
      <c r="AB270" s="462" t="s">
        <v>2</v>
      </c>
      <c r="AC270" s="462" t="s">
        <v>2</v>
      </c>
      <c r="AD270" s="462" t="s">
        <v>2</v>
      </c>
      <c r="AE270" s="462" t="s">
        <v>2</v>
      </c>
      <c r="AF270" s="462" t="s">
        <v>2</v>
      </c>
    </row>
    <row r="271" spans="1:32" s="394" customFormat="1">
      <c r="A271" s="394" t="s">
        <v>1077</v>
      </c>
      <c r="B271" s="317">
        <v>16</v>
      </c>
      <c r="C271" s="370" t="s">
        <v>2</v>
      </c>
      <c r="D271" s="370" t="s">
        <v>2</v>
      </c>
      <c r="E271" s="370" t="s">
        <v>2</v>
      </c>
      <c r="F271" s="370" t="s">
        <v>2</v>
      </c>
      <c r="G271" s="462" t="s">
        <v>2</v>
      </c>
      <c r="H271" s="370" t="s">
        <v>2</v>
      </c>
      <c r="I271" s="370" t="s">
        <v>2</v>
      </c>
      <c r="J271" s="370" t="s">
        <v>2</v>
      </c>
      <c r="K271" s="370" t="s">
        <v>2</v>
      </c>
      <c r="L271" s="462" t="s">
        <v>2</v>
      </c>
      <c r="M271" s="370" t="s">
        <v>2</v>
      </c>
      <c r="N271" s="370" t="s">
        <v>2</v>
      </c>
      <c r="O271" s="370" t="s">
        <v>2</v>
      </c>
      <c r="P271" s="370" t="s">
        <v>2</v>
      </c>
      <c r="Q271" s="370" t="s">
        <v>2</v>
      </c>
      <c r="R271" s="370" t="s">
        <v>2</v>
      </c>
      <c r="S271" s="462" t="s">
        <v>2</v>
      </c>
      <c r="T271" s="462" t="s">
        <v>2</v>
      </c>
      <c r="U271" s="462" t="s">
        <v>2</v>
      </c>
      <c r="V271" s="462" t="s">
        <v>2</v>
      </c>
      <c r="W271" s="462" t="s">
        <v>2</v>
      </c>
      <c r="X271" s="462" t="s">
        <v>2</v>
      </c>
      <c r="Y271" s="462" t="s">
        <v>2</v>
      </c>
      <c r="Z271" s="462" t="s">
        <v>2</v>
      </c>
      <c r="AA271" s="462" t="s">
        <v>2</v>
      </c>
      <c r="AB271" s="462" t="s">
        <v>2</v>
      </c>
      <c r="AC271" s="462" t="s">
        <v>2</v>
      </c>
      <c r="AD271" s="462" t="s">
        <v>2</v>
      </c>
      <c r="AE271" s="462" t="s">
        <v>2</v>
      </c>
      <c r="AF271" s="462" t="s">
        <v>2</v>
      </c>
    </row>
    <row r="272" spans="1:32" s="394" customFormat="1">
      <c r="A272" s="399" t="s">
        <v>5385</v>
      </c>
      <c r="B272" s="399">
        <v>17</v>
      </c>
      <c r="C272" s="416" t="s">
        <v>2</v>
      </c>
      <c r="D272" s="416" t="s">
        <v>2</v>
      </c>
      <c r="E272" s="416" t="s">
        <v>2</v>
      </c>
      <c r="F272" s="416" t="s">
        <v>2</v>
      </c>
      <c r="G272" s="416" t="s">
        <v>2</v>
      </c>
      <c r="H272" s="416" t="s">
        <v>2</v>
      </c>
      <c r="I272" s="416" t="s">
        <v>2</v>
      </c>
      <c r="J272" s="416" t="s">
        <v>2</v>
      </c>
      <c r="K272" s="416" t="s">
        <v>2</v>
      </c>
      <c r="L272" s="416" t="s">
        <v>2</v>
      </c>
      <c r="M272" s="416" t="s">
        <v>2</v>
      </c>
      <c r="N272" s="416" t="s">
        <v>2</v>
      </c>
      <c r="O272" s="416" t="s">
        <v>2</v>
      </c>
      <c r="P272" s="416" t="s">
        <v>2</v>
      </c>
      <c r="Q272" s="416" t="s">
        <v>2</v>
      </c>
      <c r="R272" s="416" t="s">
        <v>2</v>
      </c>
      <c r="S272" s="416" t="s">
        <v>2</v>
      </c>
      <c r="T272" s="416" t="s">
        <v>2</v>
      </c>
      <c r="U272" s="416" t="s">
        <v>2</v>
      </c>
      <c r="V272" s="416" t="s">
        <v>2</v>
      </c>
      <c r="W272" s="416" t="s">
        <v>2</v>
      </c>
      <c r="X272" s="416" t="s">
        <v>2</v>
      </c>
      <c r="Y272" s="416" t="s">
        <v>2</v>
      </c>
      <c r="Z272" s="416" t="s">
        <v>2</v>
      </c>
      <c r="AA272" s="416" t="s">
        <v>2</v>
      </c>
      <c r="AB272" s="416" t="s">
        <v>2</v>
      </c>
      <c r="AC272" s="416" t="s">
        <v>2</v>
      </c>
      <c r="AD272" s="416" t="s">
        <v>2</v>
      </c>
      <c r="AE272" s="416" t="s">
        <v>2</v>
      </c>
      <c r="AF272" s="416" t="s">
        <v>2</v>
      </c>
    </row>
    <row r="273" spans="1:32" s="394" customFormat="1">
      <c r="B273" s="317"/>
      <c r="C273" s="280"/>
      <c r="D273" s="280"/>
      <c r="E273" s="280"/>
      <c r="F273" s="280"/>
      <c r="G273" s="280"/>
      <c r="H273" s="280"/>
      <c r="I273" s="280"/>
      <c r="J273" s="280"/>
      <c r="K273" s="280"/>
      <c r="L273" s="280"/>
      <c r="M273" s="280"/>
      <c r="N273" s="280"/>
      <c r="O273" s="280"/>
      <c r="P273" s="280"/>
      <c r="Q273" s="280"/>
      <c r="R273" s="280"/>
      <c r="S273" s="280"/>
      <c r="T273" s="280"/>
      <c r="U273" s="280"/>
      <c r="V273" s="280"/>
      <c r="W273" s="280"/>
      <c r="X273" s="280"/>
      <c r="Y273" s="280"/>
      <c r="Z273" s="280"/>
      <c r="AA273" s="280"/>
      <c r="AB273" s="280"/>
      <c r="AC273" s="280"/>
      <c r="AD273" s="280"/>
      <c r="AE273" s="280"/>
      <c r="AF273" s="280"/>
    </row>
    <row r="274" spans="1:32" s="394" customFormat="1">
      <c r="B274" s="464" t="s">
        <v>436</v>
      </c>
      <c r="C274" s="394" t="s">
        <v>5518</v>
      </c>
      <c r="D274" s="280"/>
      <c r="E274" s="280"/>
      <c r="F274" s="280"/>
      <c r="G274" s="280"/>
      <c r="H274" s="280"/>
      <c r="I274" s="280"/>
      <c r="J274" s="280"/>
      <c r="K274" s="280"/>
      <c r="L274" s="280"/>
      <c r="M274" s="280"/>
      <c r="N274" s="280"/>
      <c r="O274" s="280"/>
      <c r="P274" s="280"/>
      <c r="Q274" s="280"/>
      <c r="R274" s="280"/>
      <c r="S274" s="280"/>
      <c r="T274" s="280"/>
      <c r="U274" s="280"/>
      <c r="V274" s="280"/>
      <c r="W274" s="280"/>
      <c r="X274" s="280"/>
      <c r="Y274" s="280"/>
      <c r="Z274" s="280"/>
      <c r="AA274" s="280"/>
      <c r="AB274" s="280"/>
      <c r="AC274" s="280"/>
      <c r="AD274" s="280"/>
      <c r="AE274" s="280"/>
      <c r="AF274" s="280"/>
    </row>
    <row r="275" spans="1:32" s="394" customFormat="1">
      <c r="B275" s="399" t="s">
        <v>2783</v>
      </c>
      <c r="C275" s="280">
        <v>0</v>
      </c>
      <c r="D275" s="280">
        <v>1</v>
      </c>
      <c r="E275" s="280">
        <v>2</v>
      </c>
      <c r="F275" s="280">
        <v>3</v>
      </c>
      <c r="G275" s="280">
        <v>4</v>
      </c>
      <c r="H275" s="280">
        <v>5</v>
      </c>
      <c r="I275" s="280">
        <v>6</v>
      </c>
      <c r="J275" s="280">
        <v>7</v>
      </c>
      <c r="K275" s="280">
        <v>8</v>
      </c>
      <c r="L275" s="280">
        <v>9</v>
      </c>
      <c r="M275" s="280">
        <v>10</v>
      </c>
      <c r="N275" s="280">
        <v>11</v>
      </c>
      <c r="O275" s="280">
        <v>12</v>
      </c>
      <c r="P275" s="280">
        <v>13</v>
      </c>
      <c r="Q275" s="280">
        <v>14</v>
      </c>
      <c r="R275" s="280">
        <v>15</v>
      </c>
      <c r="S275" s="280">
        <v>16</v>
      </c>
      <c r="T275" s="280">
        <v>17</v>
      </c>
      <c r="U275" s="280">
        <v>18</v>
      </c>
      <c r="V275" s="280">
        <v>19</v>
      </c>
      <c r="W275" s="280">
        <v>20</v>
      </c>
      <c r="X275" s="280">
        <v>21</v>
      </c>
      <c r="Y275" s="280">
        <v>22</v>
      </c>
      <c r="Z275" s="280">
        <v>23</v>
      </c>
      <c r="AA275" s="280">
        <v>24</v>
      </c>
      <c r="AB275" s="280">
        <v>25</v>
      </c>
      <c r="AC275" s="280">
        <v>26</v>
      </c>
      <c r="AD275" s="280">
        <v>27</v>
      </c>
      <c r="AE275" s="280">
        <v>28</v>
      </c>
      <c r="AF275" s="280">
        <v>29</v>
      </c>
    </row>
    <row r="276" spans="1:32" s="394" customFormat="1">
      <c r="A276" s="394" t="s">
        <v>608</v>
      </c>
      <c r="B276" s="317">
        <v>0</v>
      </c>
      <c r="C276" s="456"/>
      <c r="D276" s="456" t="s">
        <v>5319</v>
      </c>
      <c r="E276" s="456" t="s">
        <v>5347</v>
      </c>
      <c r="F276" s="457" t="s">
        <v>5167</v>
      </c>
      <c r="G276" s="458" t="s">
        <v>2</v>
      </c>
      <c r="H276" s="458" t="s">
        <v>2</v>
      </c>
      <c r="I276" s="458" t="s">
        <v>2</v>
      </c>
      <c r="J276" s="458" t="s">
        <v>2</v>
      </c>
      <c r="K276" s="458" t="s">
        <v>2</v>
      </c>
      <c r="L276" s="458" t="s">
        <v>2</v>
      </c>
      <c r="M276" s="458" t="s">
        <v>2</v>
      </c>
      <c r="N276" s="458" t="s">
        <v>2</v>
      </c>
      <c r="O276" s="458" t="s">
        <v>2</v>
      </c>
      <c r="P276" s="458" t="s">
        <v>2</v>
      </c>
      <c r="Q276" s="458" t="s">
        <v>2</v>
      </c>
      <c r="R276" s="458" t="s">
        <v>2</v>
      </c>
      <c r="S276" s="458" t="s">
        <v>2</v>
      </c>
      <c r="T276" s="458" t="s">
        <v>2</v>
      </c>
      <c r="U276" s="458" t="s">
        <v>2</v>
      </c>
      <c r="V276" s="458" t="s">
        <v>2</v>
      </c>
      <c r="W276" s="458" t="s">
        <v>2</v>
      </c>
      <c r="X276" s="458" t="s">
        <v>2</v>
      </c>
      <c r="Y276" s="458" t="s">
        <v>2</v>
      </c>
      <c r="Z276" s="458" t="s">
        <v>2</v>
      </c>
      <c r="AA276" s="458" t="s">
        <v>2</v>
      </c>
      <c r="AB276" s="458" t="s">
        <v>2</v>
      </c>
      <c r="AC276" s="458" t="s">
        <v>2</v>
      </c>
      <c r="AD276" s="458" t="s">
        <v>2</v>
      </c>
      <c r="AE276" s="458" t="s">
        <v>2</v>
      </c>
      <c r="AF276" s="458" t="s">
        <v>2</v>
      </c>
    </row>
    <row r="277" spans="1:32" s="394" customFormat="1">
      <c r="A277" s="394" t="s">
        <v>609</v>
      </c>
      <c r="B277" s="317">
        <v>1</v>
      </c>
      <c r="C277" s="399" t="s">
        <v>5348</v>
      </c>
      <c r="D277" s="399" t="s">
        <v>5320</v>
      </c>
      <c r="E277" s="399" t="s">
        <v>5349</v>
      </c>
      <c r="F277" s="362" t="s">
        <v>5177</v>
      </c>
      <c r="G277" s="362"/>
      <c r="H277" s="362"/>
      <c r="I277" s="362"/>
      <c r="J277" s="362"/>
      <c r="K277" s="362"/>
      <c r="L277" s="362"/>
      <c r="M277" s="362"/>
      <c r="N277" s="362"/>
      <c r="O277" s="362"/>
      <c r="P277" s="362"/>
      <c r="Q277" s="362"/>
      <c r="R277" s="362"/>
      <c r="S277" s="362"/>
      <c r="T277" s="362"/>
      <c r="U277" s="362"/>
      <c r="V277" s="362"/>
      <c r="W277" s="362"/>
      <c r="X277" s="362"/>
      <c r="Y277" s="362"/>
      <c r="Z277" s="362"/>
      <c r="AA277" s="362"/>
      <c r="AB277" s="362"/>
      <c r="AC277" s="362"/>
      <c r="AD277" s="362"/>
      <c r="AE277" s="362"/>
      <c r="AF277" s="362"/>
    </row>
    <row r="278" spans="1:32" s="394" customFormat="1">
      <c r="A278" s="394" t="s">
        <v>38</v>
      </c>
      <c r="B278" s="317">
        <v>2</v>
      </c>
      <c r="C278" s="399"/>
      <c r="D278" s="399"/>
      <c r="E278" s="399"/>
      <c r="F278" s="402"/>
      <c r="G278" s="402"/>
      <c r="H278" s="402"/>
      <c r="I278" s="402"/>
      <c r="J278" s="402"/>
      <c r="K278" s="402"/>
      <c r="L278" s="402"/>
      <c r="M278" s="402"/>
      <c r="N278" s="402"/>
      <c r="O278" s="402"/>
      <c r="P278" s="402"/>
      <c r="Q278" s="402"/>
      <c r="R278" s="402"/>
      <c r="S278" s="402"/>
      <c r="T278" s="402"/>
      <c r="U278" s="402"/>
      <c r="V278" s="402"/>
      <c r="W278" s="402"/>
      <c r="X278" s="402"/>
      <c r="Y278" s="402"/>
      <c r="Z278" s="402"/>
      <c r="AA278" s="402"/>
      <c r="AB278" s="402"/>
      <c r="AC278" s="402"/>
      <c r="AD278" s="402"/>
      <c r="AE278" s="402"/>
      <c r="AF278" s="402"/>
    </row>
    <row r="279" spans="1:32" s="394" customFormat="1">
      <c r="A279" s="394" t="s">
        <v>610</v>
      </c>
      <c r="B279" s="317">
        <v>3</v>
      </c>
      <c r="C279" s="399">
        <v>0</v>
      </c>
      <c r="D279" s="399">
        <v>0</v>
      </c>
      <c r="E279" s="399">
        <v>0</v>
      </c>
      <c r="F279" s="402">
        <v>0</v>
      </c>
      <c r="G279" s="402"/>
      <c r="H279" s="402"/>
      <c r="I279" s="402"/>
      <c r="J279" s="402"/>
      <c r="K279" s="402"/>
      <c r="L279" s="402"/>
      <c r="M279" s="402"/>
      <c r="N279" s="402"/>
      <c r="O279" s="402"/>
      <c r="P279" s="402"/>
      <c r="Q279" s="402"/>
      <c r="R279" s="402"/>
      <c r="S279" s="402"/>
      <c r="T279" s="402"/>
      <c r="U279" s="402"/>
      <c r="V279" s="402"/>
      <c r="W279" s="402"/>
      <c r="X279" s="402"/>
      <c r="Y279" s="402"/>
      <c r="Z279" s="402"/>
      <c r="AA279" s="402"/>
      <c r="AB279" s="402"/>
      <c r="AC279" s="402"/>
      <c r="AD279" s="402"/>
      <c r="AE279" s="402"/>
      <c r="AF279" s="402"/>
    </row>
    <row r="280" spans="1:32" s="394" customFormat="1">
      <c r="A280" s="394" t="s">
        <v>17</v>
      </c>
      <c r="B280" s="317">
        <v>4</v>
      </c>
      <c r="C280" s="399" t="s">
        <v>5326</v>
      </c>
      <c r="D280" s="399" t="s">
        <v>5326</v>
      </c>
      <c r="E280" s="399" t="s">
        <v>5326</v>
      </c>
      <c r="F280" s="402"/>
      <c r="G280" s="402"/>
      <c r="H280" s="402"/>
      <c r="I280" s="402"/>
      <c r="J280" s="402"/>
      <c r="K280" s="402"/>
      <c r="L280" s="402"/>
      <c r="M280" s="402"/>
      <c r="N280" s="402"/>
      <c r="O280" s="402"/>
      <c r="P280" s="402"/>
      <c r="Q280" s="402"/>
      <c r="R280" s="402"/>
      <c r="S280" s="402"/>
      <c r="T280" s="402"/>
      <c r="U280" s="402"/>
      <c r="V280" s="402"/>
      <c r="W280" s="402"/>
      <c r="X280" s="402"/>
      <c r="Y280" s="402"/>
      <c r="Z280" s="402"/>
      <c r="AA280" s="402"/>
      <c r="AB280" s="402"/>
      <c r="AC280" s="402"/>
      <c r="AD280" s="402"/>
      <c r="AE280" s="402"/>
      <c r="AF280" s="402"/>
    </row>
    <row r="281" spans="1:32" s="394" customFormat="1">
      <c r="A281" s="394" t="s">
        <v>606</v>
      </c>
      <c r="B281" s="317">
        <v>5</v>
      </c>
      <c r="C281" s="399" t="s">
        <v>5318</v>
      </c>
      <c r="D281" s="399" t="s">
        <v>5650</v>
      </c>
      <c r="E281" s="399" t="s">
        <v>5670</v>
      </c>
      <c r="F281" s="461"/>
      <c r="G281" s="402"/>
      <c r="H281" s="402"/>
      <c r="I281" s="402"/>
      <c r="J281" s="402"/>
      <c r="K281" s="402"/>
      <c r="L281" s="402"/>
      <c r="M281" s="402"/>
      <c r="N281" s="402"/>
      <c r="O281" s="402"/>
      <c r="P281" s="402"/>
      <c r="Q281" s="402"/>
      <c r="R281" s="402"/>
      <c r="S281" s="402"/>
      <c r="T281" s="402"/>
      <c r="U281" s="402"/>
      <c r="V281" s="402"/>
      <c r="W281" s="461"/>
      <c r="X281" s="461"/>
      <c r="Y281" s="461"/>
      <c r="Z281" s="461"/>
      <c r="AA281" s="461"/>
      <c r="AB281" s="461"/>
      <c r="AC281" s="461"/>
      <c r="AD281" s="461"/>
      <c r="AE281" s="461"/>
      <c r="AF281" s="461"/>
    </row>
    <row r="282" spans="1:32" s="394" customFormat="1">
      <c r="A282" s="394" t="s">
        <v>424</v>
      </c>
      <c r="B282" s="317">
        <v>6</v>
      </c>
      <c r="C282" s="405">
        <v>15</v>
      </c>
      <c r="D282" s="405">
        <v>16</v>
      </c>
      <c r="E282" s="405" t="s">
        <v>2</v>
      </c>
      <c r="F282" s="363" t="s">
        <v>2</v>
      </c>
      <c r="G282" s="363" t="s">
        <v>2</v>
      </c>
      <c r="H282" s="363" t="s">
        <v>2</v>
      </c>
      <c r="I282" s="363" t="s">
        <v>2</v>
      </c>
      <c r="J282" s="363" t="s">
        <v>2</v>
      </c>
      <c r="K282" s="363" t="s">
        <v>2</v>
      </c>
      <c r="L282" s="363" t="s">
        <v>2</v>
      </c>
      <c r="M282" s="363" t="s">
        <v>2</v>
      </c>
      <c r="N282" s="363" t="s">
        <v>2</v>
      </c>
      <c r="O282" s="363" t="s">
        <v>2</v>
      </c>
      <c r="P282" s="363" t="s">
        <v>2</v>
      </c>
      <c r="Q282" s="363" t="s">
        <v>2</v>
      </c>
      <c r="R282" s="363" t="s">
        <v>2</v>
      </c>
      <c r="S282" s="363" t="s">
        <v>2</v>
      </c>
      <c r="T282" s="363" t="s">
        <v>2</v>
      </c>
      <c r="U282" s="363" t="s">
        <v>2</v>
      </c>
      <c r="V282" s="363" t="s">
        <v>2</v>
      </c>
      <c r="W282" s="363" t="s">
        <v>2</v>
      </c>
      <c r="X282" s="363" t="s">
        <v>2</v>
      </c>
      <c r="Y282" s="363" t="s">
        <v>2</v>
      </c>
      <c r="Z282" s="363" t="s">
        <v>2</v>
      </c>
      <c r="AA282" s="363" t="s">
        <v>2</v>
      </c>
      <c r="AB282" s="363" t="s">
        <v>2</v>
      </c>
      <c r="AC282" s="363" t="s">
        <v>2</v>
      </c>
      <c r="AD282" s="363" t="s">
        <v>2</v>
      </c>
      <c r="AE282" s="363" t="s">
        <v>2</v>
      </c>
      <c r="AF282" s="363" t="s">
        <v>2</v>
      </c>
    </row>
    <row r="283" spans="1:32" s="394" customFormat="1">
      <c r="A283" s="394" t="s">
        <v>425</v>
      </c>
      <c r="B283" s="317">
        <v>7</v>
      </c>
      <c r="C283" s="403" t="s">
        <v>2</v>
      </c>
      <c r="D283" s="403" t="s">
        <v>2</v>
      </c>
      <c r="E283" s="403" t="s">
        <v>2</v>
      </c>
      <c r="F283" s="364" t="s">
        <v>2</v>
      </c>
      <c r="G283" s="364" t="s">
        <v>2</v>
      </c>
      <c r="H283" s="364" t="s">
        <v>2</v>
      </c>
      <c r="I283" s="364" t="s">
        <v>2</v>
      </c>
      <c r="J283" s="364" t="s">
        <v>2</v>
      </c>
      <c r="K283" s="364" t="s">
        <v>2</v>
      </c>
      <c r="L283" s="364" t="s">
        <v>2</v>
      </c>
      <c r="M283" s="364" t="s">
        <v>2</v>
      </c>
      <c r="N283" s="364" t="s">
        <v>2</v>
      </c>
      <c r="O283" s="364" t="s">
        <v>2</v>
      </c>
      <c r="P283" s="364" t="s">
        <v>2</v>
      </c>
      <c r="Q283" s="364" t="s">
        <v>2</v>
      </c>
      <c r="R283" s="364" t="s">
        <v>2</v>
      </c>
      <c r="S283" s="364" t="s">
        <v>2</v>
      </c>
      <c r="T283" s="364" t="s">
        <v>2</v>
      </c>
      <c r="U283" s="364" t="s">
        <v>2</v>
      </c>
      <c r="V283" s="364" t="s">
        <v>2</v>
      </c>
      <c r="W283" s="364"/>
      <c r="X283" s="364"/>
      <c r="Y283" s="364"/>
      <c r="Z283" s="364"/>
      <c r="AA283" s="364"/>
      <c r="AB283" s="364"/>
      <c r="AC283" s="364"/>
      <c r="AD283" s="364"/>
      <c r="AE283" s="364"/>
      <c r="AF283" s="364"/>
    </row>
    <row r="284" spans="1:32" s="394" customFormat="1">
      <c r="A284" s="394" t="s">
        <v>440</v>
      </c>
      <c r="B284" s="317">
        <v>8</v>
      </c>
      <c r="C284" s="406" t="s">
        <v>2</v>
      </c>
      <c r="D284" s="406" t="s">
        <v>2</v>
      </c>
      <c r="E284" s="406" t="s">
        <v>2</v>
      </c>
      <c r="F284" s="365" t="s">
        <v>2</v>
      </c>
      <c r="G284" s="365" t="s">
        <v>2</v>
      </c>
      <c r="H284" s="365" t="s">
        <v>2</v>
      </c>
      <c r="I284" s="365" t="s">
        <v>2</v>
      </c>
      <c r="J284" s="365" t="s">
        <v>2</v>
      </c>
      <c r="K284" s="365" t="s">
        <v>2</v>
      </c>
      <c r="L284" s="365" t="s">
        <v>2</v>
      </c>
      <c r="M284" s="365" t="s">
        <v>2</v>
      </c>
      <c r="N284" s="365" t="s">
        <v>2</v>
      </c>
      <c r="O284" s="365" t="s">
        <v>2</v>
      </c>
      <c r="P284" s="365" t="s">
        <v>2</v>
      </c>
      <c r="Q284" s="365" t="s">
        <v>2</v>
      </c>
      <c r="R284" s="365" t="s">
        <v>2</v>
      </c>
      <c r="S284" s="365" t="s">
        <v>2</v>
      </c>
      <c r="T284" s="365" t="s">
        <v>2</v>
      </c>
      <c r="U284" s="365" t="s">
        <v>2</v>
      </c>
      <c r="V284" s="365" t="s">
        <v>2</v>
      </c>
      <c r="W284" s="365" t="s">
        <v>2</v>
      </c>
      <c r="X284" s="365" t="s">
        <v>2</v>
      </c>
      <c r="Y284" s="365" t="s">
        <v>2</v>
      </c>
      <c r="Z284" s="365" t="s">
        <v>2</v>
      </c>
      <c r="AA284" s="365" t="s">
        <v>2</v>
      </c>
      <c r="AB284" s="365" t="s">
        <v>2</v>
      </c>
      <c r="AC284" s="365" t="s">
        <v>2</v>
      </c>
      <c r="AD284" s="365" t="s">
        <v>2</v>
      </c>
      <c r="AE284" s="365" t="s">
        <v>2</v>
      </c>
      <c r="AF284" s="365" t="s">
        <v>2</v>
      </c>
    </row>
    <row r="285" spans="1:32" s="394" customFormat="1">
      <c r="A285" s="394" t="s">
        <v>450</v>
      </c>
      <c r="B285" s="317">
        <v>9</v>
      </c>
      <c r="C285" s="409" t="s">
        <v>2</v>
      </c>
      <c r="D285" s="409" t="s">
        <v>2</v>
      </c>
      <c r="E285" s="409" t="s">
        <v>2</v>
      </c>
      <c r="F285" s="366" t="s">
        <v>2</v>
      </c>
      <c r="G285" s="366" t="s">
        <v>2</v>
      </c>
      <c r="H285" s="366" t="s">
        <v>2</v>
      </c>
      <c r="I285" s="366" t="s">
        <v>2</v>
      </c>
      <c r="J285" s="366" t="s">
        <v>2</v>
      </c>
      <c r="K285" s="366" t="s">
        <v>2</v>
      </c>
      <c r="L285" s="366" t="s">
        <v>2</v>
      </c>
      <c r="M285" s="366" t="s">
        <v>2</v>
      </c>
      <c r="N285" s="366" t="s">
        <v>2</v>
      </c>
      <c r="O285" s="366" t="s">
        <v>2</v>
      </c>
      <c r="P285" s="366" t="s">
        <v>2</v>
      </c>
      <c r="Q285" s="366" t="s">
        <v>2</v>
      </c>
      <c r="R285" s="366" t="s">
        <v>2</v>
      </c>
      <c r="S285" s="366" t="s">
        <v>2</v>
      </c>
      <c r="T285" s="366" t="s">
        <v>2</v>
      </c>
      <c r="U285" s="366" t="s">
        <v>2</v>
      </c>
      <c r="V285" s="366" t="s">
        <v>2</v>
      </c>
      <c r="W285" s="366" t="s">
        <v>2</v>
      </c>
      <c r="X285" s="366" t="s">
        <v>2</v>
      </c>
      <c r="Y285" s="366" t="s">
        <v>2</v>
      </c>
      <c r="Z285" s="366" t="s">
        <v>2</v>
      </c>
      <c r="AA285" s="366" t="s">
        <v>2</v>
      </c>
      <c r="AB285" s="366" t="s">
        <v>2</v>
      </c>
      <c r="AC285" s="366" t="s">
        <v>2</v>
      </c>
      <c r="AD285" s="366" t="s">
        <v>2</v>
      </c>
      <c r="AE285" s="366" t="s">
        <v>2</v>
      </c>
      <c r="AF285" s="366" t="s">
        <v>2</v>
      </c>
    </row>
    <row r="286" spans="1:32" s="394" customFormat="1">
      <c r="A286" s="394" t="s">
        <v>2140</v>
      </c>
      <c r="B286" s="317">
        <v>10</v>
      </c>
      <c r="C286" s="399" t="s">
        <v>2</v>
      </c>
      <c r="D286" s="399" t="s">
        <v>2</v>
      </c>
      <c r="E286" s="399" t="s">
        <v>2</v>
      </c>
      <c r="F286" s="402" t="s">
        <v>2</v>
      </c>
      <c r="G286" s="402" t="s">
        <v>2</v>
      </c>
      <c r="H286" s="402" t="s">
        <v>2</v>
      </c>
      <c r="I286" s="402" t="s">
        <v>2</v>
      </c>
      <c r="J286" s="402" t="s">
        <v>2</v>
      </c>
      <c r="K286" s="402" t="s">
        <v>2</v>
      </c>
      <c r="L286" s="402" t="s">
        <v>2</v>
      </c>
      <c r="M286" s="402" t="s">
        <v>2</v>
      </c>
      <c r="N286" s="402" t="s">
        <v>2</v>
      </c>
      <c r="O286" s="402" t="s">
        <v>2</v>
      </c>
      <c r="P286" s="402" t="s">
        <v>2</v>
      </c>
      <c r="Q286" s="402" t="s">
        <v>2</v>
      </c>
      <c r="R286" s="402" t="s">
        <v>2</v>
      </c>
      <c r="S286" s="402" t="s">
        <v>2</v>
      </c>
      <c r="T286" s="402" t="s">
        <v>2</v>
      </c>
      <c r="U286" s="402" t="s">
        <v>2</v>
      </c>
      <c r="V286" s="402" t="s">
        <v>2</v>
      </c>
      <c r="W286" s="402" t="s">
        <v>2</v>
      </c>
      <c r="X286" s="402" t="s">
        <v>2</v>
      </c>
      <c r="Y286" s="402" t="s">
        <v>2</v>
      </c>
      <c r="Z286" s="402" t="s">
        <v>2</v>
      </c>
      <c r="AA286" s="402" t="s">
        <v>2</v>
      </c>
      <c r="AB286" s="402" t="s">
        <v>2</v>
      </c>
      <c r="AC286" s="402" t="s">
        <v>2</v>
      </c>
      <c r="AD286" s="402" t="s">
        <v>2</v>
      </c>
      <c r="AE286" s="402" t="s">
        <v>2</v>
      </c>
      <c r="AF286" s="402" t="s">
        <v>2</v>
      </c>
    </row>
    <row r="287" spans="1:32" s="394" customFormat="1">
      <c r="A287" s="394" t="s">
        <v>617</v>
      </c>
      <c r="B287" s="317">
        <v>11</v>
      </c>
      <c r="C287" s="367" t="s">
        <v>703</v>
      </c>
      <c r="D287" s="367" t="s">
        <v>703</v>
      </c>
      <c r="E287" s="367" t="s">
        <v>703</v>
      </c>
      <c r="F287" s="367" t="s">
        <v>670</v>
      </c>
      <c r="G287" s="368" t="s">
        <v>2</v>
      </c>
      <c r="H287" s="368" t="s">
        <v>2</v>
      </c>
      <c r="I287" s="368" t="s">
        <v>2</v>
      </c>
      <c r="J287" s="368" t="s">
        <v>2</v>
      </c>
      <c r="K287" s="368" t="s">
        <v>2</v>
      </c>
      <c r="L287" s="368" t="s">
        <v>2</v>
      </c>
      <c r="M287" s="368" t="s">
        <v>2</v>
      </c>
      <c r="N287" s="368" t="s">
        <v>2</v>
      </c>
      <c r="O287" s="368" t="s">
        <v>2</v>
      </c>
      <c r="P287" s="368" t="s">
        <v>2</v>
      </c>
      <c r="Q287" s="368" t="s">
        <v>2</v>
      </c>
      <c r="R287" s="368" t="s">
        <v>2</v>
      </c>
      <c r="S287" s="368" t="s">
        <v>2</v>
      </c>
      <c r="T287" s="368" t="s">
        <v>2</v>
      </c>
      <c r="U287" s="368" t="s">
        <v>2</v>
      </c>
      <c r="V287" s="368" t="s">
        <v>2</v>
      </c>
      <c r="W287" s="368" t="s">
        <v>2</v>
      </c>
      <c r="X287" s="368" t="s">
        <v>2</v>
      </c>
      <c r="Y287" s="368" t="s">
        <v>2</v>
      </c>
      <c r="Z287" s="368" t="s">
        <v>2</v>
      </c>
      <c r="AA287" s="368" t="s">
        <v>2</v>
      </c>
      <c r="AB287" s="368" t="s">
        <v>2</v>
      </c>
      <c r="AC287" s="368" t="s">
        <v>2</v>
      </c>
      <c r="AD287" s="368" t="s">
        <v>2</v>
      </c>
      <c r="AE287" s="368" t="s">
        <v>2</v>
      </c>
      <c r="AF287" s="368" t="s">
        <v>2</v>
      </c>
    </row>
    <row r="288" spans="1:32" s="394" customFormat="1" ht="15" customHeight="1">
      <c r="A288" s="394" t="s">
        <v>981</v>
      </c>
      <c r="B288" s="317">
        <v>12</v>
      </c>
      <c r="C288" s="367" t="s">
        <v>731</v>
      </c>
      <c r="D288" s="367" t="s">
        <v>731</v>
      </c>
      <c r="E288" s="367" t="s">
        <v>731</v>
      </c>
      <c r="F288" s="368" t="s">
        <v>732</v>
      </c>
      <c r="G288" s="368" t="s">
        <v>2</v>
      </c>
      <c r="H288" s="368" t="s">
        <v>2</v>
      </c>
      <c r="I288" s="368" t="s">
        <v>2</v>
      </c>
      <c r="J288" s="368" t="s">
        <v>2</v>
      </c>
      <c r="K288" s="368" t="s">
        <v>2</v>
      </c>
      <c r="L288" s="368" t="s">
        <v>2</v>
      </c>
      <c r="M288" s="368" t="s">
        <v>2</v>
      </c>
      <c r="N288" s="368" t="s">
        <v>2</v>
      </c>
      <c r="O288" s="368" t="s">
        <v>2</v>
      </c>
      <c r="P288" s="368" t="s">
        <v>2</v>
      </c>
      <c r="Q288" s="368" t="s">
        <v>2</v>
      </c>
      <c r="R288" s="368" t="s">
        <v>2</v>
      </c>
      <c r="S288" s="368" t="s">
        <v>2</v>
      </c>
      <c r="T288" s="368" t="s">
        <v>2</v>
      </c>
      <c r="U288" s="368" t="s">
        <v>2</v>
      </c>
      <c r="V288" s="368" t="s">
        <v>2</v>
      </c>
      <c r="W288" s="368" t="s">
        <v>2</v>
      </c>
      <c r="X288" s="368" t="s">
        <v>2</v>
      </c>
      <c r="Y288" s="368" t="s">
        <v>2</v>
      </c>
      <c r="Z288" s="368" t="s">
        <v>2</v>
      </c>
      <c r="AA288" s="368" t="s">
        <v>2</v>
      </c>
      <c r="AB288" s="368" t="s">
        <v>2</v>
      </c>
      <c r="AC288" s="368" t="s">
        <v>2</v>
      </c>
      <c r="AD288" s="368" t="s">
        <v>2</v>
      </c>
      <c r="AE288" s="368" t="s">
        <v>2</v>
      </c>
      <c r="AF288" s="368" t="s">
        <v>2</v>
      </c>
    </row>
    <row r="289" spans="1:32" s="394" customFormat="1" ht="15" customHeight="1">
      <c r="A289" s="394" t="s">
        <v>980</v>
      </c>
      <c r="B289" s="317">
        <v>13</v>
      </c>
      <c r="C289" s="367" t="s">
        <v>758</v>
      </c>
      <c r="D289" s="367" t="s">
        <v>758</v>
      </c>
      <c r="E289" s="367" t="s">
        <v>758</v>
      </c>
      <c r="F289" s="368" t="s">
        <v>758</v>
      </c>
      <c r="G289" s="368" t="s">
        <v>2</v>
      </c>
      <c r="H289" s="368" t="s">
        <v>2</v>
      </c>
      <c r="I289" s="368" t="s">
        <v>2</v>
      </c>
      <c r="J289" s="368" t="s">
        <v>2</v>
      </c>
      <c r="K289" s="368" t="s">
        <v>2</v>
      </c>
      <c r="L289" s="368" t="s">
        <v>2</v>
      </c>
      <c r="M289" s="368" t="s">
        <v>2</v>
      </c>
      <c r="N289" s="368" t="s">
        <v>2</v>
      </c>
      <c r="O289" s="368" t="s">
        <v>2</v>
      </c>
      <c r="P289" s="368" t="s">
        <v>2</v>
      </c>
      <c r="Q289" s="368" t="s">
        <v>2</v>
      </c>
      <c r="R289" s="368" t="s">
        <v>2</v>
      </c>
      <c r="S289" s="368" t="s">
        <v>2</v>
      </c>
      <c r="T289" s="368" t="s">
        <v>2</v>
      </c>
      <c r="U289" s="368" t="s">
        <v>2</v>
      </c>
      <c r="V289" s="368" t="s">
        <v>2</v>
      </c>
      <c r="W289" s="368" t="s">
        <v>2</v>
      </c>
      <c r="X289" s="368" t="s">
        <v>2</v>
      </c>
      <c r="Y289" s="368" t="s">
        <v>2</v>
      </c>
      <c r="Z289" s="368" t="s">
        <v>2</v>
      </c>
      <c r="AA289" s="368" t="s">
        <v>2</v>
      </c>
      <c r="AB289" s="368" t="s">
        <v>2</v>
      </c>
      <c r="AC289" s="368" t="s">
        <v>2</v>
      </c>
      <c r="AD289" s="368" t="s">
        <v>2</v>
      </c>
      <c r="AE289" s="368" t="s">
        <v>2</v>
      </c>
      <c r="AF289" s="368" t="s">
        <v>2</v>
      </c>
    </row>
    <row r="290" spans="1:32" s="394" customFormat="1">
      <c r="A290" s="394" t="s">
        <v>666</v>
      </c>
      <c r="B290" s="317">
        <v>14</v>
      </c>
      <c r="C290" s="369" t="s">
        <v>5532</v>
      </c>
      <c r="D290" s="369" t="s">
        <v>5532</v>
      </c>
      <c r="E290" s="369" t="s">
        <v>5532</v>
      </c>
      <c r="F290" s="457" t="s">
        <v>2</v>
      </c>
      <c r="G290" s="457" t="s">
        <v>2</v>
      </c>
      <c r="H290" s="457" t="s">
        <v>2</v>
      </c>
      <c r="I290" s="457" t="s">
        <v>2</v>
      </c>
      <c r="J290" s="457" t="s">
        <v>2</v>
      </c>
      <c r="K290" s="457" t="s">
        <v>2</v>
      </c>
      <c r="L290" s="457" t="s">
        <v>2</v>
      </c>
      <c r="M290" s="457" t="s">
        <v>2</v>
      </c>
      <c r="N290" s="457" t="s">
        <v>2</v>
      </c>
      <c r="O290" s="457" t="s">
        <v>2</v>
      </c>
      <c r="P290" s="457" t="s">
        <v>2</v>
      </c>
      <c r="Q290" s="457" t="s">
        <v>2</v>
      </c>
      <c r="R290" s="457" t="s">
        <v>2</v>
      </c>
      <c r="S290" s="457" t="s">
        <v>2</v>
      </c>
      <c r="T290" s="457" t="s">
        <v>2</v>
      </c>
      <c r="U290" s="457" t="s">
        <v>2</v>
      </c>
      <c r="V290" s="457" t="s">
        <v>2</v>
      </c>
      <c r="W290" s="457" t="s">
        <v>2</v>
      </c>
      <c r="X290" s="457" t="s">
        <v>2</v>
      </c>
      <c r="Y290" s="457" t="s">
        <v>2</v>
      </c>
      <c r="Z290" s="457" t="s">
        <v>2</v>
      </c>
      <c r="AA290" s="457" t="s">
        <v>2</v>
      </c>
      <c r="AB290" s="457" t="s">
        <v>2</v>
      </c>
      <c r="AC290" s="457" t="s">
        <v>2</v>
      </c>
      <c r="AD290" s="457" t="s">
        <v>2</v>
      </c>
      <c r="AE290" s="457" t="s">
        <v>2</v>
      </c>
      <c r="AF290" s="457" t="s">
        <v>2</v>
      </c>
    </row>
    <row r="291" spans="1:32" s="394" customFormat="1">
      <c r="A291" s="394" t="s">
        <v>1075</v>
      </c>
      <c r="B291" s="317">
        <v>15</v>
      </c>
      <c r="C291" s="370" t="s">
        <v>2</v>
      </c>
      <c r="D291" s="462" t="s">
        <v>2</v>
      </c>
      <c r="E291" s="462" t="s">
        <v>2</v>
      </c>
      <c r="F291" s="462" t="s">
        <v>2</v>
      </c>
      <c r="G291" s="462" t="s">
        <v>2</v>
      </c>
      <c r="H291" s="462" t="s">
        <v>2</v>
      </c>
      <c r="I291" s="462" t="s">
        <v>2</v>
      </c>
      <c r="J291" s="462" t="s">
        <v>2</v>
      </c>
      <c r="K291" s="462" t="s">
        <v>2</v>
      </c>
      <c r="L291" s="462" t="s">
        <v>2</v>
      </c>
      <c r="M291" s="462" t="s">
        <v>2</v>
      </c>
      <c r="N291" s="462" t="s">
        <v>2</v>
      </c>
      <c r="O291" s="462" t="s">
        <v>2</v>
      </c>
      <c r="P291" s="462" t="s">
        <v>2</v>
      </c>
      <c r="Q291" s="462" t="s">
        <v>2</v>
      </c>
      <c r="R291" s="462" t="s">
        <v>2</v>
      </c>
      <c r="S291" s="462" t="s">
        <v>2</v>
      </c>
      <c r="T291" s="462" t="s">
        <v>2</v>
      </c>
      <c r="U291" s="462" t="s">
        <v>2</v>
      </c>
      <c r="V291" s="462" t="s">
        <v>2</v>
      </c>
      <c r="W291" s="462" t="s">
        <v>2</v>
      </c>
      <c r="X291" s="462" t="s">
        <v>2</v>
      </c>
      <c r="Y291" s="462" t="s">
        <v>2</v>
      </c>
      <c r="Z291" s="462" t="s">
        <v>2</v>
      </c>
      <c r="AA291" s="462" t="s">
        <v>2</v>
      </c>
      <c r="AB291" s="462" t="s">
        <v>2</v>
      </c>
      <c r="AC291" s="462" t="s">
        <v>2</v>
      </c>
      <c r="AD291" s="462" t="s">
        <v>2</v>
      </c>
      <c r="AE291" s="462" t="s">
        <v>2</v>
      </c>
      <c r="AF291" s="462" t="s">
        <v>2</v>
      </c>
    </row>
    <row r="292" spans="1:32" s="394" customFormat="1">
      <c r="A292" s="394" t="s">
        <v>1077</v>
      </c>
      <c r="B292" s="317">
        <v>16</v>
      </c>
      <c r="C292" s="370" t="s">
        <v>2</v>
      </c>
      <c r="D292" s="462" t="s">
        <v>2</v>
      </c>
      <c r="E292" s="462" t="s">
        <v>2</v>
      </c>
      <c r="F292" s="462" t="s">
        <v>2</v>
      </c>
      <c r="G292" s="462" t="s">
        <v>2</v>
      </c>
      <c r="H292" s="462" t="s">
        <v>2</v>
      </c>
      <c r="I292" s="462" t="s">
        <v>2</v>
      </c>
      <c r="J292" s="462" t="s">
        <v>2</v>
      </c>
      <c r="K292" s="462" t="s">
        <v>2</v>
      </c>
      <c r="L292" s="462" t="s">
        <v>2</v>
      </c>
      <c r="M292" s="462" t="s">
        <v>2</v>
      </c>
      <c r="N292" s="462" t="s">
        <v>2</v>
      </c>
      <c r="O292" s="462" t="s">
        <v>2</v>
      </c>
      <c r="P292" s="462" t="s">
        <v>2</v>
      </c>
      <c r="Q292" s="462" t="s">
        <v>2</v>
      </c>
      <c r="R292" s="462" t="s">
        <v>2</v>
      </c>
      <c r="S292" s="462" t="s">
        <v>2</v>
      </c>
      <c r="T292" s="462" t="s">
        <v>2</v>
      </c>
      <c r="U292" s="462" t="s">
        <v>2</v>
      </c>
      <c r="V292" s="462" t="s">
        <v>2</v>
      </c>
      <c r="W292" s="462" t="s">
        <v>2</v>
      </c>
      <c r="X292" s="462" t="s">
        <v>2</v>
      </c>
      <c r="Y292" s="462" t="s">
        <v>2</v>
      </c>
      <c r="Z292" s="462" t="s">
        <v>2</v>
      </c>
      <c r="AA292" s="462" t="s">
        <v>2</v>
      </c>
      <c r="AB292" s="462" t="s">
        <v>2</v>
      </c>
      <c r="AC292" s="462" t="s">
        <v>2</v>
      </c>
      <c r="AD292" s="462" t="s">
        <v>2</v>
      </c>
      <c r="AE292" s="462" t="s">
        <v>2</v>
      </c>
      <c r="AF292" s="462" t="s">
        <v>2</v>
      </c>
    </row>
    <row r="293" spans="1:32" s="394" customFormat="1">
      <c r="A293" s="399" t="s">
        <v>5385</v>
      </c>
      <c r="B293" s="399">
        <v>17</v>
      </c>
      <c r="C293" s="416" t="s">
        <v>2</v>
      </c>
      <c r="D293" s="416" t="s">
        <v>2</v>
      </c>
      <c r="E293" s="416" t="s">
        <v>2</v>
      </c>
      <c r="F293" s="416" t="s">
        <v>2</v>
      </c>
      <c r="G293" s="416" t="s">
        <v>2</v>
      </c>
      <c r="H293" s="416" t="s">
        <v>2</v>
      </c>
      <c r="I293" s="416" t="s">
        <v>2</v>
      </c>
      <c r="J293" s="416" t="s">
        <v>2</v>
      </c>
      <c r="K293" s="416" t="s">
        <v>2</v>
      </c>
      <c r="L293" s="416" t="s">
        <v>2</v>
      </c>
      <c r="M293" s="416" t="s">
        <v>2</v>
      </c>
      <c r="N293" s="416" t="s">
        <v>2</v>
      </c>
      <c r="O293" s="416" t="s">
        <v>2</v>
      </c>
      <c r="P293" s="416" t="s">
        <v>2</v>
      </c>
      <c r="Q293" s="416" t="s">
        <v>2</v>
      </c>
      <c r="R293" s="416" t="s">
        <v>2</v>
      </c>
      <c r="S293" s="416" t="s">
        <v>2</v>
      </c>
      <c r="T293" s="416" t="s">
        <v>2</v>
      </c>
      <c r="U293" s="416" t="s">
        <v>2</v>
      </c>
      <c r="V293" s="416" t="s">
        <v>2</v>
      </c>
      <c r="W293" s="416" t="s">
        <v>2</v>
      </c>
      <c r="X293" s="416" t="s">
        <v>2</v>
      </c>
      <c r="Y293" s="416" t="s">
        <v>2</v>
      </c>
      <c r="Z293" s="416" t="s">
        <v>2</v>
      </c>
      <c r="AA293" s="416" t="s">
        <v>2</v>
      </c>
      <c r="AB293" s="416" t="s">
        <v>2</v>
      </c>
      <c r="AC293" s="416" t="s">
        <v>2</v>
      </c>
      <c r="AD293" s="416" t="s">
        <v>2</v>
      </c>
      <c r="AE293" s="416" t="s">
        <v>2</v>
      </c>
      <c r="AF293" s="416" t="s">
        <v>2</v>
      </c>
    </row>
    <row r="294" spans="1:32" s="394" customFormat="1">
      <c r="B294" s="317"/>
      <c r="C294" s="280"/>
      <c r="D294" s="280"/>
      <c r="E294" s="280"/>
      <c r="F294" s="280"/>
      <c r="G294" s="280"/>
      <c r="H294" s="280"/>
      <c r="I294" s="280"/>
      <c r="J294" s="280"/>
      <c r="K294" s="280"/>
      <c r="L294" s="280"/>
      <c r="M294" s="280"/>
      <c r="N294" s="280"/>
      <c r="O294" s="280"/>
      <c r="P294" s="280"/>
      <c r="Q294" s="280"/>
      <c r="R294" s="280"/>
      <c r="S294" s="280"/>
      <c r="T294" s="280"/>
      <c r="U294" s="280"/>
      <c r="V294" s="280"/>
      <c r="W294" s="280"/>
      <c r="X294" s="280"/>
      <c r="Y294" s="280"/>
      <c r="Z294" s="280"/>
      <c r="AA294" s="280"/>
      <c r="AB294" s="280"/>
      <c r="AC294" s="280"/>
      <c r="AD294" s="280"/>
      <c r="AE294" s="280"/>
      <c r="AF294" s="280"/>
    </row>
    <row r="295" spans="1:32" s="394" customFormat="1">
      <c r="B295" s="464" t="s">
        <v>441</v>
      </c>
      <c r="C295" s="394" t="s">
        <v>5671</v>
      </c>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80"/>
      <c r="AF295" s="280"/>
    </row>
    <row r="296" spans="1:32" s="394" customFormat="1">
      <c r="B296" s="399" t="s">
        <v>2783</v>
      </c>
      <c r="C296" s="280">
        <v>0</v>
      </c>
      <c r="D296" s="280">
        <v>1</v>
      </c>
      <c r="E296" s="280">
        <v>2</v>
      </c>
      <c r="F296" s="280">
        <v>3</v>
      </c>
      <c r="G296" s="280">
        <v>4</v>
      </c>
      <c r="H296" s="280">
        <v>5</v>
      </c>
      <c r="I296" s="280">
        <v>6</v>
      </c>
      <c r="J296" s="280">
        <v>7</v>
      </c>
      <c r="K296" s="280">
        <v>8</v>
      </c>
      <c r="L296" s="280">
        <v>9</v>
      </c>
      <c r="M296" s="280">
        <v>10</v>
      </c>
      <c r="N296" s="280">
        <v>11</v>
      </c>
      <c r="O296" s="280">
        <v>12</v>
      </c>
      <c r="P296" s="280">
        <v>13</v>
      </c>
      <c r="Q296" s="280">
        <v>14</v>
      </c>
      <c r="R296" s="280">
        <v>15</v>
      </c>
      <c r="S296" s="280">
        <v>16</v>
      </c>
      <c r="T296" s="280">
        <v>17</v>
      </c>
      <c r="U296" s="280">
        <v>18</v>
      </c>
      <c r="V296" s="280">
        <v>19</v>
      </c>
      <c r="W296" s="280">
        <v>20</v>
      </c>
      <c r="X296" s="280">
        <v>21</v>
      </c>
      <c r="Y296" s="280">
        <v>22</v>
      </c>
      <c r="Z296" s="280">
        <v>23</v>
      </c>
      <c r="AA296" s="280">
        <v>24</v>
      </c>
      <c r="AB296" s="280">
        <v>25</v>
      </c>
      <c r="AC296" s="280">
        <v>26</v>
      </c>
      <c r="AD296" s="280">
        <v>27</v>
      </c>
      <c r="AE296" s="280">
        <v>28</v>
      </c>
      <c r="AF296" s="280">
        <v>29</v>
      </c>
    </row>
    <row r="297" spans="1:32" s="394" customFormat="1">
      <c r="A297" s="394" t="s">
        <v>608</v>
      </c>
      <c r="B297" s="317">
        <v>0</v>
      </c>
      <c r="C297" s="410"/>
      <c r="D297" s="456" t="s">
        <v>5157</v>
      </c>
      <c r="E297" s="456" t="s">
        <v>5158</v>
      </c>
      <c r="F297" s="456" t="s">
        <v>5159</v>
      </c>
      <c r="G297" s="456" t="s">
        <v>5160</v>
      </c>
      <c r="H297" s="456" t="s">
        <v>5161</v>
      </c>
      <c r="I297" s="456" t="s">
        <v>5162</v>
      </c>
      <c r="J297" s="456" t="s">
        <v>5163</v>
      </c>
      <c r="K297" s="456" t="s">
        <v>5164</v>
      </c>
      <c r="L297" s="456" t="s">
        <v>5512</v>
      </c>
      <c r="M297" s="456" t="s">
        <v>5165</v>
      </c>
      <c r="N297" s="457" t="s">
        <v>5167</v>
      </c>
      <c r="O297" s="458" t="s">
        <v>2</v>
      </c>
      <c r="P297" s="458" t="s">
        <v>2</v>
      </c>
      <c r="Q297" s="458" t="s">
        <v>2</v>
      </c>
      <c r="R297" s="458" t="s">
        <v>2</v>
      </c>
      <c r="S297" s="458" t="s">
        <v>2</v>
      </c>
      <c r="T297" s="458" t="s">
        <v>2</v>
      </c>
      <c r="U297" s="458" t="s">
        <v>2</v>
      </c>
      <c r="V297" s="458" t="s">
        <v>2</v>
      </c>
      <c r="W297" s="458" t="s">
        <v>2</v>
      </c>
      <c r="X297" s="458" t="s">
        <v>2</v>
      </c>
      <c r="Y297" s="458" t="s">
        <v>2</v>
      </c>
      <c r="Z297" s="458" t="s">
        <v>2</v>
      </c>
      <c r="AA297" s="458" t="s">
        <v>2</v>
      </c>
      <c r="AB297" s="458" t="s">
        <v>2</v>
      </c>
      <c r="AC297" s="458" t="s">
        <v>2</v>
      </c>
      <c r="AD297" s="458" t="s">
        <v>2</v>
      </c>
      <c r="AE297" s="458" t="s">
        <v>2</v>
      </c>
      <c r="AF297" s="458" t="s">
        <v>2</v>
      </c>
    </row>
    <row r="298" spans="1:32" s="394" customFormat="1">
      <c r="A298" s="394" t="s">
        <v>609</v>
      </c>
      <c r="B298" s="317">
        <v>1</v>
      </c>
      <c r="C298" s="399"/>
      <c r="D298" s="399" t="s">
        <v>5168</v>
      </c>
      <c r="E298" s="399" t="s">
        <v>5169</v>
      </c>
      <c r="F298" s="399" t="s">
        <v>5170</v>
      </c>
      <c r="G298" s="399" t="s">
        <v>5171</v>
      </c>
      <c r="H298" s="399" t="s">
        <v>5172</v>
      </c>
      <c r="I298" s="399" t="s">
        <v>5173</v>
      </c>
      <c r="J298" s="399" t="s">
        <v>5174</v>
      </c>
      <c r="K298" s="399" t="s">
        <v>5175</v>
      </c>
      <c r="L298" s="399" t="s">
        <v>5672</v>
      </c>
      <c r="M298" s="399" t="s">
        <v>5176</v>
      </c>
      <c r="N298" s="362" t="s">
        <v>5177</v>
      </c>
      <c r="O298" s="362"/>
      <c r="P298" s="362"/>
      <c r="Q298" s="362"/>
      <c r="R298" s="362"/>
      <c r="S298" s="362"/>
      <c r="T298" s="362"/>
      <c r="U298" s="362"/>
      <c r="V298" s="362"/>
      <c r="W298" s="362"/>
      <c r="X298" s="362"/>
      <c r="Y298" s="362"/>
      <c r="Z298" s="362"/>
      <c r="AA298" s="362"/>
      <c r="AB298" s="362"/>
      <c r="AC298" s="362"/>
      <c r="AD298" s="362"/>
      <c r="AE298" s="362"/>
      <c r="AF298" s="362"/>
    </row>
    <row r="299" spans="1:32" s="394" customFormat="1">
      <c r="A299" s="394" t="s">
        <v>38</v>
      </c>
      <c r="B299" s="317">
        <v>2</v>
      </c>
      <c r="C299" s="399"/>
      <c r="D299" s="399"/>
      <c r="E299" s="399"/>
      <c r="F299" s="399"/>
      <c r="G299" s="399"/>
      <c r="H299" s="399"/>
      <c r="I299" s="399"/>
      <c r="J299" s="399"/>
      <c r="K299" s="399"/>
      <c r="L299" s="399"/>
      <c r="M299" s="399" t="s">
        <v>47</v>
      </c>
      <c r="N299" s="402"/>
      <c r="O299" s="402"/>
      <c r="P299" s="402"/>
      <c r="Q299" s="402"/>
      <c r="R299" s="402"/>
      <c r="S299" s="402"/>
      <c r="T299" s="402"/>
      <c r="U299" s="402"/>
      <c r="V299" s="402"/>
      <c r="W299" s="402"/>
      <c r="X299" s="402"/>
      <c r="Y299" s="402"/>
      <c r="Z299" s="402"/>
      <c r="AA299" s="402"/>
      <c r="AB299" s="402"/>
      <c r="AC299" s="402"/>
      <c r="AD299" s="402"/>
      <c r="AE299" s="402"/>
      <c r="AF299" s="402"/>
    </row>
    <row r="300" spans="1:32" s="394" customFormat="1">
      <c r="A300" s="394" t="s">
        <v>610</v>
      </c>
      <c r="B300" s="317">
        <v>3</v>
      </c>
      <c r="C300" s="399">
        <v>1</v>
      </c>
      <c r="D300" s="399">
        <v>1</v>
      </c>
      <c r="E300" s="399">
        <v>0</v>
      </c>
      <c r="F300" s="399">
        <v>1</v>
      </c>
      <c r="G300" s="399">
        <v>1</v>
      </c>
      <c r="H300" s="399">
        <v>1</v>
      </c>
      <c r="I300" s="399">
        <v>1</v>
      </c>
      <c r="J300" s="399">
        <v>1</v>
      </c>
      <c r="K300" s="399">
        <v>1</v>
      </c>
      <c r="L300" s="399">
        <v>0</v>
      </c>
      <c r="M300" s="399">
        <v>0</v>
      </c>
      <c r="N300" s="402">
        <v>0</v>
      </c>
      <c r="O300" s="402"/>
      <c r="P300" s="402"/>
      <c r="Q300" s="402"/>
      <c r="R300" s="402"/>
      <c r="S300" s="402"/>
      <c r="T300" s="402"/>
      <c r="U300" s="402"/>
      <c r="V300" s="402"/>
      <c r="W300" s="402"/>
      <c r="X300" s="402"/>
      <c r="Y300" s="402"/>
      <c r="Z300" s="402"/>
      <c r="AA300" s="402"/>
      <c r="AB300" s="402"/>
      <c r="AC300" s="402"/>
      <c r="AD300" s="402"/>
      <c r="AE300" s="402"/>
      <c r="AF300" s="402"/>
    </row>
    <row r="301" spans="1:32" s="394" customFormat="1">
      <c r="A301" s="394" t="s">
        <v>17</v>
      </c>
      <c r="B301" s="317">
        <v>4</v>
      </c>
      <c r="C301" s="399" t="s">
        <v>5324</v>
      </c>
      <c r="D301" s="399" t="s">
        <v>5324</v>
      </c>
      <c r="E301" s="399" t="s">
        <v>5628</v>
      </c>
      <c r="F301" s="399" t="s">
        <v>5324</v>
      </c>
      <c r="G301" s="399" t="s">
        <v>5324</v>
      </c>
      <c r="H301" s="399" t="s">
        <v>5324</v>
      </c>
      <c r="I301" s="399" t="s">
        <v>5324</v>
      </c>
      <c r="J301" s="399" t="s">
        <v>5324</v>
      </c>
      <c r="K301" s="399" t="s">
        <v>5324</v>
      </c>
      <c r="L301" s="399" t="s">
        <v>5628</v>
      </c>
      <c r="M301" s="399" t="s">
        <v>5324</v>
      </c>
      <c r="N301" s="402"/>
      <c r="O301" s="402"/>
      <c r="P301" s="402"/>
      <c r="Q301" s="402"/>
      <c r="R301" s="402"/>
      <c r="S301" s="402"/>
      <c r="T301" s="402"/>
      <c r="U301" s="402"/>
      <c r="V301" s="402"/>
      <c r="W301" s="402"/>
      <c r="X301" s="402"/>
      <c r="Y301" s="402"/>
      <c r="Z301" s="402"/>
      <c r="AA301" s="402"/>
      <c r="AB301" s="402"/>
      <c r="AC301" s="402"/>
      <c r="AD301" s="402"/>
      <c r="AE301" s="402"/>
      <c r="AF301" s="402"/>
    </row>
    <row r="302" spans="1:32" s="394" customFormat="1">
      <c r="A302" s="394" t="s">
        <v>606</v>
      </c>
      <c r="B302" s="317">
        <v>5</v>
      </c>
      <c r="C302" s="399" t="s">
        <v>5247</v>
      </c>
      <c r="D302" s="423" t="s">
        <v>5536</v>
      </c>
      <c r="E302" s="423" t="s">
        <v>5631</v>
      </c>
      <c r="F302" s="424" t="s">
        <v>5673</v>
      </c>
      <c r="G302" s="424" t="s">
        <v>5674</v>
      </c>
      <c r="H302" s="424" t="s">
        <v>5675</v>
      </c>
      <c r="I302" s="424" t="s">
        <v>5676</v>
      </c>
      <c r="J302" s="423" t="s">
        <v>5677</v>
      </c>
      <c r="K302" s="423" t="s">
        <v>5678</v>
      </c>
      <c r="L302" s="423" t="s">
        <v>5629</v>
      </c>
      <c r="M302" s="423" t="s">
        <v>5428</v>
      </c>
      <c r="N302" s="461"/>
      <c r="O302" s="461"/>
      <c r="P302" s="461"/>
      <c r="Q302" s="461"/>
      <c r="R302" s="461"/>
      <c r="S302" s="461"/>
      <c r="T302" s="461"/>
      <c r="U302" s="461"/>
      <c r="V302" s="461"/>
      <c r="W302" s="461"/>
      <c r="X302" s="461"/>
      <c r="Y302" s="461"/>
      <c r="Z302" s="461"/>
      <c r="AA302" s="461"/>
      <c r="AB302" s="461"/>
      <c r="AC302" s="461"/>
      <c r="AD302" s="461"/>
      <c r="AE302" s="461"/>
      <c r="AF302" s="461"/>
    </row>
    <row r="303" spans="1:32" s="394" customFormat="1">
      <c r="A303" s="394" t="s">
        <v>424</v>
      </c>
      <c r="B303" s="317">
        <v>6</v>
      </c>
      <c r="C303" s="405" t="s">
        <v>2</v>
      </c>
      <c r="D303" s="405" t="s">
        <v>2</v>
      </c>
      <c r="E303" s="405" t="s">
        <v>2</v>
      </c>
      <c r="F303" s="405" t="s">
        <v>2</v>
      </c>
      <c r="G303" s="405" t="s">
        <v>2</v>
      </c>
      <c r="H303" s="405" t="s">
        <v>2</v>
      </c>
      <c r="I303" s="405" t="s">
        <v>2</v>
      </c>
      <c r="J303" s="405" t="s">
        <v>2</v>
      </c>
      <c r="K303" s="405" t="s">
        <v>2</v>
      </c>
      <c r="L303" s="405" t="s">
        <v>2</v>
      </c>
      <c r="M303" s="405" t="s">
        <v>2</v>
      </c>
      <c r="N303" s="405" t="s">
        <v>2</v>
      </c>
      <c r="O303" s="363" t="s">
        <v>2</v>
      </c>
      <c r="P303" s="363" t="s">
        <v>2</v>
      </c>
      <c r="Q303" s="363" t="s">
        <v>2</v>
      </c>
      <c r="R303" s="363" t="s">
        <v>2</v>
      </c>
      <c r="S303" s="363" t="s">
        <v>2</v>
      </c>
      <c r="T303" s="363" t="s">
        <v>2</v>
      </c>
      <c r="U303" s="363" t="s">
        <v>2</v>
      </c>
      <c r="V303" s="363" t="s">
        <v>2</v>
      </c>
      <c r="W303" s="363" t="s">
        <v>2</v>
      </c>
      <c r="X303" s="363" t="s">
        <v>2</v>
      </c>
      <c r="Y303" s="363" t="s">
        <v>2</v>
      </c>
      <c r="Z303" s="363" t="s">
        <v>2</v>
      </c>
      <c r="AA303" s="363" t="s">
        <v>2</v>
      </c>
      <c r="AB303" s="363" t="s">
        <v>2</v>
      </c>
      <c r="AC303" s="363" t="s">
        <v>2</v>
      </c>
      <c r="AD303" s="363" t="s">
        <v>2</v>
      </c>
      <c r="AE303" s="363" t="s">
        <v>2</v>
      </c>
      <c r="AF303" s="363" t="s">
        <v>2</v>
      </c>
    </row>
    <row r="304" spans="1:32" s="394" customFormat="1">
      <c r="A304" s="394" t="s">
        <v>425</v>
      </c>
      <c r="B304" s="317">
        <v>7</v>
      </c>
      <c r="C304" s="403" t="s">
        <v>2</v>
      </c>
      <c r="D304" s="403" t="s">
        <v>2</v>
      </c>
      <c r="E304" s="403" t="s">
        <v>2</v>
      </c>
      <c r="F304" s="403" t="s">
        <v>2</v>
      </c>
      <c r="G304" s="403" t="s">
        <v>2</v>
      </c>
      <c r="H304" s="403" t="s">
        <v>2</v>
      </c>
      <c r="I304" s="403" t="s">
        <v>2</v>
      </c>
      <c r="J304" s="403" t="s">
        <v>2</v>
      </c>
      <c r="K304" s="403" t="s">
        <v>2</v>
      </c>
      <c r="L304" s="403" t="s">
        <v>2</v>
      </c>
      <c r="M304" s="403" t="s">
        <v>2</v>
      </c>
      <c r="N304" s="403" t="s">
        <v>2</v>
      </c>
      <c r="O304" s="364" t="s">
        <v>2</v>
      </c>
      <c r="P304" s="364" t="s">
        <v>2</v>
      </c>
      <c r="Q304" s="364" t="s">
        <v>2</v>
      </c>
      <c r="R304" s="364" t="s">
        <v>2</v>
      </c>
      <c r="S304" s="364" t="s">
        <v>2</v>
      </c>
      <c r="T304" s="364" t="s">
        <v>2</v>
      </c>
      <c r="U304" s="364" t="s">
        <v>2</v>
      </c>
      <c r="V304" s="364" t="s">
        <v>2</v>
      </c>
      <c r="W304" s="364" t="s">
        <v>2</v>
      </c>
      <c r="X304" s="364" t="s">
        <v>2</v>
      </c>
      <c r="Y304" s="364" t="s">
        <v>2</v>
      </c>
      <c r="Z304" s="364" t="s">
        <v>2</v>
      </c>
      <c r="AA304" s="364" t="s">
        <v>2</v>
      </c>
      <c r="AB304" s="364" t="s">
        <v>2</v>
      </c>
      <c r="AC304" s="364" t="s">
        <v>2</v>
      </c>
      <c r="AD304" s="364" t="s">
        <v>2</v>
      </c>
      <c r="AE304" s="364" t="s">
        <v>2</v>
      </c>
      <c r="AF304" s="364" t="s">
        <v>2</v>
      </c>
    </row>
    <row r="305" spans="1:32" s="394" customFormat="1">
      <c r="A305" s="394" t="s">
        <v>440</v>
      </c>
      <c r="B305" s="317">
        <v>8</v>
      </c>
      <c r="C305" s="406" t="s">
        <v>2</v>
      </c>
      <c r="D305" s="406" t="s">
        <v>2</v>
      </c>
      <c r="E305" s="406" t="s">
        <v>2</v>
      </c>
      <c r="F305" s="406" t="s">
        <v>2</v>
      </c>
      <c r="G305" s="406" t="s">
        <v>2</v>
      </c>
      <c r="H305" s="406" t="s">
        <v>2</v>
      </c>
      <c r="I305" s="406" t="s">
        <v>2</v>
      </c>
      <c r="J305" s="406" t="s">
        <v>2</v>
      </c>
      <c r="K305" s="406" t="s">
        <v>2</v>
      </c>
      <c r="L305" s="406" t="s">
        <v>2</v>
      </c>
      <c r="M305" s="406" t="s">
        <v>2</v>
      </c>
      <c r="N305" s="365" t="s">
        <v>2</v>
      </c>
      <c r="O305" s="365" t="s">
        <v>2</v>
      </c>
      <c r="P305" s="365" t="s">
        <v>2</v>
      </c>
      <c r="Q305" s="365" t="s">
        <v>2</v>
      </c>
      <c r="R305" s="365" t="s">
        <v>2</v>
      </c>
      <c r="S305" s="365" t="s">
        <v>2</v>
      </c>
      <c r="T305" s="365" t="s">
        <v>2</v>
      </c>
      <c r="U305" s="365" t="s">
        <v>2</v>
      </c>
      <c r="V305" s="365" t="s">
        <v>2</v>
      </c>
      <c r="W305" s="365" t="s">
        <v>2</v>
      </c>
      <c r="X305" s="365" t="s">
        <v>2</v>
      </c>
      <c r="Y305" s="365" t="s">
        <v>2</v>
      </c>
      <c r="Z305" s="365" t="s">
        <v>2</v>
      </c>
      <c r="AA305" s="365" t="s">
        <v>2</v>
      </c>
      <c r="AB305" s="365" t="s">
        <v>2</v>
      </c>
      <c r="AC305" s="365" t="s">
        <v>2</v>
      </c>
      <c r="AD305" s="365" t="s">
        <v>2</v>
      </c>
      <c r="AE305" s="365" t="s">
        <v>2</v>
      </c>
      <c r="AF305" s="365" t="s">
        <v>2</v>
      </c>
    </row>
    <row r="306" spans="1:32" s="394" customFormat="1">
      <c r="A306" s="394" t="s">
        <v>450</v>
      </c>
      <c r="B306" s="317">
        <v>9</v>
      </c>
      <c r="C306" s="409">
        <v>0</v>
      </c>
      <c r="D306" s="409" t="s">
        <v>2</v>
      </c>
      <c r="E306" s="409" t="s">
        <v>2</v>
      </c>
      <c r="F306" s="409" t="s">
        <v>2</v>
      </c>
      <c r="G306" s="409" t="s">
        <v>2</v>
      </c>
      <c r="H306" s="409" t="s">
        <v>2</v>
      </c>
      <c r="I306" s="409" t="s">
        <v>2</v>
      </c>
      <c r="J306" s="409" t="s">
        <v>2</v>
      </c>
      <c r="K306" s="409" t="s">
        <v>2</v>
      </c>
      <c r="L306" s="409" t="s">
        <v>2</v>
      </c>
      <c r="M306" s="409" t="s">
        <v>2</v>
      </c>
      <c r="N306" s="366" t="s">
        <v>2</v>
      </c>
      <c r="O306" s="366" t="s">
        <v>2</v>
      </c>
      <c r="P306" s="366" t="s">
        <v>2</v>
      </c>
      <c r="Q306" s="366" t="s">
        <v>2</v>
      </c>
      <c r="R306" s="366" t="s">
        <v>2</v>
      </c>
      <c r="S306" s="366" t="s">
        <v>2</v>
      </c>
      <c r="T306" s="366" t="s">
        <v>2</v>
      </c>
      <c r="U306" s="366" t="s">
        <v>2</v>
      </c>
      <c r="V306" s="366" t="s">
        <v>2</v>
      </c>
      <c r="W306" s="366" t="s">
        <v>2</v>
      </c>
      <c r="X306" s="366" t="s">
        <v>2</v>
      </c>
      <c r="Y306" s="366" t="s">
        <v>2</v>
      </c>
      <c r="Z306" s="366" t="s">
        <v>2</v>
      </c>
      <c r="AA306" s="366" t="s">
        <v>2</v>
      </c>
      <c r="AB306" s="366" t="s">
        <v>2</v>
      </c>
      <c r="AC306" s="366" t="s">
        <v>2</v>
      </c>
      <c r="AD306" s="366" t="s">
        <v>2</v>
      </c>
      <c r="AE306" s="366" t="s">
        <v>2</v>
      </c>
      <c r="AF306" s="366" t="s">
        <v>2</v>
      </c>
    </row>
    <row r="307" spans="1:32" s="394" customFormat="1">
      <c r="A307" s="394" t="s">
        <v>2140</v>
      </c>
      <c r="B307" s="317">
        <v>10</v>
      </c>
      <c r="C307" s="399" t="s">
        <v>2</v>
      </c>
      <c r="D307" s="399" t="s">
        <v>2</v>
      </c>
      <c r="E307" s="399" t="s">
        <v>2</v>
      </c>
      <c r="F307" s="399" t="s">
        <v>2</v>
      </c>
      <c r="G307" s="399" t="s">
        <v>2</v>
      </c>
      <c r="H307" s="399" t="s">
        <v>2</v>
      </c>
      <c r="I307" s="399" t="s">
        <v>2</v>
      </c>
      <c r="J307" s="399" t="s">
        <v>2</v>
      </c>
      <c r="K307" s="399" t="s">
        <v>2</v>
      </c>
      <c r="L307" s="399" t="s">
        <v>2</v>
      </c>
      <c r="M307" s="399" t="s">
        <v>2</v>
      </c>
      <c r="N307" s="402" t="s">
        <v>2</v>
      </c>
      <c r="O307" s="402" t="s">
        <v>2</v>
      </c>
      <c r="P307" s="402" t="s">
        <v>2</v>
      </c>
      <c r="Q307" s="402" t="s">
        <v>2</v>
      </c>
      <c r="R307" s="402" t="s">
        <v>2</v>
      </c>
      <c r="S307" s="402" t="s">
        <v>2</v>
      </c>
      <c r="T307" s="402" t="s">
        <v>2</v>
      </c>
      <c r="U307" s="402" t="s">
        <v>2</v>
      </c>
      <c r="V307" s="402" t="s">
        <v>2</v>
      </c>
      <c r="W307" s="402" t="s">
        <v>2</v>
      </c>
      <c r="X307" s="402" t="s">
        <v>2</v>
      </c>
      <c r="Y307" s="402" t="s">
        <v>2</v>
      </c>
      <c r="Z307" s="402" t="s">
        <v>2</v>
      </c>
      <c r="AA307" s="402" t="s">
        <v>2</v>
      </c>
      <c r="AB307" s="402" t="s">
        <v>2</v>
      </c>
      <c r="AC307" s="402" t="s">
        <v>2</v>
      </c>
      <c r="AD307" s="402" t="s">
        <v>2</v>
      </c>
      <c r="AE307" s="402" t="s">
        <v>2</v>
      </c>
      <c r="AF307" s="402" t="s">
        <v>2</v>
      </c>
    </row>
    <row r="308" spans="1:32" s="394" customFormat="1">
      <c r="A308" s="394" t="s">
        <v>617</v>
      </c>
      <c r="B308" s="317">
        <v>11</v>
      </c>
      <c r="C308" s="367" t="s">
        <v>710</v>
      </c>
      <c r="D308" s="367" t="s">
        <v>710</v>
      </c>
      <c r="E308" s="367" t="s">
        <v>703</v>
      </c>
      <c r="F308" s="367" t="s">
        <v>710</v>
      </c>
      <c r="G308" s="367" t="s">
        <v>710</v>
      </c>
      <c r="H308" s="367" t="s">
        <v>710</v>
      </c>
      <c r="I308" s="367" t="s">
        <v>710</v>
      </c>
      <c r="J308" s="367" t="s">
        <v>710</v>
      </c>
      <c r="K308" s="367" t="s">
        <v>710</v>
      </c>
      <c r="L308" s="367" t="s">
        <v>703</v>
      </c>
      <c r="M308" s="367" t="s">
        <v>710</v>
      </c>
      <c r="N308" s="367" t="s">
        <v>670</v>
      </c>
      <c r="O308" s="368" t="s">
        <v>2</v>
      </c>
      <c r="P308" s="368" t="s">
        <v>2</v>
      </c>
      <c r="Q308" s="368" t="s">
        <v>2</v>
      </c>
      <c r="R308" s="368" t="s">
        <v>2</v>
      </c>
      <c r="S308" s="368" t="s">
        <v>2</v>
      </c>
      <c r="T308" s="368" t="s">
        <v>2</v>
      </c>
      <c r="U308" s="368" t="s">
        <v>2</v>
      </c>
      <c r="V308" s="368" t="s">
        <v>2</v>
      </c>
      <c r="W308" s="368" t="s">
        <v>2</v>
      </c>
      <c r="X308" s="368" t="s">
        <v>2</v>
      </c>
      <c r="Y308" s="368" t="s">
        <v>2</v>
      </c>
      <c r="Z308" s="368" t="s">
        <v>2</v>
      </c>
      <c r="AA308" s="368" t="s">
        <v>2</v>
      </c>
      <c r="AB308" s="368" t="s">
        <v>2</v>
      </c>
      <c r="AC308" s="368" t="s">
        <v>2</v>
      </c>
      <c r="AD308" s="368" t="s">
        <v>2</v>
      </c>
      <c r="AE308" s="368" t="s">
        <v>2</v>
      </c>
      <c r="AF308" s="368" t="s">
        <v>2</v>
      </c>
    </row>
    <row r="309" spans="1:32" s="394" customFormat="1" ht="15" customHeight="1">
      <c r="A309" s="394" t="s">
        <v>981</v>
      </c>
      <c r="B309" s="317">
        <v>12</v>
      </c>
      <c r="C309" s="367" t="s">
        <v>2840</v>
      </c>
      <c r="D309" s="367" t="s">
        <v>729</v>
      </c>
      <c r="E309" s="367" t="s">
        <v>731</v>
      </c>
      <c r="F309" s="367" t="s">
        <v>729</v>
      </c>
      <c r="G309" s="367" t="s">
        <v>729</v>
      </c>
      <c r="H309" s="367" t="s">
        <v>729</v>
      </c>
      <c r="I309" s="367" t="s">
        <v>729</v>
      </c>
      <c r="J309" s="367" t="s">
        <v>729</v>
      </c>
      <c r="K309" s="367" t="s">
        <v>729</v>
      </c>
      <c r="L309" s="367" t="s">
        <v>731</v>
      </c>
      <c r="M309" s="367" t="s">
        <v>729</v>
      </c>
      <c r="N309" s="368" t="s">
        <v>732</v>
      </c>
      <c r="O309" s="368" t="s">
        <v>2</v>
      </c>
      <c r="P309" s="368" t="s">
        <v>2</v>
      </c>
      <c r="Q309" s="368" t="s">
        <v>2</v>
      </c>
      <c r="R309" s="368" t="s">
        <v>2</v>
      </c>
      <c r="S309" s="368" t="s">
        <v>2</v>
      </c>
      <c r="T309" s="368" t="s">
        <v>2</v>
      </c>
      <c r="U309" s="368" t="s">
        <v>2</v>
      </c>
      <c r="V309" s="368" t="s">
        <v>2</v>
      </c>
      <c r="W309" s="368" t="s">
        <v>2</v>
      </c>
      <c r="X309" s="368" t="s">
        <v>2</v>
      </c>
      <c r="Y309" s="368" t="s">
        <v>2</v>
      </c>
      <c r="Z309" s="368" t="s">
        <v>2</v>
      </c>
      <c r="AA309" s="368" t="s">
        <v>2</v>
      </c>
      <c r="AB309" s="368" t="s">
        <v>2</v>
      </c>
      <c r="AC309" s="368" t="s">
        <v>2</v>
      </c>
      <c r="AD309" s="368" t="s">
        <v>2</v>
      </c>
      <c r="AE309" s="368" t="s">
        <v>2</v>
      </c>
      <c r="AF309" s="368" t="s">
        <v>2</v>
      </c>
    </row>
    <row r="310" spans="1:32" s="394" customFormat="1" ht="15" customHeight="1">
      <c r="A310" s="394" t="s">
        <v>980</v>
      </c>
      <c r="B310" s="317">
        <v>13</v>
      </c>
      <c r="C310" s="367" t="s">
        <v>758</v>
      </c>
      <c r="D310" s="367" t="s">
        <v>758</v>
      </c>
      <c r="E310" s="367" t="s">
        <v>758</v>
      </c>
      <c r="F310" s="367" t="s">
        <v>758</v>
      </c>
      <c r="G310" s="367" t="s">
        <v>758</v>
      </c>
      <c r="H310" s="367" t="s">
        <v>758</v>
      </c>
      <c r="I310" s="367" t="s">
        <v>758</v>
      </c>
      <c r="J310" s="367" t="s">
        <v>758</v>
      </c>
      <c r="K310" s="367" t="s">
        <v>758</v>
      </c>
      <c r="L310" s="367" t="s">
        <v>758</v>
      </c>
      <c r="M310" s="367" t="s">
        <v>758</v>
      </c>
      <c r="N310" s="368" t="s">
        <v>758</v>
      </c>
      <c r="O310" s="368" t="s">
        <v>2</v>
      </c>
      <c r="P310" s="368" t="s">
        <v>2</v>
      </c>
      <c r="Q310" s="368" t="s">
        <v>2</v>
      </c>
      <c r="R310" s="368" t="s">
        <v>2</v>
      </c>
      <c r="S310" s="368" t="s">
        <v>2</v>
      </c>
      <c r="T310" s="368" t="s">
        <v>2</v>
      </c>
      <c r="U310" s="368" t="s">
        <v>2</v>
      </c>
      <c r="V310" s="368" t="s">
        <v>2</v>
      </c>
      <c r="W310" s="368" t="s">
        <v>2</v>
      </c>
      <c r="X310" s="368" t="s">
        <v>2</v>
      </c>
      <c r="Y310" s="368" t="s">
        <v>2</v>
      </c>
      <c r="Z310" s="368" t="s">
        <v>2</v>
      </c>
      <c r="AA310" s="368" t="s">
        <v>2</v>
      </c>
      <c r="AB310" s="368" t="s">
        <v>2</v>
      </c>
      <c r="AC310" s="368" t="s">
        <v>2</v>
      </c>
      <c r="AD310" s="368" t="s">
        <v>2</v>
      </c>
      <c r="AE310" s="368" t="s">
        <v>2</v>
      </c>
      <c r="AF310" s="368" t="s">
        <v>2</v>
      </c>
    </row>
    <row r="311" spans="1:32" s="394" customFormat="1">
      <c r="A311" s="394" t="s">
        <v>666</v>
      </c>
      <c r="B311" s="317">
        <v>14</v>
      </c>
      <c r="C311" s="369" t="s">
        <v>6336</v>
      </c>
      <c r="D311" s="369" t="s">
        <v>6336</v>
      </c>
      <c r="E311" s="369" t="s">
        <v>6336</v>
      </c>
      <c r="F311" s="369" t="s">
        <v>6336</v>
      </c>
      <c r="G311" s="369" t="s">
        <v>6336</v>
      </c>
      <c r="H311" s="369" t="s">
        <v>6336</v>
      </c>
      <c r="I311" s="369" t="s">
        <v>6336</v>
      </c>
      <c r="J311" s="369" t="s">
        <v>6336</v>
      </c>
      <c r="K311" s="369" t="s">
        <v>6336</v>
      </c>
      <c r="L311" s="369" t="s">
        <v>6336</v>
      </c>
      <c r="M311" s="369" t="s">
        <v>6336</v>
      </c>
      <c r="N311" s="457" t="s">
        <v>2</v>
      </c>
      <c r="O311" s="457" t="s">
        <v>2</v>
      </c>
      <c r="P311" s="457" t="s">
        <v>2</v>
      </c>
      <c r="Q311" s="457" t="s">
        <v>2</v>
      </c>
      <c r="R311" s="457" t="s">
        <v>2</v>
      </c>
      <c r="S311" s="457" t="s">
        <v>2</v>
      </c>
      <c r="T311" s="457" t="s">
        <v>2</v>
      </c>
      <c r="U311" s="457" t="s">
        <v>2</v>
      </c>
      <c r="V311" s="457" t="s">
        <v>2</v>
      </c>
      <c r="W311" s="457" t="s">
        <v>2</v>
      </c>
      <c r="X311" s="457" t="s">
        <v>2</v>
      </c>
      <c r="Y311" s="457" t="s">
        <v>2</v>
      </c>
      <c r="Z311" s="457" t="s">
        <v>2</v>
      </c>
      <c r="AA311" s="457" t="s">
        <v>2</v>
      </c>
      <c r="AB311" s="457" t="s">
        <v>2</v>
      </c>
      <c r="AC311" s="457" t="s">
        <v>2</v>
      </c>
      <c r="AD311" s="457" t="s">
        <v>2</v>
      </c>
      <c r="AE311" s="457" t="s">
        <v>2</v>
      </c>
      <c r="AF311" s="457" t="s">
        <v>2</v>
      </c>
    </row>
    <row r="312" spans="1:32" s="394" customFormat="1">
      <c r="A312" s="394" t="s">
        <v>1075</v>
      </c>
      <c r="B312" s="317">
        <v>15</v>
      </c>
      <c r="C312" s="462" t="s">
        <v>2</v>
      </c>
      <c r="D312" s="462" t="s">
        <v>2</v>
      </c>
      <c r="E312" s="462" t="s">
        <v>2</v>
      </c>
      <c r="F312" s="462" t="s">
        <v>2</v>
      </c>
      <c r="G312" s="462" t="s">
        <v>2</v>
      </c>
      <c r="H312" s="462" t="s">
        <v>2</v>
      </c>
      <c r="I312" s="462" t="s">
        <v>2</v>
      </c>
      <c r="J312" s="462" t="s">
        <v>2</v>
      </c>
      <c r="K312" s="462" t="s">
        <v>2</v>
      </c>
      <c r="L312" s="462" t="s">
        <v>2</v>
      </c>
      <c r="M312" s="462" t="s">
        <v>2</v>
      </c>
      <c r="N312" s="462" t="s">
        <v>2</v>
      </c>
      <c r="O312" s="462" t="s">
        <v>2</v>
      </c>
      <c r="P312" s="462" t="s">
        <v>2</v>
      </c>
      <c r="Q312" s="462" t="s">
        <v>2</v>
      </c>
      <c r="R312" s="462" t="s">
        <v>2</v>
      </c>
      <c r="S312" s="462" t="s">
        <v>2</v>
      </c>
      <c r="T312" s="462" t="s">
        <v>2</v>
      </c>
      <c r="U312" s="462" t="s">
        <v>2</v>
      </c>
      <c r="V312" s="462" t="s">
        <v>2</v>
      </c>
      <c r="W312" s="462" t="s">
        <v>2</v>
      </c>
      <c r="X312" s="462" t="s">
        <v>2</v>
      </c>
      <c r="Y312" s="462" t="s">
        <v>2</v>
      </c>
      <c r="Z312" s="462" t="s">
        <v>2</v>
      </c>
      <c r="AA312" s="462" t="s">
        <v>2</v>
      </c>
      <c r="AB312" s="462" t="s">
        <v>2</v>
      </c>
      <c r="AC312" s="462" t="s">
        <v>2</v>
      </c>
      <c r="AD312" s="462" t="s">
        <v>2</v>
      </c>
      <c r="AE312" s="462" t="s">
        <v>2</v>
      </c>
      <c r="AF312" s="462" t="s">
        <v>2</v>
      </c>
    </row>
    <row r="313" spans="1:32" s="394" customFormat="1">
      <c r="A313" s="394" t="s">
        <v>1077</v>
      </c>
      <c r="B313" s="317">
        <v>16</v>
      </c>
      <c r="C313" s="462" t="s">
        <v>2</v>
      </c>
      <c r="D313" s="462" t="s">
        <v>2</v>
      </c>
      <c r="E313" s="462" t="s">
        <v>2</v>
      </c>
      <c r="F313" s="462" t="s">
        <v>2</v>
      </c>
      <c r="G313" s="462" t="s">
        <v>2</v>
      </c>
      <c r="H313" s="462" t="s">
        <v>2</v>
      </c>
      <c r="I313" s="462" t="s">
        <v>2</v>
      </c>
      <c r="J313" s="462" t="s">
        <v>2</v>
      </c>
      <c r="K313" s="462" t="s">
        <v>2</v>
      </c>
      <c r="L313" s="462" t="s">
        <v>2</v>
      </c>
      <c r="M313" s="462" t="s">
        <v>2</v>
      </c>
      <c r="N313" s="462" t="s">
        <v>2</v>
      </c>
      <c r="O313" s="462" t="s">
        <v>2</v>
      </c>
      <c r="P313" s="462" t="s">
        <v>2</v>
      </c>
      <c r="Q313" s="462" t="s">
        <v>2</v>
      </c>
      <c r="R313" s="462" t="s">
        <v>2</v>
      </c>
      <c r="S313" s="462" t="s">
        <v>2</v>
      </c>
      <c r="T313" s="462" t="s">
        <v>2</v>
      </c>
      <c r="U313" s="462" t="s">
        <v>2</v>
      </c>
      <c r="V313" s="462" t="s">
        <v>2</v>
      </c>
      <c r="W313" s="462" t="s">
        <v>2</v>
      </c>
      <c r="X313" s="462" t="s">
        <v>2</v>
      </c>
      <c r="Y313" s="462" t="s">
        <v>2</v>
      </c>
      <c r="Z313" s="462" t="s">
        <v>2</v>
      </c>
      <c r="AA313" s="462" t="s">
        <v>2</v>
      </c>
      <c r="AB313" s="462" t="s">
        <v>2</v>
      </c>
      <c r="AC313" s="462" t="s">
        <v>2</v>
      </c>
      <c r="AD313" s="462" t="s">
        <v>2</v>
      </c>
      <c r="AE313" s="462" t="s">
        <v>2</v>
      </c>
      <c r="AF313" s="462" t="s">
        <v>2</v>
      </c>
    </row>
    <row r="314" spans="1:32" s="394" customFormat="1">
      <c r="A314" s="399" t="s">
        <v>5385</v>
      </c>
      <c r="B314" s="399">
        <v>17</v>
      </c>
      <c r="C314" s="416" t="s">
        <v>2</v>
      </c>
      <c r="D314" s="416" t="s">
        <v>2</v>
      </c>
      <c r="E314" s="416" t="s">
        <v>2</v>
      </c>
      <c r="F314" s="416" t="s">
        <v>2</v>
      </c>
      <c r="G314" s="416" t="s">
        <v>2</v>
      </c>
      <c r="H314" s="416" t="s">
        <v>2</v>
      </c>
      <c r="I314" s="416" t="s">
        <v>2</v>
      </c>
      <c r="J314" s="416" t="s">
        <v>2</v>
      </c>
      <c r="K314" s="416" t="s">
        <v>2</v>
      </c>
      <c r="L314" s="416" t="s">
        <v>2</v>
      </c>
      <c r="M314" s="416" t="s">
        <v>2</v>
      </c>
      <c r="N314" s="416" t="s">
        <v>2</v>
      </c>
      <c r="O314" s="416" t="s">
        <v>2</v>
      </c>
      <c r="P314" s="416" t="s">
        <v>2</v>
      </c>
      <c r="Q314" s="416" t="s">
        <v>2</v>
      </c>
      <c r="R314" s="416" t="s">
        <v>2</v>
      </c>
      <c r="S314" s="416" t="s">
        <v>2</v>
      </c>
      <c r="T314" s="416" t="s">
        <v>2</v>
      </c>
      <c r="U314" s="416" t="s">
        <v>2</v>
      </c>
      <c r="V314" s="416" t="s">
        <v>2</v>
      </c>
      <c r="W314" s="416" t="s">
        <v>2</v>
      </c>
      <c r="X314" s="416" t="s">
        <v>2</v>
      </c>
      <c r="Y314" s="416" t="s">
        <v>2</v>
      </c>
      <c r="Z314" s="416" t="s">
        <v>2</v>
      </c>
      <c r="AA314" s="416" t="s">
        <v>2</v>
      </c>
      <c r="AB314" s="416" t="s">
        <v>2</v>
      </c>
      <c r="AC314" s="416" t="s">
        <v>2</v>
      </c>
      <c r="AD314" s="416" t="s">
        <v>2</v>
      </c>
      <c r="AE314" s="416" t="s">
        <v>2</v>
      </c>
      <c r="AF314" s="416" t="s">
        <v>2</v>
      </c>
    </row>
    <row r="315" spans="1:32" s="394" customFormat="1">
      <c r="B315" s="317"/>
      <c r="C315" s="280"/>
      <c r="D315" s="280"/>
      <c r="E315" s="280"/>
      <c r="F315" s="280"/>
      <c r="G315" s="280"/>
      <c r="H315" s="280"/>
      <c r="I315" s="280"/>
      <c r="J315" s="280"/>
      <c r="K315" s="280"/>
      <c r="L315" s="280"/>
      <c r="M315" s="280"/>
      <c r="N315" s="280"/>
      <c r="O315" s="280"/>
      <c r="P315" s="280"/>
      <c r="Q315" s="280"/>
      <c r="R315" s="280"/>
      <c r="S315" s="280"/>
      <c r="T315" s="280"/>
      <c r="U315" s="280"/>
      <c r="V315" s="280"/>
      <c r="W315" s="280"/>
      <c r="X315" s="280"/>
      <c r="Y315" s="280"/>
      <c r="Z315" s="280"/>
      <c r="AA315" s="280"/>
      <c r="AB315" s="280"/>
      <c r="AC315" s="280"/>
      <c r="AD315" s="280"/>
      <c r="AE315" s="280"/>
      <c r="AF315" s="280"/>
    </row>
    <row r="316" spans="1:32" s="394" customFormat="1">
      <c r="B316" s="317"/>
      <c r="C316" s="280"/>
      <c r="D316" s="280"/>
      <c r="E316" s="280"/>
      <c r="F316" s="280"/>
      <c r="G316" s="280"/>
      <c r="H316" s="280"/>
      <c r="I316" s="280"/>
      <c r="J316" s="280"/>
      <c r="K316" s="280"/>
      <c r="L316" s="280"/>
      <c r="M316" s="280"/>
      <c r="N316" s="280"/>
      <c r="O316" s="280"/>
      <c r="P316" s="280"/>
      <c r="Q316" s="280"/>
      <c r="R316" s="280"/>
      <c r="S316" s="280"/>
      <c r="T316" s="280"/>
      <c r="U316" s="280"/>
      <c r="V316" s="280"/>
      <c r="W316" s="280"/>
      <c r="X316" s="280"/>
      <c r="Y316" s="280"/>
      <c r="Z316" s="280"/>
      <c r="AA316" s="280"/>
      <c r="AB316" s="280"/>
      <c r="AC316" s="280"/>
      <c r="AD316" s="280"/>
      <c r="AE316" s="280"/>
      <c r="AF316" s="280"/>
    </row>
    <row r="317" spans="1:32" s="394" customFormat="1">
      <c r="B317" s="464" t="s">
        <v>442</v>
      </c>
      <c r="C317" s="394" t="s">
        <v>5679</v>
      </c>
      <c r="D317" s="280"/>
      <c r="E317" s="280"/>
      <c r="F317" s="280"/>
      <c r="G317" s="280"/>
      <c r="H317" s="280"/>
      <c r="I317" s="280"/>
      <c r="J317" s="280"/>
      <c r="K317" s="280"/>
      <c r="L317" s="280"/>
      <c r="M317" s="280"/>
      <c r="N317" s="280"/>
      <c r="O317" s="280"/>
      <c r="P317" s="280"/>
      <c r="Q317" s="280"/>
      <c r="R317" s="280"/>
      <c r="S317" s="280"/>
      <c r="T317" s="280"/>
      <c r="U317" s="280"/>
      <c r="V317" s="280"/>
      <c r="W317" s="280"/>
      <c r="X317" s="280"/>
      <c r="Y317" s="280"/>
      <c r="Z317" s="280"/>
      <c r="AA317" s="280"/>
      <c r="AB317" s="280"/>
      <c r="AC317" s="280"/>
      <c r="AD317" s="280"/>
      <c r="AE317" s="280"/>
      <c r="AF317" s="280"/>
    </row>
    <row r="318" spans="1:32" s="394" customFormat="1">
      <c r="B318" s="399" t="s">
        <v>2783</v>
      </c>
      <c r="C318" s="280">
        <v>0</v>
      </c>
      <c r="D318" s="280">
        <v>1</v>
      </c>
      <c r="E318" s="280">
        <v>2</v>
      </c>
      <c r="F318" s="280">
        <v>3</v>
      </c>
      <c r="G318" s="280">
        <v>4</v>
      </c>
      <c r="H318" s="280">
        <v>5</v>
      </c>
      <c r="I318" s="280">
        <v>6</v>
      </c>
      <c r="J318" s="280">
        <v>7</v>
      </c>
      <c r="K318" s="280">
        <v>8</v>
      </c>
      <c r="L318" s="280">
        <v>9</v>
      </c>
      <c r="M318" s="280">
        <v>10</v>
      </c>
      <c r="N318" s="280">
        <v>11</v>
      </c>
      <c r="O318" s="280">
        <v>12</v>
      </c>
      <c r="P318" s="280">
        <v>13</v>
      </c>
      <c r="Q318" s="280">
        <v>14</v>
      </c>
      <c r="R318" s="280">
        <v>15</v>
      </c>
      <c r="S318" s="280">
        <v>16</v>
      </c>
      <c r="T318" s="280">
        <v>17</v>
      </c>
      <c r="U318" s="280">
        <v>18</v>
      </c>
      <c r="V318" s="280">
        <v>19</v>
      </c>
      <c r="W318" s="280">
        <v>20</v>
      </c>
      <c r="X318" s="280">
        <v>21</v>
      </c>
      <c r="Y318" s="280">
        <v>22</v>
      </c>
      <c r="Z318" s="280">
        <v>23</v>
      </c>
      <c r="AA318" s="280">
        <v>24</v>
      </c>
      <c r="AB318" s="280">
        <v>25</v>
      </c>
      <c r="AC318" s="280">
        <v>26</v>
      </c>
      <c r="AD318" s="280">
        <v>27</v>
      </c>
      <c r="AE318" s="280">
        <v>28</v>
      </c>
      <c r="AF318" s="280">
        <v>29</v>
      </c>
    </row>
    <row r="319" spans="1:32" s="394" customFormat="1">
      <c r="A319" s="394" t="s">
        <v>608</v>
      </c>
      <c r="B319" s="317">
        <v>0</v>
      </c>
      <c r="C319" s="410"/>
      <c r="D319" s="456" t="s">
        <v>5157</v>
      </c>
      <c r="E319" s="456" t="s">
        <v>5158</v>
      </c>
      <c r="F319" s="456" t="s">
        <v>5159</v>
      </c>
      <c r="G319" s="456" t="s">
        <v>5160</v>
      </c>
      <c r="H319" s="456" t="s">
        <v>5161</v>
      </c>
      <c r="I319" s="456" t="s">
        <v>5162</v>
      </c>
      <c r="J319" s="456" t="s">
        <v>5163</v>
      </c>
      <c r="K319" s="456" t="s">
        <v>5164</v>
      </c>
      <c r="L319" s="456" t="s">
        <v>5512</v>
      </c>
      <c r="M319" s="456" t="s">
        <v>5165</v>
      </c>
      <c r="N319" s="457" t="s">
        <v>5167</v>
      </c>
      <c r="O319" s="458" t="s">
        <v>2</v>
      </c>
      <c r="P319" s="458" t="s">
        <v>2</v>
      </c>
      <c r="Q319" s="458" t="s">
        <v>2</v>
      </c>
      <c r="R319" s="458" t="s">
        <v>2</v>
      </c>
      <c r="S319" s="458" t="s">
        <v>2</v>
      </c>
      <c r="T319" s="458" t="s">
        <v>2</v>
      </c>
      <c r="U319" s="458" t="s">
        <v>2</v>
      </c>
      <c r="V319" s="458" t="s">
        <v>2</v>
      </c>
      <c r="W319" s="458" t="s">
        <v>2</v>
      </c>
      <c r="X319" s="458" t="s">
        <v>2</v>
      </c>
      <c r="Y319" s="458" t="s">
        <v>2</v>
      </c>
      <c r="Z319" s="458" t="s">
        <v>2</v>
      </c>
      <c r="AA319" s="458" t="s">
        <v>2</v>
      </c>
      <c r="AB319" s="458" t="s">
        <v>2</v>
      </c>
      <c r="AC319" s="458" t="s">
        <v>2</v>
      </c>
      <c r="AD319" s="458" t="s">
        <v>2</v>
      </c>
      <c r="AE319" s="458" t="s">
        <v>2</v>
      </c>
      <c r="AF319" s="458" t="s">
        <v>2</v>
      </c>
    </row>
    <row r="320" spans="1:32" s="394" customFormat="1">
      <c r="A320" s="394" t="s">
        <v>609</v>
      </c>
      <c r="B320" s="317">
        <v>1</v>
      </c>
      <c r="C320" s="399"/>
      <c r="D320" s="399" t="s">
        <v>5168</v>
      </c>
      <c r="E320" s="399" t="s">
        <v>5169</v>
      </c>
      <c r="F320" s="399" t="s">
        <v>5170</v>
      </c>
      <c r="G320" s="399" t="s">
        <v>5171</v>
      </c>
      <c r="H320" s="399" t="s">
        <v>5172</v>
      </c>
      <c r="I320" s="399" t="s">
        <v>5173</v>
      </c>
      <c r="J320" s="399" t="s">
        <v>5174</v>
      </c>
      <c r="K320" s="399" t="s">
        <v>5175</v>
      </c>
      <c r="L320" s="399" t="s">
        <v>5672</v>
      </c>
      <c r="M320" s="399" t="s">
        <v>5176</v>
      </c>
      <c r="N320" s="362" t="s">
        <v>5177</v>
      </c>
      <c r="O320" s="362"/>
      <c r="P320" s="362"/>
      <c r="Q320" s="362"/>
      <c r="R320" s="362"/>
      <c r="S320" s="362"/>
      <c r="T320" s="362"/>
      <c r="U320" s="362"/>
      <c r="V320" s="362"/>
      <c r="W320" s="362"/>
      <c r="X320" s="362"/>
      <c r="Y320" s="362"/>
      <c r="Z320" s="362"/>
      <c r="AA320" s="362"/>
      <c r="AB320" s="362"/>
      <c r="AC320" s="362"/>
      <c r="AD320" s="362"/>
      <c r="AE320" s="362"/>
      <c r="AF320" s="362"/>
    </row>
    <row r="321" spans="1:32" s="394" customFormat="1">
      <c r="A321" s="394" t="s">
        <v>38</v>
      </c>
      <c r="B321" s="317">
        <v>2</v>
      </c>
      <c r="C321" s="399"/>
      <c r="D321" s="399"/>
      <c r="E321" s="399"/>
      <c r="F321" s="399"/>
      <c r="G321" s="399"/>
      <c r="H321" s="399"/>
      <c r="I321" s="399"/>
      <c r="J321" s="399"/>
      <c r="K321" s="399"/>
      <c r="L321" s="399"/>
      <c r="M321" s="399" t="s">
        <v>47</v>
      </c>
      <c r="N321" s="402"/>
      <c r="O321" s="402"/>
      <c r="P321" s="402"/>
      <c r="Q321" s="402"/>
      <c r="R321" s="402"/>
      <c r="S321" s="402"/>
      <c r="T321" s="402"/>
      <c r="U321" s="402"/>
      <c r="V321" s="402"/>
      <c r="W321" s="402"/>
      <c r="X321" s="402"/>
      <c r="Y321" s="402"/>
      <c r="Z321" s="402"/>
      <c r="AA321" s="402"/>
      <c r="AB321" s="402"/>
      <c r="AC321" s="402"/>
      <c r="AD321" s="402"/>
      <c r="AE321" s="402"/>
      <c r="AF321" s="402"/>
    </row>
    <row r="322" spans="1:32" s="394" customFormat="1">
      <c r="A322" s="394" t="s">
        <v>610</v>
      </c>
      <c r="B322" s="317">
        <v>3</v>
      </c>
      <c r="C322" s="399">
        <v>1</v>
      </c>
      <c r="D322" s="399">
        <v>1</v>
      </c>
      <c r="E322" s="399">
        <v>0</v>
      </c>
      <c r="F322" s="399">
        <v>1</v>
      </c>
      <c r="G322" s="399">
        <v>1</v>
      </c>
      <c r="H322" s="399">
        <v>1</v>
      </c>
      <c r="I322" s="399">
        <v>1</v>
      </c>
      <c r="J322" s="399">
        <v>1</v>
      </c>
      <c r="K322" s="399">
        <v>1</v>
      </c>
      <c r="L322" s="399">
        <v>0</v>
      </c>
      <c r="M322" s="399">
        <v>0</v>
      </c>
      <c r="N322" s="402">
        <v>0</v>
      </c>
      <c r="O322" s="402"/>
      <c r="P322" s="402"/>
      <c r="Q322" s="402"/>
      <c r="R322" s="402"/>
      <c r="S322" s="402"/>
      <c r="T322" s="402"/>
      <c r="U322" s="402"/>
      <c r="V322" s="402"/>
      <c r="W322" s="402"/>
      <c r="X322" s="402"/>
      <c r="Y322" s="402"/>
      <c r="Z322" s="402"/>
      <c r="AA322" s="402"/>
      <c r="AB322" s="402"/>
      <c r="AC322" s="402"/>
      <c r="AD322" s="402"/>
      <c r="AE322" s="402"/>
      <c r="AF322" s="402"/>
    </row>
    <row r="323" spans="1:32" s="394" customFormat="1">
      <c r="A323" s="394" t="s">
        <v>17</v>
      </c>
      <c r="B323" s="317">
        <v>4</v>
      </c>
      <c r="C323" s="399" t="s">
        <v>5324</v>
      </c>
      <c r="D323" s="399" t="s">
        <v>5324</v>
      </c>
      <c r="E323" s="399" t="s">
        <v>5628</v>
      </c>
      <c r="F323" s="399" t="s">
        <v>5324</v>
      </c>
      <c r="G323" s="399" t="s">
        <v>5324</v>
      </c>
      <c r="H323" s="399" t="s">
        <v>5324</v>
      </c>
      <c r="I323" s="399" t="s">
        <v>5324</v>
      </c>
      <c r="J323" s="399" t="s">
        <v>5324</v>
      </c>
      <c r="K323" s="399" t="s">
        <v>5324</v>
      </c>
      <c r="L323" s="399" t="s">
        <v>5628</v>
      </c>
      <c r="M323" s="399" t="s">
        <v>5324</v>
      </c>
      <c r="N323" s="402"/>
      <c r="O323" s="402"/>
      <c r="P323" s="402"/>
      <c r="Q323" s="402"/>
      <c r="R323" s="402"/>
      <c r="S323" s="402"/>
      <c r="T323" s="402"/>
      <c r="U323" s="402"/>
      <c r="V323" s="402"/>
      <c r="W323" s="402"/>
      <c r="X323" s="402"/>
      <c r="Y323" s="402"/>
      <c r="Z323" s="402"/>
      <c r="AA323" s="402"/>
      <c r="AB323" s="402"/>
      <c r="AC323" s="402"/>
      <c r="AD323" s="402"/>
      <c r="AE323" s="402"/>
      <c r="AF323" s="402"/>
    </row>
    <row r="324" spans="1:32" s="394" customFormat="1">
      <c r="A324" s="394" t="s">
        <v>606</v>
      </c>
      <c r="B324" s="317">
        <v>5</v>
      </c>
      <c r="C324" s="399" t="s">
        <v>5247</v>
      </c>
      <c r="D324" s="423" t="s">
        <v>5536</v>
      </c>
      <c r="E324" s="423" t="s">
        <v>5631</v>
      </c>
      <c r="F324" s="424" t="s">
        <v>5673</v>
      </c>
      <c r="G324" s="424" t="s">
        <v>5674</v>
      </c>
      <c r="H324" s="424" t="s">
        <v>5675</v>
      </c>
      <c r="I324" s="424" t="s">
        <v>5676</v>
      </c>
      <c r="J324" s="423" t="s">
        <v>5677</v>
      </c>
      <c r="K324" s="423" t="s">
        <v>5678</v>
      </c>
      <c r="L324" s="423" t="s">
        <v>5629</v>
      </c>
      <c r="M324" s="423" t="s">
        <v>5428</v>
      </c>
      <c r="N324" s="461"/>
      <c r="O324" s="461"/>
      <c r="P324" s="461"/>
      <c r="Q324" s="461"/>
      <c r="R324" s="461"/>
      <c r="S324" s="461"/>
      <c r="T324" s="461"/>
      <c r="U324" s="461"/>
      <c r="V324" s="461"/>
      <c r="W324" s="461"/>
      <c r="X324" s="461"/>
      <c r="Y324" s="461"/>
      <c r="Z324" s="461"/>
      <c r="AA324" s="461"/>
      <c r="AB324" s="461"/>
      <c r="AC324" s="461"/>
      <c r="AD324" s="461"/>
      <c r="AE324" s="461"/>
      <c r="AF324" s="461"/>
    </row>
    <row r="325" spans="1:32" s="394" customFormat="1">
      <c r="A325" s="394" t="s">
        <v>424</v>
      </c>
      <c r="B325" s="317">
        <v>6</v>
      </c>
      <c r="C325" s="405" t="s">
        <v>2</v>
      </c>
      <c r="D325" s="405" t="s">
        <v>2</v>
      </c>
      <c r="E325" s="405" t="s">
        <v>2</v>
      </c>
      <c r="F325" s="405" t="s">
        <v>2</v>
      </c>
      <c r="G325" s="405" t="s">
        <v>2</v>
      </c>
      <c r="H325" s="405" t="s">
        <v>2</v>
      </c>
      <c r="I325" s="405" t="s">
        <v>2</v>
      </c>
      <c r="J325" s="405" t="s">
        <v>2</v>
      </c>
      <c r="K325" s="405" t="s">
        <v>2</v>
      </c>
      <c r="L325" s="405" t="s">
        <v>2</v>
      </c>
      <c r="M325" s="405" t="s">
        <v>2</v>
      </c>
      <c r="N325" s="405" t="s">
        <v>2</v>
      </c>
      <c r="O325" s="363" t="s">
        <v>2</v>
      </c>
      <c r="P325" s="363" t="s">
        <v>2</v>
      </c>
      <c r="Q325" s="363" t="s">
        <v>2</v>
      </c>
      <c r="R325" s="363" t="s">
        <v>2</v>
      </c>
      <c r="S325" s="363" t="s">
        <v>2</v>
      </c>
      <c r="T325" s="363" t="s">
        <v>2</v>
      </c>
      <c r="U325" s="363" t="s">
        <v>2</v>
      </c>
      <c r="V325" s="363" t="s">
        <v>2</v>
      </c>
      <c r="W325" s="363" t="s">
        <v>2</v>
      </c>
      <c r="X325" s="363" t="s">
        <v>2</v>
      </c>
      <c r="Y325" s="363" t="s">
        <v>2</v>
      </c>
      <c r="Z325" s="363" t="s">
        <v>2</v>
      </c>
      <c r="AA325" s="363" t="s">
        <v>2</v>
      </c>
      <c r="AB325" s="363" t="s">
        <v>2</v>
      </c>
      <c r="AC325" s="363" t="s">
        <v>2</v>
      </c>
      <c r="AD325" s="363" t="s">
        <v>2</v>
      </c>
      <c r="AE325" s="363" t="s">
        <v>2</v>
      </c>
      <c r="AF325" s="363" t="s">
        <v>2</v>
      </c>
    </row>
    <row r="326" spans="1:32" s="394" customFormat="1">
      <c r="A326" s="394" t="s">
        <v>425</v>
      </c>
      <c r="B326" s="317">
        <v>7</v>
      </c>
      <c r="C326" s="403" t="s">
        <v>2</v>
      </c>
      <c r="D326" s="403" t="s">
        <v>2</v>
      </c>
      <c r="E326" s="403" t="s">
        <v>2</v>
      </c>
      <c r="F326" s="403" t="s">
        <v>2</v>
      </c>
      <c r="G326" s="403" t="s">
        <v>2</v>
      </c>
      <c r="H326" s="403" t="s">
        <v>2</v>
      </c>
      <c r="I326" s="403" t="s">
        <v>2</v>
      </c>
      <c r="J326" s="403" t="s">
        <v>2</v>
      </c>
      <c r="K326" s="403" t="s">
        <v>2</v>
      </c>
      <c r="L326" s="403" t="s">
        <v>2</v>
      </c>
      <c r="M326" s="403" t="s">
        <v>2</v>
      </c>
      <c r="N326" s="403" t="s">
        <v>2</v>
      </c>
      <c r="O326" s="364" t="s">
        <v>2</v>
      </c>
      <c r="P326" s="364" t="s">
        <v>2</v>
      </c>
      <c r="Q326" s="364" t="s">
        <v>2</v>
      </c>
      <c r="R326" s="364" t="s">
        <v>2</v>
      </c>
      <c r="S326" s="364" t="s">
        <v>2</v>
      </c>
      <c r="T326" s="364" t="s">
        <v>2</v>
      </c>
      <c r="U326" s="364" t="s">
        <v>2</v>
      </c>
      <c r="V326" s="364" t="s">
        <v>2</v>
      </c>
      <c r="W326" s="364" t="s">
        <v>2</v>
      </c>
      <c r="X326" s="364" t="s">
        <v>2</v>
      </c>
      <c r="Y326" s="364" t="s">
        <v>2</v>
      </c>
      <c r="Z326" s="364" t="s">
        <v>2</v>
      </c>
      <c r="AA326" s="364" t="s">
        <v>2</v>
      </c>
      <c r="AB326" s="364" t="s">
        <v>2</v>
      </c>
      <c r="AC326" s="364" t="s">
        <v>2</v>
      </c>
      <c r="AD326" s="364" t="s">
        <v>2</v>
      </c>
      <c r="AE326" s="364" t="s">
        <v>2</v>
      </c>
      <c r="AF326" s="364" t="s">
        <v>2</v>
      </c>
    </row>
    <row r="327" spans="1:32" s="394" customFormat="1">
      <c r="A327" s="394" t="s">
        <v>440</v>
      </c>
      <c r="B327" s="317">
        <v>8</v>
      </c>
      <c r="C327" s="406" t="s">
        <v>2</v>
      </c>
      <c r="D327" s="406" t="s">
        <v>2</v>
      </c>
      <c r="E327" s="406" t="s">
        <v>2</v>
      </c>
      <c r="F327" s="406" t="s">
        <v>2</v>
      </c>
      <c r="G327" s="406" t="s">
        <v>2</v>
      </c>
      <c r="H327" s="406" t="s">
        <v>2</v>
      </c>
      <c r="I327" s="406" t="s">
        <v>2</v>
      </c>
      <c r="J327" s="406" t="s">
        <v>2</v>
      </c>
      <c r="K327" s="406" t="s">
        <v>2</v>
      </c>
      <c r="L327" s="406" t="s">
        <v>2</v>
      </c>
      <c r="M327" s="406" t="s">
        <v>2</v>
      </c>
      <c r="N327" s="365" t="s">
        <v>2</v>
      </c>
      <c r="O327" s="365" t="s">
        <v>2</v>
      </c>
      <c r="P327" s="365" t="s">
        <v>2</v>
      </c>
      <c r="Q327" s="365" t="s">
        <v>2</v>
      </c>
      <c r="R327" s="365" t="s">
        <v>2</v>
      </c>
      <c r="S327" s="365" t="s">
        <v>2</v>
      </c>
      <c r="T327" s="365" t="s">
        <v>2</v>
      </c>
      <c r="U327" s="365" t="s">
        <v>2</v>
      </c>
      <c r="V327" s="365" t="s">
        <v>2</v>
      </c>
      <c r="W327" s="365" t="s">
        <v>2</v>
      </c>
      <c r="X327" s="365" t="s">
        <v>2</v>
      </c>
      <c r="Y327" s="365" t="s">
        <v>2</v>
      </c>
      <c r="Z327" s="365" t="s">
        <v>2</v>
      </c>
      <c r="AA327" s="365" t="s">
        <v>2</v>
      </c>
      <c r="AB327" s="365" t="s">
        <v>2</v>
      </c>
      <c r="AC327" s="365" t="s">
        <v>2</v>
      </c>
      <c r="AD327" s="365" t="s">
        <v>2</v>
      </c>
      <c r="AE327" s="365" t="s">
        <v>2</v>
      </c>
      <c r="AF327" s="365" t="s">
        <v>2</v>
      </c>
    </row>
    <row r="328" spans="1:32" s="394" customFormat="1">
      <c r="A328" s="394" t="s">
        <v>450</v>
      </c>
      <c r="B328" s="317">
        <v>9</v>
      </c>
      <c r="C328" s="409">
        <v>0</v>
      </c>
      <c r="D328" s="409" t="s">
        <v>2</v>
      </c>
      <c r="E328" s="409" t="s">
        <v>2</v>
      </c>
      <c r="F328" s="409" t="s">
        <v>2</v>
      </c>
      <c r="G328" s="409" t="s">
        <v>2</v>
      </c>
      <c r="H328" s="409" t="s">
        <v>2</v>
      </c>
      <c r="I328" s="409" t="s">
        <v>2</v>
      </c>
      <c r="J328" s="409" t="s">
        <v>2</v>
      </c>
      <c r="K328" s="409" t="s">
        <v>2</v>
      </c>
      <c r="L328" s="409" t="s">
        <v>2</v>
      </c>
      <c r="M328" s="409" t="s">
        <v>2</v>
      </c>
      <c r="N328" s="366" t="s">
        <v>2</v>
      </c>
      <c r="O328" s="366" t="s">
        <v>2</v>
      </c>
      <c r="P328" s="366" t="s">
        <v>2</v>
      </c>
      <c r="Q328" s="366" t="s">
        <v>2</v>
      </c>
      <c r="R328" s="366" t="s">
        <v>2</v>
      </c>
      <c r="S328" s="366" t="s">
        <v>2</v>
      </c>
      <c r="T328" s="366" t="s">
        <v>2</v>
      </c>
      <c r="U328" s="366" t="s">
        <v>2</v>
      </c>
      <c r="V328" s="366" t="s">
        <v>2</v>
      </c>
      <c r="W328" s="366" t="s">
        <v>2</v>
      </c>
      <c r="X328" s="366" t="s">
        <v>2</v>
      </c>
      <c r="Y328" s="366" t="s">
        <v>2</v>
      </c>
      <c r="Z328" s="366" t="s">
        <v>2</v>
      </c>
      <c r="AA328" s="366" t="s">
        <v>2</v>
      </c>
      <c r="AB328" s="366" t="s">
        <v>2</v>
      </c>
      <c r="AC328" s="366" t="s">
        <v>2</v>
      </c>
      <c r="AD328" s="366" t="s">
        <v>2</v>
      </c>
      <c r="AE328" s="366" t="s">
        <v>2</v>
      </c>
      <c r="AF328" s="366" t="s">
        <v>2</v>
      </c>
    </row>
    <row r="329" spans="1:32" s="394" customFormat="1">
      <c r="A329" s="394" t="s">
        <v>2140</v>
      </c>
      <c r="B329" s="317">
        <v>10</v>
      </c>
      <c r="C329" s="399" t="s">
        <v>2</v>
      </c>
      <c r="D329" s="399" t="s">
        <v>2</v>
      </c>
      <c r="E329" s="399" t="s">
        <v>2</v>
      </c>
      <c r="F329" s="399" t="s">
        <v>2</v>
      </c>
      <c r="G329" s="399" t="s">
        <v>2</v>
      </c>
      <c r="H329" s="399" t="s">
        <v>2</v>
      </c>
      <c r="I329" s="399" t="s">
        <v>2</v>
      </c>
      <c r="J329" s="399" t="s">
        <v>2</v>
      </c>
      <c r="K329" s="399" t="s">
        <v>2</v>
      </c>
      <c r="L329" s="399" t="s">
        <v>2</v>
      </c>
      <c r="M329" s="399" t="s">
        <v>2</v>
      </c>
      <c r="N329" s="402" t="s">
        <v>2</v>
      </c>
      <c r="O329" s="402" t="s">
        <v>2</v>
      </c>
      <c r="P329" s="402" t="s">
        <v>2</v>
      </c>
      <c r="Q329" s="402" t="s">
        <v>2</v>
      </c>
      <c r="R329" s="402" t="s">
        <v>2</v>
      </c>
      <c r="S329" s="402" t="s">
        <v>2</v>
      </c>
      <c r="T329" s="402" t="s">
        <v>2</v>
      </c>
      <c r="U329" s="402" t="s">
        <v>2</v>
      </c>
      <c r="V329" s="402" t="s">
        <v>2</v>
      </c>
      <c r="W329" s="402" t="s">
        <v>2</v>
      </c>
      <c r="X329" s="402" t="s">
        <v>2</v>
      </c>
      <c r="Y329" s="402" t="s">
        <v>2</v>
      </c>
      <c r="Z329" s="402" t="s">
        <v>2</v>
      </c>
      <c r="AA329" s="402" t="s">
        <v>2</v>
      </c>
      <c r="AB329" s="402" t="s">
        <v>2</v>
      </c>
      <c r="AC329" s="402" t="s">
        <v>2</v>
      </c>
      <c r="AD329" s="402" t="s">
        <v>2</v>
      </c>
      <c r="AE329" s="402" t="s">
        <v>2</v>
      </c>
      <c r="AF329" s="402" t="s">
        <v>2</v>
      </c>
    </row>
    <row r="330" spans="1:32" s="394" customFormat="1">
      <c r="A330" s="394" t="s">
        <v>617</v>
      </c>
      <c r="B330" s="317">
        <v>11</v>
      </c>
      <c r="C330" s="367" t="s">
        <v>710</v>
      </c>
      <c r="D330" s="367" t="s">
        <v>710</v>
      </c>
      <c r="E330" s="367" t="s">
        <v>703</v>
      </c>
      <c r="F330" s="367" t="s">
        <v>710</v>
      </c>
      <c r="G330" s="367" t="s">
        <v>710</v>
      </c>
      <c r="H330" s="367" t="s">
        <v>710</v>
      </c>
      <c r="I330" s="367" t="s">
        <v>710</v>
      </c>
      <c r="J330" s="367" t="s">
        <v>710</v>
      </c>
      <c r="K330" s="367" t="s">
        <v>710</v>
      </c>
      <c r="L330" s="367" t="s">
        <v>703</v>
      </c>
      <c r="M330" s="367" t="s">
        <v>710</v>
      </c>
      <c r="N330" s="367" t="s">
        <v>670</v>
      </c>
      <c r="O330" s="368" t="s">
        <v>2</v>
      </c>
      <c r="P330" s="368" t="s">
        <v>2</v>
      </c>
      <c r="Q330" s="368" t="s">
        <v>2</v>
      </c>
      <c r="R330" s="368" t="s">
        <v>2</v>
      </c>
      <c r="S330" s="368" t="s">
        <v>2</v>
      </c>
      <c r="T330" s="368" t="s">
        <v>2</v>
      </c>
      <c r="U330" s="368" t="s">
        <v>2</v>
      </c>
      <c r="V330" s="368" t="s">
        <v>2</v>
      </c>
      <c r="W330" s="368" t="s">
        <v>2</v>
      </c>
      <c r="X330" s="368" t="s">
        <v>2</v>
      </c>
      <c r="Y330" s="368" t="s">
        <v>2</v>
      </c>
      <c r="Z330" s="368" t="s">
        <v>2</v>
      </c>
      <c r="AA330" s="368" t="s">
        <v>2</v>
      </c>
      <c r="AB330" s="368" t="s">
        <v>2</v>
      </c>
      <c r="AC330" s="368" t="s">
        <v>2</v>
      </c>
      <c r="AD330" s="368" t="s">
        <v>2</v>
      </c>
      <c r="AE330" s="368" t="s">
        <v>2</v>
      </c>
      <c r="AF330" s="368" t="s">
        <v>2</v>
      </c>
    </row>
    <row r="331" spans="1:32" s="394" customFormat="1" ht="15" customHeight="1">
      <c r="A331" s="394" t="s">
        <v>981</v>
      </c>
      <c r="B331" s="317">
        <v>12</v>
      </c>
      <c r="C331" s="367" t="s">
        <v>2840</v>
      </c>
      <c r="D331" s="367" t="s">
        <v>729</v>
      </c>
      <c r="E331" s="367" t="s">
        <v>731</v>
      </c>
      <c r="F331" s="367" t="s">
        <v>729</v>
      </c>
      <c r="G331" s="367" t="s">
        <v>729</v>
      </c>
      <c r="H331" s="367" t="s">
        <v>729</v>
      </c>
      <c r="I331" s="367" t="s">
        <v>729</v>
      </c>
      <c r="J331" s="367" t="s">
        <v>729</v>
      </c>
      <c r="K331" s="367" t="s">
        <v>729</v>
      </c>
      <c r="L331" s="367" t="s">
        <v>731</v>
      </c>
      <c r="M331" s="367" t="s">
        <v>729</v>
      </c>
      <c r="N331" s="368" t="s">
        <v>732</v>
      </c>
      <c r="O331" s="368" t="s">
        <v>2</v>
      </c>
      <c r="P331" s="368" t="s">
        <v>2</v>
      </c>
      <c r="Q331" s="368" t="s">
        <v>2</v>
      </c>
      <c r="R331" s="368" t="s">
        <v>2</v>
      </c>
      <c r="S331" s="368" t="s">
        <v>2</v>
      </c>
      <c r="T331" s="368" t="s">
        <v>2</v>
      </c>
      <c r="U331" s="368" t="s">
        <v>2</v>
      </c>
      <c r="V331" s="368" t="s">
        <v>2</v>
      </c>
      <c r="W331" s="368" t="s">
        <v>2</v>
      </c>
      <c r="X331" s="368" t="s">
        <v>2</v>
      </c>
      <c r="Y331" s="368" t="s">
        <v>2</v>
      </c>
      <c r="Z331" s="368" t="s">
        <v>2</v>
      </c>
      <c r="AA331" s="368" t="s">
        <v>2</v>
      </c>
      <c r="AB331" s="368" t="s">
        <v>2</v>
      </c>
      <c r="AC331" s="368" t="s">
        <v>2</v>
      </c>
      <c r="AD331" s="368" t="s">
        <v>2</v>
      </c>
      <c r="AE331" s="368" t="s">
        <v>2</v>
      </c>
      <c r="AF331" s="368" t="s">
        <v>2</v>
      </c>
    </row>
    <row r="332" spans="1:32" s="394" customFormat="1" ht="15" customHeight="1">
      <c r="A332" s="394" t="s">
        <v>980</v>
      </c>
      <c r="B332" s="317">
        <v>13</v>
      </c>
      <c r="C332" s="367" t="s">
        <v>758</v>
      </c>
      <c r="D332" s="367" t="s">
        <v>758</v>
      </c>
      <c r="E332" s="367" t="s">
        <v>758</v>
      </c>
      <c r="F332" s="367" t="s">
        <v>758</v>
      </c>
      <c r="G332" s="367" t="s">
        <v>758</v>
      </c>
      <c r="H332" s="367" t="s">
        <v>758</v>
      </c>
      <c r="I332" s="367" t="s">
        <v>758</v>
      </c>
      <c r="J332" s="367" t="s">
        <v>758</v>
      </c>
      <c r="K332" s="367" t="s">
        <v>758</v>
      </c>
      <c r="L332" s="367" t="s">
        <v>758</v>
      </c>
      <c r="M332" s="367" t="s">
        <v>758</v>
      </c>
      <c r="N332" s="368" t="s">
        <v>758</v>
      </c>
      <c r="O332" s="368" t="s">
        <v>2</v>
      </c>
      <c r="P332" s="368" t="s">
        <v>2</v>
      </c>
      <c r="Q332" s="368" t="s">
        <v>2</v>
      </c>
      <c r="R332" s="368" t="s">
        <v>2</v>
      </c>
      <c r="S332" s="368" t="s">
        <v>2</v>
      </c>
      <c r="T332" s="368" t="s">
        <v>2</v>
      </c>
      <c r="U332" s="368" t="s">
        <v>2</v>
      </c>
      <c r="V332" s="368" t="s">
        <v>2</v>
      </c>
      <c r="W332" s="368" t="s">
        <v>2</v>
      </c>
      <c r="X332" s="368" t="s">
        <v>2</v>
      </c>
      <c r="Y332" s="368" t="s">
        <v>2</v>
      </c>
      <c r="Z332" s="368" t="s">
        <v>2</v>
      </c>
      <c r="AA332" s="368" t="s">
        <v>2</v>
      </c>
      <c r="AB332" s="368" t="s">
        <v>2</v>
      </c>
      <c r="AC332" s="368" t="s">
        <v>2</v>
      </c>
      <c r="AD332" s="368" t="s">
        <v>2</v>
      </c>
      <c r="AE332" s="368" t="s">
        <v>2</v>
      </c>
      <c r="AF332" s="368" t="s">
        <v>2</v>
      </c>
    </row>
    <row r="333" spans="1:32" s="394" customFormat="1">
      <c r="A333" s="394" t="s">
        <v>666</v>
      </c>
      <c r="B333" s="317">
        <v>14</v>
      </c>
      <c r="C333" s="369" t="s">
        <v>5533</v>
      </c>
      <c r="D333" s="369" t="s">
        <v>5533</v>
      </c>
      <c r="E333" s="369" t="s">
        <v>5533</v>
      </c>
      <c r="F333" s="369" t="s">
        <v>5533</v>
      </c>
      <c r="G333" s="369" t="s">
        <v>5533</v>
      </c>
      <c r="H333" s="369" t="s">
        <v>5533</v>
      </c>
      <c r="I333" s="369" t="s">
        <v>5533</v>
      </c>
      <c r="J333" s="369" t="s">
        <v>5533</v>
      </c>
      <c r="K333" s="369" t="s">
        <v>5533</v>
      </c>
      <c r="L333" s="369" t="s">
        <v>5533</v>
      </c>
      <c r="M333" s="369" t="s">
        <v>5533</v>
      </c>
      <c r="N333" s="457" t="s">
        <v>2</v>
      </c>
      <c r="O333" s="457" t="s">
        <v>2</v>
      </c>
      <c r="P333" s="457" t="s">
        <v>2</v>
      </c>
      <c r="Q333" s="457" t="s">
        <v>2</v>
      </c>
      <c r="R333" s="457" t="s">
        <v>2</v>
      </c>
      <c r="S333" s="457" t="s">
        <v>2</v>
      </c>
      <c r="T333" s="457" t="s">
        <v>2</v>
      </c>
      <c r="U333" s="457" t="s">
        <v>2</v>
      </c>
      <c r="V333" s="457" t="s">
        <v>2</v>
      </c>
      <c r="W333" s="457" t="s">
        <v>2</v>
      </c>
      <c r="X333" s="457" t="s">
        <v>2</v>
      </c>
      <c r="Y333" s="457" t="s">
        <v>2</v>
      </c>
      <c r="Z333" s="457" t="s">
        <v>2</v>
      </c>
      <c r="AA333" s="457" t="s">
        <v>2</v>
      </c>
      <c r="AB333" s="457" t="s">
        <v>2</v>
      </c>
      <c r="AC333" s="457" t="s">
        <v>2</v>
      </c>
      <c r="AD333" s="457" t="s">
        <v>2</v>
      </c>
      <c r="AE333" s="457" t="s">
        <v>2</v>
      </c>
      <c r="AF333" s="457" t="s">
        <v>2</v>
      </c>
    </row>
    <row r="334" spans="1:32" s="394" customFormat="1">
      <c r="A334" s="394" t="s">
        <v>1075</v>
      </c>
      <c r="B334" s="317">
        <v>15</v>
      </c>
      <c r="C334" s="462" t="s">
        <v>2</v>
      </c>
      <c r="D334" s="462" t="s">
        <v>2</v>
      </c>
      <c r="E334" s="462" t="s">
        <v>2</v>
      </c>
      <c r="F334" s="462" t="s">
        <v>2</v>
      </c>
      <c r="G334" s="462" t="s">
        <v>2</v>
      </c>
      <c r="H334" s="462" t="s">
        <v>2</v>
      </c>
      <c r="I334" s="462" t="s">
        <v>2</v>
      </c>
      <c r="J334" s="462" t="s">
        <v>2</v>
      </c>
      <c r="K334" s="462" t="s">
        <v>2</v>
      </c>
      <c r="L334" s="462" t="s">
        <v>2</v>
      </c>
      <c r="M334" s="462" t="s">
        <v>2</v>
      </c>
      <c r="N334" s="462" t="s">
        <v>2</v>
      </c>
      <c r="O334" s="462" t="s">
        <v>2</v>
      </c>
      <c r="P334" s="462" t="s">
        <v>2</v>
      </c>
      <c r="Q334" s="462" t="s">
        <v>2</v>
      </c>
      <c r="R334" s="462" t="s">
        <v>2</v>
      </c>
      <c r="S334" s="462" t="s">
        <v>2</v>
      </c>
      <c r="T334" s="462" t="s">
        <v>2</v>
      </c>
      <c r="U334" s="462" t="s">
        <v>2</v>
      </c>
      <c r="V334" s="462" t="s">
        <v>2</v>
      </c>
      <c r="W334" s="462" t="s">
        <v>2</v>
      </c>
      <c r="X334" s="462" t="s">
        <v>2</v>
      </c>
      <c r="Y334" s="462" t="s">
        <v>2</v>
      </c>
      <c r="Z334" s="462" t="s">
        <v>2</v>
      </c>
      <c r="AA334" s="462" t="s">
        <v>2</v>
      </c>
      <c r="AB334" s="462" t="s">
        <v>2</v>
      </c>
      <c r="AC334" s="462" t="s">
        <v>2</v>
      </c>
      <c r="AD334" s="462" t="s">
        <v>2</v>
      </c>
      <c r="AE334" s="462" t="s">
        <v>2</v>
      </c>
      <c r="AF334" s="462" t="s">
        <v>2</v>
      </c>
    </row>
    <row r="335" spans="1:32" s="394" customFormat="1">
      <c r="A335" s="394" t="s">
        <v>1077</v>
      </c>
      <c r="B335" s="317">
        <v>16</v>
      </c>
      <c r="C335" s="462" t="s">
        <v>2</v>
      </c>
      <c r="D335" s="462" t="s">
        <v>2</v>
      </c>
      <c r="E335" s="462" t="s">
        <v>2</v>
      </c>
      <c r="F335" s="462" t="s">
        <v>2</v>
      </c>
      <c r="G335" s="462" t="s">
        <v>2</v>
      </c>
      <c r="H335" s="462" t="s">
        <v>2</v>
      </c>
      <c r="I335" s="462" t="s">
        <v>2</v>
      </c>
      <c r="J335" s="462" t="s">
        <v>2</v>
      </c>
      <c r="K335" s="462" t="s">
        <v>2</v>
      </c>
      <c r="L335" s="462" t="s">
        <v>2</v>
      </c>
      <c r="M335" s="462" t="s">
        <v>2</v>
      </c>
      <c r="N335" s="462" t="s">
        <v>2</v>
      </c>
      <c r="O335" s="462" t="s">
        <v>2</v>
      </c>
      <c r="P335" s="462" t="s">
        <v>2</v>
      </c>
      <c r="Q335" s="462" t="s">
        <v>2</v>
      </c>
      <c r="R335" s="462" t="s">
        <v>2</v>
      </c>
      <c r="S335" s="462" t="s">
        <v>2</v>
      </c>
      <c r="T335" s="462" t="s">
        <v>2</v>
      </c>
      <c r="U335" s="462" t="s">
        <v>2</v>
      </c>
      <c r="V335" s="462" t="s">
        <v>2</v>
      </c>
      <c r="W335" s="462" t="s">
        <v>2</v>
      </c>
      <c r="X335" s="462" t="s">
        <v>2</v>
      </c>
      <c r="Y335" s="462" t="s">
        <v>2</v>
      </c>
      <c r="Z335" s="462" t="s">
        <v>2</v>
      </c>
      <c r="AA335" s="462" t="s">
        <v>2</v>
      </c>
      <c r="AB335" s="462" t="s">
        <v>2</v>
      </c>
      <c r="AC335" s="462" t="s">
        <v>2</v>
      </c>
      <c r="AD335" s="462" t="s">
        <v>2</v>
      </c>
      <c r="AE335" s="462" t="s">
        <v>2</v>
      </c>
      <c r="AF335" s="462" t="s">
        <v>2</v>
      </c>
    </row>
    <row r="336" spans="1:32" s="394" customFormat="1">
      <c r="A336" s="399" t="s">
        <v>5385</v>
      </c>
      <c r="B336" s="399">
        <v>17</v>
      </c>
      <c r="C336" s="416" t="s">
        <v>2</v>
      </c>
      <c r="D336" s="416" t="s">
        <v>2</v>
      </c>
      <c r="E336" s="416" t="s">
        <v>2</v>
      </c>
      <c r="F336" s="416" t="s">
        <v>2</v>
      </c>
      <c r="G336" s="416" t="s">
        <v>2</v>
      </c>
      <c r="H336" s="416" t="s">
        <v>2</v>
      </c>
      <c r="I336" s="416" t="s">
        <v>2</v>
      </c>
      <c r="J336" s="416" t="s">
        <v>2</v>
      </c>
      <c r="K336" s="416" t="s">
        <v>2</v>
      </c>
      <c r="L336" s="416" t="s">
        <v>2</v>
      </c>
      <c r="M336" s="416" t="s">
        <v>2</v>
      </c>
      <c r="N336" s="416" t="s">
        <v>2</v>
      </c>
      <c r="O336" s="416" t="s">
        <v>2</v>
      </c>
      <c r="P336" s="416" t="s">
        <v>2</v>
      </c>
      <c r="Q336" s="416" t="s">
        <v>2</v>
      </c>
      <c r="R336" s="416" t="s">
        <v>2</v>
      </c>
      <c r="S336" s="416" t="s">
        <v>2</v>
      </c>
      <c r="T336" s="416" t="s">
        <v>2</v>
      </c>
      <c r="U336" s="416" t="s">
        <v>2</v>
      </c>
      <c r="V336" s="416" t="s">
        <v>2</v>
      </c>
      <c r="W336" s="416" t="s">
        <v>2</v>
      </c>
      <c r="X336" s="416" t="s">
        <v>2</v>
      </c>
      <c r="Y336" s="416" t="s">
        <v>2</v>
      </c>
      <c r="Z336" s="416" t="s">
        <v>2</v>
      </c>
      <c r="AA336" s="416" t="s">
        <v>2</v>
      </c>
      <c r="AB336" s="416" t="s">
        <v>2</v>
      </c>
      <c r="AC336" s="416" t="s">
        <v>2</v>
      </c>
      <c r="AD336" s="416" t="s">
        <v>2</v>
      </c>
      <c r="AE336" s="416" t="s">
        <v>2</v>
      </c>
      <c r="AF336" s="416" t="s">
        <v>2</v>
      </c>
    </row>
    <row r="337" spans="1:32" s="394" customFormat="1">
      <c r="B337" s="317"/>
      <c r="C337" s="280"/>
      <c r="D337" s="280"/>
      <c r="E337" s="280"/>
      <c r="F337" s="280"/>
      <c r="G337" s="280"/>
      <c r="H337" s="280"/>
      <c r="I337" s="280"/>
      <c r="J337" s="280"/>
      <c r="K337" s="280"/>
      <c r="L337" s="280"/>
      <c r="M337" s="280"/>
      <c r="N337" s="280"/>
      <c r="O337" s="280"/>
      <c r="P337" s="280"/>
      <c r="Q337" s="280"/>
      <c r="R337" s="280"/>
      <c r="S337" s="280"/>
      <c r="T337" s="280"/>
      <c r="U337" s="280"/>
      <c r="V337" s="280"/>
      <c r="W337" s="280"/>
      <c r="X337" s="280"/>
      <c r="Y337" s="280"/>
      <c r="Z337" s="280"/>
      <c r="AA337" s="280"/>
      <c r="AB337" s="280"/>
      <c r="AC337" s="280"/>
      <c r="AD337" s="280"/>
      <c r="AE337" s="280"/>
      <c r="AF337" s="280"/>
    </row>
    <row r="338" spans="1:32" s="394" customFormat="1">
      <c r="B338" s="455" t="s">
        <v>2502</v>
      </c>
      <c r="C338" s="283" t="s">
        <v>5680</v>
      </c>
      <c r="D338" s="280"/>
      <c r="E338" s="280"/>
      <c r="F338" s="280"/>
      <c r="G338" s="280"/>
      <c r="H338" s="280"/>
      <c r="I338" s="280"/>
      <c r="J338" s="280"/>
      <c r="K338" s="280"/>
      <c r="L338" s="280"/>
      <c r="M338" s="280"/>
      <c r="N338" s="280"/>
      <c r="O338" s="280"/>
      <c r="P338" s="280"/>
      <c r="Q338" s="280"/>
      <c r="R338" s="280"/>
      <c r="S338" s="280"/>
      <c r="T338" s="280"/>
      <c r="U338" s="280"/>
      <c r="V338" s="280"/>
      <c r="W338" s="280"/>
      <c r="X338" s="280"/>
      <c r="Y338" s="280"/>
      <c r="Z338" s="280"/>
      <c r="AA338" s="280"/>
      <c r="AB338" s="280"/>
      <c r="AC338" s="280"/>
      <c r="AD338" s="280"/>
      <c r="AE338" s="280"/>
      <c r="AF338" s="280"/>
    </row>
    <row r="339" spans="1:32" s="394" customFormat="1">
      <c r="B339" s="399" t="s">
        <v>2783</v>
      </c>
      <c r="C339" s="280">
        <v>0</v>
      </c>
      <c r="D339" s="280">
        <v>1</v>
      </c>
      <c r="E339" s="280">
        <v>2</v>
      </c>
      <c r="F339" s="280">
        <v>3</v>
      </c>
      <c r="G339" s="280">
        <v>4</v>
      </c>
      <c r="H339" s="280">
        <v>5</v>
      </c>
      <c r="I339" s="280">
        <v>6</v>
      </c>
      <c r="J339" s="280">
        <v>7</v>
      </c>
      <c r="K339" s="280">
        <v>8</v>
      </c>
      <c r="L339" s="280">
        <v>9</v>
      </c>
      <c r="M339" s="280">
        <v>10</v>
      </c>
      <c r="N339" s="280">
        <v>11</v>
      </c>
      <c r="O339" s="280">
        <v>12</v>
      </c>
      <c r="P339" s="280">
        <v>13</v>
      </c>
      <c r="Q339" s="280">
        <v>14</v>
      </c>
      <c r="R339" s="280">
        <v>15</v>
      </c>
      <c r="S339" s="280">
        <v>16</v>
      </c>
      <c r="T339" s="280">
        <v>17</v>
      </c>
      <c r="U339" s="280">
        <v>18</v>
      </c>
      <c r="V339" s="280">
        <v>19</v>
      </c>
      <c r="W339" s="280">
        <v>20</v>
      </c>
      <c r="X339" s="280">
        <v>21</v>
      </c>
      <c r="Y339" s="280">
        <v>22</v>
      </c>
      <c r="Z339" s="280">
        <v>23</v>
      </c>
      <c r="AA339" s="280">
        <v>24</v>
      </c>
      <c r="AB339" s="280">
        <v>25</v>
      </c>
      <c r="AC339" s="280">
        <v>26</v>
      </c>
      <c r="AD339" s="280">
        <v>27</v>
      </c>
      <c r="AE339" s="280">
        <v>28</v>
      </c>
      <c r="AF339" s="280">
        <v>29</v>
      </c>
    </row>
    <row r="340" spans="1:32" s="394" customFormat="1">
      <c r="A340" s="394" t="s">
        <v>608</v>
      </c>
      <c r="B340" s="317">
        <v>0</v>
      </c>
      <c r="C340" s="410"/>
      <c r="D340" s="456" t="s">
        <v>5157</v>
      </c>
      <c r="E340" s="456" t="s">
        <v>5158</v>
      </c>
      <c r="F340" s="456" t="s">
        <v>5159</v>
      </c>
      <c r="G340" s="456" t="s">
        <v>5160</v>
      </c>
      <c r="H340" s="456" t="s">
        <v>5161</v>
      </c>
      <c r="I340" s="456" t="s">
        <v>5162</v>
      </c>
      <c r="J340" s="456" t="s">
        <v>5512</v>
      </c>
      <c r="K340" s="456" t="s">
        <v>5165</v>
      </c>
      <c r="L340" s="457" t="s">
        <v>5167</v>
      </c>
      <c r="M340" s="458" t="s">
        <v>2</v>
      </c>
      <c r="N340" s="458" t="s">
        <v>2</v>
      </c>
      <c r="O340" s="458" t="s">
        <v>2</v>
      </c>
      <c r="P340" s="458" t="s">
        <v>2</v>
      </c>
      <c r="Q340" s="458" t="s">
        <v>2</v>
      </c>
      <c r="R340" s="458" t="s">
        <v>2</v>
      </c>
      <c r="S340" s="458" t="s">
        <v>2</v>
      </c>
      <c r="T340" s="458" t="s">
        <v>2</v>
      </c>
      <c r="U340" s="458" t="s">
        <v>2</v>
      </c>
      <c r="V340" s="458" t="s">
        <v>2</v>
      </c>
      <c r="W340" s="458" t="s">
        <v>2</v>
      </c>
      <c r="X340" s="458" t="s">
        <v>2</v>
      </c>
      <c r="Y340" s="458" t="s">
        <v>2</v>
      </c>
      <c r="Z340" s="458" t="s">
        <v>2</v>
      </c>
      <c r="AA340" s="458" t="s">
        <v>2</v>
      </c>
      <c r="AB340" s="458" t="s">
        <v>2</v>
      </c>
      <c r="AC340" s="458" t="s">
        <v>2</v>
      </c>
      <c r="AD340" s="458" t="s">
        <v>2</v>
      </c>
      <c r="AE340" s="458" t="s">
        <v>2</v>
      </c>
      <c r="AF340" s="458" t="s">
        <v>2</v>
      </c>
    </row>
    <row r="341" spans="1:32" s="283" customFormat="1">
      <c r="A341" s="283" t="s">
        <v>609</v>
      </c>
      <c r="B341" s="317">
        <v>1</v>
      </c>
      <c r="C341" s="399"/>
      <c r="D341" s="399" t="s">
        <v>5168</v>
      </c>
      <c r="E341" s="399" t="s">
        <v>5169</v>
      </c>
      <c r="F341" s="399" t="s">
        <v>5170</v>
      </c>
      <c r="G341" s="399" t="s">
        <v>5171</v>
      </c>
      <c r="H341" s="399" t="s">
        <v>5172</v>
      </c>
      <c r="I341" s="399" t="s">
        <v>5173</v>
      </c>
      <c r="J341" s="399" t="s">
        <v>5672</v>
      </c>
      <c r="K341" s="399" t="s">
        <v>5176</v>
      </c>
      <c r="L341" s="362" t="s">
        <v>5177</v>
      </c>
      <c r="M341" s="459"/>
      <c r="N341" s="459"/>
      <c r="O341" s="459"/>
      <c r="P341" s="459"/>
      <c r="Q341" s="459"/>
      <c r="R341" s="459"/>
      <c r="S341" s="459"/>
      <c r="T341" s="459"/>
      <c r="U341" s="459"/>
      <c r="V341" s="459"/>
      <c r="W341" s="459"/>
      <c r="X341" s="459"/>
      <c r="Y341" s="459"/>
      <c r="Z341" s="459"/>
      <c r="AA341" s="459"/>
      <c r="AB341" s="459"/>
      <c r="AC341" s="459"/>
      <c r="AD341" s="459"/>
      <c r="AE341" s="459"/>
      <c r="AF341" s="459"/>
    </row>
    <row r="342" spans="1:32" s="394" customFormat="1">
      <c r="A342" s="394" t="s">
        <v>38</v>
      </c>
      <c r="B342" s="317">
        <v>2</v>
      </c>
      <c r="C342" s="399"/>
      <c r="D342" s="399"/>
      <c r="E342" s="399"/>
      <c r="F342" s="399"/>
      <c r="G342" s="399"/>
      <c r="H342" s="399"/>
      <c r="I342" s="399"/>
      <c r="J342" s="399"/>
      <c r="K342" s="399" t="s">
        <v>47</v>
      </c>
      <c r="L342" s="402"/>
      <c r="M342" s="402"/>
      <c r="N342" s="402"/>
      <c r="O342" s="402"/>
      <c r="P342" s="402"/>
      <c r="Q342" s="402"/>
      <c r="R342" s="402"/>
      <c r="S342" s="402"/>
      <c r="T342" s="402"/>
      <c r="U342" s="402"/>
      <c r="V342" s="402"/>
      <c r="W342" s="402"/>
      <c r="X342" s="402"/>
      <c r="Y342" s="402"/>
      <c r="Z342" s="402"/>
      <c r="AA342" s="402"/>
      <c r="AB342" s="402"/>
      <c r="AC342" s="402"/>
      <c r="AD342" s="402"/>
      <c r="AE342" s="402"/>
      <c r="AF342" s="402"/>
    </row>
    <row r="343" spans="1:32" s="394" customFormat="1">
      <c r="A343" s="394" t="s">
        <v>610</v>
      </c>
      <c r="B343" s="317">
        <v>3</v>
      </c>
      <c r="C343" s="399">
        <v>1</v>
      </c>
      <c r="D343" s="399">
        <v>1</v>
      </c>
      <c r="E343" s="399">
        <v>0</v>
      </c>
      <c r="F343" s="399">
        <v>1</v>
      </c>
      <c r="G343" s="399">
        <v>1</v>
      </c>
      <c r="H343" s="399">
        <v>1</v>
      </c>
      <c r="I343" s="399">
        <v>1</v>
      </c>
      <c r="J343" s="399">
        <v>0</v>
      </c>
      <c r="K343" s="399">
        <v>0</v>
      </c>
      <c r="L343" s="402">
        <v>0</v>
      </c>
      <c r="M343" s="402"/>
      <c r="N343" s="402"/>
      <c r="O343" s="402"/>
      <c r="P343" s="402"/>
      <c r="Q343" s="402"/>
      <c r="R343" s="402"/>
      <c r="S343" s="402"/>
      <c r="T343" s="402"/>
      <c r="U343" s="402"/>
      <c r="V343" s="402"/>
      <c r="W343" s="402"/>
      <c r="X343" s="402"/>
      <c r="Y343" s="402"/>
      <c r="Z343" s="402"/>
      <c r="AA343" s="402"/>
      <c r="AB343" s="402"/>
      <c r="AC343" s="402"/>
      <c r="AD343" s="402"/>
      <c r="AE343" s="402"/>
      <c r="AF343" s="402"/>
    </row>
    <row r="344" spans="1:32" s="394" customFormat="1">
      <c r="A344" s="394" t="s">
        <v>17</v>
      </c>
      <c r="B344" s="317">
        <v>4</v>
      </c>
      <c r="C344" s="399" t="s">
        <v>5324</v>
      </c>
      <c r="D344" s="399" t="s">
        <v>5324</v>
      </c>
      <c r="E344" s="399" t="s">
        <v>5628</v>
      </c>
      <c r="F344" s="399" t="s">
        <v>5324</v>
      </c>
      <c r="G344" s="399" t="s">
        <v>5324</v>
      </c>
      <c r="H344" s="399" t="s">
        <v>5324</v>
      </c>
      <c r="I344" s="399" t="s">
        <v>5324</v>
      </c>
      <c r="J344" s="399" t="s">
        <v>5628</v>
      </c>
      <c r="K344" s="399" t="s">
        <v>5324</v>
      </c>
      <c r="L344" s="402"/>
      <c r="M344" s="402"/>
      <c r="N344" s="402"/>
      <c r="O344" s="402"/>
      <c r="P344" s="402"/>
      <c r="Q344" s="402"/>
      <c r="R344" s="402"/>
      <c r="S344" s="402"/>
      <c r="T344" s="402"/>
      <c r="U344" s="402"/>
      <c r="V344" s="402"/>
      <c r="W344" s="402"/>
      <c r="X344" s="402"/>
      <c r="Y344" s="402"/>
      <c r="Z344" s="402"/>
      <c r="AA344" s="402"/>
      <c r="AB344" s="402"/>
      <c r="AC344" s="402"/>
      <c r="AD344" s="402"/>
      <c r="AE344" s="402"/>
      <c r="AF344" s="402"/>
    </row>
    <row r="345" spans="1:32" s="394" customFormat="1">
      <c r="A345" s="394" t="s">
        <v>606</v>
      </c>
      <c r="B345" s="317">
        <v>5</v>
      </c>
      <c r="C345" s="399" t="s">
        <v>5247</v>
      </c>
      <c r="D345" s="423" t="s">
        <v>5536</v>
      </c>
      <c r="E345" s="423" t="s">
        <v>5631</v>
      </c>
      <c r="F345" s="424" t="s">
        <v>5673</v>
      </c>
      <c r="G345" s="424" t="s">
        <v>5674</v>
      </c>
      <c r="H345" s="424" t="s">
        <v>5675</v>
      </c>
      <c r="I345" s="424" t="s">
        <v>5676</v>
      </c>
      <c r="J345" s="423" t="s">
        <v>5629</v>
      </c>
      <c r="K345" s="423" t="s">
        <v>6141</v>
      </c>
      <c r="L345" s="461"/>
      <c r="M345" s="461"/>
      <c r="N345" s="461"/>
      <c r="O345" s="461"/>
      <c r="P345" s="461"/>
      <c r="Q345" s="461"/>
      <c r="R345" s="461"/>
      <c r="S345" s="461"/>
      <c r="T345" s="461"/>
      <c r="U345" s="461"/>
      <c r="V345" s="461"/>
      <c r="W345" s="461"/>
      <c r="X345" s="461"/>
      <c r="Y345" s="461"/>
      <c r="Z345" s="461"/>
      <c r="AA345" s="461"/>
      <c r="AB345" s="461"/>
      <c r="AC345" s="461"/>
      <c r="AD345" s="461"/>
      <c r="AE345" s="461"/>
      <c r="AF345" s="461"/>
    </row>
    <row r="346" spans="1:32" s="394" customFormat="1">
      <c r="A346" s="394" t="s">
        <v>424</v>
      </c>
      <c r="B346" s="317">
        <v>6</v>
      </c>
      <c r="C346" s="405" t="s">
        <v>2</v>
      </c>
      <c r="D346" s="405" t="s">
        <v>2</v>
      </c>
      <c r="E346" s="405" t="s">
        <v>2</v>
      </c>
      <c r="F346" s="405" t="s">
        <v>2</v>
      </c>
      <c r="G346" s="405" t="s">
        <v>2</v>
      </c>
      <c r="H346" s="405" t="s">
        <v>2</v>
      </c>
      <c r="I346" s="405" t="s">
        <v>2</v>
      </c>
      <c r="J346" s="405" t="s">
        <v>2</v>
      </c>
      <c r="K346" s="405" t="s">
        <v>2</v>
      </c>
      <c r="L346" s="405" t="s">
        <v>2</v>
      </c>
      <c r="M346" s="363" t="s">
        <v>2</v>
      </c>
      <c r="N346" s="363" t="s">
        <v>2</v>
      </c>
      <c r="O346" s="363" t="s">
        <v>2</v>
      </c>
      <c r="P346" s="363" t="s">
        <v>2</v>
      </c>
      <c r="Q346" s="363" t="s">
        <v>2</v>
      </c>
      <c r="R346" s="363" t="s">
        <v>2</v>
      </c>
      <c r="S346" s="363" t="s">
        <v>2</v>
      </c>
      <c r="T346" s="363" t="s">
        <v>2</v>
      </c>
      <c r="U346" s="363" t="s">
        <v>2</v>
      </c>
      <c r="V346" s="363" t="s">
        <v>2</v>
      </c>
      <c r="W346" s="363" t="s">
        <v>2</v>
      </c>
      <c r="X346" s="363" t="s">
        <v>2</v>
      </c>
      <c r="Y346" s="363" t="s">
        <v>2</v>
      </c>
      <c r="Z346" s="363" t="s">
        <v>2</v>
      </c>
      <c r="AA346" s="363" t="s">
        <v>2</v>
      </c>
      <c r="AB346" s="363" t="s">
        <v>2</v>
      </c>
      <c r="AC346" s="363" t="s">
        <v>2</v>
      </c>
      <c r="AD346" s="363" t="s">
        <v>2</v>
      </c>
      <c r="AE346" s="363" t="s">
        <v>2</v>
      </c>
      <c r="AF346" s="363" t="s">
        <v>2</v>
      </c>
    </row>
    <row r="347" spans="1:32" s="394" customFormat="1">
      <c r="A347" s="394" t="s">
        <v>425</v>
      </c>
      <c r="B347" s="317">
        <v>7</v>
      </c>
      <c r="C347" s="403" t="s">
        <v>2</v>
      </c>
      <c r="D347" s="403" t="s">
        <v>2</v>
      </c>
      <c r="E347" s="403" t="s">
        <v>2</v>
      </c>
      <c r="F347" s="403" t="s">
        <v>2</v>
      </c>
      <c r="G347" s="403" t="s">
        <v>2</v>
      </c>
      <c r="H347" s="403" t="s">
        <v>2</v>
      </c>
      <c r="I347" s="403" t="s">
        <v>2</v>
      </c>
      <c r="J347" s="403" t="s">
        <v>2</v>
      </c>
      <c r="K347" s="403" t="s">
        <v>2</v>
      </c>
      <c r="L347" s="403" t="s">
        <v>2</v>
      </c>
      <c r="M347" s="364" t="s">
        <v>2</v>
      </c>
      <c r="N347" s="364" t="s">
        <v>2</v>
      </c>
      <c r="O347" s="364" t="s">
        <v>2</v>
      </c>
      <c r="P347" s="364" t="s">
        <v>2</v>
      </c>
      <c r="Q347" s="364" t="s">
        <v>2</v>
      </c>
      <c r="R347" s="364" t="s">
        <v>2</v>
      </c>
      <c r="S347" s="364" t="s">
        <v>2</v>
      </c>
      <c r="T347" s="364" t="s">
        <v>2</v>
      </c>
      <c r="U347" s="364" t="s">
        <v>2</v>
      </c>
      <c r="V347" s="364" t="s">
        <v>2</v>
      </c>
      <c r="W347" s="364" t="s">
        <v>2</v>
      </c>
      <c r="X347" s="364" t="s">
        <v>2</v>
      </c>
      <c r="Y347" s="364" t="s">
        <v>2</v>
      </c>
      <c r="Z347" s="364" t="s">
        <v>2</v>
      </c>
      <c r="AA347" s="364" t="s">
        <v>2</v>
      </c>
      <c r="AB347" s="364" t="s">
        <v>2</v>
      </c>
      <c r="AC347" s="364" t="s">
        <v>2</v>
      </c>
      <c r="AD347" s="364" t="s">
        <v>2</v>
      </c>
      <c r="AE347" s="364" t="s">
        <v>2</v>
      </c>
      <c r="AF347" s="364" t="s">
        <v>2</v>
      </c>
    </row>
    <row r="348" spans="1:32" s="394" customFormat="1">
      <c r="A348" s="394" t="s">
        <v>440</v>
      </c>
      <c r="B348" s="317">
        <v>8</v>
      </c>
      <c r="C348" s="406" t="s">
        <v>2</v>
      </c>
      <c r="D348" s="406" t="s">
        <v>2</v>
      </c>
      <c r="E348" s="406" t="s">
        <v>2</v>
      </c>
      <c r="F348" s="406" t="s">
        <v>2</v>
      </c>
      <c r="G348" s="406" t="s">
        <v>2</v>
      </c>
      <c r="H348" s="406" t="s">
        <v>2</v>
      </c>
      <c r="I348" s="406" t="s">
        <v>2</v>
      </c>
      <c r="J348" s="406" t="s">
        <v>2</v>
      </c>
      <c r="K348" s="406" t="s">
        <v>2</v>
      </c>
      <c r="L348" s="365" t="s">
        <v>2</v>
      </c>
      <c r="M348" s="365" t="s">
        <v>2</v>
      </c>
      <c r="N348" s="365" t="s">
        <v>2</v>
      </c>
      <c r="O348" s="365" t="s">
        <v>2</v>
      </c>
      <c r="P348" s="365" t="s">
        <v>2</v>
      </c>
      <c r="Q348" s="365" t="s">
        <v>2</v>
      </c>
      <c r="R348" s="365" t="s">
        <v>2</v>
      </c>
      <c r="S348" s="365" t="s">
        <v>2</v>
      </c>
      <c r="T348" s="365" t="s">
        <v>2</v>
      </c>
      <c r="U348" s="365" t="s">
        <v>2</v>
      </c>
      <c r="V348" s="365" t="s">
        <v>2</v>
      </c>
      <c r="W348" s="365" t="s">
        <v>2</v>
      </c>
      <c r="X348" s="365" t="s">
        <v>2</v>
      </c>
      <c r="Y348" s="365" t="s">
        <v>2</v>
      </c>
      <c r="Z348" s="365" t="s">
        <v>2</v>
      </c>
      <c r="AA348" s="365" t="s">
        <v>2</v>
      </c>
      <c r="AB348" s="365" t="s">
        <v>2</v>
      </c>
      <c r="AC348" s="365" t="s">
        <v>2</v>
      </c>
      <c r="AD348" s="365" t="s">
        <v>2</v>
      </c>
      <c r="AE348" s="365" t="s">
        <v>2</v>
      </c>
      <c r="AF348" s="365" t="s">
        <v>2</v>
      </c>
    </row>
    <row r="349" spans="1:32" s="394" customFormat="1">
      <c r="A349" s="394" t="s">
        <v>450</v>
      </c>
      <c r="B349" s="317">
        <v>9</v>
      </c>
      <c r="C349" s="409">
        <v>0</v>
      </c>
      <c r="D349" s="409" t="s">
        <v>2</v>
      </c>
      <c r="E349" s="409" t="s">
        <v>2</v>
      </c>
      <c r="F349" s="409" t="s">
        <v>2</v>
      </c>
      <c r="G349" s="409" t="s">
        <v>2</v>
      </c>
      <c r="H349" s="409" t="s">
        <v>2</v>
      </c>
      <c r="I349" s="409" t="s">
        <v>2</v>
      </c>
      <c r="J349" s="409" t="s">
        <v>2</v>
      </c>
      <c r="K349" s="409" t="s">
        <v>2</v>
      </c>
      <c r="L349" s="366" t="s">
        <v>2</v>
      </c>
      <c r="M349" s="366" t="s">
        <v>2</v>
      </c>
      <c r="N349" s="366" t="s">
        <v>2</v>
      </c>
      <c r="O349" s="366" t="s">
        <v>2</v>
      </c>
      <c r="P349" s="366" t="s">
        <v>2</v>
      </c>
      <c r="Q349" s="366" t="s">
        <v>2</v>
      </c>
      <c r="R349" s="366" t="s">
        <v>2</v>
      </c>
      <c r="S349" s="366" t="s">
        <v>2</v>
      </c>
      <c r="T349" s="366" t="s">
        <v>2</v>
      </c>
      <c r="U349" s="366" t="s">
        <v>2</v>
      </c>
      <c r="V349" s="366" t="s">
        <v>2</v>
      </c>
      <c r="W349" s="366" t="s">
        <v>2</v>
      </c>
      <c r="X349" s="366" t="s">
        <v>2</v>
      </c>
      <c r="Y349" s="366" t="s">
        <v>2</v>
      </c>
      <c r="Z349" s="366" t="s">
        <v>2</v>
      </c>
      <c r="AA349" s="366" t="s">
        <v>2</v>
      </c>
      <c r="AB349" s="366" t="s">
        <v>2</v>
      </c>
      <c r="AC349" s="366" t="s">
        <v>2</v>
      </c>
      <c r="AD349" s="366" t="s">
        <v>2</v>
      </c>
      <c r="AE349" s="366" t="s">
        <v>2</v>
      </c>
      <c r="AF349" s="366" t="s">
        <v>2</v>
      </c>
    </row>
    <row r="350" spans="1:32" s="394" customFormat="1">
      <c r="A350" s="394" t="s">
        <v>2140</v>
      </c>
      <c r="B350" s="317">
        <v>10</v>
      </c>
      <c r="C350" s="399" t="s">
        <v>2</v>
      </c>
      <c r="D350" s="399" t="s">
        <v>2</v>
      </c>
      <c r="E350" s="399" t="s">
        <v>2</v>
      </c>
      <c r="F350" s="399" t="s">
        <v>2</v>
      </c>
      <c r="G350" s="399" t="s">
        <v>2</v>
      </c>
      <c r="H350" s="399" t="s">
        <v>2</v>
      </c>
      <c r="I350" s="399" t="s">
        <v>2</v>
      </c>
      <c r="J350" s="399" t="s">
        <v>2</v>
      </c>
      <c r="K350" s="399" t="s">
        <v>2</v>
      </c>
      <c r="L350" s="402" t="s">
        <v>2</v>
      </c>
      <c r="M350" s="402" t="s">
        <v>2</v>
      </c>
      <c r="N350" s="402" t="s">
        <v>2</v>
      </c>
      <c r="O350" s="402" t="s">
        <v>2</v>
      </c>
      <c r="P350" s="402" t="s">
        <v>2</v>
      </c>
      <c r="Q350" s="402" t="s">
        <v>2</v>
      </c>
      <c r="R350" s="402" t="s">
        <v>2</v>
      </c>
      <c r="S350" s="402" t="s">
        <v>2</v>
      </c>
      <c r="T350" s="402" t="s">
        <v>2</v>
      </c>
      <c r="U350" s="402" t="s">
        <v>2</v>
      </c>
      <c r="V350" s="402" t="s">
        <v>2</v>
      </c>
      <c r="W350" s="402" t="s">
        <v>2</v>
      </c>
      <c r="X350" s="402" t="s">
        <v>2</v>
      </c>
      <c r="Y350" s="402" t="s">
        <v>2</v>
      </c>
      <c r="Z350" s="402" t="s">
        <v>2</v>
      </c>
      <c r="AA350" s="402" t="s">
        <v>2</v>
      </c>
      <c r="AB350" s="402" t="s">
        <v>2</v>
      </c>
      <c r="AC350" s="402" t="s">
        <v>2</v>
      </c>
      <c r="AD350" s="402" t="s">
        <v>2</v>
      </c>
      <c r="AE350" s="402" t="s">
        <v>2</v>
      </c>
      <c r="AF350" s="402" t="s">
        <v>2</v>
      </c>
    </row>
    <row r="351" spans="1:32" s="394" customFormat="1">
      <c r="A351" s="394" t="s">
        <v>617</v>
      </c>
      <c r="B351" s="317">
        <v>11</v>
      </c>
      <c r="C351" s="367" t="s">
        <v>710</v>
      </c>
      <c r="D351" s="367" t="s">
        <v>710</v>
      </c>
      <c r="E351" s="367" t="s">
        <v>703</v>
      </c>
      <c r="F351" s="367" t="s">
        <v>710</v>
      </c>
      <c r="G351" s="367" t="s">
        <v>710</v>
      </c>
      <c r="H351" s="367" t="s">
        <v>710</v>
      </c>
      <c r="I351" s="367" t="s">
        <v>710</v>
      </c>
      <c r="J351" s="367" t="s">
        <v>703</v>
      </c>
      <c r="K351" s="367" t="s">
        <v>710</v>
      </c>
      <c r="L351" s="367" t="s">
        <v>670</v>
      </c>
      <c r="M351" s="368" t="s">
        <v>2</v>
      </c>
      <c r="N351" s="368" t="s">
        <v>2</v>
      </c>
      <c r="O351" s="368" t="s">
        <v>2</v>
      </c>
      <c r="P351" s="368" t="s">
        <v>2</v>
      </c>
      <c r="Q351" s="368" t="s">
        <v>2</v>
      </c>
      <c r="R351" s="368" t="s">
        <v>2</v>
      </c>
      <c r="S351" s="368" t="s">
        <v>2</v>
      </c>
      <c r="T351" s="368" t="s">
        <v>2</v>
      </c>
      <c r="U351" s="368" t="s">
        <v>2</v>
      </c>
      <c r="V351" s="368" t="s">
        <v>2</v>
      </c>
      <c r="W351" s="368" t="s">
        <v>2</v>
      </c>
      <c r="X351" s="368" t="s">
        <v>2</v>
      </c>
      <c r="Y351" s="368" t="s">
        <v>2</v>
      </c>
      <c r="Z351" s="368" t="s">
        <v>2</v>
      </c>
      <c r="AA351" s="368" t="s">
        <v>2</v>
      </c>
      <c r="AB351" s="368" t="s">
        <v>2</v>
      </c>
      <c r="AC351" s="368" t="s">
        <v>2</v>
      </c>
      <c r="AD351" s="368" t="s">
        <v>2</v>
      </c>
      <c r="AE351" s="368" t="s">
        <v>2</v>
      </c>
      <c r="AF351" s="368" t="s">
        <v>2</v>
      </c>
    </row>
    <row r="352" spans="1:32" s="394" customFormat="1">
      <c r="A352" s="394" t="s">
        <v>981</v>
      </c>
      <c r="B352" s="317">
        <v>12</v>
      </c>
      <c r="C352" s="367" t="s">
        <v>2840</v>
      </c>
      <c r="D352" s="367" t="s">
        <v>729</v>
      </c>
      <c r="E352" s="367" t="s">
        <v>731</v>
      </c>
      <c r="F352" s="367" t="s">
        <v>729</v>
      </c>
      <c r="G352" s="367" t="s">
        <v>729</v>
      </c>
      <c r="H352" s="367" t="s">
        <v>729</v>
      </c>
      <c r="I352" s="367" t="s">
        <v>729</v>
      </c>
      <c r="J352" s="367" t="s">
        <v>731</v>
      </c>
      <c r="K352" s="367" t="s">
        <v>729</v>
      </c>
      <c r="L352" s="368" t="s">
        <v>732</v>
      </c>
      <c r="M352" s="368" t="s">
        <v>2</v>
      </c>
      <c r="N352" s="368" t="s">
        <v>2</v>
      </c>
      <c r="O352" s="368" t="s">
        <v>2</v>
      </c>
      <c r="P352" s="368" t="s">
        <v>2</v>
      </c>
      <c r="Q352" s="368" t="s">
        <v>2</v>
      </c>
      <c r="R352" s="368" t="s">
        <v>2</v>
      </c>
      <c r="S352" s="368" t="s">
        <v>2</v>
      </c>
      <c r="T352" s="368" t="s">
        <v>2</v>
      </c>
      <c r="U352" s="368" t="s">
        <v>2</v>
      </c>
      <c r="V352" s="368" t="s">
        <v>2</v>
      </c>
      <c r="W352" s="368" t="s">
        <v>2</v>
      </c>
      <c r="X352" s="368" t="s">
        <v>2</v>
      </c>
      <c r="Y352" s="368" t="s">
        <v>2</v>
      </c>
      <c r="Z352" s="368" t="s">
        <v>2</v>
      </c>
      <c r="AA352" s="368" t="s">
        <v>2</v>
      </c>
      <c r="AB352" s="368" t="s">
        <v>2</v>
      </c>
      <c r="AC352" s="368" t="s">
        <v>2</v>
      </c>
      <c r="AD352" s="368" t="s">
        <v>2</v>
      </c>
      <c r="AE352" s="368" t="s">
        <v>2</v>
      </c>
      <c r="AF352" s="368" t="s">
        <v>2</v>
      </c>
    </row>
    <row r="353" spans="1:32" s="394" customFormat="1">
      <c r="A353" s="394" t="s">
        <v>980</v>
      </c>
      <c r="B353" s="317">
        <v>13</v>
      </c>
      <c r="C353" s="367" t="s">
        <v>758</v>
      </c>
      <c r="D353" s="367" t="s">
        <v>758</v>
      </c>
      <c r="E353" s="367" t="s">
        <v>758</v>
      </c>
      <c r="F353" s="367" t="s">
        <v>758</v>
      </c>
      <c r="G353" s="367" t="s">
        <v>758</v>
      </c>
      <c r="H353" s="367" t="s">
        <v>758</v>
      </c>
      <c r="I353" s="367" t="s">
        <v>758</v>
      </c>
      <c r="J353" s="367" t="s">
        <v>758</v>
      </c>
      <c r="K353" s="367" t="s">
        <v>758</v>
      </c>
      <c r="L353" s="368" t="s">
        <v>758</v>
      </c>
      <c r="M353" s="368" t="s">
        <v>2</v>
      </c>
      <c r="N353" s="368" t="s">
        <v>2</v>
      </c>
      <c r="O353" s="368" t="s">
        <v>2</v>
      </c>
      <c r="P353" s="368" t="s">
        <v>2</v>
      </c>
      <c r="Q353" s="368" t="s">
        <v>2</v>
      </c>
      <c r="R353" s="368" t="s">
        <v>2</v>
      </c>
      <c r="S353" s="368" t="s">
        <v>2</v>
      </c>
      <c r="T353" s="368" t="s">
        <v>2</v>
      </c>
      <c r="U353" s="368" t="s">
        <v>2</v>
      </c>
      <c r="V353" s="368" t="s">
        <v>2</v>
      </c>
      <c r="W353" s="368" t="s">
        <v>2</v>
      </c>
      <c r="X353" s="368" t="s">
        <v>2</v>
      </c>
      <c r="Y353" s="368" t="s">
        <v>2</v>
      </c>
      <c r="Z353" s="368" t="s">
        <v>2</v>
      </c>
      <c r="AA353" s="368" t="s">
        <v>2</v>
      </c>
      <c r="AB353" s="368" t="s">
        <v>2</v>
      </c>
      <c r="AC353" s="368" t="s">
        <v>2</v>
      </c>
      <c r="AD353" s="368" t="s">
        <v>2</v>
      </c>
      <c r="AE353" s="368" t="s">
        <v>2</v>
      </c>
      <c r="AF353" s="368" t="s">
        <v>2</v>
      </c>
    </row>
    <row r="354" spans="1:32" s="394" customFormat="1">
      <c r="A354" s="394" t="s">
        <v>666</v>
      </c>
      <c r="B354" s="317">
        <v>14</v>
      </c>
      <c r="C354" s="369" t="s">
        <v>5942</v>
      </c>
      <c r="D354" s="369" t="s">
        <v>5942</v>
      </c>
      <c r="E354" s="369" t="s">
        <v>5942</v>
      </c>
      <c r="F354" s="369" t="s">
        <v>5942</v>
      </c>
      <c r="G354" s="369" t="s">
        <v>5942</v>
      </c>
      <c r="H354" s="369" t="s">
        <v>5942</v>
      </c>
      <c r="I354" s="369" t="s">
        <v>5942</v>
      </c>
      <c r="J354" s="369" t="s">
        <v>5942</v>
      </c>
      <c r="K354" s="369" t="s">
        <v>5942</v>
      </c>
      <c r="L354" s="457" t="s">
        <v>2</v>
      </c>
      <c r="M354" s="457" t="s">
        <v>2</v>
      </c>
      <c r="N354" s="457" t="s">
        <v>2</v>
      </c>
      <c r="O354" s="457" t="s">
        <v>2</v>
      </c>
      <c r="P354" s="457" t="s">
        <v>2</v>
      </c>
      <c r="Q354" s="457" t="s">
        <v>2</v>
      </c>
      <c r="R354" s="457" t="s">
        <v>2</v>
      </c>
      <c r="S354" s="457" t="s">
        <v>2</v>
      </c>
      <c r="T354" s="457" t="s">
        <v>2</v>
      </c>
      <c r="U354" s="457" t="s">
        <v>2</v>
      </c>
      <c r="V354" s="457" t="s">
        <v>2</v>
      </c>
      <c r="W354" s="457" t="s">
        <v>2</v>
      </c>
      <c r="X354" s="457" t="s">
        <v>2</v>
      </c>
      <c r="Y354" s="457" t="s">
        <v>2</v>
      </c>
      <c r="Z354" s="457" t="s">
        <v>2</v>
      </c>
      <c r="AA354" s="457" t="s">
        <v>2</v>
      </c>
      <c r="AB354" s="457" t="s">
        <v>2</v>
      </c>
      <c r="AC354" s="457" t="s">
        <v>2</v>
      </c>
      <c r="AD354" s="457" t="s">
        <v>2</v>
      </c>
      <c r="AE354" s="457" t="s">
        <v>2</v>
      </c>
      <c r="AF354" s="457" t="s">
        <v>2</v>
      </c>
    </row>
    <row r="355" spans="1:32" s="394" customFormat="1">
      <c r="A355" s="394" t="s">
        <v>1075</v>
      </c>
      <c r="B355" s="317">
        <v>15</v>
      </c>
      <c r="C355" s="462" t="s">
        <v>2</v>
      </c>
      <c r="D355" s="462" t="s">
        <v>2</v>
      </c>
      <c r="E355" s="462" t="s">
        <v>2</v>
      </c>
      <c r="F355" s="462" t="s">
        <v>2</v>
      </c>
      <c r="G355" s="462" t="s">
        <v>2</v>
      </c>
      <c r="H355" s="462" t="s">
        <v>2</v>
      </c>
      <c r="I355" s="462" t="s">
        <v>2</v>
      </c>
      <c r="J355" s="462" t="s">
        <v>2</v>
      </c>
      <c r="K355" s="462" t="s">
        <v>2</v>
      </c>
      <c r="L355" s="462" t="s">
        <v>2</v>
      </c>
      <c r="M355" s="462" t="s">
        <v>2</v>
      </c>
      <c r="N355" s="462" t="s">
        <v>2</v>
      </c>
      <c r="O355" s="462" t="s">
        <v>2</v>
      </c>
      <c r="P355" s="462" t="s">
        <v>2</v>
      </c>
      <c r="Q355" s="462" t="s">
        <v>2</v>
      </c>
      <c r="R355" s="462" t="s">
        <v>2</v>
      </c>
      <c r="S355" s="462" t="s">
        <v>2</v>
      </c>
      <c r="T355" s="462" t="s">
        <v>2</v>
      </c>
      <c r="U355" s="462" t="s">
        <v>2</v>
      </c>
      <c r="V355" s="462" t="s">
        <v>2</v>
      </c>
      <c r="W355" s="462" t="s">
        <v>2</v>
      </c>
      <c r="X355" s="462" t="s">
        <v>2</v>
      </c>
      <c r="Y355" s="462" t="s">
        <v>2</v>
      </c>
      <c r="Z355" s="462" t="s">
        <v>2</v>
      </c>
      <c r="AA355" s="462" t="s">
        <v>2</v>
      </c>
      <c r="AB355" s="462" t="s">
        <v>2</v>
      </c>
      <c r="AC355" s="462" t="s">
        <v>2</v>
      </c>
      <c r="AD355" s="462" t="s">
        <v>2</v>
      </c>
      <c r="AE355" s="462" t="s">
        <v>2</v>
      </c>
      <c r="AF355" s="462" t="s">
        <v>2</v>
      </c>
    </row>
    <row r="356" spans="1:32" s="394" customFormat="1">
      <c r="A356" s="394" t="s">
        <v>1077</v>
      </c>
      <c r="B356" s="317">
        <v>16</v>
      </c>
      <c r="C356" s="462" t="s">
        <v>2</v>
      </c>
      <c r="D356" s="462" t="s">
        <v>2</v>
      </c>
      <c r="E356" s="462" t="s">
        <v>2</v>
      </c>
      <c r="F356" s="462" t="s">
        <v>2</v>
      </c>
      <c r="G356" s="462" t="s">
        <v>2</v>
      </c>
      <c r="H356" s="462" t="s">
        <v>2</v>
      </c>
      <c r="I356" s="462" t="s">
        <v>2</v>
      </c>
      <c r="J356" s="462" t="s">
        <v>2</v>
      </c>
      <c r="K356" s="462" t="s">
        <v>2</v>
      </c>
      <c r="L356" s="462" t="s">
        <v>2</v>
      </c>
      <c r="M356" s="462" t="s">
        <v>2</v>
      </c>
      <c r="N356" s="462" t="s">
        <v>2</v>
      </c>
      <c r="O356" s="462" t="s">
        <v>2</v>
      </c>
      <c r="P356" s="462" t="s">
        <v>2</v>
      </c>
      <c r="Q356" s="462" t="s">
        <v>2</v>
      </c>
      <c r="R356" s="462" t="s">
        <v>2</v>
      </c>
      <c r="S356" s="462" t="s">
        <v>2</v>
      </c>
      <c r="T356" s="462" t="s">
        <v>2</v>
      </c>
      <c r="U356" s="462" t="s">
        <v>2</v>
      </c>
      <c r="V356" s="462" t="s">
        <v>2</v>
      </c>
      <c r="W356" s="462" t="s">
        <v>2</v>
      </c>
      <c r="X356" s="462" t="s">
        <v>2</v>
      </c>
      <c r="Y356" s="462" t="s">
        <v>2</v>
      </c>
      <c r="Z356" s="462" t="s">
        <v>2</v>
      </c>
      <c r="AA356" s="462" t="s">
        <v>2</v>
      </c>
      <c r="AB356" s="462" t="s">
        <v>2</v>
      </c>
      <c r="AC356" s="462" t="s">
        <v>2</v>
      </c>
      <c r="AD356" s="462" t="s">
        <v>2</v>
      </c>
      <c r="AE356" s="462" t="s">
        <v>2</v>
      </c>
      <c r="AF356" s="462" t="s">
        <v>2</v>
      </c>
    </row>
    <row r="357" spans="1:32" s="394" customFormat="1">
      <c r="A357" s="399" t="s">
        <v>5385</v>
      </c>
      <c r="B357" s="399">
        <v>17</v>
      </c>
      <c r="C357" s="416" t="s">
        <v>2</v>
      </c>
      <c r="D357" s="416" t="s">
        <v>2</v>
      </c>
      <c r="E357" s="416" t="s">
        <v>2</v>
      </c>
      <c r="F357" s="416" t="s">
        <v>2</v>
      </c>
      <c r="G357" s="416" t="s">
        <v>2</v>
      </c>
      <c r="H357" s="416" t="s">
        <v>2</v>
      </c>
      <c r="I357" s="416" t="s">
        <v>2</v>
      </c>
      <c r="J357" s="416" t="s">
        <v>2</v>
      </c>
      <c r="K357" s="416" t="s">
        <v>2</v>
      </c>
      <c r="L357" s="416" t="s">
        <v>2</v>
      </c>
      <c r="M357" s="416" t="s">
        <v>2</v>
      </c>
      <c r="N357" s="416" t="s">
        <v>2</v>
      </c>
      <c r="O357" s="416" t="s">
        <v>2</v>
      </c>
      <c r="P357" s="416" t="s">
        <v>2</v>
      </c>
      <c r="Q357" s="416" t="s">
        <v>2</v>
      </c>
      <c r="R357" s="416" t="s">
        <v>2</v>
      </c>
      <c r="S357" s="416" t="s">
        <v>2</v>
      </c>
      <c r="T357" s="416" t="s">
        <v>2</v>
      </c>
      <c r="U357" s="416" t="s">
        <v>2</v>
      </c>
      <c r="V357" s="416" t="s">
        <v>2</v>
      </c>
      <c r="W357" s="416" t="s">
        <v>2</v>
      </c>
      <c r="X357" s="416" t="s">
        <v>2</v>
      </c>
      <c r="Y357" s="416" t="s">
        <v>2</v>
      </c>
      <c r="Z357" s="416" t="s">
        <v>2</v>
      </c>
      <c r="AA357" s="416" t="s">
        <v>2</v>
      </c>
      <c r="AB357" s="416" t="s">
        <v>2</v>
      </c>
      <c r="AC357" s="416" t="s">
        <v>2</v>
      </c>
      <c r="AD357" s="416" t="s">
        <v>2</v>
      </c>
      <c r="AE357" s="416" t="s">
        <v>2</v>
      </c>
      <c r="AF357" s="416" t="s">
        <v>2</v>
      </c>
    </row>
    <row r="358" spans="1:32" s="394" customFormat="1">
      <c r="B358" s="317"/>
      <c r="C358" s="280"/>
      <c r="D358" s="280"/>
      <c r="E358" s="280"/>
      <c r="F358" s="280"/>
      <c r="G358" s="280"/>
      <c r="H358" s="280"/>
      <c r="I358" s="280"/>
      <c r="J358" s="280"/>
      <c r="K358" s="280"/>
      <c r="L358" s="280"/>
      <c r="M358" s="280"/>
      <c r="N358" s="280"/>
      <c r="O358" s="280"/>
      <c r="P358" s="280"/>
      <c r="Q358" s="280"/>
      <c r="R358" s="280"/>
      <c r="S358" s="280"/>
      <c r="T358" s="280"/>
      <c r="U358" s="280"/>
      <c r="V358" s="280"/>
      <c r="W358" s="280"/>
      <c r="X358" s="280"/>
      <c r="Y358" s="280"/>
      <c r="Z358" s="280"/>
      <c r="AA358" s="280"/>
      <c r="AB358" s="280"/>
      <c r="AC358" s="280"/>
      <c r="AD358" s="280"/>
      <c r="AE358" s="280"/>
      <c r="AF358" s="280"/>
    </row>
    <row r="359" spans="1:32" s="394" customFormat="1">
      <c r="B359" s="463" t="s">
        <v>2503</v>
      </c>
      <c r="C359" s="283" t="s">
        <v>5943</v>
      </c>
      <c r="D359" s="280" t="s">
        <v>5935</v>
      </c>
      <c r="E359" s="280"/>
      <c r="F359" s="280"/>
      <c r="G359" s="280"/>
      <c r="H359" s="280"/>
      <c r="I359" s="280"/>
      <c r="J359" s="280"/>
      <c r="K359" s="280"/>
      <c r="L359" s="280"/>
      <c r="M359" s="280"/>
      <c r="N359" s="280"/>
      <c r="O359" s="280"/>
      <c r="P359" s="280"/>
      <c r="Q359" s="280"/>
      <c r="R359" s="280"/>
      <c r="S359" s="280"/>
      <c r="T359" s="280"/>
      <c r="U359" s="280"/>
      <c r="V359" s="280"/>
      <c r="W359" s="280"/>
      <c r="X359" s="280"/>
      <c r="Y359" s="280"/>
      <c r="Z359" s="280"/>
      <c r="AA359" s="280"/>
      <c r="AB359" s="280"/>
      <c r="AC359" s="280"/>
      <c r="AD359" s="280"/>
      <c r="AE359" s="280"/>
      <c r="AF359" s="280"/>
    </row>
    <row r="360" spans="1:32" s="394" customFormat="1">
      <c r="B360" s="399" t="s">
        <v>2783</v>
      </c>
      <c r="C360" s="280">
        <v>0</v>
      </c>
      <c r="D360" s="280">
        <v>1</v>
      </c>
      <c r="E360" s="280">
        <v>2</v>
      </c>
      <c r="F360" s="280">
        <v>3</v>
      </c>
      <c r="G360" s="280">
        <v>4</v>
      </c>
      <c r="H360" s="280">
        <v>5</v>
      </c>
      <c r="I360" s="280">
        <v>6</v>
      </c>
      <c r="J360" s="280">
        <v>7</v>
      </c>
      <c r="K360" s="280">
        <v>8</v>
      </c>
      <c r="L360" s="280">
        <v>9</v>
      </c>
      <c r="M360" s="280">
        <v>10</v>
      </c>
      <c r="N360" s="280">
        <v>11</v>
      </c>
      <c r="O360" s="280">
        <v>12</v>
      </c>
      <c r="P360" s="280">
        <v>13</v>
      </c>
      <c r="Q360" s="280">
        <v>14</v>
      </c>
      <c r="R360" s="280">
        <v>15</v>
      </c>
      <c r="S360" s="280">
        <v>16</v>
      </c>
      <c r="T360" s="280">
        <v>17</v>
      </c>
      <c r="U360" s="280">
        <v>18</v>
      </c>
      <c r="V360" s="280">
        <v>19</v>
      </c>
      <c r="W360" s="280">
        <v>20</v>
      </c>
      <c r="X360" s="280">
        <v>21</v>
      </c>
      <c r="Y360" s="280">
        <v>22</v>
      </c>
      <c r="Z360" s="280">
        <v>23</v>
      </c>
      <c r="AA360" s="280">
        <v>24</v>
      </c>
      <c r="AB360" s="280">
        <v>25</v>
      </c>
      <c r="AC360" s="280">
        <v>26</v>
      </c>
      <c r="AD360" s="280">
        <v>27</v>
      </c>
      <c r="AE360" s="280">
        <v>28</v>
      </c>
      <c r="AF360" s="280">
        <v>29</v>
      </c>
    </row>
    <row r="361" spans="1:32" s="394" customFormat="1">
      <c r="A361" s="394" t="s">
        <v>608</v>
      </c>
      <c r="B361" s="317">
        <v>0</v>
      </c>
      <c r="C361" s="456"/>
      <c r="D361" s="458" t="s">
        <v>2</v>
      </c>
      <c r="E361" s="458" t="s">
        <v>2</v>
      </c>
      <c r="F361" s="458" t="s">
        <v>2</v>
      </c>
      <c r="G361" s="458" t="s">
        <v>2</v>
      </c>
      <c r="H361" s="458" t="s">
        <v>2</v>
      </c>
      <c r="I361" s="458" t="s">
        <v>2</v>
      </c>
      <c r="J361" s="471" t="s">
        <v>5159</v>
      </c>
      <c r="K361" s="471" t="s">
        <v>5160</v>
      </c>
      <c r="L361" s="471" t="s">
        <v>5161</v>
      </c>
      <c r="M361" s="471" t="s">
        <v>5162</v>
      </c>
      <c r="N361" s="471" t="s">
        <v>5158</v>
      </c>
      <c r="O361" s="471" t="s">
        <v>5167</v>
      </c>
      <c r="P361" s="458" t="s">
        <v>2</v>
      </c>
      <c r="Q361" s="458" t="s">
        <v>2</v>
      </c>
      <c r="R361" s="458" t="s">
        <v>2</v>
      </c>
      <c r="S361" s="458" t="s">
        <v>2</v>
      </c>
      <c r="T361" s="458" t="s">
        <v>2</v>
      </c>
      <c r="U361" s="458" t="s">
        <v>2</v>
      </c>
      <c r="V361" s="458" t="s">
        <v>2</v>
      </c>
      <c r="W361" s="458" t="s">
        <v>2</v>
      </c>
      <c r="X361" s="458" t="s">
        <v>2</v>
      </c>
      <c r="Y361" s="458" t="s">
        <v>2</v>
      </c>
      <c r="Z361" s="458" t="s">
        <v>2</v>
      </c>
      <c r="AA361" s="458" t="s">
        <v>2</v>
      </c>
      <c r="AB361" s="458" t="s">
        <v>2</v>
      </c>
      <c r="AC361" s="458" t="s">
        <v>2</v>
      </c>
      <c r="AD361" s="458" t="s">
        <v>2</v>
      </c>
      <c r="AE361" s="458" t="s">
        <v>2</v>
      </c>
      <c r="AF361" s="458" t="s">
        <v>2</v>
      </c>
    </row>
    <row r="362" spans="1:32" s="394" customFormat="1">
      <c r="A362" s="394" t="s">
        <v>609</v>
      </c>
      <c r="B362" s="317">
        <v>1</v>
      </c>
      <c r="C362" s="399" t="s">
        <v>748</v>
      </c>
      <c r="D362" s="362"/>
      <c r="E362" s="362"/>
      <c r="F362" s="362"/>
      <c r="G362" s="362"/>
      <c r="H362" s="362"/>
      <c r="I362" s="362"/>
      <c r="J362" s="399" t="s">
        <v>5170</v>
      </c>
      <c r="K362" s="399" t="s">
        <v>5171</v>
      </c>
      <c r="L362" s="399" t="s">
        <v>5172</v>
      </c>
      <c r="M362" s="399" t="s">
        <v>5173</v>
      </c>
      <c r="N362" s="399" t="s">
        <v>5169</v>
      </c>
      <c r="O362" s="362" t="s">
        <v>5177</v>
      </c>
      <c r="P362" s="362"/>
      <c r="Q362" s="362"/>
      <c r="R362" s="362"/>
      <c r="S362" s="362"/>
      <c r="T362" s="362"/>
      <c r="U362" s="362"/>
      <c r="V362" s="362"/>
      <c r="W362" s="362"/>
      <c r="X362" s="362"/>
      <c r="Y362" s="362"/>
      <c r="Z362" s="362"/>
      <c r="AA362" s="362"/>
      <c r="AB362" s="362"/>
      <c r="AC362" s="362"/>
      <c r="AD362" s="362"/>
      <c r="AE362" s="362"/>
      <c r="AF362" s="362"/>
    </row>
    <row r="363" spans="1:32" s="394" customFormat="1">
      <c r="A363" s="394" t="s">
        <v>38</v>
      </c>
      <c r="B363" s="317">
        <v>2</v>
      </c>
      <c r="C363" s="399" t="s">
        <v>748</v>
      </c>
      <c r="D363" s="402"/>
      <c r="E363" s="402"/>
      <c r="F363" s="402"/>
      <c r="G363" s="402"/>
      <c r="H363" s="402"/>
      <c r="I363" s="402"/>
      <c r="J363" s="399"/>
      <c r="K363" s="399"/>
      <c r="L363" s="399"/>
      <c r="M363" s="399"/>
      <c r="N363" s="399"/>
      <c r="O363" s="402"/>
      <c r="P363" s="402"/>
      <c r="Q363" s="402"/>
      <c r="R363" s="402"/>
      <c r="S363" s="402"/>
      <c r="T363" s="402"/>
      <c r="U363" s="402"/>
      <c r="V363" s="402"/>
      <c r="W363" s="402"/>
      <c r="X363" s="402"/>
      <c r="Y363" s="402"/>
      <c r="Z363" s="402"/>
      <c r="AA363" s="402"/>
      <c r="AB363" s="402"/>
      <c r="AC363" s="402"/>
      <c r="AD363" s="402"/>
      <c r="AE363" s="402"/>
      <c r="AF363" s="402"/>
    </row>
    <row r="364" spans="1:32" s="394" customFormat="1">
      <c r="A364" s="394" t="s">
        <v>610</v>
      </c>
      <c r="B364" s="317">
        <v>3</v>
      </c>
      <c r="C364" s="399">
        <v>0</v>
      </c>
      <c r="D364" s="402"/>
      <c r="E364" s="402"/>
      <c r="F364" s="402"/>
      <c r="G364" s="402"/>
      <c r="H364" s="402"/>
      <c r="I364" s="402"/>
      <c r="J364" s="399">
        <v>1</v>
      </c>
      <c r="K364" s="399">
        <v>1</v>
      </c>
      <c r="L364" s="399">
        <v>1</v>
      </c>
      <c r="M364" s="399">
        <v>1</v>
      </c>
      <c r="N364" s="399">
        <v>0</v>
      </c>
      <c r="O364" s="402">
        <v>0</v>
      </c>
      <c r="P364" s="402"/>
      <c r="Q364" s="402"/>
      <c r="R364" s="402"/>
      <c r="S364" s="402"/>
      <c r="T364" s="402"/>
      <c r="U364" s="402"/>
      <c r="V364" s="402"/>
      <c r="W364" s="402"/>
      <c r="X364" s="402"/>
      <c r="Y364" s="402"/>
      <c r="Z364" s="402"/>
      <c r="AA364" s="402"/>
      <c r="AB364" s="402"/>
      <c r="AC364" s="402"/>
      <c r="AD364" s="402"/>
      <c r="AE364" s="402"/>
      <c r="AF364" s="402"/>
    </row>
    <row r="365" spans="1:32" s="394" customFormat="1">
      <c r="A365" s="394" t="s">
        <v>17</v>
      </c>
      <c r="B365" s="317">
        <v>4</v>
      </c>
      <c r="C365" s="399"/>
      <c r="D365" s="402"/>
      <c r="E365" s="402"/>
      <c r="F365" s="402"/>
      <c r="G365" s="402"/>
      <c r="H365" s="402"/>
      <c r="I365" s="402"/>
      <c r="J365" s="399"/>
      <c r="K365" s="399"/>
      <c r="L365" s="399"/>
      <c r="M365" s="399"/>
      <c r="N365" s="399"/>
      <c r="O365" s="402"/>
      <c r="P365" s="402"/>
      <c r="Q365" s="402"/>
      <c r="R365" s="402"/>
      <c r="S365" s="402"/>
      <c r="T365" s="402"/>
      <c r="U365" s="402"/>
      <c r="V365" s="402"/>
      <c r="W365" s="402"/>
      <c r="X365" s="402"/>
      <c r="Y365" s="402"/>
      <c r="Z365" s="402"/>
      <c r="AA365" s="402"/>
      <c r="AB365" s="402"/>
      <c r="AC365" s="402"/>
      <c r="AD365" s="402"/>
      <c r="AE365" s="402"/>
      <c r="AF365" s="402"/>
    </row>
    <row r="366" spans="1:32" s="394" customFormat="1">
      <c r="A366" s="394" t="s">
        <v>606</v>
      </c>
      <c r="B366" s="317">
        <v>5</v>
      </c>
      <c r="C366" s="399"/>
      <c r="D366" s="402"/>
      <c r="E366" s="402"/>
      <c r="F366" s="402"/>
      <c r="G366" s="402"/>
      <c r="H366" s="402"/>
      <c r="I366" s="402"/>
      <c r="J366" s="465"/>
      <c r="K366" s="465"/>
      <c r="L366" s="465"/>
      <c r="M366" s="465"/>
      <c r="N366" s="465"/>
      <c r="O366" s="402"/>
      <c r="P366" s="402"/>
      <c r="Q366" s="402"/>
      <c r="R366" s="402"/>
      <c r="S366" s="402"/>
      <c r="T366" s="402"/>
      <c r="U366" s="402"/>
      <c r="V366" s="402"/>
      <c r="W366" s="461"/>
      <c r="X366" s="461"/>
      <c r="Y366" s="461"/>
      <c r="Z366" s="461"/>
      <c r="AA366" s="461"/>
      <c r="AB366" s="461"/>
      <c r="AC366" s="461"/>
      <c r="AD366" s="461"/>
      <c r="AE366" s="461"/>
      <c r="AF366" s="461"/>
    </row>
    <row r="367" spans="1:32" s="394" customFormat="1">
      <c r="A367" s="394" t="s">
        <v>424</v>
      </c>
      <c r="B367" s="317">
        <v>6</v>
      </c>
      <c r="C367" s="405" t="s">
        <v>2</v>
      </c>
      <c r="D367" s="363" t="s">
        <v>2</v>
      </c>
      <c r="E367" s="363" t="s">
        <v>2</v>
      </c>
      <c r="F367" s="363" t="s">
        <v>2</v>
      </c>
      <c r="G367" s="363" t="s">
        <v>2</v>
      </c>
      <c r="H367" s="363" t="s">
        <v>2</v>
      </c>
      <c r="I367" s="363" t="s">
        <v>2</v>
      </c>
      <c r="J367" s="405" t="s">
        <v>2</v>
      </c>
      <c r="K367" s="405" t="s">
        <v>2</v>
      </c>
      <c r="L367" s="405" t="s">
        <v>2</v>
      </c>
      <c r="M367" s="405" t="s">
        <v>2</v>
      </c>
      <c r="N367" s="405" t="s">
        <v>2</v>
      </c>
      <c r="O367" s="363" t="s">
        <v>2</v>
      </c>
      <c r="P367" s="363" t="s">
        <v>2</v>
      </c>
      <c r="Q367" s="363" t="s">
        <v>2</v>
      </c>
      <c r="R367" s="363" t="s">
        <v>2</v>
      </c>
      <c r="S367" s="363" t="s">
        <v>2</v>
      </c>
      <c r="T367" s="363" t="s">
        <v>2</v>
      </c>
      <c r="U367" s="363" t="s">
        <v>2</v>
      </c>
      <c r="V367" s="363" t="s">
        <v>2</v>
      </c>
      <c r="W367" s="363" t="s">
        <v>2</v>
      </c>
      <c r="X367" s="363" t="s">
        <v>2</v>
      </c>
      <c r="Y367" s="363" t="s">
        <v>2</v>
      </c>
      <c r="Z367" s="363" t="s">
        <v>2</v>
      </c>
      <c r="AA367" s="363" t="s">
        <v>2</v>
      </c>
      <c r="AB367" s="363" t="s">
        <v>2</v>
      </c>
      <c r="AC367" s="363" t="s">
        <v>2</v>
      </c>
      <c r="AD367" s="363" t="s">
        <v>2</v>
      </c>
      <c r="AE367" s="363" t="s">
        <v>2</v>
      </c>
      <c r="AF367" s="363" t="s">
        <v>2</v>
      </c>
    </row>
    <row r="368" spans="1:32" s="394" customFormat="1">
      <c r="A368" s="394" t="s">
        <v>425</v>
      </c>
      <c r="B368" s="317">
        <v>7</v>
      </c>
      <c r="C368" s="364" t="s">
        <v>2</v>
      </c>
      <c r="D368" s="364" t="s">
        <v>2</v>
      </c>
      <c r="E368" s="364" t="s">
        <v>2</v>
      </c>
      <c r="F368" s="364" t="s">
        <v>2</v>
      </c>
      <c r="G368" s="364" t="s">
        <v>2</v>
      </c>
      <c r="H368" s="364" t="s">
        <v>2</v>
      </c>
      <c r="I368" s="364" t="s">
        <v>2</v>
      </c>
      <c r="J368" s="403" t="s">
        <v>2</v>
      </c>
      <c r="K368" s="403" t="s">
        <v>2</v>
      </c>
      <c r="L368" s="403" t="s">
        <v>2</v>
      </c>
      <c r="M368" s="403" t="s">
        <v>2</v>
      </c>
      <c r="N368" s="403" t="s">
        <v>2</v>
      </c>
      <c r="O368" s="403" t="s">
        <v>2</v>
      </c>
      <c r="P368" s="364" t="s">
        <v>2</v>
      </c>
      <c r="Q368" s="364" t="s">
        <v>2</v>
      </c>
      <c r="R368" s="364" t="s">
        <v>2</v>
      </c>
      <c r="S368" s="364" t="s">
        <v>2</v>
      </c>
      <c r="T368" s="364" t="s">
        <v>2</v>
      </c>
      <c r="U368" s="364" t="s">
        <v>2</v>
      </c>
      <c r="V368" s="364" t="s">
        <v>2</v>
      </c>
      <c r="W368" s="364" t="s">
        <v>2</v>
      </c>
      <c r="X368" s="364" t="s">
        <v>2</v>
      </c>
      <c r="Y368" s="364" t="s">
        <v>2</v>
      </c>
      <c r="Z368" s="364" t="s">
        <v>2</v>
      </c>
      <c r="AA368" s="364" t="s">
        <v>2</v>
      </c>
      <c r="AB368" s="364" t="s">
        <v>2</v>
      </c>
      <c r="AC368" s="364" t="s">
        <v>2</v>
      </c>
      <c r="AD368" s="364" t="s">
        <v>2</v>
      </c>
      <c r="AE368" s="364" t="s">
        <v>2</v>
      </c>
      <c r="AF368" s="364" t="s">
        <v>2</v>
      </c>
    </row>
    <row r="369" spans="1:32" s="394" customFormat="1">
      <c r="A369" s="394" t="s">
        <v>440</v>
      </c>
      <c r="B369" s="317">
        <v>8</v>
      </c>
      <c r="C369" s="365" t="s">
        <v>2</v>
      </c>
      <c r="D369" s="365" t="s">
        <v>2</v>
      </c>
      <c r="E369" s="365" t="s">
        <v>2</v>
      </c>
      <c r="F369" s="365" t="s">
        <v>2</v>
      </c>
      <c r="G369" s="365" t="s">
        <v>2</v>
      </c>
      <c r="H369" s="365" t="s">
        <v>2</v>
      </c>
      <c r="I369" s="365" t="s">
        <v>2</v>
      </c>
      <c r="J369" s="406" t="s">
        <v>2</v>
      </c>
      <c r="K369" s="406" t="s">
        <v>2</v>
      </c>
      <c r="L369" s="406" t="s">
        <v>2</v>
      </c>
      <c r="M369" s="406" t="s">
        <v>2</v>
      </c>
      <c r="N369" s="406" t="s">
        <v>2</v>
      </c>
      <c r="O369" s="365" t="s">
        <v>2</v>
      </c>
      <c r="P369" s="365" t="s">
        <v>2</v>
      </c>
      <c r="Q369" s="365" t="s">
        <v>2</v>
      </c>
      <c r="R369" s="365" t="s">
        <v>2</v>
      </c>
      <c r="S369" s="365" t="s">
        <v>2</v>
      </c>
      <c r="T369" s="365" t="s">
        <v>2</v>
      </c>
      <c r="U369" s="365" t="s">
        <v>2</v>
      </c>
      <c r="V369" s="365" t="s">
        <v>2</v>
      </c>
      <c r="W369" s="365" t="s">
        <v>2</v>
      </c>
      <c r="X369" s="365" t="s">
        <v>2</v>
      </c>
      <c r="Y369" s="365" t="s">
        <v>2</v>
      </c>
      <c r="Z369" s="365" t="s">
        <v>2</v>
      </c>
      <c r="AA369" s="365" t="s">
        <v>2</v>
      </c>
      <c r="AB369" s="365" t="s">
        <v>2</v>
      </c>
      <c r="AC369" s="365" t="s">
        <v>2</v>
      </c>
      <c r="AD369" s="365" t="s">
        <v>2</v>
      </c>
      <c r="AE369" s="365" t="s">
        <v>2</v>
      </c>
      <c r="AF369" s="365" t="s">
        <v>2</v>
      </c>
    </row>
    <row r="370" spans="1:32" s="394" customFormat="1">
      <c r="A370" s="394" t="s">
        <v>450</v>
      </c>
      <c r="B370" s="317">
        <v>9</v>
      </c>
      <c r="C370" s="366" t="s">
        <v>2</v>
      </c>
      <c r="D370" s="366" t="s">
        <v>2</v>
      </c>
      <c r="E370" s="366" t="s">
        <v>2</v>
      </c>
      <c r="F370" s="366" t="s">
        <v>2</v>
      </c>
      <c r="G370" s="366" t="s">
        <v>2</v>
      </c>
      <c r="H370" s="366" t="s">
        <v>2</v>
      </c>
      <c r="I370" s="366" t="s">
        <v>2</v>
      </c>
      <c r="J370" s="409" t="s">
        <v>2</v>
      </c>
      <c r="K370" s="409" t="s">
        <v>2</v>
      </c>
      <c r="L370" s="409" t="s">
        <v>2</v>
      </c>
      <c r="M370" s="409" t="s">
        <v>2</v>
      </c>
      <c r="N370" s="409" t="s">
        <v>2</v>
      </c>
      <c r="O370" s="366" t="s">
        <v>2</v>
      </c>
      <c r="P370" s="366" t="s">
        <v>2</v>
      </c>
      <c r="Q370" s="366" t="s">
        <v>2</v>
      </c>
      <c r="R370" s="366" t="s">
        <v>2</v>
      </c>
      <c r="S370" s="366" t="s">
        <v>2</v>
      </c>
      <c r="T370" s="366" t="s">
        <v>2</v>
      </c>
      <c r="U370" s="366" t="s">
        <v>2</v>
      </c>
      <c r="V370" s="366" t="s">
        <v>2</v>
      </c>
      <c r="W370" s="366" t="s">
        <v>2</v>
      </c>
      <c r="X370" s="366" t="s">
        <v>2</v>
      </c>
      <c r="Y370" s="366" t="s">
        <v>2</v>
      </c>
      <c r="Z370" s="366" t="s">
        <v>2</v>
      </c>
      <c r="AA370" s="366" t="s">
        <v>2</v>
      </c>
      <c r="AB370" s="366" t="s">
        <v>2</v>
      </c>
      <c r="AC370" s="366" t="s">
        <v>2</v>
      </c>
      <c r="AD370" s="366" t="s">
        <v>2</v>
      </c>
      <c r="AE370" s="366" t="s">
        <v>2</v>
      </c>
      <c r="AF370" s="366" t="s">
        <v>2</v>
      </c>
    </row>
    <row r="371" spans="1:32" s="394" customFormat="1">
      <c r="A371" s="394" t="s">
        <v>2140</v>
      </c>
      <c r="B371" s="317">
        <v>10</v>
      </c>
      <c r="C371" s="402" t="s">
        <v>2</v>
      </c>
      <c r="D371" s="402" t="s">
        <v>2</v>
      </c>
      <c r="E371" s="402" t="s">
        <v>2</v>
      </c>
      <c r="F371" s="402" t="s">
        <v>2</v>
      </c>
      <c r="G371" s="402" t="s">
        <v>2</v>
      </c>
      <c r="H371" s="402" t="s">
        <v>2</v>
      </c>
      <c r="I371" s="402" t="s">
        <v>2</v>
      </c>
      <c r="J371" s="399" t="s">
        <v>2</v>
      </c>
      <c r="K371" s="399" t="s">
        <v>2</v>
      </c>
      <c r="L371" s="399" t="s">
        <v>2</v>
      </c>
      <c r="M371" s="399" t="s">
        <v>2</v>
      </c>
      <c r="N371" s="399" t="s">
        <v>2</v>
      </c>
      <c r="O371" s="399" t="s">
        <v>2</v>
      </c>
      <c r="P371" s="402" t="s">
        <v>2</v>
      </c>
      <c r="Q371" s="402" t="s">
        <v>2</v>
      </c>
      <c r="R371" s="402" t="s">
        <v>2</v>
      </c>
      <c r="S371" s="402" t="s">
        <v>2</v>
      </c>
      <c r="T371" s="402" t="s">
        <v>2</v>
      </c>
      <c r="U371" s="402" t="s">
        <v>2</v>
      </c>
      <c r="V371" s="402" t="s">
        <v>2</v>
      </c>
      <c r="W371" s="402" t="s">
        <v>2</v>
      </c>
      <c r="X371" s="402" t="s">
        <v>2</v>
      </c>
      <c r="Y371" s="402" t="s">
        <v>2</v>
      </c>
      <c r="Z371" s="402" t="s">
        <v>2</v>
      </c>
      <c r="AA371" s="402" t="s">
        <v>2</v>
      </c>
      <c r="AB371" s="402" t="s">
        <v>2</v>
      </c>
      <c r="AC371" s="402" t="s">
        <v>2</v>
      </c>
      <c r="AD371" s="402" t="s">
        <v>2</v>
      </c>
      <c r="AE371" s="402" t="s">
        <v>2</v>
      </c>
      <c r="AF371" s="402" t="s">
        <v>2</v>
      </c>
    </row>
    <row r="372" spans="1:32" s="394" customFormat="1">
      <c r="A372" s="394" t="s">
        <v>617</v>
      </c>
      <c r="B372" s="317">
        <v>11</v>
      </c>
      <c r="C372" s="367" t="s">
        <v>710</v>
      </c>
      <c r="D372" s="368" t="s">
        <v>2</v>
      </c>
      <c r="E372" s="368" t="s">
        <v>2</v>
      </c>
      <c r="F372" s="368" t="s">
        <v>2</v>
      </c>
      <c r="G372" s="368" t="s">
        <v>2</v>
      </c>
      <c r="H372" s="368" t="s">
        <v>2</v>
      </c>
      <c r="I372" s="368" t="s">
        <v>2</v>
      </c>
      <c r="J372" s="367" t="s">
        <v>709</v>
      </c>
      <c r="K372" s="367" t="s">
        <v>709</v>
      </c>
      <c r="L372" s="367" t="s">
        <v>709</v>
      </c>
      <c r="M372" s="367" t="s">
        <v>709</v>
      </c>
      <c r="N372" s="367" t="s">
        <v>670</v>
      </c>
      <c r="O372" s="367" t="s">
        <v>670</v>
      </c>
      <c r="P372" s="368" t="s">
        <v>2</v>
      </c>
      <c r="Q372" s="368" t="s">
        <v>2</v>
      </c>
      <c r="R372" s="368" t="s">
        <v>2</v>
      </c>
      <c r="S372" s="368" t="s">
        <v>2</v>
      </c>
      <c r="T372" s="368" t="s">
        <v>2</v>
      </c>
      <c r="U372" s="368" t="s">
        <v>2</v>
      </c>
      <c r="V372" s="368" t="s">
        <v>2</v>
      </c>
      <c r="W372" s="368" t="s">
        <v>2</v>
      </c>
      <c r="X372" s="368" t="s">
        <v>2</v>
      </c>
      <c r="Y372" s="368" t="s">
        <v>2</v>
      </c>
      <c r="Z372" s="368" t="s">
        <v>2</v>
      </c>
      <c r="AA372" s="368" t="s">
        <v>2</v>
      </c>
      <c r="AB372" s="368" t="s">
        <v>2</v>
      </c>
      <c r="AC372" s="368" t="s">
        <v>2</v>
      </c>
      <c r="AD372" s="368" t="s">
        <v>2</v>
      </c>
      <c r="AE372" s="368" t="s">
        <v>2</v>
      </c>
      <c r="AF372" s="368" t="s">
        <v>2</v>
      </c>
    </row>
    <row r="373" spans="1:32" s="394" customFormat="1" ht="15" customHeight="1">
      <c r="A373" s="394" t="s">
        <v>981</v>
      </c>
      <c r="B373" s="317">
        <v>12</v>
      </c>
      <c r="C373" s="367" t="s">
        <v>2840</v>
      </c>
      <c r="D373" s="368" t="s">
        <v>2</v>
      </c>
      <c r="E373" s="368" t="s">
        <v>2</v>
      </c>
      <c r="F373" s="368" t="s">
        <v>2</v>
      </c>
      <c r="G373" s="368" t="s">
        <v>2</v>
      </c>
      <c r="H373" s="368" t="s">
        <v>2</v>
      </c>
      <c r="I373" s="368" t="s">
        <v>2</v>
      </c>
      <c r="J373" s="367" t="s">
        <v>2835</v>
      </c>
      <c r="K373" s="367" t="s">
        <v>2835</v>
      </c>
      <c r="L373" s="367" t="s">
        <v>2835</v>
      </c>
      <c r="M373" s="367" t="s">
        <v>2835</v>
      </c>
      <c r="N373" s="368" t="s">
        <v>2829</v>
      </c>
      <c r="O373" s="368" t="s">
        <v>2829</v>
      </c>
      <c r="P373" s="368" t="s">
        <v>2</v>
      </c>
      <c r="Q373" s="368" t="s">
        <v>2</v>
      </c>
      <c r="R373" s="368" t="s">
        <v>2</v>
      </c>
      <c r="S373" s="368" t="s">
        <v>2</v>
      </c>
      <c r="T373" s="368" t="s">
        <v>2</v>
      </c>
      <c r="U373" s="368" t="s">
        <v>2</v>
      </c>
      <c r="V373" s="368" t="s">
        <v>2</v>
      </c>
      <c r="W373" s="368" t="s">
        <v>2</v>
      </c>
      <c r="X373" s="368" t="s">
        <v>2</v>
      </c>
      <c r="Y373" s="368" t="s">
        <v>2</v>
      </c>
      <c r="Z373" s="368" t="s">
        <v>2</v>
      </c>
      <c r="AA373" s="368" t="s">
        <v>2</v>
      </c>
      <c r="AB373" s="368" t="s">
        <v>2</v>
      </c>
      <c r="AC373" s="368" t="s">
        <v>2</v>
      </c>
      <c r="AD373" s="368" t="s">
        <v>2</v>
      </c>
      <c r="AE373" s="368" t="s">
        <v>2</v>
      </c>
      <c r="AF373" s="368" t="s">
        <v>2</v>
      </c>
    </row>
    <row r="374" spans="1:32" s="394" customFormat="1" ht="15" customHeight="1">
      <c r="A374" s="394" t="s">
        <v>980</v>
      </c>
      <c r="B374" s="317">
        <v>13</v>
      </c>
      <c r="C374" s="367" t="s">
        <v>758</v>
      </c>
      <c r="D374" s="368" t="s">
        <v>2</v>
      </c>
      <c r="E374" s="368" t="s">
        <v>2</v>
      </c>
      <c r="F374" s="368" t="s">
        <v>2</v>
      </c>
      <c r="G374" s="368" t="s">
        <v>2</v>
      </c>
      <c r="H374" s="368" t="s">
        <v>2</v>
      </c>
      <c r="I374" s="368" t="s">
        <v>2</v>
      </c>
      <c r="J374" s="367" t="s">
        <v>758</v>
      </c>
      <c r="K374" s="367" t="s">
        <v>758</v>
      </c>
      <c r="L374" s="367" t="s">
        <v>758</v>
      </c>
      <c r="M374" s="367" t="s">
        <v>758</v>
      </c>
      <c r="N374" s="368" t="s">
        <v>758</v>
      </c>
      <c r="O374" s="368" t="s">
        <v>758</v>
      </c>
      <c r="P374" s="368" t="s">
        <v>2</v>
      </c>
      <c r="Q374" s="368" t="s">
        <v>2</v>
      </c>
      <c r="R374" s="368" t="s">
        <v>2</v>
      </c>
      <c r="S374" s="368" t="s">
        <v>2</v>
      </c>
      <c r="T374" s="368" t="s">
        <v>2</v>
      </c>
      <c r="U374" s="368" t="s">
        <v>2</v>
      </c>
      <c r="V374" s="368" t="s">
        <v>2</v>
      </c>
      <c r="W374" s="368" t="s">
        <v>2</v>
      </c>
      <c r="X374" s="368" t="s">
        <v>2</v>
      </c>
      <c r="Y374" s="368" t="s">
        <v>2</v>
      </c>
      <c r="Z374" s="368" t="s">
        <v>2</v>
      </c>
      <c r="AA374" s="368" t="s">
        <v>2</v>
      </c>
      <c r="AB374" s="368" t="s">
        <v>2</v>
      </c>
      <c r="AC374" s="368" t="s">
        <v>2</v>
      </c>
      <c r="AD374" s="368" t="s">
        <v>2</v>
      </c>
      <c r="AE374" s="368" t="s">
        <v>2</v>
      </c>
      <c r="AF374" s="368" t="s">
        <v>2</v>
      </c>
    </row>
    <row r="375" spans="1:32" s="394" customFormat="1">
      <c r="A375" s="394" t="s">
        <v>666</v>
      </c>
      <c r="B375" s="317">
        <v>14</v>
      </c>
      <c r="C375" s="369" t="s">
        <v>5942</v>
      </c>
      <c r="D375" s="457" t="s">
        <v>2</v>
      </c>
      <c r="E375" s="457" t="s">
        <v>2</v>
      </c>
      <c r="F375" s="457" t="s">
        <v>2</v>
      </c>
      <c r="G375" s="457" t="s">
        <v>2</v>
      </c>
      <c r="H375" s="457" t="s">
        <v>2</v>
      </c>
      <c r="I375" s="457" t="s">
        <v>2</v>
      </c>
      <c r="J375" s="410" t="s">
        <v>2</v>
      </c>
      <c r="K375" s="410" t="s">
        <v>2</v>
      </c>
      <c r="L375" s="410" t="s">
        <v>2</v>
      </c>
      <c r="M375" s="410" t="s">
        <v>2</v>
      </c>
      <c r="N375" s="410" t="s">
        <v>2</v>
      </c>
      <c r="O375" s="410" t="s">
        <v>2</v>
      </c>
      <c r="P375" s="457" t="s">
        <v>2</v>
      </c>
      <c r="Q375" s="457" t="s">
        <v>2</v>
      </c>
      <c r="R375" s="457" t="s">
        <v>2</v>
      </c>
      <c r="S375" s="457" t="s">
        <v>2</v>
      </c>
      <c r="T375" s="457" t="s">
        <v>2</v>
      </c>
      <c r="U375" s="457" t="s">
        <v>2</v>
      </c>
      <c r="V375" s="457" t="s">
        <v>2</v>
      </c>
      <c r="W375" s="457" t="s">
        <v>2</v>
      </c>
      <c r="X375" s="457" t="s">
        <v>2</v>
      </c>
      <c r="Y375" s="457" t="s">
        <v>2</v>
      </c>
      <c r="Z375" s="457" t="s">
        <v>2</v>
      </c>
      <c r="AA375" s="457" t="s">
        <v>2</v>
      </c>
      <c r="AB375" s="457" t="s">
        <v>2</v>
      </c>
      <c r="AC375" s="457" t="s">
        <v>2</v>
      </c>
      <c r="AD375" s="457" t="s">
        <v>2</v>
      </c>
      <c r="AE375" s="457" t="s">
        <v>2</v>
      </c>
      <c r="AF375" s="457" t="s">
        <v>2</v>
      </c>
    </row>
    <row r="376" spans="1:32" s="394" customFormat="1">
      <c r="A376" s="394" t="s">
        <v>1075</v>
      </c>
      <c r="B376" s="317">
        <v>15</v>
      </c>
      <c r="C376" s="370" t="s">
        <v>2</v>
      </c>
      <c r="D376" s="462" t="s">
        <v>2</v>
      </c>
      <c r="E376" s="462" t="s">
        <v>2</v>
      </c>
      <c r="F376" s="462" t="s">
        <v>2</v>
      </c>
      <c r="G376" s="462" t="s">
        <v>2</v>
      </c>
      <c r="H376" s="462" t="s">
        <v>2</v>
      </c>
      <c r="I376" s="462" t="s">
        <v>2</v>
      </c>
      <c r="J376" s="408" t="s">
        <v>2</v>
      </c>
      <c r="K376" s="408" t="s">
        <v>2</v>
      </c>
      <c r="L376" s="408" t="s">
        <v>2</v>
      </c>
      <c r="M376" s="408" t="s">
        <v>2</v>
      </c>
      <c r="N376" s="408" t="s">
        <v>2</v>
      </c>
      <c r="O376" s="408"/>
      <c r="P376" s="462" t="s">
        <v>2</v>
      </c>
      <c r="Q376" s="462" t="s">
        <v>2</v>
      </c>
      <c r="R376" s="462" t="s">
        <v>2</v>
      </c>
      <c r="S376" s="462" t="s">
        <v>2</v>
      </c>
      <c r="T376" s="462" t="s">
        <v>2</v>
      </c>
      <c r="U376" s="462" t="s">
        <v>2</v>
      </c>
      <c r="V376" s="462" t="s">
        <v>2</v>
      </c>
      <c r="W376" s="462" t="s">
        <v>2</v>
      </c>
      <c r="X376" s="462" t="s">
        <v>2</v>
      </c>
      <c r="Y376" s="462" t="s">
        <v>2</v>
      </c>
      <c r="Z376" s="462" t="s">
        <v>2</v>
      </c>
      <c r="AA376" s="462" t="s">
        <v>2</v>
      </c>
      <c r="AB376" s="462" t="s">
        <v>2</v>
      </c>
      <c r="AC376" s="462" t="s">
        <v>2</v>
      </c>
      <c r="AD376" s="462" t="s">
        <v>2</v>
      </c>
      <c r="AE376" s="462" t="s">
        <v>2</v>
      </c>
      <c r="AF376" s="462" t="s">
        <v>2</v>
      </c>
    </row>
    <row r="377" spans="1:32" s="394" customFormat="1">
      <c r="A377" s="394" t="s">
        <v>1077</v>
      </c>
      <c r="B377" s="317">
        <v>16</v>
      </c>
      <c r="C377" s="370" t="s">
        <v>2</v>
      </c>
      <c r="D377" s="462" t="s">
        <v>2</v>
      </c>
      <c r="E377" s="462" t="s">
        <v>2</v>
      </c>
      <c r="F377" s="462" t="s">
        <v>2</v>
      </c>
      <c r="G377" s="462" t="s">
        <v>2</v>
      </c>
      <c r="H377" s="462" t="s">
        <v>2</v>
      </c>
      <c r="I377" s="462" t="s">
        <v>2</v>
      </c>
      <c r="J377" s="408" t="s">
        <v>2</v>
      </c>
      <c r="K377" s="408" t="s">
        <v>2</v>
      </c>
      <c r="L377" s="408" t="s">
        <v>2</v>
      </c>
      <c r="M377" s="408" t="s">
        <v>2</v>
      </c>
      <c r="N377" s="408" t="s">
        <v>2</v>
      </c>
      <c r="O377" s="408"/>
      <c r="P377" s="462" t="s">
        <v>2</v>
      </c>
      <c r="Q377" s="462" t="s">
        <v>2</v>
      </c>
      <c r="R377" s="462" t="s">
        <v>2</v>
      </c>
      <c r="S377" s="462" t="s">
        <v>2</v>
      </c>
      <c r="T377" s="462" t="s">
        <v>2</v>
      </c>
      <c r="U377" s="462" t="s">
        <v>2</v>
      </c>
      <c r="V377" s="462" t="s">
        <v>2</v>
      </c>
      <c r="W377" s="462" t="s">
        <v>2</v>
      </c>
      <c r="X377" s="462" t="s">
        <v>2</v>
      </c>
      <c r="Y377" s="462" t="s">
        <v>2</v>
      </c>
      <c r="Z377" s="462" t="s">
        <v>2</v>
      </c>
      <c r="AA377" s="462" t="s">
        <v>2</v>
      </c>
      <c r="AB377" s="462" t="s">
        <v>2</v>
      </c>
      <c r="AC377" s="462" t="s">
        <v>2</v>
      </c>
      <c r="AD377" s="462" t="s">
        <v>2</v>
      </c>
      <c r="AE377" s="462" t="s">
        <v>2</v>
      </c>
      <c r="AF377" s="462" t="s">
        <v>2</v>
      </c>
    </row>
    <row r="378" spans="1:32" s="394" customFormat="1">
      <c r="A378" s="399" t="s">
        <v>5385</v>
      </c>
      <c r="B378" s="399">
        <v>17</v>
      </c>
      <c r="C378" s="416" t="s">
        <v>2</v>
      </c>
      <c r="D378" s="416" t="s">
        <v>2</v>
      </c>
      <c r="E378" s="416" t="s">
        <v>2</v>
      </c>
      <c r="F378" s="416" t="s">
        <v>2</v>
      </c>
      <c r="G378" s="416" t="s">
        <v>2</v>
      </c>
      <c r="H378" s="416" t="s">
        <v>2</v>
      </c>
      <c r="I378" s="416" t="s">
        <v>2</v>
      </c>
      <c r="J378" s="416" t="s">
        <v>2</v>
      </c>
      <c r="K378" s="416" t="s">
        <v>2</v>
      </c>
      <c r="L378" s="416" t="s">
        <v>2</v>
      </c>
      <c r="M378" s="416" t="s">
        <v>2</v>
      </c>
      <c r="N378" s="416" t="s">
        <v>2</v>
      </c>
      <c r="O378" s="416" t="s">
        <v>2</v>
      </c>
      <c r="P378" s="416" t="s">
        <v>2</v>
      </c>
      <c r="Q378" s="416" t="s">
        <v>2</v>
      </c>
      <c r="R378" s="416" t="s">
        <v>2</v>
      </c>
      <c r="S378" s="416" t="s">
        <v>2</v>
      </c>
      <c r="T378" s="416" t="s">
        <v>2</v>
      </c>
      <c r="U378" s="416" t="s">
        <v>2</v>
      </c>
      <c r="V378" s="416" t="s">
        <v>2</v>
      </c>
      <c r="W378" s="416" t="s">
        <v>2</v>
      </c>
      <c r="X378" s="416" t="s">
        <v>2</v>
      </c>
      <c r="Y378" s="416" t="s">
        <v>2</v>
      </c>
      <c r="Z378" s="416" t="s">
        <v>2</v>
      </c>
      <c r="AA378" s="416" t="s">
        <v>2</v>
      </c>
      <c r="AB378" s="416" t="s">
        <v>2</v>
      </c>
      <c r="AC378" s="416" t="s">
        <v>2</v>
      </c>
      <c r="AD378" s="416" t="s">
        <v>2</v>
      </c>
      <c r="AE378" s="416" t="s">
        <v>2</v>
      </c>
      <c r="AF378" s="416" t="s">
        <v>2</v>
      </c>
    </row>
    <row r="379" spans="1:32" s="394" customFormat="1">
      <c r="B379" s="317"/>
      <c r="C379" s="280"/>
      <c r="D379" s="280"/>
      <c r="E379" s="280"/>
      <c r="F379" s="280"/>
      <c r="G379" s="280"/>
      <c r="H379" s="280"/>
      <c r="I379" s="280"/>
      <c r="J379" s="280"/>
      <c r="K379" s="280"/>
      <c r="L379" s="280"/>
      <c r="M379" s="280"/>
      <c r="N379" s="280"/>
      <c r="O379" s="280"/>
      <c r="P379" s="280"/>
      <c r="Q379" s="280"/>
      <c r="R379" s="280"/>
      <c r="S379" s="280"/>
      <c r="T379" s="280"/>
      <c r="U379" s="280"/>
      <c r="V379" s="280"/>
      <c r="W379" s="280"/>
      <c r="X379" s="280"/>
      <c r="Y379" s="280"/>
      <c r="Z379" s="280"/>
      <c r="AA379" s="280"/>
      <c r="AB379" s="280"/>
      <c r="AC379" s="280"/>
      <c r="AD379" s="280"/>
      <c r="AE379" s="280"/>
      <c r="AF379" s="280"/>
    </row>
    <row r="380" spans="1:32" s="394" customFormat="1">
      <c r="B380" s="464" t="s">
        <v>2612</v>
      </c>
      <c r="C380" s="394" t="s">
        <v>5681</v>
      </c>
      <c r="D380" s="280"/>
      <c r="E380" s="280"/>
      <c r="F380" s="280"/>
      <c r="G380" s="280"/>
      <c r="H380" s="280"/>
      <c r="I380" s="280"/>
      <c r="J380" s="280"/>
      <c r="K380" s="280"/>
      <c r="L380" s="280"/>
      <c r="M380" s="280"/>
      <c r="N380" s="280"/>
      <c r="O380" s="280"/>
      <c r="P380" s="280"/>
      <c r="Q380" s="280"/>
      <c r="R380" s="280"/>
      <c r="S380" s="280"/>
      <c r="T380" s="280"/>
      <c r="U380" s="280"/>
      <c r="V380" s="280"/>
      <c r="W380" s="280"/>
      <c r="X380" s="280"/>
      <c r="Y380" s="280"/>
      <c r="Z380" s="280"/>
      <c r="AA380" s="280"/>
      <c r="AB380" s="280"/>
      <c r="AC380" s="280"/>
      <c r="AD380" s="280"/>
      <c r="AE380" s="280"/>
      <c r="AF380" s="280"/>
    </row>
    <row r="381" spans="1:32" s="394" customFormat="1">
      <c r="B381" s="399" t="s">
        <v>2783</v>
      </c>
      <c r="C381" s="280">
        <v>0</v>
      </c>
      <c r="D381" s="280">
        <v>1</v>
      </c>
      <c r="E381" s="280">
        <v>2</v>
      </c>
      <c r="F381" s="280">
        <v>3</v>
      </c>
      <c r="G381" s="280">
        <v>4</v>
      </c>
      <c r="H381" s="280">
        <v>5</v>
      </c>
      <c r="I381" s="280">
        <v>6</v>
      </c>
      <c r="J381" s="280">
        <v>7</v>
      </c>
      <c r="K381" s="280">
        <v>8</v>
      </c>
      <c r="L381" s="280">
        <v>9</v>
      </c>
      <c r="M381" s="280">
        <v>10</v>
      </c>
      <c r="N381" s="280">
        <v>11</v>
      </c>
      <c r="O381" s="280">
        <v>12</v>
      </c>
      <c r="P381" s="280">
        <v>13</v>
      </c>
      <c r="Q381" s="280">
        <v>14</v>
      </c>
      <c r="R381" s="280">
        <v>15</v>
      </c>
      <c r="S381" s="280">
        <v>16</v>
      </c>
      <c r="T381" s="280">
        <v>17</v>
      </c>
      <c r="U381" s="280">
        <v>18</v>
      </c>
      <c r="V381" s="280">
        <v>19</v>
      </c>
      <c r="W381" s="280">
        <v>20</v>
      </c>
      <c r="X381" s="280">
        <v>21</v>
      </c>
      <c r="Y381" s="280">
        <v>22</v>
      </c>
      <c r="Z381" s="280">
        <v>23</v>
      </c>
      <c r="AA381" s="280">
        <v>24</v>
      </c>
      <c r="AB381" s="280">
        <v>25</v>
      </c>
      <c r="AC381" s="280">
        <v>26</v>
      </c>
      <c r="AD381" s="280">
        <v>27</v>
      </c>
      <c r="AE381" s="280">
        <v>28</v>
      </c>
      <c r="AF381" s="280">
        <v>29</v>
      </c>
    </row>
    <row r="382" spans="1:32" s="394" customFormat="1">
      <c r="A382" s="394" t="s">
        <v>608</v>
      </c>
      <c r="B382" s="317">
        <v>0</v>
      </c>
      <c r="C382" s="456" t="s">
        <v>5636</v>
      </c>
      <c r="D382" s="456" t="s">
        <v>5637</v>
      </c>
      <c r="E382" s="456" t="s">
        <v>5638</v>
      </c>
      <c r="F382" s="456" t="s">
        <v>5639</v>
      </c>
      <c r="G382" s="456" t="s">
        <v>5245</v>
      </c>
      <c r="H382" s="456" t="s">
        <v>5158</v>
      </c>
      <c r="I382" s="458" t="s">
        <v>2</v>
      </c>
      <c r="J382" s="458" t="s">
        <v>2</v>
      </c>
      <c r="K382" s="458" t="s">
        <v>2</v>
      </c>
      <c r="L382" s="458" t="s">
        <v>2</v>
      </c>
      <c r="M382" s="458" t="s">
        <v>2</v>
      </c>
      <c r="N382" s="457" t="s">
        <v>5167</v>
      </c>
      <c r="O382" s="458" t="s">
        <v>2</v>
      </c>
      <c r="P382" s="458" t="s">
        <v>2</v>
      </c>
      <c r="Q382" s="458" t="s">
        <v>2</v>
      </c>
      <c r="R382" s="458" t="s">
        <v>2</v>
      </c>
      <c r="S382" s="458" t="s">
        <v>2</v>
      </c>
      <c r="T382" s="458" t="s">
        <v>2</v>
      </c>
      <c r="U382" s="458" t="s">
        <v>2</v>
      </c>
      <c r="V382" s="458" t="s">
        <v>2</v>
      </c>
      <c r="W382" s="458" t="s">
        <v>2</v>
      </c>
      <c r="X382" s="458" t="s">
        <v>2</v>
      </c>
      <c r="Y382" s="458" t="s">
        <v>2</v>
      </c>
      <c r="Z382" s="458" t="s">
        <v>2</v>
      </c>
      <c r="AA382" s="458" t="s">
        <v>2</v>
      </c>
      <c r="AB382" s="458" t="s">
        <v>2</v>
      </c>
      <c r="AC382" s="458" t="s">
        <v>2</v>
      </c>
      <c r="AD382" s="458" t="s">
        <v>2</v>
      </c>
      <c r="AE382" s="458" t="s">
        <v>2</v>
      </c>
      <c r="AF382" s="458" t="s">
        <v>2</v>
      </c>
    </row>
    <row r="383" spans="1:32" s="394" customFormat="1">
      <c r="A383" s="394" t="s">
        <v>609</v>
      </c>
      <c r="B383" s="317">
        <v>1</v>
      </c>
      <c r="C383" s="399" t="s">
        <v>5640</v>
      </c>
      <c r="D383" s="399" t="s">
        <v>5641</v>
      </c>
      <c r="E383" s="399" t="s">
        <v>5642</v>
      </c>
      <c r="F383" s="399" t="s">
        <v>5643</v>
      </c>
      <c r="G383" s="399" t="s">
        <v>5644</v>
      </c>
      <c r="H383" s="399" t="s">
        <v>5169</v>
      </c>
      <c r="I383" s="362"/>
      <c r="J383" s="362"/>
      <c r="K383" s="362"/>
      <c r="L383" s="362"/>
      <c r="M383" s="362"/>
      <c r="N383" s="362" t="s">
        <v>5177</v>
      </c>
      <c r="O383" s="362"/>
      <c r="P383" s="362"/>
      <c r="Q383" s="362"/>
      <c r="R383" s="362"/>
      <c r="S383" s="362"/>
      <c r="T383" s="362"/>
      <c r="U383" s="362"/>
      <c r="V383" s="362"/>
      <c r="W383" s="362"/>
      <c r="X383" s="362"/>
      <c r="Y383" s="362"/>
      <c r="Z383" s="362"/>
      <c r="AA383" s="362"/>
      <c r="AB383" s="362"/>
      <c r="AC383" s="362"/>
      <c r="AD383" s="362"/>
      <c r="AE383" s="362"/>
      <c r="AF383" s="362"/>
    </row>
    <row r="384" spans="1:32" s="394" customFormat="1">
      <c r="A384" s="394" t="s">
        <v>38</v>
      </c>
      <c r="B384" s="317">
        <v>2</v>
      </c>
      <c r="C384" s="399"/>
      <c r="D384" s="399"/>
      <c r="E384" s="399"/>
      <c r="F384" s="399"/>
      <c r="G384" s="399"/>
      <c r="H384" s="399"/>
      <c r="I384" s="402"/>
      <c r="J384" s="402"/>
      <c r="K384" s="402"/>
      <c r="L384" s="402"/>
      <c r="M384" s="402"/>
      <c r="N384" s="402"/>
      <c r="O384" s="402"/>
      <c r="P384" s="402"/>
      <c r="Q384" s="402"/>
      <c r="R384" s="402"/>
      <c r="S384" s="402"/>
      <c r="T384" s="402"/>
      <c r="U384" s="402"/>
      <c r="V384" s="402"/>
      <c r="W384" s="402"/>
      <c r="X384" s="402"/>
      <c r="Y384" s="402"/>
      <c r="Z384" s="402"/>
      <c r="AA384" s="402"/>
      <c r="AB384" s="402"/>
      <c r="AC384" s="402"/>
      <c r="AD384" s="402"/>
      <c r="AE384" s="402"/>
      <c r="AF384" s="402"/>
    </row>
    <row r="385" spans="1:32" s="394" customFormat="1">
      <c r="A385" s="394" t="s">
        <v>610</v>
      </c>
      <c r="B385" s="317">
        <v>3</v>
      </c>
      <c r="C385" s="399">
        <v>0</v>
      </c>
      <c r="D385" s="399">
        <v>0</v>
      </c>
      <c r="E385" s="399">
        <v>1</v>
      </c>
      <c r="F385" s="399">
        <v>2</v>
      </c>
      <c r="G385" s="399">
        <v>3</v>
      </c>
      <c r="H385" s="399">
        <v>4</v>
      </c>
      <c r="I385" s="402"/>
      <c r="J385" s="402"/>
      <c r="K385" s="402"/>
      <c r="L385" s="402"/>
      <c r="M385" s="402"/>
      <c r="N385" s="402">
        <v>0</v>
      </c>
      <c r="O385" s="402"/>
      <c r="P385" s="402"/>
      <c r="Q385" s="402"/>
      <c r="R385" s="402"/>
      <c r="S385" s="402"/>
      <c r="T385" s="402"/>
      <c r="U385" s="402"/>
      <c r="V385" s="402"/>
      <c r="W385" s="402"/>
      <c r="X385" s="402"/>
      <c r="Y385" s="402"/>
      <c r="Z385" s="402"/>
      <c r="AA385" s="402"/>
      <c r="AB385" s="402"/>
      <c r="AC385" s="402"/>
      <c r="AD385" s="402"/>
      <c r="AE385" s="402"/>
      <c r="AF385" s="402"/>
    </row>
    <row r="386" spans="1:32" s="394" customFormat="1">
      <c r="A386" s="394" t="s">
        <v>17</v>
      </c>
      <c r="B386" s="317">
        <v>4</v>
      </c>
      <c r="C386" s="399" t="s">
        <v>5628</v>
      </c>
      <c r="D386" s="399" t="s">
        <v>5628</v>
      </c>
      <c r="E386" s="399" t="s">
        <v>5628</v>
      </c>
      <c r="F386" s="399" t="s">
        <v>5628</v>
      </c>
      <c r="G386" s="399" t="s">
        <v>5628</v>
      </c>
      <c r="H386" s="399" t="s">
        <v>5628</v>
      </c>
      <c r="I386" s="402"/>
      <c r="J386" s="402"/>
      <c r="K386" s="402"/>
      <c r="L386" s="402"/>
      <c r="M386" s="402"/>
      <c r="N386" s="402"/>
      <c r="O386" s="402"/>
      <c r="P386" s="402"/>
      <c r="Q386" s="402"/>
      <c r="R386" s="402"/>
      <c r="S386" s="402"/>
      <c r="T386" s="402"/>
      <c r="U386" s="402"/>
      <c r="V386" s="402"/>
      <c r="W386" s="402"/>
      <c r="X386" s="402"/>
      <c r="Y386" s="402"/>
      <c r="Z386" s="402"/>
      <c r="AA386" s="402"/>
      <c r="AB386" s="402"/>
      <c r="AC386" s="402"/>
      <c r="AD386" s="402"/>
      <c r="AE386" s="402"/>
      <c r="AF386" s="402"/>
    </row>
    <row r="387" spans="1:32" s="394" customFormat="1">
      <c r="A387" s="394" t="s">
        <v>606</v>
      </c>
      <c r="B387" s="317">
        <v>5</v>
      </c>
      <c r="C387" s="423" t="s">
        <v>5645</v>
      </c>
      <c r="D387" s="423" t="s">
        <v>5646</v>
      </c>
      <c r="E387" s="423" t="s">
        <v>5647</v>
      </c>
      <c r="F387" s="423" t="s">
        <v>5648</v>
      </c>
      <c r="G387" s="423" t="s">
        <v>5629</v>
      </c>
      <c r="H387" s="423" t="s">
        <v>5631</v>
      </c>
      <c r="I387" s="461"/>
      <c r="J387" s="461"/>
      <c r="K387" s="461"/>
      <c r="L387" s="461"/>
      <c r="M387" s="461"/>
      <c r="N387" s="461"/>
      <c r="O387" s="461"/>
      <c r="P387" s="461"/>
      <c r="Q387" s="461"/>
      <c r="R387" s="461"/>
      <c r="S387" s="461"/>
      <c r="T387" s="461"/>
      <c r="U387" s="461"/>
      <c r="V387" s="461"/>
      <c r="W387" s="461"/>
      <c r="X387" s="461"/>
      <c r="Y387" s="461"/>
      <c r="Z387" s="461"/>
      <c r="AA387" s="461"/>
      <c r="AB387" s="461"/>
      <c r="AC387" s="461"/>
      <c r="AD387" s="461"/>
      <c r="AE387" s="461"/>
      <c r="AF387" s="461"/>
    </row>
    <row r="388" spans="1:32" s="394" customFormat="1">
      <c r="A388" s="394" t="s">
        <v>424</v>
      </c>
      <c r="B388" s="317">
        <v>6</v>
      </c>
      <c r="C388" s="405" t="s">
        <v>2</v>
      </c>
      <c r="D388" s="405" t="s">
        <v>2</v>
      </c>
      <c r="E388" s="405" t="s">
        <v>2</v>
      </c>
      <c r="F388" s="405" t="s">
        <v>2</v>
      </c>
      <c r="G388" s="405">
        <v>26</v>
      </c>
      <c r="H388" s="405">
        <v>27</v>
      </c>
      <c r="I388" s="363" t="s">
        <v>2</v>
      </c>
      <c r="J388" s="363" t="s">
        <v>2</v>
      </c>
      <c r="K388" s="363" t="s">
        <v>2</v>
      </c>
      <c r="L388" s="363" t="s">
        <v>2</v>
      </c>
      <c r="M388" s="363" t="s">
        <v>2</v>
      </c>
      <c r="N388" s="363" t="s">
        <v>2</v>
      </c>
      <c r="O388" s="363" t="s">
        <v>2</v>
      </c>
      <c r="P388" s="363" t="s">
        <v>2</v>
      </c>
      <c r="Q388" s="363" t="s">
        <v>2</v>
      </c>
      <c r="R388" s="363" t="s">
        <v>2</v>
      </c>
      <c r="S388" s="363" t="s">
        <v>2</v>
      </c>
      <c r="T388" s="363" t="s">
        <v>2</v>
      </c>
      <c r="U388" s="363" t="s">
        <v>2</v>
      </c>
      <c r="V388" s="363" t="s">
        <v>2</v>
      </c>
      <c r="W388" s="363" t="s">
        <v>2</v>
      </c>
      <c r="X388" s="363" t="s">
        <v>2</v>
      </c>
      <c r="Y388" s="363" t="s">
        <v>2</v>
      </c>
      <c r="Z388" s="363" t="s">
        <v>2</v>
      </c>
      <c r="AA388" s="363" t="s">
        <v>2</v>
      </c>
      <c r="AB388" s="363" t="s">
        <v>2</v>
      </c>
      <c r="AC388" s="363" t="s">
        <v>2</v>
      </c>
      <c r="AD388" s="363" t="s">
        <v>2</v>
      </c>
      <c r="AE388" s="363" t="s">
        <v>2</v>
      </c>
      <c r="AF388" s="363" t="s">
        <v>2</v>
      </c>
    </row>
    <row r="389" spans="1:32" s="394" customFormat="1">
      <c r="A389" s="394" t="s">
        <v>425</v>
      </c>
      <c r="B389" s="317">
        <v>7</v>
      </c>
      <c r="C389" s="403" t="s">
        <v>2</v>
      </c>
      <c r="D389" s="403" t="s">
        <v>2</v>
      </c>
      <c r="E389" s="403" t="s">
        <v>2</v>
      </c>
      <c r="F389" s="403" t="s">
        <v>2</v>
      </c>
      <c r="G389" s="403" t="s">
        <v>2</v>
      </c>
      <c r="H389" s="403" t="s">
        <v>2</v>
      </c>
      <c r="I389" s="364" t="s">
        <v>2</v>
      </c>
      <c r="J389" s="364" t="s">
        <v>2</v>
      </c>
      <c r="K389" s="364" t="s">
        <v>2</v>
      </c>
      <c r="L389" s="364" t="s">
        <v>2</v>
      </c>
      <c r="M389" s="364" t="s">
        <v>2</v>
      </c>
      <c r="N389" s="364" t="s">
        <v>2</v>
      </c>
      <c r="O389" s="364" t="s">
        <v>2</v>
      </c>
      <c r="P389" s="364" t="s">
        <v>2</v>
      </c>
      <c r="Q389" s="364" t="s">
        <v>2</v>
      </c>
      <c r="R389" s="364" t="s">
        <v>2</v>
      </c>
      <c r="S389" s="364" t="s">
        <v>2</v>
      </c>
      <c r="T389" s="364" t="s">
        <v>2</v>
      </c>
      <c r="U389" s="364" t="s">
        <v>2</v>
      </c>
      <c r="V389" s="364" t="s">
        <v>2</v>
      </c>
      <c r="W389" s="364" t="s">
        <v>2</v>
      </c>
      <c r="X389" s="364" t="s">
        <v>2</v>
      </c>
      <c r="Y389" s="364" t="s">
        <v>2</v>
      </c>
      <c r="Z389" s="364" t="s">
        <v>2</v>
      </c>
      <c r="AA389" s="364" t="s">
        <v>2</v>
      </c>
      <c r="AB389" s="364" t="s">
        <v>2</v>
      </c>
      <c r="AC389" s="364" t="s">
        <v>2</v>
      </c>
      <c r="AD389" s="364" t="s">
        <v>2</v>
      </c>
      <c r="AE389" s="364" t="s">
        <v>2</v>
      </c>
      <c r="AF389" s="364" t="s">
        <v>2</v>
      </c>
    </row>
    <row r="390" spans="1:32" s="394" customFormat="1">
      <c r="A390" s="394" t="s">
        <v>440</v>
      </c>
      <c r="B390" s="317">
        <v>8</v>
      </c>
      <c r="C390" s="406" t="s">
        <v>2</v>
      </c>
      <c r="D390" s="406" t="s">
        <v>2</v>
      </c>
      <c r="E390" s="406" t="s">
        <v>2</v>
      </c>
      <c r="F390" s="406" t="s">
        <v>2</v>
      </c>
      <c r="G390" s="406" t="s">
        <v>2</v>
      </c>
      <c r="H390" s="406" t="s">
        <v>2</v>
      </c>
      <c r="I390" s="365" t="s">
        <v>2</v>
      </c>
      <c r="J390" s="365" t="s">
        <v>2</v>
      </c>
      <c r="K390" s="365" t="s">
        <v>2</v>
      </c>
      <c r="L390" s="365" t="s">
        <v>2</v>
      </c>
      <c r="M390" s="365" t="s">
        <v>2</v>
      </c>
      <c r="N390" s="365" t="s">
        <v>2</v>
      </c>
      <c r="O390" s="365" t="s">
        <v>2</v>
      </c>
      <c r="P390" s="365" t="s">
        <v>2</v>
      </c>
      <c r="Q390" s="365" t="s">
        <v>2</v>
      </c>
      <c r="R390" s="365" t="s">
        <v>2</v>
      </c>
      <c r="S390" s="365" t="s">
        <v>2</v>
      </c>
      <c r="T390" s="365" t="s">
        <v>2</v>
      </c>
      <c r="U390" s="365" t="s">
        <v>2</v>
      </c>
      <c r="V390" s="365" t="s">
        <v>2</v>
      </c>
      <c r="W390" s="365" t="s">
        <v>2</v>
      </c>
      <c r="X390" s="365" t="s">
        <v>2</v>
      </c>
      <c r="Y390" s="365" t="s">
        <v>2</v>
      </c>
      <c r="Z390" s="365" t="s">
        <v>2</v>
      </c>
      <c r="AA390" s="365" t="s">
        <v>2</v>
      </c>
      <c r="AB390" s="365" t="s">
        <v>2</v>
      </c>
      <c r="AC390" s="365" t="s">
        <v>2</v>
      </c>
      <c r="AD390" s="365" t="s">
        <v>2</v>
      </c>
      <c r="AE390" s="365" t="s">
        <v>2</v>
      </c>
      <c r="AF390" s="365" t="s">
        <v>2</v>
      </c>
    </row>
    <row r="391" spans="1:32" s="394" customFormat="1">
      <c r="A391" s="394" t="s">
        <v>450</v>
      </c>
      <c r="B391" s="317">
        <v>9</v>
      </c>
      <c r="C391" s="409" t="s">
        <v>2</v>
      </c>
      <c r="D391" s="409" t="s">
        <v>2</v>
      </c>
      <c r="E391" s="409" t="s">
        <v>2</v>
      </c>
      <c r="F391" s="409" t="s">
        <v>2</v>
      </c>
      <c r="G391" s="409" t="s">
        <v>2</v>
      </c>
      <c r="H391" s="409" t="s">
        <v>2</v>
      </c>
      <c r="I391" s="366" t="s">
        <v>2</v>
      </c>
      <c r="J391" s="366" t="s">
        <v>2</v>
      </c>
      <c r="K391" s="366" t="s">
        <v>2</v>
      </c>
      <c r="L391" s="366" t="s">
        <v>2</v>
      </c>
      <c r="M391" s="366" t="s">
        <v>2</v>
      </c>
      <c r="N391" s="366" t="s">
        <v>2</v>
      </c>
      <c r="O391" s="366" t="s">
        <v>2</v>
      </c>
      <c r="P391" s="366" t="s">
        <v>2</v>
      </c>
      <c r="Q391" s="366" t="s">
        <v>2</v>
      </c>
      <c r="R391" s="366" t="s">
        <v>2</v>
      </c>
      <c r="S391" s="366" t="s">
        <v>2</v>
      </c>
      <c r="T391" s="366" t="s">
        <v>2</v>
      </c>
      <c r="U391" s="366" t="s">
        <v>2</v>
      </c>
      <c r="V391" s="366" t="s">
        <v>2</v>
      </c>
      <c r="W391" s="366" t="s">
        <v>2</v>
      </c>
      <c r="X391" s="366" t="s">
        <v>2</v>
      </c>
      <c r="Y391" s="366" t="s">
        <v>2</v>
      </c>
      <c r="Z391" s="366" t="s">
        <v>2</v>
      </c>
      <c r="AA391" s="366" t="s">
        <v>2</v>
      </c>
      <c r="AB391" s="366" t="s">
        <v>2</v>
      </c>
      <c r="AC391" s="366" t="s">
        <v>2</v>
      </c>
      <c r="AD391" s="366" t="s">
        <v>2</v>
      </c>
      <c r="AE391" s="366" t="s">
        <v>2</v>
      </c>
      <c r="AF391" s="366" t="s">
        <v>2</v>
      </c>
    </row>
    <row r="392" spans="1:32" s="394" customFormat="1">
      <c r="A392" s="394" t="s">
        <v>2140</v>
      </c>
      <c r="B392" s="317">
        <v>10</v>
      </c>
      <c r="C392" s="399" t="s">
        <v>2</v>
      </c>
      <c r="D392" s="399" t="s">
        <v>2</v>
      </c>
      <c r="E392" s="399" t="s">
        <v>2</v>
      </c>
      <c r="F392" s="399" t="s">
        <v>2</v>
      </c>
      <c r="G392" s="399" t="s">
        <v>2</v>
      </c>
      <c r="H392" s="399" t="s">
        <v>2</v>
      </c>
      <c r="I392" s="402" t="s">
        <v>2</v>
      </c>
      <c r="J392" s="402" t="s">
        <v>2</v>
      </c>
      <c r="K392" s="402" t="s">
        <v>2</v>
      </c>
      <c r="L392" s="402" t="s">
        <v>2</v>
      </c>
      <c r="M392" s="402" t="s">
        <v>2</v>
      </c>
      <c r="N392" s="402" t="s">
        <v>2</v>
      </c>
      <c r="O392" s="402" t="s">
        <v>2</v>
      </c>
      <c r="P392" s="402" t="s">
        <v>2</v>
      </c>
      <c r="Q392" s="402" t="s">
        <v>2</v>
      </c>
      <c r="R392" s="402" t="s">
        <v>2</v>
      </c>
      <c r="S392" s="402" t="s">
        <v>2</v>
      </c>
      <c r="T392" s="402" t="s">
        <v>2</v>
      </c>
      <c r="U392" s="402" t="s">
        <v>2</v>
      </c>
      <c r="V392" s="402" t="s">
        <v>2</v>
      </c>
      <c r="W392" s="402" t="s">
        <v>2</v>
      </c>
      <c r="X392" s="402" t="s">
        <v>2</v>
      </c>
      <c r="Y392" s="402" t="s">
        <v>2</v>
      </c>
      <c r="Z392" s="402" t="s">
        <v>2</v>
      </c>
      <c r="AA392" s="402" t="s">
        <v>2</v>
      </c>
      <c r="AB392" s="402" t="s">
        <v>2</v>
      </c>
      <c r="AC392" s="402" t="s">
        <v>2</v>
      </c>
      <c r="AD392" s="402" t="s">
        <v>2</v>
      </c>
      <c r="AE392" s="402" t="s">
        <v>2</v>
      </c>
      <c r="AF392" s="402" t="s">
        <v>2</v>
      </c>
    </row>
    <row r="393" spans="1:32" s="394" customFormat="1">
      <c r="A393" s="394" t="s">
        <v>617</v>
      </c>
      <c r="B393" s="317">
        <v>11</v>
      </c>
      <c r="C393" s="367" t="s">
        <v>703</v>
      </c>
      <c r="D393" s="367" t="s">
        <v>703</v>
      </c>
      <c r="E393" s="367" t="s">
        <v>703</v>
      </c>
      <c r="F393" s="367" t="s">
        <v>703</v>
      </c>
      <c r="G393" s="367" t="s">
        <v>703</v>
      </c>
      <c r="H393" s="367" t="s">
        <v>703</v>
      </c>
      <c r="I393" s="368" t="s">
        <v>2</v>
      </c>
      <c r="J393" s="368" t="s">
        <v>2</v>
      </c>
      <c r="K393" s="368" t="s">
        <v>2</v>
      </c>
      <c r="L393" s="368" t="s">
        <v>2</v>
      </c>
      <c r="M393" s="368" t="s">
        <v>2</v>
      </c>
      <c r="N393" s="367" t="s">
        <v>709</v>
      </c>
      <c r="O393" s="368" t="s">
        <v>2</v>
      </c>
      <c r="P393" s="368" t="s">
        <v>2</v>
      </c>
      <c r="Q393" s="368" t="s">
        <v>2</v>
      </c>
      <c r="R393" s="368" t="s">
        <v>2</v>
      </c>
      <c r="S393" s="368" t="s">
        <v>2</v>
      </c>
      <c r="T393" s="368" t="s">
        <v>2</v>
      </c>
      <c r="U393" s="368" t="s">
        <v>2</v>
      </c>
      <c r="V393" s="368" t="s">
        <v>2</v>
      </c>
      <c r="W393" s="368" t="s">
        <v>2</v>
      </c>
      <c r="X393" s="368" t="s">
        <v>2</v>
      </c>
      <c r="Y393" s="368" t="s">
        <v>2</v>
      </c>
      <c r="Z393" s="368" t="s">
        <v>2</v>
      </c>
      <c r="AA393" s="368" t="s">
        <v>2</v>
      </c>
      <c r="AB393" s="368" t="s">
        <v>2</v>
      </c>
      <c r="AC393" s="368" t="s">
        <v>2</v>
      </c>
      <c r="AD393" s="368" t="s">
        <v>2</v>
      </c>
      <c r="AE393" s="368" t="s">
        <v>2</v>
      </c>
      <c r="AF393" s="368" t="s">
        <v>2</v>
      </c>
    </row>
    <row r="394" spans="1:32" s="394" customFormat="1" ht="15" customHeight="1">
      <c r="A394" s="394" t="s">
        <v>981</v>
      </c>
      <c r="B394" s="317">
        <v>12</v>
      </c>
      <c r="C394" s="367" t="s">
        <v>731</v>
      </c>
      <c r="D394" s="367" t="s">
        <v>731</v>
      </c>
      <c r="E394" s="367" t="s">
        <v>731</v>
      </c>
      <c r="F394" s="367" t="s">
        <v>731</v>
      </c>
      <c r="G394" s="367" t="s">
        <v>731</v>
      </c>
      <c r="H394" s="367" t="s">
        <v>731</v>
      </c>
      <c r="I394" s="368" t="s">
        <v>2</v>
      </c>
      <c r="J394" s="368" t="s">
        <v>2</v>
      </c>
      <c r="K394" s="368" t="s">
        <v>2</v>
      </c>
      <c r="L394" s="368" t="s">
        <v>2</v>
      </c>
      <c r="M394" s="368" t="s">
        <v>2</v>
      </c>
      <c r="N394" s="368" t="s">
        <v>2</v>
      </c>
      <c r="O394" s="368" t="s">
        <v>2</v>
      </c>
      <c r="P394" s="368" t="s">
        <v>2</v>
      </c>
      <c r="Q394" s="368" t="s">
        <v>2</v>
      </c>
      <c r="R394" s="368" t="s">
        <v>2</v>
      </c>
      <c r="S394" s="368" t="s">
        <v>2</v>
      </c>
      <c r="T394" s="368" t="s">
        <v>2</v>
      </c>
      <c r="U394" s="368" t="s">
        <v>2</v>
      </c>
      <c r="V394" s="368" t="s">
        <v>2</v>
      </c>
      <c r="W394" s="368" t="s">
        <v>2</v>
      </c>
      <c r="X394" s="368" t="s">
        <v>2</v>
      </c>
      <c r="Y394" s="368" t="s">
        <v>2</v>
      </c>
      <c r="Z394" s="368" t="s">
        <v>2</v>
      </c>
      <c r="AA394" s="368" t="s">
        <v>2</v>
      </c>
      <c r="AB394" s="368" t="s">
        <v>2</v>
      </c>
      <c r="AC394" s="368" t="s">
        <v>2</v>
      </c>
      <c r="AD394" s="368" t="s">
        <v>2</v>
      </c>
      <c r="AE394" s="368" t="s">
        <v>2</v>
      </c>
      <c r="AF394" s="368" t="s">
        <v>2</v>
      </c>
    </row>
    <row r="395" spans="1:32" s="394" customFormat="1" ht="15" customHeight="1">
      <c r="A395" s="394" t="s">
        <v>980</v>
      </c>
      <c r="B395" s="317">
        <v>13</v>
      </c>
      <c r="C395" s="367" t="s">
        <v>758</v>
      </c>
      <c r="D395" s="367" t="s">
        <v>758</v>
      </c>
      <c r="E395" s="367" t="s">
        <v>758</v>
      </c>
      <c r="F395" s="367" t="s">
        <v>758</v>
      </c>
      <c r="G395" s="367" t="s">
        <v>758</v>
      </c>
      <c r="H395" s="367" t="s">
        <v>758</v>
      </c>
      <c r="I395" s="368" t="s">
        <v>2</v>
      </c>
      <c r="J395" s="368" t="s">
        <v>2</v>
      </c>
      <c r="K395" s="368" t="s">
        <v>2</v>
      </c>
      <c r="L395" s="368" t="s">
        <v>2</v>
      </c>
      <c r="M395" s="368" t="s">
        <v>2</v>
      </c>
      <c r="N395" s="368" t="s">
        <v>2</v>
      </c>
      <c r="O395" s="368" t="s">
        <v>2</v>
      </c>
      <c r="P395" s="368" t="s">
        <v>2</v>
      </c>
      <c r="Q395" s="368" t="s">
        <v>2</v>
      </c>
      <c r="R395" s="368" t="s">
        <v>2</v>
      </c>
      <c r="S395" s="368" t="s">
        <v>2</v>
      </c>
      <c r="T395" s="368" t="s">
        <v>2</v>
      </c>
      <c r="U395" s="368" t="s">
        <v>2</v>
      </c>
      <c r="V395" s="368" t="s">
        <v>2</v>
      </c>
      <c r="W395" s="368" t="s">
        <v>2</v>
      </c>
      <c r="X395" s="368" t="s">
        <v>2</v>
      </c>
      <c r="Y395" s="368" t="s">
        <v>2</v>
      </c>
      <c r="Z395" s="368" t="s">
        <v>2</v>
      </c>
      <c r="AA395" s="368" t="s">
        <v>2</v>
      </c>
      <c r="AB395" s="368" t="s">
        <v>2</v>
      </c>
      <c r="AC395" s="368" t="s">
        <v>2</v>
      </c>
      <c r="AD395" s="368" t="s">
        <v>2</v>
      </c>
      <c r="AE395" s="368" t="s">
        <v>2</v>
      </c>
      <c r="AF395" s="368" t="s">
        <v>2</v>
      </c>
    </row>
    <row r="396" spans="1:32" s="394" customFormat="1">
      <c r="A396" s="394" t="s">
        <v>666</v>
      </c>
      <c r="B396" s="317">
        <v>14</v>
      </c>
      <c r="C396" s="369" t="s">
        <v>5532</v>
      </c>
      <c r="D396" s="369" t="s">
        <v>5532</v>
      </c>
      <c r="E396" s="369" t="s">
        <v>5532</v>
      </c>
      <c r="F396" s="369" t="s">
        <v>5532</v>
      </c>
      <c r="G396" s="369" t="s">
        <v>5532</v>
      </c>
      <c r="H396" s="369" t="s">
        <v>5532</v>
      </c>
      <c r="I396" s="369" t="s">
        <v>2</v>
      </c>
      <c r="J396" s="457" t="s">
        <v>2</v>
      </c>
      <c r="K396" s="457" t="s">
        <v>2</v>
      </c>
      <c r="L396" s="457" t="s">
        <v>2</v>
      </c>
      <c r="M396" s="457" t="s">
        <v>2</v>
      </c>
      <c r="N396" s="457" t="s">
        <v>2</v>
      </c>
      <c r="O396" s="457" t="s">
        <v>2</v>
      </c>
      <c r="P396" s="457" t="s">
        <v>2</v>
      </c>
      <c r="Q396" s="457" t="s">
        <v>2</v>
      </c>
      <c r="R396" s="457" t="s">
        <v>2</v>
      </c>
      <c r="S396" s="457" t="s">
        <v>2</v>
      </c>
      <c r="T396" s="457" t="s">
        <v>2</v>
      </c>
      <c r="U396" s="457" t="s">
        <v>2</v>
      </c>
      <c r="V396" s="457" t="s">
        <v>2</v>
      </c>
      <c r="W396" s="457" t="s">
        <v>2</v>
      </c>
      <c r="X396" s="457" t="s">
        <v>2</v>
      </c>
      <c r="Y396" s="457" t="s">
        <v>2</v>
      </c>
      <c r="Z396" s="457" t="s">
        <v>2</v>
      </c>
      <c r="AA396" s="457" t="s">
        <v>2</v>
      </c>
      <c r="AB396" s="457" t="s">
        <v>2</v>
      </c>
      <c r="AC396" s="457" t="s">
        <v>2</v>
      </c>
      <c r="AD396" s="457" t="s">
        <v>2</v>
      </c>
      <c r="AE396" s="457" t="s">
        <v>2</v>
      </c>
      <c r="AF396" s="457" t="s">
        <v>2</v>
      </c>
    </row>
    <row r="397" spans="1:32" s="394" customFormat="1">
      <c r="A397" s="394" t="s">
        <v>1075</v>
      </c>
      <c r="B397" s="317">
        <v>15</v>
      </c>
      <c r="C397" s="462" t="s">
        <v>2</v>
      </c>
      <c r="D397" s="462" t="s">
        <v>2</v>
      </c>
      <c r="E397" s="462" t="s">
        <v>2</v>
      </c>
      <c r="F397" s="462" t="s">
        <v>2</v>
      </c>
      <c r="G397" s="462" t="s">
        <v>2</v>
      </c>
      <c r="H397" s="462" t="s">
        <v>2</v>
      </c>
      <c r="I397" s="462" t="s">
        <v>2</v>
      </c>
      <c r="J397" s="462" t="s">
        <v>2</v>
      </c>
      <c r="K397" s="462" t="s">
        <v>2</v>
      </c>
      <c r="L397" s="462" t="s">
        <v>2</v>
      </c>
      <c r="M397" s="462" t="s">
        <v>2</v>
      </c>
      <c r="N397" s="462" t="s">
        <v>2</v>
      </c>
      <c r="O397" s="462" t="s">
        <v>2</v>
      </c>
      <c r="P397" s="462" t="s">
        <v>2</v>
      </c>
      <c r="Q397" s="462" t="s">
        <v>2</v>
      </c>
      <c r="R397" s="462" t="s">
        <v>2</v>
      </c>
      <c r="S397" s="462" t="s">
        <v>2</v>
      </c>
      <c r="T397" s="462" t="s">
        <v>2</v>
      </c>
      <c r="U397" s="462" t="s">
        <v>2</v>
      </c>
      <c r="V397" s="462" t="s">
        <v>2</v>
      </c>
      <c r="W397" s="462" t="s">
        <v>2</v>
      </c>
      <c r="X397" s="462" t="s">
        <v>2</v>
      </c>
      <c r="Y397" s="462" t="s">
        <v>2</v>
      </c>
      <c r="Z397" s="462" t="s">
        <v>2</v>
      </c>
      <c r="AA397" s="462" t="s">
        <v>2</v>
      </c>
      <c r="AB397" s="462" t="s">
        <v>2</v>
      </c>
      <c r="AC397" s="462" t="s">
        <v>2</v>
      </c>
      <c r="AD397" s="462" t="s">
        <v>2</v>
      </c>
      <c r="AE397" s="462" t="s">
        <v>2</v>
      </c>
      <c r="AF397" s="462" t="s">
        <v>2</v>
      </c>
    </row>
    <row r="398" spans="1:32" s="394" customFormat="1">
      <c r="A398" s="394" t="s">
        <v>1077</v>
      </c>
      <c r="B398" s="317">
        <v>16</v>
      </c>
      <c r="C398" s="462" t="s">
        <v>2</v>
      </c>
      <c r="D398" s="462" t="s">
        <v>2</v>
      </c>
      <c r="E398" s="462" t="s">
        <v>2</v>
      </c>
      <c r="F398" s="462" t="s">
        <v>2</v>
      </c>
      <c r="G398" s="462" t="s">
        <v>2</v>
      </c>
      <c r="H398" s="462" t="s">
        <v>2</v>
      </c>
      <c r="I398" s="462" t="s">
        <v>2</v>
      </c>
      <c r="J398" s="462" t="s">
        <v>2</v>
      </c>
      <c r="K398" s="462" t="s">
        <v>2</v>
      </c>
      <c r="L398" s="462" t="s">
        <v>2</v>
      </c>
      <c r="M398" s="462" t="s">
        <v>2</v>
      </c>
      <c r="N398" s="462" t="s">
        <v>2</v>
      </c>
      <c r="O398" s="462" t="s">
        <v>2</v>
      </c>
      <c r="P398" s="462" t="s">
        <v>2</v>
      </c>
      <c r="Q398" s="462" t="s">
        <v>2</v>
      </c>
      <c r="R398" s="462" t="s">
        <v>2</v>
      </c>
      <c r="S398" s="462" t="s">
        <v>2</v>
      </c>
      <c r="T398" s="462" t="s">
        <v>2</v>
      </c>
      <c r="U398" s="462" t="s">
        <v>2</v>
      </c>
      <c r="V398" s="462" t="s">
        <v>2</v>
      </c>
      <c r="W398" s="462" t="s">
        <v>2</v>
      </c>
      <c r="X398" s="462" t="s">
        <v>2</v>
      </c>
      <c r="Y398" s="462" t="s">
        <v>2</v>
      </c>
      <c r="Z398" s="462" t="s">
        <v>2</v>
      </c>
      <c r="AA398" s="462" t="s">
        <v>2</v>
      </c>
      <c r="AB398" s="462" t="s">
        <v>2</v>
      </c>
      <c r="AC398" s="462" t="s">
        <v>2</v>
      </c>
      <c r="AD398" s="462" t="s">
        <v>2</v>
      </c>
      <c r="AE398" s="462" t="s">
        <v>2</v>
      </c>
      <c r="AF398" s="462" t="s">
        <v>2</v>
      </c>
    </row>
    <row r="399" spans="1:32" s="394" customFormat="1">
      <c r="A399" s="399" t="s">
        <v>5385</v>
      </c>
      <c r="B399" s="399">
        <v>17</v>
      </c>
      <c r="C399" s="416" t="s">
        <v>2</v>
      </c>
      <c r="D399" s="416" t="s">
        <v>2</v>
      </c>
      <c r="E399" s="416" t="s">
        <v>2</v>
      </c>
      <c r="F399" s="416" t="s">
        <v>2</v>
      </c>
      <c r="G399" s="416" t="s">
        <v>2</v>
      </c>
      <c r="H399" s="416" t="s">
        <v>2</v>
      </c>
      <c r="I399" s="416" t="s">
        <v>2</v>
      </c>
      <c r="J399" s="416" t="s">
        <v>2</v>
      </c>
      <c r="K399" s="416" t="s">
        <v>2</v>
      </c>
      <c r="L399" s="416" t="s">
        <v>2</v>
      </c>
      <c r="M399" s="416" t="s">
        <v>2</v>
      </c>
      <c r="N399" s="416" t="s">
        <v>2</v>
      </c>
      <c r="O399" s="416" t="s">
        <v>2</v>
      </c>
      <c r="P399" s="416" t="s">
        <v>2</v>
      </c>
      <c r="Q399" s="416" t="s">
        <v>2</v>
      </c>
      <c r="R399" s="416" t="s">
        <v>2</v>
      </c>
      <c r="S399" s="416" t="s">
        <v>2</v>
      </c>
      <c r="T399" s="416" t="s">
        <v>2</v>
      </c>
      <c r="U399" s="416" t="s">
        <v>2</v>
      </c>
      <c r="V399" s="416" t="s">
        <v>2</v>
      </c>
      <c r="W399" s="416" t="s">
        <v>2</v>
      </c>
      <c r="X399" s="416" t="s">
        <v>2</v>
      </c>
      <c r="Y399" s="416" t="s">
        <v>2</v>
      </c>
      <c r="Z399" s="416" t="s">
        <v>2</v>
      </c>
      <c r="AA399" s="416" t="s">
        <v>2</v>
      </c>
      <c r="AB399" s="416" t="s">
        <v>2</v>
      </c>
      <c r="AC399" s="416" t="s">
        <v>2</v>
      </c>
      <c r="AD399" s="416" t="s">
        <v>2</v>
      </c>
      <c r="AE399" s="416" t="s">
        <v>2</v>
      </c>
      <c r="AF399" s="416" t="s">
        <v>2</v>
      </c>
    </row>
    <row r="400" spans="1:32" s="394" customFormat="1">
      <c r="B400" s="317"/>
      <c r="C400" s="280"/>
      <c r="D400" s="280"/>
      <c r="E400" s="280"/>
      <c r="F400" s="280"/>
      <c r="G400" s="280"/>
      <c r="H400" s="280"/>
      <c r="I400" s="280"/>
      <c r="J400" s="280"/>
      <c r="K400" s="280"/>
      <c r="L400" s="280"/>
      <c r="M400" s="280"/>
      <c r="N400" s="280"/>
      <c r="O400" s="280"/>
      <c r="P400" s="280"/>
      <c r="Q400" s="280"/>
      <c r="R400" s="280"/>
      <c r="S400" s="280"/>
      <c r="T400" s="280"/>
      <c r="U400" s="280"/>
      <c r="V400" s="280"/>
      <c r="W400" s="280"/>
      <c r="X400" s="280"/>
      <c r="Y400" s="280"/>
      <c r="Z400" s="280"/>
      <c r="AA400" s="280"/>
      <c r="AB400" s="280"/>
      <c r="AC400" s="280"/>
      <c r="AD400" s="280"/>
      <c r="AE400" s="280"/>
      <c r="AF400" s="280"/>
    </row>
    <row r="401" spans="1:32" s="394" customFormat="1">
      <c r="B401" s="463" t="s">
        <v>2614</v>
      </c>
      <c r="C401" s="394" t="s">
        <v>5682</v>
      </c>
      <c r="D401" s="280"/>
      <c r="E401" s="280"/>
      <c r="F401" s="280"/>
      <c r="G401" s="280"/>
      <c r="H401" s="280"/>
      <c r="I401" s="280"/>
      <c r="J401" s="280"/>
      <c r="K401" s="280"/>
      <c r="L401" s="280"/>
      <c r="M401" s="280"/>
      <c r="N401" s="280"/>
      <c r="O401" s="280"/>
      <c r="P401" s="280"/>
      <c r="Q401" s="280"/>
      <c r="R401" s="280"/>
      <c r="S401" s="280"/>
      <c r="T401" s="280"/>
      <c r="U401" s="280"/>
      <c r="V401" s="280"/>
      <c r="W401" s="280"/>
      <c r="X401" s="280"/>
      <c r="Y401" s="280"/>
      <c r="Z401" s="280"/>
      <c r="AA401" s="280"/>
      <c r="AB401" s="280"/>
      <c r="AC401" s="280"/>
      <c r="AD401" s="280"/>
      <c r="AE401" s="280"/>
      <c r="AF401" s="280"/>
    </row>
    <row r="402" spans="1:32" s="394" customFormat="1">
      <c r="B402" s="399" t="s">
        <v>2783</v>
      </c>
      <c r="C402" s="280">
        <v>0</v>
      </c>
      <c r="D402" s="280">
        <v>1</v>
      </c>
      <c r="E402" s="280">
        <v>2</v>
      </c>
      <c r="F402" s="280">
        <v>3</v>
      </c>
      <c r="G402" s="280">
        <v>4</v>
      </c>
      <c r="H402" s="280">
        <v>5</v>
      </c>
      <c r="I402" s="280">
        <v>6</v>
      </c>
      <c r="J402" s="280">
        <v>7</v>
      </c>
      <c r="K402" s="280">
        <v>8</v>
      </c>
      <c r="L402" s="280">
        <v>9</v>
      </c>
      <c r="M402" s="280">
        <v>10</v>
      </c>
      <c r="N402" s="280">
        <v>11</v>
      </c>
      <c r="O402" s="280">
        <v>12</v>
      </c>
      <c r="P402" s="280">
        <v>13</v>
      </c>
      <c r="Q402" s="280">
        <v>14</v>
      </c>
      <c r="R402" s="280">
        <v>15</v>
      </c>
      <c r="S402" s="280">
        <v>16</v>
      </c>
      <c r="T402" s="280">
        <v>17</v>
      </c>
      <c r="U402" s="280">
        <v>18</v>
      </c>
      <c r="V402" s="280">
        <v>19</v>
      </c>
      <c r="W402" s="280">
        <v>20</v>
      </c>
      <c r="X402" s="280">
        <v>21</v>
      </c>
      <c r="Y402" s="280">
        <v>22</v>
      </c>
      <c r="Z402" s="280">
        <v>23</v>
      </c>
      <c r="AA402" s="280">
        <v>24</v>
      </c>
      <c r="AB402" s="280">
        <v>25</v>
      </c>
      <c r="AC402" s="280">
        <v>26</v>
      </c>
      <c r="AD402" s="280">
        <v>27</v>
      </c>
      <c r="AE402" s="280">
        <v>28</v>
      </c>
      <c r="AF402" s="280">
        <v>29</v>
      </c>
    </row>
    <row r="403" spans="1:32" s="394" customFormat="1">
      <c r="A403" s="394" t="s">
        <v>608</v>
      </c>
      <c r="B403" s="317">
        <v>0</v>
      </c>
      <c r="C403" s="456" t="s">
        <v>5245</v>
      </c>
      <c r="D403" s="456" t="s">
        <v>5158</v>
      </c>
      <c r="E403" s="458" t="s">
        <v>2</v>
      </c>
      <c r="F403" s="458" t="s">
        <v>2</v>
      </c>
      <c r="G403" s="458" t="s">
        <v>2</v>
      </c>
      <c r="H403" s="458" t="s">
        <v>2</v>
      </c>
      <c r="I403" s="458" t="s">
        <v>2</v>
      </c>
      <c r="J403" s="458" t="s">
        <v>2</v>
      </c>
      <c r="K403" s="458" t="s">
        <v>2</v>
      </c>
      <c r="L403" s="458" t="s">
        <v>2</v>
      </c>
      <c r="M403" s="458" t="s">
        <v>2</v>
      </c>
      <c r="N403" s="458" t="s">
        <v>2</v>
      </c>
      <c r="O403" s="458" t="s">
        <v>2</v>
      </c>
      <c r="P403" s="458" t="s">
        <v>2</v>
      </c>
      <c r="Q403" s="458" t="s">
        <v>2</v>
      </c>
      <c r="R403" s="458" t="s">
        <v>2</v>
      </c>
      <c r="S403" s="458" t="s">
        <v>2</v>
      </c>
      <c r="T403" s="458" t="s">
        <v>2</v>
      </c>
      <c r="U403" s="458" t="s">
        <v>2</v>
      </c>
      <c r="V403" s="458" t="s">
        <v>2</v>
      </c>
      <c r="W403" s="458" t="s">
        <v>2</v>
      </c>
      <c r="X403" s="458" t="s">
        <v>2</v>
      </c>
      <c r="Y403" s="458" t="s">
        <v>2</v>
      </c>
      <c r="Z403" s="458" t="s">
        <v>2</v>
      </c>
      <c r="AA403" s="458" t="s">
        <v>2</v>
      </c>
      <c r="AB403" s="458" t="s">
        <v>2</v>
      </c>
      <c r="AC403" s="458" t="s">
        <v>2</v>
      </c>
      <c r="AD403" s="458" t="s">
        <v>2</v>
      </c>
      <c r="AE403" s="458" t="s">
        <v>2</v>
      </c>
      <c r="AF403" s="458" t="s">
        <v>2</v>
      </c>
    </row>
    <row r="404" spans="1:32" s="394" customFormat="1">
      <c r="A404" s="394" t="s">
        <v>609</v>
      </c>
      <c r="B404" s="317">
        <v>1</v>
      </c>
      <c r="C404" s="399" t="s">
        <v>5246</v>
      </c>
      <c r="D404" s="399" t="s">
        <v>5169</v>
      </c>
      <c r="E404" s="362"/>
      <c r="F404" s="362"/>
      <c r="G404" s="362"/>
      <c r="H404" s="362"/>
      <c r="I404" s="362"/>
      <c r="J404" s="362"/>
      <c r="K404" s="362"/>
      <c r="L404" s="362"/>
      <c r="M404" s="362"/>
      <c r="N404" s="362"/>
      <c r="O404" s="362"/>
      <c r="P404" s="362"/>
      <c r="Q404" s="362"/>
      <c r="R404" s="362"/>
      <c r="S404" s="362"/>
      <c r="T404" s="362"/>
      <c r="U404" s="362"/>
      <c r="V404" s="362"/>
      <c r="W404" s="362"/>
      <c r="X404" s="362"/>
      <c r="Y404" s="362"/>
      <c r="Z404" s="362"/>
      <c r="AA404" s="362"/>
      <c r="AB404" s="362"/>
      <c r="AC404" s="362"/>
      <c r="AD404" s="362"/>
      <c r="AE404" s="362"/>
      <c r="AF404" s="362"/>
    </row>
    <row r="405" spans="1:32" s="394" customFormat="1">
      <c r="A405" s="394" t="s">
        <v>38</v>
      </c>
      <c r="B405" s="317">
        <v>2</v>
      </c>
      <c r="C405" s="399"/>
      <c r="D405" s="399"/>
      <c r="E405" s="402"/>
      <c r="F405" s="402"/>
      <c r="G405" s="402"/>
      <c r="H405" s="402"/>
      <c r="I405" s="402"/>
      <c r="J405" s="402"/>
      <c r="K405" s="402"/>
      <c r="L405" s="402"/>
      <c r="M405" s="402"/>
      <c r="N405" s="402"/>
      <c r="O405" s="402"/>
      <c r="P405" s="402"/>
      <c r="Q405" s="402"/>
      <c r="R405" s="402"/>
      <c r="S405" s="402"/>
      <c r="T405" s="402"/>
      <c r="U405" s="402"/>
      <c r="V405" s="402"/>
      <c r="W405" s="402"/>
      <c r="X405" s="402"/>
      <c r="Y405" s="402"/>
      <c r="Z405" s="402"/>
      <c r="AA405" s="402"/>
      <c r="AB405" s="402"/>
      <c r="AC405" s="402"/>
      <c r="AD405" s="402"/>
      <c r="AE405" s="402"/>
      <c r="AF405" s="402"/>
    </row>
    <row r="406" spans="1:32" s="394" customFormat="1">
      <c r="A406" s="394" t="s">
        <v>610</v>
      </c>
      <c r="B406" s="317">
        <v>3</v>
      </c>
      <c r="C406" s="399">
        <v>0</v>
      </c>
      <c r="D406" s="399">
        <v>0</v>
      </c>
      <c r="E406" s="402"/>
      <c r="F406" s="402"/>
      <c r="G406" s="402"/>
      <c r="H406" s="402"/>
      <c r="I406" s="402"/>
      <c r="J406" s="402"/>
      <c r="K406" s="402"/>
      <c r="L406" s="402"/>
      <c r="M406" s="402"/>
      <c r="N406" s="402"/>
      <c r="O406" s="402"/>
      <c r="P406" s="402"/>
      <c r="Q406" s="402"/>
      <c r="R406" s="402"/>
      <c r="S406" s="402"/>
      <c r="T406" s="402"/>
      <c r="U406" s="402"/>
      <c r="V406" s="402"/>
      <c r="W406" s="402"/>
      <c r="X406" s="402"/>
      <c r="Y406" s="402"/>
      <c r="Z406" s="402"/>
      <c r="AA406" s="402"/>
      <c r="AB406" s="402"/>
      <c r="AC406" s="402"/>
      <c r="AD406" s="402"/>
      <c r="AE406" s="402"/>
      <c r="AF406" s="402"/>
    </row>
    <row r="407" spans="1:32" s="394" customFormat="1">
      <c r="A407" s="394" t="s">
        <v>17</v>
      </c>
      <c r="B407" s="317">
        <v>4</v>
      </c>
      <c r="C407" s="399" t="s">
        <v>5314</v>
      </c>
      <c r="D407" s="399" t="s">
        <v>5317</v>
      </c>
      <c r="E407" s="402"/>
      <c r="F407" s="402"/>
      <c r="G407" s="402"/>
      <c r="H407" s="402"/>
      <c r="I407" s="402"/>
      <c r="J407" s="402"/>
      <c r="K407" s="402"/>
      <c r="L407" s="402"/>
      <c r="M407" s="402"/>
      <c r="N407" s="402"/>
      <c r="O407" s="402"/>
      <c r="P407" s="402"/>
      <c r="Q407" s="402"/>
      <c r="R407" s="402"/>
      <c r="S407" s="402"/>
      <c r="T407" s="402"/>
      <c r="U407" s="402"/>
      <c r="V407" s="402"/>
      <c r="W407" s="402"/>
      <c r="X407" s="402"/>
      <c r="Y407" s="402"/>
      <c r="Z407" s="402"/>
      <c r="AA407" s="402"/>
      <c r="AB407" s="402"/>
      <c r="AC407" s="402"/>
      <c r="AD407" s="402"/>
      <c r="AE407" s="402"/>
      <c r="AF407" s="402"/>
    </row>
    <row r="408" spans="1:32" s="394" customFormat="1">
      <c r="A408" s="394" t="s">
        <v>606</v>
      </c>
      <c r="B408" s="317">
        <v>5</v>
      </c>
      <c r="C408" s="399" t="s">
        <v>5629</v>
      </c>
      <c r="D408" s="399" t="s">
        <v>5631</v>
      </c>
      <c r="E408" s="402"/>
      <c r="F408" s="402"/>
      <c r="G408" s="402"/>
      <c r="H408" s="402"/>
      <c r="I408" s="402"/>
      <c r="J408" s="402"/>
      <c r="K408" s="402"/>
      <c r="L408" s="402"/>
      <c r="M408" s="402"/>
      <c r="N408" s="402"/>
      <c r="O408" s="402"/>
      <c r="P408" s="402"/>
      <c r="Q408" s="402"/>
      <c r="R408" s="402"/>
      <c r="S408" s="402"/>
      <c r="T408" s="402"/>
      <c r="U408" s="402"/>
      <c r="V408" s="402"/>
      <c r="W408" s="402"/>
      <c r="X408" s="402"/>
      <c r="Y408" s="402"/>
      <c r="Z408" s="402"/>
      <c r="AA408" s="402"/>
      <c r="AB408" s="402"/>
      <c r="AC408" s="461"/>
      <c r="AD408" s="461"/>
      <c r="AE408" s="461"/>
      <c r="AF408" s="461"/>
    </row>
    <row r="409" spans="1:32" s="394" customFormat="1">
      <c r="A409" s="394" t="s">
        <v>424</v>
      </c>
      <c r="B409" s="317">
        <v>6</v>
      </c>
      <c r="C409" s="363" t="s">
        <v>2</v>
      </c>
      <c r="D409" s="405">
        <v>1</v>
      </c>
      <c r="E409" s="363" t="s">
        <v>2</v>
      </c>
      <c r="F409" s="363" t="s">
        <v>2</v>
      </c>
      <c r="G409" s="363" t="s">
        <v>2</v>
      </c>
      <c r="H409" s="363" t="s">
        <v>2</v>
      </c>
      <c r="I409" s="363" t="s">
        <v>2</v>
      </c>
      <c r="J409" s="363" t="s">
        <v>2</v>
      </c>
      <c r="K409" s="363" t="s">
        <v>2</v>
      </c>
      <c r="L409" s="363" t="s">
        <v>2</v>
      </c>
      <c r="M409" s="363" t="s">
        <v>2</v>
      </c>
      <c r="N409" s="363" t="s">
        <v>2</v>
      </c>
      <c r="O409" s="363" t="s">
        <v>2</v>
      </c>
      <c r="P409" s="363" t="s">
        <v>2</v>
      </c>
      <c r="Q409" s="363" t="s">
        <v>2</v>
      </c>
      <c r="R409" s="363" t="s">
        <v>2</v>
      </c>
      <c r="S409" s="363" t="s">
        <v>2</v>
      </c>
      <c r="T409" s="363" t="s">
        <v>2</v>
      </c>
      <c r="U409" s="363" t="s">
        <v>2</v>
      </c>
      <c r="V409" s="363" t="s">
        <v>2</v>
      </c>
      <c r="W409" s="363" t="s">
        <v>2</v>
      </c>
      <c r="X409" s="363" t="s">
        <v>2</v>
      </c>
      <c r="Y409" s="363" t="s">
        <v>2</v>
      </c>
      <c r="Z409" s="363" t="s">
        <v>2</v>
      </c>
      <c r="AA409" s="363" t="s">
        <v>2</v>
      </c>
      <c r="AB409" s="363" t="s">
        <v>2</v>
      </c>
      <c r="AC409" s="363" t="s">
        <v>2</v>
      </c>
      <c r="AD409" s="363" t="s">
        <v>2</v>
      </c>
      <c r="AE409" s="363" t="s">
        <v>2</v>
      </c>
      <c r="AF409" s="363" t="s">
        <v>2</v>
      </c>
    </row>
    <row r="410" spans="1:32" s="394" customFormat="1">
      <c r="A410" s="394" t="s">
        <v>425</v>
      </c>
      <c r="B410" s="317">
        <v>7</v>
      </c>
      <c r="C410" s="403" t="s">
        <v>2</v>
      </c>
      <c r="D410" s="364" t="s">
        <v>2</v>
      </c>
      <c r="E410" s="364" t="s">
        <v>2</v>
      </c>
      <c r="F410" s="364" t="s">
        <v>2</v>
      </c>
      <c r="G410" s="364" t="s">
        <v>2</v>
      </c>
      <c r="H410" s="364" t="s">
        <v>2</v>
      </c>
      <c r="I410" s="364" t="s">
        <v>2</v>
      </c>
      <c r="J410" s="364" t="s">
        <v>2</v>
      </c>
      <c r="K410" s="364" t="s">
        <v>2</v>
      </c>
      <c r="L410" s="364" t="s">
        <v>2</v>
      </c>
      <c r="M410" s="364" t="s">
        <v>2</v>
      </c>
      <c r="N410" s="364" t="s">
        <v>2</v>
      </c>
      <c r="O410" s="364" t="s">
        <v>2</v>
      </c>
      <c r="P410" s="364" t="s">
        <v>2</v>
      </c>
      <c r="Q410" s="364" t="s">
        <v>2</v>
      </c>
      <c r="R410" s="364" t="s">
        <v>2</v>
      </c>
      <c r="S410" s="364" t="s">
        <v>2</v>
      </c>
      <c r="T410" s="364" t="s">
        <v>2</v>
      </c>
      <c r="U410" s="364" t="s">
        <v>2</v>
      </c>
      <c r="V410" s="364" t="s">
        <v>2</v>
      </c>
      <c r="W410" s="364" t="s">
        <v>2</v>
      </c>
      <c r="X410" s="364" t="s">
        <v>2</v>
      </c>
      <c r="Y410" s="364" t="s">
        <v>2</v>
      </c>
      <c r="Z410" s="364" t="s">
        <v>2</v>
      </c>
      <c r="AA410" s="364" t="s">
        <v>2</v>
      </c>
      <c r="AB410" s="364" t="s">
        <v>2</v>
      </c>
      <c r="AC410" s="364" t="s">
        <v>2</v>
      </c>
      <c r="AD410" s="364" t="s">
        <v>2</v>
      </c>
      <c r="AE410" s="364" t="s">
        <v>2</v>
      </c>
      <c r="AF410" s="364" t="s">
        <v>2</v>
      </c>
    </row>
    <row r="411" spans="1:32" s="394" customFormat="1">
      <c r="A411" s="394" t="s">
        <v>440</v>
      </c>
      <c r="B411" s="317">
        <v>8</v>
      </c>
      <c r="C411" s="406" t="s">
        <v>2</v>
      </c>
      <c r="D411" s="406" t="s">
        <v>2</v>
      </c>
      <c r="E411" s="365" t="s">
        <v>2</v>
      </c>
      <c r="F411" s="365" t="s">
        <v>2</v>
      </c>
      <c r="G411" s="365" t="s">
        <v>2</v>
      </c>
      <c r="H411" s="365" t="s">
        <v>2</v>
      </c>
      <c r="I411" s="365" t="s">
        <v>2</v>
      </c>
      <c r="J411" s="365" t="s">
        <v>2</v>
      </c>
      <c r="K411" s="365" t="s">
        <v>2</v>
      </c>
      <c r="L411" s="365" t="s">
        <v>2</v>
      </c>
      <c r="M411" s="365" t="s">
        <v>2</v>
      </c>
      <c r="N411" s="365" t="s">
        <v>2</v>
      </c>
      <c r="O411" s="365" t="s">
        <v>2</v>
      </c>
      <c r="P411" s="365" t="s">
        <v>2</v>
      </c>
      <c r="Q411" s="365" t="s">
        <v>2</v>
      </c>
      <c r="R411" s="365" t="s">
        <v>2</v>
      </c>
      <c r="S411" s="365" t="s">
        <v>2</v>
      </c>
      <c r="T411" s="365" t="s">
        <v>2</v>
      </c>
      <c r="U411" s="365" t="s">
        <v>2</v>
      </c>
      <c r="V411" s="365" t="s">
        <v>2</v>
      </c>
      <c r="W411" s="365" t="s">
        <v>2</v>
      </c>
      <c r="X411" s="365" t="s">
        <v>2</v>
      </c>
      <c r="Y411" s="365" t="s">
        <v>2</v>
      </c>
      <c r="Z411" s="365" t="s">
        <v>2</v>
      </c>
      <c r="AA411" s="365" t="s">
        <v>2</v>
      </c>
      <c r="AB411" s="365" t="s">
        <v>2</v>
      </c>
      <c r="AC411" s="365" t="s">
        <v>2</v>
      </c>
      <c r="AD411" s="365" t="s">
        <v>2</v>
      </c>
      <c r="AE411" s="365" t="s">
        <v>2</v>
      </c>
      <c r="AF411" s="365" t="s">
        <v>2</v>
      </c>
    </row>
    <row r="412" spans="1:32" s="394" customFormat="1">
      <c r="A412" s="394" t="s">
        <v>450</v>
      </c>
      <c r="B412" s="317">
        <v>9</v>
      </c>
      <c r="C412" s="409" t="s">
        <v>2</v>
      </c>
      <c r="D412" s="409" t="s">
        <v>2</v>
      </c>
      <c r="E412" s="366" t="s">
        <v>2</v>
      </c>
      <c r="F412" s="366" t="s">
        <v>2</v>
      </c>
      <c r="G412" s="366" t="s">
        <v>2</v>
      </c>
      <c r="H412" s="366" t="s">
        <v>2</v>
      </c>
      <c r="I412" s="366" t="s">
        <v>2</v>
      </c>
      <c r="J412" s="366" t="s">
        <v>2</v>
      </c>
      <c r="K412" s="366" t="s">
        <v>2</v>
      </c>
      <c r="L412" s="366" t="s">
        <v>2</v>
      </c>
      <c r="M412" s="366" t="s">
        <v>2</v>
      </c>
      <c r="N412" s="366" t="s">
        <v>2</v>
      </c>
      <c r="O412" s="366" t="s">
        <v>2</v>
      </c>
      <c r="P412" s="366" t="s">
        <v>2</v>
      </c>
      <c r="Q412" s="366" t="s">
        <v>2</v>
      </c>
      <c r="R412" s="366" t="s">
        <v>2</v>
      </c>
      <c r="S412" s="366" t="s">
        <v>2</v>
      </c>
      <c r="T412" s="366" t="s">
        <v>2</v>
      </c>
      <c r="U412" s="366" t="s">
        <v>2</v>
      </c>
      <c r="V412" s="366" t="s">
        <v>2</v>
      </c>
      <c r="W412" s="366" t="s">
        <v>2</v>
      </c>
      <c r="X412" s="366" t="s">
        <v>2</v>
      </c>
      <c r="Y412" s="366" t="s">
        <v>2</v>
      </c>
      <c r="Z412" s="366" t="s">
        <v>2</v>
      </c>
      <c r="AA412" s="366" t="s">
        <v>2</v>
      </c>
      <c r="AB412" s="366" t="s">
        <v>2</v>
      </c>
      <c r="AC412" s="366" t="s">
        <v>2</v>
      </c>
      <c r="AD412" s="366" t="s">
        <v>2</v>
      </c>
      <c r="AE412" s="366" t="s">
        <v>2</v>
      </c>
      <c r="AF412" s="366" t="s">
        <v>2</v>
      </c>
    </row>
    <row r="413" spans="1:32" s="394" customFormat="1">
      <c r="A413" s="394" t="s">
        <v>2140</v>
      </c>
      <c r="B413" s="317">
        <v>10</v>
      </c>
      <c r="C413" s="399" t="s">
        <v>2</v>
      </c>
      <c r="D413" s="399" t="s">
        <v>2</v>
      </c>
      <c r="E413" s="402" t="s">
        <v>2</v>
      </c>
      <c r="F413" s="402" t="s">
        <v>2</v>
      </c>
      <c r="G413" s="402" t="s">
        <v>2</v>
      </c>
      <c r="H413" s="402" t="s">
        <v>2</v>
      </c>
      <c r="I413" s="402" t="s">
        <v>2</v>
      </c>
      <c r="J413" s="402" t="s">
        <v>2</v>
      </c>
      <c r="K413" s="402" t="s">
        <v>2</v>
      </c>
      <c r="L413" s="402" t="s">
        <v>2</v>
      </c>
      <c r="M413" s="402" t="s">
        <v>2</v>
      </c>
      <c r="N413" s="402" t="s">
        <v>2</v>
      </c>
      <c r="O413" s="402" t="s">
        <v>2</v>
      </c>
      <c r="P413" s="402" t="s">
        <v>2</v>
      </c>
      <c r="Q413" s="402" t="s">
        <v>2</v>
      </c>
      <c r="R413" s="402" t="s">
        <v>2</v>
      </c>
      <c r="S413" s="402" t="s">
        <v>2</v>
      </c>
      <c r="T413" s="402" t="s">
        <v>2</v>
      </c>
      <c r="U413" s="402" t="s">
        <v>2</v>
      </c>
      <c r="V413" s="402" t="s">
        <v>2</v>
      </c>
      <c r="W413" s="402" t="s">
        <v>2</v>
      </c>
      <c r="X413" s="402" t="s">
        <v>2</v>
      </c>
      <c r="Y413" s="402" t="s">
        <v>2</v>
      </c>
      <c r="Z413" s="402" t="s">
        <v>2</v>
      </c>
      <c r="AA413" s="402" t="s">
        <v>2</v>
      </c>
      <c r="AB413" s="402" t="s">
        <v>2</v>
      </c>
      <c r="AC413" s="402" t="s">
        <v>2</v>
      </c>
      <c r="AD413" s="402" t="s">
        <v>2</v>
      </c>
      <c r="AE413" s="402" t="s">
        <v>2</v>
      </c>
      <c r="AF413" s="402" t="s">
        <v>2</v>
      </c>
    </row>
    <row r="414" spans="1:32" s="394" customFormat="1">
      <c r="A414" s="394" t="s">
        <v>617</v>
      </c>
      <c r="B414" s="317">
        <v>11</v>
      </c>
      <c r="C414" s="367" t="s">
        <v>703</v>
      </c>
      <c r="D414" s="367" t="s">
        <v>703</v>
      </c>
      <c r="E414" s="368" t="s">
        <v>2</v>
      </c>
      <c r="F414" s="368" t="s">
        <v>2</v>
      </c>
      <c r="G414" s="368" t="s">
        <v>2</v>
      </c>
      <c r="H414" s="368" t="s">
        <v>2</v>
      </c>
      <c r="I414" s="368" t="s">
        <v>2</v>
      </c>
      <c r="J414" s="368" t="s">
        <v>2</v>
      </c>
      <c r="K414" s="368" t="s">
        <v>2</v>
      </c>
      <c r="L414" s="368" t="s">
        <v>2</v>
      </c>
      <c r="M414" s="368" t="s">
        <v>2</v>
      </c>
      <c r="N414" s="368" t="s">
        <v>2</v>
      </c>
      <c r="O414" s="368" t="s">
        <v>2</v>
      </c>
      <c r="P414" s="368" t="s">
        <v>2</v>
      </c>
      <c r="Q414" s="368" t="s">
        <v>2</v>
      </c>
      <c r="R414" s="368" t="s">
        <v>2</v>
      </c>
      <c r="S414" s="368" t="s">
        <v>2</v>
      </c>
      <c r="T414" s="368" t="s">
        <v>2</v>
      </c>
      <c r="U414" s="368" t="s">
        <v>2</v>
      </c>
      <c r="V414" s="368" t="s">
        <v>2</v>
      </c>
      <c r="W414" s="368" t="s">
        <v>2</v>
      </c>
      <c r="X414" s="368" t="s">
        <v>2</v>
      </c>
      <c r="Y414" s="368" t="s">
        <v>2</v>
      </c>
      <c r="Z414" s="368" t="s">
        <v>2</v>
      </c>
      <c r="AA414" s="368" t="s">
        <v>2</v>
      </c>
      <c r="AB414" s="368" t="s">
        <v>2</v>
      </c>
      <c r="AC414" s="368" t="s">
        <v>2</v>
      </c>
      <c r="AD414" s="368" t="s">
        <v>2</v>
      </c>
      <c r="AE414" s="368" t="s">
        <v>2</v>
      </c>
      <c r="AF414" s="368" t="s">
        <v>2</v>
      </c>
    </row>
    <row r="415" spans="1:32" s="394" customFormat="1" ht="15" customHeight="1">
      <c r="A415" s="394" t="s">
        <v>981</v>
      </c>
      <c r="B415" s="317">
        <v>12</v>
      </c>
      <c r="C415" s="367" t="s">
        <v>731</v>
      </c>
      <c r="D415" s="367" t="s">
        <v>731</v>
      </c>
      <c r="E415" s="368" t="s">
        <v>2</v>
      </c>
      <c r="F415" s="368" t="s">
        <v>2</v>
      </c>
      <c r="G415" s="368" t="s">
        <v>2</v>
      </c>
      <c r="H415" s="368" t="s">
        <v>2</v>
      </c>
      <c r="I415" s="368" t="s">
        <v>2</v>
      </c>
      <c r="J415" s="368" t="s">
        <v>2</v>
      </c>
      <c r="K415" s="368" t="s">
        <v>2</v>
      </c>
      <c r="L415" s="368" t="s">
        <v>2</v>
      </c>
      <c r="M415" s="368" t="s">
        <v>2</v>
      </c>
      <c r="N415" s="368" t="s">
        <v>2</v>
      </c>
      <c r="O415" s="368" t="s">
        <v>2</v>
      </c>
      <c r="P415" s="368" t="s">
        <v>2</v>
      </c>
      <c r="Q415" s="368" t="s">
        <v>2</v>
      </c>
      <c r="R415" s="368" t="s">
        <v>2</v>
      </c>
      <c r="S415" s="368" t="s">
        <v>2</v>
      </c>
      <c r="T415" s="368" t="s">
        <v>2</v>
      </c>
      <c r="U415" s="368" t="s">
        <v>2</v>
      </c>
      <c r="V415" s="368" t="s">
        <v>2</v>
      </c>
      <c r="W415" s="368" t="s">
        <v>2</v>
      </c>
      <c r="X415" s="368" t="s">
        <v>2</v>
      </c>
      <c r="Y415" s="368" t="s">
        <v>2</v>
      </c>
      <c r="Z415" s="368" t="s">
        <v>2</v>
      </c>
      <c r="AA415" s="368" t="s">
        <v>2</v>
      </c>
      <c r="AB415" s="368" t="s">
        <v>2</v>
      </c>
      <c r="AC415" s="368" t="s">
        <v>2</v>
      </c>
      <c r="AD415" s="368" t="s">
        <v>2</v>
      </c>
      <c r="AE415" s="368" t="s">
        <v>2</v>
      </c>
      <c r="AF415" s="368" t="s">
        <v>2</v>
      </c>
    </row>
    <row r="416" spans="1:32" s="394" customFormat="1" ht="15" customHeight="1">
      <c r="A416" s="394" t="s">
        <v>980</v>
      </c>
      <c r="B416" s="317">
        <v>13</v>
      </c>
      <c r="C416" s="367" t="s">
        <v>758</v>
      </c>
      <c r="D416" s="367" t="s">
        <v>758</v>
      </c>
      <c r="E416" s="368" t="s">
        <v>2</v>
      </c>
      <c r="F416" s="368" t="s">
        <v>2</v>
      </c>
      <c r="G416" s="368" t="s">
        <v>2</v>
      </c>
      <c r="H416" s="368" t="s">
        <v>2</v>
      </c>
      <c r="I416" s="368" t="s">
        <v>2</v>
      </c>
      <c r="J416" s="368" t="s">
        <v>2</v>
      </c>
      <c r="K416" s="368" t="s">
        <v>2</v>
      </c>
      <c r="L416" s="368" t="s">
        <v>2</v>
      </c>
      <c r="M416" s="368" t="s">
        <v>2</v>
      </c>
      <c r="N416" s="368" t="s">
        <v>2</v>
      </c>
      <c r="O416" s="368" t="s">
        <v>2</v>
      </c>
      <c r="P416" s="368" t="s">
        <v>2</v>
      </c>
      <c r="Q416" s="368" t="s">
        <v>2</v>
      </c>
      <c r="R416" s="368" t="s">
        <v>2</v>
      </c>
      <c r="S416" s="368" t="s">
        <v>2</v>
      </c>
      <c r="T416" s="368" t="s">
        <v>2</v>
      </c>
      <c r="U416" s="368" t="s">
        <v>2</v>
      </c>
      <c r="V416" s="368" t="s">
        <v>2</v>
      </c>
      <c r="W416" s="368" t="s">
        <v>2</v>
      </c>
      <c r="X416" s="368" t="s">
        <v>2</v>
      </c>
      <c r="Y416" s="368" t="s">
        <v>2</v>
      </c>
      <c r="Z416" s="368" t="s">
        <v>2</v>
      </c>
      <c r="AA416" s="368" t="s">
        <v>2</v>
      </c>
      <c r="AB416" s="368" t="s">
        <v>2</v>
      </c>
      <c r="AC416" s="368" t="s">
        <v>2</v>
      </c>
      <c r="AD416" s="368" t="s">
        <v>2</v>
      </c>
      <c r="AE416" s="368" t="s">
        <v>2</v>
      </c>
      <c r="AF416" s="368" t="s">
        <v>2</v>
      </c>
    </row>
    <row r="417" spans="1:32" s="394" customFormat="1">
      <c r="A417" s="394" t="s">
        <v>666</v>
      </c>
      <c r="B417" s="317">
        <v>14</v>
      </c>
      <c r="C417" s="369" t="s">
        <v>5942</v>
      </c>
      <c r="D417" s="369" t="s">
        <v>5942</v>
      </c>
      <c r="E417" s="457" t="s">
        <v>2</v>
      </c>
      <c r="F417" s="457" t="s">
        <v>2</v>
      </c>
      <c r="G417" s="457" t="s">
        <v>2</v>
      </c>
      <c r="H417" s="457" t="s">
        <v>2</v>
      </c>
      <c r="I417" s="457" t="s">
        <v>2</v>
      </c>
      <c r="J417" s="457" t="s">
        <v>2</v>
      </c>
      <c r="K417" s="457" t="s">
        <v>2</v>
      </c>
      <c r="L417" s="457" t="s">
        <v>2</v>
      </c>
      <c r="M417" s="457" t="s">
        <v>2</v>
      </c>
      <c r="N417" s="457" t="s">
        <v>2</v>
      </c>
      <c r="O417" s="457" t="s">
        <v>2</v>
      </c>
      <c r="P417" s="457" t="s">
        <v>2</v>
      </c>
      <c r="Q417" s="457" t="s">
        <v>2</v>
      </c>
      <c r="R417" s="457" t="s">
        <v>2</v>
      </c>
      <c r="S417" s="457" t="s">
        <v>2</v>
      </c>
      <c r="T417" s="457" t="s">
        <v>2</v>
      </c>
      <c r="U417" s="457" t="s">
        <v>2</v>
      </c>
      <c r="V417" s="457" t="s">
        <v>2</v>
      </c>
      <c r="W417" s="457" t="s">
        <v>2</v>
      </c>
      <c r="X417" s="457" t="s">
        <v>2</v>
      </c>
      <c r="Y417" s="457" t="s">
        <v>2</v>
      </c>
      <c r="Z417" s="457" t="s">
        <v>2</v>
      </c>
      <c r="AA417" s="457" t="s">
        <v>2</v>
      </c>
      <c r="AB417" s="457" t="s">
        <v>2</v>
      </c>
      <c r="AC417" s="457" t="s">
        <v>2</v>
      </c>
      <c r="AD417" s="457" t="s">
        <v>2</v>
      </c>
      <c r="AE417" s="457" t="s">
        <v>2</v>
      </c>
      <c r="AF417" s="457" t="s">
        <v>2</v>
      </c>
    </row>
    <row r="418" spans="1:32" s="394" customFormat="1">
      <c r="A418" s="394" t="s">
        <v>1075</v>
      </c>
      <c r="B418" s="317">
        <v>15</v>
      </c>
      <c r="C418" s="370" t="s">
        <v>2</v>
      </c>
      <c r="D418" s="462" t="s">
        <v>2</v>
      </c>
      <c r="E418" s="462" t="s">
        <v>2</v>
      </c>
      <c r="F418" s="462" t="s">
        <v>2</v>
      </c>
      <c r="G418" s="462" t="s">
        <v>2</v>
      </c>
      <c r="H418" s="462" t="s">
        <v>2</v>
      </c>
      <c r="I418" s="462" t="s">
        <v>2</v>
      </c>
      <c r="J418" s="462" t="s">
        <v>2</v>
      </c>
      <c r="K418" s="462" t="s">
        <v>2</v>
      </c>
      <c r="L418" s="462" t="s">
        <v>2</v>
      </c>
      <c r="M418" s="462" t="s">
        <v>2</v>
      </c>
      <c r="N418" s="462" t="s">
        <v>2</v>
      </c>
      <c r="O418" s="462" t="s">
        <v>2</v>
      </c>
      <c r="P418" s="462" t="s">
        <v>2</v>
      </c>
      <c r="Q418" s="462" t="s">
        <v>2</v>
      </c>
      <c r="R418" s="462" t="s">
        <v>2</v>
      </c>
      <c r="S418" s="462" t="s">
        <v>2</v>
      </c>
      <c r="T418" s="462" t="s">
        <v>2</v>
      </c>
      <c r="U418" s="462" t="s">
        <v>2</v>
      </c>
      <c r="V418" s="462" t="s">
        <v>2</v>
      </c>
      <c r="W418" s="462" t="s">
        <v>2</v>
      </c>
      <c r="X418" s="462" t="s">
        <v>2</v>
      </c>
      <c r="Y418" s="462" t="s">
        <v>2</v>
      </c>
      <c r="Z418" s="462" t="s">
        <v>2</v>
      </c>
      <c r="AA418" s="462" t="s">
        <v>2</v>
      </c>
      <c r="AB418" s="462" t="s">
        <v>2</v>
      </c>
      <c r="AC418" s="462" t="s">
        <v>2</v>
      </c>
      <c r="AD418" s="462" t="s">
        <v>2</v>
      </c>
      <c r="AE418" s="462" t="s">
        <v>2</v>
      </c>
      <c r="AF418" s="462" t="s">
        <v>2</v>
      </c>
    </row>
    <row r="419" spans="1:32" s="394" customFormat="1">
      <c r="A419" s="394" t="s">
        <v>1077</v>
      </c>
      <c r="B419" s="317">
        <v>16</v>
      </c>
      <c r="C419" s="370" t="s">
        <v>2</v>
      </c>
      <c r="D419" s="462" t="s">
        <v>2</v>
      </c>
      <c r="E419" s="462" t="s">
        <v>2</v>
      </c>
      <c r="F419" s="462" t="s">
        <v>2</v>
      </c>
      <c r="G419" s="462" t="s">
        <v>2</v>
      </c>
      <c r="H419" s="462" t="s">
        <v>2</v>
      </c>
      <c r="I419" s="462" t="s">
        <v>2</v>
      </c>
      <c r="J419" s="462" t="s">
        <v>2</v>
      </c>
      <c r="K419" s="462" t="s">
        <v>2</v>
      </c>
      <c r="L419" s="462" t="s">
        <v>2</v>
      </c>
      <c r="M419" s="462" t="s">
        <v>2</v>
      </c>
      <c r="N419" s="462" t="s">
        <v>2</v>
      </c>
      <c r="O419" s="462" t="s">
        <v>2</v>
      </c>
      <c r="P419" s="462" t="s">
        <v>2</v>
      </c>
      <c r="Q419" s="462" t="s">
        <v>2</v>
      </c>
      <c r="R419" s="462" t="s">
        <v>2</v>
      </c>
      <c r="S419" s="462" t="s">
        <v>2</v>
      </c>
      <c r="T419" s="462" t="s">
        <v>2</v>
      </c>
      <c r="U419" s="462" t="s">
        <v>2</v>
      </c>
      <c r="V419" s="462" t="s">
        <v>2</v>
      </c>
      <c r="W419" s="462" t="s">
        <v>2</v>
      </c>
      <c r="X419" s="462" t="s">
        <v>2</v>
      </c>
      <c r="Y419" s="462" t="s">
        <v>2</v>
      </c>
      <c r="Z419" s="462" t="s">
        <v>2</v>
      </c>
      <c r="AA419" s="462" t="s">
        <v>2</v>
      </c>
      <c r="AB419" s="462" t="s">
        <v>2</v>
      </c>
      <c r="AC419" s="462" t="s">
        <v>2</v>
      </c>
      <c r="AD419" s="462" t="s">
        <v>2</v>
      </c>
      <c r="AE419" s="462" t="s">
        <v>2</v>
      </c>
      <c r="AF419" s="462" t="s">
        <v>2</v>
      </c>
    </row>
    <row r="420" spans="1:32" s="394" customFormat="1">
      <c r="A420" s="399" t="s">
        <v>5385</v>
      </c>
      <c r="B420" s="399">
        <v>17</v>
      </c>
      <c r="C420" s="416" t="s">
        <v>2</v>
      </c>
      <c r="D420" s="416" t="s">
        <v>2</v>
      </c>
      <c r="E420" s="416" t="s">
        <v>2</v>
      </c>
      <c r="F420" s="416" t="s">
        <v>2</v>
      </c>
      <c r="G420" s="416" t="s">
        <v>2</v>
      </c>
      <c r="H420" s="416" t="s">
        <v>2</v>
      </c>
      <c r="I420" s="416" t="s">
        <v>2</v>
      </c>
      <c r="J420" s="416" t="s">
        <v>2</v>
      </c>
      <c r="K420" s="416" t="s">
        <v>2</v>
      </c>
      <c r="L420" s="416" t="s">
        <v>2</v>
      </c>
      <c r="M420" s="416" t="s">
        <v>2</v>
      </c>
      <c r="N420" s="416" t="s">
        <v>2</v>
      </c>
      <c r="O420" s="416" t="s">
        <v>2</v>
      </c>
      <c r="P420" s="416" t="s">
        <v>2</v>
      </c>
      <c r="Q420" s="416" t="s">
        <v>2</v>
      </c>
      <c r="R420" s="416" t="s">
        <v>2</v>
      </c>
      <c r="S420" s="416" t="s">
        <v>2</v>
      </c>
      <c r="T420" s="416" t="s">
        <v>2</v>
      </c>
      <c r="U420" s="416" t="s">
        <v>2</v>
      </c>
      <c r="V420" s="416" t="s">
        <v>2</v>
      </c>
      <c r="W420" s="416" t="s">
        <v>2</v>
      </c>
      <c r="X420" s="416" t="s">
        <v>2</v>
      </c>
      <c r="Y420" s="416" t="s">
        <v>2</v>
      </c>
      <c r="Z420" s="416" t="s">
        <v>2</v>
      </c>
      <c r="AA420" s="416" t="s">
        <v>2</v>
      </c>
      <c r="AB420" s="416" t="s">
        <v>2</v>
      </c>
      <c r="AC420" s="416" t="s">
        <v>2</v>
      </c>
      <c r="AD420" s="416" t="s">
        <v>2</v>
      </c>
      <c r="AE420" s="416" t="s">
        <v>2</v>
      </c>
      <c r="AF420" s="416" t="s">
        <v>2</v>
      </c>
    </row>
    <row r="421" spans="1:32" s="394" customFormat="1">
      <c r="B421" s="317"/>
      <c r="C421" s="280"/>
      <c r="D421" s="280"/>
      <c r="E421" s="280"/>
      <c r="F421" s="280"/>
      <c r="G421" s="280"/>
      <c r="H421" s="280"/>
      <c r="I421" s="280"/>
      <c r="J421" s="280"/>
      <c r="K421" s="280"/>
      <c r="L421" s="280"/>
      <c r="M421" s="280"/>
      <c r="N421" s="280"/>
      <c r="O421" s="280"/>
      <c r="P421" s="280"/>
      <c r="Q421" s="280"/>
      <c r="R421" s="280"/>
      <c r="S421" s="280"/>
      <c r="T421" s="280"/>
      <c r="U421" s="280"/>
      <c r="V421" s="280"/>
      <c r="W421" s="280"/>
      <c r="X421" s="280"/>
      <c r="Y421" s="280"/>
      <c r="Z421" s="280"/>
      <c r="AA421" s="280"/>
      <c r="AB421" s="280"/>
      <c r="AC421" s="280"/>
      <c r="AD421" s="280"/>
      <c r="AE421" s="280"/>
      <c r="AF421" s="280"/>
    </row>
    <row r="422" spans="1:32" s="394" customFormat="1">
      <c r="B422" s="317"/>
      <c r="C422" s="280"/>
      <c r="D422" s="280"/>
      <c r="E422" s="280"/>
      <c r="F422" s="280"/>
      <c r="G422" s="280"/>
      <c r="H422" s="280"/>
      <c r="I422" s="280"/>
      <c r="J422" s="280"/>
      <c r="K422" s="280"/>
      <c r="L422" s="280"/>
      <c r="M422" s="280"/>
      <c r="N422" s="280"/>
      <c r="O422" s="280"/>
      <c r="P422" s="280"/>
      <c r="Q422" s="280"/>
      <c r="R422" s="280"/>
      <c r="S422" s="280"/>
      <c r="T422" s="280"/>
      <c r="U422" s="280"/>
      <c r="V422" s="280"/>
      <c r="W422" s="280"/>
      <c r="X422" s="280"/>
      <c r="Y422" s="280"/>
      <c r="Z422" s="280"/>
      <c r="AA422" s="280"/>
      <c r="AB422" s="280"/>
      <c r="AC422" s="280"/>
      <c r="AD422" s="280"/>
      <c r="AE422" s="280"/>
      <c r="AF422" s="280"/>
    </row>
    <row r="423" spans="1:32" s="394" customFormat="1">
      <c r="B423" s="464" t="s">
        <v>5683</v>
      </c>
      <c r="C423" s="394" t="s">
        <v>5684</v>
      </c>
      <c r="D423" s="280"/>
      <c r="E423" s="280"/>
      <c r="F423" s="280"/>
      <c r="G423" s="280"/>
      <c r="H423" s="280"/>
      <c r="I423" s="280"/>
      <c r="J423" s="280"/>
      <c r="K423" s="280"/>
      <c r="L423" s="280"/>
      <c r="M423" s="280"/>
      <c r="N423" s="280"/>
      <c r="O423" s="280"/>
      <c r="P423" s="280"/>
      <c r="Q423" s="280"/>
      <c r="R423" s="280"/>
      <c r="S423" s="280"/>
      <c r="T423" s="280"/>
      <c r="U423" s="280"/>
      <c r="V423" s="280"/>
      <c r="W423" s="280"/>
      <c r="X423" s="280"/>
      <c r="Y423" s="280"/>
      <c r="Z423" s="280"/>
      <c r="AA423" s="280"/>
      <c r="AB423" s="280"/>
      <c r="AC423" s="280"/>
      <c r="AD423" s="280"/>
      <c r="AE423" s="280"/>
      <c r="AF423" s="280"/>
    </row>
    <row r="424" spans="1:32" s="394" customFormat="1">
      <c r="B424" s="399" t="s">
        <v>2783</v>
      </c>
      <c r="C424" s="280">
        <v>0</v>
      </c>
      <c r="D424" s="280">
        <v>1</v>
      </c>
      <c r="E424" s="280">
        <v>2</v>
      </c>
      <c r="F424" s="280">
        <v>3</v>
      </c>
      <c r="G424" s="280">
        <v>4</v>
      </c>
      <c r="H424" s="280">
        <v>5</v>
      </c>
      <c r="I424" s="280">
        <v>6</v>
      </c>
      <c r="J424" s="280">
        <v>7</v>
      </c>
      <c r="K424" s="280">
        <v>8</v>
      </c>
      <c r="L424" s="280">
        <v>9</v>
      </c>
      <c r="M424" s="280">
        <v>10</v>
      </c>
      <c r="N424" s="280">
        <v>11</v>
      </c>
      <c r="O424" s="280">
        <v>12</v>
      </c>
      <c r="P424" s="280">
        <v>13</v>
      </c>
      <c r="Q424" s="280">
        <v>14</v>
      </c>
      <c r="R424" s="280">
        <v>15</v>
      </c>
      <c r="S424" s="280">
        <v>16</v>
      </c>
      <c r="T424" s="280">
        <v>17</v>
      </c>
      <c r="U424" s="280">
        <v>18</v>
      </c>
      <c r="V424" s="280">
        <v>19</v>
      </c>
      <c r="W424" s="280">
        <v>20</v>
      </c>
      <c r="X424" s="280">
        <v>21</v>
      </c>
      <c r="Y424" s="280">
        <v>22</v>
      </c>
      <c r="Z424" s="280">
        <v>23</v>
      </c>
      <c r="AA424" s="280">
        <v>24</v>
      </c>
      <c r="AB424" s="280">
        <v>25</v>
      </c>
      <c r="AC424" s="280">
        <v>26</v>
      </c>
      <c r="AD424" s="280">
        <v>27</v>
      </c>
      <c r="AE424" s="280">
        <v>28</v>
      </c>
      <c r="AF424" s="280">
        <v>29</v>
      </c>
    </row>
    <row r="425" spans="1:32" s="394" customFormat="1">
      <c r="A425" s="394" t="s">
        <v>608</v>
      </c>
      <c r="B425" s="317">
        <v>0</v>
      </c>
      <c r="C425" s="456" t="s">
        <v>5245</v>
      </c>
      <c r="D425" s="456" t="s">
        <v>5158</v>
      </c>
      <c r="E425" s="456" t="s">
        <v>5344</v>
      </c>
      <c r="F425" s="456" t="s">
        <v>5345</v>
      </c>
      <c r="G425" s="456" t="s">
        <v>5343</v>
      </c>
      <c r="H425" s="456" t="s">
        <v>5338</v>
      </c>
      <c r="I425" s="456" t="s">
        <v>5341</v>
      </c>
      <c r="J425" s="456" t="s">
        <v>5339</v>
      </c>
      <c r="K425" s="456" t="s">
        <v>5340</v>
      </c>
      <c r="L425" s="456" t="s">
        <v>5342</v>
      </c>
      <c r="M425" s="456" t="s">
        <v>5346</v>
      </c>
      <c r="N425" s="456" t="s">
        <v>5376</v>
      </c>
      <c r="O425" s="456" t="s">
        <v>5315</v>
      </c>
      <c r="P425" s="456" t="s">
        <v>5319</v>
      </c>
      <c r="Q425" s="456" t="s">
        <v>5323</v>
      </c>
      <c r="R425" s="457" t="s">
        <v>5167</v>
      </c>
      <c r="S425" s="458" t="s">
        <v>2</v>
      </c>
      <c r="T425" s="458" t="s">
        <v>2</v>
      </c>
      <c r="U425" s="458" t="s">
        <v>2</v>
      </c>
      <c r="V425" s="458" t="s">
        <v>2</v>
      </c>
      <c r="W425" s="458" t="s">
        <v>2</v>
      </c>
      <c r="X425" s="458" t="s">
        <v>2</v>
      </c>
      <c r="Y425" s="458" t="s">
        <v>2</v>
      </c>
      <c r="Z425" s="458" t="s">
        <v>2</v>
      </c>
      <c r="AA425" s="458" t="s">
        <v>2</v>
      </c>
      <c r="AB425" s="458" t="s">
        <v>2</v>
      </c>
      <c r="AC425" s="458" t="s">
        <v>2</v>
      </c>
      <c r="AD425" s="458" t="s">
        <v>2</v>
      </c>
      <c r="AE425" s="458" t="s">
        <v>2</v>
      </c>
      <c r="AF425" s="458" t="s">
        <v>2</v>
      </c>
    </row>
    <row r="426" spans="1:32" s="394" customFormat="1">
      <c r="A426" s="394" t="s">
        <v>609</v>
      </c>
      <c r="B426" s="317">
        <v>1</v>
      </c>
      <c r="C426" s="399" t="s">
        <v>5246</v>
      </c>
      <c r="D426" s="399" t="s">
        <v>5169</v>
      </c>
      <c r="E426" s="399" t="s">
        <v>5328</v>
      </c>
      <c r="F426" s="399" t="s">
        <v>5329</v>
      </c>
      <c r="G426" s="399" t="s">
        <v>5330</v>
      </c>
      <c r="H426" s="399" t="s">
        <v>5331</v>
      </c>
      <c r="I426" s="399" t="s">
        <v>5332</v>
      </c>
      <c r="J426" s="399" t="s">
        <v>5333</v>
      </c>
      <c r="K426" s="399" t="s">
        <v>5334</v>
      </c>
      <c r="L426" s="399" t="s">
        <v>5335</v>
      </c>
      <c r="M426" s="399" t="s">
        <v>5246</v>
      </c>
      <c r="N426" s="399" t="s">
        <v>5169</v>
      </c>
      <c r="O426" s="399" t="s">
        <v>5316</v>
      </c>
      <c r="P426" s="399" t="s">
        <v>5320</v>
      </c>
      <c r="Q426" s="399" t="s">
        <v>5627</v>
      </c>
      <c r="R426" s="362" t="s">
        <v>5177</v>
      </c>
      <c r="S426" s="362"/>
      <c r="T426" s="362"/>
      <c r="U426" s="362"/>
      <c r="V426" s="362"/>
      <c r="W426" s="362"/>
      <c r="X426" s="362"/>
      <c r="Y426" s="362"/>
      <c r="Z426" s="362"/>
      <c r="AA426" s="362"/>
      <c r="AB426" s="362"/>
      <c r="AC426" s="362"/>
      <c r="AD426" s="362"/>
      <c r="AE426" s="362"/>
      <c r="AF426" s="362"/>
    </row>
    <row r="427" spans="1:32" s="394" customFormat="1">
      <c r="A427" s="394" t="s">
        <v>38</v>
      </c>
      <c r="B427" s="317">
        <v>2</v>
      </c>
      <c r="C427" s="399"/>
      <c r="D427" s="399"/>
      <c r="E427" s="399"/>
      <c r="F427" s="399"/>
      <c r="G427" s="399"/>
      <c r="H427" s="399"/>
      <c r="I427" s="399"/>
      <c r="J427" s="399"/>
      <c r="K427" s="399"/>
      <c r="L427" s="399"/>
      <c r="M427" s="399"/>
      <c r="N427" s="399"/>
      <c r="O427" s="399"/>
      <c r="P427" s="399"/>
      <c r="Q427" s="399" t="s">
        <v>1129</v>
      </c>
      <c r="R427" s="402"/>
      <c r="S427" s="402"/>
      <c r="T427" s="402"/>
      <c r="U427" s="402"/>
      <c r="V427" s="402"/>
      <c r="W427" s="402"/>
      <c r="X427" s="402"/>
      <c r="Y427" s="402"/>
      <c r="Z427" s="402"/>
      <c r="AA427" s="402"/>
      <c r="AB427" s="402"/>
      <c r="AC427" s="402"/>
      <c r="AD427" s="402"/>
      <c r="AE427" s="402"/>
      <c r="AF427" s="402"/>
    </row>
    <row r="428" spans="1:32" s="394" customFormat="1">
      <c r="A428" s="394" t="s">
        <v>610</v>
      </c>
      <c r="B428" s="317">
        <v>3</v>
      </c>
      <c r="C428" s="399">
        <v>0</v>
      </c>
      <c r="D428" s="399">
        <v>0</v>
      </c>
      <c r="E428" s="399">
        <v>0</v>
      </c>
      <c r="F428" s="399">
        <v>0</v>
      </c>
      <c r="G428" s="399">
        <v>0</v>
      </c>
      <c r="H428" s="399">
        <v>0</v>
      </c>
      <c r="I428" s="399">
        <v>0</v>
      </c>
      <c r="J428" s="399">
        <v>0</v>
      </c>
      <c r="K428" s="399">
        <v>0</v>
      </c>
      <c r="L428" s="399">
        <v>0</v>
      </c>
      <c r="M428" s="399">
        <v>0</v>
      </c>
      <c r="N428" s="399">
        <v>0</v>
      </c>
      <c r="O428" s="399">
        <v>0</v>
      </c>
      <c r="P428" s="399">
        <v>0</v>
      </c>
      <c r="Q428" s="399">
        <v>0</v>
      </c>
      <c r="R428" s="402">
        <v>0</v>
      </c>
      <c r="S428" s="402"/>
      <c r="T428" s="402"/>
      <c r="U428" s="402"/>
      <c r="V428" s="402"/>
      <c r="W428" s="402"/>
      <c r="X428" s="402"/>
      <c r="Y428" s="402"/>
      <c r="Z428" s="402"/>
      <c r="AA428" s="402"/>
      <c r="AB428" s="402"/>
      <c r="AC428" s="402"/>
      <c r="AD428" s="402"/>
      <c r="AE428" s="402"/>
      <c r="AF428" s="402"/>
    </row>
    <row r="429" spans="1:32" s="394" customFormat="1">
      <c r="A429" s="394" t="s">
        <v>17</v>
      </c>
      <c r="B429" s="317">
        <v>4</v>
      </c>
      <c r="C429" s="399" t="s">
        <v>5314</v>
      </c>
      <c r="D429" s="399" t="s">
        <v>5314</v>
      </c>
      <c r="E429" s="399" t="s">
        <v>5326</v>
      </c>
      <c r="F429" s="399" t="s">
        <v>5324</v>
      </c>
      <c r="G429" s="399" t="s">
        <v>5326</v>
      </c>
      <c r="H429" s="399" t="s">
        <v>5324</v>
      </c>
      <c r="I429" s="399" t="s">
        <v>5324</v>
      </c>
      <c r="J429" s="399" t="s">
        <v>5324</v>
      </c>
      <c r="K429" s="399" t="s">
        <v>5324</v>
      </c>
      <c r="L429" s="399" t="s">
        <v>5324</v>
      </c>
      <c r="M429" s="399" t="s">
        <v>5314</v>
      </c>
      <c r="N429" s="399" t="s">
        <v>5314</v>
      </c>
      <c r="O429" s="399" t="s">
        <v>5317</v>
      </c>
      <c r="P429" s="399" t="s">
        <v>5317</v>
      </c>
      <c r="Q429" s="399" t="s">
        <v>5324</v>
      </c>
      <c r="R429" s="402"/>
      <c r="S429" s="402"/>
      <c r="T429" s="402"/>
      <c r="U429" s="402"/>
      <c r="V429" s="402"/>
      <c r="W429" s="402"/>
      <c r="X429" s="402"/>
      <c r="Y429" s="402"/>
      <c r="Z429" s="402"/>
      <c r="AA429" s="402"/>
      <c r="AB429" s="402"/>
      <c r="AC429" s="402"/>
      <c r="AD429" s="402"/>
      <c r="AE429" s="402"/>
      <c r="AF429" s="402"/>
    </row>
    <row r="430" spans="1:32" s="394" customFormat="1">
      <c r="A430" s="394" t="s">
        <v>606</v>
      </c>
      <c r="B430" s="317">
        <v>5</v>
      </c>
      <c r="C430" s="399" t="s">
        <v>2</v>
      </c>
      <c r="D430" s="399" t="s">
        <v>2</v>
      </c>
      <c r="E430" s="399" t="s">
        <v>2</v>
      </c>
      <c r="F430" s="399" t="s">
        <v>2</v>
      </c>
      <c r="G430" s="399" t="s">
        <v>2</v>
      </c>
      <c r="H430" s="399" t="s">
        <v>2</v>
      </c>
      <c r="I430" s="399" t="s">
        <v>2</v>
      </c>
      <c r="J430" s="399" t="s">
        <v>2</v>
      </c>
      <c r="K430" s="399" t="s">
        <v>2</v>
      </c>
      <c r="L430" s="399" t="s">
        <v>2</v>
      </c>
      <c r="M430" s="399" t="s">
        <v>2</v>
      </c>
      <c r="N430" s="399" t="s">
        <v>2</v>
      </c>
      <c r="O430" s="399" t="s">
        <v>2</v>
      </c>
      <c r="P430" s="399" t="s">
        <v>2</v>
      </c>
      <c r="Q430" s="399" t="s">
        <v>2</v>
      </c>
      <c r="R430" s="399" t="s">
        <v>2</v>
      </c>
      <c r="S430" s="402"/>
      <c r="T430" s="402"/>
      <c r="U430" s="402"/>
      <c r="V430" s="402"/>
      <c r="W430" s="461"/>
      <c r="X430" s="461"/>
      <c r="Y430" s="461"/>
      <c r="Z430" s="461"/>
      <c r="AA430" s="461"/>
      <c r="AB430" s="461"/>
      <c r="AC430" s="461"/>
      <c r="AD430" s="461"/>
      <c r="AE430" s="461"/>
      <c r="AF430" s="461"/>
    </row>
    <row r="431" spans="1:32" s="394" customFormat="1">
      <c r="A431" s="394" t="s">
        <v>424</v>
      </c>
      <c r="B431" s="317">
        <v>6</v>
      </c>
      <c r="C431" s="405">
        <v>4</v>
      </c>
      <c r="D431" s="405" t="s">
        <v>2</v>
      </c>
      <c r="E431" s="405" t="s">
        <v>2</v>
      </c>
      <c r="F431" s="405" t="s">
        <v>2</v>
      </c>
      <c r="G431" s="405" t="s">
        <v>2</v>
      </c>
      <c r="H431" s="405" t="s">
        <v>2</v>
      </c>
      <c r="I431" s="405" t="s">
        <v>2</v>
      </c>
      <c r="J431" s="405" t="s">
        <v>2</v>
      </c>
      <c r="K431" s="405" t="s">
        <v>2</v>
      </c>
      <c r="L431" s="405" t="s">
        <v>2</v>
      </c>
      <c r="M431" s="405">
        <v>6</v>
      </c>
      <c r="N431" s="405">
        <v>7</v>
      </c>
      <c r="O431" s="405">
        <v>8</v>
      </c>
      <c r="P431" s="405">
        <v>9</v>
      </c>
      <c r="Q431" s="405" t="s">
        <v>2</v>
      </c>
      <c r="R431" s="363" t="s">
        <v>2</v>
      </c>
      <c r="S431" s="363" t="s">
        <v>2</v>
      </c>
      <c r="T431" s="363" t="s">
        <v>2</v>
      </c>
      <c r="U431" s="363" t="s">
        <v>2</v>
      </c>
      <c r="V431" s="363" t="s">
        <v>2</v>
      </c>
      <c r="W431" s="363" t="s">
        <v>2</v>
      </c>
      <c r="X431" s="363" t="s">
        <v>2</v>
      </c>
      <c r="Y431" s="363" t="s">
        <v>2</v>
      </c>
      <c r="Z431" s="363" t="s">
        <v>2</v>
      </c>
      <c r="AA431" s="363" t="s">
        <v>2</v>
      </c>
      <c r="AB431" s="363" t="s">
        <v>2</v>
      </c>
      <c r="AC431" s="363" t="s">
        <v>2</v>
      </c>
      <c r="AD431" s="363" t="s">
        <v>2</v>
      </c>
      <c r="AE431" s="363" t="s">
        <v>2</v>
      </c>
      <c r="AF431" s="363" t="s">
        <v>2</v>
      </c>
    </row>
    <row r="432" spans="1:32" s="394" customFormat="1">
      <c r="A432" s="394" t="s">
        <v>425</v>
      </c>
      <c r="B432" s="317">
        <v>7</v>
      </c>
      <c r="C432" s="403" t="s">
        <v>2</v>
      </c>
      <c r="D432" s="403" t="s">
        <v>2</v>
      </c>
      <c r="E432" s="403">
        <v>8</v>
      </c>
      <c r="F432" s="403">
        <v>8</v>
      </c>
      <c r="G432" s="403">
        <v>8</v>
      </c>
      <c r="H432" s="403" t="s">
        <v>2</v>
      </c>
      <c r="I432" s="403">
        <v>8</v>
      </c>
      <c r="J432" s="403" t="s">
        <v>2</v>
      </c>
      <c r="K432" s="403">
        <v>8</v>
      </c>
      <c r="L432" s="403">
        <v>8</v>
      </c>
      <c r="M432" s="403" t="s">
        <v>2</v>
      </c>
      <c r="N432" s="403" t="s">
        <v>2</v>
      </c>
      <c r="O432" s="403" t="s">
        <v>2</v>
      </c>
      <c r="P432" s="403" t="s">
        <v>2</v>
      </c>
      <c r="Q432" s="403" t="s">
        <v>2</v>
      </c>
      <c r="R432" s="364" t="s">
        <v>2</v>
      </c>
      <c r="S432" s="364" t="s">
        <v>2</v>
      </c>
      <c r="T432" s="364" t="s">
        <v>2</v>
      </c>
      <c r="U432" s="364" t="s">
        <v>2</v>
      </c>
      <c r="V432" s="364" t="s">
        <v>2</v>
      </c>
      <c r="W432" s="364" t="s">
        <v>2</v>
      </c>
      <c r="X432" s="364" t="s">
        <v>2</v>
      </c>
      <c r="Y432" s="364" t="s">
        <v>2</v>
      </c>
      <c r="Z432" s="364" t="s">
        <v>2</v>
      </c>
      <c r="AA432" s="364" t="s">
        <v>2</v>
      </c>
      <c r="AB432" s="364" t="s">
        <v>2</v>
      </c>
      <c r="AC432" s="364" t="s">
        <v>2</v>
      </c>
      <c r="AD432" s="364" t="s">
        <v>2</v>
      </c>
      <c r="AE432" s="364" t="s">
        <v>2</v>
      </c>
      <c r="AF432" s="364" t="s">
        <v>2</v>
      </c>
    </row>
    <row r="433" spans="1:32" s="394" customFormat="1">
      <c r="A433" s="394" t="s">
        <v>440</v>
      </c>
      <c r="B433" s="317">
        <v>8</v>
      </c>
      <c r="C433" s="406" t="s">
        <v>2</v>
      </c>
      <c r="D433" s="406">
        <v>5</v>
      </c>
      <c r="E433" s="406" t="s">
        <v>2</v>
      </c>
      <c r="F433" s="406" t="s">
        <v>2</v>
      </c>
      <c r="G433" s="406" t="s">
        <v>2</v>
      </c>
      <c r="H433" s="406" t="s">
        <v>2</v>
      </c>
      <c r="I433" s="406" t="s">
        <v>2</v>
      </c>
      <c r="J433" s="406" t="s">
        <v>2</v>
      </c>
      <c r="K433" s="406" t="s">
        <v>2</v>
      </c>
      <c r="L433" s="406" t="s">
        <v>2</v>
      </c>
      <c r="M433" s="406" t="s">
        <v>2</v>
      </c>
      <c r="N433" s="406" t="s">
        <v>2</v>
      </c>
      <c r="O433" s="406" t="s">
        <v>2</v>
      </c>
      <c r="P433" s="406" t="s">
        <v>2</v>
      </c>
      <c r="Q433" s="406" t="s">
        <v>2</v>
      </c>
      <c r="R433" s="365" t="s">
        <v>2</v>
      </c>
      <c r="S433" s="365" t="s">
        <v>2</v>
      </c>
      <c r="T433" s="365" t="s">
        <v>2</v>
      </c>
      <c r="U433" s="365" t="s">
        <v>2</v>
      </c>
      <c r="V433" s="365" t="s">
        <v>2</v>
      </c>
      <c r="W433" s="365" t="s">
        <v>2</v>
      </c>
      <c r="X433" s="365" t="s">
        <v>2</v>
      </c>
      <c r="Y433" s="365" t="s">
        <v>2</v>
      </c>
      <c r="Z433" s="365" t="s">
        <v>2</v>
      </c>
      <c r="AA433" s="365" t="s">
        <v>2</v>
      </c>
      <c r="AB433" s="365" t="s">
        <v>2</v>
      </c>
      <c r="AC433" s="365" t="s">
        <v>2</v>
      </c>
      <c r="AD433" s="365" t="s">
        <v>2</v>
      </c>
      <c r="AE433" s="365" t="s">
        <v>2</v>
      </c>
      <c r="AF433" s="365" t="s">
        <v>2</v>
      </c>
    </row>
    <row r="434" spans="1:32" s="394" customFormat="1">
      <c r="A434" s="394" t="s">
        <v>450</v>
      </c>
      <c r="B434" s="317">
        <v>9</v>
      </c>
      <c r="C434" s="409" t="s">
        <v>2</v>
      </c>
      <c r="D434" s="409" t="s">
        <v>2</v>
      </c>
      <c r="E434" s="409" t="s">
        <v>2</v>
      </c>
      <c r="F434" s="409" t="s">
        <v>2</v>
      </c>
      <c r="G434" s="409" t="s">
        <v>2</v>
      </c>
      <c r="H434" s="409" t="s">
        <v>2</v>
      </c>
      <c r="I434" s="409" t="s">
        <v>2</v>
      </c>
      <c r="J434" s="409" t="s">
        <v>2</v>
      </c>
      <c r="K434" s="409" t="s">
        <v>2</v>
      </c>
      <c r="L434" s="409" t="s">
        <v>2</v>
      </c>
      <c r="M434" s="409" t="s">
        <v>2</v>
      </c>
      <c r="N434" s="409" t="s">
        <v>2</v>
      </c>
      <c r="O434" s="409" t="s">
        <v>2</v>
      </c>
      <c r="P434" s="409" t="s">
        <v>2</v>
      </c>
      <c r="Q434" s="409" t="s">
        <v>2</v>
      </c>
      <c r="R434" s="366" t="s">
        <v>2</v>
      </c>
      <c r="S434" s="366" t="s">
        <v>2</v>
      </c>
      <c r="T434" s="366" t="s">
        <v>2</v>
      </c>
      <c r="U434" s="366" t="s">
        <v>2</v>
      </c>
      <c r="V434" s="366" t="s">
        <v>2</v>
      </c>
      <c r="W434" s="366" t="s">
        <v>2</v>
      </c>
      <c r="X434" s="366" t="s">
        <v>2</v>
      </c>
      <c r="Y434" s="366" t="s">
        <v>2</v>
      </c>
      <c r="Z434" s="366" t="s">
        <v>2</v>
      </c>
      <c r="AA434" s="366" t="s">
        <v>2</v>
      </c>
      <c r="AB434" s="366" t="s">
        <v>2</v>
      </c>
      <c r="AC434" s="366" t="s">
        <v>2</v>
      </c>
      <c r="AD434" s="366" t="s">
        <v>2</v>
      </c>
      <c r="AE434" s="366" t="s">
        <v>2</v>
      </c>
      <c r="AF434" s="366" t="s">
        <v>2</v>
      </c>
    </row>
    <row r="435" spans="1:32" s="394" customFormat="1">
      <c r="A435" s="394" t="s">
        <v>2140</v>
      </c>
      <c r="B435" s="317">
        <v>10</v>
      </c>
      <c r="C435" s="399" t="s">
        <v>2</v>
      </c>
      <c r="D435" s="399" t="s">
        <v>2</v>
      </c>
      <c r="E435" s="399" t="s">
        <v>1178</v>
      </c>
      <c r="F435" s="399" t="s">
        <v>1179</v>
      </c>
      <c r="G435" s="399" t="s">
        <v>1177</v>
      </c>
      <c r="H435" s="399" t="s">
        <v>2</v>
      </c>
      <c r="I435" s="399" t="s">
        <v>1176</v>
      </c>
      <c r="J435" s="399" t="s">
        <v>2</v>
      </c>
      <c r="K435" s="399" t="s">
        <v>2129</v>
      </c>
      <c r="L435" s="399" t="s">
        <v>1042</v>
      </c>
      <c r="M435" s="399" t="s">
        <v>2</v>
      </c>
      <c r="N435" s="399" t="s">
        <v>2</v>
      </c>
      <c r="O435" s="399" t="s">
        <v>2</v>
      </c>
      <c r="P435" s="399" t="s">
        <v>2</v>
      </c>
      <c r="Q435" s="399" t="s">
        <v>2</v>
      </c>
      <c r="R435" s="402" t="s">
        <v>2</v>
      </c>
      <c r="S435" s="402" t="s">
        <v>2</v>
      </c>
      <c r="T435" s="402" t="s">
        <v>2</v>
      </c>
      <c r="U435" s="402" t="s">
        <v>2</v>
      </c>
      <c r="V435" s="402" t="s">
        <v>2</v>
      </c>
      <c r="W435" s="402" t="s">
        <v>2</v>
      </c>
      <c r="X435" s="402" t="s">
        <v>2</v>
      </c>
      <c r="Y435" s="402" t="s">
        <v>2</v>
      </c>
      <c r="Z435" s="402" t="s">
        <v>2</v>
      </c>
      <c r="AA435" s="402" t="s">
        <v>2</v>
      </c>
      <c r="AB435" s="402" t="s">
        <v>2</v>
      </c>
      <c r="AC435" s="402" t="s">
        <v>2</v>
      </c>
      <c r="AD435" s="402" t="s">
        <v>2</v>
      </c>
      <c r="AE435" s="402" t="s">
        <v>2</v>
      </c>
      <c r="AF435" s="402" t="s">
        <v>2</v>
      </c>
    </row>
    <row r="436" spans="1:32" s="394" customFormat="1">
      <c r="A436" s="394" t="s">
        <v>617</v>
      </c>
      <c r="B436" s="317">
        <v>11</v>
      </c>
      <c r="C436" s="367" t="s">
        <v>703</v>
      </c>
      <c r="D436" s="367" t="s">
        <v>703</v>
      </c>
      <c r="E436" s="367" t="s">
        <v>703</v>
      </c>
      <c r="F436" s="367" t="s">
        <v>710</v>
      </c>
      <c r="G436" s="367" t="s">
        <v>703</v>
      </c>
      <c r="H436" s="367" t="s">
        <v>710</v>
      </c>
      <c r="I436" s="367" t="s">
        <v>710</v>
      </c>
      <c r="J436" s="367" t="s">
        <v>710</v>
      </c>
      <c r="K436" s="367" t="s">
        <v>710</v>
      </c>
      <c r="L436" s="367" t="s">
        <v>710</v>
      </c>
      <c r="M436" s="367" t="s">
        <v>703</v>
      </c>
      <c r="N436" s="367" t="s">
        <v>703</v>
      </c>
      <c r="O436" s="367" t="s">
        <v>703</v>
      </c>
      <c r="P436" s="367" t="s">
        <v>703</v>
      </c>
      <c r="Q436" s="367" t="s">
        <v>710</v>
      </c>
      <c r="R436" s="367" t="s">
        <v>670</v>
      </c>
      <c r="S436" s="368" t="s">
        <v>2</v>
      </c>
      <c r="T436" s="368" t="s">
        <v>2</v>
      </c>
      <c r="U436" s="368" t="s">
        <v>2</v>
      </c>
      <c r="V436" s="368" t="s">
        <v>2</v>
      </c>
      <c r="W436" s="368" t="s">
        <v>2</v>
      </c>
      <c r="X436" s="368" t="s">
        <v>2</v>
      </c>
      <c r="Y436" s="368" t="s">
        <v>2</v>
      </c>
      <c r="Z436" s="368" t="s">
        <v>2</v>
      </c>
      <c r="AA436" s="368" t="s">
        <v>2</v>
      </c>
      <c r="AB436" s="368" t="s">
        <v>2</v>
      </c>
      <c r="AC436" s="368" t="s">
        <v>2</v>
      </c>
      <c r="AD436" s="368" t="s">
        <v>2</v>
      </c>
      <c r="AE436" s="368" t="s">
        <v>2</v>
      </c>
      <c r="AF436" s="368" t="s">
        <v>2</v>
      </c>
    </row>
    <row r="437" spans="1:32" s="394" customFormat="1" ht="15" customHeight="1">
      <c r="A437" s="394" t="s">
        <v>981</v>
      </c>
      <c r="B437" s="317">
        <v>12</v>
      </c>
      <c r="C437" s="367" t="s">
        <v>731</v>
      </c>
      <c r="D437" s="367" t="s">
        <v>731</v>
      </c>
      <c r="E437" s="367" t="s">
        <v>731</v>
      </c>
      <c r="F437" s="367" t="s">
        <v>729</v>
      </c>
      <c r="G437" s="367" t="s">
        <v>731</v>
      </c>
      <c r="H437" s="367" t="s">
        <v>729</v>
      </c>
      <c r="I437" s="367" t="s">
        <v>729</v>
      </c>
      <c r="J437" s="367" t="s">
        <v>729</v>
      </c>
      <c r="K437" s="367" t="s">
        <v>729</v>
      </c>
      <c r="L437" s="367" t="s">
        <v>729</v>
      </c>
      <c r="M437" s="367" t="s">
        <v>731</v>
      </c>
      <c r="N437" s="367" t="s">
        <v>731</v>
      </c>
      <c r="O437" s="367" t="s">
        <v>731</v>
      </c>
      <c r="P437" s="367" t="s">
        <v>731</v>
      </c>
      <c r="Q437" s="367" t="s">
        <v>729</v>
      </c>
      <c r="R437" s="368" t="s">
        <v>732</v>
      </c>
      <c r="S437" s="368" t="s">
        <v>2</v>
      </c>
      <c r="T437" s="368" t="s">
        <v>2</v>
      </c>
      <c r="U437" s="368" t="s">
        <v>2</v>
      </c>
      <c r="V437" s="368" t="s">
        <v>2</v>
      </c>
      <c r="W437" s="368" t="s">
        <v>2</v>
      </c>
      <c r="X437" s="368" t="s">
        <v>2</v>
      </c>
      <c r="Y437" s="368" t="s">
        <v>2</v>
      </c>
      <c r="Z437" s="368" t="s">
        <v>2</v>
      </c>
      <c r="AA437" s="368" t="s">
        <v>2</v>
      </c>
      <c r="AB437" s="368" t="s">
        <v>2</v>
      </c>
      <c r="AC437" s="368" t="s">
        <v>2</v>
      </c>
      <c r="AD437" s="368" t="s">
        <v>2</v>
      </c>
      <c r="AE437" s="368" t="s">
        <v>2</v>
      </c>
      <c r="AF437" s="368" t="s">
        <v>2</v>
      </c>
    </row>
    <row r="438" spans="1:32" s="394" customFormat="1" ht="15" customHeight="1">
      <c r="A438" s="394" t="s">
        <v>980</v>
      </c>
      <c r="B438" s="317">
        <v>13</v>
      </c>
      <c r="C438" s="367" t="s">
        <v>758</v>
      </c>
      <c r="D438" s="367" t="s">
        <v>758</v>
      </c>
      <c r="E438" s="367" t="s">
        <v>758</v>
      </c>
      <c r="F438" s="367" t="s">
        <v>758</v>
      </c>
      <c r="G438" s="367" t="s">
        <v>758</v>
      </c>
      <c r="H438" s="367" t="s">
        <v>758</v>
      </c>
      <c r="I438" s="367" t="s">
        <v>758</v>
      </c>
      <c r="J438" s="367" t="s">
        <v>758</v>
      </c>
      <c r="K438" s="367" t="s">
        <v>758</v>
      </c>
      <c r="L438" s="367" t="s">
        <v>758</v>
      </c>
      <c r="M438" s="367" t="s">
        <v>758</v>
      </c>
      <c r="N438" s="367" t="s">
        <v>758</v>
      </c>
      <c r="O438" s="367" t="s">
        <v>758</v>
      </c>
      <c r="P438" s="367" t="s">
        <v>758</v>
      </c>
      <c r="Q438" s="367" t="s">
        <v>758</v>
      </c>
      <c r="R438" s="368" t="s">
        <v>758</v>
      </c>
      <c r="S438" s="368" t="s">
        <v>2</v>
      </c>
      <c r="T438" s="368" t="s">
        <v>2</v>
      </c>
      <c r="U438" s="368" t="s">
        <v>2</v>
      </c>
      <c r="V438" s="368" t="s">
        <v>2</v>
      </c>
      <c r="W438" s="368" t="s">
        <v>2</v>
      </c>
      <c r="X438" s="368" t="s">
        <v>2</v>
      </c>
      <c r="Y438" s="368" t="s">
        <v>2</v>
      </c>
      <c r="Z438" s="368" t="s">
        <v>2</v>
      </c>
      <c r="AA438" s="368" t="s">
        <v>2</v>
      </c>
      <c r="AB438" s="368" t="s">
        <v>2</v>
      </c>
      <c r="AC438" s="368" t="s">
        <v>2</v>
      </c>
      <c r="AD438" s="368" t="s">
        <v>2</v>
      </c>
      <c r="AE438" s="368" t="s">
        <v>2</v>
      </c>
      <c r="AF438" s="368" t="s">
        <v>2</v>
      </c>
    </row>
    <row r="439" spans="1:32" s="394" customFormat="1">
      <c r="A439" s="394" t="s">
        <v>666</v>
      </c>
      <c r="B439" s="317">
        <v>14</v>
      </c>
      <c r="C439" s="369" t="s">
        <v>5532</v>
      </c>
      <c r="D439" s="369" t="s">
        <v>5532</v>
      </c>
      <c r="E439" s="369" t="s">
        <v>5532</v>
      </c>
      <c r="F439" s="369" t="s">
        <v>5532</v>
      </c>
      <c r="G439" s="369" t="s">
        <v>5532</v>
      </c>
      <c r="H439" s="369" t="s">
        <v>5532</v>
      </c>
      <c r="I439" s="369" t="s">
        <v>5532</v>
      </c>
      <c r="J439" s="369" t="s">
        <v>5532</v>
      </c>
      <c r="K439" s="369" t="s">
        <v>5532</v>
      </c>
      <c r="L439" s="369" t="s">
        <v>5532</v>
      </c>
      <c r="M439" s="369" t="s">
        <v>5532</v>
      </c>
      <c r="N439" s="369" t="s">
        <v>5532</v>
      </c>
      <c r="O439" s="369" t="s">
        <v>5532</v>
      </c>
      <c r="P439" s="369" t="s">
        <v>5532</v>
      </c>
      <c r="Q439" s="369" t="s">
        <v>5532</v>
      </c>
      <c r="R439" s="457" t="s">
        <v>2</v>
      </c>
      <c r="S439" s="457" t="s">
        <v>2</v>
      </c>
      <c r="T439" s="457" t="s">
        <v>2</v>
      </c>
      <c r="U439" s="457" t="s">
        <v>2</v>
      </c>
      <c r="V439" s="457" t="s">
        <v>2</v>
      </c>
      <c r="W439" s="457" t="s">
        <v>2</v>
      </c>
      <c r="X439" s="457" t="s">
        <v>2</v>
      </c>
      <c r="Y439" s="457" t="s">
        <v>2</v>
      </c>
      <c r="Z439" s="457" t="s">
        <v>2</v>
      </c>
      <c r="AA439" s="457" t="s">
        <v>2</v>
      </c>
      <c r="AB439" s="457" t="s">
        <v>2</v>
      </c>
      <c r="AC439" s="457" t="s">
        <v>2</v>
      </c>
      <c r="AD439" s="457" t="s">
        <v>2</v>
      </c>
      <c r="AE439" s="457" t="s">
        <v>2</v>
      </c>
      <c r="AF439" s="457" t="s">
        <v>2</v>
      </c>
    </row>
    <row r="440" spans="1:32" s="394" customFormat="1">
      <c r="A440" s="394" t="s">
        <v>1075</v>
      </c>
      <c r="B440" s="317">
        <v>15</v>
      </c>
      <c r="C440" s="370" t="s">
        <v>2</v>
      </c>
      <c r="D440" s="462" t="s">
        <v>2</v>
      </c>
      <c r="E440" s="462" t="s">
        <v>2</v>
      </c>
      <c r="F440" s="462" t="s">
        <v>2</v>
      </c>
      <c r="G440" s="462" t="s">
        <v>2</v>
      </c>
      <c r="H440" s="462" t="s">
        <v>2</v>
      </c>
      <c r="I440" s="462" t="s">
        <v>2</v>
      </c>
      <c r="J440" s="462" t="s">
        <v>2</v>
      </c>
      <c r="K440" s="462" t="s">
        <v>2</v>
      </c>
      <c r="L440" s="462" t="s">
        <v>2</v>
      </c>
      <c r="M440" s="462" t="s">
        <v>2</v>
      </c>
      <c r="N440" s="462" t="s">
        <v>2</v>
      </c>
      <c r="O440" s="462" t="s">
        <v>2</v>
      </c>
      <c r="P440" s="462" t="s">
        <v>2</v>
      </c>
      <c r="Q440" s="462" t="s">
        <v>2</v>
      </c>
      <c r="R440" s="462" t="s">
        <v>2</v>
      </c>
      <c r="S440" s="462" t="s">
        <v>2</v>
      </c>
      <c r="T440" s="462" t="s">
        <v>2</v>
      </c>
      <c r="U440" s="462" t="s">
        <v>2</v>
      </c>
      <c r="V440" s="462" t="s">
        <v>2</v>
      </c>
      <c r="W440" s="462" t="s">
        <v>2</v>
      </c>
      <c r="X440" s="462" t="s">
        <v>2</v>
      </c>
      <c r="Y440" s="462" t="s">
        <v>2</v>
      </c>
      <c r="Z440" s="462" t="s">
        <v>2</v>
      </c>
      <c r="AA440" s="462" t="s">
        <v>2</v>
      </c>
      <c r="AB440" s="462" t="s">
        <v>2</v>
      </c>
      <c r="AC440" s="462" t="s">
        <v>2</v>
      </c>
      <c r="AD440" s="462" t="s">
        <v>2</v>
      </c>
      <c r="AE440" s="462" t="s">
        <v>2</v>
      </c>
      <c r="AF440" s="462" t="s">
        <v>2</v>
      </c>
    </row>
    <row r="441" spans="1:32" s="394" customFormat="1">
      <c r="A441" s="394" t="s">
        <v>1077</v>
      </c>
      <c r="B441" s="317">
        <v>16</v>
      </c>
      <c r="C441" s="370" t="s">
        <v>2</v>
      </c>
      <c r="D441" s="462" t="s">
        <v>2</v>
      </c>
      <c r="E441" s="462" t="s">
        <v>2</v>
      </c>
      <c r="F441" s="462" t="s">
        <v>2</v>
      </c>
      <c r="G441" s="462" t="s">
        <v>2</v>
      </c>
      <c r="H441" s="462" t="s">
        <v>2</v>
      </c>
      <c r="I441" s="462" t="s">
        <v>2</v>
      </c>
      <c r="J441" s="462" t="s">
        <v>2</v>
      </c>
      <c r="K441" s="462" t="s">
        <v>2</v>
      </c>
      <c r="L441" s="462" t="s">
        <v>2</v>
      </c>
      <c r="M441" s="462" t="s">
        <v>2</v>
      </c>
      <c r="N441" s="462" t="s">
        <v>2</v>
      </c>
      <c r="O441" s="462" t="s">
        <v>2</v>
      </c>
      <c r="P441" s="462" t="s">
        <v>2</v>
      </c>
      <c r="Q441" s="462" t="s">
        <v>2</v>
      </c>
      <c r="R441" s="462" t="s">
        <v>2</v>
      </c>
      <c r="S441" s="462" t="s">
        <v>2</v>
      </c>
      <c r="T441" s="462" t="s">
        <v>2</v>
      </c>
      <c r="U441" s="462" t="s">
        <v>2</v>
      </c>
      <c r="V441" s="462" t="s">
        <v>2</v>
      </c>
      <c r="W441" s="462" t="s">
        <v>2</v>
      </c>
      <c r="X441" s="462" t="s">
        <v>2</v>
      </c>
      <c r="Y441" s="462" t="s">
        <v>2</v>
      </c>
      <c r="Z441" s="462" t="s">
        <v>2</v>
      </c>
      <c r="AA441" s="462" t="s">
        <v>2</v>
      </c>
      <c r="AB441" s="462" t="s">
        <v>2</v>
      </c>
      <c r="AC441" s="462" t="s">
        <v>2</v>
      </c>
      <c r="AD441" s="462" t="s">
        <v>2</v>
      </c>
      <c r="AE441" s="462" t="s">
        <v>2</v>
      </c>
      <c r="AF441" s="462" t="s">
        <v>2</v>
      </c>
    </row>
    <row r="442" spans="1:32" s="394" customFormat="1">
      <c r="A442" s="399" t="s">
        <v>5385</v>
      </c>
      <c r="B442" s="399">
        <v>17</v>
      </c>
      <c r="C442" s="416" t="s">
        <v>2</v>
      </c>
      <c r="D442" s="416" t="s">
        <v>2</v>
      </c>
      <c r="E442" s="416" t="s">
        <v>2</v>
      </c>
      <c r="F442" s="416" t="s">
        <v>2</v>
      </c>
      <c r="G442" s="416" t="s">
        <v>2</v>
      </c>
      <c r="H442" s="416" t="s">
        <v>2</v>
      </c>
      <c r="I442" s="416" t="s">
        <v>2</v>
      </c>
      <c r="J442" s="416" t="s">
        <v>2</v>
      </c>
      <c r="K442" s="416" t="s">
        <v>2</v>
      </c>
      <c r="L442" s="416" t="s">
        <v>2</v>
      </c>
      <c r="M442" s="416" t="s">
        <v>2</v>
      </c>
      <c r="N442" s="416" t="s">
        <v>2</v>
      </c>
      <c r="O442" s="416" t="s">
        <v>2</v>
      </c>
      <c r="P442" s="416" t="s">
        <v>2</v>
      </c>
      <c r="Q442" s="416" t="s">
        <v>2</v>
      </c>
      <c r="R442" s="416" t="s">
        <v>2</v>
      </c>
      <c r="S442" s="416" t="s">
        <v>2</v>
      </c>
      <c r="T442" s="416" t="s">
        <v>2</v>
      </c>
      <c r="U442" s="416" t="s">
        <v>2</v>
      </c>
      <c r="V442" s="416" t="s">
        <v>2</v>
      </c>
      <c r="W442" s="416" t="s">
        <v>2</v>
      </c>
      <c r="X442" s="416" t="s">
        <v>2</v>
      </c>
      <c r="Y442" s="416" t="s">
        <v>2</v>
      </c>
      <c r="Z442" s="416" t="s">
        <v>2</v>
      </c>
      <c r="AA442" s="416" t="s">
        <v>2</v>
      </c>
      <c r="AB442" s="416" t="s">
        <v>2</v>
      </c>
      <c r="AC442" s="416" t="s">
        <v>2</v>
      </c>
      <c r="AD442" s="416" t="s">
        <v>2</v>
      </c>
      <c r="AE442" s="416" t="s">
        <v>2</v>
      </c>
      <c r="AF442" s="416" t="s">
        <v>2</v>
      </c>
    </row>
    <row r="443" spans="1:32" s="394" customFormat="1">
      <c r="B443" s="317"/>
      <c r="C443" s="280"/>
      <c r="D443" s="280"/>
      <c r="E443" s="280"/>
      <c r="F443" s="280"/>
      <c r="G443" s="280"/>
      <c r="H443" s="280"/>
      <c r="I443" s="280"/>
      <c r="J443" s="280"/>
      <c r="K443" s="280"/>
      <c r="L443" s="280"/>
      <c r="M443" s="280"/>
      <c r="N443" s="280"/>
      <c r="O443" s="280"/>
      <c r="P443" s="280"/>
      <c r="Q443" s="280"/>
      <c r="R443" s="280"/>
      <c r="S443" s="280"/>
      <c r="T443" s="280"/>
      <c r="U443" s="280"/>
      <c r="V443" s="280"/>
      <c r="W443" s="280"/>
      <c r="X443" s="280"/>
      <c r="Y443" s="280"/>
      <c r="Z443" s="280"/>
      <c r="AA443" s="280"/>
      <c r="AB443" s="280"/>
      <c r="AC443" s="280"/>
      <c r="AD443" s="280"/>
      <c r="AE443" s="280"/>
      <c r="AF443" s="280"/>
    </row>
    <row r="444" spans="1:32" s="394" customFormat="1">
      <c r="B444" s="464" t="s">
        <v>2617</v>
      </c>
      <c r="C444" s="394" t="s">
        <v>5685</v>
      </c>
      <c r="D444" s="280"/>
      <c r="E444" s="280"/>
      <c r="F444" s="280"/>
      <c r="G444" s="280"/>
      <c r="H444" s="280"/>
      <c r="I444" s="280"/>
      <c r="J444" s="280"/>
      <c r="K444" s="280"/>
      <c r="L444" s="280"/>
      <c r="M444" s="280"/>
      <c r="N444" s="280"/>
      <c r="O444" s="280"/>
      <c r="P444" s="280"/>
      <c r="Q444" s="280"/>
      <c r="R444" s="280"/>
      <c r="S444" s="280"/>
      <c r="T444" s="280"/>
      <c r="U444" s="280"/>
      <c r="V444" s="280"/>
      <c r="W444" s="280"/>
      <c r="X444" s="280"/>
      <c r="Y444" s="280"/>
      <c r="Z444" s="280"/>
      <c r="AA444" s="280"/>
      <c r="AB444" s="280"/>
      <c r="AC444" s="280"/>
      <c r="AD444" s="280"/>
      <c r="AE444" s="280"/>
      <c r="AF444" s="280"/>
    </row>
    <row r="445" spans="1:32" s="394" customFormat="1">
      <c r="B445" s="399" t="s">
        <v>2783</v>
      </c>
      <c r="C445" s="280">
        <v>0</v>
      </c>
      <c r="D445" s="280">
        <v>1</v>
      </c>
      <c r="E445" s="280">
        <v>2</v>
      </c>
      <c r="F445" s="280">
        <v>3</v>
      </c>
      <c r="G445" s="280">
        <v>4</v>
      </c>
      <c r="H445" s="280">
        <v>5</v>
      </c>
      <c r="I445" s="280">
        <v>6</v>
      </c>
      <c r="J445" s="280">
        <v>7</v>
      </c>
      <c r="K445" s="280">
        <v>8</v>
      </c>
      <c r="L445" s="280">
        <v>9</v>
      </c>
      <c r="M445" s="280">
        <v>10</v>
      </c>
      <c r="N445" s="280">
        <v>11</v>
      </c>
      <c r="O445" s="280">
        <v>12</v>
      </c>
      <c r="P445" s="280">
        <v>13</v>
      </c>
      <c r="Q445" s="280">
        <v>14</v>
      </c>
      <c r="R445" s="280">
        <v>15</v>
      </c>
      <c r="S445" s="280">
        <v>16</v>
      </c>
      <c r="T445" s="280">
        <v>17</v>
      </c>
      <c r="U445" s="280">
        <v>18</v>
      </c>
      <c r="V445" s="280">
        <v>19</v>
      </c>
      <c r="W445" s="280">
        <v>20</v>
      </c>
      <c r="X445" s="280">
        <v>21</v>
      </c>
      <c r="Y445" s="280">
        <v>22</v>
      </c>
      <c r="Z445" s="280">
        <v>23</v>
      </c>
      <c r="AA445" s="280">
        <v>24</v>
      </c>
      <c r="AB445" s="280">
        <v>25</v>
      </c>
      <c r="AC445" s="280">
        <v>26</v>
      </c>
      <c r="AD445" s="280">
        <v>27</v>
      </c>
      <c r="AE445" s="280">
        <v>28</v>
      </c>
      <c r="AF445" s="280">
        <v>29</v>
      </c>
    </row>
    <row r="446" spans="1:32" s="394" customFormat="1">
      <c r="A446" s="394" t="s">
        <v>608</v>
      </c>
      <c r="B446" s="317">
        <v>0</v>
      </c>
      <c r="C446" s="456"/>
      <c r="D446" s="456" t="s">
        <v>5686</v>
      </c>
      <c r="E446" s="456" t="s">
        <v>5687</v>
      </c>
      <c r="F446" s="456" t="s">
        <v>5688</v>
      </c>
      <c r="G446" s="457" t="s">
        <v>5167</v>
      </c>
      <c r="H446" s="458" t="s">
        <v>2</v>
      </c>
      <c r="I446" s="458" t="s">
        <v>2</v>
      </c>
      <c r="J446" s="458" t="s">
        <v>2</v>
      </c>
      <c r="K446" s="458" t="s">
        <v>2</v>
      </c>
      <c r="L446" s="458" t="s">
        <v>2</v>
      </c>
      <c r="M446" s="458" t="s">
        <v>2</v>
      </c>
      <c r="N446" s="458" t="s">
        <v>2</v>
      </c>
      <c r="O446" s="458" t="s">
        <v>2</v>
      </c>
      <c r="P446" s="458" t="s">
        <v>2</v>
      </c>
      <c r="Q446" s="458" t="s">
        <v>2</v>
      </c>
      <c r="R446" s="458" t="s">
        <v>2</v>
      </c>
      <c r="S446" s="458" t="s">
        <v>2</v>
      </c>
      <c r="T446" s="458" t="s">
        <v>2</v>
      </c>
      <c r="U446" s="458" t="s">
        <v>2</v>
      </c>
      <c r="V446" s="458" t="s">
        <v>2</v>
      </c>
      <c r="W446" s="458" t="s">
        <v>2</v>
      </c>
      <c r="X446" s="458" t="s">
        <v>2</v>
      </c>
      <c r="Y446" s="458" t="s">
        <v>2</v>
      </c>
      <c r="Z446" s="458" t="s">
        <v>2</v>
      </c>
      <c r="AA446" s="458" t="s">
        <v>2</v>
      </c>
      <c r="AB446" s="458" t="s">
        <v>2</v>
      </c>
      <c r="AC446" s="458" t="s">
        <v>2</v>
      </c>
      <c r="AD446" s="458" t="s">
        <v>2</v>
      </c>
      <c r="AE446" s="458" t="s">
        <v>2</v>
      </c>
      <c r="AF446" s="458" t="s">
        <v>2</v>
      </c>
    </row>
    <row r="447" spans="1:32" s="394" customFormat="1">
      <c r="A447" s="394" t="s">
        <v>609</v>
      </c>
      <c r="B447" s="317">
        <v>1</v>
      </c>
      <c r="C447" s="399" t="s">
        <v>5689</v>
      </c>
      <c r="D447" s="399" t="s">
        <v>5690</v>
      </c>
      <c r="E447" s="399" t="s">
        <v>5691</v>
      </c>
      <c r="F447" s="399" t="s">
        <v>5692</v>
      </c>
      <c r="G447" s="362" t="s">
        <v>5177</v>
      </c>
      <c r="H447" s="362"/>
      <c r="I447" s="362"/>
      <c r="J447" s="362"/>
      <c r="K447" s="362"/>
      <c r="L447" s="362"/>
      <c r="M447" s="362"/>
      <c r="N447" s="362"/>
      <c r="O447" s="362"/>
      <c r="P447" s="362"/>
      <c r="Q447" s="362"/>
      <c r="R447" s="362"/>
      <c r="S447" s="362"/>
      <c r="T447" s="362"/>
      <c r="U447" s="362"/>
      <c r="V447" s="362"/>
      <c r="W447" s="362"/>
      <c r="X447" s="362"/>
      <c r="Y447" s="362"/>
      <c r="Z447" s="362"/>
      <c r="AA447" s="362"/>
      <c r="AB447" s="362"/>
      <c r="AC447" s="362"/>
      <c r="AD447" s="362"/>
      <c r="AE447" s="362"/>
      <c r="AF447" s="362"/>
    </row>
    <row r="448" spans="1:32" s="394" customFormat="1">
      <c r="A448" s="394" t="s">
        <v>38</v>
      </c>
      <c r="B448" s="317">
        <v>2</v>
      </c>
      <c r="C448" s="399"/>
      <c r="D448" s="399"/>
      <c r="E448" s="399"/>
      <c r="F448" s="399"/>
      <c r="G448" s="402"/>
      <c r="H448" s="402"/>
      <c r="I448" s="402"/>
      <c r="J448" s="402"/>
      <c r="K448" s="402"/>
      <c r="L448" s="402"/>
      <c r="M448" s="402"/>
      <c r="N448" s="402"/>
      <c r="O448" s="402"/>
      <c r="P448" s="402"/>
      <c r="Q448" s="402"/>
      <c r="R448" s="402"/>
      <c r="S448" s="402"/>
      <c r="T448" s="402"/>
      <c r="U448" s="402"/>
      <c r="V448" s="402"/>
      <c r="W448" s="402"/>
      <c r="X448" s="402"/>
      <c r="Y448" s="402"/>
      <c r="Z448" s="402"/>
      <c r="AA448" s="402"/>
      <c r="AB448" s="402"/>
      <c r="AC448" s="402"/>
      <c r="AD448" s="402"/>
      <c r="AE448" s="402"/>
      <c r="AF448" s="402"/>
    </row>
    <row r="449" spans="1:32" s="394" customFormat="1">
      <c r="A449" s="394" t="s">
        <v>610</v>
      </c>
      <c r="B449" s="317">
        <v>3</v>
      </c>
      <c r="C449" s="399">
        <v>0</v>
      </c>
      <c r="D449" s="399">
        <v>0</v>
      </c>
      <c r="E449" s="399">
        <v>0</v>
      </c>
      <c r="F449" s="399">
        <v>0</v>
      </c>
      <c r="G449" s="402">
        <v>0</v>
      </c>
      <c r="H449" s="402"/>
      <c r="I449" s="402"/>
      <c r="J449" s="402"/>
      <c r="K449" s="402"/>
      <c r="L449" s="402"/>
      <c r="M449" s="402"/>
      <c r="N449" s="402"/>
      <c r="O449" s="402"/>
      <c r="P449" s="402"/>
      <c r="Q449" s="402"/>
      <c r="R449" s="402"/>
      <c r="S449" s="402"/>
      <c r="T449" s="402"/>
      <c r="U449" s="402"/>
      <c r="V449" s="402"/>
      <c r="W449" s="402"/>
      <c r="X449" s="402"/>
      <c r="Y449" s="402"/>
      <c r="Z449" s="402"/>
      <c r="AA449" s="402"/>
      <c r="AB449" s="402"/>
      <c r="AC449" s="402"/>
      <c r="AD449" s="402"/>
      <c r="AE449" s="402"/>
      <c r="AF449" s="402"/>
    </row>
    <row r="450" spans="1:32" s="394" customFormat="1">
      <c r="A450" s="394" t="s">
        <v>17</v>
      </c>
      <c r="B450" s="317">
        <v>4</v>
      </c>
      <c r="C450" s="399" t="s">
        <v>5324</v>
      </c>
      <c r="D450" s="399" t="s">
        <v>5628</v>
      </c>
      <c r="E450" s="399" t="s">
        <v>5326</v>
      </c>
      <c r="F450" s="399" t="s">
        <v>5693</v>
      </c>
      <c r="G450" s="402"/>
      <c r="H450" s="402"/>
      <c r="I450" s="402"/>
      <c r="J450" s="402"/>
      <c r="K450" s="402"/>
      <c r="L450" s="402"/>
      <c r="M450" s="402"/>
      <c r="N450" s="402"/>
      <c r="O450" s="402"/>
      <c r="P450" s="402"/>
      <c r="Q450" s="402"/>
      <c r="R450" s="402"/>
      <c r="S450" s="402"/>
      <c r="T450" s="402"/>
      <c r="U450" s="402"/>
      <c r="V450" s="402"/>
      <c r="W450" s="402"/>
      <c r="X450" s="402"/>
      <c r="Y450" s="402"/>
      <c r="Z450" s="402"/>
      <c r="AA450" s="402"/>
      <c r="AB450" s="402"/>
      <c r="AC450" s="402"/>
      <c r="AD450" s="402"/>
      <c r="AE450" s="402"/>
      <c r="AF450" s="402"/>
    </row>
    <row r="451" spans="1:32" s="394" customFormat="1">
      <c r="A451" s="394" t="s">
        <v>606</v>
      </c>
      <c r="B451" s="317">
        <v>5</v>
      </c>
      <c r="C451" s="399" t="s">
        <v>5247</v>
      </c>
      <c r="D451" s="399" t="s">
        <v>5694</v>
      </c>
      <c r="E451" s="399" t="s">
        <v>5695</v>
      </c>
      <c r="F451" s="399" t="s">
        <v>5696</v>
      </c>
      <c r="G451" s="461"/>
      <c r="H451" s="402"/>
      <c r="I451" s="402"/>
      <c r="J451" s="402"/>
      <c r="K451" s="402"/>
      <c r="L451" s="402"/>
      <c r="M451" s="402"/>
      <c r="N451" s="402"/>
      <c r="O451" s="402"/>
      <c r="P451" s="402"/>
      <c r="Q451" s="402"/>
      <c r="R451" s="402"/>
      <c r="S451" s="402"/>
      <c r="T451" s="402"/>
      <c r="U451" s="402"/>
      <c r="V451" s="402"/>
      <c r="W451" s="461"/>
      <c r="X451" s="461"/>
      <c r="Y451" s="461"/>
      <c r="Z451" s="461"/>
      <c r="AA451" s="461"/>
      <c r="AB451" s="461"/>
      <c r="AC451" s="461"/>
      <c r="AD451" s="461"/>
      <c r="AE451" s="461"/>
      <c r="AF451" s="461"/>
    </row>
    <row r="452" spans="1:32" s="394" customFormat="1">
      <c r="A452" s="394" t="s">
        <v>424</v>
      </c>
      <c r="B452" s="317">
        <v>6</v>
      </c>
      <c r="C452" s="405" t="s">
        <v>2</v>
      </c>
      <c r="D452" s="405">
        <v>30</v>
      </c>
      <c r="E452" s="405">
        <v>31</v>
      </c>
      <c r="F452" s="405" t="s">
        <v>2</v>
      </c>
      <c r="G452" s="363" t="s">
        <v>2</v>
      </c>
      <c r="H452" s="363" t="s">
        <v>2</v>
      </c>
      <c r="I452" s="363" t="s">
        <v>2</v>
      </c>
      <c r="J452" s="363" t="s">
        <v>2</v>
      </c>
      <c r="K452" s="363" t="s">
        <v>2</v>
      </c>
      <c r="L452" s="363" t="s">
        <v>2</v>
      </c>
      <c r="M452" s="363" t="s">
        <v>2</v>
      </c>
      <c r="N452" s="363" t="s">
        <v>2</v>
      </c>
      <c r="O452" s="363" t="s">
        <v>2</v>
      </c>
      <c r="P452" s="363" t="s">
        <v>2</v>
      </c>
      <c r="Q452" s="363" t="s">
        <v>2</v>
      </c>
      <c r="R452" s="363" t="s">
        <v>2</v>
      </c>
      <c r="S452" s="363" t="s">
        <v>2</v>
      </c>
      <c r="T452" s="363" t="s">
        <v>2</v>
      </c>
      <c r="U452" s="363" t="s">
        <v>2</v>
      </c>
      <c r="V452" s="363" t="s">
        <v>2</v>
      </c>
      <c r="W452" s="363" t="s">
        <v>2</v>
      </c>
      <c r="X452" s="363" t="s">
        <v>2</v>
      </c>
      <c r="Y452" s="363" t="s">
        <v>2</v>
      </c>
      <c r="Z452" s="363" t="s">
        <v>2</v>
      </c>
      <c r="AA452" s="363" t="s">
        <v>2</v>
      </c>
      <c r="AB452" s="363" t="s">
        <v>2</v>
      </c>
      <c r="AC452" s="363" t="s">
        <v>2</v>
      </c>
      <c r="AD452" s="363" t="s">
        <v>2</v>
      </c>
      <c r="AE452" s="363" t="s">
        <v>2</v>
      </c>
      <c r="AF452" s="363" t="s">
        <v>2</v>
      </c>
    </row>
    <row r="453" spans="1:32" s="394" customFormat="1">
      <c r="A453" s="394" t="s">
        <v>425</v>
      </c>
      <c r="B453" s="317">
        <v>7</v>
      </c>
      <c r="C453" s="403" t="s">
        <v>2</v>
      </c>
      <c r="D453" s="403" t="s">
        <v>2</v>
      </c>
      <c r="E453" s="403" t="s">
        <v>2</v>
      </c>
      <c r="F453" s="403" t="s">
        <v>2</v>
      </c>
      <c r="G453" s="364" t="s">
        <v>2</v>
      </c>
      <c r="H453" s="364" t="s">
        <v>2</v>
      </c>
      <c r="I453" s="364" t="s">
        <v>2</v>
      </c>
      <c r="J453" s="364" t="s">
        <v>2</v>
      </c>
      <c r="K453" s="364" t="s">
        <v>2</v>
      </c>
      <c r="L453" s="364" t="s">
        <v>2</v>
      </c>
      <c r="M453" s="364" t="s">
        <v>2</v>
      </c>
      <c r="N453" s="364" t="s">
        <v>2</v>
      </c>
      <c r="O453" s="364" t="s">
        <v>2</v>
      </c>
      <c r="P453" s="364" t="s">
        <v>2</v>
      </c>
      <c r="Q453" s="364" t="s">
        <v>2</v>
      </c>
      <c r="R453" s="364" t="s">
        <v>2</v>
      </c>
      <c r="S453" s="364" t="s">
        <v>2</v>
      </c>
      <c r="T453" s="364" t="s">
        <v>2</v>
      </c>
      <c r="U453" s="364" t="s">
        <v>2</v>
      </c>
      <c r="V453" s="364" t="s">
        <v>2</v>
      </c>
      <c r="W453" s="364"/>
      <c r="X453" s="364"/>
      <c r="Y453" s="364"/>
      <c r="Z453" s="364"/>
      <c r="AA453" s="364"/>
      <c r="AB453" s="364"/>
      <c r="AC453" s="364"/>
      <c r="AD453" s="364"/>
      <c r="AE453" s="364"/>
      <c r="AF453" s="364"/>
    </row>
    <row r="454" spans="1:32" s="394" customFormat="1">
      <c r="A454" s="394" t="s">
        <v>440</v>
      </c>
      <c r="B454" s="317">
        <v>8</v>
      </c>
      <c r="C454" s="406" t="s">
        <v>2</v>
      </c>
      <c r="D454" s="406" t="s">
        <v>2</v>
      </c>
      <c r="E454" s="406" t="s">
        <v>2</v>
      </c>
      <c r="F454" s="406" t="s">
        <v>2</v>
      </c>
      <c r="G454" s="365" t="s">
        <v>2</v>
      </c>
      <c r="H454" s="365" t="s">
        <v>2</v>
      </c>
      <c r="I454" s="365" t="s">
        <v>2</v>
      </c>
      <c r="J454" s="365" t="s">
        <v>2</v>
      </c>
      <c r="K454" s="365" t="s">
        <v>2</v>
      </c>
      <c r="L454" s="365" t="s">
        <v>2</v>
      </c>
      <c r="M454" s="365" t="s">
        <v>2</v>
      </c>
      <c r="N454" s="365" t="s">
        <v>2</v>
      </c>
      <c r="O454" s="365" t="s">
        <v>2</v>
      </c>
      <c r="P454" s="365" t="s">
        <v>2</v>
      </c>
      <c r="Q454" s="365" t="s">
        <v>2</v>
      </c>
      <c r="R454" s="365" t="s">
        <v>2</v>
      </c>
      <c r="S454" s="365" t="s">
        <v>2</v>
      </c>
      <c r="T454" s="365" t="s">
        <v>2</v>
      </c>
      <c r="U454" s="365" t="s">
        <v>2</v>
      </c>
      <c r="V454" s="365" t="s">
        <v>2</v>
      </c>
      <c r="W454" s="365" t="s">
        <v>2</v>
      </c>
      <c r="X454" s="365" t="s">
        <v>2</v>
      </c>
      <c r="Y454" s="365" t="s">
        <v>2</v>
      </c>
      <c r="Z454" s="365" t="s">
        <v>2</v>
      </c>
      <c r="AA454" s="365" t="s">
        <v>2</v>
      </c>
      <c r="AB454" s="365" t="s">
        <v>2</v>
      </c>
      <c r="AC454" s="365" t="s">
        <v>2</v>
      </c>
      <c r="AD454" s="365" t="s">
        <v>2</v>
      </c>
      <c r="AE454" s="365" t="s">
        <v>2</v>
      </c>
      <c r="AF454" s="365" t="s">
        <v>2</v>
      </c>
    </row>
    <row r="455" spans="1:32" s="394" customFormat="1">
      <c r="A455" s="394" t="s">
        <v>450</v>
      </c>
      <c r="B455" s="317">
        <v>9</v>
      </c>
      <c r="C455" s="409">
        <v>0</v>
      </c>
      <c r="D455" s="409" t="s">
        <v>2</v>
      </c>
      <c r="E455" s="409" t="s">
        <v>2</v>
      </c>
      <c r="F455" s="409" t="s">
        <v>2</v>
      </c>
      <c r="G455" s="366" t="s">
        <v>2</v>
      </c>
      <c r="H455" s="366" t="s">
        <v>2</v>
      </c>
      <c r="I455" s="366" t="s">
        <v>2</v>
      </c>
      <c r="J455" s="366" t="s">
        <v>2</v>
      </c>
      <c r="K455" s="366" t="s">
        <v>2</v>
      </c>
      <c r="L455" s="366" t="s">
        <v>2</v>
      </c>
      <c r="M455" s="366" t="s">
        <v>2</v>
      </c>
      <c r="N455" s="366" t="s">
        <v>2</v>
      </c>
      <c r="O455" s="366" t="s">
        <v>2</v>
      </c>
      <c r="P455" s="366" t="s">
        <v>2</v>
      </c>
      <c r="Q455" s="366" t="s">
        <v>2</v>
      </c>
      <c r="R455" s="366" t="s">
        <v>2</v>
      </c>
      <c r="S455" s="366" t="s">
        <v>2</v>
      </c>
      <c r="T455" s="366" t="s">
        <v>2</v>
      </c>
      <c r="U455" s="366" t="s">
        <v>2</v>
      </c>
      <c r="V455" s="366" t="s">
        <v>2</v>
      </c>
      <c r="W455" s="366" t="s">
        <v>2</v>
      </c>
      <c r="X455" s="366" t="s">
        <v>2</v>
      </c>
      <c r="Y455" s="366" t="s">
        <v>2</v>
      </c>
      <c r="Z455" s="366" t="s">
        <v>2</v>
      </c>
      <c r="AA455" s="366" t="s">
        <v>2</v>
      </c>
      <c r="AB455" s="366" t="s">
        <v>2</v>
      </c>
      <c r="AC455" s="366" t="s">
        <v>2</v>
      </c>
      <c r="AD455" s="366" t="s">
        <v>2</v>
      </c>
      <c r="AE455" s="366" t="s">
        <v>2</v>
      </c>
      <c r="AF455" s="366" t="s">
        <v>2</v>
      </c>
    </row>
    <row r="456" spans="1:32" s="394" customFormat="1">
      <c r="A456" s="394" t="s">
        <v>2140</v>
      </c>
      <c r="B456" s="317">
        <v>10</v>
      </c>
      <c r="C456" s="399" t="s">
        <v>2</v>
      </c>
      <c r="D456" s="399" t="s">
        <v>2</v>
      </c>
      <c r="E456" s="399" t="s">
        <v>2</v>
      </c>
      <c r="F456" s="399" t="s">
        <v>2</v>
      </c>
      <c r="G456" s="402" t="s">
        <v>2</v>
      </c>
      <c r="H456" s="402" t="s">
        <v>2</v>
      </c>
      <c r="I456" s="402" t="s">
        <v>2</v>
      </c>
      <c r="J456" s="402" t="s">
        <v>2</v>
      </c>
      <c r="K456" s="402" t="s">
        <v>2</v>
      </c>
      <c r="L456" s="402" t="s">
        <v>2</v>
      </c>
      <c r="M456" s="402" t="s">
        <v>2</v>
      </c>
      <c r="N456" s="402" t="s">
        <v>2</v>
      </c>
      <c r="O456" s="402" t="s">
        <v>2</v>
      </c>
      <c r="P456" s="402" t="s">
        <v>2</v>
      </c>
      <c r="Q456" s="402" t="s">
        <v>2</v>
      </c>
      <c r="R456" s="402" t="s">
        <v>2</v>
      </c>
      <c r="S456" s="402" t="s">
        <v>2</v>
      </c>
      <c r="T456" s="402" t="s">
        <v>2</v>
      </c>
      <c r="U456" s="402" t="s">
        <v>2</v>
      </c>
      <c r="V456" s="402" t="s">
        <v>2</v>
      </c>
      <c r="W456" s="402" t="s">
        <v>2</v>
      </c>
      <c r="X456" s="402" t="s">
        <v>2</v>
      </c>
      <c r="Y456" s="402" t="s">
        <v>2</v>
      </c>
      <c r="Z456" s="402" t="s">
        <v>2</v>
      </c>
      <c r="AA456" s="402" t="s">
        <v>2</v>
      </c>
      <c r="AB456" s="402" t="s">
        <v>2</v>
      </c>
      <c r="AC456" s="402" t="s">
        <v>2</v>
      </c>
      <c r="AD456" s="402" t="s">
        <v>2</v>
      </c>
      <c r="AE456" s="402" t="s">
        <v>2</v>
      </c>
      <c r="AF456" s="402" t="s">
        <v>2</v>
      </c>
    </row>
    <row r="457" spans="1:32" s="394" customFormat="1">
      <c r="A457" s="394" t="s">
        <v>617</v>
      </c>
      <c r="B457" s="317">
        <v>11</v>
      </c>
      <c r="C457" s="367" t="s">
        <v>710</v>
      </c>
      <c r="D457" s="367" t="s">
        <v>703</v>
      </c>
      <c r="E457" s="367" t="s">
        <v>703</v>
      </c>
      <c r="F457" s="367" t="s">
        <v>664</v>
      </c>
      <c r="G457" s="367" t="s">
        <v>670</v>
      </c>
      <c r="H457" s="368" t="s">
        <v>2</v>
      </c>
      <c r="I457" s="368" t="s">
        <v>2</v>
      </c>
      <c r="J457" s="368" t="s">
        <v>2</v>
      </c>
      <c r="K457" s="368" t="s">
        <v>2</v>
      </c>
      <c r="L457" s="368" t="s">
        <v>2</v>
      </c>
      <c r="M457" s="368" t="s">
        <v>2</v>
      </c>
      <c r="N457" s="368" t="s">
        <v>2</v>
      </c>
      <c r="O457" s="368" t="s">
        <v>2</v>
      </c>
      <c r="P457" s="368" t="s">
        <v>2</v>
      </c>
      <c r="Q457" s="368" t="s">
        <v>2</v>
      </c>
      <c r="R457" s="368" t="s">
        <v>2</v>
      </c>
      <c r="S457" s="368" t="s">
        <v>2</v>
      </c>
      <c r="T457" s="368" t="s">
        <v>2</v>
      </c>
      <c r="U457" s="368" t="s">
        <v>2</v>
      </c>
      <c r="V457" s="368" t="s">
        <v>2</v>
      </c>
      <c r="W457" s="368" t="s">
        <v>2</v>
      </c>
      <c r="X457" s="368" t="s">
        <v>2</v>
      </c>
      <c r="Y457" s="368" t="s">
        <v>2</v>
      </c>
      <c r="Z457" s="368" t="s">
        <v>2</v>
      </c>
      <c r="AA457" s="368" t="s">
        <v>2</v>
      </c>
      <c r="AB457" s="368" t="s">
        <v>2</v>
      </c>
      <c r="AC457" s="368" t="s">
        <v>2</v>
      </c>
      <c r="AD457" s="368" t="s">
        <v>2</v>
      </c>
      <c r="AE457" s="368" t="s">
        <v>2</v>
      </c>
      <c r="AF457" s="368" t="s">
        <v>2</v>
      </c>
    </row>
    <row r="458" spans="1:32" s="394" customFormat="1" ht="15" customHeight="1">
      <c r="A458" s="394" t="s">
        <v>981</v>
      </c>
      <c r="B458" s="317">
        <v>12</v>
      </c>
      <c r="C458" s="367" t="s">
        <v>5537</v>
      </c>
      <c r="D458" s="367" t="s">
        <v>731</v>
      </c>
      <c r="E458" s="367" t="s">
        <v>731</v>
      </c>
      <c r="F458" s="367" t="s">
        <v>752</v>
      </c>
      <c r="G458" s="368" t="s">
        <v>732</v>
      </c>
      <c r="H458" s="368" t="s">
        <v>2</v>
      </c>
      <c r="I458" s="368" t="s">
        <v>2</v>
      </c>
      <c r="J458" s="368" t="s">
        <v>2</v>
      </c>
      <c r="K458" s="368" t="s">
        <v>2</v>
      </c>
      <c r="L458" s="368" t="s">
        <v>2</v>
      </c>
      <c r="M458" s="368" t="s">
        <v>2</v>
      </c>
      <c r="N458" s="368" t="s">
        <v>2</v>
      </c>
      <c r="O458" s="368" t="s">
        <v>2</v>
      </c>
      <c r="P458" s="368" t="s">
        <v>2</v>
      </c>
      <c r="Q458" s="368" t="s">
        <v>2</v>
      </c>
      <c r="R458" s="368" t="s">
        <v>2</v>
      </c>
      <c r="S458" s="368" t="s">
        <v>2</v>
      </c>
      <c r="T458" s="368" t="s">
        <v>2</v>
      </c>
      <c r="U458" s="368" t="s">
        <v>2</v>
      </c>
      <c r="V458" s="368" t="s">
        <v>2</v>
      </c>
      <c r="W458" s="368" t="s">
        <v>2</v>
      </c>
      <c r="X458" s="368" t="s">
        <v>2</v>
      </c>
      <c r="Y458" s="368" t="s">
        <v>2</v>
      </c>
      <c r="Z458" s="368" t="s">
        <v>2</v>
      </c>
      <c r="AA458" s="368" t="s">
        <v>2</v>
      </c>
      <c r="AB458" s="368" t="s">
        <v>2</v>
      </c>
      <c r="AC458" s="368" t="s">
        <v>2</v>
      </c>
      <c r="AD458" s="368" t="s">
        <v>2</v>
      </c>
      <c r="AE458" s="368" t="s">
        <v>2</v>
      </c>
      <c r="AF458" s="368" t="s">
        <v>2</v>
      </c>
    </row>
    <row r="459" spans="1:32" s="394" customFormat="1" ht="15" customHeight="1">
      <c r="A459" s="394" t="s">
        <v>980</v>
      </c>
      <c r="B459" s="317">
        <v>13</v>
      </c>
      <c r="C459" s="367" t="s">
        <v>758</v>
      </c>
      <c r="D459" s="367" t="s">
        <v>758</v>
      </c>
      <c r="E459" s="367" t="s">
        <v>758</v>
      </c>
      <c r="F459" s="367" t="s">
        <v>757</v>
      </c>
      <c r="G459" s="368" t="s">
        <v>758</v>
      </c>
      <c r="H459" s="368" t="s">
        <v>2</v>
      </c>
      <c r="I459" s="368" t="s">
        <v>2</v>
      </c>
      <c r="J459" s="368" t="s">
        <v>2</v>
      </c>
      <c r="K459" s="368" t="s">
        <v>2</v>
      </c>
      <c r="L459" s="368" t="s">
        <v>2</v>
      </c>
      <c r="M459" s="368" t="s">
        <v>2</v>
      </c>
      <c r="N459" s="368" t="s">
        <v>2</v>
      </c>
      <c r="O459" s="368" t="s">
        <v>2</v>
      </c>
      <c r="P459" s="368" t="s">
        <v>2</v>
      </c>
      <c r="Q459" s="368" t="s">
        <v>2</v>
      </c>
      <c r="R459" s="368" t="s">
        <v>2</v>
      </c>
      <c r="S459" s="368" t="s">
        <v>2</v>
      </c>
      <c r="T459" s="368" t="s">
        <v>2</v>
      </c>
      <c r="U459" s="368" t="s">
        <v>2</v>
      </c>
      <c r="V459" s="368" t="s">
        <v>2</v>
      </c>
      <c r="W459" s="368" t="s">
        <v>2</v>
      </c>
      <c r="X459" s="368" t="s">
        <v>2</v>
      </c>
      <c r="Y459" s="368" t="s">
        <v>2</v>
      </c>
      <c r="Z459" s="368" t="s">
        <v>2</v>
      </c>
      <c r="AA459" s="368" t="s">
        <v>2</v>
      </c>
      <c r="AB459" s="368" t="s">
        <v>2</v>
      </c>
      <c r="AC459" s="368" t="s">
        <v>2</v>
      </c>
      <c r="AD459" s="368" t="s">
        <v>2</v>
      </c>
      <c r="AE459" s="368" t="s">
        <v>2</v>
      </c>
      <c r="AF459" s="368" t="s">
        <v>2</v>
      </c>
    </row>
    <row r="460" spans="1:32" s="394" customFormat="1">
      <c r="A460" s="394" t="s">
        <v>666</v>
      </c>
      <c r="B460" s="317">
        <v>14</v>
      </c>
      <c r="C460" s="369" t="s">
        <v>5532</v>
      </c>
      <c r="D460" s="369" t="s">
        <v>5532</v>
      </c>
      <c r="E460" s="369" t="s">
        <v>5532</v>
      </c>
      <c r="F460" s="369" t="s">
        <v>5532</v>
      </c>
      <c r="G460" s="457" t="s">
        <v>2</v>
      </c>
      <c r="H460" s="457" t="s">
        <v>2</v>
      </c>
      <c r="I460" s="457" t="s">
        <v>2</v>
      </c>
      <c r="J460" s="457" t="s">
        <v>2</v>
      </c>
      <c r="K460" s="457" t="s">
        <v>2</v>
      </c>
      <c r="L460" s="457" t="s">
        <v>2</v>
      </c>
      <c r="M460" s="457" t="s">
        <v>2</v>
      </c>
      <c r="N460" s="457" t="s">
        <v>2</v>
      </c>
      <c r="O460" s="457" t="s">
        <v>2</v>
      </c>
      <c r="P460" s="457" t="s">
        <v>2</v>
      </c>
      <c r="Q460" s="457" t="s">
        <v>2</v>
      </c>
      <c r="R460" s="457" t="s">
        <v>2</v>
      </c>
      <c r="S460" s="457" t="s">
        <v>2</v>
      </c>
      <c r="T460" s="457" t="s">
        <v>2</v>
      </c>
      <c r="U460" s="457" t="s">
        <v>2</v>
      </c>
      <c r="V460" s="457" t="s">
        <v>2</v>
      </c>
      <c r="W460" s="457" t="s">
        <v>2</v>
      </c>
      <c r="X460" s="457" t="s">
        <v>2</v>
      </c>
      <c r="Y460" s="457" t="s">
        <v>2</v>
      </c>
      <c r="Z460" s="457" t="s">
        <v>2</v>
      </c>
      <c r="AA460" s="457" t="s">
        <v>2</v>
      </c>
      <c r="AB460" s="457" t="s">
        <v>2</v>
      </c>
      <c r="AC460" s="457" t="s">
        <v>2</v>
      </c>
      <c r="AD460" s="457" t="s">
        <v>2</v>
      </c>
      <c r="AE460" s="457" t="s">
        <v>2</v>
      </c>
      <c r="AF460" s="457" t="s">
        <v>2</v>
      </c>
    </row>
    <row r="461" spans="1:32" s="394" customFormat="1">
      <c r="A461" s="394" t="s">
        <v>1075</v>
      </c>
      <c r="B461" s="317">
        <v>15</v>
      </c>
      <c r="C461" s="370" t="s">
        <v>2</v>
      </c>
      <c r="D461" s="462" t="s">
        <v>2</v>
      </c>
      <c r="E461" s="462" t="s">
        <v>2</v>
      </c>
      <c r="F461" s="462" t="s">
        <v>2</v>
      </c>
      <c r="G461" s="462" t="s">
        <v>2</v>
      </c>
      <c r="H461" s="462" t="s">
        <v>2</v>
      </c>
      <c r="I461" s="462" t="s">
        <v>2</v>
      </c>
      <c r="J461" s="462" t="s">
        <v>2</v>
      </c>
      <c r="K461" s="462" t="s">
        <v>2</v>
      </c>
      <c r="L461" s="462" t="s">
        <v>2</v>
      </c>
      <c r="M461" s="462" t="s">
        <v>2</v>
      </c>
      <c r="N461" s="462" t="s">
        <v>2</v>
      </c>
      <c r="O461" s="462" t="s">
        <v>2</v>
      </c>
      <c r="P461" s="462" t="s">
        <v>2</v>
      </c>
      <c r="Q461" s="462" t="s">
        <v>2</v>
      </c>
      <c r="R461" s="462" t="s">
        <v>2</v>
      </c>
      <c r="S461" s="462" t="s">
        <v>2</v>
      </c>
      <c r="T461" s="462" t="s">
        <v>2</v>
      </c>
      <c r="U461" s="462" t="s">
        <v>2</v>
      </c>
      <c r="V461" s="462" t="s">
        <v>2</v>
      </c>
      <c r="W461" s="462" t="s">
        <v>2</v>
      </c>
      <c r="X461" s="462" t="s">
        <v>2</v>
      </c>
      <c r="Y461" s="462" t="s">
        <v>2</v>
      </c>
      <c r="Z461" s="462" t="s">
        <v>2</v>
      </c>
      <c r="AA461" s="462" t="s">
        <v>2</v>
      </c>
      <c r="AB461" s="462" t="s">
        <v>2</v>
      </c>
      <c r="AC461" s="462" t="s">
        <v>2</v>
      </c>
      <c r="AD461" s="462" t="s">
        <v>2</v>
      </c>
      <c r="AE461" s="462" t="s">
        <v>2</v>
      </c>
      <c r="AF461" s="462" t="s">
        <v>2</v>
      </c>
    </row>
    <row r="462" spans="1:32" s="394" customFormat="1">
      <c r="A462" s="394" t="s">
        <v>1077</v>
      </c>
      <c r="B462" s="317">
        <v>16</v>
      </c>
      <c r="C462" s="370" t="s">
        <v>2</v>
      </c>
      <c r="D462" s="462" t="s">
        <v>2</v>
      </c>
      <c r="E462" s="462" t="s">
        <v>2</v>
      </c>
      <c r="F462" s="462" t="s">
        <v>2</v>
      </c>
      <c r="G462" s="462" t="s">
        <v>2</v>
      </c>
      <c r="H462" s="462" t="s">
        <v>2</v>
      </c>
      <c r="I462" s="462" t="s">
        <v>2</v>
      </c>
      <c r="J462" s="462" t="s">
        <v>2</v>
      </c>
      <c r="K462" s="462" t="s">
        <v>2</v>
      </c>
      <c r="L462" s="462" t="s">
        <v>2</v>
      </c>
      <c r="M462" s="462" t="s">
        <v>2</v>
      </c>
      <c r="N462" s="462" t="s">
        <v>2</v>
      </c>
      <c r="O462" s="462" t="s">
        <v>2</v>
      </c>
      <c r="P462" s="462" t="s">
        <v>2</v>
      </c>
      <c r="Q462" s="462" t="s">
        <v>2</v>
      </c>
      <c r="R462" s="462" t="s">
        <v>2</v>
      </c>
      <c r="S462" s="462" t="s">
        <v>2</v>
      </c>
      <c r="T462" s="462" t="s">
        <v>2</v>
      </c>
      <c r="U462" s="462" t="s">
        <v>2</v>
      </c>
      <c r="V462" s="462" t="s">
        <v>2</v>
      </c>
      <c r="W462" s="462" t="s">
        <v>2</v>
      </c>
      <c r="X462" s="462" t="s">
        <v>2</v>
      </c>
      <c r="Y462" s="462" t="s">
        <v>2</v>
      </c>
      <c r="Z462" s="462" t="s">
        <v>2</v>
      </c>
      <c r="AA462" s="462" t="s">
        <v>2</v>
      </c>
      <c r="AB462" s="462" t="s">
        <v>2</v>
      </c>
      <c r="AC462" s="462" t="s">
        <v>2</v>
      </c>
      <c r="AD462" s="462" t="s">
        <v>2</v>
      </c>
      <c r="AE462" s="462" t="s">
        <v>2</v>
      </c>
      <c r="AF462" s="462" t="s">
        <v>2</v>
      </c>
    </row>
    <row r="463" spans="1:32" s="394" customFormat="1">
      <c r="A463" s="399" t="s">
        <v>5385</v>
      </c>
      <c r="B463" s="399">
        <v>17</v>
      </c>
      <c r="C463" s="416" t="s">
        <v>2</v>
      </c>
      <c r="D463" s="416" t="s">
        <v>2</v>
      </c>
      <c r="E463" s="416" t="s">
        <v>2</v>
      </c>
      <c r="F463" s="416" t="s">
        <v>2</v>
      </c>
      <c r="G463" s="416" t="s">
        <v>2</v>
      </c>
      <c r="H463" s="416" t="s">
        <v>2</v>
      </c>
      <c r="I463" s="416" t="s">
        <v>2</v>
      </c>
      <c r="J463" s="416" t="s">
        <v>2</v>
      </c>
      <c r="K463" s="416" t="s">
        <v>2</v>
      </c>
      <c r="L463" s="416" t="s">
        <v>2</v>
      </c>
      <c r="M463" s="416" t="s">
        <v>2</v>
      </c>
      <c r="N463" s="416" t="s">
        <v>2</v>
      </c>
      <c r="O463" s="416" t="s">
        <v>2</v>
      </c>
      <c r="P463" s="416" t="s">
        <v>2</v>
      </c>
      <c r="Q463" s="416" t="s">
        <v>2</v>
      </c>
      <c r="R463" s="416" t="s">
        <v>2</v>
      </c>
      <c r="S463" s="416" t="s">
        <v>2</v>
      </c>
      <c r="T463" s="416" t="s">
        <v>2</v>
      </c>
      <c r="U463" s="416" t="s">
        <v>2</v>
      </c>
      <c r="V463" s="416" t="s">
        <v>2</v>
      </c>
      <c r="W463" s="416" t="s">
        <v>2</v>
      </c>
      <c r="X463" s="416" t="s">
        <v>2</v>
      </c>
      <c r="Y463" s="416" t="s">
        <v>2</v>
      </c>
      <c r="Z463" s="416" t="s">
        <v>2</v>
      </c>
      <c r="AA463" s="416" t="s">
        <v>2</v>
      </c>
      <c r="AB463" s="416" t="s">
        <v>2</v>
      </c>
      <c r="AC463" s="416" t="s">
        <v>2</v>
      </c>
      <c r="AD463" s="416" t="s">
        <v>2</v>
      </c>
      <c r="AE463" s="416" t="s">
        <v>2</v>
      </c>
      <c r="AF463" s="416" t="s">
        <v>2</v>
      </c>
    </row>
    <row r="464" spans="1:32" s="394" customFormat="1">
      <c r="B464" s="317"/>
      <c r="C464" s="280"/>
      <c r="D464" s="280"/>
      <c r="E464" s="280"/>
      <c r="F464" s="280"/>
      <c r="G464" s="280"/>
      <c r="H464" s="280"/>
      <c r="I464" s="280"/>
      <c r="J464" s="280"/>
      <c r="K464" s="280"/>
      <c r="L464" s="280"/>
      <c r="M464" s="280"/>
      <c r="N464" s="280"/>
      <c r="O464" s="280"/>
      <c r="P464" s="280"/>
      <c r="Q464" s="280"/>
      <c r="R464" s="280"/>
      <c r="S464" s="280"/>
      <c r="T464" s="280"/>
      <c r="U464" s="280"/>
      <c r="V464" s="280"/>
      <c r="W464" s="280"/>
      <c r="X464" s="280"/>
      <c r="Y464" s="280"/>
      <c r="Z464" s="280"/>
      <c r="AA464" s="280"/>
      <c r="AB464" s="280"/>
      <c r="AC464" s="280"/>
      <c r="AD464" s="280"/>
      <c r="AE464" s="280"/>
      <c r="AF464" s="280"/>
    </row>
    <row r="465" spans="1:32" s="394" customFormat="1">
      <c r="B465" s="464" t="s">
        <v>2618</v>
      </c>
      <c r="C465" s="394" t="s">
        <v>5697</v>
      </c>
      <c r="D465" s="280"/>
      <c r="E465" s="280"/>
      <c r="F465" s="280"/>
      <c r="G465" s="280"/>
      <c r="H465" s="280"/>
      <c r="I465" s="280"/>
      <c r="J465" s="280"/>
      <c r="K465" s="280"/>
      <c r="L465" s="280"/>
      <c r="M465" s="280"/>
      <c r="N465" s="280"/>
      <c r="O465" s="280"/>
      <c r="P465" s="280"/>
      <c r="Q465" s="280"/>
      <c r="R465" s="280"/>
      <c r="S465" s="280"/>
      <c r="T465" s="280"/>
      <c r="U465" s="280"/>
      <c r="V465" s="280"/>
      <c r="W465" s="280"/>
      <c r="X465" s="280"/>
      <c r="Y465" s="280"/>
      <c r="Z465" s="280"/>
      <c r="AA465" s="280"/>
      <c r="AB465" s="280"/>
      <c r="AC465" s="280"/>
      <c r="AD465" s="280"/>
      <c r="AE465" s="280"/>
      <c r="AF465" s="280"/>
    </row>
    <row r="466" spans="1:32" s="394" customFormat="1">
      <c r="B466" s="399" t="s">
        <v>2783</v>
      </c>
      <c r="C466" s="280">
        <v>0</v>
      </c>
      <c r="D466" s="280">
        <v>1</v>
      </c>
      <c r="E466" s="280">
        <v>2</v>
      </c>
      <c r="F466" s="280">
        <v>3</v>
      </c>
      <c r="G466" s="280">
        <v>4</v>
      </c>
      <c r="H466" s="280">
        <v>5</v>
      </c>
      <c r="I466" s="280">
        <v>6</v>
      </c>
      <c r="J466" s="280">
        <v>7</v>
      </c>
      <c r="K466" s="280">
        <v>8</v>
      </c>
      <c r="L466" s="280">
        <v>9</v>
      </c>
      <c r="M466" s="280">
        <v>10</v>
      </c>
      <c r="N466" s="280">
        <v>11</v>
      </c>
      <c r="O466" s="280">
        <v>12</v>
      </c>
      <c r="P466" s="280">
        <v>13</v>
      </c>
      <c r="Q466" s="280">
        <v>14</v>
      </c>
      <c r="R466" s="280">
        <v>15</v>
      </c>
      <c r="S466" s="280">
        <v>16</v>
      </c>
      <c r="T466" s="280">
        <v>17</v>
      </c>
      <c r="U466" s="280">
        <v>18</v>
      </c>
      <c r="V466" s="280">
        <v>19</v>
      </c>
      <c r="W466" s="280">
        <v>20</v>
      </c>
      <c r="X466" s="280">
        <v>21</v>
      </c>
      <c r="Y466" s="280">
        <v>22</v>
      </c>
      <c r="Z466" s="280">
        <v>23</v>
      </c>
      <c r="AA466" s="280">
        <v>24</v>
      </c>
      <c r="AB466" s="280">
        <v>25</v>
      </c>
      <c r="AC466" s="280">
        <v>26</v>
      </c>
      <c r="AD466" s="280">
        <v>27</v>
      </c>
      <c r="AE466" s="280">
        <v>28</v>
      </c>
      <c r="AF466" s="280">
        <v>29</v>
      </c>
    </row>
    <row r="467" spans="1:32" s="394" customFormat="1">
      <c r="A467" s="394" t="s">
        <v>608</v>
      </c>
      <c r="B467" s="317">
        <v>0</v>
      </c>
      <c r="C467" s="456" t="s">
        <v>5245</v>
      </c>
      <c r="D467" s="456" t="s">
        <v>5158</v>
      </c>
      <c r="E467" s="458" t="s">
        <v>2</v>
      </c>
      <c r="F467" s="458" t="s">
        <v>2</v>
      </c>
      <c r="G467" s="458" t="s">
        <v>2</v>
      </c>
      <c r="H467" s="458" t="s">
        <v>2</v>
      </c>
      <c r="I467" s="458" t="s">
        <v>2</v>
      </c>
      <c r="J467" s="458" t="s">
        <v>2</v>
      </c>
      <c r="K467" s="458" t="s">
        <v>2</v>
      </c>
      <c r="L467" s="458" t="s">
        <v>2</v>
      </c>
      <c r="M467" s="458" t="s">
        <v>2</v>
      </c>
      <c r="N467" s="458" t="s">
        <v>2</v>
      </c>
      <c r="O467" s="458" t="s">
        <v>2</v>
      </c>
      <c r="P467" s="458" t="s">
        <v>2</v>
      </c>
      <c r="Q467" s="458" t="s">
        <v>2</v>
      </c>
      <c r="R467" s="458" t="s">
        <v>2</v>
      </c>
      <c r="S467" s="458" t="s">
        <v>2</v>
      </c>
      <c r="T467" s="458" t="s">
        <v>2</v>
      </c>
      <c r="U467" s="458" t="s">
        <v>2</v>
      </c>
      <c r="V467" s="458" t="s">
        <v>2</v>
      </c>
      <c r="W467" s="458" t="s">
        <v>2</v>
      </c>
      <c r="X467" s="458" t="s">
        <v>2</v>
      </c>
      <c r="Y467" s="458" t="s">
        <v>2</v>
      </c>
      <c r="Z467" s="458" t="s">
        <v>2</v>
      </c>
      <c r="AA467" s="458" t="s">
        <v>2</v>
      </c>
      <c r="AB467" s="458" t="s">
        <v>2</v>
      </c>
      <c r="AC467" s="458" t="s">
        <v>2</v>
      </c>
      <c r="AD467" s="458" t="s">
        <v>2</v>
      </c>
      <c r="AE467" s="458" t="s">
        <v>2</v>
      </c>
      <c r="AF467" s="458" t="s">
        <v>2</v>
      </c>
    </row>
    <row r="468" spans="1:32" s="394" customFormat="1">
      <c r="A468" s="394" t="s">
        <v>609</v>
      </c>
      <c r="B468" s="317">
        <v>1</v>
      </c>
      <c r="C468" s="399" t="s">
        <v>5689</v>
      </c>
      <c r="D468" s="399" t="s">
        <v>5169</v>
      </c>
      <c r="E468" s="362"/>
      <c r="F468" s="362"/>
      <c r="G468" s="362"/>
      <c r="H468" s="362"/>
      <c r="I468" s="362"/>
      <c r="J468" s="362"/>
      <c r="K468" s="362"/>
      <c r="L468" s="362"/>
      <c r="M468" s="362"/>
      <c r="N468" s="362"/>
      <c r="O468" s="362"/>
      <c r="P468" s="362"/>
      <c r="Q468" s="362"/>
      <c r="R468" s="362"/>
      <c r="S468" s="362"/>
      <c r="T468" s="362"/>
      <c r="U468" s="362"/>
      <c r="V468" s="362"/>
      <c r="W468" s="362"/>
      <c r="X468" s="362"/>
      <c r="Y468" s="362"/>
      <c r="Z468" s="362"/>
      <c r="AA468" s="362"/>
      <c r="AB468" s="362"/>
      <c r="AC468" s="362"/>
      <c r="AD468" s="362"/>
      <c r="AE468" s="362"/>
      <c r="AF468" s="362"/>
    </row>
    <row r="469" spans="1:32" s="394" customFormat="1">
      <c r="A469" s="394" t="s">
        <v>38</v>
      </c>
      <c r="B469" s="317">
        <v>2</v>
      </c>
      <c r="C469" s="399"/>
      <c r="D469" s="399"/>
      <c r="E469" s="402"/>
      <c r="F469" s="402"/>
      <c r="G469" s="402"/>
      <c r="H469" s="402"/>
      <c r="I469" s="402"/>
      <c r="J469" s="402"/>
      <c r="K469" s="402"/>
      <c r="L469" s="402"/>
      <c r="M469" s="402"/>
      <c r="N469" s="402"/>
      <c r="O469" s="402"/>
      <c r="P469" s="402"/>
      <c r="Q469" s="402"/>
      <c r="R469" s="402"/>
      <c r="S469" s="402"/>
      <c r="T469" s="402"/>
      <c r="U469" s="402"/>
      <c r="V469" s="402"/>
      <c r="W469" s="402"/>
      <c r="X469" s="402"/>
      <c r="Y469" s="402"/>
      <c r="Z469" s="402"/>
      <c r="AA469" s="402"/>
      <c r="AB469" s="402"/>
      <c r="AC469" s="402"/>
      <c r="AD469" s="402"/>
      <c r="AE469" s="402"/>
      <c r="AF469" s="402"/>
    </row>
    <row r="470" spans="1:32" s="394" customFormat="1">
      <c r="A470" s="394" t="s">
        <v>610</v>
      </c>
      <c r="B470" s="317">
        <v>3</v>
      </c>
      <c r="C470" s="399">
        <v>0</v>
      </c>
      <c r="D470" s="399">
        <v>0</v>
      </c>
      <c r="E470" s="402"/>
      <c r="F470" s="402"/>
      <c r="G470" s="402"/>
      <c r="H470" s="402"/>
      <c r="I470" s="402"/>
      <c r="J470" s="402"/>
      <c r="K470" s="402"/>
      <c r="L470" s="402"/>
      <c r="M470" s="402"/>
      <c r="N470" s="402"/>
      <c r="O470" s="402"/>
      <c r="P470" s="402"/>
      <c r="Q470" s="402"/>
      <c r="R470" s="402"/>
      <c r="S470" s="402"/>
      <c r="T470" s="402"/>
      <c r="U470" s="402"/>
      <c r="V470" s="402"/>
      <c r="W470" s="402"/>
      <c r="X470" s="402"/>
      <c r="Y470" s="402"/>
      <c r="Z470" s="402"/>
      <c r="AA470" s="402"/>
      <c r="AB470" s="402"/>
      <c r="AC470" s="402"/>
      <c r="AD470" s="402"/>
      <c r="AE470" s="402"/>
      <c r="AF470" s="402"/>
    </row>
    <row r="471" spans="1:32" s="394" customFormat="1">
      <c r="A471" s="394" t="s">
        <v>17</v>
      </c>
      <c r="B471" s="317">
        <v>4</v>
      </c>
      <c r="C471" s="399" t="s">
        <v>5314</v>
      </c>
      <c r="D471" s="399" t="s">
        <v>5317</v>
      </c>
      <c r="E471" s="402"/>
      <c r="F471" s="402"/>
      <c r="G471" s="402"/>
      <c r="H471" s="402"/>
      <c r="I471" s="402"/>
      <c r="J471" s="402"/>
      <c r="K471" s="402"/>
      <c r="L471" s="402"/>
      <c r="M471" s="402"/>
      <c r="N471" s="402"/>
      <c r="O471" s="402"/>
      <c r="P471" s="402"/>
      <c r="Q471" s="402"/>
      <c r="R471" s="402"/>
      <c r="S471" s="402"/>
      <c r="T471" s="402"/>
      <c r="U471" s="402"/>
      <c r="V471" s="402"/>
      <c r="W471" s="402"/>
      <c r="X471" s="402"/>
      <c r="Y471" s="402"/>
      <c r="Z471" s="402"/>
      <c r="AA471" s="402"/>
      <c r="AB471" s="402"/>
      <c r="AC471" s="402"/>
      <c r="AD471" s="402"/>
      <c r="AE471" s="402"/>
      <c r="AF471" s="402"/>
    </row>
    <row r="472" spans="1:32" s="394" customFormat="1">
      <c r="A472" s="394" t="s">
        <v>606</v>
      </c>
      <c r="B472" s="317">
        <v>5</v>
      </c>
      <c r="C472" s="399" t="s">
        <v>5629</v>
      </c>
      <c r="D472" s="399" t="s">
        <v>5631</v>
      </c>
      <c r="E472" s="402"/>
      <c r="F472" s="402"/>
      <c r="G472" s="402"/>
      <c r="H472" s="402"/>
      <c r="I472" s="402"/>
      <c r="J472" s="402"/>
      <c r="K472" s="402"/>
      <c r="L472" s="402"/>
      <c r="M472" s="402"/>
      <c r="N472" s="402"/>
      <c r="O472" s="402"/>
      <c r="P472" s="402"/>
      <c r="Q472" s="402"/>
      <c r="R472" s="402"/>
      <c r="S472" s="402"/>
      <c r="T472" s="402"/>
      <c r="U472" s="402"/>
      <c r="V472" s="402"/>
      <c r="W472" s="461"/>
      <c r="X472" s="461"/>
      <c r="Y472" s="461"/>
      <c r="Z472" s="461"/>
      <c r="AA472" s="461"/>
      <c r="AB472" s="461"/>
      <c r="AC472" s="461"/>
      <c r="AD472" s="461"/>
      <c r="AE472" s="461"/>
      <c r="AF472" s="461"/>
    </row>
    <row r="473" spans="1:32" s="394" customFormat="1">
      <c r="A473" s="394" t="s">
        <v>424</v>
      </c>
      <c r="B473" s="317">
        <v>6</v>
      </c>
      <c r="C473" s="405">
        <v>32</v>
      </c>
      <c r="D473" s="405">
        <v>33</v>
      </c>
      <c r="E473" s="363" t="s">
        <v>2</v>
      </c>
      <c r="F473" s="363" t="s">
        <v>2</v>
      </c>
      <c r="G473" s="363" t="s">
        <v>2</v>
      </c>
      <c r="H473" s="363" t="s">
        <v>2</v>
      </c>
      <c r="I473" s="363" t="s">
        <v>2</v>
      </c>
      <c r="J473" s="363" t="s">
        <v>2</v>
      </c>
      <c r="K473" s="363" t="s">
        <v>2</v>
      </c>
      <c r="L473" s="363" t="s">
        <v>2</v>
      </c>
      <c r="M473" s="363" t="s">
        <v>2</v>
      </c>
      <c r="N473" s="363" t="s">
        <v>2</v>
      </c>
      <c r="O473" s="363" t="s">
        <v>2</v>
      </c>
      <c r="P473" s="363" t="s">
        <v>2</v>
      </c>
      <c r="Q473" s="363" t="s">
        <v>2</v>
      </c>
      <c r="R473" s="363" t="s">
        <v>2</v>
      </c>
      <c r="S473" s="363" t="s">
        <v>2</v>
      </c>
      <c r="T473" s="363" t="s">
        <v>2</v>
      </c>
      <c r="U473" s="363" t="s">
        <v>2</v>
      </c>
      <c r="V473" s="363" t="s">
        <v>2</v>
      </c>
      <c r="W473" s="363" t="s">
        <v>2</v>
      </c>
      <c r="X473" s="363" t="s">
        <v>2</v>
      </c>
      <c r="Y473" s="363" t="s">
        <v>2</v>
      </c>
      <c r="Z473" s="363" t="s">
        <v>2</v>
      </c>
      <c r="AA473" s="363" t="s">
        <v>2</v>
      </c>
      <c r="AB473" s="363" t="s">
        <v>2</v>
      </c>
      <c r="AC473" s="363" t="s">
        <v>2</v>
      </c>
      <c r="AD473" s="363" t="s">
        <v>2</v>
      </c>
      <c r="AE473" s="363" t="s">
        <v>2</v>
      </c>
      <c r="AF473" s="363" t="s">
        <v>2</v>
      </c>
    </row>
    <row r="474" spans="1:32" s="394" customFormat="1">
      <c r="A474" s="394" t="s">
        <v>425</v>
      </c>
      <c r="B474" s="317">
        <v>7</v>
      </c>
      <c r="C474" s="403" t="s">
        <v>2</v>
      </c>
      <c r="D474" s="403" t="s">
        <v>2</v>
      </c>
      <c r="E474" s="364" t="s">
        <v>2</v>
      </c>
      <c r="F474" s="364" t="s">
        <v>2</v>
      </c>
      <c r="G474" s="364" t="s">
        <v>2</v>
      </c>
      <c r="H474" s="364" t="s">
        <v>2</v>
      </c>
      <c r="I474" s="364" t="s">
        <v>2</v>
      </c>
      <c r="J474" s="364" t="s">
        <v>2</v>
      </c>
      <c r="K474" s="364" t="s">
        <v>2</v>
      </c>
      <c r="L474" s="364" t="s">
        <v>2</v>
      </c>
      <c r="M474" s="364" t="s">
        <v>2</v>
      </c>
      <c r="N474" s="364" t="s">
        <v>2</v>
      </c>
      <c r="O474" s="364" t="s">
        <v>2</v>
      </c>
      <c r="P474" s="364" t="s">
        <v>2</v>
      </c>
      <c r="Q474" s="364" t="s">
        <v>2</v>
      </c>
      <c r="R474" s="364" t="s">
        <v>2</v>
      </c>
      <c r="S474" s="364" t="s">
        <v>2</v>
      </c>
      <c r="T474" s="364" t="s">
        <v>2</v>
      </c>
      <c r="U474" s="364" t="s">
        <v>2</v>
      </c>
      <c r="V474" s="364" t="s">
        <v>2</v>
      </c>
      <c r="W474" s="364"/>
      <c r="X474" s="364"/>
      <c r="Y474" s="364"/>
      <c r="Z474" s="364"/>
      <c r="AA474" s="364"/>
      <c r="AB474" s="364"/>
      <c r="AC474" s="364"/>
      <c r="AD474" s="364"/>
      <c r="AE474" s="364"/>
      <c r="AF474" s="364"/>
    </row>
    <row r="475" spans="1:32" s="394" customFormat="1">
      <c r="A475" s="394" t="s">
        <v>440</v>
      </c>
      <c r="B475" s="317">
        <v>8</v>
      </c>
      <c r="C475" s="406" t="s">
        <v>2</v>
      </c>
      <c r="D475" s="406" t="s">
        <v>2</v>
      </c>
      <c r="E475" s="365" t="s">
        <v>2</v>
      </c>
      <c r="F475" s="365" t="s">
        <v>2</v>
      </c>
      <c r="G475" s="365" t="s">
        <v>2</v>
      </c>
      <c r="H475" s="365" t="s">
        <v>2</v>
      </c>
      <c r="I475" s="365" t="s">
        <v>2</v>
      </c>
      <c r="J475" s="365" t="s">
        <v>2</v>
      </c>
      <c r="K475" s="365" t="s">
        <v>2</v>
      </c>
      <c r="L475" s="365" t="s">
        <v>2</v>
      </c>
      <c r="M475" s="365" t="s">
        <v>2</v>
      </c>
      <c r="N475" s="365" t="s">
        <v>2</v>
      </c>
      <c r="O475" s="365" t="s">
        <v>2</v>
      </c>
      <c r="P475" s="365" t="s">
        <v>2</v>
      </c>
      <c r="Q475" s="365" t="s">
        <v>2</v>
      </c>
      <c r="R475" s="365" t="s">
        <v>2</v>
      </c>
      <c r="S475" s="365" t="s">
        <v>2</v>
      </c>
      <c r="T475" s="365" t="s">
        <v>2</v>
      </c>
      <c r="U475" s="365" t="s">
        <v>2</v>
      </c>
      <c r="V475" s="365" t="s">
        <v>2</v>
      </c>
      <c r="W475" s="365" t="s">
        <v>2</v>
      </c>
      <c r="X475" s="365" t="s">
        <v>2</v>
      </c>
      <c r="Y475" s="365" t="s">
        <v>2</v>
      </c>
      <c r="Z475" s="365" t="s">
        <v>2</v>
      </c>
      <c r="AA475" s="365" t="s">
        <v>2</v>
      </c>
      <c r="AB475" s="365" t="s">
        <v>2</v>
      </c>
      <c r="AC475" s="365" t="s">
        <v>2</v>
      </c>
      <c r="AD475" s="365" t="s">
        <v>2</v>
      </c>
      <c r="AE475" s="365" t="s">
        <v>2</v>
      </c>
      <c r="AF475" s="365" t="s">
        <v>2</v>
      </c>
    </row>
    <row r="476" spans="1:32" s="394" customFormat="1">
      <c r="A476" s="394" t="s">
        <v>450</v>
      </c>
      <c r="B476" s="317">
        <v>9</v>
      </c>
      <c r="C476" s="409" t="s">
        <v>2</v>
      </c>
      <c r="D476" s="409" t="s">
        <v>2</v>
      </c>
      <c r="E476" s="366" t="s">
        <v>2</v>
      </c>
      <c r="F476" s="366" t="s">
        <v>2</v>
      </c>
      <c r="G476" s="366" t="s">
        <v>2</v>
      </c>
      <c r="H476" s="366" t="s">
        <v>2</v>
      </c>
      <c r="I476" s="366" t="s">
        <v>2</v>
      </c>
      <c r="J476" s="366" t="s">
        <v>2</v>
      </c>
      <c r="K476" s="366" t="s">
        <v>2</v>
      </c>
      <c r="L476" s="366" t="s">
        <v>2</v>
      </c>
      <c r="M476" s="366" t="s">
        <v>2</v>
      </c>
      <c r="N476" s="366" t="s">
        <v>2</v>
      </c>
      <c r="O476" s="366" t="s">
        <v>2</v>
      </c>
      <c r="P476" s="366" t="s">
        <v>2</v>
      </c>
      <c r="Q476" s="366" t="s">
        <v>2</v>
      </c>
      <c r="R476" s="366" t="s">
        <v>2</v>
      </c>
      <c r="S476" s="366" t="s">
        <v>2</v>
      </c>
      <c r="T476" s="366" t="s">
        <v>2</v>
      </c>
      <c r="U476" s="366" t="s">
        <v>2</v>
      </c>
      <c r="V476" s="366" t="s">
        <v>2</v>
      </c>
      <c r="W476" s="366" t="s">
        <v>2</v>
      </c>
      <c r="X476" s="366" t="s">
        <v>2</v>
      </c>
      <c r="Y476" s="366" t="s">
        <v>2</v>
      </c>
      <c r="Z476" s="366" t="s">
        <v>2</v>
      </c>
      <c r="AA476" s="366" t="s">
        <v>2</v>
      </c>
      <c r="AB476" s="366" t="s">
        <v>2</v>
      </c>
      <c r="AC476" s="366" t="s">
        <v>2</v>
      </c>
      <c r="AD476" s="366" t="s">
        <v>2</v>
      </c>
      <c r="AE476" s="366" t="s">
        <v>2</v>
      </c>
      <c r="AF476" s="366" t="s">
        <v>2</v>
      </c>
    </row>
    <row r="477" spans="1:32" s="394" customFormat="1">
      <c r="A477" s="394" t="s">
        <v>2140</v>
      </c>
      <c r="B477" s="317">
        <v>10</v>
      </c>
      <c r="C477" s="399" t="s">
        <v>2</v>
      </c>
      <c r="D477" s="399" t="s">
        <v>2</v>
      </c>
      <c r="E477" s="402" t="s">
        <v>2</v>
      </c>
      <c r="F477" s="402" t="s">
        <v>2</v>
      </c>
      <c r="G477" s="402" t="s">
        <v>2</v>
      </c>
      <c r="H477" s="402" t="s">
        <v>2</v>
      </c>
      <c r="I477" s="402" t="s">
        <v>2</v>
      </c>
      <c r="J477" s="402" t="s">
        <v>2</v>
      </c>
      <c r="K477" s="402" t="s">
        <v>2</v>
      </c>
      <c r="L477" s="402" t="s">
        <v>2</v>
      </c>
      <c r="M477" s="402" t="s">
        <v>2</v>
      </c>
      <c r="N477" s="402" t="s">
        <v>2</v>
      </c>
      <c r="O477" s="402" t="s">
        <v>2</v>
      </c>
      <c r="P477" s="402" t="s">
        <v>2</v>
      </c>
      <c r="Q477" s="402" t="s">
        <v>2</v>
      </c>
      <c r="R477" s="402" t="s">
        <v>2</v>
      </c>
      <c r="S477" s="402" t="s">
        <v>2</v>
      </c>
      <c r="T477" s="402" t="s">
        <v>2</v>
      </c>
      <c r="U477" s="402" t="s">
        <v>2</v>
      </c>
      <c r="V477" s="402" t="s">
        <v>2</v>
      </c>
      <c r="W477" s="402" t="s">
        <v>2</v>
      </c>
      <c r="X477" s="402" t="s">
        <v>2</v>
      </c>
      <c r="Y477" s="402" t="s">
        <v>2</v>
      </c>
      <c r="Z477" s="402" t="s">
        <v>2</v>
      </c>
      <c r="AA477" s="402" t="s">
        <v>2</v>
      </c>
      <c r="AB477" s="402" t="s">
        <v>2</v>
      </c>
      <c r="AC477" s="402" t="s">
        <v>2</v>
      </c>
      <c r="AD477" s="402" t="s">
        <v>2</v>
      </c>
      <c r="AE477" s="402" t="s">
        <v>2</v>
      </c>
      <c r="AF477" s="402" t="s">
        <v>2</v>
      </c>
    </row>
    <row r="478" spans="1:32" s="394" customFormat="1">
      <c r="A478" s="394" t="s">
        <v>617</v>
      </c>
      <c r="B478" s="317">
        <v>11</v>
      </c>
      <c r="C478" s="367" t="s">
        <v>703</v>
      </c>
      <c r="D478" s="367" t="s">
        <v>703</v>
      </c>
      <c r="E478" s="368" t="s">
        <v>2</v>
      </c>
      <c r="F478" s="368" t="s">
        <v>2</v>
      </c>
      <c r="G478" s="368" t="s">
        <v>2</v>
      </c>
      <c r="H478" s="368" t="s">
        <v>2</v>
      </c>
      <c r="I478" s="368" t="s">
        <v>2</v>
      </c>
      <c r="J478" s="368" t="s">
        <v>2</v>
      </c>
      <c r="K478" s="368" t="s">
        <v>2</v>
      </c>
      <c r="L478" s="368" t="s">
        <v>2</v>
      </c>
      <c r="M478" s="368" t="s">
        <v>2</v>
      </c>
      <c r="N478" s="368" t="s">
        <v>2</v>
      </c>
      <c r="O478" s="368" t="s">
        <v>2</v>
      </c>
      <c r="P478" s="368" t="s">
        <v>2</v>
      </c>
      <c r="Q478" s="368" t="s">
        <v>2</v>
      </c>
      <c r="R478" s="368" t="s">
        <v>2</v>
      </c>
      <c r="S478" s="368" t="s">
        <v>2</v>
      </c>
      <c r="T478" s="368" t="s">
        <v>2</v>
      </c>
      <c r="U478" s="368" t="s">
        <v>2</v>
      </c>
      <c r="V478" s="368" t="s">
        <v>2</v>
      </c>
      <c r="W478" s="368" t="s">
        <v>2</v>
      </c>
      <c r="X478" s="368" t="s">
        <v>2</v>
      </c>
      <c r="Y478" s="368" t="s">
        <v>2</v>
      </c>
      <c r="Z478" s="368" t="s">
        <v>2</v>
      </c>
      <c r="AA478" s="368" t="s">
        <v>2</v>
      </c>
      <c r="AB478" s="368" t="s">
        <v>2</v>
      </c>
      <c r="AC478" s="368" t="s">
        <v>2</v>
      </c>
      <c r="AD478" s="368" t="s">
        <v>2</v>
      </c>
      <c r="AE478" s="368" t="s">
        <v>2</v>
      </c>
      <c r="AF478" s="368" t="s">
        <v>2</v>
      </c>
    </row>
    <row r="479" spans="1:32" s="394" customFormat="1" ht="15" customHeight="1">
      <c r="A479" s="394" t="s">
        <v>981</v>
      </c>
      <c r="B479" s="317">
        <v>12</v>
      </c>
      <c r="C479" s="367" t="s">
        <v>731</v>
      </c>
      <c r="D479" s="367" t="s">
        <v>731</v>
      </c>
      <c r="E479" s="368" t="s">
        <v>2</v>
      </c>
      <c r="F479" s="368" t="s">
        <v>2</v>
      </c>
      <c r="G479" s="368" t="s">
        <v>2</v>
      </c>
      <c r="H479" s="368" t="s">
        <v>2</v>
      </c>
      <c r="I479" s="368" t="s">
        <v>2</v>
      </c>
      <c r="J479" s="368" t="s">
        <v>2</v>
      </c>
      <c r="K479" s="368" t="s">
        <v>2</v>
      </c>
      <c r="L479" s="368" t="s">
        <v>2</v>
      </c>
      <c r="M479" s="368" t="s">
        <v>2</v>
      </c>
      <c r="N479" s="368" t="s">
        <v>2</v>
      </c>
      <c r="O479" s="368" t="s">
        <v>2</v>
      </c>
      <c r="P479" s="368" t="s">
        <v>2</v>
      </c>
      <c r="Q479" s="368" t="s">
        <v>2</v>
      </c>
      <c r="R479" s="368" t="s">
        <v>2</v>
      </c>
      <c r="S479" s="368" t="s">
        <v>2</v>
      </c>
      <c r="T479" s="368" t="s">
        <v>2</v>
      </c>
      <c r="U479" s="368" t="s">
        <v>2</v>
      </c>
      <c r="V479" s="368" t="s">
        <v>2</v>
      </c>
      <c r="W479" s="368" t="s">
        <v>2</v>
      </c>
      <c r="X479" s="368" t="s">
        <v>2</v>
      </c>
      <c r="Y479" s="368" t="s">
        <v>2</v>
      </c>
      <c r="Z479" s="368" t="s">
        <v>2</v>
      </c>
      <c r="AA479" s="368" t="s">
        <v>2</v>
      </c>
      <c r="AB479" s="368" t="s">
        <v>2</v>
      </c>
      <c r="AC479" s="368" t="s">
        <v>2</v>
      </c>
      <c r="AD479" s="368" t="s">
        <v>2</v>
      </c>
      <c r="AE479" s="368" t="s">
        <v>2</v>
      </c>
      <c r="AF479" s="368" t="s">
        <v>2</v>
      </c>
    </row>
    <row r="480" spans="1:32" s="394" customFormat="1" ht="15" customHeight="1">
      <c r="A480" s="394" t="s">
        <v>980</v>
      </c>
      <c r="B480" s="317">
        <v>13</v>
      </c>
      <c r="C480" s="367" t="s">
        <v>758</v>
      </c>
      <c r="D480" s="367" t="s">
        <v>758</v>
      </c>
      <c r="E480" s="368" t="s">
        <v>2</v>
      </c>
      <c r="F480" s="368" t="s">
        <v>2</v>
      </c>
      <c r="G480" s="368" t="s">
        <v>2</v>
      </c>
      <c r="H480" s="368" t="s">
        <v>2</v>
      </c>
      <c r="I480" s="368" t="s">
        <v>2</v>
      </c>
      <c r="J480" s="368" t="s">
        <v>2</v>
      </c>
      <c r="K480" s="368" t="s">
        <v>2</v>
      </c>
      <c r="L480" s="368" t="s">
        <v>2</v>
      </c>
      <c r="M480" s="368" t="s">
        <v>2</v>
      </c>
      <c r="N480" s="368" t="s">
        <v>2</v>
      </c>
      <c r="O480" s="368" t="s">
        <v>2</v>
      </c>
      <c r="P480" s="368" t="s">
        <v>2</v>
      </c>
      <c r="Q480" s="368" t="s">
        <v>2</v>
      </c>
      <c r="R480" s="368" t="s">
        <v>2</v>
      </c>
      <c r="S480" s="368" t="s">
        <v>2</v>
      </c>
      <c r="T480" s="368" t="s">
        <v>2</v>
      </c>
      <c r="U480" s="368" t="s">
        <v>2</v>
      </c>
      <c r="V480" s="368" t="s">
        <v>2</v>
      </c>
      <c r="W480" s="368" t="s">
        <v>2</v>
      </c>
      <c r="X480" s="368" t="s">
        <v>2</v>
      </c>
      <c r="Y480" s="368" t="s">
        <v>2</v>
      </c>
      <c r="Z480" s="368" t="s">
        <v>2</v>
      </c>
      <c r="AA480" s="368" t="s">
        <v>2</v>
      </c>
      <c r="AB480" s="368" t="s">
        <v>2</v>
      </c>
      <c r="AC480" s="368" t="s">
        <v>2</v>
      </c>
      <c r="AD480" s="368" t="s">
        <v>2</v>
      </c>
      <c r="AE480" s="368" t="s">
        <v>2</v>
      </c>
      <c r="AF480" s="368" t="s">
        <v>2</v>
      </c>
    </row>
    <row r="481" spans="1:32" s="394" customFormat="1">
      <c r="A481" s="394" t="s">
        <v>666</v>
      </c>
      <c r="B481" s="317">
        <v>14</v>
      </c>
      <c r="C481" s="369" t="s">
        <v>5533</v>
      </c>
      <c r="D481" s="369" t="s">
        <v>5533</v>
      </c>
      <c r="E481" s="457" t="s">
        <v>2</v>
      </c>
      <c r="F481" s="457" t="s">
        <v>2</v>
      </c>
      <c r="G481" s="457" t="s">
        <v>2</v>
      </c>
      <c r="H481" s="457" t="s">
        <v>2</v>
      </c>
      <c r="I481" s="457" t="s">
        <v>2</v>
      </c>
      <c r="J481" s="457" t="s">
        <v>2</v>
      </c>
      <c r="K481" s="457" t="s">
        <v>2</v>
      </c>
      <c r="L481" s="457" t="s">
        <v>2</v>
      </c>
      <c r="M481" s="457" t="s">
        <v>2</v>
      </c>
      <c r="N481" s="457" t="s">
        <v>2</v>
      </c>
      <c r="O481" s="457" t="s">
        <v>2</v>
      </c>
      <c r="P481" s="457" t="s">
        <v>2</v>
      </c>
      <c r="Q481" s="457" t="s">
        <v>2</v>
      </c>
      <c r="R481" s="457" t="s">
        <v>2</v>
      </c>
      <c r="S481" s="457" t="s">
        <v>2</v>
      </c>
      <c r="T481" s="457" t="s">
        <v>2</v>
      </c>
      <c r="U481" s="457" t="s">
        <v>2</v>
      </c>
      <c r="V481" s="457" t="s">
        <v>2</v>
      </c>
      <c r="W481" s="457" t="s">
        <v>2</v>
      </c>
      <c r="X481" s="457" t="s">
        <v>2</v>
      </c>
      <c r="Y481" s="457" t="s">
        <v>2</v>
      </c>
      <c r="Z481" s="457" t="s">
        <v>2</v>
      </c>
      <c r="AA481" s="457" t="s">
        <v>2</v>
      </c>
      <c r="AB481" s="457" t="s">
        <v>2</v>
      </c>
      <c r="AC481" s="457" t="s">
        <v>2</v>
      </c>
      <c r="AD481" s="457" t="s">
        <v>2</v>
      </c>
      <c r="AE481" s="457" t="s">
        <v>2</v>
      </c>
      <c r="AF481" s="457" t="s">
        <v>2</v>
      </c>
    </row>
    <row r="482" spans="1:32" s="394" customFormat="1">
      <c r="A482" s="394" t="s">
        <v>1075</v>
      </c>
      <c r="B482" s="317">
        <v>15</v>
      </c>
      <c r="C482" s="370" t="s">
        <v>2</v>
      </c>
      <c r="D482" s="462" t="s">
        <v>2</v>
      </c>
      <c r="E482" s="462" t="s">
        <v>2</v>
      </c>
      <c r="F482" s="462" t="s">
        <v>2</v>
      </c>
      <c r="G482" s="462" t="s">
        <v>2</v>
      </c>
      <c r="H482" s="462" t="s">
        <v>2</v>
      </c>
      <c r="I482" s="462" t="s">
        <v>2</v>
      </c>
      <c r="J482" s="462" t="s">
        <v>2</v>
      </c>
      <c r="K482" s="462" t="s">
        <v>2</v>
      </c>
      <c r="L482" s="462" t="s">
        <v>2</v>
      </c>
      <c r="M482" s="462" t="s">
        <v>2</v>
      </c>
      <c r="N482" s="462" t="s">
        <v>2</v>
      </c>
      <c r="O482" s="462" t="s">
        <v>2</v>
      </c>
      <c r="P482" s="462" t="s">
        <v>2</v>
      </c>
      <c r="Q482" s="462" t="s">
        <v>2</v>
      </c>
      <c r="R482" s="462" t="s">
        <v>2</v>
      </c>
      <c r="S482" s="462" t="s">
        <v>2</v>
      </c>
      <c r="T482" s="462" t="s">
        <v>2</v>
      </c>
      <c r="U482" s="462" t="s">
        <v>2</v>
      </c>
      <c r="V482" s="462" t="s">
        <v>2</v>
      </c>
      <c r="W482" s="462" t="s">
        <v>2</v>
      </c>
      <c r="X482" s="462" t="s">
        <v>2</v>
      </c>
      <c r="Y482" s="462" t="s">
        <v>2</v>
      </c>
      <c r="Z482" s="462" t="s">
        <v>2</v>
      </c>
      <c r="AA482" s="462" t="s">
        <v>2</v>
      </c>
      <c r="AB482" s="462" t="s">
        <v>2</v>
      </c>
      <c r="AC482" s="462" t="s">
        <v>2</v>
      </c>
      <c r="AD482" s="462" t="s">
        <v>2</v>
      </c>
      <c r="AE482" s="462" t="s">
        <v>2</v>
      </c>
      <c r="AF482" s="462" t="s">
        <v>2</v>
      </c>
    </row>
    <row r="483" spans="1:32" s="394" customFormat="1">
      <c r="A483" s="394" t="s">
        <v>1077</v>
      </c>
      <c r="B483" s="317">
        <v>16</v>
      </c>
      <c r="C483" s="370" t="s">
        <v>2</v>
      </c>
      <c r="D483" s="462" t="s">
        <v>2</v>
      </c>
      <c r="E483" s="462" t="s">
        <v>2</v>
      </c>
      <c r="F483" s="462" t="s">
        <v>2</v>
      </c>
      <c r="G483" s="462" t="s">
        <v>2</v>
      </c>
      <c r="H483" s="462" t="s">
        <v>2</v>
      </c>
      <c r="I483" s="462" t="s">
        <v>2</v>
      </c>
      <c r="J483" s="462" t="s">
        <v>2</v>
      </c>
      <c r="K483" s="462" t="s">
        <v>2</v>
      </c>
      <c r="L483" s="462" t="s">
        <v>2</v>
      </c>
      <c r="M483" s="462" t="s">
        <v>2</v>
      </c>
      <c r="N483" s="462" t="s">
        <v>2</v>
      </c>
      <c r="O483" s="462" t="s">
        <v>2</v>
      </c>
      <c r="P483" s="462" t="s">
        <v>2</v>
      </c>
      <c r="Q483" s="462" t="s">
        <v>2</v>
      </c>
      <c r="R483" s="462" t="s">
        <v>2</v>
      </c>
      <c r="S483" s="462" t="s">
        <v>2</v>
      </c>
      <c r="T483" s="462" t="s">
        <v>2</v>
      </c>
      <c r="U483" s="462" t="s">
        <v>2</v>
      </c>
      <c r="V483" s="462" t="s">
        <v>2</v>
      </c>
      <c r="W483" s="462" t="s">
        <v>2</v>
      </c>
      <c r="X483" s="462" t="s">
        <v>2</v>
      </c>
      <c r="Y483" s="462" t="s">
        <v>2</v>
      </c>
      <c r="Z483" s="462" t="s">
        <v>2</v>
      </c>
      <c r="AA483" s="462" t="s">
        <v>2</v>
      </c>
      <c r="AB483" s="462" t="s">
        <v>2</v>
      </c>
      <c r="AC483" s="462" t="s">
        <v>2</v>
      </c>
      <c r="AD483" s="462" t="s">
        <v>2</v>
      </c>
      <c r="AE483" s="462" t="s">
        <v>2</v>
      </c>
      <c r="AF483" s="462" t="s">
        <v>2</v>
      </c>
    </row>
    <row r="484" spans="1:32" s="394" customFormat="1">
      <c r="A484" s="399" t="s">
        <v>5385</v>
      </c>
      <c r="B484" s="399">
        <v>17</v>
      </c>
      <c r="C484" s="416" t="s">
        <v>2</v>
      </c>
      <c r="D484" s="416" t="s">
        <v>2</v>
      </c>
      <c r="E484" s="416" t="s">
        <v>2</v>
      </c>
      <c r="F484" s="416" t="s">
        <v>2</v>
      </c>
      <c r="G484" s="416" t="s">
        <v>2</v>
      </c>
      <c r="H484" s="416" t="s">
        <v>2</v>
      </c>
      <c r="I484" s="416" t="s">
        <v>2</v>
      </c>
      <c r="J484" s="416" t="s">
        <v>2</v>
      </c>
      <c r="K484" s="416" t="s">
        <v>2</v>
      </c>
      <c r="L484" s="416" t="s">
        <v>2</v>
      </c>
      <c r="M484" s="416" t="s">
        <v>2</v>
      </c>
      <c r="N484" s="416" t="s">
        <v>2</v>
      </c>
      <c r="O484" s="416" t="s">
        <v>2</v>
      </c>
      <c r="P484" s="416" t="s">
        <v>2</v>
      </c>
      <c r="Q484" s="416" t="s">
        <v>2</v>
      </c>
      <c r="R484" s="416" t="s">
        <v>2</v>
      </c>
      <c r="S484" s="416" t="s">
        <v>2</v>
      </c>
      <c r="T484" s="416" t="s">
        <v>2</v>
      </c>
      <c r="U484" s="416" t="s">
        <v>2</v>
      </c>
      <c r="V484" s="416" t="s">
        <v>2</v>
      </c>
      <c r="W484" s="416" t="s">
        <v>2</v>
      </c>
      <c r="X484" s="416" t="s">
        <v>2</v>
      </c>
      <c r="Y484" s="416" t="s">
        <v>2</v>
      </c>
      <c r="Z484" s="416" t="s">
        <v>2</v>
      </c>
      <c r="AA484" s="416" t="s">
        <v>2</v>
      </c>
      <c r="AB484" s="416" t="s">
        <v>2</v>
      </c>
      <c r="AC484" s="416" t="s">
        <v>2</v>
      </c>
      <c r="AD484" s="416" t="s">
        <v>2</v>
      </c>
      <c r="AE484" s="416" t="s">
        <v>2</v>
      </c>
      <c r="AF484" s="416" t="s">
        <v>2</v>
      </c>
    </row>
    <row r="485" spans="1:32" s="394" customFormat="1">
      <c r="B485" s="317"/>
      <c r="C485" s="280"/>
      <c r="D485" s="280"/>
      <c r="E485" s="280"/>
      <c r="F485" s="280"/>
      <c r="G485" s="280"/>
      <c r="H485" s="280"/>
      <c r="I485" s="280"/>
      <c r="J485" s="280"/>
      <c r="K485" s="280"/>
      <c r="L485" s="280"/>
      <c r="M485" s="280"/>
      <c r="N485" s="280"/>
      <c r="O485" s="280"/>
      <c r="P485" s="280"/>
      <c r="Q485" s="280"/>
      <c r="R485" s="280"/>
      <c r="S485" s="280"/>
      <c r="T485" s="280"/>
      <c r="U485" s="280"/>
      <c r="V485" s="280"/>
      <c r="W485" s="280"/>
      <c r="X485" s="280"/>
      <c r="Y485" s="280"/>
      <c r="Z485" s="280"/>
      <c r="AA485" s="280"/>
      <c r="AB485" s="280"/>
      <c r="AC485" s="280"/>
      <c r="AD485" s="280"/>
      <c r="AE485" s="280"/>
      <c r="AF485" s="280"/>
    </row>
    <row r="486" spans="1:32" s="394" customFormat="1">
      <c r="B486" s="464" t="s">
        <v>2619</v>
      </c>
      <c r="C486" s="394" t="s">
        <v>5665</v>
      </c>
      <c r="D486" s="280"/>
      <c r="E486" s="280"/>
      <c r="F486" s="280"/>
      <c r="G486" s="280"/>
      <c r="H486" s="280"/>
      <c r="I486" s="280"/>
      <c r="J486" s="280"/>
      <c r="K486" s="280"/>
      <c r="L486" s="280"/>
      <c r="M486" s="280"/>
      <c r="N486" s="280"/>
      <c r="O486" s="280"/>
      <c r="P486" s="280"/>
      <c r="Q486" s="280"/>
      <c r="R486" s="280"/>
      <c r="S486" s="280"/>
      <c r="T486" s="280"/>
      <c r="U486" s="280"/>
      <c r="V486" s="280"/>
      <c r="W486" s="280"/>
      <c r="X486" s="280"/>
      <c r="Y486" s="280"/>
      <c r="Z486" s="280"/>
      <c r="AA486" s="280"/>
      <c r="AB486" s="280"/>
      <c r="AC486" s="280"/>
      <c r="AD486" s="280"/>
      <c r="AE486" s="280"/>
      <c r="AF486" s="280"/>
    </row>
    <row r="487" spans="1:32" s="394" customFormat="1">
      <c r="B487" s="399" t="s">
        <v>2783</v>
      </c>
      <c r="C487" s="280">
        <v>0</v>
      </c>
      <c r="D487" s="280">
        <v>1</v>
      </c>
      <c r="E487" s="280">
        <v>2</v>
      </c>
      <c r="F487" s="280">
        <v>3</v>
      </c>
      <c r="G487" s="280">
        <v>4</v>
      </c>
      <c r="H487" s="280">
        <v>5</v>
      </c>
      <c r="I487" s="280">
        <v>6</v>
      </c>
      <c r="J487" s="280">
        <v>7</v>
      </c>
      <c r="K487" s="280">
        <v>8</v>
      </c>
      <c r="L487" s="280">
        <v>9</v>
      </c>
      <c r="M487" s="280">
        <v>10</v>
      </c>
      <c r="N487" s="280">
        <v>11</v>
      </c>
      <c r="O487" s="280">
        <v>12</v>
      </c>
      <c r="P487" s="280">
        <v>13</v>
      </c>
      <c r="Q487" s="280">
        <v>14</v>
      </c>
      <c r="R487" s="280">
        <v>15</v>
      </c>
      <c r="S487" s="280">
        <v>16</v>
      </c>
      <c r="T487" s="280">
        <v>17</v>
      </c>
      <c r="U487" s="280">
        <v>18</v>
      </c>
      <c r="V487" s="280">
        <v>19</v>
      </c>
      <c r="W487" s="280">
        <v>20</v>
      </c>
      <c r="X487" s="280">
        <v>21</v>
      </c>
      <c r="Y487" s="280">
        <v>22</v>
      </c>
      <c r="Z487" s="280">
        <v>23</v>
      </c>
      <c r="AA487" s="280">
        <v>24</v>
      </c>
      <c r="AB487" s="280">
        <v>25</v>
      </c>
      <c r="AC487" s="280">
        <v>26</v>
      </c>
      <c r="AD487" s="280">
        <v>27</v>
      </c>
      <c r="AE487" s="280">
        <v>28</v>
      </c>
      <c r="AF487" s="280">
        <v>29</v>
      </c>
    </row>
    <row r="488" spans="1:32" s="394" customFormat="1">
      <c r="A488" s="394" t="s">
        <v>608</v>
      </c>
      <c r="B488" s="317">
        <v>0</v>
      </c>
      <c r="C488" s="456" t="s">
        <v>5245</v>
      </c>
      <c r="D488" s="456" t="s">
        <v>5158</v>
      </c>
      <c r="E488" s="456" t="s">
        <v>5344</v>
      </c>
      <c r="F488" s="456" t="s">
        <v>5345</v>
      </c>
      <c r="G488" s="456" t="s">
        <v>5343</v>
      </c>
      <c r="H488" s="456" t="s">
        <v>5338</v>
      </c>
      <c r="I488" s="456" t="s">
        <v>5341</v>
      </c>
      <c r="J488" s="456" t="s">
        <v>5339</v>
      </c>
      <c r="K488" s="456" t="s">
        <v>5340</v>
      </c>
      <c r="L488" s="456" t="s">
        <v>5342</v>
      </c>
      <c r="M488" s="456" t="s">
        <v>5346</v>
      </c>
      <c r="N488" s="456" t="s">
        <v>5376</v>
      </c>
      <c r="O488" s="456" t="s">
        <v>5315</v>
      </c>
      <c r="P488" s="456" t="s">
        <v>5319</v>
      </c>
      <c r="Q488" s="456" t="s">
        <v>5323</v>
      </c>
      <c r="R488" s="457" t="s">
        <v>5167</v>
      </c>
      <c r="S488" s="458" t="s">
        <v>2</v>
      </c>
      <c r="T488" s="458" t="s">
        <v>2</v>
      </c>
      <c r="U488" s="458" t="s">
        <v>2</v>
      </c>
      <c r="V488" s="458" t="s">
        <v>2</v>
      </c>
      <c r="W488" s="458" t="s">
        <v>2</v>
      </c>
      <c r="X488" s="458" t="s">
        <v>2</v>
      </c>
      <c r="Y488" s="458" t="s">
        <v>2</v>
      </c>
      <c r="Z488" s="458" t="s">
        <v>2</v>
      </c>
      <c r="AA488" s="458" t="s">
        <v>2</v>
      </c>
      <c r="AB488" s="458" t="s">
        <v>2</v>
      </c>
      <c r="AC488" s="458" t="s">
        <v>2</v>
      </c>
      <c r="AD488" s="458" t="s">
        <v>2</v>
      </c>
      <c r="AE488" s="458" t="s">
        <v>2</v>
      </c>
      <c r="AF488" s="458" t="s">
        <v>2</v>
      </c>
    </row>
    <row r="489" spans="1:32" s="394" customFormat="1">
      <c r="A489" s="394" t="s">
        <v>609</v>
      </c>
      <c r="B489" s="317">
        <v>1</v>
      </c>
      <c r="C489" s="399" t="s">
        <v>5246</v>
      </c>
      <c r="D489" s="399" t="s">
        <v>5169</v>
      </c>
      <c r="E489" s="399" t="s">
        <v>5328</v>
      </c>
      <c r="F489" s="399" t="s">
        <v>5329</v>
      </c>
      <c r="G489" s="399" t="s">
        <v>5330</v>
      </c>
      <c r="H489" s="399" t="s">
        <v>5331</v>
      </c>
      <c r="I489" s="399" t="s">
        <v>5332</v>
      </c>
      <c r="J489" s="399" t="s">
        <v>5333</v>
      </c>
      <c r="K489" s="399" t="s">
        <v>5334</v>
      </c>
      <c r="L489" s="399" t="s">
        <v>5335</v>
      </c>
      <c r="M489" s="399" t="s">
        <v>5246</v>
      </c>
      <c r="N489" s="399" t="s">
        <v>5169</v>
      </c>
      <c r="O489" s="399" t="s">
        <v>5316</v>
      </c>
      <c r="P489" s="399" t="s">
        <v>5320</v>
      </c>
      <c r="Q489" s="399" t="s">
        <v>5627</v>
      </c>
      <c r="R489" s="362" t="s">
        <v>5177</v>
      </c>
      <c r="S489" s="362"/>
      <c r="T489" s="362"/>
      <c r="U489" s="362"/>
      <c r="V489" s="362"/>
      <c r="W489" s="362"/>
      <c r="X489" s="362"/>
      <c r="Y489" s="362"/>
      <c r="Z489" s="362"/>
      <c r="AA489" s="362"/>
      <c r="AB489" s="362"/>
      <c r="AC489" s="362"/>
      <c r="AD489" s="362"/>
      <c r="AE489" s="362"/>
      <c r="AF489" s="362"/>
    </row>
    <row r="490" spans="1:32" s="394" customFormat="1">
      <c r="A490" s="394" t="s">
        <v>38</v>
      </c>
      <c r="B490" s="317">
        <v>2</v>
      </c>
      <c r="C490" s="399"/>
      <c r="D490" s="399"/>
      <c r="E490" s="399"/>
      <c r="F490" s="399"/>
      <c r="G490" s="399"/>
      <c r="H490" s="399"/>
      <c r="I490" s="399"/>
      <c r="J490" s="399"/>
      <c r="K490" s="399"/>
      <c r="L490" s="399"/>
      <c r="M490" s="399"/>
      <c r="N490" s="399"/>
      <c r="O490" s="399"/>
      <c r="P490" s="399"/>
      <c r="Q490" s="399" t="s">
        <v>1129</v>
      </c>
      <c r="R490" s="402"/>
      <c r="S490" s="402"/>
      <c r="T490" s="402"/>
      <c r="U490" s="402"/>
      <c r="V490" s="402"/>
      <c r="W490" s="402"/>
      <c r="X490" s="402"/>
      <c r="Y490" s="402"/>
      <c r="Z490" s="402"/>
      <c r="AA490" s="402"/>
      <c r="AB490" s="402"/>
      <c r="AC490" s="402"/>
      <c r="AD490" s="402"/>
      <c r="AE490" s="402"/>
      <c r="AF490" s="402"/>
    </row>
    <row r="491" spans="1:32" s="394" customFormat="1">
      <c r="A491" s="394" t="s">
        <v>610</v>
      </c>
      <c r="B491" s="317">
        <v>3</v>
      </c>
      <c r="C491" s="399">
        <v>0</v>
      </c>
      <c r="D491" s="399">
        <v>0</v>
      </c>
      <c r="E491" s="399">
        <v>0</v>
      </c>
      <c r="F491" s="399">
        <v>0</v>
      </c>
      <c r="G491" s="399">
        <v>0</v>
      </c>
      <c r="H491" s="399">
        <v>0</v>
      </c>
      <c r="I491" s="399">
        <v>0</v>
      </c>
      <c r="J491" s="399">
        <v>0</v>
      </c>
      <c r="K491" s="399">
        <v>0</v>
      </c>
      <c r="L491" s="399">
        <v>0</v>
      </c>
      <c r="M491" s="399">
        <v>0</v>
      </c>
      <c r="N491" s="399">
        <v>0</v>
      </c>
      <c r="O491" s="399">
        <v>0</v>
      </c>
      <c r="P491" s="399">
        <v>0</v>
      </c>
      <c r="Q491" s="399">
        <v>0</v>
      </c>
      <c r="R491" s="402">
        <v>0</v>
      </c>
      <c r="S491" s="402"/>
      <c r="T491" s="402"/>
      <c r="U491" s="402"/>
      <c r="V491" s="402"/>
      <c r="W491" s="402"/>
      <c r="X491" s="402"/>
      <c r="Y491" s="402"/>
      <c r="Z491" s="402"/>
      <c r="AA491" s="402"/>
      <c r="AB491" s="402"/>
      <c r="AC491" s="402"/>
      <c r="AD491" s="402"/>
      <c r="AE491" s="402"/>
      <c r="AF491" s="402"/>
    </row>
    <row r="492" spans="1:32" s="394" customFormat="1">
      <c r="A492" s="394" t="s">
        <v>17</v>
      </c>
      <c r="B492" s="317">
        <v>4</v>
      </c>
      <c r="C492" s="399" t="s">
        <v>5314</v>
      </c>
      <c r="D492" s="399" t="s">
        <v>5314</v>
      </c>
      <c r="E492" s="399" t="s">
        <v>5326</v>
      </c>
      <c r="F492" s="399" t="s">
        <v>5324</v>
      </c>
      <c r="G492" s="399" t="s">
        <v>5326</v>
      </c>
      <c r="H492" s="399" t="s">
        <v>5324</v>
      </c>
      <c r="I492" s="399" t="s">
        <v>5324</v>
      </c>
      <c r="J492" s="399" t="s">
        <v>5324</v>
      </c>
      <c r="K492" s="399" t="s">
        <v>5324</v>
      </c>
      <c r="L492" s="399" t="s">
        <v>5324</v>
      </c>
      <c r="M492" s="399" t="s">
        <v>5314</v>
      </c>
      <c r="N492" s="399" t="s">
        <v>5314</v>
      </c>
      <c r="O492" s="399" t="s">
        <v>5317</v>
      </c>
      <c r="P492" s="399" t="s">
        <v>5317</v>
      </c>
      <c r="Q492" s="399" t="s">
        <v>5324</v>
      </c>
      <c r="R492" s="402"/>
      <c r="S492" s="402"/>
      <c r="T492" s="402"/>
      <c r="U492" s="402"/>
      <c r="V492" s="402"/>
      <c r="W492" s="402"/>
      <c r="X492" s="402"/>
      <c r="Y492" s="402"/>
      <c r="Z492" s="402"/>
      <c r="AA492" s="402"/>
      <c r="AB492" s="402"/>
      <c r="AC492" s="402"/>
      <c r="AD492" s="402"/>
      <c r="AE492" s="402"/>
      <c r="AF492" s="402"/>
    </row>
    <row r="493" spans="1:32" s="394" customFormat="1">
      <c r="A493" s="394" t="s">
        <v>606</v>
      </c>
      <c r="B493" s="317">
        <v>5</v>
      </c>
      <c r="C493" s="399" t="s">
        <v>5633</v>
      </c>
      <c r="D493" s="399" t="s">
        <v>5634</v>
      </c>
      <c r="E493" s="399" t="s">
        <v>5652</v>
      </c>
      <c r="F493" s="399" t="s">
        <v>5653</v>
      </c>
      <c r="G493" s="399" t="s">
        <v>5654</v>
      </c>
      <c r="H493" s="399" t="s">
        <v>5655</v>
      </c>
      <c r="I493" s="399" t="s">
        <v>5656</v>
      </c>
      <c r="J493" s="399" t="s">
        <v>5657</v>
      </c>
      <c r="K493" s="399" t="s">
        <v>5658</v>
      </c>
      <c r="L493" s="399" t="s">
        <v>5659</v>
      </c>
      <c r="M493" s="399" t="s">
        <v>5666</v>
      </c>
      <c r="N493" s="399" t="s">
        <v>5667</v>
      </c>
      <c r="O493" s="399" t="s">
        <v>5318</v>
      </c>
      <c r="P493" s="399" t="s">
        <v>5650</v>
      </c>
      <c r="Q493" s="399" t="s">
        <v>5660</v>
      </c>
      <c r="R493" s="461"/>
      <c r="S493" s="402"/>
      <c r="T493" s="402"/>
      <c r="U493" s="402"/>
      <c r="V493" s="402"/>
      <c r="W493" s="461"/>
      <c r="X493" s="461"/>
      <c r="Y493" s="461"/>
      <c r="Z493" s="461"/>
      <c r="AA493" s="461"/>
      <c r="AB493" s="461"/>
      <c r="AC493" s="461"/>
      <c r="AD493" s="461"/>
      <c r="AE493" s="461"/>
      <c r="AF493" s="461"/>
    </row>
    <row r="494" spans="1:32" s="394" customFormat="1">
      <c r="A494" s="394" t="s">
        <v>424</v>
      </c>
      <c r="B494" s="317">
        <v>6</v>
      </c>
      <c r="C494" s="405">
        <v>4</v>
      </c>
      <c r="D494" s="405">
        <v>5</v>
      </c>
      <c r="E494" s="405" t="s">
        <v>2</v>
      </c>
      <c r="F494" s="405" t="s">
        <v>2</v>
      </c>
      <c r="G494" s="405" t="s">
        <v>2</v>
      </c>
      <c r="H494" s="405" t="s">
        <v>2</v>
      </c>
      <c r="I494" s="405" t="s">
        <v>2</v>
      </c>
      <c r="J494" s="405" t="s">
        <v>2</v>
      </c>
      <c r="K494" s="405" t="s">
        <v>2</v>
      </c>
      <c r="L494" s="405" t="s">
        <v>2</v>
      </c>
      <c r="M494" s="405">
        <v>6</v>
      </c>
      <c r="N494" s="405">
        <v>7</v>
      </c>
      <c r="O494" s="405">
        <v>8</v>
      </c>
      <c r="P494" s="405">
        <v>9</v>
      </c>
      <c r="Q494" s="405" t="s">
        <v>2</v>
      </c>
      <c r="R494" s="363" t="s">
        <v>2</v>
      </c>
      <c r="S494" s="363" t="s">
        <v>2</v>
      </c>
      <c r="T494" s="363" t="s">
        <v>2</v>
      </c>
      <c r="U494" s="363" t="s">
        <v>2</v>
      </c>
      <c r="V494" s="363" t="s">
        <v>2</v>
      </c>
      <c r="W494" s="363" t="s">
        <v>2</v>
      </c>
      <c r="X494" s="363" t="s">
        <v>2</v>
      </c>
      <c r="Y494" s="363" t="s">
        <v>2</v>
      </c>
      <c r="Z494" s="363" t="s">
        <v>2</v>
      </c>
      <c r="AA494" s="363" t="s">
        <v>2</v>
      </c>
      <c r="AB494" s="363" t="s">
        <v>2</v>
      </c>
      <c r="AC494" s="363" t="s">
        <v>2</v>
      </c>
      <c r="AD494" s="363" t="s">
        <v>2</v>
      </c>
      <c r="AE494" s="363" t="s">
        <v>2</v>
      </c>
      <c r="AF494" s="363" t="s">
        <v>2</v>
      </c>
    </row>
    <row r="495" spans="1:32" s="394" customFormat="1">
      <c r="A495" s="394" t="s">
        <v>425</v>
      </c>
      <c r="B495" s="317">
        <v>7</v>
      </c>
      <c r="C495" s="403" t="s">
        <v>2</v>
      </c>
      <c r="D495" s="403" t="s">
        <v>2</v>
      </c>
      <c r="E495" s="403">
        <v>8</v>
      </c>
      <c r="F495" s="403">
        <v>8</v>
      </c>
      <c r="G495" s="403">
        <v>8</v>
      </c>
      <c r="H495" s="403" t="s">
        <v>2</v>
      </c>
      <c r="I495" s="403">
        <v>8</v>
      </c>
      <c r="J495" s="403" t="s">
        <v>2</v>
      </c>
      <c r="K495" s="403">
        <v>8</v>
      </c>
      <c r="L495" s="403">
        <v>8</v>
      </c>
      <c r="M495" s="403" t="s">
        <v>2</v>
      </c>
      <c r="N495" s="403" t="s">
        <v>2</v>
      </c>
      <c r="O495" s="403" t="s">
        <v>2</v>
      </c>
      <c r="P495" s="403" t="s">
        <v>2</v>
      </c>
      <c r="Q495" s="403" t="s">
        <v>2</v>
      </c>
      <c r="R495" s="364" t="s">
        <v>2</v>
      </c>
      <c r="S495" s="364" t="s">
        <v>2</v>
      </c>
      <c r="T495" s="364" t="s">
        <v>2</v>
      </c>
      <c r="U495" s="364" t="s">
        <v>2</v>
      </c>
      <c r="V495" s="364" t="s">
        <v>2</v>
      </c>
      <c r="W495" s="364" t="s">
        <v>2</v>
      </c>
      <c r="X495" s="364" t="s">
        <v>2</v>
      </c>
      <c r="Y495" s="364" t="s">
        <v>2</v>
      </c>
      <c r="Z495" s="364" t="s">
        <v>2</v>
      </c>
      <c r="AA495" s="364" t="s">
        <v>2</v>
      </c>
      <c r="AB495" s="364" t="s">
        <v>2</v>
      </c>
      <c r="AC495" s="364" t="s">
        <v>2</v>
      </c>
      <c r="AD495" s="364" t="s">
        <v>2</v>
      </c>
      <c r="AE495" s="364" t="s">
        <v>2</v>
      </c>
      <c r="AF495" s="364" t="s">
        <v>2</v>
      </c>
    </row>
    <row r="496" spans="1:32" s="394" customFormat="1">
      <c r="A496" s="394" t="s">
        <v>440</v>
      </c>
      <c r="B496" s="317">
        <v>8</v>
      </c>
      <c r="C496" s="406" t="s">
        <v>2</v>
      </c>
      <c r="D496" s="406" t="s">
        <v>2</v>
      </c>
      <c r="E496" s="406" t="s">
        <v>2</v>
      </c>
      <c r="F496" s="406" t="s">
        <v>2</v>
      </c>
      <c r="G496" s="406" t="s">
        <v>2</v>
      </c>
      <c r="H496" s="406" t="s">
        <v>2</v>
      </c>
      <c r="I496" s="406" t="s">
        <v>2</v>
      </c>
      <c r="J496" s="406" t="s">
        <v>2</v>
      </c>
      <c r="K496" s="406" t="s">
        <v>2</v>
      </c>
      <c r="L496" s="406" t="s">
        <v>2</v>
      </c>
      <c r="M496" s="406" t="s">
        <v>2</v>
      </c>
      <c r="N496" s="406" t="s">
        <v>2</v>
      </c>
      <c r="O496" s="406" t="s">
        <v>2</v>
      </c>
      <c r="P496" s="406" t="s">
        <v>2</v>
      </c>
      <c r="Q496" s="406" t="s">
        <v>2</v>
      </c>
      <c r="R496" s="365" t="s">
        <v>2</v>
      </c>
      <c r="S496" s="365" t="s">
        <v>2</v>
      </c>
      <c r="T496" s="365" t="s">
        <v>2</v>
      </c>
      <c r="U496" s="365" t="s">
        <v>2</v>
      </c>
      <c r="V496" s="365" t="s">
        <v>2</v>
      </c>
      <c r="W496" s="365" t="s">
        <v>2</v>
      </c>
      <c r="X496" s="365" t="s">
        <v>2</v>
      </c>
      <c r="Y496" s="365" t="s">
        <v>2</v>
      </c>
      <c r="Z496" s="365" t="s">
        <v>2</v>
      </c>
      <c r="AA496" s="365" t="s">
        <v>2</v>
      </c>
      <c r="AB496" s="365" t="s">
        <v>2</v>
      </c>
      <c r="AC496" s="365" t="s">
        <v>2</v>
      </c>
      <c r="AD496" s="365" t="s">
        <v>2</v>
      </c>
      <c r="AE496" s="365" t="s">
        <v>2</v>
      </c>
      <c r="AF496" s="365" t="s">
        <v>2</v>
      </c>
    </row>
    <row r="497" spans="1:32" s="394" customFormat="1">
      <c r="A497" s="394" t="s">
        <v>450</v>
      </c>
      <c r="B497" s="317">
        <v>9</v>
      </c>
      <c r="C497" s="409" t="s">
        <v>2</v>
      </c>
      <c r="D497" s="409" t="s">
        <v>2</v>
      </c>
      <c r="E497" s="409" t="s">
        <v>2</v>
      </c>
      <c r="F497" s="409" t="s">
        <v>2</v>
      </c>
      <c r="G497" s="409" t="s">
        <v>2</v>
      </c>
      <c r="H497" s="409" t="s">
        <v>2</v>
      </c>
      <c r="I497" s="409" t="s">
        <v>2</v>
      </c>
      <c r="J497" s="409" t="s">
        <v>2</v>
      </c>
      <c r="K497" s="409" t="s">
        <v>2</v>
      </c>
      <c r="L497" s="409" t="s">
        <v>2</v>
      </c>
      <c r="M497" s="409" t="s">
        <v>2</v>
      </c>
      <c r="N497" s="409" t="s">
        <v>2</v>
      </c>
      <c r="O497" s="409" t="s">
        <v>2</v>
      </c>
      <c r="P497" s="409" t="s">
        <v>2</v>
      </c>
      <c r="Q497" s="409" t="s">
        <v>2</v>
      </c>
      <c r="R497" s="366" t="s">
        <v>2</v>
      </c>
      <c r="S497" s="366" t="s">
        <v>2</v>
      </c>
      <c r="T497" s="366" t="s">
        <v>2</v>
      </c>
      <c r="U497" s="366" t="s">
        <v>2</v>
      </c>
      <c r="V497" s="366" t="s">
        <v>2</v>
      </c>
      <c r="W497" s="366" t="s">
        <v>2</v>
      </c>
      <c r="X497" s="366" t="s">
        <v>2</v>
      </c>
      <c r="Y497" s="366" t="s">
        <v>2</v>
      </c>
      <c r="Z497" s="366" t="s">
        <v>2</v>
      </c>
      <c r="AA497" s="366" t="s">
        <v>2</v>
      </c>
      <c r="AB497" s="366" t="s">
        <v>2</v>
      </c>
      <c r="AC497" s="366" t="s">
        <v>2</v>
      </c>
      <c r="AD497" s="366" t="s">
        <v>2</v>
      </c>
      <c r="AE497" s="366" t="s">
        <v>2</v>
      </c>
      <c r="AF497" s="366" t="s">
        <v>2</v>
      </c>
    </row>
    <row r="498" spans="1:32" s="394" customFormat="1">
      <c r="A498" s="394" t="s">
        <v>2140</v>
      </c>
      <c r="B498" s="317">
        <v>10</v>
      </c>
      <c r="C498" s="399" t="s">
        <v>2</v>
      </c>
      <c r="D498" s="399" t="s">
        <v>2</v>
      </c>
      <c r="E498" s="399" t="s">
        <v>1178</v>
      </c>
      <c r="F498" s="399" t="s">
        <v>1179</v>
      </c>
      <c r="G498" s="399" t="s">
        <v>1177</v>
      </c>
      <c r="H498" s="399" t="s">
        <v>2</v>
      </c>
      <c r="I498" s="399" t="s">
        <v>1176</v>
      </c>
      <c r="J498" s="399" t="s">
        <v>2</v>
      </c>
      <c r="K498" s="399" t="s">
        <v>2129</v>
      </c>
      <c r="L498" s="399" t="s">
        <v>1042</v>
      </c>
      <c r="M498" s="399" t="s">
        <v>2</v>
      </c>
      <c r="N498" s="399" t="s">
        <v>2</v>
      </c>
      <c r="O498" s="399" t="s">
        <v>2</v>
      </c>
      <c r="P498" s="399" t="s">
        <v>2</v>
      </c>
      <c r="Q498" s="399" t="s">
        <v>2</v>
      </c>
      <c r="R498" s="402" t="s">
        <v>2</v>
      </c>
      <c r="S498" s="402" t="s">
        <v>2</v>
      </c>
      <c r="T498" s="402" t="s">
        <v>2</v>
      </c>
      <c r="U498" s="402" t="s">
        <v>2</v>
      </c>
      <c r="V498" s="402" t="s">
        <v>2</v>
      </c>
      <c r="W498" s="402" t="s">
        <v>2</v>
      </c>
      <c r="X498" s="402" t="s">
        <v>2</v>
      </c>
      <c r="Y498" s="402" t="s">
        <v>2</v>
      </c>
      <c r="Z498" s="402" t="s">
        <v>2</v>
      </c>
      <c r="AA498" s="402" t="s">
        <v>2</v>
      </c>
      <c r="AB498" s="402" t="s">
        <v>2</v>
      </c>
      <c r="AC498" s="402" t="s">
        <v>2</v>
      </c>
      <c r="AD498" s="402" t="s">
        <v>2</v>
      </c>
      <c r="AE498" s="402" t="s">
        <v>2</v>
      </c>
      <c r="AF498" s="402" t="s">
        <v>2</v>
      </c>
    </row>
    <row r="499" spans="1:32" s="394" customFormat="1">
      <c r="A499" s="394" t="s">
        <v>617</v>
      </c>
      <c r="B499" s="317">
        <v>11</v>
      </c>
      <c r="C499" s="367" t="s">
        <v>703</v>
      </c>
      <c r="D499" s="367" t="s">
        <v>703</v>
      </c>
      <c r="E499" s="367" t="s">
        <v>703</v>
      </c>
      <c r="F499" s="367" t="s">
        <v>710</v>
      </c>
      <c r="G499" s="367" t="s">
        <v>703</v>
      </c>
      <c r="H499" s="367" t="s">
        <v>710</v>
      </c>
      <c r="I499" s="367" t="s">
        <v>710</v>
      </c>
      <c r="J499" s="367" t="s">
        <v>710</v>
      </c>
      <c r="K499" s="367" t="s">
        <v>710</v>
      </c>
      <c r="L499" s="367" t="s">
        <v>710</v>
      </c>
      <c r="M499" s="367" t="s">
        <v>703</v>
      </c>
      <c r="N499" s="367" t="s">
        <v>703</v>
      </c>
      <c r="O499" s="367" t="s">
        <v>703</v>
      </c>
      <c r="P499" s="367" t="s">
        <v>703</v>
      </c>
      <c r="Q499" s="367" t="s">
        <v>710</v>
      </c>
      <c r="R499" s="367" t="s">
        <v>670</v>
      </c>
      <c r="S499" s="368" t="s">
        <v>2</v>
      </c>
      <c r="T499" s="368" t="s">
        <v>2</v>
      </c>
      <c r="U499" s="368" t="s">
        <v>2</v>
      </c>
      <c r="V499" s="368" t="s">
        <v>2</v>
      </c>
      <c r="W499" s="368" t="s">
        <v>2</v>
      </c>
      <c r="X499" s="368" t="s">
        <v>2</v>
      </c>
      <c r="Y499" s="368" t="s">
        <v>2</v>
      </c>
      <c r="Z499" s="368" t="s">
        <v>2</v>
      </c>
      <c r="AA499" s="368" t="s">
        <v>2</v>
      </c>
      <c r="AB499" s="368" t="s">
        <v>2</v>
      </c>
      <c r="AC499" s="368" t="s">
        <v>2</v>
      </c>
      <c r="AD499" s="368" t="s">
        <v>2</v>
      </c>
      <c r="AE499" s="368" t="s">
        <v>2</v>
      </c>
      <c r="AF499" s="368" t="s">
        <v>2</v>
      </c>
    </row>
    <row r="500" spans="1:32" s="394" customFormat="1" ht="15" customHeight="1">
      <c r="A500" s="394" t="s">
        <v>981</v>
      </c>
      <c r="B500" s="317">
        <v>12</v>
      </c>
      <c r="C500" s="367" t="s">
        <v>731</v>
      </c>
      <c r="D500" s="367" t="s">
        <v>731</v>
      </c>
      <c r="E500" s="367" t="s">
        <v>731</v>
      </c>
      <c r="F500" s="367" t="s">
        <v>729</v>
      </c>
      <c r="G500" s="367" t="s">
        <v>731</v>
      </c>
      <c r="H500" s="367" t="s">
        <v>729</v>
      </c>
      <c r="I500" s="367" t="s">
        <v>729</v>
      </c>
      <c r="J500" s="367" t="s">
        <v>729</v>
      </c>
      <c r="K500" s="367" t="s">
        <v>729</v>
      </c>
      <c r="L500" s="367" t="s">
        <v>729</v>
      </c>
      <c r="M500" s="367" t="s">
        <v>731</v>
      </c>
      <c r="N500" s="367" t="s">
        <v>731</v>
      </c>
      <c r="O500" s="367" t="s">
        <v>731</v>
      </c>
      <c r="P500" s="367" t="s">
        <v>731</v>
      </c>
      <c r="Q500" s="367" t="s">
        <v>729</v>
      </c>
      <c r="R500" s="368" t="s">
        <v>732</v>
      </c>
      <c r="S500" s="368" t="s">
        <v>2</v>
      </c>
      <c r="T500" s="368" t="s">
        <v>2</v>
      </c>
      <c r="U500" s="368" t="s">
        <v>2</v>
      </c>
      <c r="V500" s="368" t="s">
        <v>2</v>
      </c>
      <c r="W500" s="368" t="s">
        <v>2</v>
      </c>
      <c r="X500" s="368" t="s">
        <v>2</v>
      </c>
      <c r="Y500" s="368" t="s">
        <v>2</v>
      </c>
      <c r="Z500" s="368" t="s">
        <v>2</v>
      </c>
      <c r="AA500" s="368" t="s">
        <v>2</v>
      </c>
      <c r="AB500" s="368" t="s">
        <v>2</v>
      </c>
      <c r="AC500" s="368" t="s">
        <v>2</v>
      </c>
      <c r="AD500" s="368" t="s">
        <v>2</v>
      </c>
      <c r="AE500" s="368" t="s">
        <v>2</v>
      </c>
      <c r="AF500" s="368" t="s">
        <v>2</v>
      </c>
    </row>
    <row r="501" spans="1:32" s="394" customFormat="1" ht="15" customHeight="1">
      <c r="A501" s="394" t="s">
        <v>980</v>
      </c>
      <c r="B501" s="317">
        <v>13</v>
      </c>
      <c r="C501" s="367" t="s">
        <v>758</v>
      </c>
      <c r="D501" s="367" t="s">
        <v>758</v>
      </c>
      <c r="E501" s="367" t="s">
        <v>758</v>
      </c>
      <c r="F501" s="367" t="s">
        <v>758</v>
      </c>
      <c r="G501" s="367" t="s">
        <v>758</v>
      </c>
      <c r="H501" s="367" t="s">
        <v>758</v>
      </c>
      <c r="I501" s="367" t="s">
        <v>758</v>
      </c>
      <c r="J501" s="367" t="s">
        <v>758</v>
      </c>
      <c r="K501" s="367" t="s">
        <v>758</v>
      </c>
      <c r="L501" s="367" t="s">
        <v>758</v>
      </c>
      <c r="M501" s="367" t="s">
        <v>758</v>
      </c>
      <c r="N501" s="367" t="s">
        <v>758</v>
      </c>
      <c r="O501" s="367" t="s">
        <v>758</v>
      </c>
      <c r="P501" s="367" t="s">
        <v>758</v>
      </c>
      <c r="Q501" s="367" t="s">
        <v>758</v>
      </c>
      <c r="R501" s="368" t="s">
        <v>758</v>
      </c>
      <c r="S501" s="368" t="s">
        <v>2</v>
      </c>
      <c r="T501" s="368" t="s">
        <v>2</v>
      </c>
      <c r="U501" s="368" t="s">
        <v>2</v>
      </c>
      <c r="V501" s="368" t="s">
        <v>2</v>
      </c>
      <c r="W501" s="368" t="s">
        <v>2</v>
      </c>
      <c r="X501" s="368" t="s">
        <v>2</v>
      </c>
      <c r="Y501" s="368" t="s">
        <v>2</v>
      </c>
      <c r="Z501" s="368" t="s">
        <v>2</v>
      </c>
      <c r="AA501" s="368" t="s">
        <v>2</v>
      </c>
      <c r="AB501" s="368" t="s">
        <v>2</v>
      </c>
      <c r="AC501" s="368" t="s">
        <v>2</v>
      </c>
      <c r="AD501" s="368" t="s">
        <v>2</v>
      </c>
      <c r="AE501" s="368" t="s">
        <v>2</v>
      </c>
      <c r="AF501" s="368" t="s">
        <v>2</v>
      </c>
    </row>
    <row r="502" spans="1:32" s="394" customFormat="1">
      <c r="A502" s="394" t="s">
        <v>666</v>
      </c>
      <c r="B502" s="317">
        <v>14</v>
      </c>
      <c r="C502" s="369" t="s">
        <v>5532</v>
      </c>
      <c r="D502" s="369" t="s">
        <v>5532</v>
      </c>
      <c r="E502" s="369" t="s">
        <v>5532</v>
      </c>
      <c r="F502" s="369" t="s">
        <v>5532</v>
      </c>
      <c r="G502" s="369" t="s">
        <v>5532</v>
      </c>
      <c r="H502" s="369" t="s">
        <v>5532</v>
      </c>
      <c r="I502" s="369" t="s">
        <v>5532</v>
      </c>
      <c r="J502" s="369" t="s">
        <v>5532</v>
      </c>
      <c r="K502" s="369" t="s">
        <v>5532</v>
      </c>
      <c r="L502" s="369" t="s">
        <v>5532</v>
      </c>
      <c r="M502" s="369" t="s">
        <v>5532</v>
      </c>
      <c r="N502" s="369" t="s">
        <v>5532</v>
      </c>
      <c r="O502" s="369" t="s">
        <v>5532</v>
      </c>
      <c r="P502" s="369" t="s">
        <v>5532</v>
      </c>
      <c r="Q502" s="369" t="s">
        <v>5532</v>
      </c>
      <c r="R502" s="457" t="s">
        <v>2</v>
      </c>
      <c r="S502" s="457" t="s">
        <v>2</v>
      </c>
      <c r="T502" s="457" t="s">
        <v>2</v>
      </c>
      <c r="U502" s="457" t="s">
        <v>2</v>
      </c>
      <c r="V502" s="457" t="s">
        <v>2</v>
      </c>
      <c r="W502" s="457" t="s">
        <v>2</v>
      </c>
      <c r="X502" s="457" t="s">
        <v>2</v>
      </c>
      <c r="Y502" s="457" t="s">
        <v>2</v>
      </c>
      <c r="Z502" s="457" t="s">
        <v>2</v>
      </c>
      <c r="AA502" s="457" t="s">
        <v>2</v>
      </c>
      <c r="AB502" s="457" t="s">
        <v>2</v>
      </c>
      <c r="AC502" s="457" t="s">
        <v>2</v>
      </c>
      <c r="AD502" s="457" t="s">
        <v>2</v>
      </c>
      <c r="AE502" s="457" t="s">
        <v>2</v>
      </c>
      <c r="AF502" s="457" t="s">
        <v>2</v>
      </c>
    </row>
    <row r="503" spans="1:32" s="394" customFormat="1">
      <c r="A503" s="394" t="s">
        <v>1075</v>
      </c>
      <c r="B503" s="317">
        <v>15</v>
      </c>
      <c r="C503" s="370" t="s">
        <v>2</v>
      </c>
      <c r="D503" s="462" t="s">
        <v>2</v>
      </c>
      <c r="E503" s="462" t="s">
        <v>2</v>
      </c>
      <c r="F503" s="462" t="s">
        <v>2</v>
      </c>
      <c r="G503" s="462" t="s">
        <v>2</v>
      </c>
      <c r="H503" s="462" t="s">
        <v>2</v>
      </c>
      <c r="I503" s="462" t="s">
        <v>2</v>
      </c>
      <c r="J503" s="462" t="s">
        <v>2</v>
      </c>
      <c r="K503" s="462" t="s">
        <v>2</v>
      </c>
      <c r="L503" s="462" t="s">
        <v>2</v>
      </c>
      <c r="M503" s="462" t="s">
        <v>2</v>
      </c>
      <c r="N503" s="462" t="s">
        <v>2</v>
      </c>
      <c r="O503" s="462" t="s">
        <v>2</v>
      </c>
      <c r="P503" s="462" t="s">
        <v>2</v>
      </c>
      <c r="Q503" s="462" t="s">
        <v>2</v>
      </c>
      <c r="R503" s="462" t="s">
        <v>2</v>
      </c>
      <c r="S503" s="462" t="s">
        <v>2</v>
      </c>
      <c r="T503" s="462" t="s">
        <v>2</v>
      </c>
      <c r="U503" s="462" t="s">
        <v>2</v>
      </c>
      <c r="V503" s="462" t="s">
        <v>2</v>
      </c>
      <c r="W503" s="462" t="s">
        <v>2</v>
      </c>
      <c r="X503" s="462" t="s">
        <v>2</v>
      </c>
      <c r="Y503" s="462" t="s">
        <v>2</v>
      </c>
      <c r="Z503" s="462" t="s">
        <v>2</v>
      </c>
      <c r="AA503" s="462" t="s">
        <v>2</v>
      </c>
      <c r="AB503" s="462" t="s">
        <v>2</v>
      </c>
      <c r="AC503" s="462" t="s">
        <v>2</v>
      </c>
      <c r="AD503" s="462" t="s">
        <v>2</v>
      </c>
      <c r="AE503" s="462" t="s">
        <v>2</v>
      </c>
      <c r="AF503" s="462" t="s">
        <v>2</v>
      </c>
    </row>
    <row r="504" spans="1:32" s="394" customFormat="1">
      <c r="A504" s="394" t="s">
        <v>1077</v>
      </c>
      <c r="B504" s="317">
        <v>16</v>
      </c>
      <c r="C504" s="370" t="s">
        <v>2</v>
      </c>
      <c r="D504" s="462" t="s">
        <v>2</v>
      </c>
      <c r="E504" s="462" t="s">
        <v>2</v>
      </c>
      <c r="F504" s="462" t="s">
        <v>2</v>
      </c>
      <c r="G504" s="462" t="s">
        <v>2</v>
      </c>
      <c r="H504" s="462" t="s">
        <v>2</v>
      </c>
      <c r="I504" s="462" t="s">
        <v>2</v>
      </c>
      <c r="J504" s="462" t="s">
        <v>2</v>
      </c>
      <c r="K504" s="462" t="s">
        <v>2</v>
      </c>
      <c r="L504" s="462" t="s">
        <v>2</v>
      </c>
      <c r="M504" s="462" t="s">
        <v>2</v>
      </c>
      <c r="N504" s="462" t="s">
        <v>2</v>
      </c>
      <c r="O504" s="462" t="s">
        <v>2</v>
      </c>
      <c r="P504" s="462" t="s">
        <v>2</v>
      </c>
      <c r="Q504" s="462" t="s">
        <v>2</v>
      </c>
      <c r="R504" s="462" t="s">
        <v>2</v>
      </c>
      <c r="S504" s="462" t="s">
        <v>2</v>
      </c>
      <c r="T504" s="462" t="s">
        <v>2</v>
      </c>
      <c r="U504" s="462" t="s">
        <v>2</v>
      </c>
      <c r="V504" s="462" t="s">
        <v>2</v>
      </c>
      <c r="W504" s="462" t="s">
        <v>2</v>
      </c>
      <c r="X504" s="462" t="s">
        <v>2</v>
      </c>
      <c r="Y504" s="462" t="s">
        <v>2</v>
      </c>
      <c r="Z504" s="462" t="s">
        <v>2</v>
      </c>
      <c r="AA504" s="462" t="s">
        <v>2</v>
      </c>
      <c r="AB504" s="462" t="s">
        <v>2</v>
      </c>
      <c r="AC504" s="462" t="s">
        <v>2</v>
      </c>
      <c r="AD504" s="462" t="s">
        <v>2</v>
      </c>
      <c r="AE504" s="462" t="s">
        <v>2</v>
      </c>
      <c r="AF504" s="462" t="s">
        <v>2</v>
      </c>
    </row>
    <row r="505" spans="1:32" s="394" customFormat="1">
      <c r="A505" s="399" t="s">
        <v>5385</v>
      </c>
      <c r="B505" s="399">
        <v>17</v>
      </c>
      <c r="C505" s="416" t="s">
        <v>2</v>
      </c>
      <c r="D505" s="416" t="s">
        <v>2</v>
      </c>
      <c r="E505" s="416" t="s">
        <v>2</v>
      </c>
      <c r="F505" s="416" t="s">
        <v>2</v>
      </c>
      <c r="G505" s="416" t="s">
        <v>2</v>
      </c>
      <c r="H505" s="416" t="s">
        <v>2</v>
      </c>
      <c r="I505" s="416" t="s">
        <v>2</v>
      </c>
      <c r="J505" s="416" t="s">
        <v>2</v>
      </c>
      <c r="K505" s="416" t="s">
        <v>2</v>
      </c>
      <c r="L505" s="416" t="s">
        <v>2</v>
      </c>
      <c r="M505" s="416" t="s">
        <v>2</v>
      </c>
      <c r="N505" s="416" t="s">
        <v>2</v>
      </c>
      <c r="O505" s="416" t="s">
        <v>2</v>
      </c>
      <c r="P505" s="416" t="s">
        <v>2</v>
      </c>
      <c r="Q505" s="416" t="s">
        <v>2</v>
      </c>
      <c r="R505" s="416" t="s">
        <v>2</v>
      </c>
      <c r="S505" s="416" t="s">
        <v>2</v>
      </c>
      <c r="T505" s="416" t="s">
        <v>2</v>
      </c>
      <c r="U505" s="416" t="s">
        <v>2</v>
      </c>
      <c r="V505" s="416" t="s">
        <v>2</v>
      </c>
      <c r="W505" s="416" t="s">
        <v>2</v>
      </c>
      <c r="X505" s="416" t="s">
        <v>2</v>
      </c>
      <c r="Y505" s="416" t="s">
        <v>2</v>
      </c>
      <c r="Z505" s="416" t="s">
        <v>2</v>
      </c>
      <c r="AA505" s="416" t="s">
        <v>2</v>
      </c>
      <c r="AB505" s="416" t="s">
        <v>2</v>
      </c>
      <c r="AC505" s="416" t="s">
        <v>2</v>
      </c>
      <c r="AD505" s="416" t="s">
        <v>2</v>
      </c>
      <c r="AE505" s="416" t="s">
        <v>2</v>
      </c>
      <c r="AF505" s="416" t="s">
        <v>2</v>
      </c>
    </row>
    <row r="506" spans="1:32" s="394" customFormat="1">
      <c r="B506" s="317"/>
      <c r="C506" s="280"/>
      <c r="D506" s="280"/>
      <c r="E506" s="280"/>
      <c r="F506" s="280"/>
      <c r="G506" s="280"/>
      <c r="H506" s="280"/>
      <c r="I506" s="280"/>
      <c r="J506" s="280"/>
      <c r="K506" s="280"/>
      <c r="L506" s="280"/>
      <c r="M506" s="280"/>
      <c r="N506" s="280"/>
      <c r="O506" s="280"/>
      <c r="P506" s="280"/>
      <c r="Q506" s="280"/>
      <c r="R506" s="280"/>
      <c r="S506" s="280"/>
      <c r="T506" s="280"/>
      <c r="U506" s="280"/>
      <c r="V506" s="280"/>
      <c r="W506" s="280"/>
      <c r="X506" s="280"/>
      <c r="Y506" s="280"/>
      <c r="Z506" s="280"/>
      <c r="AA506" s="280"/>
      <c r="AB506" s="280"/>
      <c r="AC506" s="280"/>
      <c r="AD506" s="280"/>
      <c r="AE506" s="280"/>
      <c r="AF506" s="280"/>
    </row>
    <row r="507" spans="1:32" s="394" customFormat="1">
      <c r="B507" s="455" t="s">
        <v>2620</v>
      </c>
      <c r="C507" s="394" t="s">
        <v>5698</v>
      </c>
      <c r="D507" s="280"/>
      <c r="E507" s="280"/>
      <c r="F507" s="280"/>
      <c r="G507" s="280"/>
      <c r="H507" s="280"/>
      <c r="I507" s="280"/>
      <c r="J507" s="280"/>
      <c r="K507" s="280"/>
      <c r="L507" s="280"/>
      <c r="M507" s="280"/>
      <c r="N507" s="280"/>
      <c r="O507" s="280"/>
      <c r="P507" s="280"/>
      <c r="Q507" s="280"/>
      <c r="R507" s="280"/>
      <c r="S507" s="280"/>
      <c r="T507" s="280"/>
      <c r="U507" s="280"/>
      <c r="V507" s="280"/>
      <c r="W507" s="280"/>
      <c r="X507" s="280"/>
      <c r="Y507" s="280"/>
      <c r="Z507" s="280"/>
      <c r="AA507" s="280"/>
      <c r="AB507" s="280"/>
      <c r="AC507" s="280"/>
      <c r="AD507" s="280"/>
      <c r="AE507" s="280"/>
      <c r="AF507" s="280"/>
    </row>
    <row r="508" spans="1:32" s="394" customFormat="1">
      <c r="B508" s="399" t="s">
        <v>2783</v>
      </c>
      <c r="C508" s="280">
        <v>0</v>
      </c>
      <c r="D508" s="280">
        <v>1</v>
      </c>
      <c r="E508" s="280">
        <v>2</v>
      </c>
      <c r="F508" s="280">
        <v>3</v>
      </c>
      <c r="G508" s="280">
        <v>4</v>
      </c>
      <c r="H508" s="280">
        <v>5</v>
      </c>
      <c r="I508" s="280">
        <v>6</v>
      </c>
      <c r="J508" s="280">
        <v>7</v>
      </c>
      <c r="K508" s="280">
        <v>8</v>
      </c>
      <c r="L508" s="280">
        <v>9</v>
      </c>
      <c r="M508" s="280">
        <v>10</v>
      </c>
      <c r="N508" s="280">
        <v>11</v>
      </c>
      <c r="O508" s="280">
        <v>12</v>
      </c>
      <c r="P508" s="280">
        <v>13</v>
      </c>
      <c r="Q508" s="280">
        <v>14</v>
      </c>
      <c r="R508" s="280">
        <v>15</v>
      </c>
      <c r="S508" s="280">
        <v>16</v>
      </c>
      <c r="T508" s="280">
        <v>17</v>
      </c>
      <c r="U508" s="280">
        <v>18</v>
      </c>
      <c r="V508" s="280">
        <v>19</v>
      </c>
      <c r="W508" s="280">
        <v>20</v>
      </c>
      <c r="X508" s="280">
        <v>21</v>
      </c>
      <c r="Y508" s="280">
        <v>22</v>
      </c>
      <c r="Z508" s="280">
        <v>23</v>
      </c>
      <c r="AA508" s="280">
        <v>24</v>
      </c>
      <c r="AB508" s="280">
        <v>25</v>
      </c>
      <c r="AC508" s="280">
        <v>26</v>
      </c>
      <c r="AD508" s="280">
        <v>27</v>
      </c>
      <c r="AE508" s="280">
        <v>28</v>
      </c>
      <c r="AF508" s="280">
        <v>29</v>
      </c>
    </row>
    <row r="509" spans="1:32" s="394" customFormat="1">
      <c r="A509" s="394" t="s">
        <v>608</v>
      </c>
      <c r="B509" s="317">
        <v>0</v>
      </c>
      <c r="C509" s="404" t="s">
        <v>5982</v>
      </c>
      <c r="D509" s="404" t="s">
        <v>5983</v>
      </c>
      <c r="E509" s="404" t="s">
        <v>5984</v>
      </c>
      <c r="F509" s="404" t="s">
        <v>5985</v>
      </c>
      <c r="G509" s="404" t="s">
        <v>5986</v>
      </c>
      <c r="H509" s="404" t="s">
        <v>5987</v>
      </c>
      <c r="I509" s="404" t="s">
        <v>5988</v>
      </c>
      <c r="J509" s="404" t="s">
        <v>5989</v>
      </c>
      <c r="K509" s="404" t="s">
        <v>5990</v>
      </c>
      <c r="L509" s="404" t="s">
        <v>5991</v>
      </c>
      <c r="M509" s="404" t="s">
        <v>5992</v>
      </c>
      <c r="N509" s="404" t="s">
        <v>5993</v>
      </c>
      <c r="O509" s="404" t="s">
        <v>5994</v>
      </c>
      <c r="P509" s="404" t="s">
        <v>5995</v>
      </c>
      <c r="Q509" s="404" t="s">
        <v>5996</v>
      </c>
      <c r="R509" s="404" t="s">
        <v>5997</v>
      </c>
      <c r="S509" s="404" t="s">
        <v>5998</v>
      </c>
      <c r="T509" s="404" t="s">
        <v>5999</v>
      </c>
      <c r="U509" s="404" t="s">
        <v>6000</v>
      </c>
      <c r="V509" s="371" t="s">
        <v>6001</v>
      </c>
      <c r="W509" s="371" t="s">
        <v>6002</v>
      </c>
      <c r="X509" s="393" t="s">
        <v>6003</v>
      </c>
      <c r="Y509" s="393" t="s">
        <v>6004</v>
      </c>
      <c r="Z509" s="393" t="s">
        <v>6005</v>
      </c>
      <c r="AA509" s="393" t="s">
        <v>6006</v>
      </c>
      <c r="AB509" s="393" t="s">
        <v>6007</v>
      </c>
      <c r="AC509" s="393" t="s">
        <v>6008</v>
      </c>
      <c r="AD509" s="393" t="s">
        <v>2</v>
      </c>
      <c r="AE509" s="393" t="s">
        <v>2</v>
      </c>
      <c r="AF509" s="393" t="s">
        <v>2</v>
      </c>
    </row>
    <row r="510" spans="1:32" s="394" customFormat="1">
      <c r="A510" s="394" t="s">
        <v>609</v>
      </c>
      <c r="B510" s="317">
        <v>1</v>
      </c>
      <c r="C510" s="399"/>
      <c r="D510" s="399"/>
      <c r="E510" s="362"/>
      <c r="F510" s="362"/>
      <c r="G510" s="362"/>
      <c r="H510" s="362"/>
      <c r="I510" s="362"/>
      <c r="J510" s="362"/>
      <c r="K510" s="399"/>
      <c r="L510" s="399"/>
      <c r="M510" s="399"/>
      <c r="N510" s="399"/>
      <c r="O510" s="399"/>
      <c r="P510" s="399"/>
      <c r="Q510" s="399"/>
      <c r="R510" s="399"/>
      <c r="S510" s="399"/>
      <c r="T510" s="399"/>
      <c r="U510" s="399"/>
      <c r="V510" s="399"/>
      <c r="W510" s="399"/>
      <c r="X510" s="362"/>
      <c r="Y510" s="362"/>
      <c r="Z510" s="362"/>
      <c r="AA510" s="362"/>
      <c r="AB510" s="362"/>
      <c r="AC510" s="362"/>
      <c r="AD510" s="362"/>
      <c r="AE510" s="362"/>
      <c r="AF510" s="362"/>
    </row>
    <row r="511" spans="1:32" s="394" customFormat="1">
      <c r="A511" s="394" t="s">
        <v>38</v>
      </c>
      <c r="B511" s="317">
        <v>2</v>
      </c>
      <c r="C511" s="399" t="s">
        <v>1129</v>
      </c>
      <c r="D511" s="399" t="s">
        <v>1129</v>
      </c>
      <c r="E511" s="399" t="s">
        <v>1129</v>
      </c>
      <c r="F511" s="399" t="s">
        <v>1129</v>
      </c>
      <c r="G511" s="399" t="s">
        <v>1129</v>
      </c>
      <c r="H511" s="399" t="s">
        <v>1129</v>
      </c>
      <c r="I511" s="399" t="s">
        <v>1129</v>
      </c>
      <c r="J511" s="399" t="s">
        <v>1129</v>
      </c>
      <c r="K511" s="399" t="s">
        <v>1129</v>
      </c>
      <c r="L511" s="399" t="s">
        <v>1129</v>
      </c>
      <c r="M511" s="399" t="s">
        <v>1129</v>
      </c>
      <c r="N511" s="399" t="s">
        <v>1129</v>
      </c>
      <c r="O511" s="399" t="s">
        <v>1129</v>
      </c>
      <c r="P511" s="399" t="s">
        <v>1129</v>
      </c>
      <c r="Q511" s="399" t="s">
        <v>1129</v>
      </c>
      <c r="R511" s="399" t="s">
        <v>1129</v>
      </c>
      <c r="S511" s="399" t="s">
        <v>1129</v>
      </c>
      <c r="T511" s="399" t="s">
        <v>1129</v>
      </c>
      <c r="U511" s="399" t="s">
        <v>1129</v>
      </c>
      <c r="V511" s="399" t="s">
        <v>1129</v>
      </c>
      <c r="W511" s="399" t="s">
        <v>1129</v>
      </c>
      <c r="X511" s="399" t="s">
        <v>1129</v>
      </c>
      <c r="Y511" s="399" t="s">
        <v>1129</v>
      </c>
      <c r="Z511" s="399" t="s">
        <v>1129</v>
      </c>
      <c r="AA511" s="399" t="s">
        <v>1129</v>
      </c>
      <c r="AB511" s="399" t="s">
        <v>1129</v>
      </c>
      <c r="AC511" s="399" t="s">
        <v>1129</v>
      </c>
      <c r="AD511" s="399"/>
      <c r="AE511" s="399"/>
      <c r="AF511" s="399"/>
    </row>
    <row r="512" spans="1:32" s="394" customFormat="1">
      <c r="A512" s="394" t="s">
        <v>610</v>
      </c>
      <c r="B512" s="317">
        <v>3</v>
      </c>
      <c r="C512" s="399">
        <v>0</v>
      </c>
      <c r="D512" s="399">
        <v>0</v>
      </c>
      <c r="E512" s="399">
        <v>0</v>
      </c>
      <c r="F512" s="399">
        <v>0</v>
      </c>
      <c r="G512" s="399">
        <v>0</v>
      </c>
      <c r="H512" s="399">
        <v>0</v>
      </c>
      <c r="I512" s="399">
        <v>0</v>
      </c>
      <c r="J512" s="399">
        <v>0</v>
      </c>
      <c r="K512" s="399">
        <v>0</v>
      </c>
      <c r="L512" s="399">
        <v>0</v>
      </c>
      <c r="M512" s="399">
        <v>0</v>
      </c>
      <c r="N512" s="399">
        <v>0</v>
      </c>
      <c r="O512" s="399">
        <v>0</v>
      </c>
      <c r="P512" s="399">
        <v>0</v>
      </c>
      <c r="Q512" s="399">
        <v>0</v>
      </c>
      <c r="R512" s="399">
        <v>0</v>
      </c>
      <c r="S512" s="399">
        <v>0</v>
      </c>
      <c r="T512" s="399">
        <v>0</v>
      </c>
      <c r="U512" s="399">
        <v>0</v>
      </c>
      <c r="V512" s="399">
        <v>0</v>
      </c>
      <c r="W512" s="399" t="s">
        <v>1129</v>
      </c>
      <c r="X512" s="399">
        <v>0</v>
      </c>
      <c r="Y512" s="399">
        <v>0</v>
      </c>
      <c r="Z512" s="399">
        <v>0</v>
      </c>
      <c r="AA512" s="399">
        <v>0</v>
      </c>
      <c r="AB512" s="399">
        <v>0</v>
      </c>
      <c r="AC512" s="399">
        <v>0</v>
      </c>
      <c r="AD512" s="399"/>
      <c r="AE512" s="399"/>
      <c r="AF512" s="399"/>
    </row>
    <row r="513" spans="1:48" s="394" customFormat="1">
      <c r="A513" s="394" t="s">
        <v>17</v>
      </c>
      <c r="B513" s="317">
        <v>4</v>
      </c>
      <c r="C513" s="399" t="s">
        <v>5324</v>
      </c>
      <c r="D513" s="399" t="s">
        <v>5324</v>
      </c>
      <c r="E513" s="399" t="s">
        <v>5324</v>
      </c>
      <c r="F513" s="399" t="s">
        <v>5324</v>
      </c>
      <c r="G513" s="399" t="s">
        <v>5324</v>
      </c>
      <c r="H513" s="399" t="s">
        <v>5324</v>
      </c>
      <c r="I513" s="399" t="s">
        <v>5324</v>
      </c>
      <c r="J513" s="399" t="s">
        <v>5324</v>
      </c>
      <c r="K513" s="399" t="s">
        <v>5324</v>
      </c>
      <c r="L513" s="399" t="s">
        <v>5324</v>
      </c>
      <c r="M513" s="399" t="s">
        <v>5324</v>
      </c>
      <c r="N513" s="399" t="s">
        <v>5324</v>
      </c>
      <c r="O513" s="399" t="s">
        <v>5324</v>
      </c>
      <c r="P513" s="399" t="s">
        <v>5324</v>
      </c>
      <c r="Q513" s="399" t="s">
        <v>5324</v>
      </c>
      <c r="R513" s="399" t="s">
        <v>5324</v>
      </c>
      <c r="S513" s="399" t="s">
        <v>5324</v>
      </c>
      <c r="T513" s="399" t="s">
        <v>5324</v>
      </c>
      <c r="U513" s="399" t="s">
        <v>5324</v>
      </c>
      <c r="V513" s="399" t="s">
        <v>5324</v>
      </c>
      <c r="W513" s="399" t="s">
        <v>5324</v>
      </c>
      <c r="X513" s="399" t="s">
        <v>5324</v>
      </c>
      <c r="Y513" s="399" t="s">
        <v>5324</v>
      </c>
      <c r="Z513" s="399" t="s">
        <v>5324</v>
      </c>
      <c r="AA513" s="399" t="s">
        <v>5324</v>
      </c>
      <c r="AB513" s="399" t="s">
        <v>5324</v>
      </c>
      <c r="AC513" s="399" t="s">
        <v>5324</v>
      </c>
      <c r="AD513" s="399"/>
      <c r="AE513" s="399"/>
      <c r="AF513" s="399"/>
    </row>
    <row r="514" spans="1:48" s="394" customFormat="1">
      <c r="A514" s="394" t="s">
        <v>606</v>
      </c>
      <c r="B514" s="317">
        <v>5</v>
      </c>
      <c r="C514" s="404" t="s">
        <v>6009</v>
      </c>
      <c r="D514" s="404" t="s">
        <v>6010</v>
      </c>
      <c r="E514" s="404" t="s">
        <v>6011</v>
      </c>
      <c r="F514" s="404" t="s">
        <v>6012</v>
      </c>
      <c r="G514" s="404" t="s">
        <v>6013</v>
      </c>
      <c r="H514" s="404" t="s">
        <v>6014</v>
      </c>
      <c r="I514" s="404" t="s">
        <v>6015</v>
      </c>
      <c r="J514" s="404" t="s">
        <v>6016</v>
      </c>
      <c r="K514" s="404" t="s">
        <v>6017</v>
      </c>
      <c r="L514" s="404" t="s">
        <v>6018</v>
      </c>
      <c r="M514" s="404" t="s">
        <v>6019</v>
      </c>
      <c r="N514" s="404" t="s">
        <v>6020</v>
      </c>
      <c r="O514" s="404" t="s">
        <v>6021</v>
      </c>
      <c r="P514" s="404" t="s">
        <v>6022</v>
      </c>
      <c r="Q514" s="404" t="s">
        <v>6023</v>
      </c>
      <c r="R514" s="404" t="s">
        <v>6024</v>
      </c>
      <c r="S514" s="404" t="s">
        <v>6025</v>
      </c>
      <c r="T514" s="404" t="s">
        <v>6026</v>
      </c>
      <c r="U514" s="404" t="s">
        <v>6027</v>
      </c>
      <c r="V514" s="371" t="s">
        <v>6028</v>
      </c>
      <c r="W514" s="371" t="s">
        <v>6029</v>
      </c>
      <c r="X514" s="393" t="s">
        <v>6030</v>
      </c>
      <c r="Y514" s="393" t="s">
        <v>6031</v>
      </c>
      <c r="Z514" s="393" t="s">
        <v>6032</v>
      </c>
      <c r="AA514" s="393" t="s">
        <v>6033</v>
      </c>
      <c r="AB514" s="393" t="s">
        <v>6034</v>
      </c>
      <c r="AC514" s="393" t="s">
        <v>6035</v>
      </c>
      <c r="AD514" s="393"/>
      <c r="AE514" s="393"/>
      <c r="AF514" s="393"/>
    </row>
    <row r="515" spans="1:48" s="394" customFormat="1">
      <c r="A515" s="394" t="s">
        <v>424</v>
      </c>
      <c r="B515" s="317">
        <v>6</v>
      </c>
      <c r="C515" s="405" t="s">
        <v>2</v>
      </c>
      <c r="D515" s="405" t="s">
        <v>2</v>
      </c>
      <c r="E515" s="405" t="s">
        <v>2</v>
      </c>
      <c r="F515" s="405" t="s">
        <v>2</v>
      </c>
      <c r="G515" s="405" t="s">
        <v>2</v>
      </c>
      <c r="H515" s="405" t="s">
        <v>2</v>
      </c>
      <c r="I515" s="405" t="s">
        <v>2</v>
      </c>
      <c r="J515" s="405" t="s">
        <v>2</v>
      </c>
      <c r="K515" s="405" t="s">
        <v>2</v>
      </c>
      <c r="L515" s="405" t="s">
        <v>2</v>
      </c>
      <c r="M515" s="405" t="s">
        <v>2</v>
      </c>
      <c r="N515" s="405" t="s">
        <v>2</v>
      </c>
      <c r="O515" s="405" t="s">
        <v>2</v>
      </c>
      <c r="P515" s="405" t="s">
        <v>2</v>
      </c>
      <c r="Q515" s="405" t="s">
        <v>2</v>
      </c>
      <c r="R515" s="405" t="s">
        <v>2</v>
      </c>
      <c r="S515" s="405" t="s">
        <v>2</v>
      </c>
      <c r="T515" s="405" t="s">
        <v>2</v>
      </c>
      <c r="U515" s="405" t="s">
        <v>2</v>
      </c>
      <c r="V515" s="405" t="s">
        <v>2</v>
      </c>
      <c r="W515" s="405" t="s">
        <v>2</v>
      </c>
      <c r="X515" s="363" t="s">
        <v>2</v>
      </c>
      <c r="Y515" s="363" t="s">
        <v>2</v>
      </c>
      <c r="Z515" s="363" t="s">
        <v>2</v>
      </c>
      <c r="AA515" s="363" t="s">
        <v>2</v>
      </c>
      <c r="AB515" s="363" t="s">
        <v>2</v>
      </c>
      <c r="AC515" s="363" t="s">
        <v>2</v>
      </c>
      <c r="AD515" s="363" t="s">
        <v>2</v>
      </c>
      <c r="AE515" s="363" t="s">
        <v>2</v>
      </c>
      <c r="AF515" s="363" t="s">
        <v>2</v>
      </c>
    </row>
    <row r="516" spans="1:48" s="394" customFormat="1">
      <c r="A516" s="394" t="s">
        <v>425</v>
      </c>
      <c r="B516" s="317">
        <v>7</v>
      </c>
      <c r="C516" s="403" t="s">
        <v>2</v>
      </c>
      <c r="D516" s="403" t="s">
        <v>2</v>
      </c>
      <c r="E516" s="403" t="s">
        <v>2</v>
      </c>
      <c r="F516" s="403" t="s">
        <v>2</v>
      </c>
      <c r="G516" s="403" t="s">
        <v>2</v>
      </c>
      <c r="H516" s="403" t="s">
        <v>2</v>
      </c>
      <c r="I516" s="403" t="s">
        <v>2</v>
      </c>
      <c r="J516" s="403" t="s">
        <v>2</v>
      </c>
      <c r="K516" s="403" t="s">
        <v>2</v>
      </c>
      <c r="L516" s="403" t="s">
        <v>2</v>
      </c>
      <c r="M516" s="403" t="s">
        <v>2</v>
      </c>
      <c r="N516" s="403" t="s">
        <v>2</v>
      </c>
      <c r="O516" s="403" t="s">
        <v>2</v>
      </c>
      <c r="P516" s="403" t="s">
        <v>2</v>
      </c>
      <c r="Q516" s="403" t="s">
        <v>2</v>
      </c>
      <c r="R516" s="403" t="s">
        <v>2</v>
      </c>
      <c r="S516" s="403" t="s">
        <v>2</v>
      </c>
      <c r="T516" s="403" t="s">
        <v>2</v>
      </c>
      <c r="U516" s="403" t="s">
        <v>2</v>
      </c>
      <c r="V516" s="403" t="s">
        <v>2</v>
      </c>
      <c r="W516" s="403" t="s">
        <v>2</v>
      </c>
      <c r="X516" s="364" t="s">
        <v>2</v>
      </c>
      <c r="Y516" s="364" t="s">
        <v>2</v>
      </c>
      <c r="Z516" s="364" t="s">
        <v>2</v>
      </c>
      <c r="AA516" s="364" t="s">
        <v>2</v>
      </c>
      <c r="AB516" s="364" t="s">
        <v>2</v>
      </c>
      <c r="AC516" s="364" t="s">
        <v>2</v>
      </c>
      <c r="AD516" s="364" t="s">
        <v>2</v>
      </c>
      <c r="AE516" s="364" t="s">
        <v>2</v>
      </c>
      <c r="AF516" s="364" t="s">
        <v>2</v>
      </c>
    </row>
    <row r="517" spans="1:48" s="394" customFormat="1">
      <c r="A517" s="394" t="s">
        <v>440</v>
      </c>
      <c r="B517" s="317">
        <v>8</v>
      </c>
      <c r="C517" s="406" t="s">
        <v>2</v>
      </c>
      <c r="D517" s="406" t="s">
        <v>2</v>
      </c>
      <c r="E517" s="406" t="s">
        <v>2</v>
      </c>
      <c r="F517" s="406" t="s">
        <v>2</v>
      </c>
      <c r="G517" s="406" t="s">
        <v>2</v>
      </c>
      <c r="H517" s="406" t="s">
        <v>2</v>
      </c>
      <c r="I517" s="406" t="s">
        <v>2</v>
      </c>
      <c r="J517" s="406" t="s">
        <v>2</v>
      </c>
      <c r="K517" s="406" t="s">
        <v>2</v>
      </c>
      <c r="L517" s="406" t="s">
        <v>2</v>
      </c>
      <c r="M517" s="406" t="s">
        <v>2</v>
      </c>
      <c r="N517" s="406" t="s">
        <v>2</v>
      </c>
      <c r="O517" s="406" t="s">
        <v>2</v>
      </c>
      <c r="P517" s="406" t="s">
        <v>2</v>
      </c>
      <c r="Q517" s="406" t="s">
        <v>2</v>
      </c>
      <c r="R517" s="406" t="s">
        <v>2</v>
      </c>
      <c r="S517" s="406" t="s">
        <v>2</v>
      </c>
      <c r="T517" s="406" t="s">
        <v>2</v>
      </c>
      <c r="U517" s="406" t="s">
        <v>2</v>
      </c>
      <c r="V517" s="406" t="s">
        <v>2</v>
      </c>
      <c r="W517" s="406" t="s">
        <v>2</v>
      </c>
      <c r="X517" s="365" t="s">
        <v>2</v>
      </c>
      <c r="Y517" s="365" t="s">
        <v>2</v>
      </c>
      <c r="Z517" s="365" t="s">
        <v>2</v>
      </c>
      <c r="AA517" s="365" t="s">
        <v>2</v>
      </c>
      <c r="AB517" s="365" t="s">
        <v>2</v>
      </c>
      <c r="AC517" s="365" t="s">
        <v>2</v>
      </c>
      <c r="AD517" s="365" t="s">
        <v>2</v>
      </c>
      <c r="AE517" s="365" t="s">
        <v>2</v>
      </c>
      <c r="AF517" s="365" t="s">
        <v>2</v>
      </c>
    </row>
    <row r="518" spans="1:48" s="394" customFormat="1">
      <c r="A518" s="394" t="s">
        <v>450</v>
      </c>
      <c r="B518" s="317">
        <v>9</v>
      </c>
      <c r="C518" s="409" t="s">
        <v>2</v>
      </c>
      <c r="D518" s="409" t="s">
        <v>2</v>
      </c>
      <c r="E518" s="409" t="s">
        <v>2</v>
      </c>
      <c r="F518" s="409" t="s">
        <v>2</v>
      </c>
      <c r="G518" s="409" t="s">
        <v>2</v>
      </c>
      <c r="H518" s="409" t="s">
        <v>2</v>
      </c>
      <c r="I518" s="409" t="s">
        <v>2</v>
      </c>
      <c r="J518" s="409" t="s">
        <v>2</v>
      </c>
      <c r="K518" s="409" t="s">
        <v>2</v>
      </c>
      <c r="L518" s="409" t="s">
        <v>2</v>
      </c>
      <c r="M518" s="409" t="s">
        <v>2</v>
      </c>
      <c r="N518" s="409" t="s">
        <v>2</v>
      </c>
      <c r="O518" s="409" t="s">
        <v>2</v>
      </c>
      <c r="P518" s="409" t="s">
        <v>2</v>
      </c>
      <c r="Q518" s="409" t="s">
        <v>2</v>
      </c>
      <c r="R518" s="409" t="s">
        <v>2</v>
      </c>
      <c r="S518" s="409" t="s">
        <v>2</v>
      </c>
      <c r="T518" s="409" t="s">
        <v>2</v>
      </c>
      <c r="U518" s="409" t="s">
        <v>2</v>
      </c>
      <c r="V518" s="409" t="s">
        <v>2</v>
      </c>
      <c r="W518" s="409" t="s">
        <v>2</v>
      </c>
      <c r="X518" s="366" t="s">
        <v>2</v>
      </c>
      <c r="Y518" s="366" t="s">
        <v>2</v>
      </c>
      <c r="Z518" s="366" t="s">
        <v>2</v>
      </c>
      <c r="AA518" s="366" t="s">
        <v>2</v>
      </c>
      <c r="AB518" s="366" t="s">
        <v>2</v>
      </c>
      <c r="AC518" s="366" t="s">
        <v>2</v>
      </c>
      <c r="AD518" s="366" t="s">
        <v>2</v>
      </c>
      <c r="AE518" s="366" t="s">
        <v>2</v>
      </c>
      <c r="AF518" s="366" t="s">
        <v>2</v>
      </c>
    </row>
    <row r="519" spans="1:48" s="394" customFormat="1">
      <c r="A519" s="394" t="s">
        <v>2140</v>
      </c>
      <c r="B519" s="317">
        <v>10</v>
      </c>
      <c r="C519" s="399" t="s">
        <v>2126</v>
      </c>
      <c r="D519" s="399" t="s">
        <v>2126</v>
      </c>
      <c r="E519" s="399" t="s">
        <v>2126</v>
      </c>
      <c r="F519" s="399" t="s">
        <v>2126</v>
      </c>
      <c r="G519" s="399" t="s">
        <v>2126</v>
      </c>
      <c r="H519" s="399" t="s">
        <v>2126</v>
      </c>
      <c r="I519" s="399" t="s">
        <v>2126</v>
      </c>
      <c r="J519" s="399" t="s">
        <v>2126</v>
      </c>
      <c r="K519" s="399" t="s">
        <v>2126</v>
      </c>
      <c r="L519" s="399" t="s">
        <v>2126</v>
      </c>
      <c r="M519" s="399" t="s">
        <v>2126</v>
      </c>
      <c r="N519" s="399" t="s">
        <v>2126</v>
      </c>
      <c r="O519" s="399" t="s">
        <v>2126</v>
      </c>
      <c r="P519" s="399" t="s">
        <v>2126</v>
      </c>
      <c r="Q519" s="399" t="s">
        <v>2126</v>
      </c>
      <c r="R519" s="399" t="s">
        <v>2126</v>
      </c>
      <c r="S519" s="399" t="s">
        <v>2126</v>
      </c>
      <c r="T519" s="399" t="s">
        <v>2126</v>
      </c>
      <c r="U519" s="399" t="s">
        <v>2126</v>
      </c>
      <c r="V519" s="399" t="s">
        <v>2126</v>
      </c>
      <c r="W519" s="399" t="s">
        <v>2126</v>
      </c>
      <c r="X519" s="399" t="s">
        <v>2126</v>
      </c>
      <c r="Y519" s="399" t="s">
        <v>2126</v>
      </c>
      <c r="Z519" s="399" t="s">
        <v>2126</v>
      </c>
      <c r="AA519" s="399" t="s">
        <v>2126</v>
      </c>
      <c r="AB519" s="399" t="s">
        <v>2126</v>
      </c>
      <c r="AC519" s="399" t="s">
        <v>2126</v>
      </c>
      <c r="AD519" s="399" t="s">
        <v>2126</v>
      </c>
      <c r="AE519" s="399" t="s">
        <v>2126</v>
      </c>
      <c r="AF519" s="402" t="s">
        <v>2</v>
      </c>
    </row>
    <row r="520" spans="1:48" s="394" customFormat="1">
      <c r="A520" s="394" t="s">
        <v>617</v>
      </c>
      <c r="B520" s="317">
        <v>11</v>
      </c>
      <c r="C520" s="367" t="s">
        <v>710</v>
      </c>
      <c r="D520" s="367" t="s">
        <v>710</v>
      </c>
      <c r="E520" s="367" t="s">
        <v>710</v>
      </c>
      <c r="F520" s="367" t="s">
        <v>710</v>
      </c>
      <c r="G520" s="367" t="s">
        <v>710</v>
      </c>
      <c r="H520" s="367" t="s">
        <v>710</v>
      </c>
      <c r="I520" s="367" t="s">
        <v>710</v>
      </c>
      <c r="J520" s="367" t="s">
        <v>710</v>
      </c>
      <c r="K520" s="367" t="s">
        <v>710</v>
      </c>
      <c r="L520" s="367" t="s">
        <v>710</v>
      </c>
      <c r="M520" s="367" t="s">
        <v>710</v>
      </c>
      <c r="N520" s="367" t="s">
        <v>710</v>
      </c>
      <c r="O520" s="367" t="s">
        <v>710</v>
      </c>
      <c r="P520" s="367" t="s">
        <v>710</v>
      </c>
      <c r="Q520" s="367" t="s">
        <v>710</v>
      </c>
      <c r="R520" s="367" t="s">
        <v>710</v>
      </c>
      <c r="S520" s="367" t="s">
        <v>710</v>
      </c>
      <c r="T520" s="367" t="s">
        <v>710</v>
      </c>
      <c r="U520" s="367" t="s">
        <v>710</v>
      </c>
      <c r="V520" s="367" t="s">
        <v>710</v>
      </c>
      <c r="W520" s="367" t="s">
        <v>710</v>
      </c>
      <c r="X520" s="367" t="s">
        <v>710</v>
      </c>
      <c r="Y520" s="367" t="s">
        <v>710</v>
      </c>
      <c r="Z520" s="367" t="s">
        <v>710</v>
      </c>
      <c r="AA520" s="367" t="s">
        <v>710</v>
      </c>
      <c r="AB520" s="367" t="s">
        <v>710</v>
      </c>
      <c r="AC520" s="367" t="s">
        <v>710</v>
      </c>
      <c r="AD520" s="367" t="s">
        <v>710</v>
      </c>
      <c r="AE520" s="367" t="s">
        <v>710</v>
      </c>
      <c r="AF520" s="368" t="s">
        <v>2</v>
      </c>
    </row>
    <row r="521" spans="1:48" s="394" customFormat="1" ht="15" customHeight="1">
      <c r="A521" s="394" t="s">
        <v>981</v>
      </c>
      <c r="B521" s="317">
        <v>12</v>
      </c>
      <c r="C521" s="367" t="s">
        <v>729</v>
      </c>
      <c r="D521" s="367" t="s">
        <v>729</v>
      </c>
      <c r="E521" s="367" t="s">
        <v>729</v>
      </c>
      <c r="F521" s="367" t="s">
        <v>729</v>
      </c>
      <c r="G521" s="367" t="s">
        <v>729</v>
      </c>
      <c r="H521" s="367" t="s">
        <v>729</v>
      </c>
      <c r="I521" s="367" t="s">
        <v>729</v>
      </c>
      <c r="J521" s="367" t="s">
        <v>729</v>
      </c>
      <c r="K521" s="367" t="s">
        <v>729</v>
      </c>
      <c r="L521" s="367" t="s">
        <v>729</v>
      </c>
      <c r="M521" s="367" t="s">
        <v>729</v>
      </c>
      <c r="N521" s="367" t="s">
        <v>729</v>
      </c>
      <c r="O521" s="367" t="s">
        <v>729</v>
      </c>
      <c r="P521" s="367" t="s">
        <v>729</v>
      </c>
      <c r="Q521" s="367" t="s">
        <v>729</v>
      </c>
      <c r="R521" s="367" t="s">
        <v>729</v>
      </c>
      <c r="S521" s="367" t="s">
        <v>729</v>
      </c>
      <c r="T521" s="367" t="s">
        <v>729</v>
      </c>
      <c r="U521" s="367" t="s">
        <v>729</v>
      </c>
      <c r="V521" s="367" t="s">
        <v>729</v>
      </c>
      <c r="W521" s="367" t="s">
        <v>729</v>
      </c>
      <c r="X521" s="367" t="s">
        <v>729</v>
      </c>
      <c r="Y521" s="367" t="s">
        <v>729</v>
      </c>
      <c r="Z521" s="367" t="s">
        <v>729</v>
      </c>
      <c r="AA521" s="367" t="s">
        <v>729</v>
      </c>
      <c r="AB521" s="367" t="s">
        <v>729</v>
      </c>
      <c r="AC521" s="367" t="s">
        <v>729</v>
      </c>
      <c r="AD521" s="367" t="s">
        <v>729</v>
      </c>
      <c r="AE521" s="367" t="s">
        <v>729</v>
      </c>
      <c r="AF521" s="368" t="s">
        <v>2</v>
      </c>
    </row>
    <row r="522" spans="1:48" s="394" customFormat="1" ht="15" customHeight="1">
      <c r="A522" s="394" t="s">
        <v>980</v>
      </c>
      <c r="B522" s="317">
        <v>13</v>
      </c>
      <c r="C522" s="367" t="s">
        <v>758</v>
      </c>
      <c r="D522" s="367" t="s">
        <v>758</v>
      </c>
      <c r="E522" s="367" t="s">
        <v>758</v>
      </c>
      <c r="F522" s="367" t="s">
        <v>758</v>
      </c>
      <c r="G522" s="367" t="s">
        <v>758</v>
      </c>
      <c r="H522" s="367" t="s">
        <v>758</v>
      </c>
      <c r="I522" s="367" t="s">
        <v>758</v>
      </c>
      <c r="J522" s="367" t="s">
        <v>758</v>
      </c>
      <c r="K522" s="367" t="s">
        <v>758</v>
      </c>
      <c r="L522" s="367" t="s">
        <v>758</v>
      </c>
      <c r="M522" s="367" t="s">
        <v>758</v>
      </c>
      <c r="N522" s="367" t="s">
        <v>758</v>
      </c>
      <c r="O522" s="367" t="s">
        <v>758</v>
      </c>
      <c r="P522" s="367" t="s">
        <v>758</v>
      </c>
      <c r="Q522" s="367" t="s">
        <v>758</v>
      </c>
      <c r="R522" s="367" t="s">
        <v>758</v>
      </c>
      <c r="S522" s="367" t="s">
        <v>758</v>
      </c>
      <c r="T522" s="367" t="s">
        <v>758</v>
      </c>
      <c r="U522" s="367" t="s">
        <v>758</v>
      </c>
      <c r="V522" s="367" t="s">
        <v>758</v>
      </c>
      <c r="W522" s="367" t="s">
        <v>758</v>
      </c>
      <c r="X522" s="367" t="s">
        <v>758</v>
      </c>
      <c r="Y522" s="367" t="s">
        <v>758</v>
      </c>
      <c r="Z522" s="367" t="s">
        <v>758</v>
      </c>
      <c r="AA522" s="367" t="s">
        <v>758</v>
      </c>
      <c r="AB522" s="367" t="s">
        <v>758</v>
      </c>
      <c r="AC522" s="367" t="s">
        <v>758</v>
      </c>
      <c r="AD522" s="367" t="s">
        <v>758</v>
      </c>
      <c r="AE522" s="367" t="s">
        <v>758</v>
      </c>
      <c r="AF522" s="368" t="s">
        <v>2</v>
      </c>
    </row>
    <row r="523" spans="1:48" s="394" customFormat="1">
      <c r="A523" s="394" t="s">
        <v>666</v>
      </c>
      <c r="B523" s="317">
        <v>14</v>
      </c>
      <c r="C523" s="369" t="s">
        <v>5178</v>
      </c>
      <c r="D523" s="369" t="s">
        <v>5178</v>
      </c>
      <c r="E523" s="369" t="s">
        <v>5178</v>
      </c>
      <c r="F523" s="369" t="s">
        <v>5178</v>
      </c>
      <c r="G523" s="369" t="s">
        <v>5178</v>
      </c>
      <c r="H523" s="369" t="s">
        <v>5178</v>
      </c>
      <c r="I523" s="369" t="s">
        <v>5178</v>
      </c>
      <c r="J523" s="369" t="s">
        <v>5178</v>
      </c>
      <c r="K523" s="369" t="s">
        <v>5178</v>
      </c>
      <c r="L523" s="369" t="s">
        <v>5178</v>
      </c>
      <c r="M523" s="369" t="s">
        <v>5178</v>
      </c>
      <c r="N523" s="369" t="s">
        <v>5178</v>
      </c>
      <c r="O523" s="369" t="s">
        <v>5178</v>
      </c>
      <c r="P523" s="369" t="s">
        <v>5178</v>
      </c>
      <c r="Q523" s="369" t="s">
        <v>5178</v>
      </c>
      <c r="R523" s="369" t="s">
        <v>5178</v>
      </c>
      <c r="S523" s="369" t="s">
        <v>5178</v>
      </c>
      <c r="T523" s="369" t="s">
        <v>5178</v>
      </c>
      <c r="U523" s="369" t="s">
        <v>5178</v>
      </c>
      <c r="V523" s="369" t="s">
        <v>5178</v>
      </c>
      <c r="W523" s="369" t="s">
        <v>5178</v>
      </c>
      <c r="X523" s="369" t="s">
        <v>5178</v>
      </c>
      <c r="Y523" s="369" t="s">
        <v>5178</v>
      </c>
      <c r="Z523" s="369" t="s">
        <v>5178</v>
      </c>
      <c r="AA523" s="369" t="s">
        <v>5178</v>
      </c>
      <c r="AB523" s="369" t="s">
        <v>5178</v>
      </c>
      <c r="AC523" s="369" t="s">
        <v>5178</v>
      </c>
      <c r="AD523" s="369" t="s">
        <v>5178</v>
      </c>
      <c r="AE523" s="369" t="s">
        <v>5178</v>
      </c>
      <c r="AF523" s="457" t="s">
        <v>2</v>
      </c>
    </row>
    <row r="524" spans="1:48" s="394" customFormat="1">
      <c r="A524" s="394" t="s">
        <v>1075</v>
      </c>
      <c r="B524" s="317">
        <v>15</v>
      </c>
      <c r="C524" s="462" t="s">
        <v>2</v>
      </c>
      <c r="D524" s="462" t="s">
        <v>2</v>
      </c>
      <c r="E524" s="462" t="s">
        <v>2</v>
      </c>
      <c r="F524" s="462" t="s">
        <v>2</v>
      </c>
      <c r="G524" s="462" t="s">
        <v>2</v>
      </c>
      <c r="H524" s="462" t="s">
        <v>2</v>
      </c>
      <c r="I524" s="462" t="s">
        <v>2</v>
      </c>
      <c r="J524" s="462" t="s">
        <v>2</v>
      </c>
      <c r="K524" s="462" t="s">
        <v>2</v>
      </c>
      <c r="L524" s="462" t="s">
        <v>2</v>
      </c>
      <c r="M524" s="462" t="s">
        <v>2</v>
      </c>
      <c r="N524" s="462" t="s">
        <v>2</v>
      </c>
      <c r="O524" s="462" t="s">
        <v>2</v>
      </c>
      <c r="P524" s="462" t="s">
        <v>2</v>
      </c>
      <c r="Q524" s="462" t="s">
        <v>2</v>
      </c>
      <c r="R524" s="462" t="s">
        <v>2</v>
      </c>
      <c r="S524" s="462" t="s">
        <v>2</v>
      </c>
      <c r="T524" s="462" t="s">
        <v>2</v>
      </c>
      <c r="U524" s="462" t="s">
        <v>2</v>
      </c>
      <c r="V524" s="462" t="s">
        <v>2</v>
      </c>
      <c r="W524" s="462" t="s">
        <v>2</v>
      </c>
      <c r="X524" s="462" t="s">
        <v>2</v>
      </c>
      <c r="Y524" s="462" t="s">
        <v>2</v>
      </c>
      <c r="Z524" s="462" t="s">
        <v>2</v>
      </c>
      <c r="AA524" s="462" t="s">
        <v>2</v>
      </c>
      <c r="AB524" s="462" t="s">
        <v>2</v>
      </c>
      <c r="AC524" s="462" t="s">
        <v>2</v>
      </c>
      <c r="AD524" s="462" t="s">
        <v>2</v>
      </c>
      <c r="AE524" s="462" t="s">
        <v>2</v>
      </c>
      <c r="AF524" s="462" t="s">
        <v>2</v>
      </c>
    </row>
    <row r="525" spans="1:48" s="394" customFormat="1">
      <c r="A525" s="394" t="s">
        <v>1077</v>
      </c>
      <c r="B525" s="317">
        <v>16</v>
      </c>
      <c r="C525" s="462" t="s">
        <v>2</v>
      </c>
      <c r="D525" s="462" t="s">
        <v>2</v>
      </c>
      <c r="E525" s="462" t="s">
        <v>2</v>
      </c>
      <c r="F525" s="462" t="s">
        <v>2</v>
      </c>
      <c r="G525" s="462" t="s">
        <v>2</v>
      </c>
      <c r="H525" s="462" t="s">
        <v>2</v>
      </c>
      <c r="I525" s="462" t="s">
        <v>2</v>
      </c>
      <c r="J525" s="462" t="s">
        <v>2</v>
      </c>
      <c r="K525" s="462" t="s">
        <v>2</v>
      </c>
      <c r="L525" s="462" t="s">
        <v>2</v>
      </c>
      <c r="M525" s="462" t="s">
        <v>2</v>
      </c>
      <c r="N525" s="462" t="s">
        <v>2</v>
      </c>
      <c r="O525" s="462" t="s">
        <v>2</v>
      </c>
      <c r="P525" s="462" t="s">
        <v>2</v>
      </c>
      <c r="Q525" s="462" t="s">
        <v>2</v>
      </c>
      <c r="R525" s="462" t="s">
        <v>2</v>
      </c>
      <c r="S525" s="462" t="s">
        <v>2</v>
      </c>
      <c r="T525" s="462" t="s">
        <v>2</v>
      </c>
      <c r="U525" s="462" t="s">
        <v>2</v>
      </c>
      <c r="V525" s="462" t="s">
        <v>2</v>
      </c>
      <c r="W525" s="462" t="s">
        <v>2</v>
      </c>
      <c r="X525" s="462" t="s">
        <v>2</v>
      </c>
      <c r="Y525" s="462" t="s">
        <v>2</v>
      </c>
      <c r="Z525" s="462" t="s">
        <v>2</v>
      </c>
      <c r="AA525" s="462" t="s">
        <v>2</v>
      </c>
      <c r="AB525" s="462" t="s">
        <v>2</v>
      </c>
      <c r="AC525" s="462" t="s">
        <v>2</v>
      </c>
      <c r="AD525" s="462" t="s">
        <v>2</v>
      </c>
      <c r="AE525" s="462" t="s">
        <v>2</v>
      </c>
      <c r="AF525" s="462" t="s">
        <v>2</v>
      </c>
    </row>
    <row r="526" spans="1:48" s="394" customFormat="1">
      <c r="A526" s="399" t="s">
        <v>5385</v>
      </c>
      <c r="B526" s="399">
        <v>17</v>
      </c>
      <c r="C526" s="416" t="s">
        <v>2</v>
      </c>
      <c r="D526" s="416" t="s">
        <v>2</v>
      </c>
      <c r="E526" s="416" t="s">
        <v>2</v>
      </c>
      <c r="F526" s="416" t="s">
        <v>2</v>
      </c>
      <c r="G526" s="416" t="s">
        <v>2</v>
      </c>
      <c r="H526" s="416" t="s">
        <v>2</v>
      </c>
      <c r="I526" s="416" t="s">
        <v>2</v>
      </c>
      <c r="J526" s="416" t="s">
        <v>2</v>
      </c>
      <c r="K526" s="416" t="s">
        <v>2</v>
      </c>
      <c r="L526" s="416" t="s">
        <v>2</v>
      </c>
      <c r="M526" s="416" t="s">
        <v>2</v>
      </c>
      <c r="N526" s="416" t="s">
        <v>2</v>
      </c>
      <c r="O526" s="416" t="s">
        <v>2</v>
      </c>
      <c r="P526" s="416" t="s">
        <v>2</v>
      </c>
      <c r="Q526" s="416" t="s">
        <v>2</v>
      </c>
      <c r="R526" s="416" t="s">
        <v>2</v>
      </c>
      <c r="S526" s="416" t="s">
        <v>2</v>
      </c>
      <c r="T526" s="416" t="s">
        <v>2</v>
      </c>
      <c r="U526" s="416" t="s">
        <v>2</v>
      </c>
      <c r="V526" s="416" t="s">
        <v>2</v>
      </c>
      <c r="W526" s="416" t="s">
        <v>2</v>
      </c>
      <c r="X526" s="416" t="s">
        <v>2</v>
      </c>
      <c r="Y526" s="416" t="s">
        <v>2</v>
      </c>
      <c r="Z526" s="416" t="s">
        <v>2</v>
      </c>
      <c r="AA526" s="416" t="s">
        <v>2</v>
      </c>
      <c r="AB526" s="416" t="s">
        <v>2</v>
      </c>
      <c r="AC526" s="416" t="s">
        <v>2</v>
      </c>
      <c r="AD526" s="416" t="s">
        <v>2</v>
      </c>
      <c r="AE526" s="416" t="s">
        <v>2</v>
      </c>
      <c r="AF526" s="416" t="s">
        <v>2</v>
      </c>
    </row>
    <row r="527" spans="1:48" s="394" customFormat="1"/>
    <row r="528" spans="1:48" s="394" customFormat="1">
      <c r="B528" s="455" t="s">
        <v>2621</v>
      </c>
      <c r="C528" s="280" t="s">
        <v>5699</v>
      </c>
      <c r="D528" s="280"/>
      <c r="E528" s="280"/>
      <c r="F528" s="280"/>
      <c r="G528" s="280"/>
      <c r="H528" s="280"/>
      <c r="I528" s="280"/>
      <c r="J528" s="280"/>
      <c r="K528" s="280"/>
      <c r="L528" s="280"/>
      <c r="M528" s="280"/>
      <c r="N528" s="280"/>
      <c r="O528" s="280"/>
      <c r="P528" s="280"/>
      <c r="Q528" s="280"/>
      <c r="R528" s="280"/>
      <c r="S528" s="280"/>
      <c r="T528" s="280"/>
      <c r="U528" s="280"/>
      <c r="V528" s="280"/>
      <c r="W528" s="280"/>
      <c r="X528" s="280"/>
      <c r="Y528" s="280"/>
      <c r="Z528" s="280"/>
      <c r="AA528" s="280"/>
      <c r="AB528" s="280"/>
      <c r="AC528" s="280"/>
      <c r="AD528" s="280"/>
      <c r="AE528" s="280"/>
      <c r="AF528" s="280"/>
      <c r="AR528" s="277"/>
      <c r="AS528" s="277"/>
      <c r="AT528" s="277"/>
      <c r="AU528" s="277"/>
      <c r="AV528" s="277"/>
    </row>
    <row r="529" spans="1:48" s="394" customFormat="1">
      <c r="B529" s="399" t="s">
        <v>2783</v>
      </c>
      <c r="C529" s="280">
        <v>0</v>
      </c>
      <c r="D529" s="280">
        <v>1</v>
      </c>
      <c r="E529" s="280">
        <v>2</v>
      </c>
      <c r="F529" s="280">
        <v>3</v>
      </c>
      <c r="G529" s="280">
        <v>4</v>
      </c>
      <c r="H529" s="280">
        <v>5</v>
      </c>
      <c r="I529" s="280">
        <v>6</v>
      </c>
      <c r="J529" s="280">
        <v>7</v>
      </c>
      <c r="K529" s="280">
        <v>8</v>
      </c>
      <c r="L529" s="280">
        <v>9</v>
      </c>
      <c r="M529" s="280">
        <v>10</v>
      </c>
      <c r="N529" s="280">
        <v>11</v>
      </c>
      <c r="O529" s="280">
        <v>12</v>
      </c>
      <c r="P529" s="280">
        <v>13</v>
      </c>
      <c r="Q529" s="280">
        <v>14</v>
      </c>
      <c r="R529" s="280">
        <v>15</v>
      </c>
      <c r="S529" s="280">
        <v>16</v>
      </c>
      <c r="T529" s="280">
        <v>17</v>
      </c>
      <c r="U529" s="280">
        <v>18</v>
      </c>
      <c r="V529" s="280">
        <v>19</v>
      </c>
      <c r="W529" s="280">
        <v>20</v>
      </c>
      <c r="X529" s="280">
        <v>21</v>
      </c>
      <c r="Y529" s="280">
        <v>22</v>
      </c>
      <c r="Z529" s="280">
        <v>23</v>
      </c>
      <c r="AA529" s="280">
        <v>24</v>
      </c>
      <c r="AB529" s="280">
        <v>25</v>
      </c>
      <c r="AC529" s="280">
        <v>26</v>
      </c>
      <c r="AD529" s="280">
        <v>27</v>
      </c>
      <c r="AE529" s="280">
        <v>28</v>
      </c>
      <c r="AF529" s="280">
        <v>29</v>
      </c>
      <c r="AR529" s="277"/>
      <c r="AS529" s="277"/>
      <c r="AT529" s="277"/>
      <c r="AU529" s="277"/>
      <c r="AV529" s="277"/>
    </row>
    <row r="530" spans="1:48" s="394" customFormat="1">
      <c r="A530" s="394" t="s">
        <v>608</v>
      </c>
      <c r="B530" s="317">
        <v>0</v>
      </c>
      <c r="C530" s="393" t="s">
        <v>5700</v>
      </c>
      <c r="D530" s="393" t="s">
        <v>5701</v>
      </c>
      <c r="E530" s="393" t="s">
        <v>5702</v>
      </c>
      <c r="F530" s="393" t="s">
        <v>5703</v>
      </c>
      <c r="G530" s="393" t="s">
        <v>5704</v>
      </c>
      <c r="H530" s="393" t="s">
        <v>5705</v>
      </c>
      <c r="I530" s="393" t="s">
        <v>5706</v>
      </c>
      <c r="J530" s="393" t="s">
        <v>5707</v>
      </c>
      <c r="K530" s="393" t="s">
        <v>5708</v>
      </c>
      <c r="L530" s="393" t="s">
        <v>5709</v>
      </c>
      <c r="M530" s="393" t="s">
        <v>5710</v>
      </c>
      <c r="N530" s="393" t="s">
        <v>5711</v>
      </c>
      <c r="O530" s="393" t="s">
        <v>5712</v>
      </c>
      <c r="P530" s="393" t="s">
        <v>5713</v>
      </c>
      <c r="Q530" s="393" t="s">
        <v>5714</v>
      </c>
      <c r="R530" s="393" t="s">
        <v>5715</v>
      </c>
      <c r="S530" s="393" t="s">
        <v>5716</v>
      </c>
      <c r="T530" s="393" t="s">
        <v>5717</v>
      </c>
      <c r="U530" s="393" t="s">
        <v>5718</v>
      </c>
      <c r="V530" s="393" t="s">
        <v>5719</v>
      </c>
      <c r="W530" s="393" t="s">
        <v>5720</v>
      </c>
      <c r="X530" s="393" t="s">
        <v>5721</v>
      </c>
      <c r="Y530" s="393" t="s">
        <v>5722</v>
      </c>
      <c r="Z530" s="393" t="s">
        <v>5723</v>
      </c>
      <c r="AA530" s="458" t="s">
        <v>2</v>
      </c>
      <c r="AB530" s="458" t="s">
        <v>2</v>
      </c>
      <c r="AC530" s="458" t="s">
        <v>2</v>
      </c>
      <c r="AD530" s="458" t="s">
        <v>2</v>
      </c>
      <c r="AE530" s="458" t="s">
        <v>2</v>
      </c>
      <c r="AF530" s="458" t="s">
        <v>2</v>
      </c>
      <c r="AR530" s="277"/>
      <c r="AS530" s="277"/>
      <c r="AT530" s="277"/>
      <c r="AU530" s="277"/>
      <c r="AV530" s="277"/>
    </row>
    <row r="531" spans="1:48" s="394" customFormat="1">
      <c r="A531" s="394" t="s">
        <v>609</v>
      </c>
      <c r="B531" s="317">
        <v>1</v>
      </c>
      <c r="C531" s="362" t="s">
        <v>5724</v>
      </c>
      <c r="D531" s="362" t="s">
        <v>5725</v>
      </c>
      <c r="E531" s="362" t="s">
        <v>5726</v>
      </c>
      <c r="F531" s="362" t="s">
        <v>5727</v>
      </c>
      <c r="G531" s="362" t="s">
        <v>5728</v>
      </c>
      <c r="H531" s="362" t="s">
        <v>5729</v>
      </c>
      <c r="I531" s="362" t="s">
        <v>5730</v>
      </c>
      <c r="J531" s="362" t="s">
        <v>5731</v>
      </c>
      <c r="K531" s="362" t="s">
        <v>5732</v>
      </c>
      <c r="L531" s="362" t="s">
        <v>5733</v>
      </c>
      <c r="M531" s="362" t="s">
        <v>5734</v>
      </c>
      <c r="N531" s="362" t="s">
        <v>5735</v>
      </c>
      <c r="O531" s="362" t="s">
        <v>5736</v>
      </c>
      <c r="P531" s="362" t="s">
        <v>5737</v>
      </c>
      <c r="Q531" s="362" t="s">
        <v>5738</v>
      </c>
      <c r="R531" s="362" t="s">
        <v>5739</v>
      </c>
      <c r="S531" s="362" t="s">
        <v>5740</v>
      </c>
      <c r="T531" s="362" t="s">
        <v>5741</v>
      </c>
      <c r="U531" s="362" t="s">
        <v>5742</v>
      </c>
      <c r="V531" s="362" t="s">
        <v>5743</v>
      </c>
      <c r="W531" s="362" t="s">
        <v>5744</v>
      </c>
      <c r="X531" s="362" t="s">
        <v>5745</v>
      </c>
      <c r="Y531" s="362" t="s">
        <v>5746</v>
      </c>
      <c r="Z531" s="362" t="s">
        <v>5747</v>
      </c>
      <c r="AA531" s="362"/>
      <c r="AB531" s="362"/>
      <c r="AC531" s="362"/>
      <c r="AD531" s="362"/>
      <c r="AE531" s="362"/>
      <c r="AF531" s="362"/>
      <c r="AR531" s="277"/>
      <c r="AS531" s="277"/>
      <c r="AT531" s="277"/>
      <c r="AU531" s="277"/>
      <c r="AV531" s="277"/>
    </row>
    <row r="532" spans="1:48" s="394" customFormat="1">
      <c r="A532" s="394" t="s">
        <v>38</v>
      </c>
      <c r="B532" s="317">
        <v>2</v>
      </c>
      <c r="C532" s="399" t="s">
        <v>1129</v>
      </c>
      <c r="D532" s="399" t="s">
        <v>1129</v>
      </c>
      <c r="E532" s="399" t="s">
        <v>1129</v>
      </c>
      <c r="F532" s="399" t="s">
        <v>1129</v>
      </c>
      <c r="G532" s="399" t="s">
        <v>1129</v>
      </c>
      <c r="H532" s="399" t="s">
        <v>1129</v>
      </c>
      <c r="I532" s="399" t="s">
        <v>1129</v>
      </c>
      <c r="J532" s="399" t="s">
        <v>1129</v>
      </c>
      <c r="K532" s="399" t="s">
        <v>1129</v>
      </c>
      <c r="L532" s="399" t="s">
        <v>1129</v>
      </c>
      <c r="M532" s="399" t="s">
        <v>1129</v>
      </c>
      <c r="N532" s="399" t="s">
        <v>1129</v>
      </c>
      <c r="O532" s="399" t="s">
        <v>1129</v>
      </c>
      <c r="P532" s="399" t="s">
        <v>1129</v>
      </c>
      <c r="Q532" s="399" t="s">
        <v>1129</v>
      </c>
      <c r="R532" s="399" t="s">
        <v>1129</v>
      </c>
      <c r="S532" s="399" t="s">
        <v>1129</v>
      </c>
      <c r="T532" s="399" t="s">
        <v>1129</v>
      </c>
      <c r="U532" s="399" t="s">
        <v>1129</v>
      </c>
      <c r="V532" s="399" t="s">
        <v>1129</v>
      </c>
      <c r="W532" s="399" t="s">
        <v>1129</v>
      </c>
      <c r="X532" s="399" t="s">
        <v>1129</v>
      </c>
      <c r="Y532" s="399" t="s">
        <v>1129</v>
      </c>
      <c r="Z532" s="399" t="s">
        <v>1129</v>
      </c>
      <c r="AA532" s="402"/>
      <c r="AB532" s="402"/>
      <c r="AC532" s="402"/>
      <c r="AD532" s="402"/>
      <c r="AE532" s="402"/>
      <c r="AF532" s="402"/>
    </row>
    <row r="533" spans="1:48" s="394" customFormat="1">
      <c r="A533" s="394" t="s">
        <v>610</v>
      </c>
      <c r="B533" s="317">
        <v>3</v>
      </c>
      <c r="C533" s="399">
        <v>0</v>
      </c>
      <c r="D533" s="399">
        <v>0</v>
      </c>
      <c r="E533" s="399">
        <v>0</v>
      </c>
      <c r="F533" s="399">
        <v>0</v>
      </c>
      <c r="G533" s="399">
        <v>0</v>
      </c>
      <c r="H533" s="399">
        <v>0</v>
      </c>
      <c r="I533" s="399">
        <v>0</v>
      </c>
      <c r="J533" s="399">
        <v>0</v>
      </c>
      <c r="K533" s="399">
        <v>0</v>
      </c>
      <c r="L533" s="399">
        <v>0</v>
      </c>
      <c r="M533" s="399">
        <v>0</v>
      </c>
      <c r="N533" s="399">
        <v>0</v>
      </c>
      <c r="O533" s="399">
        <v>0</v>
      </c>
      <c r="P533" s="399">
        <v>0</v>
      </c>
      <c r="Q533" s="399">
        <v>0</v>
      </c>
      <c r="R533" s="399">
        <v>0</v>
      </c>
      <c r="S533" s="399">
        <v>0</v>
      </c>
      <c r="T533" s="399">
        <v>0</v>
      </c>
      <c r="U533" s="399">
        <v>0</v>
      </c>
      <c r="V533" s="399">
        <v>0</v>
      </c>
      <c r="W533" s="399">
        <v>0</v>
      </c>
      <c r="X533" s="399">
        <v>0</v>
      </c>
      <c r="Y533" s="399">
        <v>0</v>
      </c>
      <c r="Z533" s="399">
        <v>0</v>
      </c>
      <c r="AA533" s="402"/>
      <c r="AB533" s="402"/>
      <c r="AC533" s="402"/>
      <c r="AD533" s="402"/>
      <c r="AE533" s="402"/>
      <c r="AF533" s="402"/>
    </row>
    <row r="534" spans="1:48" s="394" customFormat="1">
      <c r="A534" s="394" t="s">
        <v>17</v>
      </c>
      <c r="B534" s="317">
        <v>4</v>
      </c>
      <c r="C534" s="399" t="s">
        <v>5324</v>
      </c>
      <c r="D534" s="399" t="s">
        <v>5324</v>
      </c>
      <c r="E534" s="399" t="s">
        <v>5324</v>
      </c>
      <c r="F534" s="399" t="s">
        <v>5324</v>
      </c>
      <c r="G534" s="399" t="s">
        <v>5324</v>
      </c>
      <c r="H534" s="399" t="s">
        <v>5324</v>
      </c>
      <c r="I534" s="399" t="s">
        <v>5324</v>
      </c>
      <c r="J534" s="399" t="s">
        <v>5324</v>
      </c>
      <c r="K534" s="399" t="s">
        <v>5324</v>
      </c>
      <c r="L534" s="399" t="s">
        <v>5324</v>
      </c>
      <c r="M534" s="399" t="s">
        <v>5324</v>
      </c>
      <c r="N534" s="399" t="s">
        <v>5324</v>
      </c>
      <c r="O534" s="399" t="s">
        <v>5324</v>
      </c>
      <c r="P534" s="399" t="s">
        <v>5324</v>
      </c>
      <c r="Q534" s="399" t="s">
        <v>5324</v>
      </c>
      <c r="R534" s="399" t="s">
        <v>5324</v>
      </c>
      <c r="S534" s="399" t="s">
        <v>5324</v>
      </c>
      <c r="T534" s="399" t="s">
        <v>5324</v>
      </c>
      <c r="U534" s="399" t="s">
        <v>5324</v>
      </c>
      <c r="V534" s="399" t="s">
        <v>5324</v>
      </c>
      <c r="W534" s="399" t="s">
        <v>5324</v>
      </c>
      <c r="X534" s="399" t="s">
        <v>5324</v>
      </c>
      <c r="Y534" s="399" t="s">
        <v>5324</v>
      </c>
      <c r="Z534" s="399" t="s">
        <v>5324</v>
      </c>
      <c r="AA534" s="402"/>
      <c r="AB534" s="402"/>
      <c r="AC534" s="402"/>
      <c r="AD534" s="402"/>
      <c r="AE534" s="402"/>
      <c r="AF534" s="402"/>
    </row>
    <row r="535" spans="1:48" s="394" customFormat="1">
      <c r="A535" s="394" t="s">
        <v>606</v>
      </c>
      <c r="B535" s="317">
        <v>5</v>
      </c>
      <c r="C535" s="393" t="s">
        <v>5748</v>
      </c>
      <c r="D535" s="458" t="s">
        <v>5749</v>
      </c>
      <c r="E535" s="458" t="s">
        <v>5750</v>
      </c>
      <c r="F535" s="458" t="s">
        <v>5751</v>
      </c>
      <c r="G535" s="458" t="s">
        <v>5752</v>
      </c>
      <c r="H535" s="458" t="s">
        <v>5753</v>
      </c>
      <c r="I535" s="458" t="s">
        <v>5754</v>
      </c>
      <c r="J535" s="458" t="s">
        <v>5755</v>
      </c>
      <c r="K535" s="458" t="s">
        <v>5756</v>
      </c>
      <c r="L535" s="458" t="s">
        <v>5757</v>
      </c>
      <c r="M535" s="458" t="s">
        <v>5758</v>
      </c>
      <c r="N535" s="458" t="s">
        <v>5759</v>
      </c>
      <c r="O535" s="458" t="s">
        <v>5760</v>
      </c>
      <c r="P535" s="458" t="s">
        <v>5761</v>
      </c>
      <c r="Q535" s="458" t="s">
        <v>5762</v>
      </c>
      <c r="R535" s="458" t="s">
        <v>5763</v>
      </c>
      <c r="S535" s="458" t="s">
        <v>5764</v>
      </c>
      <c r="T535" s="458" t="s">
        <v>5765</v>
      </c>
      <c r="U535" s="458" t="s">
        <v>5766</v>
      </c>
      <c r="V535" s="458" t="s">
        <v>5767</v>
      </c>
      <c r="W535" s="458" t="s">
        <v>5768</v>
      </c>
      <c r="X535" s="458" t="s">
        <v>5769</v>
      </c>
      <c r="Y535" s="458" t="s">
        <v>5770</v>
      </c>
      <c r="Z535" s="458" t="s">
        <v>5771</v>
      </c>
      <c r="AA535" s="461"/>
      <c r="AB535" s="461"/>
      <c r="AC535" s="461"/>
      <c r="AD535" s="461"/>
      <c r="AE535" s="461"/>
      <c r="AF535" s="461"/>
    </row>
    <row r="536" spans="1:48" s="394" customFormat="1">
      <c r="A536" s="394" t="s">
        <v>424</v>
      </c>
      <c r="B536" s="317">
        <v>6</v>
      </c>
      <c r="C536" s="363" t="s">
        <v>2</v>
      </c>
      <c r="D536" s="363" t="s">
        <v>2</v>
      </c>
      <c r="E536" s="363" t="s">
        <v>2</v>
      </c>
      <c r="F536" s="363" t="s">
        <v>2</v>
      </c>
      <c r="G536" s="363" t="s">
        <v>2</v>
      </c>
      <c r="H536" s="363" t="s">
        <v>2</v>
      </c>
      <c r="I536" s="363" t="s">
        <v>2</v>
      </c>
      <c r="J536" s="363" t="s">
        <v>2</v>
      </c>
      <c r="K536" s="363" t="s">
        <v>2</v>
      </c>
      <c r="L536" s="363" t="s">
        <v>2</v>
      </c>
      <c r="M536" s="363" t="s">
        <v>2</v>
      </c>
      <c r="N536" s="363" t="s">
        <v>2</v>
      </c>
      <c r="O536" s="363" t="s">
        <v>2</v>
      </c>
      <c r="P536" s="363" t="s">
        <v>2</v>
      </c>
      <c r="Q536" s="363" t="s">
        <v>2</v>
      </c>
      <c r="R536" s="363" t="s">
        <v>2</v>
      </c>
      <c r="S536" s="363" t="s">
        <v>2</v>
      </c>
      <c r="T536" s="363" t="s">
        <v>2</v>
      </c>
      <c r="U536" s="363" t="s">
        <v>2</v>
      </c>
      <c r="V536" s="363" t="s">
        <v>2</v>
      </c>
      <c r="W536" s="363" t="s">
        <v>2</v>
      </c>
      <c r="X536" s="363" t="s">
        <v>2</v>
      </c>
      <c r="Y536" s="363" t="s">
        <v>2</v>
      </c>
      <c r="Z536" s="363" t="s">
        <v>2</v>
      </c>
      <c r="AA536" s="363" t="s">
        <v>2</v>
      </c>
      <c r="AB536" s="363" t="s">
        <v>2</v>
      </c>
      <c r="AC536" s="363" t="s">
        <v>2</v>
      </c>
      <c r="AD536" s="363" t="s">
        <v>2</v>
      </c>
      <c r="AE536" s="363" t="s">
        <v>2</v>
      </c>
      <c r="AF536" s="363" t="s">
        <v>2</v>
      </c>
    </row>
    <row r="537" spans="1:48" s="394" customFormat="1">
      <c r="A537" s="394" t="s">
        <v>425</v>
      </c>
      <c r="B537" s="317">
        <v>7</v>
      </c>
      <c r="C537" s="364" t="s">
        <v>2</v>
      </c>
      <c r="D537" s="364" t="s">
        <v>2</v>
      </c>
      <c r="E537" s="364" t="s">
        <v>2</v>
      </c>
      <c r="F537" s="364" t="s">
        <v>2</v>
      </c>
      <c r="G537" s="364" t="s">
        <v>2</v>
      </c>
      <c r="H537" s="364" t="s">
        <v>2</v>
      </c>
      <c r="I537" s="364" t="s">
        <v>2</v>
      </c>
      <c r="J537" s="364" t="s">
        <v>2</v>
      </c>
      <c r="K537" s="364" t="s">
        <v>2</v>
      </c>
      <c r="L537" s="364" t="s">
        <v>2</v>
      </c>
      <c r="M537" s="364" t="s">
        <v>2</v>
      </c>
      <c r="N537" s="364" t="s">
        <v>2</v>
      </c>
      <c r="O537" s="364" t="s">
        <v>2</v>
      </c>
      <c r="P537" s="364" t="s">
        <v>2</v>
      </c>
      <c r="Q537" s="364" t="s">
        <v>2</v>
      </c>
      <c r="R537" s="364" t="s">
        <v>2</v>
      </c>
      <c r="S537" s="364" t="s">
        <v>2</v>
      </c>
      <c r="T537" s="364" t="s">
        <v>2</v>
      </c>
      <c r="U537" s="364" t="s">
        <v>2</v>
      </c>
      <c r="V537" s="364" t="s">
        <v>2</v>
      </c>
      <c r="W537" s="364" t="s">
        <v>2</v>
      </c>
      <c r="X537" s="364" t="s">
        <v>2</v>
      </c>
      <c r="Y537" s="364" t="s">
        <v>2</v>
      </c>
      <c r="Z537" s="364" t="s">
        <v>2</v>
      </c>
      <c r="AA537" s="364" t="s">
        <v>2</v>
      </c>
      <c r="AB537" s="364" t="s">
        <v>2</v>
      </c>
      <c r="AC537" s="364" t="s">
        <v>2</v>
      </c>
      <c r="AD537" s="364" t="s">
        <v>2</v>
      </c>
      <c r="AE537" s="364" t="s">
        <v>2</v>
      </c>
      <c r="AF537" s="364" t="s">
        <v>2</v>
      </c>
    </row>
    <row r="538" spans="1:48" s="394" customFormat="1">
      <c r="A538" s="394" t="s">
        <v>440</v>
      </c>
      <c r="B538" s="317">
        <v>8</v>
      </c>
      <c r="C538" s="365" t="s">
        <v>2</v>
      </c>
      <c r="D538" s="365" t="s">
        <v>2</v>
      </c>
      <c r="E538" s="365" t="s">
        <v>2</v>
      </c>
      <c r="F538" s="365" t="s">
        <v>2</v>
      </c>
      <c r="G538" s="365" t="s">
        <v>2</v>
      </c>
      <c r="H538" s="365" t="s">
        <v>2</v>
      </c>
      <c r="I538" s="365" t="s">
        <v>2</v>
      </c>
      <c r="J538" s="365" t="s">
        <v>2</v>
      </c>
      <c r="K538" s="365" t="s">
        <v>2</v>
      </c>
      <c r="L538" s="365" t="s">
        <v>2</v>
      </c>
      <c r="M538" s="365" t="s">
        <v>2</v>
      </c>
      <c r="N538" s="365" t="s">
        <v>2</v>
      </c>
      <c r="O538" s="365" t="s">
        <v>2</v>
      </c>
      <c r="P538" s="365" t="s">
        <v>2</v>
      </c>
      <c r="Q538" s="365" t="s">
        <v>2</v>
      </c>
      <c r="R538" s="365" t="s">
        <v>2</v>
      </c>
      <c r="S538" s="365" t="s">
        <v>2</v>
      </c>
      <c r="T538" s="365" t="s">
        <v>2</v>
      </c>
      <c r="U538" s="365" t="s">
        <v>2</v>
      </c>
      <c r="V538" s="365" t="s">
        <v>2</v>
      </c>
      <c r="W538" s="365" t="s">
        <v>2</v>
      </c>
      <c r="X538" s="365" t="s">
        <v>2</v>
      </c>
      <c r="Y538" s="365" t="s">
        <v>2</v>
      </c>
      <c r="Z538" s="365" t="s">
        <v>2</v>
      </c>
      <c r="AA538" s="365" t="s">
        <v>2</v>
      </c>
      <c r="AB538" s="365" t="s">
        <v>2</v>
      </c>
      <c r="AC538" s="365" t="s">
        <v>2</v>
      </c>
      <c r="AD538" s="365" t="s">
        <v>2</v>
      </c>
      <c r="AE538" s="365" t="s">
        <v>2</v>
      </c>
      <c r="AF538" s="365" t="s">
        <v>2</v>
      </c>
    </row>
    <row r="539" spans="1:48" s="394" customFormat="1">
      <c r="A539" s="394" t="s">
        <v>450</v>
      </c>
      <c r="B539" s="317">
        <v>9</v>
      </c>
      <c r="C539" s="366" t="s">
        <v>2</v>
      </c>
      <c r="D539" s="366" t="s">
        <v>2</v>
      </c>
      <c r="E539" s="366" t="s">
        <v>2</v>
      </c>
      <c r="F539" s="366" t="s">
        <v>2</v>
      </c>
      <c r="G539" s="366" t="s">
        <v>2</v>
      </c>
      <c r="H539" s="366" t="s">
        <v>2</v>
      </c>
      <c r="I539" s="366" t="s">
        <v>2</v>
      </c>
      <c r="J539" s="366" t="s">
        <v>2</v>
      </c>
      <c r="K539" s="366" t="s">
        <v>2</v>
      </c>
      <c r="L539" s="366" t="s">
        <v>2</v>
      </c>
      <c r="M539" s="366" t="s">
        <v>2</v>
      </c>
      <c r="N539" s="366" t="s">
        <v>2</v>
      </c>
      <c r="O539" s="366" t="s">
        <v>2</v>
      </c>
      <c r="P539" s="366" t="s">
        <v>2</v>
      </c>
      <c r="Q539" s="366" t="s">
        <v>2</v>
      </c>
      <c r="R539" s="366" t="s">
        <v>2</v>
      </c>
      <c r="S539" s="366" t="s">
        <v>2</v>
      </c>
      <c r="T539" s="366" t="s">
        <v>2</v>
      </c>
      <c r="U539" s="366" t="s">
        <v>2</v>
      </c>
      <c r="V539" s="366" t="s">
        <v>2</v>
      </c>
      <c r="W539" s="366" t="s">
        <v>2</v>
      </c>
      <c r="X539" s="366" t="s">
        <v>2</v>
      </c>
      <c r="Y539" s="366" t="s">
        <v>2</v>
      </c>
      <c r="Z539" s="366" t="s">
        <v>2</v>
      </c>
      <c r="AA539" s="366" t="s">
        <v>2</v>
      </c>
      <c r="AB539" s="366" t="s">
        <v>2</v>
      </c>
      <c r="AC539" s="366" t="s">
        <v>2</v>
      </c>
      <c r="AD539" s="366" t="s">
        <v>2</v>
      </c>
      <c r="AE539" s="366" t="s">
        <v>2</v>
      </c>
      <c r="AF539" s="366" t="s">
        <v>2</v>
      </c>
    </row>
    <row r="540" spans="1:48" s="394" customFormat="1">
      <c r="A540" s="394" t="s">
        <v>2140</v>
      </c>
      <c r="B540" s="317">
        <v>10</v>
      </c>
      <c r="C540" s="399" t="s">
        <v>2126</v>
      </c>
      <c r="D540" s="399" t="s">
        <v>2126</v>
      </c>
      <c r="E540" s="399" t="s">
        <v>2126</v>
      </c>
      <c r="F540" s="399" t="s">
        <v>2126</v>
      </c>
      <c r="G540" s="399" t="s">
        <v>2126</v>
      </c>
      <c r="H540" s="399" t="s">
        <v>2126</v>
      </c>
      <c r="I540" s="399" t="s">
        <v>2126</v>
      </c>
      <c r="J540" s="399" t="s">
        <v>2126</v>
      </c>
      <c r="K540" s="399" t="s">
        <v>2126</v>
      </c>
      <c r="L540" s="399" t="s">
        <v>2126</v>
      </c>
      <c r="M540" s="399" t="s">
        <v>2126</v>
      </c>
      <c r="N540" s="399" t="s">
        <v>2126</v>
      </c>
      <c r="O540" s="399" t="s">
        <v>2126</v>
      </c>
      <c r="P540" s="399" t="s">
        <v>2126</v>
      </c>
      <c r="Q540" s="399" t="s">
        <v>2126</v>
      </c>
      <c r="R540" s="399" t="s">
        <v>2126</v>
      </c>
      <c r="S540" s="399" t="s">
        <v>2126</v>
      </c>
      <c r="T540" s="399" t="s">
        <v>2126</v>
      </c>
      <c r="U540" s="399" t="s">
        <v>2126</v>
      </c>
      <c r="V540" s="399" t="s">
        <v>2126</v>
      </c>
      <c r="W540" s="399" t="s">
        <v>2126</v>
      </c>
      <c r="X540" s="399" t="s">
        <v>2126</v>
      </c>
      <c r="Y540" s="399" t="s">
        <v>2126</v>
      </c>
      <c r="Z540" s="399" t="s">
        <v>2126</v>
      </c>
      <c r="AA540" s="402" t="s">
        <v>2</v>
      </c>
      <c r="AB540" s="402" t="s">
        <v>2</v>
      </c>
      <c r="AC540" s="402" t="s">
        <v>2</v>
      </c>
      <c r="AD540" s="402" t="s">
        <v>2</v>
      </c>
      <c r="AE540" s="402" t="s">
        <v>2</v>
      </c>
      <c r="AF540" s="402" t="s">
        <v>2</v>
      </c>
    </row>
    <row r="541" spans="1:48" s="394" customFormat="1">
      <c r="A541" s="394" t="s">
        <v>617</v>
      </c>
      <c r="B541" s="317">
        <v>11</v>
      </c>
      <c r="C541" s="367" t="s">
        <v>710</v>
      </c>
      <c r="D541" s="367" t="s">
        <v>710</v>
      </c>
      <c r="E541" s="367" t="s">
        <v>710</v>
      </c>
      <c r="F541" s="367" t="s">
        <v>710</v>
      </c>
      <c r="G541" s="367" t="s">
        <v>710</v>
      </c>
      <c r="H541" s="367" t="s">
        <v>710</v>
      </c>
      <c r="I541" s="367" t="s">
        <v>710</v>
      </c>
      <c r="J541" s="367" t="s">
        <v>710</v>
      </c>
      <c r="K541" s="367" t="s">
        <v>710</v>
      </c>
      <c r="L541" s="367" t="s">
        <v>710</v>
      </c>
      <c r="M541" s="367" t="s">
        <v>710</v>
      </c>
      <c r="N541" s="367" t="s">
        <v>710</v>
      </c>
      <c r="O541" s="367" t="s">
        <v>710</v>
      </c>
      <c r="P541" s="367" t="s">
        <v>710</v>
      </c>
      <c r="Q541" s="367" t="s">
        <v>710</v>
      </c>
      <c r="R541" s="367" t="s">
        <v>710</v>
      </c>
      <c r="S541" s="367" t="s">
        <v>710</v>
      </c>
      <c r="T541" s="367" t="s">
        <v>710</v>
      </c>
      <c r="U541" s="367" t="s">
        <v>710</v>
      </c>
      <c r="V541" s="367" t="s">
        <v>710</v>
      </c>
      <c r="W541" s="367" t="s">
        <v>710</v>
      </c>
      <c r="X541" s="367" t="s">
        <v>710</v>
      </c>
      <c r="Y541" s="367" t="s">
        <v>710</v>
      </c>
      <c r="Z541" s="367" t="s">
        <v>710</v>
      </c>
      <c r="AA541" s="368" t="s">
        <v>2</v>
      </c>
      <c r="AB541" s="368" t="s">
        <v>2</v>
      </c>
      <c r="AC541" s="368" t="s">
        <v>2</v>
      </c>
      <c r="AD541" s="368" t="s">
        <v>2</v>
      </c>
      <c r="AE541" s="368" t="s">
        <v>2</v>
      </c>
      <c r="AF541" s="368" t="s">
        <v>2</v>
      </c>
    </row>
    <row r="542" spans="1:48" s="394" customFormat="1">
      <c r="A542" s="394" t="s">
        <v>981</v>
      </c>
      <c r="B542" s="317">
        <v>12</v>
      </c>
      <c r="C542" s="367" t="s">
        <v>729</v>
      </c>
      <c r="D542" s="367" t="s">
        <v>729</v>
      </c>
      <c r="E542" s="367" t="s">
        <v>729</v>
      </c>
      <c r="F542" s="367" t="s">
        <v>729</v>
      </c>
      <c r="G542" s="367" t="s">
        <v>729</v>
      </c>
      <c r="H542" s="367" t="s">
        <v>729</v>
      </c>
      <c r="I542" s="367" t="s">
        <v>729</v>
      </c>
      <c r="J542" s="367" t="s">
        <v>729</v>
      </c>
      <c r="K542" s="367" t="s">
        <v>729</v>
      </c>
      <c r="L542" s="367" t="s">
        <v>729</v>
      </c>
      <c r="M542" s="367" t="s">
        <v>729</v>
      </c>
      <c r="N542" s="367" t="s">
        <v>729</v>
      </c>
      <c r="O542" s="367" t="s">
        <v>729</v>
      </c>
      <c r="P542" s="367" t="s">
        <v>729</v>
      </c>
      <c r="Q542" s="367" t="s">
        <v>729</v>
      </c>
      <c r="R542" s="367" t="s">
        <v>729</v>
      </c>
      <c r="S542" s="367" t="s">
        <v>729</v>
      </c>
      <c r="T542" s="367" t="s">
        <v>729</v>
      </c>
      <c r="U542" s="367" t="s">
        <v>729</v>
      </c>
      <c r="V542" s="367" t="s">
        <v>729</v>
      </c>
      <c r="W542" s="367" t="s">
        <v>729</v>
      </c>
      <c r="X542" s="367" t="s">
        <v>729</v>
      </c>
      <c r="Y542" s="367" t="s">
        <v>729</v>
      </c>
      <c r="Z542" s="367" t="s">
        <v>729</v>
      </c>
      <c r="AA542" s="368" t="s">
        <v>2</v>
      </c>
      <c r="AB542" s="368" t="s">
        <v>2</v>
      </c>
      <c r="AC542" s="368" t="s">
        <v>2</v>
      </c>
      <c r="AD542" s="368" t="s">
        <v>2</v>
      </c>
      <c r="AE542" s="368" t="s">
        <v>2</v>
      </c>
      <c r="AF542" s="368" t="s">
        <v>2</v>
      </c>
    </row>
    <row r="543" spans="1:48" s="394" customFormat="1">
      <c r="A543" s="394" t="s">
        <v>980</v>
      </c>
      <c r="B543" s="317">
        <v>13</v>
      </c>
      <c r="C543" s="367" t="s">
        <v>758</v>
      </c>
      <c r="D543" s="367" t="s">
        <v>758</v>
      </c>
      <c r="E543" s="367" t="s">
        <v>758</v>
      </c>
      <c r="F543" s="367" t="s">
        <v>758</v>
      </c>
      <c r="G543" s="367" t="s">
        <v>758</v>
      </c>
      <c r="H543" s="367" t="s">
        <v>758</v>
      </c>
      <c r="I543" s="367" t="s">
        <v>758</v>
      </c>
      <c r="J543" s="367" t="s">
        <v>758</v>
      </c>
      <c r="K543" s="367" t="s">
        <v>758</v>
      </c>
      <c r="L543" s="367" t="s">
        <v>758</v>
      </c>
      <c r="M543" s="367" t="s">
        <v>758</v>
      </c>
      <c r="N543" s="367" t="s">
        <v>758</v>
      </c>
      <c r="O543" s="367" t="s">
        <v>758</v>
      </c>
      <c r="P543" s="367" t="s">
        <v>758</v>
      </c>
      <c r="Q543" s="367" t="s">
        <v>758</v>
      </c>
      <c r="R543" s="367" t="s">
        <v>758</v>
      </c>
      <c r="S543" s="367" t="s">
        <v>758</v>
      </c>
      <c r="T543" s="367" t="s">
        <v>758</v>
      </c>
      <c r="U543" s="367" t="s">
        <v>758</v>
      </c>
      <c r="V543" s="367" t="s">
        <v>758</v>
      </c>
      <c r="W543" s="367" t="s">
        <v>758</v>
      </c>
      <c r="X543" s="367" t="s">
        <v>758</v>
      </c>
      <c r="Y543" s="367" t="s">
        <v>758</v>
      </c>
      <c r="Z543" s="367" t="s">
        <v>758</v>
      </c>
      <c r="AA543" s="368" t="s">
        <v>2</v>
      </c>
      <c r="AB543" s="368" t="s">
        <v>2</v>
      </c>
      <c r="AC543" s="368" t="s">
        <v>2</v>
      </c>
      <c r="AD543" s="368" t="s">
        <v>2</v>
      </c>
      <c r="AE543" s="368" t="s">
        <v>2</v>
      </c>
      <c r="AF543" s="368" t="s">
        <v>2</v>
      </c>
    </row>
    <row r="544" spans="1:48" s="394" customFormat="1">
      <c r="A544" s="394" t="s">
        <v>666</v>
      </c>
      <c r="B544" s="317">
        <v>14</v>
      </c>
      <c r="C544" s="369" t="s">
        <v>5178</v>
      </c>
      <c r="D544" s="369" t="s">
        <v>5178</v>
      </c>
      <c r="E544" s="369" t="s">
        <v>5178</v>
      </c>
      <c r="F544" s="369" t="s">
        <v>5178</v>
      </c>
      <c r="G544" s="369" t="s">
        <v>5178</v>
      </c>
      <c r="H544" s="369" t="s">
        <v>5178</v>
      </c>
      <c r="I544" s="369" t="s">
        <v>5178</v>
      </c>
      <c r="J544" s="369" t="s">
        <v>5178</v>
      </c>
      <c r="K544" s="369" t="s">
        <v>5178</v>
      </c>
      <c r="L544" s="369" t="s">
        <v>5178</v>
      </c>
      <c r="M544" s="369" t="s">
        <v>5178</v>
      </c>
      <c r="N544" s="369" t="s">
        <v>5178</v>
      </c>
      <c r="O544" s="369" t="s">
        <v>5178</v>
      </c>
      <c r="P544" s="369" t="s">
        <v>5178</v>
      </c>
      <c r="Q544" s="369" t="s">
        <v>5178</v>
      </c>
      <c r="R544" s="369" t="s">
        <v>5178</v>
      </c>
      <c r="S544" s="369" t="s">
        <v>5178</v>
      </c>
      <c r="T544" s="369" t="s">
        <v>5178</v>
      </c>
      <c r="U544" s="369" t="s">
        <v>5178</v>
      </c>
      <c r="V544" s="369" t="s">
        <v>5178</v>
      </c>
      <c r="W544" s="369" t="s">
        <v>5178</v>
      </c>
      <c r="X544" s="369" t="s">
        <v>5178</v>
      </c>
      <c r="Y544" s="369" t="s">
        <v>5178</v>
      </c>
      <c r="Z544" s="369" t="s">
        <v>5178</v>
      </c>
      <c r="AA544" s="457" t="s">
        <v>2</v>
      </c>
      <c r="AB544" s="457" t="s">
        <v>2</v>
      </c>
      <c r="AC544" s="457" t="s">
        <v>2</v>
      </c>
      <c r="AD544" s="457" t="s">
        <v>2</v>
      </c>
      <c r="AE544" s="457" t="s">
        <v>2</v>
      </c>
      <c r="AF544" s="457" t="s">
        <v>2</v>
      </c>
    </row>
    <row r="545" spans="1:32" s="394" customFormat="1">
      <c r="A545" s="394" t="s">
        <v>1075</v>
      </c>
      <c r="B545" s="317">
        <v>15</v>
      </c>
      <c r="C545" s="462" t="s">
        <v>2</v>
      </c>
      <c r="D545" s="462" t="s">
        <v>2</v>
      </c>
      <c r="E545" s="462" t="s">
        <v>2</v>
      </c>
      <c r="F545" s="462" t="s">
        <v>2</v>
      </c>
      <c r="G545" s="462" t="s">
        <v>2</v>
      </c>
      <c r="H545" s="462" t="s">
        <v>2</v>
      </c>
      <c r="I545" s="462" t="s">
        <v>2</v>
      </c>
      <c r="J545" s="462" t="s">
        <v>2</v>
      </c>
      <c r="K545" s="462" t="s">
        <v>2</v>
      </c>
      <c r="L545" s="462" t="s">
        <v>2</v>
      </c>
      <c r="M545" s="462" t="s">
        <v>2</v>
      </c>
      <c r="N545" s="462" t="s">
        <v>2</v>
      </c>
      <c r="O545" s="462" t="s">
        <v>2</v>
      </c>
      <c r="P545" s="462" t="s">
        <v>2</v>
      </c>
      <c r="Q545" s="462" t="s">
        <v>2</v>
      </c>
      <c r="R545" s="462" t="s">
        <v>2</v>
      </c>
      <c r="S545" s="462" t="s">
        <v>2</v>
      </c>
      <c r="T545" s="462" t="s">
        <v>2</v>
      </c>
      <c r="U545" s="462" t="s">
        <v>2</v>
      </c>
      <c r="V545" s="462" t="s">
        <v>2</v>
      </c>
      <c r="W545" s="462" t="s">
        <v>2</v>
      </c>
      <c r="X545" s="462" t="s">
        <v>2</v>
      </c>
      <c r="Y545" s="462" t="s">
        <v>2</v>
      </c>
      <c r="Z545" s="462" t="s">
        <v>2</v>
      </c>
      <c r="AA545" s="462" t="s">
        <v>2</v>
      </c>
      <c r="AB545" s="462" t="s">
        <v>2</v>
      </c>
      <c r="AC545" s="462" t="s">
        <v>2</v>
      </c>
      <c r="AD545" s="462" t="s">
        <v>2</v>
      </c>
      <c r="AE545" s="462" t="s">
        <v>2</v>
      </c>
      <c r="AF545" s="462" t="s">
        <v>2</v>
      </c>
    </row>
    <row r="546" spans="1:32" s="394" customFormat="1">
      <c r="A546" s="394" t="s">
        <v>1077</v>
      </c>
      <c r="B546" s="317">
        <v>16</v>
      </c>
      <c r="C546" s="462" t="s">
        <v>2</v>
      </c>
      <c r="D546" s="462" t="s">
        <v>2</v>
      </c>
      <c r="E546" s="462" t="s">
        <v>2</v>
      </c>
      <c r="F546" s="462" t="s">
        <v>2</v>
      </c>
      <c r="G546" s="462" t="s">
        <v>2</v>
      </c>
      <c r="H546" s="462" t="s">
        <v>2</v>
      </c>
      <c r="I546" s="462" t="s">
        <v>2</v>
      </c>
      <c r="J546" s="462" t="s">
        <v>2</v>
      </c>
      <c r="K546" s="462" t="s">
        <v>2</v>
      </c>
      <c r="L546" s="462" t="s">
        <v>2</v>
      </c>
      <c r="M546" s="462" t="s">
        <v>2</v>
      </c>
      <c r="N546" s="462" t="s">
        <v>2</v>
      </c>
      <c r="O546" s="462" t="s">
        <v>2</v>
      </c>
      <c r="P546" s="462" t="s">
        <v>2</v>
      </c>
      <c r="Q546" s="462" t="s">
        <v>2</v>
      </c>
      <c r="R546" s="462" t="s">
        <v>2</v>
      </c>
      <c r="S546" s="462" t="s">
        <v>2</v>
      </c>
      <c r="T546" s="462" t="s">
        <v>2</v>
      </c>
      <c r="U546" s="462" t="s">
        <v>2</v>
      </c>
      <c r="V546" s="462" t="s">
        <v>2</v>
      </c>
      <c r="W546" s="462" t="s">
        <v>2</v>
      </c>
      <c r="X546" s="462" t="s">
        <v>2</v>
      </c>
      <c r="Y546" s="462" t="s">
        <v>2</v>
      </c>
      <c r="Z546" s="462" t="s">
        <v>2</v>
      </c>
      <c r="AA546" s="462" t="s">
        <v>2</v>
      </c>
      <c r="AB546" s="462" t="s">
        <v>2</v>
      </c>
      <c r="AC546" s="462" t="s">
        <v>2</v>
      </c>
      <c r="AD546" s="462" t="s">
        <v>2</v>
      </c>
      <c r="AE546" s="462" t="s">
        <v>2</v>
      </c>
      <c r="AF546" s="462" t="s">
        <v>2</v>
      </c>
    </row>
    <row r="547" spans="1:32" s="394" customFormat="1">
      <c r="A547" s="399" t="s">
        <v>5385</v>
      </c>
      <c r="B547" s="399">
        <v>17</v>
      </c>
      <c r="C547" s="416" t="s">
        <v>2</v>
      </c>
      <c r="D547" s="416" t="s">
        <v>2</v>
      </c>
      <c r="E547" s="416" t="s">
        <v>2</v>
      </c>
      <c r="F547" s="416" t="s">
        <v>2</v>
      </c>
      <c r="G547" s="416" t="s">
        <v>2</v>
      </c>
      <c r="H547" s="416" t="s">
        <v>2</v>
      </c>
      <c r="I547" s="416" t="s">
        <v>2</v>
      </c>
      <c r="J547" s="416" t="s">
        <v>2</v>
      </c>
      <c r="K547" s="416" t="s">
        <v>2</v>
      </c>
      <c r="L547" s="416" t="s">
        <v>2</v>
      </c>
      <c r="M547" s="416" t="s">
        <v>2</v>
      </c>
      <c r="N547" s="416" t="s">
        <v>2</v>
      </c>
      <c r="O547" s="416" t="s">
        <v>2</v>
      </c>
      <c r="P547" s="416" t="s">
        <v>2</v>
      </c>
      <c r="Q547" s="416" t="s">
        <v>2</v>
      </c>
      <c r="R547" s="416" t="s">
        <v>2</v>
      </c>
      <c r="S547" s="416" t="s">
        <v>2</v>
      </c>
      <c r="T547" s="416" t="s">
        <v>2</v>
      </c>
      <c r="U547" s="416" t="s">
        <v>2</v>
      </c>
      <c r="V547" s="416" t="s">
        <v>2</v>
      </c>
      <c r="W547" s="416" t="s">
        <v>2</v>
      </c>
      <c r="X547" s="416" t="s">
        <v>2</v>
      </c>
      <c r="Y547" s="416" t="s">
        <v>2</v>
      </c>
      <c r="Z547" s="416" t="s">
        <v>2</v>
      </c>
      <c r="AA547" s="416" t="s">
        <v>2</v>
      </c>
      <c r="AB547" s="416" t="s">
        <v>2</v>
      </c>
      <c r="AC547" s="416" t="s">
        <v>2</v>
      </c>
      <c r="AD547" s="416" t="s">
        <v>2</v>
      </c>
      <c r="AE547" s="416" t="s">
        <v>2</v>
      </c>
      <c r="AF547" s="416" t="s">
        <v>2</v>
      </c>
    </row>
    <row r="548" spans="1:32" s="394" customFormat="1">
      <c r="B548" s="317"/>
      <c r="C548" s="280"/>
      <c r="D548" s="280"/>
      <c r="E548" s="280"/>
      <c r="F548" s="280"/>
      <c r="G548" s="280"/>
      <c r="H548" s="280"/>
      <c r="I548" s="280"/>
      <c r="J548" s="280"/>
      <c r="K548" s="280"/>
      <c r="L548" s="280"/>
      <c r="M548" s="280"/>
      <c r="N548" s="280"/>
      <c r="O548" s="280"/>
      <c r="P548" s="280"/>
      <c r="Q548" s="280"/>
      <c r="R548" s="280"/>
      <c r="S548" s="280"/>
      <c r="T548" s="280"/>
      <c r="U548" s="280"/>
      <c r="V548" s="280"/>
      <c r="W548" s="280"/>
      <c r="X548" s="280"/>
      <c r="Y548" s="280"/>
      <c r="Z548" s="280"/>
      <c r="AA548" s="280"/>
      <c r="AB548" s="280"/>
      <c r="AC548" s="280"/>
      <c r="AD548" s="280"/>
      <c r="AE548" s="280"/>
      <c r="AF548" s="280"/>
    </row>
    <row r="549" spans="1:32" s="394" customFormat="1">
      <c r="B549" s="464" t="s">
        <v>2622</v>
      </c>
      <c r="C549" s="394" t="s">
        <v>5772</v>
      </c>
      <c r="D549" s="280"/>
      <c r="E549" s="280"/>
      <c r="F549" s="280"/>
      <c r="G549" s="280"/>
      <c r="H549" s="280"/>
      <c r="I549" s="280"/>
      <c r="J549" s="280"/>
      <c r="K549" s="280"/>
      <c r="L549" s="280"/>
      <c r="M549" s="280"/>
      <c r="N549" s="280"/>
      <c r="O549" s="280"/>
      <c r="P549" s="280"/>
      <c r="Q549" s="280"/>
      <c r="R549" s="280"/>
      <c r="S549" s="280"/>
      <c r="T549" s="280"/>
      <c r="U549" s="280"/>
      <c r="V549" s="280"/>
      <c r="W549" s="280"/>
      <c r="X549" s="280"/>
      <c r="Y549" s="280"/>
      <c r="Z549" s="280"/>
      <c r="AA549" s="280"/>
      <c r="AB549" s="280"/>
      <c r="AC549" s="280"/>
      <c r="AD549" s="280"/>
      <c r="AE549" s="280"/>
      <c r="AF549" s="280"/>
    </row>
    <row r="550" spans="1:32" s="394" customFormat="1">
      <c r="B550" s="399" t="s">
        <v>2783</v>
      </c>
      <c r="C550" s="280">
        <v>0</v>
      </c>
      <c r="D550" s="280">
        <v>1</v>
      </c>
      <c r="E550" s="280">
        <v>2</v>
      </c>
      <c r="F550" s="280">
        <v>3</v>
      </c>
      <c r="G550" s="280">
        <v>4</v>
      </c>
      <c r="H550" s="280">
        <v>5</v>
      </c>
      <c r="I550" s="280">
        <v>6</v>
      </c>
      <c r="J550" s="280">
        <v>7</v>
      </c>
      <c r="K550" s="280">
        <v>8</v>
      </c>
      <c r="L550" s="280">
        <v>9</v>
      </c>
      <c r="M550" s="280">
        <v>10</v>
      </c>
      <c r="N550" s="280">
        <v>11</v>
      </c>
      <c r="O550" s="280">
        <v>12</v>
      </c>
      <c r="P550" s="280">
        <v>13</v>
      </c>
      <c r="Q550" s="280">
        <v>14</v>
      </c>
      <c r="R550" s="280">
        <v>15</v>
      </c>
      <c r="S550" s="280">
        <v>16</v>
      </c>
      <c r="T550" s="280">
        <v>17</v>
      </c>
      <c r="U550" s="280">
        <v>18</v>
      </c>
      <c r="V550" s="280">
        <v>19</v>
      </c>
      <c r="W550" s="280">
        <v>20</v>
      </c>
      <c r="X550" s="280">
        <v>21</v>
      </c>
      <c r="Y550" s="280">
        <v>22</v>
      </c>
      <c r="Z550" s="280">
        <v>23</v>
      </c>
      <c r="AA550" s="280">
        <v>24</v>
      </c>
      <c r="AB550" s="280">
        <v>25</v>
      </c>
      <c r="AC550" s="280">
        <v>26</v>
      </c>
      <c r="AD550" s="280">
        <v>27</v>
      </c>
      <c r="AE550" s="280">
        <v>28</v>
      </c>
      <c r="AF550" s="280">
        <v>29</v>
      </c>
    </row>
    <row r="551" spans="1:32" s="394" customFormat="1">
      <c r="A551" s="394" t="s">
        <v>608</v>
      </c>
      <c r="B551" s="317">
        <v>0</v>
      </c>
      <c r="C551" s="456" t="s">
        <v>5773</v>
      </c>
      <c r="D551" s="410" t="s">
        <v>5774</v>
      </c>
      <c r="E551" s="410" t="s">
        <v>5775</v>
      </c>
      <c r="F551" s="410" t="s">
        <v>5776</v>
      </c>
      <c r="G551" s="410" t="s">
        <v>6038</v>
      </c>
      <c r="H551" s="458" t="s">
        <v>2</v>
      </c>
      <c r="I551" s="458" t="s">
        <v>2</v>
      </c>
      <c r="J551" s="458" t="s">
        <v>2</v>
      </c>
      <c r="K551" s="458" t="s">
        <v>2</v>
      </c>
      <c r="L551" s="458" t="s">
        <v>2</v>
      </c>
      <c r="M551" s="458" t="s">
        <v>2</v>
      </c>
      <c r="N551" s="458" t="s">
        <v>2</v>
      </c>
      <c r="O551" s="458" t="s">
        <v>2</v>
      </c>
      <c r="P551" s="458" t="s">
        <v>2</v>
      </c>
      <c r="Q551" s="458" t="s">
        <v>2</v>
      </c>
      <c r="R551" s="458" t="s">
        <v>2</v>
      </c>
      <c r="S551" s="458" t="s">
        <v>2</v>
      </c>
      <c r="T551" s="458" t="s">
        <v>2</v>
      </c>
      <c r="U551" s="458" t="s">
        <v>2</v>
      </c>
      <c r="V551" s="458" t="s">
        <v>2</v>
      </c>
      <c r="W551" s="458" t="s">
        <v>2</v>
      </c>
      <c r="X551" s="458" t="s">
        <v>2</v>
      </c>
      <c r="Y551" s="458" t="s">
        <v>2</v>
      </c>
      <c r="Z551" s="458" t="s">
        <v>2</v>
      </c>
      <c r="AA551" s="458" t="s">
        <v>2</v>
      </c>
      <c r="AB551" s="458" t="s">
        <v>2</v>
      </c>
      <c r="AC551" s="458" t="s">
        <v>2</v>
      </c>
      <c r="AD551" s="458" t="s">
        <v>2</v>
      </c>
      <c r="AE551" s="458" t="s">
        <v>2</v>
      </c>
      <c r="AF551" s="458" t="s">
        <v>2</v>
      </c>
    </row>
    <row r="552" spans="1:32" s="394" customFormat="1">
      <c r="A552" s="394" t="s">
        <v>609</v>
      </c>
      <c r="B552" s="317">
        <v>1</v>
      </c>
      <c r="C552" s="399" t="s">
        <v>5777</v>
      </c>
      <c r="D552" s="399" t="s">
        <v>5517</v>
      </c>
      <c r="E552" s="399" t="s">
        <v>5383</v>
      </c>
      <c r="F552" s="399" t="s">
        <v>5384</v>
      </c>
      <c r="G552" s="399" t="s">
        <v>6036</v>
      </c>
      <c r="H552" s="362"/>
      <c r="I552" s="362"/>
      <c r="J552" s="362"/>
      <c r="K552" s="362"/>
      <c r="L552" s="362"/>
      <c r="M552" s="362"/>
      <c r="N552" s="362"/>
      <c r="O552" s="362"/>
      <c r="P552" s="362"/>
      <c r="Q552" s="362"/>
      <c r="R552" s="362"/>
      <c r="S552" s="362"/>
      <c r="T552" s="362"/>
      <c r="U552" s="362"/>
      <c r="V552" s="362"/>
      <c r="W552" s="362"/>
      <c r="X552" s="362"/>
      <c r="Y552" s="362"/>
      <c r="Z552" s="362"/>
      <c r="AA552" s="362"/>
      <c r="AB552" s="362"/>
      <c r="AC552" s="362"/>
      <c r="AD552" s="362"/>
      <c r="AE552" s="362"/>
      <c r="AF552" s="362"/>
    </row>
    <row r="553" spans="1:32" s="394" customFormat="1">
      <c r="A553" s="394" t="s">
        <v>38</v>
      </c>
      <c r="B553" s="317">
        <v>2</v>
      </c>
      <c r="C553" s="399"/>
      <c r="D553" s="399"/>
      <c r="E553" s="399"/>
      <c r="F553" s="399"/>
      <c r="G553" s="399"/>
      <c r="H553" s="402"/>
      <c r="I553" s="402"/>
      <c r="J553" s="402"/>
      <c r="K553" s="402"/>
      <c r="L553" s="402"/>
      <c r="M553" s="402"/>
      <c r="N553" s="402"/>
      <c r="O553" s="402"/>
      <c r="P553" s="402"/>
      <c r="Q553" s="402"/>
      <c r="R553" s="402"/>
      <c r="S553" s="402"/>
      <c r="T553" s="402"/>
      <c r="U553" s="402"/>
      <c r="V553" s="402"/>
      <c r="W553" s="402"/>
      <c r="X553" s="402"/>
      <c r="Y553" s="402"/>
      <c r="Z553" s="402"/>
      <c r="AA553" s="402"/>
      <c r="AB553" s="402"/>
      <c r="AC553" s="402"/>
      <c r="AD553" s="402"/>
      <c r="AE553" s="402"/>
      <c r="AF553" s="402"/>
    </row>
    <row r="554" spans="1:32" s="394" customFormat="1">
      <c r="A554" s="394" t="s">
        <v>610</v>
      </c>
      <c r="B554" s="317">
        <v>3</v>
      </c>
      <c r="C554" s="399">
        <v>0</v>
      </c>
      <c r="D554" s="399">
        <v>0</v>
      </c>
      <c r="E554" s="399">
        <v>0</v>
      </c>
      <c r="F554" s="399">
        <v>0</v>
      </c>
      <c r="G554" s="399">
        <v>0</v>
      </c>
      <c r="H554" s="402"/>
      <c r="I554" s="402"/>
      <c r="J554" s="402"/>
      <c r="K554" s="402"/>
      <c r="L554" s="402"/>
      <c r="M554" s="402"/>
      <c r="N554" s="402"/>
      <c r="O554" s="402"/>
      <c r="P554" s="402"/>
      <c r="Q554" s="402"/>
      <c r="R554" s="402"/>
      <c r="S554" s="402"/>
      <c r="T554" s="402"/>
      <c r="U554" s="402"/>
      <c r="V554" s="402"/>
      <c r="W554" s="402"/>
      <c r="X554" s="402"/>
      <c r="Y554" s="402"/>
      <c r="Z554" s="402"/>
      <c r="AA554" s="402"/>
      <c r="AB554" s="402"/>
      <c r="AC554" s="402"/>
      <c r="AD554" s="402"/>
      <c r="AE554" s="402"/>
      <c r="AF554" s="402"/>
    </row>
    <row r="555" spans="1:32" s="394" customFormat="1">
      <c r="A555" s="394" t="s">
        <v>17</v>
      </c>
      <c r="B555" s="317">
        <v>4</v>
      </c>
      <c r="C555" s="399" t="s">
        <v>5693</v>
      </c>
      <c r="D555" s="399" t="s">
        <v>5693</v>
      </c>
      <c r="E555" s="399" t="s">
        <v>5693</v>
      </c>
      <c r="F555" s="399" t="s">
        <v>5693</v>
      </c>
      <c r="G555" s="399" t="s">
        <v>5693</v>
      </c>
      <c r="H555" s="402"/>
      <c r="I555" s="402"/>
      <c r="J555" s="402"/>
      <c r="K555" s="402"/>
      <c r="L555" s="402"/>
      <c r="M555" s="402"/>
      <c r="N555" s="402"/>
      <c r="O555" s="402"/>
      <c r="P555" s="402"/>
      <c r="Q555" s="402"/>
      <c r="R555" s="402"/>
      <c r="S555" s="402"/>
      <c r="T555" s="402"/>
      <c r="U555" s="402"/>
      <c r="V555" s="402"/>
      <c r="W555" s="402"/>
      <c r="X555" s="402"/>
      <c r="Y555" s="402"/>
      <c r="Z555" s="402"/>
      <c r="AA555" s="402"/>
      <c r="AB555" s="402"/>
      <c r="AC555" s="402"/>
      <c r="AD555" s="402"/>
      <c r="AE555" s="402"/>
      <c r="AF555" s="402"/>
    </row>
    <row r="556" spans="1:32" s="394" customFormat="1">
      <c r="A556" s="394" t="s">
        <v>606</v>
      </c>
      <c r="B556" s="317">
        <v>5</v>
      </c>
      <c r="C556" s="399" t="s">
        <v>5778</v>
      </c>
      <c r="D556" s="399" t="s">
        <v>5779</v>
      </c>
      <c r="E556" s="399" t="s">
        <v>5780</v>
      </c>
      <c r="F556" s="399" t="s">
        <v>5781</v>
      </c>
      <c r="G556" s="399" t="s">
        <v>6037</v>
      </c>
      <c r="H556" s="461"/>
      <c r="I556" s="461"/>
      <c r="J556" s="461"/>
      <c r="K556" s="461"/>
      <c r="L556" s="461"/>
      <c r="M556" s="461"/>
      <c r="N556" s="461"/>
      <c r="O556" s="461"/>
      <c r="P556" s="461"/>
      <c r="Q556" s="461"/>
      <c r="R556" s="461"/>
      <c r="S556" s="461"/>
      <c r="T556" s="461"/>
      <c r="U556" s="461"/>
      <c r="V556" s="461"/>
      <c r="W556" s="461"/>
      <c r="X556" s="461"/>
      <c r="Y556" s="461"/>
      <c r="Z556" s="461"/>
      <c r="AA556" s="461"/>
      <c r="AB556" s="461"/>
      <c r="AC556" s="461"/>
      <c r="AD556" s="461"/>
      <c r="AE556" s="461"/>
      <c r="AF556" s="461"/>
    </row>
    <row r="557" spans="1:32" s="394" customFormat="1">
      <c r="A557" s="394" t="s">
        <v>424</v>
      </c>
      <c r="B557" s="317">
        <v>6</v>
      </c>
      <c r="C557" s="363" t="s">
        <v>2</v>
      </c>
      <c r="D557" s="363" t="s">
        <v>2</v>
      </c>
      <c r="E557" s="363" t="s">
        <v>2</v>
      </c>
      <c r="F557" s="363" t="s">
        <v>2</v>
      </c>
      <c r="G557" s="363" t="s">
        <v>2</v>
      </c>
      <c r="H557" s="363" t="s">
        <v>2</v>
      </c>
      <c r="I557" s="363" t="s">
        <v>2</v>
      </c>
      <c r="J557" s="363" t="s">
        <v>2</v>
      </c>
      <c r="K557" s="363" t="s">
        <v>2</v>
      </c>
      <c r="L557" s="363" t="s">
        <v>2</v>
      </c>
      <c r="M557" s="363" t="s">
        <v>2</v>
      </c>
      <c r="N557" s="363" t="s">
        <v>2</v>
      </c>
      <c r="O557" s="363" t="s">
        <v>2</v>
      </c>
      <c r="P557" s="363" t="s">
        <v>2</v>
      </c>
      <c r="Q557" s="363" t="s">
        <v>2</v>
      </c>
      <c r="R557" s="363" t="s">
        <v>2</v>
      </c>
      <c r="S557" s="363" t="s">
        <v>2</v>
      </c>
      <c r="T557" s="363" t="s">
        <v>2</v>
      </c>
      <c r="U557" s="363" t="s">
        <v>2</v>
      </c>
      <c r="V557" s="363" t="s">
        <v>2</v>
      </c>
      <c r="W557" s="363" t="s">
        <v>2</v>
      </c>
      <c r="X557" s="363" t="s">
        <v>2</v>
      </c>
      <c r="Y557" s="363" t="s">
        <v>2</v>
      </c>
      <c r="Z557" s="363" t="s">
        <v>2</v>
      </c>
      <c r="AA557" s="363" t="s">
        <v>2</v>
      </c>
      <c r="AB557" s="363" t="s">
        <v>2</v>
      </c>
      <c r="AC557" s="363" t="s">
        <v>2</v>
      </c>
      <c r="AD557" s="363" t="s">
        <v>2</v>
      </c>
      <c r="AE557" s="363" t="s">
        <v>2</v>
      </c>
      <c r="AF557" s="363" t="s">
        <v>2</v>
      </c>
    </row>
    <row r="558" spans="1:32" s="394" customFormat="1">
      <c r="A558" s="394" t="s">
        <v>425</v>
      </c>
      <c r="B558" s="317">
        <v>7</v>
      </c>
      <c r="C558" s="403" t="s">
        <v>2</v>
      </c>
      <c r="D558" s="403" t="s">
        <v>2</v>
      </c>
      <c r="E558" s="364" t="s">
        <v>2</v>
      </c>
      <c r="F558" s="364" t="s">
        <v>2</v>
      </c>
      <c r="G558" s="364" t="s">
        <v>2</v>
      </c>
      <c r="H558" s="364" t="s">
        <v>2</v>
      </c>
      <c r="I558" s="364" t="s">
        <v>2</v>
      </c>
      <c r="J558" s="364" t="s">
        <v>2</v>
      </c>
      <c r="K558" s="364" t="s">
        <v>2</v>
      </c>
      <c r="L558" s="364" t="s">
        <v>2</v>
      </c>
      <c r="M558" s="364" t="s">
        <v>2</v>
      </c>
      <c r="N558" s="364" t="s">
        <v>2</v>
      </c>
      <c r="O558" s="364" t="s">
        <v>2</v>
      </c>
      <c r="P558" s="364" t="s">
        <v>2</v>
      </c>
      <c r="Q558" s="364" t="s">
        <v>2</v>
      </c>
      <c r="R558" s="364" t="s">
        <v>2</v>
      </c>
      <c r="S558" s="364" t="s">
        <v>2</v>
      </c>
      <c r="T558" s="364" t="s">
        <v>2</v>
      </c>
      <c r="U558" s="364" t="s">
        <v>2</v>
      </c>
      <c r="V558" s="364" t="s">
        <v>2</v>
      </c>
      <c r="W558" s="364" t="s">
        <v>2</v>
      </c>
      <c r="X558" s="364" t="s">
        <v>2</v>
      </c>
      <c r="Y558" s="364" t="s">
        <v>2</v>
      </c>
      <c r="Z558" s="364" t="s">
        <v>2</v>
      </c>
      <c r="AA558" s="364" t="s">
        <v>2</v>
      </c>
      <c r="AB558" s="364" t="s">
        <v>2</v>
      </c>
      <c r="AC558" s="364" t="s">
        <v>2</v>
      </c>
      <c r="AD558" s="364" t="s">
        <v>2</v>
      </c>
      <c r="AE558" s="364" t="s">
        <v>2</v>
      </c>
      <c r="AF558" s="364" t="s">
        <v>2</v>
      </c>
    </row>
    <row r="559" spans="1:32" s="394" customFormat="1">
      <c r="A559" s="394" t="s">
        <v>440</v>
      </c>
      <c r="B559" s="317">
        <v>8</v>
      </c>
      <c r="C559" s="406" t="s">
        <v>2</v>
      </c>
      <c r="D559" s="406" t="s">
        <v>2</v>
      </c>
      <c r="E559" s="406" t="s">
        <v>2</v>
      </c>
      <c r="F559" s="406" t="s">
        <v>2</v>
      </c>
      <c r="G559" s="406" t="s">
        <v>2</v>
      </c>
      <c r="H559" s="365" t="s">
        <v>2</v>
      </c>
      <c r="I559" s="365" t="s">
        <v>2</v>
      </c>
      <c r="J559" s="365" t="s">
        <v>2</v>
      </c>
      <c r="K559" s="365" t="s">
        <v>2</v>
      </c>
      <c r="L559" s="365" t="s">
        <v>2</v>
      </c>
      <c r="M559" s="365" t="s">
        <v>2</v>
      </c>
      <c r="N559" s="365" t="s">
        <v>2</v>
      </c>
      <c r="O559" s="365" t="s">
        <v>2</v>
      </c>
      <c r="P559" s="365" t="s">
        <v>2</v>
      </c>
      <c r="Q559" s="365" t="s">
        <v>2</v>
      </c>
      <c r="R559" s="365" t="s">
        <v>2</v>
      </c>
      <c r="S559" s="365" t="s">
        <v>2</v>
      </c>
      <c r="T559" s="365" t="s">
        <v>2</v>
      </c>
      <c r="U559" s="365" t="s">
        <v>2</v>
      </c>
      <c r="V559" s="365" t="s">
        <v>2</v>
      </c>
      <c r="W559" s="365" t="s">
        <v>2</v>
      </c>
      <c r="X559" s="365" t="s">
        <v>2</v>
      </c>
      <c r="Y559" s="365" t="s">
        <v>2</v>
      </c>
      <c r="Z559" s="365" t="s">
        <v>2</v>
      </c>
      <c r="AA559" s="365" t="s">
        <v>2</v>
      </c>
      <c r="AB559" s="365" t="s">
        <v>2</v>
      </c>
      <c r="AC559" s="365" t="s">
        <v>2</v>
      </c>
      <c r="AD559" s="365" t="s">
        <v>2</v>
      </c>
      <c r="AE559" s="365" t="s">
        <v>2</v>
      </c>
      <c r="AF559" s="365" t="s">
        <v>2</v>
      </c>
    </row>
    <row r="560" spans="1:32" s="394" customFormat="1">
      <c r="A560" s="394" t="s">
        <v>450</v>
      </c>
      <c r="B560" s="317">
        <v>9</v>
      </c>
      <c r="C560" s="409" t="s">
        <v>2</v>
      </c>
      <c r="D560" s="409" t="s">
        <v>2</v>
      </c>
      <c r="E560" s="409" t="s">
        <v>2</v>
      </c>
      <c r="F560" s="409" t="s">
        <v>2</v>
      </c>
      <c r="G560" s="409" t="s">
        <v>2</v>
      </c>
      <c r="H560" s="366" t="s">
        <v>2</v>
      </c>
      <c r="I560" s="366" t="s">
        <v>2</v>
      </c>
      <c r="J560" s="366" t="s">
        <v>2</v>
      </c>
      <c r="K560" s="366" t="s">
        <v>2</v>
      </c>
      <c r="L560" s="366" t="s">
        <v>2</v>
      </c>
      <c r="M560" s="366" t="s">
        <v>2</v>
      </c>
      <c r="N560" s="366" t="s">
        <v>2</v>
      </c>
      <c r="O560" s="366" t="s">
        <v>2</v>
      </c>
      <c r="P560" s="366" t="s">
        <v>2</v>
      </c>
      <c r="Q560" s="366" t="s">
        <v>2</v>
      </c>
      <c r="R560" s="366" t="s">
        <v>2</v>
      </c>
      <c r="S560" s="366" t="s">
        <v>2</v>
      </c>
      <c r="T560" s="366" t="s">
        <v>2</v>
      </c>
      <c r="U560" s="366" t="s">
        <v>2</v>
      </c>
      <c r="V560" s="366" t="s">
        <v>2</v>
      </c>
      <c r="W560" s="366" t="s">
        <v>2</v>
      </c>
      <c r="X560" s="366" t="s">
        <v>2</v>
      </c>
      <c r="Y560" s="366" t="s">
        <v>2</v>
      </c>
      <c r="Z560" s="366" t="s">
        <v>2</v>
      </c>
      <c r="AA560" s="366" t="s">
        <v>2</v>
      </c>
      <c r="AB560" s="366" t="s">
        <v>2</v>
      </c>
      <c r="AC560" s="366" t="s">
        <v>2</v>
      </c>
      <c r="AD560" s="366" t="s">
        <v>2</v>
      </c>
      <c r="AE560" s="366" t="s">
        <v>2</v>
      </c>
      <c r="AF560" s="366" t="s">
        <v>2</v>
      </c>
    </row>
    <row r="561" spans="1:32" s="394" customFormat="1">
      <c r="A561" s="394" t="s">
        <v>2140</v>
      </c>
      <c r="B561" s="317">
        <v>10</v>
      </c>
      <c r="C561" s="402" t="s">
        <v>2</v>
      </c>
      <c r="D561" s="402" t="s">
        <v>2</v>
      </c>
      <c r="E561" s="402" t="s">
        <v>2</v>
      </c>
      <c r="F561" s="402" t="s">
        <v>2</v>
      </c>
      <c r="G561" s="402" t="s">
        <v>2</v>
      </c>
      <c r="H561" s="402" t="s">
        <v>2</v>
      </c>
      <c r="I561" s="402" t="s">
        <v>2</v>
      </c>
      <c r="J561" s="402" t="s">
        <v>2</v>
      </c>
      <c r="K561" s="402" t="s">
        <v>2</v>
      </c>
      <c r="L561" s="402" t="s">
        <v>2</v>
      </c>
      <c r="M561" s="402" t="s">
        <v>2</v>
      </c>
      <c r="N561" s="402" t="s">
        <v>2</v>
      </c>
      <c r="O561" s="402" t="s">
        <v>2</v>
      </c>
      <c r="P561" s="402" t="s">
        <v>2</v>
      </c>
      <c r="Q561" s="402" t="s">
        <v>2</v>
      </c>
      <c r="R561" s="402" t="s">
        <v>2</v>
      </c>
      <c r="S561" s="402" t="s">
        <v>2</v>
      </c>
      <c r="T561" s="402" t="s">
        <v>2</v>
      </c>
      <c r="U561" s="402" t="s">
        <v>2</v>
      </c>
      <c r="V561" s="402" t="s">
        <v>2</v>
      </c>
      <c r="W561" s="402" t="s">
        <v>2</v>
      </c>
      <c r="X561" s="402" t="s">
        <v>2</v>
      </c>
      <c r="Y561" s="402" t="s">
        <v>2</v>
      </c>
      <c r="Z561" s="402" t="s">
        <v>2</v>
      </c>
      <c r="AA561" s="402" t="s">
        <v>2</v>
      </c>
      <c r="AB561" s="402" t="s">
        <v>2</v>
      </c>
      <c r="AC561" s="402" t="s">
        <v>2</v>
      </c>
      <c r="AD561" s="402" t="s">
        <v>2</v>
      </c>
      <c r="AE561" s="402" t="s">
        <v>2</v>
      </c>
      <c r="AF561" s="402" t="s">
        <v>2</v>
      </c>
    </row>
    <row r="562" spans="1:32" s="394" customFormat="1">
      <c r="A562" s="394" t="s">
        <v>617</v>
      </c>
      <c r="B562" s="317">
        <v>11</v>
      </c>
      <c r="C562" s="367" t="s">
        <v>664</v>
      </c>
      <c r="D562" s="367" t="s">
        <v>664</v>
      </c>
      <c r="E562" s="367" t="s">
        <v>664</v>
      </c>
      <c r="F562" s="367" t="s">
        <v>664</v>
      </c>
      <c r="G562" s="367" t="s">
        <v>664</v>
      </c>
      <c r="H562" s="368" t="s">
        <v>2</v>
      </c>
      <c r="I562" s="368" t="s">
        <v>2</v>
      </c>
      <c r="J562" s="368" t="s">
        <v>2</v>
      </c>
      <c r="K562" s="368" t="s">
        <v>2</v>
      </c>
      <c r="L562" s="368" t="s">
        <v>2</v>
      </c>
      <c r="M562" s="368" t="s">
        <v>2</v>
      </c>
      <c r="N562" s="368" t="s">
        <v>2</v>
      </c>
      <c r="O562" s="368" t="s">
        <v>2</v>
      </c>
      <c r="P562" s="368" t="s">
        <v>2</v>
      </c>
      <c r="Q562" s="368" t="s">
        <v>2</v>
      </c>
      <c r="R562" s="368" t="s">
        <v>2</v>
      </c>
      <c r="S562" s="368" t="s">
        <v>2</v>
      </c>
      <c r="T562" s="368" t="s">
        <v>2</v>
      </c>
      <c r="U562" s="368" t="s">
        <v>2</v>
      </c>
      <c r="V562" s="368" t="s">
        <v>2</v>
      </c>
      <c r="W562" s="368" t="s">
        <v>2</v>
      </c>
      <c r="X562" s="368" t="s">
        <v>2</v>
      </c>
      <c r="Y562" s="368" t="s">
        <v>2</v>
      </c>
      <c r="Z562" s="368" t="s">
        <v>2</v>
      </c>
      <c r="AA562" s="368" t="s">
        <v>2</v>
      </c>
      <c r="AB562" s="368" t="s">
        <v>2</v>
      </c>
      <c r="AC562" s="368" t="s">
        <v>2</v>
      </c>
      <c r="AD562" s="368" t="s">
        <v>2</v>
      </c>
      <c r="AE562" s="368" t="s">
        <v>2</v>
      </c>
      <c r="AF562" s="368" t="s">
        <v>2</v>
      </c>
    </row>
    <row r="563" spans="1:32" s="394" customFormat="1" ht="15" customHeight="1">
      <c r="A563" s="394" t="s">
        <v>981</v>
      </c>
      <c r="B563" s="317">
        <v>12</v>
      </c>
      <c r="C563" s="367" t="s">
        <v>752</v>
      </c>
      <c r="D563" s="367" t="s">
        <v>752</v>
      </c>
      <c r="E563" s="367" t="s">
        <v>752</v>
      </c>
      <c r="F563" s="367" t="s">
        <v>752</v>
      </c>
      <c r="G563" s="367" t="s">
        <v>752</v>
      </c>
      <c r="H563" s="368" t="s">
        <v>2</v>
      </c>
      <c r="I563" s="368" t="s">
        <v>2</v>
      </c>
      <c r="J563" s="368" t="s">
        <v>2</v>
      </c>
      <c r="K563" s="368" t="s">
        <v>2</v>
      </c>
      <c r="L563" s="368" t="s">
        <v>2</v>
      </c>
      <c r="M563" s="368" t="s">
        <v>2</v>
      </c>
      <c r="N563" s="368" t="s">
        <v>2</v>
      </c>
      <c r="O563" s="368" t="s">
        <v>2</v>
      </c>
      <c r="P563" s="368" t="s">
        <v>2</v>
      </c>
      <c r="Q563" s="368" t="s">
        <v>2</v>
      </c>
      <c r="R563" s="368" t="s">
        <v>2</v>
      </c>
      <c r="S563" s="368" t="s">
        <v>2</v>
      </c>
      <c r="T563" s="368" t="s">
        <v>2</v>
      </c>
      <c r="U563" s="368" t="s">
        <v>2</v>
      </c>
      <c r="V563" s="368" t="s">
        <v>2</v>
      </c>
      <c r="W563" s="368" t="s">
        <v>2</v>
      </c>
      <c r="X563" s="368" t="s">
        <v>2</v>
      </c>
      <c r="Y563" s="368" t="s">
        <v>2</v>
      </c>
      <c r="Z563" s="368" t="s">
        <v>2</v>
      </c>
      <c r="AA563" s="368" t="s">
        <v>2</v>
      </c>
      <c r="AB563" s="368" t="s">
        <v>2</v>
      </c>
      <c r="AC563" s="368" t="s">
        <v>2</v>
      </c>
      <c r="AD563" s="368" t="s">
        <v>2</v>
      </c>
      <c r="AE563" s="368" t="s">
        <v>2</v>
      </c>
      <c r="AF563" s="368" t="s">
        <v>2</v>
      </c>
    </row>
    <row r="564" spans="1:32" s="394" customFormat="1" ht="15" customHeight="1">
      <c r="A564" s="394" t="s">
        <v>980</v>
      </c>
      <c r="B564" s="317">
        <v>13</v>
      </c>
      <c r="C564" s="367" t="s">
        <v>2</v>
      </c>
      <c r="D564" s="367" t="s">
        <v>2</v>
      </c>
      <c r="E564" s="367" t="s">
        <v>2</v>
      </c>
      <c r="F564" s="367" t="s">
        <v>2</v>
      </c>
      <c r="G564" s="367" t="s">
        <v>2</v>
      </c>
      <c r="H564" s="368" t="s">
        <v>2</v>
      </c>
      <c r="I564" s="368" t="s">
        <v>2</v>
      </c>
      <c r="J564" s="368" t="s">
        <v>2</v>
      </c>
      <c r="K564" s="368" t="s">
        <v>2</v>
      </c>
      <c r="L564" s="368" t="s">
        <v>2</v>
      </c>
      <c r="M564" s="368" t="s">
        <v>2</v>
      </c>
      <c r="N564" s="368" t="s">
        <v>2</v>
      </c>
      <c r="O564" s="368" t="s">
        <v>2</v>
      </c>
      <c r="P564" s="368" t="s">
        <v>2</v>
      </c>
      <c r="Q564" s="368" t="s">
        <v>2</v>
      </c>
      <c r="R564" s="368" t="s">
        <v>2</v>
      </c>
      <c r="S564" s="368" t="s">
        <v>2</v>
      </c>
      <c r="T564" s="368" t="s">
        <v>2</v>
      </c>
      <c r="U564" s="368" t="s">
        <v>2</v>
      </c>
      <c r="V564" s="368" t="s">
        <v>2</v>
      </c>
      <c r="W564" s="368" t="s">
        <v>2</v>
      </c>
      <c r="X564" s="368" t="s">
        <v>2</v>
      </c>
      <c r="Y564" s="368" t="s">
        <v>2</v>
      </c>
      <c r="Z564" s="368" t="s">
        <v>2</v>
      </c>
      <c r="AA564" s="368" t="s">
        <v>2</v>
      </c>
      <c r="AB564" s="368" t="s">
        <v>2</v>
      </c>
      <c r="AC564" s="368" t="s">
        <v>2</v>
      </c>
      <c r="AD564" s="368" t="s">
        <v>2</v>
      </c>
      <c r="AE564" s="368" t="s">
        <v>2</v>
      </c>
      <c r="AF564" s="368" t="s">
        <v>2</v>
      </c>
    </row>
    <row r="565" spans="1:32" s="394" customFormat="1">
      <c r="A565" s="394" t="s">
        <v>666</v>
      </c>
      <c r="B565" s="317">
        <v>14</v>
      </c>
      <c r="C565" s="369" t="s">
        <v>5532</v>
      </c>
      <c r="D565" s="369" t="s">
        <v>5532</v>
      </c>
      <c r="E565" s="369" t="s">
        <v>5532</v>
      </c>
      <c r="F565" s="369" t="s">
        <v>5532</v>
      </c>
      <c r="G565" s="369" t="s">
        <v>5532</v>
      </c>
      <c r="H565" s="457" t="s">
        <v>2</v>
      </c>
      <c r="I565" s="457" t="s">
        <v>2</v>
      </c>
      <c r="J565" s="457" t="s">
        <v>2</v>
      </c>
      <c r="K565" s="457" t="s">
        <v>2</v>
      </c>
      <c r="L565" s="457" t="s">
        <v>2</v>
      </c>
      <c r="M565" s="457" t="s">
        <v>2</v>
      </c>
      <c r="N565" s="457" t="s">
        <v>2</v>
      </c>
      <c r="O565" s="457" t="s">
        <v>2</v>
      </c>
      <c r="P565" s="457" t="s">
        <v>2</v>
      </c>
      <c r="Q565" s="457" t="s">
        <v>2</v>
      </c>
      <c r="R565" s="457" t="s">
        <v>2</v>
      </c>
      <c r="S565" s="457" t="s">
        <v>2</v>
      </c>
      <c r="T565" s="457" t="s">
        <v>2</v>
      </c>
      <c r="U565" s="457" t="s">
        <v>2</v>
      </c>
      <c r="V565" s="457" t="s">
        <v>2</v>
      </c>
      <c r="W565" s="457" t="s">
        <v>2</v>
      </c>
      <c r="X565" s="457" t="s">
        <v>2</v>
      </c>
      <c r="Y565" s="457" t="s">
        <v>2</v>
      </c>
      <c r="Z565" s="457" t="s">
        <v>2</v>
      </c>
      <c r="AA565" s="457" t="s">
        <v>2</v>
      </c>
      <c r="AB565" s="457" t="s">
        <v>2</v>
      </c>
      <c r="AC565" s="457" t="s">
        <v>2</v>
      </c>
      <c r="AD565" s="457" t="s">
        <v>2</v>
      </c>
      <c r="AE565" s="457" t="s">
        <v>2</v>
      </c>
      <c r="AF565" s="457" t="s">
        <v>2</v>
      </c>
    </row>
    <row r="566" spans="1:32" s="394" customFormat="1">
      <c r="A566" s="394" t="s">
        <v>1075</v>
      </c>
      <c r="B566" s="317">
        <v>15</v>
      </c>
      <c r="C566" s="370" t="s">
        <v>2</v>
      </c>
      <c r="D566" s="462" t="s">
        <v>2</v>
      </c>
      <c r="E566" s="462" t="s">
        <v>2</v>
      </c>
      <c r="F566" s="462" t="s">
        <v>2</v>
      </c>
      <c r="G566" s="462" t="s">
        <v>2</v>
      </c>
      <c r="H566" s="462" t="s">
        <v>2</v>
      </c>
      <c r="I566" s="462" t="s">
        <v>2</v>
      </c>
      <c r="J566" s="462" t="s">
        <v>2</v>
      </c>
      <c r="K566" s="462" t="s">
        <v>2</v>
      </c>
      <c r="L566" s="462" t="s">
        <v>2</v>
      </c>
      <c r="M566" s="462" t="s">
        <v>2</v>
      </c>
      <c r="N566" s="462" t="s">
        <v>2</v>
      </c>
      <c r="O566" s="462" t="s">
        <v>2</v>
      </c>
      <c r="P566" s="462" t="s">
        <v>2</v>
      </c>
      <c r="Q566" s="462" t="s">
        <v>2</v>
      </c>
      <c r="R566" s="462" t="s">
        <v>2</v>
      </c>
      <c r="S566" s="462" t="s">
        <v>2</v>
      </c>
      <c r="T566" s="462" t="s">
        <v>2</v>
      </c>
      <c r="U566" s="462" t="s">
        <v>2</v>
      </c>
      <c r="V566" s="462" t="s">
        <v>2</v>
      </c>
      <c r="W566" s="462" t="s">
        <v>2</v>
      </c>
      <c r="X566" s="462" t="s">
        <v>2</v>
      </c>
      <c r="Y566" s="462" t="s">
        <v>2</v>
      </c>
      <c r="Z566" s="462" t="s">
        <v>2</v>
      </c>
      <c r="AA566" s="462" t="s">
        <v>2</v>
      </c>
      <c r="AB566" s="462" t="s">
        <v>2</v>
      </c>
      <c r="AC566" s="462" t="s">
        <v>2</v>
      </c>
      <c r="AD566" s="462" t="s">
        <v>2</v>
      </c>
      <c r="AE566" s="462" t="s">
        <v>2</v>
      </c>
      <c r="AF566" s="462" t="s">
        <v>2</v>
      </c>
    </row>
    <row r="567" spans="1:32" s="394" customFormat="1">
      <c r="A567" s="394" t="s">
        <v>1077</v>
      </c>
      <c r="B567" s="317">
        <v>16</v>
      </c>
      <c r="C567" s="370" t="s">
        <v>2</v>
      </c>
      <c r="D567" s="462" t="s">
        <v>2</v>
      </c>
      <c r="E567" s="462" t="s">
        <v>2</v>
      </c>
      <c r="F567" s="462" t="s">
        <v>2</v>
      </c>
      <c r="G567" s="462" t="s">
        <v>2</v>
      </c>
      <c r="H567" s="462" t="s">
        <v>2</v>
      </c>
      <c r="I567" s="462" t="s">
        <v>2</v>
      </c>
      <c r="J567" s="462" t="s">
        <v>2</v>
      </c>
      <c r="K567" s="462" t="s">
        <v>2</v>
      </c>
      <c r="L567" s="462" t="s">
        <v>2</v>
      </c>
      <c r="M567" s="462" t="s">
        <v>2</v>
      </c>
      <c r="N567" s="462" t="s">
        <v>2</v>
      </c>
      <c r="O567" s="462" t="s">
        <v>2</v>
      </c>
      <c r="P567" s="462" t="s">
        <v>2</v>
      </c>
      <c r="Q567" s="462" t="s">
        <v>2</v>
      </c>
      <c r="R567" s="462" t="s">
        <v>2</v>
      </c>
      <c r="S567" s="462" t="s">
        <v>2</v>
      </c>
      <c r="T567" s="462" t="s">
        <v>2</v>
      </c>
      <c r="U567" s="462" t="s">
        <v>2</v>
      </c>
      <c r="V567" s="462" t="s">
        <v>2</v>
      </c>
      <c r="W567" s="462" t="s">
        <v>2</v>
      </c>
      <c r="X567" s="462" t="s">
        <v>2</v>
      </c>
      <c r="Y567" s="462" t="s">
        <v>2</v>
      </c>
      <c r="Z567" s="462" t="s">
        <v>2</v>
      </c>
      <c r="AA567" s="462" t="s">
        <v>2</v>
      </c>
      <c r="AB567" s="462" t="s">
        <v>2</v>
      </c>
      <c r="AC567" s="462" t="s">
        <v>2</v>
      </c>
      <c r="AD567" s="462" t="s">
        <v>2</v>
      </c>
      <c r="AE567" s="462" t="s">
        <v>2</v>
      </c>
      <c r="AF567" s="462" t="s">
        <v>2</v>
      </c>
    </row>
    <row r="568" spans="1:32" s="394" customFormat="1">
      <c r="A568" s="399" t="s">
        <v>5385</v>
      </c>
      <c r="B568" s="399">
        <v>17</v>
      </c>
      <c r="C568" s="416" t="s">
        <v>2</v>
      </c>
      <c r="D568" s="416" t="s">
        <v>2</v>
      </c>
      <c r="E568" s="416" t="s">
        <v>2</v>
      </c>
      <c r="F568" s="416" t="s">
        <v>2</v>
      </c>
      <c r="G568" s="416" t="s">
        <v>2</v>
      </c>
      <c r="H568" s="416" t="s">
        <v>2</v>
      </c>
      <c r="I568" s="416" t="s">
        <v>2</v>
      </c>
      <c r="J568" s="416" t="s">
        <v>2</v>
      </c>
      <c r="K568" s="416" t="s">
        <v>2</v>
      </c>
      <c r="L568" s="416" t="s">
        <v>2</v>
      </c>
      <c r="M568" s="416" t="s">
        <v>2</v>
      </c>
      <c r="N568" s="416" t="s">
        <v>2</v>
      </c>
      <c r="O568" s="416" t="s">
        <v>2</v>
      </c>
      <c r="P568" s="416" t="s">
        <v>2</v>
      </c>
      <c r="Q568" s="416" t="s">
        <v>2</v>
      </c>
      <c r="R568" s="416" t="s">
        <v>2</v>
      </c>
      <c r="S568" s="416" t="s">
        <v>2</v>
      </c>
      <c r="T568" s="416" t="s">
        <v>2</v>
      </c>
      <c r="U568" s="416" t="s">
        <v>2</v>
      </c>
      <c r="V568" s="416" t="s">
        <v>2</v>
      </c>
      <c r="W568" s="416" t="s">
        <v>2</v>
      </c>
      <c r="X568" s="416" t="s">
        <v>2</v>
      </c>
      <c r="Y568" s="416" t="s">
        <v>2</v>
      </c>
      <c r="Z568" s="416" t="s">
        <v>2</v>
      </c>
      <c r="AA568" s="416" t="s">
        <v>2</v>
      </c>
      <c r="AB568" s="416" t="s">
        <v>2</v>
      </c>
      <c r="AC568" s="416" t="s">
        <v>2</v>
      </c>
      <c r="AD568" s="416" t="s">
        <v>2</v>
      </c>
      <c r="AE568" s="416" t="s">
        <v>2</v>
      </c>
      <c r="AF568" s="416" t="s">
        <v>2</v>
      </c>
    </row>
    <row r="569" spans="1:32" s="394" customFormat="1">
      <c r="B569" s="317"/>
      <c r="C569" s="280"/>
      <c r="D569" s="280"/>
      <c r="E569" s="280"/>
      <c r="F569" s="280"/>
      <c r="G569" s="280"/>
      <c r="H569" s="280"/>
      <c r="I569" s="280"/>
      <c r="J569" s="280"/>
      <c r="K569" s="280"/>
      <c r="L569" s="280"/>
      <c r="M569" s="280"/>
      <c r="N569" s="280"/>
      <c r="O569" s="280"/>
      <c r="P569" s="280"/>
      <c r="Q569" s="280"/>
      <c r="R569" s="280"/>
      <c r="S569" s="280"/>
      <c r="T569" s="280"/>
      <c r="U569" s="280"/>
      <c r="V569" s="280"/>
      <c r="W569" s="280"/>
      <c r="X569" s="280"/>
      <c r="Y569" s="280"/>
      <c r="Z569" s="280"/>
      <c r="AA569" s="280"/>
      <c r="AB569" s="280"/>
      <c r="AC569" s="280"/>
      <c r="AD569" s="280"/>
      <c r="AE569" s="280"/>
      <c r="AF569" s="280"/>
    </row>
    <row r="570" spans="1:32" s="394" customFormat="1">
      <c r="B570" s="463" t="s">
        <v>2751</v>
      </c>
      <c r="C570" s="394" t="s">
        <v>5623</v>
      </c>
      <c r="D570" s="280" t="s">
        <v>5935</v>
      </c>
      <c r="E570" s="280"/>
      <c r="F570" s="280"/>
      <c r="G570" s="280"/>
      <c r="H570" s="280"/>
      <c r="I570" s="280"/>
      <c r="J570" s="280"/>
      <c r="K570" s="280"/>
      <c r="L570" s="280"/>
      <c r="M570" s="280"/>
      <c r="N570" s="280"/>
      <c r="O570" s="280"/>
      <c r="P570" s="280"/>
      <c r="Q570" s="280"/>
      <c r="R570" s="280"/>
      <c r="S570" s="280"/>
      <c r="T570" s="280"/>
      <c r="U570" s="280"/>
      <c r="V570" s="280"/>
      <c r="W570" s="280"/>
      <c r="X570" s="280"/>
      <c r="Y570" s="280"/>
      <c r="Z570" s="280"/>
      <c r="AA570" s="280"/>
      <c r="AB570" s="280"/>
      <c r="AC570" s="280"/>
      <c r="AD570" s="280"/>
      <c r="AE570" s="280"/>
      <c r="AF570" s="280"/>
    </row>
    <row r="571" spans="1:32" s="394" customFormat="1">
      <c r="B571" s="399" t="s">
        <v>2783</v>
      </c>
      <c r="C571" s="280">
        <v>0</v>
      </c>
      <c r="D571" s="280">
        <v>1</v>
      </c>
      <c r="E571" s="280">
        <v>2</v>
      </c>
      <c r="F571" s="280">
        <v>3</v>
      </c>
      <c r="G571" s="280">
        <v>4</v>
      </c>
      <c r="H571" s="280">
        <v>5</v>
      </c>
      <c r="I571" s="280">
        <v>6</v>
      </c>
      <c r="J571" s="280">
        <v>7</v>
      </c>
      <c r="K571" s="280">
        <v>8</v>
      </c>
      <c r="L571" s="280">
        <v>9</v>
      </c>
      <c r="M571" s="280">
        <v>10</v>
      </c>
      <c r="N571" s="280">
        <v>11</v>
      </c>
      <c r="O571" s="280">
        <v>12</v>
      </c>
      <c r="P571" s="280">
        <v>13</v>
      </c>
      <c r="Q571" s="280">
        <v>14</v>
      </c>
      <c r="R571" s="280">
        <v>15</v>
      </c>
      <c r="S571" s="280">
        <v>16</v>
      </c>
      <c r="T571" s="280">
        <v>17</v>
      </c>
      <c r="U571" s="280">
        <v>18</v>
      </c>
      <c r="V571" s="280">
        <v>19</v>
      </c>
      <c r="W571" s="280">
        <v>20</v>
      </c>
      <c r="X571" s="280">
        <v>21</v>
      </c>
      <c r="Y571" s="280">
        <v>22</v>
      </c>
      <c r="Z571" s="280">
        <v>23</v>
      </c>
      <c r="AA571" s="280">
        <v>24</v>
      </c>
      <c r="AB571" s="280">
        <v>25</v>
      </c>
      <c r="AC571" s="280">
        <v>26</v>
      </c>
      <c r="AD571" s="280">
        <v>27</v>
      </c>
      <c r="AE571" s="280">
        <v>28</v>
      </c>
      <c r="AF571" s="280">
        <v>29</v>
      </c>
    </row>
    <row r="572" spans="1:32" s="394" customFormat="1">
      <c r="A572" s="394" t="s">
        <v>608</v>
      </c>
      <c r="B572" s="317">
        <v>0</v>
      </c>
      <c r="C572" s="456" t="s">
        <v>6171</v>
      </c>
      <c r="D572" s="458" t="s">
        <v>2</v>
      </c>
      <c r="E572" s="458" t="s">
        <v>2</v>
      </c>
      <c r="F572" s="458" t="s">
        <v>2</v>
      </c>
      <c r="G572" s="458" t="s">
        <v>2</v>
      </c>
      <c r="H572" s="458" t="s">
        <v>2</v>
      </c>
      <c r="I572" s="458" t="s">
        <v>2</v>
      </c>
      <c r="J572" s="458" t="s">
        <v>2</v>
      </c>
      <c r="K572" s="458" t="s">
        <v>2</v>
      </c>
      <c r="L572" s="458" t="s">
        <v>2</v>
      </c>
      <c r="M572" s="458" t="s">
        <v>2</v>
      </c>
      <c r="N572" s="458" t="s">
        <v>2</v>
      </c>
      <c r="O572" s="458" t="s">
        <v>2</v>
      </c>
      <c r="P572" s="458" t="s">
        <v>2</v>
      </c>
      <c r="Q572" s="458" t="s">
        <v>2</v>
      </c>
      <c r="R572" s="458" t="s">
        <v>2</v>
      </c>
      <c r="S572" s="458" t="s">
        <v>2</v>
      </c>
      <c r="T572" s="458" t="s">
        <v>2</v>
      </c>
      <c r="U572" s="458" t="s">
        <v>2</v>
      </c>
      <c r="V572" s="458" t="s">
        <v>2</v>
      </c>
      <c r="W572" s="458" t="s">
        <v>2</v>
      </c>
      <c r="X572" s="458" t="s">
        <v>2</v>
      </c>
      <c r="Y572" s="458" t="s">
        <v>2</v>
      </c>
      <c r="Z572" s="458" t="s">
        <v>2</v>
      </c>
      <c r="AA572" s="458" t="s">
        <v>2</v>
      </c>
      <c r="AB572" s="458" t="s">
        <v>2</v>
      </c>
      <c r="AC572" s="458" t="s">
        <v>2</v>
      </c>
      <c r="AD572" s="458" t="s">
        <v>2</v>
      </c>
      <c r="AE572" s="458" t="s">
        <v>2</v>
      </c>
      <c r="AF572" s="458" t="s">
        <v>2</v>
      </c>
    </row>
    <row r="573" spans="1:32" s="394" customFormat="1">
      <c r="A573" s="394" t="s">
        <v>609</v>
      </c>
      <c r="B573" s="317">
        <v>1</v>
      </c>
      <c r="C573" s="399" t="s">
        <v>6172</v>
      </c>
      <c r="D573" s="362"/>
      <c r="E573" s="362"/>
      <c r="F573" s="362"/>
      <c r="G573" s="362"/>
      <c r="H573" s="362"/>
      <c r="I573" s="362"/>
      <c r="J573" s="362"/>
      <c r="K573" s="362"/>
      <c r="L573" s="362"/>
      <c r="M573" s="362"/>
      <c r="N573" s="362"/>
      <c r="O573" s="362"/>
      <c r="P573" s="362"/>
      <c r="Q573" s="362"/>
      <c r="R573" s="362"/>
      <c r="S573" s="362"/>
      <c r="T573" s="362"/>
      <c r="U573" s="362"/>
      <c r="V573" s="362"/>
      <c r="W573" s="362"/>
      <c r="X573" s="362"/>
      <c r="Y573" s="362"/>
      <c r="Z573" s="362"/>
      <c r="AA573" s="362"/>
      <c r="AB573" s="362"/>
      <c r="AC573" s="362"/>
      <c r="AD573" s="362"/>
      <c r="AE573" s="362"/>
      <c r="AF573" s="362"/>
    </row>
    <row r="574" spans="1:32" s="394" customFormat="1">
      <c r="A574" s="394" t="s">
        <v>38</v>
      </c>
      <c r="B574" s="317">
        <v>2</v>
      </c>
      <c r="C574" s="399"/>
      <c r="D574" s="402"/>
      <c r="E574" s="402"/>
      <c r="F574" s="402"/>
      <c r="G574" s="402"/>
      <c r="H574" s="402"/>
      <c r="I574" s="402"/>
      <c r="J574" s="402"/>
      <c r="K574" s="402"/>
      <c r="L574" s="402"/>
      <c r="M574" s="402"/>
      <c r="N574" s="402"/>
      <c r="O574" s="402"/>
      <c r="P574" s="402"/>
      <c r="Q574" s="402"/>
      <c r="R574" s="402"/>
      <c r="S574" s="402"/>
      <c r="T574" s="402"/>
      <c r="U574" s="402"/>
      <c r="V574" s="402"/>
      <c r="W574" s="402"/>
      <c r="X574" s="402"/>
      <c r="Y574" s="402"/>
      <c r="Z574" s="402"/>
      <c r="AA574" s="402"/>
      <c r="AB574" s="402"/>
      <c r="AC574" s="402"/>
      <c r="AD574" s="402"/>
      <c r="AE574" s="402"/>
      <c r="AF574" s="402"/>
    </row>
    <row r="575" spans="1:32" s="394" customFormat="1">
      <c r="A575" s="394" t="s">
        <v>610</v>
      </c>
      <c r="B575" s="317">
        <v>3</v>
      </c>
      <c r="C575" s="399">
        <v>0</v>
      </c>
      <c r="D575" s="402"/>
      <c r="E575" s="402"/>
      <c r="F575" s="402"/>
      <c r="G575" s="402"/>
      <c r="H575" s="402"/>
      <c r="I575" s="402"/>
      <c r="J575" s="402"/>
      <c r="K575" s="402"/>
      <c r="L575" s="402"/>
      <c r="M575" s="402"/>
      <c r="N575" s="402"/>
      <c r="O575" s="402"/>
      <c r="P575" s="402"/>
      <c r="Q575" s="402"/>
      <c r="R575" s="402"/>
      <c r="S575" s="402"/>
      <c r="T575" s="402"/>
      <c r="U575" s="402"/>
      <c r="V575" s="402"/>
      <c r="W575" s="402"/>
      <c r="X575" s="402"/>
      <c r="Y575" s="402"/>
      <c r="Z575" s="402"/>
      <c r="AA575" s="402"/>
      <c r="AB575" s="402"/>
      <c r="AC575" s="402"/>
      <c r="AD575" s="402"/>
      <c r="AE575" s="402"/>
      <c r="AF575" s="402"/>
    </row>
    <row r="576" spans="1:32" s="394" customFormat="1">
      <c r="A576" s="394" t="s">
        <v>17</v>
      </c>
      <c r="B576" s="317">
        <v>4</v>
      </c>
      <c r="C576" s="399" t="s">
        <v>5317</v>
      </c>
      <c r="D576" s="402"/>
      <c r="E576" s="402"/>
      <c r="F576" s="402"/>
      <c r="G576" s="402"/>
      <c r="H576" s="402"/>
      <c r="I576" s="402"/>
      <c r="J576" s="402"/>
      <c r="K576" s="402"/>
      <c r="L576" s="402"/>
      <c r="M576" s="402"/>
      <c r="N576" s="402"/>
      <c r="O576" s="402"/>
      <c r="P576" s="402"/>
      <c r="Q576" s="402"/>
      <c r="R576" s="402"/>
      <c r="S576" s="402"/>
      <c r="T576" s="402"/>
      <c r="U576" s="402"/>
      <c r="V576" s="402"/>
      <c r="W576" s="402"/>
      <c r="X576" s="402"/>
      <c r="Y576" s="402"/>
      <c r="Z576" s="402"/>
      <c r="AA576" s="402"/>
      <c r="AB576" s="402"/>
      <c r="AC576" s="402"/>
      <c r="AD576" s="402"/>
      <c r="AE576" s="402"/>
      <c r="AF576" s="402"/>
    </row>
    <row r="577" spans="1:35" s="394" customFormat="1">
      <c r="A577" s="394" t="s">
        <v>606</v>
      </c>
      <c r="B577" s="317">
        <v>5</v>
      </c>
      <c r="C577" s="399" t="s">
        <v>5631</v>
      </c>
      <c r="D577" s="402"/>
      <c r="E577" s="402"/>
      <c r="F577" s="402"/>
      <c r="G577" s="402"/>
      <c r="H577" s="402"/>
      <c r="I577" s="402"/>
      <c r="J577" s="402"/>
      <c r="K577" s="402"/>
      <c r="L577" s="402"/>
      <c r="M577" s="402"/>
      <c r="N577" s="402"/>
      <c r="O577" s="402"/>
      <c r="P577" s="402"/>
      <c r="Q577" s="402"/>
      <c r="R577" s="402"/>
      <c r="S577" s="402"/>
      <c r="T577" s="402"/>
      <c r="U577" s="461"/>
      <c r="V577" s="461"/>
      <c r="W577" s="461"/>
      <c r="X577" s="461"/>
      <c r="Y577" s="461"/>
      <c r="Z577" s="461"/>
      <c r="AA577" s="461"/>
      <c r="AB577" s="461"/>
      <c r="AC577" s="461"/>
      <c r="AD577" s="461"/>
      <c r="AE577" s="461"/>
      <c r="AF577" s="461"/>
    </row>
    <row r="578" spans="1:35" s="394" customFormat="1">
      <c r="A578" s="394" t="s">
        <v>424</v>
      </c>
      <c r="B578" s="317">
        <v>6</v>
      </c>
      <c r="C578" s="405">
        <v>1</v>
      </c>
      <c r="D578" s="363" t="s">
        <v>2</v>
      </c>
      <c r="E578" s="363" t="s">
        <v>2</v>
      </c>
      <c r="F578" s="363" t="s">
        <v>2</v>
      </c>
      <c r="G578" s="363" t="s">
        <v>2</v>
      </c>
      <c r="H578" s="363" t="s">
        <v>2</v>
      </c>
      <c r="I578" s="363" t="s">
        <v>2</v>
      </c>
      <c r="J578" s="363" t="s">
        <v>2</v>
      </c>
      <c r="K578" s="363" t="s">
        <v>2</v>
      </c>
      <c r="L578" s="363" t="s">
        <v>2</v>
      </c>
      <c r="M578" s="363" t="s">
        <v>2</v>
      </c>
      <c r="N578" s="363" t="s">
        <v>2</v>
      </c>
      <c r="O578" s="363" t="s">
        <v>2</v>
      </c>
      <c r="P578" s="363" t="s">
        <v>2</v>
      </c>
      <c r="Q578" s="363" t="s">
        <v>2</v>
      </c>
      <c r="R578" s="363" t="s">
        <v>2</v>
      </c>
      <c r="S578" s="363" t="s">
        <v>2</v>
      </c>
      <c r="T578" s="363" t="s">
        <v>2</v>
      </c>
      <c r="U578" s="363" t="s">
        <v>2</v>
      </c>
      <c r="V578" s="363" t="s">
        <v>2</v>
      </c>
      <c r="W578" s="363" t="s">
        <v>2</v>
      </c>
      <c r="X578" s="363" t="s">
        <v>2</v>
      </c>
      <c r="Y578" s="363" t="s">
        <v>2</v>
      </c>
      <c r="Z578" s="363" t="s">
        <v>2</v>
      </c>
      <c r="AA578" s="363" t="s">
        <v>2</v>
      </c>
      <c r="AB578" s="363" t="s">
        <v>2</v>
      </c>
      <c r="AC578" s="363" t="s">
        <v>2</v>
      </c>
      <c r="AD578" s="363" t="s">
        <v>2</v>
      </c>
      <c r="AE578" s="363" t="s">
        <v>2</v>
      </c>
      <c r="AF578" s="363" t="s">
        <v>2</v>
      </c>
    </row>
    <row r="579" spans="1:35" s="394" customFormat="1">
      <c r="A579" s="394" t="s">
        <v>425</v>
      </c>
      <c r="B579" s="317">
        <v>7</v>
      </c>
      <c r="C579" s="364" t="s">
        <v>2</v>
      </c>
      <c r="D579" s="364" t="s">
        <v>2</v>
      </c>
      <c r="E579" s="364" t="s">
        <v>2</v>
      </c>
      <c r="F579" s="364" t="s">
        <v>2</v>
      </c>
      <c r="G579" s="364" t="s">
        <v>2</v>
      </c>
      <c r="H579" s="364" t="s">
        <v>2</v>
      </c>
      <c r="I579" s="364" t="s">
        <v>2</v>
      </c>
      <c r="J579" s="364" t="s">
        <v>2</v>
      </c>
      <c r="K579" s="364" t="s">
        <v>2</v>
      </c>
      <c r="L579" s="364" t="s">
        <v>2</v>
      </c>
      <c r="M579" s="364" t="s">
        <v>2</v>
      </c>
      <c r="N579" s="364" t="s">
        <v>2</v>
      </c>
      <c r="O579" s="364" t="s">
        <v>2</v>
      </c>
      <c r="P579" s="364" t="s">
        <v>2</v>
      </c>
      <c r="Q579" s="364" t="s">
        <v>2</v>
      </c>
      <c r="R579" s="364" t="s">
        <v>2</v>
      </c>
      <c r="S579" s="364" t="s">
        <v>2</v>
      </c>
      <c r="T579" s="364" t="s">
        <v>2</v>
      </c>
      <c r="U579" s="364" t="s">
        <v>2</v>
      </c>
      <c r="V579" s="364" t="s">
        <v>2</v>
      </c>
      <c r="W579" s="364" t="s">
        <v>2</v>
      </c>
      <c r="X579" s="364" t="s">
        <v>2</v>
      </c>
      <c r="Y579" s="364" t="s">
        <v>2</v>
      </c>
      <c r="Z579" s="364" t="s">
        <v>2</v>
      </c>
      <c r="AA579" s="364" t="s">
        <v>2</v>
      </c>
      <c r="AB579" s="364" t="s">
        <v>2</v>
      </c>
      <c r="AC579" s="364" t="s">
        <v>2</v>
      </c>
      <c r="AD579" s="364" t="s">
        <v>2</v>
      </c>
      <c r="AE579" s="364" t="s">
        <v>2</v>
      </c>
      <c r="AF579" s="364" t="s">
        <v>2</v>
      </c>
    </row>
    <row r="580" spans="1:35" s="394" customFormat="1">
      <c r="A580" s="394" t="s">
        <v>440</v>
      </c>
      <c r="B580" s="317">
        <v>8</v>
      </c>
      <c r="C580" s="406" t="s">
        <v>2</v>
      </c>
      <c r="D580" s="365" t="s">
        <v>2</v>
      </c>
      <c r="E580" s="365" t="s">
        <v>2</v>
      </c>
      <c r="F580" s="365" t="s">
        <v>2</v>
      </c>
      <c r="G580" s="365" t="s">
        <v>2</v>
      </c>
      <c r="H580" s="365" t="s">
        <v>2</v>
      </c>
      <c r="I580" s="365" t="s">
        <v>2</v>
      </c>
      <c r="J580" s="365" t="s">
        <v>2</v>
      </c>
      <c r="K580" s="365" t="s">
        <v>2</v>
      </c>
      <c r="L580" s="365" t="s">
        <v>2</v>
      </c>
      <c r="M580" s="365" t="s">
        <v>2</v>
      </c>
      <c r="N580" s="365" t="s">
        <v>2</v>
      </c>
      <c r="O580" s="365" t="s">
        <v>2</v>
      </c>
      <c r="P580" s="365" t="s">
        <v>2</v>
      </c>
      <c r="Q580" s="365" t="s">
        <v>2</v>
      </c>
      <c r="R580" s="365" t="s">
        <v>2</v>
      </c>
      <c r="S580" s="365" t="s">
        <v>2</v>
      </c>
      <c r="T580" s="365" t="s">
        <v>2</v>
      </c>
      <c r="U580" s="365" t="s">
        <v>2</v>
      </c>
      <c r="V580" s="365" t="s">
        <v>2</v>
      </c>
      <c r="W580" s="365" t="s">
        <v>2</v>
      </c>
      <c r="X580" s="365" t="s">
        <v>2</v>
      </c>
      <c r="Y580" s="365" t="s">
        <v>2</v>
      </c>
      <c r="Z580" s="365" t="s">
        <v>2</v>
      </c>
      <c r="AA580" s="365" t="s">
        <v>2</v>
      </c>
      <c r="AB580" s="365" t="s">
        <v>2</v>
      </c>
      <c r="AC580" s="365" t="s">
        <v>2</v>
      </c>
      <c r="AD580" s="365" t="s">
        <v>2</v>
      </c>
      <c r="AE580" s="365" t="s">
        <v>2</v>
      </c>
      <c r="AF580" s="365" t="s">
        <v>2</v>
      </c>
    </row>
    <row r="581" spans="1:35" s="394" customFormat="1">
      <c r="A581" s="394" t="s">
        <v>450</v>
      </c>
      <c r="B581" s="317">
        <v>9</v>
      </c>
      <c r="C581" s="409" t="s">
        <v>2</v>
      </c>
      <c r="D581" s="366" t="s">
        <v>2</v>
      </c>
      <c r="E581" s="366" t="s">
        <v>2</v>
      </c>
      <c r="F581" s="366" t="s">
        <v>2</v>
      </c>
      <c r="G581" s="366" t="s">
        <v>2</v>
      </c>
      <c r="H581" s="366" t="s">
        <v>2</v>
      </c>
      <c r="I581" s="366" t="s">
        <v>2</v>
      </c>
      <c r="J581" s="366" t="s">
        <v>2</v>
      </c>
      <c r="K581" s="366" t="s">
        <v>2</v>
      </c>
      <c r="L581" s="366" t="s">
        <v>2</v>
      </c>
      <c r="M581" s="366" t="s">
        <v>2</v>
      </c>
      <c r="N581" s="366" t="s">
        <v>2</v>
      </c>
      <c r="O581" s="366" t="s">
        <v>2</v>
      </c>
      <c r="P581" s="366" t="s">
        <v>2</v>
      </c>
      <c r="Q581" s="366" t="s">
        <v>2</v>
      </c>
      <c r="R581" s="366" t="s">
        <v>2</v>
      </c>
      <c r="S581" s="366" t="s">
        <v>2</v>
      </c>
      <c r="T581" s="366" t="s">
        <v>2</v>
      </c>
      <c r="U581" s="366" t="s">
        <v>2</v>
      </c>
      <c r="V581" s="366" t="s">
        <v>2</v>
      </c>
      <c r="W581" s="366" t="s">
        <v>2</v>
      </c>
      <c r="X581" s="366" t="s">
        <v>2</v>
      </c>
      <c r="Y581" s="366" t="s">
        <v>2</v>
      </c>
      <c r="Z581" s="366" t="s">
        <v>2</v>
      </c>
      <c r="AA581" s="366" t="s">
        <v>2</v>
      </c>
      <c r="AB581" s="366" t="s">
        <v>2</v>
      </c>
      <c r="AC581" s="366" t="s">
        <v>2</v>
      </c>
      <c r="AD581" s="366" t="s">
        <v>2</v>
      </c>
      <c r="AE581" s="366" t="s">
        <v>2</v>
      </c>
      <c r="AF581" s="366" t="s">
        <v>2</v>
      </c>
    </row>
    <row r="582" spans="1:35" s="394" customFormat="1">
      <c r="A582" s="394" t="s">
        <v>2140</v>
      </c>
      <c r="B582" s="317">
        <v>10</v>
      </c>
      <c r="C582" s="399" t="s">
        <v>2</v>
      </c>
      <c r="D582" s="402" t="s">
        <v>2</v>
      </c>
      <c r="E582" s="402" t="s">
        <v>2</v>
      </c>
      <c r="F582" s="402" t="s">
        <v>2</v>
      </c>
      <c r="G582" s="402" t="s">
        <v>2</v>
      </c>
      <c r="H582" s="402" t="s">
        <v>2</v>
      </c>
      <c r="I582" s="402" t="s">
        <v>2</v>
      </c>
      <c r="J582" s="402" t="s">
        <v>2</v>
      </c>
      <c r="K582" s="402" t="s">
        <v>2</v>
      </c>
      <c r="L582" s="402" t="s">
        <v>2</v>
      </c>
      <c r="M582" s="402" t="s">
        <v>2</v>
      </c>
      <c r="N582" s="402" t="s">
        <v>2</v>
      </c>
      <c r="O582" s="402" t="s">
        <v>2</v>
      </c>
      <c r="P582" s="402" t="s">
        <v>2</v>
      </c>
      <c r="Q582" s="402" t="s">
        <v>2</v>
      </c>
      <c r="R582" s="402" t="s">
        <v>2</v>
      </c>
      <c r="S582" s="402" t="s">
        <v>2</v>
      </c>
      <c r="T582" s="402" t="s">
        <v>2</v>
      </c>
      <c r="U582" s="402" t="s">
        <v>2</v>
      </c>
      <c r="V582" s="402" t="s">
        <v>2</v>
      </c>
      <c r="W582" s="402" t="s">
        <v>2</v>
      </c>
      <c r="X582" s="402" t="s">
        <v>2</v>
      </c>
      <c r="Y582" s="402" t="s">
        <v>2</v>
      </c>
      <c r="Z582" s="402" t="s">
        <v>2</v>
      </c>
      <c r="AA582" s="402" t="s">
        <v>2</v>
      </c>
      <c r="AB582" s="402" t="s">
        <v>2</v>
      </c>
      <c r="AC582" s="402" t="s">
        <v>2</v>
      </c>
      <c r="AD582" s="402" t="s">
        <v>2</v>
      </c>
      <c r="AE582" s="402" t="s">
        <v>2</v>
      </c>
      <c r="AF582" s="402" t="s">
        <v>2</v>
      </c>
    </row>
    <row r="583" spans="1:35" s="394" customFormat="1">
      <c r="A583" s="394" t="s">
        <v>617</v>
      </c>
      <c r="B583" s="317">
        <v>11</v>
      </c>
      <c r="C583" s="367" t="s">
        <v>703</v>
      </c>
      <c r="D583" s="368" t="s">
        <v>2</v>
      </c>
      <c r="E583" s="368" t="s">
        <v>2</v>
      </c>
      <c r="F583" s="368" t="s">
        <v>2</v>
      </c>
      <c r="G583" s="368" t="s">
        <v>2</v>
      </c>
      <c r="H583" s="368" t="s">
        <v>2</v>
      </c>
      <c r="I583" s="368" t="s">
        <v>2</v>
      </c>
      <c r="J583" s="368" t="s">
        <v>2</v>
      </c>
      <c r="K583" s="368" t="s">
        <v>2</v>
      </c>
      <c r="L583" s="368" t="s">
        <v>2</v>
      </c>
      <c r="M583" s="368" t="s">
        <v>2</v>
      </c>
      <c r="N583" s="368" t="s">
        <v>2</v>
      </c>
      <c r="O583" s="368" t="s">
        <v>2</v>
      </c>
      <c r="P583" s="368" t="s">
        <v>2</v>
      </c>
      <c r="Q583" s="368" t="s">
        <v>2</v>
      </c>
      <c r="R583" s="368" t="s">
        <v>2</v>
      </c>
      <c r="S583" s="368" t="s">
        <v>2</v>
      </c>
      <c r="T583" s="368" t="s">
        <v>2</v>
      </c>
      <c r="U583" s="368" t="s">
        <v>2</v>
      </c>
      <c r="V583" s="368" t="s">
        <v>2</v>
      </c>
      <c r="W583" s="368" t="s">
        <v>2</v>
      </c>
      <c r="X583" s="368" t="s">
        <v>2</v>
      </c>
      <c r="Y583" s="368" t="s">
        <v>2</v>
      </c>
      <c r="Z583" s="368" t="s">
        <v>2</v>
      </c>
      <c r="AA583" s="368" t="s">
        <v>2</v>
      </c>
      <c r="AB583" s="368" t="s">
        <v>2</v>
      </c>
      <c r="AC583" s="368" t="s">
        <v>2</v>
      </c>
      <c r="AD583" s="368" t="s">
        <v>2</v>
      </c>
      <c r="AE583" s="368" t="s">
        <v>2</v>
      </c>
      <c r="AF583" s="368" t="s">
        <v>2</v>
      </c>
    </row>
    <row r="584" spans="1:35" s="394" customFormat="1" ht="15" customHeight="1">
      <c r="A584" s="394" t="s">
        <v>981</v>
      </c>
      <c r="B584" s="317">
        <v>12</v>
      </c>
      <c r="C584" s="367" t="s">
        <v>731</v>
      </c>
      <c r="D584" s="368" t="s">
        <v>2</v>
      </c>
      <c r="E584" s="368" t="s">
        <v>2</v>
      </c>
      <c r="F584" s="368" t="s">
        <v>2</v>
      </c>
      <c r="G584" s="368" t="s">
        <v>2</v>
      </c>
      <c r="H584" s="368" t="s">
        <v>2</v>
      </c>
      <c r="I584" s="368" t="s">
        <v>2</v>
      </c>
      <c r="J584" s="368" t="s">
        <v>2</v>
      </c>
      <c r="K584" s="368" t="s">
        <v>2</v>
      </c>
      <c r="L584" s="368" t="s">
        <v>2</v>
      </c>
      <c r="M584" s="368" t="s">
        <v>2</v>
      </c>
      <c r="N584" s="368" t="s">
        <v>2</v>
      </c>
      <c r="O584" s="368" t="s">
        <v>2</v>
      </c>
      <c r="P584" s="368" t="s">
        <v>2</v>
      </c>
      <c r="Q584" s="368" t="s">
        <v>2</v>
      </c>
      <c r="R584" s="368" t="s">
        <v>2</v>
      </c>
      <c r="S584" s="368" t="s">
        <v>2</v>
      </c>
      <c r="T584" s="368" t="s">
        <v>2</v>
      </c>
      <c r="U584" s="368" t="s">
        <v>2</v>
      </c>
      <c r="V584" s="368" t="s">
        <v>2</v>
      </c>
      <c r="W584" s="368" t="s">
        <v>2</v>
      </c>
      <c r="X584" s="368" t="s">
        <v>2</v>
      </c>
      <c r="Y584" s="368" t="s">
        <v>2</v>
      </c>
      <c r="Z584" s="368" t="s">
        <v>2</v>
      </c>
      <c r="AA584" s="368" t="s">
        <v>2</v>
      </c>
      <c r="AB584" s="368" t="s">
        <v>2</v>
      </c>
      <c r="AC584" s="368" t="s">
        <v>2</v>
      </c>
      <c r="AD584" s="368" t="s">
        <v>2</v>
      </c>
      <c r="AE584" s="368" t="s">
        <v>2</v>
      </c>
      <c r="AF584" s="368" t="s">
        <v>2</v>
      </c>
    </row>
    <row r="585" spans="1:35" s="394" customFormat="1" ht="15" customHeight="1">
      <c r="A585" s="394" t="s">
        <v>980</v>
      </c>
      <c r="B585" s="317">
        <v>13</v>
      </c>
      <c r="C585" s="367" t="s">
        <v>758</v>
      </c>
      <c r="D585" s="368" t="s">
        <v>2</v>
      </c>
      <c r="E585" s="368" t="s">
        <v>2</v>
      </c>
      <c r="F585" s="368" t="s">
        <v>2</v>
      </c>
      <c r="G585" s="368" t="s">
        <v>2</v>
      </c>
      <c r="H585" s="368" t="s">
        <v>2</v>
      </c>
      <c r="I585" s="368" t="s">
        <v>2</v>
      </c>
      <c r="J585" s="368" t="s">
        <v>2</v>
      </c>
      <c r="K585" s="368" t="s">
        <v>2</v>
      </c>
      <c r="L585" s="368" t="s">
        <v>2</v>
      </c>
      <c r="M585" s="368" t="s">
        <v>2</v>
      </c>
      <c r="N585" s="368" t="s">
        <v>2</v>
      </c>
      <c r="O585" s="368" t="s">
        <v>2</v>
      </c>
      <c r="P585" s="368" t="s">
        <v>2</v>
      </c>
      <c r="Q585" s="368" t="s">
        <v>2</v>
      </c>
      <c r="R585" s="368" t="s">
        <v>2</v>
      </c>
      <c r="S585" s="368" t="s">
        <v>2</v>
      </c>
      <c r="T585" s="368" t="s">
        <v>2</v>
      </c>
      <c r="U585" s="368" t="s">
        <v>2</v>
      </c>
      <c r="V585" s="368" t="s">
        <v>2</v>
      </c>
      <c r="W585" s="368" t="s">
        <v>2</v>
      </c>
      <c r="X585" s="368" t="s">
        <v>2</v>
      </c>
      <c r="Y585" s="368" t="s">
        <v>2</v>
      </c>
      <c r="Z585" s="368" t="s">
        <v>2</v>
      </c>
      <c r="AA585" s="368" t="s">
        <v>2</v>
      </c>
      <c r="AB585" s="368" t="s">
        <v>2</v>
      </c>
      <c r="AC585" s="368" t="s">
        <v>2</v>
      </c>
      <c r="AD585" s="368" t="s">
        <v>2</v>
      </c>
      <c r="AE585" s="368" t="s">
        <v>2</v>
      </c>
      <c r="AF585" s="368" t="s">
        <v>2</v>
      </c>
    </row>
    <row r="586" spans="1:35" s="394" customFormat="1">
      <c r="A586" s="394" t="s">
        <v>666</v>
      </c>
      <c r="B586" s="317">
        <v>14</v>
      </c>
      <c r="C586" s="369" t="s">
        <v>5533</v>
      </c>
      <c r="D586" s="457" t="s">
        <v>2</v>
      </c>
      <c r="E586" s="457" t="s">
        <v>2</v>
      </c>
      <c r="F586" s="457" t="s">
        <v>2</v>
      </c>
      <c r="G586" s="457" t="s">
        <v>2</v>
      </c>
      <c r="H586" s="457" t="s">
        <v>2</v>
      </c>
      <c r="I586" s="457" t="s">
        <v>2</v>
      </c>
      <c r="J586" s="457" t="s">
        <v>2</v>
      </c>
      <c r="K586" s="457" t="s">
        <v>2</v>
      </c>
      <c r="L586" s="457" t="s">
        <v>2</v>
      </c>
      <c r="M586" s="457" t="s">
        <v>2</v>
      </c>
      <c r="N586" s="457" t="s">
        <v>2</v>
      </c>
      <c r="O586" s="457" t="s">
        <v>2</v>
      </c>
      <c r="P586" s="457" t="s">
        <v>2</v>
      </c>
      <c r="Q586" s="457" t="s">
        <v>2</v>
      </c>
      <c r="R586" s="457" t="s">
        <v>2</v>
      </c>
      <c r="S586" s="457" t="s">
        <v>2</v>
      </c>
      <c r="T586" s="457" t="s">
        <v>2</v>
      </c>
      <c r="U586" s="457" t="s">
        <v>2</v>
      </c>
      <c r="V586" s="457" t="s">
        <v>2</v>
      </c>
      <c r="W586" s="457" t="s">
        <v>2</v>
      </c>
      <c r="X586" s="457" t="s">
        <v>2</v>
      </c>
      <c r="Y586" s="457" t="s">
        <v>2</v>
      </c>
      <c r="Z586" s="457" t="s">
        <v>2</v>
      </c>
      <c r="AA586" s="457" t="s">
        <v>2</v>
      </c>
      <c r="AB586" s="457" t="s">
        <v>2</v>
      </c>
      <c r="AC586" s="457" t="s">
        <v>2</v>
      </c>
      <c r="AD586" s="457" t="s">
        <v>2</v>
      </c>
      <c r="AE586" s="457" t="s">
        <v>2</v>
      </c>
      <c r="AF586" s="457" t="s">
        <v>2</v>
      </c>
    </row>
    <row r="587" spans="1:35" s="394" customFormat="1">
      <c r="A587" s="394" t="s">
        <v>1075</v>
      </c>
      <c r="B587" s="317">
        <v>15</v>
      </c>
      <c r="C587" s="462" t="s">
        <v>2</v>
      </c>
      <c r="D587" s="462" t="s">
        <v>2</v>
      </c>
      <c r="E587" s="462" t="s">
        <v>2</v>
      </c>
      <c r="F587" s="462" t="s">
        <v>2</v>
      </c>
      <c r="G587" s="462" t="s">
        <v>2</v>
      </c>
      <c r="H587" s="462" t="s">
        <v>2</v>
      </c>
      <c r="I587" s="462" t="s">
        <v>2</v>
      </c>
      <c r="J587" s="462" t="s">
        <v>2</v>
      </c>
      <c r="K587" s="462" t="s">
        <v>2</v>
      </c>
      <c r="L587" s="462" t="s">
        <v>2</v>
      </c>
      <c r="M587" s="462" t="s">
        <v>2</v>
      </c>
      <c r="N587" s="462" t="s">
        <v>2</v>
      </c>
      <c r="O587" s="462" t="s">
        <v>2</v>
      </c>
      <c r="P587" s="462" t="s">
        <v>2</v>
      </c>
      <c r="Q587" s="462" t="s">
        <v>2</v>
      </c>
      <c r="R587" s="462" t="s">
        <v>2</v>
      </c>
      <c r="S587" s="462" t="s">
        <v>2</v>
      </c>
      <c r="T587" s="462" t="s">
        <v>2</v>
      </c>
      <c r="U587" s="462" t="s">
        <v>2</v>
      </c>
      <c r="V587" s="462" t="s">
        <v>2</v>
      </c>
      <c r="W587" s="462" t="s">
        <v>2</v>
      </c>
      <c r="X587" s="462" t="s">
        <v>2</v>
      </c>
      <c r="Y587" s="462" t="s">
        <v>2</v>
      </c>
      <c r="Z587" s="462" t="s">
        <v>2</v>
      </c>
      <c r="AA587" s="462" t="s">
        <v>2</v>
      </c>
      <c r="AB587" s="462" t="s">
        <v>2</v>
      </c>
      <c r="AC587" s="462" t="s">
        <v>2</v>
      </c>
      <c r="AD587" s="462" t="s">
        <v>2</v>
      </c>
      <c r="AE587" s="462" t="s">
        <v>2</v>
      </c>
      <c r="AF587" s="462" t="s">
        <v>2</v>
      </c>
    </row>
    <row r="588" spans="1:35" s="394" customFormat="1">
      <c r="A588" s="394" t="s">
        <v>1077</v>
      </c>
      <c r="B588" s="317">
        <v>16</v>
      </c>
      <c r="C588" s="462" t="s">
        <v>2</v>
      </c>
      <c r="D588" s="462" t="s">
        <v>2</v>
      </c>
      <c r="E588" s="462" t="s">
        <v>2</v>
      </c>
      <c r="F588" s="462" t="s">
        <v>2</v>
      </c>
      <c r="G588" s="462" t="s">
        <v>2</v>
      </c>
      <c r="H588" s="462" t="s">
        <v>2</v>
      </c>
      <c r="I588" s="462" t="s">
        <v>2</v>
      </c>
      <c r="J588" s="462" t="s">
        <v>2</v>
      </c>
      <c r="K588" s="462" t="s">
        <v>2</v>
      </c>
      <c r="L588" s="462" t="s">
        <v>2</v>
      </c>
      <c r="M588" s="462" t="s">
        <v>2</v>
      </c>
      <c r="N588" s="462" t="s">
        <v>2</v>
      </c>
      <c r="O588" s="462" t="s">
        <v>2</v>
      </c>
      <c r="P588" s="462" t="s">
        <v>2</v>
      </c>
      <c r="Q588" s="462" t="s">
        <v>2</v>
      </c>
      <c r="R588" s="462" t="s">
        <v>2</v>
      </c>
      <c r="S588" s="462" t="s">
        <v>2</v>
      </c>
      <c r="T588" s="462" t="s">
        <v>2</v>
      </c>
      <c r="U588" s="462" t="s">
        <v>2</v>
      </c>
      <c r="V588" s="462" t="s">
        <v>2</v>
      </c>
      <c r="W588" s="462" t="s">
        <v>2</v>
      </c>
      <c r="X588" s="462" t="s">
        <v>2</v>
      </c>
      <c r="Y588" s="462" t="s">
        <v>2</v>
      </c>
      <c r="Z588" s="462" t="s">
        <v>2</v>
      </c>
      <c r="AA588" s="462" t="s">
        <v>2</v>
      </c>
      <c r="AB588" s="462" t="s">
        <v>2</v>
      </c>
      <c r="AC588" s="462" t="s">
        <v>2</v>
      </c>
      <c r="AD588" s="462" t="s">
        <v>2</v>
      </c>
      <c r="AE588" s="462" t="s">
        <v>2</v>
      </c>
      <c r="AF588" s="462" t="s">
        <v>2</v>
      </c>
    </row>
    <row r="589" spans="1:35" s="394" customFormat="1">
      <c r="A589" s="399" t="s">
        <v>5385</v>
      </c>
      <c r="B589" s="399">
        <v>17</v>
      </c>
      <c r="C589" s="416" t="s">
        <v>2</v>
      </c>
      <c r="D589" s="416" t="s">
        <v>2</v>
      </c>
      <c r="E589" s="416" t="s">
        <v>2</v>
      </c>
      <c r="F589" s="416" t="s">
        <v>2</v>
      </c>
      <c r="G589" s="416" t="s">
        <v>2</v>
      </c>
      <c r="H589" s="416" t="s">
        <v>2</v>
      </c>
      <c r="I589" s="416" t="s">
        <v>2</v>
      </c>
      <c r="J589" s="416" t="s">
        <v>2</v>
      </c>
      <c r="K589" s="416" t="s">
        <v>2</v>
      </c>
      <c r="L589" s="416" t="s">
        <v>2</v>
      </c>
      <c r="M589" s="416" t="s">
        <v>2</v>
      </c>
      <c r="N589" s="416" t="s">
        <v>2</v>
      </c>
      <c r="O589" s="416" t="s">
        <v>2</v>
      </c>
      <c r="P589" s="416" t="s">
        <v>2</v>
      </c>
      <c r="Q589" s="416" t="s">
        <v>2</v>
      </c>
      <c r="R589" s="416" t="s">
        <v>2</v>
      </c>
      <c r="S589" s="416" t="s">
        <v>2</v>
      </c>
      <c r="T589" s="416" t="s">
        <v>2</v>
      </c>
      <c r="U589" s="416" t="s">
        <v>2</v>
      </c>
      <c r="V589" s="416" t="s">
        <v>2</v>
      </c>
      <c r="W589" s="416" t="s">
        <v>2</v>
      </c>
      <c r="X589" s="416" t="s">
        <v>2</v>
      </c>
      <c r="Y589" s="416" t="s">
        <v>2</v>
      </c>
      <c r="Z589" s="416" t="s">
        <v>2</v>
      </c>
      <c r="AA589" s="416" t="s">
        <v>2</v>
      </c>
      <c r="AB589" s="416" t="s">
        <v>2</v>
      </c>
      <c r="AC589" s="416" t="s">
        <v>2</v>
      </c>
      <c r="AD589" s="416" t="s">
        <v>2</v>
      </c>
      <c r="AE589" s="416" t="s">
        <v>2</v>
      </c>
      <c r="AF589" s="416" t="s">
        <v>2</v>
      </c>
    </row>
    <row r="590" spans="1:35" s="394" customFormat="1">
      <c r="B590" s="317"/>
      <c r="C590" s="280"/>
      <c r="D590" s="280"/>
      <c r="E590" s="280"/>
      <c r="F590" s="280"/>
      <c r="G590" s="280"/>
      <c r="H590" s="280"/>
      <c r="I590" s="280"/>
      <c r="J590" s="280"/>
      <c r="K590" s="280"/>
      <c r="L590" s="280"/>
      <c r="M590" s="280"/>
      <c r="N590" s="280"/>
      <c r="O590" s="280"/>
      <c r="P590" s="280"/>
      <c r="Q590" s="280"/>
      <c r="R590" s="280"/>
      <c r="S590" s="280"/>
      <c r="T590" s="280"/>
      <c r="U590" s="280"/>
      <c r="V590" s="280"/>
      <c r="W590" s="280"/>
      <c r="X590" s="280"/>
      <c r="Y590" s="280"/>
      <c r="Z590" s="280"/>
      <c r="AA590" s="280"/>
      <c r="AB590" s="280"/>
      <c r="AC590" s="280"/>
      <c r="AD590" s="280"/>
      <c r="AE590" s="280"/>
      <c r="AF590" s="280"/>
    </row>
    <row r="591" spans="1:35" s="394" customFormat="1">
      <c r="B591" s="405" t="s">
        <v>2752</v>
      </c>
      <c r="C591" s="359" t="s">
        <v>6362</v>
      </c>
      <c r="D591" s="359" t="s">
        <v>5907</v>
      </c>
      <c r="E591" s="399"/>
    </row>
    <row r="592" spans="1:35" s="394" customFormat="1">
      <c r="B592" s="399" t="s">
        <v>2783</v>
      </c>
      <c r="C592" s="399">
        <v>0</v>
      </c>
      <c r="D592" s="399">
        <v>1</v>
      </c>
      <c r="E592" s="399">
        <v>2</v>
      </c>
      <c r="F592" s="399">
        <v>3</v>
      </c>
      <c r="G592" s="399">
        <v>4</v>
      </c>
      <c r="H592" s="399">
        <v>5</v>
      </c>
      <c r="I592" s="399">
        <v>6</v>
      </c>
      <c r="J592" s="399">
        <v>7</v>
      </c>
      <c r="K592" s="399">
        <v>8</v>
      </c>
      <c r="L592" s="399">
        <v>9</v>
      </c>
      <c r="M592" s="399">
        <v>10</v>
      </c>
      <c r="N592" s="399">
        <v>11</v>
      </c>
      <c r="O592" s="399">
        <v>12</v>
      </c>
      <c r="P592" s="399">
        <v>13</v>
      </c>
      <c r="Q592" s="399">
        <v>14</v>
      </c>
      <c r="R592" s="399">
        <v>15</v>
      </c>
      <c r="S592" s="399">
        <v>16</v>
      </c>
      <c r="T592" s="399">
        <v>17</v>
      </c>
      <c r="U592" s="399">
        <v>18</v>
      </c>
      <c r="V592" s="399">
        <v>19</v>
      </c>
      <c r="W592" s="399">
        <v>20</v>
      </c>
      <c r="X592" s="399">
        <v>21</v>
      </c>
      <c r="Y592" s="399">
        <v>22</v>
      </c>
      <c r="Z592" s="399">
        <v>23</v>
      </c>
      <c r="AA592" s="399">
        <v>24</v>
      </c>
      <c r="AB592" s="399">
        <v>25</v>
      </c>
      <c r="AC592" s="399">
        <v>26</v>
      </c>
      <c r="AD592" s="399">
        <v>27</v>
      </c>
      <c r="AE592" s="399">
        <v>28</v>
      </c>
      <c r="AF592" s="399">
        <v>29</v>
      </c>
      <c r="AG592" s="399">
        <v>30</v>
      </c>
      <c r="AH592" s="399">
        <v>31</v>
      </c>
      <c r="AI592" s="399">
        <v>32</v>
      </c>
    </row>
    <row r="593" spans="1:35" s="394" customFormat="1">
      <c r="A593" s="399" t="s">
        <v>608</v>
      </c>
      <c r="B593" s="399">
        <v>0</v>
      </c>
      <c r="C593" s="371"/>
      <c r="D593" s="393" t="s">
        <v>6363</v>
      </c>
      <c r="E593" s="393" t="s">
        <v>6364</v>
      </c>
      <c r="F593" s="393" t="s">
        <v>6365</v>
      </c>
      <c r="G593" s="393" t="s">
        <v>6366</v>
      </c>
      <c r="H593" s="393" t="s">
        <v>6367</v>
      </c>
      <c r="I593" s="393" t="s">
        <v>6368</v>
      </c>
      <c r="J593" s="393" t="s">
        <v>6369</v>
      </c>
      <c r="K593" s="393" t="s">
        <v>6370</v>
      </c>
      <c r="L593" s="393" t="s">
        <v>6371</v>
      </c>
      <c r="M593" s="393" t="s">
        <v>6372</v>
      </c>
      <c r="N593" s="393" t="s">
        <v>5167</v>
      </c>
      <c r="O593" s="371" t="s">
        <v>2</v>
      </c>
      <c r="P593" s="404" t="s">
        <v>2</v>
      </c>
      <c r="Q593" s="404" t="s">
        <v>2</v>
      </c>
      <c r="R593" s="404" t="s">
        <v>2</v>
      </c>
      <c r="S593" s="404" t="s">
        <v>2</v>
      </c>
      <c r="T593" s="404" t="s">
        <v>2</v>
      </c>
      <c r="U593" s="404" t="s">
        <v>2</v>
      </c>
      <c r="V593" s="404" t="s">
        <v>2</v>
      </c>
      <c r="W593" s="404" t="s">
        <v>2</v>
      </c>
      <c r="X593" s="404" t="s">
        <v>2</v>
      </c>
      <c r="Y593" s="404" t="s">
        <v>2</v>
      </c>
      <c r="Z593" s="404" t="s">
        <v>2</v>
      </c>
      <c r="AA593" s="404" t="s">
        <v>2</v>
      </c>
      <c r="AB593" s="404" t="s">
        <v>2</v>
      </c>
      <c r="AC593" s="404" t="s">
        <v>2</v>
      </c>
      <c r="AD593" s="404" t="s">
        <v>2</v>
      </c>
      <c r="AE593" s="404" t="s">
        <v>2</v>
      </c>
      <c r="AF593" s="404" t="s">
        <v>2</v>
      </c>
      <c r="AG593" s="404" t="s">
        <v>2</v>
      </c>
      <c r="AH593" s="371" t="s">
        <v>2</v>
      </c>
      <c r="AI593" s="371" t="s">
        <v>2</v>
      </c>
    </row>
    <row r="594" spans="1:35" s="394" customFormat="1">
      <c r="A594" s="399" t="s">
        <v>609</v>
      </c>
      <c r="B594" s="399">
        <v>1</v>
      </c>
      <c r="C594" s="399"/>
      <c r="D594" s="399" t="s">
        <v>5168</v>
      </c>
      <c r="E594" s="399" t="s">
        <v>6373</v>
      </c>
      <c r="F594" s="399" t="s">
        <v>5170</v>
      </c>
      <c r="G594" s="399" t="s">
        <v>5171</v>
      </c>
      <c r="H594" s="399" t="s">
        <v>5172</v>
      </c>
      <c r="I594" s="399" t="s">
        <v>5173</v>
      </c>
      <c r="J594" s="399" t="s">
        <v>5174</v>
      </c>
      <c r="K594" s="399" t="s">
        <v>5175</v>
      </c>
      <c r="L594" s="399" t="s">
        <v>5176</v>
      </c>
      <c r="M594" s="399" t="s">
        <v>5169</v>
      </c>
      <c r="N594" s="362" t="s">
        <v>5177</v>
      </c>
      <c r="O594" s="399"/>
      <c r="P594" s="399"/>
      <c r="Q594" s="399"/>
      <c r="R594" s="399"/>
      <c r="S594" s="399"/>
      <c r="T594" s="399"/>
      <c r="U594" s="399"/>
      <c r="V594" s="399"/>
      <c r="W594" s="399"/>
      <c r="X594" s="399"/>
      <c r="Y594" s="399"/>
      <c r="Z594" s="399"/>
      <c r="AA594" s="399"/>
      <c r="AB594" s="399"/>
      <c r="AC594" s="399"/>
      <c r="AD594" s="399"/>
      <c r="AE594" s="399"/>
      <c r="AF594" s="399"/>
      <c r="AG594" s="399"/>
      <c r="AH594" s="399"/>
      <c r="AI594" s="399"/>
    </row>
    <row r="595" spans="1:35" s="394" customFormat="1">
      <c r="A595" s="399" t="s">
        <v>38</v>
      </c>
      <c r="B595" s="411">
        <v>2</v>
      </c>
      <c r="C595" s="399"/>
      <c r="D595" s="399"/>
      <c r="E595" s="399"/>
      <c r="F595" s="399"/>
      <c r="G595" s="399"/>
      <c r="H595" s="399"/>
      <c r="I595" s="399"/>
      <c r="J595" s="399"/>
      <c r="K595" s="399"/>
      <c r="L595" s="399" t="s">
        <v>47</v>
      </c>
      <c r="M595" s="399"/>
      <c r="N595" s="402"/>
      <c r="O595" s="411"/>
      <c r="P595" s="411"/>
      <c r="Q595" s="411"/>
      <c r="R595" s="411"/>
      <c r="S595" s="411"/>
      <c r="T595" s="411"/>
      <c r="U595" s="411"/>
      <c r="V595" s="411"/>
      <c r="W595" s="411"/>
      <c r="X595" s="411"/>
      <c r="Y595" s="411"/>
      <c r="Z595" s="411"/>
      <c r="AA595" s="411"/>
      <c r="AB595" s="411"/>
      <c r="AC595" s="411"/>
      <c r="AD595" s="411"/>
      <c r="AE595" s="411"/>
      <c r="AF595" s="411"/>
      <c r="AG595" s="411"/>
      <c r="AH595" s="411"/>
      <c r="AI595" s="411"/>
    </row>
    <row r="596" spans="1:35" s="394" customFormat="1">
      <c r="A596" s="399" t="s">
        <v>610</v>
      </c>
      <c r="B596" s="399">
        <v>3</v>
      </c>
      <c r="C596" s="399">
        <v>1</v>
      </c>
      <c r="D596" s="399">
        <v>1</v>
      </c>
      <c r="E596" s="399">
        <v>0</v>
      </c>
      <c r="F596" s="399">
        <v>1</v>
      </c>
      <c r="G596" s="399">
        <v>1</v>
      </c>
      <c r="H596" s="399">
        <v>1</v>
      </c>
      <c r="I596" s="399">
        <v>1</v>
      </c>
      <c r="J596" s="399">
        <v>1</v>
      </c>
      <c r="K596" s="399">
        <v>1</v>
      </c>
      <c r="L596" s="399">
        <v>0</v>
      </c>
      <c r="M596" s="399">
        <v>0</v>
      </c>
      <c r="N596" s="402">
        <v>0</v>
      </c>
      <c r="O596" s="399"/>
      <c r="P596" s="399"/>
      <c r="Q596" s="399"/>
      <c r="R596" s="399"/>
      <c r="S596" s="399"/>
      <c r="T596" s="399"/>
      <c r="U596" s="399"/>
      <c r="V596" s="399"/>
      <c r="W596" s="399"/>
      <c r="X596" s="399"/>
      <c r="Y596" s="399"/>
      <c r="Z596" s="399"/>
      <c r="AA596" s="399"/>
      <c r="AB596" s="399"/>
      <c r="AC596" s="399"/>
      <c r="AD596" s="399"/>
      <c r="AE596" s="399"/>
      <c r="AF596" s="399"/>
      <c r="AG596" s="399"/>
      <c r="AH596" s="399"/>
      <c r="AI596" s="399"/>
    </row>
    <row r="597" spans="1:35" s="394" customFormat="1">
      <c r="A597" s="399" t="s">
        <v>17</v>
      </c>
      <c r="B597" s="399">
        <v>4</v>
      </c>
      <c r="C597" s="399"/>
      <c r="D597" s="399"/>
      <c r="E597" s="399"/>
      <c r="F597" s="399"/>
      <c r="G597" s="399"/>
      <c r="H597" s="399"/>
      <c r="I597" s="399"/>
      <c r="J597" s="399"/>
      <c r="K597" s="399"/>
      <c r="L597" s="399"/>
      <c r="M597" s="399"/>
      <c r="N597" s="402"/>
      <c r="O597" s="399"/>
      <c r="P597" s="399"/>
      <c r="Q597" s="399"/>
      <c r="R597" s="399"/>
      <c r="S597" s="399"/>
      <c r="T597" s="399"/>
      <c r="U597" s="399"/>
      <c r="V597" s="399"/>
      <c r="W597" s="399"/>
      <c r="X597" s="399"/>
      <c r="Y597" s="399"/>
      <c r="Z597" s="399"/>
      <c r="AA597" s="399"/>
      <c r="AB597" s="399"/>
      <c r="AC597" s="399"/>
      <c r="AD597" s="399"/>
      <c r="AE597" s="399"/>
      <c r="AF597" s="399"/>
      <c r="AG597" s="399"/>
      <c r="AH597" s="399"/>
      <c r="AI597" s="399"/>
    </row>
    <row r="598" spans="1:35" s="394" customFormat="1">
      <c r="A598" s="399" t="s">
        <v>606</v>
      </c>
      <c r="B598" s="399">
        <v>5</v>
      </c>
      <c r="C598" s="399" t="s">
        <v>5247</v>
      </c>
      <c r="D598" s="399" t="s">
        <v>5536</v>
      </c>
      <c r="E598" s="399" t="s">
        <v>6374</v>
      </c>
      <c r="F598" s="399" t="s">
        <v>5673</v>
      </c>
      <c r="G598" s="399" t="s">
        <v>5674</v>
      </c>
      <c r="H598" s="399" t="s">
        <v>5675</v>
      </c>
      <c r="I598" s="399" t="s">
        <v>5676</v>
      </c>
      <c r="J598" s="399" t="s">
        <v>5677</v>
      </c>
      <c r="K598" s="399" t="s">
        <v>5678</v>
      </c>
      <c r="L598" s="399" t="s">
        <v>5428</v>
      </c>
      <c r="M598" s="399" t="s">
        <v>6375</v>
      </c>
      <c r="N598" s="399"/>
      <c r="O598" s="399"/>
      <c r="P598" s="399"/>
      <c r="Q598" s="399"/>
      <c r="R598" s="399"/>
      <c r="S598" s="399"/>
      <c r="T598" s="399"/>
      <c r="U598" s="399"/>
      <c r="V598" s="399"/>
      <c r="W598" s="399"/>
      <c r="X598" s="399"/>
      <c r="Y598" s="399"/>
      <c r="Z598" s="399"/>
      <c r="AA598" s="399"/>
      <c r="AB598" s="399"/>
      <c r="AC598" s="399"/>
      <c r="AD598" s="399"/>
      <c r="AE598" s="399"/>
      <c r="AF598" s="399"/>
      <c r="AG598" s="399"/>
      <c r="AH598" s="399"/>
      <c r="AI598" s="399"/>
    </row>
    <row r="599" spans="1:35" s="394" customFormat="1">
      <c r="A599" s="399" t="s">
        <v>424</v>
      </c>
      <c r="B599" s="399">
        <v>6</v>
      </c>
      <c r="C599" s="405" t="s">
        <v>2</v>
      </c>
      <c r="D599" s="405" t="s">
        <v>2</v>
      </c>
      <c r="E599" s="483">
        <v>31</v>
      </c>
      <c r="F599" s="405" t="s">
        <v>2</v>
      </c>
      <c r="G599" s="405" t="s">
        <v>2</v>
      </c>
      <c r="H599" s="405" t="s">
        <v>2</v>
      </c>
      <c r="I599" s="405" t="s">
        <v>2</v>
      </c>
      <c r="J599" s="405" t="s">
        <v>2</v>
      </c>
      <c r="K599" s="405" t="s">
        <v>2</v>
      </c>
      <c r="L599" s="405" t="s">
        <v>2</v>
      </c>
      <c r="M599" s="483">
        <v>32</v>
      </c>
      <c r="N599" s="363" t="s">
        <v>2</v>
      </c>
      <c r="O599" s="405" t="s">
        <v>2</v>
      </c>
      <c r="P599" s="405" t="s">
        <v>2</v>
      </c>
      <c r="Q599" s="405" t="s">
        <v>2</v>
      </c>
      <c r="R599" s="405" t="s">
        <v>2</v>
      </c>
      <c r="S599" s="405" t="s">
        <v>2</v>
      </c>
      <c r="T599" s="405" t="s">
        <v>2</v>
      </c>
      <c r="U599" s="405" t="s">
        <v>2</v>
      </c>
      <c r="V599" s="405" t="s">
        <v>2</v>
      </c>
      <c r="W599" s="405" t="s">
        <v>2</v>
      </c>
      <c r="X599" s="405" t="s">
        <v>2</v>
      </c>
      <c r="Y599" s="405" t="s">
        <v>2</v>
      </c>
      <c r="Z599" s="405" t="s">
        <v>2</v>
      </c>
      <c r="AA599" s="405" t="s">
        <v>2</v>
      </c>
      <c r="AB599" s="405" t="s">
        <v>2</v>
      </c>
      <c r="AC599" s="405" t="s">
        <v>2</v>
      </c>
      <c r="AD599" s="405" t="s">
        <v>2</v>
      </c>
      <c r="AE599" s="405" t="s">
        <v>2</v>
      </c>
      <c r="AF599" s="405" t="s">
        <v>2</v>
      </c>
      <c r="AG599" s="405" t="s">
        <v>2</v>
      </c>
      <c r="AH599" s="405" t="s">
        <v>2</v>
      </c>
      <c r="AI599" s="405" t="s">
        <v>2</v>
      </c>
    </row>
    <row r="600" spans="1:35" s="394" customFormat="1">
      <c r="A600" s="399" t="s">
        <v>425</v>
      </c>
      <c r="B600" s="399">
        <v>7</v>
      </c>
      <c r="C600" s="403" t="s">
        <v>2</v>
      </c>
      <c r="D600" s="484">
        <v>0</v>
      </c>
      <c r="E600" s="403" t="s">
        <v>2</v>
      </c>
      <c r="F600" s="484">
        <v>0</v>
      </c>
      <c r="G600" s="484">
        <v>0</v>
      </c>
      <c r="H600" s="484">
        <v>0</v>
      </c>
      <c r="I600" s="484">
        <v>0</v>
      </c>
      <c r="J600" s="484">
        <v>0</v>
      </c>
      <c r="K600" s="484">
        <v>0</v>
      </c>
      <c r="L600" s="403" t="s">
        <v>2</v>
      </c>
      <c r="M600" s="403" t="s">
        <v>2</v>
      </c>
      <c r="N600" s="364" t="s">
        <v>2</v>
      </c>
      <c r="O600" s="403" t="s">
        <v>2</v>
      </c>
      <c r="P600" s="403" t="s">
        <v>2</v>
      </c>
      <c r="Q600" s="403" t="s">
        <v>2</v>
      </c>
      <c r="R600" s="403" t="s">
        <v>2</v>
      </c>
      <c r="S600" s="403" t="s">
        <v>2</v>
      </c>
      <c r="T600" s="403" t="s">
        <v>2</v>
      </c>
      <c r="U600" s="403" t="s">
        <v>2</v>
      </c>
      <c r="V600" s="403" t="s">
        <v>2</v>
      </c>
      <c r="W600" s="403" t="s">
        <v>2</v>
      </c>
      <c r="X600" s="403" t="s">
        <v>2</v>
      </c>
      <c r="Y600" s="403" t="s">
        <v>2</v>
      </c>
      <c r="Z600" s="403" t="s">
        <v>2</v>
      </c>
      <c r="AA600" s="403" t="s">
        <v>2</v>
      </c>
      <c r="AB600" s="403" t="s">
        <v>2</v>
      </c>
      <c r="AC600" s="403" t="s">
        <v>2</v>
      </c>
      <c r="AD600" s="403" t="s">
        <v>2</v>
      </c>
      <c r="AE600" s="403" t="s">
        <v>2</v>
      </c>
      <c r="AF600" s="403" t="s">
        <v>2</v>
      </c>
      <c r="AG600" s="403" t="s">
        <v>2</v>
      </c>
      <c r="AH600" s="403" t="s">
        <v>2</v>
      </c>
      <c r="AI600" s="403" t="s">
        <v>2</v>
      </c>
    </row>
    <row r="601" spans="1:35" s="394" customFormat="1">
      <c r="A601" s="399" t="s">
        <v>440</v>
      </c>
      <c r="B601" s="399">
        <v>8</v>
      </c>
      <c r="C601" s="406" t="s">
        <v>2</v>
      </c>
      <c r="D601" s="406" t="s">
        <v>2</v>
      </c>
      <c r="E601" s="406" t="s">
        <v>2</v>
      </c>
      <c r="F601" s="406" t="s">
        <v>2</v>
      </c>
      <c r="G601" s="406" t="s">
        <v>2</v>
      </c>
      <c r="H601" s="406" t="s">
        <v>2</v>
      </c>
      <c r="I601" s="406" t="s">
        <v>2</v>
      </c>
      <c r="J601" s="406" t="s">
        <v>2</v>
      </c>
      <c r="K601" s="406" t="s">
        <v>2</v>
      </c>
      <c r="L601" s="406" t="s">
        <v>2</v>
      </c>
      <c r="M601" s="406" t="s">
        <v>2</v>
      </c>
      <c r="N601" s="365" t="s">
        <v>2</v>
      </c>
      <c r="O601" s="406" t="s">
        <v>2</v>
      </c>
      <c r="P601" s="406" t="s">
        <v>2</v>
      </c>
      <c r="Q601" s="406" t="s">
        <v>2</v>
      </c>
      <c r="R601" s="406" t="s">
        <v>2</v>
      </c>
      <c r="S601" s="406" t="s">
        <v>2</v>
      </c>
      <c r="T601" s="406" t="s">
        <v>2</v>
      </c>
      <c r="U601" s="406" t="s">
        <v>2</v>
      </c>
      <c r="V601" s="406" t="s">
        <v>2</v>
      </c>
      <c r="W601" s="406" t="s">
        <v>2</v>
      </c>
      <c r="X601" s="406" t="s">
        <v>2</v>
      </c>
      <c r="Y601" s="406" t="s">
        <v>2</v>
      </c>
      <c r="Z601" s="406" t="s">
        <v>2</v>
      </c>
      <c r="AA601" s="406" t="s">
        <v>2</v>
      </c>
      <c r="AB601" s="406" t="s">
        <v>2</v>
      </c>
      <c r="AC601" s="406" t="s">
        <v>2</v>
      </c>
      <c r="AD601" s="406" t="s">
        <v>2</v>
      </c>
      <c r="AE601" s="406" t="s">
        <v>2</v>
      </c>
      <c r="AF601" s="406" t="s">
        <v>2</v>
      </c>
      <c r="AG601" s="406" t="s">
        <v>2</v>
      </c>
      <c r="AH601" s="406" t="s">
        <v>2</v>
      </c>
      <c r="AI601" s="406" t="s">
        <v>2</v>
      </c>
    </row>
    <row r="602" spans="1:35" s="394" customFormat="1">
      <c r="A602" s="399" t="s">
        <v>450</v>
      </c>
      <c r="B602" s="399">
        <v>9</v>
      </c>
      <c r="C602" s="485">
        <v>0</v>
      </c>
      <c r="D602" s="409" t="s">
        <v>2</v>
      </c>
      <c r="E602" s="409" t="s">
        <v>2</v>
      </c>
      <c r="F602" s="409" t="s">
        <v>2</v>
      </c>
      <c r="G602" s="409" t="s">
        <v>2</v>
      </c>
      <c r="H602" s="409" t="s">
        <v>2</v>
      </c>
      <c r="I602" s="409" t="s">
        <v>2</v>
      </c>
      <c r="J602" s="409" t="s">
        <v>2</v>
      </c>
      <c r="K602" s="409" t="s">
        <v>2</v>
      </c>
      <c r="L602" s="409" t="s">
        <v>2</v>
      </c>
      <c r="M602" s="409" t="s">
        <v>2</v>
      </c>
      <c r="N602" s="366" t="s">
        <v>2</v>
      </c>
      <c r="O602" s="409" t="s">
        <v>2</v>
      </c>
      <c r="P602" s="409" t="s">
        <v>2</v>
      </c>
      <c r="Q602" s="409" t="s">
        <v>2</v>
      </c>
      <c r="R602" s="409" t="s">
        <v>2</v>
      </c>
      <c r="S602" s="409" t="s">
        <v>2</v>
      </c>
      <c r="T602" s="409" t="s">
        <v>2</v>
      </c>
      <c r="U602" s="409" t="s">
        <v>2</v>
      </c>
      <c r="V602" s="409" t="s">
        <v>2</v>
      </c>
      <c r="W602" s="409" t="s">
        <v>2</v>
      </c>
      <c r="X602" s="409" t="s">
        <v>2</v>
      </c>
      <c r="Y602" s="409" t="s">
        <v>2</v>
      </c>
      <c r="Z602" s="409" t="s">
        <v>2</v>
      </c>
      <c r="AA602" s="409" t="s">
        <v>2</v>
      </c>
      <c r="AB602" s="409" t="s">
        <v>2</v>
      </c>
      <c r="AC602" s="409" t="s">
        <v>2</v>
      </c>
      <c r="AD602" s="409" t="s">
        <v>2</v>
      </c>
      <c r="AE602" s="409" t="s">
        <v>2</v>
      </c>
      <c r="AF602" s="409" t="s">
        <v>2</v>
      </c>
      <c r="AG602" s="409" t="s">
        <v>2</v>
      </c>
      <c r="AH602" s="409" t="s">
        <v>2</v>
      </c>
      <c r="AI602" s="409" t="s">
        <v>2</v>
      </c>
    </row>
    <row r="603" spans="1:35" s="394" customFormat="1">
      <c r="A603" s="399" t="s">
        <v>2140</v>
      </c>
      <c r="B603" s="399">
        <v>10</v>
      </c>
      <c r="C603" s="399" t="s">
        <v>2</v>
      </c>
      <c r="D603" s="399" t="s">
        <v>2</v>
      </c>
      <c r="E603" s="399" t="s">
        <v>2</v>
      </c>
      <c r="F603" s="399" t="s">
        <v>2</v>
      </c>
      <c r="G603" s="399" t="s">
        <v>2</v>
      </c>
      <c r="H603" s="399" t="s">
        <v>2</v>
      </c>
      <c r="I603" s="399" t="s">
        <v>2</v>
      </c>
      <c r="J603" s="399" t="s">
        <v>2</v>
      </c>
      <c r="K603" s="399" t="s">
        <v>2</v>
      </c>
      <c r="L603" s="399" t="s">
        <v>2</v>
      </c>
      <c r="M603" s="399" t="s">
        <v>2</v>
      </c>
      <c r="N603" s="399" t="s">
        <v>2</v>
      </c>
      <c r="O603" s="399" t="s">
        <v>2</v>
      </c>
      <c r="P603" s="399" t="s">
        <v>2</v>
      </c>
      <c r="Q603" s="399" t="s">
        <v>2</v>
      </c>
      <c r="R603" s="399" t="s">
        <v>2</v>
      </c>
      <c r="S603" s="399" t="s">
        <v>2</v>
      </c>
      <c r="T603" s="399" t="s">
        <v>2</v>
      </c>
      <c r="U603" s="399" t="s">
        <v>2</v>
      </c>
      <c r="V603" s="399" t="s">
        <v>2</v>
      </c>
      <c r="W603" s="399" t="s">
        <v>2</v>
      </c>
      <c r="X603" s="399" t="s">
        <v>2</v>
      </c>
      <c r="Y603" s="399" t="s">
        <v>2</v>
      </c>
      <c r="Z603" s="399" t="s">
        <v>2</v>
      </c>
      <c r="AA603" s="399" t="s">
        <v>2</v>
      </c>
      <c r="AB603" s="399" t="s">
        <v>2</v>
      </c>
      <c r="AC603" s="399" t="s">
        <v>2</v>
      </c>
      <c r="AD603" s="399" t="s">
        <v>2</v>
      </c>
      <c r="AE603" s="399" t="s">
        <v>2</v>
      </c>
      <c r="AF603" s="399" t="s">
        <v>2</v>
      </c>
      <c r="AG603" s="399" t="s">
        <v>2</v>
      </c>
      <c r="AH603" s="399" t="s">
        <v>2</v>
      </c>
      <c r="AI603" s="399" t="s">
        <v>2</v>
      </c>
    </row>
    <row r="604" spans="1:35" s="394" customFormat="1">
      <c r="A604" s="399" t="s">
        <v>617</v>
      </c>
      <c r="B604" s="399">
        <v>11</v>
      </c>
      <c r="C604" s="367" t="s">
        <v>710</v>
      </c>
      <c r="D604" s="367" t="s">
        <v>710</v>
      </c>
      <c r="E604" s="367" t="s">
        <v>703</v>
      </c>
      <c r="F604" s="367" t="s">
        <v>710</v>
      </c>
      <c r="G604" s="367" t="s">
        <v>710</v>
      </c>
      <c r="H604" s="367" t="s">
        <v>710</v>
      </c>
      <c r="I604" s="367" t="s">
        <v>710</v>
      </c>
      <c r="J604" s="367" t="s">
        <v>710</v>
      </c>
      <c r="K604" s="367" t="s">
        <v>710</v>
      </c>
      <c r="L604" s="367" t="s">
        <v>710</v>
      </c>
      <c r="M604" s="367" t="s">
        <v>703</v>
      </c>
      <c r="N604" s="367" t="s">
        <v>670</v>
      </c>
      <c r="O604" s="407" t="s">
        <v>2</v>
      </c>
      <c r="P604" s="407" t="s">
        <v>2</v>
      </c>
      <c r="Q604" s="407" t="s">
        <v>2</v>
      </c>
      <c r="R604" s="407" t="s">
        <v>2</v>
      </c>
      <c r="S604" s="407" t="s">
        <v>2</v>
      </c>
      <c r="T604" s="407" t="s">
        <v>2</v>
      </c>
      <c r="U604" s="407" t="s">
        <v>2</v>
      </c>
      <c r="V604" s="407" t="s">
        <v>2</v>
      </c>
      <c r="W604" s="407" t="s">
        <v>2</v>
      </c>
      <c r="X604" s="407" t="s">
        <v>2</v>
      </c>
      <c r="Y604" s="407" t="s">
        <v>2</v>
      </c>
      <c r="Z604" s="407" t="s">
        <v>2</v>
      </c>
      <c r="AA604" s="407" t="s">
        <v>2</v>
      </c>
      <c r="AB604" s="407" t="s">
        <v>2</v>
      </c>
      <c r="AC604" s="407" t="s">
        <v>2</v>
      </c>
      <c r="AD604" s="407" t="s">
        <v>2</v>
      </c>
      <c r="AE604" s="407" t="s">
        <v>2</v>
      </c>
      <c r="AF604" s="407" t="s">
        <v>2</v>
      </c>
      <c r="AG604" s="407" t="s">
        <v>2</v>
      </c>
      <c r="AH604" s="407" t="s">
        <v>2</v>
      </c>
      <c r="AI604" s="407" t="s">
        <v>2</v>
      </c>
    </row>
    <row r="605" spans="1:35" s="394" customFormat="1">
      <c r="A605" s="399" t="s">
        <v>981</v>
      </c>
      <c r="B605" s="399">
        <v>12</v>
      </c>
      <c r="C605" s="367" t="s">
        <v>2840</v>
      </c>
      <c r="D605" s="367" t="s">
        <v>2840</v>
      </c>
      <c r="E605" s="367" t="s">
        <v>2832</v>
      </c>
      <c r="F605" s="367" t="s">
        <v>2840</v>
      </c>
      <c r="G605" s="367" t="s">
        <v>2840</v>
      </c>
      <c r="H605" s="367" t="s">
        <v>2840</v>
      </c>
      <c r="I605" s="367" t="s">
        <v>2840</v>
      </c>
      <c r="J605" s="367" t="s">
        <v>2840</v>
      </c>
      <c r="K605" s="367" t="s">
        <v>2840</v>
      </c>
      <c r="L605" s="367" t="s">
        <v>2840</v>
      </c>
      <c r="M605" s="367" t="s">
        <v>2832</v>
      </c>
      <c r="N605" s="368" t="s">
        <v>2829</v>
      </c>
      <c r="O605" s="407" t="s">
        <v>2</v>
      </c>
      <c r="P605" s="407" t="s">
        <v>2</v>
      </c>
      <c r="Q605" s="407" t="s">
        <v>2</v>
      </c>
      <c r="R605" s="407" t="s">
        <v>2</v>
      </c>
      <c r="S605" s="407" t="s">
        <v>2</v>
      </c>
      <c r="T605" s="407" t="s">
        <v>2</v>
      </c>
      <c r="U605" s="407" t="s">
        <v>2</v>
      </c>
      <c r="V605" s="407" t="s">
        <v>2</v>
      </c>
      <c r="W605" s="407" t="s">
        <v>2</v>
      </c>
      <c r="X605" s="407" t="s">
        <v>2</v>
      </c>
      <c r="Y605" s="407" t="s">
        <v>2</v>
      </c>
      <c r="Z605" s="407" t="s">
        <v>2</v>
      </c>
      <c r="AA605" s="407" t="s">
        <v>2</v>
      </c>
      <c r="AB605" s="407" t="s">
        <v>2</v>
      </c>
      <c r="AC605" s="407" t="s">
        <v>2</v>
      </c>
      <c r="AD605" s="407" t="s">
        <v>2</v>
      </c>
      <c r="AE605" s="407" t="s">
        <v>2</v>
      </c>
      <c r="AF605" s="407" t="s">
        <v>2</v>
      </c>
      <c r="AG605" s="407" t="s">
        <v>2</v>
      </c>
      <c r="AH605" s="407" t="s">
        <v>2</v>
      </c>
      <c r="AI605" s="407" t="s">
        <v>2</v>
      </c>
    </row>
    <row r="606" spans="1:35" s="394" customFormat="1">
      <c r="A606" s="399" t="s">
        <v>980</v>
      </c>
      <c r="B606" s="399">
        <v>13</v>
      </c>
      <c r="C606" s="367" t="s">
        <v>758</v>
      </c>
      <c r="D606" s="367" t="s">
        <v>758</v>
      </c>
      <c r="E606" s="367" t="s">
        <v>758</v>
      </c>
      <c r="F606" s="367" t="s">
        <v>758</v>
      </c>
      <c r="G606" s="367" t="s">
        <v>758</v>
      </c>
      <c r="H606" s="367" t="s">
        <v>758</v>
      </c>
      <c r="I606" s="367" t="s">
        <v>758</v>
      </c>
      <c r="J606" s="367" t="s">
        <v>758</v>
      </c>
      <c r="K606" s="367" t="s">
        <v>758</v>
      </c>
      <c r="L606" s="367" t="s">
        <v>758</v>
      </c>
      <c r="M606" s="367" t="s">
        <v>758</v>
      </c>
      <c r="N606" s="368" t="s">
        <v>758</v>
      </c>
      <c r="O606" s="407" t="s">
        <v>2</v>
      </c>
      <c r="P606" s="407" t="s">
        <v>2</v>
      </c>
      <c r="Q606" s="407" t="s">
        <v>2</v>
      </c>
      <c r="R606" s="407" t="s">
        <v>2</v>
      </c>
      <c r="S606" s="407" t="s">
        <v>2</v>
      </c>
      <c r="T606" s="407" t="s">
        <v>2</v>
      </c>
      <c r="U606" s="407" t="s">
        <v>2</v>
      </c>
      <c r="V606" s="407" t="s">
        <v>2</v>
      </c>
      <c r="W606" s="407" t="s">
        <v>2</v>
      </c>
      <c r="X606" s="407" t="s">
        <v>2</v>
      </c>
      <c r="Y606" s="407" t="s">
        <v>2</v>
      </c>
      <c r="Z606" s="407" t="s">
        <v>2</v>
      </c>
      <c r="AA606" s="407" t="s">
        <v>2</v>
      </c>
      <c r="AB606" s="407" t="s">
        <v>2</v>
      </c>
      <c r="AC606" s="407" t="s">
        <v>2</v>
      </c>
      <c r="AD606" s="407" t="s">
        <v>2</v>
      </c>
      <c r="AE606" s="407" t="s">
        <v>2</v>
      </c>
      <c r="AF606" s="407" t="s">
        <v>2</v>
      </c>
      <c r="AG606" s="407" t="s">
        <v>2</v>
      </c>
      <c r="AH606" s="407" t="s">
        <v>2</v>
      </c>
      <c r="AI606" s="407" t="s">
        <v>2</v>
      </c>
    </row>
    <row r="607" spans="1:35" s="394" customFormat="1">
      <c r="A607" s="399" t="s">
        <v>666</v>
      </c>
      <c r="B607" s="399">
        <v>14</v>
      </c>
      <c r="C607" s="369" t="s">
        <v>6336</v>
      </c>
      <c r="D607" s="369" t="s">
        <v>6336</v>
      </c>
      <c r="E607" s="369" t="s">
        <v>6336</v>
      </c>
      <c r="F607" s="369" t="s">
        <v>6336</v>
      </c>
      <c r="G607" s="369" t="s">
        <v>6336</v>
      </c>
      <c r="H607" s="369" t="s">
        <v>6336</v>
      </c>
      <c r="I607" s="369" t="s">
        <v>6336</v>
      </c>
      <c r="J607" s="369" t="s">
        <v>6336</v>
      </c>
      <c r="K607" s="369" t="s">
        <v>6336</v>
      </c>
      <c r="L607" s="369" t="s">
        <v>6336</v>
      </c>
      <c r="M607" s="369" t="s">
        <v>6336</v>
      </c>
      <c r="N607" s="410" t="s">
        <v>2</v>
      </c>
      <c r="O607" s="410" t="s">
        <v>2</v>
      </c>
      <c r="P607" s="410" t="s">
        <v>2</v>
      </c>
      <c r="Q607" s="410" t="s">
        <v>2</v>
      </c>
      <c r="R607" s="410" t="s">
        <v>2</v>
      </c>
      <c r="S607" s="410" t="s">
        <v>2</v>
      </c>
      <c r="T607" s="410" t="s">
        <v>2</v>
      </c>
      <c r="U607" s="410" t="s">
        <v>2</v>
      </c>
      <c r="V607" s="410" t="s">
        <v>2</v>
      </c>
      <c r="W607" s="410" t="s">
        <v>2</v>
      </c>
      <c r="X607" s="410" t="s">
        <v>2</v>
      </c>
      <c r="Y607" s="410" t="s">
        <v>2</v>
      </c>
      <c r="Z607" s="410" t="s">
        <v>2</v>
      </c>
      <c r="AA607" s="410" t="s">
        <v>2</v>
      </c>
      <c r="AB607" s="410" t="s">
        <v>2</v>
      </c>
      <c r="AC607" s="410" t="s">
        <v>2</v>
      </c>
      <c r="AD607" s="410" t="s">
        <v>2</v>
      </c>
      <c r="AE607" s="410" t="s">
        <v>2</v>
      </c>
      <c r="AF607" s="410" t="s">
        <v>2</v>
      </c>
      <c r="AG607" s="410" t="s">
        <v>2</v>
      </c>
      <c r="AH607" s="410" t="s">
        <v>2</v>
      </c>
      <c r="AI607" s="410" t="s">
        <v>2</v>
      </c>
    </row>
    <row r="608" spans="1:35" s="394" customFormat="1">
      <c r="A608" s="399" t="s">
        <v>1075</v>
      </c>
      <c r="B608" s="399">
        <v>15</v>
      </c>
      <c r="C608" s="370">
        <v>1</v>
      </c>
      <c r="D608" s="408" t="s">
        <v>2</v>
      </c>
      <c r="E608" s="408" t="s">
        <v>2</v>
      </c>
      <c r="F608" s="408" t="s">
        <v>2</v>
      </c>
      <c r="G608" s="408" t="s">
        <v>2</v>
      </c>
      <c r="H608" s="408" t="s">
        <v>2</v>
      </c>
      <c r="I608" s="408" t="s">
        <v>2</v>
      </c>
      <c r="J608" s="408" t="s">
        <v>2</v>
      </c>
      <c r="K608" s="408" t="s">
        <v>2</v>
      </c>
      <c r="L608" s="408" t="s">
        <v>2</v>
      </c>
      <c r="M608" s="408" t="s">
        <v>2</v>
      </c>
      <c r="N608" s="408" t="s">
        <v>2</v>
      </c>
      <c r="O608" s="408" t="s">
        <v>2</v>
      </c>
      <c r="P608" s="408" t="s">
        <v>2</v>
      </c>
      <c r="Q608" s="408" t="s">
        <v>2</v>
      </c>
      <c r="R608" s="408" t="s">
        <v>2</v>
      </c>
      <c r="S608" s="408" t="s">
        <v>2</v>
      </c>
      <c r="T608" s="408" t="s">
        <v>2</v>
      </c>
      <c r="U608" s="408" t="s">
        <v>2</v>
      </c>
      <c r="V608" s="408" t="s">
        <v>2</v>
      </c>
      <c r="W608" s="408" t="s">
        <v>2</v>
      </c>
      <c r="X608" s="408" t="s">
        <v>2</v>
      </c>
      <c r="Y608" s="408" t="s">
        <v>2</v>
      </c>
      <c r="Z608" s="408" t="s">
        <v>2</v>
      </c>
      <c r="AA608" s="408" t="s">
        <v>2</v>
      </c>
      <c r="AB608" s="408" t="s">
        <v>2</v>
      </c>
      <c r="AC608" s="408" t="s">
        <v>2</v>
      </c>
      <c r="AD608" s="408" t="s">
        <v>2</v>
      </c>
      <c r="AE608" s="408" t="s">
        <v>2</v>
      </c>
      <c r="AF608" s="408" t="s">
        <v>2</v>
      </c>
      <c r="AG608" s="408" t="s">
        <v>2</v>
      </c>
      <c r="AH608" s="408" t="s">
        <v>2</v>
      </c>
      <c r="AI608" s="408" t="s">
        <v>2</v>
      </c>
    </row>
    <row r="609" spans="1:35" s="394" customFormat="1">
      <c r="A609" s="399" t="s">
        <v>1077</v>
      </c>
      <c r="B609" s="399">
        <v>16</v>
      </c>
      <c r="C609" s="370" t="s">
        <v>6336</v>
      </c>
      <c r="D609" s="408" t="s">
        <v>2</v>
      </c>
      <c r="E609" s="408" t="s">
        <v>2</v>
      </c>
      <c r="F609" s="408" t="s">
        <v>2</v>
      </c>
      <c r="G609" s="408" t="s">
        <v>2</v>
      </c>
      <c r="H609" s="408" t="s">
        <v>2</v>
      </c>
      <c r="I609" s="408" t="s">
        <v>2</v>
      </c>
      <c r="J609" s="408" t="s">
        <v>2</v>
      </c>
      <c r="K609" s="408" t="s">
        <v>2</v>
      </c>
      <c r="L609" s="408" t="s">
        <v>2</v>
      </c>
      <c r="M609" s="408" t="s">
        <v>2</v>
      </c>
      <c r="N609" s="408" t="s">
        <v>2</v>
      </c>
      <c r="O609" s="408" t="s">
        <v>2</v>
      </c>
      <c r="P609" s="408" t="s">
        <v>2</v>
      </c>
      <c r="Q609" s="408" t="s">
        <v>2</v>
      </c>
      <c r="R609" s="408" t="s">
        <v>2</v>
      </c>
      <c r="S609" s="408" t="s">
        <v>2</v>
      </c>
      <c r="T609" s="408" t="s">
        <v>2</v>
      </c>
      <c r="U609" s="408" t="s">
        <v>2</v>
      </c>
      <c r="V609" s="408" t="s">
        <v>2</v>
      </c>
      <c r="W609" s="408" t="s">
        <v>2</v>
      </c>
      <c r="X609" s="408" t="s">
        <v>2</v>
      </c>
      <c r="Y609" s="408" t="s">
        <v>2</v>
      </c>
      <c r="Z609" s="408" t="s">
        <v>2</v>
      </c>
      <c r="AA609" s="408" t="s">
        <v>2</v>
      </c>
      <c r="AB609" s="408" t="s">
        <v>2</v>
      </c>
      <c r="AC609" s="408" t="s">
        <v>2</v>
      </c>
      <c r="AD609" s="408" t="s">
        <v>2</v>
      </c>
      <c r="AE609" s="408" t="s">
        <v>2</v>
      </c>
      <c r="AF609" s="408" t="s">
        <v>2</v>
      </c>
      <c r="AG609" s="408" t="s">
        <v>2</v>
      </c>
      <c r="AH609" s="408" t="s">
        <v>2</v>
      </c>
      <c r="AI609" s="408" t="s">
        <v>2</v>
      </c>
    </row>
    <row r="610" spans="1:35" s="394" customFormat="1">
      <c r="A610" s="399" t="s">
        <v>5385</v>
      </c>
      <c r="B610" s="399">
        <v>17</v>
      </c>
      <c r="C610" s="416" t="s">
        <v>2</v>
      </c>
      <c r="D610" s="416" t="s">
        <v>2</v>
      </c>
      <c r="E610" s="416" t="s">
        <v>2</v>
      </c>
      <c r="F610" s="416" t="s">
        <v>2</v>
      </c>
      <c r="G610" s="416" t="s">
        <v>2</v>
      </c>
      <c r="H610" s="416" t="s">
        <v>2</v>
      </c>
      <c r="I610" s="416" t="s">
        <v>2</v>
      </c>
      <c r="J610" s="416" t="s">
        <v>2</v>
      </c>
      <c r="K610" s="416" t="s">
        <v>2</v>
      </c>
      <c r="L610" s="416" t="s">
        <v>2</v>
      </c>
      <c r="M610" s="416" t="s">
        <v>2</v>
      </c>
      <c r="N610" s="416" t="s">
        <v>2</v>
      </c>
      <c r="O610" s="416" t="s">
        <v>2</v>
      </c>
      <c r="P610" s="416" t="s">
        <v>2</v>
      </c>
      <c r="Q610" s="416" t="s">
        <v>2</v>
      </c>
      <c r="R610" s="416" t="s">
        <v>2</v>
      </c>
      <c r="S610" s="416" t="s">
        <v>2</v>
      </c>
      <c r="T610" s="416" t="s">
        <v>2</v>
      </c>
      <c r="U610" s="416" t="s">
        <v>2</v>
      </c>
      <c r="V610" s="416" t="s">
        <v>2</v>
      </c>
      <c r="W610" s="416" t="s">
        <v>2</v>
      </c>
      <c r="X610" s="416" t="s">
        <v>2</v>
      </c>
      <c r="Y610" s="416" t="s">
        <v>2</v>
      </c>
      <c r="Z610" s="416" t="s">
        <v>2</v>
      </c>
      <c r="AA610" s="416" t="s">
        <v>2</v>
      </c>
      <c r="AB610" s="416" t="s">
        <v>2</v>
      </c>
      <c r="AC610" s="416" t="s">
        <v>2</v>
      </c>
      <c r="AD610" s="416" t="s">
        <v>2</v>
      </c>
      <c r="AE610" s="416" t="s">
        <v>2</v>
      </c>
      <c r="AF610" s="416" t="s">
        <v>2</v>
      </c>
      <c r="AG610" s="416" t="s">
        <v>2</v>
      </c>
      <c r="AH610" s="416" t="s">
        <v>2</v>
      </c>
      <c r="AI610" s="416" t="s">
        <v>2</v>
      </c>
    </row>
  </sheetData>
  <phoneticPr fontId="24" type="noConversion"/>
  <hyperlinks>
    <hyperlink ref="C602" location="iniTagsAnalog!C4" display="iniTagsAnalog!C4" xr:uid="{1D84BD04-EEE3-4C20-AD49-C719335928E2}"/>
    <hyperlink ref="D600" location="iniTagsChange!C4" display="iniTagsChange!C4" xr:uid="{66C65717-FCB8-4D7D-9970-D31A5473A441}"/>
    <hyperlink ref="E599" location="iniTagsBit!C3" display="iniTagsBit!C3" xr:uid="{D09A991B-A6EF-47BA-9BB9-28B036499C54}"/>
    <hyperlink ref="M599" location="iniTagsBit!F3" display="iniTagsBit!F3" xr:uid="{AAB985E4-E269-4374-9EB8-7A400FAF2D30}"/>
    <hyperlink ref="F600" location="iniTagsChange!C4" display="iniTagsChange!C4" xr:uid="{E8398B0D-4816-47E7-881E-D42504C9EBD4}"/>
    <hyperlink ref="G600:K600" location="iniTagsChange!C4" display="iniTagsChange!C4" xr:uid="{289F5313-B26A-4E5E-928A-7A993FC6F755}"/>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45414" r:id="rId4" name="cbox">
          <controlPr defaultSize="0" autoLine="0" r:id="rId5">
            <anchor moveWithCells="1">
              <from>
                <xdr:col>3</xdr:col>
                <xdr:colOff>0</xdr:colOff>
                <xdr:row>310</xdr:row>
                <xdr:rowOff>0</xdr:rowOff>
              </from>
              <to>
                <xdr:col>4</xdr:col>
                <xdr:colOff>0</xdr:colOff>
                <xdr:row>311</xdr:row>
                <xdr:rowOff>133350</xdr:rowOff>
              </to>
            </anchor>
          </controlPr>
        </control>
      </mc:Choice>
      <mc:Fallback>
        <control shapeId="145414" r:id="rId4" name="cbox"/>
      </mc:Fallback>
    </mc:AlternateContent>
    <mc:AlternateContent xmlns:mc="http://schemas.openxmlformats.org/markup-compatibility/2006">
      <mc:Choice Requires="x14">
        <control shapeId="145409" r:id="rId6" name="Button 1">
          <controlPr defaultSize="0" print="0" autoFill="0" autoPict="0" macro="[0]!Меню">
            <anchor moveWithCells="1" sizeWithCells="1">
              <from>
                <xdr:col>0</xdr:col>
                <xdr:colOff>19050</xdr:colOff>
                <xdr:row>0</xdr:row>
                <xdr:rowOff>9525</xdr:rowOff>
              </from>
              <to>
                <xdr:col>1</xdr:col>
                <xdr:colOff>38100</xdr:colOff>
                <xdr:row>1</xdr:row>
                <xdr:rowOff>0</xdr:rowOff>
              </to>
            </anchor>
          </controlPr>
        </control>
      </mc:Choice>
    </mc:AlternateContent>
    <mc:AlternateContent xmlns:mc="http://schemas.openxmlformats.org/markup-compatibility/2006">
      <mc:Choice Requires="x14">
        <control shapeId="145607" r:id="rId7" name="Button 199">
          <controlPr defaultSize="0" print="0" autoFill="0" autoPict="0">
            <anchor moveWithCells="1" sizeWithCells="1">
              <from>
                <xdr:col>0</xdr:col>
                <xdr:colOff>0</xdr:colOff>
                <xdr:row>0</xdr:row>
                <xdr:rowOff>0</xdr:rowOff>
              </from>
              <to>
                <xdr:col>1</xdr:col>
                <xdr:colOff>19050</xdr:colOff>
                <xdr:row>1</xdr:row>
                <xdr:rowOff>57150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0">
    <tabColor rgb="FF92D050"/>
  </sheetPr>
  <dimension ref="A1:FZ37"/>
  <sheetViews>
    <sheetView zoomScale="85" zoomScaleNormal="85" workbookViewId="0">
      <pane xSplit="2" ySplit="4" topLeftCell="AN5" activePane="bottomRight" state="frozen"/>
      <selection pane="topRight" activeCell="C1" sqref="C1"/>
      <selection pane="bottomLeft" activeCell="A5" sqref="A5"/>
      <selection pane="bottomRight" activeCell="DA11" sqref="DA11"/>
    </sheetView>
  </sheetViews>
  <sheetFormatPr defaultColWidth="8.85546875" defaultRowHeight="15"/>
  <cols>
    <col min="1" max="1" width="15.7109375" style="282" customWidth="1"/>
    <col min="2" max="2" width="8.85546875" style="282" customWidth="1"/>
    <col min="3" max="3" width="17.28515625" style="282" customWidth="1"/>
    <col min="4" max="101" width="8.85546875" style="282"/>
    <col min="102" max="102" width="19.28515625" style="282" customWidth="1"/>
    <col min="103" max="16384" width="8.85546875" style="282"/>
  </cols>
  <sheetData>
    <row r="1" spans="1:182" s="413" customFormat="1" ht="18.75">
      <c r="A1" s="412"/>
      <c r="B1" s="412"/>
    </row>
    <row r="2" spans="1:182">
      <c r="B2" s="282" t="s">
        <v>422</v>
      </c>
      <c r="C2" s="524">
        <v>0</v>
      </c>
      <c r="D2" s="524"/>
      <c r="E2" s="524"/>
      <c r="F2" s="524">
        <v>1</v>
      </c>
      <c r="G2" s="524"/>
      <c r="H2" s="524"/>
      <c r="I2" s="524">
        <v>2</v>
      </c>
      <c r="J2" s="524"/>
      <c r="K2" s="524"/>
      <c r="L2" s="524">
        <v>3</v>
      </c>
      <c r="M2" s="524"/>
      <c r="N2" s="524"/>
      <c r="O2" s="524">
        <v>4</v>
      </c>
      <c r="P2" s="524"/>
      <c r="Q2" s="524"/>
      <c r="R2" s="524">
        <v>5</v>
      </c>
      <c r="S2" s="524"/>
      <c r="T2" s="524"/>
      <c r="U2" s="524">
        <v>6</v>
      </c>
      <c r="V2" s="524"/>
      <c r="W2" s="524"/>
      <c r="X2" s="524">
        <v>7</v>
      </c>
      <c r="Y2" s="524"/>
      <c r="Z2" s="524"/>
      <c r="AA2" s="524">
        <v>8</v>
      </c>
      <c r="AB2" s="524"/>
      <c r="AC2" s="524"/>
      <c r="AD2" s="524">
        <v>9</v>
      </c>
      <c r="AE2" s="524"/>
      <c r="AF2" s="524"/>
      <c r="AG2" s="524">
        <v>10</v>
      </c>
      <c r="AH2" s="524"/>
      <c r="AI2" s="524"/>
      <c r="AJ2" s="524">
        <v>11</v>
      </c>
      <c r="AK2" s="524"/>
      <c r="AL2" s="524"/>
      <c r="AM2" s="524">
        <v>12</v>
      </c>
      <c r="AN2" s="524"/>
      <c r="AO2" s="524"/>
      <c r="AP2" s="524">
        <v>13</v>
      </c>
      <c r="AQ2" s="524"/>
      <c r="AR2" s="524"/>
      <c r="AS2" s="524">
        <v>14</v>
      </c>
      <c r="AT2" s="524"/>
      <c r="AU2" s="524"/>
      <c r="AV2" s="524">
        <v>15</v>
      </c>
      <c r="AW2" s="524"/>
      <c r="AX2" s="524"/>
      <c r="AY2" s="524">
        <v>16</v>
      </c>
      <c r="AZ2" s="524"/>
      <c r="BA2" s="524"/>
      <c r="BB2" s="524">
        <v>17</v>
      </c>
      <c r="BC2" s="524"/>
      <c r="BD2" s="524"/>
      <c r="BE2" s="524">
        <v>18</v>
      </c>
      <c r="BF2" s="524"/>
      <c r="BG2" s="524"/>
      <c r="BH2" s="524">
        <v>19</v>
      </c>
      <c r="BI2" s="524"/>
      <c r="BJ2" s="524"/>
      <c r="BK2" s="524">
        <v>20</v>
      </c>
      <c r="BL2" s="524"/>
      <c r="BM2" s="524"/>
      <c r="BN2" s="524">
        <v>21</v>
      </c>
      <c r="BO2" s="524"/>
      <c r="BP2" s="524"/>
      <c r="BQ2" s="524">
        <v>22</v>
      </c>
      <c r="BR2" s="524"/>
      <c r="BS2" s="524"/>
      <c r="BT2" s="524">
        <v>23</v>
      </c>
      <c r="BU2" s="524"/>
      <c r="BV2" s="524"/>
      <c r="BW2" s="524">
        <v>24</v>
      </c>
      <c r="BX2" s="524"/>
      <c r="BY2" s="524"/>
      <c r="BZ2" s="524">
        <v>25</v>
      </c>
      <c r="CA2" s="524"/>
      <c r="CB2" s="524"/>
      <c r="CC2" s="524">
        <v>26</v>
      </c>
      <c r="CD2" s="524"/>
      <c r="CE2" s="524"/>
      <c r="CF2" s="524">
        <v>27</v>
      </c>
      <c r="CG2" s="524"/>
      <c r="CH2" s="524"/>
      <c r="CI2" s="524">
        <v>28</v>
      </c>
      <c r="CJ2" s="524"/>
      <c r="CK2" s="524"/>
      <c r="CL2" s="524">
        <v>29</v>
      </c>
      <c r="CM2" s="524"/>
      <c r="CN2" s="524"/>
      <c r="CO2" s="524">
        <v>30</v>
      </c>
      <c r="CP2" s="524"/>
      <c r="CQ2" s="524"/>
      <c r="CR2" s="524">
        <v>31</v>
      </c>
      <c r="CS2" s="524"/>
      <c r="CT2" s="524"/>
      <c r="CU2" s="524">
        <v>32</v>
      </c>
      <c r="CV2" s="524"/>
      <c r="CW2" s="524"/>
      <c r="CX2" s="524">
        <v>33</v>
      </c>
      <c r="CY2" s="524"/>
      <c r="CZ2" s="524"/>
      <c r="DA2" s="524">
        <v>34</v>
      </c>
      <c r="DB2" s="524"/>
      <c r="DC2" s="524"/>
      <c r="DD2" s="524">
        <v>35</v>
      </c>
      <c r="DE2" s="524"/>
      <c r="DF2" s="524"/>
      <c r="DG2" s="524">
        <v>36</v>
      </c>
      <c r="DH2" s="524"/>
      <c r="DI2" s="524"/>
      <c r="DJ2" s="524">
        <v>37</v>
      </c>
      <c r="DK2" s="524"/>
      <c r="DL2" s="524"/>
      <c r="DM2" s="524">
        <v>38</v>
      </c>
      <c r="DN2" s="524"/>
      <c r="DO2" s="524"/>
      <c r="DP2" s="524">
        <v>39</v>
      </c>
      <c r="DQ2" s="524"/>
      <c r="DR2" s="524"/>
      <c r="DS2" s="524">
        <v>40</v>
      </c>
      <c r="DT2" s="524"/>
      <c r="DU2" s="524"/>
      <c r="DV2" s="524">
        <v>41</v>
      </c>
      <c r="DW2" s="524"/>
      <c r="DX2" s="524"/>
      <c r="DY2" s="524">
        <v>42</v>
      </c>
      <c r="DZ2" s="524"/>
      <c r="EA2" s="524"/>
      <c r="EB2" s="524">
        <v>43</v>
      </c>
      <c r="EC2" s="524"/>
      <c r="ED2" s="524"/>
      <c r="EE2" s="524">
        <v>44</v>
      </c>
      <c r="EF2" s="524"/>
      <c r="EG2" s="524"/>
      <c r="EH2" s="524">
        <v>45</v>
      </c>
      <c r="EI2" s="524"/>
      <c r="EJ2" s="524"/>
      <c r="EK2" s="524">
        <v>46</v>
      </c>
      <c r="EL2" s="524"/>
      <c r="EM2" s="524"/>
      <c r="EN2" s="524">
        <v>47</v>
      </c>
      <c r="EO2" s="524"/>
      <c r="EP2" s="524"/>
      <c r="EQ2" s="524">
        <v>48</v>
      </c>
      <c r="ER2" s="524"/>
      <c r="ES2" s="524"/>
      <c r="ET2" s="524">
        <v>49</v>
      </c>
      <c r="EU2" s="524"/>
      <c r="EV2" s="524"/>
      <c r="EW2" s="524">
        <v>50</v>
      </c>
      <c r="EX2" s="524"/>
      <c r="EY2" s="524"/>
      <c r="EZ2" s="524">
        <v>51</v>
      </c>
      <c r="FA2" s="524"/>
      <c r="FB2" s="524"/>
      <c r="FC2" s="524">
        <v>52</v>
      </c>
      <c r="FD2" s="524"/>
      <c r="FE2" s="524"/>
      <c r="FF2" s="524">
        <v>53</v>
      </c>
      <c r="FG2" s="524"/>
      <c r="FH2" s="524"/>
      <c r="FI2" s="524">
        <v>54</v>
      </c>
      <c r="FJ2" s="524"/>
      <c r="FK2" s="524"/>
      <c r="FL2" s="524">
        <v>55</v>
      </c>
      <c r="FM2" s="524"/>
      <c r="FN2" s="524"/>
      <c r="FO2" s="524">
        <v>56</v>
      </c>
      <c r="FP2" s="524"/>
      <c r="FQ2" s="524"/>
      <c r="FR2" s="524">
        <v>57</v>
      </c>
      <c r="FS2" s="524"/>
      <c r="FT2" s="524"/>
      <c r="FU2" s="524">
        <v>58</v>
      </c>
      <c r="FV2" s="524"/>
      <c r="FW2" s="524"/>
      <c r="FX2" s="524">
        <v>59</v>
      </c>
      <c r="FY2" s="524"/>
      <c r="FZ2" s="524"/>
    </row>
    <row r="3" spans="1:182">
      <c r="C3" s="525"/>
      <c r="D3" s="525"/>
      <c r="E3" s="525"/>
      <c r="F3" s="525"/>
      <c r="G3" s="525"/>
      <c r="H3" s="525"/>
      <c r="I3" s="525"/>
      <c r="J3" s="525"/>
      <c r="K3" s="525"/>
      <c r="L3" s="525"/>
      <c r="M3" s="525"/>
      <c r="N3" s="525"/>
      <c r="O3" s="525"/>
      <c r="P3" s="525"/>
      <c r="Q3" s="525"/>
      <c r="R3" s="525"/>
      <c r="S3" s="525"/>
      <c r="T3" s="525"/>
      <c r="U3" s="525"/>
      <c r="V3" s="525"/>
      <c r="W3" s="525"/>
      <c r="X3" s="525"/>
      <c r="Y3" s="525"/>
      <c r="Z3" s="525"/>
      <c r="AA3" s="525"/>
      <c r="AB3" s="525"/>
      <c r="AC3" s="525"/>
      <c r="AD3" s="525"/>
      <c r="AE3" s="525"/>
      <c r="AF3" s="525"/>
      <c r="AG3" s="525"/>
      <c r="AH3" s="525"/>
      <c r="AI3" s="525"/>
      <c r="AJ3" s="525"/>
      <c r="AK3" s="525"/>
      <c r="AL3" s="525"/>
      <c r="AM3" s="525"/>
      <c r="AN3" s="525"/>
      <c r="AO3" s="525"/>
      <c r="AP3" s="525"/>
      <c r="AQ3" s="525"/>
      <c r="AR3" s="525"/>
      <c r="AS3" s="525"/>
      <c r="AT3" s="525"/>
      <c r="AU3" s="525"/>
      <c r="AV3" s="525"/>
      <c r="AW3" s="525"/>
      <c r="AX3" s="525"/>
      <c r="AY3" s="525"/>
      <c r="AZ3" s="525"/>
      <c r="BA3" s="525"/>
      <c r="BB3" s="525"/>
      <c r="BC3" s="525"/>
      <c r="BD3" s="525"/>
      <c r="BE3" s="525"/>
      <c r="BF3" s="525"/>
      <c r="BG3" s="525"/>
      <c r="BH3" s="525"/>
      <c r="BI3" s="525"/>
      <c r="BJ3" s="525"/>
      <c r="BK3" s="525"/>
      <c r="BL3" s="525"/>
      <c r="BM3" s="525"/>
      <c r="BN3" s="525"/>
      <c r="BO3" s="525"/>
      <c r="BP3" s="525"/>
      <c r="BQ3" s="525"/>
      <c r="BR3" s="525"/>
      <c r="BS3" s="525"/>
      <c r="BT3" s="525"/>
      <c r="BU3" s="525"/>
      <c r="BV3" s="525"/>
      <c r="BW3" s="525"/>
      <c r="BX3" s="525"/>
      <c r="BY3" s="525"/>
      <c r="BZ3" s="525"/>
      <c r="CA3" s="525"/>
      <c r="CB3" s="525"/>
      <c r="CC3" s="525"/>
      <c r="CD3" s="525"/>
      <c r="CE3" s="525"/>
      <c r="CF3" s="525"/>
      <c r="CG3" s="525"/>
      <c r="CH3" s="525"/>
      <c r="CI3" s="525"/>
      <c r="CJ3" s="525"/>
      <c r="CK3" s="525"/>
      <c r="CL3" s="525"/>
      <c r="CM3" s="525"/>
      <c r="CN3" s="525"/>
      <c r="CO3" s="525"/>
      <c r="CP3" s="525"/>
      <c r="CQ3" s="525"/>
      <c r="CR3" s="525"/>
      <c r="CS3" s="525"/>
      <c r="CT3" s="525"/>
      <c r="CU3" s="525"/>
      <c r="CV3" s="525"/>
      <c r="CW3" s="525"/>
      <c r="CX3" s="525"/>
      <c r="CY3" s="525"/>
      <c r="CZ3" s="525"/>
      <c r="DA3" s="525"/>
      <c r="DB3" s="525"/>
      <c r="DC3" s="525"/>
      <c r="DD3" s="525"/>
      <c r="DE3" s="525"/>
      <c r="DF3" s="525"/>
      <c r="DG3" s="525"/>
      <c r="DH3" s="525"/>
      <c r="DI3" s="525"/>
      <c r="DJ3" s="525"/>
      <c r="DK3" s="525"/>
      <c r="DL3" s="525"/>
      <c r="DM3" s="525"/>
      <c r="DN3" s="525"/>
      <c r="DO3" s="525"/>
      <c r="DP3" s="525"/>
      <c r="DQ3" s="525"/>
      <c r="DR3" s="525"/>
      <c r="DS3" s="525"/>
      <c r="DT3" s="525"/>
      <c r="DU3" s="525"/>
      <c r="DV3" s="525"/>
      <c r="DW3" s="525"/>
      <c r="DX3" s="525"/>
      <c r="DY3" s="525"/>
      <c r="DZ3" s="525"/>
      <c r="EA3" s="525"/>
      <c r="EB3" s="525"/>
      <c r="EC3" s="525"/>
      <c r="ED3" s="525"/>
      <c r="EE3" s="525"/>
      <c r="EF3" s="525"/>
      <c r="EG3" s="525"/>
      <c r="EH3" s="525"/>
      <c r="EI3" s="525"/>
      <c r="EJ3" s="525"/>
      <c r="EK3" s="525"/>
      <c r="EL3" s="525"/>
      <c r="EM3" s="525"/>
      <c r="EN3" s="525"/>
      <c r="EO3" s="525"/>
      <c r="EP3" s="525"/>
      <c r="EQ3" s="525"/>
      <c r="ER3" s="525"/>
      <c r="ES3" s="525"/>
      <c r="ET3" s="525"/>
      <c r="EU3" s="525"/>
      <c r="EV3" s="525"/>
      <c r="EW3" s="525"/>
      <c r="EX3" s="525"/>
      <c r="EY3" s="525"/>
      <c r="EZ3" s="525"/>
      <c r="FA3" s="525"/>
      <c r="FB3" s="525"/>
      <c r="FC3" s="525"/>
      <c r="FD3" s="525"/>
      <c r="FE3" s="525"/>
      <c r="FF3" s="525"/>
      <c r="FG3" s="525"/>
      <c r="FH3" s="525"/>
      <c r="FI3" s="525"/>
      <c r="FJ3" s="525"/>
      <c r="FK3" s="525"/>
      <c r="FL3" s="525"/>
      <c r="FM3" s="525"/>
      <c r="FN3" s="525"/>
      <c r="FO3" s="525"/>
      <c r="FP3" s="525"/>
      <c r="FQ3" s="525"/>
      <c r="FR3" s="525"/>
      <c r="FS3" s="525"/>
      <c r="FT3" s="525"/>
      <c r="FU3" s="525"/>
      <c r="FV3" s="525"/>
      <c r="FW3" s="525"/>
      <c r="FX3" s="525"/>
      <c r="FY3" s="526"/>
      <c r="FZ3" s="526"/>
    </row>
    <row r="4" spans="1:182" ht="45">
      <c r="B4" s="282" t="s">
        <v>423</v>
      </c>
      <c r="C4" s="336" t="s">
        <v>37</v>
      </c>
      <c r="D4" s="336" t="s">
        <v>2917</v>
      </c>
      <c r="E4" s="336" t="s">
        <v>2918</v>
      </c>
      <c r="F4" s="336" t="s">
        <v>37</v>
      </c>
      <c r="G4" s="336" t="s">
        <v>2917</v>
      </c>
      <c r="H4" s="336" t="s">
        <v>2918</v>
      </c>
      <c r="I4" s="336" t="s">
        <v>37</v>
      </c>
      <c r="J4" s="336" t="s">
        <v>2917</v>
      </c>
      <c r="K4" s="336" t="s">
        <v>2918</v>
      </c>
      <c r="L4" s="336" t="s">
        <v>37</v>
      </c>
      <c r="M4" s="336" t="s">
        <v>2917</v>
      </c>
      <c r="N4" s="336" t="s">
        <v>2918</v>
      </c>
      <c r="O4" s="336" t="s">
        <v>37</v>
      </c>
      <c r="P4" s="336" t="s">
        <v>2917</v>
      </c>
      <c r="Q4" s="336" t="s">
        <v>2918</v>
      </c>
      <c r="R4" s="336" t="s">
        <v>37</v>
      </c>
      <c r="S4" s="336" t="s">
        <v>2917</v>
      </c>
      <c r="T4" s="336" t="s">
        <v>2918</v>
      </c>
      <c r="U4" s="336" t="s">
        <v>37</v>
      </c>
      <c r="V4" s="336" t="s">
        <v>2917</v>
      </c>
      <c r="W4" s="336" t="s">
        <v>2918</v>
      </c>
      <c r="X4" s="336" t="s">
        <v>37</v>
      </c>
      <c r="Y4" s="336" t="s">
        <v>2917</v>
      </c>
      <c r="Z4" s="336" t="s">
        <v>2918</v>
      </c>
      <c r="AA4" s="336" t="s">
        <v>37</v>
      </c>
      <c r="AB4" s="336" t="s">
        <v>2917</v>
      </c>
      <c r="AC4" s="336" t="s">
        <v>2918</v>
      </c>
      <c r="AD4" s="336" t="s">
        <v>37</v>
      </c>
      <c r="AE4" s="336" t="s">
        <v>2917</v>
      </c>
      <c r="AF4" s="336" t="s">
        <v>2918</v>
      </c>
      <c r="AG4" s="336" t="s">
        <v>37</v>
      </c>
      <c r="AH4" s="336" t="s">
        <v>2917</v>
      </c>
      <c r="AI4" s="336" t="s">
        <v>2918</v>
      </c>
      <c r="AJ4" s="336" t="s">
        <v>37</v>
      </c>
      <c r="AK4" s="336" t="s">
        <v>2917</v>
      </c>
      <c r="AL4" s="336" t="s">
        <v>2918</v>
      </c>
      <c r="AM4" s="336" t="s">
        <v>37</v>
      </c>
      <c r="AN4" s="336" t="s">
        <v>2917</v>
      </c>
      <c r="AO4" s="336" t="s">
        <v>2918</v>
      </c>
      <c r="AP4" s="336" t="s">
        <v>37</v>
      </c>
      <c r="AQ4" s="336" t="s">
        <v>2917</v>
      </c>
      <c r="AR4" s="336" t="s">
        <v>2918</v>
      </c>
      <c r="AS4" s="336" t="s">
        <v>37</v>
      </c>
      <c r="AT4" s="336" t="s">
        <v>2917</v>
      </c>
      <c r="AU4" s="336" t="s">
        <v>2918</v>
      </c>
      <c r="AV4" s="336" t="s">
        <v>37</v>
      </c>
      <c r="AW4" s="336" t="s">
        <v>2917</v>
      </c>
      <c r="AX4" s="336" t="s">
        <v>2918</v>
      </c>
      <c r="AY4" s="336" t="s">
        <v>37</v>
      </c>
      <c r="AZ4" s="336" t="s">
        <v>2917</v>
      </c>
      <c r="BA4" s="336" t="s">
        <v>2918</v>
      </c>
      <c r="BB4" s="336" t="s">
        <v>37</v>
      </c>
      <c r="BC4" s="336" t="s">
        <v>2917</v>
      </c>
      <c r="BD4" s="336" t="s">
        <v>2918</v>
      </c>
      <c r="BE4" s="336" t="s">
        <v>37</v>
      </c>
      <c r="BF4" s="336" t="s">
        <v>2917</v>
      </c>
      <c r="BG4" s="336" t="s">
        <v>2918</v>
      </c>
      <c r="BH4" s="336" t="s">
        <v>37</v>
      </c>
      <c r="BI4" s="336" t="s">
        <v>2917</v>
      </c>
      <c r="BJ4" s="336" t="s">
        <v>2918</v>
      </c>
      <c r="BK4" s="336" t="s">
        <v>37</v>
      </c>
      <c r="BL4" s="336" t="s">
        <v>2917</v>
      </c>
      <c r="BM4" s="336" t="s">
        <v>2918</v>
      </c>
      <c r="BN4" s="336" t="s">
        <v>37</v>
      </c>
      <c r="BO4" s="336" t="s">
        <v>2917</v>
      </c>
      <c r="BP4" s="336" t="s">
        <v>2918</v>
      </c>
      <c r="BQ4" s="336" t="s">
        <v>37</v>
      </c>
      <c r="BR4" s="336" t="s">
        <v>2917</v>
      </c>
      <c r="BS4" s="336" t="s">
        <v>2918</v>
      </c>
      <c r="BT4" s="336" t="s">
        <v>37</v>
      </c>
      <c r="BU4" s="336" t="s">
        <v>2917</v>
      </c>
      <c r="BV4" s="336" t="s">
        <v>2918</v>
      </c>
      <c r="BW4" s="336" t="s">
        <v>37</v>
      </c>
      <c r="BX4" s="336" t="s">
        <v>2917</v>
      </c>
      <c r="BY4" s="336" t="s">
        <v>2918</v>
      </c>
      <c r="BZ4" s="336" t="s">
        <v>37</v>
      </c>
      <c r="CA4" s="336" t="s">
        <v>2917</v>
      </c>
      <c r="CB4" s="336" t="s">
        <v>2918</v>
      </c>
      <c r="CC4" s="336" t="s">
        <v>37</v>
      </c>
      <c r="CD4" s="336" t="s">
        <v>2917</v>
      </c>
      <c r="CE4" s="336" t="s">
        <v>2918</v>
      </c>
      <c r="CF4" s="336" t="s">
        <v>37</v>
      </c>
      <c r="CG4" s="336" t="s">
        <v>2917</v>
      </c>
      <c r="CH4" s="336" t="s">
        <v>2918</v>
      </c>
      <c r="CI4" s="336" t="s">
        <v>37</v>
      </c>
      <c r="CJ4" s="336" t="s">
        <v>2917</v>
      </c>
      <c r="CK4" s="336" t="s">
        <v>2918</v>
      </c>
      <c r="CL4" s="336" t="s">
        <v>37</v>
      </c>
      <c r="CM4" s="336" t="s">
        <v>2917</v>
      </c>
      <c r="CN4" s="336" t="s">
        <v>2918</v>
      </c>
      <c r="CO4" s="336" t="s">
        <v>37</v>
      </c>
      <c r="CP4" s="336" t="s">
        <v>2917</v>
      </c>
      <c r="CQ4" s="336" t="s">
        <v>2918</v>
      </c>
      <c r="CR4" s="336" t="s">
        <v>37</v>
      </c>
      <c r="CS4" s="336" t="s">
        <v>2917</v>
      </c>
      <c r="CT4" s="336" t="s">
        <v>2918</v>
      </c>
      <c r="CU4" s="336" t="s">
        <v>37</v>
      </c>
      <c r="CV4" s="336" t="s">
        <v>2917</v>
      </c>
      <c r="CW4" s="336" t="s">
        <v>2918</v>
      </c>
      <c r="CX4" s="336" t="s">
        <v>37</v>
      </c>
      <c r="CY4" s="336" t="s">
        <v>2917</v>
      </c>
      <c r="CZ4" s="336" t="s">
        <v>2918</v>
      </c>
      <c r="DA4" s="336" t="s">
        <v>37</v>
      </c>
      <c r="DB4" s="336" t="s">
        <v>2917</v>
      </c>
      <c r="DC4" s="336" t="s">
        <v>2918</v>
      </c>
      <c r="DD4" s="336" t="s">
        <v>37</v>
      </c>
      <c r="DE4" s="336" t="s">
        <v>2917</v>
      </c>
      <c r="DF4" s="336" t="s">
        <v>2918</v>
      </c>
      <c r="DG4" s="336" t="s">
        <v>37</v>
      </c>
      <c r="DH4" s="336" t="s">
        <v>2917</v>
      </c>
      <c r="DI4" s="336" t="s">
        <v>2918</v>
      </c>
      <c r="DJ4" s="336" t="s">
        <v>37</v>
      </c>
      <c r="DK4" s="336" t="s">
        <v>2917</v>
      </c>
      <c r="DL4" s="336" t="s">
        <v>2918</v>
      </c>
      <c r="DM4" s="336" t="s">
        <v>37</v>
      </c>
      <c r="DN4" s="336" t="s">
        <v>2917</v>
      </c>
      <c r="DO4" s="336" t="s">
        <v>2918</v>
      </c>
      <c r="DP4" s="336" t="s">
        <v>37</v>
      </c>
      <c r="DQ4" s="336" t="s">
        <v>2917</v>
      </c>
      <c r="DR4" s="336" t="s">
        <v>2918</v>
      </c>
      <c r="DS4" s="336" t="s">
        <v>37</v>
      </c>
      <c r="DT4" s="336" t="s">
        <v>2917</v>
      </c>
      <c r="DU4" s="336" t="s">
        <v>2918</v>
      </c>
      <c r="DV4" s="336" t="s">
        <v>37</v>
      </c>
      <c r="DW4" s="336" t="s">
        <v>2917</v>
      </c>
      <c r="DX4" s="336" t="s">
        <v>2918</v>
      </c>
      <c r="DY4" s="336" t="s">
        <v>37</v>
      </c>
      <c r="DZ4" s="336" t="s">
        <v>2917</v>
      </c>
      <c r="EA4" s="336" t="s">
        <v>2918</v>
      </c>
      <c r="EB4" s="336" t="s">
        <v>37</v>
      </c>
      <c r="EC4" s="336" t="s">
        <v>2917</v>
      </c>
      <c r="ED4" s="336" t="s">
        <v>2918</v>
      </c>
      <c r="EE4" s="336" t="s">
        <v>37</v>
      </c>
      <c r="EF4" s="336" t="s">
        <v>2917</v>
      </c>
      <c r="EG4" s="336" t="s">
        <v>2918</v>
      </c>
      <c r="EH4" s="336" t="s">
        <v>37</v>
      </c>
      <c r="EI4" s="336" t="s">
        <v>2917</v>
      </c>
      <c r="EJ4" s="336" t="s">
        <v>2918</v>
      </c>
      <c r="EK4" s="336" t="s">
        <v>37</v>
      </c>
      <c r="EL4" s="336" t="s">
        <v>2917</v>
      </c>
      <c r="EM4" s="336" t="s">
        <v>2918</v>
      </c>
      <c r="EN4" s="336" t="s">
        <v>37</v>
      </c>
      <c r="EO4" s="336" t="s">
        <v>2917</v>
      </c>
      <c r="EP4" s="336" t="s">
        <v>2918</v>
      </c>
      <c r="EQ4" s="336" t="s">
        <v>37</v>
      </c>
      <c r="ER4" s="336" t="s">
        <v>2917</v>
      </c>
      <c r="ES4" s="336" t="s">
        <v>2918</v>
      </c>
      <c r="ET4" s="336" t="s">
        <v>37</v>
      </c>
      <c r="EU4" s="336" t="s">
        <v>2917</v>
      </c>
      <c r="EV4" s="336" t="s">
        <v>2918</v>
      </c>
      <c r="EW4" s="336" t="s">
        <v>37</v>
      </c>
      <c r="EX4" s="336" t="s">
        <v>2917</v>
      </c>
      <c r="EY4" s="336" t="s">
        <v>2918</v>
      </c>
      <c r="EZ4" s="336" t="s">
        <v>37</v>
      </c>
      <c r="FA4" s="336" t="s">
        <v>2917</v>
      </c>
      <c r="FB4" s="336" t="s">
        <v>2918</v>
      </c>
      <c r="FC4" s="336" t="s">
        <v>37</v>
      </c>
      <c r="FD4" s="336" t="s">
        <v>2917</v>
      </c>
      <c r="FE4" s="336" t="s">
        <v>2918</v>
      </c>
      <c r="FF4" s="336" t="s">
        <v>37</v>
      </c>
      <c r="FG4" s="336" t="s">
        <v>2917</v>
      </c>
      <c r="FH4" s="336" t="s">
        <v>2918</v>
      </c>
      <c r="FI4" s="336" t="s">
        <v>37</v>
      </c>
      <c r="FJ4" s="336" t="s">
        <v>2917</v>
      </c>
      <c r="FK4" s="336" t="s">
        <v>2918</v>
      </c>
      <c r="FL4" s="336" t="s">
        <v>37</v>
      </c>
      <c r="FM4" s="336" t="s">
        <v>2917</v>
      </c>
      <c r="FN4" s="336" t="s">
        <v>2918</v>
      </c>
      <c r="FO4" s="336" t="s">
        <v>37</v>
      </c>
      <c r="FP4" s="336" t="s">
        <v>2917</v>
      </c>
      <c r="FQ4" s="336" t="s">
        <v>2918</v>
      </c>
      <c r="FR4" s="336" t="s">
        <v>37</v>
      </c>
      <c r="FS4" s="336" t="s">
        <v>2917</v>
      </c>
      <c r="FT4" s="336" t="s">
        <v>2918</v>
      </c>
      <c r="FU4" s="336" t="s">
        <v>37</v>
      </c>
      <c r="FV4" s="336" t="s">
        <v>2917</v>
      </c>
      <c r="FW4" s="336" t="s">
        <v>2918</v>
      </c>
      <c r="FX4" s="336" t="s">
        <v>37</v>
      </c>
      <c r="FY4" s="136" t="s">
        <v>2917</v>
      </c>
      <c r="FZ4" s="136" t="s">
        <v>2918</v>
      </c>
    </row>
    <row r="5" spans="1:182">
      <c r="A5" s="283" t="s">
        <v>2615</v>
      </c>
      <c r="B5" s="282">
        <v>0</v>
      </c>
      <c r="C5" s="334" t="s">
        <v>5782</v>
      </c>
      <c r="D5" s="334">
        <v>101</v>
      </c>
      <c r="E5" s="334">
        <v>100</v>
      </c>
      <c r="F5" s="334" t="s">
        <v>2</v>
      </c>
      <c r="G5" s="334">
        <v>105</v>
      </c>
      <c r="H5" s="334">
        <v>100</v>
      </c>
      <c r="I5" s="334" t="s">
        <v>5270</v>
      </c>
      <c r="J5" s="334">
        <v>105</v>
      </c>
      <c r="K5" s="334">
        <v>100</v>
      </c>
      <c r="L5" s="334" t="s">
        <v>5276</v>
      </c>
      <c r="M5" s="334">
        <v>101</v>
      </c>
      <c r="N5" s="334">
        <v>100</v>
      </c>
      <c r="O5" s="334" t="s">
        <v>2</v>
      </c>
      <c r="P5" s="334">
        <v>105</v>
      </c>
      <c r="Q5" s="334">
        <v>100</v>
      </c>
      <c r="R5" s="399" t="s">
        <v>5535</v>
      </c>
      <c r="S5" s="334">
        <v>105</v>
      </c>
      <c r="T5" s="334">
        <v>100</v>
      </c>
      <c r="U5" s="334" t="s">
        <v>5284</v>
      </c>
      <c r="V5" s="334">
        <v>105</v>
      </c>
      <c r="W5" s="334">
        <v>100</v>
      </c>
      <c r="X5" s="334" t="s">
        <v>2</v>
      </c>
      <c r="Y5" s="334">
        <v>105</v>
      </c>
      <c r="Z5" s="334">
        <v>100</v>
      </c>
      <c r="AA5" s="334" t="s">
        <v>2</v>
      </c>
      <c r="AB5" s="334">
        <v>105</v>
      </c>
      <c r="AC5" s="334">
        <v>100</v>
      </c>
      <c r="AD5" s="334" t="s">
        <v>2</v>
      </c>
      <c r="AE5" s="334">
        <v>101</v>
      </c>
      <c r="AF5" s="334">
        <v>100</v>
      </c>
      <c r="AG5" s="334" t="s">
        <v>2</v>
      </c>
      <c r="AH5" s="334">
        <v>105</v>
      </c>
      <c r="AI5" s="334">
        <v>100</v>
      </c>
      <c r="AJ5" s="334" t="s">
        <v>2</v>
      </c>
      <c r="AK5" s="334">
        <v>105</v>
      </c>
      <c r="AL5" s="334">
        <v>100</v>
      </c>
      <c r="AM5" s="334" t="s">
        <v>5783</v>
      </c>
      <c r="AN5" s="334">
        <v>101</v>
      </c>
      <c r="AO5" s="334">
        <v>100</v>
      </c>
      <c r="AP5" s="334" t="s">
        <v>5357</v>
      </c>
      <c r="AQ5" s="334">
        <v>105</v>
      </c>
      <c r="AR5" s="334">
        <v>100</v>
      </c>
      <c r="AS5" s="334" t="s">
        <v>5784</v>
      </c>
      <c r="AT5" s="334">
        <v>101</v>
      </c>
      <c r="AU5" s="334">
        <v>100</v>
      </c>
      <c r="AV5" s="334" t="s">
        <v>5785</v>
      </c>
      <c r="AW5" s="334">
        <v>105</v>
      </c>
      <c r="AX5" s="334">
        <v>100</v>
      </c>
      <c r="AY5" s="334" t="s">
        <v>5786</v>
      </c>
      <c r="AZ5" s="334">
        <v>101</v>
      </c>
      <c r="BA5" s="334">
        <v>100</v>
      </c>
      <c r="BB5" s="334" t="s">
        <v>2</v>
      </c>
      <c r="BC5" s="334">
        <v>105</v>
      </c>
      <c r="BD5" s="334">
        <v>100</v>
      </c>
      <c r="BE5" s="334" t="s">
        <v>5787</v>
      </c>
      <c r="BF5" s="334">
        <v>105</v>
      </c>
      <c r="BG5" s="334">
        <v>100</v>
      </c>
      <c r="BH5" s="334" t="s">
        <v>5515</v>
      </c>
      <c r="BI5" s="334">
        <v>101</v>
      </c>
      <c r="BJ5" s="334">
        <v>100</v>
      </c>
      <c r="BK5" s="334" t="s">
        <v>2</v>
      </c>
      <c r="BL5" s="334">
        <v>105</v>
      </c>
      <c r="BM5" s="334">
        <v>100</v>
      </c>
      <c r="BN5" s="334" t="s">
        <v>2</v>
      </c>
      <c r="BO5" s="334">
        <v>105</v>
      </c>
      <c r="BP5" s="334">
        <v>100</v>
      </c>
      <c r="BQ5" s="334" t="s">
        <v>2</v>
      </c>
      <c r="BR5" s="334">
        <v>105</v>
      </c>
      <c r="BS5" s="334">
        <v>100</v>
      </c>
      <c r="BT5" s="334" t="s">
        <v>5357</v>
      </c>
      <c r="BU5" s="334">
        <v>105</v>
      </c>
      <c r="BV5" s="334">
        <v>100</v>
      </c>
      <c r="BW5" s="334" t="s">
        <v>5784</v>
      </c>
      <c r="BX5" s="334">
        <v>101</v>
      </c>
      <c r="BY5" s="334">
        <v>100</v>
      </c>
      <c r="BZ5" s="334" t="s">
        <v>5519</v>
      </c>
      <c r="CA5" s="334">
        <v>103</v>
      </c>
      <c r="CB5" s="334">
        <v>100</v>
      </c>
      <c r="CC5" s="334" t="s">
        <v>5788</v>
      </c>
      <c r="CD5" s="334">
        <v>101</v>
      </c>
      <c r="CE5" s="334">
        <v>102</v>
      </c>
      <c r="CF5" s="334" t="s">
        <v>5640</v>
      </c>
      <c r="CG5" s="334">
        <v>101</v>
      </c>
      <c r="CH5" s="334">
        <v>104</v>
      </c>
      <c r="CI5" s="334" t="s">
        <v>5941</v>
      </c>
      <c r="CJ5" s="399">
        <v>101</v>
      </c>
      <c r="CK5" s="399">
        <v>104</v>
      </c>
      <c r="CL5" s="334"/>
      <c r="CM5" s="399">
        <v>101</v>
      </c>
      <c r="CN5" s="399">
        <v>104</v>
      </c>
      <c r="CO5" s="334"/>
      <c r="CP5" s="334">
        <v>105</v>
      </c>
      <c r="CQ5" s="334">
        <v>100</v>
      </c>
      <c r="CR5" s="334"/>
      <c r="CS5" s="399">
        <v>100</v>
      </c>
      <c r="CT5" s="399">
        <v>105</v>
      </c>
      <c r="CU5" s="334" t="s">
        <v>5789</v>
      </c>
      <c r="CV5" s="334">
        <v>100</v>
      </c>
      <c r="CW5" s="334">
        <v>105</v>
      </c>
      <c r="CX5" s="334" t="s">
        <v>5790</v>
      </c>
      <c r="CY5" s="334">
        <v>105</v>
      </c>
      <c r="CZ5" s="334">
        <v>100</v>
      </c>
      <c r="DA5" s="334"/>
      <c r="DB5" s="334">
        <v>101</v>
      </c>
      <c r="DC5" s="334">
        <v>100</v>
      </c>
      <c r="DD5" s="334"/>
      <c r="DE5" s="334">
        <v>101</v>
      </c>
      <c r="DF5" s="334">
        <v>100</v>
      </c>
      <c r="DG5" s="334"/>
      <c r="DH5" s="334">
        <v>100</v>
      </c>
      <c r="DI5" s="399">
        <v>101</v>
      </c>
      <c r="DJ5" s="334" t="s">
        <v>2</v>
      </c>
      <c r="DK5" s="334">
        <v>101</v>
      </c>
      <c r="DL5" s="334">
        <v>100</v>
      </c>
      <c r="DM5" s="334" t="s">
        <v>2</v>
      </c>
      <c r="DN5" s="334">
        <v>101</v>
      </c>
      <c r="DO5" s="334">
        <v>100</v>
      </c>
      <c r="DP5" s="334" t="s">
        <v>2</v>
      </c>
      <c r="DQ5" s="334">
        <v>101</v>
      </c>
      <c r="DR5" s="334">
        <v>100</v>
      </c>
      <c r="DS5" s="334" t="s">
        <v>2</v>
      </c>
      <c r="DT5" s="334">
        <v>101</v>
      </c>
      <c r="DU5" s="334">
        <v>100</v>
      </c>
      <c r="DV5" s="334" t="s">
        <v>2</v>
      </c>
      <c r="DW5" s="334">
        <v>101</v>
      </c>
      <c r="DX5" s="334">
        <v>100</v>
      </c>
      <c r="DY5" s="334" t="s">
        <v>2</v>
      </c>
      <c r="DZ5" s="334">
        <v>101</v>
      </c>
      <c r="EA5" s="334">
        <v>100</v>
      </c>
      <c r="EB5" s="334" t="s">
        <v>2</v>
      </c>
      <c r="EC5" s="334">
        <v>101</v>
      </c>
      <c r="ED5" s="334">
        <v>100</v>
      </c>
      <c r="EE5" s="334" t="s">
        <v>2</v>
      </c>
      <c r="EF5" s="334">
        <v>101</v>
      </c>
      <c r="EG5" s="334">
        <v>100</v>
      </c>
      <c r="EH5" s="334" t="s">
        <v>2</v>
      </c>
      <c r="EI5" s="334">
        <v>101</v>
      </c>
      <c r="EJ5" s="334">
        <v>100</v>
      </c>
      <c r="EK5" s="334" t="s">
        <v>2</v>
      </c>
      <c r="EL5" s="334">
        <v>101</v>
      </c>
      <c r="EM5" s="334">
        <v>100</v>
      </c>
      <c r="EN5" s="334" t="s">
        <v>2</v>
      </c>
      <c r="EO5" s="334">
        <v>101</v>
      </c>
      <c r="EP5" s="334">
        <v>100</v>
      </c>
      <c r="EQ5" s="334" t="s">
        <v>2</v>
      </c>
      <c r="ER5" s="334">
        <v>101</v>
      </c>
      <c r="ES5" s="334">
        <v>100</v>
      </c>
      <c r="ET5" s="334" t="s">
        <v>2</v>
      </c>
      <c r="EU5" s="334">
        <v>101</v>
      </c>
      <c r="EV5" s="334">
        <v>100</v>
      </c>
      <c r="EW5" s="334" t="s">
        <v>2</v>
      </c>
      <c r="EX5" s="334">
        <v>101</v>
      </c>
      <c r="EY5" s="334">
        <v>100</v>
      </c>
      <c r="EZ5" s="334" t="s">
        <v>2</v>
      </c>
      <c r="FA5" s="334">
        <v>101</v>
      </c>
      <c r="FB5" s="334">
        <v>100</v>
      </c>
      <c r="FC5" s="334" t="s">
        <v>2</v>
      </c>
      <c r="FD5" s="334">
        <v>101</v>
      </c>
      <c r="FE5" s="334">
        <v>100</v>
      </c>
      <c r="FF5" s="334" t="s">
        <v>2</v>
      </c>
      <c r="FG5" s="334">
        <v>101</v>
      </c>
      <c r="FH5" s="334">
        <v>100</v>
      </c>
      <c r="FI5" s="334" t="s">
        <v>2</v>
      </c>
      <c r="FJ5" s="334">
        <v>101</v>
      </c>
      <c r="FK5" s="334">
        <v>100</v>
      </c>
      <c r="FL5" s="334" t="s">
        <v>2</v>
      </c>
      <c r="FM5" s="334">
        <v>101</v>
      </c>
      <c r="FN5" s="334">
        <v>100</v>
      </c>
      <c r="FO5" s="334" t="s">
        <v>2</v>
      </c>
      <c r="FP5" s="334">
        <v>101</v>
      </c>
      <c r="FQ5" s="334">
        <v>100</v>
      </c>
      <c r="FR5" s="334" t="s">
        <v>2</v>
      </c>
      <c r="FS5" s="334">
        <v>101</v>
      </c>
      <c r="FT5" s="334">
        <v>100</v>
      </c>
      <c r="FU5" s="334" t="s">
        <v>2</v>
      </c>
      <c r="FV5" s="334">
        <v>101</v>
      </c>
      <c r="FW5" s="334">
        <v>100</v>
      </c>
      <c r="FX5" s="334" t="s">
        <v>2</v>
      </c>
      <c r="FY5">
        <v>101</v>
      </c>
      <c r="FZ5">
        <v>100</v>
      </c>
    </row>
    <row r="6" spans="1:182">
      <c r="A6" s="282" t="s">
        <v>407</v>
      </c>
      <c r="B6" s="282">
        <v>1</v>
      </c>
      <c r="C6" s="334" t="s">
        <v>5791</v>
      </c>
      <c r="D6" s="334">
        <v>101</v>
      </c>
      <c r="E6" s="334">
        <v>100</v>
      </c>
      <c r="F6" s="334" t="s">
        <v>5264</v>
      </c>
      <c r="G6" s="334">
        <v>105</v>
      </c>
      <c r="H6" s="334">
        <v>100</v>
      </c>
      <c r="I6" s="334" t="s">
        <v>2</v>
      </c>
      <c r="J6" s="334">
        <v>105</v>
      </c>
      <c r="K6" s="334">
        <v>100</v>
      </c>
      <c r="L6" s="334" t="s">
        <v>5277</v>
      </c>
      <c r="M6" s="334">
        <v>101</v>
      </c>
      <c r="N6" s="334">
        <v>100</v>
      </c>
      <c r="O6" s="334" t="s">
        <v>2</v>
      </c>
      <c r="P6" s="334">
        <v>105</v>
      </c>
      <c r="Q6" s="334">
        <v>100</v>
      </c>
      <c r="R6" s="334" t="s">
        <v>2</v>
      </c>
      <c r="S6" s="334">
        <v>105</v>
      </c>
      <c r="T6" s="334">
        <v>100</v>
      </c>
      <c r="U6" s="334" t="s">
        <v>2</v>
      </c>
      <c r="V6" s="334">
        <v>105</v>
      </c>
      <c r="W6" s="334">
        <v>100</v>
      </c>
      <c r="X6" s="334" t="s">
        <v>2</v>
      </c>
      <c r="Y6" s="334">
        <v>105</v>
      </c>
      <c r="Z6" s="334">
        <v>100</v>
      </c>
      <c r="AA6" s="334" t="s">
        <v>2</v>
      </c>
      <c r="AB6" s="334">
        <v>105</v>
      </c>
      <c r="AC6" s="334">
        <v>100</v>
      </c>
      <c r="AD6" s="334" t="s">
        <v>2</v>
      </c>
      <c r="AE6" s="334">
        <v>101</v>
      </c>
      <c r="AF6" s="334">
        <v>100</v>
      </c>
      <c r="AG6" s="334" t="s">
        <v>2</v>
      </c>
      <c r="AH6" s="334">
        <v>105</v>
      </c>
      <c r="AI6" s="334">
        <v>100</v>
      </c>
      <c r="AJ6" s="334" t="s">
        <v>2</v>
      </c>
      <c r="AK6" s="334">
        <v>105</v>
      </c>
      <c r="AL6" s="334">
        <v>100</v>
      </c>
      <c r="AM6" s="334" t="s">
        <v>5792</v>
      </c>
      <c r="AN6" s="334">
        <v>101</v>
      </c>
      <c r="AO6" s="334">
        <v>100</v>
      </c>
      <c r="AP6" s="334" t="s">
        <v>5358</v>
      </c>
      <c r="AQ6" s="334">
        <v>105</v>
      </c>
      <c r="AR6" s="334">
        <v>100</v>
      </c>
      <c r="AS6" s="334" t="s">
        <v>5793</v>
      </c>
      <c r="AT6" s="334">
        <v>101</v>
      </c>
      <c r="AU6" s="334">
        <v>100</v>
      </c>
      <c r="AV6" s="334" t="s">
        <v>5794</v>
      </c>
      <c r="AW6" s="334">
        <v>105</v>
      </c>
      <c r="AX6" s="334">
        <v>100</v>
      </c>
      <c r="AY6" s="334" t="s">
        <v>5795</v>
      </c>
      <c r="AZ6" s="334">
        <v>101</v>
      </c>
      <c r="BA6" s="334">
        <v>100</v>
      </c>
      <c r="BB6" s="334" t="s">
        <v>2</v>
      </c>
      <c r="BC6" s="334">
        <v>101</v>
      </c>
      <c r="BD6" s="334">
        <v>100</v>
      </c>
      <c r="BE6" s="334" t="s">
        <v>5796</v>
      </c>
      <c r="BF6" s="334">
        <v>105</v>
      </c>
      <c r="BG6" s="334">
        <v>100</v>
      </c>
      <c r="BH6" s="334" t="s">
        <v>5797</v>
      </c>
      <c r="BI6" s="334">
        <v>105</v>
      </c>
      <c r="BJ6" s="334">
        <v>100</v>
      </c>
      <c r="BK6" s="334" t="s">
        <v>2</v>
      </c>
      <c r="BL6" s="334">
        <v>105</v>
      </c>
      <c r="BM6" s="334">
        <v>100</v>
      </c>
      <c r="BN6" s="334" t="s">
        <v>2</v>
      </c>
      <c r="BO6" s="334">
        <v>105</v>
      </c>
      <c r="BP6" s="334">
        <v>100</v>
      </c>
      <c r="BQ6" s="334" t="s">
        <v>2</v>
      </c>
      <c r="BR6" s="334">
        <v>105</v>
      </c>
      <c r="BS6" s="334">
        <v>100</v>
      </c>
      <c r="BT6" s="334" t="s">
        <v>5358</v>
      </c>
      <c r="BU6" s="334">
        <v>105</v>
      </c>
      <c r="BV6" s="334">
        <v>100</v>
      </c>
      <c r="BW6" s="334" t="s">
        <v>5793</v>
      </c>
      <c r="BX6" s="334">
        <v>101</v>
      </c>
      <c r="BY6" s="334">
        <v>100</v>
      </c>
      <c r="BZ6" s="334" t="s">
        <v>2</v>
      </c>
      <c r="CA6" s="334">
        <v>103</v>
      </c>
      <c r="CB6" s="334">
        <v>100</v>
      </c>
      <c r="CC6" s="334" t="s">
        <v>2</v>
      </c>
      <c r="CD6" s="334">
        <v>101</v>
      </c>
      <c r="CE6" s="334">
        <v>102</v>
      </c>
      <c r="CF6" s="334" t="s">
        <v>5641</v>
      </c>
      <c r="CG6" s="334">
        <v>103</v>
      </c>
      <c r="CH6" s="334">
        <v>100</v>
      </c>
      <c r="CI6" s="334" t="s">
        <v>2</v>
      </c>
      <c r="CJ6" s="334">
        <v>103</v>
      </c>
      <c r="CK6" s="334">
        <v>100</v>
      </c>
      <c r="CL6" s="334" t="s">
        <v>2</v>
      </c>
      <c r="CM6" s="334">
        <v>105</v>
      </c>
      <c r="CN6" s="334">
        <v>100</v>
      </c>
      <c r="CO6" s="334" t="s">
        <v>2</v>
      </c>
      <c r="CP6" s="334">
        <v>105</v>
      </c>
      <c r="CQ6" s="334">
        <v>100</v>
      </c>
      <c r="CR6" s="334" t="s">
        <v>2</v>
      </c>
      <c r="CS6" s="334">
        <v>105</v>
      </c>
      <c r="CT6" s="334">
        <v>100</v>
      </c>
      <c r="CU6" s="334" t="s">
        <v>5798</v>
      </c>
      <c r="CV6" s="334">
        <v>105</v>
      </c>
      <c r="CW6" s="334">
        <v>100</v>
      </c>
      <c r="CX6" s="334" t="s">
        <v>5799</v>
      </c>
      <c r="CY6" s="334">
        <v>105</v>
      </c>
      <c r="CZ6" s="334">
        <v>100</v>
      </c>
      <c r="DA6" s="334" t="s">
        <v>2</v>
      </c>
      <c r="DB6" s="334">
        <v>101</v>
      </c>
      <c r="DC6" s="334">
        <v>100</v>
      </c>
      <c r="DD6" s="334" t="s">
        <v>2</v>
      </c>
      <c r="DE6" s="334">
        <v>101</v>
      </c>
      <c r="DF6" s="334">
        <v>100</v>
      </c>
      <c r="DG6" s="334" t="s">
        <v>2</v>
      </c>
      <c r="DH6" s="334">
        <v>101</v>
      </c>
      <c r="DI6" s="334">
        <v>100</v>
      </c>
      <c r="DJ6" s="334" t="s">
        <v>2</v>
      </c>
      <c r="DK6" s="334">
        <v>101</v>
      </c>
      <c r="DL6" s="334">
        <v>100</v>
      </c>
      <c r="DM6" s="334" t="s">
        <v>2</v>
      </c>
      <c r="DN6" s="334">
        <v>101</v>
      </c>
      <c r="DO6" s="334">
        <v>100</v>
      </c>
      <c r="DP6" s="334" t="s">
        <v>2</v>
      </c>
      <c r="DQ6" s="334">
        <v>101</v>
      </c>
      <c r="DR6" s="334">
        <v>100</v>
      </c>
      <c r="DS6" s="334" t="s">
        <v>2</v>
      </c>
      <c r="DT6" s="334">
        <v>101</v>
      </c>
      <c r="DU6" s="334">
        <v>100</v>
      </c>
      <c r="DV6" s="334" t="s">
        <v>2</v>
      </c>
      <c r="DW6" s="334">
        <v>101</v>
      </c>
      <c r="DX6" s="334">
        <v>100</v>
      </c>
      <c r="DY6" s="334" t="s">
        <v>2</v>
      </c>
      <c r="DZ6" s="334">
        <v>101</v>
      </c>
      <c r="EA6" s="334">
        <v>100</v>
      </c>
      <c r="EB6" s="334" t="s">
        <v>2</v>
      </c>
      <c r="EC6" s="334">
        <v>101</v>
      </c>
      <c r="ED6" s="334">
        <v>100</v>
      </c>
      <c r="EE6" s="334" t="s">
        <v>2</v>
      </c>
      <c r="EF6" s="334">
        <v>101</v>
      </c>
      <c r="EG6" s="334">
        <v>100</v>
      </c>
      <c r="EH6" s="334" t="s">
        <v>2</v>
      </c>
      <c r="EI6" s="334">
        <v>101</v>
      </c>
      <c r="EJ6" s="334">
        <v>100</v>
      </c>
      <c r="EK6" s="334" t="s">
        <v>2</v>
      </c>
      <c r="EL6" s="334">
        <v>101</v>
      </c>
      <c r="EM6" s="334">
        <v>100</v>
      </c>
      <c r="EN6" s="334" t="s">
        <v>2</v>
      </c>
      <c r="EO6" s="334">
        <v>101</v>
      </c>
      <c r="EP6" s="334">
        <v>100</v>
      </c>
      <c r="EQ6" s="334" t="s">
        <v>2</v>
      </c>
      <c r="ER6" s="334">
        <v>101</v>
      </c>
      <c r="ES6" s="334">
        <v>100</v>
      </c>
      <c r="ET6" s="334" t="s">
        <v>2</v>
      </c>
      <c r="EU6" s="334">
        <v>101</v>
      </c>
      <c r="EV6" s="334">
        <v>100</v>
      </c>
      <c r="EW6" s="334" t="s">
        <v>2</v>
      </c>
      <c r="EX6" s="334">
        <v>101</v>
      </c>
      <c r="EY6" s="334">
        <v>100</v>
      </c>
      <c r="EZ6" s="334" t="s">
        <v>2</v>
      </c>
      <c r="FA6" s="334">
        <v>101</v>
      </c>
      <c r="FB6" s="334">
        <v>100</v>
      </c>
      <c r="FC6" s="334" t="s">
        <v>2</v>
      </c>
      <c r="FD6" s="334">
        <v>101</v>
      </c>
      <c r="FE6" s="334">
        <v>100</v>
      </c>
      <c r="FF6" s="334" t="s">
        <v>2</v>
      </c>
      <c r="FG6" s="334">
        <v>101</v>
      </c>
      <c r="FH6" s="334">
        <v>100</v>
      </c>
      <c r="FI6" s="334" t="s">
        <v>2</v>
      </c>
      <c r="FJ6" s="334">
        <v>101</v>
      </c>
      <c r="FK6" s="334">
        <v>100</v>
      </c>
      <c r="FL6" s="334" t="s">
        <v>2</v>
      </c>
      <c r="FM6" s="334">
        <v>101</v>
      </c>
      <c r="FN6" s="334">
        <v>100</v>
      </c>
      <c r="FO6" s="334" t="s">
        <v>2</v>
      </c>
      <c r="FP6" s="334">
        <v>101</v>
      </c>
      <c r="FQ6" s="334">
        <v>100</v>
      </c>
      <c r="FR6" s="334" t="s">
        <v>2</v>
      </c>
      <c r="FS6" s="334">
        <v>101</v>
      </c>
      <c r="FT6" s="334">
        <v>100</v>
      </c>
      <c r="FU6" s="334" t="s">
        <v>2</v>
      </c>
      <c r="FV6" s="334">
        <v>101</v>
      </c>
      <c r="FW6" s="334">
        <v>100</v>
      </c>
      <c r="FX6" s="334" t="s">
        <v>2</v>
      </c>
      <c r="FY6">
        <v>101</v>
      </c>
      <c r="FZ6">
        <v>100</v>
      </c>
    </row>
    <row r="7" spans="1:182">
      <c r="A7" s="282" t="s">
        <v>408</v>
      </c>
      <c r="B7" s="282">
        <v>2</v>
      </c>
      <c r="C7" s="334" t="s">
        <v>5800</v>
      </c>
      <c r="D7" s="334">
        <v>105</v>
      </c>
      <c r="E7" s="334">
        <v>100</v>
      </c>
      <c r="F7" s="334" t="s">
        <v>5801</v>
      </c>
      <c r="G7" s="334">
        <v>101</v>
      </c>
      <c r="H7" s="334">
        <v>100</v>
      </c>
      <c r="I7" s="334" t="s">
        <v>5271</v>
      </c>
      <c r="J7" s="334">
        <v>105</v>
      </c>
      <c r="K7" s="334">
        <v>100</v>
      </c>
      <c r="L7" s="334" t="s">
        <v>5278</v>
      </c>
      <c r="M7" s="334">
        <v>101</v>
      </c>
      <c r="N7" s="334">
        <v>100</v>
      </c>
      <c r="O7" s="334" t="s">
        <v>2</v>
      </c>
      <c r="P7" s="334">
        <v>105</v>
      </c>
      <c r="Q7" s="334">
        <v>100</v>
      </c>
      <c r="R7" s="334" t="s">
        <v>2</v>
      </c>
      <c r="S7" s="334">
        <v>105</v>
      </c>
      <c r="T7" s="334">
        <v>100</v>
      </c>
      <c r="U7" s="334" t="s">
        <v>2</v>
      </c>
      <c r="V7" s="334">
        <v>105</v>
      </c>
      <c r="W7" s="334">
        <v>100</v>
      </c>
      <c r="X7" s="334" t="s">
        <v>5802</v>
      </c>
      <c r="Y7" s="334">
        <v>101</v>
      </c>
      <c r="Z7" s="334">
        <v>100</v>
      </c>
      <c r="AA7" s="334" t="s">
        <v>2</v>
      </c>
      <c r="AB7" s="334">
        <v>105</v>
      </c>
      <c r="AC7" s="334">
        <v>100</v>
      </c>
      <c r="AD7" s="334" t="s">
        <v>2</v>
      </c>
      <c r="AE7" s="334">
        <v>101</v>
      </c>
      <c r="AF7" s="334">
        <v>100</v>
      </c>
      <c r="AG7" s="334" t="s">
        <v>5284</v>
      </c>
      <c r="AH7" s="334">
        <v>105</v>
      </c>
      <c r="AI7" s="334">
        <v>100</v>
      </c>
      <c r="AJ7" s="334" t="s">
        <v>2</v>
      </c>
      <c r="AK7" s="334">
        <v>105</v>
      </c>
      <c r="AL7" s="334">
        <v>100</v>
      </c>
      <c r="AM7" s="334" t="s">
        <v>2</v>
      </c>
      <c r="AN7" s="334">
        <v>105</v>
      </c>
      <c r="AO7" s="334">
        <v>100</v>
      </c>
      <c r="AP7" s="334" t="s">
        <v>2</v>
      </c>
      <c r="AQ7" s="334">
        <v>105</v>
      </c>
      <c r="AR7" s="334">
        <v>100</v>
      </c>
      <c r="AS7" s="334" t="s">
        <v>2</v>
      </c>
      <c r="AT7" s="334">
        <v>101</v>
      </c>
      <c r="AU7" s="334">
        <v>100</v>
      </c>
      <c r="AV7" s="334" t="s">
        <v>5803</v>
      </c>
      <c r="AW7" s="334">
        <v>105</v>
      </c>
      <c r="AX7" s="334">
        <v>100</v>
      </c>
      <c r="AY7" s="334" t="s">
        <v>5804</v>
      </c>
      <c r="AZ7" s="334">
        <v>101</v>
      </c>
      <c r="BA7" s="334">
        <v>100</v>
      </c>
      <c r="BB7" s="334" t="s">
        <v>2</v>
      </c>
      <c r="BC7" s="334">
        <v>105</v>
      </c>
      <c r="BD7" s="334">
        <v>100</v>
      </c>
      <c r="BE7" s="334" t="s">
        <v>2</v>
      </c>
      <c r="BF7" s="334">
        <v>105</v>
      </c>
      <c r="BG7" s="334">
        <v>100</v>
      </c>
      <c r="BH7" s="334" t="s">
        <v>5805</v>
      </c>
      <c r="BI7" s="334">
        <v>105</v>
      </c>
      <c r="BJ7" s="334">
        <v>100</v>
      </c>
      <c r="BK7" s="334" t="s">
        <v>2</v>
      </c>
      <c r="BL7" s="334">
        <v>105</v>
      </c>
      <c r="BM7" s="334">
        <v>100</v>
      </c>
      <c r="BN7" s="334" t="s">
        <v>5284</v>
      </c>
      <c r="BO7" s="334">
        <v>105</v>
      </c>
      <c r="BP7" s="334">
        <v>100</v>
      </c>
      <c r="BQ7" s="334" t="s">
        <v>2</v>
      </c>
      <c r="BR7" s="334">
        <v>105</v>
      </c>
      <c r="BS7" s="334">
        <v>100</v>
      </c>
      <c r="BT7" s="334" t="s">
        <v>2</v>
      </c>
      <c r="BU7" s="334">
        <v>105</v>
      </c>
      <c r="BV7" s="334">
        <v>100</v>
      </c>
      <c r="BW7" s="334" t="s">
        <v>2</v>
      </c>
      <c r="BX7" s="334">
        <v>101</v>
      </c>
      <c r="BY7" s="334">
        <v>100</v>
      </c>
      <c r="BZ7" s="334" t="s">
        <v>2</v>
      </c>
      <c r="CA7" s="334">
        <v>101</v>
      </c>
      <c r="CB7" s="334">
        <v>102</v>
      </c>
      <c r="CC7" s="334" t="s">
        <v>2</v>
      </c>
      <c r="CD7" s="334">
        <v>101</v>
      </c>
      <c r="CE7" s="334">
        <v>102</v>
      </c>
      <c r="CF7" s="334" t="s">
        <v>5642</v>
      </c>
      <c r="CG7" s="334">
        <v>101</v>
      </c>
      <c r="CH7" s="334">
        <v>102</v>
      </c>
      <c r="CI7" s="334" t="s">
        <v>2</v>
      </c>
      <c r="CJ7" s="334">
        <v>101</v>
      </c>
      <c r="CK7" s="334">
        <v>102</v>
      </c>
      <c r="CL7" s="334" t="s">
        <v>2</v>
      </c>
      <c r="CM7" s="334">
        <v>101</v>
      </c>
      <c r="CN7" s="334">
        <v>102</v>
      </c>
      <c r="CO7" s="334" t="s">
        <v>2</v>
      </c>
      <c r="CP7" s="334">
        <v>101</v>
      </c>
      <c r="CQ7" s="334">
        <v>102</v>
      </c>
      <c r="CR7" s="334" t="s">
        <v>2</v>
      </c>
      <c r="CS7" s="334">
        <v>101</v>
      </c>
      <c r="CT7" s="334">
        <v>102</v>
      </c>
      <c r="CU7" s="334" t="s">
        <v>5806</v>
      </c>
      <c r="CV7" s="334">
        <v>105</v>
      </c>
      <c r="CW7" s="334">
        <v>100</v>
      </c>
      <c r="CX7" s="334" t="s">
        <v>5807</v>
      </c>
      <c r="CY7" s="334">
        <v>105</v>
      </c>
      <c r="CZ7" s="334">
        <v>100</v>
      </c>
      <c r="DA7" s="334" t="s">
        <v>2</v>
      </c>
      <c r="DB7" s="334">
        <v>101</v>
      </c>
      <c r="DC7" s="334">
        <v>100</v>
      </c>
      <c r="DD7" s="334" t="s">
        <v>2</v>
      </c>
      <c r="DE7" s="334">
        <v>101</v>
      </c>
      <c r="DF7" s="334">
        <v>100</v>
      </c>
      <c r="DG7" s="334" t="s">
        <v>2</v>
      </c>
      <c r="DH7" s="334">
        <v>101</v>
      </c>
      <c r="DI7" s="334">
        <v>100</v>
      </c>
      <c r="DJ7" s="334" t="s">
        <v>2</v>
      </c>
      <c r="DK7" s="334">
        <v>101</v>
      </c>
      <c r="DL7" s="334">
        <v>100</v>
      </c>
      <c r="DM7" s="334" t="s">
        <v>2</v>
      </c>
      <c r="DN7" s="334">
        <v>101</v>
      </c>
      <c r="DO7" s="334">
        <v>100</v>
      </c>
      <c r="DP7" s="334" t="s">
        <v>2</v>
      </c>
      <c r="DQ7" s="334">
        <v>101</v>
      </c>
      <c r="DR7" s="334">
        <v>100</v>
      </c>
      <c r="DS7" s="334" t="s">
        <v>2</v>
      </c>
      <c r="DT7" s="334">
        <v>101</v>
      </c>
      <c r="DU7" s="334">
        <v>100</v>
      </c>
      <c r="DV7" s="334" t="s">
        <v>2</v>
      </c>
      <c r="DW7" s="334">
        <v>101</v>
      </c>
      <c r="DX7" s="334">
        <v>100</v>
      </c>
      <c r="DY7" s="334" t="s">
        <v>2</v>
      </c>
      <c r="DZ7" s="334">
        <v>101</v>
      </c>
      <c r="EA7" s="334">
        <v>100</v>
      </c>
      <c r="EB7" s="334" t="s">
        <v>2</v>
      </c>
      <c r="EC7" s="334">
        <v>101</v>
      </c>
      <c r="ED7" s="334">
        <v>100</v>
      </c>
      <c r="EE7" s="334" t="s">
        <v>2</v>
      </c>
      <c r="EF7" s="334">
        <v>101</v>
      </c>
      <c r="EG7" s="334">
        <v>100</v>
      </c>
      <c r="EH7" s="334" t="s">
        <v>2</v>
      </c>
      <c r="EI7" s="334">
        <v>101</v>
      </c>
      <c r="EJ7" s="334">
        <v>100</v>
      </c>
      <c r="EK7" s="334" t="s">
        <v>2</v>
      </c>
      <c r="EL7" s="334">
        <v>101</v>
      </c>
      <c r="EM7" s="334">
        <v>100</v>
      </c>
      <c r="EN7" s="334" t="s">
        <v>2</v>
      </c>
      <c r="EO7" s="334">
        <v>101</v>
      </c>
      <c r="EP7" s="334">
        <v>100</v>
      </c>
      <c r="EQ7" s="334" t="s">
        <v>2</v>
      </c>
      <c r="ER7" s="334">
        <v>101</v>
      </c>
      <c r="ES7" s="334">
        <v>100</v>
      </c>
      <c r="ET7" s="334" t="s">
        <v>2</v>
      </c>
      <c r="EU7" s="334">
        <v>101</v>
      </c>
      <c r="EV7" s="334">
        <v>100</v>
      </c>
      <c r="EW7" s="334" t="s">
        <v>2</v>
      </c>
      <c r="EX7" s="334">
        <v>101</v>
      </c>
      <c r="EY7" s="334">
        <v>100</v>
      </c>
      <c r="EZ7" s="334" t="s">
        <v>2</v>
      </c>
      <c r="FA7" s="334">
        <v>101</v>
      </c>
      <c r="FB7" s="334">
        <v>100</v>
      </c>
      <c r="FC7" s="334" t="s">
        <v>2</v>
      </c>
      <c r="FD7" s="334">
        <v>101</v>
      </c>
      <c r="FE7" s="334">
        <v>100</v>
      </c>
      <c r="FF7" s="334" t="s">
        <v>2</v>
      </c>
      <c r="FG7" s="334">
        <v>101</v>
      </c>
      <c r="FH7" s="334">
        <v>100</v>
      </c>
      <c r="FI7" s="334" t="s">
        <v>2</v>
      </c>
      <c r="FJ7" s="334">
        <v>101</v>
      </c>
      <c r="FK7" s="334">
        <v>100</v>
      </c>
      <c r="FL7" s="334" t="s">
        <v>2</v>
      </c>
      <c r="FM7" s="334">
        <v>101</v>
      </c>
      <c r="FN7" s="334">
        <v>100</v>
      </c>
      <c r="FO7" s="334" t="s">
        <v>2</v>
      </c>
      <c r="FP7" s="334">
        <v>101</v>
      </c>
      <c r="FQ7" s="334">
        <v>100</v>
      </c>
      <c r="FR7" s="334" t="s">
        <v>2</v>
      </c>
      <c r="FS7" s="334">
        <v>101</v>
      </c>
      <c r="FT7" s="334">
        <v>100</v>
      </c>
      <c r="FU7" s="334" t="s">
        <v>2</v>
      </c>
      <c r="FV7" s="334">
        <v>101</v>
      </c>
      <c r="FW7" s="334">
        <v>100</v>
      </c>
      <c r="FX7" s="334" t="s">
        <v>2</v>
      </c>
      <c r="FY7">
        <v>101</v>
      </c>
      <c r="FZ7">
        <v>100</v>
      </c>
    </row>
    <row r="8" spans="1:182">
      <c r="A8" s="282" t="s">
        <v>409</v>
      </c>
      <c r="B8" s="282">
        <v>3</v>
      </c>
      <c r="C8" s="334" t="s">
        <v>5263</v>
      </c>
      <c r="D8" s="334">
        <v>105</v>
      </c>
      <c r="E8" s="334">
        <v>100</v>
      </c>
      <c r="F8" s="334" t="s">
        <v>5783</v>
      </c>
      <c r="G8" s="334">
        <v>101</v>
      </c>
      <c r="H8" s="334">
        <v>100</v>
      </c>
      <c r="I8" s="334" t="s">
        <v>2</v>
      </c>
      <c r="J8" s="334">
        <v>105</v>
      </c>
      <c r="K8" s="334">
        <v>100</v>
      </c>
      <c r="L8" s="334" t="s">
        <v>2</v>
      </c>
      <c r="M8" s="334">
        <v>101</v>
      </c>
      <c r="N8" s="334">
        <v>100</v>
      </c>
      <c r="O8" s="334" t="s">
        <v>2</v>
      </c>
      <c r="P8" s="334">
        <v>105</v>
      </c>
      <c r="Q8" s="334">
        <v>100</v>
      </c>
      <c r="R8" s="334" t="s">
        <v>2</v>
      </c>
      <c r="S8" s="334">
        <v>105</v>
      </c>
      <c r="T8" s="334">
        <v>100</v>
      </c>
      <c r="U8" s="334" t="s">
        <v>2</v>
      </c>
      <c r="V8" s="334">
        <v>105</v>
      </c>
      <c r="W8" s="334">
        <v>100</v>
      </c>
      <c r="X8" s="334" t="s">
        <v>5808</v>
      </c>
      <c r="Y8" s="334">
        <v>101</v>
      </c>
      <c r="Z8" s="334">
        <v>100</v>
      </c>
      <c r="AA8" s="334" t="s">
        <v>2</v>
      </c>
      <c r="AB8" s="334">
        <v>105</v>
      </c>
      <c r="AC8" s="334">
        <v>100</v>
      </c>
      <c r="AD8" s="334" t="s">
        <v>2</v>
      </c>
      <c r="AE8" s="334">
        <v>101</v>
      </c>
      <c r="AF8" s="334">
        <v>100</v>
      </c>
      <c r="AG8" s="334" t="s">
        <v>5263</v>
      </c>
      <c r="AH8" s="334">
        <v>105</v>
      </c>
      <c r="AI8" s="334">
        <v>100</v>
      </c>
      <c r="AJ8" s="334" t="s">
        <v>2</v>
      </c>
      <c r="AK8" s="334">
        <v>105</v>
      </c>
      <c r="AL8" s="334">
        <v>100</v>
      </c>
      <c r="AM8" s="334" t="s">
        <v>2</v>
      </c>
      <c r="AN8" s="334">
        <v>105</v>
      </c>
      <c r="AO8" s="334">
        <v>100</v>
      </c>
      <c r="AP8" s="334" t="s">
        <v>5363</v>
      </c>
      <c r="AQ8" s="334">
        <v>105</v>
      </c>
      <c r="AR8" s="334">
        <v>100</v>
      </c>
      <c r="AS8" s="334" t="s">
        <v>5809</v>
      </c>
      <c r="AT8" s="334">
        <v>101</v>
      </c>
      <c r="AU8" s="334">
        <v>100</v>
      </c>
      <c r="AV8" s="334" t="s">
        <v>5810</v>
      </c>
      <c r="AW8" s="334">
        <v>105</v>
      </c>
      <c r="AX8" s="334">
        <v>100</v>
      </c>
      <c r="AY8" s="334" t="s">
        <v>5811</v>
      </c>
      <c r="AZ8" s="334">
        <v>101</v>
      </c>
      <c r="BA8" s="334">
        <v>100</v>
      </c>
      <c r="BB8" s="334" t="s">
        <v>5812</v>
      </c>
      <c r="BC8" s="334">
        <v>105</v>
      </c>
      <c r="BD8" s="334">
        <v>100</v>
      </c>
      <c r="BE8" s="334" t="s">
        <v>2</v>
      </c>
      <c r="BF8" s="334">
        <v>105</v>
      </c>
      <c r="BG8" s="334">
        <v>100</v>
      </c>
      <c r="BH8" s="334" t="s">
        <v>5813</v>
      </c>
      <c r="BI8" s="334">
        <v>105</v>
      </c>
      <c r="BJ8" s="334">
        <v>100</v>
      </c>
      <c r="BK8" s="334" t="s">
        <v>2</v>
      </c>
      <c r="BL8" s="334">
        <v>105</v>
      </c>
      <c r="BM8" s="334">
        <v>100</v>
      </c>
      <c r="BN8" s="334" t="s">
        <v>5263</v>
      </c>
      <c r="BO8" s="334">
        <v>105</v>
      </c>
      <c r="BP8" s="334">
        <v>100</v>
      </c>
      <c r="BQ8" s="334" t="s">
        <v>2</v>
      </c>
      <c r="BR8" s="334">
        <v>105</v>
      </c>
      <c r="BS8" s="334">
        <v>100</v>
      </c>
      <c r="BT8" s="334" t="s">
        <v>5363</v>
      </c>
      <c r="BU8" s="334">
        <v>105</v>
      </c>
      <c r="BV8" s="334">
        <v>100</v>
      </c>
      <c r="BW8" s="334" t="s">
        <v>5809</v>
      </c>
      <c r="BX8" s="334">
        <v>101</v>
      </c>
      <c r="BY8" s="334">
        <v>100</v>
      </c>
      <c r="BZ8" s="334" t="s">
        <v>2</v>
      </c>
      <c r="CA8" s="334">
        <v>100</v>
      </c>
      <c r="CB8" s="334">
        <v>103</v>
      </c>
      <c r="CC8" s="334" t="s">
        <v>2</v>
      </c>
      <c r="CD8" s="334">
        <v>101</v>
      </c>
      <c r="CE8" s="334">
        <v>104</v>
      </c>
      <c r="CF8" s="334" t="s">
        <v>5643</v>
      </c>
      <c r="CG8" s="334">
        <v>101</v>
      </c>
      <c r="CH8" s="334">
        <v>104</v>
      </c>
      <c r="CI8" s="334" t="s">
        <v>2</v>
      </c>
      <c r="CJ8" s="334">
        <v>101</v>
      </c>
      <c r="CK8" s="334">
        <v>104</v>
      </c>
      <c r="CL8" s="334" t="s">
        <v>2</v>
      </c>
      <c r="CM8" s="334">
        <v>101</v>
      </c>
      <c r="CN8" s="334">
        <v>104</v>
      </c>
      <c r="CO8" s="334" t="s">
        <v>2</v>
      </c>
      <c r="CP8" s="334">
        <v>101</v>
      </c>
      <c r="CQ8" s="334">
        <v>104</v>
      </c>
      <c r="CR8" s="334" t="s">
        <v>2</v>
      </c>
      <c r="CS8" s="334">
        <v>101</v>
      </c>
      <c r="CT8" s="334">
        <v>104</v>
      </c>
      <c r="CU8" s="334" t="s">
        <v>2</v>
      </c>
      <c r="CV8" s="334">
        <v>105</v>
      </c>
      <c r="CW8" s="334">
        <v>100</v>
      </c>
      <c r="CX8" s="334" t="s">
        <v>5814</v>
      </c>
      <c r="CY8" s="334">
        <v>105</v>
      </c>
      <c r="CZ8" s="334">
        <v>100</v>
      </c>
      <c r="DA8" s="334" t="s">
        <v>2</v>
      </c>
      <c r="DB8" s="334">
        <v>101</v>
      </c>
      <c r="DC8" s="334">
        <v>100</v>
      </c>
      <c r="DD8" s="334" t="s">
        <v>2</v>
      </c>
      <c r="DE8" s="334">
        <v>101</v>
      </c>
      <c r="DF8" s="334">
        <v>100</v>
      </c>
      <c r="DG8" s="334" t="s">
        <v>2</v>
      </c>
      <c r="DH8" s="334">
        <v>101</v>
      </c>
      <c r="DI8" s="334">
        <v>100</v>
      </c>
      <c r="DJ8" s="334" t="s">
        <v>2</v>
      </c>
      <c r="DK8" s="334">
        <v>101</v>
      </c>
      <c r="DL8" s="334">
        <v>100</v>
      </c>
      <c r="DM8" s="334" t="s">
        <v>2</v>
      </c>
      <c r="DN8" s="334">
        <v>101</v>
      </c>
      <c r="DO8" s="334">
        <v>100</v>
      </c>
      <c r="DP8" s="334" t="s">
        <v>2</v>
      </c>
      <c r="DQ8" s="334">
        <v>101</v>
      </c>
      <c r="DR8" s="334">
        <v>100</v>
      </c>
      <c r="DS8" s="334" t="s">
        <v>2</v>
      </c>
      <c r="DT8" s="334">
        <v>101</v>
      </c>
      <c r="DU8" s="334">
        <v>100</v>
      </c>
      <c r="DV8" s="334" t="s">
        <v>2</v>
      </c>
      <c r="DW8" s="334">
        <v>101</v>
      </c>
      <c r="DX8" s="334">
        <v>100</v>
      </c>
      <c r="DY8" s="334" t="s">
        <v>2</v>
      </c>
      <c r="DZ8" s="334">
        <v>101</v>
      </c>
      <c r="EA8" s="334">
        <v>100</v>
      </c>
      <c r="EB8" s="334" t="s">
        <v>2</v>
      </c>
      <c r="EC8" s="334">
        <v>101</v>
      </c>
      <c r="ED8" s="334">
        <v>100</v>
      </c>
      <c r="EE8" s="334" t="s">
        <v>2</v>
      </c>
      <c r="EF8" s="334">
        <v>101</v>
      </c>
      <c r="EG8" s="334">
        <v>100</v>
      </c>
      <c r="EH8" s="334" t="s">
        <v>2</v>
      </c>
      <c r="EI8" s="334">
        <v>101</v>
      </c>
      <c r="EJ8" s="334">
        <v>100</v>
      </c>
      <c r="EK8" s="334" t="s">
        <v>2</v>
      </c>
      <c r="EL8" s="334">
        <v>101</v>
      </c>
      <c r="EM8" s="334">
        <v>100</v>
      </c>
      <c r="EN8" s="334" t="s">
        <v>2</v>
      </c>
      <c r="EO8" s="334">
        <v>101</v>
      </c>
      <c r="EP8" s="334">
        <v>100</v>
      </c>
      <c r="EQ8" s="334" t="s">
        <v>2</v>
      </c>
      <c r="ER8" s="334">
        <v>101</v>
      </c>
      <c r="ES8" s="334">
        <v>100</v>
      </c>
      <c r="ET8" s="334" t="s">
        <v>2</v>
      </c>
      <c r="EU8" s="334">
        <v>101</v>
      </c>
      <c r="EV8" s="334">
        <v>100</v>
      </c>
      <c r="EW8" s="334" t="s">
        <v>2</v>
      </c>
      <c r="EX8" s="334">
        <v>101</v>
      </c>
      <c r="EY8" s="334">
        <v>100</v>
      </c>
      <c r="EZ8" s="334" t="s">
        <v>2</v>
      </c>
      <c r="FA8" s="334">
        <v>101</v>
      </c>
      <c r="FB8" s="334">
        <v>100</v>
      </c>
      <c r="FC8" s="334" t="s">
        <v>2</v>
      </c>
      <c r="FD8" s="334">
        <v>101</v>
      </c>
      <c r="FE8" s="334">
        <v>100</v>
      </c>
      <c r="FF8" s="334" t="s">
        <v>2</v>
      </c>
      <c r="FG8" s="334">
        <v>101</v>
      </c>
      <c r="FH8" s="334">
        <v>100</v>
      </c>
      <c r="FI8" s="334" t="s">
        <v>2</v>
      </c>
      <c r="FJ8" s="334">
        <v>101</v>
      </c>
      <c r="FK8" s="334">
        <v>100</v>
      </c>
      <c r="FL8" s="334" t="s">
        <v>2</v>
      </c>
      <c r="FM8" s="334">
        <v>101</v>
      </c>
      <c r="FN8" s="334">
        <v>100</v>
      </c>
      <c r="FO8" s="334" t="s">
        <v>2</v>
      </c>
      <c r="FP8" s="334">
        <v>101</v>
      </c>
      <c r="FQ8" s="334">
        <v>100</v>
      </c>
      <c r="FR8" s="334" t="s">
        <v>2</v>
      </c>
      <c r="FS8" s="334">
        <v>101</v>
      </c>
      <c r="FT8" s="334">
        <v>100</v>
      </c>
      <c r="FU8" s="334" t="s">
        <v>2</v>
      </c>
      <c r="FV8" s="334">
        <v>101</v>
      </c>
      <c r="FW8" s="334">
        <v>100</v>
      </c>
      <c r="FX8" s="334" t="s">
        <v>2</v>
      </c>
      <c r="FY8">
        <v>101</v>
      </c>
      <c r="FZ8">
        <v>100</v>
      </c>
    </row>
    <row r="9" spans="1:182">
      <c r="A9" s="282" t="s">
        <v>410</v>
      </c>
      <c r="B9" s="282">
        <v>4</v>
      </c>
      <c r="C9" s="334" t="s">
        <v>2</v>
      </c>
      <c r="D9" s="334">
        <v>101</v>
      </c>
      <c r="E9" s="334">
        <v>100</v>
      </c>
      <c r="F9" s="334" t="s">
        <v>5265</v>
      </c>
      <c r="G9" s="334">
        <v>101</v>
      </c>
      <c r="H9" s="334">
        <v>100</v>
      </c>
      <c r="I9" s="334" t="s">
        <v>5272</v>
      </c>
      <c r="J9" s="334">
        <v>105</v>
      </c>
      <c r="K9" s="334">
        <v>100</v>
      </c>
      <c r="L9" s="334" t="s">
        <v>5354</v>
      </c>
      <c r="M9" s="334">
        <v>101</v>
      </c>
      <c r="N9" s="334">
        <v>100</v>
      </c>
      <c r="O9" s="334" t="s">
        <v>2</v>
      </c>
      <c r="P9" s="334">
        <v>105</v>
      </c>
      <c r="Q9" s="334">
        <v>100</v>
      </c>
      <c r="R9" s="334" t="s">
        <v>2</v>
      </c>
      <c r="S9" s="334">
        <v>105</v>
      </c>
      <c r="T9" s="334">
        <v>100</v>
      </c>
      <c r="U9" s="334" t="s">
        <v>2</v>
      </c>
      <c r="V9" s="334">
        <v>105</v>
      </c>
      <c r="W9" s="334">
        <v>100</v>
      </c>
      <c r="X9" s="334" t="s">
        <v>2</v>
      </c>
      <c r="Y9" s="334">
        <v>105</v>
      </c>
      <c r="Z9" s="334">
        <v>100</v>
      </c>
      <c r="AA9" s="334" t="s">
        <v>2</v>
      </c>
      <c r="AB9" s="334">
        <v>105</v>
      </c>
      <c r="AC9" s="334">
        <v>100</v>
      </c>
      <c r="AD9" s="334" t="s">
        <v>2</v>
      </c>
      <c r="AE9" s="334">
        <v>101</v>
      </c>
      <c r="AF9" s="334">
        <v>100</v>
      </c>
      <c r="AG9" s="334" t="s">
        <v>2</v>
      </c>
      <c r="AH9" s="334">
        <v>105</v>
      </c>
      <c r="AI9" s="334">
        <v>100</v>
      </c>
      <c r="AJ9" s="334" t="s">
        <v>2</v>
      </c>
      <c r="AK9" s="334">
        <v>105</v>
      </c>
      <c r="AL9" s="334">
        <v>100</v>
      </c>
      <c r="AM9" s="334" t="s">
        <v>5815</v>
      </c>
      <c r="AN9" s="334">
        <v>101</v>
      </c>
      <c r="AO9" s="334">
        <v>100</v>
      </c>
      <c r="AP9" s="334" t="s">
        <v>5364</v>
      </c>
      <c r="AQ9" s="334">
        <v>105</v>
      </c>
      <c r="AR9" s="334">
        <v>100</v>
      </c>
      <c r="AS9" s="334" t="s">
        <v>5816</v>
      </c>
      <c r="AT9" s="334">
        <v>101</v>
      </c>
      <c r="AU9" s="334">
        <v>100</v>
      </c>
      <c r="AV9" s="334" t="s">
        <v>5817</v>
      </c>
      <c r="AW9" s="334">
        <v>105</v>
      </c>
      <c r="AX9" s="334">
        <v>100</v>
      </c>
      <c r="AY9" s="334" t="s">
        <v>5818</v>
      </c>
      <c r="AZ9" s="334">
        <v>101</v>
      </c>
      <c r="BA9" s="334">
        <v>100</v>
      </c>
      <c r="BB9" s="334" t="s">
        <v>5819</v>
      </c>
      <c r="BC9" s="334">
        <v>101</v>
      </c>
      <c r="BD9" s="334">
        <v>100</v>
      </c>
      <c r="BE9" s="334" t="s">
        <v>2</v>
      </c>
      <c r="BF9" s="334">
        <v>105</v>
      </c>
      <c r="BG9" s="334">
        <v>100</v>
      </c>
      <c r="BH9" s="334" t="s">
        <v>5820</v>
      </c>
      <c r="BI9" s="334">
        <v>105</v>
      </c>
      <c r="BJ9" s="334">
        <v>100</v>
      </c>
      <c r="BK9" s="334" t="s">
        <v>5821</v>
      </c>
      <c r="BL9" s="334">
        <v>105</v>
      </c>
      <c r="BM9" s="334">
        <v>100</v>
      </c>
      <c r="BN9" s="334" t="s">
        <v>2</v>
      </c>
      <c r="BO9" s="334">
        <v>105</v>
      </c>
      <c r="BP9" s="334">
        <v>100</v>
      </c>
      <c r="BQ9" s="334" t="s">
        <v>2</v>
      </c>
      <c r="BR9" s="334">
        <v>105</v>
      </c>
      <c r="BS9" s="334">
        <v>100</v>
      </c>
      <c r="BT9" s="334" t="s">
        <v>5364</v>
      </c>
      <c r="BU9" s="334">
        <v>105</v>
      </c>
      <c r="BV9" s="334">
        <v>100</v>
      </c>
      <c r="BW9" s="334" t="s">
        <v>5816</v>
      </c>
      <c r="BX9" s="334">
        <v>101</v>
      </c>
      <c r="BY9" s="334">
        <v>100</v>
      </c>
      <c r="BZ9" s="334" t="s">
        <v>2</v>
      </c>
      <c r="CA9" s="334">
        <v>101</v>
      </c>
      <c r="CB9" s="334">
        <v>104</v>
      </c>
      <c r="CC9" s="334" t="s">
        <v>2</v>
      </c>
      <c r="CD9" s="334">
        <v>101</v>
      </c>
      <c r="CE9" s="334">
        <v>104</v>
      </c>
      <c r="CF9" s="334" t="s">
        <v>2</v>
      </c>
      <c r="CG9" s="334">
        <v>101</v>
      </c>
      <c r="CH9" s="334">
        <v>104</v>
      </c>
      <c r="CI9" s="334" t="s">
        <v>2</v>
      </c>
      <c r="CJ9" s="334">
        <v>101</v>
      </c>
      <c r="CK9" s="334">
        <v>104</v>
      </c>
      <c r="CL9" s="334" t="s">
        <v>2</v>
      </c>
      <c r="CM9" s="334">
        <v>101</v>
      </c>
      <c r="CN9" s="334">
        <v>104</v>
      </c>
      <c r="CO9" s="334" t="s">
        <v>2</v>
      </c>
      <c r="CP9" s="334">
        <v>101</v>
      </c>
      <c r="CQ9" s="334">
        <v>104</v>
      </c>
      <c r="CR9" s="334" t="s">
        <v>2</v>
      </c>
      <c r="CS9" s="334">
        <v>101</v>
      </c>
      <c r="CT9" s="334">
        <v>104</v>
      </c>
      <c r="CU9" s="334" t="s">
        <v>2</v>
      </c>
      <c r="CV9" s="334">
        <v>101</v>
      </c>
      <c r="CW9" s="334">
        <v>100</v>
      </c>
      <c r="CX9" s="334" t="s">
        <v>2</v>
      </c>
      <c r="CY9" s="334">
        <v>101</v>
      </c>
      <c r="CZ9" s="334">
        <v>104</v>
      </c>
      <c r="DA9" s="334" t="s">
        <v>2</v>
      </c>
      <c r="DB9" s="334">
        <v>101</v>
      </c>
      <c r="DC9" s="334">
        <v>100</v>
      </c>
      <c r="DD9" s="334" t="s">
        <v>2</v>
      </c>
      <c r="DE9" s="334">
        <v>101</v>
      </c>
      <c r="DF9" s="334">
        <v>100</v>
      </c>
      <c r="DG9" s="334" t="s">
        <v>2</v>
      </c>
      <c r="DH9" s="334">
        <v>101</v>
      </c>
      <c r="DI9" s="334">
        <v>100</v>
      </c>
      <c r="DJ9" s="334" t="s">
        <v>2</v>
      </c>
      <c r="DK9" s="334">
        <v>101</v>
      </c>
      <c r="DL9" s="334">
        <v>100</v>
      </c>
      <c r="DM9" s="334" t="s">
        <v>2</v>
      </c>
      <c r="DN9" s="334">
        <v>101</v>
      </c>
      <c r="DO9" s="334">
        <v>100</v>
      </c>
      <c r="DP9" s="334" t="s">
        <v>2</v>
      </c>
      <c r="DQ9" s="334">
        <v>101</v>
      </c>
      <c r="DR9" s="334">
        <v>100</v>
      </c>
      <c r="DS9" s="334" t="s">
        <v>2</v>
      </c>
      <c r="DT9" s="334">
        <v>101</v>
      </c>
      <c r="DU9" s="334">
        <v>100</v>
      </c>
      <c r="DV9" s="334" t="s">
        <v>2</v>
      </c>
      <c r="DW9" s="334">
        <v>101</v>
      </c>
      <c r="DX9" s="334">
        <v>100</v>
      </c>
      <c r="DY9" s="334" t="s">
        <v>2</v>
      </c>
      <c r="DZ9" s="334">
        <v>101</v>
      </c>
      <c r="EA9" s="334">
        <v>100</v>
      </c>
      <c r="EB9" s="334" t="s">
        <v>2</v>
      </c>
      <c r="EC9" s="334">
        <v>101</v>
      </c>
      <c r="ED9" s="334">
        <v>100</v>
      </c>
      <c r="EE9" s="334" t="s">
        <v>2</v>
      </c>
      <c r="EF9" s="334">
        <v>101</v>
      </c>
      <c r="EG9" s="334">
        <v>100</v>
      </c>
      <c r="EH9" s="334" t="s">
        <v>2</v>
      </c>
      <c r="EI9" s="334">
        <v>101</v>
      </c>
      <c r="EJ9" s="334">
        <v>100</v>
      </c>
      <c r="EK9" s="334" t="s">
        <v>2</v>
      </c>
      <c r="EL9" s="334">
        <v>101</v>
      </c>
      <c r="EM9" s="334">
        <v>100</v>
      </c>
      <c r="EN9" s="334" t="s">
        <v>2</v>
      </c>
      <c r="EO9" s="334">
        <v>101</v>
      </c>
      <c r="EP9" s="334">
        <v>100</v>
      </c>
      <c r="EQ9" s="334" t="s">
        <v>2</v>
      </c>
      <c r="ER9" s="334">
        <v>101</v>
      </c>
      <c r="ES9" s="334">
        <v>100</v>
      </c>
      <c r="ET9" s="334" t="s">
        <v>2</v>
      </c>
      <c r="EU9" s="334">
        <v>101</v>
      </c>
      <c r="EV9" s="334">
        <v>100</v>
      </c>
      <c r="EW9" s="334" t="s">
        <v>2</v>
      </c>
      <c r="EX9" s="334">
        <v>101</v>
      </c>
      <c r="EY9" s="334">
        <v>100</v>
      </c>
      <c r="EZ9" s="334" t="s">
        <v>2</v>
      </c>
      <c r="FA9" s="334">
        <v>101</v>
      </c>
      <c r="FB9" s="334">
        <v>100</v>
      </c>
      <c r="FC9" s="334" t="s">
        <v>2</v>
      </c>
      <c r="FD9" s="334">
        <v>101</v>
      </c>
      <c r="FE9" s="334">
        <v>100</v>
      </c>
      <c r="FF9" s="334" t="s">
        <v>2</v>
      </c>
      <c r="FG9" s="334">
        <v>101</v>
      </c>
      <c r="FH9" s="334">
        <v>100</v>
      </c>
      <c r="FI9" s="334" t="s">
        <v>2</v>
      </c>
      <c r="FJ9" s="334">
        <v>101</v>
      </c>
      <c r="FK9" s="334">
        <v>100</v>
      </c>
      <c r="FL9" s="334" t="s">
        <v>2</v>
      </c>
      <c r="FM9" s="334">
        <v>101</v>
      </c>
      <c r="FN9" s="334">
        <v>100</v>
      </c>
      <c r="FO9" s="334" t="s">
        <v>2</v>
      </c>
      <c r="FP9" s="334">
        <v>101</v>
      </c>
      <c r="FQ9" s="334">
        <v>100</v>
      </c>
      <c r="FR9" s="334" t="s">
        <v>2</v>
      </c>
      <c r="FS9" s="334">
        <v>101</v>
      </c>
      <c r="FT9" s="334">
        <v>100</v>
      </c>
      <c r="FU9" s="334" t="s">
        <v>2</v>
      </c>
      <c r="FV9" s="334">
        <v>101</v>
      </c>
      <c r="FW9" s="334">
        <v>100</v>
      </c>
      <c r="FX9" s="334" t="s">
        <v>2</v>
      </c>
      <c r="FY9">
        <v>101</v>
      </c>
      <c r="FZ9">
        <v>100</v>
      </c>
    </row>
    <row r="10" spans="1:182">
      <c r="A10" s="282" t="s">
        <v>411</v>
      </c>
      <c r="B10" s="282">
        <v>5</v>
      </c>
      <c r="C10" s="334" t="s">
        <v>5801</v>
      </c>
      <c r="D10" s="334">
        <v>101</v>
      </c>
      <c r="E10" s="334">
        <v>100</v>
      </c>
      <c r="F10" s="334" t="s">
        <v>5266</v>
      </c>
      <c r="G10" s="334">
        <v>101</v>
      </c>
      <c r="H10" s="334">
        <v>100</v>
      </c>
      <c r="I10" s="334" t="s">
        <v>5273</v>
      </c>
      <c r="J10" s="334">
        <v>105</v>
      </c>
      <c r="K10" s="334">
        <v>100</v>
      </c>
      <c r="L10" s="334" t="s">
        <v>5355</v>
      </c>
      <c r="M10" s="334">
        <v>101</v>
      </c>
      <c r="N10" s="334">
        <v>100</v>
      </c>
      <c r="O10" s="334" t="s">
        <v>2</v>
      </c>
      <c r="P10" s="334">
        <v>105</v>
      </c>
      <c r="Q10" s="334">
        <v>100</v>
      </c>
      <c r="R10" s="334" t="s">
        <v>2</v>
      </c>
      <c r="S10" s="334">
        <v>105</v>
      </c>
      <c r="T10" s="334">
        <v>100</v>
      </c>
      <c r="U10" s="334" t="s">
        <v>2</v>
      </c>
      <c r="V10" s="334">
        <v>105</v>
      </c>
      <c r="W10" s="334">
        <v>100</v>
      </c>
      <c r="X10" s="334" t="s">
        <v>2</v>
      </c>
      <c r="Y10" s="334">
        <v>105</v>
      </c>
      <c r="Z10" s="334">
        <v>100</v>
      </c>
      <c r="AA10" s="334" t="s">
        <v>2</v>
      </c>
      <c r="AB10" s="334">
        <v>105</v>
      </c>
      <c r="AC10" s="334">
        <v>100</v>
      </c>
      <c r="AD10" s="334" t="s">
        <v>2</v>
      </c>
      <c r="AE10" s="334">
        <v>101</v>
      </c>
      <c r="AF10" s="334">
        <v>100</v>
      </c>
      <c r="AG10" s="334" t="s">
        <v>2</v>
      </c>
      <c r="AH10" s="334">
        <v>101</v>
      </c>
      <c r="AI10" s="334">
        <v>100</v>
      </c>
      <c r="AJ10" s="334" t="s">
        <v>2725</v>
      </c>
      <c r="AK10" s="334">
        <v>101</v>
      </c>
      <c r="AL10" s="334">
        <v>104</v>
      </c>
      <c r="AM10" s="334" t="s">
        <v>2</v>
      </c>
      <c r="AN10" s="334">
        <v>105</v>
      </c>
      <c r="AO10" s="334">
        <v>100</v>
      </c>
      <c r="AP10" s="334" t="s">
        <v>5365</v>
      </c>
      <c r="AQ10" s="334">
        <v>105</v>
      </c>
      <c r="AR10" s="334">
        <v>100</v>
      </c>
      <c r="AS10" s="334" t="s">
        <v>5822</v>
      </c>
      <c r="AT10" s="334">
        <v>101</v>
      </c>
      <c r="AU10" s="334">
        <v>100</v>
      </c>
      <c r="AV10" s="334" t="s">
        <v>5823</v>
      </c>
      <c r="AW10" s="334">
        <v>105</v>
      </c>
      <c r="AX10" s="334">
        <v>100</v>
      </c>
      <c r="AY10" s="334" t="s">
        <v>5824</v>
      </c>
      <c r="AZ10" s="334">
        <v>101</v>
      </c>
      <c r="BA10" s="334">
        <v>100</v>
      </c>
      <c r="BB10" s="334" t="s">
        <v>2</v>
      </c>
      <c r="BC10" s="334">
        <v>101</v>
      </c>
      <c r="BD10" s="334">
        <v>100</v>
      </c>
      <c r="BE10" s="334" t="s">
        <v>2</v>
      </c>
      <c r="BF10" s="334">
        <v>105</v>
      </c>
      <c r="BG10" s="334">
        <v>100</v>
      </c>
      <c r="BH10" s="334" t="s">
        <v>2</v>
      </c>
      <c r="BI10" s="334">
        <v>105</v>
      </c>
      <c r="BJ10" s="334">
        <v>100</v>
      </c>
      <c r="BK10" s="334" t="s">
        <v>5825</v>
      </c>
      <c r="BL10" s="334">
        <v>105</v>
      </c>
      <c r="BM10" s="334">
        <v>100</v>
      </c>
      <c r="BN10" s="334" t="s">
        <v>2</v>
      </c>
      <c r="BO10" s="334">
        <v>101</v>
      </c>
      <c r="BP10" s="334">
        <v>100</v>
      </c>
      <c r="BQ10" s="334" t="s">
        <v>2725</v>
      </c>
      <c r="BR10" s="334">
        <v>101</v>
      </c>
      <c r="BS10" s="334">
        <v>104</v>
      </c>
      <c r="BT10" s="334" t="s">
        <v>5365</v>
      </c>
      <c r="BU10" s="334">
        <v>105</v>
      </c>
      <c r="BV10" s="334">
        <v>100</v>
      </c>
      <c r="BW10" s="334" t="s">
        <v>5822</v>
      </c>
      <c r="BX10" s="334">
        <v>101</v>
      </c>
      <c r="BY10" s="334">
        <v>100</v>
      </c>
      <c r="BZ10" s="334" t="s">
        <v>2</v>
      </c>
      <c r="CA10" s="334">
        <v>103</v>
      </c>
      <c r="CB10" s="334">
        <v>100</v>
      </c>
      <c r="CC10" s="334" t="s">
        <v>2</v>
      </c>
      <c r="CD10" s="334">
        <v>103</v>
      </c>
      <c r="CE10" s="334">
        <v>100</v>
      </c>
      <c r="CF10" s="334" t="s">
        <v>2</v>
      </c>
      <c r="CG10" s="334">
        <v>103</v>
      </c>
      <c r="CH10" s="334">
        <v>100</v>
      </c>
      <c r="CI10" s="334" t="s">
        <v>2</v>
      </c>
      <c r="CJ10" s="334">
        <v>103</v>
      </c>
      <c r="CK10" s="334">
        <v>100</v>
      </c>
      <c r="CL10" s="334" t="s">
        <v>2</v>
      </c>
      <c r="CM10" s="334">
        <v>103</v>
      </c>
      <c r="CN10" s="334">
        <v>100</v>
      </c>
      <c r="CO10" s="334" t="s">
        <v>2</v>
      </c>
      <c r="CP10" s="334">
        <v>103</v>
      </c>
      <c r="CQ10" s="334">
        <v>100</v>
      </c>
      <c r="CR10" s="334" t="s">
        <v>2</v>
      </c>
      <c r="CS10" s="334">
        <v>103</v>
      </c>
      <c r="CT10" s="334">
        <v>100</v>
      </c>
      <c r="CU10" s="334" t="s">
        <v>2</v>
      </c>
      <c r="CV10" s="334">
        <v>103</v>
      </c>
      <c r="CW10" s="334">
        <v>100</v>
      </c>
      <c r="CX10" s="334" t="s">
        <v>2</v>
      </c>
      <c r="CY10" s="334">
        <v>103</v>
      </c>
      <c r="CZ10" s="334">
        <v>100</v>
      </c>
      <c r="DA10" s="334" t="s">
        <v>2</v>
      </c>
      <c r="DB10" s="334">
        <v>101</v>
      </c>
      <c r="DC10" s="334">
        <v>100</v>
      </c>
      <c r="DD10" s="334" t="s">
        <v>2</v>
      </c>
      <c r="DE10" s="334">
        <v>101</v>
      </c>
      <c r="DF10" s="334">
        <v>100</v>
      </c>
      <c r="DG10" s="334" t="s">
        <v>2</v>
      </c>
      <c r="DH10" s="334">
        <v>101</v>
      </c>
      <c r="DI10" s="334">
        <v>100</v>
      </c>
      <c r="DJ10" s="334" t="s">
        <v>2</v>
      </c>
      <c r="DK10" s="334">
        <v>101</v>
      </c>
      <c r="DL10" s="334">
        <v>100</v>
      </c>
      <c r="DM10" s="334" t="s">
        <v>2</v>
      </c>
      <c r="DN10" s="334">
        <v>101</v>
      </c>
      <c r="DO10" s="334">
        <v>100</v>
      </c>
      <c r="DP10" s="334" t="s">
        <v>2</v>
      </c>
      <c r="DQ10" s="334">
        <v>101</v>
      </c>
      <c r="DR10" s="334">
        <v>100</v>
      </c>
      <c r="DS10" s="334" t="s">
        <v>2</v>
      </c>
      <c r="DT10" s="334">
        <v>101</v>
      </c>
      <c r="DU10" s="334">
        <v>100</v>
      </c>
      <c r="DV10" s="334" t="s">
        <v>2</v>
      </c>
      <c r="DW10" s="334">
        <v>101</v>
      </c>
      <c r="DX10" s="334">
        <v>100</v>
      </c>
      <c r="DY10" s="334" t="s">
        <v>2</v>
      </c>
      <c r="DZ10" s="334">
        <v>101</v>
      </c>
      <c r="EA10" s="334">
        <v>100</v>
      </c>
      <c r="EB10" s="334" t="s">
        <v>2</v>
      </c>
      <c r="EC10" s="334">
        <v>101</v>
      </c>
      <c r="ED10" s="334">
        <v>100</v>
      </c>
      <c r="EE10" s="334" t="s">
        <v>2</v>
      </c>
      <c r="EF10" s="334">
        <v>101</v>
      </c>
      <c r="EG10" s="334">
        <v>100</v>
      </c>
      <c r="EH10" s="334" t="s">
        <v>2</v>
      </c>
      <c r="EI10" s="334">
        <v>101</v>
      </c>
      <c r="EJ10" s="334">
        <v>100</v>
      </c>
      <c r="EK10" s="334" t="s">
        <v>2</v>
      </c>
      <c r="EL10" s="334">
        <v>101</v>
      </c>
      <c r="EM10" s="334">
        <v>100</v>
      </c>
      <c r="EN10" s="334" t="s">
        <v>2</v>
      </c>
      <c r="EO10" s="334">
        <v>101</v>
      </c>
      <c r="EP10" s="334">
        <v>100</v>
      </c>
      <c r="EQ10" s="334" t="s">
        <v>2</v>
      </c>
      <c r="ER10" s="334">
        <v>101</v>
      </c>
      <c r="ES10" s="334">
        <v>100</v>
      </c>
      <c r="ET10" s="334" t="s">
        <v>2</v>
      </c>
      <c r="EU10" s="334">
        <v>101</v>
      </c>
      <c r="EV10" s="334">
        <v>100</v>
      </c>
      <c r="EW10" s="334" t="s">
        <v>2</v>
      </c>
      <c r="EX10" s="334">
        <v>101</v>
      </c>
      <c r="EY10" s="334">
        <v>100</v>
      </c>
      <c r="EZ10" s="334" t="s">
        <v>2</v>
      </c>
      <c r="FA10" s="334">
        <v>101</v>
      </c>
      <c r="FB10" s="334">
        <v>100</v>
      </c>
      <c r="FC10" s="334" t="s">
        <v>2</v>
      </c>
      <c r="FD10" s="334">
        <v>101</v>
      </c>
      <c r="FE10" s="334">
        <v>100</v>
      </c>
      <c r="FF10" s="334" t="s">
        <v>2</v>
      </c>
      <c r="FG10" s="334">
        <v>101</v>
      </c>
      <c r="FH10" s="334">
        <v>100</v>
      </c>
      <c r="FI10" s="334" t="s">
        <v>2</v>
      </c>
      <c r="FJ10" s="334">
        <v>101</v>
      </c>
      <c r="FK10" s="334">
        <v>100</v>
      </c>
      <c r="FL10" s="334" t="s">
        <v>2</v>
      </c>
      <c r="FM10" s="334">
        <v>101</v>
      </c>
      <c r="FN10" s="334">
        <v>100</v>
      </c>
      <c r="FO10" s="334" t="s">
        <v>2</v>
      </c>
      <c r="FP10" s="334">
        <v>101</v>
      </c>
      <c r="FQ10" s="334">
        <v>100</v>
      </c>
      <c r="FR10" s="334" t="s">
        <v>2</v>
      </c>
      <c r="FS10" s="334">
        <v>101</v>
      </c>
      <c r="FT10" s="334">
        <v>100</v>
      </c>
      <c r="FU10" s="334" t="s">
        <v>2</v>
      </c>
      <c r="FV10" s="334">
        <v>101</v>
      </c>
      <c r="FW10" s="334">
        <v>100</v>
      </c>
      <c r="FX10" s="334" t="s">
        <v>2</v>
      </c>
      <c r="FY10">
        <v>101</v>
      </c>
      <c r="FZ10">
        <v>100</v>
      </c>
    </row>
    <row r="11" spans="1:182">
      <c r="A11" s="282" t="s">
        <v>412</v>
      </c>
      <c r="B11" s="282">
        <v>6</v>
      </c>
      <c r="C11" s="334" t="s">
        <v>5783</v>
      </c>
      <c r="D11" s="334">
        <v>101</v>
      </c>
      <c r="E11" s="334">
        <v>100</v>
      </c>
      <c r="F11" s="334" t="s">
        <v>5267</v>
      </c>
      <c r="G11" s="334">
        <v>101</v>
      </c>
      <c r="H11" s="334">
        <v>100</v>
      </c>
      <c r="I11" s="334" t="s">
        <v>2</v>
      </c>
      <c r="J11" s="334">
        <v>105</v>
      </c>
      <c r="K11" s="334">
        <v>100</v>
      </c>
      <c r="L11" s="334" t="s">
        <v>2</v>
      </c>
      <c r="M11" s="334">
        <v>101</v>
      </c>
      <c r="N11" s="334">
        <v>100</v>
      </c>
      <c r="O11" s="334" t="s">
        <v>2</v>
      </c>
      <c r="P11" s="334">
        <v>105</v>
      </c>
      <c r="Q11" s="334">
        <v>100</v>
      </c>
      <c r="R11" s="334" t="s">
        <v>2</v>
      </c>
      <c r="S11" s="334">
        <v>105</v>
      </c>
      <c r="T11" s="334">
        <v>100</v>
      </c>
      <c r="U11" s="334" t="s">
        <v>2</v>
      </c>
      <c r="V11" s="334">
        <v>105</v>
      </c>
      <c r="W11" s="334">
        <v>100</v>
      </c>
      <c r="X11" s="334" t="s">
        <v>2</v>
      </c>
      <c r="Y11" s="334">
        <v>105</v>
      </c>
      <c r="Z11" s="334">
        <v>100</v>
      </c>
      <c r="AA11" s="334" t="s">
        <v>2</v>
      </c>
      <c r="AB11" s="334">
        <v>105</v>
      </c>
      <c r="AC11" s="334">
        <v>100</v>
      </c>
      <c r="AD11" s="334" t="s">
        <v>2</v>
      </c>
      <c r="AE11" s="334">
        <v>101</v>
      </c>
      <c r="AF11" s="334">
        <v>100</v>
      </c>
      <c r="AG11" s="334" t="s">
        <v>5356</v>
      </c>
      <c r="AH11" s="334">
        <v>101</v>
      </c>
      <c r="AI11" s="334">
        <v>100</v>
      </c>
      <c r="AJ11" s="334" t="s">
        <v>5826</v>
      </c>
      <c r="AK11" s="334">
        <v>101</v>
      </c>
      <c r="AL11" s="334">
        <v>100</v>
      </c>
      <c r="AM11" s="334" t="s">
        <v>2</v>
      </c>
      <c r="AN11" s="334">
        <v>105</v>
      </c>
      <c r="AO11" s="334">
        <v>100</v>
      </c>
      <c r="AP11" s="334" t="s">
        <v>5366</v>
      </c>
      <c r="AQ11" s="334">
        <v>105</v>
      </c>
      <c r="AR11" s="334">
        <v>100</v>
      </c>
      <c r="AS11" s="334" t="s">
        <v>5827</v>
      </c>
      <c r="AT11" s="334">
        <v>101</v>
      </c>
      <c r="AU11" s="334">
        <v>100</v>
      </c>
      <c r="AV11" s="334" t="s">
        <v>5828</v>
      </c>
      <c r="AW11" s="334">
        <v>105</v>
      </c>
      <c r="AX11" s="334">
        <v>100</v>
      </c>
      <c r="AY11" s="334" t="s">
        <v>5829</v>
      </c>
      <c r="AZ11" s="334">
        <v>101</v>
      </c>
      <c r="BA11" s="334">
        <v>100</v>
      </c>
      <c r="BB11" s="334" t="s">
        <v>2</v>
      </c>
      <c r="BC11" s="334">
        <v>105</v>
      </c>
      <c r="BD11" s="334">
        <v>100</v>
      </c>
      <c r="BE11" s="334" t="s">
        <v>2</v>
      </c>
      <c r="BF11" s="334">
        <v>105</v>
      </c>
      <c r="BG11" s="334">
        <v>100</v>
      </c>
      <c r="BH11" s="334" t="s">
        <v>2</v>
      </c>
      <c r="BI11" s="334">
        <v>105</v>
      </c>
      <c r="BJ11" s="334">
        <v>100</v>
      </c>
      <c r="BK11" s="334" t="s">
        <v>5830</v>
      </c>
      <c r="BL11" s="334">
        <v>105</v>
      </c>
      <c r="BM11" s="334">
        <v>100</v>
      </c>
      <c r="BN11" s="334" t="s">
        <v>5356</v>
      </c>
      <c r="BO11" s="334">
        <v>101</v>
      </c>
      <c r="BP11" s="334">
        <v>100</v>
      </c>
      <c r="BQ11" s="334" t="s">
        <v>5826</v>
      </c>
      <c r="BR11" s="334">
        <v>101</v>
      </c>
      <c r="BS11" s="334">
        <v>100</v>
      </c>
      <c r="BT11" s="334" t="s">
        <v>5366</v>
      </c>
      <c r="BU11" s="334">
        <v>105</v>
      </c>
      <c r="BV11" s="334">
        <v>100</v>
      </c>
      <c r="BW11" s="334" t="s">
        <v>5827</v>
      </c>
      <c r="BX11" s="334">
        <v>101</v>
      </c>
      <c r="BY11" s="334">
        <v>100</v>
      </c>
      <c r="BZ11" s="334" t="s">
        <v>2</v>
      </c>
      <c r="CA11" s="334">
        <v>103</v>
      </c>
      <c r="CB11" s="334">
        <v>100</v>
      </c>
      <c r="CC11" s="334" t="s">
        <v>2</v>
      </c>
      <c r="CD11" s="334">
        <v>103</v>
      </c>
      <c r="CE11" s="334">
        <v>100</v>
      </c>
      <c r="CF11" s="334" t="s">
        <v>2</v>
      </c>
      <c r="CG11" s="334">
        <v>103</v>
      </c>
      <c r="CH11" s="334">
        <v>100</v>
      </c>
      <c r="CI11" s="334" t="s">
        <v>2</v>
      </c>
      <c r="CJ11" s="334">
        <v>103</v>
      </c>
      <c r="CK11" s="334">
        <v>100</v>
      </c>
      <c r="CL11" s="334" t="s">
        <v>2</v>
      </c>
      <c r="CM11" s="334">
        <v>103</v>
      </c>
      <c r="CN11" s="334">
        <v>100</v>
      </c>
      <c r="CO11" s="334" t="s">
        <v>2</v>
      </c>
      <c r="CP11" s="334">
        <v>103</v>
      </c>
      <c r="CQ11" s="334">
        <v>100</v>
      </c>
      <c r="CR11" s="334" t="s">
        <v>2</v>
      </c>
      <c r="CS11" s="334">
        <v>103</v>
      </c>
      <c r="CT11" s="334">
        <v>100</v>
      </c>
      <c r="CU11" s="334" t="s">
        <v>2</v>
      </c>
      <c r="CV11" s="334">
        <v>105</v>
      </c>
      <c r="CW11" s="334">
        <v>100</v>
      </c>
      <c r="CX11" s="334" t="s">
        <v>2</v>
      </c>
      <c r="CY11" s="334">
        <v>103</v>
      </c>
      <c r="CZ11" s="334">
        <v>100</v>
      </c>
      <c r="DA11" s="334" t="s">
        <v>6326</v>
      </c>
      <c r="DB11" s="334">
        <v>101</v>
      </c>
      <c r="DC11" s="334">
        <v>100</v>
      </c>
      <c r="DD11" s="334" t="s">
        <v>2</v>
      </c>
      <c r="DE11" s="334">
        <v>101</v>
      </c>
      <c r="DF11" s="334">
        <v>100</v>
      </c>
      <c r="DG11" s="334" t="s">
        <v>2</v>
      </c>
      <c r="DH11" s="334">
        <v>101</v>
      </c>
      <c r="DI11" s="334">
        <v>100</v>
      </c>
      <c r="DJ11" s="334" t="s">
        <v>2</v>
      </c>
      <c r="DK11" s="334">
        <v>101</v>
      </c>
      <c r="DL11" s="334">
        <v>100</v>
      </c>
      <c r="DM11" s="334" t="s">
        <v>2</v>
      </c>
      <c r="DN11" s="334">
        <v>101</v>
      </c>
      <c r="DO11" s="334">
        <v>100</v>
      </c>
      <c r="DP11" s="334" t="s">
        <v>2</v>
      </c>
      <c r="DQ11" s="334">
        <v>101</v>
      </c>
      <c r="DR11" s="334">
        <v>100</v>
      </c>
      <c r="DS11" s="334" t="s">
        <v>2</v>
      </c>
      <c r="DT11" s="334">
        <v>101</v>
      </c>
      <c r="DU11" s="334">
        <v>100</v>
      </c>
      <c r="DV11" s="334" t="s">
        <v>2</v>
      </c>
      <c r="DW11" s="334">
        <v>101</v>
      </c>
      <c r="DX11" s="334">
        <v>100</v>
      </c>
      <c r="DY11" s="334" t="s">
        <v>2</v>
      </c>
      <c r="DZ11" s="334">
        <v>101</v>
      </c>
      <c r="EA11" s="334">
        <v>100</v>
      </c>
      <c r="EB11" s="334" t="s">
        <v>2</v>
      </c>
      <c r="EC11" s="334">
        <v>101</v>
      </c>
      <c r="ED11" s="334">
        <v>100</v>
      </c>
      <c r="EE11" s="334" t="s">
        <v>2</v>
      </c>
      <c r="EF11" s="334">
        <v>101</v>
      </c>
      <c r="EG11" s="334">
        <v>100</v>
      </c>
      <c r="EH11" s="334" t="s">
        <v>2</v>
      </c>
      <c r="EI11" s="334">
        <v>101</v>
      </c>
      <c r="EJ11" s="334">
        <v>100</v>
      </c>
      <c r="EK11" s="334" t="s">
        <v>2</v>
      </c>
      <c r="EL11" s="334">
        <v>101</v>
      </c>
      <c r="EM11" s="334">
        <v>100</v>
      </c>
      <c r="EN11" s="334" t="s">
        <v>2</v>
      </c>
      <c r="EO11" s="334">
        <v>101</v>
      </c>
      <c r="EP11" s="334">
        <v>100</v>
      </c>
      <c r="EQ11" s="334" t="s">
        <v>2</v>
      </c>
      <c r="ER11" s="334">
        <v>101</v>
      </c>
      <c r="ES11" s="334">
        <v>100</v>
      </c>
      <c r="ET11" s="334" t="s">
        <v>2</v>
      </c>
      <c r="EU11" s="334">
        <v>101</v>
      </c>
      <c r="EV11" s="334">
        <v>100</v>
      </c>
      <c r="EW11" s="334" t="s">
        <v>2</v>
      </c>
      <c r="EX11" s="334">
        <v>101</v>
      </c>
      <c r="EY11" s="334">
        <v>100</v>
      </c>
      <c r="EZ11" s="334" t="s">
        <v>2</v>
      </c>
      <c r="FA11" s="334">
        <v>101</v>
      </c>
      <c r="FB11" s="334">
        <v>100</v>
      </c>
      <c r="FC11" s="334" t="s">
        <v>2</v>
      </c>
      <c r="FD11" s="334">
        <v>101</v>
      </c>
      <c r="FE11" s="334">
        <v>100</v>
      </c>
      <c r="FF11" s="334" t="s">
        <v>2</v>
      </c>
      <c r="FG11" s="334">
        <v>101</v>
      </c>
      <c r="FH11" s="334">
        <v>100</v>
      </c>
      <c r="FI11" s="334" t="s">
        <v>2</v>
      </c>
      <c r="FJ11" s="334">
        <v>101</v>
      </c>
      <c r="FK11" s="334">
        <v>100</v>
      </c>
      <c r="FL11" s="334" t="s">
        <v>2</v>
      </c>
      <c r="FM11" s="334">
        <v>101</v>
      </c>
      <c r="FN11" s="334">
        <v>100</v>
      </c>
      <c r="FO11" s="334" t="s">
        <v>2</v>
      </c>
      <c r="FP11" s="334">
        <v>101</v>
      </c>
      <c r="FQ11" s="334">
        <v>100</v>
      </c>
      <c r="FR11" s="334" t="s">
        <v>2</v>
      </c>
      <c r="FS11" s="334">
        <v>101</v>
      </c>
      <c r="FT11" s="334">
        <v>100</v>
      </c>
      <c r="FU11" s="334" t="s">
        <v>2</v>
      </c>
      <c r="FV11" s="334">
        <v>101</v>
      </c>
      <c r="FW11" s="334">
        <v>100</v>
      </c>
      <c r="FX11" s="334" t="s">
        <v>2</v>
      </c>
      <c r="FY11">
        <v>101</v>
      </c>
      <c r="FZ11">
        <v>100</v>
      </c>
    </row>
    <row r="12" spans="1:182">
      <c r="A12" s="282" t="s">
        <v>413</v>
      </c>
      <c r="B12" s="282">
        <v>7</v>
      </c>
      <c r="C12" s="334" t="s">
        <v>2</v>
      </c>
      <c r="D12" s="334">
        <v>105</v>
      </c>
      <c r="E12" s="334">
        <v>100</v>
      </c>
      <c r="F12" s="334" t="s">
        <v>5268</v>
      </c>
      <c r="G12" s="334">
        <v>101</v>
      </c>
      <c r="H12" s="334">
        <v>100</v>
      </c>
      <c r="I12" s="334" t="s">
        <v>2</v>
      </c>
      <c r="J12" s="334">
        <v>105</v>
      </c>
      <c r="K12" s="334">
        <v>100</v>
      </c>
      <c r="L12" s="334" t="s">
        <v>5279</v>
      </c>
      <c r="M12" s="334">
        <v>101</v>
      </c>
      <c r="N12" s="334">
        <v>100</v>
      </c>
      <c r="O12" s="334" t="s">
        <v>2</v>
      </c>
      <c r="P12" s="334">
        <v>105</v>
      </c>
      <c r="Q12" s="334">
        <v>100</v>
      </c>
      <c r="R12" s="334" t="s">
        <v>2</v>
      </c>
      <c r="S12" s="334">
        <v>105</v>
      </c>
      <c r="T12" s="334">
        <v>100</v>
      </c>
      <c r="U12" s="334" t="s">
        <v>2</v>
      </c>
      <c r="V12" s="334">
        <v>105</v>
      </c>
      <c r="W12" s="334">
        <v>100</v>
      </c>
      <c r="X12" s="334" t="s">
        <v>2</v>
      </c>
      <c r="Y12" s="334">
        <v>105</v>
      </c>
      <c r="Z12" s="334">
        <v>100</v>
      </c>
      <c r="AA12" s="334" t="s">
        <v>5274</v>
      </c>
      <c r="AB12" s="334">
        <v>105</v>
      </c>
      <c r="AC12" s="334">
        <v>100</v>
      </c>
      <c r="AD12" s="334" t="s">
        <v>5279</v>
      </c>
      <c r="AE12" s="334">
        <v>101</v>
      </c>
      <c r="AF12" s="334">
        <v>100</v>
      </c>
      <c r="AG12" s="334" t="s">
        <v>2</v>
      </c>
      <c r="AH12" s="334">
        <v>105</v>
      </c>
      <c r="AI12" s="334">
        <v>100</v>
      </c>
      <c r="AJ12" s="334" t="s">
        <v>2726</v>
      </c>
      <c r="AK12" s="334">
        <v>105</v>
      </c>
      <c r="AL12" s="334">
        <v>100</v>
      </c>
      <c r="AM12" s="334" t="s">
        <v>2</v>
      </c>
      <c r="AN12" s="334">
        <v>105</v>
      </c>
      <c r="AO12" s="334">
        <v>100</v>
      </c>
      <c r="AP12" s="334" t="s">
        <v>5274</v>
      </c>
      <c r="AQ12" s="334">
        <v>105</v>
      </c>
      <c r="AR12" s="334">
        <v>100</v>
      </c>
      <c r="AS12" s="334" t="s">
        <v>5279</v>
      </c>
      <c r="AT12" s="334">
        <v>101</v>
      </c>
      <c r="AU12" s="334">
        <v>100</v>
      </c>
      <c r="AV12" s="334" t="s">
        <v>5831</v>
      </c>
      <c r="AW12" s="334">
        <v>103</v>
      </c>
      <c r="AX12" s="334">
        <v>100</v>
      </c>
      <c r="AY12" s="334" t="s">
        <v>5832</v>
      </c>
      <c r="AZ12" s="334">
        <v>101</v>
      </c>
      <c r="BA12" s="334">
        <v>100</v>
      </c>
      <c r="BB12" s="334" t="s">
        <v>2</v>
      </c>
      <c r="BC12" s="334">
        <v>105</v>
      </c>
      <c r="BD12" s="334">
        <v>100</v>
      </c>
      <c r="BE12" s="334" t="s">
        <v>2</v>
      </c>
      <c r="BF12" s="334">
        <v>105</v>
      </c>
      <c r="BG12" s="334">
        <v>100</v>
      </c>
      <c r="BH12" s="334" t="s">
        <v>2</v>
      </c>
      <c r="BI12" s="334">
        <v>105</v>
      </c>
      <c r="BJ12" s="334">
        <v>100</v>
      </c>
      <c r="BK12" s="334" t="s">
        <v>5833</v>
      </c>
      <c r="BL12" s="334">
        <v>105</v>
      </c>
      <c r="BM12" s="334">
        <v>100</v>
      </c>
      <c r="BN12" s="334" t="s">
        <v>2</v>
      </c>
      <c r="BO12" s="334">
        <v>105</v>
      </c>
      <c r="BP12" s="334">
        <v>100</v>
      </c>
      <c r="BQ12" s="334" t="s">
        <v>2726</v>
      </c>
      <c r="BR12" s="334">
        <v>105</v>
      </c>
      <c r="BS12" s="334">
        <v>100</v>
      </c>
      <c r="BT12" s="334" t="s">
        <v>5274</v>
      </c>
      <c r="BU12" s="334">
        <v>105</v>
      </c>
      <c r="BV12" s="334">
        <v>100</v>
      </c>
      <c r="BW12" s="334" t="s">
        <v>5279</v>
      </c>
      <c r="BX12" s="334">
        <v>101</v>
      </c>
      <c r="BY12" s="334">
        <v>100</v>
      </c>
      <c r="BZ12" s="334" t="s">
        <v>2</v>
      </c>
      <c r="CA12" s="334">
        <v>101</v>
      </c>
      <c r="CB12" s="334">
        <v>104</v>
      </c>
      <c r="CC12" s="334" t="s">
        <v>2</v>
      </c>
      <c r="CD12" s="334">
        <v>101</v>
      </c>
      <c r="CE12" s="334">
        <v>104</v>
      </c>
      <c r="CF12" s="334" t="s">
        <v>2</v>
      </c>
      <c r="CG12" s="334">
        <v>101</v>
      </c>
      <c r="CH12" s="334">
        <v>104</v>
      </c>
      <c r="CI12" s="334" t="s">
        <v>2</v>
      </c>
      <c r="CJ12" s="334">
        <v>101</v>
      </c>
      <c r="CK12" s="334">
        <v>104</v>
      </c>
      <c r="CL12" s="334" t="s">
        <v>2</v>
      </c>
      <c r="CM12" s="334">
        <v>101</v>
      </c>
      <c r="CN12" s="334">
        <v>104</v>
      </c>
      <c r="CO12" s="334" t="s">
        <v>2</v>
      </c>
      <c r="CP12" s="334">
        <v>101</v>
      </c>
      <c r="CQ12" s="334">
        <v>104</v>
      </c>
      <c r="CR12" s="334" t="s">
        <v>2</v>
      </c>
      <c r="CS12" s="334">
        <v>101</v>
      </c>
      <c r="CT12" s="334">
        <v>104</v>
      </c>
      <c r="CU12" s="334" t="s">
        <v>2</v>
      </c>
      <c r="CV12" s="334">
        <v>105</v>
      </c>
      <c r="CW12" s="334">
        <v>100</v>
      </c>
      <c r="CX12" s="334" t="s">
        <v>2</v>
      </c>
      <c r="CY12" s="334">
        <v>101</v>
      </c>
      <c r="CZ12" s="334">
        <v>104</v>
      </c>
      <c r="DA12" s="334" t="s">
        <v>2</v>
      </c>
      <c r="DB12" s="334">
        <v>101</v>
      </c>
      <c r="DC12" s="334">
        <v>100</v>
      </c>
      <c r="DD12" s="334" t="s">
        <v>2</v>
      </c>
      <c r="DE12" s="334">
        <v>101</v>
      </c>
      <c r="DF12" s="334">
        <v>100</v>
      </c>
      <c r="DG12" s="334" t="s">
        <v>2</v>
      </c>
      <c r="DH12" s="334">
        <v>101</v>
      </c>
      <c r="DI12" s="334">
        <v>100</v>
      </c>
      <c r="DJ12" s="334" t="s">
        <v>2</v>
      </c>
      <c r="DK12" s="334">
        <v>101</v>
      </c>
      <c r="DL12" s="334">
        <v>100</v>
      </c>
      <c r="DM12" s="334" t="s">
        <v>2</v>
      </c>
      <c r="DN12" s="334">
        <v>101</v>
      </c>
      <c r="DO12" s="334">
        <v>100</v>
      </c>
      <c r="DP12" s="334" t="s">
        <v>2</v>
      </c>
      <c r="DQ12" s="334">
        <v>101</v>
      </c>
      <c r="DR12" s="334">
        <v>100</v>
      </c>
      <c r="DS12" s="334" t="s">
        <v>2</v>
      </c>
      <c r="DT12" s="334">
        <v>101</v>
      </c>
      <c r="DU12" s="334">
        <v>100</v>
      </c>
      <c r="DV12" s="334" t="s">
        <v>2</v>
      </c>
      <c r="DW12" s="334">
        <v>101</v>
      </c>
      <c r="DX12" s="334">
        <v>100</v>
      </c>
      <c r="DY12" s="334" t="s">
        <v>2</v>
      </c>
      <c r="DZ12" s="334">
        <v>101</v>
      </c>
      <c r="EA12" s="334">
        <v>100</v>
      </c>
      <c r="EB12" s="334" t="s">
        <v>2</v>
      </c>
      <c r="EC12" s="334">
        <v>101</v>
      </c>
      <c r="ED12" s="334">
        <v>100</v>
      </c>
      <c r="EE12" s="334" t="s">
        <v>2</v>
      </c>
      <c r="EF12" s="334">
        <v>101</v>
      </c>
      <c r="EG12" s="334">
        <v>100</v>
      </c>
      <c r="EH12" s="334" t="s">
        <v>2</v>
      </c>
      <c r="EI12" s="334">
        <v>101</v>
      </c>
      <c r="EJ12" s="334">
        <v>100</v>
      </c>
      <c r="EK12" s="334" t="s">
        <v>2</v>
      </c>
      <c r="EL12" s="334">
        <v>101</v>
      </c>
      <c r="EM12" s="334">
        <v>100</v>
      </c>
      <c r="EN12" s="334" t="s">
        <v>2</v>
      </c>
      <c r="EO12" s="334">
        <v>101</v>
      </c>
      <c r="EP12" s="334">
        <v>100</v>
      </c>
      <c r="EQ12" s="334" t="s">
        <v>2</v>
      </c>
      <c r="ER12" s="334">
        <v>101</v>
      </c>
      <c r="ES12" s="334">
        <v>100</v>
      </c>
      <c r="ET12" s="334" t="s">
        <v>2</v>
      </c>
      <c r="EU12" s="334">
        <v>101</v>
      </c>
      <c r="EV12" s="334">
        <v>100</v>
      </c>
      <c r="EW12" s="334" t="s">
        <v>2</v>
      </c>
      <c r="EX12" s="334">
        <v>101</v>
      </c>
      <c r="EY12" s="334">
        <v>100</v>
      </c>
      <c r="EZ12" s="334" t="s">
        <v>2</v>
      </c>
      <c r="FA12" s="334">
        <v>101</v>
      </c>
      <c r="FB12" s="334">
        <v>100</v>
      </c>
      <c r="FC12" s="334" t="s">
        <v>2</v>
      </c>
      <c r="FD12" s="334">
        <v>101</v>
      </c>
      <c r="FE12" s="334">
        <v>100</v>
      </c>
      <c r="FF12" s="334" t="s">
        <v>2</v>
      </c>
      <c r="FG12" s="334">
        <v>101</v>
      </c>
      <c r="FH12" s="334">
        <v>100</v>
      </c>
      <c r="FI12" s="334" t="s">
        <v>2</v>
      </c>
      <c r="FJ12" s="334">
        <v>101</v>
      </c>
      <c r="FK12" s="334">
        <v>100</v>
      </c>
      <c r="FL12" s="334" t="s">
        <v>2</v>
      </c>
      <c r="FM12" s="334">
        <v>101</v>
      </c>
      <c r="FN12" s="334">
        <v>100</v>
      </c>
      <c r="FO12" s="334" t="s">
        <v>2</v>
      </c>
      <c r="FP12" s="334">
        <v>101</v>
      </c>
      <c r="FQ12" s="334">
        <v>100</v>
      </c>
      <c r="FR12" s="334" t="s">
        <v>2</v>
      </c>
      <c r="FS12" s="334">
        <v>101</v>
      </c>
      <c r="FT12" s="334">
        <v>100</v>
      </c>
      <c r="FU12" s="334" t="s">
        <v>2</v>
      </c>
      <c r="FV12" s="334">
        <v>101</v>
      </c>
      <c r="FW12" s="334">
        <v>100</v>
      </c>
      <c r="FX12" s="334" t="s">
        <v>2</v>
      </c>
      <c r="FY12">
        <v>101</v>
      </c>
      <c r="FZ12">
        <v>100</v>
      </c>
    </row>
    <row r="13" spans="1:182">
      <c r="A13" s="282" t="s">
        <v>414</v>
      </c>
      <c r="B13" s="282">
        <v>8</v>
      </c>
      <c r="C13" s="334" t="s">
        <v>2</v>
      </c>
      <c r="D13" s="334">
        <v>101</v>
      </c>
      <c r="E13" s="334">
        <v>100</v>
      </c>
      <c r="F13" s="334" t="s">
        <v>5269</v>
      </c>
      <c r="G13" s="334">
        <v>101</v>
      </c>
      <c r="H13" s="334">
        <v>100</v>
      </c>
      <c r="I13" s="334" t="s">
        <v>2</v>
      </c>
      <c r="J13" s="334">
        <v>105</v>
      </c>
      <c r="K13" s="334">
        <v>100</v>
      </c>
      <c r="L13" s="334" t="s">
        <v>5280</v>
      </c>
      <c r="M13" s="334">
        <v>101</v>
      </c>
      <c r="N13" s="334">
        <v>100</v>
      </c>
      <c r="O13" s="334" t="s">
        <v>5792</v>
      </c>
      <c r="P13" s="334">
        <v>101</v>
      </c>
      <c r="Q13" s="334">
        <v>100</v>
      </c>
      <c r="R13" s="334" t="s">
        <v>2</v>
      </c>
      <c r="S13" s="334">
        <v>105</v>
      </c>
      <c r="T13" s="334">
        <v>100</v>
      </c>
      <c r="U13" s="334" t="s">
        <v>5834</v>
      </c>
      <c r="V13" s="334">
        <v>101</v>
      </c>
      <c r="W13" s="334">
        <v>100</v>
      </c>
      <c r="X13" s="334" t="s">
        <v>2725</v>
      </c>
      <c r="Y13" s="334">
        <v>101</v>
      </c>
      <c r="Z13" s="334">
        <v>104</v>
      </c>
      <c r="AA13" s="334" t="s">
        <v>2</v>
      </c>
      <c r="AB13" s="334">
        <v>105</v>
      </c>
      <c r="AC13" s="334">
        <v>100</v>
      </c>
      <c r="AD13" s="334" t="s">
        <v>2</v>
      </c>
      <c r="AE13" s="334">
        <v>101</v>
      </c>
      <c r="AF13" s="334">
        <v>100</v>
      </c>
      <c r="AG13" s="334" t="s">
        <v>5834</v>
      </c>
      <c r="AH13" s="334">
        <v>101</v>
      </c>
      <c r="AI13" s="334">
        <v>100</v>
      </c>
      <c r="AJ13" s="334" t="s">
        <v>2</v>
      </c>
      <c r="AK13" s="334">
        <v>105</v>
      </c>
      <c r="AL13" s="334">
        <v>100</v>
      </c>
      <c r="AM13" s="334" t="s">
        <v>2</v>
      </c>
      <c r="AN13" s="334">
        <v>105</v>
      </c>
      <c r="AO13" s="334">
        <v>100</v>
      </c>
      <c r="AP13" s="334" t="s">
        <v>5359</v>
      </c>
      <c r="AQ13" s="334">
        <v>105</v>
      </c>
      <c r="AR13" s="334">
        <v>100</v>
      </c>
      <c r="AS13" s="334" t="s">
        <v>5835</v>
      </c>
      <c r="AT13" s="334">
        <v>101</v>
      </c>
      <c r="AU13" s="334">
        <v>100</v>
      </c>
      <c r="AV13" s="334" t="s">
        <v>5836</v>
      </c>
      <c r="AW13" s="334">
        <v>105</v>
      </c>
      <c r="AX13" s="334">
        <v>100</v>
      </c>
      <c r="AY13" s="334" t="s">
        <v>5837</v>
      </c>
      <c r="AZ13" s="334">
        <v>101</v>
      </c>
      <c r="BA13" s="334">
        <v>100</v>
      </c>
      <c r="BB13" s="334" t="s">
        <v>2</v>
      </c>
      <c r="BC13" s="334">
        <v>101</v>
      </c>
      <c r="BD13" s="334">
        <v>100</v>
      </c>
      <c r="BE13" s="334" t="s">
        <v>2</v>
      </c>
      <c r="BF13" s="334">
        <v>105</v>
      </c>
      <c r="BG13" s="334">
        <v>100</v>
      </c>
      <c r="BH13" s="334" t="s">
        <v>2</v>
      </c>
      <c r="BI13" s="334">
        <v>105</v>
      </c>
      <c r="BJ13" s="334">
        <v>100</v>
      </c>
      <c r="BK13" s="334" t="s">
        <v>2</v>
      </c>
      <c r="BL13" s="334">
        <v>105</v>
      </c>
      <c r="BM13" s="334">
        <v>100</v>
      </c>
      <c r="BN13" s="334" t="s">
        <v>5834</v>
      </c>
      <c r="BO13" s="334">
        <v>101</v>
      </c>
      <c r="BP13" s="334">
        <v>100</v>
      </c>
      <c r="BQ13" s="334" t="s">
        <v>2</v>
      </c>
      <c r="BR13" s="334">
        <v>105</v>
      </c>
      <c r="BS13" s="334">
        <v>100</v>
      </c>
      <c r="BT13" s="334" t="s">
        <v>5359</v>
      </c>
      <c r="BU13" s="334">
        <v>105</v>
      </c>
      <c r="BV13" s="334">
        <v>100</v>
      </c>
      <c r="BW13" s="334" t="s">
        <v>5835</v>
      </c>
      <c r="BX13" s="334">
        <v>101</v>
      </c>
      <c r="BY13" s="334">
        <v>100</v>
      </c>
      <c r="BZ13" s="334" t="s">
        <v>2</v>
      </c>
      <c r="CA13" s="334">
        <v>101</v>
      </c>
      <c r="CB13" s="334">
        <v>104</v>
      </c>
      <c r="CC13" s="334" t="s">
        <v>2</v>
      </c>
      <c r="CD13" s="334">
        <v>101</v>
      </c>
      <c r="CE13" s="334">
        <v>104</v>
      </c>
      <c r="CF13" s="334" t="s">
        <v>2</v>
      </c>
      <c r="CG13" s="334">
        <v>101</v>
      </c>
      <c r="CH13" s="334">
        <v>104</v>
      </c>
      <c r="CI13" s="334" t="s">
        <v>2</v>
      </c>
      <c r="CJ13" s="334">
        <v>101</v>
      </c>
      <c r="CK13" s="334">
        <v>104</v>
      </c>
      <c r="CL13" s="334" t="s">
        <v>2</v>
      </c>
      <c r="CM13" s="334">
        <v>101</v>
      </c>
      <c r="CN13" s="334">
        <v>104</v>
      </c>
      <c r="CO13" s="334" t="s">
        <v>2</v>
      </c>
      <c r="CP13" s="334">
        <v>101</v>
      </c>
      <c r="CQ13" s="334">
        <v>104</v>
      </c>
      <c r="CR13" s="334" t="s">
        <v>2</v>
      </c>
      <c r="CS13" s="334">
        <v>101</v>
      </c>
      <c r="CT13" s="334">
        <v>104</v>
      </c>
      <c r="CU13" s="334" t="s">
        <v>2</v>
      </c>
      <c r="CV13" s="334">
        <v>101</v>
      </c>
      <c r="CW13" s="334">
        <v>100</v>
      </c>
      <c r="CX13" s="334" t="s">
        <v>2</v>
      </c>
      <c r="CY13" s="334">
        <v>101</v>
      </c>
      <c r="CZ13" s="334">
        <v>104</v>
      </c>
      <c r="DA13" s="334" t="s">
        <v>2</v>
      </c>
      <c r="DB13" s="334">
        <v>101</v>
      </c>
      <c r="DC13" s="334">
        <v>100</v>
      </c>
      <c r="DD13" s="334" t="s">
        <v>2</v>
      </c>
      <c r="DE13" s="334">
        <v>101</v>
      </c>
      <c r="DF13" s="334">
        <v>100</v>
      </c>
      <c r="DG13" s="334" t="s">
        <v>2</v>
      </c>
      <c r="DH13" s="334">
        <v>101</v>
      </c>
      <c r="DI13" s="334">
        <v>100</v>
      </c>
      <c r="DJ13" s="334" t="s">
        <v>2</v>
      </c>
      <c r="DK13" s="334">
        <v>101</v>
      </c>
      <c r="DL13" s="334">
        <v>100</v>
      </c>
      <c r="DM13" s="334" t="s">
        <v>2</v>
      </c>
      <c r="DN13" s="334">
        <v>101</v>
      </c>
      <c r="DO13" s="334">
        <v>100</v>
      </c>
      <c r="DP13" s="334" t="s">
        <v>2</v>
      </c>
      <c r="DQ13" s="334">
        <v>101</v>
      </c>
      <c r="DR13" s="334">
        <v>100</v>
      </c>
      <c r="DS13" s="334" t="s">
        <v>2</v>
      </c>
      <c r="DT13" s="334">
        <v>101</v>
      </c>
      <c r="DU13" s="334">
        <v>100</v>
      </c>
      <c r="DV13" s="334" t="s">
        <v>2</v>
      </c>
      <c r="DW13" s="334">
        <v>101</v>
      </c>
      <c r="DX13" s="334">
        <v>100</v>
      </c>
      <c r="DY13" s="334" t="s">
        <v>2</v>
      </c>
      <c r="DZ13" s="334">
        <v>101</v>
      </c>
      <c r="EA13" s="334">
        <v>100</v>
      </c>
      <c r="EB13" s="334" t="s">
        <v>2</v>
      </c>
      <c r="EC13" s="334">
        <v>101</v>
      </c>
      <c r="ED13" s="334">
        <v>100</v>
      </c>
      <c r="EE13" s="334" t="s">
        <v>2</v>
      </c>
      <c r="EF13" s="334">
        <v>101</v>
      </c>
      <c r="EG13" s="334">
        <v>100</v>
      </c>
      <c r="EH13" s="334" t="s">
        <v>2</v>
      </c>
      <c r="EI13" s="334">
        <v>101</v>
      </c>
      <c r="EJ13" s="334">
        <v>100</v>
      </c>
      <c r="EK13" s="334" t="s">
        <v>2</v>
      </c>
      <c r="EL13" s="334">
        <v>101</v>
      </c>
      <c r="EM13" s="334">
        <v>100</v>
      </c>
      <c r="EN13" s="334" t="s">
        <v>2</v>
      </c>
      <c r="EO13" s="334">
        <v>101</v>
      </c>
      <c r="EP13" s="334">
        <v>100</v>
      </c>
      <c r="EQ13" s="334" t="s">
        <v>2</v>
      </c>
      <c r="ER13" s="334">
        <v>101</v>
      </c>
      <c r="ES13" s="334">
        <v>100</v>
      </c>
      <c r="ET13" s="334" t="s">
        <v>2</v>
      </c>
      <c r="EU13" s="334">
        <v>101</v>
      </c>
      <c r="EV13" s="334">
        <v>100</v>
      </c>
      <c r="EW13" s="334" t="s">
        <v>2</v>
      </c>
      <c r="EX13" s="334">
        <v>101</v>
      </c>
      <c r="EY13" s="334">
        <v>100</v>
      </c>
      <c r="EZ13" s="334" t="s">
        <v>2</v>
      </c>
      <c r="FA13" s="334">
        <v>101</v>
      </c>
      <c r="FB13" s="334">
        <v>100</v>
      </c>
      <c r="FC13" s="334" t="s">
        <v>2</v>
      </c>
      <c r="FD13" s="334">
        <v>101</v>
      </c>
      <c r="FE13" s="334">
        <v>100</v>
      </c>
      <c r="FF13" s="334" t="s">
        <v>2</v>
      </c>
      <c r="FG13" s="334">
        <v>101</v>
      </c>
      <c r="FH13" s="334">
        <v>100</v>
      </c>
      <c r="FI13" s="334" t="s">
        <v>2</v>
      </c>
      <c r="FJ13" s="334">
        <v>101</v>
      </c>
      <c r="FK13" s="334">
        <v>100</v>
      </c>
      <c r="FL13" s="334" t="s">
        <v>2</v>
      </c>
      <c r="FM13" s="334">
        <v>101</v>
      </c>
      <c r="FN13" s="334">
        <v>100</v>
      </c>
      <c r="FO13" s="334" t="s">
        <v>2</v>
      </c>
      <c r="FP13" s="334">
        <v>101</v>
      </c>
      <c r="FQ13" s="334">
        <v>100</v>
      </c>
      <c r="FR13" s="334" t="s">
        <v>2</v>
      </c>
      <c r="FS13" s="334">
        <v>101</v>
      </c>
      <c r="FT13" s="334">
        <v>100</v>
      </c>
      <c r="FU13" s="334" t="s">
        <v>2</v>
      </c>
      <c r="FV13" s="334">
        <v>101</v>
      </c>
      <c r="FW13" s="334">
        <v>100</v>
      </c>
      <c r="FX13" s="334" t="s">
        <v>2</v>
      </c>
      <c r="FY13">
        <v>101</v>
      </c>
      <c r="FZ13">
        <v>100</v>
      </c>
    </row>
    <row r="14" spans="1:182">
      <c r="A14" s="282" t="s">
        <v>415</v>
      </c>
      <c r="B14" s="282">
        <v>9</v>
      </c>
      <c r="C14" s="334" t="s">
        <v>2</v>
      </c>
      <c r="D14" s="334">
        <v>105</v>
      </c>
      <c r="E14" s="334">
        <v>100</v>
      </c>
      <c r="F14" s="334" t="s">
        <v>2</v>
      </c>
      <c r="G14" s="334">
        <v>101</v>
      </c>
      <c r="H14" s="334">
        <v>104</v>
      </c>
      <c r="I14" s="334" t="s">
        <v>2</v>
      </c>
      <c r="J14" s="334">
        <v>105</v>
      </c>
      <c r="K14" s="334">
        <v>100</v>
      </c>
      <c r="L14" s="334" t="s">
        <v>5281</v>
      </c>
      <c r="M14" s="334">
        <v>101</v>
      </c>
      <c r="N14" s="334">
        <v>100</v>
      </c>
      <c r="O14" s="334" t="s">
        <v>5838</v>
      </c>
      <c r="P14" s="334">
        <v>101</v>
      </c>
      <c r="Q14" s="334">
        <v>100</v>
      </c>
      <c r="R14" s="334" t="s">
        <v>2</v>
      </c>
      <c r="S14" s="334">
        <v>105</v>
      </c>
      <c r="T14" s="334">
        <v>100</v>
      </c>
      <c r="U14" s="334" t="s">
        <v>2</v>
      </c>
      <c r="V14" s="334">
        <v>105</v>
      </c>
      <c r="W14" s="334">
        <v>100</v>
      </c>
      <c r="X14" s="334" t="s">
        <v>2726</v>
      </c>
      <c r="Y14" s="334">
        <v>105</v>
      </c>
      <c r="Z14" s="334">
        <v>100</v>
      </c>
      <c r="AA14" s="334" t="s">
        <v>5839</v>
      </c>
      <c r="AB14" s="334">
        <v>105</v>
      </c>
      <c r="AC14" s="334">
        <v>100</v>
      </c>
      <c r="AD14" s="334" t="s">
        <v>5840</v>
      </c>
      <c r="AE14" s="334">
        <v>101</v>
      </c>
      <c r="AF14" s="334">
        <v>100</v>
      </c>
      <c r="AG14" s="334" t="s">
        <v>2</v>
      </c>
      <c r="AH14" s="334">
        <v>105</v>
      </c>
      <c r="AI14" s="334">
        <v>100</v>
      </c>
      <c r="AJ14" s="334" t="s">
        <v>2</v>
      </c>
      <c r="AK14" s="334">
        <v>105</v>
      </c>
      <c r="AL14" s="334">
        <v>100</v>
      </c>
      <c r="AM14" s="334" t="s">
        <v>2</v>
      </c>
      <c r="AN14" s="334">
        <v>105</v>
      </c>
      <c r="AO14" s="334">
        <v>100</v>
      </c>
      <c r="AP14" s="334" t="s">
        <v>2</v>
      </c>
      <c r="AQ14" s="334">
        <v>105</v>
      </c>
      <c r="AR14" s="334">
        <v>100</v>
      </c>
      <c r="AS14" s="334" t="s">
        <v>2</v>
      </c>
      <c r="AT14" s="334">
        <v>101</v>
      </c>
      <c r="AU14" s="334">
        <v>100</v>
      </c>
      <c r="AV14" s="334" t="s">
        <v>5841</v>
      </c>
      <c r="AW14" s="334">
        <v>105</v>
      </c>
      <c r="AX14" s="334">
        <v>100</v>
      </c>
      <c r="AY14" s="334" t="s">
        <v>2</v>
      </c>
      <c r="AZ14" s="334">
        <v>101</v>
      </c>
      <c r="BA14" s="334">
        <v>100</v>
      </c>
      <c r="BB14" s="334" t="s">
        <v>2</v>
      </c>
      <c r="BC14" s="334">
        <v>101</v>
      </c>
      <c r="BD14" s="334">
        <v>100</v>
      </c>
      <c r="BE14" s="334" t="s">
        <v>2</v>
      </c>
      <c r="BF14" s="334">
        <v>105</v>
      </c>
      <c r="BG14" s="334">
        <v>100</v>
      </c>
      <c r="BH14" s="334" t="s">
        <v>2</v>
      </c>
      <c r="BI14" s="334">
        <v>105</v>
      </c>
      <c r="BJ14" s="334">
        <v>100</v>
      </c>
      <c r="BK14" s="334" t="s">
        <v>2</v>
      </c>
      <c r="BL14" s="334">
        <v>105</v>
      </c>
      <c r="BM14" s="334">
        <v>100</v>
      </c>
      <c r="BN14" s="334" t="s">
        <v>2</v>
      </c>
      <c r="BO14" s="334">
        <v>105</v>
      </c>
      <c r="BP14" s="334">
        <v>100</v>
      </c>
      <c r="BQ14" s="334" t="s">
        <v>2</v>
      </c>
      <c r="BR14" s="334">
        <v>105</v>
      </c>
      <c r="BS14" s="334">
        <v>100</v>
      </c>
      <c r="BT14" s="334" t="s">
        <v>2</v>
      </c>
      <c r="BU14" s="334">
        <v>105</v>
      </c>
      <c r="BV14" s="334">
        <v>100</v>
      </c>
      <c r="BW14" s="334" t="s">
        <v>2</v>
      </c>
      <c r="BX14" s="334">
        <v>101</v>
      </c>
      <c r="BY14" s="334">
        <v>100</v>
      </c>
      <c r="BZ14" s="334" t="s">
        <v>2</v>
      </c>
      <c r="CA14" s="334">
        <v>103</v>
      </c>
      <c r="CB14" s="334">
        <v>100</v>
      </c>
      <c r="CC14" s="334" t="s">
        <v>2</v>
      </c>
      <c r="CD14" s="334">
        <v>103</v>
      </c>
      <c r="CE14" s="334">
        <v>100</v>
      </c>
      <c r="CF14" s="334" t="s">
        <v>2</v>
      </c>
      <c r="CG14" s="334">
        <v>103</v>
      </c>
      <c r="CH14" s="334">
        <v>100</v>
      </c>
      <c r="CI14" s="334" t="s">
        <v>2</v>
      </c>
      <c r="CJ14" s="334">
        <v>103</v>
      </c>
      <c r="CK14" s="334">
        <v>100</v>
      </c>
      <c r="CL14" s="334" t="s">
        <v>2</v>
      </c>
      <c r="CM14" s="334">
        <v>103</v>
      </c>
      <c r="CN14" s="334">
        <v>100</v>
      </c>
      <c r="CO14" s="334" t="s">
        <v>2</v>
      </c>
      <c r="CP14" s="334">
        <v>103</v>
      </c>
      <c r="CQ14" s="334">
        <v>100</v>
      </c>
      <c r="CR14" s="334" t="s">
        <v>2</v>
      </c>
      <c r="CS14" s="334">
        <v>103</v>
      </c>
      <c r="CT14" s="334">
        <v>100</v>
      </c>
      <c r="CU14" s="334" t="s">
        <v>2</v>
      </c>
      <c r="CV14" s="334">
        <v>105</v>
      </c>
      <c r="CW14" s="334">
        <v>100</v>
      </c>
      <c r="CX14" s="334" t="s">
        <v>2</v>
      </c>
      <c r="CY14" s="334">
        <v>103</v>
      </c>
      <c r="CZ14" s="334">
        <v>100</v>
      </c>
      <c r="DA14" s="334" t="s">
        <v>2</v>
      </c>
      <c r="DB14" s="334">
        <v>101</v>
      </c>
      <c r="DC14" s="334">
        <v>100</v>
      </c>
      <c r="DD14" s="334" t="s">
        <v>2</v>
      </c>
      <c r="DE14" s="334">
        <v>101</v>
      </c>
      <c r="DF14" s="334">
        <v>100</v>
      </c>
      <c r="DG14" s="334" t="s">
        <v>2</v>
      </c>
      <c r="DH14" s="334">
        <v>101</v>
      </c>
      <c r="DI14" s="334">
        <v>100</v>
      </c>
      <c r="DJ14" s="334" t="s">
        <v>2</v>
      </c>
      <c r="DK14" s="334">
        <v>101</v>
      </c>
      <c r="DL14" s="334">
        <v>100</v>
      </c>
      <c r="DM14" s="334" t="s">
        <v>2</v>
      </c>
      <c r="DN14" s="334">
        <v>101</v>
      </c>
      <c r="DO14" s="334">
        <v>100</v>
      </c>
      <c r="DP14" s="334" t="s">
        <v>2</v>
      </c>
      <c r="DQ14" s="334">
        <v>101</v>
      </c>
      <c r="DR14" s="334">
        <v>100</v>
      </c>
      <c r="DS14" s="334" t="s">
        <v>2</v>
      </c>
      <c r="DT14" s="334">
        <v>101</v>
      </c>
      <c r="DU14" s="334">
        <v>100</v>
      </c>
      <c r="DV14" s="334" t="s">
        <v>2</v>
      </c>
      <c r="DW14" s="334">
        <v>101</v>
      </c>
      <c r="DX14" s="334">
        <v>100</v>
      </c>
      <c r="DY14" s="334" t="s">
        <v>2</v>
      </c>
      <c r="DZ14" s="334">
        <v>101</v>
      </c>
      <c r="EA14" s="334">
        <v>100</v>
      </c>
      <c r="EB14" s="334" t="s">
        <v>2</v>
      </c>
      <c r="EC14" s="334">
        <v>101</v>
      </c>
      <c r="ED14" s="334">
        <v>100</v>
      </c>
      <c r="EE14" s="334" t="s">
        <v>2</v>
      </c>
      <c r="EF14" s="334">
        <v>101</v>
      </c>
      <c r="EG14" s="334">
        <v>100</v>
      </c>
      <c r="EH14" s="334" t="s">
        <v>2</v>
      </c>
      <c r="EI14" s="334">
        <v>101</v>
      </c>
      <c r="EJ14" s="334">
        <v>100</v>
      </c>
      <c r="EK14" s="334" t="s">
        <v>2</v>
      </c>
      <c r="EL14" s="334">
        <v>101</v>
      </c>
      <c r="EM14" s="334">
        <v>100</v>
      </c>
      <c r="EN14" s="334" t="s">
        <v>2</v>
      </c>
      <c r="EO14" s="334">
        <v>101</v>
      </c>
      <c r="EP14" s="334">
        <v>100</v>
      </c>
      <c r="EQ14" s="334" t="s">
        <v>2</v>
      </c>
      <c r="ER14" s="334">
        <v>101</v>
      </c>
      <c r="ES14" s="334">
        <v>100</v>
      </c>
      <c r="ET14" s="334" t="s">
        <v>2</v>
      </c>
      <c r="EU14" s="334">
        <v>101</v>
      </c>
      <c r="EV14" s="334">
        <v>100</v>
      </c>
      <c r="EW14" s="334" t="s">
        <v>2</v>
      </c>
      <c r="EX14" s="334">
        <v>101</v>
      </c>
      <c r="EY14" s="334">
        <v>100</v>
      </c>
      <c r="EZ14" s="334" t="s">
        <v>2</v>
      </c>
      <c r="FA14" s="334">
        <v>101</v>
      </c>
      <c r="FB14" s="334">
        <v>100</v>
      </c>
      <c r="FC14" s="334" t="s">
        <v>2</v>
      </c>
      <c r="FD14" s="334">
        <v>101</v>
      </c>
      <c r="FE14" s="334">
        <v>100</v>
      </c>
      <c r="FF14" s="334" t="s">
        <v>2</v>
      </c>
      <c r="FG14" s="334">
        <v>101</v>
      </c>
      <c r="FH14" s="334">
        <v>100</v>
      </c>
      <c r="FI14" s="334" t="s">
        <v>2</v>
      </c>
      <c r="FJ14" s="334">
        <v>101</v>
      </c>
      <c r="FK14" s="334">
        <v>100</v>
      </c>
      <c r="FL14" s="334" t="s">
        <v>2</v>
      </c>
      <c r="FM14" s="334">
        <v>101</v>
      </c>
      <c r="FN14" s="334">
        <v>100</v>
      </c>
      <c r="FO14" s="334" t="s">
        <v>2</v>
      </c>
      <c r="FP14" s="334">
        <v>101</v>
      </c>
      <c r="FQ14" s="334">
        <v>100</v>
      </c>
      <c r="FR14" s="334" t="s">
        <v>2</v>
      </c>
      <c r="FS14" s="334">
        <v>101</v>
      </c>
      <c r="FT14" s="334">
        <v>100</v>
      </c>
      <c r="FU14" s="334" t="s">
        <v>2</v>
      </c>
      <c r="FV14" s="334">
        <v>101</v>
      </c>
      <c r="FW14" s="334">
        <v>100</v>
      </c>
      <c r="FX14" s="334" t="s">
        <v>2</v>
      </c>
      <c r="FY14">
        <v>101</v>
      </c>
      <c r="FZ14">
        <v>100</v>
      </c>
    </row>
    <row r="15" spans="1:182">
      <c r="A15" s="282" t="s">
        <v>416</v>
      </c>
      <c r="B15" s="282">
        <v>10</v>
      </c>
      <c r="C15" s="334" t="s">
        <v>5842</v>
      </c>
      <c r="D15" s="334">
        <v>101</v>
      </c>
      <c r="E15" s="334">
        <v>100</v>
      </c>
      <c r="F15" s="334" t="s">
        <v>2726</v>
      </c>
      <c r="G15" s="334">
        <v>105</v>
      </c>
      <c r="H15" s="334">
        <v>100</v>
      </c>
      <c r="I15" s="334" t="s">
        <v>2</v>
      </c>
      <c r="J15" s="334">
        <v>105</v>
      </c>
      <c r="K15" s="334">
        <v>100</v>
      </c>
      <c r="L15" s="334" t="s">
        <v>5282</v>
      </c>
      <c r="M15" s="334">
        <v>101</v>
      </c>
      <c r="N15" s="334">
        <v>100</v>
      </c>
      <c r="O15" s="334" t="s">
        <v>2</v>
      </c>
      <c r="P15" s="334">
        <v>105</v>
      </c>
      <c r="Q15" s="334">
        <v>100</v>
      </c>
      <c r="R15" s="334" t="s">
        <v>2</v>
      </c>
      <c r="S15" s="334">
        <v>105</v>
      </c>
      <c r="T15" s="334">
        <v>100</v>
      </c>
      <c r="U15" s="334" t="s">
        <v>5842</v>
      </c>
      <c r="V15" s="334">
        <v>101</v>
      </c>
      <c r="W15" s="334">
        <v>100</v>
      </c>
      <c r="X15" s="334" t="s">
        <v>2727</v>
      </c>
      <c r="Y15" s="334">
        <v>101</v>
      </c>
      <c r="Z15" s="334">
        <v>104</v>
      </c>
      <c r="AA15" s="334" t="s">
        <v>2</v>
      </c>
      <c r="AB15" s="334">
        <v>105</v>
      </c>
      <c r="AC15" s="334">
        <v>100</v>
      </c>
      <c r="AD15" s="334" t="s">
        <v>2</v>
      </c>
      <c r="AE15" s="334">
        <v>101</v>
      </c>
      <c r="AF15" s="334">
        <v>100</v>
      </c>
      <c r="AG15" s="334" t="s">
        <v>5842</v>
      </c>
      <c r="AH15" s="334">
        <v>101</v>
      </c>
      <c r="AI15" s="334">
        <v>100</v>
      </c>
      <c r="AJ15" s="334" t="s">
        <v>2</v>
      </c>
      <c r="AK15" s="334">
        <v>105</v>
      </c>
      <c r="AL15" s="334">
        <v>100</v>
      </c>
      <c r="AM15" s="334" t="s">
        <v>2</v>
      </c>
      <c r="AN15" s="334">
        <v>105</v>
      </c>
      <c r="AO15" s="334">
        <v>100</v>
      </c>
      <c r="AP15" s="334" t="s">
        <v>5367</v>
      </c>
      <c r="AQ15" s="334">
        <v>105</v>
      </c>
      <c r="AR15" s="334">
        <v>100</v>
      </c>
      <c r="AS15" s="334" t="s">
        <v>5843</v>
      </c>
      <c r="AT15" s="334">
        <v>101</v>
      </c>
      <c r="AU15" s="334">
        <v>100</v>
      </c>
      <c r="AV15" s="334" t="s">
        <v>5844</v>
      </c>
      <c r="AW15" s="334">
        <v>105</v>
      </c>
      <c r="AX15" s="334">
        <v>100</v>
      </c>
      <c r="AY15" s="334" t="s">
        <v>2</v>
      </c>
      <c r="AZ15" s="334">
        <v>101</v>
      </c>
      <c r="BA15" s="334">
        <v>100</v>
      </c>
      <c r="BB15" s="334" t="s">
        <v>2</v>
      </c>
      <c r="BC15" s="334">
        <v>105</v>
      </c>
      <c r="BD15" s="334">
        <v>100</v>
      </c>
      <c r="BE15" s="334" t="s">
        <v>2</v>
      </c>
      <c r="BF15" s="334">
        <v>105</v>
      </c>
      <c r="BG15" s="334">
        <v>100</v>
      </c>
      <c r="BH15" s="334" t="s">
        <v>2</v>
      </c>
      <c r="BI15" s="334">
        <v>105</v>
      </c>
      <c r="BJ15" s="334">
        <v>100</v>
      </c>
      <c r="BK15" s="334" t="s">
        <v>5845</v>
      </c>
      <c r="BL15" s="334">
        <v>105</v>
      </c>
      <c r="BM15" s="334">
        <v>100</v>
      </c>
      <c r="BN15" s="334" t="s">
        <v>5842</v>
      </c>
      <c r="BO15" s="334">
        <v>101</v>
      </c>
      <c r="BP15" s="334">
        <v>100</v>
      </c>
      <c r="BQ15" s="334" t="s">
        <v>2</v>
      </c>
      <c r="BR15" s="334">
        <v>105</v>
      </c>
      <c r="BS15" s="334">
        <v>100</v>
      </c>
      <c r="BT15" s="334" t="s">
        <v>5367</v>
      </c>
      <c r="BU15" s="334">
        <v>105</v>
      </c>
      <c r="BV15" s="334">
        <v>100</v>
      </c>
      <c r="BW15" s="334" t="s">
        <v>5843</v>
      </c>
      <c r="BX15" s="334">
        <v>101</v>
      </c>
      <c r="BY15" s="334">
        <v>100</v>
      </c>
      <c r="BZ15" s="334" t="s">
        <v>2</v>
      </c>
      <c r="CA15" s="334">
        <v>103</v>
      </c>
      <c r="CB15" s="334">
        <v>100</v>
      </c>
      <c r="CC15" s="334" t="s">
        <v>2</v>
      </c>
      <c r="CD15" s="334">
        <v>103</v>
      </c>
      <c r="CE15" s="334">
        <v>100</v>
      </c>
      <c r="CF15" s="334" t="s">
        <v>2</v>
      </c>
      <c r="CG15" s="334">
        <v>103</v>
      </c>
      <c r="CH15" s="334">
        <v>100</v>
      </c>
      <c r="CI15" s="334" t="s">
        <v>2</v>
      </c>
      <c r="CJ15" s="334">
        <v>103</v>
      </c>
      <c r="CK15" s="334">
        <v>100</v>
      </c>
      <c r="CL15" s="334" t="s">
        <v>2</v>
      </c>
      <c r="CM15" s="334">
        <v>103</v>
      </c>
      <c r="CN15" s="334">
        <v>100</v>
      </c>
      <c r="CO15" s="334" t="s">
        <v>2</v>
      </c>
      <c r="CP15" s="334">
        <v>103</v>
      </c>
      <c r="CQ15" s="334">
        <v>100</v>
      </c>
      <c r="CR15" s="334" t="s">
        <v>2</v>
      </c>
      <c r="CS15" s="334">
        <v>103</v>
      </c>
      <c r="CT15" s="334">
        <v>100</v>
      </c>
      <c r="CU15" s="334" t="s">
        <v>2</v>
      </c>
      <c r="CV15" s="334">
        <v>101</v>
      </c>
      <c r="CW15" s="334">
        <v>100</v>
      </c>
      <c r="CX15" s="334" t="s">
        <v>2</v>
      </c>
      <c r="CY15" s="334">
        <v>103</v>
      </c>
      <c r="CZ15" s="334">
        <v>100</v>
      </c>
      <c r="DA15" s="334" t="s">
        <v>2</v>
      </c>
      <c r="DB15" s="334">
        <v>101</v>
      </c>
      <c r="DC15" s="334">
        <v>100</v>
      </c>
      <c r="DD15" s="334" t="s">
        <v>2</v>
      </c>
      <c r="DE15" s="334">
        <v>101</v>
      </c>
      <c r="DF15" s="334">
        <v>100</v>
      </c>
      <c r="DG15" s="334" t="s">
        <v>2</v>
      </c>
      <c r="DH15" s="334">
        <v>101</v>
      </c>
      <c r="DI15" s="334">
        <v>100</v>
      </c>
      <c r="DJ15" s="334" t="s">
        <v>2</v>
      </c>
      <c r="DK15" s="334">
        <v>101</v>
      </c>
      <c r="DL15" s="334">
        <v>100</v>
      </c>
      <c r="DM15" s="334" t="s">
        <v>2</v>
      </c>
      <c r="DN15" s="334">
        <v>101</v>
      </c>
      <c r="DO15" s="334">
        <v>100</v>
      </c>
      <c r="DP15" s="334" t="s">
        <v>2</v>
      </c>
      <c r="DQ15" s="334">
        <v>101</v>
      </c>
      <c r="DR15" s="334">
        <v>100</v>
      </c>
      <c r="DS15" s="334" t="s">
        <v>2</v>
      </c>
      <c r="DT15" s="334">
        <v>101</v>
      </c>
      <c r="DU15" s="334">
        <v>100</v>
      </c>
      <c r="DV15" s="334" t="s">
        <v>2</v>
      </c>
      <c r="DW15" s="334">
        <v>101</v>
      </c>
      <c r="DX15" s="334">
        <v>100</v>
      </c>
      <c r="DY15" s="334" t="s">
        <v>2</v>
      </c>
      <c r="DZ15" s="334">
        <v>101</v>
      </c>
      <c r="EA15" s="334">
        <v>100</v>
      </c>
      <c r="EB15" s="334" t="s">
        <v>2</v>
      </c>
      <c r="EC15" s="334">
        <v>101</v>
      </c>
      <c r="ED15" s="334">
        <v>100</v>
      </c>
      <c r="EE15" s="334" t="s">
        <v>2</v>
      </c>
      <c r="EF15" s="334">
        <v>101</v>
      </c>
      <c r="EG15" s="334">
        <v>100</v>
      </c>
      <c r="EH15" s="334" t="s">
        <v>2</v>
      </c>
      <c r="EI15" s="334">
        <v>101</v>
      </c>
      <c r="EJ15" s="334">
        <v>100</v>
      </c>
      <c r="EK15" s="334" t="s">
        <v>2</v>
      </c>
      <c r="EL15" s="334">
        <v>101</v>
      </c>
      <c r="EM15" s="334">
        <v>100</v>
      </c>
      <c r="EN15" s="334" t="s">
        <v>2</v>
      </c>
      <c r="EO15" s="334">
        <v>101</v>
      </c>
      <c r="EP15" s="334">
        <v>100</v>
      </c>
      <c r="EQ15" s="334" t="s">
        <v>2</v>
      </c>
      <c r="ER15" s="334">
        <v>101</v>
      </c>
      <c r="ES15" s="334">
        <v>100</v>
      </c>
      <c r="ET15" s="334" t="s">
        <v>2</v>
      </c>
      <c r="EU15" s="334">
        <v>101</v>
      </c>
      <c r="EV15" s="334">
        <v>100</v>
      </c>
      <c r="EW15" s="334" t="s">
        <v>2</v>
      </c>
      <c r="EX15" s="334">
        <v>101</v>
      </c>
      <c r="EY15" s="334">
        <v>100</v>
      </c>
      <c r="EZ15" s="334" t="s">
        <v>2</v>
      </c>
      <c r="FA15" s="334">
        <v>101</v>
      </c>
      <c r="FB15" s="334">
        <v>100</v>
      </c>
      <c r="FC15" s="334" t="s">
        <v>2</v>
      </c>
      <c r="FD15" s="334">
        <v>101</v>
      </c>
      <c r="FE15" s="334">
        <v>100</v>
      </c>
      <c r="FF15" s="334" t="s">
        <v>2</v>
      </c>
      <c r="FG15" s="334">
        <v>101</v>
      </c>
      <c r="FH15" s="334">
        <v>100</v>
      </c>
      <c r="FI15" s="334" t="s">
        <v>2</v>
      </c>
      <c r="FJ15" s="334">
        <v>101</v>
      </c>
      <c r="FK15" s="334">
        <v>100</v>
      </c>
      <c r="FL15" s="334" t="s">
        <v>2</v>
      </c>
      <c r="FM15" s="334">
        <v>101</v>
      </c>
      <c r="FN15" s="334">
        <v>100</v>
      </c>
      <c r="FO15" s="334" t="s">
        <v>2</v>
      </c>
      <c r="FP15" s="334">
        <v>101</v>
      </c>
      <c r="FQ15" s="334">
        <v>100</v>
      </c>
      <c r="FR15" s="334" t="s">
        <v>2</v>
      </c>
      <c r="FS15" s="334">
        <v>101</v>
      </c>
      <c r="FT15" s="334">
        <v>100</v>
      </c>
      <c r="FU15" s="334" t="s">
        <v>2</v>
      </c>
      <c r="FV15" s="334">
        <v>101</v>
      </c>
      <c r="FW15" s="334">
        <v>100</v>
      </c>
      <c r="FX15" s="334" t="s">
        <v>2</v>
      </c>
      <c r="FY15">
        <v>101</v>
      </c>
      <c r="FZ15">
        <v>100</v>
      </c>
    </row>
    <row r="16" spans="1:182">
      <c r="A16" s="282" t="s">
        <v>417</v>
      </c>
      <c r="B16" s="282">
        <v>11</v>
      </c>
      <c r="C16" s="334" t="s">
        <v>2</v>
      </c>
      <c r="D16" s="334">
        <v>101</v>
      </c>
      <c r="E16" s="334">
        <v>100</v>
      </c>
      <c r="F16" s="334" t="s">
        <v>2</v>
      </c>
      <c r="G16" s="334">
        <v>101</v>
      </c>
      <c r="H16" s="334">
        <v>104</v>
      </c>
      <c r="I16" s="334" t="s">
        <v>2</v>
      </c>
      <c r="J16" s="334">
        <v>105</v>
      </c>
      <c r="K16" s="334">
        <v>100</v>
      </c>
      <c r="L16" s="334" t="s">
        <v>5283</v>
      </c>
      <c r="M16" s="334">
        <v>101</v>
      </c>
      <c r="N16" s="334">
        <v>100</v>
      </c>
      <c r="O16" s="334" t="s">
        <v>2</v>
      </c>
      <c r="P16" s="334">
        <v>105</v>
      </c>
      <c r="Q16" s="334">
        <v>100</v>
      </c>
      <c r="R16" s="334" t="s">
        <v>2</v>
      </c>
      <c r="S16" s="334">
        <v>105</v>
      </c>
      <c r="T16" s="334">
        <v>100</v>
      </c>
      <c r="U16" s="334" t="s">
        <v>5846</v>
      </c>
      <c r="V16" s="334">
        <v>101</v>
      </c>
      <c r="W16" s="334">
        <v>100</v>
      </c>
      <c r="X16" s="334" t="s">
        <v>2965</v>
      </c>
      <c r="Y16" s="334">
        <v>101</v>
      </c>
      <c r="Z16" s="334">
        <v>104</v>
      </c>
      <c r="AA16" s="334" t="s">
        <v>5275</v>
      </c>
      <c r="AB16" s="334">
        <v>105</v>
      </c>
      <c r="AC16" s="334">
        <v>100</v>
      </c>
      <c r="AD16" s="334" t="s">
        <v>5283</v>
      </c>
      <c r="AE16" s="334">
        <v>101</v>
      </c>
      <c r="AF16" s="334">
        <v>100</v>
      </c>
      <c r="AG16" s="334" t="s">
        <v>5846</v>
      </c>
      <c r="AH16" s="334">
        <v>101</v>
      </c>
      <c r="AI16" s="334">
        <v>100</v>
      </c>
      <c r="AJ16" s="334" t="s">
        <v>2</v>
      </c>
      <c r="AK16" s="334">
        <v>105</v>
      </c>
      <c r="AL16" s="334">
        <v>100</v>
      </c>
      <c r="AM16" s="334" t="s">
        <v>2</v>
      </c>
      <c r="AN16" s="334">
        <v>105</v>
      </c>
      <c r="AO16" s="334">
        <v>100</v>
      </c>
      <c r="AP16" s="334" t="s">
        <v>5368</v>
      </c>
      <c r="AQ16" s="334">
        <v>105</v>
      </c>
      <c r="AR16" s="334">
        <v>100</v>
      </c>
      <c r="AS16" s="334" t="s">
        <v>5847</v>
      </c>
      <c r="AT16" s="334">
        <v>101</v>
      </c>
      <c r="AU16" s="334">
        <v>100</v>
      </c>
      <c r="AV16" s="334" t="s">
        <v>5848</v>
      </c>
      <c r="AW16" s="334">
        <v>105</v>
      </c>
      <c r="AX16" s="334">
        <v>100</v>
      </c>
      <c r="AY16" s="334" t="s">
        <v>2</v>
      </c>
      <c r="AZ16" s="334">
        <v>101</v>
      </c>
      <c r="BA16" s="334">
        <v>100</v>
      </c>
      <c r="BB16" s="334" t="s">
        <v>2</v>
      </c>
      <c r="BC16" s="334">
        <v>105</v>
      </c>
      <c r="BD16" s="334">
        <v>100</v>
      </c>
      <c r="BE16" s="334" t="s">
        <v>2</v>
      </c>
      <c r="BF16" s="334">
        <v>105</v>
      </c>
      <c r="BG16" s="334">
        <v>100</v>
      </c>
      <c r="BH16" s="334" t="s">
        <v>2</v>
      </c>
      <c r="BI16" s="334">
        <v>105</v>
      </c>
      <c r="BJ16" s="334">
        <v>100</v>
      </c>
      <c r="BK16" s="334" t="s">
        <v>2</v>
      </c>
      <c r="BL16" s="334">
        <v>105</v>
      </c>
      <c r="BM16" s="334">
        <v>100</v>
      </c>
      <c r="BN16" s="334" t="s">
        <v>5846</v>
      </c>
      <c r="BO16" s="334">
        <v>101</v>
      </c>
      <c r="BP16" s="334">
        <v>100</v>
      </c>
      <c r="BQ16" s="334" t="s">
        <v>2</v>
      </c>
      <c r="BR16" s="334">
        <v>105</v>
      </c>
      <c r="BS16" s="334">
        <v>100</v>
      </c>
      <c r="BT16" s="334" t="s">
        <v>5368</v>
      </c>
      <c r="BU16" s="334">
        <v>105</v>
      </c>
      <c r="BV16" s="334">
        <v>100</v>
      </c>
      <c r="BW16" s="334" t="s">
        <v>5847</v>
      </c>
      <c r="BX16" s="334">
        <v>101</v>
      </c>
      <c r="BY16" s="334">
        <v>100</v>
      </c>
      <c r="BZ16" s="334" t="s">
        <v>2</v>
      </c>
      <c r="CA16" s="334">
        <v>101</v>
      </c>
      <c r="CB16" s="334">
        <v>104</v>
      </c>
      <c r="CC16" s="334" t="s">
        <v>2</v>
      </c>
      <c r="CD16" s="334">
        <v>101</v>
      </c>
      <c r="CE16" s="334">
        <v>104</v>
      </c>
      <c r="CF16" s="334" t="s">
        <v>2</v>
      </c>
      <c r="CG16" s="334">
        <v>101</v>
      </c>
      <c r="CH16" s="334">
        <v>104</v>
      </c>
      <c r="CI16" s="334" t="s">
        <v>2</v>
      </c>
      <c r="CJ16" s="334">
        <v>101</v>
      </c>
      <c r="CK16" s="334">
        <v>104</v>
      </c>
      <c r="CL16" s="334" t="s">
        <v>2</v>
      </c>
      <c r="CM16" s="334">
        <v>101</v>
      </c>
      <c r="CN16" s="334">
        <v>104</v>
      </c>
      <c r="CO16" s="334" t="s">
        <v>2</v>
      </c>
      <c r="CP16" s="334">
        <v>101</v>
      </c>
      <c r="CQ16" s="334">
        <v>104</v>
      </c>
      <c r="CR16" s="334" t="s">
        <v>2</v>
      </c>
      <c r="CS16" s="334">
        <v>101</v>
      </c>
      <c r="CT16" s="334">
        <v>104</v>
      </c>
      <c r="CU16" s="334" t="s">
        <v>2</v>
      </c>
      <c r="CV16" s="334">
        <v>101</v>
      </c>
      <c r="CW16" s="334">
        <v>100</v>
      </c>
      <c r="CX16" s="334" t="s">
        <v>2</v>
      </c>
      <c r="CY16" s="334">
        <v>101</v>
      </c>
      <c r="CZ16" s="334">
        <v>104</v>
      </c>
      <c r="DA16" s="334" t="s">
        <v>2</v>
      </c>
      <c r="DB16" s="334">
        <v>101</v>
      </c>
      <c r="DC16" s="334">
        <v>100</v>
      </c>
      <c r="DD16" s="334" t="s">
        <v>2</v>
      </c>
      <c r="DE16" s="334">
        <v>101</v>
      </c>
      <c r="DF16" s="334">
        <v>100</v>
      </c>
      <c r="DG16" s="334" t="s">
        <v>2</v>
      </c>
      <c r="DH16" s="334">
        <v>101</v>
      </c>
      <c r="DI16" s="334">
        <v>100</v>
      </c>
      <c r="DJ16" s="334" t="s">
        <v>2</v>
      </c>
      <c r="DK16" s="334">
        <v>101</v>
      </c>
      <c r="DL16" s="334">
        <v>100</v>
      </c>
      <c r="DM16" s="334" t="s">
        <v>2</v>
      </c>
      <c r="DN16" s="334">
        <v>101</v>
      </c>
      <c r="DO16" s="334">
        <v>100</v>
      </c>
      <c r="DP16" s="334" t="s">
        <v>2</v>
      </c>
      <c r="DQ16" s="334">
        <v>101</v>
      </c>
      <c r="DR16" s="334">
        <v>100</v>
      </c>
      <c r="DS16" s="334" t="s">
        <v>2</v>
      </c>
      <c r="DT16" s="334">
        <v>101</v>
      </c>
      <c r="DU16" s="334">
        <v>100</v>
      </c>
      <c r="DV16" s="334" t="s">
        <v>2</v>
      </c>
      <c r="DW16" s="334">
        <v>101</v>
      </c>
      <c r="DX16" s="334">
        <v>100</v>
      </c>
      <c r="DY16" s="334" t="s">
        <v>2</v>
      </c>
      <c r="DZ16" s="334">
        <v>101</v>
      </c>
      <c r="EA16" s="334">
        <v>100</v>
      </c>
      <c r="EB16" s="334" t="s">
        <v>2</v>
      </c>
      <c r="EC16" s="334">
        <v>101</v>
      </c>
      <c r="ED16" s="334">
        <v>100</v>
      </c>
      <c r="EE16" s="334" t="s">
        <v>2</v>
      </c>
      <c r="EF16" s="334">
        <v>101</v>
      </c>
      <c r="EG16" s="334">
        <v>100</v>
      </c>
      <c r="EH16" s="334" t="s">
        <v>2</v>
      </c>
      <c r="EI16" s="334">
        <v>101</v>
      </c>
      <c r="EJ16" s="334">
        <v>100</v>
      </c>
      <c r="EK16" s="334" t="s">
        <v>2</v>
      </c>
      <c r="EL16" s="334">
        <v>101</v>
      </c>
      <c r="EM16" s="334">
        <v>100</v>
      </c>
      <c r="EN16" s="334" t="s">
        <v>2</v>
      </c>
      <c r="EO16" s="334">
        <v>101</v>
      </c>
      <c r="EP16" s="334">
        <v>100</v>
      </c>
      <c r="EQ16" s="334" t="s">
        <v>2</v>
      </c>
      <c r="ER16" s="334">
        <v>101</v>
      </c>
      <c r="ES16" s="334">
        <v>100</v>
      </c>
      <c r="ET16" s="334" t="s">
        <v>2</v>
      </c>
      <c r="EU16" s="334">
        <v>101</v>
      </c>
      <c r="EV16" s="334">
        <v>100</v>
      </c>
      <c r="EW16" s="334" t="s">
        <v>2</v>
      </c>
      <c r="EX16" s="334">
        <v>101</v>
      </c>
      <c r="EY16" s="334">
        <v>100</v>
      </c>
      <c r="EZ16" s="334" t="s">
        <v>2</v>
      </c>
      <c r="FA16" s="334">
        <v>101</v>
      </c>
      <c r="FB16" s="334">
        <v>100</v>
      </c>
      <c r="FC16" s="334" t="s">
        <v>2</v>
      </c>
      <c r="FD16" s="334">
        <v>101</v>
      </c>
      <c r="FE16" s="334">
        <v>100</v>
      </c>
      <c r="FF16" s="334" t="s">
        <v>2</v>
      </c>
      <c r="FG16" s="334">
        <v>101</v>
      </c>
      <c r="FH16" s="334">
        <v>100</v>
      </c>
      <c r="FI16" s="334" t="s">
        <v>2</v>
      </c>
      <c r="FJ16" s="334">
        <v>101</v>
      </c>
      <c r="FK16" s="334">
        <v>100</v>
      </c>
      <c r="FL16" s="334" t="s">
        <v>2</v>
      </c>
      <c r="FM16" s="334">
        <v>101</v>
      </c>
      <c r="FN16" s="334">
        <v>100</v>
      </c>
      <c r="FO16" s="334" t="s">
        <v>2</v>
      </c>
      <c r="FP16" s="334">
        <v>101</v>
      </c>
      <c r="FQ16" s="334">
        <v>100</v>
      </c>
      <c r="FR16" s="334" t="s">
        <v>2</v>
      </c>
      <c r="FS16" s="334">
        <v>101</v>
      </c>
      <c r="FT16" s="334">
        <v>100</v>
      </c>
      <c r="FU16" s="334" t="s">
        <v>2</v>
      </c>
      <c r="FV16" s="334">
        <v>101</v>
      </c>
      <c r="FW16" s="334">
        <v>100</v>
      </c>
      <c r="FX16" s="334" t="s">
        <v>2</v>
      </c>
      <c r="FY16">
        <v>101</v>
      </c>
      <c r="FZ16">
        <v>100</v>
      </c>
    </row>
    <row r="17" spans="1:182">
      <c r="A17" s="282" t="s">
        <v>418</v>
      </c>
      <c r="B17" s="282">
        <v>12</v>
      </c>
      <c r="C17" s="334" t="s">
        <v>2</v>
      </c>
      <c r="D17" s="334">
        <v>105</v>
      </c>
      <c r="E17" s="334">
        <v>100</v>
      </c>
      <c r="F17" s="334" t="s">
        <v>2</v>
      </c>
      <c r="G17" s="334">
        <v>105</v>
      </c>
      <c r="H17" s="334">
        <v>100</v>
      </c>
      <c r="I17" s="334" t="s">
        <v>5849</v>
      </c>
      <c r="J17" s="334">
        <v>105</v>
      </c>
      <c r="K17" s="334">
        <v>100</v>
      </c>
      <c r="L17" s="334" t="s">
        <v>2</v>
      </c>
      <c r="M17" s="334">
        <v>101</v>
      </c>
      <c r="N17" s="334">
        <v>100</v>
      </c>
      <c r="O17" s="334" t="s">
        <v>2</v>
      </c>
      <c r="P17" s="334">
        <v>105</v>
      </c>
      <c r="Q17" s="334">
        <v>100</v>
      </c>
      <c r="R17" s="334" t="s">
        <v>2</v>
      </c>
      <c r="S17" s="334">
        <v>105</v>
      </c>
      <c r="T17" s="334">
        <v>100</v>
      </c>
      <c r="U17" s="334" t="s">
        <v>2</v>
      </c>
      <c r="V17" s="334">
        <v>105</v>
      </c>
      <c r="W17" s="334">
        <v>100</v>
      </c>
      <c r="X17" s="334" t="s">
        <v>2</v>
      </c>
      <c r="Y17" s="334">
        <v>105</v>
      </c>
      <c r="Z17" s="334">
        <v>100</v>
      </c>
      <c r="AA17" s="334" t="s">
        <v>2</v>
      </c>
      <c r="AB17" s="334">
        <v>105</v>
      </c>
      <c r="AC17" s="334">
        <v>100</v>
      </c>
      <c r="AD17" s="334" t="s">
        <v>2</v>
      </c>
      <c r="AE17" s="334">
        <v>101</v>
      </c>
      <c r="AF17" s="334">
        <v>100</v>
      </c>
      <c r="AG17" s="334" t="s">
        <v>2</v>
      </c>
      <c r="AH17" s="334">
        <v>105</v>
      </c>
      <c r="AI17" s="334">
        <v>100</v>
      </c>
      <c r="AJ17" s="334" t="s">
        <v>2</v>
      </c>
      <c r="AK17" s="334">
        <v>105</v>
      </c>
      <c r="AL17" s="334">
        <v>100</v>
      </c>
      <c r="AM17" s="334" t="s">
        <v>2</v>
      </c>
      <c r="AN17" s="334">
        <v>105</v>
      </c>
      <c r="AO17" s="334">
        <v>100</v>
      </c>
      <c r="AP17" s="334" t="s">
        <v>5369</v>
      </c>
      <c r="AQ17" s="334">
        <v>105</v>
      </c>
      <c r="AR17" s="334">
        <v>100</v>
      </c>
      <c r="AS17" s="334" t="s">
        <v>5850</v>
      </c>
      <c r="AT17" s="334">
        <v>101</v>
      </c>
      <c r="AU17" s="334">
        <v>100</v>
      </c>
      <c r="AV17" s="334" t="s">
        <v>5851</v>
      </c>
      <c r="AW17" s="334">
        <v>105</v>
      </c>
      <c r="AX17" s="334">
        <v>100</v>
      </c>
      <c r="AY17" s="334" t="s">
        <v>2</v>
      </c>
      <c r="AZ17" s="334">
        <v>101</v>
      </c>
      <c r="BA17" s="334">
        <v>100</v>
      </c>
      <c r="BB17" s="334" t="s">
        <v>2</v>
      </c>
      <c r="BC17" s="334">
        <v>105</v>
      </c>
      <c r="BD17" s="334">
        <v>100</v>
      </c>
      <c r="BE17" s="334" t="s">
        <v>2</v>
      </c>
      <c r="BF17" s="334">
        <v>105</v>
      </c>
      <c r="BG17" s="334">
        <v>100</v>
      </c>
      <c r="BH17" s="334" t="s">
        <v>2</v>
      </c>
      <c r="BI17" s="334">
        <v>105</v>
      </c>
      <c r="BJ17" s="334">
        <v>100</v>
      </c>
      <c r="BK17" s="334" t="s">
        <v>2</v>
      </c>
      <c r="BL17" s="334">
        <v>105</v>
      </c>
      <c r="BM17" s="334">
        <v>100</v>
      </c>
      <c r="BN17" s="334" t="s">
        <v>2</v>
      </c>
      <c r="BO17" s="334">
        <v>105</v>
      </c>
      <c r="BP17" s="334">
        <v>100</v>
      </c>
      <c r="BQ17" s="334" t="s">
        <v>2</v>
      </c>
      <c r="BR17" s="334">
        <v>105</v>
      </c>
      <c r="BS17" s="334">
        <v>100</v>
      </c>
      <c r="BT17" s="334" t="s">
        <v>5369</v>
      </c>
      <c r="BU17" s="334">
        <v>105</v>
      </c>
      <c r="BV17" s="334">
        <v>100</v>
      </c>
      <c r="BW17" s="334" t="s">
        <v>5850</v>
      </c>
      <c r="BX17" s="334">
        <v>101</v>
      </c>
      <c r="BY17" s="334">
        <v>100</v>
      </c>
      <c r="BZ17" s="334" t="s">
        <v>2</v>
      </c>
      <c r="CA17" s="334">
        <v>101</v>
      </c>
      <c r="CB17" s="334">
        <v>104</v>
      </c>
      <c r="CC17" s="334" t="s">
        <v>2</v>
      </c>
      <c r="CD17" s="334">
        <v>101</v>
      </c>
      <c r="CE17" s="334">
        <v>104</v>
      </c>
      <c r="CF17" s="334" t="s">
        <v>2</v>
      </c>
      <c r="CG17" s="334">
        <v>101</v>
      </c>
      <c r="CH17" s="334">
        <v>104</v>
      </c>
      <c r="CI17" s="334" t="s">
        <v>2</v>
      </c>
      <c r="CJ17" s="334">
        <v>101</v>
      </c>
      <c r="CK17" s="334">
        <v>104</v>
      </c>
      <c r="CL17" s="334" t="s">
        <v>2</v>
      </c>
      <c r="CM17" s="334">
        <v>101</v>
      </c>
      <c r="CN17" s="334">
        <v>104</v>
      </c>
      <c r="CO17" s="334" t="s">
        <v>2</v>
      </c>
      <c r="CP17" s="334">
        <v>101</v>
      </c>
      <c r="CQ17" s="334">
        <v>104</v>
      </c>
      <c r="CR17" s="334" t="s">
        <v>2</v>
      </c>
      <c r="CS17" s="334">
        <v>101</v>
      </c>
      <c r="CT17" s="334">
        <v>104</v>
      </c>
      <c r="CU17" s="334" t="s">
        <v>2</v>
      </c>
      <c r="CV17" s="334">
        <v>105</v>
      </c>
      <c r="CW17" s="334">
        <v>100</v>
      </c>
      <c r="CX17" s="334" t="s">
        <v>2</v>
      </c>
      <c r="CY17" s="334">
        <v>101</v>
      </c>
      <c r="CZ17" s="334">
        <v>104</v>
      </c>
      <c r="DA17" s="334" t="s">
        <v>2</v>
      </c>
      <c r="DB17" s="334">
        <v>101</v>
      </c>
      <c r="DC17" s="334">
        <v>100</v>
      </c>
      <c r="DD17" s="334" t="s">
        <v>2</v>
      </c>
      <c r="DE17" s="334">
        <v>101</v>
      </c>
      <c r="DF17" s="334">
        <v>100</v>
      </c>
      <c r="DG17" s="334" t="s">
        <v>2</v>
      </c>
      <c r="DH17" s="334">
        <v>101</v>
      </c>
      <c r="DI17" s="334">
        <v>100</v>
      </c>
      <c r="DJ17" s="334" t="s">
        <v>2</v>
      </c>
      <c r="DK17" s="334">
        <v>101</v>
      </c>
      <c r="DL17" s="334">
        <v>100</v>
      </c>
      <c r="DM17" s="334" t="s">
        <v>2</v>
      </c>
      <c r="DN17" s="334">
        <v>101</v>
      </c>
      <c r="DO17" s="334">
        <v>100</v>
      </c>
      <c r="DP17" s="334" t="s">
        <v>2</v>
      </c>
      <c r="DQ17" s="334">
        <v>101</v>
      </c>
      <c r="DR17" s="334">
        <v>100</v>
      </c>
      <c r="DS17" s="334" t="s">
        <v>2</v>
      </c>
      <c r="DT17" s="334">
        <v>101</v>
      </c>
      <c r="DU17" s="334">
        <v>100</v>
      </c>
      <c r="DV17" s="334" t="s">
        <v>2</v>
      </c>
      <c r="DW17" s="334">
        <v>101</v>
      </c>
      <c r="DX17" s="334">
        <v>100</v>
      </c>
      <c r="DY17" s="334" t="s">
        <v>2</v>
      </c>
      <c r="DZ17" s="334">
        <v>101</v>
      </c>
      <c r="EA17" s="334">
        <v>100</v>
      </c>
      <c r="EB17" s="334" t="s">
        <v>2</v>
      </c>
      <c r="EC17" s="334">
        <v>101</v>
      </c>
      <c r="ED17" s="334">
        <v>100</v>
      </c>
      <c r="EE17" s="334" t="s">
        <v>2</v>
      </c>
      <c r="EF17" s="334">
        <v>101</v>
      </c>
      <c r="EG17" s="334">
        <v>100</v>
      </c>
      <c r="EH17" s="334" t="s">
        <v>2</v>
      </c>
      <c r="EI17" s="334">
        <v>101</v>
      </c>
      <c r="EJ17" s="334">
        <v>100</v>
      </c>
      <c r="EK17" s="334" t="s">
        <v>2</v>
      </c>
      <c r="EL17" s="334">
        <v>101</v>
      </c>
      <c r="EM17" s="334">
        <v>100</v>
      </c>
      <c r="EN17" s="334" t="s">
        <v>2</v>
      </c>
      <c r="EO17" s="334">
        <v>101</v>
      </c>
      <c r="EP17" s="334">
        <v>100</v>
      </c>
      <c r="EQ17" s="334" t="s">
        <v>2</v>
      </c>
      <c r="ER17" s="334">
        <v>101</v>
      </c>
      <c r="ES17" s="334">
        <v>100</v>
      </c>
      <c r="ET17" s="334" t="s">
        <v>2</v>
      </c>
      <c r="EU17" s="334">
        <v>101</v>
      </c>
      <c r="EV17" s="334">
        <v>100</v>
      </c>
      <c r="EW17" s="334" t="s">
        <v>2</v>
      </c>
      <c r="EX17" s="334">
        <v>101</v>
      </c>
      <c r="EY17" s="334">
        <v>100</v>
      </c>
      <c r="EZ17" s="334" t="s">
        <v>2</v>
      </c>
      <c r="FA17" s="334">
        <v>101</v>
      </c>
      <c r="FB17" s="334">
        <v>100</v>
      </c>
      <c r="FC17" s="334" t="s">
        <v>2</v>
      </c>
      <c r="FD17" s="334">
        <v>101</v>
      </c>
      <c r="FE17" s="334">
        <v>100</v>
      </c>
      <c r="FF17" s="334" t="s">
        <v>2</v>
      </c>
      <c r="FG17" s="334">
        <v>101</v>
      </c>
      <c r="FH17" s="334">
        <v>100</v>
      </c>
      <c r="FI17" s="334" t="s">
        <v>2</v>
      </c>
      <c r="FJ17" s="334">
        <v>101</v>
      </c>
      <c r="FK17" s="334">
        <v>100</v>
      </c>
      <c r="FL17" s="334" t="s">
        <v>2</v>
      </c>
      <c r="FM17" s="334">
        <v>101</v>
      </c>
      <c r="FN17" s="334">
        <v>100</v>
      </c>
      <c r="FO17" s="334" t="s">
        <v>2</v>
      </c>
      <c r="FP17" s="334">
        <v>101</v>
      </c>
      <c r="FQ17" s="334">
        <v>100</v>
      </c>
      <c r="FR17" s="334" t="s">
        <v>2</v>
      </c>
      <c r="FS17" s="334">
        <v>101</v>
      </c>
      <c r="FT17" s="334">
        <v>100</v>
      </c>
      <c r="FU17" s="334" t="s">
        <v>2</v>
      </c>
      <c r="FV17" s="334">
        <v>101</v>
      </c>
      <c r="FW17" s="334">
        <v>100</v>
      </c>
      <c r="FX17" s="334" t="s">
        <v>2</v>
      </c>
      <c r="FY17">
        <v>101</v>
      </c>
      <c r="FZ17">
        <v>100</v>
      </c>
    </row>
    <row r="18" spans="1:182">
      <c r="A18" s="282" t="s">
        <v>419</v>
      </c>
      <c r="B18" s="282">
        <v>13</v>
      </c>
      <c r="C18" s="334" t="s">
        <v>5852</v>
      </c>
      <c r="D18" s="334">
        <v>101</v>
      </c>
      <c r="E18" s="334">
        <v>100</v>
      </c>
      <c r="F18" s="334" t="s">
        <v>2965</v>
      </c>
      <c r="G18" s="334">
        <v>101</v>
      </c>
      <c r="H18" s="334">
        <v>104</v>
      </c>
      <c r="I18" s="334" t="s">
        <v>5853</v>
      </c>
      <c r="J18" s="334">
        <v>105</v>
      </c>
      <c r="K18" s="334">
        <v>100</v>
      </c>
      <c r="L18" s="334" t="s">
        <v>2</v>
      </c>
      <c r="M18" s="334">
        <v>101</v>
      </c>
      <c r="N18" s="334">
        <v>100</v>
      </c>
      <c r="O18" s="334" t="s">
        <v>2</v>
      </c>
      <c r="P18" s="334">
        <v>105</v>
      </c>
      <c r="Q18" s="334">
        <v>100</v>
      </c>
      <c r="R18" s="334" t="s">
        <v>2</v>
      </c>
      <c r="S18" s="334">
        <v>105</v>
      </c>
      <c r="T18" s="334">
        <v>100</v>
      </c>
      <c r="U18" s="334" t="s">
        <v>5852</v>
      </c>
      <c r="V18" s="334">
        <v>101</v>
      </c>
      <c r="W18" s="334">
        <v>100</v>
      </c>
      <c r="X18" s="334" t="s">
        <v>2</v>
      </c>
      <c r="Y18" s="334">
        <v>105</v>
      </c>
      <c r="Z18" s="334">
        <v>100</v>
      </c>
      <c r="AA18" s="334" t="s">
        <v>2</v>
      </c>
      <c r="AB18" s="334">
        <v>105</v>
      </c>
      <c r="AC18" s="334">
        <v>100</v>
      </c>
      <c r="AD18" s="334" t="s">
        <v>2</v>
      </c>
      <c r="AE18" s="334">
        <v>101</v>
      </c>
      <c r="AF18" s="334">
        <v>100</v>
      </c>
      <c r="AG18" s="334" t="s">
        <v>5852</v>
      </c>
      <c r="AH18" s="334">
        <v>101</v>
      </c>
      <c r="AI18" s="334">
        <v>100</v>
      </c>
      <c r="AJ18" s="334" t="s">
        <v>2</v>
      </c>
      <c r="AK18" s="334">
        <v>105</v>
      </c>
      <c r="AL18" s="334">
        <v>100</v>
      </c>
      <c r="AM18" s="334" t="s">
        <v>2</v>
      </c>
      <c r="AN18" s="334">
        <v>105</v>
      </c>
      <c r="AO18" s="334">
        <v>100</v>
      </c>
      <c r="AP18" s="334" t="s">
        <v>5370</v>
      </c>
      <c r="AQ18" s="334">
        <v>105</v>
      </c>
      <c r="AR18" s="334">
        <v>100</v>
      </c>
      <c r="AS18" s="334" t="s">
        <v>5854</v>
      </c>
      <c r="AT18" s="334">
        <v>101</v>
      </c>
      <c r="AU18" s="334">
        <v>100</v>
      </c>
      <c r="AV18" s="334" t="s">
        <v>5855</v>
      </c>
      <c r="AW18" s="334">
        <v>105</v>
      </c>
      <c r="AX18" s="334">
        <v>100</v>
      </c>
      <c r="AY18" s="334" t="s">
        <v>2</v>
      </c>
      <c r="AZ18" s="334">
        <v>101</v>
      </c>
      <c r="BA18" s="334">
        <v>100</v>
      </c>
      <c r="BB18" s="334" t="s">
        <v>2</v>
      </c>
      <c r="BC18" s="334">
        <v>105</v>
      </c>
      <c r="BD18" s="334">
        <v>100</v>
      </c>
      <c r="BE18" s="334" t="s">
        <v>2</v>
      </c>
      <c r="BF18" s="334">
        <v>105</v>
      </c>
      <c r="BG18" s="334">
        <v>100</v>
      </c>
      <c r="BH18" s="334" t="s">
        <v>2</v>
      </c>
      <c r="BI18" s="334">
        <v>105</v>
      </c>
      <c r="BJ18" s="334">
        <v>100</v>
      </c>
      <c r="BK18" s="334" t="s">
        <v>5353</v>
      </c>
      <c r="BL18" s="334">
        <v>105</v>
      </c>
      <c r="BM18" s="334">
        <v>100</v>
      </c>
      <c r="BN18" s="334" t="s">
        <v>5852</v>
      </c>
      <c r="BO18" s="334">
        <v>101</v>
      </c>
      <c r="BP18" s="334">
        <v>100</v>
      </c>
      <c r="BQ18" s="334" t="s">
        <v>2</v>
      </c>
      <c r="BR18" s="334">
        <v>105</v>
      </c>
      <c r="BS18" s="334">
        <v>100</v>
      </c>
      <c r="BT18" s="334" t="s">
        <v>5370</v>
      </c>
      <c r="BU18" s="334">
        <v>105</v>
      </c>
      <c r="BV18" s="334">
        <v>100</v>
      </c>
      <c r="BW18" s="334" t="s">
        <v>5854</v>
      </c>
      <c r="BX18" s="334">
        <v>101</v>
      </c>
      <c r="BY18" s="334">
        <v>100</v>
      </c>
      <c r="BZ18" s="334" t="s">
        <v>2</v>
      </c>
      <c r="CA18" s="334">
        <v>101</v>
      </c>
      <c r="CB18" s="334">
        <v>104</v>
      </c>
      <c r="CC18" s="334" t="s">
        <v>2</v>
      </c>
      <c r="CD18" s="334">
        <v>101</v>
      </c>
      <c r="CE18" s="334">
        <v>104</v>
      </c>
      <c r="CF18" s="334" t="s">
        <v>2</v>
      </c>
      <c r="CG18" s="334">
        <v>101</v>
      </c>
      <c r="CH18" s="334">
        <v>104</v>
      </c>
      <c r="CI18" s="334" t="s">
        <v>2</v>
      </c>
      <c r="CJ18" s="334">
        <v>101</v>
      </c>
      <c r="CK18" s="334">
        <v>104</v>
      </c>
      <c r="CL18" s="334" t="s">
        <v>2</v>
      </c>
      <c r="CM18" s="334">
        <v>101</v>
      </c>
      <c r="CN18" s="334">
        <v>104</v>
      </c>
      <c r="CO18" s="334" t="s">
        <v>2</v>
      </c>
      <c r="CP18" s="334">
        <v>101</v>
      </c>
      <c r="CQ18" s="334">
        <v>104</v>
      </c>
      <c r="CR18" s="334" t="s">
        <v>2</v>
      </c>
      <c r="CS18" s="334">
        <v>101</v>
      </c>
      <c r="CT18" s="334">
        <v>104</v>
      </c>
      <c r="CU18" s="334" t="s">
        <v>2</v>
      </c>
      <c r="CV18" s="334">
        <v>101</v>
      </c>
      <c r="CW18" s="334">
        <v>100</v>
      </c>
      <c r="CX18" s="334" t="s">
        <v>2</v>
      </c>
      <c r="CY18" s="334">
        <v>101</v>
      </c>
      <c r="CZ18" s="334">
        <v>104</v>
      </c>
      <c r="DA18" s="334" t="s">
        <v>2</v>
      </c>
      <c r="DB18" s="334">
        <v>101</v>
      </c>
      <c r="DC18" s="334">
        <v>100</v>
      </c>
      <c r="DD18" s="334" t="s">
        <v>2</v>
      </c>
      <c r="DE18" s="334">
        <v>101</v>
      </c>
      <c r="DF18" s="334">
        <v>100</v>
      </c>
      <c r="DG18" s="334" t="s">
        <v>2</v>
      </c>
      <c r="DH18" s="334">
        <v>101</v>
      </c>
      <c r="DI18" s="334">
        <v>100</v>
      </c>
      <c r="DJ18" s="334" t="s">
        <v>2</v>
      </c>
      <c r="DK18" s="334">
        <v>101</v>
      </c>
      <c r="DL18" s="334">
        <v>100</v>
      </c>
      <c r="DM18" s="334" t="s">
        <v>2</v>
      </c>
      <c r="DN18" s="334">
        <v>101</v>
      </c>
      <c r="DO18" s="334">
        <v>100</v>
      </c>
      <c r="DP18" s="334" t="s">
        <v>2</v>
      </c>
      <c r="DQ18" s="334">
        <v>101</v>
      </c>
      <c r="DR18" s="334">
        <v>100</v>
      </c>
      <c r="DS18" s="334" t="s">
        <v>2</v>
      </c>
      <c r="DT18" s="334">
        <v>101</v>
      </c>
      <c r="DU18" s="334">
        <v>100</v>
      </c>
      <c r="DV18" s="334" t="s">
        <v>2</v>
      </c>
      <c r="DW18" s="334">
        <v>101</v>
      </c>
      <c r="DX18" s="334">
        <v>100</v>
      </c>
      <c r="DY18" s="334" t="s">
        <v>2</v>
      </c>
      <c r="DZ18" s="334">
        <v>101</v>
      </c>
      <c r="EA18" s="334">
        <v>100</v>
      </c>
      <c r="EB18" s="334" t="s">
        <v>2</v>
      </c>
      <c r="EC18" s="334">
        <v>101</v>
      </c>
      <c r="ED18" s="334">
        <v>100</v>
      </c>
      <c r="EE18" s="334" t="s">
        <v>2</v>
      </c>
      <c r="EF18" s="334">
        <v>101</v>
      </c>
      <c r="EG18" s="334">
        <v>100</v>
      </c>
      <c r="EH18" s="334" t="s">
        <v>2</v>
      </c>
      <c r="EI18" s="334">
        <v>101</v>
      </c>
      <c r="EJ18" s="334">
        <v>100</v>
      </c>
      <c r="EK18" s="334" t="s">
        <v>2</v>
      </c>
      <c r="EL18" s="334">
        <v>101</v>
      </c>
      <c r="EM18" s="334">
        <v>100</v>
      </c>
      <c r="EN18" s="334" t="s">
        <v>2</v>
      </c>
      <c r="EO18" s="334">
        <v>101</v>
      </c>
      <c r="EP18" s="334">
        <v>100</v>
      </c>
      <c r="EQ18" s="334" t="s">
        <v>2</v>
      </c>
      <c r="ER18" s="334">
        <v>101</v>
      </c>
      <c r="ES18" s="334">
        <v>100</v>
      </c>
      <c r="ET18" s="334" t="s">
        <v>2</v>
      </c>
      <c r="EU18" s="334">
        <v>101</v>
      </c>
      <c r="EV18" s="334">
        <v>100</v>
      </c>
      <c r="EW18" s="334" t="s">
        <v>2</v>
      </c>
      <c r="EX18" s="334">
        <v>101</v>
      </c>
      <c r="EY18" s="334">
        <v>100</v>
      </c>
      <c r="EZ18" s="334" t="s">
        <v>2</v>
      </c>
      <c r="FA18" s="334">
        <v>101</v>
      </c>
      <c r="FB18" s="334">
        <v>100</v>
      </c>
      <c r="FC18" s="334" t="s">
        <v>2</v>
      </c>
      <c r="FD18" s="334">
        <v>101</v>
      </c>
      <c r="FE18" s="334">
        <v>100</v>
      </c>
      <c r="FF18" s="334" t="s">
        <v>2</v>
      </c>
      <c r="FG18" s="334">
        <v>101</v>
      </c>
      <c r="FH18" s="334">
        <v>100</v>
      </c>
      <c r="FI18" s="334" t="s">
        <v>2</v>
      </c>
      <c r="FJ18" s="334">
        <v>101</v>
      </c>
      <c r="FK18" s="334">
        <v>100</v>
      </c>
      <c r="FL18" s="334" t="s">
        <v>2</v>
      </c>
      <c r="FM18" s="334">
        <v>101</v>
      </c>
      <c r="FN18" s="334">
        <v>100</v>
      </c>
      <c r="FO18" s="334" t="s">
        <v>2</v>
      </c>
      <c r="FP18" s="334">
        <v>101</v>
      </c>
      <c r="FQ18" s="334">
        <v>100</v>
      </c>
      <c r="FR18" s="334" t="s">
        <v>2</v>
      </c>
      <c r="FS18" s="334">
        <v>101</v>
      </c>
      <c r="FT18" s="334">
        <v>100</v>
      </c>
      <c r="FU18" s="334" t="s">
        <v>2</v>
      </c>
      <c r="FV18" s="334">
        <v>101</v>
      </c>
      <c r="FW18" s="334">
        <v>100</v>
      </c>
      <c r="FX18" s="334" t="s">
        <v>2</v>
      </c>
      <c r="FY18">
        <v>101</v>
      </c>
      <c r="FZ18">
        <v>100</v>
      </c>
    </row>
    <row r="19" spans="1:182">
      <c r="A19" s="282" t="s">
        <v>420</v>
      </c>
      <c r="B19" s="282">
        <v>14</v>
      </c>
      <c r="C19" s="334" t="s">
        <v>2</v>
      </c>
      <c r="D19" s="334">
        <v>105</v>
      </c>
      <c r="E19" s="334">
        <v>100</v>
      </c>
      <c r="F19" s="334" t="s">
        <v>5856</v>
      </c>
      <c r="G19" s="334">
        <v>105</v>
      </c>
      <c r="H19" s="334">
        <v>100</v>
      </c>
      <c r="I19" s="334" t="s">
        <v>5857</v>
      </c>
      <c r="J19" s="334">
        <v>105</v>
      </c>
      <c r="K19" s="334">
        <v>100</v>
      </c>
      <c r="L19" s="334" t="s">
        <v>2</v>
      </c>
      <c r="M19" s="334">
        <v>101</v>
      </c>
      <c r="N19" s="334">
        <v>100</v>
      </c>
      <c r="O19" s="334" t="s">
        <v>2</v>
      </c>
      <c r="P19" s="334">
        <v>105</v>
      </c>
      <c r="Q19" s="334">
        <v>100</v>
      </c>
      <c r="R19" s="334" t="s">
        <v>2</v>
      </c>
      <c r="S19" s="334">
        <v>105</v>
      </c>
      <c r="T19" s="334">
        <v>100</v>
      </c>
      <c r="U19" s="334" t="s">
        <v>2</v>
      </c>
      <c r="V19" s="334">
        <v>105</v>
      </c>
      <c r="W19" s="334">
        <v>100</v>
      </c>
      <c r="X19" s="334" t="s">
        <v>2</v>
      </c>
      <c r="Y19" s="334">
        <v>105</v>
      </c>
      <c r="Z19" s="334">
        <v>100</v>
      </c>
      <c r="AA19" s="334" t="s">
        <v>2</v>
      </c>
      <c r="AB19" s="334">
        <v>105</v>
      </c>
      <c r="AC19" s="334">
        <v>100</v>
      </c>
      <c r="AD19" s="334" t="s">
        <v>2</v>
      </c>
      <c r="AE19" s="334">
        <v>101</v>
      </c>
      <c r="AF19" s="334">
        <v>100</v>
      </c>
      <c r="AG19" s="334" t="s">
        <v>2</v>
      </c>
      <c r="AH19" s="334">
        <v>105</v>
      </c>
      <c r="AI19" s="334">
        <v>100</v>
      </c>
      <c r="AJ19" s="334" t="s">
        <v>2</v>
      </c>
      <c r="AK19" s="334">
        <v>105</v>
      </c>
      <c r="AL19" s="334">
        <v>100</v>
      </c>
      <c r="AM19" s="334" t="s">
        <v>2</v>
      </c>
      <c r="AN19" s="334">
        <v>105</v>
      </c>
      <c r="AO19" s="334">
        <v>100</v>
      </c>
      <c r="AP19" s="334" t="s">
        <v>5371</v>
      </c>
      <c r="AQ19" s="334">
        <v>105</v>
      </c>
      <c r="AR19" s="334">
        <v>100</v>
      </c>
      <c r="AS19" s="334" t="s">
        <v>5858</v>
      </c>
      <c r="AT19" s="334">
        <v>101</v>
      </c>
      <c r="AU19" s="334">
        <v>100</v>
      </c>
      <c r="AV19" s="334" t="s">
        <v>5859</v>
      </c>
      <c r="AW19" s="334">
        <v>105</v>
      </c>
      <c r="AX19" s="334">
        <v>100</v>
      </c>
      <c r="AY19" s="334" t="s">
        <v>2</v>
      </c>
      <c r="AZ19" s="334">
        <v>101</v>
      </c>
      <c r="BA19" s="334">
        <v>100</v>
      </c>
      <c r="BB19" s="334" t="s">
        <v>2</v>
      </c>
      <c r="BC19" s="334">
        <v>105</v>
      </c>
      <c r="BD19" s="334">
        <v>100</v>
      </c>
      <c r="BE19" s="334" t="s">
        <v>2</v>
      </c>
      <c r="BF19" s="334">
        <v>105</v>
      </c>
      <c r="BG19" s="334">
        <v>100</v>
      </c>
      <c r="BH19" s="334" t="s">
        <v>2</v>
      </c>
      <c r="BI19" s="334">
        <v>105</v>
      </c>
      <c r="BJ19" s="334">
        <v>100</v>
      </c>
      <c r="BK19" s="334" t="s">
        <v>2</v>
      </c>
      <c r="BL19" s="334">
        <v>105</v>
      </c>
      <c r="BM19" s="334">
        <v>100</v>
      </c>
      <c r="BN19" s="334" t="s">
        <v>2</v>
      </c>
      <c r="BO19" s="334">
        <v>101</v>
      </c>
      <c r="BP19" s="334">
        <v>104</v>
      </c>
      <c r="BQ19" s="334" t="s">
        <v>2</v>
      </c>
      <c r="BR19" s="334">
        <v>101</v>
      </c>
      <c r="BS19" s="334">
        <v>100</v>
      </c>
      <c r="BT19" s="334" t="s">
        <v>5371</v>
      </c>
      <c r="BU19" s="334">
        <v>105</v>
      </c>
      <c r="BV19" s="334">
        <v>100</v>
      </c>
      <c r="BW19" s="334" t="s">
        <v>5858</v>
      </c>
      <c r="BX19" s="334">
        <v>101</v>
      </c>
      <c r="BY19" s="334">
        <v>100</v>
      </c>
      <c r="BZ19" s="334" t="s">
        <v>2</v>
      </c>
      <c r="CA19" s="334">
        <v>105</v>
      </c>
      <c r="CB19" s="334">
        <v>100</v>
      </c>
      <c r="CC19" s="334" t="s">
        <v>2</v>
      </c>
      <c r="CD19" s="334">
        <v>105</v>
      </c>
      <c r="CE19" s="334">
        <v>100</v>
      </c>
      <c r="CF19" s="334" t="s">
        <v>2</v>
      </c>
      <c r="CG19" s="334">
        <v>105</v>
      </c>
      <c r="CH19" s="334">
        <v>100</v>
      </c>
      <c r="CI19" s="334" t="s">
        <v>2</v>
      </c>
      <c r="CJ19" s="334">
        <v>105</v>
      </c>
      <c r="CK19" s="334">
        <v>100</v>
      </c>
      <c r="CL19" s="334" t="s">
        <v>2</v>
      </c>
      <c r="CM19" s="334">
        <v>105</v>
      </c>
      <c r="CN19" s="334">
        <v>100</v>
      </c>
      <c r="CO19" s="334" t="s">
        <v>2</v>
      </c>
      <c r="CP19" s="334">
        <v>105</v>
      </c>
      <c r="CQ19" s="334">
        <v>100</v>
      </c>
      <c r="CR19" s="334" t="s">
        <v>2</v>
      </c>
      <c r="CS19" s="334">
        <v>105</v>
      </c>
      <c r="CT19" s="334">
        <v>100</v>
      </c>
      <c r="CU19" s="334" t="s">
        <v>2</v>
      </c>
      <c r="CV19" s="334">
        <v>105</v>
      </c>
      <c r="CW19" s="334">
        <v>100</v>
      </c>
      <c r="CX19" s="334" t="s">
        <v>2</v>
      </c>
      <c r="CY19" s="334">
        <v>105</v>
      </c>
      <c r="CZ19" s="334">
        <v>100</v>
      </c>
      <c r="DA19" s="334" t="s">
        <v>2</v>
      </c>
      <c r="DB19" s="334">
        <v>101</v>
      </c>
      <c r="DC19" s="334">
        <v>100</v>
      </c>
      <c r="DD19" s="334" t="s">
        <v>2</v>
      </c>
      <c r="DE19" s="334">
        <v>101</v>
      </c>
      <c r="DF19" s="334">
        <v>100</v>
      </c>
      <c r="DG19" s="334" t="s">
        <v>2</v>
      </c>
      <c r="DH19" s="334">
        <v>101</v>
      </c>
      <c r="DI19" s="334">
        <v>100</v>
      </c>
      <c r="DJ19" s="334" t="s">
        <v>2</v>
      </c>
      <c r="DK19" s="334">
        <v>101</v>
      </c>
      <c r="DL19" s="334">
        <v>100</v>
      </c>
      <c r="DM19" s="334" t="s">
        <v>2</v>
      </c>
      <c r="DN19" s="334">
        <v>101</v>
      </c>
      <c r="DO19" s="334">
        <v>100</v>
      </c>
      <c r="DP19" s="334" t="s">
        <v>2</v>
      </c>
      <c r="DQ19" s="334">
        <v>101</v>
      </c>
      <c r="DR19" s="334">
        <v>100</v>
      </c>
      <c r="DS19" s="334" t="s">
        <v>2</v>
      </c>
      <c r="DT19" s="334">
        <v>101</v>
      </c>
      <c r="DU19" s="334">
        <v>100</v>
      </c>
      <c r="DV19" s="334" t="s">
        <v>2</v>
      </c>
      <c r="DW19" s="334">
        <v>101</v>
      </c>
      <c r="DX19" s="334">
        <v>100</v>
      </c>
      <c r="DY19" s="334" t="s">
        <v>2</v>
      </c>
      <c r="DZ19" s="334">
        <v>101</v>
      </c>
      <c r="EA19" s="334">
        <v>100</v>
      </c>
      <c r="EB19" s="334" t="s">
        <v>2</v>
      </c>
      <c r="EC19" s="334">
        <v>101</v>
      </c>
      <c r="ED19" s="334">
        <v>100</v>
      </c>
      <c r="EE19" s="334" t="s">
        <v>2</v>
      </c>
      <c r="EF19" s="334">
        <v>101</v>
      </c>
      <c r="EG19" s="334">
        <v>100</v>
      </c>
      <c r="EH19" s="334" t="s">
        <v>2</v>
      </c>
      <c r="EI19" s="334">
        <v>101</v>
      </c>
      <c r="EJ19" s="334">
        <v>100</v>
      </c>
      <c r="EK19" s="334" t="s">
        <v>2</v>
      </c>
      <c r="EL19" s="334">
        <v>101</v>
      </c>
      <c r="EM19" s="334">
        <v>100</v>
      </c>
      <c r="EN19" s="334" t="s">
        <v>2</v>
      </c>
      <c r="EO19" s="334">
        <v>101</v>
      </c>
      <c r="EP19" s="334">
        <v>100</v>
      </c>
      <c r="EQ19" s="334" t="s">
        <v>2</v>
      </c>
      <c r="ER19" s="334">
        <v>101</v>
      </c>
      <c r="ES19" s="334">
        <v>100</v>
      </c>
      <c r="ET19" s="334" t="s">
        <v>2</v>
      </c>
      <c r="EU19" s="334">
        <v>101</v>
      </c>
      <c r="EV19" s="334">
        <v>100</v>
      </c>
      <c r="EW19" s="334" t="s">
        <v>2</v>
      </c>
      <c r="EX19" s="334">
        <v>101</v>
      </c>
      <c r="EY19" s="334">
        <v>100</v>
      </c>
      <c r="EZ19" s="334" t="s">
        <v>2</v>
      </c>
      <c r="FA19" s="334">
        <v>101</v>
      </c>
      <c r="FB19" s="334">
        <v>100</v>
      </c>
      <c r="FC19" s="334" t="s">
        <v>2</v>
      </c>
      <c r="FD19" s="334">
        <v>101</v>
      </c>
      <c r="FE19" s="334">
        <v>100</v>
      </c>
      <c r="FF19" s="334" t="s">
        <v>2</v>
      </c>
      <c r="FG19" s="334">
        <v>101</v>
      </c>
      <c r="FH19" s="334">
        <v>100</v>
      </c>
      <c r="FI19" s="334" t="s">
        <v>2</v>
      </c>
      <c r="FJ19" s="334">
        <v>101</v>
      </c>
      <c r="FK19" s="334">
        <v>100</v>
      </c>
      <c r="FL19" s="334" t="s">
        <v>2</v>
      </c>
      <c r="FM19" s="334">
        <v>101</v>
      </c>
      <c r="FN19" s="334">
        <v>100</v>
      </c>
      <c r="FO19" s="334" t="s">
        <v>2</v>
      </c>
      <c r="FP19" s="334">
        <v>101</v>
      </c>
      <c r="FQ19" s="334">
        <v>100</v>
      </c>
      <c r="FR19" s="334" t="s">
        <v>2</v>
      </c>
      <c r="FS19" s="334">
        <v>101</v>
      </c>
      <c r="FT19" s="334">
        <v>100</v>
      </c>
      <c r="FU19" s="334" t="s">
        <v>2</v>
      </c>
      <c r="FV19" s="334">
        <v>101</v>
      </c>
      <c r="FW19" s="334">
        <v>100</v>
      </c>
      <c r="FX19" s="334" t="s">
        <v>2</v>
      </c>
      <c r="FY19">
        <v>101</v>
      </c>
      <c r="FZ19">
        <v>100</v>
      </c>
    </row>
    <row r="20" spans="1:182">
      <c r="A20" s="282" t="s">
        <v>421</v>
      </c>
      <c r="B20" s="282">
        <v>15</v>
      </c>
      <c r="C20" s="334" t="s">
        <v>2</v>
      </c>
      <c r="D20" s="334">
        <v>105</v>
      </c>
      <c r="E20" s="334">
        <v>100</v>
      </c>
      <c r="F20" s="334" t="s">
        <v>2</v>
      </c>
      <c r="G20" s="334">
        <v>105</v>
      </c>
      <c r="H20" s="334">
        <v>100</v>
      </c>
      <c r="I20" s="334" t="s">
        <v>5860</v>
      </c>
      <c r="J20" s="334">
        <v>105</v>
      </c>
      <c r="K20" s="334">
        <v>100</v>
      </c>
      <c r="L20" s="334" t="s">
        <v>2</v>
      </c>
      <c r="M20" s="334">
        <v>101</v>
      </c>
      <c r="N20" s="334">
        <v>100</v>
      </c>
      <c r="O20" s="334" t="s">
        <v>2</v>
      </c>
      <c r="P20" s="334">
        <v>105</v>
      </c>
      <c r="Q20" s="334">
        <v>100</v>
      </c>
      <c r="R20" s="334" t="s">
        <v>2</v>
      </c>
      <c r="S20" s="334">
        <v>105</v>
      </c>
      <c r="T20" s="334">
        <v>100</v>
      </c>
      <c r="U20" s="334" t="s">
        <v>2</v>
      </c>
      <c r="V20" s="334">
        <v>105</v>
      </c>
      <c r="W20" s="334">
        <v>100</v>
      </c>
      <c r="X20" s="334" t="s">
        <v>2</v>
      </c>
      <c r="Y20" s="334">
        <v>105</v>
      </c>
      <c r="Z20" s="334">
        <v>100</v>
      </c>
      <c r="AA20" s="334" t="s">
        <v>2</v>
      </c>
      <c r="AB20" s="334">
        <v>105</v>
      </c>
      <c r="AC20" s="334">
        <v>100</v>
      </c>
      <c r="AD20" s="334" t="s">
        <v>2</v>
      </c>
      <c r="AE20" s="334">
        <v>101</v>
      </c>
      <c r="AF20" s="334">
        <v>100</v>
      </c>
      <c r="AG20" s="334" t="s">
        <v>2</v>
      </c>
      <c r="AH20" s="334">
        <v>105</v>
      </c>
      <c r="AI20" s="334">
        <v>100</v>
      </c>
      <c r="AJ20" s="334" t="s">
        <v>2</v>
      </c>
      <c r="AK20" s="334">
        <v>105</v>
      </c>
      <c r="AL20" s="334">
        <v>100</v>
      </c>
      <c r="AM20" s="334" t="s">
        <v>2</v>
      </c>
      <c r="AN20" s="334">
        <v>105</v>
      </c>
      <c r="AO20" s="334">
        <v>100</v>
      </c>
      <c r="AP20" s="334" t="s">
        <v>5372</v>
      </c>
      <c r="AQ20" s="334">
        <v>105</v>
      </c>
      <c r="AR20" s="334">
        <v>100</v>
      </c>
      <c r="AS20" s="334" t="s">
        <v>5861</v>
      </c>
      <c r="AT20" s="334">
        <v>101</v>
      </c>
      <c r="AU20" s="334">
        <v>100</v>
      </c>
      <c r="AV20" s="334" t="s">
        <v>5862</v>
      </c>
      <c r="AW20" s="334">
        <v>105</v>
      </c>
      <c r="AX20" s="334">
        <v>100</v>
      </c>
      <c r="AY20" s="334" t="s">
        <v>2</v>
      </c>
      <c r="AZ20" s="334">
        <v>101</v>
      </c>
      <c r="BA20" s="334">
        <v>100</v>
      </c>
      <c r="BB20" s="334" t="s">
        <v>2</v>
      </c>
      <c r="BC20" s="334">
        <v>105</v>
      </c>
      <c r="BD20" s="334">
        <v>100</v>
      </c>
      <c r="BE20" s="334" t="s">
        <v>2</v>
      </c>
      <c r="BF20" s="334">
        <v>105</v>
      </c>
      <c r="BG20" s="334">
        <v>100</v>
      </c>
      <c r="BH20" s="334" t="s">
        <v>2</v>
      </c>
      <c r="BI20" s="334">
        <v>105</v>
      </c>
      <c r="BJ20" s="334">
        <v>100</v>
      </c>
      <c r="BK20" s="334" t="s">
        <v>2</v>
      </c>
      <c r="BL20" s="334">
        <v>105</v>
      </c>
      <c r="BM20" s="334">
        <v>100</v>
      </c>
      <c r="BN20" s="334" t="s">
        <v>2</v>
      </c>
      <c r="BO20" s="334">
        <v>101</v>
      </c>
      <c r="BP20" s="334">
        <v>104</v>
      </c>
      <c r="BQ20" s="334" t="s">
        <v>2</v>
      </c>
      <c r="BR20" s="334">
        <v>101</v>
      </c>
      <c r="BS20" s="334">
        <v>100</v>
      </c>
      <c r="BT20" s="334" t="s">
        <v>5372</v>
      </c>
      <c r="BU20" s="334">
        <v>105</v>
      </c>
      <c r="BV20" s="334">
        <v>100</v>
      </c>
      <c r="BW20" s="334" t="s">
        <v>5861</v>
      </c>
      <c r="BX20" s="334">
        <v>101</v>
      </c>
      <c r="BY20" s="334">
        <v>100</v>
      </c>
      <c r="BZ20" s="334" t="s">
        <v>2</v>
      </c>
      <c r="CA20" s="334">
        <v>103</v>
      </c>
      <c r="CB20" s="334">
        <v>100</v>
      </c>
      <c r="CC20" s="334" t="s">
        <v>2</v>
      </c>
      <c r="CD20" s="334">
        <v>103</v>
      </c>
      <c r="CE20" s="334">
        <v>100</v>
      </c>
      <c r="CF20" s="334" t="s">
        <v>2</v>
      </c>
      <c r="CG20" s="334">
        <v>103</v>
      </c>
      <c r="CH20" s="334">
        <v>100</v>
      </c>
      <c r="CI20" s="334" t="s">
        <v>2</v>
      </c>
      <c r="CJ20" s="334">
        <v>103</v>
      </c>
      <c r="CK20" s="334">
        <v>100</v>
      </c>
      <c r="CL20" s="334" t="s">
        <v>2</v>
      </c>
      <c r="CM20" s="334">
        <v>103</v>
      </c>
      <c r="CN20" s="334">
        <v>100</v>
      </c>
      <c r="CO20" s="334" t="s">
        <v>2</v>
      </c>
      <c r="CP20" s="334">
        <v>103</v>
      </c>
      <c r="CQ20" s="334">
        <v>100</v>
      </c>
      <c r="CR20" s="334" t="s">
        <v>2</v>
      </c>
      <c r="CS20" s="334">
        <v>103</v>
      </c>
      <c r="CT20" s="334">
        <v>100</v>
      </c>
      <c r="CU20" s="334" t="s">
        <v>2</v>
      </c>
      <c r="CV20" s="334">
        <v>105</v>
      </c>
      <c r="CW20" s="334">
        <v>100</v>
      </c>
      <c r="CX20" s="334" t="s">
        <v>2</v>
      </c>
      <c r="CY20" s="334">
        <v>103</v>
      </c>
      <c r="CZ20" s="334">
        <v>100</v>
      </c>
      <c r="DA20" s="334" t="s">
        <v>2</v>
      </c>
      <c r="DB20" s="334">
        <v>101</v>
      </c>
      <c r="DC20" s="334">
        <v>100</v>
      </c>
      <c r="DD20" s="334" t="s">
        <v>2</v>
      </c>
      <c r="DE20" s="334">
        <v>101</v>
      </c>
      <c r="DF20" s="334">
        <v>100</v>
      </c>
      <c r="DG20" s="334" t="s">
        <v>2</v>
      </c>
      <c r="DH20" s="334">
        <v>101</v>
      </c>
      <c r="DI20" s="334">
        <v>100</v>
      </c>
      <c r="DJ20" s="334" t="s">
        <v>2</v>
      </c>
      <c r="DK20" s="334">
        <v>101</v>
      </c>
      <c r="DL20" s="334">
        <v>100</v>
      </c>
      <c r="DM20" s="334" t="s">
        <v>2</v>
      </c>
      <c r="DN20" s="334">
        <v>101</v>
      </c>
      <c r="DO20" s="334">
        <v>100</v>
      </c>
      <c r="DP20" s="334" t="s">
        <v>2</v>
      </c>
      <c r="DQ20" s="334">
        <v>101</v>
      </c>
      <c r="DR20" s="334">
        <v>100</v>
      </c>
      <c r="DS20" s="334" t="s">
        <v>2</v>
      </c>
      <c r="DT20" s="334">
        <v>101</v>
      </c>
      <c r="DU20" s="334">
        <v>100</v>
      </c>
      <c r="DV20" s="334" t="s">
        <v>2</v>
      </c>
      <c r="DW20" s="334">
        <v>101</v>
      </c>
      <c r="DX20" s="334">
        <v>100</v>
      </c>
      <c r="DY20" s="334" t="s">
        <v>2</v>
      </c>
      <c r="DZ20" s="334">
        <v>101</v>
      </c>
      <c r="EA20" s="334">
        <v>100</v>
      </c>
      <c r="EB20" s="334" t="s">
        <v>2</v>
      </c>
      <c r="EC20" s="334">
        <v>101</v>
      </c>
      <c r="ED20" s="334">
        <v>100</v>
      </c>
      <c r="EE20" s="334" t="s">
        <v>2</v>
      </c>
      <c r="EF20" s="334">
        <v>101</v>
      </c>
      <c r="EG20" s="334">
        <v>100</v>
      </c>
      <c r="EH20" s="334" t="s">
        <v>2</v>
      </c>
      <c r="EI20" s="334">
        <v>101</v>
      </c>
      <c r="EJ20" s="334">
        <v>100</v>
      </c>
      <c r="EK20" s="334" t="s">
        <v>2</v>
      </c>
      <c r="EL20" s="334">
        <v>101</v>
      </c>
      <c r="EM20" s="334">
        <v>100</v>
      </c>
      <c r="EN20" s="334" t="s">
        <v>2</v>
      </c>
      <c r="EO20" s="334">
        <v>101</v>
      </c>
      <c r="EP20" s="334">
        <v>100</v>
      </c>
      <c r="EQ20" s="334" t="s">
        <v>2</v>
      </c>
      <c r="ER20" s="334">
        <v>101</v>
      </c>
      <c r="ES20" s="334">
        <v>100</v>
      </c>
      <c r="ET20" s="334" t="s">
        <v>2</v>
      </c>
      <c r="EU20" s="334">
        <v>101</v>
      </c>
      <c r="EV20" s="334">
        <v>100</v>
      </c>
      <c r="EW20" s="334" t="s">
        <v>2</v>
      </c>
      <c r="EX20" s="334">
        <v>101</v>
      </c>
      <c r="EY20" s="334">
        <v>100</v>
      </c>
      <c r="EZ20" s="334" t="s">
        <v>2</v>
      </c>
      <c r="FA20" s="334">
        <v>101</v>
      </c>
      <c r="FB20" s="334">
        <v>100</v>
      </c>
      <c r="FC20" s="334" t="s">
        <v>2</v>
      </c>
      <c r="FD20" s="334">
        <v>101</v>
      </c>
      <c r="FE20" s="334">
        <v>100</v>
      </c>
      <c r="FF20" s="334" t="s">
        <v>2</v>
      </c>
      <c r="FG20" s="334">
        <v>101</v>
      </c>
      <c r="FH20" s="334">
        <v>100</v>
      </c>
      <c r="FI20" s="334" t="s">
        <v>2</v>
      </c>
      <c r="FJ20" s="334">
        <v>101</v>
      </c>
      <c r="FK20" s="334">
        <v>100</v>
      </c>
      <c r="FL20" s="334" t="s">
        <v>2</v>
      </c>
      <c r="FM20" s="334">
        <v>101</v>
      </c>
      <c r="FN20" s="334">
        <v>100</v>
      </c>
      <c r="FO20" s="334" t="s">
        <v>2</v>
      </c>
      <c r="FP20" s="334">
        <v>101</v>
      </c>
      <c r="FQ20" s="334">
        <v>100</v>
      </c>
      <c r="FR20" s="334" t="s">
        <v>2</v>
      </c>
      <c r="FS20" s="334">
        <v>101</v>
      </c>
      <c r="FT20" s="334">
        <v>100</v>
      </c>
      <c r="FU20" s="334" t="s">
        <v>2</v>
      </c>
      <c r="FV20" s="334">
        <v>101</v>
      </c>
      <c r="FW20" s="334">
        <v>100</v>
      </c>
      <c r="FX20" s="334" t="s">
        <v>2</v>
      </c>
      <c r="FY20">
        <v>101</v>
      </c>
      <c r="FZ20">
        <v>100</v>
      </c>
    </row>
    <row r="21" spans="1:182">
      <c r="A21" s="282" t="s">
        <v>478</v>
      </c>
      <c r="B21" s="282">
        <v>16</v>
      </c>
      <c r="C21" s="334" t="s">
        <v>2</v>
      </c>
      <c r="D21" s="334">
        <v>105</v>
      </c>
      <c r="E21" s="334">
        <v>100</v>
      </c>
      <c r="F21" s="334" t="s">
        <v>2</v>
      </c>
      <c r="G21" s="334">
        <v>105</v>
      </c>
      <c r="H21" s="334">
        <v>100</v>
      </c>
      <c r="I21" s="334" t="s">
        <v>2</v>
      </c>
      <c r="J21" s="334">
        <v>105</v>
      </c>
      <c r="K21" s="334">
        <v>100</v>
      </c>
      <c r="L21" s="334" t="s">
        <v>2</v>
      </c>
      <c r="M21" s="334">
        <v>101</v>
      </c>
      <c r="N21" s="334">
        <v>100</v>
      </c>
      <c r="O21" s="334" t="s">
        <v>2</v>
      </c>
      <c r="P21" s="334">
        <v>105</v>
      </c>
      <c r="Q21" s="334">
        <v>100</v>
      </c>
      <c r="R21" s="334" t="s">
        <v>2</v>
      </c>
      <c r="S21" s="334">
        <v>105</v>
      </c>
      <c r="T21" s="334">
        <v>100</v>
      </c>
      <c r="U21" s="334" t="s">
        <v>2</v>
      </c>
      <c r="V21" s="334">
        <v>105</v>
      </c>
      <c r="W21" s="334">
        <v>100</v>
      </c>
      <c r="X21" s="334" t="s">
        <v>2</v>
      </c>
      <c r="Y21" s="334">
        <v>105</v>
      </c>
      <c r="Z21" s="334">
        <v>100</v>
      </c>
      <c r="AA21" s="334" t="s">
        <v>2</v>
      </c>
      <c r="AB21" s="334">
        <v>105</v>
      </c>
      <c r="AC21" s="334">
        <v>100</v>
      </c>
      <c r="AD21" s="334" t="s">
        <v>2</v>
      </c>
      <c r="AE21" s="334">
        <v>101</v>
      </c>
      <c r="AF21" s="334">
        <v>100</v>
      </c>
      <c r="AG21" s="334" t="s">
        <v>2</v>
      </c>
      <c r="AH21" s="334">
        <v>105</v>
      </c>
      <c r="AI21" s="334">
        <v>100</v>
      </c>
      <c r="AJ21" s="334" t="s">
        <v>2</v>
      </c>
      <c r="AK21" s="334">
        <v>105</v>
      </c>
      <c r="AL21" s="334">
        <v>100</v>
      </c>
      <c r="AM21" s="334" t="s">
        <v>2</v>
      </c>
      <c r="AN21" s="334">
        <v>105</v>
      </c>
      <c r="AO21" s="334">
        <v>100</v>
      </c>
      <c r="AP21" s="334" t="s">
        <v>5373</v>
      </c>
      <c r="AQ21" s="334">
        <v>105</v>
      </c>
      <c r="AR21" s="334">
        <v>100</v>
      </c>
      <c r="AS21" s="334" t="s">
        <v>5863</v>
      </c>
      <c r="AT21" s="334">
        <v>101</v>
      </c>
      <c r="AU21" s="334">
        <v>100</v>
      </c>
      <c r="AV21" s="334" t="s">
        <v>5864</v>
      </c>
      <c r="AW21" s="334">
        <v>105</v>
      </c>
      <c r="AX21" s="334">
        <v>100</v>
      </c>
      <c r="AY21" s="334" t="s">
        <v>2</v>
      </c>
      <c r="AZ21" s="334">
        <v>101</v>
      </c>
      <c r="BA21" s="334">
        <v>100</v>
      </c>
      <c r="BB21" s="334" t="s">
        <v>2</v>
      </c>
      <c r="BC21" s="334">
        <v>105</v>
      </c>
      <c r="BD21" s="334">
        <v>100</v>
      </c>
      <c r="BE21" s="334" t="s">
        <v>2</v>
      </c>
      <c r="BF21" s="334">
        <v>105</v>
      </c>
      <c r="BG21" s="334">
        <v>100</v>
      </c>
      <c r="BH21" s="334" t="s">
        <v>2</v>
      </c>
      <c r="BI21" s="334">
        <v>105</v>
      </c>
      <c r="BJ21" s="334">
        <v>100</v>
      </c>
      <c r="BK21" s="334" t="s">
        <v>2</v>
      </c>
      <c r="BL21" s="334">
        <v>105</v>
      </c>
      <c r="BM21" s="334">
        <v>100</v>
      </c>
      <c r="BN21" s="334" t="s">
        <v>2</v>
      </c>
      <c r="BO21" s="334">
        <v>105</v>
      </c>
      <c r="BP21" s="334">
        <v>100</v>
      </c>
      <c r="BQ21" s="334" t="s">
        <v>2</v>
      </c>
      <c r="BR21" s="334">
        <v>101</v>
      </c>
      <c r="BS21" s="334">
        <v>104</v>
      </c>
      <c r="BT21" s="334" t="s">
        <v>5373</v>
      </c>
      <c r="BU21" s="334">
        <v>105</v>
      </c>
      <c r="BV21" s="334">
        <v>100</v>
      </c>
      <c r="BW21" s="334" t="s">
        <v>5863</v>
      </c>
      <c r="BX21" s="334">
        <v>101</v>
      </c>
      <c r="BY21" s="334">
        <v>100</v>
      </c>
      <c r="BZ21" s="334" t="s">
        <v>2</v>
      </c>
      <c r="CA21" s="334">
        <v>103</v>
      </c>
      <c r="CB21" s="334">
        <v>100</v>
      </c>
      <c r="CC21" s="334" t="s">
        <v>2</v>
      </c>
      <c r="CD21" s="334">
        <v>103</v>
      </c>
      <c r="CE21" s="334">
        <v>100</v>
      </c>
      <c r="CF21" s="334" t="s">
        <v>2</v>
      </c>
      <c r="CG21" s="334">
        <v>103</v>
      </c>
      <c r="CH21" s="334">
        <v>100</v>
      </c>
      <c r="CI21" s="334" t="s">
        <v>2</v>
      </c>
      <c r="CJ21" s="334">
        <v>103</v>
      </c>
      <c r="CK21" s="334">
        <v>100</v>
      </c>
      <c r="CL21" s="334" t="s">
        <v>2</v>
      </c>
      <c r="CM21" s="334">
        <v>103</v>
      </c>
      <c r="CN21" s="334">
        <v>100</v>
      </c>
      <c r="CO21" s="334" t="s">
        <v>2</v>
      </c>
      <c r="CP21" s="334">
        <v>103</v>
      </c>
      <c r="CQ21" s="334">
        <v>100</v>
      </c>
      <c r="CR21" s="334" t="s">
        <v>2</v>
      </c>
      <c r="CS21" s="334">
        <v>103</v>
      </c>
      <c r="CT21" s="334">
        <v>100</v>
      </c>
      <c r="CU21" s="334" t="s">
        <v>2</v>
      </c>
      <c r="CV21" s="334">
        <v>105</v>
      </c>
      <c r="CW21" s="334">
        <v>100</v>
      </c>
      <c r="CX21" s="334" t="s">
        <v>2</v>
      </c>
      <c r="CY21" s="334">
        <v>103</v>
      </c>
      <c r="CZ21" s="334">
        <v>100</v>
      </c>
      <c r="DA21" s="334" t="s">
        <v>2</v>
      </c>
      <c r="DB21" s="334">
        <v>101</v>
      </c>
      <c r="DC21" s="334">
        <v>100</v>
      </c>
      <c r="DD21" s="334" t="s">
        <v>2</v>
      </c>
      <c r="DE21" s="334">
        <v>101</v>
      </c>
      <c r="DF21" s="334">
        <v>100</v>
      </c>
      <c r="DG21" s="334" t="s">
        <v>2</v>
      </c>
      <c r="DH21" s="334">
        <v>101</v>
      </c>
      <c r="DI21" s="334">
        <v>100</v>
      </c>
      <c r="DJ21" s="334" t="s">
        <v>2</v>
      </c>
      <c r="DK21" s="334">
        <v>101</v>
      </c>
      <c r="DL21" s="334">
        <v>100</v>
      </c>
      <c r="DM21" s="334" t="s">
        <v>2</v>
      </c>
      <c r="DN21" s="334">
        <v>101</v>
      </c>
      <c r="DO21" s="334">
        <v>100</v>
      </c>
      <c r="DP21" s="334" t="s">
        <v>2</v>
      </c>
      <c r="DQ21" s="334">
        <v>101</v>
      </c>
      <c r="DR21" s="334">
        <v>100</v>
      </c>
      <c r="DS21" s="334" t="s">
        <v>2</v>
      </c>
      <c r="DT21" s="334">
        <v>101</v>
      </c>
      <c r="DU21" s="334">
        <v>100</v>
      </c>
      <c r="DV21" s="334" t="s">
        <v>2</v>
      </c>
      <c r="DW21" s="334">
        <v>101</v>
      </c>
      <c r="DX21" s="334">
        <v>100</v>
      </c>
      <c r="DY21" s="334" t="s">
        <v>2</v>
      </c>
      <c r="DZ21" s="334">
        <v>101</v>
      </c>
      <c r="EA21" s="334">
        <v>100</v>
      </c>
      <c r="EB21" s="334" t="s">
        <v>2</v>
      </c>
      <c r="EC21" s="334">
        <v>101</v>
      </c>
      <c r="ED21" s="334">
        <v>100</v>
      </c>
      <c r="EE21" s="334" t="s">
        <v>2</v>
      </c>
      <c r="EF21" s="334">
        <v>101</v>
      </c>
      <c r="EG21" s="334">
        <v>100</v>
      </c>
      <c r="EH21" s="334" t="s">
        <v>2</v>
      </c>
      <c r="EI21" s="334">
        <v>101</v>
      </c>
      <c r="EJ21" s="334">
        <v>100</v>
      </c>
      <c r="EK21" s="334" t="s">
        <v>2</v>
      </c>
      <c r="EL21" s="334">
        <v>101</v>
      </c>
      <c r="EM21" s="334">
        <v>100</v>
      </c>
      <c r="EN21" s="334" t="s">
        <v>2</v>
      </c>
      <c r="EO21" s="334">
        <v>101</v>
      </c>
      <c r="EP21" s="334">
        <v>100</v>
      </c>
      <c r="EQ21" s="334" t="s">
        <v>2</v>
      </c>
      <c r="ER21" s="334">
        <v>101</v>
      </c>
      <c r="ES21" s="334">
        <v>100</v>
      </c>
      <c r="ET21" s="334" t="s">
        <v>2</v>
      </c>
      <c r="EU21" s="334">
        <v>101</v>
      </c>
      <c r="EV21" s="334">
        <v>100</v>
      </c>
      <c r="EW21" s="334" t="s">
        <v>2</v>
      </c>
      <c r="EX21" s="334">
        <v>101</v>
      </c>
      <c r="EY21" s="334">
        <v>100</v>
      </c>
      <c r="EZ21" s="334" t="s">
        <v>2</v>
      </c>
      <c r="FA21" s="334">
        <v>101</v>
      </c>
      <c r="FB21" s="334">
        <v>100</v>
      </c>
      <c r="FC21" s="334" t="s">
        <v>2</v>
      </c>
      <c r="FD21" s="334">
        <v>101</v>
      </c>
      <c r="FE21" s="334">
        <v>100</v>
      </c>
      <c r="FF21" s="334" t="s">
        <v>2</v>
      </c>
      <c r="FG21" s="334">
        <v>101</v>
      </c>
      <c r="FH21" s="334">
        <v>100</v>
      </c>
      <c r="FI21" s="334" t="s">
        <v>2</v>
      </c>
      <c r="FJ21" s="334">
        <v>101</v>
      </c>
      <c r="FK21" s="334">
        <v>100</v>
      </c>
      <c r="FL21" s="334" t="s">
        <v>2</v>
      </c>
      <c r="FM21" s="334">
        <v>101</v>
      </c>
      <c r="FN21" s="334">
        <v>100</v>
      </c>
      <c r="FO21" s="334" t="s">
        <v>2</v>
      </c>
      <c r="FP21" s="334">
        <v>101</v>
      </c>
      <c r="FQ21" s="334">
        <v>100</v>
      </c>
      <c r="FR21" s="334" t="s">
        <v>2</v>
      </c>
      <c r="FS21" s="334">
        <v>101</v>
      </c>
      <c r="FT21" s="334">
        <v>100</v>
      </c>
      <c r="FU21" s="334" t="s">
        <v>2</v>
      </c>
      <c r="FV21" s="334">
        <v>101</v>
      </c>
      <c r="FW21" s="334">
        <v>100</v>
      </c>
      <c r="FX21" s="334" t="s">
        <v>2</v>
      </c>
      <c r="FY21">
        <v>101</v>
      </c>
      <c r="FZ21">
        <v>100</v>
      </c>
    </row>
    <row r="22" spans="1:182">
      <c r="A22" s="282" t="s">
        <v>479</v>
      </c>
      <c r="B22" s="282">
        <v>17</v>
      </c>
      <c r="C22" s="334" t="s">
        <v>2</v>
      </c>
      <c r="D22" s="334">
        <v>105</v>
      </c>
      <c r="E22" s="334">
        <v>100</v>
      </c>
      <c r="F22" s="334" t="s">
        <v>2</v>
      </c>
      <c r="G22" s="334">
        <v>105</v>
      </c>
      <c r="H22" s="334">
        <v>100</v>
      </c>
      <c r="I22" s="334" t="s">
        <v>2</v>
      </c>
      <c r="J22" s="334">
        <v>105</v>
      </c>
      <c r="K22" s="334">
        <v>100</v>
      </c>
      <c r="L22" s="334" t="s">
        <v>2</v>
      </c>
      <c r="M22" s="334">
        <v>101</v>
      </c>
      <c r="N22" s="334">
        <v>100</v>
      </c>
      <c r="O22" s="334" t="s">
        <v>2</v>
      </c>
      <c r="P22" s="334">
        <v>105</v>
      </c>
      <c r="Q22" s="334">
        <v>100</v>
      </c>
      <c r="R22" s="334" t="s">
        <v>2</v>
      </c>
      <c r="S22" s="334">
        <v>105</v>
      </c>
      <c r="T22" s="334">
        <v>100</v>
      </c>
      <c r="U22" s="334" t="s">
        <v>2</v>
      </c>
      <c r="V22" s="334">
        <v>105</v>
      </c>
      <c r="W22" s="334">
        <v>100</v>
      </c>
      <c r="X22" s="334" t="s">
        <v>2</v>
      </c>
      <c r="Y22" s="334">
        <v>105</v>
      </c>
      <c r="Z22" s="334">
        <v>100</v>
      </c>
      <c r="AA22" s="334" t="s">
        <v>2</v>
      </c>
      <c r="AB22" s="334">
        <v>105</v>
      </c>
      <c r="AC22" s="334">
        <v>100</v>
      </c>
      <c r="AD22" s="334" t="s">
        <v>2</v>
      </c>
      <c r="AE22" s="334">
        <v>101</v>
      </c>
      <c r="AF22" s="334">
        <v>100</v>
      </c>
      <c r="AG22" s="334" t="s">
        <v>2</v>
      </c>
      <c r="AH22" s="334">
        <v>105</v>
      </c>
      <c r="AI22" s="334">
        <v>100</v>
      </c>
      <c r="AJ22" s="334" t="s">
        <v>2</v>
      </c>
      <c r="AK22" s="334">
        <v>105</v>
      </c>
      <c r="AL22" s="334">
        <v>100</v>
      </c>
      <c r="AM22" s="334" t="s">
        <v>2</v>
      </c>
      <c r="AN22" s="334">
        <v>105</v>
      </c>
      <c r="AO22" s="334">
        <v>100</v>
      </c>
      <c r="AP22" s="334" t="s">
        <v>5374</v>
      </c>
      <c r="AQ22" s="334">
        <v>105</v>
      </c>
      <c r="AR22" s="334">
        <v>100</v>
      </c>
      <c r="AS22" s="334" t="s">
        <v>5865</v>
      </c>
      <c r="AT22" s="334">
        <v>101</v>
      </c>
      <c r="AU22" s="334">
        <v>100</v>
      </c>
      <c r="AV22" s="334" t="s">
        <v>5866</v>
      </c>
      <c r="AW22" s="334">
        <v>105</v>
      </c>
      <c r="AX22" s="334">
        <v>100</v>
      </c>
      <c r="AY22" s="334" t="s">
        <v>2</v>
      </c>
      <c r="AZ22" s="334">
        <v>101</v>
      </c>
      <c r="BA22" s="334">
        <v>100</v>
      </c>
      <c r="BB22" s="334" t="s">
        <v>2</v>
      </c>
      <c r="BC22" s="334">
        <v>105</v>
      </c>
      <c r="BD22" s="334">
        <v>100</v>
      </c>
      <c r="BE22" s="334" t="s">
        <v>2</v>
      </c>
      <c r="BF22" s="334">
        <v>105</v>
      </c>
      <c r="BG22" s="334">
        <v>100</v>
      </c>
      <c r="BH22" s="334" t="s">
        <v>2</v>
      </c>
      <c r="BI22" s="334">
        <v>105</v>
      </c>
      <c r="BJ22" s="334">
        <v>100</v>
      </c>
      <c r="BK22" s="334" t="s">
        <v>2</v>
      </c>
      <c r="BL22" s="334">
        <v>105</v>
      </c>
      <c r="BM22" s="334">
        <v>100</v>
      </c>
      <c r="BN22" s="334" t="s">
        <v>2</v>
      </c>
      <c r="BO22" s="334">
        <v>105</v>
      </c>
      <c r="BP22" s="334">
        <v>100</v>
      </c>
      <c r="BQ22" s="334" t="s">
        <v>2</v>
      </c>
      <c r="BR22" s="334">
        <v>103</v>
      </c>
      <c r="BS22" s="334">
        <v>100</v>
      </c>
      <c r="BT22" s="334" t="s">
        <v>5374</v>
      </c>
      <c r="BU22" s="334">
        <v>105</v>
      </c>
      <c r="BV22" s="334">
        <v>100</v>
      </c>
      <c r="BW22" s="334" t="s">
        <v>5865</v>
      </c>
      <c r="BX22" s="334">
        <v>101</v>
      </c>
      <c r="BY22" s="334">
        <v>100</v>
      </c>
      <c r="BZ22" s="334" t="s">
        <v>2</v>
      </c>
      <c r="CA22" s="334">
        <v>103</v>
      </c>
      <c r="CB22" s="334">
        <v>100</v>
      </c>
      <c r="CC22" s="334" t="s">
        <v>2</v>
      </c>
      <c r="CD22" s="334">
        <v>103</v>
      </c>
      <c r="CE22" s="334">
        <v>100</v>
      </c>
      <c r="CF22" s="334" t="s">
        <v>2</v>
      </c>
      <c r="CG22" s="334">
        <v>103</v>
      </c>
      <c r="CH22" s="334">
        <v>100</v>
      </c>
      <c r="CI22" s="334" t="s">
        <v>2</v>
      </c>
      <c r="CJ22" s="334">
        <v>103</v>
      </c>
      <c r="CK22" s="334">
        <v>100</v>
      </c>
      <c r="CL22" s="334" t="s">
        <v>2</v>
      </c>
      <c r="CM22" s="334">
        <v>103</v>
      </c>
      <c r="CN22" s="334">
        <v>100</v>
      </c>
      <c r="CO22" s="334" t="s">
        <v>2</v>
      </c>
      <c r="CP22" s="334">
        <v>103</v>
      </c>
      <c r="CQ22" s="334">
        <v>100</v>
      </c>
      <c r="CR22" s="334" t="s">
        <v>2</v>
      </c>
      <c r="CS22" s="334">
        <v>103</v>
      </c>
      <c r="CT22" s="334">
        <v>100</v>
      </c>
      <c r="CU22" s="334" t="s">
        <v>2</v>
      </c>
      <c r="CV22" s="334">
        <v>105</v>
      </c>
      <c r="CW22" s="334">
        <v>100</v>
      </c>
      <c r="CX22" s="334" t="s">
        <v>2</v>
      </c>
      <c r="CY22" s="334">
        <v>103</v>
      </c>
      <c r="CZ22" s="334">
        <v>100</v>
      </c>
      <c r="DA22" s="334" t="s">
        <v>2</v>
      </c>
      <c r="DB22" s="334">
        <v>101</v>
      </c>
      <c r="DC22" s="334">
        <v>100</v>
      </c>
      <c r="DD22" s="334" t="s">
        <v>2</v>
      </c>
      <c r="DE22" s="334">
        <v>101</v>
      </c>
      <c r="DF22" s="334">
        <v>100</v>
      </c>
      <c r="DG22" s="334" t="s">
        <v>2</v>
      </c>
      <c r="DH22" s="334">
        <v>101</v>
      </c>
      <c r="DI22" s="334">
        <v>100</v>
      </c>
      <c r="DJ22" s="334" t="s">
        <v>2</v>
      </c>
      <c r="DK22" s="334">
        <v>101</v>
      </c>
      <c r="DL22" s="334">
        <v>100</v>
      </c>
      <c r="DM22" s="334" t="s">
        <v>2</v>
      </c>
      <c r="DN22" s="334">
        <v>101</v>
      </c>
      <c r="DO22" s="334">
        <v>100</v>
      </c>
      <c r="DP22" s="334" t="s">
        <v>2</v>
      </c>
      <c r="DQ22" s="334">
        <v>101</v>
      </c>
      <c r="DR22" s="334">
        <v>100</v>
      </c>
      <c r="DS22" s="334" t="s">
        <v>2</v>
      </c>
      <c r="DT22" s="334">
        <v>101</v>
      </c>
      <c r="DU22" s="334">
        <v>100</v>
      </c>
      <c r="DV22" s="334" t="s">
        <v>2</v>
      </c>
      <c r="DW22" s="334">
        <v>101</v>
      </c>
      <c r="DX22" s="334">
        <v>100</v>
      </c>
      <c r="DY22" s="334" t="s">
        <v>2</v>
      </c>
      <c r="DZ22" s="334">
        <v>101</v>
      </c>
      <c r="EA22" s="334">
        <v>100</v>
      </c>
      <c r="EB22" s="334" t="s">
        <v>2</v>
      </c>
      <c r="EC22" s="334">
        <v>101</v>
      </c>
      <c r="ED22" s="334">
        <v>100</v>
      </c>
      <c r="EE22" s="334" t="s">
        <v>2</v>
      </c>
      <c r="EF22" s="334">
        <v>101</v>
      </c>
      <c r="EG22" s="334">
        <v>100</v>
      </c>
      <c r="EH22" s="334" t="s">
        <v>2</v>
      </c>
      <c r="EI22" s="334">
        <v>101</v>
      </c>
      <c r="EJ22" s="334">
        <v>100</v>
      </c>
      <c r="EK22" s="334" t="s">
        <v>2</v>
      </c>
      <c r="EL22" s="334">
        <v>101</v>
      </c>
      <c r="EM22" s="334">
        <v>100</v>
      </c>
      <c r="EN22" s="334" t="s">
        <v>2</v>
      </c>
      <c r="EO22" s="334">
        <v>101</v>
      </c>
      <c r="EP22" s="334">
        <v>100</v>
      </c>
      <c r="EQ22" s="334" t="s">
        <v>2</v>
      </c>
      <c r="ER22" s="334">
        <v>101</v>
      </c>
      <c r="ES22" s="334">
        <v>100</v>
      </c>
      <c r="ET22" s="334" t="s">
        <v>2</v>
      </c>
      <c r="EU22" s="334">
        <v>101</v>
      </c>
      <c r="EV22" s="334">
        <v>100</v>
      </c>
      <c r="EW22" s="334" t="s">
        <v>2</v>
      </c>
      <c r="EX22" s="334">
        <v>101</v>
      </c>
      <c r="EY22" s="334">
        <v>100</v>
      </c>
      <c r="EZ22" s="334" t="s">
        <v>2</v>
      </c>
      <c r="FA22" s="334">
        <v>101</v>
      </c>
      <c r="FB22" s="334">
        <v>100</v>
      </c>
      <c r="FC22" s="334" t="s">
        <v>2</v>
      </c>
      <c r="FD22" s="334">
        <v>101</v>
      </c>
      <c r="FE22" s="334">
        <v>100</v>
      </c>
      <c r="FF22" s="334" t="s">
        <v>2</v>
      </c>
      <c r="FG22" s="334">
        <v>101</v>
      </c>
      <c r="FH22" s="334">
        <v>100</v>
      </c>
      <c r="FI22" s="334" t="s">
        <v>2</v>
      </c>
      <c r="FJ22" s="334">
        <v>101</v>
      </c>
      <c r="FK22" s="334">
        <v>100</v>
      </c>
      <c r="FL22" s="334" t="s">
        <v>2</v>
      </c>
      <c r="FM22" s="334">
        <v>101</v>
      </c>
      <c r="FN22" s="334">
        <v>100</v>
      </c>
      <c r="FO22" s="334" t="s">
        <v>2</v>
      </c>
      <c r="FP22" s="334">
        <v>101</v>
      </c>
      <c r="FQ22" s="334">
        <v>100</v>
      </c>
      <c r="FR22" s="334" t="s">
        <v>2</v>
      </c>
      <c r="FS22" s="334">
        <v>101</v>
      </c>
      <c r="FT22" s="334">
        <v>100</v>
      </c>
      <c r="FU22" s="334" t="s">
        <v>2</v>
      </c>
      <c r="FV22" s="334">
        <v>101</v>
      </c>
      <c r="FW22" s="334">
        <v>100</v>
      </c>
      <c r="FX22" s="334" t="s">
        <v>2</v>
      </c>
      <c r="FY22">
        <v>101</v>
      </c>
      <c r="FZ22">
        <v>100</v>
      </c>
    </row>
    <row r="23" spans="1:182">
      <c r="A23" s="282" t="s">
        <v>480</v>
      </c>
      <c r="B23" s="282">
        <v>18</v>
      </c>
      <c r="C23" s="334" t="s">
        <v>2</v>
      </c>
      <c r="D23" s="334">
        <v>105</v>
      </c>
      <c r="E23" s="334">
        <v>100</v>
      </c>
      <c r="F23" s="334" t="s">
        <v>2</v>
      </c>
      <c r="G23" s="334">
        <v>105</v>
      </c>
      <c r="H23" s="334">
        <v>100</v>
      </c>
      <c r="I23" s="334" t="s">
        <v>2</v>
      </c>
      <c r="J23" s="334">
        <v>105</v>
      </c>
      <c r="K23" s="334">
        <v>100</v>
      </c>
      <c r="L23" s="334" t="s">
        <v>2</v>
      </c>
      <c r="M23" s="334">
        <v>101</v>
      </c>
      <c r="N23" s="334">
        <v>100</v>
      </c>
      <c r="O23" s="334" t="s">
        <v>2</v>
      </c>
      <c r="P23" s="334">
        <v>105</v>
      </c>
      <c r="Q23" s="334">
        <v>100</v>
      </c>
      <c r="R23" s="334" t="s">
        <v>2</v>
      </c>
      <c r="S23" s="334">
        <v>105</v>
      </c>
      <c r="T23" s="334">
        <v>100</v>
      </c>
      <c r="U23" s="334" t="s">
        <v>2</v>
      </c>
      <c r="V23" s="334">
        <v>105</v>
      </c>
      <c r="W23" s="334">
        <v>100</v>
      </c>
      <c r="X23" s="334" t="s">
        <v>2</v>
      </c>
      <c r="Y23" s="334">
        <v>105</v>
      </c>
      <c r="Z23" s="334">
        <v>100</v>
      </c>
      <c r="AA23" s="334" t="s">
        <v>2</v>
      </c>
      <c r="AB23" s="334">
        <v>105</v>
      </c>
      <c r="AC23" s="334">
        <v>100</v>
      </c>
      <c r="AD23" s="334" t="s">
        <v>2</v>
      </c>
      <c r="AE23" s="334">
        <v>101</v>
      </c>
      <c r="AF23" s="334">
        <v>100</v>
      </c>
      <c r="AG23" s="334" t="s">
        <v>2</v>
      </c>
      <c r="AH23" s="334">
        <v>105</v>
      </c>
      <c r="AI23" s="334">
        <v>100</v>
      </c>
      <c r="AJ23" s="334" t="s">
        <v>2</v>
      </c>
      <c r="AK23" s="334">
        <v>105</v>
      </c>
      <c r="AL23" s="334">
        <v>100</v>
      </c>
      <c r="AM23" s="334" t="s">
        <v>2</v>
      </c>
      <c r="AN23" s="334">
        <v>105</v>
      </c>
      <c r="AO23" s="334">
        <v>100</v>
      </c>
      <c r="AP23" s="334" t="s">
        <v>5375</v>
      </c>
      <c r="AQ23" s="334">
        <v>105</v>
      </c>
      <c r="AR23" s="334">
        <v>100</v>
      </c>
      <c r="AS23" s="334" t="s">
        <v>5867</v>
      </c>
      <c r="AT23" s="334">
        <v>101</v>
      </c>
      <c r="AU23" s="334">
        <v>100</v>
      </c>
      <c r="AV23" s="334" t="s">
        <v>5868</v>
      </c>
      <c r="AW23" s="334">
        <v>105</v>
      </c>
      <c r="AX23" s="334">
        <v>100</v>
      </c>
      <c r="AY23" s="334" t="s">
        <v>2</v>
      </c>
      <c r="AZ23" s="334">
        <v>101</v>
      </c>
      <c r="BA23" s="334">
        <v>100</v>
      </c>
      <c r="BB23" s="334" t="s">
        <v>2</v>
      </c>
      <c r="BC23" s="334">
        <v>105</v>
      </c>
      <c r="BD23" s="334">
        <v>100</v>
      </c>
      <c r="BE23" s="334" t="s">
        <v>2</v>
      </c>
      <c r="BF23" s="334">
        <v>105</v>
      </c>
      <c r="BG23" s="334">
        <v>100</v>
      </c>
      <c r="BH23" s="334" t="s">
        <v>2</v>
      </c>
      <c r="BI23" s="334">
        <v>105</v>
      </c>
      <c r="BJ23" s="334">
        <v>100</v>
      </c>
      <c r="BK23" s="334" t="s">
        <v>2</v>
      </c>
      <c r="BL23" s="334">
        <v>105</v>
      </c>
      <c r="BM23" s="334">
        <v>100</v>
      </c>
      <c r="BN23" s="334" t="s">
        <v>2</v>
      </c>
      <c r="BO23" s="334">
        <v>105</v>
      </c>
      <c r="BP23" s="334">
        <v>100</v>
      </c>
      <c r="BQ23" s="334" t="s">
        <v>2</v>
      </c>
      <c r="BR23" s="334">
        <v>103</v>
      </c>
      <c r="BS23" s="334">
        <v>100</v>
      </c>
      <c r="BT23" s="334" t="s">
        <v>5375</v>
      </c>
      <c r="BU23" s="334">
        <v>105</v>
      </c>
      <c r="BV23" s="334">
        <v>100</v>
      </c>
      <c r="BW23" s="334" t="s">
        <v>5867</v>
      </c>
      <c r="BX23" s="334">
        <v>101</v>
      </c>
      <c r="BY23" s="334">
        <v>100</v>
      </c>
      <c r="BZ23" s="334" t="s">
        <v>2</v>
      </c>
      <c r="CA23" s="334">
        <v>103</v>
      </c>
      <c r="CB23" s="334">
        <v>100</v>
      </c>
      <c r="CC23" s="334" t="s">
        <v>2</v>
      </c>
      <c r="CD23" s="334">
        <v>103</v>
      </c>
      <c r="CE23" s="334">
        <v>100</v>
      </c>
      <c r="CF23" s="334" t="s">
        <v>2</v>
      </c>
      <c r="CG23" s="334">
        <v>103</v>
      </c>
      <c r="CH23" s="334">
        <v>100</v>
      </c>
      <c r="CI23" s="334" t="s">
        <v>2</v>
      </c>
      <c r="CJ23" s="334">
        <v>103</v>
      </c>
      <c r="CK23" s="334">
        <v>100</v>
      </c>
      <c r="CL23" s="334" t="s">
        <v>2</v>
      </c>
      <c r="CM23" s="334">
        <v>103</v>
      </c>
      <c r="CN23" s="334">
        <v>100</v>
      </c>
      <c r="CO23" s="334" t="s">
        <v>2</v>
      </c>
      <c r="CP23" s="334">
        <v>103</v>
      </c>
      <c r="CQ23" s="334">
        <v>100</v>
      </c>
      <c r="CR23" s="334" t="s">
        <v>2</v>
      </c>
      <c r="CS23" s="334">
        <v>103</v>
      </c>
      <c r="CT23" s="334">
        <v>100</v>
      </c>
      <c r="CU23" s="334" t="s">
        <v>2</v>
      </c>
      <c r="CV23" s="334">
        <v>105</v>
      </c>
      <c r="CW23" s="334">
        <v>100</v>
      </c>
      <c r="CX23" s="334" t="s">
        <v>2</v>
      </c>
      <c r="CY23" s="334">
        <v>103</v>
      </c>
      <c r="CZ23" s="334">
        <v>100</v>
      </c>
      <c r="DA23" s="334" t="s">
        <v>2</v>
      </c>
      <c r="DB23" s="334">
        <v>101</v>
      </c>
      <c r="DC23" s="334">
        <v>100</v>
      </c>
      <c r="DD23" s="334" t="s">
        <v>2</v>
      </c>
      <c r="DE23" s="334">
        <v>101</v>
      </c>
      <c r="DF23" s="334">
        <v>100</v>
      </c>
      <c r="DG23" s="334" t="s">
        <v>2</v>
      </c>
      <c r="DH23" s="334">
        <v>101</v>
      </c>
      <c r="DI23" s="334">
        <v>100</v>
      </c>
      <c r="DJ23" s="334" t="s">
        <v>2</v>
      </c>
      <c r="DK23" s="334">
        <v>101</v>
      </c>
      <c r="DL23" s="334">
        <v>100</v>
      </c>
      <c r="DM23" s="334" t="s">
        <v>2</v>
      </c>
      <c r="DN23" s="334">
        <v>101</v>
      </c>
      <c r="DO23" s="334">
        <v>100</v>
      </c>
      <c r="DP23" s="334" t="s">
        <v>2</v>
      </c>
      <c r="DQ23" s="334">
        <v>101</v>
      </c>
      <c r="DR23" s="334">
        <v>100</v>
      </c>
      <c r="DS23" s="334" t="s">
        <v>2</v>
      </c>
      <c r="DT23" s="334">
        <v>101</v>
      </c>
      <c r="DU23" s="334">
        <v>100</v>
      </c>
      <c r="DV23" s="334" t="s">
        <v>2</v>
      </c>
      <c r="DW23" s="334">
        <v>101</v>
      </c>
      <c r="DX23" s="334">
        <v>100</v>
      </c>
      <c r="DY23" s="334" t="s">
        <v>2</v>
      </c>
      <c r="DZ23" s="334">
        <v>101</v>
      </c>
      <c r="EA23" s="334">
        <v>100</v>
      </c>
      <c r="EB23" s="334" t="s">
        <v>2</v>
      </c>
      <c r="EC23" s="334">
        <v>101</v>
      </c>
      <c r="ED23" s="334">
        <v>100</v>
      </c>
      <c r="EE23" s="334" t="s">
        <v>2</v>
      </c>
      <c r="EF23" s="334">
        <v>101</v>
      </c>
      <c r="EG23" s="334">
        <v>100</v>
      </c>
      <c r="EH23" s="334" t="s">
        <v>2</v>
      </c>
      <c r="EI23" s="334">
        <v>101</v>
      </c>
      <c r="EJ23" s="334">
        <v>100</v>
      </c>
      <c r="EK23" s="334" t="s">
        <v>2</v>
      </c>
      <c r="EL23" s="334">
        <v>101</v>
      </c>
      <c r="EM23" s="334">
        <v>100</v>
      </c>
      <c r="EN23" s="334" t="s">
        <v>2</v>
      </c>
      <c r="EO23" s="334">
        <v>101</v>
      </c>
      <c r="EP23" s="334">
        <v>100</v>
      </c>
      <c r="EQ23" s="334" t="s">
        <v>2</v>
      </c>
      <c r="ER23" s="334">
        <v>101</v>
      </c>
      <c r="ES23" s="334">
        <v>100</v>
      </c>
      <c r="ET23" s="334" t="s">
        <v>2</v>
      </c>
      <c r="EU23" s="334">
        <v>101</v>
      </c>
      <c r="EV23" s="334">
        <v>100</v>
      </c>
      <c r="EW23" s="334" t="s">
        <v>2</v>
      </c>
      <c r="EX23" s="334">
        <v>101</v>
      </c>
      <c r="EY23" s="334">
        <v>100</v>
      </c>
      <c r="EZ23" s="334" t="s">
        <v>2</v>
      </c>
      <c r="FA23" s="334">
        <v>101</v>
      </c>
      <c r="FB23" s="334">
        <v>100</v>
      </c>
      <c r="FC23" s="334" t="s">
        <v>2</v>
      </c>
      <c r="FD23" s="334">
        <v>101</v>
      </c>
      <c r="FE23" s="334">
        <v>100</v>
      </c>
      <c r="FF23" s="334" t="s">
        <v>2</v>
      </c>
      <c r="FG23" s="334">
        <v>101</v>
      </c>
      <c r="FH23" s="334">
        <v>100</v>
      </c>
      <c r="FI23" s="334" t="s">
        <v>2</v>
      </c>
      <c r="FJ23" s="334">
        <v>101</v>
      </c>
      <c r="FK23" s="334">
        <v>100</v>
      </c>
      <c r="FL23" s="334" t="s">
        <v>2</v>
      </c>
      <c r="FM23" s="334">
        <v>101</v>
      </c>
      <c r="FN23" s="334">
        <v>100</v>
      </c>
      <c r="FO23" s="334" t="s">
        <v>2</v>
      </c>
      <c r="FP23" s="334">
        <v>101</v>
      </c>
      <c r="FQ23" s="334">
        <v>100</v>
      </c>
      <c r="FR23" s="334" t="s">
        <v>2</v>
      </c>
      <c r="FS23" s="334">
        <v>101</v>
      </c>
      <c r="FT23" s="334">
        <v>100</v>
      </c>
      <c r="FU23" s="334" t="s">
        <v>2</v>
      </c>
      <c r="FV23" s="334">
        <v>101</v>
      </c>
      <c r="FW23" s="334">
        <v>100</v>
      </c>
      <c r="FX23" s="334" t="s">
        <v>2</v>
      </c>
      <c r="FY23">
        <v>101</v>
      </c>
      <c r="FZ23">
        <v>100</v>
      </c>
    </row>
    <row r="24" spans="1:182">
      <c r="A24" s="282" t="s">
        <v>481</v>
      </c>
      <c r="B24" s="282">
        <v>19</v>
      </c>
      <c r="C24" s="334" t="s">
        <v>2</v>
      </c>
      <c r="D24" s="334">
        <v>105</v>
      </c>
      <c r="E24" s="334">
        <v>100</v>
      </c>
      <c r="F24" s="334" t="s">
        <v>2</v>
      </c>
      <c r="G24" s="334">
        <v>105</v>
      </c>
      <c r="H24" s="334">
        <v>100</v>
      </c>
      <c r="I24" s="334" t="s">
        <v>2</v>
      </c>
      <c r="J24" s="334">
        <v>105</v>
      </c>
      <c r="K24" s="334">
        <v>100</v>
      </c>
      <c r="L24" s="334" t="s">
        <v>2</v>
      </c>
      <c r="M24" s="334">
        <v>101</v>
      </c>
      <c r="N24" s="334">
        <v>100</v>
      </c>
      <c r="O24" s="334" t="s">
        <v>2</v>
      </c>
      <c r="P24" s="334">
        <v>105</v>
      </c>
      <c r="Q24" s="334">
        <v>100</v>
      </c>
      <c r="R24" s="334" t="s">
        <v>2</v>
      </c>
      <c r="S24" s="334">
        <v>105</v>
      </c>
      <c r="T24" s="334">
        <v>100</v>
      </c>
      <c r="U24" s="334" t="s">
        <v>2</v>
      </c>
      <c r="V24" s="334">
        <v>105</v>
      </c>
      <c r="W24" s="334">
        <v>100</v>
      </c>
      <c r="X24" s="334" t="s">
        <v>2</v>
      </c>
      <c r="Y24" s="334">
        <v>105</v>
      </c>
      <c r="Z24" s="334">
        <v>100</v>
      </c>
      <c r="AA24" s="334" t="s">
        <v>2</v>
      </c>
      <c r="AB24" s="334">
        <v>105</v>
      </c>
      <c r="AC24" s="334">
        <v>100</v>
      </c>
      <c r="AD24" s="334" t="s">
        <v>2</v>
      </c>
      <c r="AE24" s="334">
        <v>101</v>
      </c>
      <c r="AF24" s="334">
        <v>100</v>
      </c>
      <c r="AG24" s="334" t="s">
        <v>2</v>
      </c>
      <c r="AH24" s="334">
        <v>105</v>
      </c>
      <c r="AI24" s="334">
        <v>100</v>
      </c>
      <c r="AJ24" s="334" t="s">
        <v>2</v>
      </c>
      <c r="AK24" s="334">
        <v>105</v>
      </c>
      <c r="AL24" s="334">
        <v>100</v>
      </c>
      <c r="AM24" s="334" t="s">
        <v>2</v>
      </c>
      <c r="AN24" s="334">
        <v>105</v>
      </c>
      <c r="AO24" s="334">
        <v>100</v>
      </c>
      <c r="AP24" s="334" t="s">
        <v>2</v>
      </c>
      <c r="AQ24" s="334">
        <v>105</v>
      </c>
      <c r="AR24" s="334">
        <v>100</v>
      </c>
      <c r="AS24" s="334" t="s">
        <v>2</v>
      </c>
      <c r="AT24" s="334">
        <v>101</v>
      </c>
      <c r="AU24" s="334">
        <v>100</v>
      </c>
      <c r="AV24" s="334" t="s">
        <v>5869</v>
      </c>
      <c r="AW24" s="334">
        <v>105</v>
      </c>
      <c r="AX24" s="334">
        <v>100</v>
      </c>
      <c r="AY24" s="334" t="s">
        <v>2</v>
      </c>
      <c r="AZ24" s="334">
        <v>101</v>
      </c>
      <c r="BA24" s="334">
        <v>100</v>
      </c>
      <c r="BB24" s="334" t="s">
        <v>2</v>
      </c>
      <c r="BC24" s="334">
        <v>105</v>
      </c>
      <c r="BD24" s="334">
        <v>100</v>
      </c>
      <c r="BE24" s="334" t="s">
        <v>2</v>
      </c>
      <c r="BF24" s="334">
        <v>105</v>
      </c>
      <c r="BG24" s="334">
        <v>100</v>
      </c>
      <c r="BH24" s="334" t="s">
        <v>2</v>
      </c>
      <c r="BI24" s="334">
        <v>105</v>
      </c>
      <c r="BJ24" s="334">
        <v>100</v>
      </c>
      <c r="BK24" s="334" t="s">
        <v>2</v>
      </c>
      <c r="BL24" s="334">
        <v>105</v>
      </c>
      <c r="BM24" s="334">
        <v>100</v>
      </c>
      <c r="BN24" s="334" t="s">
        <v>2</v>
      </c>
      <c r="BO24" s="334">
        <v>105</v>
      </c>
      <c r="BP24" s="334">
        <v>100</v>
      </c>
      <c r="BQ24" s="334" t="s">
        <v>2</v>
      </c>
      <c r="BR24" s="334">
        <v>101</v>
      </c>
      <c r="BS24" s="334">
        <v>104</v>
      </c>
      <c r="BT24" s="334" t="s">
        <v>2</v>
      </c>
      <c r="BU24" s="334">
        <v>101</v>
      </c>
      <c r="BV24" s="334">
        <v>104</v>
      </c>
      <c r="BW24" s="334" t="s">
        <v>2</v>
      </c>
      <c r="BX24" s="334">
        <v>101</v>
      </c>
      <c r="BY24" s="334">
        <v>104</v>
      </c>
      <c r="BZ24" s="334" t="s">
        <v>2</v>
      </c>
      <c r="CA24" s="334">
        <v>103</v>
      </c>
      <c r="CB24" s="334">
        <v>100</v>
      </c>
      <c r="CC24" s="334" t="s">
        <v>2</v>
      </c>
      <c r="CD24" s="334">
        <v>103</v>
      </c>
      <c r="CE24" s="334">
        <v>100</v>
      </c>
      <c r="CF24" s="334" t="s">
        <v>2</v>
      </c>
      <c r="CG24" s="334">
        <v>103</v>
      </c>
      <c r="CH24" s="334">
        <v>100</v>
      </c>
      <c r="CI24" s="334" t="s">
        <v>2</v>
      </c>
      <c r="CJ24" s="334">
        <v>103</v>
      </c>
      <c r="CK24" s="334">
        <v>100</v>
      </c>
      <c r="CL24" s="334" t="s">
        <v>2</v>
      </c>
      <c r="CM24" s="334">
        <v>103</v>
      </c>
      <c r="CN24" s="334">
        <v>100</v>
      </c>
      <c r="CO24" s="334" t="s">
        <v>2</v>
      </c>
      <c r="CP24" s="334">
        <v>103</v>
      </c>
      <c r="CQ24" s="334">
        <v>100</v>
      </c>
      <c r="CR24" s="334" t="s">
        <v>2</v>
      </c>
      <c r="CS24" s="334">
        <v>103</v>
      </c>
      <c r="CT24" s="334">
        <v>100</v>
      </c>
      <c r="CU24" s="334" t="s">
        <v>2</v>
      </c>
      <c r="CV24" s="334">
        <v>105</v>
      </c>
      <c r="CW24" s="334">
        <v>100</v>
      </c>
      <c r="CX24" s="334" t="s">
        <v>2</v>
      </c>
      <c r="CY24" s="334">
        <v>103</v>
      </c>
      <c r="CZ24" s="334">
        <v>100</v>
      </c>
      <c r="DA24" s="334" t="s">
        <v>2</v>
      </c>
      <c r="DB24" s="334">
        <v>101</v>
      </c>
      <c r="DC24" s="334">
        <v>100</v>
      </c>
      <c r="DD24" s="334" t="s">
        <v>2</v>
      </c>
      <c r="DE24" s="334">
        <v>101</v>
      </c>
      <c r="DF24" s="334">
        <v>100</v>
      </c>
      <c r="DG24" s="334" t="s">
        <v>2</v>
      </c>
      <c r="DH24" s="334">
        <v>101</v>
      </c>
      <c r="DI24" s="334">
        <v>100</v>
      </c>
      <c r="DJ24" s="334" t="s">
        <v>2</v>
      </c>
      <c r="DK24" s="334">
        <v>101</v>
      </c>
      <c r="DL24" s="334">
        <v>100</v>
      </c>
      <c r="DM24" s="334" t="s">
        <v>2</v>
      </c>
      <c r="DN24" s="334">
        <v>101</v>
      </c>
      <c r="DO24" s="334">
        <v>100</v>
      </c>
      <c r="DP24" s="334" t="s">
        <v>2</v>
      </c>
      <c r="DQ24" s="334">
        <v>101</v>
      </c>
      <c r="DR24" s="334">
        <v>100</v>
      </c>
      <c r="DS24" s="334" t="s">
        <v>2</v>
      </c>
      <c r="DT24" s="334">
        <v>101</v>
      </c>
      <c r="DU24" s="334">
        <v>100</v>
      </c>
      <c r="DV24" s="334" t="s">
        <v>2</v>
      </c>
      <c r="DW24" s="334">
        <v>101</v>
      </c>
      <c r="DX24" s="334">
        <v>100</v>
      </c>
      <c r="DY24" s="334" t="s">
        <v>2</v>
      </c>
      <c r="DZ24" s="334">
        <v>101</v>
      </c>
      <c r="EA24" s="334">
        <v>100</v>
      </c>
      <c r="EB24" s="334" t="s">
        <v>2</v>
      </c>
      <c r="EC24" s="334">
        <v>101</v>
      </c>
      <c r="ED24" s="334">
        <v>100</v>
      </c>
      <c r="EE24" s="334" t="s">
        <v>2</v>
      </c>
      <c r="EF24" s="334">
        <v>101</v>
      </c>
      <c r="EG24" s="334">
        <v>100</v>
      </c>
      <c r="EH24" s="334" t="s">
        <v>2</v>
      </c>
      <c r="EI24" s="334">
        <v>101</v>
      </c>
      <c r="EJ24" s="334">
        <v>100</v>
      </c>
      <c r="EK24" s="334" t="s">
        <v>2</v>
      </c>
      <c r="EL24" s="334">
        <v>101</v>
      </c>
      <c r="EM24" s="334">
        <v>100</v>
      </c>
      <c r="EN24" s="334" t="s">
        <v>2</v>
      </c>
      <c r="EO24" s="334">
        <v>101</v>
      </c>
      <c r="EP24" s="334">
        <v>100</v>
      </c>
      <c r="EQ24" s="334" t="s">
        <v>2</v>
      </c>
      <c r="ER24" s="334">
        <v>101</v>
      </c>
      <c r="ES24" s="334">
        <v>100</v>
      </c>
      <c r="ET24" s="334" t="s">
        <v>2</v>
      </c>
      <c r="EU24" s="334">
        <v>101</v>
      </c>
      <c r="EV24" s="334">
        <v>100</v>
      </c>
      <c r="EW24" s="334" t="s">
        <v>2</v>
      </c>
      <c r="EX24" s="334">
        <v>101</v>
      </c>
      <c r="EY24" s="334">
        <v>100</v>
      </c>
      <c r="EZ24" s="334" t="s">
        <v>2</v>
      </c>
      <c r="FA24" s="334">
        <v>101</v>
      </c>
      <c r="FB24" s="334">
        <v>100</v>
      </c>
      <c r="FC24" s="334" t="s">
        <v>2</v>
      </c>
      <c r="FD24" s="334">
        <v>101</v>
      </c>
      <c r="FE24" s="334">
        <v>100</v>
      </c>
      <c r="FF24" s="334" t="s">
        <v>2</v>
      </c>
      <c r="FG24" s="334">
        <v>101</v>
      </c>
      <c r="FH24" s="334">
        <v>100</v>
      </c>
      <c r="FI24" s="334" t="s">
        <v>2</v>
      </c>
      <c r="FJ24" s="334">
        <v>101</v>
      </c>
      <c r="FK24" s="334">
        <v>100</v>
      </c>
      <c r="FL24" s="334" t="s">
        <v>2</v>
      </c>
      <c r="FM24" s="334">
        <v>101</v>
      </c>
      <c r="FN24" s="334">
        <v>100</v>
      </c>
      <c r="FO24" s="334" t="s">
        <v>2</v>
      </c>
      <c r="FP24" s="334">
        <v>101</v>
      </c>
      <c r="FQ24" s="334">
        <v>100</v>
      </c>
      <c r="FR24" s="334" t="s">
        <v>2</v>
      </c>
      <c r="FS24" s="334">
        <v>101</v>
      </c>
      <c r="FT24" s="334">
        <v>100</v>
      </c>
      <c r="FU24" s="334" t="s">
        <v>2</v>
      </c>
      <c r="FV24" s="334">
        <v>101</v>
      </c>
      <c r="FW24" s="334">
        <v>100</v>
      </c>
      <c r="FX24" s="334" t="s">
        <v>2</v>
      </c>
      <c r="FY24">
        <v>101</v>
      </c>
      <c r="FZ24">
        <v>100</v>
      </c>
    </row>
    <row r="25" spans="1:182">
      <c r="A25" s="282" t="s">
        <v>482</v>
      </c>
      <c r="B25" s="282">
        <v>20</v>
      </c>
      <c r="C25" s="334" t="s">
        <v>2</v>
      </c>
      <c r="D25" s="334">
        <v>105</v>
      </c>
      <c r="E25" s="334">
        <v>100</v>
      </c>
      <c r="F25" s="334" t="s">
        <v>2</v>
      </c>
      <c r="G25" s="334">
        <v>105</v>
      </c>
      <c r="H25" s="334">
        <v>100</v>
      </c>
      <c r="I25" s="334" t="s">
        <v>2</v>
      </c>
      <c r="J25" s="334">
        <v>105</v>
      </c>
      <c r="K25" s="334">
        <v>100</v>
      </c>
      <c r="L25" s="334" t="s">
        <v>2</v>
      </c>
      <c r="M25" s="334">
        <v>101</v>
      </c>
      <c r="N25" s="334">
        <v>100</v>
      </c>
      <c r="O25" s="334" t="s">
        <v>2</v>
      </c>
      <c r="P25" s="334">
        <v>105</v>
      </c>
      <c r="Q25" s="334">
        <v>100</v>
      </c>
      <c r="R25" s="334" t="s">
        <v>2</v>
      </c>
      <c r="S25" s="334">
        <v>105</v>
      </c>
      <c r="T25" s="334">
        <v>100</v>
      </c>
      <c r="U25" s="334" t="s">
        <v>2</v>
      </c>
      <c r="V25" s="334">
        <v>105</v>
      </c>
      <c r="W25" s="334">
        <v>100</v>
      </c>
      <c r="X25" s="334" t="s">
        <v>2</v>
      </c>
      <c r="Y25" s="334">
        <v>105</v>
      </c>
      <c r="Z25" s="334">
        <v>100</v>
      </c>
      <c r="AA25" s="334" t="s">
        <v>2</v>
      </c>
      <c r="AB25" s="334">
        <v>105</v>
      </c>
      <c r="AC25" s="334">
        <v>100</v>
      </c>
      <c r="AD25" s="334" t="s">
        <v>2</v>
      </c>
      <c r="AE25" s="334">
        <v>101</v>
      </c>
      <c r="AF25" s="334">
        <v>100</v>
      </c>
      <c r="AG25" s="334" t="s">
        <v>2</v>
      </c>
      <c r="AH25" s="334">
        <v>105</v>
      </c>
      <c r="AI25" s="334">
        <v>100</v>
      </c>
      <c r="AJ25" s="334" t="s">
        <v>2</v>
      </c>
      <c r="AK25" s="334">
        <v>105</v>
      </c>
      <c r="AL25" s="334">
        <v>100</v>
      </c>
      <c r="AM25" s="334" t="s">
        <v>2</v>
      </c>
      <c r="AN25" s="334">
        <v>105</v>
      </c>
      <c r="AO25" s="334">
        <v>100</v>
      </c>
      <c r="AP25" s="334" t="s">
        <v>2</v>
      </c>
      <c r="AQ25" s="334">
        <v>105</v>
      </c>
      <c r="AR25" s="334">
        <v>100</v>
      </c>
      <c r="AS25" s="334" t="s">
        <v>2</v>
      </c>
      <c r="AT25" s="334">
        <v>101</v>
      </c>
      <c r="AU25" s="334">
        <v>100</v>
      </c>
      <c r="AV25" s="334" t="s">
        <v>5870</v>
      </c>
      <c r="AW25" s="334">
        <v>105</v>
      </c>
      <c r="AX25" s="334">
        <v>100</v>
      </c>
      <c r="AY25" s="334" t="s">
        <v>2</v>
      </c>
      <c r="AZ25" s="334">
        <v>101</v>
      </c>
      <c r="BA25" s="334">
        <v>100</v>
      </c>
      <c r="BB25" s="334" t="s">
        <v>2</v>
      </c>
      <c r="BC25" s="334">
        <v>105</v>
      </c>
      <c r="BD25" s="334">
        <v>100</v>
      </c>
      <c r="BE25" s="334" t="s">
        <v>2</v>
      </c>
      <c r="BF25" s="334">
        <v>105</v>
      </c>
      <c r="BG25" s="334">
        <v>100</v>
      </c>
      <c r="BH25" s="334" t="s">
        <v>2</v>
      </c>
      <c r="BI25" s="334">
        <v>105</v>
      </c>
      <c r="BJ25" s="334">
        <v>100</v>
      </c>
      <c r="BK25" s="334" t="s">
        <v>2</v>
      </c>
      <c r="BL25" s="334">
        <v>105</v>
      </c>
      <c r="BM25" s="334">
        <v>100</v>
      </c>
      <c r="BN25" s="334" t="s">
        <v>2</v>
      </c>
      <c r="BO25" s="334">
        <v>105</v>
      </c>
      <c r="BP25" s="334">
        <v>100</v>
      </c>
      <c r="BQ25" s="334" t="s">
        <v>2</v>
      </c>
      <c r="BR25" s="334">
        <v>101</v>
      </c>
      <c r="BS25" s="334">
        <v>104</v>
      </c>
      <c r="BT25" s="334" t="s">
        <v>2</v>
      </c>
      <c r="BU25" s="334">
        <v>101</v>
      </c>
      <c r="BV25" s="334">
        <v>104</v>
      </c>
      <c r="BW25" s="334" t="s">
        <v>2</v>
      </c>
      <c r="BX25" s="334">
        <v>101</v>
      </c>
      <c r="BY25" s="334">
        <v>104</v>
      </c>
      <c r="BZ25" s="334" t="s">
        <v>2</v>
      </c>
      <c r="CA25" s="334">
        <v>103</v>
      </c>
      <c r="CB25" s="334">
        <v>100</v>
      </c>
      <c r="CC25" s="334" t="s">
        <v>2</v>
      </c>
      <c r="CD25" s="334">
        <v>103</v>
      </c>
      <c r="CE25" s="334">
        <v>100</v>
      </c>
      <c r="CF25" s="334" t="s">
        <v>2</v>
      </c>
      <c r="CG25" s="334">
        <v>103</v>
      </c>
      <c r="CH25" s="334">
        <v>100</v>
      </c>
      <c r="CI25" s="334" t="s">
        <v>2</v>
      </c>
      <c r="CJ25" s="334">
        <v>103</v>
      </c>
      <c r="CK25" s="334">
        <v>100</v>
      </c>
      <c r="CL25" s="334" t="s">
        <v>2</v>
      </c>
      <c r="CM25" s="334">
        <v>103</v>
      </c>
      <c r="CN25" s="334">
        <v>100</v>
      </c>
      <c r="CO25" s="334" t="s">
        <v>2</v>
      </c>
      <c r="CP25" s="334">
        <v>103</v>
      </c>
      <c r="CQ25" s="334">
        <v>100</v>
      </c>
      <c r="CR25" s="334" t="s">
        <v>2</v>
      </c>
      <c r="CS25" s="334">
        <v>103</v>
      </c>
      <c r="CT25" s="334">
        <v>100</v>
      </c>
      <c r="CU25" s="334" t="s">
        <v>2</v>
      </c>
      <c r="CV25" s="334">
        <v>105</v>
      </c>
      <c r="CW25" s="334">
        <v>100</v>
      </c>
      <c r="CX25" s="334" t="s">
        <v>2</v>
      </c>
      <c r="CY25" s="334">
        <v>103</v>
      </c>
      <c r="CZ25" s="334">
        <v>100</v>
      </c>
      <c r="DA25" s="334" t="s">
        <v>2</v>
      </c>
      <c r="DB25" s="334">
        <v>101</v>
      </c>
      <c r="DC25" s="334">
        <v>100</v>
      </c>
      <c r="DD25" s="334" t="s">
        <v>2</v>
      </c>
      <c r="DE25" s="334">
        <v>101</v>
      </c>
      <c r="DF25" s="334">
        <v>100</v>
      </c>
      <c r="DG25" s="334" t="s">
        <v>2</v>
      </c>
      <c r="DH25" s="334">
        <v>101</v>
      </c>
      <c r="DI25" s="334">
        <v>100</v>
      </c>
      <c r="DJ25" s="334" t="s">
        <v>2</v>
      </c>
      <c r="DK25" s="334">
        <v>101</v>
      </c>
      <c r="DL25" s="334">
        <v>100</v>
      </c>
      <c r="DM25" s="334" t="s">
        <v>2</v>
      </c>
      <c r="DN25" s="334">
        <v>101</v>
      </c>
      <c r="DO25" s="334">
        <v>100</v>
      </c>
      <c r="DP25" s="334" t="s">
        <v>2</v>
      </c>
      <c r="DQ25" s="334">
        <v>101</v>
      </c>
      <c r="DR25" s="334">
        <v>100</v>
      </c>
      <c r="DS25" s="334" t="s">
        <v>2</v>
      </c>
      <c r="DT25" s="334">
        <v>101</v>
      </c>
      <c r="DU25" s="334">
        <v>100</v>
      </c>
      <c r="DV25" s="334" t="s">
        <v>2</v>
      </c>
      <c r="DW25" s="334">
        <v>101</v>
      </c>
      <c r="DX25" s="334">
        <v>100</v>
      </c>
      <c r="DY25" s="334" t="s">
        <v>2</v>
      </c>
      <c r="DZ25" s="334">
        <v>101</v>
      </c>
      <c r="EA25" s="334">
        <v>100</v>
      </c>
      <c r="EB25" s="334" t="s">
        <v>2</v>
      </c>
      <c r="EC25" s="334">
        <v>101</v>
      </c>
      <c r="ED25" s="334">
        <v>100</v>
      </c>
      <c r="EE25" s="334" t="s">
        <v>2</v>
      </c>
      <c r="EF25" s="334">
        <v>101</v>
      </c>
      <c r="EG25" s="334">
        <v>100</v>
      </c>
      <c r="EH25" s="334" t="s">
        <v>2</v>
      </c>
      <c r="EI25" s="334">
        <v>101</v>
      </c>
      <c r="EJ25" s="334">
        <v>100</v>
      </c>
      <c r="EK25" s="334" t="s">
        <v>2</v>
      </c>
      <c r="EL25" s="334">
        <v>101</v>
      </c>
      <c r="EM25" s="334">
        <v>100</v>
      </c>
      <c r="EN25" s="334" t="s">
        <v>2</v>
      </c>
      <c r="EO25" s="334">
        <v>101</v>
      </c>
      <c r="EP25" s="334">
        <v>100</v>
      </c>
      <c r="EQ25" s="334" t="s">
        <v>2</v>
      </c>
      <c r="ER25" s="334">
        <v>101</v>
      </c>
      <c r="ES25" s="334">
        <v>100</v>
      </c>
      <c r="ET25" s="334" t="s">
        <v>2</v>
      </c>
      <c r="EU25" s="334">
        <v>101</v>
      </c>
      <c r="EV25" s="334">
        <v>100</v>
      </c>
      <c r="EW25" s="334" t="s">
        <v>2</v>
      </c>
      <c r="EX25" s="334">
        <v>101</v>
      </c>
      <c r="EY25" s="334">
        <v>100</v>
      </c>
      <c r="EZ25" s="334" t="s">
        <v>2</v>
      </c>
      <c r="FA25" s="334">
        <v>101</v>
      </c>
      <c r="FB25" s="334">
        <v>100</v>
      </c>
      <c r="FC25" s="334" t="s">
        <v>2</v>
      </c>
      <c r="FD25" s="334">
        <v>101</v>
      </c>
      <c r="FE25" s="334">
        <v>100</v>
      </c>
      <c r="FF25" s="334" t="s">
        <v>2</v>
      </c>
      <c r="FG25" s="334">
        <v>101</v>
      </c>
      <c r="FH25" s="334">
        <v>100</v>
      </c>
      <c r="FI25" s="334" t="s">
        <v>2</v>
      </c>
      <c r="FJ25" s="334">
        <v>101</v>
      </c>
      <c r="FK25" s="334">
        <v>100</v>
      </c>
      <c r="FL25" s="334" t="s">
        <v>2</v>
      </c>
      <c r="FM25" s="334">
        <v>101</v>
      </c>
      <c r="FN25" s="334">
        <v>100</v>
      </c>
      <c r="FO25" s="334" t="s">
        <v>2</v>
      </c>
      <c r="FP25" s="334">
        <v>101</v>
      </c>
      <c r="FQ25" s="334">
        <v>100</v>
      </c>
      <c r="FR25" s="334" t="s">
        <v>2</v>
      </c>
      <c r="FS25" s="334">
        <v>101</v>
      </c>
      <c r="FT25" s="334">
        <v>100</v>
      </c>
      <c r="FU25" s="334" t="s">
        <v>2</v>
      </c>
      <c r="FV25" s="334">
        <v>101</v>
      </c>
      <c r="FW25" s="334">
        <v>100</v>
      </c>
      <c r="FX25" s="334" t="s">
        <v>2</v>
      </c>
      <c r="FY25">
        <v>101</v>
      </c>
      <c r="FZ25">
        <v>100</v>
      </c>
    </row>
    <row r="26" spans="1:182">
      <c r="A26" s="282" t="s">
        <v>483</v>
      </c>
      <c r="B26" s="282">
        <v>21</v>
      </c>
      <c r="C26" s="334" t="s">
        <v>2</v>
      </c>
      <c r="D26" s="334">
        <v>105</v>
      </c>
      <c r="E26" s="334">
        <v>100</v>
      </c>
      <c r="F26" s="334" t="s">
        <v>2</v>
      </c>
      <c r="G26" s="334">
        <v>105</v>
      </c>
      <c r="H26" s="334">
        <v>100</v>
      </c>
      <c r="I26" s="334" t="s">
        <v>2</v>
      </c>
      <c r="J26" s="334">
        <v>105</v>
      </c>
      <c r="K26" s="334">
        <v>100</v>
      </c>
      <c r="L26" s="334" t="s">
        <v>2</v>
      </c>
      <c r="M26" s="334">
        <v>101</v>
      </c>
      <c r="N26" s="334">
        <v>100</v>
      </c>
      <c r="O26" s="334" t="s">
        <v>2</v>
      </c>
      <c r="P26" s="334">
        <v>105</v>
      </c>
      <c r="Q26" s="334">
        <v>100</v>
      </c>
      <c r="R26" s="334" t="s">
        <v>2</v>
      </c>
      <c r="S26" s="334">
        <v>105</v>
      </c>
      <c r="T26" s="334">
        <v>100</v>
      </c>
      <c r="U26" s="334" t="s">
        <v>2</v>
      </c>
      <c r="V26" s="334">
        <v>105</v>
      </c>
      <c r="W26" s="334">
        <v>100</v>
      </c>
      <c r="X26" s="334" t="s">
        <v>2</v>
      </c>
      <c r="Y26" s="334">
        <v>105</v>
      </c>
      <c r="Z26" s="334">
        <v>100</v>
      </c>
      <c r="AA26" s="334" t="s">
        <v>2</v>
      </c>
      <c r="AB26" s="334">
        <v>105</v>
      </c>
      <c r="AC26" s="334">
        <v>100</v>
      </c>
      <c r="AD26" s="334" t="s">
        <v>2</v>
      </c>
      <c r="AE26" s="334">
        <v>101</v>
      </c>
      <c r="AF26" s="334">
        <v>100</v>
      </c>
      <c r="AG26" s="334" t="s">
        <v>2</v>
      </c>
      <c r="AH26" s="334">
        <v>105</v>
      </c>
      <c r="AI26" s="334">
        <v>100</v>
      </c>
      <c r="AJ26" s="334" t="s">
        <v>2</v>
      </c>
      <c r="AK26" s="334">
        <v>105</v>
      </c>
      <c r="AL26" s="334">
        <v>100</v>
      </c>
      <c r="AM26" s="334" t="s">
        <v>2</v>
      </c>
      <c r="AN26" s="334">
        <v>105</v>
      </c>
      <c r="AO26" s="334">
        <v>100</v>
      </c>
      <c r="AP26" s="334" t="s">
        <v>2</v>
      </c>
      <c r="AQ26" s="334">
        <v>105</v>
      </c>
      <c r="AR26" s="334">
        <v>100</v>
      </c>
      <c r="AS26" s="334" t="s">
        <v>2</v>
      </c>
      <c r="AT26" s="334">
        <v>101</v>
      </c>
      <c r="AU26" s="334">
        <v>100</v>
      </c>
      <c r="AV26" s="334" t="s">
        <v>5871</v>
      </c>
      <c r="AW26" s="334">
        <v>105</v>
      </c>
      <c r="AX26" s="334">
        <v>100</v>
      </c>
      <c r="AY26" s="334" t="s">
        <v>2</v>
      </c>
      <c r="AZ26" s="334">
        <v>101</v>
      </c>
      <c r="BA26" s="334">
        <v>100</v>
      </c>
      <c r="BB26" s="334" t="s">
        <v>2</v>
      </c>
      <c r="BC26" s="334">
        <v>105</v>
      </c>
      <c r="BD26" s="334">
        <v>100</v>
      </c>
      <c r="BE26" s="334" t="s">
        <v>2</v>
      </c>
      <c r="BF26" s="334">
        <v>105</v>
      </c>
      <c r="BG26" s="334">
        <v>100</v>
      </c>
      <c r="BH26" s="334" t="s">
        <v>2</v>
      </c>
      <c r="BI26" s="334">
        <v>105</v>
      </c>
      <c r="BJ26" s="334">
        <v>100</v>
      </c>
      <c r="BK26" s="334" t="s">
        <v>2</v>
      </c>
      <c r="BL26" s="334">
        <v>105</v>
      </c>
      <c r="BM26" s="334">
        <v>100</v>
      </c>
      <c r="BN26" s="334" t="s">
        <v>2</v>
      </c>
      <c r="BO26" s="334">
        <v>105</v>
      </c>
      <c r="BP26" s="334">
        <v>100</v>
      </c>
      <c r="BQ26" s="334" t="s">
        <v>2</v>
      </c>
      <c r="BR26" s="334">
        <v>101</v>
      </c>
      <c r="BS26" s="334">
        <v>104</v>
      </c>
      <c r="BT26" s="334" t="s">
        <v>2</v>
      </c>
      <c r="BU26" s="334">
        <v>101</v>
      </c>
      <c r="BV26" s="334">
        <v>104</v>
      </c>
      <c r="BW26" s="334" t="s">
        <v>2</v>
      </c>
      <c r="BX26" s="334">
        <v>101</v>
      </c>
      <c r="BY26" s="334">
        <v>104</v>
      </c>
      <c r="BZ26" s="334" t="s">
        <v>2</v>
      </c>
      <c r="CA26" s="334">
        <v>103</v>
      </c>
      <c r="CB26" s="334">
        <v>100</v>
      </c>
      <c r="CC26" s="334" t="s">
        <v>2</v>
      </c>
      <c r="CD26" s="334">
        <v>103</v>
      </c>
      <c r="CE26" s="334">
        <v>100</v>
      </c>
      <c r="CF26" s="334" t="s">
        <v>2</v>
      </c>
      <c r="CG26" s="334">
        <v>103</v>
      </c>
      <c r="CH26" s="334">
        <v>100</v>
      </c>
      <c r="CI26" s="334" t="s">
        <v>2</v>
      </c>
      <c r="CJ26" s="334">
        <v>103</v>
      </c>
      <c r="CK26" s="334">
        <v>100</v>
      </c>
      <c r="CL26" s="334" t="s">
        <v>2</v>
      </c>
      <c r="CM26" s="334">
        <v>103</v>
      </c>
      <c r="CN26" s="334">
        <v>100</v>
      </c>
      <c r="CO26" s="334" t="s">
        <v>2</v>
      </c>
      <c r="CP26" s="334">
        <v>103</v>
      </c>
      <c r="CQ26" s="334">
        <v>100</v>
      </c>
      <c r="CR26" s="334" t="s">
        <v>2</v>
      </c>
      <c r="CS26" s="334">
        <v>103</v>
      </c>
      <c r="CT26" s="334">
        <v>100</v>
      </c>
      <c r="CU26" s="334" t="s">
        <v>2</v>
      </c>
      <c r="CV26" s="334">
        <v>105</v>
      </c>
      <c r="CW26" s="334">
        <v>100</v>
      </c>
      <c r="CX26" s="334" t="s">
        <v>2</v>
      </c>
      <c r="CY26" s="334">
        <v>103</v>
      </c>
      <c r="CZ26" s="334">
        <v>100</v>
      </c>
      <c r="DA26" s="334" t="s">
        <v>2</v>
      </c>
      <c r="DB26" s="334">
        <v>101</v>
      </c>
      <c r="DC26" s="334">
        <v>100</v>
      </c>
      <c r="DD26" s="334" t="s">
        <v>2</v>
      </c>
      <c r="DE26" s="334">
        <v>101</v>
      </c>
      <c r="DF26" s="334">
        <v>100</v>
      </c>
      <c r="DG26" s="334" t="s">
        <v>2</v>
      </c>
      <c r="DH26" s="334">
        <v>101</v>
      </c>
      <c r="DI26" s="334">
        <v>100</v>
      </c>
      <c r="DJ26" s="334" t="s">
        <v>2</v>
      </c>
      <c r="DK26" s="334">
        <v>101</v>
      </c>
      <c r="DL26" s="334">
        <v>100</v>
      </c>
      <c r="DM26" s="334" t="s">
        <v>2</v>
      </c>
      <c r="DN26" s="334">
        <v>101</v>
      </c>
      <c r="DO26" s="334">
        <v>100</v>
      </c>
      <c r="DP26" s="334" t="s">
        <v>2</v>
      </c>
      <c r="DQ26" s="334">
        <v>101</v>
      </c>
      <c r="DR26" s="334">
        <v>100</v>
      </c>
      <c r="DS26" s="334" t="s">
        <v>2</v>
      </c>
      <c r="DT26" s="334">
        <v>101</v>
      </c>
      <c r="DU26" s="334">
        <v>100</v>
      </c>
      <c r="DV26" s="334" t="s">
        <v>2</v>
      </c>
      <c r="DW26" s="334">
        <v>101</v>
      </c>
      <c r="DX26" s="334">
        <v>100</v>
      </c>
      <c r="DY26" s="334" t="s">
        <v>2</v>
      </c>
      <c r="DZ26" s="334">
        <v>101</v>
      </c>
      <c r="EA26" s="334">
        <v>100</v>
      </c>
      <c r="EB26" s="334" t="s">
        <v>2</v>
      </c>
      <c r="EC26" s="334">
        <v>101</v>
      </c>
      <c r="ED26" s="334">
        <v>100</v>
      </c>
      <c r="EE26" s="334" t="s">
        <v>2</v>
      </c>
      <c r="EF26" s="334">
        <v>101</v>
      </c>
      <c r="EG26" s="334">
        <v>100</v>
      </c>
      <c r="EH26" s="334" t="s">
        <v>2</v>
      </c>
      <c r="EI26" s="334">
        <v>101</v>
      </c>
      <c r="EJ26" s="334">
        <v>100</v>
      </c>
      <c r="EK26" s="334" t="s">
        <v>2</v>
      </c>
      <c r="EL26" s="334">
        <v>101</v>
      </c>
      <c r="EM26" s="334">
        <v>100</v>
      </c>
      <c r="EN26" s="334" t="s">
        <v>2</v>
      </c>
      <c r="EO26" s="334">
        <v>101</v>
      </c>
      <c r="EP26" s="334">
        <v>100</v>
      </c>
      <c r="EQ26" s="334" t="s">
        <v>2</v>
      </c>
      <c r="ER26" s="334">
        <v>101</v>
      </c>
      <c r="ES26" s="334">
        <v>100</v>
      </c>
      <c r="ET26" s="334" t="s">
        <v>2</v>
      </c>
      <c r="EU26" s="334">
        <v>101</v>
      </c>
      <c r="EV26" s="334">
        <v>100</v>
      </c>
      <c r="EW26" s="334" t="s">
        <v>2</v>
      </c>
      <c r="EX26" s="334">
        <v>101</v>
      </c>
      <c r="EY26" s="334">
        <v>100</v>
      </c>
      <c r="EZ26" s="334" t="s">
        <v>2</v>
      </c>
      <c r="FA26" s="334">
        <v>101</v>
      </c>
      <c r="FB26" s="334">
        <v>100</v>
      </c>
      <c r="FC26" s="334" t="s">
        <v>2</v>
      </c>
      <c r="FD26" s="334">
        <v>101</v>
      </c>
      <c r="FE26" s="334">
        <v>100</v>
      </c>
      <c r="FF26" s="334" t="s">
        <v>2</v>
      </c>
      <c r="FG26" s="334">
        <v>101</v>
      </c>
      <c r="FH26" s="334">
        <v>100</v>
      </c>
      <c r="FI26" s="334" t="s">
        <v>2</v>
      </c>
      <c r="FJ26" s="334">
        <v>101</v>
      </c>
      <c r="FK26" s="334">
        <v>100</v>
      </c>
      <c r="FL26" s="334" t="s">
        <v>2</v>
      </c>
      <c r="FM26" s="334">
        <v>101</v>
      </c>
      <c r="FN26" s="334">
        <v>100</v>
      </c>
      <c r="FO26" s="334" t="s">
        <v>2</v>
      </c>
      <c r="FP26" s="334">
        <v>101</v>
      </c>
      <c r="FQ26" s="334">
        <v>100</v>
      </c>
      <c r="FR26" s="334" t="s">
        <v>2</v>
      </c>
      <c r="FS26" s="334">
        <v>101</v>
      </c>
      <c r="FT26" s="334">
        <v>100</v>
      </c>
      <c r="FU26" s="334" t="s">
        <v>2</v>
      </c>
      <c r="FV26" s="334">
        <v>101</v>
      </c>
      <c r="FW26" s="334">
        <v>100</v>
      </c>
      <c r="FX26" s="334" t="s">
        <v>2</v>
      </c>
      <c r="FY26">
        <v>101</v>
      </c>
      <c r="FZ26">
        <v>100</v>
      </c>
    </row>
    <row r="27" spans="1:182">
      <c r="A27" s="282" t="s">
        <v>484</v>
      </c>
      <c r="B27" s="282">
        <v>22</v>
      </c>
      <c r="C27" s="334" t="s">
        <v>2</v>
      </c>
      <c r="D27" s="334">
        <v>105</v>
      </c>
      <c r="E27" s="334">
        <v>100</v>
      </c>
      <c r="F27" s="334" t="s">
        <v>2</v>
      </c>
      <c r="G27" s="334">
        <v>105</v>
      </c>
      <c r="H27" s="334">
        <v>100</v>
      </c>
      <c r="I27" s="334" t="s">
        <v>2</v>
      </c>
      <c r="J27" s="334">
        <v>105</v>
      </c>
      <c r="K27" s="334">
        <v>100</v>
      </c>
      <c r="L27" s="334" t="s">
        <v>2</v>
      </c>
      <c r="M27" s="334">
        <v>101</v>
      </c>
      <c r="N27" s="334">
        <v>100</v>
      </c>
      <c r="O27" s="334" t="s">
        <v>2</v>
      </c>
      <c r="P27" s="334">
        <v>105</v>
      </c>
      <c r="Q27" s="334">
        <v>100</v>
      </c>
      <c r="R27" s="334" t="s">
        <v>2</v>
      </c>
      <c r="S27" s="334">
        <v>105</v>
      </c>
      <c r="T27" s="334">
        <v>100</v>
      </c>
      <c r="U27" s="334" t="s">
        <v>2</v>
      </c>
      <c r="V27" s="334">
        <v>105</v>
      </c>
      <c r="W27" s="334">
        <v>100</v>
      </c>
      <c r="X27" s="334" t="s">
        <v>2</v>
      </c>
      <c r="Y27" s="334">
        <v>105</v>
      </c>
      <c r="Z27" s="334">
        <v>100</v>
      </c>
      <c r="AA27" s="334" t="s">
        <v>2</v>
      </c>
      <c r="AB27" s="334">
        <v>105</v>
      </c>
      <c r="AC27" s="334">
        <v>100</v>
      </c>
      <c r="AD27" s="334" t="s">
        <v>2</v>
      </c>
      <c r="AE27" s="334">
        <v>101</v>
      </c>
      <c r="AF27" s="334">
        <v>100</v>
      </c>
      <c r="AG27" s="334" t="s">
        <v>2</v>
      </c>
      <c r="AH27" s="334">
        <v>105</v>
      </c>
      <c r="AI27" s="334">
        <v>100</v>
      </c>
      <c r="AJ27" s="334" t="s">
        <v>2</v>
      </c>
      <c r="AK27" s="334">
        <v>105</v>
      </c>
      <c r="AL27" s="334">
        <v>100</v>
      </c>
      <c r="AM27" s="334" t="s">
        <v>2</v>
      </c>
      <c r="AN27" s="334">
        <v>105</v>
      </c>
      <c r="AO27" s="334">
        <v>100</v>
      </c>
      <c r="AP27" s="334" t="s">
        <v>2</v>
      </c>
      <c r="AQ27" s="334">
        <v>105</v>
      </c>
      <c r="AR27" s="334">
        <v>100</v>
      </c>
      <c r="AS27" s="334" t="s">
        <v>2</v>
      </c>
      <c r="AT27" s="334">
        <v>101</v>
      </c>
      <c r="AU27" s="334">
        <v>100</v>
      </c>
      <c r="AV27" s="334" t="s">
        <v>5872</v>
      </c>
      <c r="AW27" s="334">
        <v>105</v>
      </c>
      <c r="AX27" s="334">
        <v>100</v>
      </c>
      <c r="AY27" s="334" t="s">
        <v>2</v>
      </c>
      <c r="AZ27" s="334">
        <v>101</v>
      </c>
      <c r="BA27" s="334">
        <v>100</v>
      </c>
      <c r="BB27" s="334" t="s">
        <v>2</v>
      </c>
      <c r="BC27" s="334">
        <v>105</v>
      </c>
      <c r="BD27" s="334">
        <v>100</v>
      </c>
      <c r="BE27" s="334" t="s">
        <v>2</v>
      </c>
      <c r="BF27" s="334">
        <v>105</v>
      </c>
      <c r="BG27" s="334">
        <v>100</v>
      </c>
      <c r="BH27" s="334" t="s">
        <v>2</v>
      </c>
      <c r="BI27" s="334">
        <v>105</v>
      </c>
      <c r="BJ27" s="334">
        <v>100</v>
      </c>
      <c r="BK27" s="334" t="s">
        <v>2</v>
      </c>
      <c r="BL27" s="334">
        <v>105</v>
      </c>
      <c r="BM27" s="334">
        <v>100</v>
      </c>
      <c r="BN27" s="334" t="s">
        <v>2</v>
      </c>
      <c r="BO27" s="334">
        <v>105</v>
      </c>
      <c r="BP27" s="334">
        <v>100</v>
      </c>
      <c r="BQ27" s="334" t="s">
        <v>2</v>
      </c>
      <c r="BR27" s="334">
        <v>105</v>
      </c>
      <c r="BS27" s="334">
        <v>100</v>
      </c>
      <c r="BT27" s="334" t="s">
        <v>2</v>
      </c>
      <c r="BU27" s="334">
        <v>101</v>
      </c>
      <c r="BV27" s="334">
        <v>104</v>
      </c>
      <c r="BW27" s="334" t="s">
        <v>2</v>
      </c>
      <c r="BX27" s="334">
        <v>105</v>
      </c>
      <c r="BY27" s="334">
        <v>100</v>
      </c>
      <c r="BZ27" s="334" t="s">
        <v>2</v>
      </c>
      <c r="CA27" s="334">
        <v>103</v>
      </c>
      <c r="CB27" s="334">
        <v>100</v>
      </c>
      <c r="CC27" s="334" t="s">
        <v>2</v>
      </c>
      <c r="CD27" s="334">
        <v>103</v>
      </c>
      <c r="CE27" s="334">
        <v>100</v>
      </c>
      <c r="CF27" s="334" t="s">
        <v>2</v>
      </c>
      <c r="CG27" s="334">
        <v>103</v>
      </c>
      <c r="CH27" s="334">
        <v>100</v>
      </c>
      <c r="CI27" s="334" t="s">
        <v>2</v>
      </c>
      <c r="CJ27" s="334">
        <v>103</v>
      </c>
      <c r="CK27" s="334">
        <v>100</v>
      </c>
      <c r="CL27" s="334" t="s">
        <v>2</v>
      </c>
      <c r="CM27" s="334">
        <v>103</v>
      </c>
      <c r="CN27" s="334">
        <v>100</v>
      </c>
      <c r="CO27" s="334" t="s">
        <v>2</v>
      </c>
      <c r="CP27" s="334">
        <v>103</v>
      </c>
      <c r="CQ27" s="334">
        <v>100</v>
      </c>
      <c r="CR27" s="334" t="s">
        <v>2</v>
      </c>
      <c r="CS27" s="334">
        <v>103</v>
      </c>
      <c r="CT27" s="334">
        <v>100</v>
      </c>
      <c r="CU27" s="334" t="s">
        <v>2</v>
      </c>
      <c r="CV27" s="334">
        <v>105</v>
      </c>
      <c r="CW27" s="334">
        <v>100</v>
      </c>
      <c r="CX27" s="334" t="s">
        <v>2</v>
      </c>
      <c r="CY27" s="334">
        <v>103</v>
      </c>
      <c r="CZ27" s="334">
        <v>100</v>
      </c>
      <c r="DA27" s="334" t="s">
        <v>2</v>
      </c>
      <c r="DB27" s="334">
        <v>101</v>
      </c>
      <c r="DC27" s="334">
        <v>100</v>
      </c>
      <c r="DD27" s="334" t="s">
        <v>2</v>
      </c>
      <c r="DE27" s="334">
        <v>101</v>
      </c>
      <c r="DF27" s="334">
        <v>100</v>
      </c>
      <c r="DG27" s="334" t="s">
        <v>2</v>
      </c>
      <c r="DH27" s="334">
        <v>101</v>
      </c>
      <c r="DI27" s="334">
        <v>100</v>
      </c>
      <c r="DJ27" s="334" t="s">
        <v>2</v>
      </c>
      <c r="DK27" s="334">
        <v>101</v>
      </c>
      <c r="DL27" s="334">
        <v>100</v>
      </c>
      <c r="DM27" s="334" t="s">
        <v>2</v>
      </c>
      <c r="DN27" s="334">
        <v>101</v>
      </c>
      <c r="DO27" s="334">
        <v>100</v>
      </c>
      <c r="DP27" s="334" t="s">
        <v>2</v>
      </c>
      <c r="DQ27" s="334">
        <v>101</v>
      </c>
      <c r="DR27" s="334">
        <v>100</v>
      </c>
      <c r="DS27" s="334" t="s">
        <v>2</v>
      </c>
      <c r="DT27" s="334">
        <v>101</v>
      </c>
      <c r="DU27" s="334">
        <v>100</v>
      </c>
      <c r="DV27" s="334" t="s">
        <v>2</v>
      </c>
      <c r="DW27" s="334">
        <v>101</v>
      </c>
      <c r="DX27" s="334">
        <v>100</v>
      </c>
      <c r="DY27" s="334" t="s">
        <v>2</v>
      </c>
      <c r="DZ27" s="334">
        <v>101</v>
      </c>
      <c r="EA27" s="334">
        <v>100</v>
      </c>
      <c r="EB27" s="334" t="s">
        <v>2</v>
      </c>
      <c r="EC27" s="334">
        <v>101</v>
      </c>
      <c r="ED27" s="334">
        <v>100</v>
      </c>
      <c r="EE27" s="334" t="s">
        <v>2</v>
      </c>
      <c r="EF27" s="334">
        <v>101</v>
      </c>
      <c r="EG27" s="334">
        <v>100</v>
      </c>
      <c r="EH27" s="334" t="s">
        <v>2</v>
      </c>
      <c r="EI27" s="334">
        <v>101</v>
      </c>
      <c r="EJ27" s="334">
        <v>100</v>
      </c>
      <c r="EK27" s="334" t="s">
        <v>2</v>
      </c>
      <c r="EL27" s="334">
        <v>101</v>
      </c>
      <c r="EM27" s="334">
        <v>100</v>
      </c>
      <c r="EN27" s="334" t="s">
        <v>2</v>
      </c>
      <c r="EO27" s="334">
        <v>101</v>
      </c>
      <c r="EP27" s="334">
        <v>100</v>
      </c>
      <c r="EQ27" s="334" t="s">
        <v>2</v>
      </c>
      <c r="ER27" s="334">
        <v>101</v>
      </c>
      <c r="ES27" s="334">
        <v>100</v>
      </c>
      <c r="ET27" s="334" t="s">
        <v>2</v>
      </c>
      <c r="EU27" s="334">
        <v>101</v>
      </c>
      <c r="EV27" s="334">
        <v>100</v>
      </c>
      <c r="EW27" s="334" t="s">
        <v>2</v>
      </c>
      <c r="EX27" s="334">
        <v>101</v>
      </c>
      <c r="EY27" s="334">
        <v>100</v>
      </c>
      <c r="EZ27" s="334" t="s">
        <v>2</v>
      </c>
      <c r="FA27" s="334">
        <v>101</v>
      </c>
      <c r="FB27" s="334">
        <v>100</v>
      </c>
      <c r="FC27" s="334" t="s">
        <v>2</v>
      </c>
      <c r="FD27" s="334">
        <v>101</v>
      </c>
      <c r="FE27" s="334">
        <v>100</v>
      </c>
      <c r="FF27" s="334" t="s">
        <v>2</v>
      </c>
      <c r="FG27" s="334">
        <v>101</v>
      </c>
      <c r="FH27" s="334">
        <v>100</v>
      </c>
      <c r="FI27" s="334" t="s">
        <v>2</v>
      </c>
      <c r="FJ27" s="334">
        <v>101</v>
      </c>
      <c r="FK27" s="334">
        <v>100</v>
      </c>
      <c r="FL27" s="334" t="s">
        <v>2</v>
      </c>
      <c r="FM27" s="334">
        <v>101</v>
      </c>
      <c r="FN27" s="334">
        <v>100</v>
      </c>
      <c r="FO27" s="334" t="s">
        <v>2</v>
      </c>
      <c r="FP27" s="334">
        <v>101</v>
      </c>
      <c r="FQ27" s="334">
        <v>100</v>
      </c>
      <c r="FR27" s="334" t="s">
        <v>2</v>
      </c>
      <c r="FS27" s="334">
        <v>101</v>
      </c>
      <c r="FT27" s="334">
        <v>100</v>
      </c>
      <c r="FU27" s="334" t="s">
        <v>2</v>
      </c>
      <c r="FV27" s="334">
        <v>101</v>
      </c>
      <c r="FW27" s="334">
        <v>100</v>
      </c>
      <c r="FX27" s="334" t="s">
        <v>2</v>
      </c>
      <c r="FY27">
        <v>101</v>
      </c>
      <c r="FZ27">
        <v>100</v>
      </c>
    </row>
    <row r="28" spans="1:182">
      <c r="A28" s="282" t="s">
        <v>485</v>
      </c>
      <c r="B28" s="282">
        <v>23</v>
      </c>
      <c r="C28" s="334" t="s">
        <v>2</v>
      </c>
      <c r="D28" s="334">
        <v>105</v>
      </c>
      <c r="E28" s="334">
        <v>100</v>
      </c>
      <c r="F28" s="334" t="s">
        <v>2</v>
      </c>
      <c r="G28" s="334">
        <v>105</v>
      </c>
      <c r="H28" s="334">
        <v>100</v>
      </c>
      <c r="I28" s="334" t="s">
        <v>2</v>
      </c>
      <c r="J28" s="334">
        <v>105</v>
      </c>
      <c r="K28" s="334">
        <v>100</v>
      </c>
      <c r="L28" s="334" t="s">
        <v>2</v>
      </c>
      <c r="M28" s="334">
        <v>101</v>
      </c>
      <c r="N28" s="334">
        <v>100</v>
      </c>
      <c r="O28" s="334" t="s">
        <v>2</v>
      </c>
      <c r="P28" s="334">
        <v>105</v>
      </c>
      <c r="Q28" s="334">
        <v>100</v>
      </c>
      <c r="R28" s="334" t="s">
        <v>2</v>
      </c>
      <c r="S28" s="334">
        <v>105</v>
      </c>
      <c r="T28" s="334">
        <v>100</v>
      </c>
      <c r="U28" s="334" t="s">
        <v>2</v>
      </c>
      <c r="V28" s="334">
        <v>105</v>
      </c>
      <c r="W28" s="334">
        <v>100</v>
      </c>
      <c r="X28" s="334" t="s">
        <v>2</v>
      </c>
      <c r="Y28" s="334">
        <v>105</v>
      </c>
      <c r="Z28" s="334">
        <v>100</v>
      </c>
      <c r="AA28" s="334" t="s">
        <v>2</v>
      </c>
      <c r="AB28" s="334">
        <v>105</v>
      </c>
      <c r="AC28" s="334">
        <v>100</v>
      </c>
      <c r="AD28" s="334" t="s">
        <v>2</v>
      </c>
      <c r="AE28" s="334">
        <v>101</v>
      </c>
      <c r="AF28" s="334">
        <v>100</v>
      </c>
      <c r="AG28" s="334" t="s">
        <v>2</v>
      </c>
      <c r="AH28" s="334">
        <v>105</v>
      </c>
      <c r="AI28" s="334">
        <v>100</v>
      </c>
      <c r="AJ28" s="334" t="s">
        <v>2</v>
      </c>
      <c r="AK28" s="334">
        <v>105</v>
      </c>
      <c r="AL28" s="334">
        <v>100</v>
      </c>
      <c r="AM28" s="334" t="s">
        <v>2</v>
      </c>
      <c r="AN28" s="334">
        <v>105</v>
      </c>
      <c r="AO28" s="334">
        <v>100</v>
      </c>
      <c r="AP28" s="334" t="s">
        <v>2</v>
      </c>
      <c r="AQ28" s="334">
        <v>105</v>
      </c>
      <c r="AR28" s="334">
        <v>100</v>
      </c>
      <c r="AS28" s="334" t="s">
        <v>2</v>
      </c>
      <c r="AT28" s="334">
        <v>101</v>
      </c>
      <c r="AU28" s="334">
        <v>100</v>
      </c>
      <c r="AV28" s="334" t="s">
        <v>5873</v>
      </c>
      <c r="AW28" s="334">
        <v>105</v>
      </c>
      <c r="AX28" s="334">
        <v>100</v>
      </c>
      <c r="AY28" s="334" t="s">
        <v>2</v>
      </c>
      <c r="AZ28" s="334">
        <v>101</v>
      </c>
      <c r="BA28" s="334">
        <v>100</v>
      </c>
      <c r="BB28" s="334" t="s">
        <v>2</v>
      </c>
      <c r="BC28" s="334">
        <v>105</v>
      </c>
      <c r="BD28" s="334">
        <v>100</v>
      </c>
      <c r="BE28" s="334" t="s">
        <v>2</v>
      </c>
      <c r="BF28" s="334">
        <v>105</v>
      </c>
      <c r="BG28" s="334">
        <v>100</v>
      </c>
      <c r="BH28" s="334" t="s">
        <v>2</v>
      </c>
      <c r="BI28" s="334">
        <v>105</v>
      </c>
      <c r="BJ28" s="334">
        <v>100</v>
      </c>
      <c r="BK28" s="334" t="s">
        <v>2</v>
      </c>
      <c r="BL28" s="334">
        <v>105</v>
      </c>
      <c r="BM28" s="334">
        <v>100</v>
      </c>
      <c r="BN28" s="334" t="s">
        <v>2</v>
      </c>
      <c r="BO28" s="334">
        <v>105</v>
      </c>
      <c r="BP28" s="334">
        <v>100</v>
      </c>
      <c r="BQ28" s="334" t="s">
        <v>2</v>
      </c>
      <c r="BR28" s="334">
        <v>101</v>
      </c>
      <c r="BS28" s="334">
        <v>104</v>
      </c>
      <c r="BT28" s="334" t="s">
        <v>2</v>
      </c>
      <c r="BU28" s="334">
        <v>101</v>
      </c>
      <c r="BV28" s="334">
        <v>104</v>
      </c>
      <c r="BW28" s="334" t="s">
        <v>2</v>
      </c>
      <c r="BX28" s="334">
        <v>103</v>
      </c>
      <c r="BY28" s="334">
        <v>100</v>
      </c>
      <c r="BZ28" s="334" t="s">
        <v>2</v>
      </c>
      <c r="CA28" s="334">
        <v>103</v>
      </c>
      <c r="CB28" s="334">
        <v>100</v>
      </c>
      <c r="CC28" s="334" t="s">
        <v>2</v>
      </c>
      <c r="CD28" s="334">
        <v>103</v>
      </c>
      <c r="CE28" s="334">
        <v>100</v>
      </c>
      <c r="CF28" s="334" t="s">
        <v>2</v>
      </c>
      <c r="CG28" s="334">
        <v>103</v>
      </c>
      <c r="CH28" s="334">
        <v>100</v>
      </c>
      <c r="CI28" s="334" t="s">
        <v>2</v>
      </c>
      <c r="CJ28" s="334">
        <v>103</v>
      </c>
      <c r="CK28" s="334">
        <v>100</v>
      </c>
      <c r="CL28" s="334" t="s">
        <v>2</v>
      </c>
      <c r="CM28" s="334">
        <v>103</v>
      </c>
      <c r="CN28" s="334">
        <v>100</v>
      </c>
      <c r="CO28" s="334" t="s">
        <v>2</v>
      </c>
      <c r="CP28" s="334">
        <v>103</v>
      </c>
      <c r="CQ28" s="334">
        <v>100</v>
      </c>
      <c r="CR28" s="334" t="s">
        <v>2</v>
      </c>
      <c r="CS28" s="334">
        <v>103</v>
      </c>
      <c r="CT28" s="334">
        <v>100</v>
      </c>
      <c r="CU28" s="334" t="s">
        <v>2</v>
      </c>
      <c r="CV28" s="334">
        <v>105</v>
      </c>
      <c r="CW28" s="334">
        <v>100</v>
      </c>
      <c r="CX28" s="334" t="s">
        <v>2</v>
      </c>
      <c r="CY28" s="334">
        <v>103</v>
      </c>
      <c r="CZ28" s="334">
        <v>100</v>
      </c>
      <c r="DA28" s="334" t="s">
        <v>2</v>
      </c>
      <c r="DB28" s="334">
        <v>101</v>
      </c>
      <c r="DC28" s="334">
        <v>100</v>
      </c>
      <c r="DD28" s="334" t="s">
        <v>2</v>
      </c>
      <c r="DE28" s="334">
        <v>101</v>
      </c>
      <c r="DF28" s="334">
        <v>100</v>
      </c>
      <c r="DG28" s="334" t="s">
        <v>2</v>
      </c>
      <c r="DH28" s="334">
        <v>101</v>
      </c>
      <c r="DI28" s="334">
        <v>100</v>
      </c>
      <c r="DJ28" s="334" t="s">
        <v>2</v>
      </c>
      <c r="DK28" s="334">
        <v>101</v>
      </c>
      <c r="DL28" s="334">
        <v>100</v>
      </c>
      <c r="DM28" s="334" t="s">
        <v>2</v>
      </c>
      <c r="DN28" s="334">
        <v>101</v>
      </c>
      <c r="DO28" s="334">
        <v>100</v>
      </c>
      <c r="DP28" s="334" t="s">
        <v>2</v>
      </c>
      <c r="DQ28" s="334">
        <v>101</v>
      </c>
      <c r="DR28" s="334">
        <v>100</v>
      </c>
      <c r="DS28" s="334" t="s">
        <v>2</v>
      </c>
      <c r="DT28" s="334">
        <v>101</v>
      </c>
      <c r="DU28" s="334">
        <v>100</v>
      </c>
      <c r="DV28" s="334" t="s">
        <v>2</v>
      </c>
      <c r="DW28" s="334">
        <v>101</v>
      </c>
      <c r="DX28" s="334">
        <v>100</v>
      </c>
      <c r="DY28" s="334" t="s">
        <v>2</v>
      </c>
      <c r="DZ28" s="334">
        <v>101</v>
      </c>
      <c r="EA28" s="334">
        <v>100</v>
      </c>
      <c r="EB28" s="334" t="s">
        <v>2</v>
      </c>
      <c r="EC28" s="334">
        <v>101</v>
      </c>
      <c r="ED28" s="334">
        <v>100</v>
      </c>
      <c r="EE28" s="334" t="s">
        <v>2</v>
      </c>
      <c r="EF28" s="334">
        <v>101</v>
      </c>
      <c r="EG28" s="334">
        <v>100</v>
      </c>
      <c r="EH28" s="334" t="s">
        <v>2</v>
      </c>
      <c r="EI28" s="334">
        <v>101</v>
      </c>
      <c r="EJ28" s="334">
        <v>100</v>
      </c>
      <c r="EK28" s="334" t="s">
        <v>2</v>
      </c>
      <c r="EL28" s="334">
        <v>101</v>
      </c>
      <c r="EM28" s="334">
        <v>100</v>
      </c>
      <c r="EN28" s="334" t="s">
        <v>2</v>
      </c>
      <c r="EO28" s="334">
        <v>101</v>
      </c>
      <c r="EP28" s="334">
        <v>100</v>
      </c>
      <c r="EQ28" s="334" t="s">
        <v>2</v>
      </c>
      <c r="ER28" s="334">
        <v>101</v>
      </c>
      <c r="ES28" s="334">
        <v>100</v>
      </c>
      <c r="ET28" s="334" t="s">
        <v>2</v>
      </c>
      <c r="EU28" s="334">
        <v>101</v>
      </c>
      <c r="EV28" s="334">
        <v>100</v>
      </c>
      <c r="EW28" s="334" t="s">
        <v>2</v>
      </c>
      <c r="EX28" s="334">
        <v>101</v>
      </c>
      <c r="EY28" s="334">
        <v>100</v>
      </c>
      <c r="EZ28" s="334" t="s">
        <v>2</v>
      </c>
      <c r="FA28" s="334">
        <v>101</v>
      </c>
      <c r="FB28" s="334">
        <v>100</v>
      </c>
      <c r="FC28" s="334" t="s">
        <v>2</v>
      </c>
      <c r="FD28" s="334">
        <v>101</v>
      </c>
      <c r="FE28" s="334">
        <v>100</v>
      </c>
      <c r="FF28" s="334" t="s">
        <v>2</v>
      </c>
      <c r="FG28" s="334">
        <v>101</v>
      </c>
      <c r="FH28" s="334">
        <v>100</v>
      </c>
      <c r="FI28" s="334" t="s">
        <v>2</v>
      </c>
      <c r="FJ28" s="334">
        <v>101</v>
      </c>
      <c r="FK28" s="334">
        <v>100</v>
      </c>
      <c r="FL28" s="334" t="s">
        <v>2</v>
      </c>
      <c r="FM28" s="334">
        <v>101</v>
      </c>
      <c r="FN28" s="334">
        <v>100</v>
      </c>
      <c r="FO28" s="334" t="s">
        <v>2</v>
      </c>
      <c r="FP28" s="334">
        <v>101</v>
      </c>
      <c r="FQ28" s="334">
        <v>100</v>
      </c>
      <c r="FR28" s="334" t="s">
        <v>2</v>
      </c>
      <c r="FS28" s="334">
        <v>101</v>
      </c>
      <c r="FT28" s="334">
        <v>100</v>
      </c>
      <c r="FU28" s="334" t="s">
        <v>2</v>
      </c>
      <c r="FV28" s="334">
        <v>101</v>
      </c>
      <c r="FW28" s="334">
        <v>100</v>
      </c>
      <c r="FX28" s="334" t="s">
        <v>2</v>
      </c>
      <c r="FY28">
        <v>101</v>
      </c>
      <c r="FZ28">
        <v>100</v>
      </c>
    </row>
    <row r="29" spans="1:182">
      <c r="A29" s="282" t="s">
        <v>486</v>
      </c>
      <c r="B29" s="282">
        <v>24</v>
      </c>
      <c r="C29" s="334" t="s">
        <v>2</v>
      </c>
      <c r="D29" s="334">
        <v>105</v>
      </c>
      <c r="E29" s="334">
        <v>100</v>
      </c>
      <c r="F29" s="334" t="s">
        <v>2</v>
      </c>
      <c r="G29" s="334">
        <v>105</v>
      </c>
      <c r="H29" s="334">
        <v>100</v>
      </c>
      <c r="I29" s="334" t="s">
        <v>2</v>
      </c>
      <c r="J29" s="334">
        <v>105</v>
      </c>
      <c r="K29" s="334">
        <v>100</v>
      </c>
      <c r="L29" s="334" t="s">
        <v>2</v>
      </c>
      <c r="M29" s="334">
        <v>101</v>
      </c>
      <c r="N29" s="334">
        <v>100</v>
      </c>
      <c r="O29" s="334" t="s">
        <v>2</v>
      </c>
      <c r="P29" s="334">
        <v>105</v>
      </c>
      <c r="Q29" s="334">
        <v>100</v>
      </c>
      <c r="R29" s="334" t="s">
        <v>2</v>
      </c>
      <c r="S29" s="334">
        <v>105</v>
      </c>
      <c r="T29" s="334">
        <v>100</v>
      </c>
      <c r="U29" s="334" t="s">
        <v>2</v>
      </c>
      <c r="V29" s="334">
        <v>105</v>
      </c>
      <c r="W29" s="334">
        <v>100</v>
      </c>
      <c r="X29" s="334" t="s">
        <v>2</v>
      </c>
      <c r="Y29" s="334">
        <v>105</v>
      </c>
      <c r="Z29" s="334">
        <v>100</v>
      </c>
      <c r="AA29" s="334" t="s">
        <v>2</v>
      </c>
      <c r="AB29" s="334">
        <v>105</v>
      </c>
      <c r="AC29" s="334">
        <v>100</v>
      </c>
      <c r="AD29" s="334" t="s">
        <v>2</v>
      </c>
      <c r="AE29" s="334">
        <v>101</v>
      </c>
      <c r="AF29" s="334">
        <v>100</v>
      </c>
      <c r="AG29" s="334" t="s">
        <v>2</v>
      </c>
      <c r="AH29" s="334">
        <v>105</v>
      </c>
      <c r="AI29" s="334">
        <v>100</v>
      </c>
      <c r="AJ29" s="334" t="s">
        <v>2</v>
      </c>
      <c r="AK29" s="334">
        <v>105</v>
      </c>
      <c r="AL29" s="334">
        <v>100</v>
      </c>
      <c r="AM29" s="334" t="s">
        <v>2</v>
      </c>
      <c r="AN29" s="334">
        <v>105</v>
      </c>
      <c r="AO29" s="334">
        <v>100</v>
      </c>
      <c r="AP29" s="334" t="s">
        <v>2</v>
      </c>
      <c r="AQ29" s="334">
        <v>105</v>
      </c>
      <c r="AR29" s="334">
        <v>100</v>
      </c>
      <c r="AS29" s="334" t="s">
        <v>2</v>
      </c>
      <c r="AT29" s="334">
        <v>101</v>
      </c>
      <c r="AU29" s="334">
        <v>100</v>
      </c>
      <c r="AV29" s="334" t="s">
        <v>5874</v>
      </c>
      <c r="AW29" s="334">
        <v>105</v>
      </c>
      <c r="AX29" s="334">
        <v>100</v>
      </c>
      <c r="AY29" s="334" t="s">
        <v>2</v>
      </c>
      <c r="AZ29" s="334">
        <v>101</v>
      </c>
      <c r="BA29" s="334">
        <v>100</v>
      </c>
      <c r="BB29" s="334" t="s">
        <v>2</v>
      </c>
      <c r="BC29" s="334">
        <v>105</v>
      </c>
      <c r="BD29" s="334">
        <v>100</v>
      </c>
      <c r="BE29" s="334" t="s">
        <v>2</v>
      </c>
      <c r="BF29" s="334">
        <v>105</v>
      </c>
      <c r="BG29" s="334">
        <v>100</v>
      </c>
      <c r="BH29" s="334" t="s">
        <v>2</v>
      </c>
      <c r="BI29" s="334">
        <v>105</v>
      </c>
      <c r="BJ29" s="334">
        <v>100</v>
      </c>
      <c r="BK29" s="334" t="s">
        <v>2</v>
      </c>
      <c r="BL29" s="334">
        <v>105</v>
      </c>
      <c r="BM29" s="334">
        <v>100</v>
      </c>
      <c r="BN29" s="334" t="s">
        <v>2</v>
      </c>
      <c r="BO29" s="334">
        <v>105</v>
      </c>
      <c r="BP29" s="334">
        <v>100</v>
      </c>
      <c r="BQ29" s="334" t="s">
        <v>2</v>
      </c>
      <c r="BR29" s="334">
        <v>103</v>
      </c>
      <c r="BS29" s="334">
        <v>100</v>
      </c>
      <c r="BT29" s="334" t="s">
        <v>2</v>
      </c>
      <c r="BU29" s="334">
        <v>101</v>
      </c>
      <c r="BV29" s="334">
        <v>104</v>
      </c>
      <c r="BW29" s="334" t="s">
        <v>2</v>
      </c>
      <c r="BX29" s="334">
        <v>103</v>
      </c>
      <c r="BY29" s="334">
        <v>100</v>
      </c>
      <c r="BZ29" s="334" t="s">
        <v>2</v>
      </c>
      <c r="CA29" s="334">
        <v>103</v>
      </c>
      <c r="CB29" s="334">
        <v>100</v>
      </c>
      <c r="CC29" s="334" t="s">
        <v>2</v>
      </c>
      <c r="CD29" s="334">
        <v>103</v>
      </c>
      <c r="CE29" s="334">
        <v>100</v>
      </c>
      <c r="CF29" s="334" t="s">
        <v>2</v>
      </c>
      <c r="CG29" s="334">
        <v>103</v>
      </c>
      <c r="CH29" s="334">
        <v>100</v>
      </c>
      <c r="CI29" s="334" t="s">
        <v>2</v>
      </c>
      <c r="CJ29" s="334">
        <v>103</v>
      </c>
      <c r="CK29" s="334">
        <v>100</v>
      </c>
      <c r="CL29" s="334" t="s">
        <v>2</v>
      </c>
      <c r="CM29" s="334">
        <v>103</v>
      </c>
      <c r="CN29" s="334">
        <v>100</v>
      </c>
      <c r="CO29" s="334" t="s">
        <v>2</v>
      </c>
      <c r="CP29" s="334">
        <v>103</v>
      </c>
      <c r="CQ29" s="334">
        <v>100</v>
      </c>
      <c r="CR29" s="334" t="s">
        <v>2</v>
      </c>
      <c r="CS29" s="334">
        <v>103</v>
      </c>
      <c r="CT29" s="334">
        <v>100</v>
      </c>
      <c r="CU29" s="334" t="s">
        <v>2</v>
      </c>
      <c r="CV29" s="334">
        <v>105</v>
      </c>
      <c r="CW29" s="334">
        <v>100</v>
      </c>
      <c r="CX29" s="334" t="s">
        <v>2</v>
      </c>
      <c r="CY29" s="334">
        <v>103</v>
      </c>
      <c r="CZ29" s="334">
        <v>100</v>
      </c>
      <c r="DA29" s="334" t="s">
        <v>2</v>
      </c>
      <c r="DB29" s="334">
        <v>101</v>
      </c>
      <c r="DC29" s="334">
        <v>100</v>
      </c>
      <c r="DD29" s="334" t="s">
        <v>2</v>
      </c>
      <c r="DE29" s="334">
        <v>101</v>
      </c>
      <c r="DF29" s="334">
        <v>100</v>
      </c>
      <c r="DG29" s="334" t="s">
        <v>2</v>
      </c>
      <c r="DH29" s="334">
        <v>101</v>
      </c>
      <c r="DI29" s="334">
        <v>100</v>
      </c>
      <c r="DJ29" s="334" t="s">
        <v>2</v>
      </c>
      <c r="DK29" s="334">
        <v>101</v>
      </c>
      <c r="DL29" s="334">
        <v>100</v>
      </c>
      <c r="DM29" s="334" t="s">
        <v>2</v>
      </c>
      <c r="DN29" s="334">
        <v>101</v>
      </c>
      <c r="DO29" s="334">
        <v>100</v>
      </c>
      <c r="DP29" s="334" t="s">
        <v>2</v>
      </c>
      <c r="DQ29" s="334">
        <v>101</v>
      </c>
      <c r="DR29" s="334">
        <v>100</v>
      </c>
      <c r="DS29" s="334" t="s">
        <v>2</v>
      </c>
      <c r="DT29" s="334">
        <v>101</v>
      </c>
      <c r="DU29" s="334">
        <v>100</v>
      </c>
      <c r="DV29" s="334" t="s">
        <v>2</v>
      </c>
      <c r="DW29" s="334">
        <v>101</v>
      </c>
      <c r="DX29" s="334">
        <v>100</v>
      </c>
      <c r="DY29" s="334" t="s">
        <v>2</v>
      </c>
      <c r="DZ29" s="334">
        <v>101</v>
      </c>
      <c r="EA29" s="334">
        <v>100</v>
      </c>
      <c r="EB29" s="334" t="s">
        <v>2</v>
      </c>
      <c r="EC29" s="334">
        <v>101</v>
      </c>
      <c r="ED29" s="334">
        <v>100</v>
      </c>
      <c r="EE29" s="334" t="s">
        <v>2</v>
      </c>
      <c r="EF29" s="334">
        <v>101</v>
      </c>
      <c r="EG29" s="334">
        <v>100</v>
      </c>
      <c r="EH29" s="334" t="s">
        <v>2</v>
      </c>
      <c r="EI29" s="334">
        <v>101</v>
      </c>
      <c r="EJ29" s="334">
        <v>100</v>
      </c>
      <c r="EK29" s="334" t="s">
        <v>2</v>
      </c>
      <c r="EL29" s="334">
        <v>101</v>
      </c>
      <c r="EM29" s="334">
        <v>100</v>
      </c>
      <c r="EN29" s="334" t="s">
        <v>2</v>
      </c>
      <c r="EO29" s="334">
        <v>101</v>
      </c>
      <c r="EP29" s="334">
        <v>100</v>
      </c>
      <c r="EQ29" s="334" t="s">
        <v>2</v>
      </c>
      <c r="ER29" s="334">
        <v>101</v>
      </c>
      <c r="ES29" s="334">
        <v>100</v>
      </c>
      <c r="ET29" s="334" t="s">
        <v>2</v>
      </c>
      <c r="EU29" s="334">
        <v>101</v>
      </c>
      <c r="EV29" s="334">
        <v>100</v>
      </c>
      <c r="EW29" s="334" t="s">
        <v>2</v>
      </c>
      <c r="EX29" s="334">
        <v>101</v>
      </c>
      <c r="EY29" s="334">
        <v>100</v>
      </c>
      <c r="EZ29" s="334" t="s">
        <v>2</v>
      </c>
      <c r="FA29" s="334">
        <v>101</v>
      </c>
      <c r="FB29" s="334">
        <v>100</v>
      </c>
      <c r="FC29" s="334" t="s">
        <v>2</v>
      </c>
      <c r="FD29" s="334">
        <v>101</v>
      </c>
      <c r="FE29" s="334">
        <v>100</v>
      </c>
      <c r="FF29" s="334" t="s">
        <v>2</v>
      </c>
      <c r="FG29" s="334">
        <v>101</v>
      </c>
      <c r="FH29" s="334">
        <v>100</v>
      </c>
      <c r="FI29" s="334" t="s">
        <v>2</v>
      </c>
      <c r="FJ29" s="334">
        <v>101</v>
      </c>
      <c r="FK29" s="334">
        <v>100</v>
      </c>
      <c r="FL29" s="334" t="s">
        <v>2</v>
      </c>
      <c r="FM29" s="334">
        <v>101</v>
      </c>
      <c r="FN29" s="334">
        <v>100</v>
      </c>
      <c r="FO29" s="334" t="s">
        <v>2</v>
      </c>
      <c r="FP29" s="334">
        <v>101</v>
      </c>
      <c r="FQ29" s="334">
        <v>100</v>
      </c>
      <c r="FR29" s="334" t="s">
        <v>2</v>
      </c>
      <c r="FS29" s="334">
        <v>101</v>
      </c>
      <c r="FT29" s="334">
        <v>100</v>
      </c>
      <c r="FU29" s="334" t="s">
        <v>2</v>
      </c>
      <c r="FV29" s="334">
        <v>101</v>
      </c>
      <c r="FW29" s="334">
        <v>100</v>
      </c>
      <c r="FX29" s="334" t="s">
        <v>2</v>
      </c>
      <c r="FY29">
        <v>101</v>
      </c>
      <c r="FZ29">
        <v>100</v>
      </c>
    </row>
    <row r="30" spans="1:182">
      <c r="A30" s="282" t="s">
        <v>487</v>
      </c>
      <c r="B30" s="282">
        <v>25</v>
      </c>
      <c r="C30" s="334" t="s">
        <v>2</v>
      </c>
      <c r="D30" s="334">
        <v>105</v>
      </c>
      <c r="E30" s="334">
        <v>100</v>
      </c>
      <c r="F30" s="334" t="s">
        <v>2</v>
      </c>
      <c r="G30" s="334">
        <v>105</v>
      </c>
      <c r="H30" s="334">
        <v>100</v>
      </c>
      <c r="I30" s="334" t="s">
        <v>2</v>
      </c>
      <c r="J30" s="334">
        <v>105</v>
      </c>
      <c r="K30" s="334">
        <v>100</v>
      </c>
      <c r="L30" s="334" t="s">
        <v>2</v>
      </c>
      <c r="M30" s="334">
        <v>101</v>
      </c>
      <c r="N30" s="334">
        <v>100</v>
      </c>
      <c r="O30" s="334" t="s">
        <v>2</v>
      </c>
      <c r="P30" s="334">
        <v>105</v>
      </c>
      <c r="Q30" s="334">
        <v>100</v>
      </c>
      <c r="R30" s="334" t="s">
        <v>2</v>
      </c>
      <c r="S30" s="334">
        <v>105</v>
      </c>
      <c r="T30" s="334">
        <v>100</v>
      </c>
      <c r="U30" s="334" t="s">
        <v>2</v>
      </c>
      <c r="V30" s="334">
        <v>105</v>
      </c>
      <c r="W30" s="334">
        <v>100</v>
      </c>
      <c r="X30" s="334" t="s">
        <v>2</v>
      </c>
      <c r="Y30" s="334">
        <v>105</v>
      </c>
      <c r="Z30" s="334">
        <v>100</v>
      </c>
      <c r="AA30" s="334" t="s">
        <v>2</v>
      </c>
      <c r="AB30" s="334">
        <v>105</v>
      </c>
      <c r="AC30" s="334">
        <v>100</v>
      </c>
      <c r="AD30" s="334" t="s">
        <v>2</v>
      </c>
      <c r="AE30" s="334">
        <v>101</v>
      </c>
      <c r="AF30" s="334">
        <v>100</v>
      </c>
      <c r="AG30" s="334" t="s">
        <v>2</v>
      </c>
      <c r="AH30" s="334">
        <v>105</v>
      </c>
      <c r="AI30" s="334">
        <v>100</v>
      </c>
      <c r="AJ30" s="334" t="s">
        <v>2</v>
      </c>
      <c r="AK30" s="334">
        <v>105</v>
      </c>
      <c r="AL30" s="334">
        <v>100</v>
      </c>
      <c r="AM30" s="334" t="s">
        <v>2</v>
      </c>
      <c r="AN30" s="334">
        <v>105</v>
      </c>
      <c r="AO30" s="334">
        <v>100</v>
      </c>
      <c r="AP30" s="334" t="s">
        <v>2</v>
      </c>
      <c r="AQ30" s="334">
        <v>105</v>
      </c>
      <c r="AR30" s="334">
        <v>100</v>
      </c>
      <c r="AS30" s="334" t="s">
        <v>2</v>
      </c>
      <c r="AT30" s="334">
        <v>101</v>
      </c>
      <c r="AU30" s="334">
        <v>100</v>
      </c>
      <c r="AV30" s="334" t="s">
        <v>5875</v>
      </c>
      <c r="AW30" s="334">
        <v>105</v>
      </c>
      <c r="AX30" s="334">
        <v>100</v>
      </c>
      <c r="AY30" s="334" t="s">
        <v>2</v>
      </c>
      <c r="AZ30" s="334">
        <v>101</v>
      </c>
      <c r="BA30" s="334">
        <v>100</v>
      </c>
      <c r="BB30" s="334" t="s">
        <v>2</v>
      </c>
      <c r="BC30" s="334">
        <v>105</v>
      </c>
      <c r="BD30" s="334">
        <v>100</v>
      </c>
      <c r="BE30" s="334" t="s">
        <v>2</v>
      </c>
      <c r="BF30" s="334">
        <v>105</v>
      </c>
      <c r="BG30" s="334">
        <v>100</v>
      </c>
      <c r="BH30" s="334" t="s">
        <v>2</v>
      </c>
      <c r="BI30" s="334">
        <v>105</v>
      </c>
      <c r="BJ30" s="334">
        <v>100</v>
      </c>
      <c r="BK30" s="334" t="s">
        <v>2</v>
      </c>
      <c r="BL30" s="334">
        <v>105</v>
      </c>
      <c r="BM30" s="334">
        <v>100</v>
      </c>
      <c r="BN30" s="334" t="s">
        <v>2</v>
      </c>
      <c r="BO30" s="334">
        <v>105</v>
      </c>
      <c r="BP30" s="334">
        <v>100</v>
      </c>
      <c r="BQ30" s="334" t="s">
        <v>2</v>
      </c>
      <c r="BR30" s="334">
        <v>103</v>
      </c>
      <c r="BS30" s="334">
        <v>100</v>
      </c>
      <c r="BT30" s="334" t="s">
        <v>2</v>
      </c>
      <c r="BU30" s="334">
        <v>101</v>
      </c>
      <c r="BV30" s="334">
        <v>104</v>
      </c>
      <c r="BW30" s="334" t="s">
        <v>2</v>
      </c>
      <c r="BX30" s="334">
        <v>103</v>
      </c>
      <c r="BY30" s="334">
        <v>100</v>
      </c>
      <c r="BZ30" s="334" t="s">
        <v>2</v>
      </c>
      <c r="CA30" s="334">
        <v>103</v>
      </c>
      <c r="CB30" s="334">
        <v>100</v>
      </c>
      <c r="CC30" s="334" t="s">
        <v>2</v>
      </c>
      <c r="CD30" s="334">
        <v>103</v>
      </c>
      <c r="CE30" s="334">
        <v>100</v>
      </c>
      <c r="CF30" s="334" t="s">
        <v>2</v>
      </c>
      <c r="CG30" s="334">
        <v>103</v>
      </c>
      <c r="CH30" s="334">
        <v>100</v>
      </c>
      <c r="CI30" s="334" t="s">
        <v>2</v>
      </c>
      <c r="CJ30" s="334">
        <v>103</v>
      </c>
      <c r="CK30" s="334">
        <v>100</v>
      </c>
      <c r="CL30" s="334" t="s">
        <v>2</v>
      </c>
      <c r="CM30" s="334">
        <v>103</v>
      </c>
      <c r="CN30" s="334">
        <v>100</v>
      </c>
      <c r="CO30" s="334" t="s">
        <v>2</v>
      </c>
      <c r="CP30" s="334">
        <v>103</v>
      </c>
      <c r="CQ30" s="334">
        <v>100</v>
      </c>
      <c r="CR30" s="334" t="s">
        <v>2</v>
      </c>
      <c r="CS30" s="334">
        <v>103</v>
      </c>
      <c r="CT30" s="334">
        <v>100</v>
      </c>
      <c r="CU30" s="334" t="s">
        <v>2</v>
      </c>
      <c r="CV30" s="334">
        <v>105</v>
      </c>
      <c r="CW30" s="334">
        <v>100</v>
      </c>
      <c r="CX30" s="334" t="s">
        <v>2</v>
      </c>
      <c r="CY30" s="334">
        <v>103</v>
      </c>
      <c r="CZ30" s="334">
        <v>100</v>
      </c>
      <c r="DA30" s="334" t="s">
        <v>2</v>
      </c>
      <c r="DB30" s="334">
        <v>101</v>
      </c>
      <c r="DC30" s="334">
        <v>100</v>
      </c>
      <c r="DD30" s="334" t="s">
        <v>2</v>
      </c>
      <c r="DE30" s="334">
        <v>101</v>
      </c>
      <c r="DF30" s="334">
        <v>100</v>
      </c>
      <c r="DG30" s="334" t="s">
        <v>2</v>
      </c>
      <c r="DH30" s="334">
        <v>101</v>
      </c>
      <c r="DI30" s="334">
        <v>100</v>
      </c>
      <c r="DJ30" s="334" t="s">
        <v>2</v>
      </c>
      <c r="DK30" s="334">
        <v>101</v>
      </c>
      <c r="DL30" s="334">
        <v>100</v>
      </c>
      <c r="DM30" s="334" t="s">
        <v>2</v>
      </c>
      <c r="DN30" s="334">
        <v>101</v>
      </c>
      <c r="DO30" s="334">
        <v>100</v>
      </c>
      <c r="DP30" s="334" t="s">
        <v>2</v>
      </c>
      <c r="DQ30" s="334">
        <v>101</v>
      </c>
      <c r="DR30" s="334">
        <v>100</v>
      </c>
      <c r="DS30" s="334" t="s">
        <v>2</v>
      </c>
      <c r="DT30" s="334">
        <v>101</v>
      </c>
      <c r="DU30" s="334">
        <v>100</v>
      </c>
      <c r="DV30" s="334" t="s">
        <v>2</v>
      </c>
      <c r="DW30" s="334">
        <v>101</v>
      </c>
      <c r="DX30" s="334">
        <v>100</v>
      </c>
      <c r="DY30" s="334" t="s">
        <v>2</v>
      </c>
      <c r="DZ30" s="334">
        <v>101</v>
      </c>
      <c r="EA30" s="334">
        <v>100</v>
      </c>
      <c r="EB30" s="334" t="s">
        <v>2</v>
      </c>
      <c r="EC30" s="334">
        <v>101</v>
      </c>
      <c r="ED30" s="334">
        <v>100</v>
      </c>
      <c r="EE30" s="334" t="s">
        <v>2</v>
      </c>
      <c r="EF30" s="334">
        <v>101</v>
      </c>
      <c r="EG30" s="334">
        <v>100</v>
      </c>
      <c r="EH30" s="334" t="s">
        <v>2</v>
      </c>
      <c r="EI30" s="334">
        <v>101</v>
      </c>
      <c r="EJ30" s="334">
        <v>100</v>
      </c>
      <c r="EK30" s="334" t="s">
        <v>2</v>
      </c>
      <c r="EL30" s="334">
        <v>101</v>
      </c>
      <c r="EM30" s="334">
        <v>100</v>
      </c>
      <c r="EN30" s="334" t="s">
        <v>2</v>
      </c>
      <c r="EO30" s="334">
        <v>101</v>
      </c>
      <c r="EP30" s="334">
        <v>100</v>
      </c>
      <c r="EQ30" s="334" t="s">
        <v>2</v>
      </c>
      <c r="ER30" s="334">
        <v>101</v>
      </c>
      <c r="ES30" s="334">
        <v>100</v>
      </c>
      <c r="ET30" s="334" t="s">
        <v>2</v>
      </c>
      <c r="EU30" s="334">
        <v>101</v>
      </c>
      <c r="EV30" s="334">
        <v>100</v>
      </c>
      <c r="EW30" s="334" t="s">
        <v>2</v>
      </c>
      <c r="EX30" s="334">
        <v>101</v>
      </c>
      <c r="EY30" s="334">
        <v>100</v>
      </c>
      <c r="EZ30" s="334" t="s">
        <v>2</v>
      </c>
      <c r="FA30" s="334">
        <v>101</v>
      </c>
      <c r="FB30" s="334">
        <v>100</v>
      </c>
      <c r="FC30" s="334" t="s">
        <v>2</v>
      </c>
      <c r="FD30" s="334">
        <v>101</v>
      </c>
      <c r="FE30" s="334">
        <v>100</v>
      </c>
      <c r="FF30" s="334" t="s">
        <v>2</v>
      </c>
      <c r="FG30" s="334">
        <v>101</v>
      </c>
      <c r="FH30" s="334">
        <v>100</v>
      </c>
      <c r="FI30" s="334" t="s">
        <v>2</v>
      </c>
      <c r="FJ30" s="334">
        <v>101</v>
      </c>
      <c r="FK30" s="334">
        <v>100</v>
      </c>
      <c r="FL30" s="334" t="s">
        <v>2</v>
      </c>
      <c r="FM30" s="334">
        <v>101</v>
      </c>
      <c r="FN30" s="334">
        <v>100</v>
      </c>
      <c r="FO30" s="334" t="s">
        <v>2</v>
      </c>
      <c r="FP30" s="334">
        <v>101</v>
      </c>
      <c r="FQ30" s="334">
        <v>100</v>
      </c>
      <c r="FR30" s="334" t="s">
        <v>2</v>
      </c>
      <c r="FS30" s="334">
        <v>101</v>
      </c>
      <c r="FT30" s="334">
        <v>100</v>
      </c>
      <c r="FU30" s="334" t="s">
        <v>2</v>
      </c>
      <c r="FV30" s="334">
        <v>101</v>
      </c>
      <c r="FW30" s="334">
        <v>100</v>
      </c>
      <c r="FX30" s="334" t="s">
        <v>2</v>
      </c>
      <c r="FY30">
        <v>101</v>
      </c>
      <c r="FZ30">
        <v>100</v>
      </c>
    </row>
    <row r="31" spans="1:182">
      <c r="A31" s="282" t="s">
        <v>488</v>
      </c>
      <c r="B31" s="282">
        <v>26</v>
      </c>
      <c r="C31" s="334" t="s">
        <v>2</v>
      </c>
      <c r="D31" s="334">
        <v>105</v>
      </c>
      <c r="E31" s="334">
        <v>100</v>
      </c>
      <c r="F31" s="334" t="s">
        <v>2</v>
      </c>
      <c r="G31" s="334">
        <v>105</v>
      </c>
      <c r="H31" s="334">
        <v>100</v>
      </c>
      <c r="I31" s="334" t="s">
        <v>2</v>
      </c>
      <c r="J31" s="334">
        <v>105</v>
      </c>
      <c r="K31" s="334">
        <v>100</v>
      </c>
      <c r="L31" s="334" t="s">
        <v>2</v>
      </c>
      <c r="M31" s="334">
        <v>101</v>
      </c>
      <c r="N31" s="334">
        <v>100</v>
      </c>
      <c r="O31" s="334" t="s">
        <v>2</v>
      </c>
      <c r="P31" s="334">
        <v>105</v>
      </c>
      <c r="Q31" s="334">
        <v>100</v>
      </c>
      <c r="R31" s="334" t="s">
        <v>2</v>
      </c>
      <c r="S31" s="334">
        <v>105</v>
      </c>
      <c r="T31" s="334">
        <v>100</v>
      </c>
      <c r="U31" s="334" t="s">
        <v>2</v>
      </c>
      <c r="V31" s="334">
        <v>105</v>
      </c>
      <c r="W31" s="334">
        <v>100</v>
      </c>
      <c r="X31" s="334" t="s">
        <v>2</v>
      </c>
      <c r="Y31" s="334">
        <v>105</v>
      </c>
      <c r="Z31" s="334">
        <v>100</v>
      </c>
      <c r="AA31" s="334" t="s">
        <v>2</v>
      </c>
      <c r="AB31" s="334">
        <v>105</v>
      </c>
      <c r="AC31" s="334">
        <v>100</v>
      </c>
      <c r="AD31" s="334" t="s">
        <v>2</v>
      </c>
      <c r="AE31" s="334">
        <v>101</v>
      </c>
      <c r="AF31" s="334">
        <v>100</v>
      </c>
      <c r="AG31" s="334" t="s">
        <v>2</v>
      </c>
      <c r="AH31" s="334">
        <v>105</v>
      </c>
      <c r="AI31" s="334">
        <v>100</v>
      </c>
      <c r="AJ31" s="334" t="s">
        <v>2</v>
      </c>
      <c r="AK31" s="334">
        <v>105</v>
      </c>
      <c r="AL31" s="334">
        <v>100</v>
      </c>
      <c r="AM31" s="334" t="s">
        <v>2</v>
      </c>
      <c r="AN31" s="334">
        <v>105</v>
      </c>
      <c r="AO31" s="334">
        <v>100</v>
      </c>
      <c r="AP31" s="334" t="s">
        <v>2</v>
      </c>
      <c r="AQ31" s="334">
        <v>105</v>
      </c>
      <c r="AR31" s="334">
        <v>100</v>
      </c>
      <c r="AS31" s="334" t="s">
        <v>2</v>
      </c>
      <c r="AT31" s="334">
        <v>101</v>
      </c>
      <c r="AU31" s="334">
        <v>100</v>
      </c>
      <c r="AV31" s="334" t="s">
        <v>5876</v>
      </c>
      <c r="AW31" s="334">
        <v>105</v>
      </c>
      <c r="AX31" s="334">
        <v>100</v>
      </c>
      <c r="AY31" s="334" t="s">
        <v>2</v>
      </c>
      <c r="AZ31" s="334">
        <v>101</v>
      </c>
      <c r="BA31" s="334">
        <v>100</v>
      </c>
      <c r="BB31" s="334" t="s">
        <v>2</v>
      </c>
      <c r="BC31" s="334">
        <v>105</v>
      </c>
      <c r="BD31" s="334">
        <v>100</v>
      </c>
      <c r="BE31" s="334" t="s">
        <v>2</v>
      </c>
      <c r="BF31" s="334">
        <v>105</v>
      </c>
      <c r="BG31" s="334">
        <v>100</v>
      </c>
      <c r="BH31" s="334" t="s">
        <v>2</v>
      </c>
      <c r="BI31" s="334">
        <v>105</v>
      </c>
      <c r="BJ31" s="334">
        <v>100</v>
      </c>
      <c r="BK31" s="334" t="s">
        <v>2</v>
      </c>
      <c r="BL31" s="334">
        <v>105</v>
      </c>
      <c r="BM31" s="334">
        <v>100</v>
      </c>
      <c r="BN31" s="334" t="s">
        <v>2</v>
      </c>
      <c r="BO31" s="334">
        <v>105</v>
      </c>
      <c r="BP31" s="334">
        <v>100</v>
      </c>
      <c r="BQ31" s="334" t="s">
        <v>2</v>
      </c>
      <c r="BR31" s="334">
        <v>101</v>
      </c>
      <c r="BS31" s="334">
        <v>102</v>
      </c>
      <c r="BT31" s="334" t="s">
        <v>2</v>
      </c>
      <c r="BU31" s="334">
        <v>101</v>
      </c>
      <c r="BV31" s="334">
        <v>104</v>
      </c>
      <c r="BW31" s="334" t="s">
        <v>2</v>
      </c>
      <c r="BX31" s="334">
        <v>101</v>
      </c>
      <c r="BY31" s="334">
        <v>102</v>
      </c>
      <c r="BZ31" s="334" t="s">
        <v>2</v>
      </c>
      <c r="CA31" s="334">
        <v>103</v>
      </c>
      <c r="CB31" s="334">
        <v>100</v>
      </c>
      <c r="CC31" s="334" t="s">
        <v>2</v>
      </c>
      <c r="CD31" s="334">
        <v>103</v>
      </c>
      <c r="CE31" s="334">
        <v>100</v>
      </c>
      <c r="CF31" s="334" t="s">
        <v>2</v>
      </c>
      <c r="CG31" s="334">
        <v>103</v>
      </c>
      <c r="CH31" s="334">
        <v>100</v>
      </c>
      <c r="CI31" s="334" t="s">
        <v>2</v>
      </c>
      <c r="CJ31" s="334">
        <v>103</v>
      </c>
      <c r="CK31" s="334">
        <v>100</v>
      </c>
      <c r="CL31" s="334" t="s">
        <v>2</v>
      </c>
      <c r="CM31" s="334">
        <v>103</v>
      </c>
      <c r="CN31" s="334">
        <v>100</v>
      </c>
      <c r="CO31" s="334" t="s">
        <v>2</v>
      </c>
      <c r="CP31" s="334">
        <v>103</v>
      </c>
      <c r="CQ31" s="334">
        <v>100</v>
      </c>
      <c r="CR31" s="334" t="s">
        <v>2</v>
      </c>
      <c r="CS31" s="334">
        <v>103</v>
      </c>
      <c r="CT31" s="334">
        <v>100</v>
      </c>
      <c r="CU31" s="334" t="s">
        <v>2</v>
      </c>
      <c r="CV31" s="334">
        <v>105</v>
      </c>
      <c r="CW31" s="334">
        <v>100</v>
      </c>
      <c r="CX31" s="334" t="s">
        <v>2</v>
      </c>
      <c r="CY31" s="334">
        <v>103</v>
      </c>
      <c r="CZ31" s="334">
        <v>100</v>
      </c>
      <c r="DA31" s="334" t="s">
        <v>2</v>
      </c>
      <c r="DB31" s="334">
        <v>101</v>
      </c>
      <c r="DC31" s="334">
        <v>100</v>
      </c>
      <c r="DD31" s="334" t="s">
        <v>2</v>
      </c>
      <c r="DE31" s="334">
        <v>101</v>
      </c>
      <c r="DF31" s="334">
        <v>100</v>
      </c>
      <c r="DG31" s="334" t="s">
        <v>2</v>
      </c>
      <c r="DH31" s="334">
        <v>101</v>
      </c>
      <c r="DI31" s="334">
        <v>100</v>
      </c>
      <c r="DJ31" s="334" t="s">
        <v>2</v>
      </c>
      <c r="DK31" s="334">
        <v>101</v>
      </c>
      <c r="DL31" s="334">
        <v>100</v>
      </c>
      <c r="DM31" s="334" t="s">
        <v>2</v>
      </c>
      <c r="DN31" s="334">
        <v>101</v>
      </c>
      <c r="DO31" s="334">
        <v>100</v>
      </c>
      <c r="DP31" s="334" t="s">
        <v>2</v>
      </c>
      <c r="DQ31" s="334">
        <v>101</v>
      </c>
      <c r="DR31" s="334">
        <v>100</v>
      </c>
      <c r="DS31" s="334" t="s">
        <v>2</v>
      </c>
      <c r="DT31" s="334">
        <v>101</v>
      </c>
      <c r="DU31" s="334">
        <v>100</v>
      </c>
      <c r="DV31" s="334" t="s">
        <v>2</v>
      </c>
      <c r="DW31" s="334">
        <v>101</v>
      </c>
      <c r="DX31" s="334">
        <v>100</v>
      </c>
      <c r="DY31" s="334" t="s">
        <v>2</v>
      </c>
      <c r="DZ31" s="334">
        <v>101</v>
      </c>
      <c r="EA31" s="334">
        <v>100</v>
      </c>
      <c r="EB31" s="334" t="s">
        <v>2</v>
      </c>
      <c r="EC31" s="334">
        <v>101</v>
      </c>
      <c r="ED31" s="334">
        <v>100</v>
      </c>
      <c r="EE31" s="334" t="s">
        <v>2</v>
      </c>
      <c r="EF31" s="334">
        <v>101</v>
      </c>
      <c r="EG31" s="334">
        <v>100</v>
      </c>
      <c r="EH31" s="334" t="s">
        <v>2</v>
      </c>
      <c r="EI31" s="334">
        <v>101</v>
      </c>
      <c r="EJ31" s="334">
        <v>100</v>
      </c>
      <c r="EK31" s="334" t="s">
        <v>2</v>
      </c>
      <c r="EL31" s="334">
        <v>101</v>
      </c>
      <c r="EM31" s="334">
        <v>100</v>
      </c>
      <c r="EN31" s="334" t="s">
        <v>2</v>
      </c>
      <c r="EO31" s="334">
        <v>101</v>
      </c>
      <c r="EP31" s="334">
        <v>100</v>
      </c>
      <c r="EQ31" s="334" t="s">
        <v>2</v>
      </c>
      <c r="ER31" s="334">
        <v>101</v>
      </c>
      <c r="ES31" s="334">
        <v>100</v>
      </c>
      <c r="ET31" s="334" t="s">
        <v>2</v>
      </c>
      <c r="EU31" s="334">
        <v>101</v>
      </c>
      <c r="EV31" s="334">
        <v>100</v>
      </c>
      <c r="EW31" s="334" t="s">
        <v>2</v>
      </c>
      <c r="EX31" s="334">
        <v>101</v>
      </c>
      <c r="EY31" s="334">
        <v>100</v>
      </c>
      <c r="EZ31" s="334" t="s">
        <v>2</v>
      </c>
      <c r="FA31" s="334">
        <v>101</v>
      </c>
      <c r="FB31" s="334">
        <v>100</v>
      </c>
      <c r="FC31" s="334" t="s">
        <v>2</v>
      </c>
      <c r="FD31" s="334">
        <v>101</v>
      </c>
      <c r="FE31" s="334">
        <v>100</v>
      </c>
      <c r="FF31" s="334" t="s">
        <v>2</v>
      </c>
      <c r="FG31" s="334">
        <v>101</v>
      </c>
      <c r="FH31" s="334">
        <v>100</v>
      </c>
      <c r="FI31" s="334" t="s">
        <v>2</v>
      </c>
      <c r="FJ31" s="334">
        <v>101</v>
      </c>
      <c r="FK31" s="334">
        <v>100</v>
      </c>
      <c r="FL31" s="334" t="s">
        <v>2</v>
      </c>
      <c r="FM31" s="334">
        <v>101</v>
      </c>
      <c r="FN31" s="334">
        <v>100</v>
      </c>
      <c r="FO31" s="334" t="s">
        <v>2</v>
      </c>
      <c r="FP31" s="334">
        <v>101</v>
      </c>
      <c r="FQ31" s="334">
        <v>100</v>
      </c>
      <c r="FR31" s="334" t="s">
        <v>2</v>
      </c>
      <c r="FS31" s="334">
        <v>101</v>
      </c>
      <c r="FT31" s="334">
        <v>100</v>
      </c>
      <c r="FU31" s="334" t="s">
        <v>2</v>
      </c>
      <c r="FV31" s="334">
        <v>101</v>
      </c>
      <c r="FW31" s="334">
        <v>100</v>
      </c>
      <c r="FX31" s="334" t="s">
        <v>2</v>
      </c>
      <c r="FY31">
        <v>101</v>
      </c>
      <c r="FZ31">
        <v>100</v>
      </c>
    </row>
    <row r="32" spans="1:182">
      <c r="A32" s="282" t="s">
        <v>489</v>
      </c>
      <c r="B32" s="282">
        <v>27</v>
      </c>
      <c r="C32" s="334" t="s">
        <v>2</v>
      </c>
      <c r="D32" s="334">
        <v>105</v>
      </c>
      <c r="E32" s="334">
        <v>100</v>
      </c>
      <c r="F32" s="334" t="s">
        <v>2</v>
      </c>
      <c r="G32" s="334">
        <v>105</v>
      </c>
      <c r="H32" s="334">
        <v>100</v>
      </c>
      <c r="I32" s="334" t="s">
        <v>2</v>
      </c>
      <c r="J32" s="334">
        <v>105</v>
      </c>
      <c r="K32" s="334">
        <v>100</v>
      </c>
      <c r="L32" s="334" t="s">
        <v>2</v>
      </c>
      <c r="M32" s="334">
        <v>101</v>
      </c>
      <c r="N32" s="334">
        <v>100</v>
      </c>
      <c r="O32" s="334" t="s">
        <v>2</v>
      </c>
      <c r="P32" s="334">
        <v>105</v>
      </c>
      <c r="Q32" s="334">
        <v>100</v>
      </c>
      <c r="R32" s="334" t="s">
        <v>2</v>
      </c>
      <c r="S32" s="334">
        <v>105</v>
      </c>
      <c r="T32" s="334">
        <v>100</v>
      </c>
      <c r="U32" s="334" t="s">
        <v>2</v>
      </c>
      <c r="V32" s="334">
        <v>105</v>
      </c>
      <c r="W32" s="334">
        <v>100</v>
      </c>
      <c r="X32" s="334" t="s">
        <v>2</v>
      </c>
      <c r="Y32" s="334">
        <v>105</v>
      </c>
      <c r="Z32" s="334">
        <v>100</v>
      </c>
      <c r="AA32" s="334" t="s">
        <v>2</v>
      </c>
      <c r="AB32" s="334">
        <v>105</v>
      </c>
      <c r="AC32" s="334">
        <v>100</v>
      </c>
      <c r="AD32" s="334" t="s">
        <v>2</v>
      </c>
      <c r="AE32" s="334">
        <v>101</v>
      </c>
      <c r="AF32" s="334">
        <v>100</v>
      </c>
      <c r="AG32" s="334" t="s">
        <v>2</v>
      </c>
      <c r="AH32" s="334">
        <v>105</v>
      </c>
      <c r="AI32" s="334">
        <v>100</v>
      </c>
      <c r="AJ32" s="334" t="s">
        <v>2</v>
      </c>
      <c r="AK32" s="334">
        <v>105</v>
      </c>
      <c r="AL32" s="334">
        <v>100</v>
      </c>
      <c r="AM32" s="334" t="s">
        <v>2</v>
      </c>
      <c r="AN32" s="334">
        <v>105</v>
      </c>
      <c r="AO32" s="334">
        <v>100</v>
      </c>
      <c r="AP32" s="334" t="s">
        <v>2</v>
      </c>
      <c r="AQ32" s="334">
        <v>105</v>
      </c>
      <c r="AR32" s="334">
        <v>100</v>
      </c>
      <c r="AS32" s="334" t="s">
        <v>2</v>
      </c>
      <c r="AT32" s="334">
        <v>101</v>
      </c>
      <c r="AU32" s="334">
        <v>100</v>
      </c>
      <c r="AV32" s="334" t="s">
        <v>5877</v>
      </c>
      <c r="AW32" s="334">
        <v>105</v>
      </c>
      <c r="AX32" s="334">
        <v>100</v>
      </c>
      <c r="AY32" s="334" t="s">
        <v>2</v>
      </c>
      <c r="AZ32" s="334">
        <v>101</v>
      </c>
      <c r="BA32" s="334">
        <v>100</v>
      </c>
      <c r="BB32" s="334" t="s">
        <v>2</v>
      </c>
      <c r="BC32" s="334">
        <v>105</v>
      </c>
      <c r="BD32" s="334">
        <v>100</v>
      </c>
      <c r="BE32" s="334" t="s">
        <v>2</v>
      </c>
      <c r="BF32" s="334">
        <v>105</v>
      </c>
      <c r="BG32" s="334">
        <v>100</v>
      </c>
      <c r="BH32" s="334" t="s">
        <v>2</v>
      </c>
      <c r="BI32" s="334">
        <v>105</v>
      </c>
      <c r="BJ32" s="334">
        <v>100</v>
      </c>
      <c r="BK32" s="334" t="s">
        <v>2</v>
      </c>
      <c r="BL32" s="334">
        <v>105</v>
      </c>
      <c r="BM32" s="334">
        <v>100</v>
      </c>
      <c r="BN32" s="334" t="s">
        <v>2</v>
      </c>
      <c r="BO32" s="334">
        <v>105</v>
      </c>
      <c r="BP32" s="334">
        <v>100</v>
      </c>
      <c r="BQ32" s="334" t="s">
        <v>2</v>
      </c>
      <c r="BR32" s="334">
        <v>101</v>
      </c>
      <c r="BS32" s="334">
        <v>104</v>
      </c>
      <c r="BT32" s="334" t="s">
        <v>2</v>
      </c>
      <c r="BU32" s="334">
        <v>101</v>
      </c>
      <c r="BV32" s="334">
        <v>104</v>
      </c>
      <c r="BW32" s="334" t="s">
        <v>2</v>
      </c>
      <c r="BX32" s="334">
        <v>101</v>
      </c>
      <c r="BY32" s="334">
        <v>104</v>
      </c>
      <c r="BZ32" s="334" t="s">
        <v>2</v>
      </c>
      <c r="CA32" s="334">
        <v>103</v>
      </c>
      <c r="CB32" s="334">
        <v>100</v>
      </c>
      <c r="CC32" s="334" t="s">
        <v>2</v>
      </c>
      <c r="CD32" s="334">
        <v>103</v>
      </c>
      <c r="CE32" s="334">
        <v>100</v>
      </c>
      <c r="CF32" s="334" t="s">
        <v>2</v>
      </c>
      <c r="CG32" s="334">
        <v>103</v>
      </c>
      <c r="CH32" s="334">
        <v>100</v>
      </c>
      <c r="CI32" s="334" t="s">
        <v>2</v>
      </c>
      <c r="CJ32" s="334">
        <v>103</v>
      </c>
      <c r="CK32" s="334">
        <v>100</v>
      </c>
      <c r="CL32" s="334" t="s">
        <v>2</v>
      </c>
      <c r="CM32" s="334">
        <v>103</v>
      </c>
      <c r="CN32" s="334">
        <v>100</v>
      </c>
      <c r="CO32" s="334" t="s">
        <v>2</v>
      </c>
      <c r="CP32" s="334">
        <v>103</v>
      </c>
      <c r="CQ32" s="334">
        <v>100</v>
      </c>
      <c r="CR32" s="334" t="s">
        <v>2</v>
      </c>
      <c r="CS32" s="334">
        <v>103</v>
      </c>
      <c r="CT32" s="334">
        <v>100</v>
      </c>
      <c r="CU32" s="334" t="s">
        <v>2</v>
      </c>
      <c r="CV32" s="334">
        <v>105</v>
      </c>
      <c r="CW32" s="334">
        <v>100</v>
      </c>
      <c r="CX32" s="334" t="s">
        <v>2</v>
      </c>
      <c r="CY32" s="334">
        <v>103</v>
      </c>
      <c r="CZ32" s="334">
        <v>100</v>
      </c>
      <c r="DA32" s="334" t="s">
        <v>2</v>
      </c>
      <c r="DB32" s="334">
        <v>101</v>
      </c>
      <c r="DC32" s="334">
        <v>100</v>
      </c>
      <c r="DD32" s="334" t="s">
        <v>2</v>
      </c>
      <c r="DE32" s="334">
        <v>101</v>
      </c>
      <c r="DF32" s="334">
        <v>100</v>
      </c>
      <c r="DG32" s="334" t="s">
        <v>2</v>
      </c>
      <c r="DH32" s="334">
        <v>101</v>
      </c>
      <c r="DI32" s="334">
        <v>100</v>
      </c>
      <c r="DJ32" s="334" t="s">
        <v>2</v>
      </c>
      <c r="DK32" s="334">
        <v>101</v>
      </c>
      <c r="DL32" s="334">
        <v>100</v>
      </c>
      <c r="DM32" s="334" t="s">
        <v>2</v>
      </c>
      <c r="DN32" s="334">
        <v>101</v>
      </c>
      <c r="DO32" s="334">
        <v>100</v>
      </c>
      <c r="DP32" s="334" t="s">
        <v>2</v>
      </c>
      <c r="DQ32" s="334">
        <v>101</v>
      </c>
      <c r="DR32" s="334">
        <v>100</v>
      </c>
      <c r="DS32" s="334" t="s">
        <v>2</v>
      </c>
      <c r="DT32" s="334">
        <v>101</v>
      </c>
      <c r="DU32" s="334">
        <v>100</v>
      </c>
      <c r="DV32" s="334" t="s">
        <v>2</v>
      </c>
      <c r="DW32" s="334">
        <v>101</v>
      </c>
      <c r="DX32" s="334">
        <v>100</v>
      </c>
      <c r="DY32" s="334" t="s">
        <v>2</v>
      </c>
      <c r="DZ32" s="334">
        <v>101</v>
      </c>
      <c r="EA32" s="334">
        <v>100</v>
      </c>
      <c r="EB32" s="334" t="s">
        <v>2</v>
      </c>
      <c r="EC32" s="334">
        <v>101</v>
      </c>
      <c r="ED32" s="334">
        <v>100</v>
      </c>
      <c r="EE32" s="334" t="s">
        <v>2</v>
      </c>
      <c r="EF32" s="334">
        <v>101</v>
      </c>
      <c r="EG32" s="334">
        <v>100</v>
      </c>
      <c r="EH32" s="334" t="s">
        <v>2</v>
      </c>
      <c r="EI32" s="334">
        <v>101</v>
      </c>
      <c r="EJ32" s="334">
        <v>100</v>
      </c>
      <c r="EK32" s="334" t="s">
        <v>2</v>
      </c>
      <c r="EL32" s="334">
        <v>101</v>
      </c>
      <c r="EM32" s="334">
        <v>100</v>
      </c>
      <c r="EN32" s="334" t="s">
        <v>2</v>
      </c>
      <c r="EO32" s="334">
        <v>101</v>
      </c>
      <c r="EP32" s="334">
        <v>100</v>
      </c>
      <c r="EQ32" s="334" t="s">
        <v>2</v>
      </c>
      <c r="ER32" s="334">
        <v>101</v>
      </c>
      <c r="ES32" s="334">
        <v>100</v>
      </c>
      <c r="ET32" s="334" t="s">
        <v>2</v>
      </c>
      <c r="EU32" s="334">
        <v>101</v>
      </c>
      <c r="EV32" s="334">
        <v>100</v>
      </c>
      <c r="EW32" s="334" t="s">
        <v>2</v>
      </c>
      <c r="EX32" s="334">
        <v>101</v>
      </c>
      <c r="EY32" s="334">
        <v>100</v>
      </c>
      <c r="EZ32" s="334" t="s">
        <v>2</v>
      </c>
      <c r="FA32" s="334">
        <v>101</v>
      </c>
      <c r="FB32" s="334">
        <v>100</v>
      </c>
      <c r="FC32" s="334" t="s">
        <v>2</v>
      </c>
      <c r="FD32" s="334">
        <v>101</v>
      </c>
      <c r="FE32" s="334">
        <v>100</v>
      </c>
      <c r="FF32" s="334" t="s">
        <v>2</v>
      </c>
      <c r="FG32" s="334">
        <v>101</v>
      </c>
      <c r="FH32" s="334">
        <v>100</v>
      </c>
      <c r="FI32" s="334" t="s">
        <v>2</v>
      </c>
      <c r="FJ32" s="334">
        <v>101</v>
      </c>
      <c r="FK32" s="334">
        <v>100</v>
      </c>
      <c r="FL32" s="334" t="s">
        <v>2</v>
      </c>
      <c r="FM32" s="334">
        <v>101</v>
      </c>
      <c r="FN32" s="334">
        <v>100</v>
      </c>
      <c r="FO32" s="334" t="s">
        <v>2</v>
      </c>
      <c r="FP32" s="334">
        <v>101</v>
      </c>
      <c r="FQ32" s="334">
        <v>100</v>
      </c>
      <c r="FR32" s="334" t="s">
        <v>2</v>
      </c>
      <c r="FS32" s="334">
        <v>101</v>
      </c>
      <c r="FT32" s="334">
        <v>100</v>
      </c>
      <c r="FU32" s="334" t="s">
        <v>2</v>
      </c>
      <c r="FV32" s="334">
        <v>101</v>
      </c>
      <c r="FW32" s="334">
        <v>100</v>
      </c>
      <c r="FX32" s="334" t="s">
        <v>2</v>
      </c>
      <c r="FY32">
        <v>101</v>
      </c>
      <c r="FZ32">
        <v>100</v>
      </c>
    </row>
    <row r="33" spans="1:182">
      <c r="A33" s="282" t="s">
        <v>490</v>
      </c>
      <c r="B33" s="282">
        <v>28</v>
      </c>
      <c r="C33" s="334" t="s">
        <v>2</v>
      </c>
      <c r="D33" s="334">
        <v>105</v>
      </c>
      <c r="E33" s="334">
        <v>100</v>
      </c>
      <c r="F33" s="334" t="s">
        <v>2</v>
      </c>
      <c r="G33" s="334">
        <v>105</v>
      </c>
      <c r="H33" s="334">
        <v>100</v>
      </c>
      <c r="I33" s="334" t="s">
        <v>2</v>
      </c>
      <c r="J33" s="334">
        <v>105</v>
      </c>
      <c r="K33" s="334">
        <v>100</v>
      </c>
      <c r="L33" s="334" t="s">
        <v>2</v>
      </c>
      <c r="M33" s="334">
        <v>101</v>
      </c>
      <c r="N33" s="334">
        <v>100</v>
      </c>
      <c r="O33" s="334" t="s">
        <v>2</v>
      </c>
      <c r="P33" s="334">
        <v>105</v>
      </c>
      <c r="Q33" s="334">
        <v>100</v>
      </c>
      <c r="R33" s="334" t="s">
        <v>2</v>
      </c>
      <c r="S33" s="334">
        <v>105</v>
      </c>
      <c r="T33" s="334">
        <v>100</v>
      </c>
      <c r="U33" s="334" t="s">
        <v>2</v>
      </c>
      <c r="V33" s="334">
        <v>105</v>
      </c>
      <c r="W33" s="334">
        <v>100</v>
      </c>
      <c r="X33" s="334" t="s">
        <v>2</v>
      </c>
      <c r="Y33" s="334">
        <v>105</v>
      </c>
      <c r="Z33" s="334">
        <v>100</v>
      </c>
      <c r="AA33" s="334" t="s">
        <v>2</v>
      </c>
      <c r="AB33" s="334">
        <v>105</v>
      </c>
      <c r="AC33" s="334">
        <v>100</v>
      </c>
      <c r="AD33" s="334" t="s">
        <v>2</v>
      </c>
      <c r="AE33" s="334">
        <v>101</v>
      </c>
      <c r="AF33" s="334">
        <v>100</v>
      </c>
      <c r="AG33" s="334" t="s">
        <v>2</v>
      </c>
      <c r="AH33" s="334">
        <v>105</v>
      </c>
      <c r="AI33" s="334">
        <v>100</v>
      </c>
      <c r="AJ33" s="334" t="s">
        <v>2</v>
      </c>
      <c r="AK33" s="334">
        <v>105</v>
      </c>
      <c r="AL33" s="334">
        <v>100</v>
      </c>
      <c r="AM33" s="334" t="s">
        <v>2</v>
      </c>
      <c r="AN33" s="334">
        <v>105</v>
      </c>
      <c r="AO33" s="334">
        <v>100</v>
      </c>
      <c r="AP33" s="334" t="s">
        <v>2</v>
      </c>
      <c r="AQ33" s="334">
        <v>105</v>
      </c>
      <c r="AR33" s="334">
        <v>100</v>
      </c>
      <c r="AS33" s="334" t="s">
        <v>2</v>
      </c>
      <c r="AT33" s="334">
        <v>101</v>
      </c>
      <c r="AU33" s="334">
        <v>100</v>
      </c>
      <c r="AV33" s="334" t="s">
        <v>5878</v>
      </c>
      <c r="AW33" s="334">
        <v>105</v>
      </c>
      <c r="AX33" s="334">
        <v>100</v>
      </c>
      <c r="AY33" s="334" t="s">
        <v>2</v>
      </c>
      <c r="AZ33" s="334">
        <v>101</v>
      </c>
      <c r="BA33" s="334">
        <v>100</v>
      </c>
      <c r="BB33" s="334" t="s">
        <v>2</v>
      </c>
      <c r="BC33" s="334">
        <v>105</v>
      </c>
      <c r="BD33" s="334">
        <v>100</v>
      </c>
      <c r="BE33" s="334" t="s">
        <v>2</v>
      </c>
      <c r="BF33" s="334">
        <v>105</v>
      </c>
      <c r="BG33" s="334">
        <v>100</v>
      </c>
      <c r="BH33" s="334" t="s">
        <v>2</v>
      </c>
      <c r="BI33" s="334">
        <v>105</v>
      </c>
      <c r="BJ33" s="334">
        <v>100</v>
      </c>
      <c r="BK33" s="334" t="s">
        <v>2</v>
      </c>
      <c r="BL33" s="334">
        <v>105</v>
      </c>
      <c r="BM33" s="334">
        <v>100</v>
      </c>
      <c r="BN33" s="334" t="s">
        <v>2</v>
      </c>
      <c r="BO33" s="334">
        <v>105</v>
      </c>
      <c r="BP33" s="334">
        <v>100</v>
      </c>
      <c r="BQ33" s="334" t="s">
        <v>2</v>
      </c>
      <c r="BR33" s="334">
        <v>101</v>
      </c>
      <c r="BS33" s="334">
        <v>104</v>
      </c>
      <c r="BT33" s="334" t="s">
        <v>2</v>
      </c>
      <c r="BU33" s="334">
        <v>101</v>
      </c>
      <c r="BV33" s="334">
        <v>104</v>
      </c>
      <c r="BW33" s="334" t="s">
        <v>2</v>
      </c>
      <c r="BX33" s="334">
        <v>101</v>
      </c>
      <c r="BY33" s="334">
        <v>104</v>
      </c>
      <c r="BZ33" s="334" t="s">
        <v>2</v>
      </c>
      <c r="CA33" s="334">
        <v>103</v>
      </c>
      <c r="CB33" s="334">
        <v>100</v>
      </c>
      <c r="CC33" s="334" t="s">
        <v>2</v>
      </c>
      <c r="CD33" s="334">
        <v>103</v>
      </c>
      <c r="CE33" s="334">
        <v>100</v>
      </c>
      <c r="CF33" s="334" t="s">
        <v>2</v>
      </c>
      <c r="CG33" s="334">
        <v>103</v>
      </c>
      <c r="CH33" s="334">
        <v>100</v>
      </c>
      <c r="CI33" s="334" t="s">
        <v>2</v>
      </c>
      <c r="CJ33" s="334">
        <v>103</v>
      </c>
      <c r="CK33" s="334">
        <v>100</v>
      </c>
      <c r="CL33" s="334" t="s">
        <v>2</v>
      </c>
      <c r="CM33" s="334">
        <v>103</v>
      </c>
      <c r="CN33" s="334">
        <v>100</v>
      </c>
      <c r="CO33" s="334" t="s">
        <v>2</v>
      </c>
      <c r="CP33" s="334">
        <v>103</v>
      </c>
      <c r="CQ33" s="334">
        <v>100</v>
      </c>
      <c r="CR33" s="334" t="s">
        <v>2</v>
      </c>
      <c r="CS33" s="334">
        <v>103</v>
      </c>
      <c r="CT33" s="334">
        <v>100</v>
      </c>
      <c r="CU33" s="334" t="s">
        <v>2</v>
      </c>
      <c r="CV33" s="334">
        <v>105</v>
      </c>
      <c r="CW33" s="334">
        <v>100</v>
      </c>
      <c r="CX33" s="334" t="s">
        <v>2</v>
      </c>
      <c r="CY33" s="334">
        <v>103</v>
      </c>
      <c r="CZ33" s="334">
        <v>100</v>
      </c>
      <c r="DA33" s="334" t="s">
        <v>2</v>
      </c>
      <c r="DB33" s="334">
        <v>101</v>
      </c>
      <c r="DC33" s="334">
        <v>100</v>
      </c>
      <c r="DD33" s="334" t="s">
        <v>2</v>
      </c>
      <c r="DE33" s="334">
        <v>101</v>
      </c>
      <c r="DF33" s="334">
        <v>100</v>
      </c>
      <c r="DG33" s="334" t="s">
        <v>2</v>
      </c>
      <c r="DH33" s="334">
        <v>101</v>
      </c>
      <c r="DI33" s="334">
        <v>100</v>
      </c>
      <c r="DJ33" s="334" t="s">
        <v>2</v>
      </c>
      <c r="DK33" s="334">
        <v>101</v>
      </c>
      <c r="DL33" s="334">
        <v>100</v>
      </c>
      <c r="DM33" s="334" t="s">
        <v>2</v>
      </c>
      <c r="DN33" s="334">
        <v>101</v>
      </c>
      <c r="DO33" s="334">
        <v>100</v>
      </c>
      <c r="DP33" s="334" t="s">
        <v>2</v>
      </c>
      <c r="DQ33" s="334">
        <v>101</v>
      </c>
      <c r="DR33" s="334">
        <v>100</v>
      </c>
      <c r="DS33" s="334" t="s">
        <v>2</v>
      </c>
      <c r="DT33" s="334">
        <v>101</v>
      </c>
      <c r="DU33" s="334">
        <v>100</v>
      </c>
      <c r="DV33" s="334" t="s">
        <v>2</v>
      </c>
      <c r="DW33" s="334">
        <v>101</v>
      </c>
      <c r="DX33" s="334">
        <v>100</v>
      </c>
      <c r="DY33" s="334" t="s">
        <v>2</v>
      </c>
      <c r="DZ33" s="334">
        <v>101</v>
      </c>
      <c r="EA33" s="334">
        <v>100</v>
      </c>
      <c r="EB33" s="334" t="s">
        <v>2</v>
      </c>
      <c r="EC33" s="334">
        <v>101</v>
      </c>
      <c r="ED33" s="334">
        <v>100</v>
      </c>
      <c r="EE33" s="334" t="s">
        <v>2</v>
      </c>
      <c r="EF33" s="334">
        <v>101</v>
      </c>
      <c r="EG33" s="334">
        <v>100</v>
      </c>
      <c r="EH33" s="334" t="s">
        <v>2</v>
      </c>
      <c r="EI33" s="334">
        <v>101</v>
      </c>
      <c r="EJ33" s="334">
        <v>100</v>
      </c>
      <c r="EK33" s="334" t="s">
        <v>2</v>
      </c>
      <c r="EL33" s="334">
        <v>101</v>
      </c>
      <c r="EM33" s="334">
        <v>100</v>
      </c>
      <c r="EN33" s="334" t="s">
        <v>2</v>
      </c>
      <c r="EO33" s="334">
        <v>101</v>
      </c>
      <c r="EP33" s="334">
        <v>100</v>
      </c>
      <c r="EQ33" s="334" t="s">
        <v>2</v>
      </c>
      <c r="ER33" s="334">
        <v>101</v>
      </c>
      <c r="ES33" s="334">
        <v>100</v>
      </c>
      <c r="ET33" s="334" t="s">
        <v>2</v>
      </c>
      <c r="EU33" s="334">
        <v>101</v>
      </c>
      <c r="EV33" s="334">
        <v>100</v>
      </c>
      <c r="EW33" s="334" t="s">
        <v>2</v>
      </c>
      <c r="EX33" s="334">
        <v>101</v>
      </c>
      <c r="EY33" s="334">
        <v>100</v>
      </c>
      <c r="EZ33" s="334" t="s">
        <v>2</v>
      </c>
      <c r="FA33" s="334">
        <v>101</v>
      </c>
      <c r="FB33" s="334">
        <v>100</v>
      </c>
      <c r="FC33" s="334" t="s">
        <v>2</v>
      </c>
      <c r="FD33" s="334">
        <v>101</v>
      </c>
      <c r="FE33" s="334">
        <v>100</v>
      </c>
      <c r="FF33" s="334" t="s">
        <v>2</v>
      </c>
      <c r="FG33" s="334">
        <v>101</v>
      </c>
      <c r="FH33" s="334">
        <v>100</v>
      </c>
      <c r="FI33" s="334" t="s">
        <v>2</v>
      </c>
      <c r="FJ33" s="334">
        <v>101</v>
      </c>
      <c r="FK33" s="334">
        <v>100</v>
      </c>
      <c r="FL33" s="334" t="s">
        <v>2</v>
      </c>
      <c r="FM33" s="334">
        <v>101</v>
      </c>
      <c r="FN33" s="334">
        <v>100</v>
      </c>
      <c r="FO33" s="334" t="s">
        <v>2</v>
      </c>
      <c r="FP33" s="334">
        <v>101</v>
      </c>
      <c r="FQ33" s="334">
        <v>100</v>
      </c>
      <c r="FR33" s="334" t="s">
        <v>2</v>
      </c>
      <c r="FS33" s="334">
        <v>101</v>
      </c>
      <c r="FT33" s="334">
        <v>100</v>
      </c>
      <c r="FU33" s="334" t="s">
        <v>2</v>
      </c>
      <c r="FV33" s="334">
        <v>101</v>
      </c>
      <c r="FW33" s="334">
        <v>100</v>
      </c>
      <c r="FX33" s="334" t="s">
        <v>2</v>
      </c>
      <c r="FY33">
        <v>101</v>
      </c>
      <c r="FZ33">
        <v>100</v>
      </c>
    </row>
    <row r="34" spans="1:182">
      <c r="A34" s="282" t="s">
        <v>491</v>
      </c>
      <c r="B34" s="282">
        <v>29</v>
      </c>
      <c r="C34" s="334" t="s">
        <v>2</v>
      </c>
      <c r="D34" s="334">
        <v>105</v>
      </c>
      <c r="E34" s="334">
        <v>100</v>
      </c>
      <c r="F34" s="334" t="s">
        <v>2</v>
      </c>
      <c r="G34" s="334">
        <v>105</v>
      </c>
      <c r="H34" s="334">
        <v>100</v>
      </c>
      <c r="I34" s="334" t="s">
        <v>2</v>
      </c>
      <c r="J34" s="334">
        <v>105</v>
      </c>
      <c r="K34" s="334">
        <v>100</v>
      </c>
      <c r="L34" s="334" t="s">
        <v>2</v>
      </c>
      <c r="M34" s="334">
        <v>101</v>
      </c>
      <c r="N34" s="334">
        <v>100</v>
      </c>
      <c r="O34" s="334" t="s">
        <v>2</v>
      </c>
      <c r="P34" s="334">
        <v>105</v>
      </c>
      <c r="Q34" s="334">
        <v>100</v>
      </c>
      <c r="R34" s="334" t="s">
        <v>2</v>
      </c>
      <c r="S34" s="334">
        <v>105</v>
      </c>
      <c r="T34" s="334">
        <v>100</v>
      </c>
      <c r="U34" s="334" t="s">
        <v>2</v>
      </c>
      <c r="V34" s="334">
        <v>105</v>
      </c>
      <c r="W34" s="334">
        <v>100</v>
      </c>
      <c r="X34" s="334" t="s">
        <v>2</v>
      </c>
      <c r="Y34" s="334">
        <v>105</v>
      </c>
      <c r="Z34" s="334">
        <v>100</v>
      </c>
      <c r="AA34" s="334" t="s">
        <v>2</v>
      </c>
      <c r="AB34" s="334">
        <v>105</v>
      </c>
      <c r="AC34" s="334">
        <v>100</v>
      </c>
      <c r="AD34" s="334" t="s">
        <v>2</v>
      </c>
      <c r="AE34" s="334">
        <v>101</v>
      </c>
      <c r="AF34" s="334">
        <v>100</v>
      </c>
      <c r="AG34" s="334" t="s">
        <v>2</v>
      </c>
      <c r="AH34" s="334">
        <v>105</v>
      </c>
      <c r="AI34" s="334">
        <v>100</v>
      </c>
      <c r="AJ34" s="334" t="s">
        <v>2</v>
      </c>
      <c r="AK34" s="334">
        <v>105</v>
      </c>
      <c r="AL34" s="334">
        <v>100</v>
      </c>
      <c r="AM34" s="334" t="s">
        <v>2</v>
      </c>
      <c r="AN34" s="334">
        <v>105</v>
      </c>
      <c r="AO34" s="334">
        <v>100</v>
      </c>
      <c r="AP34" s="334" t="s">
        <v>2</v>
      </c>
      <c r="AQ34" s="334">
        <v>105</v>
      </c>
      <c r="AR34" s="334">
        <v>100</v>
      </c>
      <c r="AS34" s="334" t="s">
        <v>2</v>
      </c>
      <c r="AT34" s="334">
        <v>101</v>
      </c>
      <c r="AU34" s="334">
        <v>100</v>
      </c>
      <c r="AV34" s="334" t="s">
        <v>5879</v>
      </c>
      <c r="AW34" s="334">
        <v>105</v>
      </c>
      <c r="AX34" s="334">
        <v>100</v>
      </c>
      <c r="AY34" s="334" t="s">
        <v>2</v>
      </c>
      <c r="AZ34" s="334">
        <v>101</v>
      </c>
      <c r="BA34" s="334">
        <v>100</v>
      </c>
      <c r="BB34" s="334" t="s">
        <v>2</v>
      </c>
      <c r="BC34" s="334">
        <v>105</v>
      </c>
      <c r="BD34" s="334">
        <v>100</v>
      </c>
      <c r="BE34" s="334" t="s">
        <v>2</v>
      </c>
      <c r="BF34" s="334">
        <v>105</v>
      </c>
      <c r="BG34" s="334">
        <v>100</v>
      </c>
      <c r="BH34" s="334" t="s">
        <v>2</v>
      </c>
      <c r="BI34" s="334">
        <v>105</v>
      </c>
      <c r="BJ34" s="334">
        <v>100</v>
      </c>
      <c r="BK34" s="334" t="s">
        <v>2</v>
      </c>
      <c r="BL34" s="334">
        <v>105</v>
      </c>
      <c r="BM34" s="334">
        <v>100</v>
      </c>
      <c r="BN34" s="334" t="s">
        <v>2</v>
      </c>
      <c r="BO34" s="334">
        <v>105</v>
      </c>
      <c r="BP34" s="334">
        <v>100</v>
      </c>
      <c r="BQ34" s="334" t="s">
        <v>2</v>
      </c>
      <c r="BR34" s="334">
        <v>103</v>
      </c>
      <c r="BS34" s="334">
        <v>100</v>
      </c>
      <c r="BT34" s="334" t="s">
        <v>2</v>
      </c>
      <c r="BU34" s="334">
        <v>101</v>
      </c>
      <c r="BV34" s="334">
        <v>104</v>
      </c>
      <c r="BW34" s="334" t="s">
        <v>2</v>
      </c>
      <c r="BX34" s="334">
        <v>103</v>
      </c>
      <c r="BY34" s="334">
        <v>100</v>
      </c>
      <c r="BZ34" s="334" t="s">
        <v>2</v>
      </c>
      <c r="CA34" s="334">
        <v>101</v>
      </c>
      <c r="CB34" s="334">
        <v>104</v>
      </c>
      <c r="CC34" s="334" t="s">
        <v>2</v>
      </c>
      <c r="CD34" s="334">
        <v>101</v>
      </c>
      <c r="CE34" s="334">
        <v>104</v>
      </c>
      <c r="CF34" s="334" t="s">
        <v>2</v>
      </c>
      <c r="CG34" s="334">
        <v>101</v>
      </c>
      <c r="CH34" s="334">
        <v>104</v>
      </c>
      <c r="CI34" s="334" t="s">
        <v>2</v>
      </c>
      <c r="CJ34" s="334">
        <v>101</v>
      </c>
      <c r="CK34" s="334">
        <v>104</v>
      </c>
      <c r="CL34" s="334" t="s">
        <v>2</v>
      </c>
      <c r="CM34" s="334">
        <v>101</v>
      </c>
      <c r="CN34" s="334">
        <v>104</v>
      </c>
      <c r="CO34" s="334" t="s">
        <v>2</v>
      </c>
      <c r="CP34" s="334">
        <v>101</v>
      </c>
      <c r="CQ34" s="334">
        <v>104</v>
      </c>
      <c r="CR34" s="334" t="s">
        <v>2</v>
      </c>
      <c r="CS34" s="334">
        <v>101</v>
      </c>
      <c r="CT34" s="334">
        <v>104</v>
      </c>
      <c r="CU34" s="334" t="s">
        <v>2</v>
      </c>
      <c r="CV34" s="334">
        <v>105</v>
      </c>
      <c r="CW34" s="334">
        <v>100</v>
      </c>
      <c r="CX34" s="334" t="s">
        <v>2</v>
      </c>
      <c r="CY34" s="334">
        <v>101</v>
      </c>
      <c r="CZ34" s="334">
        <v>104</v>
      </c>
      <c r="DA34" s="334" t="s">
        <v>2</v>
      </c>
      <c r="DB34" s="334">
        <v>101</v>
      </c>
      <c r="DC34" s="334">
        <v>100</v>
      </c>
      <c r="DD34" s="334" t="s">
        <v>2</v>
      </c>
      <c r="DE34" s="334">
        <v>101</v>
      </c>
      <c r="DF34" s="334">
        <v>100</v>
      </c>
      <c r="DG34" s="334" t="s">
        <v>2</v>
      </c>
      <c r="DH34" s="334">
        <v>101</v>
      </c>
      <c r="DI34" s="334">
        <v>100</v>
      </c>
      <c r="DJ34" s="334" t="s">
        <v>2</v>
      </c>
      <c r="DK34" s="334">
        <v>101</v>
      </c>
      <c r="DL34" s="334">
        <v>100</v>
      </c>
      <c r="DM34" s="334" t="s">
        <v>2</v>
      </c>
      <c r="DN34" s="334">
        <v>101</v>
      </c>
      <c r="DO34" s="334">
        <v>100</v>
      </c>
      <c r="DP34" s="334" t="s">
        <v>2</v>
      </c>
      <c r="DQ34" s="334">
        <v>101</v>
      </c>
      <c r="DR34" s="334">
        <v>100</v>
      </c>
      <c r="DS34" s="334" t="s">
        <v>2</v>
      </c>
      <c r="DT34" s="334">
        <v>101</v>
      </c>
      <c r="DU34" s="334">
        <v>100</v>
      </c>
      <c r="DV34" s="334" t="s">
        <v>2</v>
      </c>
      <c r="DW34" s="334">
        <v>101</v>
      </c>
      <c r="DX34" s="334">
        <v>100</v>
      </c>
      <c r="DY34" s="334" t="s">
        <v>2</v>
      </c>
      <c r="DZ34" s="334">
        <v>101</v>
      </c>
      <c r="EA34" s="334">
        <v>100</v>
      </c>
      <c r="EB34" s="334" t="s">
        <v>2</v>
      </c>
      <c r="EC34" s="334">
        <v>101</v>
      </c>
      <c r="ED34" s="334">
        <v>100</v>
      </c>
      <c r="EE34" s="334" t="s">
        <v>2</v>
      </c>
      <c r="EF34" s="334">
        <v>101</v>
      </c>
      <c r="EG34" s="334">
        <v>100</v>
      </c>
      <c r="EH34" s="334" t="s">
        <v>2</v>
      </c>
      <c r="EI34" s="334">
        <v>101</v>
      </c>
      <c r="EJ34" s="334">
        <v>100</v>
      </c>
      <c r="EK34" s="334" t="s">
        <v>2</v>
      </c>
      <c r="EL34" s="334">
        <v>101</v>
      </c>
      <c r="EM34" s="334">
        <v>100</v>
      </c>
      <c r="EN34" s="334" t="s">
        <v>2</v>
      </c>
      <c r="EO34" s="334">
        <v>101</v>
      </c>
      <c r="EP34" s="334">
        <v>100</v>
      </c>
      <c r="EQ34" s="334" t="s">
        <v>2</v>
      </c>
      <c r="ER34" s="334">
        <v>101</v>
      </c>
      <c r="ES34" s="334">
        <v>100</v>
      </c>
      <c r="ET34" s="334" t="s">
        <v>2</v>
      </c>
      <c r="EU34" s="334">
        <v>101</v>
      </c>
      <c r="EV34" s="334">
        <v>100</v>
      </c>
      <c r="EW34" s="334" t="s">
        <v>2</v>
      </c>
      <c r="EX34" s="334">
        <v>101</v>
      </c>
      <c r="EY34" s="334">
        <v>100</v>
      </c>
      <c r="EZ34" s="334" t="s">
        <v>2</v>
      </c>
      <c r="FA34" s="334">
        <v>101</v>
      </c>
      <c r="FB34" s="334">
        <v>100</v>
      </c>
      <c r="FC34" s="334" t="s">
        <v>2</v>
      </c>
      <c r="FD34" s="334">
        <v>101</v>
      </c>
      <c r="FE34" s="334">
        <v>100</v>
      </c>
      <c r="FF34" s="334" t="s">
        <v>2</v>
      </c>
      <c r="FG34" s="334">
        <v>101</v>
      </c>
      <c r="FH34" s="334">
        <v>100</v>
      </c>
      <c r="FI34" s="334" t="s">
        <v>2</v>
      </c>
      <c r="FJ34" s="334">
        <v>101</v>
      </c>
      <c r="FK34" s="334">
        <v>100</v>
      </c>
      <c r="FL34" s="334" t="s">
        <v>2</v>
      </c>
      <c r="FM34" s="334">
        <v>101</v>
      </c>
      <c r="FN34" s="334">
        <v>100</v>
      </c>
      <c r="FO34" s="334" t="s">
        <v>2</v>
      </c>
      <c r="FP34" s="334">
        <v>101</v>
      </c>
      <c r="FQ34" s="334">
        <v>100</v>
      </c>
      <c r="FR34" s="334" t="s">
        <v>2</v>
      </c>
      <c r="FS34" s="334">
        <v>101</v>
      </c>
      <c r="FT34" s="334">
        <v>100</v>
      </c>
      <c r="FU34" s="334" t="s">
        <v>2</v>
      </c>
      <c r="FV34" s="334">
        <v>101</v>
      </c>
      <c r="FW34" s="334">
        <v>100</v>
      </c>
      <c r="FX34" s="334" t="s">
        <v>2</v>
      </c>
      <c r="FY34">
        <v>101</v>
      </c>
      <c r="FZ34">
        <v>100</v>
      </c>
    </row>
    <row r="35" spans="1:182">
      <c r="A35" s="282" t="s">
        <v>492</v>
      </c>
      <c r="B35" s="282">
        <v>30</v>
      </c>
      <c r="C35" s="334" t="s">
        <v>2</v>
      </c>
      <c r="D35" s="334">
        <v>105</v>
      </c>
      <c r="E35" s="334">
        <v>100</v>
      </c>
      <c r="F35" s="334" t="s">
        <v>2</v>
      </c>
      <c r="G35" s="334">
        <v>105</v>
      </c>
      <c r="H35" s="334">
        <v>100</v>
      </c>
      <c r="I35" s="334" t="s">
        <v>2</v>
      </c>
      <c r="J35" s="334">
        <v>105</v>
      </c>
      <c r="K35" s="334">
        <v>100</v>
      </c>
      <c r="L35" s="334" t="s">
        <v>2</v>
      </c>
      <c r="M35" s="334">
        <v>101</v>
      </c>
      <c r="N35" s="334">
        <v>100</v>
      </c>
      <c r="O35" s="334" t="s">
        <v>2</v>
      </c>
      <c r="P35" s="334">
        <v>105</v>
      </c>
      <c r="Q35" s="334">
        <v>100</v>
      </c>
      <c r="R35" s="334" t="s">
        <v>2</v>
      </c>
      <c r="S35" s="334">
        <v>105</v>
      </c>
      <c r="T35" s="334">
        <v>100</v>
      </c>
      <c r="U35" s="334" t="s">
        <v>2</v>
      </c>
      <c r="V35" s="334">
        <v>105</v>
      </c>
      <c r="W35" s="334">
        <v>100</v>
      </c>
      <c r="X35" s="334" t="s">
        <v>2</v>
      </c>
      <c r="Y35" s="334">
        <v>105</v>
      </c>
      <c r="Z35" s="334">
        <v>100</v>
      </c>
      <c r="AA35" s="334" t="s">
        <v>2</v>
      </c>
      <c r="AB35" s="334">
        <v>105</v>
      </c>
      <c r="AC35" s="334">
        <v>100</v>
      </c>
      <c r="AD35" s="334" t="s">
        <v>2</v>
      </c>
      <c r="AE35" s="334">
        <v>101</v>
      </c>
      <c r="AF35" s="334">
        <v>100</v>
      </c>
      <c r="AG35" s="334" t="s">
        <v>2</v>
      </c>
      <c r="AH35" s="334">
        <v>105</v>
      </c>
      <c r="AI35" s="334">
        <v>100</v>
      </c>
      <c r="AJ35" s="334" t="s">
        <v>2</v>
      </c>
      <c r="AK35" s="334">
        <v>105</v>
      </c>
      <c r="AL35" s="334">
        <v>100</v>
      </c>
      <c r="AM35" s="334" t="s">
        <v>2</v>
      </c>
      <c r="AN35" s="334">
        <v>105</v>
      </c>
      <c r="AO35" s="334">
        <v>100</v>
      </c>
      <c r="AP35" s="334" t="s">
        <v>2</v>
      </c>
      <c r="AQ35" s="334">
        <v>105</v>
      </c>
      <c r="AR35" s="334">
        <v>100</v>
      </c>
      <c r="AS35" s="334" t="s">
        <v>2</v>
      </c>
      <c r="AT35" s="334">
        <v>101</v>
      </c>
      <c r="AU35" s="334">
        <v>100</v>
      </c>
      <c r="AV35" s="334" t="s">
        <v>2</v>
      </c>
      <c r="AW35" s="334">
        <v>105</v>
      </c>
      <c r="AX35" s="334">
        <v>100</v>
      </c>
      <c r="AY35" s="334" t="s">
        <v>2</v>
      </c>
      <c r="AZ35" s="334">
        <v>101</v>
      </c>
      <c r="BA35" s="334">
        <v>100</v>
      </c>
      <c r="BB35" s="334" t="s">
        <v>2</v>
      </c>
      <c r="BC35" s="334">
        <v>105</v>
      </c>
      <c r="BD35" s="334">
        <v>100</v>
      </c>
      <c r="BE35" s="334" t="s">
        <v>2</v>
      </c>
      <c r="BF35" s="334">
        <v>105</v>
      </c>
      <c r="BG35" s="334">
        <v>100</v>
      </c>
      <c r="BH35" s="334" t="s">
        <v>2</v>
      </c>
      <c r="BI35" s="334">
        <v>105</v>
      </c>
      <c r="BJ35" s="334">
        <v>100</v>
      </c>
      <c r="BK35" s="334" t="s">
        <v>2</v>
      </c>
      <c r="BL35" s="334">
        <v>105</v>
      </c>
      <c r="BM35" s="334">
        <v>100</v>
      </c>
      <c r="BN35" s="334" t="s">
        <v>2</v>
      </c>
      <c r="BO35" s="334">
        <v>105</v>
      </c>
      <c r="BP35" s="334">
        <v>100</v>
      </c>
      <c r="BQ35" s="334" t="s">
        <v>2</v>
      </c>
      <c r="BR35" s="334">
        <v>103</v>
      </c>
      <c r="BS35" s="334">
        <v>100</v>
      </c>
      <c r="BT35" s="334" t="s">
        <v>2</v>
      </c>
      <c r="BU35" s="334">
        <v>101</v>
      </c>
      <c r="BV35" s="334">
        <v>104</v>
      </c>
      <c r="BW35" s="334" t="s">
        <v>2</v>
      </c>
      <c r="BX35" s="334">
        <v>103</v>
      </c>
      <c r="BY35" s="334">
        <v>100</v>
      </c>
      <c r="BZ35" s="334" t="s">
        <v>2</v>
      </c>
      <c r="CA35" s="334">
        <v>105</v>
      </c>
      <c r="CB35" s="334">
        <v>100</v>
      </c>
      <c r="CC35" s="334" t="s">
        <v>2</v>
      </c>
      <c r="CD35" s="334">
        <v>105</v>
      </c>
      <c r="CE35" s="334">
        <v>100</v>
      </c>
      <c r="CF35" s="334" t="s">
        <v>2</v>
      </c>
      <c r="CG35" s="334">
        <v>105</v>
      </c>
      <c r="CH35" s="334">
        <v>100</v>
      </c>
      <c r="CI35" s="334" t="s">
        <v>2</v>
      </c>
      <c r="CJ35" s="334">
        <v>105</v>
      </c>
      <c r="CK35" s="334">
        <v>100</v>
      </c>
      <c r="CL35" s="334" t="s">
        <v>2</v>
      </c>
      <c r="CM35" s="334">
        <v>105</v>
      </c>
      <c r="CN35" s="334">
        <v>100</v>
      </c>
      <c r="CO35" s="334" t="s">
        <v>2</v>
      </c>
      <c r="CP35" s="334">
        <v>105</v>
      </c>
      <c r="CQ35" s="334">
        <v>100</v>
      </c>
      <c r="CR35" s="334" t="s">
        <v>2</v>
      </c>
      <c r="CS35" s="334">
        <v>105</v>
      </c>
      <c r="CT35" s="334">
        <v>100</v>
      </c>
      <c r="CU35" s="334" t="s">
        <v>2</v>
      </c>
      <c r="CV35" s="334">
        <v>105</v>
      </c>
      <c r="CW35" s="334">
        <v>100</v>
      </c>
      <c r="CX35" s="334" t="s">
        <v>2</v>
      </c>
      <c r="CY35" s="334">
        <v>105</v>
      </c>
      <c r="CZ35" s="334">
        <v>100</v>
      </c>
      <c r="DA35" s="334" t="s">
        <v>2</v>
      </c>
      <c r="DB35" s="334">
        <v>101</v>
      </c>
      <c r="DC35" s="334">
        <v>100</v>
      </c>
      <c r="DD35" s="334" t="s">
        <v>2</v>
      </c>
      <c r="DE35" s="334">
        <v>101</v>
      </c>
      <c r="DF35" s="334">
        <v>100</v>
      </c>
      <c r="DG35" s="334" t="s">
        <v>2</v>
      </c>
      <c r="DH35" s="334">
        <v>101</v>
      </c>
      <c r="DI35" s="334">
        <v>100</v>
      </c>
      <c r="DJ35" s="334" t="s">
        <v>2</v>
      </c>
      <c r="DK35" s="334">
        <v>101</v>
      </c>
      <c r="DL35" s="334">
        <v>100</v>
      </c>
      <c r="DM35" s="334" t="s">
        <v>2</v>
      </c>
      <c r="DN35" s="334">
        <v>101</v>
      </c>
      <c r="DO35" s="334">
        <v>100</v>
      </c>
      <c r="DP35" s="334" t="s">
        <v>2</v>
      </c>
      <c r="DQ35" s="334">
        <v>101</v>
      </c>
      <c r="DR35" s="334">
        <v>100</v>
      </c>
      <c r="DS35" s="334" t="s">
        <v>2</v>
      </c>
      <c r="DT35" s="334">
        <v>101</v>
      </c>
      <c r="DU35" s="334">
        <v>100</v>
      </c>
      <c r="DV35" s="334" t="s">
        <v>2</v>
      </c>
      <c r="DW35" s="334">
        <v>101</v>
      </c>
      <c r="DX35" s="334">
        <v>100</v>
      </c>
      <c r="DY35" s="334" t="s">
        <v>2</v>
      </c>
      <c r="DZ35" s="334">
        <v>101</v>
      </c>
      <c r="EA35" s="334">
        <v>100</v>
      </c>
      <c r="EB35" s="334" t="s">
        <v>2</v>
      </c>
      <c r="EC35" s="334">
        <v>101</v>
      </c>
      <c r="ED35" s="334">
        <v>100</v>
      </c>
      <c r="EE35" s="334" t="s">
        <v>2</v>
      </c>
      <c r="EF35" s="334">
        <v>101</v>
      </c>
      <c r="EG35" s="334">
        <v>100</v>
      </c>
      <c r="EH35" s="334" t="s">
        <v>2</v>
      </c>
      <c r="EI35" s="334">
        <v>101</v>
      </c>
      <c r="EJ35" s="334">
        <v>100</v>
      </c>
      <c r="EK35" s="334" t="s">
        <v>2</v>
      </c>
      <c r="EL35" s="334">
        <v>101</v>
      </c>
      <c r="EM35" s="334">
        <v>100</v>
      </c>
      <c r="EN35" s="334" t="s">
        <v>2</v>
      </c>
      <c r="EO35" s="334">
        <v>101</v>
      </c>
      <c r="EP35" s="334">
        <v>100</v>
      </c>
      <c r="EQ35" s="334" t="s">
        <v>2</v>
      </c>
      <c r="ER35" s="334">
        <v>101</v>
      </c>
      <c r="ES35" s="334">
        <v>100</v>
      </c>
      <c r="ET35" s="334" t="s">
        <v>2</v>
      </c>
      <c r="EU35" s="334">
        <v>101</v>
      </c>
      <c r="EV35" s="334">
        <v>100</v>
      </c>
      <c r="EW35" s="334" t="s">
        <v>2</v>
      </c>
      <c r="EX35" s="334">
        <v>101</v>
      </c>
      <c r="EY35" s="334">
        <v>100</v>
      </c>
      <c r="EZ35" s="334" t="s">
        <v>2</v>
      </c>
      <c r="FA35" s="334">
        <v>101</v>
      </c>
      <c r="FB35" s="334">
        <v>100</v>
      </c>
      <c r="FC35" s="334" t="s">
        <v>2</v>
      </c>
      <c r="FD35" s="334">
        <v>101</v>
      </c>
      <c r="FE35" s="334">
        <v>100</v>
      </c>
      <c r="FF35" s="334" t="s">
        <v>2</v>
      </c>
      <c r="FG35" s="334">
        <v>101</v>
      </c>
      <c r="FH35" s="334">
        <v>100</v>
      </c>
      <c r="FI35" s="334" t="s">
        <v>2</v>
      </c>
      <c r="FJ35" s="334">
        <v>101</v>
      </c>
      <c r="FK35" s="334">
        <v>100</v>
      </c>
      <c r="FL35" s="334" t="s">
        <v>2</v>
      </c>
      <c r="FM35" s="334">
        <v>101</v>
      </c>
      <c r="FN35" s="334">
        <v>100</v>
      </c>
      <c r="FO35" s="334" t="s">
        <v>2</v>
      </c>
      <c r="FP35" s="334">
        <v>101</v>
      </c>
      <c r="FQ35" s="334">
        <v>100</v>
      </c>
      <c r="FR35" s="334" t="s">
        <v>2</v>
      </c>
      <c r="FS35" s="334">
        <v>101</v>
      </c>
      <c r="FT35" s="334">
        <v>100</v>
      </c>
      <c r="FU35" s="334" t="s">
        <v>2</v>
      </c>
      <c r="FV35" s="334">
        <v>101</v>
      </c>
      <c r="FW35" s="334">
        <v>100</v>
      </c>
      <c r="FX35" s="334" t="s">
        <v>2</v>
      </c>
      <c r="FY35">
        <v>101</v>
      </c>
      <c r="FZ35">
        <v>100</v>
      </c>
    </row>
    <row r="36" spans="1:182">
      <c r="A36" s="282" t="s">
        <v>493</v>
      </c>
      <c r="B36" s="282">
        <v>31</v>
      </c>
      <c r="C36" s="334" t="s">
        <v>2</v>
      </c>
      <c r="D36" s="334">
        <v>105</v>
      </c>
      <c r="E36" s="334">
        <v>100</v>
      </c>
      <c r="F36" s="334" t="s">
        <v>2</v>
      </c>
      <c r="G36" s="334">
        <v>105</v>
      </c>
      <c r="H36" s="334">
        <v>100</v>
      </c>
      <c r="I36" s="334" t="s">
        <v>2</v>
      </c>
      <c r="J36" s="334">
        <v>105</v>
      </c>
      <c r="K36" s="334">
        <v>100</v>
      </c>
      <c r="L36" s="334" t="s">
        <v>2</v>
      </c>
      <c r="M36" s="334">
        <v>101</v>
      </c>
      <c r="N36" s="334">
        <v>100</v>
      </c>
      <c r="O36" s="334" t="s">
        <v>2</v>
      </c>
      <c r="P36" s="334">
        <v>105</v>
      </c>
      <c r="Q36" s="334">
        <v>100</v>
      </c>
      <c r="R36" s="334" t="s">
        <v>2</v>
      </c>
      <c r="S36" s="334">
        <v>105</v>
      </c>
      <c r="T36" s="334">
        <v>100</v>
      </c>
      <c r="U36" s="334" t="s">
        <v>2</v>
      </c>
      <c r="V36" s="334">
        <v>105</v>
      </c>
      <c r="W36" s="334">
        <v>100</v>
      </c>
      <c r="X36" s="334" t="s">
        <v>2</v>
      </c>
      <c r="Y36" s="334">
        <v>105</v>
      </c>
      <c r="Z36" s="334">
        <v>100</v>
      </c>
      <c r="AA36" s="334" t="s">
        <v>2</v>
      </c>
      <c r="AB36" s="334">
        <v>105</v>
      </c>
      <c r="AC36" s="334">
        <v>100</v>
      </c>
      <c r="AD36" s="334" t="s">
        <v>2</v>
      </c>
      <c r="AE36" s="334">
        <v>101</v>
      </c>
      <c r="AF36" s="334">
        <v>100</v>
      </c>
      <c r="AG36" s="334" t="s">
        <v>2</v>
      </c>
      <c r="AH36" s="334">
        <v>105</v>
      </c>
      <c r="AI36" s="334">
        <v>100</v>
      </c>
      <c r="AJ36" s="334" t="s">
        <v>2</v>
      </c>
      <c r="AK36" s="334">
        <v>105</v>
      </c>
      <c r="AL36" s="334">
        <v>100</v>
      </c>
      <c r="AM36" s="334" t="s">
        <v>2</v>
      </c>
      <c r="AN36" s="334">
        <v>105</v>
      </c>
      <c r="AO36" s="334">
        <v>100</v>
      </c>
      <c r="AP36" s="334" t="s">
        <v>2</v>
      </c>
      <c r="AQ36" s="334">
        <v>105</v>
      </c>
      <c r="AR36" s="334">
        <v>100</v>
      </c>
      <c r="AS36" s="334" t="s">
        <v>2</v>
      </c>
      <c r="AT36" s="334">
        <v>101</v>
      </c>
      <c r="AU36" s="334">
        <v>100</v>
      </c>
      <c r="AV36" s="334" t="s">
        <v>2</v>
      </c>
      <c r="AW36" s="334">
        <v>105</v>
      </c>
      <c r="AX36" s="334">
        <v>100</v>
      </c>
      <c r="AY36" s="334" t="s">
        <v>2</v>
      </c>
      <c r="AZ36" s="334">
        <v>101</v>
      </c>
      <c r="BA36" s="334">
        <v>100</v>
      </c>
      <c r="BB36" s="334" t="s">
        <v>2</v>
      </c>
      <c r="BC36" s="334">
        <v>105</v>
      </c>
      <c r="BD36" s="334">
        <v>100</v>
      </c>
      <c r="BE36" s="334" t="s">
        <v>2</v>
      </c>
      <c r="BF36" s="334">
        <v>105</v>
      </c>
      <c r="BG36" s="334">
        <v>100</v>
      </c>
      <c r="BH36" s="334" t="s">
        <v>2</v>
      </c>
      <c r="BI36" s="334">
        <v>105</v>
      </c>
      <c r="BJ36" s="334">
        <v>100</v>
      </c>
      <c r="BK36" s="334" t="s">
        <v>2</v>
      </c>
      <c r="BL36" s="334">
        <v>105</v>
      </c>
      <c r="BM36" s="334">
        <v>100</v>
      </c>
      <c r="BN36" s="334" t="s">
        <v>2</v>
      </c>
      <c r="BO36" s="334">
        <v>105</v>
      </c>
      <c r="BP36" s="334">
        <v>100</v>
      </c>
      <c r="BQ36" s="334" t="s">
        <v>2</v>
      </c>
      <c r="BR36" s="334">
        <v>101</v>
      </c>
      <c r="BS36" s="334">
        <v>104</v>
      </c>
      <c r="BT36" s="334" t="s">
        <v>2</v>
      </c>
      <c r="BU36" s="334">
        <v>101</v>
      </c>
      <c r="BV36" s="334">
        <v>104</v>
      </c>
      <c r="BW36" s="334" t="s">
        <v>2</v>
      </c>
      <c r="BX36" s="334">
        <v>101</v>
      </c>
      <c r="BY36" s="334">
        <v>104</v>
      </c>
      <c r="BZ36" s="334" t="s">
        <v>2</v>
      </c>
      <c r="CA36" s="334">
        <v>105</v>
      </c>
      <c r="CB36" s="334">
        <v>100</v>
      </c>
      <c r="CC36" s="334" t="s">
        <v>2</v>
      </c>
      <c r="CD36" s="334">
        <v>105</v>
      </c>
      <c r="CE36" s="334">
        <v>100</v>
      </c>
      <c r="CF36" s="334" t="s">
        <v>2</v>
      </c>
      <c r="CG36" s="334">
        <v>105</v>
      </c>
      <c r="CH36" s="334">
        <v>100</v>
      </c>
      <c r="CI36" s="334" t="s">
        <v>2</v>
      </c>
      <c r="CJ36" s="334">
        <v>105</v>
      </c>
      <c r="CK36" s="334">
        <v>100</v>
      </c>
      <c r="CL36" s="334" t="s">
        <v>2</v>
      </c>
      <c r="CM36" s="334">
        <v>105</v>
      </c>
      <c r="CN36" s="334">
        <v>100</v>
      </c>
      <c r="CO36" s="334" t="s">
        <v>2</v>
      </c>
      <c r="CP36" s="334">
        <v>105</v>
      </c>
      <c r="CQ36" s="334">
        <v>100</v>
      </c>
      <c r="CR36" s="334" t="s">
        <v>2</v>
      </c>
      <c r="CS36" s="334">
        <v>105</v>
      </c>
      <c r="CT36" s="334">
        <v>100</v>
      </c>
      <c r="CU36" s="334" t="s">
        <v>2</v>
      </c>
      <c r="CV36" s="334">
        <v>105</v>
      </c>
      <c r="CW36" s="334">
        <v>100</v>
      </c>
      <c r="CX36" s="334" t="s">
        <v>2</v>
      </c>
      <c r="CY36" s="334">
        <v>105</v>
      </c>
      <c r="CZ36" s="334">
        <v>100</v>
      </c>
      <c r="DA36" s="334" t="s">
        <v>2</v>
      </c>
      <c r="DB36" s="334">
        <v>101</v>
      </c>
      <c r="DC36" s="334">
        <v>100</v>
      </c>
      <c r="DD36" s="334" t="s">
        <v>2</v>
      </c>
      <c r="DE36" s="334">
        <v>101</v>
      </c>
      <c r="DF36" s="334">
        <v>100</v>
      </c>
      <c r="DG36" s="334" t="s">
        <v>2</v>
      </c>
      <c r="DH36" s="334">
        <v>101</v>
      </c>
      <c r="DI36" s="334">
        <v>100</v>
      </c>
      <c r="DJ36" s="334" t="s">
        <v>2</v>
      </c>
      <c r="DK36" s="334">
        <v>101</v>
      </c>
      <c r="DL36" s="334">
        <v>100</v>
      </c>
      <c r="DM36" s="334" t="s">
        <v>2</v>
      </c>
      <c r="DN36" s="334">
        <v>101</v>
      </c>
      <c r="DO36" s="334">
        <v>100</v>
      </c>
      <c r="DP36" s="334" t="s">
        <v>2</v>
      </c>
      <c r="DQ36" s="334">
        <v>101</v>
      </c>
      <c r="DR36" s="334">
        <v>100</v>
      </c>
      <c r="DS36" s="334" t="s">
        <v>2</v>
      </c>
      <c r="DT36" s="334">
        <v>101</v>
      </c>
      <c r="DU36" s="334">
        <v>100</v>
      </c>
      <c r="DV36" s="334" t="s">
        <v>2</v>
      </c>
      <c r="DW36" s="334">
        <v>101</v>
      </c>
      <c r="DX36" s="334">
        <v>100</v>
      </c>
      <c r="DY36" s="334" t="s">
        <v>2</v>
      </c>
      <c r="DZ36" s="334">
        <v>101</v>
      </c>
      <c r="EA36" s="334">
        <v>100</v>
      </c>
      <c r="EB36" s="334" t="s">
        <v>2</v>
      </c>
      <c r="EC36" s="334">
        <v>101</v>
      </c>
      <c r="ED36" s="334">
        <v>100</v>
      </c>
      <c r="EE36" s="334" t="s">
        <v>2</v>
      </c>
      <c r="EF36" s="334">
        <v>101</v>
      </c>
      <c r="EG36" s="334">
        <v>100</v>
      </c>
      <c r="EH36" s="334" t="s">
        <v>2</v>
      </c>
      <c r="EI36" s="334">
        <v>101</v>
      </c>
      <c r="EJ36" s="334">
        <v>100</v>
      </c>
      <c r="EK36" s="334" t="s">
        <v>2</v>
      </c>
      <c r="EL36" s="334">
        <v>101</v>
      </c>
      <c r="EM36" s="334">
        <v>100</v>
      </c>
      <c r="EN36" s="334" t="s">
        <v>2</v>
      </c>
      <c r="EO36" s="334">
        <v>101</v>
      </c>
      <c r="EP36" s="334">
        <v>100</v>
      </c>
      <c r="EQ36" s="334" t="s">
        <v>2</v>
      </c>
      <c r="ER36" s="334">
        <v>101</v>
      </c>
      <c r="ES36" s="334">
        <v>100</v>
      </c>
      <c r="ET36" s="334" t="s">
        <v>2</v>
      </c>
      <c r="EU36" s="334">
        <v>101</v>
      </c>
      <c r="EV36" s="334">
        <v>100</v>
      </c>
      <c r="EW36" s="334" t="s">
        <v>2</v>
      </c>
      <c r="EX36" s="334">
        <v>101</v>
      </c>
      <c r="EY36" s="334">
        <v>100</v>
      </c>
      <c r="EZ36" s="334" t="s">
        <v>2</v>
      </c>
      <c r="FA36" s="334">
        <v>101</v>
      </c>
      <c r="FB36" s="334">
        <v>100</v>
      </c>
      <c r="FC36" s="334" t="s">
        <v>2</v>
      </c>
      <c r="FD36" s="334">
        <v>101</v>
      </c>
      <c r="FE36" s="334">
        <v>100</v>
      </c>
      <c r="FF36" s="334" t="s">
        <v>2</v>
      </c>
      <c r="FG36" s="334">
        <v>101</v>
      </c>
      <c r="FH36" s="334">
        <v>100</v>
      </c>
      <c r="FI36" s="334" t="s">
        <v>2</v>
      </c>
      <c r="FJ36" s="334">
        <v>101</v>
      </c>
      <c r="FK36" s="334">
        <v>100</v>
      </c>
      <c r="FL36" s="334" t="s">
        <v>2</v>
      </c>
      <c r="FM36" s="334">
        <v>101</v>
      </c>
      <c r="FN36" s="334">
        <v>100</v>
      </c>
      <c r="FO36" s="334" t="s">
        <v>2</v>
      </c>
      <c r="FP36" s="334">
        <v>101</v>
      </c>
      <c r="FQ36" s="334">
        <v>100</v>
      </c>
      <c r="FR36" s="334" t="s">
        <v>2</v>
      </c>
      <c r="FS36" s="334">
        <v>101</v>
      </c>
      <c r="FT36" s="334">
        <v>100</v>
      </c>
      <c r="FU36" s="334" t="s">
        <v>2</v>
      </c>
      <c r="FV36" s="334">
        <v>101</v>
      </c>
      <c r="FW36" s="334">
        <v>100</v>
      </c>
      <c r="FX36" s="334" t="s">
        <v>2</v>
      </c>
      <c r="FY36">
        <v>101</v>
      </c>
      <c r="FZ36">
        <v>100</v>
      </c>
    </row>
    <row r="37" spans="1:182">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sheetData>
  <mergeCells count="120">
    <mergeCell ref="EZ2:FB2"/>
    <mergeCell ref="EZ3:FB3"/>
    <mergeCell ref="FC2:FE2"/>
    <mergeCell ref="FC3:FE3"/>
    <mergeCell ref="EN2:EP2"/>
    <mergeCell ref="ET2:EV2"/>
    <mergeCell ref="ET3:EV3"/>
    <mergeCell ref="EE2:EG2"/>
    <mergeCell ref="EE3:EG3"/>
    <mergeCell ref="EH2:EJ2"/>
    <mergeCell ref="EH3:EJ3"/>
    <mergeCell ref="EK2:EM2"/>
    <mergeCell ref="EK3:EM3"/>
    <mergeCell ref="EW2:EY2"/>
    <mergeCell ref="EW3:EY3"/>
    <mergeCell ref="FX2:FZ2"/>
    <mergeCell ref="FX3:FZ3"/>
    <mergeCell ref="FO2:FQ2"/>
    <mergeCell ref="FO3:FQ3"/>
    <mergeCell ref="FR2:FT2"/>
    <mergeCell ref="FR3:FT3"/>
    <mergeCell ref="FU2:FW2"/>
    <mergeCell ref="FU3:FW3"/>
    <mergeCell ref="FF2:FH2"/>
    <mergeCell ref="FF3:FH3"/>
    <mergeCell ref="FI2:FK2"/>
    <mergeCell ref="FI3:FK3"/>
    <mergeCell ref="FL2:FN2"/>
    <mergeCell ref="FL3:FN3"/>
    <mergeCell ref="EB2:ED2"/>
    <mergeCell ref="EB3:ED3"/>
    <mergeCell ref="DM3:DO3"/>
    <mergeCell ref="DP3:DR3"/>
    <mergeCell ref="DS2:DU2"/>
    <mergeCell ref="DS3:DU3"/>
    <mergeCell ref="EN3:EP3"/>
    <mergeCell ref="EQ2:ES2"/>
    <mergeCell ref="EQ3:ES3"/>
    <mergeCell ref="DD3:DF3"/>
    <mergeCell ref="DG3:DI3"/>
    <mergeCell ref="DJ3:DL3"/>
    <mergeCell ref="CU3:CW3"/>
    <mergeCell ref="CX3:CZ3"/>
    <mergeCell ref="DA3:DC3"/>
    <mergeCell ref="DV2:DX2"/>
    <mergeCell ref="DV3:DX3"/>
    <mergeCell ref="DY2:EA2"/>
    <mergeCell ref="DY3:EA3"/>
    <mergeCell ref="CX2:CZ2"/>
    <mergeCell ref="DA2:DC2"/>
    <mergeCell ref="DD2:DF2"/>
    <mergeCell ref="BW3:BY3"/>
    <mergeCell ref="BZ3:CB3"/>
    <mergeCell ref="BK3:BM3"/>
    <mergeCell ref="BN3:BP3"/>
    <mergeCell ref="BQ3:BS3"/>
    <mergeCell ref="CL3:CN3"/>
    <mergeCell ref="CO3:CQ3"/>
    <mergeCell ref="CR3:CT3"/>
    <mergeCell ref="CC3:CE3"/>
    <mergeCell ref="CF3:CH3"/>
    <mergeCell ref="CI3:CK3"/>
    <mergeCell ref="AD3:AF3"/>
    <mergeCell ref="AG3:AI3"/>
    <mergeCell ref="BB3:BD3"/>
    <mergeCell ref="BE3:BG3"/>
    <mergeCell ref="BH3:BJ3"/>
    <mergeCell ref="AS3:AU3"/>
    <mergeCell ref="AV3:AX3"/>
    <mergeCell ref="AY3:BA3"/>
    <mergeCell ref="BT3:BV3"/>
    <mergeCell ref="CO2:CQ2"/>
    <mergeCell ref="CR2:CT2"/>
    <mergeCell ref="CU2:CW2"/>
    <mergeCell ref="DP2:DR2"/>
    <mergeCell ref="C2:E2"/>
    <mergeCell ref="C3:E3"/>
    <mergeCell ref="F2:H2"/>
    <mergeCell ref="F3:H3"/>
    <mergeCell ref="DG2:DI2"/>
    <mergeCell ref="DJ2:DL2"/>
    <mergeCell ref="DM2:DO2"/>
    <mergeCell ref="R3:T3"/>
    <mergeCell ref="U3:W3"/>
    <mergeCell ref="X3:Z3"/>
    <mergeCell ref="I3:K3"/>
    <mergeCell ref="L3:N3"/>
    <mergeCell ref="O3:Q3"/>
    <mergeCell ref="AJ3:AL3"/>
    <mergeCell ref="AM3:AO3"/>
    <mergeCell ref="AP3:AR3"/>
    <mergeCell ref="AA3:AC3"/>
    <mergeCell ref="BN2:BP2"/>
    <mergeCell ref="BQ2:BS2"/>
    <mergeCell ref="BT2:BV2"/>
    <mergeCell ref="BE2:BG2"/>
    <mergeCell ref="BH2:BJ2"/>
    <mergeCell ref="BK2:BM2"/>
    <mergeCell ref="CF2:CH2"/>
    <mergeCell ref="CI2:CK2"/>
    <mergeCell ref="CL2:CN2"/>
    <mergeCell ref="BW2:BY2"/>
    <mergeCell ref="BZ2:CB2"/>
    <mergeCell ref="CC2:CE2"/>
    <mergeCell ref="I2:K2"/>
    <mergeCell ref="U2:W2"/>
    <mergeCell ref="X2:Z2"/>
    <mergeCell ref="L2:N2"/>
    <mergeCell ref="O2:Q2"/>
    <mergeCell ref="R2:T2"/>
    <mergeCell ref="AV2:AX2"/>
    <mergeCell ref="AY2:BA2"/>
    <mergeCell ref="BB2:BD2"/>
    <mergeCell ref="AP2:AR2"/>
    <mergeCell ref="AS2:AU2"/>
    <mergeCell ref="AM2:AO2"/>
    <mergeCell ref="AD2:AF2"/>
    <mergeCell ref="AG2:AI2"/>
    <mergeCell ref="AJ2:AL2"/>
    <mergeCell ref="AA2:AC2"/>
  </mergeCells>
  <conditionalFormatting sqref="D5:D36">
    <cfRule type="colorScale" priority="473">
      <colorScale>
        <cfvo type="num" val="101"/>
        <cfvo type="num" val="103"/>
        <cfvo type="num" val="105"/>
        <color rgb="FF92D050"/>
        <color rgb="FFFFEB84"/>
        <color rgb="FFDC7275"/>
      </colorScale>
    </cfRule>
  </conditionalFormatting>
  <conditionalFormatting sqref="E5:E36">
    <cfRule type="colorScale" priority="474">
      <colorScale>
        <cfvo type="num" val="100"/>
        <cfvo type="num" val="102"/>
        <cfvo type="num" val="104"/>
        <color rgb="FF92D050"/>
        <color rgb="FFFFEB84"/>
        <color rgb="FFDC7275"/>
      </colorScale>
    </cfRule>
  </conditionalFormatting>
  <conditionalFormatting sqref="G5:G36">
    <cfRule type="colorScale" priority="475">
      <colorScale>
        <cfvo type="num" val="101"/>
        <cfvo type="num" val="103"/>
        <cfvo type="num" val="105"/>
        <color rgb="FF92D050"/>
        <color rgb="FFFFEB84"/>
        <color rgb="FFDC7275"/>
      </colorScale>
    </cfRule>
  </conditionalFormatting>
  <conditionalFormatting sqref="H5:H36">
    <cfRule type="colorScale" priority="476">
      <colorScale>
        <cfvo type="num" val="100"/>
        <cfvo type="num" val="102"/>
        <cfvo type="num" val="104"/>
        <color rgb="FF92D050"/>
        <color rgb="FFFFEB84"/>
        <color rgb="FFDC7275"/>
      </colorScale>
    </cfRule>
  </conditionalFormatting>
  <conditionalFormatting sqref="J5:J36">
    <cfRule type="colorScale" priority="477">
      <colorScale>
        <cfvo type="num" val="101"/>
        <cfvo type="num" val="103"/>
        <cfvo type="num" val="105"/>
        <color rgb="FF92D050"/>
        <color rgb="FFFFEB84"/>
        <color rgb="FFDC7275"/>
      </colorScale>
    </cfRule>
  </conditionalFormatting>
  <conditionalFormatting sqref="K5:K36">
    <cfRule type="colorScale" priority="478">
      <colorScale>
        <cfvo type="num" val="100"/>
        <cfvo type="num" val="102"/>
        <cfvo type="num" val="104"/>
        <color rgb="FF92D050"/>
        <color rgb="FFFFEB84"/>
        <color rgb="FFDC7275"/>
      </colorScale>
    </cfRule>
  </conditionalFormatting>
  <conditionalFormatting sqref="M5:M36">
    <cfRule type="colorScale" priority="479">
      <colorScale>
        <cfvo type="num" val="101"/>
        <cfvo type="num" val="103"/>
        <cfvo type="num" val="105"/>
        <color rgb="FF92D050"/>
        <color rgb="FFFFEB84"/>
        <color rgb="FFDC7275"/>
      </colorScale>
    </cfRule>
  </conditionalFormatting>
  <conditionalFormatting sqref="N5:N36">
    <cfRule type="colorScale" priority="480">
      <colorScale>
        <cfvo type="num" val="100"/>
        <cfvo type="num" val="102"/>
        <cfvo type="num" val="104"/>
        <color rgb="FF92D050"/>
        <color rgb="FFFFEB84"/>
        <color rgb="FFDC7275"/>
      </colorScale>
    </cfRule>
  </conditionalFormatting>
  <conditionalFormatting sqref="P5:P36">
    <cfRule type="colorScale" priority="481">
      <colorScale>
        <cfvo type="num" val="101"/>
        <cfvo type="num" val="103"/>
        <cfvo type="num" val="105"/>
        <color rgb="FF92D050"/>
        <color rgb="FFFFEB84"/>
        <color rgb="FFDC7275"/>
      </colorScale>
    </cfRule>
  </conditionalFormatting>
  <conditionalFormatting sqref="Q5:Q36">
    <cfRule type="colorScale" priority="482">
      <colorScale>
        <cfvo type="num" val="100"/>
        <cfvo type="num" val="102"/>
        <cfvo type="num" val="104"/>
        <color rgb="FF92D050"/>
        <color rgb="FFFFEB84"/>
        <color rgb="FFDC7275"/>
      </colorScale>
    </cfRule>
  </conditionalFormatting>
  <conditionalFormatting sqref="S5:S36">
    <cfRule type="colorScale" priority="483">
      <colorScale>
        <cfvo type="num" val="101"/>
        <cfvo type="num" val="103"/>
        <cfvo type="num" val="105"/>
        <color rgb="FF92D050"/>
        <color rgb="FFFFEB84"/>
        <color rgb="FFDC7275"/>
      </colorScale>
    </cfRule>
  </conditionalFormatting>
  <conditionalFormatting sqref="T5:T36">
    <cfRule type="colorScale" priority="484">
      <colorScale>
        <cfvo type="num" val="100"/>
        <cfvo type="num" val="102"/>
        <cfvo type="num" val="104"/>
        <color rgb="FF92D050"/>
        <color rgb="FFFFEB84"/>
        <color rgb="FFDC7275"/>
      </colorScale>
    </cfRule>
  </conditionalFormatting>
  <conditionalFormatting sqref="V5:V36">
    <cfRule type="colorScale" priority="485">
      <colorScale>
        <cfvo type="num" val="101"/>
        <cfvo type="num" val="103"/>
        <cfvo type="num" val="105"/>
        <color rgb="FF92D050"/>
        <color rgb="FFFFEB84"/>
        <color rgb="FFDC7275"/>
      </colorScale>
    </cfRule>
  </conditionalFormatting>
  <conditionalFormatting sqref="W5:W36">
    <cfRule type="colorScale" priority="486">
      <colorScale>
        <cfvo type="num" val="100"/>
        <cfvo type="num" val="102"/>
        <cfvo type="num" val="104"/>
        <color rgb="FF92D050"/>
        <color rgb="FFFFEB84"/>
        <color rgb="FFDC7275"/>
      </colorScale>
    </cfRule>
  </conditionalFormatting>
  <conditionalFormatting sqref="Y5:Y36">
    <cfRule type="colorScale" priority="487">
      <colorScale>
        <cfvo type="num" val="101"/>
        <cfvo type="num" val="103"/>
        <cfvo type="num" val="105"/>
        <color rgb="FF92D050"/>
        <color rgb="FFFFEB84"/>
        <color rgb="FFDC7275"/>
      </colorScale>
    </cfRule>
  </conditionalFormatting>
  <conditionalFormatting sqref="Z5:Z36">
    <cfRule type="colorScale" priority="488">
      <colorScale>
        <cfvo type="num" val="100"/>
        <cfvo type="num" val="102"/>
        <cfvo type="num" val="104"/>
        <color rgb="FF92D050"/>
        <color rgb="FFFFEB84"/>
        <color rgb="FFDC7275"/>
      </colorScale>
    </cfRule>
  </conditionalFormatting>
  <conditionalFormatting sqref="AB5:AB36">
    <cfRule type="colorScale" priority="489">
      <colorScale>
        <cfvo type="num" val="101"/>
        <cfvo type="num" val="103"/>
        <cfvo type="num" val="105"/>
        <color rgb="FF92D050"/>
        <color rgb="FFFFEB84"/>
        <color rgb="FFDC7275"/>
      </colorScale>
    </cfRule>
  </conditionalFormatting>
  <conditionalFormatting sqref="AC5:AC36">
    <cfRule type="colorScale" priority="490">
      <colorScale>
        <cfvo type="num" val="100"/>
        <cfvo type="num" val="102"/>
        <cfvo type="num" val="104"/>
        <color rgb="FF92D050"/>
        <color rgb="FFFFEB84"/>
        <color rgb="FFDC7275"/>
      </colorScale>
    </cfRule>
  </conditionalFormatting>
  <conditionalFormatting sqref="AE5:AE36">
    <cfRule type="colorScale" priority="491">
      <colorScale>
        <cfvo type="num" val="101"/>
        <cfvo type="num" val="103"/>
        <cfvo type="num" val="105"/>
        <color rgb="FF92D050"/>
        <color rgb="FFFFEB84"/>
        <color rgb="FFDC7275"/>
      </colorScale>
    </cfRule>
  </conditionalFormatting>
  <conditionalFormatting sqref="AF5:AF36">
    <cfRule type="colorScale" priority="492">
      <colorScale>
        <cfvo type="num" val="100"/>
        <cfvo type="num" val="102"/>
        <cfvo type="num" val="104"/>
        <color rgb="FF92D050"/>
        <color rgb="FFFFEB84"/>
        <color rgb="FFDC7275"/>
      </colorScale>
    </cfRule>
  </conditionalFormatting>
  <conditionalFormatting sqref="AH5:AH36">
    <cfRule type="colorScale" priority="493">
      <colorScale>
        <cfvo type="num" val="101"/>
        <cfvo type="num" val="103"/>
        <cfvo type="num" val="105"/>
        <color rgb="FF92D050"/>
        <color rgb="FFFFEB84"/>
        <color rgb="FFDC7275"/>
      </colorScale>
    </cfRule>
  </conditionalFormatting>
  <conditionalFormatting sqref="AI5:AI36">
    <cfRule type="colorScale" priority="494">
      <colorScale>
        <cfvo type="num" val="100"/>
        <cfvo type="num" val="102"/>
        <cfvo type="num" val="104"/>
        <color rgb="FF92D050"/>
        <color rgb="FFFFEB84"/>
        <color rgb="FFDC7275"/>
      </colorScale>
    </cfRule>
  </conditionalFormatting>
  <conditionalFormatting sqref="AK5:AK36">
    <cfRule type="colorScale" priority="495">
      <colorScale>
        <cfvo type="num" val="101"/>
        <cfvo type="num" val="103"/>
        <cfvo type="num" val="105"/>
        <color rgb="FF92D050"/>
        <color rgb="FFFFEB84"/>
        <color rgb="FFDC7275"/>
      </colorScale>
    </cfRule>
  </conditionalFormatting>
  <conditionalFormatting sqref="AL5:AL36">
    <cfRule type="colorScale" priority="496">
      <colorScale>
        <cfvo type="num" val="100"/>
        <cfvo type="num" val="102"/>
        <cfvo type="num" val="104"/>
        <color rgb="FF92D050"/>
        <color rgb="FFFFEB84"/>
        <color rgb="FFDC7275"/>
      </colorScale>
    </cfRule>
  </conditionalFormatting>
  <conditionalFormatting sqref="AN5:AN36">
    <cfRule type="colorScale" priority="497">
      <colorScale>
        <cfvo type="num" val="101"/>
        <cfvo type="num" val="103"/>
        <cfvo type="num" val="105"/>
        <color rgb="FF92D050"/>
        <color rgb="FFFFEB84"/>
        <color rgb="FFDC7275"/>
      </colorScale>
    </cfRule>
  </conditionalFormatting>
  <conditionalFormatting sqref="AO5:AO36">
    <cfRule type="colorScale" priority="498">
      <colorScale>
        <cfvo type="num" val="100"/>
        <cfvo type="num" val="102"/>
        <cfvo type="num" val="104"/>
        <color rgb="FF92D050"/>
        <color rgb="FFFFEB84"/>
        <color rgb="FFDC7275"/>
      </colorScale>
    </cfRule>
  </conditionalFormatting>
  <conditionalFormatting sqref="AQ5:AQ36">
    <cfRule type="colorScale" priority="499">
      <colorScale>
        <cfvo type="num" val="101"/>
        <cfvo type="num" val="103"/>
        <cfvo type="num" val="105"/>
        <color rgb="FF92D050"/>
        <color rgb="FFFFEB84"/>
        <color rgb="FFDC7275"/>
      </colorScale>
    </cfRule>
  </conditionalFormatting>
  <conditionalFormatting sqref="AR5:AR36">
    <cfRule type="colorScale" priority="500">
      <colorScale>
        <cfvo type="num" val="100"/>
        <cfvo type="num" val="102"/>
        <cfvo type="num" val="104"/>
        <color rgb="FF92D050"/>
        <color rgb="FFFFEB84"/>
        <color rgb="FFDC7275"/>
      </colorScale>
    </cfRule>
  </conditionalFormatting>
  <conditionalFormatting sqref="AT5:AT36">
    <cfRule type="colorScale" priority="501">
      <colorScale>
        <cfvo type="num" val="101"/>
        <cfvo type="num" val="103"/>
        <cfvo type="num" val="105"/>
        <color rgb="FF92D050"/>
        <color rgb="FFFFEB84"/>
        <color rgb="FFDC7275"/>
      </colorScale>
    </cfRule>
  </conditionalFormatting>
  <conditionalFormatting sqref="AU5:AU36">
    <cfRule type="colorScale" priority="502">
      <colorScale>
        <cfvo type="num" val="100"/>
        <cfvo type="num" val="102"/>
        <cfvo type="num" val="104"/>
        <color rgb="FF92D050"/>
        <color rgb="FFFFEB84"/>
        <color rgb="FFDC7275"/>
      </colorScale>
    </cfRule>
  </conditionalFormatting>
  <conditionalFormatting sqref="AW5:AW36">
    <cfRule type="colorScale" priority="503">
      <colorScale>
        <cfvo type="num" val="101"/>
        <cfvo type="num" val="103"/>
        <cfvo type="num" val="105"/>
        <color rgb="FF92D050"/>
        <color rgb="FFFFEB84"/>
        <color rgb="FFDC7275"/>
      </colorScale>
    </cfRule>
  </conditionalFormatting>
  <conditionalFormatting sqref="AX5:AX36">
    <cfRule type="colorScale" priority="504">
      <colorScale>
        <cfvo type="num" val="100"/>
        <cfvo type="num" val="102"/>
        <cfvo type="num" val="104"/>
        <color rgb="FF92D050"/>
        <color rgb="FFFFEB84"/>
        <color rgb="FFDC7275"/>
      </colorScale>
    </cfRule>
  </conditionalFormatting>
  <conditionalFormatting sqref="AZ5:AZ36">
    <cfRule type="colorScale" priority="505">
      <colorScale>
        <cfvo type="num" val="101"/>
        <cfvo type="num" val="103"/>
        <cfvo type="num" val="105"/>
        <color rgb="FF92D050"/>
        <color rgb="FFFFEB84"/>
        <color rgb="FFDC7275"/>
      </colorScale>
    </cfRule>
  </conditionalFormatting>
  <conditionalFormatting sqref="BA5:BA36">
    <cfRule type="colorScale" priority="506">
      <colorScale>
        <cfvo type="num" val="100"/>
        <cfvo type="num" val="102"/>
        <cfvo type="num" val="104"/>
        <color rgb="FF92D050"/>
        <color rgb="FFFFEB84"/>
        <color rgb="FFDC7275"/>
      </colorScale>
    </cfRule>
  </conditionalFormatting>
  <conditionalFormatting sqref="BC5:BC36">
    <cfRule type="colorScale" priority="507">
      <colorScale>
        <cfvo type="num" val="101"/>
        <cfvo type="num" val="103"/>
        <cfvo type="num" val="105"/>
        <color rgb="FF92D050"/>
        <color rgb="FFFFEB84"/>
        <color rgb="FFDC7275"/>
      </colorScale>
    </cfRule>
  </conditionalFormatting>
  <conditionalFormatting sqref="BD5:BD36">
    <cfRule type="colorScale" priority="508">
      <colorScale>
        <cfvo type="num" val="100"/>
        <cfvo type="num" val="102"/>
        <cfvo type="num" val="104"/>
        <color rgb="FF92D050"/>
        <color rgb="FFFFEB84"/>
        <color rgb="FFDC7275"/>
      </colorScale>
    </cfRule>
  </conditionalFormatting>
  <conditionalFormatting sqref="BF5:BF36">
    <cfRule type="colorScale" priority="509">
      <colorScale>
        <cfvo type="num" val="101"/>
        <cfvo type="num" val="103"/>
        <cfvo type="num" val="105"/>
        <color rgb="FF92D050"/>
        <color rgb="FFFFEB84"/>
        <color rgb="FFDC7275"/>
      </colorScale>
    </cfRule>
  </conditionalFormatting>
  <conditionalFormatting sqref="BG5:BG36">
    <cfRule type="colorScale" priority="510">
      <colorScale>
        <cfvo type="num" val="100"/>
        <cfvo type="num" val="102"/>
        <cfvo type="num" val="104"/>
        <color rgb="FF92D050"/>
        <color rgb="FFFFEB84"/>
        <color rgb="FFDC7275"/>
      </colorScale>
    </cfRule>
  </conditionalFormatting>
  <conditionalFormatting sqref="BI5:BI36">
    <cfRule type="colorScale" priority="511">
      <colorScale>
        <cfvo type="num" val="101"/>
        <cfvo type="num" val="103"/>
        <cfvo type="num" val="105"/>
        <color rgb="FF92D050"/>
        <color rgb="FFFFEB84"/>
        <color rgb="FFDC7275"/>
      </colorScale>
    </cfRule>
  </conditionalFormatting>
  <conditionalFormatting sqref="BJ5:BJ36">
    <cfRule type="colorScale" priority="512">
      <colorScale>
        <cfvo type="num" val="100"/>
        <cfvo type="num" val="102"/>
        <cfvo type="num" val="104"/>
        <color rgb="FF92D050"/>
        <color rgb="FFFFEB84"/>
        <color rgb="FFDC7275"/>
      </colorScale>
    </cfRule>
  </conditionalFormatting>
  <conditionalFormatting sqref="BL5:BL36">
    <cfRule type="colorScale" priority="513">
      <colorScale>
        <cfvo type="num" val="101"/>
        <cfvo type="num" val="103"/>
        <cfvo type="num" val="105"/>
        <color rgb="FF92D050"/>
        <color rgb="FFFFEB84"/>
        <color rgb="FFDC7275"/>
      </colorScale>
    </cfRule>
  </conditionalFormatting>
  <conditionalFormatting sqref="BM5:BM36">
    <cfRule type="colorScale" priority="514">
      <colorScale>
        <cfvo type="num" val="100"/>
        <cfvo type="num" val="102"/>
        <cfvo type="num" val="104"/>
        <color rgb="FF92D050"/>
        <color rgb="FFFFEB84"/>
        <color rgb="FFDC7275"/>
      </colorScale>
    </cfRule>
  </conditionalFormatting>
  <conditionalFormatting sqref="BO5:BO36">
    <cfRule type="colorScale" priority="515">
      <colorScale>
        <cfvo type="num" val="101"/>
        <cfvo type="num" val="103"/>
        <cfvo type="num" val="105"/>
        <color rgb="FF92D050"/>
        <color rgb="FFFFEB84"/>
        <color rgb="FFDC7275"/>
      </colorScale>
    </cfRule>
  </conditionalFormatting>
  <conditionalFormatting sqref="BP5:BP36">
    <cfRule type="colorScale" priority="516">
      <colorScale>
        <cfvo type="num" val="100"/>
        <cfvo type="num" val="102"/>
        <cfvo type="num" val="104"/>
        <color rgb="FF92D050"/>
        <color rgb="FFFFEB84"/>
        <color rgb="FFDC7275"/>
      </colorScale>
    </cfRule>
  </conditionalFormatting>
  <conditionalFormatting sqref="BR5:BR36">
    <cfRule type="colorScale" priority="517">
      <colorScale>
        <cfvo type="num" val="101"/>
        <cfvo type="num" val="103"/>
        <cfvo type="num" val="105"/>
        <color rgb="FF92D050"/>
        <color rgb="FFFFEB84"/>
        <color rgb="FFDC7275"/>
      </colorScale>
    </cfRule>
  </conditionalFormatting>
  <conditionalFormatting sqref="BS5:BS36">
    <cfRule type="colorScale" priority="518">
      <colorScale>
        <cfvo type="num" val="100"/>
        <cfvo type="num" val="102"/>
        <cfvo type="num" val="104"/>
        <color rgb="FF92D050"/>
        <color rgb="FFFFEB84"/>
        <color rgb="FFDC7275"/>
      </colorScale>
    </cfRule>
  </conditionalFormatting>
  <conditionalFormatting sqref="BU5:BU36">
    <cfRule type="colorScale" priority="519">
      <colorScale>
        <cfvo type="num" val="101"/>
        <cfvo type="num" val="103"/>
        <cfvo type="num" val="105"/>
        <color rgb="FF92D050"/>
        <color rgb="FFFFEB84"/>
        <color rgb="FFDC7275"/>
      </colorScale>
    </cfRule>
  </conditionalFormatting>
  <conditionalFormatting sqref="BV5:BV36">
    <cfRule type="colorScale" priority="520">
      <colorScale>
        <cfvo type="num" val="100"/>
        <cfvo type="num" val="102"/>
        <cfvo type="num" val="104"/>
        <color rgb="FF92D050"/>
        <color rgb="FFFFEB84"/>
        <color rgb="FFDC7275"/>
      </colorScale>
    </cfRule>
  </conditionalFormatting>
  <conditionalFormatting sqref="BX5:BX36">
    <cfRule type="colorScale" priority="521">
      <colorScale>
        <cfvo type="num" val="101"/>
        <cfvo type="num" val="103"/>
        <cfvo type="num" val="105"/>
        <color rgb="FF92D050"/>
        <color rgb="FFFFEB84"/>
        <color rgb="FFDC7275"/>
      </colorScale>
    </cfRule>
  </conditionalFormatting>
  <conditionalFormatting sqref="BY5:BY36">
    <cfRule type="colorScale" priority="522">
      <colorScale>
        <cfvo type="num" val="100"/>
        <cfvo type="num" val="102"/>
        <cfvo type="num" val="104"/>
        <color rgb="FF92D050"/>
        <color rgb="FFFFEB84"/>
        <color rgb="FFDC7275"/>
      </colorScale>
    </cfRule>
  </conditionalFormatting>
  <conditionalFormatting sqref="CA5:CA36">
    <cfRule type="colorScale" priority="523">
      <colorScale>
        <cfvo type="num" val="101"/>
        <cfvo type="num" val="103"/>
        <cfvo type="num" val="105"/>
        <color rgb="FF92D050"/>
        <color rgb="FFFFEB84"/>
        <color rgb="FFDC7275"/>
      </colorScale>
    </cfRule>
  </conditionalFormatting>
  <conditionalFormatting sqref="CB5:CB36">
    <cfRule type="colorScale" priority="524">
      <colorScale>
        <cfvo type="num" val="100"/>
        <cfvo type="num" val="102"/>
        <cfvo type="num" val="104"/>
        <color rgb="FF92D050"/>
        <color rgb="FFFFEB84"/>
        <color rgb="FFDC7275"/>
      </colorScale>
    </cfRule>
  </conditionalFormatting>
  <conditionalFormatting sqref="CD5:CD36">
    <cfRule type="colorScale" priority="525">
      <colorScale>
        <cfvo type="num" val="101"/>
        <cfvo type="num" val="103"/>
        <cfvo type="num" val="105"/>
        <color rgb="FF92D050"/>
        <color rgb="FFFFEB84"/>
        <color rgb="FFDC7275"/>
      </colorScale>
    </cfRule>
  </conditionalFormatting>
  <conditionalFormatting sqref="CE5:CE36">
    <cfRule type="colorScale" priority="526">
      <colorScale>
        <cfvo type="num" val="100"/>
        <cfvo type="num" val="102"/>
        <cfvo type="num" val="104"/>
        <color rgb="FF92D050"/>
        <color rgb="FFFFEB84"/>
        <color rgb="FFDC7275"/>
      </colorScale>
    </cfRule>
  </conditionalFormatting>
  <conditionalFormatting sqref="CG5:CG36">
    <cfRule type="colorScale" priority="527">
      <colorScale>
        <cfvo type="num" val="101"/>
        <cfvo type="num" val="103"/>
        <cfvo type="num" val="105"/>
        <color rgb="FF92D050"/>
        <color rgb="FFFFEB84"/>
        <color rgb="FFDC7275"/>
      </colorScale>
    </cfRule>
  </conditionalFormatting>
  <conditionalFormatting sqref="CH5:CH36">
    <cfRule type="colorScale" priority="528">
      <colorScale>
        <cfvo type="num" val="100"/>
        <cfvo type="num" val="102"/>
        <cfvo type="num" val="104"/>
        <color rgb="FF92D050"/>
        <color rgb="FFFFEB84"/>
        <color rgb="FFDC7275"/>
      </colorScale>
    </cfRule>
  </conditionalFormatting>
  <conditionalFormatting sqref="CJ5:CJ36">
    <cfRule type="colorScale" priority="529">
      <colorScale>
        <cfvo type="num" val="101"/>
        <cfvo type="num" val="103"/>
        <cfvo type="num" val="105"/>
        <color rgb="FF92D050"/>
        <color rgb="FFFFEB84"/>
        <color rgb="FFDC7275"/>
      </colorScale>
    </cfRule>
  </conditionalFormatting>
  <conditionalFormatting sqref="CK5:CK36">
    <cfRule type="colorScale" priority="530">
      <colorScale>
        <cfvo type="num" val="100"/>
        <cfvo type="num" val="102"/>
        <cfvo type="num" val="104"/>
        <color rgb="FF92D050"/>
        <color rgb="FFFFEB84"/>
        <color rgb="FFDC7275"/>
      </colorScale>
    </cfRule>
  </conditionalFormatting>
  <conditionalFormatting sqref="CM6:CM36">
    <cfRule type="colorScale" priority="531">
      <colorScale>
        <cfvo type="num" val="101"/>
        <cfvo type="num" val="103"/>
        <cfvo type="num" val="105"/>
        <color rgb="FF92D050"/>
        <color rgb="FFFFEB84"/>
        <color rgb="FFDC7275"/>
      </colorScale>
    </cfRule>
  </conditionalFormatting>
  <conditionalFormatting sqref="CN6:CN36">
    <cfRule type="colorScale" priority="532">
      <colorScale>
        <cfvo type="num" val="100"/>
        <cfvo type="num" val="102"/>
        <cfvo type="num" val="104"/>
        <color rgb="FF92D050"/>
        <color rgb="FFFFEB84"/>
        <color rgb="FFDC7275"/>
      </colorScale>
    </cfRule>
  </conditionalFormatting>
  <conditionalFormatting sqref="CP5:CP36">
    <cfRule type="colorScale" priority="533">
      <colorScale>
        <cfvo type="num" val="101"/>
        <cfvo type="num" val="103"/>
        <cfvo type="num" val="105"/>
        <color rgb="FF92D050"/>
        <color rgb="FFFFEB84"/>
        <color rgb="FFDC7275"/>
      </colorScale>
    </cfRule>
  </conditionalFormatting>
  <conditionalFormatting sqref="CQ5:CQ36">
    <cfRule type="colorScale" priority="534">
      <colorScale>
        <cfvo type="num" val="100"/>
        <cfvo type="num" val="102"/>
        <cfvo type="num" val="104"/>
        <color rgb="FF92D050"/>
        <color rgb="FFFFEB84"/>
        <color rgb="FFDC7275"/>
      </colorScale>
    </cfRule>
  </conditionalFormatting>
  <conditionalFormatting sqref="CS6:CS36">
    <cfRule type="colorScale" priority="535">
      <colorScale>
        <cfvo type="num" val="101"/>
        <cfvo type="num" val="103"/>
        <cfvo type="num" val="105"/>
        <color rgb="FF92D050"/>
        <color rgb="FFFFEB84"/>
        <color rgb="FFDC7275"/>
      </colorScale>
    </cfRule>
  </conditionalFormatting>
  <conditionalFormatting sqref="CT6:CT36">
    <cfRule type="colorScale" priority="536">
      <colorScale>
        <cfvo type="num" val="100"/>
        <cfvo type="num" val="102"/>
        <cfvo type="num" val="104"/>
        <color rgb="FF92D050"/>
        <color rgb="FFFFEB84"/>
        <color rgb="FFDC7275"/>
      </colorScale>
    </cfRule>
  </conditionalFormatting>
  <conditionalFormatting sqref="CV5:CV36">
    <cfRule type="colorScale" priority="537">
      <colorScale>
        <cfvo type="num" val="101"/>
        <cfvo type="num" val="103"/>
        <cfvo type="num" val="105"/>
        <color rgb="FF92D050"/>
        <color rgb="FFFFEB84"/>
        <color rgb="FFDC7275"/>
      </colorScale>
    </cfRule>
  </conditionalFormatting>
  <conditionalFormatting sqref="CW5:CW36">
    <cfRule type="colorScale" priority="538">
      <colorScale>
        <cfvo type="num" val="100"/>
        <cfvo type="num" val="102"/>
        <cfvo type="num" val="104"/>
        <color rgb="FF92D050"/>
        <color rgb="FFFFEB84"/>
        <color rgb="FFDC7275"/>
      </colorScale>
    </cfRule>
  </conditionalFormatting>
  <conditionalFormatting sqref="CY5:CY36">
    <cfRule type="colorScale" priority="539">
      <colorScale>
        <cfvo type="num" val="101"/>
        <cfvo type="num" val="103"/>
        <cfvo type="num" val="105"/>
        <color rgb="FF92D050"/>
        <color rgb="FFFFEB84"/>
        <color rgb="FFDC7275"/>
      </colorScale>
    </cfRule>
  </conditionalFormatting>
  <conditionalFormatting sqref="CZ5:CZ36">
    <cfRule type="colorScale" priority="540">
      <colorScale>
        <cfvo type="num" val="100"/>
        <cfvo type="num" val="102"/>
        <cfvo type="num" val="104"/>
        <color rgb="FF92D050"/>
        <color rgb="FFFFEB84"/>
        <color rgb="FFDC7275"/>
      </colorScale>
    </cfRule>
  </conditionalFormatting>
  <conditionalFormatting sqref="DB5:DB36">
    <cfRule type="colorScale" priority="541">
      <colorScale>
        <cfvo type="num" val="101"/>
        <cfvo type="num" val="103"/>
        <cfvo type="num" val="105"/>
        <color rgb="FF92D050"/>
        <color rgb="FFFFEB84"/>
        <color rgb="FFDC7275"/>
      </colorScale>
    </cfRule>
  </conditionalFormatting>
  <conditionalFormatting sqref="DC5:DC36">
    <cfRule type="colorScale" priority="542">
      <colorScale>
        <cfvo type="num" val="100"/>
        <cfvo type="num" val="102"/>
        <cfvo type="num" val="104"/>
        <color rgb="FF92D050"/>
        <color rgb="FFFFEB84"/>
        <color rgb="FFDC7275"/>
      </colorScale>
    </cfRule>
  </conditionalFormatting>
  <conditionalFormatting sqref="DE5:DE36">
    <cfRule type="colorScale" priority="543">
      <colorScale>
        <cfvo type="num" val="101"/>
        <cfvo type="num" val="103"/>
        <cfvo type="num" val="105"/>
        <color rgb="FF92D050"/>
        <color rgb="FFFFEB84"/>
        <color rgb="FFDC7275"/>
      </colorScale>
    </cfRule>
  </conditionalFormatting>
  <conditionalFormatting sqref="DF5:DF36">
    <cfRule type="colorScale" priority="544">
      <colorScale>
        <cfvo type="num" val="100"/>
        <cfvo type="num" val="102"/>
        <cfvo type="num" val="104"/>
        <color rgb="FF92D050"/>
        <color rgb="FFFFEB84"/>
        <color rgb="FFDC7275"/>
      </colorScale>
    </cfRule>
  </conditionalFormatting>
  <conditionalFormatting sqref="DH5:DH36">
    <cfRule type="colorScale" priority="545">
      <colorScale>
        <cfvo type="num" val="101"/>
        <cfvo type="num" val="103"/>
        <cfvo type="num" val="105"/>
        <color rgb="FF92D050"/>
        <color rgb="FFFFEB84"/>
        <color rgb="FFDC7275"/>
      </colorScale>
    </cfRule>
  </conditionalFormatting>
  <conditionalFormatting sqref="DI6:DI36">
    <cfRule type="colorScale" priority="546">
      <colorScale>
        <cfvo type="num" val="100"/>
        <cfvo type="num" val="102"/>
        <cfvo type="num" val="104"/>
        <color rgb="FF92D050"/>
        <color rgb="FFFFEB84"/>
        <color rgb="FFDC7275"/>
      </colorScale>
    </cfRule>
  </conditionalFormatting>
  <conditionalFormatting sqref="DK5:DK36">
    <cfRule type="colorScale" priority="547">
      <colorScale>
        <cfvo type="num" val="101"/>
        <cfvo type="num" val="103"/>
        <cfvo type="num" val="105"/>
        <color rgb="FF92D050"/>
        <color rgb="FFFFEB84"/>
        <color rgb="FFDC7275"/>
      </colorScale>
    </cfRule>
  </conditionalFormatting>
  <conditionalFormatting sqref="DL5:DL36">
    <cfRule type="colorScale" priority="548">
      <colorScale>
        <cfvo type="num" val="100"/>
        <cfvo type="num" val="102"/>
        <cfvo type="num" val="104"/>
        <color rgb="FF92D050"/>
        <color rgb="FFFFEB84"/>
        <color rgb="FFDC7275"/>
      </colorScale>
    </cfRule>
  </conditionalFormatting>
  <conditionalFormatting sqref="DN5:DN36">
    <cfRule type="colorScale" priority="549">
      <colorScale>
        <cfvo type="num" val="101"/>
        <cfvo type="num" val="103"/>
        <cfvo type="num" val="105"/>
        <color rgb="FF92D050"/>
        <color rgb="FFFFEB84"/>
        <color rgb="FFDC7275"/>
      </colorScale>
    </cfRule>
  </conditionalFormatting>
  <conditionalFormatting sqref="DO5:DO36">
    <cfRule type="colorScale" priority="550">
      <colorScale>
        <cfvo type="num" val="100"/>
        <cfvo type="num" val="102"/>
        <cfvo type="num" val="104"/>
        <color rgb="FF92D050"/>
        <color rgb="FFFFEB84"/>
        <color rgb="FFDC7275"/>
      </colorScale>
    </cfRule>
  </conditionalFormatting>
  <conditionalFormatting sqref="DQ5:DQ36">
    <cfRule type="colorScale" priority="551">
      <colorScale>
        <cfvo type="num" val="101"/>
        <cfvo type="num" val="103"/>
        <cfvo type="num" val="105"/>
        <color rgb="FF92D050"/>
        <color rgb="FFFFEB84"/>
        <color rgb="FFDC7275"/>
      </colorScale>
    </cfRule>
  </conditionalFormatting>
  <conditionalFormatting sqref="DR5:DR36">
    <cfRule type="colorScale" priority="552">
      <colorScale>
        <cfvo type="num" val="100"/>
        <cfvo type="num" val="102"/>
        <cfvo type="num" val="104"/>
        <color rgb="FF92D050"/>
        <color rgb="FFFFEB84"/>
        <color rgb="FFDC7275"/>
      </colorScale>
    </cfRule>
  </conditionalFormatting>
  <conditionalFormatting sqref="DT5:DT36">
    <cfRule type="colorScale" priority="553">
      <colorScale>
        <cfvo type="num" val="101"/>
        <cfvo type="num" val="103"/>
        <cfvo type="num" val="105"/>
        <color rgb="FF92D050"/>
        <color rgb="FFFFEB84"/>
        <color rgb="FFDC7275"/>
      </colorScale>
    </cfRule>
  </conditionalFormatting>
  <conditionalFormatting sqref="DU5:DU36">
    <cfRule type="colorScale" priority="554">
      <colorScale>
        <cfvo type="num" val="100"/>
        <cfvo type="num" val="102"/>
        <cfvo type="num" val="104"/>
        <color rgb="FF92D050"/>
        <color rgb="FFFFEB84"/>
        <color rgb="FFDC7275"/>
      </colorScale>
    </cfRule>
  </conditionalFormatting>
  <conditionalFormatting sqref="DW5:DW36">
    <cfRule type="colorScale" priority="555">
      <colorScale>
        <cfvo type="num" val="101"/>
        <cfvo type="num" val="103"/>
        <cfvo type="num" val="105"/>
        <color rgb="FF92D050"/>
        <color rgb="FFFFEB84"/>
        <color rgb="FFDC7275"/>
      </colorScale>
    </cfRule>
  </conditionalFormatting>
  <conditionalFormatting sqref="DX5:DX36">
    <cfRule type="colorScale" priority="556">
      <colorScale>
        <cfvo type="num" val="100"/>
        <cfvo type="num" val="102"/>
        <cfvo type="num" val="104"/>
        <color rgb="FF92D050"/>
        <color rgb="FFFFEB84"/>
        <color rgb="FFDC7275"/>
      </colorScale>
    </cfRule>
  </conditionalFormatting>
  <conditionalFormatting sqref="DZ5:DZ36">
    <cfRule type="colorScale" priority="557">
      <colorScale>
        <cfvo type="num" val="101"/>
        <cfvo type="num" val="103"/>
        <cfvo type="num" val="105"/>
        <color rgb="FF92D050"/>
        <color rgb="FFFFEB84"/>
        <color rgb="FFDC7275"/>
      </colorScale>
    </cfRule>
  </conditionalFormatting>
  <conditionalFormatting sqref="EA5:EA36">
    <cfRule type="colorScale" priority="558">
      <colorScale>
        <cfvo type="num" val="100"/>
        <cfvo type="num" val="102"/>
        <cfvo type="num" val="104"/>
        <color rgb="FF92D050"/>
        <color rgb="FFFFEB84"/>
        <color rgb="FFDC7275"/>
      </colorScale>
    </cfRule>
  </conditionalFormatting>
  <conditionalFormatting sqref="EC5:EC36">
    <cfRule type="colorScale" priority="559">
      <colorScale>
        <cfvo type="num" val="101"/>
        <cfvo type="num" val="103"/>
        <cfvo type="num" val="105"/>
        <color rgb="FF92D050"/>
        <color rgb="FFFFEB84"/>
        <color rgb="FFDC7275"/>
      </colorScale>
    </cfRule>
  </conditionalFormatting>
  <conditionalFormatting sqref="ED5:ED36">
    <cfRule type="colorScale" priority="560">
      <colorScale>
        <cfvo type="num" val="100"/>
        <cfvo type="num" val="102"/>
        <cfvo type="num" val="104"/>
        <color rgb="FF92D050"/>
        <color rgb="FFFFEB84"/>
        <color rgb="FFDC7275"/>
      </colorScale>
    </cfRule>
  </conditionalFormatting>
  <conditionalFormatting sqref="EF5:EF36">
    <cfRule type="colorScale" priority="561">
      <colorScale>
        <cfvo type="num" val="101"/>
        <cfvo type="num" val="103"/>
        <cfvo type="num" val="105"/>
        <color rgb="FF92D050"/>
        <color rgb="FFFFEB84"/>
        <color rgb="FFDC7275"/>
      </colorScale>
    </cfRule>
  </conditionalFormatting>
  <conditionalFormatting sqref="EG5:EG36">
    <cfRule type="colorScale" priority="562">
      <colorScale>
        <cfvo type="num" val="100"/>
        <cfvo type="num" val="102"/>
        <cfvo type="num" val="104"/>
        <color rgb="FF92D050"/>
        <color rgb="FFFFEB84"/>
        <color rgb="FFDC7275"/>
      </colorScale>
    </cfRule>
  </conditionalFormatting>
  <conditionalFormatting sqref="EI5:EI36">
    <cfRule type="colorScale" priority="563">
      <colorScale>
        <cfvo type="num" val="101"/>
        <cfvo type="num" val="103"/>
        <cfvo type="num" val="105"/>
        <color rgb="FF92D050"/>
        <color rgb="FFFFEB84"/>
        <color rgb="FFDC7275"/>
      </colorScale>
    </cfRule>
  </conditionalFormatting>
  <conditionalFormatting sqref="EJ5:EJ36">
    <cfRule type="colorScale" priority="564">
      <colorScale>
        <cfvo type="num" val="100"/>
        <cfvo type="num" val="102"/>
        <cfvo type="num" val="104"/>
        <color rgb="FF92D050"/>
        <color rgb="FFFFEB84"/>
        <color rgb="FFDC7275"/>
      </colorScale>
    </cfRule>
  </conditionalFormatting>
  <conditionalFormatting sqref="EL5:EL36">
    <cfRule type="colorScale" priority="565">
      <colorScale>
        <cfvo type="num" val="101"/>
        <cfvo type="num" val="103"/>
        <cfvo type="num" val="105"/>
        <color rgb="FF92D050"/>
        <color rgb="FFFFEB84"/>
        <color rgb="FFDC7275"/>
      </colorScale>
    </cfRule>
  </conditionalFormatting>
  <conditionalFormatting sqref="EM5:EM36">
    <cfRule type="colorScale" priority="566">
      <colorScale>
        <cfvo type="num" val="100"/>
        <cfvo type="num" val="102"/>
        <cfvo type="num" val="104"/>
        <color rgb="FF92D050"/>
        <color rgb="FFFFEB84"/>
        <color rgb="FFDC7275"/>
      </colorScale>
    </cfRule>
  </conditionalFormatting>
  <conditionalFormatting sqref="EO5:EO36">
    <cfRule type="colorScale" priority="567">
      <colorScale>
        <cfvo type="num" val="101"/>
        <cfvo type="num" val="103"/>
        <cfvo type="num" val="105"/>
        <color rgb="FF92D050"/>
        <color rgb="FFFFEB84"/>
        <color rgb="FFDC7275"/>
      </colorScale>
    </cfRule>
  </conditionalFormatting>
  <conditionalFormatting sqref="EP5:EP36">
    <cfRule type="colorScale" priority="568">
      <colorScale>
        <cfvo type="num" val="100"/>
        <cfvo type="num" val="102"/>
        <cfvo type="num" val="104"/>
        <color rgb="FF92D050"/>
        <color rgb="FFFFEB84"/>
        <color rgb="FFDC7275"/>
      </colorScale>
    </cfRule>
  </conditionalFormatting>
  <conditionalFormatting sqref="ER5:ER36">
    <cfRule type="colorScale" priority="569">
      <colorScale>
        <cfvo type="num" val="101"/>
        <cfvo type="num" val="103"/>
        <cfvo type="num" val="105"/>
        <color rgb="FF92D050"/>
        <color rgb="FFFFEB84"/>
        <color rgb="FFDC7275"/>
      </colorScale>
    </cfRule>
  </conditionalFormatting>
  <conditionalFormatting sqref="ES5:ES36">
    <cfRule type="colorScale" priority="570">
      <colorScale>
        <cfvo type="num" val="100"/>
        <cfvo type="num" val="102"/>
        <cfvo type="num" val="104"/>
        <color rgb="FF92D050"/>
        <color rgb="FFFFEB84"/>
        <color rgb="FFDC7275"/>
      </colorScale>
    </cfRule>
  </conditionalFormatting>
  <conditionalFormatting sqref="EU5:EU36">
    <cfRule type="colorScale" priority="571">
      <colorScale>
        <cfvo type="num" val="101"/>
        <cfvo type="num" val="103"/>
        <cfvo type="num" val="105"/>
        <color rgb="FF92D050"/>
        <color rgb="FFFFEB84"/>
        <color rgb="FFDC7275"/>
      </colorScale>
    </cfRule>
  </conditionalFormatting>
  <conditionalFormatting sqref="EV5:EV36">
    <cfRule type="colorScale" priority="572">
      <colorScale>
        <cfvo type="num" val="100"/>
        <cfvo type="num" val="102"/>
        <cfvo type="num" val="104"/>
        <color rgb="FF92D050"/>
        <color rgb="FFFFEB84"/>
        <color rgb="FFDC7275"/>
      </colorScale>
    </cfRule>
  </conditionalFormatting>
  <conditionalFormatting sqref="EX5:EX36">
    <cfRule type="colorScale" priority="573">
      <colorScale>
        <cfvo type="num" val="101"/>
        <cfvo type="num" val="103"/>
        <cfvo type="num" val="105"/>
        <color rgb="FF92D050"/>
        <color rgb="FFFFEB84"/>
        <color rgb="FFDC7275"/>
      </colorScale>
    </cfRule>
  </conditionalFormatting>
  <conditionalFormatting sqref="EY5:EY36">
    <cfRule type="colorScale" priority="574">
      <colorScale>
        <cfvo type="num" val="100"/>
        <cfvo type="num" val="102"/>
        <cfvo type="num" val="104"/>
        <color rgb="FF92D050"/>
        <color rgb="FFFFEB84"/>
        <color rgb="FFDC7275"/>
      </colorScale>
    </cfRule>
  </conditionalFormatting>
  <conditionalFormatting sqref="FA5:FA36">
    <cfRule type="colorScale" priority="575">
      <colorScale>
        <cfvo type="num" val="101"/>
        <cfvo type="num" val="103"/>
        <cfvo type="num" val="105"/>
        <color rgb="FF92D050"/>
        <color rgb="FFFFEB84"/>
        <color rgb="FFDC7275"/>
      </colorScale>
    </cfRule>
  </conditionalFormatting>
  <conditionalFormatting sqref="FB5:FB36">
    <cfRule type="colorScale" priority="576">
      <colorScale>
        <cfvo type="num" val="100"/>
        <cfvo type="num" val="102"/>
        <cfvo type="num" val="104"/>
        <color rgb="FF92D050"/>
        <color rgb="FFFFEB84"/>
        <color rgb="FFDC7275"/>
      </colorScale>
    </cfRule>
  </conditionalFormatting>
  <conditionalFormatting sqref="FD5:FD36">
    <cfRule type="colorScale" priority="577">
      <colorScale>
        <cfvo type="num" val="101"/>
        <cfvo type="num" val="103"/>
        <cfvo type="num" val="105"/>
        <color rgb="FF92D050"/>
        <color rgb="FFFFEB84"/>
        <color rgb="FFDC7275"/>
      </colorScale>
    </cfRule>
  </conditionalFormatting>
  <conditionalFormatting sqref="FE5:FE36">
    <cfRule type="colorScale" priority="578">
      <colorScale>
        <cfvo type="num" val="100"/>
        <cfvo type="num" val="102"/>
        <cfvo type="num" val="104"/>
        <color rgb="FF92D050"/>
        <color rgb="FFFFEB84"/>
        <color rgb="FFDC7275"/>
      </colorScale>
    </cfRule>
  </conditionalFormatting>
  <conditionalFormatting sqref="FG5:FG36">
    <cfRule type="colorScale" priority="579">
      <colorScale>
        <cfvo type="num" val="101"/>
        <cfvo type="num" val="103"/>
        <cfvo type="num" val="105"/>
        <color rgb="FF92D050"/>
        <color rgb="FFFFEB84"/>
        <color rgb="FFDC7275"/>
      </colorScale>
    </cfRule>
  </conditionalFormatting>
  <conditionalFormatting sqref="FH5:FH36">
    <cfRule type="colorScale" priority="580">
      <colorScale>
        <cfvo type="num" val="100"/>
        <cfvo type="num" val="102"/>
        <cfvo type="num" val="104"/>
        <color rgb="FF92D050"/>
        <color rgb="FFFFEB84"/>
        <color rgb="FFDC7275"/>
      </colorScale>
    </cfRule>
  </conditionalFormatting>
  <conditionalFormatting sqref="FJ5:FJ36">
    <cfRule type="colorScale" priority="581">
      <colorScale>
        <cfvo type="num" val="101"/>
        <cfvo type="num" val="103"/>
        <cfvo type="num" val="105"/>
        <color rgb="FF92D050"/>
        <color rgb="FFFFEB84"/>
        <color rgb="FFDC7275"/>
      </colorScale>
    </cfRule>
  </conditionalFormatting>
  <conditionalFormatting sqref="FK5:FK36">
    <cfRule type="colorScale" priority="582">
      <colorScale>
        <cfvo type="num" val="100"/>
        <cfvo type="num" val="102"/>
        <cfvo type="num" val="104"/>
        <color rgb="FF92D050"/>
        <color rgb="FFFFEB84"/>
        <color rgb="FFDC7275"/>
      </colorScale>
    </cfRule>
  </conditionalFormatting>
  <conditionalFormatting sqref="FM5:FM36">
    <cfRule type="colorScale" priority="583">
      <colorScale>
        <cfvo type="num" val="101"/>
        <cfvo type="num" val="103"/>
        <cfvo type="num" val="105"/>
        <color rgb="FF92D050"/>
        <color rgb="FFFFEB84"/>
        <color rgb="FFDC7275"/>
      </colorScale>
    </cfRule>
  </conditionalFormatting>
  <conditionalFormatting sqref="FN5:FN36">
    <cfRule type="colorScale" priority="584">
      <colorScale>
        <cfvo type="num" val="100"/>
        <cfvo type="num" val="102"/>
        <cfvo type="num" val="104"/>
        <color rgb="FF92D050"/>
        <color rgb="FFFFEB84"/>
        <color rgb="FFDC7275"/>
      </colorScale>
    </cfRule>
  </conditionalFormatting>
  <conditionalFormatting sqref="FP5:FP36">
    <cfRule type="colorScale" priority="585">
      <colorScale>
        <cfvo type="num" val="101"/>
        <cfvo type="num" val="103"/>
        <cfvo type="num" val="105"/>
        <color rgb="FF92D050"/>
        <color rgb="FFFFEB84"/>
        <color rgb="FFDC7275"/>
      </colorScale>
    </cfRule>
  </conditionalFormatting>
  <conditionalFormatting sqref="FQ5:FQ36">
    <cfRule type="colorScale" priority="586">
      <colorScale>
        <cfvo type="num" val="100"/>
        <cfvo type="num" val="102"/>
        <cfvo type="num" val="104"/>
        <color rgb="FF92D050"/>
        <color rgb="FFFFEB84"/>
        <color rgb="FFDC7275"/>
      </colorScale>
    </cfRule>
  </conditionalFormatting>
  <conditionalFormatting sqref="FS5:FS36">
    <cfRule type="colorScale" priority="587">
      <colorScale>
        <cfvo type="num" val="101"/>
        <cfvo type="num" val="103"/>
        <cfvo type="num" val="105"/>
        <color rgb="FF92D050"/>
        <color rgb="FFFFEB84"/>
        <color rgb="FFDC7275"/>
      </colorScale>
    </cfRule>
  </conditionalFormatting>
  <conditionalFormatting sqref="FT5:FT36">
    <cfRule type="colorScale" priority="588">
      <colorScale>
        <cfvo type="num" val="100"/>
        <cfvo type="num" val="102"/>
        <cfvo type="num" val="104"/>
        <color rgb="FF92D050"/>
        <color rgb="FFFFEB84"/>
        <color rgb="FFDC7275"/>
      </colorScale>
    </cfRule>
  </conditionalFormatting>
  <conditionalFormatting sqref="FV5:FV36">
    <cfRule type="colorScale" priority="589">
      <colorScale>
        <cfvo type="num" val="101"/>
        <cfvo type="num" val="103"/>
        <cfvo type="num" val="105"/>
        <color rgb="FF92D050"/>
        <color rgb="FFFFEB84"/>
        <color rgb="FFDC7275"/>
      </colorScale>
    </cfRule>
  </conditionalFormatting>
  <conditionalFormatting sqref="FW5:FW36">
    <cfRule type="colorScale" priority="590">
      <colorScale>
        <cfvo type="num" val="100"/>
        <cfvo type="num" val="102"/>
        <cfvo type="num" val="104"/>
        <color rgb="FF92D050"/>
        <color rgb="FFFFEB84"/>
        <color rgb="FFDC7275"/>
      </colorScale>
    </cfRule>
  </conditionalFormatting>
  <conditionalFormatting sqref="FY5:FY36">
    <cfRule type="colorScale" priority="591">
      <colorScale>
        <cfvo type="num" val="101"/>
        <cfvo type="num" val="103"/>
        <cfvo type="num" val="105"/>
        <color rgb="FF92D050"/>
        <color rgb="FFFFEB84"/>
        <color rgb="FFDC7275"/>
      </colorScale>
    </cfRule>
  </conditionalFormatting>
  <conditionalFormatting sqref="FZ5:FZ36">
    <cfRule type="colorScale" priority="592">
      <colorScale>
        <cfvo type="num" val="100"/>
        <cfvo type="num" val="102"/>
        <cfvo type="num" val="104"/>
        <color rgb="FF92D050"/>
        <color rgb="FFFFEB84"/>
        <color rgb="FFDC7275"/>
      </colorScale>
    </cfRule>
  </conditionalFormatting>
  <conditionalFormatting sqref="CM5">
    <cfRule type="colorScale" priority="4">
      <colorScale>
        <cfvo type="num" val="101"/>
        <cfvo type="num" val="103"/>
        <cfvo type="num" val="105"/>
        <color rgb="FF92D050"/>
        <color rgb="FFFFEB84"/>
        <color rgb="FFDC7275"/>
      </colorScale>
    </cfRule>
  </conditionalFormatting>
  <conditionalFormatting sqref="CN5">
    <cfRule type="colorScale" priority="5">
      <colorScale>
        <cfvo type="num" val="100"/>
        <cfvo type="num" val="102"/>
        <cfvo type="num" val="104"/>
        <color rgb="FF92D050"/>
        <color rgb="FFFFEB84"/>
        <color rgb="FFDC7275"/>
      </colorScale>
    </cfRule>
  </conditionalFormatting>
  <conditionalFormatting sqref="DI5">
    <cfRule type="colorScale" priority="3">
      <colorScale>
        <cfvo type="num" val="101"/>
        <cfvo type="num" val="103"/>
        <cfvo type="num" val="105"/>
        <color rgb="FF92D050"/>
        <color rgb="FFFFEB84"/>
        <color rgb="FFDC7275"/>
      </colorScale>
    </cfRule>
  </conditionalFormatting>
  <conditionalFormatting sqref="CS5">
    <cfRule type="colorScale" priority="2">
      <colorScale>
        <cfvo type="num" val="100"/>
        <cfvo type="num" val="102"/>
        <cfvo type="num" val="104"/>
        <color rgb="FF92D050"/>
        <color rgb="FFFFEB84"/>
        <color rgb="FFDC7275"/>
      </colorScale>
    </cfRule>
  </conditionalFormatting>
  <conditionalFormatting sqref="CT5">
    <cfRule type="colorScale" priority="1">
      <colorScale>
        <cfvo type="num" val="101"/>
        <cfvo type="num" val="103"/>
        <cfvo type="num" val="105"/>
        <color rgb="FF92D050"/>
        <color rgb="FFFFEB84"/>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3" r:id="rId4"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2">
    <tabColor rgb="FFFFC000"/>
  </sheetPr>
  <dimension ref="A3:W665"/>
  <sheetViews>
    <sheetView topLeftCell="A85" zoomScaleNormal="100" workbookViewId="0">
      <selection activeCell="E125" sqref="E125"/>
    </sheetView>
  </sheetViews>
  <sheetFormatPr defaultColWidth="8.85546875" defaultRowHeight="15"/>
  <cols>
    <col min="1" max="1" width="35.85546875" style="288" customWidth="1"/>
    <col min="2" max="2" width="8.85546875" style="288"/>
    <col min="3" max="3" width="9.28515625" style="288" customWidth="1"/>
    <col min="4" max="22" width="8.85546875" style="288"/>
    <col min="23" max="23" width="8.85546875" style="286"/>
    <col min="24" max="16384" width="8.85546875" style="288"/>
  </cols>
  <sheetData>
    <row r="3" spans="1:23">
      <c r="A3"/>
      <c r="B3" s="335" t="s">
        <v>46</v>
      </c>
      <c r="C3" s="285" t="s">
        <v>5880</v>
      </c>
      <c r="D3" s="285"/>
      <c r="E3"/>
      <c r="F3"/>
      <c r="G3"/>
      <c r="H3"/>
      <c r="I3"/>
      <c r="J3"/>
      <c r="K3"/>
      <c r="L3"/>
      <c r="M3"/>
      <c r="N3"/>
      <c r="O3"/>
      <c r="P3"/>
      <c r="Q3"/>
      <c r="R3"/>
      <c r="S3"/>
      <c r="T3"/>
      <c r="U3"/>
      <c r="V3"/>
      <c r="W3"/>
    </row>
    <row r="4" spans="1:23">
      <c r="A4"/>
      <c r="B4" s="334" t="s">
        <v>2789</v>
      </c>
      <c r="C4" s="334">
        <v>0</v>
      </c>
      <c r="D4" s="334">
        <v>1</v>
      </c>
      <c r="E4" s="334">
        <v>2</v>
      </c>
      <c r="F4" s="334">
        <v>3</v>
      </c>
      <c r="G4" s="334">
        <v>4</v>
      </c>
      <c r="H4" s="334">
        <v>5</v>
      </c>
      <c r="I4" s="334">
        <v>6</v>
      </c>
      <c r="J4" s="334">
        <v>7</v>
      </c>
      <c r="K4" s="334">
        <v>8</v>
      </c>
      <c r="L4" s="334">
        <v>9</v>
      </c>
      <c r="M4" s="334">
        <v>10</v>
      </c>
      <c r="N4" s="334">
        <v>11</v>
      </c>
      <c r="O4" s="334">
        <v>12</v>
      </c>
      <c r="P4" s="334">
        <v>13</v>
      </c>
      <c r="Q4" s="334">
        <v>14</v>
      </c>
      <c r="R4" s="334">
        <v>15</v>
      </c>
      <c r="S4" s="334">
        <v>16</v>
      </c>
      <c r="T4" s="334">
        <v>17</v>
      </c>
      <c r="U4" s="334">
        <v>18</v>
      </c>
      <c r="V4" s="334">
        <v>19</v>
      </c>
      <c r="W4" s="334"/>
    </row>
    <row r="5" spans="1:23">
      <c r="A5" t="s">
        <v>437</v>
      </c>
      <c r="B5" s="334">
        <v>0</v>
      </c>
      <c r="C5" s="337">
        <v>0</v>
      </c>
      <c r="D5" s="337">
        <v>1</v>
      </c>
      <c r="E5" s="337">
        <v>2</v>
      </c>
      <c r="F5" s="337" t="s">
        <v>5248</v>
      </c>
      <c r="G5" s="404" t="s">
        <v>2</v>
      </c>
      <c r="H5" s="337" t="s">
        <v>2</v>
      </c>
      <c r="I5" s="337" t="s">
        <v>2</v>
      </c>
      <c r="J5" s="337" t="s">
        <v>2</v>
      </c>
      <c r="K5" s="337" t="s">
        <v>2</v>
      </c>
      <c r="L5" s="337" t="s">
        <v>2</v>
      </c>
      <c r="M5" s="337" t="s">
        <v>2</v>
      </c>
      <c r="N5" s="337" t="s">
        <v>2</v>
      </c>
      <c r="O5" s="337" t="s">
        <v>2</v>
      </c>
      <c r="P5" s="337" t="s">
        <v>2</v>
      </c>
      <c r="Q5" s="337" t="s">
        <v>2</v>
      </c>
      <c r="R5" s="337" t="s">
        <v>2</v>
      </c>
      <c r="S5" s="337" t="s">
        <v>2</v>
      </c>
      <c r="T5" s="337" t="s">
        <v>2</v>
      </c>
      <c r="U5" s="337" t="s">
        <v>2</v>
      </c>
      <c r="V5" s="337" t="s">
        <v>2</v>
      </c>
      <c r="W5" s="334"/>
    </row>
    <row r="6" spans="1:23">
      <c r="A6" t="s">
        <v>37</v>
      </c>
      <c r="B6" s="334">
        <v>1</v>
      </c>
      <c r="C6" s="357" t="s">
        <v>5250</v>
      </c>
      <c r="D6" s="357" t="s">
        <v>5881</v>
      </c>
      <c r="E6" s="357" t="s">
        <v>5882</v>
      </c>
      <c r="F6" s="357" t="s">
        <v>5251</v>
      </c>
      <c r="G6" s="399"/>
      <c r="H6" s="334"/>
      <c r="I6" s="334"/>
      <c r="J6" s="334"/>
      <c r="K6" s="334"/>
      <c r="L6" s="334"/>
      <c r="M6" s="334"/>
      <c r="N6" s="334"/>
      <c r="O6" s="334"/>
      <c r="P6" s="334"/>
      <c r="Q6" s="334"/>
      <c r="R6" s="334"/>
      <c r="S6" s="334"/>
      <c r="T6" s="334"/>
      <c r="U6" s="334"/>
      <c r="V6" s="334"/>
      <c r="W6" s="334"/>
    </row>
    <row r="7" spans="1:23">
      <c r="A7" t="s">
        <v>438</v>
      </c>
      <c r="B7" s="334">
        <v>2</v>
      </c>
      <c r="C7" s="334">
        <v>101</v>
      </c>
      <c r="D7" s="334">
        <v>103</v>
      </c>
      <c r="E7" s="334">
        <v>103</v>
      </c>
      <c r="F7" s="334">
        <v>105</v>
      </c>
      <c r="G7" s="399"/>
      <c r="H7" s="334"/>
      <c r="I7" s="334"/>
      <c r="J7" s="334"/>
      <c r="K7" s="334"/>
      <c r="L7" s="334"/>
      <c r="M7" s="334"/>
      <c r="N7" s="334"/>
      <c r="O7" s="334"/>
      <c r="P7" s="334"/>
      <c r="Q7" s="334"/>
      <c r="R7" s="334"/>
      <c r="S7" s="334"/>
      <c r="T7" s="334"/>
      <c r="U7" s="334"/>
      <c r="V7" s="334"/>
      <c r="W7" s="334"/>
    </row>
    <row r="8" spans="1:23">
      <c r="A8" t="s">
        <v>439</v>
      </c>
      <c r="B8" s="334">
        <v>3</v>
      </c>
      <c r="C8" s="334">
        <v>100</v>
      </c>
      <c r="D8" s="334">
        <v>100</v>
      </c>
      <c r="E8" s="334">
        <v>100</v>
      </c>
      <c r="F8" s="334">
        <v>100</v>
      </c>
      <c r="G8" s="399"/>
      <c r="H8" s="334"/>
      <c r="I8" s="334"/>
      <c r="J8" s="334"/>
      <c r="K8" s="334"/>
      <c r="L8" s="334"/>
      <c r="M8" s="334"/>
      <c r="N8" s="334"/>
      <c r="O8" s="334"/>
      <c r="P8" s="334"/>
      <c r="Q8" s="334"/>
      <c r="R8" s="334"/>
      <c r="S8" s="334"/>
      <c r="T8" s="334"/>
      <c r="U8" s="334"/>
      <c r="V8" s="334"/>
      <c r="W8" s="334"/>
    </row>
    <row r="9" spans="1:23">
      <c r="A9"/>
      <c r="B9" s="334">
        <v>4</v>
      </c>
      <c r="C9" s="334"/>
      <c r="D9" s="334"/>
      <c r="E9" s="334"/>
      <c r="F9" s="334"/>
      <c r="G9" s="399"/>
      <c r="H9" s="334"/>
      <c r="I9" s="334"/>
      <c r="J9" s="334"/>
      <c r="K9" s="334"/>
      <c r="L9" s="334"/>
      <c r="M9" s="334"/>
      <c r="N9" s="334"/>
      <c r="O9" s="334"/>
      <c r="P9" s="334"/>
      <c r="Q9" s="334"/>
      <c r="R9" s="334"/>
      <c r="S9" s="334"/>
      <c r="T9" s="334"/>
      <c r="U9" s="334"/>
      <c r="V9" s="334"/>
      <c r="W9" s="334"/>
    </row>
    <row r="10" spans="1:23">
      <c r="A10"/>
      <c r="B10" s="334">
        <v>5</v>
      </c>
      <c r="C10" s="334"/>
      <c r="D10" s="334"/>
      <c r="E10" s="334"/>
      <c r="F10" s="334"/>
      <c r="G10" s="334"/>
      <c r="H10" s="334"/>
      <c r="I10" s="334"/>
      <c r="J10" s="334"/>
      <c r="K10" s="334"/>
      <c r="L10" s="334"/>
      <c r="M10" s="334"/>
      <c r="N10" s="334"/>
      <c r="O10" s="334"/>
      <c r="P10" s="334"/>
      <c r="Q10" s="334"/>
      <c r="R10" s="334"/>
      <c r="S10" s="334"/>
      <c r="T10" s="334"/>
      <c r="U10" s="334"/>
      <c r="V10" s="334"/>
      <c r="W10" s="334"/>
    </row>
    <row r="11" spans="1:23">
      <c r="A11"/>
      <c r="B11" s="334">
        <v>6</v>
      </c>
      <c r="C11" s="334"/>
      <c r="D11" s="334"/>
      <c r="E11" s="334"/>
      <c r="F11" s="334"/>
      <c r="G11" s="334"/>
      <c r="H11" s="334"/>
      <c r="I11" s="334"/>
      <c r="J11" s="334"/>
      <c r="K11" s="334"/>
      <c r="L11" s="334"/>
      <c r="M11" s="334"/>
      <c r="N11" s="334"/>
      <c r="O11" s="334"/>
      <c r="P11" s="334"/>
      <c r="Q11" s="334"/>
      <c r="R11" s="334"/>
      <c r="S11" s="334"/>
      <c r="T11" s="334"/>
      <c r="U11" s="334"/>
      <c r="V11" s="334"/>
      <c r="W11" s="334"/>
    </row>
    <row r="12" spans="1:23">
      <c r="A12"/>
      <c r="B12" s="334">
        <v>7</v>
      </c>
      <c r="C12" s="334"/>
      <c r="D12" s="334"/>
      <c r="E12" s="334"/>
      <c r="F12" s="334"/>
      <c r="G12" s="334"/>
      <c r="H12" s="334"/>
      <c r="I12" s="334"/>
      <c r="J12" s="334"/>
      <c r="K12" s="334"/>
      <c r="L12" s="334"/>
      <c r="M12" s="334"/>
      <c r="N12" s="334"/>
      <c r="O12" s="334"/>
      <c r="P12" s="334"/>
      <c r="Q12" s="334"/>
      <c r="R12" s="334"/>
      <c r="S12" s="334"/>
      <c r="T12" s="334"/>
      <c r="U12" s="334"/>
      <c r="V12" s="334"/>
      <c r="W12" s="334"/>
    </row>
    <row r="13" spans="1:23">
      <c r="A13"/>
      <c r="B13" s="334">
        <v>8</v>
      </c>
      <c r="C13" s="334"/>
      <c r="D13" s="334"/>
      <c r="E13" s="334"/>
      <c r="F13" s="334"/>
      <c r="G13" s="334"/>
      <c r="H13" s="334"/>
      <c r="I13" s="334"/>
      <c r="J13" s="334"/>
      <c r="K13" s="334"/>
      <c r="L13" s="334"/>
      <c r="M13" s="334"/>
      <c r="N13" s="334"/>
      <c r="O13" s="334"/>
      <c r="P13" s="334"/>
      <c r="Q13" s="334"/>
      <c r="R13" s="334"/>
      <c r="S13" s="334"/>
      <c r="T13" s="334"/>
      <c r="U13" s="334"/>
      <c r="V13" s="334"/>
      <c r="W13" s="334"/>
    </row>
    <row r="14" spans="1:23">
      <c r="A14"/>
      <c r="B14" s="334">
        <v>9</v>
      </c>
      <c r="C14" s="334"/>
      <c r="D14" s="334"/>
      <c r="E14" s="334"/>
      <c r="F14" s="334"/>
      <c r="G14" s="334"/>
      <c r="H14" s="334"/>
      <c r="I14" s="334"/>
      <c r="J14" s="334"/>
      <c r="K14" s="334"/>
      <c r="L14" s="334"/>
      <c r="M14" s="334"/>
      <c r="N14" s="334"/>
      <c r="O14" s="334"/>
      <c r="P14" s="334"/>
      <c r="Q14" s="334"/>
      <c r="R14" s="334"/>
      <c r="S14" s="334"/>
      <c r="T14" s="334"/>
      <c r="U14" s="334"/>
      <c r="V14" s="334"/>
      <c r="W14" s="334"/>
    </row>
    <row r="15" spans="1:23">
      <c r="A15"/>
      <c r="B15"/>
      <c r="C15"/>
      <c r="D15"/>
      <c r="E15"/>
      <c r="F15"/>
      <c r="G15"/>
      <c r="H15"/>
      <c r="I15"/>
      <c r="J15"/>
      <c r="K15"/>
      <c r="L15"/>
      <c r="M15"/>
      <c r="N15"/>
      <c r="O15"/>
      <c r="P15"/>
      <c r="Q15"/>
      <c r="R15"/>
      <c r="S15"/>
      <c r="T15"/>
      <c r="U15"/>
      <c r="V15"/>
      <c r="W15"/>
    </row>
    <row r="16" spans="1:23">
      <c r="A16"/>
      <c r="B16" s="335" t="s">
        <v>49</v>
      </c>
      <c r="C16" s="285" t="s">
        <v>5252</v>
      </c>
      <c r="D16" s="285"/>
      <c r="E16" s="356"/>
      <c r="F16" s="356"/>
      <c r="G16" s="356"/>
      <c r="H16" s="356"/>
      <c r="I16" s="356"/>
      <c r="J16" s="356"/>
      <c r="K16"/>
      <c r="L16"/>
      <c r="M16"/>
      <c r="N16"/>
      <c r="O16"/>
      <c r="P16"/>
      <c r="Q16"/>
      <c r="R16"/>
      <c r="S16"/>
      <c r="T16"/>
      <c r="U16"/>
      <c r="V16"/>
      <c r="W16"/>
    </row>
    <row r="17" spans="1:23">
      <c r="A17"/>
      <c r="B17" s="334" t="s">
        <v>2789</v>
      </c>
      <c r="C17" s="357">
        <v>0</v>
      </c>
      <c r="D17" s="357">
        <v>1</v>
      </c>
      <c r="E17" s="357">
        <v>2</v>
      </c>
      <c r="F17" s="357">
        <v>3</v>
      </c>
      <c r="G17" s="357">
        <v>4</v>
      </c>
      <c r="H17" s="357">
        <v>5</v>
      </c>
      <c r="I17" s="357">
        <v>6</v>
      </c>
      <c r="J17" s="357">
        <v>7</v>
      </c>
      <c r="K17" s="334">
        <v>8</v>
      </c>
      <c r="L17" s="334">
        <v>9</v>
      </c>
      <c r="M17" s="334">
        <v>10</v>
      </c>
      <c r="N17" s="334">
        <v>11</v>
      </c>
      <c r="O17" s="334">
        <v>12</v>
      </c>
      <c r="P17" s="334">
        <v>13</v>
      </c>
      <c r="Q17" s="334">
        <v>14</v>
      </c>
      <c r="R17" s="334">
        <v>15</v>
      </c>
      <c r="S17" s="334">
        <v>16</v>
      </c>
      <c r="T17" s="334">
        <v>17</v>
      </c>
      <c r="U17" s="334">
        <v>18</v>
      </c>
      <c r="V17" s="334">
        <v>19</v>
      </c>
      <c r="W17" s="334"/>
    </row>
    <row r="18" spans="1:23">
      <c r="A18" t="s">
        <v>437</v>
      </c>
      <c r="B18" s="334">
        <v>0</v>
      </c>
      <c r="C18" s="404">
        <v>0</v>
      </c>
      <c r="D18" s="404" t="s">
        <v>5248</v>
      </c>
      <c r="E18" s="337" t="s">
        <v>2</v>
      </c>
      <c r="F18" s="337" t="s">
        <v>2</v>
      </c>
      <c r="G18" s="337" t="s">
        <v>2</v>
      </c>
      <c r="H18" s="337" t="s">
        <v>2</v>
      </c>
      <c r="I18" s="337" t="s">
        <v>2</v>
      </c>
      <c r="J18" s="337" t="s">
        <v>2</v>
      </c>
      <c r="K18" s="337" t="s">
        <v>2</v>
      </c>
      <c r="L18" s="337" t="s">
        <v>2</v>
      </c>
      <c r="M18" s="337" t="s">
        <v>2</v>
      </c>
      <c r="N18" s="337" t="s">
        <v>2</v>
      </c>
      <c r="O18" s="337" t="s">
        <v>2</v>
      </c>
      <c r="P18" s="337" t="s">
        <v>2</v>
      </c>
      <c r="Q18" s="337" t="s">
        <v>2</v>
      </c>
      <c r="R18" s="337" t="s">
        <v>2</v>
      </c>
      <c r="S18" s="337" t="s">
        <v>2</v>
      </c>
      <c r="T18" s="337" t="s">
        <v>2</v>
      </c>
      <c r="U18" s="337" t="s">
        <v>2</v>
      </c>
      <c r="V18" s="337" t="s">
        <v>2</v>
      </c>
      <c r="W18" s="334"/>
    </row>
    <row r="19" spans="1:23">
      <c r="A19" t="s">
        <v>37</v>
      </c>
      <c r="B19" s="334">
        <v>1</v>
      </c>
      <c r="C19" s="399" t="s">
        <v>5254</v>
      </c>
      <c r="D19" s="399" t="s">
        <v>5253</v>
      </c>
      <c r="E19" s="357"/>
      <c r="F19" s="357"/>
      <c r="G19" s="357"/>
      <c r="H19" s="357"/>
      <c r="I19" s="357"/>
      <c r="J19" s="357"/>
      <c r="K19" s="334"/>
      <c r="L19" s="334"/>
      <c r="M19" s="334"/>
      <c r="N19" s="334"/>
      <c r="O19" s="334"/>
      <c r="P19" s="334"/>
      <c r="Q19" s="334"/>
      <c r="R19" s="334"/>
      <c r="S19" s="334"/>
      <c r="T19" s="334"/>
      <c r="U19" s="334"/>
      <c r="V19" s="334"/>
      <c r="W19" s="334"/>
    </row>
    <row r="20" spans="1:23">
      <c r="A20" t="s">
        <v>438</v>
      </c>
      <c r="B20" s="334">
        <v>2</v>
      </c>
      <c r="C20" s="399">
        <v>105</v>
      </c>
      <c r="D20" s="399">
        <v>101</v>
      </c>
      <c r="E20" s="357"/>
      <c r="F20" s="357"/>
      <c r="G20" s="357"/>
      <c r="H20" s="357"/>
      <c r="I20" s="357"/>
      <c r="J20" s="357"/>
      <c r="K20" s="334"/>
      <c r="L20" s="334"/>
      <c r="M20" s="334"/>
      <c r="N20" s="334"/>
      <c r="O20" s="334"/>
      <c r="P20" s="334"/>
      <c r="Q20" s="334"/>
      <c r="R20" s="334"/>
      <c r="S20" s="334"/>
      <c r="T20" s="334"/>
      <c r="U20" s="334"/>
      <c r="V20" s="334"/>
      <c r="W20" s="334"/>
    </row>
    <row r="21" spans="1:23">
      <c r="A21" t="s">
        <v>439</v>
      </c>
      <c r="B21" s="334">
        <v>3</v>
      </c>
      <c r="C21" s="399">
        <v>100</v>
      </c>
      <c r="D21" s="399">
        <v>100</v>
      </c>
      <c r="E21" s="357"/>
      <c r="F21" s="357"/>
      <c r="G21" s="357"/>
      <c r="H21" s="357"/>
      <c r="I21" s="357"/>
      <c r="J21" s="357"/>
      <c r="K21" s="334"/>
      <c r="L21" s="334"/>
      <c r="M21" s="334"/>
      <c r="N21" s="334"/>
      <c r="O21" s="334"/>
      <c r="P21" s="334"/>
      <c r="Q21" s="334"/>
      <c r="R21" s="334"/>
      <c r="S21" s="334"/>
      <c r="T21" s="334"/>
      <c r="U21" s="334"/>
      <c r="V21" s="334"/>
      <c r="W21" s="334"/>
    </row>
    <row r="22" spans="1:23">
      <c r="A22"/>
      <c r="B22" s="334">
        <v>4</v>
      </c>
      <c r="C22" s="399"/>
      <c r="D22" s="399"/>
      <c r="E22" s="357"/>
      <c r="F22" s="357"/>
      <c r="G22" s="357"/>
      <c r="H22" s="357"/>
      <c r="I22" s="357"/>
      <c r="J22" s="357"/>
      <c r="K22" s="334"/>
      <c r="L22" s="334"/>
      <c r="M22" s="334"/>
      <c r="N22" s="334"/>
      <c r="O22" s="334"/>
      <c r="P22" s="334"/>
      <c r="Q22" s="334"/>
      <c r="R22" s="334"/>
      <c r="S22" s="334"/>
      <c r="T22" s="334"/>
      <c r="U22" s="334"/>
      <c r="V22" s="334"/>
      <c r="W22" s="334"/>
    </row>
    <row r="23" spans="1:23">
      <c r="A23"/>
      <c r="B23" s="334">
        <v>5</v>
      </c>
      <c r="C23" s="357"/>
      <c r="D23" s="357"/>
      <c r="E23" s="357"/>
      <c r="F23" s="357"/>
      <c r="G23" s="357"/>
      <c r="H23" s="357"/>
      <c r="I23" s="357"/>
      <c r="J23" s="357"/>
      <c r="K23" s="334"/>
      <c r="L23" s="334"/>
      <c r="M23" s="334"/>
      <c r="N23" s="334"/>
      <c r="O23" s="334"/>
      <c r="P23" s="334"/>
      <c r="Q23" s="334"/>
      <c r="R23" s="334"/>
      <c r="S23" s="334"/>
      <c r="T23" s="334"/>
      <c r="U23" s="334"/>
      <c r="V23" s="334"/>
      <c r="W23" s="334"/>
    </row>
    <row r="24" spans="1:23">
      <c r="A24"/>
      <c r="B24" s="334">
        <v>6</v>
      </c>
      <c r="C24" s="357"/>
      <c r="D24" s="357"/>
      <c r="E24" s="357"/>
      <c r="F24" s="357"/>
      <c r="G24" s="357"/>
      <c r="H24" s="357"/>
      <c r="I24" s="357"/>
      <c r="J24" s="357"/>
      <c r="K24" s="334"/>
      <c r="L24" s="334"/>
      <c r="M24" s="334"/>
      <c r="N24" s="334"/>
      <c r="O24" s="334"/>
      <c r="P24" s="334"/>
      <c r="Q24" s="334"/>
      <c r="R24" s="334"/>
      <c r="S24" s="334"/>
      <c r="T24" s="334"/>
      <c r="U24" s="334"/>
      <c r="V24" s="334"/>
      <c r="W24" s="334"/>
    </row>
    <row r="25" spans="1:23">
      <c r="A25"/>
      <c r="B25" s="334">
        <v>7</v>
      </c>
      <c r="C25" s="357"/>
      <c r="D25" s="357"/>
      <c r="E25" s="357"/>
      <c r="F25" s="357"/>
      <c r="G25" s="357"/>
      <c r="H25" s="357"/>
      <c r="I25" s="357"/>
      <c r="J25" s="357"/>
      <c r="K25" s="334"/>
      <c r="L25" s="334"/>
      <c r="M25" s="334"/>
      <c r="N25" s="334"/>
      <c r="O25" s="334"/>
      <c r="P25" s="334"/>
      <c r="Q25" s="334"/>
      <c r="R25" s="334"/>
      <c r="S25" s="334"/>
      <c r="T25" s="334"/>
      <c r="U25" s="334"/>
      <c r="V25" s="334"/>
      <c r="W25" s="334"/>
    </row>
    <row r="26" spans="1:23">
      <c r="A26"/>
      <c r="B26" s="334">
        <v>8</v>
      </c>
      <c r="C26" s="357"/>
      <c r="D26" s="357"/>
      <c r="E26" s="357"/>
      <c r="F26" s="357"/>
      <c r="G26" s="357"/>
      <c r="H26" s="357"/>
      <c r="I26" s="357"/>
      <c r="J26" s="357"/>
      <c r="K26" s="334"/>
      <c r="L26" s="334"/>
      <c r="M26" s="334"/>
      <c r="N26" s="334"/>
      <c r="O26" s="334"/>
      <c r="P26" s="334"/>
      <c r="Q26" s="334"/>
      <c r="R26" s="334"/>
      <c r="S26" s="334"/>
      <c r="T26" s="334"/>
      <c r="U26" s="334"/>
      <c r="V26" s="334"/>
      <c r="W26" s="334"/>
    </row>
    <row r="27" spans="1:23">
      <c r="A27"/>
      <c r="B27" s="334">
        <v>9</v>
      </c>
      <c r="C27" s="357"/>
      <c r="D27" s="357"/>
      <c r="E27" s="357"/>
      <c r="F27" s="357"/>
      <c r="G27" s="357"/>
      <c r="H27" s="357"/>
      <c r="I27" s="357"/>
      <c r="J27" s="357"/>
      <c r="K27" s="334"/>
      <c r="L27" s="334"/>
      <c r="M27" s="334"/>
      <c r="N27" s="334"/>
      <c r="O27" s="334"/>
      <c r="P27" s="334"/>
      <c r="Q27" s="334"/>
      <c r="R27" s="334"/>
      <c r="S27" s="334"/>
      <c r="T27" s="334"/>
      <c r="U27" s="334"/>
      <c r="V27" s="334"/>
      <c r="W27" s="334"/>
    </row>
    <row r="28" spans="1:23">
      <c r="A28"/>
      <c r="B28"/>
      <c r="C28"/>
      <c r="D28"/>
      <c r="E28"/>
      <c r="F28"/>
      <c r="G28"/>
      <c r="H28"/>
      <c r="I28"/>
      <c r="J28"/>
      <c r="K28"/>
      <c r="L28"/>
      <c r="M28"/>
      <c r="N28"/>
      <c r="O28"/>
      <c r="P28"/>
      <c r="Q28"/>
      <c r="R28"/>
      <c r="S28"/>
      <c r="T28"/>
      <c r="U28"/>
      <c r="V28"/>
      <c r="W28"/>
    </row>
    <row r="29" spans="1:23">
      <c r="A29" t="s">
        <v>19</v>
      </c>
      <c r="B29" s="427" t="s">
        <v>50</v>
      </c>
      <c r="C29" s="285" t="s">
        <v>5255</v>
      </c>
      <c r="D29" s="285"/>
      <c r="E29" s="356"/>
      <c r="F29" s="356"/>
      <c r="G29" s="356"/>
      <c r="H29" s="356"/>
      <c r="I29" s="356"/>
      <c r="J29" s="356"/>
      <c r="K29"/>
      <c r="L29"/>
      <c r="M29"/>
      <c r="N29"/>
      <c r="O29"/>
      <c r="P29"/>
      <c r="Q29"/>
      <c r="R29"/>
      <c r="S29"/>
      <c r="T29"/>
      <c r="U29"/>
      <c r="V29"/>
      <c r="W29"/>
    </row>
    <row r="30" spans="1:23">
      <c r="A30"/>
      <c r="B30" s="334" t="s">
        <v>2789</v>
      </c>
      <c r="C30" s="357">
        <v>0</v>
      </c>
      <c r="D30" s="357">
        <v>1</v>
      </c>
      <c r="E30" s="357">
        <v>2</v>
      </c>
      <c r="F30" s="357">
        <v>3</v>
      </c>
      <c r="G30" s="357">
        <v>4</v>
      </c>
      <c r="H30" s="357">
        <v>5</v>
      </c>
      <c r="I30" s="357">
        <v>6</v>
      </c>
      <c r="J30" s="357">
        <v>7</v>
      </c>
      <c r="K30" s="334">
        <v>8</v>
      </c>
      <c r="L30" s="334">
        <v>9</v>
      </c>
      <c r="M30" s="334">
        <v>10</v>
      </c>
      <c r="N30" s="334">
        <v>11</v>
      </c>
      <c r="O30" s="334">
        <v>12</v>
      </c>
      <c r="P30" s="334">
        <v>13</v>
      </c>
      <c r="Q30" s="334">
        <v>14</v>
      </c>
      <c r="R30" s="334">
        <v>15</v>
      </c>
      <c r="S30" s="334">
        <v>16</v>
      </c>
      <c r="T30" s="334">
        <v>17</v>
      </c>
      <c r="U30" s="334">
        <v>18</v>
      </c>
      <c r="V30" s="334">
        <v>19</v>
      </c>
      <c r="W30" s="334"/>
    </row>
    <row r="31" spans="1:23">
      <c r="A31" t="s">
        <v>437</v>
      </c>
      <c r="B31" s="334">
        <v>0</v>
      </c>
      <c r="C31" s="404">
        <v>0</v>
      </c>
      <c r="D31" s="404" t="s">
        <v>5248</v>
      </c>
      <c r="E31" s="404" t="s">
        <v>2</v>
      </c>
      <c r="F31" s="404" t="s">
        <v>2</v>
      </c>
      <c r="G31" s="337" t="s">
        <v>2</v>
      </c>
      <c r="H31" s="337" t="s">
        <v>2</v>
      </c>
      <c r="I31" s="337" t="s">
        <v>2</v>
      </c>
      <c r="J31" s="337" t="s">
        <v>2</v>
      </c>
      <c r="K31" s="337" t="s">
        <v>2</v>
      </c>
      <c r="L31" s="337" t="s">
        <v>2</v>
      </c>
      <c r="M31" s="337" t="s">
        <v>2</v>
      </c>
      <c r="N31" s="337" t="s">
        <v>2</v>
      </c>
      <c r="O31" s="337" t="s">
        <v>2</v>
      </c>
      <c r="P31" s="337" t="s">
        <v>2</v>
      </c>
      <c r="Q31" s="337" t="s">
        <v>2</v>
      </c>
      <c r="R31" s="337" t="s">
        <v>2</v>
      </c>
      <c r="S31" s="337" t="s">
        <v>2</v>
      </c>
      <c r="T31" s="337" t="s">
        <v>2</v>
      </c>
      <c r="U31" s="337" t="s">
        <v>2</v>
      </c>
      <c r="V31" s="337" t="s">
        <v>2</v>
      </c>
      <c r="W31" s="334"/>
    </row>
    <row r="32" spans="1:23">
      <c r="A32" t="s">
        <v>37</v>
      </c>
      <c r="B32" s="334">
        <v>1</v>
      </c>
      <c r="C32" s="399" t="s">
        <v>5883</v>
      </c>
      <c r="D32" s="399" t="s">
        <v>5884</v>
      </c>
      <c r="E32" s="399"/>
      <c r="F32" s="399"/>
      <c r="G32" s="357"/>
      <c r="H32" s="357"/>
      <c r="I32" s="357"/>
      <c r="J32" s="357"/>
      <c r="K32" s="357"/>
      <c r="L32" s="357"/>
      <c r="M32" s="357"/>
      <c r="N32" s="357"/>
      <c r="O32" s="357"/>
      <c r="P32" s="357"/>
      <c r="Q32" s="357"/>
      <c r="R32" s="357"/>
      <c r="S32" s="357"/>
      <c r="T32" s="357"/>
      <c r="U32" s="357"/>
      <c r="V32" s="357"/>
      <c r="W32" s="334"/>
    </row>
    <row r="33" spans="1:23">
      <c r="A33" t="s">
        <v>438</v>
      </c>
      <c r="B33" s="334">
        <v>2</v>
      </c>
      <c r="C33" s="399">
        <v>101</v>
      </c>
      <c r="D33" s="399">
        <v>103</v>
      </c>
      <c r="E33" s="399"/>
      <c r="F33" s="399"/>
      <c r="G33" s="357"/>
      <c r="H33" s="357"/>
      <c r="I33" s="357"/>
      <c r="J33" s="357"/>
      <c r="K33" s="357"/>
      <c r="L33" s="357"/>
      <c r="M33" s="357"/>
      <c r="N33" s="357"/>
      <c r="O33" s="357"/>
      <c r="P33" s="357"/>
      <c r="Q33" s="357"/>
      <c r="R33" s="357"/>
      <c r="S33" s="357"/>
      <c r="T33" s="357"/>
      <c r="U33" s="357"/>
      <c r="V33" s="357"/>
      <c r="W33" s="334"/>
    </row>
    <row r="34" spans="1:23">
      <c r="A34" t="s">
        <v>439</v>
      </c>
      <c r="B34" s="334">
        <v>3</v>
      </c>
      <c r="C34" s="399">
        <v>100</v>
      </c>
      <c r="D34" s="399">
        <v>100</v>
      </c>
      <c r="E34" s="399"/>
      <c r="F34" s="399"/>
      <c r="G34" s="357"/>
      <c r="H34" s="357"/>
      <c r="I34" s="357"/>
      <c r="J34" s="357"/>
      <c r="K34" s="357"/>
      <c r="L34" s="357"/>
      <c r="M34" s="357"/>
      <c r="N34" s="357"/>
      <c r="O34" s="357"/>
      <c r="P34" s="357"/>
      <c r="Q34" s="357"/>
      <c r="R34" s="357"/>
      <c r="S34" s="357"/>
      <c r="T34" s="357"/>
      <c r="U34" s="357"/>
      <c r="V34" s="357"/>
      <c r="W34" s="334"/>
    </row>
    <row r="35" spans="1:23">
      <c r="A35"/>
      <c r="B35" s="334">
        <v>4</v>
      </c>
      <c r="C35" s="357"/>
      <c r="D35" s="357"/>
      <c r="E35" s="357"/>
      <c r="F35" s="357"/>
      <c r="G35" s="357"/>
      <c r="H35" s="357"/>
      <c r="I35" s="357"/>
      <c r="J35" s="357"/>
      <c r="K35" s="357"/>
      <c r="L35" s="357"/>
      <c r="M35" s="357"/>
      <c r="N35" s="357"/>
      <c r="O35" s="357"/>
      <c r="P35" s="357"/>
      <c r="Q35" s="357"/>
      <c r="R35" s="357"/>
      <c r="S35" s="357"/>
      <c r="T35" s="357"/>
      <c r="U35" s="357"/>
      <c r="V35" s="357"/>
      <c r="W35" s="334"/>
    </row>
    <row r="36" spans="1:23">
      <c r="A36"/>
      <c r="B36" s="334">
        <v>5</v>
      </c>
      <c r="C36" s="357"/>
      <c r="D36" s="357"/>
      <c r="E36" s="357"/>
      <c r="F36" s="357"/>
      <c r="G36" s="357"/>
      <c r="H36" s="357"/>
      <c r="I36" s="357"/>
      <c r="J36" s="357"/>
      <c r="K36" s="357"/>
      <c r="L36" s="357"/>
      <c r="M36" s="357"/>
      <c r="N36" s="357"/>
      <c r="O36" s="357"/>
      <c r="P36" s="357"/>
      <c r="Q36" s="357"/>
      <c r="R36" s="357"/>
      <c r="S36" s="357"/>
      <c r="T36" s="357"/>
      <c r="U36" s="357"/>
      <c r="V36" s="357"/>
      <c r="W36" s="334"/>
    </row>
    <row r="37" spans="1:23">
      <c r="A37"/>
      <c r="B37" s="334">
        <v>6</v>
      </c>
      <c r="C37" s="357"/>
      <c r="D37" s="357"/>
      <c r="E37" s="357"/>
      <c r="F37" s="357"/>
      <c r="G37" s="357"/>
      <c r="H37" s="357"/>
      <c r="I37" s="357"/>
      <c r="J37" s="357"/>
      <c r="K37" s="357"/>
      <c r="L37" s="357"/>
      <c r="M37" s="357"/>
      <c r="N37" s="357"/>
      <c r="O37" s="357"/>
      <c r="P37" s="357"/>
      <c r="Q37" s="357"/>
      <c r="R37" s="357"/>
      <c r="S37" s="357"/>
      <c r="T37" s="357"/>
      <c r="U37" s="357"/>
      <c r="V37" s="357"/>
      <c r="W37" s="334"/>
    </row>
    <row r="38" spans="1:23">
      <c r="A38"/>
      <c r="B38" s="334">
        <v>7</v>
      </c>
      <c r="C38" s="357"/>
      <c r="D38" s="357"/>
      <c r="E38" s="357"/>
      <c r="F38" s="357"/>
      <c r="G38" s="357"/>
      <c r="H38" s="357"/>
      <c r="I38" s="357"/>
      <c r="J38" s="357"/>
      <c r="K38" s="357"/>
      <c r="L38" s="357"/>
      <c r="M38" s="357"/>
      <c r="N38" s="357"/>
      <c r="O38" s="357"/>
      <c r="P38" s="357"/>
      <c r="Q38" s="357"/>
      <c r="R38" s="357"/>
      <c r="S38" s="357"/>
      <c r="T38" s="357"/>
      <c r="U38" s="357"/>
      <c r="V38" s="357"/>
      <c r="W38" s="334"/>
    </row>
    <row r="39" spans="1:23">
      <c r="A39"/>
      <c r="B39" s="334">
        <v>8</v>
      </c>
      <c r="C39" s="357"/>
      <c r="D39" s="357"/>
      <c r="E39" s="357"/>
      <c r="F39" s="357"/>
      <c r="G39" s="357"/>
      <c r="H39" s="357"/>
      <c r="I39" s="357"/>
      <c r="J39" s="357"/>
      <c r="K39" s="357"/>
      <c r="L39" s="357"/>
      <c r="M39" s="357"/>
      <c r="N39" s="357"/>
      <c r="O39" s="357"/>
      <c r="P39" s="357"/>
      <c r="Q39" s="357"/>
      <c r="R39" s="357"/>
      <c r="S39" s="357"/>
      <c r="T39" s="357"/>
      <c r="U39" s="357"/>
      <c r="V39" s="357"/>
      <c r="W39" s="334"/>
    </row>
    <row r="40" spans="1:23">
      <c r="A40"/>
      <c r="B40" s="334">
        <v>9</v>
      </c>
      <c r="C40" s="357"/>
      <c r="D40" s="357"/>
      <c r="E40" s="357"/>
      <c r="F40" s="357"/>
      <c r="G40" s="357"/>
      <c r="H40" s="357"/>
      <c r="I40" s="357"/>
      <c r="J40" s="357"/>
      <c r="K40" s="357"/>
      <c r="L40" s="357"/>
      <c r="M40" s="357"/>
      <c r="N40" s="357"/>
      <c r="O40" s="357"/>
      <c r="P40" s="357"/>
      <c r="Q40" s="357"/>
      <c r="R40" s="357"/>
      <c r="S40" s="357"/>
      <c r="T40" s="357"/>
      <c r="U40" s="357"/>
      <c r="V40" s="357"/>
      <c r="W40" s="334"/>
    </row>
    <row r="41" spans="1:23">
      <c r="A41"/>
      <c r="B41"/>
      <c r="C41"/>
      <c r="D41"/>
      <c r="E41"/>
      <c r="F41"/>
      <c r="G41"/>
      <c r="H41"/>
      <c r="I41"/>
      <c r="J41"/>
      <c r="K41"/>
      <c r="L41"/>
      <c r="M41"/>
      <c r="N41"/>
      <c r="O41"/>
      <c r="P41"/>
      <c r="Q41"/>
      <c r="R41"/>
      <c r="S41"/>
      <c r="T41"/>
      <c r="U41"/>
      <c r="V41"/>
      <c r="W41"/>
    </row>
    <row r="42" spans="1:23">
      <c r="A42" t="s">
        <v>19</v>
      </c>
      <c r="B42" s="427" t="s">
        <v>51</v>
      </c>
      <c r="C42" s="285" t="s">
        <v>5257</v>
      </c>
      <c r="D42" s="285"/>
      <c r="E42" s="356"/>
      <c r="F42" s="356"/>
      <c r="G42" s="356"/>
      <c r="H42" s="356"/>
      <c r="I42" s="356"/>
      <c r="J42" s="356"/>
      <c r="K42"/>
      <c r="L42"/>
      <c r="M42"/>
      <c r="N42"/>
      <c r="O42"/>
      <c r="P42"/>
      <c r="Q42"/>
      <c r="R42"/>
      <c r="S42"/>
      <c r="T42"/>
      <c r="U42"/>
      <c r="V42"/>
      <c r="W42"/>
    </row>
    <row r="43" spans="1:23">
      <c r="A43"/>
      <c r="B43" s="334" t="s">
        <v>2789</v>
      </c>
      <c r="C43" s="357">
        <v>0</v>
      </c>
      <c r="D43" s="357">
        <v>1</v>
      </c>
      <c r="E43" s="357">
        <v>2</v>
      </c>
      <c r="F43" s="357">
        <v>3</v>
      </c>
      <c r="G43" s="357">
        <v>4</v>
      </c>
      <c r="H43" s="357">
        <v>5</v>
      </c>
      <c r="I43" s="357">
        <v>6</v>
      </c>
      <c r="J43" s="357">
        <v>7</v>
      </c>
      <c r="K43" s="334">
        <v>8</v>
      </c>
      <c r="L43" s="334">
        <v>9</v>
      </c>
      <c r="M43" s="334">
        <v>10</v>
      </c>
      <c r="N43" s="334">
        <v>11</v>
      </c>
      <c r="O43" s="334">
        <v>12</v>
      </c>
      <c r="P43" s="334">
        <v>13</v>
      </c>
      <c r="Q43" s="334">
        <v>14</v>
      </c>
      <c r="R43" s="334">
        <v>15</v>
      </c>
      <c r="S43" s="334">
        <v>16</v>
      </c>
      <c r="T43" s="334">
        <v>17</v>
      </c>
      <c r="U43" s="334">
        <v>18</v>
      </c>
      <c r="V43" s="334">
        <v>19</v>
      </c>
      <c r="W43" s="334"/>
    </row>
    <row r="44" spans="1:23">
      <c r="A44" t="s">
        <v>437</v>
      </c>
      <c r="B44" s="334">
        <v>0</v>
      </c>
      <c r="C44" s="337">
        <v>1</v>
      </c>
      <c r="D44" s="337">
        <v>2</v>
      </c>
      <c r="E44" s="337">
        <v>3</v>
      </c>
      <c r="F44" s="337" t="s">
        <v>5248</v>
      </c>
      <c r="G44" s="337" t="s">
        <v>2</v>
      </c>
      <c r="H44" s="337" t="s">
        <v>2</v>
      </c>
      <c r="I44" s="337" t="s">
        <v>2</v>
      </c>
      <c r="J44" s="337" t="s">
        <v>2</v>
      </c>
      <c r="K44" s="337" t="s">
        <v>2</v>
      </c>
      <c r="L44" s="337" t="s">
        <v>2</v>
      </c>
      <c r="M44" s="337" t="s">
        <v>2</v>
      </c>
      <c r="N44" s="337" t="s">
        <v>2</v>
      </c>
      <c r="O44" s="337" t="s">
        <v>2</v>
      </c>
      <c r="P44" s="337" t="s">
        <v>2</v>
      </c>
      <c r="Q44" s="337" t="s">
        <v>2</v>
      </c>
      <c r="R44" s="337" t="s">
        <v>2</v>
      </c>
      <c r="S44" s="337" t="s">
        <v>2</v>
      </c>
      <c r="T44" s="337" t="s">
        <v>2</v>
      </c>
      <c r="U44" s="337" t="s">
        <v>2</v>
      </c>
      <c r="V44" s="337" t="s">
        <v>2</v>
      </c>
      <c r="W44" s="334"/>
    </row>
    <row r="45" spans="1:23">
      <c r="A45" t="s">
        <v>37</v>
      </c>
      <c r="B45" s="334">
        <v>1</v>
      </c>
      <c r="C45" s="357" t="s">
        <v>5258</v>
      </c>
      <c r="D45" s="357" t="s">
        <v>5259</v>
      </c>
      <c r="E45" s="357" t="s">
        <v>5260</v>
      </c>
      <c r="F45" s="372" t="s">
        <v>5256</v>
      </c>
      <c r="G45" s="357"/>
      <c r="H45" s="357"/>
      <c r="I45" s="357"/>
      <c r="J45" s="357"/>
      <c r="K45" s="357"/>
      <c r="L45" s="357"/>
      <c r="M45" s="357"/>
      <c r="N45" s="357"/>
      <c r="O45" s="357"/>
      <c r="P45" s="357"/>
      <c r="Q45" s="357"/>
      <c r="R45" s="357"/>
      <c r="S45" s="357"/>
      <c r="T45" s="357"/>
      <c r="U45" s="357"/>
      <c r="V45" s="357"/>
      <c r="W45" s="334"/>
    </row>
    <row r="46" spans="1:23">
      <c r="A46" t="s">
        <v>438</v>
      </c>
      <c r="B46" s="334">
        <v>2</v>
      </c>
      <c r="C46" s="357">
        <v>103</v>
      </c>
      <c r="D46" s="357">
        <v>103</v>
      </c>
      <c r="E46" s="357">
        <v>103</v>
      </c>
      <c r="F46" s="357">
        <v>105</v>
      </c>
      <c r="G46" s="357"/>
      <c r="H46" s="357"/>
      <c r="I46" s="357"/>
      <c r="J46" s="357"/>
      <c r="K46" s="357"/>
      <c r="L46" s="357"/>
      <c r="M46" s="357"/>
      <c r="N46" s="357"/>
      <c r="O46" s="357"/>
      <c r="P46" s="357"/>
      <c r="Q46" s="357"/>
      <c r="R46" s="357"/>
      <c r="S46" s="357"/>
      <c r="T46" s="357"/>
      <c r="U46" s="357"/>
      <c r="V46" s="357"/>
      <c r="W46" s="334"/>
    </row>
    <row r="47" spans="1:23">
      <c r="A47" t="s">
        <v>439</v>
      </c>
      <c r="B47" s="334">
        <v>3</v>
      </c>
      <c r="C47" s="357">
        <v>100</v>
      </c>
      <c r="D47" s="357">
        <v>100</v>
      </c>
      <c r="E47" s="357">
        <v>100</v>
      </c>
      <c r="F47" s="357">
        <v>100</v>
      </c>
      <c r="G47" s="357"/>
      <c r="H47" s="357"/>
      <c r="I47" s="357"/>
      <c r="J47" s="357"/>
      <c r="K47" s="357"/>
      <c r="L47" s="357"/>
      <c r="M47" s="357"/>
      <c r="N47" s="357"/>
      <c r="O47" s="357"/>
      <c r="P47" s="357"/>
      <c r="Q47" s="357"/>
      <c r="R47" s="357"/>
      <c r="S47" s="357"/>
      <c r="T47" s="357"/>
      <c r="U47" s="357"/>
      <c r="V47" s="357"/>
      <c r="W47" s="334"/>
    </row>
    <row r="48" spans="1:23">
      <c r="A48"/>
      <c r="B48" s="334">
        <v>4</v>
      </c>
      <c r="C48" s="357"/>
      <c r="D48" s="357"/>
      <c r="E48" s="357"/>
      <c r="F48" s="357"/>
      <c r="G48" s="357"/>
      <c r="H48" s="357"/>
      <c r="I48" s="357"/>
      <c r="J48" s="357"/>
      <c r="K48" s="357"/>
      <c r="L48" s="357"/>
      <c r="M48" s="357"/>
      <c r="N48" s="357"/>
      <c r="O48" s="357"/>
      <c r="P48" s="357"/>
      <c r="Q48" s="357"/>
      <c r="R48" s="357"/>
      <c r="S48" s="357"/>
      <c r="T48" s="357"/>
      <c r="U48" s="357"/>
      <c r="V48" s="357"/>
      <c r="W48" s="334"/>
    </row>
    <row r="49" spans="1:23">
      <c r="A49"/>
      <c r="B49" s="334">
        <v>5</v>
      </c>
      <c r="C49" s="357"/>
      <c r="D49" s="357"/>
      <c r="E49" s="357"/>
      <c r="F49" s="357"/>
      <c r="G49" s="357"/>
      <c r="H49" s="357"/>
      <c r="I49" s="357"/>
      <c r="J49" s="357"/>
      <c r="K49" s="357"/>
      <c r="L49" s="357"/>
      <c r="M49" s="357"/>
      <c r="N49" s="357"/>
      <c r="O49" s="357"/>
      <c r="P49" s="357"/>
      <c r="Q49" s="357"/>
      <c r="R49" s="357"/>
      <c r="S49" s="357"/>
      <c r="T49" s="357"/>
      <c r="U49" s="357"/>
      <c r="V49" s="357"/>
      <c r="W49" s="334"/>
    </row>
    <row r="50" spans="1:23">
      <c r="A50"/>
      <c r="B50" s="334">
        <v>6</v>
      </c>
      <c r="C50" s="357"/>
      <c r="D50" s="357"/>
      <c r="E50" s="357"/>
      <c r="F50" s="357"/>
      <c r="G50" s="357"/>
      <c r="H50" s="357"/>
      <c r="I50" s="357"/>
      <c r="J50" s="357"/>
      <c r="K50" s="357"/>
      <c r="L50" s="357"/>
      <c r="M50" s="357"/>
      <c r="N50" s="357"/>
      <c r="O50" s="357"/>
      <c r="P50" s="357"/>
      <c r="Q50" s="357"/>
      <c r="R50" s="357"/>
      <c r="S50" s="357"/>
      <c r="T50" s="357"/>
      <c r="U50" s="357"/>
      <c r="V50" s="357"/>
      <c r="W50" s="334"/>
    </row>
    <row r="51" spans="1:23">
      <c r="A51"/>
      <c r="B51" s="334">
        <v>7</v>
      </c>
      <c r="C51" s="357"/>
      <c r="D51" s="357"/>
      <c r="E51" s="357"/>
      <c r="F51" s="357"/>
      <c r="G51" s="357"/>
      <c r="H51" s="357"/>
      <c r="I51" s="357"/>
      <c r="J51" s="357"/>
      <c r="K51" s="357"/>
      <c r="L51" s="357"/>
      <c r="M51" s="357"/>
      <c r="N51" s="357"/>
      <c r="O51" s="357"/>
      <c r="P51" s="357"/>
      <c r="Q51" s="357"/>
      <c r="R51" s="357"/>
      <c r="S51" s="357"/>
      <c r="T51" s="357"/>
      <c r="U51" s="357"/>
      <c r="V51" s="357"/>
      <c r="W51" s="334"/>
    </row>
    <row r="52" spans="1:23">
      <c r="A52"/>
      <c r="B52" s="334">
        <v>8</v>
      </c>
      <c r="C52" s="357"/>
      <c r="D52" s="357"/>
      <c r="E52" s="357"/>
      <c r="F52" s="357"/>
      <c r="G52" s="357"/>
      <c r="H52" s="357"/>
      <c r="I52" s="357"/>
      <c r="J52" s="357"/>
      <c r="K52" s="357"/>
      <c r="L52" s="357"/>
      <c r="M52" s="357"/>
      <c r="N52" s="357"/>
      <c r="O52" s="357"/>
      <c r="P52" s="357"/>
      <c r="Q52" s="357"/>
      <c r="R52" s="357"/>
      <c r="S52" s="357"/>
      <c r="T52" s="357"/>
      <c r="U52" s="357"/>
      <c r="V52" s="357"/>
      <c r="W52" s="334"/>
    </row>
    <row r="53" spans="1:23">
      <c r="A53"/>
      <c r="B53" s="334">
        <v>9</v>
      </c>
      <c r="C53" s="357"/>
      <c r="D53" s="357"/>
      <c r="E53" s="357"/>
      <c r="F53" s="357"/>
      <c r="G53" s="357"/>
      <c r="H53" s="357"/>
      <c r="I53" s="357"/>
      <c r="J53" s="357"/>
      <c r="K53" s="357"/>
      <c r="L53" s="357"/>
      <c r="M53" s="357"/>
      <c r="N53" s="357"/>
      <c r="O53" s="357"/>
      <c r="P53" s="357"/>
      <c r="Q53" s="357"/>
      <c r="R53" s="357"/>
      <c r="S53" s="357"/>
      <c r="T53" s="357"/>
      <c r="U53" s="357"/>
      <c r="V53" s="357"/>
      <c r="W53" s="334"/>
    </row>
    <row r="54" spans="1:23">
      <c r="A54"/>
      <c r="B54"/>
      <c r="C54"/>
      <c r="D54"/>
      <c r="E54"/>
      <c r="F54"/>
      <c r="G54"/>
      <c r="H54"/>
      <c r="I54"/>
      <c r="J54"/>
      <c r="K54"/>
      <c r="L54"/>
      <c r="M54"/>
      <c r="N54"/>
      <c r="O54"/>
      <c r="P54"/>
      <c r="Q54"/>
      <c r="R54"/>
      <c r="S54"/>
      <c r="T54"/>
      <c r="U54"/>
      <c r="V54"/>
      <c r="W54"/>
    </row>
    <row r="55" spans="1:23">
      <c r="A55" t="s">
        <v>19</v>
      </c>
      <c r="B55" s="427" t="s">
        <v>52</v>
      </c>
      <c r="C55" s="285" t="s">
        <v>5885</v>
      </c>
      <c r="D55" s="285"/>
      <c r="E55" s="356"/>
      <c r="F55" s="356"/>
      <c r="G55" s="356"/>
      <c r="H55" s="356"/>
      <c r="I55" s="356"/>
      <c r="J55" s="356"/>
      <c r="K55"/>
      <c r="L55"/>
      <c r="M55"/>
      <c r="N55"/>
      <c r="O55"/>
      <c r="P55"/>
      <c r="Q55"/>
      <c r="R55"/>
      <c r="S55"/>
      <c r="T55"/>
      <c r="U55"/>
      <c r="V55"/>
      <c r="W55"/>
    </row>
    <row r="56" spans="1:23">
      <c r="A56"/>
      <c r="B56" s="334" t="s">
        <v>2789</v>
      </c>
      <c r="C56" s="357">
        <v>0</v>
      </c>
      <c r="D56" s="357">
        <v>1</v>
      </c>
      <c r="E56" s="357">
        <v>2</v>
      </c>
      <c r="F56" s="357">
        <v>3</v>
      </c>
      <c r="G56" s="357">
        <v>4</v>
      </c>
      <c r="H56" s="357">
        <v>5</v>
      </c>
      <c r="I56" s="357">
        <v>6</v>
      </c>
      <c r="J56" s="357">
        <v>7</v>
      </c>
      <c r="K56" s="334">
        <v>8</v>
      </c>
      <c r="L56" s="334">
        <v>9</v>
      </c>
      <c r="M56" s="334">
        <v>10</v>
      </c>
      <c r="N56" s="334">
        <v>11</v>
      </c>
      <c r="O56" s="334">
        <v>12</v>
      </c>
      <c r="P56" s="334">
        <v>13</v>
      </c>
      <c r="Q56" s="334">
        <v>14</v>
      </c>
      <c r="R56" s="334">
        <v>15</v>
      </c>
      <c r="S56" s="334">
        <v>16</v>
      </c>
      <c r="T56" s="334">
        <v>17</v>
      </c>
      <c r="U56" s="334">
        <v>18</v>
      </c>
      <c r="V56" s="334">
        <v>19</v>
      </c>
      <c r="W56" s="334"/>
    </row>
    <row r="57" spans="1:23">
      <c r="A57" t="s">
        <v>437</v>
      </c>
      <c r="B57" s="334">
        <v>0</v>
      </c>
      <c r="C57" s="337">
        <v>1</v>
      </c>
      <c r="D57" s="337">
        <v>2</v>
      </c>
      <c r="E57" s="337" t="s">
        <v>5248</v>
      </c>
      <c r="F57" s="404" t="s">
        <v>2</v>
      </c>
      <c r="G57" s="404" t="s">
        <v>2</v>
      </c>
      <c r="H57" s="337" t="s">
        <v>2</v>
      </c>
      <c r="I57" s="337" t="s">
        <v>2</v>
      </c>
      <c r="J57" s="337" t="s">
        <v>2</v>
      </c>
      <c r="K57" s="337" t="s">
        <v>2</v>
      </c>
      <c r="L57" s="337" t="s">
        <v>2</v>
      </c>
      <c r="M57" s="337" t="s">
        <v>2</v>
      </c>
      <c r="N57" s="337" t="s">
        <v>2</v>
      </c>
      <c r="O57" s="337" t="s">
        <v>2</v>
      </c>
      <c r="P57" s="337" t="s">
        <v>2</v>
      </c>
      <c r="Q57" s="337" t="s">
        <v>2</v>
      </c>
      <c r="R57" s="337" t="s">
        <v>2</v>
      </c>
      <c r="S57" s="337" t="s">
        <v>2</v>
      </c>
      <c r="T57" s="337" t="s">
        <v>2</v>
      </c>
      <c r="U57" s="337" t="s">
        <v>2</v>
      </c>
      <c r="V57" s="337" t="s">
        <v>2</v>
      </c>
      <c r="W57" s="334"/>
    </row>
    <row r="58" spans="1:23">
      <c r="A58" t="s">
        <v>37</v>
      </c>
      <c r="B58" s="334">
        <v>1</v>
      </c>
      <c r="C58" s="357" t="s">
        <v>5250</v>
      </c>
      <c r="D58" s="357" t="s">
        <v>5249</v>
      </c>
      <c r="E58" s="357" t="s">
        <v>5251</v>
      </c>
      <c r="F58" s="399"/>
      <c r="G58" s="399"/>
      <c r="H58" s="357"/>
      <c r="I58" s="357"/>
      <c r="J58" s="357"/>
      <c r="K58" s="357"/>
      <c r="L58" s="357"/>
      <c r="M58" s="357"/>
      <c r="N58" s="357"/>
      <c r="O58" s="357"/>
      <c r="P58" s="357"/>
      <c r="Q58" s="357"/>
      <c r="R58" s="357"/>
      <c r="S58" s="357"/>
      <c r="T58" s="357"/>
      <c r="U58" s="357"/>
      <c r="V58" s="357"/>
      <c r="W58" s="334"/>
    </row>
    <row r="59" spans="1:23">
      <c r="A59" t="s">
        <v>438</v>
      </c>
      <c r="B59" s="334">
        <v>2</v>
      </c>
      <c r="C59" s="357">
        <v>101</v>
      </c>
      <c r="D59" s="357">
        <v>103</v>
      </c>
      <c r="E59" s="357">
        <v>105</v>
      </c>
      <c r="F59" s="399"/>
      <c r="G59" s="399"/>
      <c r="H59" s="357"/>
      <c r="I59" s="357"/>
      <c r="J59" s="357"/>
      <c r="K59" s="357"/>
      <c r="L59" s="357"/>
      <c r="M59" s="357"/>
      <c r="N59" s="357"/>
      <c r="O59" s="357"/>
      <c r="P59" s="357"/>
      <c r="Q59" s="357"/>
      <c r="R59" s="357"/>
      <c r="S59" s="357"/>
      <c r="T59" s="357"/>
      <c r="U59" s="357"/>
      <c r="V59" s="357"/>
      <c r="W59" s="334"/>
    </row>
    <row r="60" spans="1:23">
      <c r="A60" t="s">
        <v>439</v>
      </c>
      <c r="B60" s="334">
        <v>3</v>
      </c>
      <c r="C60" s="357">
        <v>100</v>
      </c>
      <c r="D60" s="357">
        <v>100</v>
      </c>
      <c r="E60" s="357">
        <v>100</v>
      </c>
      <c r="F60" s="399"/>
      <c r="G60" s="399"/>
      <c r="H60" s="357"/>
      <c r="I60" s="357"/>
      <c r="J60" s="357"/>
      <c r="K60" s="357"/>
      <c r="L60" s="357"/>
      <c r="M60" s="357"/>
      <c r="N60" s="357"/>
      <c r="O60" s="357"/>
      <c r="P60" s="357"/>
      <c r="Q60" s="357"/>
      <c r="R60" s="357"/>
      <c r="S60" s="357"/>
      <c r="T60" s="357"/>
      <c r="U60" s="357"/>
      <c r="V60" s="357"/>
      <c r="W60" s="334"/>
    </row>
    <row r="61" spans="1:23">
      <c r="A61"/>
      <c r="B61" s="334">
        <v>4</v>
      </c>
      <c r="C61" s="357"/>
      <c r="D61" s="357"/>
      <c r="E61" s="357"/>
      <c r="F61" s="399"/>
      <c r="G61" s="399"/>
      <c r="H61" s="357"/>
      <c r="I61" s="357"/>
      <c r="J61" s="357"/>
      <c r="K61" s="357"/>
      <c r="L61" s="357"/>
      <c r="M61" s="357"/>
      <c r="N61" s="357"/>
      <c r="O61" s="357"/>
      <c r="P61" s="357"/>
      <c r="Q61" s="357"/>
      <c r="R61" s="357"/>
      <c r="S61" s="357"/>
      <c r="T61" s="357"/>
      <c r="U61" s="357"/>
      <c r="V61" s="357"/>
      <c r="W61" s="334"/>
    </row>
    <row r="62" spans="1:23">
      <c r="A62"/>
      <c r="B62" s="334">
        <v>5</v>
      </c>
      <c r="C62" s="357"/>
      <c r="D62" s="357"/>
      <c r="E62" s="357"/>
      <c r="F62" s="399"/>
      <c r="G62" s="399"/>
      <c r="H62" s="357"/>
      <c r="I62" s="357"/>
      <c r="J62" s="357"/>
      <c r="K62" s="357"/>
      <c r="L62" s="357"/>
      <c r="M62" s="357"/>
      <c r="N62" s="357"/>
      <c r="O62" s="357"/>
      <c r="P62" s="357"/>
      <c r="Q62" s="357"/>
      <c r="R62" s="357"/>
      <c r="S62" s="357"/>
      <c r="T62" s="357"/>
      <c r="U62" s="357"/>
      <c r="V62" s="357"/>
      <c r="W62" s="334"/>
    </row>
    <row r="63" spans="1:23">
      <c r="A63"/>
      <c r="B63" s="334">
        <v>6</v>
      </c>
      <c r="C63" s="357"/>
      <c r="D63" s="357"/>
      <c r="E63" s="357"/>
      <c r="F63" s="399"/>
      <c r="G63" s="399"/>
      <c r="H63" s="357"/>
      <c r="I63" s="357"/>
      <c r="J63" s="357"/>
      <c r="K63" s="357"/>
      <c r="L63" s="357"/>
      <c r="M63" s="357"/>
      <c r="N63" s="357"/>
      <c r="O63" s="357"/>
      <c r="P63" s="357"/>
      <c r="Q63" s="357"/>
      <c r="R63" s="357"/>
      <c r="S63" s="357"/>
      <c r="T63" s="357"/>
      <c r="U63" s="357"/>
      <c r="V63" s="357"/>
      <c r="W63" s="334"/>
    </row>
    <row r="64" spans="1:23">
      <c r="A64"/>
      <c r="B64" s="334">
        <v>7</v>
      </c>
      <c r="C64" s="357"/>
      <c r="D64" s="357"/>
      <c r="E64" s="357"/>
      <c r="F64" s="399"/>
      <c r="G64" s="399"/>
      <c r="H64" s="357"/>
      <c r="I64" s="357"/>
      <c r="J64" s="357"/>
      <c r="K64" s="357"/>
      <c r="L64" s="357"/>
      <c r="M64" s="357"/>
      <c r="N64" s="357"/>
      <c r="O64" s="357"/>
      <c r="P64" s="357"/>
      <c r="Q64" s="357"/>
      <c r="R64" s="357"/>
      <c r="S64" s="357"/>
      <c r="T64" s="357"/>
      <c r="U64" s="357"/>
      <c r="V64" s="357"/>
      <c r="W64" s="334"/>
    </row>
    <row r="65" spans="1:23">
      <c r="A65"/>
      <c r="B65" s="334">
        <v>8</v>
      </c>
      <c r="C65" s="357"/>
      <c r="D65" s="357"/>
      <c r="E65" s="357"/>
      <c r="F65" s="399"/>
      <c r="G65" s="399"/>
      <c r="H65" s="357"/>
      <c r="I65" s="357"/>
      <c r="J65" s="357"/>
      <c r="K65" s="357"/>
      <c r="L65" s="357"/>
      <c r="M65" s="357"/>
      <c r="N65" s="357"/>
      <c r="O65" s="357"/>
      <c r="P65" s="357"/>
      <c r="Q65" s="357"/>
      <c r="R65" s="357"/>
      <c r="S65" s="357"/>
      <c r="T65" s="357"/>
      <c r="U65" s="357"/>
      <c r="V65" s="357"/>
      <c r="W65" s="334"/>
    </row>
    <row r="66" spans="1:23">
      <c r="A66"/>
      <c r="B66" s="334">
        <v>9</v>
      </c>
      <c r="C66" s="357"/>
      <c r="D66" s="357"/>
      <c r="E66" s="357"/>
      <c r="F66" s="399"/>
      <c r="G66" s="399"/>
      <c r="H66" s="357"/>
      <c r="I66" s="357"/>
      <c r="J66" s="357"/>
      <c r="K66" s="357"/>
      <c r="L66" s="357"/>
      <c r="M66" s="357"/>
      <c r="N66" s="357"/>
      <c r="O66" s="357"/>
      <c r="P66" s="357"/>
      <c r="Q66" s="357"/>
      <c r="R66" s="357"/>
      <c r="S66" s="357"/>
      <c r="T66" s="357"/>
      <c r="U66" s="357"/>
      <c r="V66" s="357"/>
      <c r="W66" s="334"/>
    </row>
    <row r="67" spans="1:23">
      <c r="A67"/>
      <c r="B67"/>
      <c r="C67"/>
      <c r="D67"/>
      <c r="E67"/>
      <c r="F67"/>
      <c r="G67"/>
      <c r="H67"/>
      <c r="I67"/>
      <c r="J67"/>
      <c r="K67"/>
      <c r="L67"/>
      <c r="M67"/>
      <c r="N67"/>
      <c r="O67"/>
      <c r="P67"/>
      <c r="Q67"/>
      <c r="R67"/>
      <c r="S67"/>
      <c r="T67"/>
      <c r="U67"/>
      <c r="V67"/>
      <c r="W67"/>
    </row>
    <row r="68" spans="1:23">
      <c r="A68" t="s">
        <v>19</v>
      </c>
      <c r="B68" s="427" t="s">
        <v>53</v>
      </c>
      <c r="C68" s="285" t="s">
        <v>5429</v>
      </c>
      <c r="D68" s="285"/>
      <c r="E68"/>
      <c r="F68"/>
      <c r="G68"/>
      <c r="H68"/>
      <c r="I68"/>
      <c r="J68"/>
      <c r="K68"/>
      <c r="L68"/>
      <c r="M68"/>
      <c r="N68"/>
      <c r="O68"/>
      <c r="P68"/>
      <c r="Q68"/>
      <c r="R68"/>
      <c r="S68"/>
      <c r="T68"/>
      <c r="U68"/>
      <c r="V68"/>
      <c r="W68"/>
    </row>
    <row r="69" spans="1:23">
      <c r="A69"/>
      <c r="B69" s="334" t="s">
        <v>2789</v>
      </c>
      <c r="C69" s="334">
        <v>0</v>
      </c>
      <c r="D69" s="334">
        <v>1</v>
      </c>
      <c r="E69" s="334">
        <v>2</v>
      </c>
      <c r="F69" s="334">
        <v>3</v>
      </c>
      <c r="G69" s="334">
        <v>4</v>
      </c>
      <c r="H69" s="334">
        <v>5</v>
      </c>
      <c r="I69" s="334">
        <v>6</v>
      </c>
      <c r="J69" s="334">
        <v>7</v>
      </c>
      <c r="K69" s="334">
        <v>8</v>
      </c>
      <c r="L69" s="334">
        <v>9</v>
      </c>
      <c r="M69" s="334">
        <v>10</v>
      </c>
      <c r="N69" s="334">
        <v>11</v>
      </c>
      <c r="O69" s="334">
        <v>12</v>
      </c>
      <c r="P69" s="334">
        <v>13</v>
      </c>
      <c r="Q69" s="334">
        <v>14</v>
      </c>
      <c r="R69" s="334">
        <v>15</v>
      </c>
      <c r="S69" s="334">
        <v>16</v>
      </c>
      <c r="T69" s="334">
        <v>17</v>
      </c>
      <c r="U69" s="334">
        <v>18</v>
      </c>
      <c r="V69" s="334">
        <v>19</v>
      </c>
      <c r="W69" s="334"/>
    </row>
    <row r="70" spans="1:23">
      <c r="A70" t="s">
        <v>437</v>
      </c>
      <c r="B70" s="334">
        <v>0</v>
      </c>
      <c r="C70" s="337">
        <v>1</v>
      </c>
      <c r="D70" s="337">
        <v>2</v>
      </c>
      <c r="E70" s="337">
        <v>3</v>
      </c>
      <c r="F70" s="337" t="s">
        <v>5248</v>
      </c>
      <c r="G70" s="337" t="s">
        <v>2</v>
      </c>
      <c r="H70" s="337" t="s">
        <v>2</v>
      </c>
      <c r="I70" s="337" t="s">
        <v>2</v>
      </c>
      <c r="J70" s="337" t="s">
        <v>2</v>
      </c>
      <c r="K70" s="337" t="s">
        <v>2</v>
      </c>
      <c r="L70" s="337" t="s">
        <v>2</v>
      </c>
      <c r="M70" s="337" t="s">
        <v>2</v>
      </c>
      <c r="N70" s="337" t="s">
        <v>2</v>
      </c>
      <c r="O70" s="337" t="s">
        <v>2</v>
      </c>
      <c r="P70" s="337" t="s">
        <v>2</v>
      </c>
      <c r="Q70" s="337" t="s">
        <v>2</v>
      </c>
      <c r="R70" s="337" t="s">
        <v>2</v>
      </c>
      <c r="S70" s="337" t="s">
        <v>2</v>
      </c>
      <c r="T70" s="337" t="s">
        <v>2</v>
      </c>
      <c r="U70" s="337" t="s">
        <v>2</v>
      </c>
      <c r="V70" s="337" t="s">
        <v>2</v>
      </c>
      <c r="W70" s="334"/>
    </row>
    <row r="71" spans="1:23">
      <c r="A71" t="s">
        <v>37</v>
      </c>
      <c r="B71" s="334">
        <v>1</v>
      </c>
      <c r="C71" s="357" t="s">
        <v>5886</v>
      </c>
      <c r="D71" s="357" t="s">
        <v>5887</v>
      </c>
      <c r="E71" s="357" t="s">
        <v>5888</v>
      </c>
      <c r="F71" s="357" t="s">
        <v>5251</v>
      </c>
      <c r="G71" s="357"/>
      <c r="H71" s="357"/>
      <c r="I71" s="357"/>
      <c r="J71" s="357"/>
      <c r="K71" s="357"/>
      <c r="L71" s="357"/>
      <c r="M71" s="357"/>
      <c r="N71" s="357"/>
      <c r="O71" s="357"/>
      <c r="P71" s="357"/>
      <c r="Q71" s="357"/>
      <c r="R71" s="357"/>
      <c r="S71" s="357"/>
      <c r="T71" s="357"/>
      <c r="U71" s="357"/>
      <c r="V71" s="357"/>
      <c r="W71" s="334"/>
    </row>
    <row r="72" spans="1:23">
      <c r="A72" t="s">
        <v>438</v>
      </c>
      <c r="B72" s="334">
        <v>2</v>
      </c>
      <c r="C72" s="357">
        <v>101</v>
      </c>
      <c r="D72" s="357">
        <v>101</v>
      </c>
      <c r="E72" s="357">
        <v>101</v>
      </c>
      <c r="F72" s="357">
        <v>105</v>
      </c>
      <c r="G72" s="357"/>
      <c r="H72" s="357"/>
      <c r="I72" s="357"/>
      <c r="J72" s="357"/>
      <c r="K72" s="357"/>
      <c r="L72" s="357"/>
      <c r="M72" s="357"/>
      <c r="N72" s="357"/>
      <c r="O72" s="357"/>
      <c r="P72" s="357"/>
      <c r="Q72" s="357"/>
      <c r="R72" s="357"/>
      <c r="S72" s="357"/>
      <c r="T72" s="357"/>
      <c r="U72" s="357"/>
      <c r="V72" s="357"/>
      <c r="W72" s="334"/>
    </row>
    <row r="73" spans="1:23">
      <c r="A73" t="s">
        <v>439</v>
      </c>
      <c r="B73" s="334">
        <v>3</v>
      </c>
      <c r="C73" s="357">
        <v>100</v>
      </c>
      <c r="D73" s="357">
        <v>100</v>
      </c>
      <c r="E73" s="357">
        <v>100</v>
      </c>
      <c r="F73" s="357">
        <v>100</v>
      </c>
      <c r="G73" s="357"/>
      <c r="H73" s="357"/>
      <c r="I73" s="357"/>
      <c r="J73" s="357"/>
      <c r="K73" s="357"/>
      <c r="L73" s="357"/>
      <c r="M73" s="357"/>
      <c r="N73" s="357"/>
      <c r="O73" s="357"/>
      <c r="P73" s="357"/>
      <c r="Q73" s="357"/>
      <c r="R73" s="357"/>
      <c r="S73" s="357"/>
      <c r="T73" s="357"/>
      <c r="U73" s="357"/>
      <c r="V73" s="357"/>
      <c r="W73" s="334"/>
    </row>
    <row r="74" spans="1:23">
      <c r="A74"/>
      <c r="B74" s="334">
        <v>4</v>
      </c>
      <c r="C74" s="357"/>
      <c r="D74" s="357"/>
      <c r="E74" s="357"/>
      <c r="F74" s="357"/>
      <c r="G74" s="357"/>
      <c r="H74" s="357"/>
      <c r="I74" s="357"/>
      <c r="J74" s="357"/>
      <c r="K74" s="357"/>
      <c r="L74" s="357"/>
      <c r="M74" s="357"/>
      <c r="N74" s="357"/>
      <c r="O74" s="357"/>
      <c r="P74" s="357"/>
      <c r="Q74" s="357"/>
      <c r="R74" s="357"/>
      <c r="S74" s="357"/>
      <c r="T74" s="357"/>
      <c r="U74" s="357"/>
      <c r="V74" s="357"/>
      <c r="W74" s="334"/>
    </row>
    <row r="75" spans="1:23">
      <c r="A75"/>
      <c r="B75" s="334">
        <v>5</v>
      </c>
      <c r="C75" s="357"/>
      <c r="D75" s="357"/>
      <c r="E75" s="357"/>
      <c r="F75" s="357"/>
      <c r="G75" s="357"/>
      <c r="H75" s="357"/>
      <c r="I75" s="357"/>
      <c r="J75" s="357"/>
      <c r="K75" s="357"/>
      <c r="L75" s="357"/>
      <c r="M75" s="357"/>
      <c r="N75" s="357"/>
      <c r="O75" s="357"/>
      <c r="P75" s="357"/>
      <c r="Q75" s="357"/>
      <c r="R75" s="357"/>
      <c r="S75" s="357"/>
      <c r="T75" s="357"/>
      <c r="U75" s="357"/>
      <c r="V75" s="357"/>
      <c r="W75" s="334"/>
    </row>
    <row r="76" spans="1:23">
      <c r="A76"/>
      <c r="B76" s="334">
        <v>6</v>
      </c>
      <c r="C76" s="357"/>
      <c r="D76" s="357"/>
      <c r="E76" s="357"/>
      <c r="F76" s="357"/>
      <c r="G76" s="357"/>
      <c r="H76" s="357"/>
      <c r="I76" s="357"/>
      <c r="J76" s="357"/>
      <c r="K76" s="357"/>
      <c r="L76" s="357"/>
      <c r="M76" s="357"/>
      <c r="N76" s="357"/>
      <c r="O76" s="357"/>
      <c r="P76" s="357"/>
      <c r="Q76" s="357"/>
      <c r="R76" s="357"/>
      <c r="S76" s="357"/>
      <c r="T76" s="357"/>
      <c r="U76" s="357"/>
      <c r="V76" s="357"/>
      <c r="W76" s="334"/>
    </row>
    <row r="77" spans="1:23">
      <c r="A77"/>
      <c r="B77" s="334">
        <v>7</v>
      </c>
      <c r="C77" s="357"/>
      <c r="D77" s="357"/>
      <c r="E77" s="357"/>
      <c r="F77" s="357"/>
      <c r="G77" s="357"/>
      <c r="H77" s="357"/>
      <c r="I77" s="357"/>
      <c r="J77" s="357"/>
      <c r="K77" s="357"/>
      <c r="L77" s="357"/>
      <c r="M77" s="357"/>
      <c r="N77" s="357"/>
      <c r="O77" s="357"/>
      <c r="P77" s="357"/>
      <c r="Q77" s="357"/>
      <c r="R77" s="357"/>
      <c r="S77" s="357"/>
      <c r="T77" s="357"/>
      <c r="U77" s="357"/>
      <c r="V77" s="357"/>
      <c r="W77" s="334"/>
    </row>
    <row r="78" spans="1:23">
      <c r="A78"/>
      <c r="B78" s="334">
        <v>8</v>
      </c>
      <c r="C78" s="357"/>
      <c r="D78" s="357"/>
      <c r="E78" s="357"/>
      <c r="F78" s="357"/>
      <c r="G78" s="357"/>
      <c r="H78" s="357"/>
      <c r="I78" s="357"/>
      <c r="J78" s="357"/>
      <c r="K78" s="357"/>
      <c r="L78" s="357"/>
      <c r="M78" s="357"/>
      <c r="N78" s="357"/>
      <c r="O78" s="357"/>
      <c r="P78" s="357"/>
      <c r="Q78" s="357"/>
      <c r="R78" s="357"/>
      <c r="S78" s="357"/>
      <c r="T78" s="357"/>
      <c r="U78" s="357"/>
      <c r="V78" s="357"/>
      <c r="W78" s="334"/>
    </row>
    <row r="79" spans="1:23">
      <c r="A79"/>
      <c r="B79" s="334">
        <v>9</v>
      </c>
      <c r="C79" s="357"/>
      <c r="D79" s="357"/>
      <c r="E79" s="357"/>
      <c r="F79" s="357"/>
      <c r="G79" s="357"/>
      <c r="H79" s="357"/>
      <c r="I79" s="357"/>
      <c r="J79" s="357"/>
      <c r="K79" s="357"/>
      <c r="L79" s="357"/>
      <c r="M79" s="357"/>
      <c r="N79" s="357"/>
      <c r="O79" s="357"/>
      <c r="P79" s="357"/>
      <c r="Q79" s="357"/>
      <c r="R79" s="357"/>
      <c r="S79" s="357"/>
      <c r="T79" s="357"/>
      <c r="U79" s="357"/>
      <c r="V79" s="357"/>
      <c r="W79" s="334"/>
    </row>
    <row r="80" spans="1:23">
      <c r="A80"/>
      <c r="B80"/>
      <c r="C80"/>
      <c r="D80"/>
      <c r="E80"/>
      <c r="F80"/>
      <c r="G80"/>
      <c r="H80"/>
      <c r="I80"/>
      <c r="J80"/>
      <c r="K80"/>
      <c r="L80"/>
      <c r="M80"/>
      <c r="N80"/>
      <c r="O80"/>
      <c r="P80"/>
      <c r="Q80"/>
      <c r="R80"/>
      <c r="S80"/>
      <c r="T80"/>
      <c r="U80"/>
      <c r="V80"/>
      <c r="W80"/>
    </row>
    <row r="81" spans="1:23">
      <c r="A81"/>
      <c r="B81" s="335" t="s">
        <v>54</v>
      </c>
      <c r="C81" s="285" t="s">
        <v>5981</v>
      </c>
      <c r="D81" s="285"/>
      <c r="E81"/>
      <c r="F81"/>
      <c r="G81"/>
      <c r="H81"/>
      <c r="I81"/>
      <c r="J81"/>
      <c r="K81"/>
      <c r="L81"/>
      <c r="M81"/>
      <c r="N81"/>
      <c r="O81"/>
      <c r="P81"/>
      <c r="Q81"/>
      <c r="R81"/>
      <c r="S81"/>
      <c r="T81"/>
      <c r="U81"/>
      <c r="V81"/>
      <c r="W81"/>
    </row>
    <row r="82" spans="1:23">
      <c r="A82"/>
      <c r="B82" s="334" t="s">
        <v>2789</v>
      </c>
      <c r="C82" s="334">
        <v>0</v>
      </c>
      <c r="D82" s="334">
        <v>1</v>
      </c>
      <c r="E82" s="334">
        <v>2</v>
      </c>
      <c r="F82" s="334">
        <v>3</v>
      </c>
      <c r="G82" s="334">
        <v>4</v>
      </c>
      <c r="H82" s="334">
        <v>5</v>
      </c>
      <c r="I82" s="334">
        <v>6</v>
      </c>
      <c r="J82" s="334">
        <v>7</v>
      </c>
      <c r="K82" s="334">
        <v>8</v>
      </c>
      <c r="L82" s="334">
        <v>9</v>
      </c>
      <c r="M82" s="334">
        <v>10</v>
      </c>
      <c r="N82" s="334">
        <v>11</v>
      </c>
      <c r="O82" s="334">
        <v>12</v>
      </c>
      <c r="P82" s="334">
        <v>13</v>
      </c>
      <c r="Q82" s="334">
        <v>14</v>
      </c>
      <c r="R82" s="334">
        <v>15</v>
      </c>
      <c r="S82" s="334">
        <v>16</v>
      </c>
      <c r="T82" s="334">
        <v>17</v>
      </c>
      <c r="U82" s="334">
        <v>18</v>
      </c>
      <c r="V82" s="334">
        <v>19</v>
      </c>
      <c r="W82" s="334"/>
    </row>
    <row r="83" spans="1:23">
      <c r="A83" t="s">
        <v>437</v>
      </c>
      <c r="B83" s="334">
        <v>0</v>
      </c>
      <c r="C83" s="404">
        <v>0</v>
      </c>
      <c r="D83" s="404">
        <v>1</v>
      </c>
      <c r="E83" s="337">
        <v>2</v>
      </c>
      <c r="F83" s="337" t="s">
        <v>2</v>
      </c>
      <c r="G83" s="337" t="s">
        <v>2</v>
      </c>
      <c r="H83" s="337" t="s">
        <v>2</v>
      </c>
      <c r="I83" s="337" t="s">
        <v>2</v>
      </c>
      <c r="J83" s="337" t="s">
        <v>2</v>
      </c>
      <c r="K83" s="337" t="s">
        <v>2</v>
      </c>
      <c r="L83" s="337" t="s">
        <v>2</v>
      </c>
      <c r="M83" s="337" t="s">
        <v>2</v>
      </c>
      <c r="N83" s="337" t="s">
        <v>2</v>
      </c>
      <c r="O83" s="337" t="s">
        <v>2</v>
      </c>
      <c r="P83" s="337" t="s">
        <v>2</v>
      </c>
      <c r="Q83" s="337" t="s">
        <v>2</v>
      </c>
      <c r="R83" s="337" t="s">
        <v>2</v>
      </c>
      <c r="S83" s="337" t="s">
        <v>2</v>
      </c>
      <c r="T83" s="337" t="s">
        <v>2</v>
      </c>
      <c r="U83" s="337" t="s">
        <v>2</v>
      </c>
      <c r="V83" s="337" t="s">
        <v>2</v>
      </c>
      <c r="W83" s="334"/>
    </row>
    <row r="84" spans="1:23">
      <c r="A84" t="s">
        <v>37</v>
      </c>
      <c r="B84" s="334">
        <v>1</v>
      </c>
      <c r="C84" s="399" t="s">
        <v>5978</v>
      </c>
      <c r="D84" s="399" t="s">
        <v>5979</v>
      </c>
      <c r="E84" s="357" t="s">
        <v>5980</v>
      </c>
      <c r="F84" s="357"/>
      <c r="G84" s="357"/>
      <c r="H84" s="357"/>
      <c r="I84" s="357"/>
      <c r="J84" s="357"/>
      <c r="K84" s="357"/>
      <c r="L84" s="357"/>
      <c r="M84" s="357"/>
      <c r="N84" s="357"/>
      <c r="O84" s="357"/>
      <c r="P84" s="357"/>
      <c r="Q84" s="357"/>
      <c r="R84" s="357"/>
      <c r="S84" s="357"/>
      <c r="T84" s="357"/>
      <c r="U84" s="357"/>
      <c r="V84" s="357"/>
      <c r="W84" s="334"/>
    </row>
    <row r="85" spans="1:23">
      <c r="A85" t="s">
        <v>438</v>
      </c>
      <c r="B85" s="334">
        <v>2</v>
      </c>
      <c r="C85" s="399">
        <v>101</v>
      </c>
      <c r="D85" s="399">
        <v>101</v>
      </c>
      <c r="E85" s="399">
        <v>105</v>
      </c>
      <c r="F85" s="357"/>
      <c r="G85" s="357"/>
      <c r="H85" s="357"/>
      <c r="I85" s="357"/>
      <c r="J85" s="357"/>
      <c r="K85" s="357"/>
      <c r="L85" s="357"/>
      <c r="M85" s="357"/>
      <c r="N85" s="357"/>
      <c r="O85" s="357"/>
      <c r="P85" s="357"/>
      <c r="Q85" s="357"/>
      <c r="R85" s="357"/>
      <c r="S85" s="357"/>
      <c r="T85" s="357"/>
      <c r="U85" s="357"/>
      <c r="V85" s="357"/>
      <c r="W85" s="334"/>
    </row>
    <row r="86" spans="1:23">
      <c r="A86" t="s">
        <v>439</v>
      </c>
      <c r="B86" s="334">
        <v>3</v>
      </c>
      <c r="C86" s="399">
        <v>100</v>
      </c>
      <c r="D86" s="399">
        <v>100</v>
      </c>
      <c r="E86" s="399">
        <v>100</v>
      </c>
      <c r="F86" s="357"/>
      <c r="G86" s="357"/>
      <c r="H86" s="357"/>
      <c r="I86" s="357"/>
      <c r="J86" s="357"/>
      <c r="K86" s="357"/>
      <c r="L86" s="357"/>
      <c r="M86" s="357"/>
      <c r="N86" s="357"/>
      <c r="O86" s="357"/>
      <c r="P86" s="357"/>
      <c r="Q86" s="357"/>
      <c r="R86" s="357"/>
      <c r="S86" s="357"/>
      <c r="T86" s="357"/>
      <c r="U86" s="357"/>
      <c r="V86" s="357"/>
      <c r="W86" s="334"/>
    </row>
    <row r="87" spans="1:23">
      <c r="A87"/>
      <c r="B87" s="334">
        <v>4</v>
      </c>
      <c r="C87" s="357"/>
      <c r="D87" s="357"/>
      <c r="E87" s="357"/>
      <c r="F87" s="357"/>
      <c r="G87" s="357"/>
      <c r="H87" s="357"/>
      <c r="I87" s="357"/>
      <c r="J87" s="357"/>
      <c r="K87" s="357"/>
      <c r="L87" s="357"/>
      <c r="M87" s="357"/>
      <c r="N87" s="357"/>
      <c r="O87" s="357"/>
      <c r="P87" s="357"/>
      <c r="Q87" s="357"/>
      <c r="R87" s="357"/>
      <c r="S87" s="357"/>
      <c r="T87" s="357"/>
      <c r="U87" s="357"/>
      <c r="V87" s="357"/>
      <c r="W87" s="334"/>
    </row>
    <row r="88" spans="1:23">
      <c r="A88"/>
      <c r="B88" s="334">
        <v>5</v>
      </c>
      <c r="C88" s="357"/>
      <c r="D88" s="357"/>
      <c r="E88" s="357"/>
      <c r="F88" s="357"/>
      <c r="G88" s="357"/>
      <c r="H88" s="357"/>
      <c r="I88" s="357"/>
      <c r="J88" s="357"/>
      <c r="K88" s="357"/>
      <c r="L88" s="357"/>
      <c r="M88" s="357"/>
      <c r="N88" s="357"/>
      <c r="O88" s="357"/>
      <c r="P88" s="357"/>
      <c r="Q88" s="357"/>
      <c r="R88" s="357"/>
      <c r="S88" s="357"/>
      <c r="T88" s="357"/>
      <c r="U88" s="357"/>
      <c r="V88" s="357"/>
      <c r="W88" s="334"/>
    </row>
    <row r="89" spans="1:23">
      <c r="A89"/>
      <c r="B89" s="334">
        <v>6</v>
      </c>
      <c r="C89" s="357"/>
      <c r="D89" s="357"/>
      <c r="E89" s="357"/>
      <c r="F89" s="357"/>
      <c r="G89" s="357"/>
      <c r="H89" s="357"/>
      <c r="I89" s="357"/>
      <c r="J89" s="357"/>
      <c r="K89" s="357"/>
      <c r="L89" s="357"/>
      <c r="M89" s="357"/>
      <c r="N89" s="357"/>
      <c r="O89" s="357"/>
      <c r="P89" s="357"/>
      <c r="Q89" s="357"/>
      <c r="R89" s="357"/>
      <c r="S89" s="357"/>
      <c r="T89" s="357"/>
      <c r="U89" s="357"/>
      <c r="V89" s="357"/>
      <c r="W89" s="334"/>
    </row>
    <row r="90" spans="1:23">
      <c r="A90"/>
      <c r="B90" s="334">
        <v>7</v>
      </c>
      <c r="C90" s="357"/>
      <c r="D90" s="357"/>
      <c r="E90" s="357"/>
      <c r="F90" s="357"/>
      <c r="G90" s="357"/>
      <c r="H90" s="357"/>
      <c r="I90" s="357"/>
      <c r="J90" s="357"/>
      <c r="K90" s="357"/>
      <c r="L90" s="357"/>
      <c r="M90" s="357"/>
      <c r="N90" s="357"/>
      <c r="O90" s="357"/>
      <c r="P90" s="357"/>
      <c r="Q90" s="357"/>
      <c r="R90" s="357"/>
      <c r="S90" s="357"/>
      <c r="T90" s="357"/>
      <c r="U90" s="357"/>
      <c r="V90" s="357"/>
      <c r="W90" s="334"/>
    </row>
    <row r="91" spans="1:23">
      <c r="A91"/>
      <c r="B91" s="334">
        <v>8</v>
      </c>
      <c r="C91" s="357"/>
      <c r="D91" s="357"/>
      <c r="E91" s="357"/>
      <c r="F91" s="357"/>
      <c r="G91" s="357"/>
      <c r="H91" s="357"/>
      <c r="I91" s="357"/>
      <c r="J91" s="357"/>
      <c r="K91" s="357"/>
      <c r="L91" s="357"/>
      <c r="M91" s="357"/>
      <c r="N91" s="357"/>
      <c r="O91" s="357"/>
      <c r="P91" s="357"/>
      <c r="Q91" s="357"/>
      <c r="R91" s="357"/>
      <c r="S91" s="357"/>
      <c r="T91" s="357"/>
      <c r="U91" s="357"/>
      <c r="V91" s="357"/>
      <c r="W91" s="334"/>
    </row>
    <row r="92" spans="1:23">
      <c r="A92"/>
      <c r="B92" s="334">
        <v>9</v>
      </c>
      <c r="C92" s="357"/>
      <c r="D92" s="357"/>
      <c r="E92" s="357"/>
      <c r="F92" s="357"/>
      <c r="G92" s="357"/>
      <c r="H92" s="357"/>
      <c r="I92" s="357"/>
      <c r="J92" s="357"/>
      <c r="K92" s="357"/>
      <c r="L92" s="357"/>
      <c r="M92" s="357"/>
      <c r="N92" s="357"/>
      <c r="O92" s="357"/>
      <c r="P92" s="357"/>
      <c r="Q92" s="357"/>
      <c r="R92" s="357"/>
      <c r="S92" s="357"/>
      <c r="T92" s="357"/>
      <c r="U92" s="357"/>
      <c r="V92" s="357"/>
      <c r="W92" s="334"/>
    </row>
    <row r="93" spans="1:23">
      <c r="A93"/>
      <c r="B93"/>
      <c r="C93"/>
      <c r="D93"/>
      <c r="E93"/>
      <c r="F93"/>
      <c r="G93"/>
      <c r="H93"/>
      <c r="I93"/>
      <c r="J93"/>
      <c r="K93"/>
      <c r="L93"/>
      <c r="M93"/>
      <c r="N93"/>
      <c r="O93"/>
      <c r="P93"/>
      <c r="Q93"/>
      <c r="R93"/>
      <c r="S93"/>
      <c r="T93"/>
      <c r="U93"/>
      <c r="V93"/>
      <c r="W93"/>
    </row>
    <row r="94" spans="1:23">
      <c r="A94"/>
      <c r="B94" s="335" t="s">
        <v>55</v>
      </c>
      <c r="C94" s="285"/>
      <c r="D94" s="285"/>
      <c r="E94" s="394"/>
      <c r="F94" s="394"/>
      <c r="G94" s="394"/>
      <c r="H94" s="394"/>
      <c r="I94" s="394"/>
      <c r="J94" s="394"/>
      <c r="K94" s="394"/>
      <c r="L94"/>
      <c r="M94"/>
      <c r="N94"/>
      <c r="O94"/>
      <c r="P94"/>
      <c r="Q94"/>
      <c r="R94"/>
      <c r="S94"/>
      <c r="T94"/>
      <c r="U94"/>
      <c r="V94"/>
      <c r="W94"/>
    </row>
    <row r="95" spans="1:23">
      <c r="A95"/>
      <c r="B95" s="334" t="s">
        <v>2789</v>
      </c>
      <c r="C95" s="399">
        <v>0</v>
      </c>
      <c r="D95" s="399">
        <v>1</v>
      </c>
      <c r="E95" s="399">
        <v>2</v>
      </c>
      <c r="F95" s="399">
        <v>3</v>
      </c>
      <c r="G95" s="399">
        <v>4</v>
      </c>
      <c r="H95" s="399">
        <v>5</v>
      </c>
      <c r="I95" s="399">
        <v>6</v>
      </c>
      <c r="J95" s="399">
        <v>7</v>
      </c>
      <c r="K95" s="399">
        <v>8</v>
      </c>
      <c r="L95" s="334">
        <v>9</v>
      </c>
      <c r="M95" s="334">
        <v>10</v>
      </c>
      <c r="N95" s="334">
        <v>11</v>
      </c>
      <c r="O95" s="334">
        <v>12</v>
      </c>
      <c r="P95" s="334">
        <v>13</v>
      </c>
      <c r="Q95" s="334">
        <v>14</v>
      </c>
      <c r="R95" s="334">
        <v>15</v>
      </c>
      <c r="S95" s="334">
        <v>16</v>
      </c>
      <c r="T95" s="334">
        <v>17</v>
      </c>
      <c r="U95" s="334">
        <v>18</v>
      </c>
      <c r="V95" s="334">
        <v>19</v>
      </c>
      <c r="W95" s="334"/>
    </row>
    <row r="96" spans="1:23">
      <c r="A96" t="s">
        <v>437</v>
      </c>
      <c r="B96" s="334">
        <v>0</v>
      </c>
      <c r="C96" s="404" t="s">
        <v>2</v>
      </c>
      <c r="D96" s="404" t="s">
        <v>2</v>
      </c>
      <c r="E96" s="404" t="s">
        <v>2</v>
      </c>
      <c r="F96" s="404" t="s">
        <v>2</v>
      </c>
      <c r="G96" s="404" t="s">
        <v>2</v>
      </c>
      <c r="H96" s="404" t="s">
        <v>2</v>
      </c>
      <c r="I96" s="404" t="s">
        <v>2</v>
      </c>
      <c r="J96" s="404" t="s">
        <v>2</v>
      </c>
      <c r="K96" s="404" t="s">
        <v>2</v>
      </c>
      <c r="L96" s="337" t="s">
        <v>2</v>
      </c>
      <c r="M96" s="337" t="s">
        <v>2</v>
      </c>
      <c r="N96" s="337" t="s">
        <v>2</v>
      </c>
      <c r="O96" s="337" t="s">
        <v>2</v>
      </c>
      <c r="P96" s="337" t="s">
        <v>2</v>
      </c>
      <c r="Q96" s="337" t="s">
        <v>2</v>
      </c>
      <c r="R96" s="337" t="s">
        <v>2</v>
      </c>
      <c r="S96" s="337" t="s">
        <v>2</v>
      </c>
      <c r="T96" s="337" t="s">
        <v>2</v>
      </c>
      <c r="U96" s="337" t="s">
        <v>2</v>
      </c>
      <c r="V96" s="337" t="s">
        <v>2</v>
      </c>
      <c r="W96" s="334"/>
    </row>
    <row r="97" spans="1:23">
      <c r="A97" t="s">
        <v>37</v>
      </c>
      <c r="B97" s="334">
        <v>1</v>
      </c>
      <c r="D97" s="399" t="s">
        <v>6039</v>
      </c>
      <c r="E97" s="399" t="s">
        <v>6040</v>
      </c>
      <c r="F97" s="399" t="s">
        <v>6041</v>
      </c>
      <c r="G97" s="399"/>
      <c r="H97" s="399" t="s">
        <v>6042</v>
      </c>
      <c r="I97" s="399" t="s">
        <v>6043</v>
      </c>
      <c r="J97" s="399" t="s">
        <v>6044</v>
      </c>
      <c r="K97" s="399" t="s">
        <v>6045</v>
      </c>
      <c r="L97" s="357" t="s">
        <v>6046</v>
      </c>
      <c r="M97" s="357"/>
      <c r="N97" s="357"/>
      <c r="O97" s="357"/>
      <c r="P97" s="357"/>
      <c r="Q97" s="357"/>
      <c r="R97" s="357"/>
      <c r="S97" s="357"/>
      <c r="T97" s="357"/>
      <c r="U97" s="357"/>
      <c r="V97" s="357"/>
      <c r="W97" s="334"/>
    </row>
    <row r="98" spans="1:23">
      <c r="A98" t="s">
        <v>438</v>
      </c>
      <c r="B98" s="334">
        <v>2</v>
      </c>
      <c r="C98" s="399"/>
      <c r="D98" s="399">
        <v>101</v>
      </c>
      <c r="E98" s="399">
        <v>101</v>
      </c>
      <c r="F98" s="399">
        <v>101</v>
      </c>
      <c r="G98" s="399">
        <v>101</v>
      </c>
      <c r="H98" s="399">
        <v>101</v>
      </c>
      <c r="I98" s="399">
        <v>101</v>
      </c>
      <c r="J98" s="399">
        <v>101</v>
      </c>
      <c r="K98" s="399">
        <v>101</v>
      </c>
      <c r="L98" s="399">
        <v>101</v>
      </c>
      <c r="M98" s="357"/>
      <c r="N98" s="357"/>
      <c r="O98" s="357"/>
      <c r="P98" s="357"/>
      <c r="Q98" s="357"/>
      <c r="R98" s="357"/>
      <c r="S98" s="357"/>
      <c r="T98" s="357"/>
      <c r="U98" s="357"/>
      <c r="V98" s="357"/>
      <c r="W98" s="334"/>
    </row>
    <row r="99" spans="1:23">
      <c r="A99" t="s">
        <v>439</v>
      </c>
      <c r="B99" s="334">
        <v>3</v>
      </c>
      <c r="C99" s="399"/>
      <c r="D99" s="399">
        <v>100</v>
      </c>
      <c r="E99" s="399">
        <v>100</v>
      </c>
      <c r="F99" s="399">
        <v>100</v>
      </c>
      <c r="G99" s="399">
        <v>100</v>
      </c>
      <c r="H99" s="399">
        <v>100</v>
      </c>
      <c r="I99" s="399">
        <v>100</v>
      </c>
      <c r="J99" s="399">
        <v>100</v>
      </c>
      <c r="K99" s="399">
        <v>100</v>
      </c>
      <c r="L99" s="399">
        <v>100</v>
      </c>
      <c r="M99" s="357"/>
      <c r="N99" s="357"/>
      <c r="O99" s="357"/>
      <c r="P99" s="357"/>
      <c r="Q99" s="357"/>
      <c r="R99" s="357"/>
      <c r="S99" s="357"/>
      <c r="T99" s="357"/>
      <c r="U99" s="357"/>
      <c r="V99" s="357"/>
      <c r="W99" s="334"/>
    </row>
    <row r="100" spans="1:23">
      <c r="A100"/>
      <c r="B100" s="334">
        <v>4</v>
      </c>
      <c r="C100" s="399"/>
      <c r="D100" s="399"/>
      <c r="E100" s="399"/>
      <c r="F100" s="399"/>
      <c r="G100" s="399"/>
      <c r="H100" s="399"/>
      <c r="I100" s="399"/>
      <c r="J100" s="399"/>
      <c r="K100" s="399"/>
      <c r="L100" s="357"/>
      <c r="M100" s="357"/>
      <c r="N100" s="357"/>
      <c r="O100" s="357"/>
      <c r="P100" s="357"/>
      <c r="Q100" s="357"/>
      <c r="R100" s="357"/>
      <c r="S100" s="357"/>
      <c r="T100" s="357"/>
      <c r="U100" s="357"/>
      <c r="V100" s="357"/>
      <c r="W100" s="334"/>
    </row>
    <row r="101" spans="1:23">
      <c r="A101"/>
      <c r="B101" s="334">
        <v>5</v>
      </c>
      <c r="C101" s="399"/>
      <c r="D101" s="399"/>
      <c r="E101" s="399"/>
      <c r="F101" s="399"/>
      <c r="G101" s="399"/>
      <c r="H101" s="399"/>
      <c r="I101" s="399"/>
      <c r="J101" s="399"/>
      <c r="K101" s="399"/>
      <c r="L101" s="357"/>
      <c r="M101" s="357"/>
      <c r="N101" s="357"/>
      <c r="O101" s="357"/>
      <c r="P101" s="357"/>
      <c r="Q101" s="357"/>
      <c r="R101" s="357"/>
      <c r="S101" s="357"/>
      <c r="T101" s="357"/>
      <c r="U101" s="357"/>
      <c r="V101" s="357"/>
      <c r="W101" s="334"/>
    </row>
    <row r="102" spans="1:23">
      <c r="A102"/>
      <c r="B102" s="334">
        <v>6</v>
      </c>
      <c r="C102" s="399"/>
      <c r="D102" s="399"/>
      <c r="E102" s="399"/>
      <c r="F102" s="399"/>
      <c r="G102" s="399"/>
      <c r="H102" s="399"/>
      <c r="I102" s="399"/>
      <c r="J102" s="399"/>
      <c r="K102" s="399"/>
      <c r="L102" s="357"/>
      <c r="M102" s="357"/>
      <c r="N102" s="357"/>
      <c r="O102" s="357"/>
      <c r="P102" s="357"/>
      <c r="Q102" s="357"/>
      <c r="R102" s="357"/>
      <c r="S102" s="357"/>
      <c r="T102" s="357"/>
      <c r="U102" s="357"/>
      <c r="V102" s="357"/>
      <c r="W102" s="334"/>
    </row>
    <row r="103" spans="1:23">
      <c r="A103"/>
      <c r="B103" s="334">
        <v>7</v>
      </c>
      <c r="C103" s="399"/>
      <c r="D103" s="399"/>
      <c r="E103" s="399"/>
      <c r="F103" s="399"/>
      <c r="G103" s="399"/>
      <c r="H103" s="399"/>
      <c r="I103" s="399"/>
      <c r="J103" s="399"/>
      <c r="K103" s="399"/>
      <c r="L103" s="357"/>
      <c r="M103" s="357"/>
      <c r="N103" s="357"/>
      <c r="O103" s="357"/>
      <c r="P103" s="357"/>
      <c r="Q103" s="357"/>
      <c r="R103" s="357"/>
      <c r="S103" s="357"/>
      <c r="T103" s="357"/>
      <c r="U103" s="357"/>
      <c r="V103" s="357"/>
      <c r="W103" s="334"/>
    </row>
    <row r="104" spans="1:23">
      <c r="A104"/>
      <c r="B104" s="334">
        <v>8</v>
      </c>
      <c r="C104" s="399"/>
      <c r="D104" s="399"/>
      <c r="E104" s="399"/>
      <c r="F104" s="399"/>
      <c r="G104" s="399"/>
      <c r="H104" s="399"/>
      <c r="I104" s="399"/>
      <c r="J104" s="399"/>
      <c r="K104" s="399"/>
      <c r="L104" s="357"/>
      <c r="M104" s="357"/>
      <c r="N104" s="357"/>
      <c r="O104" s="357"/>
      <c r="P104" s="357"/>
      <c r="Q104" s="357"/>
      <c r="R104" s="357"/>
      <c r="S104" s="357"/>
      <c r="T104" s="357"/>
      <c r="U104" s="357"/>
      <c r="V104" s="357"/>
      <c r="W104" s="334"/>
    </row>
    <row r="105" spans="1:23">
      <c r="A105"/>
      <c r="B105" s="334">
        <v>9</v>
      </c>
      <c r="C105" s="399"/>
      <c r="D105" s="399"/>
      <c r="E105" s="399"/>
      <c r="F105" s="399"/>
      <c r="G105" s="399"/>
      <c r="H105" s="399"/>
      <c r="I105" s="399"/>
      <c r="J105" s="399"/>
      <c r="K105" s="399"/>
      <c r="L105" s="357"/>
      <c r="M105" s="357"/>
      <c r="N105" s="357"/>
      <c r="O105" s="357"/>
      <c r="P105" s="357"/>
      <c r="Q105" s="357"/>
      <c r="R105" s="357"/>
      <c r="S105" s="357"/>
      <c r="T105" s="357"/>
      <c r="U105" s="357"/>
      <c r="V105" s="357"/>
      <c r="W105" s="334"/>
    </row>
    <row r="106" spans="1:23">
      <c r="A106"/>
      <c r="B106"/>
      <c r="C106"/>
      <c r="D106"/>
      <c r="E106"/>
      <c r="F106"/>
      <c r="G106"/>
      <c r="H106"/>
      <c r="I106"/>
      <c r="J106"/>
      <c r="K106"/>
      <c r="L106"/>
      <c r="M106"/>
      <c r="N106"/>
      <c r="O106"/>
      <c r="P106"/>
      <c r="Q106"/>
      <c r="R106"/>
      <c r="S106"/>
      <c r="T106"/>
      <c r="U106"/>
      <c r="V106"/>
      <c r="W106"/>
    </row>
    <row r="107" spans="1:23">
      <c r="A107"/>
      <c r="B107" s="335" t="s">
        <v>56</v>
      </c>
      <c r="C107" s="285"/>
      <c r="D107" s="285"/>
      <c r="E107" s="394"/>
      <c r="F107" s="394"/>
      <c r="G107" s="394"/>
      <c r="H107" s="394"/>
      <c r="I107" s="394"/>
      <c r="J107" s="394"/>
      <c r="K107" s="394"/>
      <c r="L107"/>
      <c r="M107"/>
      <c r="N107"/>
      <c r="O107"/>
      <c r="P107"/>
      <c r="Q107"/>
      <c r="R107"/>
      <c r="S107"/>
      <c r="T107"/>
      <c r="U107"/>
      <c r="V107"/>
      <c r="W107"/>
    </row>
    <row r="108" spans="1:23">
      <c r="A108"/>
      <c r="B108" s="334" t="s">
        <v>2789</v>
      </c>
      <c r="C108" s="399">
        <v>0</v>
      </c>
      <c r="D108" s="399">
        <v>1</v>
      </c>
      <c r="E108" s="399">
        <v>2</v>
      </c>
      <c r="F108" s="399">
        <v>3</v>
      </c>
      <c r="G108" s="399">
        <v>4</v>
      </c>
      <c r="H108" s="399">
        <v>5</v>
      </c>
      <c r="I108" s="399">
        <v>6</v>
      </c>
      <c r="J108" s="399">
        <v>7</v>
      </c>
      <c r="K108" s="399">
        <v>8</v>
      </c>
      <c r="L108" s="334">
        <v>9</v>
      </c>
      <c r="M108" s="334">
        <v>10</v>
      </c>
      <c r="N108" s="334">
        <v>11</v>
      </c>
      <c r="O108" s="334">
        <v>12</v>
      </c>
      <c r="P108" s="334">
        <v>13</v>
      </c>
      <c r="Q108" s="334">
        <v>14</v>
      </c>
      <c r="R108" s="334">
        <v>15</v>
      </c>
      <c r="S108" s="334">
        <v>16</v>
      </c>
      <c r="T108" s="334">
        <v>17</v>
      </c>
      <c r="U108" s="334">
        <v>18</v>
      </c>
      <c r="V108" s="334">
        <v>19</v>
      </c>
      <c r="W108" s="334"/>
    </row>
    <row r="109" spans="1:23">
      <c r="A109" t="s">
        <v>437</v>
      </c>
      <c r="B109" s="334">
        <v>0</v>
      </c>
      <c r="C109" s="404" t="s">
        <v>2</v>
      </c>
      <c r="D109" s="404" t="s">
        <v>2</v>
      </c>
      <c r="E109" s="404" t="s">
        <v>2</v>
      </c>
      <c r="F109" s="404" t="s">
        <v>2</v>
      </c>
      <c r="G109" s="404" t="s">
        <v>2</v>
      </c>
      <c r="H109" s="404" t="s">
        <v>2</v>
      </c>
      <c r="I109" s="404" t="s">
        <v>2</v>
      </c>
      <c r="J109" s="404" t="s">
        <v>2</v>
      </c>
      <c r="K109" s="404" t="s">
        <v>2</v>
      </c>
      <c r="L109" s="337" t="s">
        <v>2</v>
      </c>
      <c r="M109" s="337" t="s">
        <v>2</v>
      </c>
      <c r="N109" s="337" t="s">
        <v>2</v>
      </c>
      <c r="O109" s="337" t="s">
        <v>2</v>
      </c>
      <c r="P109" s="337" t="s">
        <v>2</v>
      </c>
      <c r="Q109" s="337" t="s">
        <v>2</v>
      </c>
      <c r="R109" s="337" t="s">
        <v>2</v>
      </c>
      <c r="S109" s="337" t="s">
        <v>2</v>
      </c>
      <c r="T109" s="337" t="s">
        <v>2</v>
      </c>
      <c r="U109" s="337" t="s">
        <v>2</v>
      </c>
      <c r="V109" s="337" t="s">
        <v>2</v>
      </c>
      <c r="W109" s="334"/>
    </row>
    <row r="110" spans="1:23">
      <c r="A110" t="s">
        <v>37</v>
      </c>
      <c r="B110" s="334">
        <v>1</v>
      </c>
      <c r="C110" s="399"/>
      <c r="D110" s="399" t="s">
        <v>6039</v>
      </c>
      <c r="E110" s="399" t="s">
        <v>6047</v>
      </c>
      <c r="F110" s="399" t="s">
        <v>6048</v>
      </c>
      <c r="G110" s="399"/>
      <c r="H110" s="399"/>
      <c r="I110" s="399"/>
      <c r="J110" s="399"/>
      <c r="K110" s="399"/>
      <c r="L110" s="357"/>
      <c r="M110" s="357"/>
      <c r="N110" s="357"/>
      <c r="O110" s="357"/>
      <c r="P110" s="357"/>
      <c r="Q110" s="357"/>
      <c r="R110" s="357"/>
      <c r="S110" s="357"/>
      <c r="T110" s="357"/>
      <c r="U110" s="357"/>
      <c r="V110" s="357"/>
      <c r="W110" s="334"/>
    </row>
    <row r="111" spans="1:23">
      <c r="A111" t="s">
        <v>438</v>
      </c>
      <c r="B111" s="334">
        <v>2</v>
      </c>
      <c r="C111" s="399"/>
      <c r="D111" s="399">
        <v>101</v>
      </c>
      <c r="E111" s="399">
        <v>101</v>
      </c>
      <c r="F111" s="399">
        <v>101</v>
      </c>
      <c r="G111" s="399"/>
      <c r="H111" s="399"/>
      <c r="I111" s="399"/>
      <c r="J111" s="399"/>
      <c r="K111" s="399"/>
      <c r="L111" s="357"/>
      <c r="M111" s="357"/>
      <c r="N111" s="357"/>
      <c r="O111" s="357"/>
      <c r="P111" s="357"/>
      <c r="Q111" s="357"/>
      <c r="R111" s="357"/>
      <c r="S111" s="357"/>
      <c r="T111" s="357"/>
      <c r="U111" s="357"/>
      <c r="V111" s="357"/>
      <c r="W111" s="334"/>
    </row>
    <row r="112" spans="1:23">
      <c r="A112" t="s">
        <v>439</v>
      </c>
      <c r="B112" s="334">
        <v>3</v>
      </c>
      <c r="C112" s="399"/>
      <c r="D112" s="399">
        <v>100</v>
      </c>
      <c r="E112" s="399">
        <v>100</v>
      </c>
      <c r="F112" s="399">
        <v>100</v>
      </c>
      <c r="G112" s="399"/>
      <c r="H112" s="399"/>
      <c r="I112" s="399"/>
      <c r="J112" s="399"/>
      <c r="K112" s="399"/>
      <c r="L112" s="357"/>
      <c r="M112" s="357"/>
      <c r="N112" s="357"/>
      <c r="O112" s="357"/>
      <c r="P112" s="357"/>
      <c r="Q112" s="357"/>
      <c r="R112" s="357"/>
      <c r="S112" s="357"/>
      <c r="T112" s="357"/>
      <c r="U112" s="357"/>
      <c r="V112" s="357"/>
      <c r="W112" s="334"/>
    </row>
    <row r="113" spans="1:23">
      <c r="A113"/>
      <c r="B113" s="334">
        <v>4</v>
      </c>
      <c r="C113" s="399"/>
      <c r="D113" s="399"/>
      <c r="E113" s="399"/>
      <c r="F113" s="399"/>
      <c r="G113" s="399"/>
      <c r="H113" s="399"/>
      <c r="I113" s="399"/>
      <c r="J113" s="399"/>
      <c r="K113" s="399"/>
      <c r="L113" s="357"/>
      <c r="M113" s="357"/>
      <c r="N113" s="357"/>
      <c r="O113" s="357"/>
      <c r="P113" s="357"/>
      <c r="Q113" s="357"/>
      <c r="R113" s="357"/>
      <c r="S113" s="357"/>
      <c r="T113" s="357"/>
      <c r="U113" s="357"/>
      <c r="V113" s="357"/>
      <c r="W113" s="334"/>
    </row>
    <row r="114" spans="1:23">
      <c r="A114"/>
      <c r="B114" s="334">
        <v>5</v>
      </c>
      <c r="C114" s="399"/>
      <c r="D114" s="399"/>
      <c r="E114" s="399"/>
      <c r="F114" s="399"/>
      <c r="G114" s="399"/>
      <c r="H114" s="399"/>
      <c r="I114" s="399"/>
      <c r="J114" s="399"/>
      <c r="K114" s="399"/>
      <c r="L114" s="357"/>
      <c r="M114" s="357"/>
      <c r="N114" s="357"/>
      <c r="O114" s="357"/>
      <c r="P114" s="357"/>
      <c r="Q114" s="357"/>
      <c r="R114" s="357"/>
      <c r="S114" s="357"/>
      <c r="T114" s="357"/>
      <c r="U114" s="357"/>
      <c r="V114" s="357"/>
      <c r="W114" s="334"/>
    </row>
    <row r="115" spans="1:23">
      <c r="A115"/>
      <c r="B115" s="334">
        <v>6</v>
      </c>
      <c r="C115" s="399"/>
      <c r="D115" s="399"/>
      <c r="E115" s="399"/>
      <c r="F115" s="399"/>
      <c r="G115" s="399"/>
      <c r="H115" s="399"/>
      <c r="I115" s="399"/>
      <c r="J115" s="399"/>
      <c r="K115" s="399"/>
      <c r="L115" s="357"/>
      <c r="M115" s="357"/>
      <c r="N115" s="357"/>
      <c r="O115" s="357"/>
      <c r="P115" s="357"/>
      <c r="Q115" s="357"/>
      <c r="R115" s="357"/>
      <c r="S115" s="357"/>
      <c r="T115" s="357"/>
      <c r="U115" s="357"/>
      <c r="V115" s="357"/>
      <c r="W115" s="334"/>
    </row>
    <row r="116" spans="1:23">
      <c r="A116"/>
      <c r="B116" s="334">
        <v>7</v>
      </c>
      <c r="C116" s="399"/>
      <c r="D116" s="399"/>
      <c r="E116" s="399"/>
      <c r="F116" s="399"/>
      <c r="G116" s="399"/>
      <c r="H116" s="399"/>
      <c r="I116" s="399"/>
      <c r="J116" s="399"/>
      <c r="K116" s="399"/>
      <c r="L116" s="357"/>
      <c r="M116" s="357"/>
      <c r="N116" s="357"/>
      <c r="O116" s="357"/>
      <c r="P116" s="357"/>
      <c r="Q116" s="357"/>
      <c r="R116" s="357"/>
      <c r="S116" s="357"/>
      <c r="T116" s="357"/>
      <c r="U116" s="357"/>
      <c r="V116" s="357"/>
      <c r="W116" s="334"/>
    </row>
    <row r="117" spans="1:23">
      <c r="A117"/>
      <c r="B117" s="334">
        <v>8</v>
      </c>
      <c r="C117" s="399"/>
      <c r="D117" s="399"/>
      <c r="E117" s="399"/>
      <c r="F117" s="399"/>
      <c r="G117" s="399"/>
      <c r="H117" s="399"/>
      <c r="I117" s="399"/>
      <c r="J117" s="399"/>
      <c r="K117" s="399"/>
      <c r="L117" s="357"/>
      <c r="M117" s="357"/>
      <c r="N117" s="357"/>
      <c r="O117" s="357"/>
      <c r="P117" s="357"/>
      <c r="Q117" s="357"/>
      <c r="R117" s="357"/>
      <c r="S117" s="357"/>
      <c r="T117" s="357"/>
      <c r="U117" s="357"/>
      <c r="V117" s="357"/>
      <c r="W117" s="334"/>
    </row>
    <row r="118" spans="1:23">
      <c r="A118"/>
      <c r="B118" s="334">
        <v>9</v>
      </c>
      <c r="C118" s="399"/>
      <c r="D118" s="399"/>
      <c r="E118" s="399"/>
      <c r="F118" s="399"/>
      <c r="G118" s="399"/>
      <c r="H118" s="399"/>
      <c r="I118" s="399"/>
      <c r="J118" s="399"/>
      <c r="K118" s="399"/>
      <c r="L118" s="357"/>
      <c r="M118" s="357"/>
      <c r="N118" s="357"/>
      <c r="O118" s="357"/>
      <c r="P118" s="357"/>
      <c r="Q118" s="357"/>
      <c r="R118" s="357"/>
      <c r="S118" s="357"/>
      <c r="T118" s="357"/>
      <c r="U118" s="357"/>
      <c r="V118" s="357"/>
      <c r="W118" s="334"/>
    </row>
    <row r="119" spans="1:23">
      <c r="A119"/>
      <c r="B119"/>
      <c r="C119"/>
      <c r="D119"/>
      <c r="E119"/>
      <c r="F119"/>
      <c r="G119"/>
      <c r="H119"/>
      <c r="I119"/>
      <c r="J119"/>
      <c r="K119"/>
      <c r="L119"/>
      <c r="M119"/>
      <c r="N119"/>
      <c r="O119"/>
      <c r="P119"/>
      <c r="Q119"/>
      <c r="R119"/>
      <c r="S119"/>
      <c r="T119"/>
      <c r="U119"/>
      <c r="V119"/>
      <c r="W119"/>
    </row>
    <row r="120" spans="1:23">
      <c r="A120"/>
      <c r="B120" s="427" t="s">
        <v>57</v>
      </c>
      <c r="C120" s="285"/>
      <c r="D120" s="285"/>
      <c r="E120" s="394"/>
      <c r="F120" s="394"/>
      <c r="G120" s="394"/>
      <c r="H120" s="394"/>
      <c r="I120" s="394"/>
      <c r="J120" s="394"/>
      <c r="K120" s="394"/>
      <c r="L120"/>
      <c r="M120"/>
      <c r="N120"/>
      <c r="O120"/>
      <c r="P120"/>
      <c r="Q120"/>
      <c r="R120"/>
      <c r="S120"/>
      <c r="T120"/>
      <c r="U120"/>
      <c r="V120"/>
      <c r="W120"/>
    </row>
    <row r="121" spans="1:23">
      <c r="A121"/>
      <c r="B121" s="334" t="s">
        <v>2789</v>
      </c>
      <c r="C121" s="399">
        <v>0</v>
      </c>
      <c r="D121" s="399">
        <v>1</v>
      </c>
      <c r="E121" s="399">
        <v>2</v>
      </c>
      <c r="F121" s="399">
        <v>3</v>
      </c>
      <c r="G121" s="399">
        <v>4</v>
      </c>
      <c r="H121" s="399">
        <v>5</v>
      </c>
      <c r="I121" s="399">
        <v>6</v>
      </c>
      <c r="J121" s="399">
        <v>7</v>
      </c>
      <c r="K121" s="399">
        <v>8</v>
      </c>
      <c r="L121" s="334">
        <v>9</v>
      </c>
      <c r="M121" s="334">
        <v>10</v>
      </c>
      <c r="N121" s="334">
        <v>11</v>
      </c>
      <c r="O121" s="334">
        <v>12</v>
      </c>
      <c r="P121" s="334">
        <v>13</v>
      </c>
      <c r="Q121" s="334">
        <v>14</v>
      </c>
      <c r="R121" s="334">
        <v>15</v>
      </c>
      <c r="S121" s="334">
        <v>16</v>
      </c>
      <c r="T121" s="334">
        <v>17</v>
      </c>
      <c r="U121" s="334">
        <v>18</v>
      </c>
      <c r="V121" s="334">
        <v>19</v>
      </c>
      <c r="W121" s="334"/>
    </row>
    <row r="122" spans="1:23">
      <c r="A122" t="s">
        <v>437</v>
      </c>
      <c r="B122" s="334">
        <v>0</v>
      </c>
      <c r="C122" s="404" t="s">
        <v>2</v>
      </c>
      <c r="D122" s="404" t="s">
        <v>2</v>
      </c>
      <c r="E122" s="404" t="s">
        <v>2</v>
      </c>
      <c r="F122" s="404" t="s">
        <v>2</v>
      </c>
      <c r="G122" s="404" t="s">
        <v>2</v>
      </c>
      <c r="H122" s="404" t="s">
        <v>2</v>
      </c>
      <c r="I122" s="404" t="s">
        <v>2</v>
      </c>
      <c r="J122" s="404" t="s">
        <v>2</v>
      </c>
      <c r="K122" s="404" t="s">
        <v>2</v>
      </c>
      <c r="L122" s="337" t="s">
        <v>2</v>
      </c>
      <c r="M122" s="337" t="s">
        <v>2</v>
      </c>
      <c r="N122" s="337" t="s">
        <v>2</v>
      </c>
      <c r="O122" s="337" t="s">
        <v>2</v>
      </c>
      <c r="P122" s="337" t="s">
        <v>2</v>
      </c>
      <c r="Q122" s="337" t="s">
        <v>2</v>
      </c>
      <c r="R122" s="337" t="s">
        <v>2</v>
      </c>
      <c r="S122" s="337" t="s">
        <v>2</v>
      </c>
      <c r="T122" s="337" t="s">
        <v>2</v>
      </c>
      <c r="U122" s="337" t="s">
        <v>2</v>
      </c>
      <c r="V122" s="337" t="s">
        <v>2</v>
      </c>
      <c r="W122" s="334"/>
    </row>
    <row r="123" spans="1:23">
      <c r="A123" t="s">
        <v>37</v>
      </c>
      <c r="B123" s="334">
        <v>1</v>
      </c>
      <c r="C123" s="399" t="s">
        <v>6152</v>
      </c>
      <c r="D123" s="399" t="s">
        <v>6152</v>
      </c>
      <c r="E123" s="399"/>
      <c r="F123" s="399"/>
      <c r="G123" s="399"/>
      <c r="H123" s="399"/>
      <c r="I123" s="399"/>
      <c r="J123" s="399"/>
      <c r="K123" s="399"/>
      <c r="L123" s="357"/>
      <c r="M123" s="357"/>
      <c r="N123" s="357"/>
      <c r="O123" s="357"/>
      <c r="P123" s="357"/>
      <c r="Q123" s="357"/>
      <c r="R123" s="357"/>
      <c r="S123" s="357"/>
      <c r="T123" s="357"/>
      <c r="U123" s="357"/>
      <c r="V123" s="357"/>
      <c r="W123" s="334"/>
    </row>
    <row r="124" spans="1:23">
      <c r="A124" t="s">
        <v>438</v>
      </c>
      <c r="B124" s="334">
        <v>2</v>
      </c>
      <c r="D124" s="399">
        <v>105</v>
      </c>
      <c r="E124" s="399"/>
      <c r="F124" s="399"/>
      <c r="G124" s="399"/>
      <c r="H124" s="399"/>
      <c r="I124" s="399"/>
      <c r="J124" s="399"/>
      <c r="K124" s="399"/>
      <c r="L124" s="357"/>
      <c r="M124" s="357"/>
      <c r="N124" s="357"/>
      <c r="O124" s="357"/>
      <c r="P124" s="357"/>
      <c r="Q124" s="357"/>
      <c r="R124" s="357"/>
      <c r="S124" s="357"/>
      <c r="T124" s="357"/>
      <c r="U124" s="357"/>
      <c r="V124" s="357"/>
      <c r="W124" s="334"/>
    </row>
    <row r="125" spans="1:23">
      <c r="A125" t="s">
        <v>439</v>
      </c>
      <c r="B125" s="334">
        <v>3</v>
      </c>
      <c r="D125" s="399">
        <v>100</v>
      </c>
      <c r="E125" s="399"/>
      <c r="F125" s="399"/>
      <c r="G125" s="399"/>
      <c r="H125" s="399"/>
      <c r="I125" s="399"/>
      <c r="J125" s="399"/>
      <c r="K125" s="399"/>
      <c r="L125" s="357"/>
      <c r="M125" s="357"/>
      <c r="N125" s="357"/>
      <c r="O125" s="357"/>
      <c r="P125" s="357"/>
      <c r="Q125" s="357"/>
      <c r="R125" s="357"/>
      <c r="S125" s="357"/>
      <c r="T125" s="357"/>
      <c r="U125" s="357"/>
      <c r="V125" s="357"/>
      <c r="W125" s="334"/>
    </row>
    <row r="126" spans="1:23">
      <c r="A126"/>
      <c r="B126" s="334">
        <v>4</v>
      </c>
      <c r="C126" s="399"/>
      <c r="D126" s="399"/>
      <c r="E126" s="399"/>
      <c r="F126" s="399"/>
      <c r="G126" s="399"/>
      <c r="H126" s="399"/>
      <c r="I126" s="399"/>
      <c r="J126" s="399"/>
      <c r="K126" s="399"/>
      <c r="L126" s="357"/>
      <c r="M126" s="357"/>
      <c r="N126" s="357"/>
      <c r="O126" s="357"/>
      <c r="P126" s="357"/>
      <c r="Q126" s="357"/>
      <c r="R126" s="357"/>
      <c r="S126" s="357"/>
      <c r="T126" s="357"/>
      <c r="U126" s="357"/>
      <c r="V126" s="357"/>
      <c r="W126" s="334"/>
    </row>
    <row r="127" spans="1:23">
      <c r="A127"/>
      <c r="B127" s="334">
        <v>5</v>
      </c>
      <c r="C127" s="399"/>
      <c r="D127" s="399"/>
      <c r="E127" s="399"/>
      <c r="F127" s="399"/>
      <c r="G127" s="399"/>
      <c r="H127" s="399"/>
      <c r="I127" s="399"/>
      <c r="J127" s="399"/>
      <c r="K127" s="399"/>
      <c r="L127" s="357"/>
      <c r="M127" s="357"/>
      <c r="N127" s="357"/>
      <c r="O127" s="357"/>
      <c r="P127" s="357"/>
      <c r="Q127" s="357"/>
      <c r="R127" s="357"/>
      <c r="S127" s="357"/>
      <c r="T127" s="357"/>
      <c r="U127" s="357"/>
      <c r="V127" s="357"/>
      <c r="W127" s="334"/>
    </row>
    <row r="128" spans="1:23">
      <c r="A128"/>
      <c r="B128" s="334">
        <v>6</v>
      </c>
      <c r="C128" s="399"/>
      <c r="D128" s="399"/>
      <c r="E128" s="399"/>
      <c r="F128" s="399"/>
      <c r="G128" s="399"/>
      <c r="H128" s="399"/>
      <c r="I128" s="399"/>
      <c r="J128" s="399"/>
      <c r="K128" s="399"/>
      <c r="L128" s="357"/>
      <c r="M128" s="357"/>
      <c r="N128" s="357"/>
      <c r="O128" s="357"/>
      <c r="P128" s="357"/>
      <c r="Q128" s="357"/>
      <c r="R128" s="357"/>
      <c r="S128" s="357"/>
      <c r="T128" s="357"/>
      <c r="U128" s="357"/>
      <c r="V128" s="357"/>
      <c r="W128" s="334"/>
    </row>
    <row r="129" spans="1:23">
      <c r="A129"/>
      <c r="B129" s="334">
        <v>7</v>
      </c>
      <c r="C129" s="399"/>
      <c r="D129" s="399"/>
      <c r="E129" s="399"/>
      <c r="F129" s="399"/>
      <c r="G129" s="399"/>
      <c r="H129" s="399"/>
      <c r="I129" s="399"/>
      <c r="J129" s="399"/>
      <c r="K129" s="399"/>
      <c r="L129" s="357"/>
      <c r="M129" s="357"/>
      <c r="N129" s="357"/>
      <c r="O129" s="357"/>
      <c r="P129" s="357"/>
      <c r="Q129" s="357"/>
      <c r="R129" s="357"/>
      <c r="S129" s="357"/>
      <c r="T129" s="357"/>
      <c r="U129" s="357"/>
      <c r="V129" s="357"/>
      <c r="W129" s="334"/>
    </row>
    <row r="130" spans="1:23">
      <c r="A130"/>
      <c r="B130" s="334">
        <v>8</v>
      </c>
      <c r="C130" s="399"/>
      <c r="D130" s="399"/>
      <c r="E130" s="399"/>
      <c r="F130" s="399"/>
      <c r="G130" s="399"/>
      <c r="H130" s="399"/>
      <c r="I130" s="399"/>
      <c r="J130" s="399"/>
      <c r="K130" s="399"/>
      <c r="L130" s="357"/>
      <c r="M130" s="357"/>
      <c r="N130" s="357"/>
      <c r="O130" s="357"/>
      <c r="P130" s="357"/>
      <c r="Q130" s="357"/>
      <c r="R130" s="357"/>
      <c r="S130" s="357"/>
      <c r="T130" s="357"/>
      <c r="U130" s="357"/>
      <c r="V130" s="357"/>
      <c r="W130" s="334"/>
    </row>
    <row r="131" spans="1:23">
      <c r="A131"/>
      <c r="B131" s="334">
        <v>9</v>
      </c>
      <c r="C131" s="399"/>
      <c r="D131" s="399"/>
      <c r="E131" s="399"/>
      <c r="F131" s="399"/>
      <c r="G131" s="399"/>
      <c r="H131" s="399"/>
      <c r="I131" s="399"/>
      <c r="J131" s="399"/>
      <c r="K131" s="399"/>
      <c r="L131" s="357"/>
      <c r="M131" s="357"/>
      <c r="N131" s="357"/>
      <c r="O131" s="357"/>
      <c r="P131" s="357"/>
      <c r="Q131" s="357"/>
      <c r="R131" s="357"/>
      <c r="S131" s="357"/>
      <c r="T131" s="357"/>
      <c r="U131" s="357"/>
      <c r="V131" s="357"/>
      <c r="W131" s="334"/>
    </row>
    <row r="132" spans="1:23">
      <c r="A132"/>
      <c r="B132"/>
      <c r="C132"/>
      <c r="D132"/>
      <c r="E132"/>
      <c r="F132"/>
      <c r="G132"/>
      <c r="H132"/>
      <c r="I132"/>
      <c r="J132"/>
      <c r="K132"/>
      <c r="L132"/>
      <c r="M132"/>
      <c r="N132"/>
      <c r="O132"/>
      <c r="P132"/>
      <c r="Q132"/>
      <c r="R132"/>
      <c r="S132"/>
      <c r="T132"/>
      <c r="U132"/>
      <c r="V132"/>
      <c r="W132"/>
    </row>
    <row r="133" spans="1:23">
      <c r="A133"/>
      <c r="B133" s="427" t="s">
        <v>59</v>
      </c>
      <c r="C133" s="285"/>
      <c r="D133" s="285"/>
      <c r="E133" s="394"/>
      <c r="F133" s="394"/>
      <c r="G133" s="394"/>
      <c r="H133" s="394"/>
      <c r="I133" s="394"/>
      <c r="J133" s="394"/>
      <c r="K133" s="394"/>
      <c r="L133"/>
      <c r="M133"/>
      <c r="N133"/>
      <c r="O133"/>
      <c r="P133"/>
      <c r="Q133"/>
      <c r="R133"/>
      <c r="S133"/>
      <c r="T133"/>
      <c r="U133"/>
      <c r="V133"/>
      <c r="W133"/>
    </row>
    <row r="134" spans="1:23">
      <c r="A134"/>
      <c r="B134" s="334" t="s">
        <v>2789</v>
      </c>
      <c r="C134" s="399">
        <v>0</v>
      </c>
      <c r="D134" s="399">
        <v>1</v>
      </c>
      <c r="E134" s="399">
        <v>2</v>
      </c>
      <c r="F134" s="399">
        <v>3</v>
      </c>
      <c r="G134" s="399">
        <v>4</v>
      </c>
      <c r="H134" s="399">
        <v>5</v>
      </c>
      <c r="I134" s="399">
        <v>6</v>
      </c>
      <c r="J134" s="399">
        <v>7</v>
      </c>
      <c r="K134" s="399">
        <v>8</v>
      </c>
      <c r="L134" s="334">
        <v>9</v>
      </c>
      <c r="M134" s="334">
        <v>10</v>
      </c>
      <c r="N134" s="334">
        <v>11</v>
      </c>
      <c r="O134" s="334">
        <v>12</v>
      </c>
      <c r="P134" s="334">
        <v>13</v>
      </c>
      <c r="Q134" s="334">
        <v>14</v>
      </c>
      <c r="R134" s="334">
        <v>15</v>
      </c>
      <c r="S134" s="334">
        <v>16</v>
      </c>
      <c r="T134" s="334">
        <v>17</v>
      </c>
      <c r="U134" s="334">
        <v>18</v>
      </c>
      <c r="V134" s="334">
        <v>19</v>
      </c>
      <c r="W134" s="334"/>
    </row>
    <row r="135" spans="1:23">
      <c r="A135" t="s">
        <v>437</v>
      </c>
      <c r="B135" s="334">
        <v>0</v>
      </c>
      <c r="C135" s="404" t="s">
        <v>2</v>
      </c>
      <c r="D135" s="404" t="s">
        <v>2</v>
      </c>
      <c r="E135" s="404" t="s">
        <v>2</v>
      </c>
      <c r="F135" s="404" t="s">
        <v>2</v>
      </c>
      <c r="G135" s="404" t="s">
        <v>2</v>
      </c>
      <c r="H135" s="404" t="s">
        <v>2</v>
      </c>
      <c r="I135" s="404" t="s">
        <v>2</v>
      </c>
      <c r="J135" s="404" t="s">
        <v>2</v>
      </c>
      <c r="K135" s="404" t="s">
        <v>2</v>
      </c>
      <c r="L135" s="337" t="s">
        <v>2</v>
      </c>
      <c r="M135" s="337" t="s">
        <v>2</v>
      </c>
      <c r="N135" s="337" t="s">
        <v>2</v>
      </c>
      <c r="O135" s="337" t="s">
        <v>2</v>
      </c>
      <c r="P135" s="337" t="s">
        <v>2</v>
      </c>
      <c r="Q135" s="337" t="s">
        <v>2</v>
      </c>
      <c r="R135" s="337" t="s">
        <v>2</v>
      </c>
      <c r="S135" s="337" t="s">
        <v>2</v>
      </c>
      <c r="T135" s="337" t="s">
        <v>2</v>
      </c>
      <c r="U135" s="337" t="s">
        <v>2</v>
      </c>
      <c r="V135" s="337" t="s">
        <v>2</v>
      </c>
      <c r="W135" s="334"/>
    </row>
    <row r="136" spans="1:23">
      <c r="A136" t="s">
        <v>37</v>
      </c>
      <c r="B136" s="334">
        <v>1</v>
      </c>
      <c r="C136" s="399"/>
      <c r="D136" s="399"/>
      <c r="E136" s="399"/>
      <c r="F136" s="399"/>
      <c r="G136" s="399"/>
      <c r="H136" s="399"/>
      <c r="I136" s="399"/>
      <c r="J136" s="399"/>
      <c r="K136" s="399"/>
      <c r="L136" s="357"/>
      <c r="M136" s="357"/>
      <c r="N136" s="357"/>
      <c r="O136" s="357"/>
      <c r="P136" s="357"/>
      <c r="Q136" s="357"/>
      <c r="R136" s="357"/>
      <c r="S136" s="357"/>
      <c r="T136" s="357"/>
      <c r="U136" s="357"/>
      <c r="V136" s="357"/>
      <c r="W136" s="334"/>
    </row>
    <row r="137" spans="1:23">
      <c r="A137" t="s">
        <v>438</v>
      </c>
      <c r="B137" s="334">
        <v>2</v>
      </c>
      <c r="C137" s="399"/>
      <c r="D137" s="399"/>
      <c r="E137" s="399"/>
      <c r="F137" s="399"/>
      <c r="G137" s="399"/>
      <c r="H137" s="399"/>
      <c r="I137" s="399"/>
      <c r="J137" s="399"/>
      <c r="K137" s="399"/>
      <c r="L137" s="357"/>
      <c r="M137" s="357"/>
      <c r="N137" s="357"/>
      <c r="O137" s="357"/>
      <c r="P137" s="357"/>
      <c r="Q137" s="357"/>
      <c r="R137" s="357"/>
      <c r="S137" s="357"/>
      <c r="T137" s="357"/>
      <c r="U137" s="357"/>
      <c r="V137" s="357"/>
      <c r="W137" s="334"/>
    </row>
    <row r="138" spans="1:23">
      <c r="A138" t="s">
        <v>439</v>
      </c>
      <c r="B138" s="334">
        <v>3</v>
      </c>
      <c r="C138" s="399"/>
      <c r="D138" s="399"/>
      <c r="E138" s="399"/>
      <c r="F138" s="399"/>
      <c r="G138" s="399"/>
      <c r="H138" s="399"/>
      <c r="I138" s="399"/>
      <c r="J138" s="399"/>
      <c r="K138" s="399"/>
      <c r="L138" s="357"/>
      <c r="M138" s="357"/>
      <c r="N138" s="357"/>
      <c r="O138" s="357"/>
      <c r="P138" s="357"/>
      <c r="Q138" s="357"/>
      <c r="R138" s="357"/>
      <c r="S138" s="357"/>
      <c r="T138" s="357"/>
      <c r="U138" s="357"/>
      <c r="V138" s="357"/>
      <c r="W138" s="334"/>
    </row>
    <row r="139" spans="1:23">
      <c r="A139"/>
      <c r="B139" s="334">
        <v>4</v>
      </c>
      <c r="C139" s="399"/>
      <c r="D139" s="399"/>
      <c r="E139" s="399"/>
      <c r="F139" s="399"/>
      <c r="G139" s="399"/>
      <c r="H139" s="399"/>
      <c r="I139" s="399"/>
      <c r="J139" s="399"/>
      <c r="K139" s="399"/>
      <c r="L139" s="357"/>
      <c r="M139" s="357"/>
      <c r="N139" s="357"/>
      <c r="O139" s="357"/>
      <c r="P139" s="357"/>
      <c r="Q139" s="357"/>
      <c r="R139" s="357"/>
      <c r="S139" s="357"/>
      <c r="T139" s="357"/>
      <c r="U139" s="357"/>
      <c r="V139" s="357"/>
      <c r="W139" s="334"/>
    </row>
    <row r="140" spans="1:23">
      <c r="A140"/>
      <c r="B140" s="334">
        <v>5</v>
      </c>
      <c r="C140" s="399"/>
      <c r="D140" s="399"/>
      <c r="E140" s="399"/>
      <c r="F140" s="399"/>
      <c r="G140" s="399"/>
      <c r="H140" s="399"/>
      <c r="I140" s="399"/>
      <c r="J140" s="399"/>
      <c r="K140" s="399"/>
      <c r="L140" s="357"/>
      <c r="M140" s="357"/>
      <c r="N140" s="357"/>
      <c r="O140" s="357"/>
      <c r="P140" s="357"/>
      <c r="Q140" s="357"/>
      <c r="R140" s="357"/>
      <c r="S140" s="357"/>
      <c r="T140" s="357"/>
      <c r="U140" s="357"/>
      <c r="V140" s="357"/>
      <c r="W140" s="334"/>
    </row>
    <row r="141" spans="1:23">
      <c r="A141"/>
      <c r="B141" s="334">
        <v>6</v>
      </c>
      <c r="C141" s="399"/>
      <c r="D141" s="399"/>
      <c r="E141" s="399"/>
      <c r="F141" s="399"/>
      <c r="G141" s="399"/>
      <c r="H141" s="399"/>
      <c r="I141" s="399"/>
      <c r="J141" s="399"/>
      <c r="K141" s="399"/>
      <c r="L141" s="357"/>
      <c r="M141" s="357"/>
      <c r="N141" s="357"/>
      <c r="O141" s="357"/>
      <c r="P141" s="357"/>
      <c r="Q141" s="357"/>
      <c r="R141" s="357"/>
      <c r="S141" s="357"/>
      <c r="T141" s="357"/>
      <c r="U141" s="357"/>
      <c r="V141" s="357"/>
      <c r="W141" s="334"/>
    </row>
    <row r="142" spans="1:23">
      <c r="A142"/>
      <c r="B142" s="334">
        <v>7</v>
      </c>
      <c r="C142" s="399"/>
      <c r="D142" s="399"/>
      <c r="E142" s="399"/>
      <c r="F142" s="399"/>
      <c r="G142" s="399"/>
      <c r="H142" s="399"/>
      <c r="I142" s="399"/>
      <c r="J142" s="399"/>
      <c r="K142" s="399"/>
      <c r="L142" s="357"/>
      <c r="M142" s="357"/>
      <c r="N142" s="357"/>
      <c r="O142" s="357"/>
      <c r="P142" s="357"/>
      <c r="Q142" s="357"/>
      <c r="R142" s="357"/>
      <c r="S142" s="357"/>
      <c r="T142" s="357"/>
      <c r="U142" s="357"/>
      <c r="V142" s="357"/>
      <c r="W142" s="334"/>
    </row>
    <row r="143" spans="1:23">
      <c r="A143"/>
      <c r="B143" s="334">
        <v>8</v>
      </c>
      <c r="C143" s="399"/>
      <c r="D143" s="399"/>
      <c r="E143" s="399"/>
      <c r="F143" s="399"/>
      <c r="G143" s="399"/>
      <c r="H143" s="399"/>
      <c r="I143" s="399"/>
      <c r="J143" s="399"/>
      <c r="K143" s="399"/>
      <c r="L143" s="357"/>
      <c r="M143" s="357"/>
      <c r="N143" s="357"/>
      <c r="O143" s="357"/>
      <c r="P143" s="357"/>
      <c r="Q143" s="357"/>
      <c r="R143" s="357"/>
      <c r="S143" s="357"/>
      <c r="T143" s="357"/>
      <c r="U143" s="357"/>
      <c r="V143" s="357"/>
      <c r="W143" s="334"/>
    </row>
    <row r="144" spans="1:23">
      <c r="A144"/>
      <c r="B144" s="334">
        <v>9</v>
      </c>
      <c r="C144" s="399"/>
      <c r="D144" s="399"/>
      <c r="E144" s="399"/>
      <c r="F144" s="399"/>
      <c r="G144" s="399"/>
      <c r="H144" s="399"/>
      <c r="I144" s="399"/>
      <c r="J144" s="399"/>
      <c r="K144" s="399"/>
      <c r="L144" s="357"/>
      <c r="M144" s="357"/>
      <c r="N144" s="357"/>
      <c r="O144" s="357"/>
      <c r="P144" s="357"/>
      <c r="Q144" s="357"/>
      <c r="R144" s="357"/>
      <c r="S144" s="357"/>
      <c r="T144" s="357"/>
      <c r="U144" s="357"/>
      <c r="V144" s="357"/>
      <c r="W144" s="334"/>
    </row>
    <row r="145" spans="1:23">
      <c r="A145"/>
      <c r="B145"/>
      <c r="C145"/>
      <c r="D145"/>
      <c r="E145"/>
      <c r="F145"/>
      <c r="G145"/>
      <c r="H145"/>
      <c r="I145"/>
      <c r="J145"/>
      <c r="K145"/>
      <c r="L145"/>
      <c r="M145"/>
      <c r="N145"/>
      <c r="O145"/>
      <c r="P145"/>
      <c r="Q145"/>
      <c r="R145"/>
      <c r="S145"/>
      <c r="T145"/>
      <c r="U145"/>
      <c r="V145"/>
      <c r="W145"/>
    </row>
    <row r="146" spans="1:23">
      <c r="A146"/>
      <c r="B146" s="427" t="s">
        <v>60</v>
      </c>
      <c r="C146" s="285"/>
      <c r="D146" s="285"/>
      <c r="E146" s="394"/>
      <c r="F146" s="394"/>
      <c r="G146" s="394"/>
      <c r="H146" s="394"/>
      <c r="I146" s="394"/>
      <c r="J146" s="394"/>
      <c r="K146" s="394"/>
      <c r="L146"/>
      <c r="M146"/>
      <c r="N146"/>
      <c r="O146"/>
      <c r="P146"/>
      <c r="Q146"/>
      <c r="R146"/>
      <c r="S146"/>
      <c r="T146"/>
      <c r="U146"/>
      <c r="V146"/>
      <c r="W146"/>
    </row>
    <row r="147" spans="1:23">
      <c r="A147"/>
      <c r="B147" s="334" t="s">
        <v>2789</v>
      </c>
      <c r="C147" s="399">
        <v>0</v>
      </c>
      <c r="D147" s="399">
        <v>1</v>
      </c>
      <c r="E147" s="399">
        <v>2</v>
      </c>
      <c r="F147" s="399">
        <v>3</v>
      </c>
      <c r="G147" s="399">
        <v>4</v>
      </c>
      <c r="H147" s="399">
        <v>5</v>
      </c>
      <c r="I147" s="399">
        <v>6</v>
      </c>
      <c r="J147" s="399">
        <v>7</v>
      </c>
      <c r="K147" s="399">
        <v>8</v>
      </c>
      <c r="L147" s="334">
        <v>9</v>
      </c>
      <c r="M147" s="334">
        <v>10</v>
      </c>
      <c r="N147" s="334">
        <v>11</v>
      </c>
      <c r="O147" s="334">
        <v>12</v>
      </c>
      <c r="P147" s="334">
        <v>13</v>
      </c>
      <c r="Q147" s="334">
        <v>14</v>
      </c>
      <c r="R147" s="334">
        <v>15</v>
      </c>
      <c r="S147" s="334">
        <v>16</v>
      </c>
      <c r="T147" s="334">
        <v>17</v>
      </c>
      <c r="U147" s="334">
        <v>18</v>
      </c>
      <c r="V147" s="334">
        <v>19</v>
      </c>
      <c r="W147" s="334"/>
    </row>
    <row r="148" spans="1:23">
      <c r="A148" t="s">
        <v>437</v>
      </c>
      <c r="B148" s="334">
        <v>0</v>
      </c>
      <c r="C148" s="404" t="s">
        <v>2</v>
      </c>
      <c r="D148" s="404" t="s">
        <v>2</v>
      </c>
      <c r="E148" s="404" t="s">
        <v>2</v>
      </c>
      <c r="F148" s="404" t="s">
        <v>2</v>
      </c>
      <c r="G148" s="404" t="s">
        <v>2</v>
      </c>
      <c r="H148" s="404" t="s">
        <v>2</v>
      </c>
      <c r="I148" s="404" t="s">
        <v>2</v>
      </c>
      <c r="J148" s="404" t="s">
        <v>2</v>
      </c>
      <c r="K148" s="404" t="s">
        <v>2</v>
      </c>
      <c r="L148" s="337" t="s">
        <v>2</v>
      </c>
      <c r="M148" s="337" t="s">
        <v>2</v>
      </c>
      <c r="N148" s="337" t="s">
        <v>2</v>
      </c>
      <c r="O148" s="337" t="s">
        <v>2</v>
      </c>
      <c r="P148" s="337" t="s">
        <v>2</v>
      </c>
      <c r="Q148" s="337" t="s">
        <v>2</v>
      </c>
      <c r="R148" s="337" t="s">
        <v>2</v>
      </c>
      <c r="S148" s="337" t="s">
        <v>2</v>
      </c>
      <c r="T148" s="337" t="s">
        <v>2</v>
      </c>
      <c r="U148" s="337" t="s">
        <v>2</v>
      </c>
      <c r="V148" s="337" t="s">
        <v>2</v>
      </c>
      <c r="W148" s="334"/>
    </row>
    <row r="149" spans="1:23">
      <c r="A149" t="s">
        <v>37</v>
      </c>
      <c r="B149" s="334">
        <v>1</v>
      </c>
      <c r="C149" s="399"/>
      <c r="D149" s="399"/>
      <c r="E149" s="399"/>
      <c r="F149" s="399"/>
      <c r="G149" s="399"/>
      <c r="H149" s="399"/>
      <c r="I149" s="399"/>
      <c r="J149" s="399"/>
      <c r="K149" s="399"/>
      <c r="L149" s="357"/>
      <c r="M149" s="357"/>
      <c r="N149" s="357"/>
      <c r="O149" s="357"/>
      <c r="P149" s="357"/>
      <c r="Q149" s="357"/>
      <c r="R149" s="357"/>
      <c r="S149" s="357"/>
      <c r="T149" s="357"/>
      <c r="U149" s="357"/>
      <c r="V149" s="357"/>
      <c r="W149" s="334"/>
    </row>
    <row r="150" spans="1:23">
      <c r="A150" t="s">
        <v>438</v>
      </c>
      <c r="B150" s="334">
        <v>2</v>
      </c>
      <c r="C150" s="399"/>
      <c r="D150" s="399"/>
      <c r="E150" s="399"/>
      <c r="F150" s="399"/>
      <c r="G150" s="399"/>
      <c r="H150" s="399"/>
      <c r="I150" s="399"/>
      <c r="J150" s="399"/>
      <c r="K150" s="399"/>
      <c r="L150" s="357"/>
      <c r="M150" s="357"/>
      <c r="N150" s="357"/>
      <c r="O150" s="357"/>
      <c r="P150" s="357"/>
      <c r="Q150" s="357"/>
      <c r="R150" s="357"/>
      <c r="S150" s="357"/>
      <c r="T150" s="357"/>
      <c r="U150" s="357"/>
      <c r="V150" s="357"/>
      <c r="W150" s="334"/>
    </row>
    <row r="151" spans="1:23">
      <c r="A151" t="s">
        <v>439</v>
      </c>
      <c r="B151" s="334">
        <v>3</v>
      </c>
      <c r="C151" s="399"/>
      <c r="D151" s="399"/>
      <c r="E151" s="399"/>
      <c r="F151" s="399"/>
      <c r="G151" s="399"/>
      <c r="H151" s="399"/>
      <c r="I151" s="399"/>
      <c r="J151" s="399"/>
      <c r="K151" s="399"/>
      <c r="L151" s="357"/>
      <c r="M151" s="357"/>
      <c r="N151" s="357"/>
      <c r="O151" s="357"/>
      <c r="P151" s="357"/>
      <c r="Q151" s="357"/>
      <c r="R151" s="357"/>
      <c r="S151" s="357"/>
      <c r="T151" s="357"/>
      <c r="U151" s="357"/>
      <c r="V151" s="357"/>
      <c r="W151" s="334"/>
    </row>
    <row r="152" spans="1:23">
      <c r="A152"/>
      <c r="B152" s="334">
        <v>4</v>
      </c>
      <c r="C152" s="399"/>
      <c r="D152" s="399"/>
      <c r="E152" s="399"/>
      <c r="F152" s="399"/>
      <c r="G152" s="399"/>
      <c r="H152" s="399"/>
      <c r="I152" s="399"/>
      <c r="J152" s="399"/>
      <c r="K152" s="399"/>
      <c r="L152" s="357"/>
      <c r="M152" s="357"/>
      <c r="N152" s="357"/>
      <c r="O152" s="357"/>
      <c r="P152" s="357"/>
      <c r="Q152" s="357"/>
      <c r="R152" s="357"/>
      <c r="S152" s="357"/>
      <c r="T152" s="357"/>
      <c r="U152" s="357"/>
      <c r="V152" s="357"/>
      <c r="W152" s="334"/>
    </row>
    <row r="153" spans="1:23">
      <c r="A153"/>
      <c r="B153" s="334">
        <v>5</v>
      </c>
      <c r="C153" s="399"/>
      <c r="D153" s="399"/>
      <c r="E153" s="399"/>
      <c r="F153" s="399"/>
      <c r="G153" s="399"/>
      <c r="H153" s="399"/>
      <c r="I153" s="399"/>
      <c r="J153" s="399"/>
      <c r="K153" s="399"/>
      <c r="L153" s="357"/>
      <c r="M153" s="357"/>
      <c r="N153" s="357"/>
      <c r="O153" s="357"/>
      <c r="P153" s="357"/>
      <c r="Q153" s="357"/>
      <c r="R153" s="357"/>
      <c r="S153" s="357"/>
      <c r="T153" s="357"/>
      <c r="U153" s="357"/>
      <c r="V153" s="357"/>
      <c r="W153" s="334"/>
    </row>
    <row r="154" spans="1:23">
      <c r="A154"/>
      <c r="B154" s="334">
        <v>6</v>
      </c>
      <c r="C154" s="399"/>
      <c r="D154" s="399"/>
      <c r="E154" s="399"/>
      <c r="F154" s="399"/>
      <c r="G154" s="399"/>
      <c r="H154" s="399"/>
      <c r="I154" s="399"/>
      <c r="J154" s="399"/>
      <c r="K154" s="399"/>
      <c r="L154" s="357"/>
      <c r="M154" s="357"/>
      <c r="N154" s="357"/>
      <c r="O154" s="357"/>
      <c r="P154" s="357"/>
      <c r="Q154" s="357"/>
      <c r="R154" s="357"/>
      <c r="S154" s="357"/>
      <c r="T154" s="357"/>
      <c r="U154" s="357"/>
      <c r="V154" s="357"/>
      <c r="W154" s="334"/>
    </row>
    <row r="155" spans="1:23">
      <c r="A155"/>
      <c r="B155" s="334">
        <v>7</v>
      </c>
      <c r="C155" s="399"/>
      <c r="D155" s="399"/>
      <c r="E155" s="399"/>
      <c r="F155" s="399"/>
      <c r="G155" s="399"/>
      <c r="H155" s="399"/>
      <c r="I155" s="399"/>
      <c r="J155" s="399"/>
      <c r="K155" s="399"/>
      <c r="L155" s="357"/>
      <c r="M155" s="357"/>
      <c r="N155" s="357"/>
      <c r="O155" s="357"/>
      <c r="P155" s="357"/>
      <c r="Q155" s="357"/>
      <c r="R155" s="357"/>
      <c r="S155" s="357"/>
      <c r="T155" s="357"/>
      <c r="U155" s="357"/>
      <c r="V155" s="357"/>
      <c r="W155" s="334"/>
    </row>
    <row r="156" spans="1:23">
      <c r="A156"/>
      <c r="B156" s="334">
        <v>8</v>
      </c>
      <c r="C156" s="399"/>
      <c r="D156" s="399"/>
      <c r="E156" s="399"/>
      <c r="F156" s="399"/>
      <c r="G156" s="399"/>
      <c r="H156" s="399"/>
      <c r="I156" s="399"/>
      <c r="J156" s="399"/>
      <c r="K156" s="399"/>
      <c r="L156" s="357"/>
      <c r="M156" s="357"/>
      <c r="N156" s="357"/>
      <c r="O156" s="357"/>
      <c r="P156" s="357"/>
      <c r="Q156" s="357"/>
      <c r="R156" s="357"/>
      <c r="S156" s="357"/>
      <c r="T156" s="357"/>
      <c r="U156" s="357"/>
      <c r="V156" s="357"/>
      <c r="W156" s="334"/>
    </row>
    <row r="157" spans="1:23">
      <c r="A157"/>
      <c r="B157" s="334">
        <v>9</v>
      </c>
      <c r="C157" s="399"/>
      <c r="D157" s="399"/>
      <c r="E157" s="399"/>
      <c r="F157" s="399"/>
      <c r="G157" s="399"/>
      <c r="H157" s="399"/>
      <c r="I157" s="399"/>
      <c r="J157" s="399"/>
      <c r="K157" s="399"/>
      <c r="L157" s="357"/>
      <c r="M157" s="357"/>
      <c r="N157" s="357"/>
      <c r="O157" s="357"/>
      <c r="P157" s="357"/>
      <c r="Q157" s="357"/>
      <c r="R157" s="357"/>
      <c r="S157" s="357"/>
      <c r="T157" s="357"/>
      <c r="U157" s="357"/>
      <c r="V157" s="357"/>
      <c r="W157" s="334"/>
    </row>
    <row r="158" spans="1:23">
      <c r="A158"/>
      <c r="B158"/>
      <c r="C158"/>
      <c r="D158"/>
      <c r="E158"/>
      <c r="F158"/>
      <c r="G158"/>
      <c r="H158"/>
      <c r="I158"/>
      <c r="J158"/>
      <c r="K158"/>
      <c r="L158"/>
      <c r="M158"/>
      <c r="N158"/>
      <c r="O158"/>
      <c r="P158"/>
      <c r="Q158"/>
      <c r="R158"/>
      <c r="S158"/>
      <c r="T158"/>
      <c r="U158"/>
      <c r="V158"/>
      <c r="W158"/>
    </row>
    <row r="159" spans="1:23">
      <c r="A159"/>
      <c r="B159" s="427" t="s">
        <v>61</v>
      </c>
      <c r="C159" s="285"/>
      <c r="D159" s="285"/>
      <c r="E159" s="394"/>
      <c r="F159" s="394"/>
      <c r="G159" s="394"/>
      <c r="H159" s="394"/>
      <c r="I159" s="394"/>
      <c r="J159" s="394"/>
      <c r="K159" s="394"/>
      <c r="L159"/>
      <c r="M159"/>
      <c r="N159"/>
      <c r="O159"/>
      <c r="P159"/>
      <c r="Q159"/>
      <c r="R159"/>
      <c r="S159"/>
      <c r="T159"/>
      <c r="U159"/>
      <c r="V159"/>
      <c r="W159"/>
    </row>
    <row r="160" spans="1:23">
      <c r="A160"/>
      <c r="B160" s="334" t="s">
        <v>2789</v>
      </c>
      <c r="C160" s="399">
        <v>0</v>
      </c>
      <c r="D160" s="399">
        <v>1</v>
      </c>
      <c r="E160" s="399">
        <v>2</v>
      </c>
      <c r="F160" s="399">
        <v>3</v>
      </c>
      <c r="G160" s="399">
        <v>4</v>
      </c>
      <c r="H160" s="399">
        <v>5</v>
      </c>
      <c r="I160" s="399">
        <v>6</v>
      </c>
      <c r="J160" s="399">
        <v>7</v>
      </c>
      <c r="K160" s="399">
        <v>8</v>
      </c>
      <c r="L160" s="334">
        <v>9</v>
      </c>
      <c r="M160" s="334">
        <v>10</v>
      </c>
      <c r="N160" s="334">
        <v>11</v>
      </c>
      <c r="O160" s="334">
        <v>12</v>
      </c>
      <c r="P160" s="334">
        <v>13</v>
      </c>
      <c r="Q160" s="334">
        <v>14</v>
      </c>
      <c r="R160" s="334">
        <v>15</v>
      </c>
      <c r="S160" s="334">
        <v>16</v>
      </c>
      <c r="T160" s="334">
        <v>17</v>
      </c>
      <c r="U160" s="334">
        <v>18</v>
      </c>
      <c r="V160" s="334">
        <v>19</v>
      </c>
      <c r="W160" s="334"/>
    </row>
    <row r="161" spans="1:23">
      <c r="A161" t="s">
        <v>437</v>
      </c>
      <c r="B161" s="334">
        <v>0</v>
      </c>
      <c r="C161" s="404" t="s">
        <v>2</v>
      </c>
      <c r="D161" s="404" t="s">
        <v>2</v>
      </c>
      <c r="E161" s="404" t="s">
        <v>2</v>
      </c>
      <c r="F161" s="404" t="s">
        <v>2</v>
      </c>
      <c r="G161" s="404" t="s">
        <v>2</v>
      </c>
      <c r="H161" s="404" t="s">
        <v>2</v>
      </c>
      <c r="I161" s="404" t="s">
        <v>2</v>
      </c>
      <c r="J161" s="404" t="s">
        <v>2</v>
      </c>
      <c r="K161" s="404" t="s">
        <v>2</v>
      </c>
      <c r="L161" s="337" t="s">
        <v>2</v>
      </c>
      <c r="M161" s="337" t="s">
        <v>2</v>
      </c>
      <c r="N161" s="337" t="s">
        <v>2</v>
      </c>
      <c r="O161" s="337" t="s">
        <v>2</v>
      </c>
      <c r="P161" s="337" t="s">
        <v>2</v>
      </c>
      <c r="Q161" s="337" t="s">
        <v>2</v>
      </c>
      <c r="R161" s="337" t="s">
        <v>2</v>
      </c>
      <c r="S161" s="337" t="s">
        <v>2</v>
      </c>
      <c r="T161" s="337" t="s">
        <v>2</v>
      </c>
      <c r="U161" s="337" t="s">
        <v>2</v>
      </c>
      <c r="V161" s="337" t="s">
        <v>2</v>
      </c>
      <c r="W161" s="334"/>
    </row>
    <row r="162" spans="1:23">
      <c r="A162" t="s">
        <v>37</v>
      </c>
      <c r="B162" s="334">
        <v>1</v>
      </c>
      <c r="C162" s="399"/>
      <c r="D162" s="399"/>
      <c r="E162" s="399"/>
      <c r="F162" s="399"/>
      <c r="G162" s="399"/>
      <c r="H162" s="399"/>
      <c r="I162" s="399"/>
      <c r="J162" s="399"/>
      <c r="K162" s="399"/>
      <c r="L162" s="357"/>
      <c r="M162" s="357"/>
      <c r="N162" s="357"/>
      <c r="O162" s="357"/>
      <c r="P162" s="357"/>
      <c r="Q162" s="357"/>
      <c r="R162" s="357"/>
      <c r="S162" s="357"/>
      <c r="T162" s="357"/>
      <c r="U162" s="357"/>
      <c r="V162" s="357"/>
      <c r="W162" s="334"/>
    </row>
    <row r="163" spans="1:23">
      <c r="A163" t="s">
        <v>438</v>
      </c>
      <c r="B163" s="334">
        <v>2</v>
      </c>
      <c r="C163" s="399"/>
      <c r="D163" s="399"/>
      <c r="E163" s="399"/>
      <c r="F163" s="399"/>
      <c r="G163" s="399"/>
      <c r="H163" s="399"/>
      <c r="I163" s="399"/>
      <c r="J163" s="399"/>
      <c r="K163" s="399"/>
      <c r="L163" s="357"/>
      <c r="M163" s="357"/>
      <c r="N163" s="357"/>
      <c r="O163" s="357"/>
      <c r="P163" s="357"/>
      <c r="Q163" s="357"/>
      <c r="R163" s="357"/>
      <c r="S163" s="357"/>
      <c r="T163" s="357"/>
      <c r="U163" s="357"/>
      <c r="V163" s="357"/>
      <c r="W163" s="334"/>
    </row>
    <row r="164" spans="1:23">
      <c r="A164" t="s">
        <v>439</v>
      </c>
      <c r="B164" s="334">
        <v>3</v>
      </c>
      <c r="C164" s="399"/>
      <c r="D164" s="399"/>
      <c r="E164" s="399"/>
      <c r="F164" s="399"/>
      <c r="G164" s="399"/>
      <c r="H164" s="399"/>
      <c r="I164" s="399"/>
      <c r="J164" s="399"/>
      <c r="K164" s="399"/>
      <c r="L164" s="357"/>
      <c r="M164" s="357"/>
      <c r="N164" s="357"/>
      <c r="O164" s="357"/>
      <c r="P164" s="357"/>
      <c r="Q164" s="357"/>
      <c r="R164" s="357"/>
      <c r="S164" s="357"/>
      <c r="T164" s="357"/>
      <c r="U164" s="357"/>
      <c r="V164" s="357"/>
      <c r="W164" s="334"/>
    </row>
    <row r="165" spans="1:23">
      <c r="A165"/>
      <c r="B165" s="334">
        <v>4</v>
      </c>
      <c r="C165" s="399"/>
      <c r="D165" s="399"/>
      <c r="E165" s="399"/>
      <c r="F165" s="399"/>
      <c r="G165" s="399"/>
      <c r="H165" s="399"/>
      <c r="I165" s="399"/>
      <c r="J165" s="399"/>
      <c r="K165" s="399"/>
      <c r="L165" s="357"/>
      <c r="M165" s="357"/>
      <c r="N165" s="357"/>
      <c r="O165" s="357"/>
      <c r="P165" s="357"/>
      <c r="Q165" s="357"/>
      <c r="R165" s="357"/>
      <c r="S165" s="357"/>
      <c r="T165" s="357"/>
      <c r="U165" s="357"/>
      <c r="V165" s="357"/>
      <c r="W165" s="334"/>
    </row>
    <row r="166" spans="1:23">
      <c r="A166"/>
      <c r="B166" s="334">
        <v>5</v>
      </c>
      <c r="C166" s="399"/>
      <c r="D166" s="399"/>
      <c r="E166" s="399"/>
      <c r="F166" s="399"/>
      <c r="G166" s="399"/>
      <c r="H166" s="399"/>
      <c r="I166" s="399"/>
      <c r="J166" s="399"/>
      <c r="K166" s="399"/>
      <c r="L166" s="357"/>
      <c r="M166" s="357"/>
      <c r="N166" s="357"/>
      <c r="O166" s="357"/>
      <c r="P166" s="357"/>
      <c r="Q166" s="357"/>
      <c r="R166" s="357"/>
      <c r="S166" s="357"/>
      <c r="T166" s="357"/>
      <c r="U166" s="357"/>
      <c r="V166" s="357"/>
      <c r="W166" s="334"/>
    </row>
    <row r="167" spans="1:23">
      <c r="A167"/>
      <c r="B167" s="334">
        <v>6</v>
      </c>
      <c r="C167" s="399"/>
      <c r="D167" s="399"/>
      <c r="E167" s="399"/>
      <c r="F167" s="399"/>
      <c r="G167" s="399"/>
      <c r="H167" s="399"/>
      <c r="I167" s="399"/>
      <c r="J167" s="399"/>
      <c r="K167" s="399"/>
      <c r="L167" s="357"/>
      <c r="M167" s="357"/>
      <c r="N167" s="357"/>
      <c r="O167" s="357"/>
      <c r="P167" s="357"/>
      <c r="Q167" s="357"/>
      <c r="R167" s="357"/>
      <c r="S167" s="357"/>
      <c r="T167" s="357"/>
      <c r="U167" s="357"/>
      <c r="V167" s="357"/>
      <c r="W167" s="334"/>
    </row>
    <row r="168" spans="1:23">
      <c r="A168"/>
      <c r="B168" s="334">
        <v>7</v>
      </c>
      <c r="C168" s="399"/>
      <c r="D168" s="399"/>
      <c r="E168" s="399"/>
      <c r="F168" s="399"/>
      <c r="G168" s="399"/>
      <c r="H168" s="399"/>
      <c r="I168" s="399"/>
      <c r="J168" s="399"/>
      <c r="K168" s="399"/>
      <c r="L168" s="357"/>
      <c r="M168" s="357"/>
      <c r="N168" s="357"/>
      <c r="O168" s="357"/>
      <c r="P168" s="357"/>
      <c r="Q168" s="357"/>
      <c r="R168" s="357"/>
      <c r="S168" s="357"/>
      <c r="T168" s="357"/>
      <c r="U168" s="357"/>
      <c r="V168" s="357"/>
      <c r="W168" s="334"/>
    </row>
    <row r="169" spans="1:23">
      <c r="A169"/>
      <c r="B169" s="334">
        <v>8</v>
      </c>
      <c r="C169" s="399"/>
      <c r="D169" s="399"/>
      <c r="E169" s="399"/>
      <c r="F169" s="399"/>
      <c r="G169" s="399"/>
      <c r="H169" s="399"/>
      <c r="I169" s="399"/>
      <c r="J169" s="399"/>
      <c r="K169" s="399"/>
      <c r="L169" s="357"/>
      <c r="M169" s="357"/>
      <c r="N169" s="357"/>
      <c r="O169" s="357"/>
      <c r="P169" s="357"/>
      <c r="Q169" s="357"/>
      <c r="R169" s="357"/>
      <c r="S169" s="357"/>
      <c r="T169" s="357"/>
      <c r="U169" s="357"/>
      <c r="V169" s="357"/>
      <c r="W169" s="334"/>
    </row>
    <row r="170" spans="1:23">
      <c r="A170"/>
      <c r="B170" s="334">
        <v>9</v>
      </c>
      <c r="C170" s="399"/>
      <c r="D170" s="399"/>
      <c r="E170" s="399"/>
      <c r="F170" s="399"/>
      <c r="G170" s="399"/>
      <c r="H170" s="399"/>
      <c r="I170" s="399"/>
      <c r="J170" s="399"/>
      <c r="K170" s="399"/>
      <c r="L170" s="357"/>
      <c r="M170" s="357"/>
      <c r="N170" s="357"/>
      <c r="O170" s="357"/>
      <c r="P170" s="357"/>
      <c r="Q170" s="357"/>
      <c r="R170" s="357"/>
      <c r="S170" s="357"/>
      <c r="T170" s="357"/>
      <c r="U170" s="357"/>
      <c r="V170" s="357"/>
      <c r="W170" s="334"/>
    </row>
    <row r="171" spans="1:23">
      <c r="A171"/>
      <c r="B171"/>
      <c r="C171"/>
      <c r="D171"/>
      <c r="E171"/>
      <c r="F171"/>
      <c r="G171"/>
      <c r="H171"/>
      <c r="I171"/>
      <c r="J171"/>
      <c r="K171"/>
      <c r="L171"/>
      <c r="M171"/>
      <c r="N171"/>
      <c r="O171"/>
      <c r="P171"/>
      <c r="Q171"/>
      <c r="R171"/>
      <c r="S171"/>
      <c r="T171"/>
      <c r="U171"/>
      <c r="V171"/>
      <c r="W171"/>
    </row>
    <row r="172" spans="1:23">
      <c r="A172"/>
      <c r="B172" s="335" t="s">
        <v>436</v>
      </c>
      <c r="C172" s="285"/>
      <c r="D172" s="285"/>
      <c r="E172" s="394"/>
      <c r="F172" s="394"/>
      <c r="G172" s="394"/>
      <c r="H172" s="394"/>
      <c r="I172" s="394"/>
      <c r="J172" s="394"/>
      <c r="K172" s="394"/>
      <c r="L172"/>
      <c r="M172"/>
      <c r="N172"/>
      <c r="O172"/>
      <c r="P172"/>
      <c r="Q172"/>
      <c r="R172"/>
      <c r="S172"/>
      <c r="T172"/>
      <c r="U172"/>
      <c r="V172"/>
      <c r="W172"/>
    </row>
    <row r="173" spans="1:23">
      <c r="A173"/>
      <c r="B173" s="334" t="s">
        <v>2789</v>
      </c>
      <c r="C173" s="399">
        <v>0</v>
      </c>
      <c r="D173" s="399">
        <v>1</v>
      </c>
      <c r="E173" s="399">
        <v>2</v>
      </c>
      <c r="F173" s="399">
        <v>3</v>
      </c>
      <c r="G173" s="399">
        <v>4</v>
      </c>
      <c r="H173" s="399">
        <v>5</v>
      </c>
      <c r="I173" s="399">
        <v>6</v>
      </c>
      <c r="J173" s="399">
        <v>7</v>
      </c>
      <c r="K173" s="399">
        <v>8</v>
      </c>
      <c r="L173" s="334">
        <v>9</v>
      </c>
      <c r="M173" s="334">
        <v>10</v>
      </c>
      <c r="N173" s="334">
        <v>11</v>
      </c>
      <c r="O173" s="334">
        <v>12</v>
      </c>
      <c r="P173" s="334">
        <v>13</v>
      </c>
      <c r="Q173" s="334">
        <v>14</v>
      </c>
      <c r="R173" s="334">
        <v>15</v>
      </c>
      <c r="S173" s="334">
        <v>16</v>
      </c>
      <c r="T173" s="334">
        <v>17</v>
      </c>
      <c r="U173" s="334">
        <v>18</v>
      </c>
      <c r="V173" s="334">
        <v>19</v>
      </c>
      <c r="W173" s="334"/>
    </row>
    <row r="174" spans="1:23">
      <c r="A174" t="s">
        <v>437</v>
      </c>
      <c r="B174" s="334">
        <v>0</v>
      </c>
      <c r="C174" s="404" t="s">
        <v>2</v>
      </c>
      <c r="D174" s="404" t="s">
        <v>2</v>
      </c>
      <c r="E174" s="404" t="s">
        <v>2</v>
      </c>
      <c r="F174" s="404" t="s">
        <v>2</v>
      </c>
      <c r="G174" s="404" t="s">
        <v>2</v>
      </c>
      <c r="H174" s="404" t="s">
        <v>2</v>
      </c>
      <c r="I174" s="404" t="s">
        <v>2</v>
      </c>
      <c r="J174" s="404" t="s">
        <v>2</v>
      </c>
      <c r="K174" s="404" t="s">
        <v>2</v>
      </c>
      <c r="L174" s="337" t="s">
        <v>2</v>
      </c>
      <c r="M174" s="337" t="s">
        <v>2</v>
      </c>
      <c r="N174" s="337" t="s">
        <v>2</v>
      </c>
      <c r="O174" s="337" t="s">
        <v>2</v>
      </c>
      <c r="P174" s="337" t="s">
        <v>2</v>
      </c>
      <c r="Q174" s="337" t="s">
        <v>2</v>
      </c>
      <c r="R174" s="337" t="s">
        <v>2</v>
      </c>
      <c r="S174" s="337" t="s">
        <v>2</v>
      </c>
      <c r="T174" s="337" t="s">
        <v>2</v>
      </c>
      <c r="U174" s="337" t="s">
        <v>2</v>
      </c>
      <c r="V174" s="337" t="s">
        <v>2</v>
      </c>
      <c r="W174" s="334"/>
    </row>
    <row r="175" spans="1:23">
      <c r="A175" t="s">
        <v>37</v>
      </c>
      <c r="B175" s="334">
        <v>1</v>
      </c>
      <c r="C175" s="399"/>
      <c r="D175" s="399"/>
      <c r="E175" s="399"/>
      <c r="F175" s="399"/>
      <c r="G175" s="399"/>
      <c r="H175" s="399"/>
      <c r="I175" s="399"/>
      <c r="J175" s="399"/>
      <c r="K175" s="399"/>
      <c r="L175" s="357"/>
      <c r="M175" s="357"/>
      <c r="N175" s="357"/>
      <c r="O175" s="357"/>
      <c r="P175" s="357"/>
      <c r="Q175" s="357"/>
      <c r="R175" s="357"/>
      <c r="S175" s="357"/>
      <c r="T175" s="357"/>
      <c r="U175" s="357"/>
      <c r="V175" s="357"/>
      <c r="W175" s="334"/>
    </row>
    <row r="176" spans="1:23">
      <c r="A176" t="s">
        <v>438</v>
      </c>
      <c r="B176" s="334">
        <v>2</v>
      </c>
      <c r="C176" s="399"/>
      <c r="D176" s="399"/>
      <c r="E176" s="399"/>
      <c r="F176" s="399"/>
      <c r="G176" s="399"/>
      <c r="H176" s="399"/>
      <c r="I176" s="399"/>
      <c r="J176" s="399"/>
      <c r="K176" s="399"/>
      <c r="L176" s="357"/>
      <c r="M176" s="357"/>
      <c r="N176" s="357"/>
      <c r="O176" s="357"/>
      <c r="P176" s="357"/>
      <c r="Q176" s="357"/>
      <c r="R176" s="357"/>
      <c r="S176" s="357"/>
      <c r="T176" s="357"/>
      <c r="U176" s="357"/>
      <c r="V176" s="357"/>
      <c r="W176" s="334"/>
    </row>
    <row r="177" spans="1:23">
      <c r="A177" t="s">
        <v>439</v>
      </c>
      <c r="B177" s="334">
        <v>3</v>
      </c>
      <c r="C177" s="399"/>
      <c r="D177" s="399"/>
      <c r="E177" s="399"/>
      <c r="F177" s="399"/>
      <c r="G177" s="399"/>
      <c r="H177" s="399"/>
      <c r="I177" s="399"/>
      <c r="J177" s="399"/>
      <c r="K177" s="399"/>
      <c r="L177" s="357"/>
      <c r="M177" s="357"/>
      <c r="N177" s="357"/>
      <c r="O177" s="357"/>
      <c r="P177" s="357"/>
      <c r="Q177" s="357"/>
      <c r="R177" s="357"/>
      <c r="S177" s="357"/>
      <c r="T177" s="357"/>
      <c r="U177" s="357"/>
      <c r="V177" s="357"/>
      <c r="W177" s="334"/>
    </row>
    <row r="178" spans="1:23">
      <c r="A178"/>
      <c r="B178" s="334">
        <v>4</v>
      </c>
      <c r="C178" s="399"/>
      <c r="D178" s="399"/>
      <c r="E178" s="399"/>
      <c r="F178" s="399"/>
      <c r="G178" s="399"/>
      <c r="H178" s="399"/>
      <c r="I178" s="399"/>
      <c r="J178" s="399"/>
      <c r="K178" s="399"/>
      <c r="L178" s="357"/>
      <c r="M178" s="357"/>
      <c r="N178" s="357"/>
      <c r="O178" s="357"/>
      <c r="P178" s="357"/>
      <c r="Q178" s="357"/>
      <c r="R178" s="357"/>
      <c r="S178" s="357"/>
      <c r="T178" s="357"/>
      <c r="U178" s="357"/>
      <c r="V178" s="357"/>
      <c r="W178" s="334"/>
    </row>
    <row r="179" spans="1:23">
      <c r="A179"/>
      <c r="B179" s="334">
        <v>5</v>
      </c>
      <c r="C179" s="399"/>
      <c r="D179" s="399"/>
      <c r="E179" s="399"/>
      <c r="F179" s="399"/>
      <c r="G179" s="399"/>
      <c r="H179" s="399"/>
      <c r="I179" s="399"/>
      <c r="J179" s="399"/>
      <c r="K179" s="399"/>
      <c r="L179" s="357"/>
      <c r="M179" s="357"/>
      <c r="N179" s="357"/>
      <c r="O179" s="357"/>
      <c r="P179" s="357"/>
      <c r="Q179" s="357"/>
      <c r="R179" s="357"/>
      <c r="S179" s="357"/>
      <c r="T179" s="357"/>
      <c r="U179" s="357"/>
      <c r="V179" s="357"/>
      <c r="W179" s="334"/>
    </row>
    <row r="180" spans="1:23">
      <c r="A180"/>
      <c r="B180" s="334">
        <v>6</v>
      </c>
      <c r="C180" s="399"/>
      <c r="D180" s="399"/>
      <c r="E180" s="399"/>
      <c r="F180" s="399"/>
      <c r="G180" s="399"/>
      <c r="H180" s="399"/>
      <c r="I180" s="399"/>
      <c r="J180" s="399"/>
      <c r="K180" s="399"/>
      <c r="L180" s="357"/>
      <c r="M180" s="357"/>
      <c r="N180" s="357"/>
      <c r="O180" s="357"/>
      <c r="P180" s="357"/>
      <c r="Q180" s="357"/>
      <c r="R180" s="357"/>
      <c r="S180" s="357"/>
      <c r="T180" s="357"/>
      <c r="U180" s="357"/>
      <c r="V180" s="357"/>
      <c r="W180" s="334"/>
    </row>
    <row r="181" spans="1:23">
      <c r="A181"/>
      <c r="B181" s="334">
        <v>7</v>
      </c>
      <c r="C181" s="399"/>
      <c r="D181" s="399"/>
      <c r="E181" s="399"/>
      <c r="F181" s="399"/>
      <c r="G181" s="399"/>
      <c r="H181" s="399"/>
      <c r="I181" s="399"/>
      <c r="J181" s="399"/>
      <c r="K181" s="399"/>
      <c r="L181" s="357"/>
      <c r="M181" s="357"/>
      <c r="N181" s="357"/>
      <c r="O181" s="357"/>
      <c r="P181" s="357"/>
      <c r="Q181" s="357"/>
      <c r="R181" s="357"/>
      <c r="S181" s="357"/>
      <c r="T181" s="357"/>
      <c r="U181" s="357"/>
      <c r="V181" s="357"/>
      <c r="W181" s="334"/>
    </row>
    <row r="182" spans="1:23">
      <c r="A182"/>
      <c r="B182" s="334">
        <v>8</v>
      </c>
      <c r="C182" s="399"/>
      <c r="D182" s="399"/>
      <c r="E182" s="399"/>
      <c r="F182" s="399"/>
      <c r="G182" s="399"/>
      <c r="H182" s="399"/>
      <c r="I182" s="399"/>
      <c r="J182" s="399"/>
      <c r="K182" s="399"/>
      <c r="L182" s="357"/>
      <c r="M182" s="357"/>
      <c r="N182" s="357"/>
      <c r="O182" s="357"/>
      <c r="P182" s="357"/>
      <c r="Q182" s="357"/>
      <c r="R182" s="357"/>
      <c r="S182" s="357"/>
      <c r="T182" s="357"/>
      <c r="U182" s="357"/>
      <c r="V182" s="357"/>
      <c r="W182" s="334"/>
    </row>
    <row r="183" spans="1:23">
      <c r="A183"/>
      <c r="B183" s="334">
        <v>9</v>
      </c>
      <c r="C183" s="399"/>
      <c r="D183" s="399"/>
      <c r="E183" s="399"/>
      <c r="F183" s="399"/>
      <c r="G183" s="399"/>
      <c r="H183" s="399"/>
      <c r="I183" s="399"/>
      <c r="J183" s="399"/>
      <c r="K183" s="399"/>
      <c r="L183" s="357"/>
      <c r="M183" s="357"/>
      <c r="N183" s="357"/>
      <c r="O183" s="357"/>
      <c r="P183" s="357"/>
      <c r="Q183" s="357"/>
      <c r="R183" s="357"/>
      <c r="S183" s="357"/>
      <c r="T183" s="357"/>
      <c r="U183" s="357"/>
      <c r="V183" s="357"/>
      <c r="W183" s="334"/>
    </row>
    <row r="184" spans="1:23">
      <c r="A184"/>
      <c r="B184"/>
      <c r="C184"/>
      <c r="D184"/>
      <c r="E184"/>
      <c r="F184"/>
      <c r="G184"/>
      <c r="H184"/>
      <c r="I184"/>
      <c r="J184"/>
      <c r="K184"/>
      <c r="L184"/>
      <c r="M184"/>
      <c r="N184"/>
      <c r="O184"/>
      <c r="P184"/>
      <c r="Q184"/>
      <c r="R184"/>
      <c r="S184"/>
      <c r="T184"/>
      <c r="U184"/>
      <c r="V184"/>
      <c r="W184"/>
    </row>
    <row r="185" spans="1:23">
      <c r="A185"/>
      <c r="B185" s="427" t="s">
        <v>441</v>
      </c>
      <c r="C185" s="285"/>
      <c r="D185" s="285"/>
      <c r="E185" s="394"/>
      <c r="F185" s="394"/>
      <c r="G185" s="394"/>
      <c r="H185" s="394"/>
      <c r="I185" s="394"/>
      <c r="J185" s="394"/>
      <c r="K185" s="394"/>
      <c r="L185"/>
      <c r="M185"/>
      <c r="N185"/>
      <c r="O185"/>
      <c r="P185"/>
      <c r="Q185"/>
      <c r="R185"/>
      <c r="S185"/>
      <c r="T185"/>
      <c r="U185"/>
      <c r="V185"/>
      <c r="W185"/>
    </row>
    <row r="186" spans="1:23">
      <c r="A186"/>
      <c r="B186" s="334" t="s">
        <v>2789</v>
      </c>
      <c r="C186" s="399">
        <v>0</v>
      </c>
      <c r="D186" s="399">
        <v>1</v>
      </c>
      <c r="E186" s="399">
        <v>2</v>
      </c>
      <c r="F186" s="399">
        <v>3</v>
      </c>
      <c r="G186" s="399">
        <v>4</v>
      </c>
      <c r="H186" s="399">
        <v>5</v>
      </c>
      <c r="I186" s="399">
        <v>6</v>
      </c>
      <c r="J186" s="399">
        <v>7</v>
      </c>
      <c r="K186" s="399">
        <v>8</v>
      </c>
      <c r="L186" s="334">
        <v>9</v>
      </c>
      <c r="M186" s="334">
        <v>10</v>
      </c>
      <c r="N186" s="334">
        <v>11</v>
      </c>
      <c r="O186" s="334">
        <v>12</v>
      </c>
      <c r="P186" s="334">
        <v>13</v>
      </c>
      <c r="Q186" s="334">
        <v>14</v>
      </c>
      <c r="R186" s="334">
        <v>15</v>
      </c>
      <c r="S186" s="334">
        <v>16</v>
      </c>
      <c r="T186" s="334">
        <v>17</v>
      </c>
      <c r="U186" s="334">
        <v>18</v>
      </c>
      <c r="V186" s="334">
        <v>19</v>
      </c>
      <c r="W186" s="334"/>
    </row>
    <row r="187" spans="1:23">
      <c r="A187" t="s">
        <v>437</v>
      </c>
      <c r="B187" s="334">
        <v>0</v>
      </c>
      <c r="C187" s="404" t="s">
        <v>2</v>
      </c>
      <c r="D187" s="404" t="s">
        <v>2</v>
      </c>
      <c r="E187" s="404" t="s">
        <v>2</v>
      </c>
      <c r="F187" s="404" t="s">
        <v>2</v>
      </c>
      <c r="G187" s="404" t="s">
        <v>2</v>
      </c>
      <c r="H187" s="404" t="s">
        <v>2</v>
      </c>
      <c r="I187" s="404" t="s">
        <v>2</v>
      </c>
      <c r="J187" s="404" t="s">
        <v>2</v>
      </c>
      <c r="K187" s="404" t="s">
        <v>2</v>
      </c>
      <c r="L187" s="337" t="s">
        <v>2</v>
      </c>
      <c r="M187" s="337" t="s">
        <v>2</v>
      </c>
      <c r="N187" s="337" t="s">
        <v>2</v>
      </c>
      <c r="O187" s="337" t="s">
        <v>2</v>
      </c>
      <c r="P187" s="337" t="s">
        <v>2</v>
      </c>
      <c r="Q187" s="337" t="s">
        <v>2</v>
      </c>
      <c r="R187" s="337" t="s">
        <v>2</v>
      </c>
      <c r="S187" s="337" t="s">
        <v>2</v>
      </c>
      <c r="T187" s="337" t="s">
        <v>2</v>
      </c>
      <c r="U187" s="337" t="s">
        <v>2</v>
      </c>
      <c r="V187" s="337" t="s">
        <v>2</v>
      </c>
      <c r="W187" s="334"/>
    </row>
    <row r="188" spans="1:23">
      <c r="A188" t="s">
        <v>37</v>
      </c>
      <c r="B188" s="334">
        <v>1</v>
      </c>
      <c r="C188" s="399"/>
      <c r="D188" s="399"/>
      <c r="E188" s="399"/>
      <c r="F188" s="399"/>
      <c r="G188" s="399"/>
      <c r="H188" s="399"/>
      <c r="I188" s="399"/>
      <c r="J188" s="399"/>
      <c r="K188" s="399"/>
      <c r="L188" s="357"/>
      <c r="M188" s="357"/>
      <c r="N188" s="357"/>
      <c r="O188" s="357"/>
      <c r="P188" s="357"/>
      <c r="Q188" s="357"/>
      <c r="R188" s="357"/>
      <c r="S188" s="357"/>
      <c r="T188" s="357"/>
      <c r="U188" s="357"/>
      <c r="V188" s="357"/>
      <c r="W188" s="334"/>
    </row>
    <row r="189" spans="1:23">
      <c r="A189" t="s">
        <v>438</v>
      </c>
      <c r="B189" s="334">
        <v>2</v>
      </c>
      <c r="C189" s="399"/>
      <c r="D189" s="399"/>
      <c r="E189" s="399"/>
      <c r="F189" s="399"/>
      <c r="G189" s="399"/>
      <c r="H189" s="399"/>
      <c r="I189" s="399"/>
      <c r="J189" s="399"/>
      <c r="K189" s="399"/>
      <c r="L189" s="357"/>
      <c r="M189" s="357"/>
      <c r="N189" s="357"/>
      <c r="O189" s="357"/>
      <c r="P189" s="357"/>
      <c r="Q189" s="357"/>
      <c r="R189" s="357"/>
      <c r="S189" s="357"/>
      <c r="T189" s="357"/>
      <c r="U189" s="357"/>
      <c r="V189" s="357"/>
      <c r="W189" s="334"/>
    </row>
    <row r="190" spans="1:23">
      <c r="A190" t="s">
        <v>439</v>
      </c>
      <c r="B190" s="334">
        <v>3</v>
      </c>
      <c r="C190" s="399"/>
      <c r="D190" s="399"/>
      <c r="E190" s="399"/>
      <c r="F190" s="399"/>
      <c r="G190" s="399"/>
      <c r="H190" s="399"/>
      <c r="I190" s="399"/>
      <c r="J190" s="399"/>
      <c r="K190" s="399"/>
      <c r="L190" s="357"/>
      <c r="M190" s="357"/>
      <c r="N190" s="357"/>
      <c r="O190" s="357"/>
      <c r="P190" s="357"/>
      <c r="Q190" s="357"/>
      <c r="R190" s="357"/>
      <c r="S190" s="357"/>
      <c r="T190" s="357"/>
      <c r="U190" s="357"/>
      <c r="V190" s="357"/>
      <c r="W190" s="334"/>
    </row>
    <row r="191" spans="1:23">
      <c r="A191"/>
      <c r="B191" s="334">
        <v>4</v>
      </c>
      <c r="C191" s="399"/>
      <c r="D191" s="399"/>
      <c r="E191" s="399"/>
      <c r="F191" s="399"/>
      <c r="G191" s="399"/>
      <c r="H191" s="399"/>
      <c r="I191" s="399"/>
      <c r="J191" s="399"/>
      <c r="K191" s="399"/>
      <c r="L191" s="357"/>
      <c r="M191" s="357"/>
      <c r="N191" s="357"/>
      <c r="O191" s="357"/>
      <c r="P191" s="357"/>
      <c r="Q191" s="357"/>
      <c r="R191" s="357"/>
      <c r="S191" s="357"/>
      <c r="T191" s="357"/>
      <c r="U191" s="357"/>
      <c r="V191" s="357"/>
      <c r="W191" s="334"/>
    </row>
    <row r="192" spans="1:23">
      <c r="A192"/>
      <c r="B192" s="334">
        <v>5</v>
      </c>
      <c r="C192" s="399"/>
      <c r="D192" s="399"/>
      <c r="E192" s="399"/>
      <c r="F192" s="399"/>
      <c r="G192" s="399"/>
      <c r="H192" s="399"/>
      <c r="I192" s="399"/>
      <c r="J192" s="399"/>
      <c r="K192" s="399"/>
      <c r="L192" s="357"/>
      <c r="M192" s="357"/>
      <c r="N192" s="357"/>
      <c r="O192" s="357"/>
      <c r="P192" s="357"/>
      <c r="Q192" s="357"/>
      <c r="R192" s="357"/>
      <c r="S192" s="357"/>
      <c r="T192" s="357"/>
      <c r="U192" s="357"/>
      <c r="V192" s="357"/>
      <c r="W192" s="334"/>
    </row>
    <row r="193" spans="1:23">
      <c r="A193"/>
      <c r="B193" s="334">
        <v>6</v>
      </c>
      <c r="C193" s="399"/>
      <c r="D193" s="399"/>
      <c r="E193" s="399"/>
      <c r="F193" s="399"/>
      <c r="G193" s="399"/>
      <c r="H193" s="399"/>
      <c r="I193" s="399"/>
      <c r="J193" s="399"/>
      <c r="K193" s="399"/>
      <c r="L193" s="357"/>
      <c r="M193" s="357"/>
      <c r="N193" s="357"/>
      <c r="O193" s="357"/>
      <c r="P193" s="357"/>
      <c r="Q193" s="357"/>
      <c r="R193" s="357"/>
      <c r="S193" s="357"/>
      <c r="T193" s="357"/>
      <c r="U193" s="357"/>
      <c r="V193" s="357"/>
      <c r="W193" s="334"/>
    </row>
    <row r="194" spans="1:23">
      <c r="A194"/>
      <c r="B194" s="334">
        <v>7</v>
      </c>
      <c r="C194" s="399"/>
      <c r="D194" s="399"/>
      <c r="E194" s="399"/>
      <c r="F194" s="399"/>
      <c r="G194" s="399"/>
      <c r="H194" s="399"/>
      <c r="I194" s="399"/>
      <c r="J194" s="399"/>
      <c r="K194" s="399"/>
      <c r="L194" s="357"/>
      <c r="M194" s="357"/>
      <c r="N194" s="357"/>
      <c r="O194" s="357"/>
      <c r="P194" s="357"/>
      <c r="Q194" s="357"/>
      <c r="R194" s="357"/>
      <c r="S194" s="357"/>
      <c r="T194" s="357"/>
      <c r="U194" s="357"/>
      <c r="V194" s="357"/>
      <c r="W194" s="334"/>
    </row>
    <row r="195" spans="1:23">
      <c r="A195"/>
      <c r="B195" s="334">
        <v>8</v>
      </c>
      <c r="C195" s="399"/>
      <c r="D195" s="399"/>
      <c r="E195" s="399"/>
      <c r="F195" s="399"/>
      <c r="G195" s="399"/>
      <c r="H195" s="399"/>
      <c r="I195" s="399"/>
      <c r="J195" s="399"/>
      <c r="K195" s="399"/>
      <c r="L195" s="357"/>
      <c r="M195" s="357"/>
      <c r="N195" s="357"/>
      <c r="O195" s="357"/>
      <c r="P195" s="357"/>
      <c r="Q195" s="357"/>
      <c r="R195" s="357"/>
      <c r="S195" s="357"/>
      <c r="T195" s="357"/>
      <c r="U195" s="357"/>
      <c r="V195" s="357"/>
      <c r="W195" s="334"/>
    </row>
    <row r="196" spans="1:23">
      <c r="A196"/>
      <c r="B196" s="334">
        <v>9</v>
      </c>
      <c r="C196" s="399"/>
      <c r="D196" s="399"/>
      <c r="E196" s="399"/>
      <c r="F196" s="399"/>
      <c r="G196" s="399"/>
      <c r="H196" s="399"/>
      <c r="I196" s="399"/>
      <c r="J196" s="399"/>
      <c r="K196" s="399"/>
      <c r="L196" s="357"/>
      <c r="M196" s="357"/>
      <c r="N196" s="357"/>
      <c r="O196" s="357"/>
      <c r="P196" s="357"/>
      <c r="Q196" s="357"/>
      <c r="R196" s="357"/>
      <c r="S196" s="357"/>
      <c r="T196" s="357"/>
      <c r="U196" s="357"/>
      <c r="V196" s="357"/>
      <c r="W196" s="334"/>
    </row>
    <row r="197" spans="1:23">
      <c r="A197"/>
      <c r="B197"/>
      <c r="C197"/>
      <c r="D197"/>
      <c r="E197"/>
      <c r="F197"/>
      <c r="G197"/>
      <c r="H197"/>
      <c r="I197"/>
      <c r="J197"/>
      <c r="K197"/>
      <c r="L197"/>
      <c r="M197"/>
      <c r="N197"/>
      <c r="O197"/>
      <c r="P197"/>
      <c r="Q197"/>
      <c r="R197"/>
      <c r="S197"/>
      <c r="T197"/>
      <c r="U197"/>
      <c r="V197"/>
      <c r="W197"/>
    </row>
    <row r="198" spans="1:23">
      <c r="A198"/>
      <c r="B198" s="335" t="s">
        <v>442</v>
      </c>
      <c r="C198" s="285"/>
      <c r="D198" s="285"/>
      <c r="E198" s="394"/>
      <c r="F198" s="394"/>
      <c r="G198" s="394"/>
      <c r="H198" s="394"/>
      <c r="I198" s="394"/>
      <c r="J198" s="394"/>
      <c r="K198" s="394"/>
      <c r="L198"/>
      <c r="M198"/>
      <c r="N198"/>
      <c r="O198"/>
      <c r="P198"/>
      <c r="Q198"/>
      <c r="R198"/>
      <c r="S198"/>
      <c r="T198"/>
      <c r="U198"/>
      <c r="V198"/>
      <c r="W198"/>
    </row>
    <row r="199" spans="1:23">
      <c r="A199"/>
      <c r="B199" s="334" t="s">
        <v>2789</v>
      </c>
      <c r="C199" s="399">
        <v>0</v>
      </c>
      <c r="D199" s="399">
        <v>1</v>
      </c>
      <c r="E199" s="399">
        <v>2</v>
      </c>
      <c r="F199" s="399">
        <v>3</v>
      </c>
      <c r="G199" s="399">
        <v>4</v>
      </c>
      <c r="H199" s="399">
        <v>5</v>
      </c>
      <c r="I199" s="399">
        <v>6</v>
      </c>
      <c r="J199" s="399">
        <v>7</v>
      </c>
      <c r="K199" s="399">
        <v>8</v>
      </c>
      <c r="L199" s="334">
        <v>9</v>
      </c>
      <c r="M199" s="334">
        <v>10</v>
      </c>
      <c r="N199" s="334">
        <v>11</v>
      </c>
      <c r="O199" s="334">
        <v>12</v>
      </c>
      <c r="P199" s="334">
        <v>13</v>
      </c>
      <c r="Q199" s="334">
        <v>14</v>
      </c>
      <c r="R199" s="334">
        <v>15</v>
      </c>
      <c r="S199" s="334">
        <v>16</v>
      </c>
      <c r="T199" s="334">
        <v>17</v>
      </c>
      <c r="U199" s="334">
        <v>18</v>
      </c>
      <c r="V199" s="334">
        <v>19</v>
      </c>
      <c r="W199" s="334"/>
    </row>
    <row r="200" spans="1:23">
      <c r="A200" t="s">
        <v>437</v>
      </c>
      <c r="B200" s="334">
        <v>0</v>
      </c>
      <c r="C200" s="404" t="s">
        <v>2</v>
      </c>
      <c r="D200" s="404" t="s">
        <v>2</v>
      </c>
      <c r="E200" s="404" t="s">
        <v>2</v>
      </c>
      <c r="F200" s="404" t="s">
        <v>2</v>
      </c>
      <c r="G200" s="404" t="s">
        <v>2</v>
      </c>
      <c r="H200" s="404" t="s">
        <v>2</v>
      </c>
      <c r="I200" s="404" t="s">
        <v>2</v>
      </c>
      <c r="J200" s="404" t="s">
        <v>2</v>
      </c>
      <c r="K200" s="404" t="s">
        <v>2</v>
      </c>
      <c r="L200" s="337" t="s">
        <v>2</v>
      </c>
      <c r="M200" s="337" t="s">
        <v>2</v>
      </c>
      <c r="N200" s="337" t="s">
        <v>2</v>
      </c>
      <c r="O200" s="337" t="s">
        <v>2</v>
      </c>
      <c r="P200" s="337" t="s">
        <v>2</v>
      </c>
      <c r="Q200" s="337" t="s">
        <v>2</v>
      </c>
      <c r="R200" s="337" t="s">
        <v>2</v>
      </c>
      <c r="S200" s="337" t="s">
        <v>2</v>
      </c>
      <c r="T200" s="337" t="s">
        <v>2</v>
      </c>
      <c r="U200" s="337" t="s">
        <v>2</v>
      </c>
      <c r="V200" s="337" t="s">
        <v>2</v>
      </c>
      <c r="W200" s="334"/>
    </row>
    <row r="201" spans="1:23">
      <c r="A201" t="s">
        <v>37</v>
      </c>
      <c r="B201" s="334">
        <v>1</v>
      </c>
      <c r="C201" s="399"/>
      <c r="D201" s="399"/>
      <c r="E201" s="399"/>
      <c r="F201" s="399"/>
      <c r="G201" s="399"/>
      <c r="H201" s="399"/>
      <c r="I201" s="399"/>
      <c r="J201" s="399"/>
      <c r="K201" s="399"/>
      <c r="L201" s="357"/>
      <c r="M201" s="357"/>
      <c r="N201" s="357"/>
      <c r="O201" s="357"/>
      <c r="P201" s="357"/>
      <c r="Q201" s="357"/>
      <c r="R201" s="357"/>
      <c r="S201" s="357"/>
      <c r="T201" s="357"/>
      <c r="U201" s="357"/>
      <c r="V201" s="357"/>
      <c r="W201" s="334"/>
    </row>
    <row r="202" spans="1:23">
      <c r="A202" t="s">
        <v>438</v>
      </c>
      <c r="B202" s="334">
        <v>2</v>
      </c>
      <c r="C202" s="399"/>
      <c r="D202" s="399"/>
      <c r="E202" s="399"/>
      <c r="F202" s="399"/>
      <c r="G202" s="399"/>
      <c r="H202" s="399"/>
      <c r="I202" s="399"/>
      <c r="J202" s="399"/>
      <c r="K202" s="399"/>
      <c r="L202" s="357"/>
      <c r="M202" s="357"/>
      <c r="N202" s="357"/>
      <c r="O202" s="357"/>
      <c r="P202" s="357"/>
      <c r="Q202" s="357"/>
      <c r="R202" s="357"/>
      <c r="S202" s="357"/>
      <c r="T202" s="357"/>
      <c r="U202" s="357"/>
      <c r="V202" s="357"/>
      <c r="W202" s="334"/>
    </row>
    <row r="203" spans="1:23">
      <c r="A203" t="s">
        <v>439</v>
      </c>
      <c r="B203" s="334">
        <v>3</v>
      </c>
      <c r="C203" s="399"/>
      <c r="D203" s="399"/>
      <c r="E203" s="399"/>
      <c r="F203" s="399"/>
      <c r="G203" s="399"/>
      <c r="H203" s="399"/>
      <c r="I203" s="399"/>
      <c r="J203" s="399"/>
      <c r="K203" s="399"/>
      <c r="L203" s="357"/>
      <c r="M203" s="357"/>
      <c r="N203" s="357"/>
      <c r="O203" s="357"/>
      <c r="P203" s="357"/>
      <c r="Q203" s="357"/>
      <c r="R203" s="357"/>
      <c r="S203" s="357"/>
      <c r="T203" s="357"/>
      <c r="U203" s="357"/>
      <c r="V203" s="357"/>
      <c r="W203" s="334"/>
    </row>
    <row r="204" spans="1:23">
      <c r="A204"/>
      <c r="B204" s="334">
        <v>4</v>
      </c>
      <c r="C204" s="399"/>
      <c r="D204" s="399"/>
      <c r="E204" s="399"/>
      <c r="F204" s="399"/>
      <c r="G204" s="399"/>
      <c r="H204" s="399"/>
      <c r="I204" s="399"/>
      <c r="J204" s="399"/>
      <c r="K204" s="399"/>
      <c r="L204" s="357"/>
      <c r="M204" s="357"/>
      <c r="N204" s="357"/>
      <c r="O204" s="357"/>
      <c r="P204" s="357"/>
      <c r="Q204" s="357"/>
      <c r="R204" s="357"/>
      <c r="S204" s="357"/>
      <c r="T204" s="357"/>
      <c r="U204" s="357"/>
      <c r="V204" s="357"/>
      <c r="W204" s="334"/>
    </row>
    <row r="205" spans="1:23">
      <c r="A205"/>
      <c r="B205" s="334">
        <v>5</v>
      </c>
      <c r="C205" s="399"/>
      <c r="D205" s="399"/>
      <c r="E205" s="399"/>
      <c r="F205" s="399"/>
      <c r="G205" s="399"/>
      <c r="H205" s="399"/>
      <c r="I205" s="399"/>
      <c r="J205" s="399"/>
      <c r="K205" s="399"/>
      <c r="L205" s="357"/>
      <c r="M205" s="357"/>
      <c r="N205" s="357"/>
      <c r="O205" s="357"/>
      <c r="P205" s="357"/>
      <c r="Q205" s="357"/>
      <c r="R205" s="357"/>
      <c r="S205" s="357"/>
      <c r="T205" s="357"/>
      <c r="U205" s="357"/>
      <c r="V205" s="357"/>
      <c r="W205" s="334"/>
    </row>
    <row r="206" spans="1:23">
      <c r="A206"/>
      <c r="B206" s="334">
        <v>6</v>
      </c>
      <c r="C206" s="399"/>
      <c r="D206" s="399"/>
      <c r="E206" s="399"/>
      <c r="F206" s="399"/>
      <c r="G206" s="399"/>
      <c r="H206" s="399"/>
      <c r="I206" s="399"/>
      <c r="J206" s="399"/>
      <c r="K206" s="399"/>
      <c r="L206" s="357"/>
      <c r="M206" s="357"/>
      <c r="N206" s="357"/>
      <c r="O206" s="357"/>
      <c r="P206" s="357"/>
      <c r="Q206" s="357"/>
      <c r="R206" s="357"/>
      <c r="S206" s="357"/>
      <c r="T206" s="357"/>
      <c r="U206" s="357"/>
      <c r="V206" s="357"/>
      <c r="W206" s="334"/>
    </row>
    <row r="207" spans="1:23">
      <c r="A207"/>
      <c r="B207" s="334">
        <v>7</v>
      </c>
      <c r="C207" s="399"/>
      <c r="D207" s="399"/>
      <c r="E207" s="399"/>
      <c r="F207" s="399"/>
      <c r="G207" s="399"/>
      <c r="H207" s="399"/>
      <c r="I207" s="399"/>
      <c r="J207" s="399"/>
      <c r="K207" s="399"/>
      <c r="L207" s="357"/>
      <c r="M207" s="357"/>
      <c r="N207" s="357"/>
      <c r="O207" s="357"/>
      <c r="P207" s="357"/>
      <c r="Q207" s="357"/>
      <c r="R207" s="357"/>
      <c r="S207" s="357"/>
      <c r="T207" s="357"/>
      <c r="U207" s="357"/>
      <c r="V207" s="357"/>
      <c r="W207" s="334"/>
    </row>
    <row r="208" spans="1:23">
      <c r="A208"/>
      <c r="B208" s="334">
        <v>8</v>
      </c>
      <c r="C208" s="399"/>
      <c r="D208" s="399"/>
      <c r="E208" s="399"/>
      <c r="F208" s="399"/>
      <c r="G208" s="399"/>
      <c r="H208" s="399"/>
      <c r="I208" s="399"/>
      <c r="J208" s="399"/>
      <c r="K208" s="399"/>
      <c r="L208" s="357"/>
      <c r="M208" s="357"/>
      <c r="N208" s="357"/>
      <c r="O208" s="357"/>
      <c r="P208" s="357"/>
      <c r="Q208" s="357"/>
      <c r="R208" s="357"/>
      <c r="S208" s="357"/>
      <c r="T208" s="357"/>
      <c r="U208" s="357"/>
      <c r="V208" s="357"/>
      <c r="W208" s="334"/>
    </row>
    <row r="209" spans="1:23">
      <c r="A209"/>
      <c r="B209" s="334">
        <v>9</v>
      </c>
      <c r="C209" s="399"/>
      <c r="D209" s="399"/>
      <c r="E209" s="399"/>
      <c r="F209" s="399"/>
      <c r="G209" s="399"/>
      <c r="H209" s="399"/>
      <c r="I209" s="399"/>
      <c r="J209" s="399"/>
      <c r="K209" s="399"/>
      <c r="L209" s="357"/>
      <c r="M209" s="357"/>
      <c r="N209" s="357"/>
      <c r="O209" s="357"/>
      <c r="P209" s="357"/>
      <c r="Q209" s="357"/>
      <c r="R209" s="357"/>
      <c r="S209" s="357"/>
      <c r="T209" s="357"/>
      <c r="U209" s="357"/>
      <c r="V209" s="357"/>
      <c r="W209" s="334"/>
    </row>
    <row r="210" spans="1:23">
      <c r="A210"/>
      <c r="B210"/>
      <c r="C210"/>
      <c r="D210"/>
      <c r="E210"/>
      <c r="F210"/>
      <c r="G210"/>
      <c r="H210"/>
      <c r="I210"/>
      <c r="J210"/>
      <c r="K210"/>
      <c r="L210"/>
      <c r="M210"/>
      <c r="N210"/>
      <c r="O210"/>
      <c r="P210"/>
      <c r="Q210"/>
      <c r="R210"/>
      <c r="S210"/>
      <c r="T210"/>
      <c r="U210"/>
      <c r="V210"/>
      <c r="W210"/>
    </row>
    <row r="211" spans="1:23">
      <c r="A211"/>
      <c r="B211" s="340" t="s">
        <v>2502</v>
      </c>
      <c r="C211" s="285"/>
      <c r="D211" s="285"/>
      <c r="E211" s="394"/>
      <c r="F211" s="394"/>
      <c r="G211" s="394"/>
      <c r="H211" s="394"/>
      <c r="I211" s="394"/>
      <c r="J211" s="394"/>
      <c r="K211" s="394"/>
      <c r="L211"/>
      <c r="M211"/>
      <c r="N211"/>
      <c r="O211"/>
      <c r="P211"/>
      <c r="Q211"/>
      <c r="R211"/>
      <c r="S211"/>
      <c r="T211"/>
      <c r="U211"/>
      <c r="V211"/>
      <c r="W211"/>
    </row>
    <row r="212" spans="1:23">
      <c r="A212"/>
      <c r="B212" s="334" t="s">
        <v>2789</v>
      </c>
      <c r="C212" s="399">
        <v>0</v>
      </c>
      <c r="D212" s="399">
        <v>1</v>
      </c>
      <c r="E212" s="399">
        <v>2</v>
      </c>
      <c r="F212" s="399">
        <v>3</v>
      </c>
      <c r="G212" s="399">
        <v>4</v>
      </c>
      <c r="H212" s="399">
        <v>5</v>
      </c>
      <c r="I212" s="399">
        <v>6</v>
      </c>
      <c r="J212" s="399">
        <v>7</v>
      </c>
      <c r="K212" s="399">
        <v>8</v>
      </c>
      <c r="L212" s="334">
        <v>9</v>
      </c>
      <c r="M212" s="334">
        <v>10</v>
      </c>
      <c r="N212" s="334">
        <v>11</v>
      </c>
      <c r="O212" s="334">
        <v>12</v>
      </c>
      <c r="P212" s="334">
        <v>13</v>
      </c>
      <c r="Q212" s="334">
        <v>14</v>
      </c>
      <c r="R212" s="334">
        <v>15</v>
      </c>
      <c r="S212" s="334">
        <v>16</v>
      </c>
      <c r="T212" s="334">
        <v>17</v>
      </c>
      <c r="U212" s="334">
        <v>18</v>
      </c>
      <c r="V212" s="334">
        <v>19</v>
      </c>
      <c r="W212" s="334"/>
    </row>
    <row r="213" spans="1:23">
      <c r="A213" t="s">
        <v>437</v>
      </c>
      <c r="B213" s="334">
        <v>0</v>
      </c>
      <c r="C213" s="404" t="s">
        <v>2</v>
      </c>
      <c r="D213" s="404" t="s">
        <v>2</v>
      </c>
      <c r="E213" s="404" t="s">
        <v>2</v>
      </c>
      <c r="F213" s="404" t="s">
        <v>2</v>
      </c>
      <c r="G213" s="404" t="s">
        <v>2</v>
      </c>
      <c r="H213" s="404" t="s">
        <v>2</v>
      </c>
      <c r="I213" s="404" t="s">
        <v>2</v>
      </c>
      <c r="J213" s="404" t="s">
        <v>2</v>
      </c>
      <c r="K213" s="404" t="s">
        <v>2</v>
      </c>
      <c r="L213" s="337" t="s">
        <v>2</v>
      </c>
      <c r="M213" s="337" t="s">
        <v>2</v>
      </c>
      <c r="N213" s="337" t="s">
        <v>2</v>
      </c>
      <c r="O213" s="337" t="s">
        <v>2</v>
      </c>
      <c r="P213" s="337" t="s">
        <v>2</v>
      </c>
      <c r="Q213" s="337" t="s">
        <v>2</v>
      </c>
      <c r="R213" s="337" t="s">
        <v>2</v>
      </c>
      <c r="S213" s="337" t="s">
        <v>2</v>
      </c>
      <c r="T213" s="337" t="s">
        <v>2</v>
      </c>
      <c r="U213" s="337" t="s">
        <v>2</v>
      </c>
      <c r="V213" s="337" t="s">
        <v>2</v>
      </c>
      <c r="W213" s="334"/>
    </row>
    <row r="214" spans="1:23">
      <c r="A214" t="s">
        <v>37</v>
      </c>
      <c r="B214" s="334">
        <v>1</v>
      </c>
      <c r="C214" s="399"/>
      <c r="D214" s="399"/>
      <c r="E214" s="399"/>
      <c r="F214" s="399"/>
      <c r="G214" s="399"/>
      <c r="H214" s="399"/>
      <c r="I214" s="399"/>
      <c r="J214" s="399"/>
      <c r="K214" s="399"/>
      <c r="L214" s="357"/>
      <c r="M214" s="357"/>
      <c r="N214" s="357"/>
      <c r="O214" s="357"/>
      <c r="P214" s="357"/>
      <c r="Q214" s="357"/>
      <c r="R214" s="357"/>
      <c r="S214" s="357"/>
      <c r="T214" s="357"/>
      <c r="U214" s="357"/>
      <c r="V214" s="357"/>
      <c r="W214" s="334"/>
    </row>
    <row r="215" spans="1:23">
      <c r="A215" t="s">
        <v>438</v>
      </c>
      <c r="B215" s="334">
        <v>2</v>
      </c>
      <c r="C215" s="399"/>
      <c r="D215" s="399"/>
      <c r="E215" s="399"/>
      <c r="F215" s="399"/>
      <c r="G215" s="399"/>
      <c r="H215" s="399"/>
      <c r="I215" s="399"/>
      <c r="J215" s="399"/>
      <c r="K215" s="399"/>
      <c r="L215" s="357"/>
      <c r="M215" s="357"/>
      <c r="N215" s="357"/>
      <c r="O215" s="357"/>
      <c r="P215" s="357"/>
      <c r="Q215" s="357"/>
      <c r="R215" s="357"/>
      <c r="S215" s="357"/>
      <c r="T215" s="357"/>
      <c r="U215" s="357"/>
      <c r="V215" s="357"/>
      <c r="W215" s="334"/>
    </row>
    <row r="216" spans="1:23">
      <c r="A216" t="s">
        <v>439</v>
      </c>
      <c r="B216" s="334">
        <v>3</v>
      </c>
      <c r="C216" s="399"/>
      <c r="D216" s="399"/>
      <c r="E216" s="399"/>
      <c r="F216" s="399"/>
      <c r="G216" s="399"/>
      <c r="H216" s="399"/>
      <c r="I216" s="399"/>
      <c r="J216" s="399"/>
      <c r="K216" s="399"/>
      <c r="L216" s="357"/>
      <c r="M216" s="357"/>
      <c r="N216" s="357"/>
      <c r="O216" s="357"/>
      <c r="P216" s="357"/>
      <c r="Q216" s="357"/>
      <c r="R216" s="357"/>
      <c r="S216" s="357"/>
      <c r="T216" s="357"/>
      <c r="U216" s="357"/>
      <c r="V216" s="357"/>
      <c r="W216" s="334"/>
    </row>
    <row r="217" spans="1:23">
      <c r="A217"/>
      <c r="B217" s="334">
        <v>4</v>
      </c>
      <c r="C217" s="399"/>
      <c r="D217" s="399"/>
      <c r="E217" s="399"/>
      <c r="F217" s="399"/>
      <c r="G217" s="399"/>
      <c r="H217" s="399"/>
      <c r="I217" s="399"/>
      <c r="J217" s="399"/>
      <c r="K217" s="399"/>
      <c r="L217" s="357"/>
      <c r="M217" s="357"/>
      <c r="N217" s="357"/>
      <c r="O217" s="357"/>
      <c r="P217" s="357"/>
      <c r="Q217" s="357"/>
      <c r="R217" s="357"/>
      <c r="S217" s="357"/>
      <c r="T217" s="357"/>
      <c r="U217" s="357"/>
      <c r="V217" s="357"/>
      <c r="W217" s="334"/>
    </row>
    <row r="218" spans="1:23">
      <c r="A218"/>
      <c r="B218" s="334">
        <v>5</v>
      </c>
      <c r="C218" s="399"/>
      <c r="D218" s="399"/>
      <c r="E218" s="399"/>
      <c r="F218" s="399"/>
      <c r="G218" s="399"/>
      <c r="H218" s="399"/>
      <c r="I218" s="399"/>
      <c r="J218" s="399"/>
      <c r="K218" s="399"/>
      <c r="L218" s="357"/>
      <c r="M218" s="357"/>
      <c r="N218" s="357"/>
      <c r="O218" s="357"/>
      <c r="P218" s="357"/>
      <c r="Q218" s="357"/>
      <c r="R218" s="357"/>
      <c r="S218" s="357"/>
      <c r="T218" s="357"/>
      <c r="U218" s="357"/>
      <c r="V218" s="357"/>
      <c r="W218" s="334"/>
    </row>
    <row r="219" spans="1:23">
      <c r="A219"/>
      <c r="B219" s="334">
        <v>6</v>
      </c>
      <c r="C219" s="399"/>
      <c r="D219" s="399"/>
      <c r="E219" s="399"/>
      <c r="F219" s="399"/>
      <c r="G219" s="399"/>
      <c r="H219" s="399"/>
      <c r="I219" s="399"/>
      <c r="J219" s="399"/>
      <c r="K219" s="399"/>
      <c r="L219" s="357"/>
      <c r="M219" s="357"/>
      <c r="N219" s="357"/>
      <c r="O219" s="357"/>
      <c r="P219" s="357"/>
      <c r="Q219" s="357"/>
      <c r="R219" s="357"/>
      <c r="S219" s="357"/>
      <c r="T219" s="357"/>
      <c r="U219" s="357"/>
      <c r="V219" s="357"/>
      <c r="W219" s="334"/>
    </row>
    <row r="220" spans="1:23">
      <c r="A220"/>
      <c r="B220" s="334">
        <v>7</v>
      </c>
      <c r="C220" s="399"/>
      <c r="D220" s="399"/>
      <c r="E220" s="399"/>
      <c r="F220" s="399"/>
      <c r="G220" s="399"/>
      <c r="H220" s="399"/>
      <c r="I220" s="399"/>
      <c r="J220" s="399"/>
      <c r="K220" s="399"/>
      <c r="L220" s="357"/>
      <c r="M220" s="357"/>
      <c r="N220" s="357"/>
      <c r="O220" s="357"/>
      <c r="P220" s="357"/>
      <c r="Q220" s="357"/>
      <c r="R220" s="357"/>
      <c r="S220" s="357"/>
      <c r="T220" s="357"/>
      <c r="U220" s="357"/>
      <c r="V220" s="357"/>
      <c r="W220" s="334"/>
    </row>
    <row r="221" spans="1:23">
      <c r="A221"/>
      <c r="B221" s="334">
        <v>8</v>
      </c>
      <c r="C221" s="399"/>
      <c r="D221" s="399"/>
      <c r="E221" s="399"/>
      <c r="F221" s="399"/>
      <c r="G221" s="399"/>
      <c r="H221" s="399"/>
      <c r="I221" s="399"/>
      <c r="J221" s="399"/>
      <c r="K221" s="399"/>
      <c r="L221" s="357"/>
      <c r="M221" s="357"/>
      <c r="N221" s="357"/>
      <c r="O221" s="357"/>
      <c r="P221" s="357"/>
      <c r="Q221" s="357"/>
      <c r="R221" s="357"/>
      <c r="S221" s="357"/>
      <c r="T221" s="357"/>
      <c r="U221" s="357"/>
      <c r="V221" s="357"/>
      <c r="W221" s="334"/>
    </row>
    <row r="222" spans="1:23">
      <c r="A222"/>
      <c r="B222" s="334">
        <v>9</v>
      </c>
      <c r="C222" s="399"/>
      <c r="D222" s="399"/>
      <c r="E222" s="399"/>
      <c r="F222" s="399"/>
      <c r="G222" s="399"/>
      <c r="H222" s="399"/>
      <c r="I222" s="399"/>
      <c r="J222" s="399"/>
      <c r="K222" s="399"/>
      <c r="L222" s="357"/>
      <c r="M222" s="357"/>
      <c r="N222" s="357"/>
      <c r="O222" s="357"/>
      <c r="P222" s="357"/>
      <c r="Q222" s="357"/>
      <c r="R222" s="357"/>
      <c r="S222" s="357"/>
      <c r="T222" s="357"/>
      <c r="U222" s="357"/>
      <c r="V222" s="357"/>
      <c r="W222" s="334"/>
    </row>
    <row r="223" spans="1:23">
      <c r="A223"/>
      <c r="B223"/>
      <c r="C223"/>
      <c r="D223"/>
      <c r="E223"/>
      <c r="F223"/>
      <c r="G223"/>
      <c r="H223"/>
      <c r="I223"/>
      <c r="J223"/>
      <c r="K223"/>
      <c r="L223"/>
      <c r="M223"/>
      <c r="N223"/>
      <c r="O223"/>
      <c r="P223"/>
      <c r="Q223"/>
      <c r="R223"/>
      <c r="S223"/>
      <c r="T223"/>
      <c r="U223"/>
      <c r="V223"/>
      <c r="W223"/>
    </row>
    <row r="224" spans="1:23">
      <c r="A224"/>
      <c r="B224" s="340" t="s">
        <v>2503</v>
      </c>
      <c r="C224" s="285"/>
      <c r="D224" s="285"/>
      <c r="E224" s="394"/>
      <c r="F224" s="394"/>
      <c r="G224" s="394"/>
      <c r="H224" s="394"/>
      <c r="I224" s="394"/>
      <c r="J224" s="394"/>
      <c r="K224" s="394"/>
      <c r="L224"/>
      <c r="M224"/>
      <c r="N224"/>
      <c r="O224"/>
      <c r="P224"/>
      <c r="Q224"/>
      <c r="R224"/>
      <c r="S224"/>
      <c r="T224"/>
      <c r="U224"/>
      <c r="V224"/>
      <c r="W224"/>
    </row>
    <row r="225" spans="1:23">
      <c r="A225"/>
      <c r="B225" s="334" t="s">
        <v>2789</v>
      </c>
      <c r="C225" s="399">
        <v>0</v>
      </c>
      <c r="D225" s="399">
        <v>1</v>
      </c>
      <c r="E225" s="399">
        <v>2</v>
      </c>
      <c r="F225" s="399">
        <v>3</v>
      </c>
      <c r="G225" s="399">
        <v>4</v>
      </c>
      <c r="H225" s="399">
        <v>5</v>
      </c>
      <c r="I225" s="399">
        <v>6</v>
      </c>
      <c r="J225" s="399">
        <v>7</v>
      </c>
      <c r="K225" s="399">
        <v>8</v>
      </c>
      <c r="L225" s="334">
        <v>9</v>
      </c>
      <c r="M225" s="334">
        <v>10</v>
      </c>
      <c r="N225" s="334">
        <v>11</v>
      </c>
      <c r="O225" s="334">
        <v>12</v>
      </c>
      <c r="P225" s="334">
        <v>13</v>
      </c>
      <c r="Q225" s="334">
        <v>14</v>
      </c>
      <c r="R225" s="334">
        <v>15</v>
      </c>
      <c r="S225" s="334">
        <v>16</v>
      </c>
      <c r="T225" s="334">
        <v>17</v>
      </c>
      <c r="U225" s="334">
        <v>18</v>
      </c>
      <c r="V225" s="334">
        <v>19</v>
      </c>
      <c r="W225" s="334"/>
    </row>
    <row r="226" spans="1:23">
      <c r="A226" t="s">
        <v>437</v>
      </c>
      <c r="B226" s="334">
        <v>0</v>
      </c>
      <c r="C226" s="404" t="s">
        <v>2</v>
      </c>
      <c r="D226" s="404" t="s">
        <v>2</v>
      </c>
      <c r="E226" s="404" t="s">
        <v>2</v>
      </c>
      <c r="F226" s="404" t="s">
        <v>2</v>
      </c>
      <c r="G226" s="404" t="s">
        <v>2</v>
      </c>
      <c r="H226" s="404" t="s">
        <v>2</v>
      </c>
      <c r="I226" s="404" t="s">
        <v>2</v>
      </c>
      <c r="J226" s="404" t="s">
        <v>2</v>
      </c>
      <c r="K226" s="404" t="s">
        <v>2</v>
      </c>
      <c r="L226" s="337" t="s">
        <v>2</v>
      </c>
      <c r="M226" s="337" t="s">
        <v>2</v>
      </c>
      <c r="N226" s="337" t="s">
        <v>2</v>
      </c>
      <c r="O226" s="337" t="s">
        <v>2</v>
      </c>
      <c r="P226" s="337" t="s">
        <v>2</v>
      </c>
      <c r="Q226" s="337" t="s">
        <v>2</v>
      </c>
      <c r="R226" s="337" t="s">
        <v>2</v>
      </c>
      <c r="S226" s="337" t="s">
        <v>2</v>
      </c>
      <c r="T226" s="337" t="s">
        <v>2</v>
      </c>
      <c r="U226" s="337" t="s">
        <v>2</v>
      </c>
      <c r="V226" s="337" t="s">
        <v>2</v>
      </c>
      <c r="W226" s="334"/>
    </row>
    <row r="227" spans="1:23">
      <c r="A227" t="s">
        <v>37</v>
      </c>
      <c r="B227" s="334">
        <v>1</v>
      </c>
      <c r="C227" s="399"/>
      <c r="D227" s="399"/>
      <c r="E227" s="399"/>
      <c r="F227" s="399"/>
      <c r="G227" s="399"/>
      <c r="H227" s="399"/>
      <c r="I227" s="399"/>
      <c r="J227" s="399"/>
      <c r="K227" s="399"/>
      <c r="L227" s="357"/>
      <c r="M227" s="357"/>
      <c r="N227" s="357"/>
      <c r="O227" s="357"/>
      <c r="P227" s="357"/>
      <c r="Q227" s="357"/>
      <c r="R227" s="357"/>
      <c r="S227" s="357"/>
      <c r="T227" s="357"/>
      <c r="U227" s="357"/>
      <c r="V227" s="357"/>
      <c r="W227" s="334"/>
    </row>
    <row r="228" spans="1:23">
      <c r="A228" t="s">
        <v>438</v>
      </c>
      <c r="B228" s="334">
        <v>2</v>
      </c>
      <c r="C228" s="399"/>
      <c r="D228" s="399"/>
      <c r="E228" s="399"/>
      <c r="F228" s="399"/>
      <c r="G228" s="399"/>
      <c r="H228" s="399"/>
      <c r="I228" s="399"/>
      <c r="J228" s="399"/>
      <c r="K228" s="399"/>
      <c r="L228" s="357"/>
      <c r="M228" s="357"/>
      <c r="N228" s="357"/>
      <c r="O228" s="357"/>
      <c r="P228" s="357"/>
      <c r="Q228" s="357"/>
      <c r="R228" s="357"/>
      <c r="S228" s="357"/>
      <c r="T228" s="357"/>
      <c r="U228" s="357"/>
      <c r="V228" s="357"/>
      <c r="W228" s="334"/>
    </row>
    <row r="229" spans="1:23">
      <c r="A229" t="s">
        <v>439</v>
      </c>
      <c r="B229" s="334">
        <v>3</v>
      </c>
      <c r="C229" s="399"/>
      <c r="D229" s="399"/>
      <c r="E229" s="399"/>
      <c r="F229" s="399"/>
      <c r="G229" s="399"/>
      <c r="H229" s="399"/>
      <c r="I229" s="399"/>
      <c r="J229" s="399"/>
      <c r="K229" s="399"/>
      <c r="L229" s="357"/>
      <c r="M229" s="357"/>
      <c r="N229" s="357"/>
      <c r="O229" s="357"/>
      <c r="P229" s="357"/>
      <c r="Q229" s="357"/>
      <c r="R229" s="357"/>
      <c r="S229" s="357"/>
      <c r="T229" s="357"/>
      <c r="U229" s="357"/>
      <c r="V229" s="357"/>
      <c r="W229" s="334"/>
    </row>
    <row r="230" spans="1:23">
      <c r="A230"/>
      <c r="B230" s="334">
        <v>4</v>
      </c>
      <c r="C230" s="399"/>
      <c r="D230" s="399"/>
      <c r="E230" s="399"/>
      <c r="F230" s="399"/>
      <c r="G230" s="399"/>
      <c r="H230" s="399"/>
      <c r="I230" s="399"/>
      <c r="J230" s="399"/>
      <c r="K230" s="399"/>
      <c r="L230" s="357"/>
      <c r="M230" s="357"/>
      <c r="N230" s="357"/>
      <c r="O230" s="357"/>
      <c r="P230" s="357"/>
      <c r="Q230" s="357"/>
      <c r="R230" s="357"/>
      <c r="S230" s="357"/>
      <c r="T230" s="357"/>
      <c r="U230" s="357"/>
      <c r="V230" s="357"/>
      <c r="W230" s="334"/>
    </row>
    <row r="231" spans="1:23">
      <c r="A231"/>
      <c r="B231" s="334">
        <v>5</v>
      </c>
      <c r="C231" s="399"/>
      <c r="D231" s="399"/>
      <c r="E231" s="399"/>
      <c r="F231" s="399"/>
      <c r="G231" s="399"/>
      <c r="H231" s="399"/>
      <c r="I231" s="399"/>
      <c r="J231" s="399"/>
      <c r="K231" s="399"/>
      <c r="L231" s="357"/>
      <c r="M231" s="357"/>
      <c r="N231" s="357"/>
      <c r="O231" s="357"/>
      <c r="P231" s="357"/>
      <c r="Q231" s="357"/>
      <c r="R231" s="357"/>
      <c r="S231" s="357"/>
      <c r="T231" s="357"/>
      <c r="U231" s="357"/>
      <c r="V231" s="357"/>
      <c r="W231" s="334"/>
    </row>
    <row r="232" spans="1:23">
      <c r="A232"/>
      <c r="B232" s="334">
        <v>6</v>
      </c>
      <c r="C232" s="399"/>
      <c r="D232" s="399"/>
      <c r="E232" s="399"/>
      <c r="F232" s="399"/>
      <c r="G232" s="399"/>
      <c r="H232" s="399"/>
      <c r="I232" s="399"/>
      <c r="J232" s="399"/>
      <c r="K232" s="399"/>
      <c r="L232" s="357"/>
      <c r="M232" s="357"/>
      <c r="N232" s="357"/>
      <c r="O232" s="357"/>
      <c r="P232" s="357"/>
      <c r="Q232" s="357"/>
      <c r="R232" s="357"/>
      <c r="S232" s="357"/>
      <c r="T232" s="357"/>
      <c r="U232" s="357"/>
      <c r="V232" s="357"/>
      <c r="W232" s="334"/>
    </row>
    <row r="233" spans="1:23">
      <c r="A233"/>
      <c r="B233" s="334">
        <v>7</v>
      </c>
      <c r="C233" s="399"/>
      <c r="D233" s="399"/>
      <c r="E233" s="399"/>
      <c r="F233" s="399"/>
      <c r="G233" s="399"/>
      <c r="H233" s="399"/>
      <c r="I233" s="399"/>
      <c r="J233" s="399"/>
      <c r="K233" s="399"/>
      <c r="L233" s="357"/>
      <c r="M233" s="357"/>
      <c r="N233" s="357"/>
      <c r="O233" s="357"/>
      <c r="P233" s="357"/>
      <c r="Q233" s="357"/>
      <c r="R233" s="357"/>
      <c r="S233" s="357"/>
      <c r="T233" s="357"/>
      <c r="U233" s="357"/>
      <c r="V233" s="357"/>
      <c r="W233" s="334"/>
    </row>
    <row r="234" spans="1:23">
      <c r="A234"/>
      <c r="B234" s="334">
        <v>8</v>
      </c>
      <c r="C234" s="399"/>
      <c r="D234" s="399"/>
      <c r="E234" s="399"/>
      <c r="F234" s="399"/>
      <c r="G234" s="399"/>
      <c r="H234" s="399"/>
      <c r="I234" s="399"/>
      <c r="J234" s="399"/>
      <c r="K234" s="399"/>
      <c r="L234" s="357"/>
      <c r="M234" s="357"/>
      <c r="N234" s="357"/>
      <c r="O234" s="357"/>
      <c r="P234" s="357"/>
      <c r="Q234" s="357"/>
      <c r="R234" s="357"/>
      <c r="S234" s="357"/>
      <c r="T234" s="357"/>
      <c r="U234" s="357"/>
      <c r="V234" s="357"/>
      <c r="W234" s="334"/>
    </row>
    <row r="235" spans="1:23">
      <c r="A235"/>
      <c r="B235" s="334">
        <v>9</v>
      </c>
      <c r="C235" s="399"/>
      <c r="D235" s="399"/>
      <c r="E235" s="399"/>
      <c r="F235" s="399"/>
      <c r="G235" s="399"/>
      <c r="H235" s="399"/>
      <c r="I235" s="399"/>
      <c r="J235" s="399"/>
      <c r="K235" s="399"/>
      <c r="L235" s="357"/>
      <c r="M235" s="357"/>
      <c r="N235" s="357"/>
      <c r="O235" s="357"/>
      <c r="P235" s="357"/>
      <c r="Q235" s="357"/>
      <c r="R235" s="357"/>
      <c r="S235" s="357"/>
      <c r="T235" s="357"/>
      <c r="U235" s="357"/>
      <c r="V235" s="357"/>
      <c r="W235" s="334"/>
    </row>
    <row r="236" spans="1:23">
      <c r="A236"/>
      <c r="B236"/>
      <c r="C236"/>
      <c r="D236"/>
      <c r="E236"/>
      <c r="F236"/>
      <c r="G236"/>
      <c r="H236"/>
      <c r="I236"/>
      <c r="J236"/>
      <c r="K236"/>
      <c r="L236"/>
      <c r="M236"/>
      <c r="N236"/>
      <c r="O236"/>
      <c r="P236"/>
      <c r="Q236"/>
      <c r="R236"/>
      <c r="S236"/>
      <c r="T236"/>
      <c r="U236"/>
      <c r="V236"/>
      <c r="W236"/>
    </row>
    <row r="237" spans="1:23">
      <c r="A237"/>
      <c r="B237" s="340" t="s">
        <v>2612</v>
      </c>
      <c r="C237" s="285"/>
      <c r="D237" s="285"/>
      <c r="E237" s="394"/>
      <c r="F237" s="394"/>
      <c r="G237" s="394"/>
      <c r="H237" s="394"/>
      <c r="I237" s="394"/>
      <c r="J237" s="394"/>
      <c r="K237" s="394"/>
      <c r="L237"/>
      <c r="M237"/>
      <c r="N237"/>
      <c r="O237"/>
      <c r="P237"/>
      <c r="Q237"/>
      <c r="R237"/>
      <c r="S237"/>
      <c r="T237"/>
      <c r="U237"/>
      <c r="V237"/>
      <c r="W237"/>
    </row>
    <row r="238" spans="1:23">
      <c r="A238"/>
      <c r="B238" s="334" t="s">
        <v>2789</v>
      </c>
      <c r="C238" s="399">
        <v>0</v>
      </c>
      <c r="D238" s="399">
        <v>1</v>
      </c>
      <c r="E238" s="399">
        <v>2</v>
      </c>
      <c r="F238" s="399">
        <v>3</v>
      </c>
      <c r="G238" s="399">
        <v>4</v>
      </c>
      <c r="H238" s="399">
        <v>5</v>
      </c>
      <c r="I238" s="399">
        <v>6</v>
      </c>
      <c r="J238" s="399">
        <v>7</v>
      </c>
      <c r="K238" s="399">
        <v>8</v>
      </c>
      <c r="L238" s="334">
        <v>9</v>
      </c>
      <c r="M238" s="334">
        <v>10</v>
      </c>
      <c r="N238" s="334">
        <v>11</v>
      </c>
      <c r="O238" s="334">
        <v>12</v>
      </c>
      <c r="P238" s="334">
        <v>13</v>
      </c>
      <c r="Q238" s="334">
        <v>14</v>
      </c>
      <c r="R238" s="334">
        <v>15</v>
      </c>
      <c r="S238" s="334">
        <v>16</v>
      </c>
      <c r="T238" s="334">
        <v>17</v>
      </c>
      <c r="U238" s="334">
        <v>18</v>
      </c>
      <c r="V238" s="334">
        <v>19</v>
      </c>
      <c r="W238" s="334"/>
    </row>
    <row r="239" spans="1:23">
      <c r="A239" t="s">
        <v>437</v>
      </c>
      <c r="B239" s="334">
        <v>0</v>
      </c>
      <c r="C239" s="404" t="s">
        <v>2</v>
      </c>
      <c r="D239" s="404" t="s">
        <v>2</v>
      </c>
      <c r="E239" s="404" t="s">
        <v>2</v>
      </c>
      <c r="F239" s="404" t="s">
        <v>2</v>
      </c>
      <c r="G239" s="404" t="s">
        <v>2</v>
      </c>
      <c r="H239" s="404" t="s">
        <v>2</v>
      </c>
      <c r="I239" s="404" t="s">
        <v>2</v>
      </c>
      <c r="J239" s="404" t="s">
        <v>2</v>
      </c>
      <c r="K239" s="404" t="s">
        <v>2</v>
      </c>
      <c r="L239" s="337" t="s">
        <v>2</v>
      </c>
      <c r="M239" s="337" t="s">
        <v>2</v>
      </c>
      <c r="N239" s="337" t="s">
        <v>2</v>
      </c>
      <c r="O239" s="337" t="s">
        <v>2</v>
      </c>
      <c r="P239" s="337" t="s">
        <v>2</v>
      </c>
      <c r="Q239" s="337" t="s">
        <v>2</v>
      </c>
      <c r="R239" s="337" t="s">
        <v>2</v>
      </c>
      <c r="S239" s="337" t="s">
        <v>2</v>
      </c>
      <c r="T239" s="337" t="s">
        <v>2</v>
      </c>
      <c r="U239" s="337" t="s">
        <v>2</v>
      </c>
      <c r="V239" s="337" t="s">
        <v>2</v>
      </c>
      <c r="W239" s="334"/>
    </row>
    <row r="240" spans="1:23">
      <c r="A240" t="s">
        <v>37</v>
      </c>
      <c r="B240" s="334">
        <v>1</v>
      </c>
      <c r="C240" s="399"/>
      <c r="D240" s="399"/>
      <c r="E240" s="399"/>
      <c r="F240" s="399"/>
      <c r="G240" s="399"/>
      <c r="H240" s="399"/>
      <c r="I240" s="399"/>
      <c r="J240" s="399"/>
      <c r="K240" s="399"/>
      <c r="L240" s="357"/>
      <c r="M240" s="357"/>
      <c r="N240" s="357"/>
      <c r="O240" s="357"/>
      <c r="P240" s="357"/>
      <c r="Q240" s="357"/>
      <c r="R240" s="357"/>
      <c r="S240" s="357"/>
      <c r="T240" s="357"/>
      <c r="U240" s="357"/>
      <c r="V240" s="357"/>
      <c r="W240" s="334"/>
    </row>
    <row r="241" spans="1:23">
      <c r="A241" t="s">
        <v>438</v>
      </c>
      <c r="B241" s="334">
        <v>2</v>
      </c>
      <c r="C241" s="399"/>
      <c r="D241" s="399"/>
      <c r="E241" s="399"/>
      <c r="F241" s="399"/>
      <c r="G241" s="399"/>
      <c r="H241" s="399"/>
      <c r="I241" s="399"/>
      <c r="J241" s="399"/>
      <c r="K241" s="399"/>
      <c r="L241" s="357"/>
      <c r="M241" s="357"/>
      <c r="N241" s="357"/>
      <c r="O241" s="357"/>
      <c r="P241" s="357"/>
      <c r="Q241" s="357"/>
      <c r="R241" s="357"/>
      <c r="S241" s="357"/>
      <c r="T241" s="357"/>
      <c r="U241" s="357"/>
      <c r="V241" s="357"/>
      <c r="W241" s="334"/>
    </row>
    <row r="242" spans="1:23">
      <c r="A242" t="s">
        <v>439</v>
      </c>
      <c r="B242" s="334">
        <v>3</v>
      </c>
      <c r="C242" s="399"/>
      <c r="D242" s="399"/>
      <c r="E242" s="399"/>
      <c r="F242" s="399"/>
      <c r="G242" s="399"/>
      <c r="H242" s="399"/>
      <c r="I242" s="399"/>
      <c r="J242" s="399"/>
      <c r="K242" s="399"/>
      <c r="L242" s="357"/>
      <c r="M242" s="357"/>
      <c r="N242" s="357"/>
      <c r="O242" s="357"/>
      <c r="P242" s="357"/>
      <c r="Q242" s="357"/>
      <c r="R242" s="357"/>
      <c r="S242" s="357"/>
      <c r="T242" s="357"/>
      <c r="U242" s="357"/>
      <c r="V242" s="357"/>
      <c r="W242" s="334"/>
    </row>
    <row r="243" spans="1:23">
      <c r="A243"/>
      <c r="B243" s="334">
        <v>4</v>
      </c>
      <c r="C243" s="399"/>
      <c r="D243" s="399"/>
      <c r="E243" s="399"/>
      <c r="F243" s="399"/>
      <c r="G243" s="399"/>
      <c r="H243" s="399"/>
      <c r="I243" s="399"/>
      <c r="J243" s="399"/>
      <c r="K243" s="399"/>
      <c r="L243" s="357"/>
      <c r="M243" s="357"/>
      <c r="N243" s="357"/>
      <c r="O243" s="357"/>
      <c r="P243" s="357"/>
      <c r="Q243" s="357"/>
      <c r="R243" s="357"/>
      <c r="S243" s="357"/>
      <c r="T243" s="357"/>
      <c r="U243" s="357"/>
      <c r="V243" s="357"/>
      <c r="W243" s="334"/>
    </row>
    <row r="244" spans="1:23">
      <c r="A244"/>
      <c r="B244" s="334">
        <v>5</v>
      </c>
      <c r="C244" s="399"/>
      <c r="D244" s="399"/>
      <c r="E244" s="399"/>
      <c r="F244" s="399"/>
      <c r="G244" s="399"/>
      <c r="H244" s="399"/>
      <c r="I244" s="399"/>
      <c r="J244" s="399"/>
      <c r="K244" s="399"/>
      <c r="L244" s="357"/>
      <c r="M244" s="357"/>
      <c r="N244" s="357"/>
      <c r="O244" s="357"/>
      <c r="P244" s="357"/>
      <c r="Q244" s="357"/>
      <c r="R244" s="357"/>
      <c r="S244" s="357"/>
      <c r="T244" s="357"/>
      <c r="U244" s="357"/>
      <c r="V244" s="357"/>
      <c r="W244" s="334"/>
    </row>
    <row r="245" spans="1:23">
      <c r="A245"/>
      <c r="B245" s="334">
        <v>6</v>
      </c>
      <c r="C245" s="399"/>
      <c r="D245" s="399"/>
      <c r="E245" s="399"/>
      <c r="F245" s="399"/>
      <c r="G245" s="399"/>
      <c r="H245" s="399"/>
      <c r="I245" s="399"/>
      <c r="J245" s="399"/>
      <c r="K245" s="399"/>
      <c r="L245" s="357"/>
      <c r="M245" s="357"/>
      <c r="N245" s="357"/>
      <c r="O245" s="357"/>
      <c r="P245" s="357"/>
      <c r="Q245" s="357"/>
      <c r="R245" s="357"/>
      <c r="S245" s="357"/>
      <c r="T245" s="357"/>
      <c r="U245" s="357"/>
      <c r="V245" s="357"/>
      <c r="W245" s="334"/>
    </row>
    <row r="246" spans="1:23">
      <c r="A246"/>
      <c r="B246" s="334">
        <v>7</v>
      </c>
      <c r="C246" s="399"/>
      <c r="D246" s="399"/>
      <c r="E246" s="399"/>
      <c r="F246" s="399"/>
      <c r="G246" s="399"/>
      <c r="H246" s="399"/>
      <c r="I246" s="399"/>
      <c r="J246" s="399"/>
      <c r="K246" s="399"/>
      <c r="L246" s="357"/>
      <c r="M246" s="357"/>
      <c r="N246" s="357"/>
      <c r="O246" s="357"/>
      <c r="P246" s="357"/>
      <c r="Q246" s="357"/>
      <c r="R246" s="357"/>
      <c r="S246" s="357"/>
      <c r="T246" s="357"/>
      <c r="U246" s="357"/>
      <c r="V246" s="357"/>
      <c r="W246" s="334"/>
    </row>
    <row r="247" spans="1:23">
      <c r="A247"/>
      <c r="B247" s="334">
        <v>8</v>
      </c>
      <c r="C247" s="399"/>
      <c r="D247" s="399"/>
      <c r="E247" s="399"/>
      <c r="F247" s="399"/>
      <c r="G247" s="399"/>
      <c r="H247" s="399"/>
      <c r="I247" s="399"/>
      <c r="J247" s="399"/>
      <c r="K247" s="399"/>
      <c r="L247" s="357"/>
      <c r="M247" s="357"/>
      <c r="N247" s="357"/>
      <c r="O247" s="357"/>
      <c r="P247" s="357"/>
      <c r="Q247" s="357"/>
      <c r="R247" s="357"/>
      <c r="S247" s="357"/>
      <c r="T247" s="357"/>
      <c r="U247" s="357"/>
      <c r="V247" s="357"/>
      <c r="W247" s="334"/>
    </row>
    <row r="248" spans="1:23">
      <c r="A248"/>
      <c r="B248" s="334">
        <v>9</v>
      </c>
      <c r="C248" s="399"/>
      <c r="D248" s="399"/>
      <c r="E248" s="399"/>
      <c r="F248" s="399"/>
      <c r="G248" s="399"/>
      <c r="H248" s="399"/>
      <c r="I248" s="399"/>
      <c r="J248" s="399"/>
      <c r="K248" s="399"/>
      <c r="L248" s="357"/>
      <c r="M248" s="357"/>
      <c r="N248" s="357"/>
      <c r="O248" s="357"/>
      <c r="P248" s="357"/>
      <c r="Q248" s="357"/>
      <c r="R248" s="357"/>
      <c r="S248" s="357"/>
      <c r="T248" s="357"/>
      <c r="U248" s="357"/>
      <c r="V248" s="357"/>
      <c r="W248" s="334"/>
    </row>
    <row r="249" spans="1:23">
      <c r="A249"/>
      <c r="B249"/>
      <c r="C249"/>
      <c r="D249"/>
      <c r="E249"/>
      <c r="F249"/>
      <c r="G249"/>
      <c r="H249"/>
      <c r="I249"/>
      <c r="J249"/>
      <c r="K249"/>
      <c r="L249"/>
      <c r="M249"/>
      <c r="N249"/>
      <c r="O249"/>
      <c r="P249"/>
      <c r="Q249"/>
      <c r="R249"/>
      <c r="S249"/>
      <c r="T249"/>
      <c r="U249"/>
      <c r="V249"/>
      <c r="W249"/>
    </row>
    <row r="250" spans="1:23">
      <c r="A250"/>
      <c r="B250" s="340" t="s">
        <v>2614</v>
      </c>
      <c r="C250" s="285"/>
      <c r="D250" s="285"/>
      <c r="E250" s="394"/>
      <c r="F250" s="394"/>
      <c r="G250" s="394"/>
      <c r="H250" s="394"/>
      <c r="I250" s="394"/>
      <c r="J250" s="394"/>
      <c r="K250" s="394"/>
      <c r="L250"/>
      <c r="M250"/>
      <c r="N250"/>
      <c r="O250"/>
      <c r="P250"/>
      <c r="Q250"/>
      <c r="R250"/>
      <c r="S250"/>
      <c r="T250"/>
      <c r="U250"/>
      <c r="V250"/>
      <c r="W250"/>
    </row>
    <row r="251" spans="1:23">
      <c r="A251"/>
      <c r="B251" s="334" t="s">
        <v>2789</v>
      </c>
      <c r="C251" s="399">
        <v>0</v>
      </c>
      <c r="D251" s="399">
        <v>1</v>
      </c>
      <c r="E251" s="399">
        <v>2</v>
      </c>
      <c r="F251" s="399">
        <v>3</v>
      </c>
      <c r="G251" s="399">
        <v>4</v>
      </c>
      <c r="H251" s="399">
        <v>5</v>
      </c>
      <c r="I251" s="399">
        <v>6</v>
      </c>
      <c r="J251" s="399">
        <v>7</v>
      </c>
      <c r="K251" s="399">
        <v>8</v>
      </c>
      <c r="L251" s="334">
        <v>9</v>
      </c>
      <c r="M251" s="334">
        <v>10</v>
      </c>
      <c r="N251" s="334">
        <v>11</v>
      </c>
      <c r="O251" s="334">
        <v>12</v>
      </c>
      <c r="P251" s="334">
        <v>13</v>
      </c>
      <c r="Q251" s="334">
        <v>14</v>
      </c>
      <c r="R251" s="334">
        <v>15</v>
      </c>
      <c r="S251" s="334">
        <v>16</v>
      </c>
      <c r="T251" s="334">
        <v>17</v>
      </c>
      <c r="U251" s="334">
        <v>18</v>
      </c>
      <c r="V251" s="334">
        <v>19</v>
      </c>
      <c r="W251" s="334"/>
    </row>
    <row r="252" spans="1:23">
      <c r="A252" t="s">
        <v>437</v>
      </c>
      <c r="B252" s="334">
        <v>0</v>
      </c>
      <c r="C252" s="404" t="s">
        <v>2</v>
      </c>
      <c r="D252" s="404" t="s">
        <v>2</v>
      </c>
      <c r="E252" s="404" t="s">
        <v>2</v>
      </c>
      <c r="F252" s="404" t="s">
        <v>2</v>
      </c>
      <c r="G252" s="404" t="s">
        <v>2</v>
      </c>
      <c r="H252" s="404" t="s">
        <v>2</v>
      </c>
      <c r="I252" s="404" t="s">
        <v>2</v>
      </c>
      <c r="J252" s="404" t="s">
        <v>2</v>
      </c>
      <c r="K252" s="404" t="s">
        <v>2</v>
      </c>
      <c r="L252" s="337" t="s">
        <v>2</v>
      </c>
      <c r="M252" s="337" t="s">
        <v>2</v>
      </c>
      <c r="N252" s="337" t="s">
        <v>2</v>
      </c>
      <c r="O252" s="337" t="s">
        <v>2</v>
      </c>
      <c r="P252" s="337" t="s">
        <v>2</v>
      </c>
      <c r="Q252" s="337" t="s">
        <v>2</v>
      </c>
      <c r="R252" s="337" t="s">
        <v>2</v>
      </c>
      <c r="S252" s="337" t="s">
        <v>2</v>
      </c>
      <c r="T252" s="337" t="s">
        <v>2</v>
      </c>
      <c r="U252" s="337" t="s">
        <v>2</v>
      </c>
      <c r="V252" s="337" t="s">
        <v>2</v>
      </c>
      <c r="W252" s="334"/>
    </row>
    <row r="253" spans="1:23">
      <c r="A253" t="s">
        <v>37</v>
      </c>
      <c r="B253" s="334">
        <v>1</v>
      </c>
      <c r="C253" s="399"/>
      <c r="D253" s="399"/>
      <c r="E253" s="399"/>
      <c r="F253" s="399"/>
      <c r="G253" s="399"/>
      <c r="H253" s="399"/>
      <c r="I253" s="399"/>
      <c r="J253" s="399"/>
      <c r="K253" s="399"/>
      <c r="L253" s="357"/>
      <c r="M253" s="357"/>
      <c r="N253" s="357"/>
      <c r="O253" s="357"/>
      <c r="P253" s="357"/>
      <c r="Q253" s="357"/>
      <c r="R253" s="357"/>
      <c r="S253" s="357"/>
      <c r="T253" s="357"/>
      <c r="U253" s="357"/>
      <c r="V253" s="357"/>
      <c r="W253" s="334"/>
    </row>
    <row r="254" spans="1:23">
      <c r="A254" t="s">
        <v>438</v>
      </c>
      <c r="B254" s="334">
        <v>2</v>
      </c>
      <c r="C254" s="399"/>
      <c r="D254" s="399"/>
      <c r="E254" s="399"/>
      <c r="F254" s="399"/>
      <c r="G254" s="399"/>
      <c r="H254" s="399"/>
      <c r="I254" s="399"/>
      <c r="J254" s="399"/>
      <c r="K254" s="399"/>
      <c r="L254" s="357"/>
      <c r="M254" s="357"/>
      <c r="N254" s="357"/>
      <c r="O254" s="357"/>
      <c r="P254" s="357"/>
      <c r="Q254" s="357"/>
      <c r="R254" s="357"/>
      <c r="S254" s="357"/>
      <c r="T254" s="357"/>
      <c r="U254" s="357"/>
      <c r="V254" s="357"/>
      <c r="W254" s="334"/>
    </row>
    <row r="255" spans="1:23">
      <c r="A255" t="s">
        <v>439</v>
      </c>
      <c r="B255" s="334">
        <v>3</v>
      </c>
      <c r="C255" s="399"/>
      <c r="D255" s="399"/>
      <c r="E255" s="399"/>
      <c r="F255" s="399"/>
      <c r="G255" s="399"/>
      <c r="H255" s="399"/>
      <c r="I255" s="399"/>
      <c r="J255" s="399"/>
      <c r="K255" s="399"/>
      <c r="L255" s="357"/>
      <c r="M255" s="357"/>
      <c r="N255" s="357"/>
      <c r="O255" s="357"/>
      <c r="P255" s="357"/>
      <c r="Q255" s="357"/>
      <c r="R255" s="357"/>
      <c r="S255" s="357"/>
      <c r="T255" s="357"/>
      <c r="U255" s="357"/>
      <c r="V255" s="357"/>
      <c r="W255" s="334"/>
    </row>
    <row r="256" spans="1:23">
      <c r="A256"/>
      <c r="B256" s="334">
        <v>4</v>
      </c>
      <c r="C256" s="399"/>
      <c r="D256" s="399"/>
      <c r="E256" s="399"/>
      <c r="F256" s="399"/>
      <c r="G256" s="399"/>
      <c r="H256" s="399"/>
      <c r="I256" s="399"/>
      <c r="J256" s="399"/>
      <c r="K256" s="399"/>
      <c r="L256" s="357"/>
      <c r="M256" s="357"/>
      <c r="N256" s="357"/>
      <c r="O256" s="357"/>
      <c r="P256" s="357"/>
      <c r="Q256" s="357"/>
      <c r="R256" s="357"/>
      <c r="S256" s="357"/>
      <c r="T256" s="357"/>
      <c r="U256" s="357"/>
      <c r="V256" s="357"/>
      <c r="W256" s="334"/>
    </row>
    <row r="257" spans="1:23">
      <c r="A257"/>
      <c r="B257" s="334">
        <v>5</v>
      </c>
      <c r="C257" s="399"/>
      <c r="D257" s="399"/>
      <c r="E257" s="399"/>
      <c r="F257" s="399"/>
      <c r="G257" s="399"/>
      <c r="H257" s="399"/>
      <c r="I257" s="399"/>
      <c r="J257" s="399"/>
      <c r="K257" s="399"/>
      <c r="L257" s="357"/>
      <c r="M257" s="357"/>
      <c r="N257" s="357"/>
      <c r="O257" s="357"/>
      <c r="P257" s="357"/>
      <c r="Q257" s="357"/>
      <c r="R257" s="357"/>
      <c r="S257" s="357"/>
      <c r="T257" s="357"/>
      <c r="U257" s="357"/>
      <c r="V257" s="357"/>
      <c r="W257" s="334"/>
    </row>
    <row r="258" spans="1:23">
      <c r="A258"/>
      <c r="B258" s="334">
        <v>6</v>
      </c>
      <c r="C258" s="399"/>
      <c r="D258" s="399"/>
      <c r="E258" s="399"/>
      <c r="F258" s="399"/>
      <c r="G258" s="399"/>
      <c r="H258" s="399"/>
      <c r="I258" s="399"/>
      <c r="J258" s="399"/>
      <c r="K258" s="399"/>
      <c r="L258" s="357"/>
      <c r="M258" s="357"/>
      <c r="N258" s="357"/>
      <c r="O258" s="357"/>
      <c r="P258" s="357"/>
      <c r="Q258" s="357"/>
      <c r="R258" s="357"/>
      <c r="S258" s="357"/>
      <c r="T258" s="357"/>
      <c r="U258" s="357"/>
      <c r="V258" s="357"/>
      <c r="W258" s="334"/>
    </row>
    <row r="259" spans="1:23">
      <c r="A259"/>
      <c r="B259" s="334">
        <v>7</v>
      </c>
      <c r="C259" s="399"/>
      <c r="D259" s="399"/>
      <c r="E259" s="399"/>
      <c r="F259" s="399"/>
      <c r="G259" s="399"/>
      <c r="H259" s="399"/>
      <c r="I259" s="399"/>
      <c r="J259" s="399"/>
      <c r="K259" s="399"/>
      <c r="L259" s="357"/>
      <c r="M259" s="357"/>
      <c r="N259" s="357"/>
      <c r="O259" s="357"/>
      <c r="P259" s="357"/>
      <c r="Q259" s="357"/>
      <c r="R259" s="357"/>
      <c r="S259" s="357"/>
      <c r="T259" s="357"/>
      <c r="U259" s="357"/>
      <c r="V259" s="357"/>
      <c r="W259" s="334"/>
    </row>
    <row r="260" spans="1:23">
      <c r="A260"/>
      <c r="B260" s="334">
        <v>8</v>
      </c>
      <c r="C260" s="399"/>
      <c r="D260" s="399"/>
      <c r="E260" s="399"/>
      <c r="F260" s="399"/>
      <c r="G260" s="399"/>
      <c r="H260" s="399"/>
      <c r="I260" s="399"/>
      <c r="J260" s="399"/>
      <c r="K260" s="399"/>
      <c r="L260" s="357"/>
      <c r="M260" s="357"/>
      <c r="N260" s="357"/>
      <c r="O260" s="357"/>
      <c r="P260" s="357"/>
      <c r="Q260" s="357"/>
      <c r="R260" s="357"/>
      <c r="S260" s="357"/>
      <c r="T260" s="357"/>
      <c r="U260" s="357"/>
      <c r="V260" s="357"/>
      <c r="W260" s="334"/>
    </row>
    <row r="261" spans="1:23">
      <c r="A261"/>
      <c r="B261" s="334">
        <v>9</v>
      </c>
      <c r="C261" s="399"/>
      <c r="D261" s="399"/>
      <c r="E261" s="399"/>
      <c r="F261" s="399"/>
      <c r="G261" s="399"/>
      <c r="H261" s="399"/>
      <c r="I261" s="399"/>
      <c r="J261" s="399"/>
      <c r="K261" s="399"/>
      <c r="L261" s="357"/>
      <c r="M261" s="357"/>
      <c r="N261" s="357"/>
      <c r="O261" s="357"/>
      <c r="P261" s="357"/>
      <c r="Q261" s="357"/>
      <c r="R261" s="357"/>
      <c r="S261" s="357"/>
      <c r="T261" s="357"/>
      <c r="U261" s="357"/>
      <c r="V261" s="357"/>
      <c r="W261" s="334"/>
    </row>
    <row r="262" spans="1:23">
      <c r="A262"/>
      <c r="B262"/>
      <c r="C262"/>
      <c r="D262"/>
      <c r="E262"/>
      <c r="F262"/>
      <c r="G262"/>
      <c r="H262"/>
      <c r="I262"/>
      <c r="J262"/>
      <c r="K262"/>
      <c r="L262"/>
      <c r="M262"/>
      <c r="N262"/>
      <c r="O262"/>
      <c r="P262"/>
      <c r="Q262"/>
      <c r="R262"/>
      <c r="S262"/>
      <c r="T262"/>
      <c r="U262"/>
      <c r="V262"/>
      <c r="W262"/>
    </row>
    <row r="263" spans="1:23">
      <c r="A263"/>
      <c r="B263" s="427" t="s">
        <v>2616</v>
      </c>
      <c r="C263" s="285"/>
      <c r="D263" s="285"/>
      <c r="E263" s="394"/>
      <c r="F263" s="394"/>
      <c r="G263" s="394"/>
      <c r="H263" s="394"/>
      <c r="I263" s="394"/>
      <c r="J263" s="394"/>
      <c r="K263" s="394"/>
      <c r="L263"/>
      <c r="M263"/>
      <c r="N263"/>
      <c r="O263"/>
      <c r="P263"/>
      <c r="Q263"/>
      <c r="R263"/>
      <c r="S263"/>
      <c r="T263"/>
      <c r="U263"/>
      <c r="V263"/>
      <c r="W263"/>
    </row>
    <row r="264" spans="1:23">
      <c r="A264"/>
      <c r="B264" s="399" t="s">
        <v>2789</v>
      </c>
      <c r="C264" s="399">
        <v>0</v>
      </c>
      <c r="D264" s="399">
        <v>1</v>
      </c>
      <c r="E264" s="399">
        <v>2</v>
      </c>
      <c r="F264" s="399">
        <v>3</v>
      </c>
      <c r="G264" s="399">
        <v>4</v>
      </c>
      <c r="H264" s="399">
        <v>5</v>
      </c>
      <c r="I264" s="399">
        <v>6</v>
      </c>
      <c r="J264" s="399">
        <v>7</v>
      </c>
      <c r="K264" s="399">
        <v>8</v>
      </c>
      <c r="L264" s="334">
        <v>9</v>
      </c>
      <c r="M264" s="334">
        <v>10</v>
      </c>
      <c r="N264" s="334">
        <v>11</v>
      </c>
      <c r="O264" s="334">
        <v>12</v>
      </c>
      <c r="P264" s="334">
        <v>13</v>
      </c>
      <c r="Q264" s="334">
        <v>14</v>
      </c>
      <c r="R264" s="334">
        <v>15</v>
      </c>
      <c r="S264" s="334">
        <v>16</v>
      </c>
      <c r="T264" s="334">
        <v>17</v>
      </c>
      <c r="U264" s="334">
        <v>18</v>
      </c>
      <c r="V264" s="334">
        <v>19</v>
      </c>
      <c r="W264" s="334"/>
    </row>
    <row r="265" spans="1:23">
      <c r="A265" t="s">
        <v>437</v>
      </c>
      <c r="B265" s="399">
        <v>0</v>
      </c>
      <c r="C265" s="404" t="s">
        <v>2</v>
      </c>
      <c r="D265" s="404" t="s">
        <v>2</v>
      </c>
      <c r="E265" s="404" t="s">
        <v>2</v>
      </c>
      <c r="F265" s="404" t="s">
        <v>2</v>
      </c>
      <c r="G265" s="404" t="s">
        <v>2</v>
      </c>
      <c r="H265" s="404" t="s">
        <v>2</v>
      </c>
      <c r="I265" s="404" t="s">
        <v>2</v>
      </c>
      <c r="J265" s="404" t="s">
        <v>2</v>
      </c>
      <c r="K265" s="404" t="s">
        <v>2</v>
      </c>
      <c r="L265" s="337" t="s">
        <v>2</v>
      </c>
      <c r="M265" s="337" t="s">
        <v>2</v>
      </c>
      <c r="N265" s="337" t="s">
        <v>2</v>
      </c>
      <c r="O265" s="337" t="s">
        <v>2</v>
      </c>
      <c r="P265" s="337" t="s">
        <v>2</v>
      </c>
      <c r="Q265" s="337" t="s">
        <v>2</v>
      </c>
      <c r="R265" s="337" t="s">
        <v>2</v>
      </c>
      <c r="S265" s="337" t="s">
        <v>2</v>
      </c>
      <c r="T265" s="337" t="s">
        <v>2</v>
      </c>
      <c r="U265" s="337" t="s">
        <v>2</v>
      </c>
      <c r="V265" s="337" t="s">
        <v>2</v>
      </c>
      <c r="W265" s="334"/>
    </row>
    <row r="266" spans="1:23">
      <c r="A266" t="s">
        <v>37</v>
      </c>
      <c r="B266" s="399">
        <v>1</v>
      </c>
      <c r="C266" s="399"/>
      <c r="D266" s="399"/>
      <c r="E266" s="399"/>
      <c r="F266" s="399"/>
      <c r="G266" s="399"/>
      <c r="H266" s="399"/>
      <c r="I266" s="399"/>
      <c r="J266" s="399"/>
      <c r="K266" s="399"/>
      <c r="L266" s="357"/>
      <c r="M266" s="357"/>
      <c r="N266" s="357"/>
      <c r="O266" s="357"/>
      <c r="P266" s="357"/>
      <c r="Q266" s="357"/>
      <c r="R266" s="357"/>
      <c r="S266" s="357"/>
      <c r="T266" s="357"/>
      <c r="U266" s="357"/>
      <c r="V266" s="357"/>
      <c r="W266" s="334"/>
    </row>
    <row r="267" spans="1:23">
      <c r="A267" t="s">
        <v>438</v>
      </c>
      <c r="B267" s="399">
        <v>2</v>
      </c>
      <c r="C267" s="399"/>
      <c r="D267" s="399"/>
      <c r="E267" s="399"/>
      <c r="F267" s="399"/>
      <c r="G267" s="399"/>
      <c r="H267" s="399"/>
      <c r="I267" s="399"/>
      <c r="J267" s="399"/>
      <c r="K267" s="399"/>
      <c r="L267" s="357"/>
      <c r="M267" s="357"/>
      <c r="N267" s="357"/>
      <c r="O267" s="357"/>
      <c r="P267" s="357"/>
      <c r="Q267" s="357"/>
      <c r="R267" s="357"/>
      <c r="S267" s="357"/>
      <c r="T267" s="357"/>
      <c r="U267" s="357"/>
      <c r="V267" s="357"/>
      <c r="W267" s="334"/>
    </row>
    <row r="268" spans="1:23">
      <c r="A268" t="s">
        <v>439</v>
      </c>
      <c r="B268" s="399">
        <v>3</v>
      </c>
      <c r="C268" s="399"/>
      <c r="D268" s="399"/>
      <c r="E268" s="399"/>
      <c r="F268" s="399"/>
      <c r="G268" s="399"/>
      <c r="H268" s="399"/>
      <c r="I268" s="399"/>
      <c r="J268" s="399"/>
      <c r="K268" s="399"/>
      <c r="L268" s="357"/>
      <c r="M268" s="357"/>
      <c r="N268" s="357"/>
      <c r="O268" s="357"/>
      <c r="P268" s="357"/>
      <c r="Q268" s="357"/>
      <c r="R268" s="357"/>
      <c r="S268" s="357"/>
      <c r="T268" s="357"/>
      <c r="U268" s="357"/>
      <c r="V268" s="357"/>
      <c r="W268" s="334"/>
    </row>
    <row r="269" spans="1:23">
      <c r="A269"/>
      <c r="B269" s="399">
        <v>4</v>
      </c>
      <c r="C269" s="399"/>
      <c r="D269" s="399"/>
      <c r="E269" s="399"/>
      <c r="F269" s="399"/>
      <c r="G269" s="399"/>
      <c r="H269" s="399"/>
      <c r="I269" s="399"/>
      <c r="J269" s="399"/>
      <c r="K269" s="399"/>
      <c r="L269" s="357"/>
      <c r="M269" s="357"/>
      <c r="N269" s="357"/>
      <c r="O269" s="357"/>
      <c r="P269" s="357"/>
      <c r="Q269" s="357"/>
      <c r="R269" s="357"/>
      <c r="S269" s="357"/>
      <c r="T269" s="357"/>
      <c r="U269" s="357"/>
      <c r="V269" s="357"/>
      <c r="W269" s="334"/>
    </row>
    <row r="270" spans="1:23">
      <c r="A270"/>
      <c r="B270" s="399">
        <v>5</v>
      </c>
      <c r="C270" s="399"/>
      <c r="D270" s="399"/>
      <c r="E270" s="399"/>
      <c r="F270" s="399"/>
      <c r="G270" s="399"/>
      <c r="H270" s="399"/>
      <c r="I270" s="399"/>
      <c r="J270" s="399"/>
      <c r="K270" s="399"/>
      <c r="L270" s="357"/>
      <c r="M270" s="357"/>
      <c r="N270" s="357"/>
      <c r="O270" s="357"/>
      <c r="P270" s="357"/>
      <c r="Q270" s="357"/>
      <c r="R270" s="357"/>
      <c r="S270" s="357"/>
      <c r="T270" s="357"/>
      <c r="U270" s="357"/>
      <c r="V270" s="357"/>
      <c r="W270" s="334"/>
    </row>
    <row r="271" spans="1:23">
      <c r="A271"/>
      <c r="B271" s="399">
        <v>6</v>
      </c>
      <c r="C271" s="399"/>
      <c r="D271" s="399"/>
      <c r="E271" s="399"/>
      <c r="F271" s="399"/>
      <c r="G271" s="399"/>
      <c r="H271" s="399"/>
      <c r="I271" s="399"/>
      <c r="J271" s="399"/>
      <c r="K271" s="399"/>
      <c r="L271" s="357"/>
      <c r="M271" s="357"/>
      <c r="N271" s="357"/>
      <c r="O271" s="357"/>
      <c r="P271" s="357"/>
      <c r="Q271" s="357"/>
      <c r="R271" s="357"/>
      <c r="S271" s="357"/>
      <c r="T271" s="357"/>
      <c r="U271" s="357"/>
      <c r="V271" s="357"/>
      <c r="W271" s="334"/>
    </row>
    <row r="272" spans="1:23">
      <c r="A272"/>
      <c r="B272" s="399">
        <v>7</v>
      </c>
      <c r="C272" s="399"/>
      <c r="D272" s="399"/>
      <c r="E272" s="399"/>
      <c r="F272" s="399"/>
      <c r="G272" s="399"/>
      <c r="H272" s="399"/>
      <c r="I272" s="399"/>
      <c r="J272" s="399"/>
      <c r="K272" s="399"/>
      <c r="L272" s="357"/>
      <c r="M272" s="357"/>
      <c r="N272" s="357"/>
      <c r="O272" s="357"/>
      <c r="P272" s="357"/>
      <c r="Q272" s="357"/>
      <c r="R272" s="357"/>
      <c r="S272" s="357"/>
      <c r="T272" s="357"/>
      <c r="U272" s="357"/>
      <c r="V272" s="357"/>
      <c r="W272" s="334"/>
    </row>
    <row r="273" spans="1:23">
      <c r="A273"/>
      <c r="B273" s="399">
        <v>8</v>
      </c>
      <c r="C273" s="399"/>
      <c r="D273" s="399"/>
      <c r="E273" s="399"/>
      <c r="F273" s="399"/>
      <c r="G273" s="399"/>
      <c r="H273" s="399"/>
      <c r="I273" s="399"/>
      <c r="J273" s="399"/>
      <c r="K273" s="399"/>
      <c r="L273" s="357"/>
      <c r="M273" s="357"/>
      <c r="N273" s="357"/>
      <c r="O273" s="357"/>
      <c r="P273" s="357"/>
      <c r="Q273" s="357"/>
      <c r="R273" s="357"/>
      <c r="S273" s="357"/>
      <c r="T273" s="357"/>
      <c r="U273" s="357"/>
      <c r="V273" s="357"/>
      <c r="W273" s="334"/>
    </row>
    <row r="274" spans="1:23">
      <c r="A274"/>
      <c r="B274" s="399">
        <v>9</v>
      </c>
      <c r="C274" s="399"/>
      <c r="D274" s="399"/>
      <c r="E274" s="399"/>
      <c r="F274" s="399"/>
      <c r="G274" s="399"/>
      <c r="H274" s="399"/>
      <c r="I274" s="399"/>
      <c r="J274" s="399"/>
      <c r="K274" s="399"/>
      <c r="L274" s="357"/>
      <c r="M274" s="357"/>
      <c r="N274" s="357"/>
      <c r="O274" s="357"/>
      <c r="P274" s="357"/>
      <c r="Q274" s="357"/>
      <c r="R274" s="357"/>
      <c r="S274" s="357"/>
      <c r="T274" s="357"/>
      <c r="U274" s="357"/>
      <c r="V274" s="357"/>
      <c r="W274" s="334"/>
    </row>
    <row r="275" spans="1:23">
      <c r="A275"/>
      <c r="B275"/>
      <c r="C275"/>
      <c r="D275"/>
      <c r="E275"/>
      <c r="F275"/>
      <c r="G275"/>
      <c r="H275"/>
      <c r="I275"/>
      <c r="J275"/>
      <c r="K275"/>
      <c r="L275"/>
      <c r="M275"/>
      <c r="N275"/>
      <c r="O275"/>
      <c r="P275"/>
      <c r="Q275"/>
      <c r="R275"/>
      <c r="S275"/>
      <c r="T275"/>
      <c r="U275"/>
      <c r="V275"/>
      <c r="W275"/>
    </row>
    <row r="276" spans="1:23">
      <c r="A276"/>
      <c r="B276" s="427" t="s">
        <v>2617</v>
      </c>
      <c r="C276" s="285"/>
      <c r="D276" s="285"/>
      <c r="E276" s="394"/>
      <c r="F276" s="394"/>
      <c r="G276" s="394"/>
      <c r="H276" s="394"/>
      <c r="I276" s="394"/>
      <c r="J276" s="394"/>
      <c r="K276" s="394"/>
      <c r="L276"/>
      <c r="M276"/>
      <c r="N276"/>
      <c r="O276"/>
      <c r="P276"/>
      <c r="Q276"/>
      <c r="R276"/>
      <c r="S276"/>
      <c r="T276"/>
      <c r="U276"/>
      <c r="V276"/>
      <c r="W276"/>
    </row>
    <row r="277" spans="1:23">
      <c r="A277"/>
      <c r="B277" s="334" t="s">
        <v>2789</v>
      </c>
      <c r="C277" s="399">
        <v>0</v>
      </c>
      <c r="D277" s="399">
        <v>1</v>
      </c>
      <c r="E277" s="399">
        <v>2</v>
      </c>
      <c r="F277" s="399">
        <v>3</v>
      </c>
      <c r="G277" s="399">
        <v>4</v>
      </c>
      <c r="H277" s="399">
        <v>5</v>
      </c>
      <c r="I277" s="399">
        <v>6</v>
      </c>
      <c r="J277" s="399">
        <v>7</v>
      </c>
      <c r="K277" s="399">
        <v>8</v>
      </c>
      <c r="L277" s="334">
        <v>9</v>
      </c>
      <c r="M277" s="334">
        <v>10</v>
      </c>
      <c r="N277" s="334">
        <v>11</v>
      </c>
      <c r="O277" s="334">
        <v>12</v>
      </c>
      <c r="P277" s="334">
        <v>13</v>
      </c>
      <c r="Q277" s="334">
        <v>14</v>
      </c>
      <c r="R277" s="334">
        <v>15</v>
      </c>
      <c r="S277" s="334">
        <v>16</v>
      </c>
      <c r="T277" s="334">
        <v>17</v>
      </c>
      <c r="U277" s="334">
        <v>18</v>
      </c>
      <c r="V277" s="334">
        <v>19</v>
      </c>
      <c r="W277" s="334"/>
    </row>
    <row r="278" spans="1:23">
      <c r="A278" t="s">
        <v>437</v>
      </c>
      <c r="B278" s="334">
        <v>0</v>
      </c>
      <c r="C278" s="404" t="s">
        <v>2</v>
      </c>
      <c r="D278" s="404" t="s">
        <v>2</v>
      </c>
      <c r="E278" s="404" t="s">
        <v>2</v>
      </c>
      <c r="F278" s="404" t="s">
        <v>2</v>
      </c>
      <c r="G278" s="404" t="s">
        <v>2</v>
      </c>
      <c r="H278" s="404" t="s">
        <v>2</v>
      </c>
      <c r="I278" s="404" t="s">
        <v>2</v>
      </c>
      <c r="J278" s="404" t="s">
        <v>2</v>
      </c>
      <c r="K278" s="404" t="s">
        <v>2</v>
      </c>
      <c r="L278" s="337" t="s">
        <v>2</v>
      </c>
      <c r="M278" s="337" t="s">
        <v>2</v>
      </c>
      <c r="N278" s="337" t="s">
        <v>2</v>
      </c>
      <c r="O278" s="337" t="s">
        <v>2</v>
      </c>
      <c r="P278" s="337" t="s">
        <v>2</v>
      </c>
      <c r="Q278" s="337" t="s">
        <v>2</v>
      </c>
      <c r="R278" s="337" t="s">
        <v>2</v>
      </c>
      <c r="S278" s="337" t="s">
        <v>2</v>
      </c>
      <c r="T278" s="337" t="s">
        <v>2</v>
      </c>
      <c r="U278" s="337" t="s">
        <v>2</v>
      </c>
      <c r="V278" s="337" t="s">
        <v>2</v>
      </c>
      <c r="W278" s="334"/>
    </row>
    <row r="279" spans="1:23">
      <c r="A279" t="s">
        <v>37</v>
      </c>
      <c r="B279" s="334">
        <v>1</v>
      </c>
      <c r="C279" s="399"/>
      <c r="D279" s="399"/>
      <c r="E279" s="399"/>
      <c r="F279" s="399"/>
      <c r="G279" s="399"/>
      <c r="H279" s="399"/>
      <c r="I279" s="399"/>
      <c r="J279" s="399"/>
      <c r="K279" s="399"/>
      <c r="L279" s="357"/>
      <c r="M279" s="357"/>
      <c r="N279" s="357"/>
      <c r="O279" s="357"/>
      <c r="P279" s="357"/>
      <c r="Q279" s="357"/>
      <c r="R279" s="357"/>
      <c r="S279" s="357"/>
      <c r="T279" s="357"/>
      <c r="U279" s="357"/>
      <c r="V279" s="357"/>
      <c r="W279" s="334"/>
    </row>
    <row r="280" spans="1:23">
      <c r="A280" t="s">
        <v>438</v>
      </c>
      <c r="B280" s="334">
        <v>2</v>
      </c>
      <c r="C280" s="399"/>
      <c r="D280" s="399"/>
      <c r="E280" s="399"/>
      <c r="F280" s="399"/>
      <c r="G280" s="399"/>
      <c r="H280" s="399"/>
      <c r="I280" s="399"/>
      <c r="J280" s="399"/>
      <c r="K280" s="399"/>
      <c r="L280" s="357"/>
      <c r="M280" s="357"/>
      <c r="N280" s="357"/>
      <c r="O280" s="357"/>
      <c r="P280" s="357"/>
      <c r="Q280" s="357"/>
      <c r="R280" s="357"/>
      <c r="S280" s="357"/>
      <c r="T280" s="357"/>
      <c r="U280" s="357"/>
      <c r="V280" s="357"/>
      <c r="W280" s="334"/>
    </row>
    <row r="281" spans="1:23">
      <c r="A281" t="s">
        <v>439</v>
      </c>
      <c r="B281" s="334">
        <v>3</v>
      </c>
      <c r="C281" s="399"/>
      <c r="D281" s="399"/>
      <c r="E281" s="399"/>
      <c r="F281" s="399"/>
      <c r="G281" s="399"/>
      <c r="H281" s="399"/>
      <c r="I281" s="399"/>
      <c r="J281" s="399"/>
      <c r="K281" s="399"/>
      <c r="L281" s="357"/>
      <c r="M281" s="357"/>
      <c r="N281" s="357"/>
      <c r="O281" s="357"/>
      <c r="P281" s="357"/>
      <c r="Q281" s="357"/>
      <c r="R281" s="357"/>
      <c r="S281" s="357"/>
      <c r="T281" s="357"/>
      <c r="U281" s="357"/>
      <c r="V281" s="357"/>
      <c r="W281" s="334"/>
    </row>
    <row r="282" spans="1:23">
      <c r="A282"/>
      <c r="B282" s="334">
        <v>4</v>
      </c>
      <c r="C282" s="399"/>
      <c r="D282" s="399"/>
      <c r="E282" s="399"/>
      <c r="F282" s="399"/>
      <c r="G282" s="399"/>
      <c r="H282" s="399"/>
      <c r="I282" s="399"/>
      <c r="J282" s="399"/>
      <c r="K282" s="399"/>
      <c r="L282" s="357"/>
      <c r="M282" s="357"/>
      <c r="N282" s="357"/>
      <c r="O282" s="357"/>
      <c r="P282" s="357"/>
      <c r="Q282" s="357"/>
      <c r="R282" s="357"/>
      <c r="S282" s="357"/>
      <c r="T282" s="357"/>
      <c r="U282" s="357"/>
      <c r="V282" s="357"/>
      <c r="W282" s="334"/>
    </row>
    <row r="283" spans="1:23">
      <c r="A283"/>
      <c r="B283" s="334">
        <v>5</v>
      </c>
      <c r="C283" s="399"/>
      <c r="D283" s="399"/>
      <c r="E283" s="399"/>
      <c r="F283" s="399"/>
      <c r="G283" s="399"/>
      <c r="H283" s="399"/>
      <c r="I283" s="399"/>
      <c r="J283" s="399"/>
      <c r="K283" s="399"/>
      <c r="L283" s="357"/>
      <c r="M283" s="357"/>
      <c r="N283" s="357"/>
      <c r="O283" s="357"/>
      <c r="P283" s="357"/>
      <c r="Q283" s="357"/>
      <c r="R283" s="357"/>
      <c r="S283" s="357"/>
      <c r="T283" s="357"/>
      <c r="U283" s="357"/>
      <c r="V283" s="357"/>
      <c r="W283" s="334"/>
    </row>
    <row r="284" spans="1:23">
      <c r="A284"/>
      <c r="B284" s="334">
        <v>6</v>
      </c>
      <c r="C284" s="399"/>
      <c r="D284" s="399"/>
      <c r="E284" s="399"/>
      <c r="F284" s="399"/>
      <c r="G284" s="399"/>
      <c r="H284" s="399"/>
      <c r="I284" s="399"/>
      <c r="J284" s="399"/>
      <c r="K284" s="399"/>
      <c r="L284" s="357"/>
      <c r="M284" s="357"/>
      <c r="N284" s="357"/>
      <c r="O284" s="357"/>
      <c r="P284" s="357"/>
      <c r="Q284" s="357"/>
      <c r="R284" s="357"/>
      <c r="S284" s="357"/>
      <c r="T284" s="357"/>
      <c r="U284" s="357"/>
      <c r="V284" s="357"/>
      <c r="W284" s="334"/>
    </row>
    <row r="285" spans="1:23">
      <c r="A285"/>
      <c r="B285" s="334">
        <v>7</v>
      </c>
      <c r="C285" s="399"/>
      <c r="D285" s="399"/>
      <c r="E285" s="399"/>
      <c r="F285" s="399"/>
      <c r="G285" s="399"/>
      <c r="H285" s="399"/>
      <c r="I285" s="399"/>
      <c r="J285" s="399"/>
      <c r="K285" s="399"/>
      <c r="L285" s="357"/>
      <c r="M285" s="357"/>
      <c r="N285" s="357"/>
      <c r="O285" s="357"/>
      <c r="P285" s="357"/>
      <c r="Q285" s="357"/>
      <c r="R285" s="357"/>
      <c r="S285" s="357"/>
      <c r="T285" s="357"/>
      <c r="U285" s="357"/>
      <c r="V285" s="357"/>
      <c r="W285" s="334"/>
    </row>
    <row r="286" spans="1:23">
      <c r="A286"/>
      <c r="B286" s="334">
        <v>8</v>
      </c>
      <c r="C286" s="399"/>
      <c r="D286" s="399"/>
      <c r="E286" s="399"/>
      <c r="F286" s="399"/>
      <c r="G286" s="399"/>
      <c r="H286" s="399"/>
      <c r="I286" s="399"/>
      <c r="J286" s="399"/>
      <c r="K286" s="399"/>
      <c r="L286" s="357"/>
      <c r="M286" s="357"/>
      <c r="N286" s="357"/>
      <c r="O286" s="357"/>
      <c r="P286" s="357"/>
      <c r="Q286" s="357"/>
      <c r="R286" s="357"/>
      <c r="S286" s="357"/>
      <c r="T286" s="357"/>
      <c r="U286" s="357"/>
      <c r="V286" s="357"/>
      <c r="W286" s="334"/>
    </row>
    <row r="287" spans="1:23">
      <c r="A287"/>
      <c r="B287" s="334">
        <v>9</v>
      </c>
      <c r="C287" s="399"/>
      <c r="D287" s="399"/>
      <c r="E287" s="399"/>
      <c r="F287" s="399"/>
      <c r="G287" s="399"/>
      <c r="H287" s="399"/>
      <c r="I287" s="399"/>
      <c r="J287" s="399"/>
      <c r="K287" s="399"/>
      <c r="L287" s="357"/>
      <c r="M287" s="357"/>
      <c r="N287" s="357"/>
      <c r="O287" s="357"/>
      <c r="P287" s="357"/>
      <c r="Q287" s="357"/>
      <c r="R287" s="357"/>
      <c r="S287" s="357"/>
      <c r="T287" s="357"/>
      <c r="U287" s="357"/>
      <c r="V287" s="357"/>
      <c r="W287" s="334"/>
    </row>
    <row r="288" spans="1:23">
      <c r="A288"/>
      <c r="B288"/>
      <c r="C288"/>
      <c r="D288"/>
      <c r="E288"/>
      <c r="F288"/>
      <c r="G288"/>
      <c r="H288"/>
      <c r="I288"/>
      <c r="J288"/>
      <c r="K288"/>
      <c r="L288"/>
      <c r="M288"/>
      <c r="N288"/>
      <c r="O288"/>
      <c r="P288"/>
      <c r="Q288"/>
      <c r="R288"/>
      <c r="S288"/>
      <c r="T288"/>
      <c r="U288"/>
      <c r="V288"/>
      <c r="W288"/>
    </row>
    <row r="289" spans="1:23">
      <c r="A289"/>
      <c r="B289" s="340" t="s">
        <v>2618</v>
      </c>
      <c r="C289" s="285"/>
      <c r="D289"/>
      <c r="E289"/>
      <c r="F289"/>
      <c r="G289"/>
      <c r="H289"/>
      <c r="I289"/>
      <c r="J289"/>
      <c r="K289"/>
      <c r="L289"/>
      <c r="M289"/>
      <c r="N289"/>
      <c r="O289"/>
      <c r="P289"/>
      <c r="Q289"/>
      <c r="R289"/>
      <c r="S289"/>
      <c r="T289"/>
      <c r="U289"/>
      <c r="V289"/>
      <c r="W289"/>
    </row>
    <row r="290" spans="1:23">
      <c r="A290"/>
      <c r="B290" s="334" t="s">
        <v>2789</v>
      </c>
      <c r="C290" s="334">
        <v>0</v>
      </c>
      <c r="D290" s="334">
        <v>1</v>
      </c>
      <c r="E290" s="334">
        <v>2</v>
      </c>
      <c r="F290" s="334">
        <v>3</v>
      </c>
      <c r="G290" s="334">
        <v>4</v>
      </c>
      <c r="H290" s="334">
        <v>5</v>
      </c>
      <c r="I290" s="334">
        <v>6</v>
      </c>
      <c r="J290" s="334">
        <v>7</v>
      </c>
      <c r="K290" s="334">
        <v>8</v>
      </c>
      <c r="L290" s="334">
        <v>9</v>
      </c>
      <c r="M290" s="334">
        <v>10</v>
      </c>
      <c r="N290" s="334">
        <v>11</v>
      </c>
      <c r="O290" s="334">
        <v>12</v>
      </c>
      <c r="P290" s="334">
        <v>13</v>
      </c>
      <c r="Q290" s="334">
        <v>14</v>
      </c>
      <c r="R290" s="334">
        <v>15</v>
      </c>
      <c r="S290" s="334">
        <v>16</v>
      </c>
      <c r="T290" s="334">
        <v>17</v>
      </c>
      <c r="U290" s="334">
        <v>18</v>
      </c>
      <c r="V290" s="334">
        <v>19</v>
      </c>
      <c r="W290" s="334"/>
    </row>
    <row r="291" spans="1:23">
      <c r="A291" t="s">
        <v>437</v>
      </c>
      <c r="B291" s="334">
        <v>0</v>
      </c>
      <c r="C291" s="337" t="s">
        <v>2</v>
      </c>
      <c r="D291" s="337" t="s">
        <v>2</v>
      </c>
      <c r="E291" s="337" t="s">
        <v>2</v>
      </c>
      <c r="F291" s="337" t="s">
        <v>2</v>
      </c>
      <c r="G291" s="337" t="s">
        <v>2</v>
      </c>
      <c r="H291" s="337" t="s">
        <v>2</v>
      </c>
      <c r="I291" s="337" t="s">
        <v>2</v>
      </c>
      <c r="J291" s="337" t="s">
        <v>2</v>
      </c>
      <c r="K291" s="337" t="s">
        <v>2</v>
      </c>
      <c r="L291" s="337" t="s">
        <v>2</v>
      </c>
      <c r="M291" s="337" t="s">
        <v>2</v>
      </c>
      <c r="N291" s="337" t="s">
        <v>2</v>
      </c>
      <c r="O291" s="337" t="s">
        <v>2</v>
      </c>
      <c r="P291" s="337" t="s">
        <v>2</v>
      </c>
      <c r="Q291" s="337" t="s">
        <v>2</v>
      </c>
      <c r="R291" s="337" t="s">
        <v>2</v>
      </c>
      <c r="S291" s="337" t="s">
        <v>2</v>
      </c>
      <c r="T291" s="337" t="s">
        <v>2</v>
      </c>
      <c r="U291" s="337" t="s">
        <v>2</v>
      </c>
      <c r="V291" s="337" t="s">
        <v>2</v>
      </c>
      <c r="W291" s="334"/>
    </row>
    <row r="292" spans="1:23">
      <c r="A292" t="s">
        <v>37</v>
      </c>
      <c r="B292" s="334">
        <v>1</v>
      </c>
      <c r="C292" s="357"/>
      <c r="D292" s="357"/>
      <c r="E292" s="357"/>
      <c r="F292" s="357"/>
      <c r="G292" s="357"/>
      <c r="H292" s="357"/>
      <c r="I292" s="357"/>
      <c r="J292" s="357"/>
      <c r="K292" s="357"/>
      <c r="L292" s="357"/>
      <c r="M292" s="357"/>
      <c r="N292" s="357"/>
      <c r="O292" s="357"/>
      <c r="P292" s="357"/>
      <c r="Q292" s="357"/>
      <c r="R292" s="357"/>
      <c r="S292" s="357"/>
      <c r="T292" s="357"/>
      <c r="U292" s="357"/>
      <c r="V292" s="357"/>
      <c r="W292" s="334"/>
    </row>
    <row r="293" spans="1:23">
      <c r="A293" t="s">
        <v>438</v>
      </c>
      <c r="B293" s="334">
        <v>2</v>
      </c>
      <c r="C293" s="357"/>
      <c r="D293" s="357"/>
      <c r="E293" s="357"/>
      <c r="F293" s="357"/>
      <c r="G293" s="357"/>
      <c r="H293" s="357"/>
      <c r="I293" s="357"/>
      <c r="J293" s="357"/>
      <c r="K293" s="357"/>
      <c r="L293" s="357"/>
      <c r="M293" s="357"/>
      <c r="N293" s="357"/>
      <c r="O293" s="357"/>
      <c r="P293" s="357"/>
      <c r="Q293" s="357"/>
      <c r="R293" s="357"/>
      <c r="S293" s="357"/>
      <c r="T293" s="357"/>
      <c r="U293" s="357"/>
      <c r="V293" s="357"/>
      <c r="W293" s="334"/>
    </row>
    <row r="294" spans="1:23">
      <c r="A294" t="s">
        <v>439</v>
      </c>
      <c r="B294" s="334">
        <v>3</v>
      </c>
      <c r="C294" s="357"/>
      <c r="D294" s="357"/>
      <c r="E294" s="357"/>
      <c r="F294" s="357"/>
      <c r="G294" s="357"/>
      <c r="H294" s="357"/>
      <c r="I294" s="357"/>
      <c r="J294" s="357"/>
      <c r="K294" s="357"/>
      <c r="L294" s="357"/>
      <c r="M294" s="357"/>
      <c r="N294" s="357"/>
      <c r="O294" s="357"/>
      <c r="P294" s="357"/>
      <c r="Q294" s="357"/>
      <c r="R294" s="357"/>
      <c r="S294" s="357"/>
      <c r="T294" s="357"/>
      <c r="U294" s="357"/>
      <c r="V294" s="357"/>
      <c r="W294" s="334"/>
    </row>
    <row r="295" spans="1:23">
      <c r="A295"/>
      <c r="B295" s="334">
        <v>4</v>
      </c>
      <c r="C295" s="357"/>
      <c r="D295" s="357"/>
      <c r="E295" s="357"/>
      <c r="F295" s="357"/>
      <c r="G295" s="357"/>
      <c r="H295" s="357"/>
      <c r="I295" s="357"/>
      <c r="J295" s="357"/>
      <c r="K295" s="357"/>
      <c r="L295" s="357"/>
      <c r="M295" s="357"/>
      <c r="N295" s="357"/>
      <c r="O295" s="357"/>
      <c r="P295" s="357"/>
      <c r="Q295" s="357"/>
      <c r="R295" s="357"/>
      <c r="S295" s="357"/>
      <c r="T295" s="357"/>
      <c r="U295" s="357"/>
      <c r="V295" s="357"/>
      <c r="W295" s="334"/>
    </row>
    <row r="296" spans="1:23">
      <c r="A296"/>
      <c r="B296" s="334">
        <v>5</v>
      </c>
      <c r="C296" s="357"/>
      <c r="D296" s="357"/>
      <c r="E296" s="357"/>
      <c r="F296" s="357"/>
      <c r="G296" s="357"/>
      <c r="H296" s="357"/>
      <c r="I296" s="357"/>
      <c r="J296" s="357"/>
      <c r="K296" s="357"/>
      <c r="L296" s="357"/>
      <c r="M296" s="357"/>
      <c r="N296" s="357"/>
      <c r="O296" s="357"/>
      <c r="P296" s="357"/>
      <c r="Q296" s="357"/>
      <c r="R296" s="357"/>
      <c r="S296" s="357"/>
      <c r="T296" s="357"/>
      <c r="U296" s="357"/>
      <c r="V296" s="357"/>
      <c r="W296" s="334"/>
    </row>
    <row r="297" spans="1:23">
      <c r="A297"/>
      <c r="B297" s="334">
        <v>6</v>
      </c>
      <c r="C297" s="357"/>
      <c r="D297" s="357"/>
      <c r="E297" s="357"/>
      <c r="F297" s="357"/>
      <c r="G297" s="357"/>
      <c r="H297" s="357"/>
      <c r="I297" s="357"/>
      <c r="J297" s="357"/>
      <c r="K297" s="357"/>
      <c r="L297" s="357"/>
      <c r="M297" s="357"/>
      <c r="N297" s="357"/>
      <c r="O297" s="357"/>
      <c r="P297" s="357"/>
      <c r="Q297" s="357"/>
      <c r="R297" s="357"/>
      <c r="S297" s="357"/>
      <c r="T297" s="357"/>
      <c r="U297" s="357"/>
      <c r="V297" s="357"/>
      <c r="W297" s="334"/>
    </row>
    <row r="298" spans="1:23">
      <c r="A298"/>
      <c r="B298" s="334">
        <v>7</v>
      </c>
      <c r="C298" s="357"/>
      <c r="D298" s="357"/>
      <c r="E298" s="357"/>
      <c r="F298" s="357"/>
      <c r="G298" s="357"/>
      <c r="H298" s="357"/>
      <c r="I298" s="357"/>
      <c r="J298" s="357"/>
      <c r="K298" s="357"/>
      <c r="L298" s="357"/>
      <c r="M298" s="357"/>
      <c r="N298" s="357"/>
      <c r="O298" s="357"/>
      <c r="P298" s="357"/>
      <c r="Q298" s="357"/>
      <c r="R298" s="357"/>
      <c r="S298" s="357"/>
      <c r="T298" s="357"/>
      <c r="U298" s="357"/>
      <c r="V298" s="357"/>
      <c r="W298" s="334"/>
    </row>
    <row r="299" spans="1:23">
      <c r="A299"/>
      <c r="B299" s="334">
        <v>8</v>
      </c>
      <c r="C299" s="357"/>
      <c r="D299" s="357"/>
      <c r="E299" s="357"/>
      <c r="F299" s="357"/>
      <c r="G299" s="357"/>
      <c r="H299" s="357"/>
      <c r="I299" s="357"/>
      <c r="J299" s="357"/>
      <c r="K299" s="357"/>
      <c r="L299" s="357"/>
      <c r="M299" s="357"/>
      <c r="N299" s="357"/>
      <c r="O299" s="357"/>
      <c r="P299" s="357"/>
      <c r="Q299" s="357"/>
      <c r="R299" s="357"/>
      <c r="S299" s="357"/>
      <c r="T299" s="357"/>
      <c r="U299" s="357"/>
      <c r="V299" s="357"/>
      <c r="W299" s="334"/>
    </row>
    <row r="300" spans="1:23">
      <c r="A300"/>
      <c r="B300" s="334">
        <v>9</v>
      </c>
      <c r="C300" s="357"/>
      <c r="D300" s="357"/>
      <c r="E300" s="357"/>
      <c r="F300" s="357"/>
      <c r="G300" s="357"/>
      <c r="H300" s="357"/>
      <c r="I300" s="357"/>
      <c r="J300" s="357"/>
      <c r="K300" s="357"/>
      <c r="L300" s="357"/>
      <c r="M300" s="357"/>
      <c r="N300" s="357"/>
      <c r="O300" s="357"/>
      <c r="P300" s="357"/>
      <c r="Q300" s="357"/>
      <c r="R300" s="357"/>
      <c r="S300" s="357"/>
      <c r="T300" s="357"/>
      <c r="U300" s="357"/>
      <c r="V300" s="357"/>
      <c r="W300" s="334"/>
    </row>
    <row r="301" spans="1:23">
      <c r="A301"/>
      <c r="B301"/>
      <c r="C301"/>
      <c r="D301"/>
      <c r="E301"/>
      <c r="F301"/>
      <c r="G301"/>
      <c r="H301"/>
      <c r="I301"/>
      <c r="J301"/>
      <c r="K301"/>
      <c r="L301"/>
      <c r="M301"/>
      <c r="N301"/>
      <c r="O301"/>
      <c r="P301"/>
      <c r="Q301"/>
      <c r="R301"/>
      <c r="S301"/>
      <c r="T301"/>
      <c r="U301"/>
      <c r="V301"/>
      <c r="W301"/>
    </row>
    <row r="302" spans="1:23">
      <c r="A302"/>
      <c r="B302" s="340" t="s">
        <v>2619</v>
      </c>
      <c r="C302" s="285"/>
      <c r="D302"/>
      <c r="E302"/>
      <c r="F302"/>
      <c r="G302"/>
      <c r="H302"/>
      <c r="I302"/>
      <c r="J302"/>
      <c r="K302"/>
      <c r="L302"/>
      <c r="M302"/>
      <c r="N302"/>
      <c r="O302"/>
      <c r="P302"/>
      <c r="Q302"/>
      <c r="R302"/>
      <c r="S302"/>
      <c r="T302"/>
      <c r="U302"/>
      <c r="V302"/>
      <c r="W302"/>
    </row>
    <row r="303" spans="1:23">
      <c r="A303"/>
      <c r="B303" s="334" t="s">
        <v>2789</v>
      </c>
      <c r="C303" s="334">
        <v>0</v>
      </c>
      <c r="D303" s="334">
        <v>1</v>
      </c>
      <c r="E303" s="334">
        <v>2</v>
      </c>
      <c r="F303" s="334">
        <v>3</v>
      </c>
      <c r="G303" s="334">
        <v>4</v>
      </c>
      <c r="H303" s="334">
        <v>5</v>
      </c>
      <c r="I303" s="334">
        <v>6</v>
      </c>
      <c r="J303" s="334">
        <v>7</v>
      </c>
      <c r="K303" s="334">
        <v>8</v>
      </c>
      <c r="L303" s="334">
        <v>9</v>
      </c>
      <c r="M303" s="334">
        <v>10</v>
      </c>
      <c r="N303" s="334">
        <v>11</v>
      </c>
      <c r="O303" s="334">
        <v>12</v>
      </c>
      <c r="P303" s="334">
        <v>13</v>
      </c>
      <c r="Q303" s="334">
        <v>14</v>
      </c>
      <c r="R303" s="334">
        <v>15</v>
      </c>
      <c r="S303" s="334">
        <v>16</v>
      </c>
      <c r="T303" s="334">
        <v>17</v>
      </c>
      <c r="U303" s="334">
        <v>18</v>
      </c>
      <c r="V303" s="334">
        <v>19</v>
      </c>
      <c r="W303" s="334"/>
    </row>
    <row r="304" spans="1:23">
      <c r="A304" t="s">
        <v>437</v>
      </c>
      <c r="B304" s="334">
        <v>0</v>
      </c>
      <c r="C304" s="337" t="s">
        <v>2</v>
      </c>
      <c r="D304" s="337" t="s">
        <v>2</v>
      </c>
      <c r="E304" s="337" t="s">
        <v>2</v>
      </c>
      <c r="F304" s="337" t="s">
        <v>2</v>
      </c>
      <c r="G304" s="337" t="s">
        <v>2</v>
      </c>
      <c r="H304" s="337" t="s">
        <v>2</v>
      </c>
      <c r="I304" s="337" t="s">
        <v>2</v>
      </c>
      <c r="J304" s="337" t="s">
        <v>2</v>
      </c>
      <c r="K304" s="337" t="s">
        <v>2</v>
      </c>
      <c r="L304" s="337" t="s">
        <v>2</v>
      </c>
      <c r="M304" s="337" t="s">
        <v>2</v>
      </c>
      <c r="N304" s="337" t="s">
        <v>2</v>
      </c>
      <c r="O304" s="337" t="s">
        <v>2</v>
      </c>
      <c r="P304" s="337" t="s">
        <v>2</v>
      </c>
      <c r="Q304" s="337" t="s">
        <v>2</v>
      </c>
      <c r="R304" s="337" t="s">
        <v>2</v>
      </c>
      <c r="S304" s="337" t="s">
        <v>2</v>
      </c>
      <c r="T304" s="337" t="s">
        <v>2</v>
      </c>
      <c r="U304" s="337" t="s">
        <v>2</v>
      </c>
      <c r="V304" s="337" t="s">
        <v>2</v>
      </c>
      <c r="W304" s="334"/>
    </row>
    <row r="305" spans="1:23">
      <c r="A305" t="s">
        <v>37</v>
      </c>
      <c r="B305" s="334">
        <v>1</v>
      </c>
      <c r="C305" s="357"/>
      <c r="D305" s="357"/>
      <c r="E305" s="357"/>
      <c r="F305" s="357"/>
      <c r="G305" s="357"/>
      <c r="H305" s="357"/>
      <c r="I305" s="357"/>
      <c r="J305" s="357"/>
      <c r="K305" s="357"/>
      <c r="L305" s="357"/>
      <c r="M305" s="357"/>
      <c r="N305" s="357"/>
      <c r="O305" s="357"/>
      <c r="P305" s="357"/>
      <c r="Q305" s="357"/>
      <c r="R305" s="357"/>
      <c r="S305" s="357"/>
      <c r="T305" s="357"/>
      <c r="U305" s="357"/>
      <c r="V305" s="357"/>
      <c r="W305" s="334"/>
    </row>
    <row r="306" spans="1:23">
      <c r="A306" t="s">
        <v>438</v>
      </c>
      <c r="B306" s="334">
        <v>2</v>
      </c>
      <c r="C306" s="357"/>
      <c r="D306" s="357"/>
      <c r="E306" s="357"/>
      <c r="F306" s="357"/>
      <c r="G306" s="357"/>
      <c r="H306" s="357"/>
      <c r="I306" s="357"/>
      <c r="J306" s="357"/>
      <c r="K306" s="357"/>
      <c r="L306" s="357"/>
      <c r="M306" s="357"/>
      <c r="N306" s="357"/>
      <c r="O306" s="357"/>
      <c r="P306" s="357"/>
      <c r="Q306" s="357"/>
      <c r="R306" s="357"/>
      <c r="S306" s="357"/>
      <c r="T306" s="357"/>
      <c r="U306" s="357"/>
      <c r="V306" s="357"/>
      <c r="W306" s="334"/>
    </row>
    <row r="307" spans="1:23">
      <c r="A307" t="s">
        <v>439</v>
      </c>
      <c r="B307" s="334">
        <v>3</v>
      </c>
      <c r="C307" s="357"/>
      <c r="D307" s="357"/>
      <c r="E307" s="357"/>
      <c r="F307" s="357"/>
      <c r="G307" s="357"/>
      <c r="H307" s="357"/>
      <c r="I307" s="357"/>
      <c r="J307" s="357"/>
      <c r="K307" s="357"/>
      <c r="L307" s="357"/>
      <c r="M307" s="357"/>
      <c r="N307" s="357"/>
      <c r="O307" s="357"/>
      <c r="P307" s="357"/>
      <c r="Q307" s="357"/>
      <c r="R307" s="357"/>
      <c r="S307" s="357"/>
      <c r="T307" s="357"/>
      <c r="U307" s="357"/>
      <c r="V307" s="357"/>
      <c r="W307" s="334"/>
    </row>
    <row r="308" spans="1:23">
      <c r="A308"/>
      <c r="B308" s="334">
        <v>4</v>
      </c>
      <c r="C308" s="357"/>
      <c r="D308" s="357"/>
      <c r="E308" s="357"/>
      <c r="F308" s="357"/>
      <c r="G308" s="357"/>
      <c r="H308" s="357"/>
      <c r="I308" s="357"/>
      <c r="J308" s="357"/>
      <c r="K308" s="357"/>
      <c r="L308" s="357"/>
      <c r="M308" s="357"/>
      <c r="N308" s="357"/>
      <c r="O308" s="357"/>
      <c r="P308" s="357"/>
      <c r="Q308" s="357"/>
      <c r="R308" s="357"/>
      <c r="S308" s="357"/>
      <c r="T308" s="357"/>
      <c r="U308" s="357"/>
      <c r="V308" s="357"/>
      <c r="W308" s="334"/>
    </row>
    <row r="309" spans="1:23">
      <c r="A309"/>
      <c r="B309" s="334">
        <v>5</v>
      </c>
      <c r="C309" s="357"/>
      <c r="D309" s="357"/>
      <c r="E309" s="357"/>
      <c r="F309" s="357"/>
      <c r="G309" s="357"/>
      <c r="H309" s="357"/>
      <c r="I309" s="357"/>
      <c r="J309" s="357"/>
      <c r="K309" s="357"/>
      <c r="L309" s="357"/>
      <c r="M309" s="357"/>
      <c r="N309" s="357"/>
      <c r="O309" s="357"/>
      <c r="P309" s="357"/>
      <c r="Q309" s="357"/>
      <c r="R309" s="357"/>
      <c r="S309" s="357"/>
      <c r="T309" s="357"/>
      <c r="U309" s="357"/>
      <c r="V309" s="357"/>
      <c r="W309" s="334"/>
    </row>
    <row r="310" spans="1:23">
      <c r="A310"/>
      <c r="B310" s="334">
        <v>6</v>
      </c>
      <c r="C310" s="357"/>
      <c r="D310" s="357"/>
      <c r="E310" s="357"/>
      <c r="F310" s="357"/>
      <c r="G310" s="357"/>
      <c r="H310" s="357"/>
      <c r="I310" s="357"/>
      <c r="J310" s="357"/>
      <c r="K310" s="357"/>
      <c r="L310" s="357"/>
      <c r="M310" s="357"/>
      <c r="N310" s="357"/>
      <c r="O310" s="357"/>
      <c r="P310" s="357"/>
      <c r="Q310" s="357"/>
      <c r="R310" s="357"/>
      <c r="S310" s="357"/>
      <c r="T310" s="357"/>
      <c r="U310" s="357"/>
      <c r="V310" s="357"/>
      <c r="W310" s="334"/>
    </row>
    <row r="311" spans="1:23">
      <c r="A311"/>
      <c r="B311" s="334">
        <v>7</v>
      </c>
      <c r="C311" s="357"/>
      <c r="D311" s="357"/>
      <c r="E311" s="357"/>
      <c r="F311" s="357"/>
      <c r="G311" s="357"/>
      <c r="H311" s="357"/>
      <c r="I311" s="357"/>
      <c r="J311" s="357"/>
      <c r="K311" s="357"/>
      <c r="L311" s="357"/>
      <c r="M311" s="357"/>
      <c r="N311" s="357"/>
      <c r="O311" s="357"/>
      <c r="P311" s="357"/>
      <c r="Q311" s="357"/>
      <c r="R311" s="357"/>
      <c r="S311" s="357"/>
      <c r="T311" s="357"/>
      <c r="U311" s="357"/>
      <c r="V311" s="357"/>
      <c r="W311" s="334"/>
    </row>
    <row r="312" spans="1:23">
      <c r="A312"/>
      <c r="B312" s="334">
        <v>8</v>
      </c>
      <c r="C312" s="357"/>
      <c r="D312" s="357"/>
      <c r="E312" s="357"/>
      <c r="F312" s="357"/>
      <c r="G312" s="357"/>
      <c r="H312" s="357"/>
      <c r="I312" s="357"/>
      <c r="J312" s="357"/>
      <c r="K312" s="357"/>
      <c r="L312" s="357"/>
      <c r="M312" s="357"/>
      <c r="N312" s="357"/>
      <c r="O312" s="357"/>
      <c r="P312" s="357"/>
      <c r="Q312" s="357"/>
      <c r="R312" s="357"/>
      <c r="S312" s="357"/>
      <c r="T312" s="357"/>
      <c r="U312" s="357"/>
      <c r="V312" s="357"/>
      <c r="W312" s="334"/>
    </row>
    <row r="313" spans="1:23">
      <c r="A313"/>
      <c r="B313" s="334">
        <v>9</v>
      </c>
      <c r="C313" s="357"/>
      <c r="D313" s="357"/>
      <c r="E313" s="357"/>
      <c r="F313" s="357"/>
      <c r="G313" s="357"/>
      <c r="H313" s="357"/>
      <c r="I313" s="357"/>
      <c r="J313" s="357"/>
      <c r="K313" s="357"/>
      <c r="L313" s="357"/>
      <c r="M313" s="357"/>
      <c r="N313" s="357"/>
      <c r="O313" s="357"/>
      <c r="P313" s="357"/>
      <c r="Q313" s="357"/>
      <c r="R313" s="357"/>
      <c r="S313" s="357"/>
      <c r="T313" s="357"/>
      <c r="U313" s="357"/>
      <c r="V313" s="357"/>
      <c r="W313" s="334"/>
    </row>
    <row r="314" spans="1:23">
      <c r="A314"/>
      <c r="B314"/>
      <c r="C314"/>
      <c r="D314"/>
      <c r="E314"/>
      <c r="F314"/>
      <c r="G314"/>
      <c r="H314"/>
      <c r="I314"/>
      <c r="J314"/>
      <c r="K314"/>
      <c r="L314"/>
      <c r="M314"/>
      <c r="N314"/>
      <c r="O314"/>
      <c r="P314"/>
      <c r="Q314"/>
      <c r="R314"/>
      <c r="S314"/>
      <c r="T314"/>
      <c r="U314"/>
      <c r="V314"/>
      <c r="W314"/>
    </row>
    <row r="315" spans="1:23">
      <c r="A315"/>
      <c r="B315" s="340" t="s">
        <v>2620</v>
      </c>
      <c r="C315" s="285"/>
      <c r="D315"/>
      <c r="E315"/>
      <c r="F315"/>
      <c r="G315"/>
      <c r="H315"/>
      <c r="I315"/>
      <c r="J315"/>
      <c r="K315"/>
      <c r="L315"/>
      <c r="M315"/>
      <c r="N315"/>
      <c r="O315"/>
      <c r="P315"/>
      <c r="Q315"/>
      <c r="R315"/>
      <c r="S315"/>
      <c r="T315"/>
      <c r="U315"/>
      <c r="V315"/>
      <c r="W315"/>
    </row>
    <row r="316" spans="1:23">
      <c r="A316"/>
      <c r="B316" s="334" t="s">
        <v>2789</v>
      </c>
      <c r="C316" s="334">
        <v>0</v>
      </c>
      <c r="D316" s="334">
        <v>1</v>
      </c>
      <c r="E316" s="334">
        <v>2</v>
      </c>
      <c r="F316" s="334">
        <v>3</v>
      </c>
      <c r="G316" s="334">
        <v>4</v>
      </c>
      <c r="H316" s="334">
        <v>5</v>
      </c>
      <c r="I316" s="334">
        <v>6</v>
      </c>
      <c r="J316" s="334">
        <v>7</v>
      </c>
      <c r="K316" s="334">
        <v>8</v>
      </c>
      <c r="L316" s="334">
        <v>9</v>
      </c>
      <c r="M316" s="334">
        <v>10</v>
      </c>
      <c r="N316" s="334">
        <v>11</v>
      </c>
      <c r="O316" s="334">
        <v>12</v>
      </c>
      <c r="P316" s="334">
        <v>13</v>
      </c>
      <c r="Q316" s="334">
        <v>14</v>
      </c>
      <c r="R316" s="334">
        <v>15</v>
      </c>
      <c r="S316" s="334">
        <v>16</v>
      </c>
      <c r="T316" s="334">
        <v>17</v>
      </c>
      <c r="U316" s="334">
        <v>18</v>
      </c>
      <c r="V316" s="334">
        <v>19</v>
      </c>
      <c r="W316" s="334"/>
    </row>
    <row r="317" spans="1:23">
      <c r="A317" t="s">
        <v>437</v>
      </c>
      <c r="B317" s="334">
        <v>0</v>
      </c>
      <c r="C317" s="337" t="s">
        <v>2</v>
      </c>
      <c r="D317" s="337" t="s">
        <v>2</v>
      </c>
      <c r="E317" s="337" t="s">
        <v>2</v>
      </c>
      <c r="F317" s="337" t="s">
        <v>2</v>
      </c>
      <c r="G317" s="337" t="s">
        <v>2</v>
      </c>
      <c r="H317" s="337" t="s">
        <v>2</v>
      </c>
      <c r="I317" s="337" t="s">
        <v>2</v>
      </c>
      <c r="J317" s="337" t="s">
        <v>2</v>
      </c>
      <c r="K317" s="337" t="s">
        <v>2</v>
      </c>
      <c r="L317" s="337" t="s">
        <v>2</v>
      </c>
      <c r="M317" s="337" t="s">
        <v>2</v>
      </c>
      <c r="N317" s="337" t="s">
        <v>2</v>
      </c>
      <c r="O317" s="337" t="s">
        <v>2</v>
      </c>
      <c r="P317" s="337" t="s">
        <v>2</v>
      </c>
      <c r="Q317" s="337" t="s">
        <v>2</v>
      </c>
      <c r="R317" s="337" t="s">
        <v>2</v>
      </c>
      <c r="S317" s="337" t="s">
        <v>2</v>
      </c>
      <c r="T317" s="337" t="s">
        <v>2</v>
      </c>
      <c r="U317" s="337" t="s">
        <v>2</v>
      </c>
      <c r="V317" s="337" t="s">
        <v>2</v>
      </c>
      <c r="W317" s="334"/>
    </row>
    <row r="318" spans="1:23">
      <c r="A318" t="s">
        <v>37</v>
      </c>
      <c r="B318" s="334">
        <v>1</v>
      </c>
      <c r="C318" s="357"/>
      <c r="D318" s="357"/>
      <c r="E318" s="357"/>
      <c r="F318" s="357"/>
      <c r="G318" s="357"/>
      <c r="H318" s="357"/>
      <c r="I318" s="357"/>
      <c r="J318" s="357"/>
      <c r="K318" s="357"/>
      <c r="L318" s="357"/>
      <c r="M318" s="357"/>
      <c r="N318" s="357"/>
      <c r="O318" s="357"/>
      <c r="P318" s="357"/>
      <c r="Q318" s="357"/>
      <c r="R318" s="357"/>
      <c r="S318" s="357"/>
      <c r="T318" s="357"/>
      <c r="U318" s="357"/>
      <c r="V318" s="357"/>
      <c r="W318" s="334"/>
    </row>
    <row r="319" spans="1:23">
      <c r="A319" t="s">
        <v>438</v>
      </c>
      <c r="B319" s="334">
        <v>2</v>
      </c>
      <c r="C319" s="357"/>
      <c r="D319" s="357"/>
      <c r="E319" s="357"/>
      <c r="F319" s="357"/>
      <c r="G319" s="357"/>
      <c r="H319" s="357"/>
      <c r="I319" s="357"/>
      <c r="J319" s="357"/>
      <c r="K319" s="357"/>
      <c r="L319" s="357"/>
      <c r="M319" s="357"/>
      <c r="N319" s="357"/>
      <c r="O319" s="357"/>
      <c r="P319" s="357"/>
      <c r="Q319" s="357"/>
      <c r="R319" s="357"/>
      <c r="S319" s="357"/>
      <c r="T319" s="357"/>
      <c r="U319" s="357"/>
      <c r="V319" s="357"/>
      <c r="W319" s="334"/>
    </row>
    <row r="320" spans="1:23">
      <c r="A320" t="s">
        <v>439</v>
      </c>
      <c r="B320" s="334">
        <v>3</v>
      </c>
      <c r="C320" s="357"/>
      <c r="D320" s="357"/>
      <c r="E320" s="357"/>
      <c r="F320" s="357"/>
      <c r="G320" s="357"/>
      <c r="H320" s="357"/>
      <c r="I320" s="357"/>
      <c r="J320" s="357"/>
      <c r="K320" s="357"/>
      <c r="L320" s="357"/>
      <c r="M320" s="357"/>
      <c r="N320" s="357"/>
      <c r="O320" s="357"/>
      <c r="P320" s="357"/>
      <c r="Q320" s="357"/>
      <c r="R320" s="357"/>
      <c r="S320" s="357"/>
      <c r="T320" s="357"/>
      <c r="U320" s="357"/>
      <c r="V320" s="357"/>
      <c r="W320" s="334"/>
    </row>
    <row r="321" spans="1:23">
      <c r="A321"/>
      <c r="B321" s="334">
        <v>4</v>
      </c>
      <c r="C321" s="357"/>
      <c r="D321" s="357"/>
      <c r="E321" s="357"/>
      <c r="F321" s="357"/>
      <c r="G321" s="357"/>
      <c r="H321" s="357"/>
      <c r="I321" s="357"/>
      <c r="J321" s="357"/>
      <c r="K321" s="357"/>
      <c r="L321" s="357"/>
      <c r="M321" s="357"/>
      <c r="N321" s="357"/>
      <c r="O321" s="357"/>
      <c r="P321" s="357"/>
      <c r="Q321" s="357"/>
      <c r="R321" s="357"/>
      <c r="S321" s="357"/>
      <c r="T321" s="357"/>
      <c r="U321" s="357"/>
      <c r="V321" s="357"/>
      <c r="W321" s="334"/>
    </row>
    <row r="322" spans="1:23">
      <c r="A322"/>
      <c r="B322" s="334">
        <v>5</v>
      </c>
      <c r="C322" s="357"/>
      <c r="D322" s="357"/>
      <c r="E322" s="357"/>
      <c r="F322" s="357"/>
      <c r="G322" s="357"/>
      <c r="H322" s="357"/>
      <c r="I322" s="357"/>
      <c r="J322" s="357"/>
      <c r="K322" s="357"/>
      <c r="L322" s="357"/>
      <c r="M322" s="357"/>
      <c r="N322" s="357"/>
      <c r="O322" s="357"/>
      <c r="P322" s="357"/>
      <c r="Q322" s="357"/>
      <c r="R322" s="357"/>
      <c r="S322" s="357"/>
      <c r="T322" s="357"/>
      <c r="U322" s="357"/>
      <c r="V322" s="357"/>
      <c r="W322" s="334"/>
    </row>
    <row r="323" spans="1:23">
      <c r="A323"/>
      <c r="B323" s="334">
        <v>6</v>
      </c>
      <c r="C323" s="357"/>
      <c r="D323" s="357"/>
      <c r="E323" s="357"/>
      <c r="F323" s="357"/>
      <c r="G323" s="357"/>
      <c r="H323" s="357"/>
      <c r="I323" s="357"/>
      <c r="J323" s="357"/>
      <c r="K323" s="357"/>
      <c r="L323" s="357"/>
      <c r="M323" s="357"/>
      <c r="N323" s="357"/>
      <c r="O323" s="357"/>
      <c r="P323" s="357"/>
      <c r="Q323" s="357"/>
      <c r="R323" s="357"/>
      <c r="S323" s="357"/>
      <c r="T323" s="357"/>
      <c r="U323" s="357"/>
      <c r="V323" s="357"/>
      <c r="W323" s="334"/>
    </row>
    <row r="324" spans="1:23">
      <c r="A324"/>
      <c r="B324" s="334">
        <v>7</v>
      </c>
      <c r="C324" s="357"/>
      <c r="D324" s="357"/>
      <c r="E324" s="357"/>
      <c r="F324" s="357"/>
      <c r="G324" s="357"/>
      <c r="H324" s="357"/>
      <c r="I324" s="357"/>
      <c r="J324" s="357"/>
      <c r="K324" s="357"/>
      <c r="L324" s="357"/>
      <c r="M324" s="357"/>
      <c r="N324" s="357"/>
      <c r="O324" s="357"/>
      <c r="P324" s="357"/>
      <c r="Q324" s="357"/>
      <c r="R324" s="357"/>
      <c r="S324" s="357"/>
      <c r="T324" s="357"/>
      <c r="U324" s="357"/>
      <c r="V324" s="357"/>
      <c r="W324" s="334"/>
    </row>
    <row r="325" spans="1:23">
      <c r="A325"/>
      <c r="B325" s="334">
        <v>8</v>
      </c>
      <c r="C325" s="357"/>
      <c r="D325" s="357"/>
      <c r="E325" s="357"/>
      <c r="F325" s="357"/>
      <c r="G325" s="357"/>
      <c r="H325" s="357"/>
      <c r="I325" s="357"/>
      <c r="J325" s="357"/>
      <c r="K325" s="357"/>
      <c r="L325" s="357"/>
      <c r="M325" s="357"/>
      <c r="N325" s="357"/>
      <c r="O325" s="357"/>
      <c r="P325" s="357"/>
      <c r="Q325" s="357"/>
      <c r="R325" s="357"/>
      <c r="S325" s="357"/>
      <c r="T325" s="357"/>
      <c r="U325" s="357"/>
      <c r="V325" s="357"/>
      <c r="W325" s="334"/>
    </row>
    <row r="326" spans="1:23">
      <c r="A326"/>
      <c r="B326" s="334">
        <v>9</v>
      </c>
      <c r="C326" s="357"/>
      <c r="D326" s="357"/>
      <c r="E326" s="357"/>
      <c r="F326" s="357"/>
      <c r="G326" s="357"/>
      <c r="H326" s="357"/>
      <c r="I326" s="357"/>
      <c r="J326" s="357"/>
      <c r="K326" s="357"/>
      <c r="L326" s="357"/>
      <c r="M326" s="357"/>
      <c r="N326" s="357"/>
      <c r="O326" s="357"/>
      <c r="P326" s="357"/>
      <c r="Q326" s="357"/>
      <c r="R326" s="357"/>
      <c r="S326" s="357"/>
      <c r="T326" s="357"/>
      <c r="U326" s="357"/>
      <c r="V326" s="357"/>
      <c r="W326" s="334"/>
    </row>
    <row r="327" spans="1:23">
      <c r="A327"/>
      <c r="B327"/>
      <c r="C327"/>
      <c r="D327"/>
      <c r="E327"/>
      <c r="F327"/>
      <c r="G327"/>
      <c r="H327"/>
      <c r="I327"/>
      <c r="J327"/>
      <c r="K327"/>
      <c r="L327"/>
      <c r="M327"/>
      <c r="N327"/>
      <c r="O327"/>
      <c r="P327"/>
      <c r="Q327"/>
      <c r="R327"/>
      <c r="S327"/>
      <c r="T327"/>
      <c r="U327"/>
      <c r="V327"/>
      <c r="W327"/>
    </row>
    <row r="328" spans="1:23">
      <c r="A328"/>
      <c r="B328" s="340" t="s">
        <v>2621</v>
      </c>
      <c r="C328" s="285"/>
      <c r="D328"/>
      <c r="E328"/>
      <c r="F328"/>
      <c r="G328"/>
      <c r="H328"/>
      <c r="I328"/>
      <c r="J328"/>
      <c r="K328"/>
      <c r="L328"/>
      <c r="M328"/>
      <c r="N328"/>
      <c r="O328"/>
      <c r="P328"/>
      <c r="Q328"/>
      <c r="R328"/>
      <c r="S328"/>
      <c r="T328"/>
      <c r="U328"/>
      <c r="V328"/>
      <c r="W328"/>
    </row>
    <row r="329" spans="1:23">
      <c r="A329"/>
      <c r="B329" s="334" t="s">
        <v>2789</v>
      </c>
      <c r="C329" s="334">
        <v>0</v>
      </c>
      <c r="D329" s="334">
        <v>1</v>
      </c>
      <c r="E329" s="334">
        <v>2</v>
      </c>
      <c r="F329" s="334">
        <v>3</v>
      </c>
      <c r="G329" s="334">
        <v>4</v>
      </c>
      <c r="H329" s="334">
        <v>5</v>
      </c>
      <c r="I329" s="334">
        <v>6</v>
      </c>
      <c r="J329" s="334">
        <v>7</v>
      </c>
      <c r="K329" s="334">
        <v>8</v>
      </c>
      <c r="L329" s="334">
        <v>9</v>
      </c>
      <c r="M329" s="334">
        <v>10</v>
      </c>
      <c r="N329" s="334">
        <v>11</v>
      </c>
      <c r="O329" s="334">
        <v>12</v>
      </c>
      <c r="P329" s="334">
        <v>13</v>
      </c>
      <c r="Q329" s="334">
        <v>14</v>
      </c>
      <c r="R329" s="334">
        <v>15</v>
      </c>
      <c r="S329" s="334">
        <v>16</v>
      </c>
      <c r="T329" s="334">
        <v>17</v>
      </c>
      <c r="U329" s="334">
        <v>18</v>
      </c>
      <c r="V329" s="334">
        <v>19</v>
      </c>
      <c r="W329" s="334"/>
    </row>
    <row r="330" spans="1:23">
      <c r="A330" t="s">
        <v>437</v>
      </c>
      <c r="B330" s="334">
        <v>0</v>
      </c>
      <c r="C330" s="337" t="s">
        <v>2</v>
      </c>
      <c r="D330" s="337" t="s">
        <v>2</v>
      </c>
      <c r="E330" s="337" t="s">
        <v>2</v>
      </c>
      <c r="F330" s="337" t="s">
        <v>2</v>
      </c>
      <c r="G330" s="337" t="s">
        <v>2</v>
      </c>
      <c r="H330" s="337" t="s">
        <v>2</v>
      </c>
      <c r="I330" s="337" t="s">
        <v>2</v>
      </c>
      <c r="J330" s="337" t="s">
        <v>2</v>
      </c>
      <c r="K330" s="337" t="s">
        <v>2</v>
      </c>
      <c r="L330" s="337" t="s">
        <v>2</v>
      </c>
      <c r="M330" s="337" t="s">
        <v>2</v>
      </c>
      <c r="N330" s="337" t="s">
        <v>2</v>
      </c>
      <c r="O330" s="337" t="s">
        <v>2</v>
      </c>
      <c r="P330" s="337" t="s">
        <v>2</v>
      </c>
      <c r="Q330" s="337" t="s">
        <v>2</v>
      </c>
      <c r="R330" s="337" t="s">
        <v>2</v>
      </c>
      <c r="S330" s="337" t="s">
        <v>2</v>
      </c>
      <c r="T330" s="337" t="s">
        <v>2</v>
      </c>
      <c r="U330" s="337" t="s">
        <v>2</v>
      </c>
      <c r="V330" s="337" t="s">
        <v>2</v>
      </c>
      <c r="W330" s="334"/>
    </row>
    <row r="331" spans="1:23">
      <c r="A331" t="s">
        <v>37</v>
      </c>
      <c r="B331" s="334">
        <v>1</v>
      </c>
      <c r="C331" s="357"/>
      <c r="D331" s="357"/>
      <c r="E331" s="357"/>
      <c r="F331" s="357"/>
      <c r="G331" s="357"/>
      <c r="H331" s="357"/>
      <c r="I331" s="357"/>
      <c r="J331" s="357"/>
      <c r="K331" s="357"/>
      <c r="L331" s="357"/>
      <c r="M331" s="357"/>
      <c r="N331" s="357"/>
      <c r="O331" s="357"/>
      <c r="P331" s="357"/>
      <c r="Q331" s="357"/>
      <c r="R331" s="357"/>
      <c r="S331" s="357"/>
      <c r="T331" s="357"/>
      <c r="U331" s="357"/>
      <c r="V331" s="357"/>
      <c r="W331" s="334"/>
    </row>
    <row r="332" spans="1:23">
      <c r="A332" t="s">
        <v>438</v>
      </c>
      <c r="B332" s="334">
        <v>2</v>
      </c>
      <c r="C332" s="357"/>
      <c r="D332" s="357"/>
      <c r="E332" s="357"/>
      <c r="F332" s="357"/>
      <c r="G332" s="357"/>
      <c r="H332" s="357"/>
      <c r="I332" s="357"/>
      <c r="J332" s="357"/>
      <c r="K332" s="357"/>
      <c r="L332" s="357"/>
      <c r="M332" s="357"/>
      <c r="N332" s="357"/>
      <c r="O332" s="357"/>
      <c r="P332" s="357"/>
      <c r="Q332" s="357"/>
      <c r="R332" s="357"/>
      <c r="S332" s="357"/>
      <c r="T332" s="357"/>
      <c r="U332" s="357"/>
      <c r="V332" s="357"/>
      <c r="W332" s="334"/>
    </row>
    <row r="333" spans="1:23">
      <c r="A333" t="s">
        <v>439</v>
      </c>
      <c r="B333" s="334">
        <v>3</v>
      </c>
      <c r="C333" s="357"/>
      <c r="D333" s="357"/>
      <c r="E333" s="357"/>
      <c r="F333" s="357"/>
      <c r="G333" s="357"/>
      <c r="H333" s="357"/>
      <c r="I333" s="357"/>
      <c r="J333" s="357"/>
      <c r="K333" s="357"/>
      <c r="L333" s="357"/>
      <c r="M333" s="357"/>
      <c r="N333" s="357"/>
      <c r="O333" s="357"/>
      <c r="P333" s="357"/>
      <c r="Q333" s="357"/>
      <c r="R333" s="357"/>
      <c r="S333" s="357"/>
      <c r="T333" s="357"/>
      <c r="U333" s="357"/>
      <c r="V333" s="357"/>
      <c r="W333" s="334"/>
    </row>
    <row r="334" spans="1:23">
      <c r="A334"/>
      <c r="B334" s="334">
        <v>4</v>
      </c>
      <c r="C334" s="357"/>
      <c r="D334" s="357"/>
      <c r="E334" s="357"/>
      <c r="F334" s="357"/>
      <c r="G334" s="357"/>
      <c r="H334" s="357"/>
      <c r="I334" s="357"/>
      <c r="J334" s="357"/>
      <c r="K334" s="357"/>
      <c r="L334" s="357"/>
      <c r="M334" s="357"/>
      <c r="N334" s="357"/>
      <c r="O334" s="357"/>
      <c r="P334" s="357"/>
      <c r="Q334" s="357"/>
      <c r="R334" s="357"/>
      <c r="S334" s="357"/>
      <c r="T334" s="357"/>
      <c r="U334" s="357"/>
      <c r="V334" s="357"/>
      <c r="W334" s="334"/>
    </row>
    <row r="335" spans="1:23">
      <c r="A335"/>
      <c r="B335" s="334">
        <v>5</v>
      </c>
      <c r="C335" s="357"/>
      <c r="D335" s="357"/>
      <c r="E335" s="357"/>
      <c r="F335" s="357"/>
      <c r="G335" s="357"/>
      <c r="H335" s="357"/>
      <c r="I335" s="357"/>
      <c r="J335" s="357"/>
      <c r="K335" s="357"/>
      <c r="L335" s="357"/>
      <c r="M335" s="357"/>
      <c r="N335" s="357"/>
      <c r="O335" s="357"/>
      <c r="P335" s="357"/>
      <c r="Q335" s="357"/>
      <c r="R335" s="357"/>
      <c r="S335" s="357"/>
      <c r="T335" s="357"/>
      <c r="U335" s="357"/>
      <c r="V335" s="357"/>
      <c r="W335" s="334"/>
    </row>
    <row r="336" spans="1:23">
      <c r="A336"/>
      <c r="B336" s="334">
        <v>6</v>
      </c>
      <c r="C336" s="357"/>
      <c r="D336" s="357"/>
      <c r="E336" s="357"/>
      <c r="F336" s="357"/>
      <c r="G336" s="357"/>
      <c r="H336" s="357"/>
      <c r="I336" s="357"/>
      <c r="J336" s="357"/>
      <c r="K336" s="357"/>
      <c r="L336" s="357"/>
      <c r="M336" s="357"/>
      <c r="N336" s="357"/>
      <c r="O336" s="357"/>
      <c r="P336" s="357"/>
      <c r="Q336" s="357"/>
      <c r="R336" s="357"/>
      <c r="S336" s="357"/>
      <c r="T336" s="357"/>
      <c r="U336" s="357"/>
      <c r="V336" s="357"/>
      <c r="W336" s="334"/>
    </row>
    <row r="337" spans="1:23">
      <c r="A337"/>
      <c r="B337" s="334">
        <v>7</v>
      </c>
      <c r="C337" s="357"/>
      <c r="D337" s="357"/>
      <c r="E337" s="357"/>
      <c r="F337" s="357"/>
      <c r="G337" s="357"/>
      <c r="H337" s="357"/>
      <c r="I337" s="357"/>
      <c r="J337" s="357"/>
      <c r="K337" s="357"/>
      <c r="L337" s="357"/>
      <c r="M337" s="357"/>
      <c r="N337" s="357"/>
      <c r="O337" s="357"/>
      <c r="P337" s="357"/>
      <c r="Q337" s="357"/>
      <c r="R337" s="357"/>
      <c r="S337" s="357"/>
      <c r="T337" s="357"/>
      <c r="U337" s="357"/>
      <c r="V337" s="357"/>
      <c r="W337" s="334"/>
    </row>
    <row r="338" spans="1:23">
      <c r="A338"/>
      <c r="B338" s="334">
        <v>8</v>
      </c>
      <c r="C338" s="357"/>
      <c r="D338" s="357"/>
      <c r="E338" s="357"/>
      <c r="F338" s="357"/>
      <c r="G338" s="357"/>
      <c r="H338" s="357"/>
      <c r="I338" s="357"/>
      <c r="J338" s="357"/>
      <c r="K338" s="357"/>
      <c r="L338" s="357"/>
      <c r="M338" s="357"/>
      <c r="N338" s="357"/>
      <c r="O338" s="357"/>
      <c r="P338" s="357"/>
      <c r="Q338" s="357"/>
      <c r="R338" s="357"/>
      <c r="S338" s="357"/>
      <c r="T338" s="357"/>
      <c r="U338" s="357"/>
      <c r="V338" s="357"/>
      <c r="W338" s="334"/>
    </row>
    <row r="339" spans="1:23">
      <c r="A339"/>
      <c r="B339" s="334">
        <v>9</v>
      </c>
      <c r="C339" s="357"/>
      <c r="D339" s="357"/>
      <c r="E339" s="357"/>
      <c r="F339" s="357"/>
      <c r="G339" s="357"/>
      <c r="H339" s="357"/>
      <c r="I339" s="357"/>
      <c r="J339" s="357"/>
      <c r="K339" s="357"/>
      <c r="L339" s="357"/>
      <c r="M339" s="357"/>
      <c r="N339" s="357"/>
      <c r="O339" s="357"/>
      <c r="P339" s="357"/>
      <c r="Q339" s="357"/>
      <c r="R339" s="357"/>
      <c r="S339" s="357"/>
      <c r="T339" s="357"/>
      <c r="U339" s="357"/>
      <c r="V339" s="357"/>
      <c r="W339" s="334"/>
    </row>
    <row r="340" spans="1:23">
      <c r="A340"/>
      <c r="B340"/>
      <c r="C340"/>
      <c r="D340"/>
      <c r="E340"/>
      <c r="F340"/>
      <c r="G340"/>
      <c r="H340"/>
      <c r="I340"/>
      <c r="J340"/>
      <c r="K340"/>
      <c r="L340"/>
      <c r="M340"/>
      <c r="N340"/>
      <c r="O340"/>
      <c r="P340"/>
      <c r="Q340"/>
      <c r="R340"/>
      <c r="S340"/>
      <c r="T340"/>
      <c r="U340"/>
      <c r="V340"/>
      <c r="W340"/>
    </row>
    <row r="341" spans="1:23">
      <c r="A341"/>
      <c r="B341" s="340" t="s">
        <v>2622</v>
      </c>
      <c r="C341" s="285"/>
      <c r="D341"/>
      <c r="E341"/>
      <c r="F341"/>
      <c r="G341"/>
      <c r="H341"/>
      <c r="I341"/>
      <c r="J341"/>
      <c r="K341"/>
      <c r="L341"/>
      <c r="M341"/>
      <c r="N341"/>
      <c r="O341"/>
      <c r="P341"/>
      <c r="Q341"/>
      <c r="R341"/>
      <c r="S341"/>
      <c r="T341"/>
      <c r="U341"/>
      <c r="V341"/>
      <c r="W341"/>
    </row>
    <row r="342" spans="1:23">
      <c r="A342"/>
      <c r="B342" s="334" t="s">
        <v>2789</v>
      </c>
      <c r="C342" s="334">
        <v>0</v>
      </c>
      <c r="D342" s="334">
        <v>1</v>
      </c>
      <c r="E342" s="334">
        <v>2</v>
      </c>
      <c r="F342" s="334">
        <v>3</v>
      </c>
      <c r="G342" s="334">
        <v>4</v>
      </c>
      <c r="H342" s="334">
        <v>5</v>
      </c>
      <c r="I342" s="334">
        <v>6</v>
      </c>
      <c r="J342" s="334">
        <v>7</v>
      </c>
      <c r="K342" s="334">
        <v>8</v>
      </c>
      <c r="L342" s="334">
        <v>9</v>
      </c>
      <c r="M342" s="334">
        <v>10</v>
      </c>
      <c r="N342" s="334">
        <v>11</v>
      </c>
      <c r="O342" s="334">
        <v>12</v>
      </c>
      <c r="P342" s="334">
        <v>13</v>
      </c>
      <c r="Q342" s="334">
        <v>14</v>
      </c>
      <c r="R342" s="334">
        <v>15</v>
      </c>
      <c r="S342" s="334">
        <v>16</v>
      </c>
      <c r="T342" s="334">
        <v>17</v>
      </c>
      <c r="U342" s="334">
        <v>18</v>
      </c>
      <c r="V342" s="334">
        <v>19</v>
      </c>
      <c r="W342" s="334"/>
    </row>
    <row r="343" spans="1:23">
      <c r="A343" t="s">
        <v>437</v>
      </c>
      <c r="B343" s="334">
        <v>0</v>
      </c>
      <c r="C343" s="337" t="s">
        <v>2</v>
      </c>
      <c r="D343" s="337" t="s">
        <v>2</v>
      </c>
      <c r="E343" s="337" t="s">
        <v>2</v>
      </c>
      <c r="F343" s="337" t="s">
        <v>2</v>
      </c>
      <c r="G343" s="337" t="s">
        <v>2</v>
      </c>
      <c r="H343" s="337" t="s">
        <v>2</v>
      </c>
      <c r="I343" s="337" t="s">
        <v>2</v>
      </c>
      <c r="J343" s="337" t="s">
        <v>2</v>
      </c>
      <c r="K343" s="337" t="s">
        <v>2</v>
      </c>
      <c r="L343" s="337" t="s">
        <v>2</v>
      </c>
      <c r="M343" s="337" t="s">
        <v>2</v>
      </c>
      <c r="N343" s="337" t="s">
        <v>2</v>
      </c>
      <c r="O343" s="337" t="s">
        <v>2</v>
      </c>
      <c r="P343" s="337" t="s">
        <v>2</v>
      </c>
      <c r="Q343" s="337" t="s">
        <v>2</v>
      </c>
      <c r="R343" s="337" t="s">
        <v>2</v>
      </c>
      <c r="S343" s="337" t="s">
        <v>2</v>
      </c>
      <c r="T343" s="337" t="s">
        <v>2</v>
      </c>
      <c r="U343" s="337" t="s">
        <v>2</v>
      </c>
      <c r="V343" s="337" t="s">
        <v>2</v>
      </c>
      <c r="W343" s="334"/>
    </row>
    <row r="344" spans="1:23">
      <c r="A344" t="s">
        <v>37</v>
      </c>
      <c r="B344" s="334">
        <v>1</v>
      </c>
      <c r="C344" s="357"/>
      <c r="D344" s="357"/>
      <c r="E344" s="357"/>
      <c r="F344" s="357"/>
      <c r="G344" s="357"/>
      <c r="H344" s="357"/>
      <c r="I344" s="357"/>
      <c r="J344" s="357"/>
      <c r="K344" s="357"/>
      <c r="L344" s="357"/>
      <c r="M344" s="357"/>
      <c r="N344" s="357"/>
      <c r="O344" s="357"/>
      <c r="P344" s="357"/>
      <c r="Q344" s="357"/>
      <c r="R344" s="357"/>
      <c r="S344" s="357"/>
      <c r="T344" s="357"/>
      <c r="U344" s="357"/>
      <c r="V344" s="357"/>
      <c r="W344" s="334"/>
    </row>
    <row r="345" spans="1:23">
      <c r="A345" t="s">
        <v>438</v>
      </c>
      <c r="B345" s="334">
        <v>2</v>
      </c>
      <c r="C345" s="357"/>
      <c r="D345" s="357"/>
      <c r="E345" s="357"/>
      <c r="F345" s="357"/>
      <c r="G345" s="357"/>
      <c r="H345" s="357"/>
      <c r="I345" s="357"/>
      <c r="J345" s="357"/>
      <c r="K345" s="357"/>
      <c r="L345" s="357"/>
      <c r="M345" s="357"/>
      <c r="N345" s="357"/>
      <c r="O345" s="357"/>
      <c r="P345" s="357"/>
      <c r="Q345" s="357"/>
      <c r="R345" s="357"/>
      <c r="S345" s="357"/>
      <c r="T345" s="357"/>
      <c r="U345" s="357"/>
      <c r="V345" s="357"/>
      <c r="W345" s="334"/>
    </row>
    <row r="346" spans="1:23">
      <c r="A346" t="s">
        <v>439</v>
      </c>
      <c r="B346" s="334">
        <v>3</v>
      </c>
      <c r="C346" s="357"/>
      <c r="D346" s="357"/>
      <c r="E346" s="357"/>
      <c r="F346" s="357"/>
      <c r="G346" s="357"/>
      <c r="H346" s="357"/>
      <c r="I346" s="357"/>
      <c r="J346" s="357"/>
      <c r="K346" s="357"/>
      <c r="L346" s="357"/>
      <c r="M346" s="357"/>
      <c r="N346" s="357"/>
      <c r="O346" s="357"/>
      <c r="P346" s="357"/>
      <c r="Q346" s="357"/>
      <c r="R346" s="357"/>
      <c r="S346" s="357"/>
      <c r="T346" s="357"/>
      <c r="U346" s="357"/>
      <c r="V346" s="357"/>
      <c r="W346" s="334"/>
    </row>
    <row r="347" spans="1:23">
      <c r="A347"/>
      <c r="B347" s="334">
        <v>4</v>
      </c>
      <c r="C347" s="357"/>
      <c r="D347" s="357"/>
      <c r="E347" s="357"/>
      <c r="F347" s="357"/>
      <c r="G347" s="357"/>
      <c r="H347" s="357"/>
      <c r="I347" s="357"/>
      <c r="J347" s="357"/>
      <c r="K347" s="357"/>
      <c r="L347" s="357"/>
      <c r="M347" s="357"/>
      <c r="N347" s="357"/>
      <c r="O347" s="357"/>
      <c r="P347" s="357"/>
      <c r="Q347" s="357"/>
      <c r="R347" s="357"/>
      <c r="S347" s="357"/>
      <c r="T347" s="357"/>
      <c r="U347" s="357"/>
      <c r="V347" s="357"/>
      <c r="W347" s="334"/>
    </row>
    <row r="348" spans="1:23">
      <c r="A348"/>
      <c r="B348" s="334">
        <v>5</v>
      </c>
      <c r="C348" s="357"/>
      <c r="D348" s="357"/>
      <c r="E348" s="357"/>
      <c r="F348" s="357"/>
      <c r="G348" s="357"/>
      <c r="H348" s="357"/>
      <c r="I348" s="357"/>
      <c r="J348" s="357"/>
      <c r="K348" s="357"/>
      <c r="L348" s="357"/>
      <c r="M348" s="357"/>
      <c r="N348" s="357"/>
      <c r="O348" s="357"/>
      <c r="P348" s="357"/>
      <c r="Q348" s="357"/>
      <c r="R348" s="357"/>
      <c r="S348" s="357"/>
      <c r="T348" s="357"/>
      <c r="U348" s="357"/>
      <c r="V348" s="357"/>
      <c r="W348" s="334"/>
    </row>
    <row r="349" spans="1:23">
      <c r="A349"/>
      <c r="B349" s="334">
        <v>6</v>
      </c>
      <c r="C349" s="357"/>
      <c r="D349" s="357"/>
      <c r="E349" s="357"/>
      <c r="F349" s="357"/>
      <c r="G349" s="357"/>
      <c r="H349" s="357"/>
      <c r="I349" s="357"/>
      <c r="J349" s="357"/>
      <c r="K349" s="357"/>
      <c r="L349" s="357"/>
      <c r="M349" s="357"/>
      <c r="N349" s="357"/>
      <c r="O349" s="357"/>
      <c r="P349" s="357"/>
      <c r="Q349" s="357"/>
      <c r="R349" s="357"/>
      <c r="S349" s="357"/>
      <c r="T349" s="357"/>
      <c r="U349" s="357"/>
      <c r="V349" s="357"/>
      <c r="W349" s="334"/>
    </row>
    <row r="350" spans="1:23">
      <c r="A350"/>
      <c r="B350" s="334">
        <v>7</v>
      </c>
      <c r="C350" s="357"/>
      <c r="D350" s="357"/>
      <c r="E350" s="357"/>
      <c r="F350" s="357"/>
      <c r="G350" s="357"/>
      <c r="H350" s="357"/>
      <c r="I350" s="357"/>
      <c r="J350" s="357"/>
      <c r="K350" s="357"/>
      <c r="L350" s="357"/>
      <c r="M350" s="357"/>
      <c r="N350" s="357"/>
      <c r="O350" s="357"/>
      <c r="P350" s="357"/>
      <c r="Q350" s="357"/>
      <c r="R350" s="357"/>
      <c r="S350" s="357"/>
      <c r="T350" s="357"/>
      <c r="U350" s="357"/>
      <c r="V350" s="357"/>
      <c r="W350" s="334"/>
    </row>
    <row r="351" spans="1:23">
      <c r="A351"/>
      <c r="B351" s="334">
        <v>8</v>
      </c>
      <c r="C351" s="357"/>
      <c r="D351" s="357"/>
      <c r="E351" s="357"/>
      <c r="F351" s="357"/>
      <c r="G351" s="357"/>
      <c r="H351" s="357"/>
      <c r="I351" s="357"/>
      <c r="J351" s="357"/>
      <c r="K351" s="357"/>
      <c r="L351" s="357"/>
      <c r="M351" s="357"/>
      <c r="N351" s="357"/>
      <c r="O351" s="357"/>
      <c r="P351" s="357"/>
      <c r="Q351" s="357"/>
      <c r="R351" s="357"/>
      <c r="S351" s="357"/>
      <c r="T351" s="357"/>
      <c r="U351" s="357"/>
      <c r="V351" s="357"/>
      <c r="W351" s="334"/>
    </row>
    <row r="352" spans="1:23">
      <c r="A352"/>
      <c r="B352" s="334">
        <v>9</v>
      </c>
      <c r="C352" s="357"/>
      <c r="D352" s="357"/>
      <c r="E352" s="357"/>
      <c r="F352" s="357"/>
      <c r="G352" s="357"/>
      <c r="H352" s="357"/>
      <c r="I352" s="357"/>
      <c r="J352" s="357"/>
      <c r="K352" s="357"/>
      <c r="L352" s="357"/>
      <c r="M352" s="357"/>
      <c r="N352" s="357"/>
      <c r="O352" s="357"/>
      <c r="P352" s="357"/>
      <c r="Q352" s="357"/>
      <c r="R352" s="357"/>
      <c r="S352" s="357"/>
      <c r="T352" s="357"/>
      <c r="U352" s="357"/>
      <c r="V352" s="357"/>
      <c r="W352" s="334"/>
    </row>
    <row r="353" spans="1:23">
      <c r="A353"/>
      <c r="B353"/>
      <c r="C353"/>
      <c r="D353"/>
      <c r="E353"/>
      <c r="F353"/>
      <c r="G353"/>
      <c r="H353"/>
      <c r="I353"/>
      <c r="J353"/>
      <c r="K353"/>
      <c r="L353"/>
      <c r="M353"/>
      <c r="N353"/>
      <c r="O353"/>
      <c r="P353"/>
      <c r="Q353"/>
      <c r="R353"/>
      <c r="S353"/>
      <c r="T353"/>
      <c r="U353"/>
      <c r="V353"/>
      <c r="W353"/>
    </row>
    <row r="354" spans="1:23">
      <c r="A354"/>
      <c r="B354" s="340" t="s">
        <v>2751</v>
      </c>
      <c r="C354" s="285"/>
      <c r="D354"/>
      <c r="E354"/>
      <c r="F354"/>
      <c r="G354"/>
      <c r="H354"/>
      <c r="I354"/>
      <c r="J354"/>
      <c r="K354"/>
      <c r="L354"/>
      <c r="M354"/>
      <c r="N354"/>
      <c r="O354"/>
      <c r="P354"/>
      <c r="Q354"/>
      <c r="R354"/>
      <c r="S354"/>
      <c r="T354"/>
      <c r="U354"/>
      <c r="V354"/>
      <c r="W354"/>
    </row>
    <row r="355" spans="1:23">
      <c r="A355"/>
      <c r="B355" s="334" t="s">
        <v>2789</v>
      </c>
      <c r="C355" s="334">
        <v>0</v>
      </c>
      <c r="D355" s="334">
        <v>1</v>
      </c>
      <c r="E355" s="334">
        <v>2</v>
      </c>
      <c r="F355" s="334">
        <v>3</v>
      </c>
      <c r="G355" s="334">
        <v>4</v>
      </c>
      <c r="H355" s="334">
        <v>5</v>
      </c>
      <c r="I355" s="334">
        <v>6</v>
      </c>
      <c r="J355" s="334">
        <v>7</v>
      </c>
      <c r="K355" s="334">
        <v>8</v>
      </c>
      <c r="L355" s="334">
        <v>9</v>
      </c>
      <c r="M355" s="334">
        <v>10</v>
      </c>
      <c r="N355" s="334">
        <v>11</v>
      </c>
      <c r="O355" s="334">
        <v>12</v>
      </c>
      <c r="P355" s="334">
        <v>13</v>
      </c>
      <c r="Q355" s="334">
        <v>14</v>
      </c>
      <c r="R355" s="334">
        <v>15</v>
      </c>
      <c r="S355" s="334">
        <v>16</v>
      </c>
      <c r="T355" s="334">
        <v>17</v>
      </c>
      <c r="U355" s="334">
        <v>18</v>
      </c>
      <c r="V355" s="334">
        <v>19</v>
      </c>
      <c r="W355" s="334"/>
    </row>
    <row r="356" spans="1:23">
      <c r="A356" t="s">
        <v>437</v>
      </c>
      <c r="B356" s="334">
        <v>0</v>
      </c>
      <c r="C356" s="337" t="s">
        <v>2</v>
      </c>
      <c r="D356" s="337" t="s">
        <v>2</v>
      </c>
      <c r="E356" s="337" t="s">
        <v>2</v>
      </c>
      <c r="F356" s="337" t="s">
        <v>2</v>
      </c>
      <c r="G356" s="337" t="s">
        <v>2</v>
      </c>
      <c r="H356" s="337" t="s">
        <v>2</v>
      </c>
      <c r="I356" s="337" t="s">
        <v>2</v>
      </c>
      <c r="J356" s="337" t="s">
        <v>2</v>
      </c>
      <c r="K356" s="337" t="s">
        <v>2</v>
      </c>
      <c r="L356" s="337" t="s">
        <v>2</v>
      </c>
      <c r="M356" s="337" t="s">
        <v>2</v>
      </c>
      <c r="N356" s="337" t="s">
        <v>2</v>
      </c>
      <c r="O356" s="337" t="s">
        <v>2</v>
      </c>
      <c r="P356" s="337" t="s">
        <v>2</v>
      </c>
      <c r="Q356" s="337" t="s">
        <v>2</v>
      </c>
      <c r="R356" s="337" t="s">
        <v>2</v>
      </c>
      <c r="S356" s="337" t="s">
        <v>2</v>
      </c>
      <c r="T356" s="337" t="s">
        <v>2</v>
      </c>
      <c r="U356" s="337" t="s">
        <v>2</v>
      </c>
      <c r="V356" s="337" t="s">
        <v>2</v>
      </c>
      <c r="W356" s="334"/>
    </row>
    <row r="357" spans="1:23">
      <c r="A357" t="s">
        <v>37</v>
      </c>
      <c r="B357" s="334">
        <v>1</v>
      </c>
      <c r="C357" s="357"/>
      <c r="D357" s="357"/>
      <c r="E357" s="357"/>
      <c r="F357" s="357"/>
      <c r="G357" s="357"/>
      <c r="H357" s="357"/>
      <c r="I357" s="357"/>
      <c r="J357" s="357"/>
      <c r="K357" s="357"/>
      <c r="L357" s="357"/>
      <c r="M357" s="357"/>
      <c r="N357" s="357"/>
      <c r="O357" s="357"/>
      <c r="P357" s="357"/>
      <c r="Q357" s="357"/>
      <c r="R357" s="357"/>
      <c r="S357" s="357"/>
      <c r="T357" s="357"/>
      <c r="U357" s="357"/>
      <c r="V357" s="357"/>
      <c r="W357" s="334"/>
    </row>
    <row r="358" spans="1:23">
      <c r="A358" t="s">
        <v>438</v>
      </c>
      <c r="B358" s="334">
        <v>2</v>
      </c>
      <c r="C358" s="357"/>
      <c r="D358" s="357"/>
      <c r="E358" s="357"/>
      <c r="F358" s="357"/>
      <c r="G358" s="357"/>
      <c r="H358" s="357"/>
      <c r="I358" s="357"/>
      <c r="J358" s="357"/>
      <c r="K358" s="357"/>
      <c r="L358" s="357"/>
      <c r="M358" s="357"/>
      <c r="N358" s="357"/>
      <c r="O358" s="357"/>
      <c r="P358" s="357"/>
      <c r="Q358" s="357"/>
      <c r="R358" s="357"/>
      <c r="S358" s="357"/>
      <c r="T358" s="357"/>
      <c r="U358" s="357"/>
      <c r="V358" s="357"/>
      <c r="W358" s="334"/>
    </row>
    <row r="359" spans="1:23">
      <c r="A359" t="s">
        <v>439</v>
      </c>
      <c r="B359" s="334">
        <v>3</v>
      </c>
      <c r="C359" s="357"/>
      <c r="D359" s="357"/>
      <c r="E359" s="357"/>
      <c r="F359" s="357"/>
      <c r="G359" s="357"/>
      <c r="H359" s="357"/>
      <c r="I359" s="357"/>
      <c r="J359" s="357"/>
      <c r="K359" s="357"/>
      <c r="L359" s="357"/>
      <c r="M359" s="357"/>
      <c r="N359" s="357"/>
      <c r="O359" s="357"/>
      <c r="P359" s="357"/>
      <c r="Q359" s="357"/>
      <c r="R359" s="357"/>
      <c r="S359" s="357"/>
      <c r="T359" s="357"/>
      <c r="U359" s="357"/>
      <c r="V359" s="357"/>
      <c r="W359" s="334"/>
    </row>
    <row r="360" spans="1:23">
      <c r="A360"/>
      <c r="B360" s="334">
        <v>4</v>
      </c>
      <c r="C360" s="357"/>
      <c r="D360" s="357"/>
      <c r="E360" s="357"/>
      <c r="F360" s="357"/>
      <c r="G360" s="357"/>
      <c r="H360" s="357"/>
      <c r="I360" s="357"/>
      <c r="J360" s="357"/>
      <c r="K360" s="357"/>
      <c r="L360" s="357"/>
      <c r="M360" s="357"/>
      <c r="N360" s="357"/>
      <c r="O360" s="357"/>
      <c r="P360" s="357"/>
      <c r="Q360" s="357"/>
      <c r="R360" s="357"/>
      <c r="S360" s="357"/>
      <c r="T360" s="357"/>
      <c r="U360" s="357"/>
      <c r="V360" s="357"/>
      <c r="W360" s="334"/>
    </row>
    <row r="361" spans="1:23">
      <c r="A361"/>
      <c r="B361" s="334">
        <v>5</v>
      </c>
      <c r="C361" s="357"/>
      <c r="D361" s="357"/>
      <c r="E361" s="357"/>
      <c r="F361" s="357"/>
      <c r="G361" s="357"/>
      <c r="H361" s="357"/>
      <c r="I361" s="357"/>
      <c r="J361" s="357"/>
      <c r="K361" s="357"/>
      <c r="L361" s="357"/>
      <c r="M361" s="357"/>
      <c r="N361" s="357"/>
      <c r="O361" s="357"/>
      <c r="P361" s="357"/>
      <c r="Q361" s="357"/>
      <c r="R361" s="357"/>
      <c r="S361" s="357"/>
      <c r="T361" s="357"/>
      <c r="U361" s="357"/>
      <c r="V361" s="357"/>
      <c r="W361" s="334"/>
    </row>
    <row r="362" spans="1:23">
      <c r="A362"/>
      <c r="B362" s="334">
        <v>6</v>
      </c>
      <c r="C362" s="357"/>
      <c r="D362" s="357"/>
      <c r="E362" s="357"/>
      <c r="F362" s="357"/>
      <c r="G362" s="357"/>
      <c r="H362" s="357"/>
      <c r="I362" s="357"/>
      <c r="J362" s="357"/>
      <c r="K362" s="357"/>
      <c r="L362" s="357"/>
      <c r="M362" s="357"/>
      <c r="N362" s="357"/>
      <c r="O362" s="357"/>
      <c r="P362" s="357"/>
      <c r="Q362" s="357"/>
      <c r="R362" s="357"/>
      <c r="S362" s="357"/>
      <c r="T362" s="357"/>
      <c r="U362" s="357"/>
      <c r="V362" s="357"/>
      <c r="W362" s="334"/>
    </row>
    <row r="363" spans="1:23">
      <c r="A363"/>
      <c r="B363" s="334">
        <v>7</v>
      </c>
      <c r="C363" s="357"/>
      <c r="D363" s="357"/>
      <c r="E363" s="357"/>
      <c r="F363" s="357"/>
      <c r="G363" s="357"/>
      <c r="H363" s="357"/>
      <c r="I363" s="357"/>
      <c r="J363" s="357"/>
      <c r="K363" s="357"/>
      <c r="L363" s="357"/>
      <c r="M363" s="357"/>
      <c r="N363" s="357"/>
      <c r="O363" s="357"/>
      <c r="P363" s="357"/>
      <c r="Q363" s="357"/>
      <c r="R363" s="357"/>
      <c r="S363" s="357"/>
      <c r="T363" s="357"/>
      <c r="U363" s="357"/>
      <c r="V363" s="357"/>
      <c r="W363" s="334"/>
    </row>
    <row r="364" spans="1:23">
      <c r="A364"/>
      <c r="B364" s="334">
        <v>8</v>
      </c>
      <c r="C364" s="357"/>
      <c r="D364" s="357"/>
      <c r="E364" s="357"/>
      <c r="F364" s="357"/>
      <c r="G364" s="357"/>
      <c r="H364" s="357"/>
      <c r="I364" s="357"/>
      <c r="J364" s="357"/>
      <c r="K364" s="357"/>
      <c r="L364" s="357"/>
      <c r="M364" s="357"/>
      <c r="N364" s="357"/>
      <c r="O364" s="357"/>
      <c r="P364" s="357"/>
      <c r="Q364" s="357"/>
      <c r="R364" s="357"/>
      <c r="S364" s="357"/>
      <c r="T364" s="357"/>
      <c r="U364" s="357"/>
      <c r="V364" s="357"/>
      <c r="W364" s="334"/>
    </row>
    <row r="365" spans="1:23">
      <c r="A365"/>
      <c r="B365" s="334">
        <v>9</v>
      </c>
      <c r="C365" s="357"/>
      <c r="D365" s="357"/>
      <c r="E365" s="357"/>
      <c r="F365" s="357"/>
      <c r="G365" s="357"/>
      <c r="H365" s="357"/>
      <c r="I365" s="357"/>
      <c r="J365" s="357"/>
      <c r="K365" s="357"/>
      <c r="L365" s="357"/>
      <c r="M365" s="357"/>
      <c r="N365" s="357"/>
      <c r="O365" s="357"/>
      <c r="P365" s="357"/>
      <c r="Q365" s="357"/>
      <c r="R365" s="357"/>
      <c r="S365" s="357"/>
      <c r="T365" s="357"/>
      <c r="U365" s="357"/>
      <c r="V365" s="357"/>
      <c r="W365" s="334"/>
    </row>
    <row r="366" spans="1:23">
      <c r="A366"/>
      <c r="B366"/>
      <c r="C366"/>
      <c r="D366"/>
      <c r="E366"/>
      <c r="F366"/>
      <c r="G366"/>
      <c r="H366"/>
      <c r="I366"/>
      <c r="J366"/>
      <c r="K366"/>
      <c r="L366"/>
      <c r="M366"/>
      <c r="N366"/>
      <c r="O366"/>
      <c r="P366"/>
      <c r="Q366"/>
      <c r="R366"/>
      <c r="S366"/>
      <c r="T366"/>
      <c r="U366"/>
      <c r="V366"/>
      <c r="W366"/>
    </row>
    <row r="367" spans="1:23">
      <c r="A367"/>
      <c r="B367" s="340" t="s">
        <v>2752</v>
      </c>
      <c r="C367" s="285"/>
      <c r="D367"/>
      <c r="E367"/>
      <c r="F367"/>
      <c r="G367"/>
      <c r="H367"/>
      <c r="I367"/>
      <c r="J367"/>
      <c r="K367"/>
      <c r="L367"/>
      <c r="M367"/>
      <c r="N367"/>
      <c r="O367"/>
      <c r="P367"/>
      <c r="Q367"/>
      <c r="R367"/>
      <c r="S367"/>
      <c r="T367"/>
      <c r="U367"/>
      <c r="V367"/>
      <c r="W367"/>
    </row>
    <row r="368" spans="1:23">
      <c r="A368"/>
      <c r="B368" s="334" t="s">
        <v>2789</v>
      </c>
      <c r="C368" s="334">
        <v>0</v>
      </c>
      <c r="D368" s="334">
        <v>1</v>
      </c>
      <c r="E368" s="334">
        <v>2</v>
      </c>
      <c r="F368" s="334">
        <v>3</v>
      </c>
      <c r="G368" s="334">
        <v>4</v>
      </c>
      <c r="H368" s="334">
        <v>5</v>
      </c>
      <c r="I368" s="334">
        <v>6</v>
      </c>
      <c r="J368" s="334">
        <v>7</v>
      </c>
      <c r="K368" s="334">
        <v>8</v>
      </c>
      <c r="L368" s="334">
        <v>9</v>
      </c>
      <c r="M368" s="334">
        <v>10</v>
      </c>
      <c r="N368" s="334">
        <v>11</v>
      </c>
      <c r="O368" s="334">
        <v>12</v>
      </c>
      <c r="P368" s="334">
        <v>13</v>
      </c>
      <c r="Q368" s="334">
        <v>14</v>
      </c>
      <c r="R368" s="334">
        <v>15</v>
      </c>
      <c r="S368" s="334">
        <v>16</v>
      </c>
      <c r="T368" s="334">
        <v>17</v>
      </c>
      <c r="U368" s="334">
        <v>18</v>
      </c>
      <c r="V368" s="334">
        <v>19</v>
      </c>
      <c r="W368" s="334"/>
    </row>
    <row r="369" spans="1:23">
      <c r="A369" t="s">
        <v>437</v>
      </c>
      <c r="B369" s="334">
        <v>0</v>
      </c>
      <c r="C369" s="337" t="s">
        <v>2</v>
      </c>
      <c r="D369" s="337" t="s">
        <v>2</v>
      </c>
      <c r="E369" s="337" t="s">
        <v>2</v>
      </c>
      <c r="F369" s="337" t="s">
        <v>2</v>
      </c>
      <c r="G369" s="337" t="s">
        <v>2</v>
      </c>
      <c r="H369" s="337" t="s">
        <v>2</v>
      </c>
      <c r="I369" s="337" t="s">
        <v>2</v>
      </c>
      <c r="J369" s="337" t="s">
        <v>2</v>
      </c>
      <c r="K369" s="337" t="s">
        <v>2</v>
      </c>
      <c r="L369" s="337" t="s">
        <v>2</v>
      </c>
      <c r="M369" s="337" t="s">
        <v>2</v>
      </c>
      <c r="N369" s="337" t="s">
        <v>2</v>
      </c>
      <c r="O369" s="337" t="s">
        <v>2</v>
      </c>
      <c r="P369" s="337" t="s">
        <v>2</v>
      </c>
      <c r="Q369" s="337" t="s">
        <v>2</v>
      </c>
      <c r="R369" s="337" t="s">
        <v>2</v>
      </c>
      <c r="S369" s="337" t="s">
        <v>2</v>
      </c>
      <c r="T369" s="337" t="s">
        <v>2</v>
      </c>
      <c r="U369" s="337" t="s">
        <v>2</v>
      </c>
      <c r="V369" s="337" t="s">
        <v>2</v>
      </c>
      <c r="W369" s="334"/>
    </row>
    <row r="370" spans="1:23">
      <c r="A370" t="s">
        <v>37</v>
      </c>
      <c r="B370" s="334">
        <v>1</v>
      </c>
      <c r="C370" s="357"/>
      <c r="D370" s="357"/>
      <c r="E370" s="357"/>
      <c r="F370" s="357"/>
      <c r="G370" s="357"/>
      <c r="H370" s="357"/>
      <c r="I370" s="357"/>
      <c r="J370" s="357"/>
      <c r="K370" s="357"/>
      <c r="L370" s="357"/>
      <c r="M370" s="357"/>
      <c r="N370" s="357"/>
      <c r="O370" s="357"/>
      <c r="P370" s="357"/>
      <c r="Q370" s="357"/>
      <c r="R370" s="357"/>
      <c r="S370" s="357"/>
      <c r="T370" s="357"/>
      <c r="U370" s="357"/>
      <c r="V370" s="357"/>
      <c r="W370" s="334"/>
    </row>
    <row r="371" spans="1:23">
      <c r="A371" t="s">
        <v>438</v>
      </c>
      <c r="B371" s="334">
        <v>2</v>
      </c>
      <c r="C371" s="357"/>
      <c r="D371" s="357"/>
      <c r="E371" s="357"/>
      <c r="F371" s="357"/>
      <c r="G371" s="357"/>
      <c r="H371" s="357"/>
      <c r="I371" s="357"/>
      <c r="J371" s="357"/>
      <c r="K371" s="357"/>
      <c r="L371" s="357"/>
      <c r="M371" s="357"/>
      <c r="N371" s="357"/>
      <c r="O371" s="357"/>
      <c r="P371" s="357"/>
      <c r="Q371" s="357"/>
      <c r="R371" s="357"/>
      <c r="S371" s="357"/>
      <c r="T371" s="357"/>
      <c r="U371" s="357"/>
      <c r="V371" s="357"/>
      <c r="W371" s="334"/>
    </row>
    <row r="372" spans="1:23">
      <c r="A372" t="s">
        <v>439</v>
      </c>
      <c r="B372" s="334">
        <v>3</v>
      </c>
      <c r="C372" s="357"/>
      <c r="D372" s="357"/>
      <c r="E372" s="357"/>
      <c r="F372" s="357"/>
      <c r="G372" s="357"/>
      <c r="H372" s="357"/>
      <c r="I372" s="357"/>
      <c r="J372" s="357"/>
      <c r="K372" s="357"/>
      <c r="L372" s="357"/>
      <c r="M372" s="357"/>
      <c r="N372" s="357"/>
      <c r="O372" s="357"/>
      <c r="P372" s="357"/>
      <c r="Q372" s="357"/>
      <c r="R372" s="357"/>
      <c r="S372" s="357"/>
      <c r="T372" s="357"/>
      <c r="U372" s="357"/>
      <c r="V372" s="357"/>
      <c r="W372" s="334"/>
    </row>
    <row r="373" spans="1:23">
      <c r="A373"/>
      <c r="B373" s="334">
        <v>4</v>
      </c>
      <c r="C373" s="357"/>
      <c r="D373" s="357"/>
      <c r="E373" s="357"/>
      <c r="F373" s="357"/>
      <c r="G373" s="357"/>
      <c r="H373" s="357"/>
      <c r="I373" s="357"/>
      <c r="J373" s="357"/>
      <c r="K373" s="357"/>
      <c r="L373" s="357"/>
      <c r="M373" s="357"/>
      <c r="N373" s="357"/>
      <c r="O373" s="357"/>
      <c r="P373" s="357"/>
      <c r="Q373" s="357"/>
      <c r="R373" s="357"/>
      <c r="S373" s="357"/>
      <c r="T373" s="357"/>
      <c r="U373" s="357"/>
      <c r="V373" s="357"/>
      <c r="W373" s="334"/>
    </row>
    <row r="374" spans="1:23">
      <c r="A374"/>
      <c r="B374" s="334">
        <v>5</v>
      </c>
      <c r="C374" s="357"/>
      <c r="D374" s="357"/>
      <c r="E374" s="357"/>
      <c r="F374" s="357"/>
      <c r="G374" s="357"/>
      <c r="H374" s="357"/>
      <c r="I374" s="357"/>
      <c r="J374" s="357"/>
      <c r="K374" s="357"/>
      <c r="L374" s="357"/>
      <c r="M374" s="357"/>
      <c r="N374" s="357"/>
      <c r="O374" s="357"/>
      <c r="P374" s="357"/>
      <c r="Q374" s="357"/>
      <c r="R374" s="357"/>
      <c r="S374" s="357"/>
      <c r="T374" s="357"/>
      <c r="U374" s="357"/>
      <c r="V374" s="357"/>
      <c r="W374" s="334"/>
    </row>
    <row r="375" spans="1:23">
      <c r="A375"/>
      <c r="B375" s="334">
        <v>6</v>
      </c>
      <c r="C375" s="357"/>
      <c r="D375" s="357"/>
      <c r="E375" s="357"/>
      <c r="F375" s="357"/>
      <c r="G375" s="357"/>
      <c r="H375" s="357"/>
      <c r="I375" s="357"/>
      <c r="J375" s="357"/>
      <c r="K375" s="357"/>
      <c r="L375" s="357"/>
      <c r="M375" s="357"/>
      <c r="N375" s="357"/>
      <c r="O375" s="357"/>
      <c r="P375" s="357"/>
      <c r="Q375" s="357"/>
      <c r="R375" s="357"/>
      <c r="S375" s="357"/>
      <c r="T375" s="357"/>
      <c r="U375" s="357"/>
      <c r="V375" s="357"/>
      <c r="W375" s="334"/>
    </row>
    <row r="376" spans="1:23">
      <c r="A376"/>
      <c r="B376" s="334">
        <v>7</v>
      </c>
      <c r="C376" s="357"/>
      <c r="D376" s="357"/>
      <c r="E376" s="357"/>
      <c r="F376" s="357"/>
      <c r="G376" s="357"/>
      <c r="H376" s="357"/>
      <c r="I376" s="357"/>
      <c r="J376" s="357"/>
      <c r="K376" s="357"/>
      <c r="L376" s="357"/>
      <c r="M376" s="357"/>
      <c r="N376" s="357"/>
      <c r="O376" s="357"/>
      <c r="P376" s="357"/>
      <c r="Q376" s="357"/>
      <c r="R376" s="357"/>
      <c r="S376" s="357"/>
      <c r="T376" s="357"/>
      <c r="U376" s="357"/>
      <c r="V376" s="357"/>
      <c r="W376" s="334"/>
    </row>
    <row r="377" spans="1:23">
      <c r="A377"/>
      <c r="B377" s="334">
        <v>8</v>
      </c>
      <c r="C377" s="357"/>
      <c r="D377" s="357"/>
      <c r="E377" s="357"/>
      <c r="F377" s="357"/>
      <c r="G377" s="357"/>
      <c r="H377" s="357"/>
      <c r="I377" s="357"/>
      <c r="J377" s="357"/>
      <c r="K377" s="357"/>
      <c r="L377" s="357"/>
      <c r="M377" s="357"/>
      <c r="N377" s="357"/>
      <c r="O377" s="357"/>
      <c r="P377" s="357"/>
      <c r="Q377" s="357"/>
      <c r="R377" s="357"/>
      <c r="S377" s="357"/>
      <c r="T377" s="357"/>
      <c r="U377" s="357"/>
      <c r="V377" s="357"/>
      <c r="W377" s="334"/>
    </row>
    <row r="378" spans="1:23">
      <c r="A378"/>
      <c r="B378" s="334">
        <v>9</v>
      </c>
      <c r="C378" s="357"/>
      <c r="D378" s="357"/>
      <c r="E378" s="357"/>
      <c r="F378" s="357"/>
      <c r="G378" s="357"/>
      <c r="H378" s="357"/>
      <c r="I378" s="357"/>
      <c r="J378" s="357"/>
      <c r="K378" s="357"/>
      <c r="L378" s="357"/>
      <c r="M378" s="357"/>
      <c r="N378" s="357"/>
      <c r="O378" s="357"/>
      <c r="P378" s="357"/>
      <c r="Q378" s="357"/>
      <c r="R378" s="357"/>
      <c r="S378" s="357"/>
      <c r="T378" s="357"/>
      <c r="U378" s="357"/>
      <c r="V378" s="357"/>
      <c r="W378" s="334"/>
    </row>
    <row r="379" spans="1:23">
      <c r="A379"/>
      <c r="B379"/>
      <c r="C379"/>
      <c r="D379"/>
      <c r="E379"/>
      <c r="F379"/>
      <c r="G379"/>
      <c r="H379"/>
      <c r="I379"/>
      <c r="J379"/>
      <c r="K379"/>
      <c r="L379"/>
      <c r="M379"/>
      <c r="N379"/>
      <c r="O379"/>
      <c r="P379"/>
      <c r="Q379"/>
      <c r="R379"/>
      <c r="S379"/>
      <c r="T379"/>
      <c r="U379"/>
      <c r="V379"/>
      <c r="W379"/>
    </row>
    <row r="380" spans="1:23">
      <c r="A380"/>
      <c r="B380" s="340" t="s">
        <v>2753</v>
      </c>
      <c r="C380" s="285"/>
      <c r="D380"/>
      <c r="E380"/>
      <c r="F380"/>
      <c r="G380"/>
      <c r="H380"/>
      <c r="I380"/>
      <c r="J380"/>
      <c r="K380"/>
      <c r="L380"/>
      <c r="M380"/>
      <c r="N380"/>
      <c r="O380"/>
      <c r="P380"/>
      <c r="Q380"/>
      <c r="R380"/>
      <c r="S380"/>
      <c r="T380"/>
      <c r="U380"/>
      <c r="V380"/>
      <c r="W380"/>
    </row>
    <row r="381" spans="1:23">
      <c r="A381"/>
      <c r="B381" s="334" t="s">
        <v>2789</v>
      </c>
      <c r="C381" s="334">
        <v>0</v>
      </c>
      <c r="D381" s="334">
        <v>1</v>
      </c>
      <c r="E381" s="334">
        <v>2</v>
      </c>
      <c r="F381" s="334">
        <v>3</v>
      </c>
      <c r="G381" s="334">
        <v>4</v>
      </c>
      <c r="H381" s="334">
        <v>5</v>
      </c>
      <c r="I381" s="334">
        <v>6</v>
      </c>
      <c r="J381" s="334">
        <v>7</v>
      </c>
      <c r="K381" s="334">
        <v>8</v>
      </c>
      <c r="L381" s="334">
        <v>9</v>
      </c>
      <c r="M381" s="334">
        <v>10</v>
      </c>
      <c r="N381" s="334">
        <v>11</v>
      </c>
      <c r="O381" s="334">
        <v>12</v>
      </c>
      <c r="P381" s="334">
        <v>13</v>
      </c>
      <c r="Q381" s="334">
        <v>14</v>
      </c>
      <c r="R381" s="334">
        <v>15</v>
      </c>
      <c r="S381" s="334">
        <v>16</v>
      </c>
      <c r="T381" s="334">
        <v>17</v>
      </c>
      <c r="U381" s="334">
        <v>18</v>
      </c>
      <c r="V381" s="334">
        <v>19</v>
      </c>
      <c r="W381" s="334"/>
    </row>
    <row r="382" spans="1:23">
      <c r="A382" t="s">
        <v>437</v>
      </c>
      <c r="B382" s="334">
        <v>0</v>
      </c>
      <c r="C382" s="337" t="s">
        <v>2</v>
      </c>
      <c r="D382" s="337" t="s">
        <v>2</v>
      </c>
      <c r="E382" s="337" t="s">
        <v>2</v>
      </c>
      <c r="F382" s="337" t="s">
        <v>2</v>
      </c>
      <c r="G382" s="337" t="s">
        <v>2</v>
      </c>
      <c r="H382" s="337" t="s">
        <v>2</v>
      </c>
      <c r="I382" s="337" t="s">
        <v>2</v>
      </c>
      <c r="J382" s="337" t="s">
        <v>2</v>
      </c>
      <c r="K382" s="337" t="s">
        <v>2</v>
      </c>
      <c r="L382" s="337" t="s">
        <v>2</v>
      </c>
      <c r="M382" s="337" t="s">
        <v>2</v>
      </c>
      <c r="N382" s="337" t="s">
        <v>2</v>
      </c>
      <c r="O382" s="337" t="s">
        <v>2</v>
      </c>
      <c r="P382" s="337" t="s">
        <v>2</v>
      </c>
      <c r="Q382" s="337" t="s">
        <v>2</v>
      </c>
      <c r="R382" s="337" t="s">
        <v>2</v>
      </c>
      <c r="S382" s="337" t="s">
        <v>2</v>
      </c>
      <c r="T382" s="337" t="s">
        <v>2</v>
      </c>
      <c r="U382" s="337" t="s">
        <v>2</v>
      </c>
      <c r="V382" s="337" t="s">
        <v>2</v>
      </c>
      <c r="W382" s="334"/>
    </row>
    <row r="383" spans="1:23">
      <c r="A383" t="s">
        <v>37</v>
      </c>
      <c r="B383" s="334">
        <v>1</v>
      </c>
      <c r="C383" s="357"/>
      <c r="D383" s="357"/>
      <c r="E383" s="357"/>
      <c r="F383" s="357"/>
      <c r="G383" s="357"/>
      <c r="H383" s="357"/>
      <c r="I383" s="357"/>
      <c r="J383" s="357"/>
      <c r="K383" s="357"/>
      <c r="L383" s="357"/>
      <c r="M383" s="357"/>
      <c r="N383" s="357"/>
      <c r="O383" s="357"/>
      <c r="P383" s="357"/>
      <c r="Q383" s="357"/>
      <c r="R383" s="357"/>
      <c r="S383" s="357"/>
      <c r="T383" s="357"/>
      <c r="U383" s="357"/>
      <c r="V383" s="357"/>
      <c r="W383" s="334"/>
    </row>
    <row r="384" spans="1:23">
      <c r="A384" t="s">
        <v>438</v>
      </c>
      <c r="B384" s="334">
        <v>2</v>
      </c>
      <c r="C384" s="357"/>
      <c r="D384" s="357"/>
      <c r="E384" s="357"/>
      <c r="F384" s="357"/>
      <c r="G384" s="357"/>
      <c r="H384" s="357"/>
      <c r="I384" s="357"/>
      <c r="J384" s="357"/>
      <c r="K384" s="357"/>
      <c r="L384" s="357"/>
      <c r="M384" s="357"/>
      <c r="N384" s="357"/>
      <c r="O384" s="357"/>
      <c r="P384" s="357"/>
      <c r="Q384" s="357"/>
      <c r="R384" s="357"/>
      <c r="S384" s="357"/>
      <c r="T384" s="357"/>
      <c r="U384" s="357"/>
      <c r="V384" s="357"/>
      <c r="W384" s="334"/>
    </row>
    <row r="385" spans="1:23">
      <c r="A385" t="s">
        <v>439</v>
      </c>
      <c r="B385" s="334">
        <v>3</v>
      </c>
      <c r="C385" s="357"/>
      <c r="D385" s="357"/>
      <c r="E385" s="357"/>
      <c r="F385" s="357"/>
      <c r="G385" s="357"/>
      <c r="H385" s="357"/>
      <c r="I385" s="357"/>
      <c r="J385" s="357"/>
      <c r="K385" s="357"/>
      <c r="L385" s="357"/>
      <c r="M385" s="357"/>
      <c r="N385" s="357"/>
      <c r="O385" s="357"/>
      <c r="P385" s="357"/>
      <c r="Q385" s="357"/>
      <c r="R385" s="357"/>
      <c r="S385" s="357"/>
      <c r="T385" s="357"/>
      <c r="U385" s="357"/>
      <c r="V385" s="357"/>
      <c r="W385" s="334"/>
    </row>
    <row r="386" spans="1:23">
      <c r="A386"/>
      <c r="B386" s="334">
        <v>4</v>
      </c>
      <c r="C386" s="357"/>
      <c r="D386" s="357"/>
      <c r="E386" s="357"/>
      <c r="F386" s="357"/>
      <c r="G386" s="357"/>
      <c r="H386" s="357"/>
      <c r="I386" s="357"/>
      <c r="J386" s="357"/>
      <c r="K386" s="357"/>
      <c r="L386" s="357"/>
      <c r="M386" s="357"/>
      <c r="N386" s="357"/>
      <c r="O386" s="357"/>
      <c r="P386" s="357"/>
      <c r="Q386" s="357"/>
      <c r="R386" s="357"/>
      <c r="S386" s="357"/>
      <c r="T386" s="357"/>
      <c r="U386" s="357"/>
      <c r="V386" s="357"/>
      <c r="W386" s="334"/>
    </row>
    <row r="387" spans="1:23">
      <c r="A387"/>
      <c r="B387" s="334">
        <v>5</v>
      </c>
      <c r="C387" s="357"/>
      <c r="D387" s="357"/>
      <c r="E387" s="357"/>
      <c r="F387" s="357"/>
      <c r="G387" s="357"/>
      <c r="H387" s="357"/>
      <c r="I387" s="357"/>
      <c r="J387" s="357"/>
      <c r="K387" s="357"/>
      <c r="L387" s="357"/>
      <c r="M387" s="357"/>
      <c r="N387" s="357"/>
      <c r="O387" s="357"/>
      <c r="P387" s="357"/>
      <c r="Q387" s="357"/>
      <c r="R387" s="357"/>
      <c r="S387" s="357"/>
      <c r="T387" s="357"/>
      <c r="U387" s="357"/>
      <c r="V387" s="357"/>
      <c r="W387" s="334"/>
    </row>
    <row r="388" spans="1:23">
      <c r="A388"/>
      <c r="B388" s="334">
        <v>6</v>
      </c>
      <c r="C388" s="357"/>
      <c r="D388" s="357"/>
      <c r="E388" s="357"/>
      <c r="F388" s="357"/>
      <c r="G388" s="357"/>
      <c r="H388" s="357"/>
      <c r="I388" s="357"/>
      <c r="J388" s="357"/>
      <c r="K388" s="357"/>
      <c r="L388" s="357"/>
      <c r="M388" s="357"/>
      <c r="N388" s="357"/>
      <c r="O388" s="357"/>
      <c r="P388" s="357"/>
      <c r="Q388" s="357"/>
      <c r="R388" s="357"/>
      <c r="S388" s="357"/>
      <c r="T388" s="357"/>
      <c r="U388" s="357"/>
      <c r="V388" s="357"/>
      <c r="W388" s="334"/>
    </row>
    <row r="389" spans="1:23">
      <c r="A389"/>
      <c r="B389" s="334">
        <v>7</v>
      </c>
      <c r="C389" s="357"/>
      <c r="D389" s="357"/>
      <c r="E389" s="357"/>
      <c r="F389" s="357"/>
      <c r="G389" s="357"/>
      <c r="H389" s="357"/>
      <c r="I389" s="357"/>
      <c r="J389" s="357"/>
      <c r="K389" s="357"/>
      <c r="L389" s="357"/>
      <c r="M389" s="357"/>
      <c r="N389" s="357"/>
      <c r="O389" s="357"/>
      <c r="P389" s="357"/>
      <c r="Q389" s="357"/>
      <c r="R389" s="357"/>
      <c r="S389" s="357"/>
      <c r="T389" s="357"/>
      <c r="U389" s="357"/>
      <c r="V389" s="357"/>
      <c r="W389" s="334"/>
    </row>
    <row r="390" spans="1:23">
      <c r="A390"/>
      <c r="B390" s="334">
        <v>8</v>
      </c>
      <c r="C390" s="357"/>
      <c r="D390" s="357"/>
      <c r="E390" s="357"/>
      <c r="F390" s="357"/>
      <c r="G390" s="357"/>
      <c r="H390" s="357"/>
      <c r="I390" s="357"/>
      <c r="J390" s="357"/>
      <c r="K390" s="357"/>
      <c r="L390" s="357"/>
      <c r="M390" s="357"/>
      <c r="N390" s="357"/>
      <c r="O390" s="357"/>
      <c r="P390" s="357"/>
      <c r="Q390" s="357"/>
      <c r="R390" s="357"/>
      <c r="S390" s="357"/>
      <c r="T390" s="357"/>
      <c r="U390" s="357"/>
      <c r="V390" s="357"/>
      <c r="W390" s="334"/>
    </row>
    <row r="391" spans="1:23">
      <c r="A391"/>
      <c r="B391" s="334">
        <v>9</v>
      </c>
      <c r="C391" s="357"/>
      <c r="D391" s="357"/>
      <c r="E391" s="357"/>
      <c r="F391" s="357"/>
      <c r="G391" s="357"/>
      <c r="H391" s="357"/>
      <c r="I391" s="357"/>
      <c r="J391" s="357"/>
      <c r="K391" s="357"/>
      <c r="L391" s="357"/>
      <c r="M391" s="357"/>
      <c r="N391" s="357"/>
      <c r="O391" s="357"/>
      <c r="P391" s="357"/>
      <c r="Q391" s="357"/>
      <c r="R391" s="357"/>
      <c r="S391" s="357"/>
      <c r="T391" s="357"/>
      <c r="U391" s="357"/>
      <c r="V391" s="357"/>
      <c r="W391" s="334"/>
    </row>
    <row r="392" spans="1:23">
      <c r="A392"/>
      <c r="B392"/>
      <c r="C392"/>
      <c r="D392"/>
      <c r="E392"/>
      <c r="F392"/>
      <c r="G392"/>
      <c r="H392"/>
      <c r="I392"/>
      <c r="J392"/>
      <c r="K392"/>
      <c r="L392"/>
      <c r="M392"/>
      <c r="N392"/>
      <c r="O392"/>
      <c r="P392"/>
      <c r="Q392"/>
      <c r="R392"/>
      <c r="S392"/>
      <c r="T392"/>
      <c r="U392"/>
      <c r="V392"/>
      <c r="W392"/>
    </row>
    <row r="393" spans="1:23">
      <c r="A393"/>
      <c r="B393" s="340" t="s">
        <v>2754</v>
      </c>
      <c r="C393" s="285"/>
      <c r="D393"/>
      <c r="E393"/>
      <c r="F393"/>
      <c r="G393"/>
      <c r="H393"/>
      <c r="I393"/>
      <c r="J393"/>
      <c r="K393"/>
      <c r="L393"/>
      <c r="M393"/>
      <c r="N393"/>
      <c r="O393"/>
      <c r="P393"/>
      <c r="Q393"/>
      <c r="R393"/>
      <c r="S393"/>
      <c r="T393"/>
      <c r="U393"/>
      <c r="V393"/>
      <c r="W393"/>
    </row>
    <row r="394" spans="1:23">
      <c r="A394"/>
      <c r="B394" s="334" t="s">
        <v>2789</v>
      </c>
      <c r="C394" s="334">
        <v>0</v>
      </c>
      <c r="D394" s="334">
        <v>1</v>
      </c>
      <c r="E394" s="334">
        <v>2</v>
      </c>
      <c r="F394" s="334">
        <v>3</v>
      </c>
      <c r="G394" s="334">
        <v>4</v>
      </c>
      <c r="H394" s="334">
        <v>5</v>
      </c>
      <c r="I394" s="334">
        <v>6</v>
      </c>
      <c r="J394" s="334">
        <v>7</v>
      </c>
      <c r="K394" s="334">
        <v>8</v>
      </c>
      <c r="L394" s="334">
        <v>9</v>
      </c>
      <c r="M394" s="334">
        <v>10</v>
      </c>
      <c r="N394" s="334">
        <v>11</v>
      </c>
      <c r="O394" s="334">
        <v>12</v>
      </c>
      <c r="P394" s="334">
        <v>13</v>
      </c>
      <c r="Q394" s="334">
        <v>14</v>
      </c>
      <c r="R394" s="334">
        <v>15</v>
      </c>
      <c r="S394" s="334">
        <v>16</v>
      </c>
      <c r="T394" s="334">
        <v>17</v>
      </c>
      <c r="U394" s="334">
        <v>18</v>
      </c>
      <c r="V394" s="334">
        <v>19</v>
      </c>
      <c r="W394" s="334"/>
    </row>
    <row r="395" spans="1:23">
      <c r="A395" t="s">
        <v>437</v>
      </c>
      <c r="B395" s="334">
        <v>0</v>
      </c>
      <c r="C395" s="337" t="s">
        <v>2</v>
      </c>
      <c r="D395" s="337" t="s">
        <v>2</v>
      </c>
      <c r="E395" s="337" t="s">
        <v>2</v>
      </c>
      <c r="F395" s="337" t="s">
        <v>2</v>
      </c>
      <c r="G395" s="337" t="s">
        <v>2</v>
      </c>
      <c r="H395" s="337" t="s">
        <v>2</v>
      </c>
      <c r="I395" s="337" t="s">
        <v>2</v>
      </c>
      <c r="J395" s="337" t="s">
        <v>2</v>
      </c>
      <c r="K395" s="337" t="s">
        <v>2</v>
      </c>
      <c r="L395" s="337" t="s">
        <v>2</v>
      </c>
      <c r="M395" s="337" t="s">
        <v>2</v>
      </c>
      <c r="N395" s="337" t="s">
        <v>2</v>
      </c>
      <c r="O395" s="337" t="s">
        <v>2</v>
      </c>
      <c r="P395" s="337" t="s">
        <v>2</v>
      </c>
      <c r="Q395" s="337" t="s">
        <v>2</v>
      </c>
      <c r="R395" s="337" t="s">
        <v>2</v>
      </c>
      <c r="S395" s="337" t="s">
        <v>2</v>
      </c>
      <c r="T395" s="337" t="s">
        <v>2</v>
      </c>
      <c r="U395" s="337" t="s">
        <v>2</v>
      </c>
      <c r="V395" s="337" t="s">
        <v>2</v>
      </c>
      <c r="W395" s="334"/>
    </row>
    <row r="396" spans="1:23">
      <c r="A396" t="s">
        <v>37</v>
      </c>
      <c r="B396" s="334">
        <v>1</v>
      </c>
      <c r="C396" s="357"/>
      <c r="D396" s="357"/>
      <c r="E396" s="357"/>
      <c r="F396" s="357"/>
      <c r="G396" s="357"/>
      <c r="H396" s="357"/>
      <c r="I396" s="357"/>
      <c r="J396" s="357"/>
      <c r="K396" s="357"/>
      <c r="L396" s="357"/>
      <c r="M396" s="357"/>
      <c r="N396" s="357"/>
      <c r="O396" s="357"/>
      <c r="P396" s="357"/>
      <c r="Q396" s="357"/>
      <c r="R396" s="357"/>
      <c r="S396" s="357"/>
      <c r="T396" s="357"/>
      <c r="U396" s="357"/>
      <c r="V396" s="357"/>
      <c r="W396" s="334"/>
    </row>
    <row r="397" spans="1:23">
      <c r="A397" t="s">
        <v>438</v>
      </c>
      <c r="B397" s="334">
        <v>2</v>
      </c>
      <c r="C397" s="357"/>
      <c r="D397" s="357"/>
      <c r="E397" s="357"/>
      <c r="F397" s="357"/>
      <c r="G397" s="357"/>
      <c r="H397" s="357"/>
      <c r="I397" s="357"/>
      <c r="J397" s="357"/>
      <c r="K397" s="357"/>
      <c r="L397" s="357"/>
      <c r="M397" s="357"/>
      <c r="N397" s="357"/>
      <c r="O397" s="357"/>
      <c r="P397" s="357"/>
      <c r="Q397" s="357"/>
      <c r="R397" s="357"/>
      <c r="S397" s="357"/>
      <c r="T397" s="357"/>
      <c r="U397" s="357"/>
      <c r="V397" s="357"/>
      <c r="W397" s="334"/>
    </row>
    <row r="398" spans="1:23">
      <c r="A398" t="s">
        <v>439</v>
      </c>
      <c r="B398" s="334">
        <v>3</v>
      </c>
      <c r="C398" s="357"/>
      <c r="D398" s="357"/>
      <c r="E398" s="357"/>
      <c r="F398" s="357"/>
      <c r="G398" s="357"/>
      <c r="H398" s="357"/>
      <c r="I398" s="357"/>
      <c r="J398" s="357"/>
      <c r="K398" s="357"/>
      <c r="L398" s="357"/>
      <c r="M398" s="357"/>
      <c r="N398" s="357"/>
      <c r="O398" s="357"/>
      <c r="P398" s="357"/>
      <c r="Q398" s="357"/>
      <c r="R398" s="357"/>
      <c r="S398" s="357"/>
      <c r="T398" s="357"/>
      <c r="U398" s="357"/>
      <c r="V398" s="357"/>
      <c r="W398" s="334"/>
    </row>
    <row r="399" spans="1:23">
      <c r="A399"/>
      <c r="B399" s="334">
        <v>4</v>
      </c>
      <c r="C399" s="357"/>
      <c r="D399" s="357"/>
      <c r="E399" s="357"/>
      <c r="F399" s="357"/>
      <c r="G399" s="357"/>
      <c r="H399" s="357"/>
      <c r="I399" s="357"/>
      <c r="J399" s="357"/>
      <c r="K399" s="357"/>
      <c r="L399" s="357"/>
      <c r="M399" s="357"/>
      <c r="N399" s="357"/>
      <c r="O399" s="357"/>
      <c r="P399" s="357"/>
      <c r="Q399" s="357"/>
      <c r="R399" s="357"/>
      <c r="S399" s="357"/>
      <c r="T399" s="357"/>
      <c r="U399" s="357"/>
      <c r="V399" s="357"/>
      <c r="W399" s="334"/>
    </row>
    <row r="400" spans="1:23">
      <c r="A400"/>
      <c r="B400" s="334">
        <v>5</v>
      </c>
      <c r="C400" s="357"/>
      <c r="D400" s="357"/>
      <c r="E400" s="357"/>
      <c r="F400" s="357"/>
      <c r="G400" s="357"/>
      <c r="H400" s="357"/>
      <c r="I400" s="357"/>
      <c r="J400" s="357"/>
      <c r="K400" s="357"/>
      <c r="L400" s="357"/>
      <c r="M400" s="357"/>
      <c r="N400" s="357"/>
      <c r="O400" s="357"/>
      <c r="P400" s="357"/>
      <c r="Q400" s="357"/>
      <c r="R400" s="357"/>
      <c r="S400" s="357"/>
      <c r="T400" s="357"/>
      <c r="U400" s="357"/>
      <c r="V400" s="357"/>
      <c r="W400" s="334"/>
    </row>
    <row r="401" spans="1:23">
      <c r="A401"/>
      <c r="B401" s="334">
        <v>6</v>
      </c>
      <c r="C401" s="357"/>
      <c r="D401" s="357"/>
      <c r="E401" s="357"/>
      <c r="F401" s="357"/>
      <c r="G401" s="357"/>
      <c r="H401" s="357"/>
      <c r="I401" s="357"/>
      <c r="J401" s="357"/>
      <c r="K401" s="357"/>
      <c r="L401" s="357"/>
      <c r="M401" s="357"/>
      <c r="N401" s="357"/>
      <c r="O401" s="357"/>
      <c r="P401" s="357"/>
      <c r="Q401" s="357"/>
      <c r="R401" s="357"/>
      <c r="S401" s="357"/>
      <c r="T401" s="357"/>
      <c r="U401" s="357"/>
      <c r="V401" s="357"/>
      <c r="W401" s="334"/>
    </row>
    <row r="402" spans="1:23">
      <c r="A402"/>
      <c r="B402" s="334">
        <v>7</v>
      </c>
      <c r="C402" s="357"/>
      <c r="D402" s="357"/>
      <c r="E402" s="357"/>
      <c r="F402" s="357"/>
      <c r="G402" s="357"/>
      <c r="H402" s="357"/>
      <c r="I402" s="357"/>
      <c r="J402" s="357"/>
      <c r="K402" s="357"/>
      <c r="L402" s="357"/>
      <c r="M402" s="357"/>
      <c r="N402" s="357"/>
      <c r="O402" s="357"/>
      <c r="P402" s="357"/>
      <c r="Q402" s="357"/>
      <c r="R402" s="357"/>
      <c r="S402" s="357"/>
      <c r="T402" s="357"/>
      <c r="U402" s="357"/>
      <c r="V402" s="357"/>
      <c r="W402" s="334"/>
    </row>
    <row r="403" spans="1:23">
      <c r="A403"/>
      <c r="B403" s="334">
        <v>8</v>
      </c>
      <c r="C403" s="357"/>
      <c r="D403" s="357"/>
      <c r="E403" s="357"/>
      <c r="F403" s="357"/>
      <c r="G403" s="357"/>
      <c r="H403" s="357"/>
      <c r="I403" s="357"/>
      <c r="J403" s="357"/>
      <c r="K403" s="357"/>
      <c r="L403" s="357"/>
      <c r="M403" s="357"/>
      <c r="N403" s="357"/>
      <c r="O403" s="357"/>
      <c r="P403" s="357"/>
      <c r="Q403" s="357"/>
      <c r="R403" s="357"/>
      <c r="S403" s="357"/>
      <c r="T403" s="357"/>
      <c r="U403" s="357"/>
      <c r="V403" s="357"/>
      <c r="W403" s="334"/>
    </row>
    <row r="404" spans="1:23">
      <c r="A404"/>
      <c r="B404" s="334">
        <v>9</v>
      </c>
      <c r="C404" s="357"/>
      <c r="D404" s="357"/>
      <c r="E404" s="357"/>
      <c r="F404" s="357"/>
      <c r="G404" s="357"/>
      <c r="H404" s="357"/>
      <c r="I404" s="357"/>
      <c r="J404" s="357"/>
      <c r="K404" s="357"/>
      <c r="L404" s="357"/>
      <c r="M404" s="357"/>
      <c r="N404" s="357"/>
      <c r="O404" s="357"/>
      <c r="P404" s="357"/>
      <c r="Q404" s="357"/>
      <c r="R404" s="357"/>
      <c r="S404" s="357"/>
      <c r="T404" s="357"/>
      <c r="U404" s="357"/>
      <c r="V404" s="357"/>
      <c r="W404" s="334"/>
    </row>
    <row r="405" spans="1:23">
      <c r="A405"/>
      <c r="B405"/>
      <c r="C405"/>
      <c r="D405"/>
      <c r="E405"/>
      <c r="F405"/>
      <c r="G405"/>
      <c r="H405"/>
      <c r="I405"/>
      <c r="J405"/>
      <c r="K405"/>
      <c r="L405"/>
      <c r="M405"/>
      <c r="N405"/>
      <c r="O405"/>
      <c r="P405"/>
      <c r="Q405"/>
      <c r="R405"/>
      <c r="S405"/>
      <c r="T405"/>
      <c r="U405"/>
      <c r="V405"/>
      <c r="W405"/>
    </row>
    <row r="406" spans="1:23">
      <c r="A406"/>
      <c r="B406" s="340" t="s">
        <v>2755</v>
      </c>
      <c r="C406" s="285"/>
      <c r="D406"/>
      <c r="E406"/>
      <c r="F406"/>
      <c r="G406"/>
      <c r="H406"/>
      <c r="I406"/>
      <c r="J406"/>
      <c r="K406"/>
      <c r="L406"/>
      <c r="M406"/>
      <c r="N406"/>
      <c r="O406"/>
      <c r="P406"/>
      <c r="Q406"/>
      <c r="R406"/>
      <c r="S406"/>
      <c r="T406"/>
      <c r="U406"/>
      <c r="V406"/>
      <c r="W406"/>
    </row>
    <row r="407" spans="1:23">
      <c r="A407"/>
      <c r="B407" s="334" t="s">
        <v>2789</v>
      </c>
      <c r="C407" s="334">
        <v>0</v>
      </c>
      <c r="D407" s="334">
        <v>1</v>
      </c>
      <c r="E407" s="334">
        <v>2</v>
      </c>
      <c r="F407" s="334">
        <v>3</v>
      </c>
      <c r="G407" s="334">
        <v>4</v>
      </c>
      <c r="H407" s="334">
        <v>5</v>
      </c>
      <c r="I407" s="334">
        <v>6</v>
      </c>
      <c r="J407" s="334">
        <v>7</v>
      </c>
      <c r="K407" s="334">
        <v>8</v>
      </c>
      <c r="L407" s="334">
        <v>9</v>
      </c>
      <c r="M407" s="334">
        <v>10</v>
      </c>
      <c r="N407" s="334">
        <v>11</v>
      </c>
      <c r="O407" s="334">
        <v>12</v>
      </c>
      <c r="P407" s="334">
        <v>13</v>
      </c>
      <c r="Q407" s="334">
        <v>14</v>
      </c>
      <c r="R407" s="334">
        <v>15</v>
      </c>
      <c r="S407" s="334">
        <v>16</v>
      </c>
      <c r="T407" s="334">
        <v>17</v>
      </c>
      <c r="U407" s="334">
        <v>18</v>
      </c>
      <c r="V407" s="334">
        <v>19</v>
      </c>
      <c r="W407" s="334"/>
    </row>
    <row r="408" spans="1:23">
      <c r="A408" t="s">
        <v>437</v>
      </c>
      <c r="B408" s="334">
        <v>0</v>
      </c>
      <c r="C408" s="337" t="s">
        <v>2</v>
      </c>
      <c r="D408" s="337" t="s">
        <v>2</v>
      </c>
      <c r="E408" s="337" t="s">
        <v>2</v>
      </c>
      <c r="F408" s="337" t="s">
        <v>2</v>
      </c>
      <c r="G408" s="337" t="s">
        <v>2</v>
      </c>
      <c r="H408" s="337" t="s">
        <v>2</v>
      </c>
      <c r="I408" s="337" t="s">
        <v>2</v>
      </c>
      <c r="J408" s="337" t="s">
        <v>2</v>
      </c>
      <c r="K408" s="337" t="s">
        <v>2</v>
      </c>
      <c r="L408" s="337" t="s">
        <v>2</v>
      </c>
      <c r="M408" s="337" t="s">
        <v>2</v>
      </c>
      <c r="N408" s="337" t="s">
        <v>2</v>
      </c>
      <c r="O408" s="337" t="s">
        <v>2</v>
      </c>
      <c r="P408" s="337" t="s">
        <v>2</v>
      </c>
      <c r="Q408" s="337" t="s">
        <v>2</v>
      </c>
      <c r="R408" s="337" t="s">
        <v>2</v>
      </c>
      <c r="S408" s="337" t="s">
        <v>2</v>
      </c>
      <c r="T408" s="337" t="s">
        <v>2</v>
      </c>
      <c r="U408" s="337" t="s">
        <v>2</v>
      </c>
      <c r="V408" s="337" t="s">
        <v>2</v>
      </c>
      <c r="W408" s="334"/>
    </row>
    <row r="409" spans="1:23">
      <c r="A409" t="s">
        <v>37</v>
      </c>
      <c r="B409" s="334">
        <v>1</v>
      </c>
      <c r="C409" s="357"/>
      <c r="D409" s="357"/>
      <c r="E409" s="357"/>
      <c r="F409" s="357"/>
      <c r="G409" s="357"/>
      <c r="H409" s="357"/>
      <c r="I409" s="357"/>
      <c r="J409" s="357"/>
      <c r="K409" s="357"/>
      <c r="L409" s="357"/>
      <c r="M409" s="357"/>
      <c r="N409" s="357"/>
      <c r="O409" s="357"/>
      <c r="P409" s="357"/>
      <c r="Q409" s="357"/>
      <c r="R409" s="357"/>
      <c r="S409" s="357"/>
      <c r="T409" s="357"/>
      <c r="U409" s="357"/>
      <c r="V409" s="357"/>
      <c r="W409" s="334"/>
    </row>
    <row r="410" spans="1:23">
      <c r="A410" t="s">
        <v>438</v>
      </c>
      <c r="B410" s="334">
        <v>2</v>
      </c>
      <c r="C410" s="357"/>
      <c r="D410" s="357"/>
      <c r="E410" s="357"/>
      <c r="F410" s="357"/>
      <c r="G410" s="357"/>
      <c r="H410" s="357"/>
      <c r="I410" s="357"/>
      <c r="J410" s="357"/>
      <c r="K410" s="357"/>
      <c r="L410" s="357"/>
      <c r="M410" s="357"/>
      <c r="N410" s="357"/>
      <c r="O410" s="357"/>
      <c r="P410" s="357"/>
      <c r="Q410" s="357"/>
      <c r="R410" s="357"/>
      <c r="S410" s="357"/>
      <c r="T410" s="357"/>
      <c r="U410" s="357"/>
      <c r="V410" s="357"/>
      <c r="W410" s="334"/>
    </row>
    <row r="411" spans="1:23">
      <c r="A411" t="s">
        <v>439</v>
      </c>
      <c r="B411" s="334">
        <v>3</v>
      </c>
      <c r="C411" s="357"/>
      <c r="D411" s="357"/>
      <c r="E411" s="357"/>
      <c r="F411" s="357"/>
      <c r="G411" s="357"/>
      <c r="H411" s="357"/>
      <c r="I411" s="357"/>
      <c r="J411" s="357"/>
      <c r="K411" s="357"/>
      <c r="L411" s="357"/>
      <c r="M411" s="357"/>
      <c r="N411" s="357"/>
      <c r="O411" s="357"/>
      <c r="P411" s="357"/>
      <c r="Q411" s="357"/>
      <c r="R411" s="357"/>
      <c r="S411" s="357"/>
      <c r="T411" s="357"/>
      <c r="U411" s="357"/>
      <c r="V411" s="357"/>
      <c r="W411" s="334"/>
    </row>
    <row r="412" spans="1:23">
      <c r="A412"/>
      <c r="B412" s="334">
        <v>4</v>
      </c>
      <c r="C412" s="357"/>
      <c r="D412" s="357"/>
      <c r="E412" s="357"/>
      <c r="F412" s="357"/>
      <c r="G412" s="357"/>
      <c r="H412" s="357"/>
      <c r="I412" s="357"/>
      <c r="J412" s="357"/>
      <c r="K412" s="357"/>
      <c r="L412" s="357"/>
      <c r="M412" s="357"/>
      <c r="N412" s="357"/>
      <c r="O412" s="357"/>
      <c r="P412" s="357"/>
      <c r="Q412" s="357"/>
      <c r="R412" s="357"/>
      <c r="S412" s="357"/>
      <c r="T412" s="357"/>
      <c r="U412" s="357"/>
      <c r="V412" s="357"/>
      <c r="W412" s="334"/>
    </row>
    <row r="413" spans="1:23">
      <c r="A413"/>
      <c r="B413" s="334">
        <v>5</v>
      </c>
      <c r="C413" s="357"/>
      <c r="D413" s="357"/>
      <c r="E413" s="357"/>
      <c r="F413" s="357"/>
      <c r="G413" s="357"/>
      <c r="H413" s="357"/>
      <c r="I413" s="357"/>
      <c r="J413" s="357"/>
      <c r="K413" s="357"/>
      <c r="L413" s="357"/>
      <c r="M413" s="357"/>
      <c r="N413" s="357"/>
      <c r="O413" s="357"/>
      <c r="P413" s="357"/>
      <c r="Q413" s="357"/>
      <c r="R413" s="357"/>
      <c r="S413" s="357"/>
      <c r="T413" s="357"/>
      <c r="U413" s="357"/>
      <c r="V413" s="357"/>
      <c r="W413" s="334"/>
    </row>
    <row r="414" spans="1:23">
      <c r="A414"/>
      <c r="B414" s="334">
        <v>6</v>
      </c>
      <c r="C414" s="357"/>
      <c r="D414" s="357"/>
      <c r="E414" s="357"/>
      <c r="F414" s="357"/>
      <c r="G414" s="357"/>
      <c r="H414" s="357"/>
      <c r="I414" s="357"/>
      <c r="J414" s="357"/>
      <c r="K414" s="357"/>
      <c r="L414" s="357"/>
      <c r="M414" s="357"/>
      <c r="N414" s="357"/>
      <c r="O414" s="357"/>
      <c r="P414" s="357"/>
      <c r="Q414" s="357"/>
      <c r="R414" s="357"/>
      <c r="S414" s="357"/>
      <c r="T414" s="357"/>
      <c r="U414" s="357"/>
      <c r="V414" s="357"/>
      <c r="W414" s="334"/>
    </row>
    <row r="415" spans="1:23">
      <c r="A415"/>
      <c r="B415" s="334">
        <v>7</v>
      </c>
      <c r="C415" s="357"/>
      <c r="D415" s="357"/>
      <c r="E415" s="357"/>
      <c r="F415" s="357"/>
      <c r="G415" s="357"/>
      <c r="H415" s="357"/>
      <c r="I415" s="357"/>
      <c r="J415" s="357"/>
      <c r="K415" s="357"/>
      <c r="L415" s="357"/>
      <c r="M415" s="357"/>
      <c r="N415" s="357"/>
      <c r="O415" s="357"/>
      <c r="P415" s="357"/>
      <c r="Q415" s="357"/>
      <c r="R415" s="357"/>
      <c r="S415" s="357"/>
      <c r="T415" s="357"/>
      <c r="U415" s="357"/>
      <c r="V415" s="357"/>
      <c r="W415" s="334"/>
    </row>
    <row r="416" spans="1:23">
      <c r="A416"/>
      <c r="B416" s="334">
        <v>8</v>
      </c>
      <c r="C416" s="357"/>
      <c r="D416" s="357"/>
      <c r="E416" s="357"/>
      <c r="F416" s="357"/>
      <c r="G416" s="357"/>
      <c r="H416" s="357"/>
      <c r="I416" s="357"/>
      <c r="J416" s="357"/>
      <c r="K416" s="357"/>
      <c r="L416" s="357"/>
      <c r="M416" s="357"/>
      <c r="N416" s="357"/>
      <c r="O416" s="357"/>
      <c r="P416" s="357"/>
      <c r="Q416" s="357"/>
      <c r="R416" s="357"/>
      <c r="S416" s="357"/>
      <c r="T416" s="357"/>
      <c r="U416" s="357"/>
      <c r="V416" s="357"/>
      <c r="W416" s="334"/>
    </row>
    <row r="417" spans="1:23">
      <c r="A417"/>
      <c r="B417" s="334">
        <v>9</v>
      </c>
      <c r="C417" s="357"/>
      <c r="D417" s="357"/>
      <c r="E417" s="357"/>
      <c r="F417" s="357"/>
      <c r="G417" s="357"/>
      <c r="H417" s="357"/>
      <c r="I417" s="357"/>
      <c r="J417" s="357"/>
      <c r="K417" s="357"/>
      <c r="L417" s="357"/>
      <c r="M417" s="357"/>
      <c r="N417" s="357"/>
      <c r="O417" s="357"/>
      <c r="P417" s="357"/>
      <c r="Q417" s="357"/>
      <c r="R417" s="357"/>
      <c r="S417" s="357"/>
      <c r="T417" s="357"/>
      <c r="U417" s="357"/>
      <c r="V417" s="357"/>
      <c r="W417" s="334"/>
    </row>
    <row r="418" spans="1:23">
      <c r="A418"/>
      <c r="B418"/>
      <c r="C418"/>
      <c r="D418"/>
      <c r="E418"/>
      <c r="F418"/>
      <c r="G418"/>
      <c r="H418"/>
      <c r="I418"/>
      <c r="J418"/>
      <c r="K418"/>
      <c r="L418"/>
      <c r="M418"/>
      <c r="N418"/>
      <c r="O418"/>
      <c r="P418"/>
      <c r="Q418"/>
      <c r="R418"/>
      <c r="S418"/>
      <c r="T418"/>
      <c r="U418"/>
      <c r="V418"/>
      <c r="W418"/>
    </row>
    <row r="419" spans="1:23">
      <c r="A419"/>
      <c r="B419" s="340" t="s">
        <v>2756</v>
      </c>
      <c r="C419" s="285"/>
      <c r="D419"/>
      <c r="E419"/>
      <c r="F419"/>
      <c r="G419"/>
      <c r="H419"/>
      <c r="I419"/>
      <c r="J419"/>
      <c r="K419"/>
      <c r="L419"/>
      <c r="M419"/>
      <c r="N419"/>
      <c r="O419"/>
      <c r="P419"/>
      <c r="Q419"/>
      <c r="R419"/>
      <c r="S419"/>
      <c r="T419"/>
      <c r="U419"/>
      <c r="V419"/>
      <c r="W419"/>
    </row>
    <row r="420" spans="1:23">
      <c r="A420"/>
      <c r="B420" s="334" t="s">
        <v>2789</v>
      </c>
      <c r="C420" s="334">
        <v>0</v>
      </c>
      <c r="D420" s="334">
        <v>1</v>
      </c>
      <c r="E420" s="334">
        <v>2</v>
      </c>
      <c r="F420" s="334">
        <v>3</v>
      </c>
      <c r="G420" s="334">
        <v>4</v>
      </c>
      <c r="H420" s="334">
        <v>5</v>
      </c>
      <c r="I420" s="334">
        <v>6</v>
      </c>
      <c r="J420" s="334">
        <v>7</v>
      </c>
      <c r="K420" s="334">
        <v>8</v>
      </c>
      <c r="L420" s="334">
        <v>9</v>
      </c>
      <c r="M420" s="334">
        <v>10</v>
      </c>
      <c r="N420" s="334">
        <v>11</v>
      </c>
      <c r="O420" s="334">
        <v>12</v>
      </c>
      <c r="P420" s="334">
        <v>13</v>
      </c>
      <c r="Q420" s="334">
        <v>14</v>
      </c>
      <c r="R420" s="334">
        <v>15</v>
      </c>
      <c r="S420" s="334">
        <v>16</v>
      </c>
      <c r="T420" s="334">
        <v>17</v>
      </c>
      <c r="U420" s="334">
        <v>18</v>
      </c>
      <c r="V420" s="334">
        <v>19</v>
      </c>
      <c r="W420" s="334"/>
    </row>
    <row r="421" spans="1:23">
      <c r="A421" t="s">
        <v>437</v>
      </c>
      <c r="B421" s="334">
        <v>0</v>
      </c>
      <c r="C421" s="337" t="s">
        <v>2</v>
      </c>
      <c r="D421" s="337" t="s">
        <v>2</v>
      </c>
      <c r="E421" s="337" t="s">
        <v>2</v>
      </c>
      <c r="F421" s="337" t="s">
        <v>2</v>
      </c>
      <c r="G421" s="337" t="s">
        <v>2</v>
      </c>
      <c r="H421" s="337" t="s">
        <v>2</v>
      </c>
      <c r="I421" s="337" t="s">
        <v>2</v>
      </c>
      <c r="J421" s="337" t="s">
        <v>2</v>
      </c>
      <c r="K421" s="337" t="s">
        <v>2</v>
      </c>
      <c r="L421" s="337" t="s">
        <v>2</v>
      </c>
      <c r="M421" s="337" t="s">
        <v>2</v>
      </c>
      <c r="N421" s="337" t="s">
        <v>2</v>
      </c>
      <c r="O421" s="337" t="s">
        <v>2</v>
      </c>
      <c r="P421" s="337" t="s">
        <v>2</v>
      </c>
      <c r="Q421" s="337" t="s">
        <v>2</v>
      </c>
      <c r="R421" s="337" t="s">
        <v>2</v>
      </c>
      <c r="S421" s="337" t="s">
        <v>2</v>
      </c>
      <c r="T421" s="337" t="s">
        <v>2</v>
      </c>
      <c r="U421" s="337" t="s">
        <v>2</v>
      </c>
      <c r="V421" s="337" t="s">
        <v>2</v>
      </c>
      <c r="W421" s="334"/>
    </row>
    <row r="422" spans="1:23">
      <c r="A422" t="s">
        <v>37</v>
      </c>
      <c r="B422" s="334">
        <v>1</v>
      </c>
      <c r="C422" s="357"/>
      <c r="D422" s="357"/>
      <c r="E422" s="357"/>
      <c r="F422" s="357"/>
      <c r="G422" s="357"/>
      <c r="H422" s="357"/>
      <c r="I422" s="357"/>
      <c r="J422" s="357"/>
      <c r="K422" s="357"/>
      <c r="L422" s="357"/>
      <c r="M422" s="357"/>
      <c r="N422" s="357"/>
      <c r="O422" s="357"/>
      <c r="P422" s="357"/>
      <c r="Q422" s="357"/>
      <c r="R422" s="357"/>
      <c r="S422" s="357"/>
      <c r="T422" s="357"/>
      <c r="U422" s="357"/>
      <c r="V422" s="357"/>
      <c r="W422" s="334"/>
    </row>
    <row r="423" spans="1:23">
      <c r="A423" t="s">
        <v>438</v>
      </c>
      <c r="B423" s="334">
        <v>2</v>
      </c>
      <c r="C423" s="357"/>
      <c r="D423" s="357"/>
      <c r="E423" s="357"/>
      <c r="F423" s="357"/>
      <c r="G423" s="357"/>
      <c r="H423" s="357"/>
      <c r="I423" s="357"/>
      <c r="J423" s="357"/>
      <c r="K423" s="357"/>
      <c r="L423" s="357"/>
      <c r="M423" s="357"/>
      <c r="N423" s="357"/>
      <c r="O423" s="357"/>
      <c r="P423" s="357"/>
      <c r="Q423" s="357"/>
      <c r="R423" s="357"/>
      <c r="S423" s="357"/>
      <c r="T423" s="357"/>
      <c r="U423" s="357"/>
      <c r="V423" s="357"/>
      <c r="W423" s="334"/>
    </row>
    <row r="424" spans="1:23">
      <c r="A424" t="s">
        <v>439</v>
      </c>
      <c r="B424" s="334">
        <v>3</v>
      </c>
      <c r="C424" s="357"/>
      <c r="D424" s="357"/>
      <c r="E424" s="357"/>
      <c r="F424" s="357"/>
      <c r="G424" s="357"/>
      <c r="H424" s="357"/>
      <c r="I424" s="357"/>
      <c r="J424" s="357"/>
      <c r="K424" s="357"/>
      <c r="L424" s="357"/>
      <c r="M424" s="357"/>
      <c r="N424" s="357"/>
      <c r="O424" s="357"/>
      <c r="P424" s="357"/>
      <c r="Q424" s="357"/>
      <c r="R424" s="357"/>
      <c r="S424" s="357"/>
      <c r="T424" s="357"/>
      <c r="U424" s="357"/>
      <c r="V424" s="357"/>
      <c r="W424" s="334"/>
    </row>
    <row r="425" spans="1:23">
      <c r="A425"/>
      <c r="B425" s="334">
        <v>4</v>
      </c>
      <c r="C425" s="357"/>
      <c r="D425" s="357"/>
      <c r="E425" s="357"/>
      <c r="F425" s="357"/>
      <c r="G425" s="357"/>
      <c r="H425" s="357"/>
      <c r="I425" s="357"/>
      <c r="J425" s="357"/>
      <c r="K425" s="357"/>
      <c r="L425" s="357"/>
      <c r="M425" s="357"/>
      <c r="N425" s="357"/>
      <c r="O425" s="357"/>
      <c r="P425" s="357"/>
      <c r="Q425" s="357"/>
      <c r="R425" s="357"/>
      <c r="S425" s="357"/>
      <c r="T425" s="357"/>
      <c r="U425" s="357"/>
      <c r="V425" s="357"/>
      <c r="W425" s="334"/>
    </row>
    <row r="426" spans="1:23">
      <c r="A426"/>
      <c r="B426" s="334">
        <v>5</v>
      </c>
      <c r="C426" s="357"/>
      <c r="D426" s="357"/>
      <c r="E426" s="357"/>
      <c r="F426" s="357"/>
      <c r="G426" s="357"/>
      <c r="H426" s="357"/>
      <c r="I426" s="357"/>
      <c r="J426" s="357"/>
      <c r="K426" s="357"/>
      <c r="L426" s="357"/>
      <c r="M426" s="357"/>
      <c r="N426" s="357"/>
      <c r="O426" s="357"/>
      <c r="P426" s="357"/>
      <c r="Q426" s="357"/>
      <c r="R426" s="357"/>
      <c r="S426" s="357"/>
      <c r="T426" s="357"/>
      <c r="U426" s="357"/>
      <c r="V426" s="357"/>
      <c r="W426" s="334"/>
    </row>
    <row r="427" spans="1:23">
      <c r="A427"/>
      <c r="B427" s="334">
        <v>6</v>
      </c>
      <c r="C427" s="357"/>
      <c r="D427" s="357"/>
      <c r="E427" s="357"/>
      <c r="F427" s="357"/>
      <c r="G427" s="357"/>
      <c r="H427" s="357"/>
      <c r="I427" s="357"/>
      <c r="J427" s="357"/>
      <c r="K427" s="357"/>
      <c r="L427" s="357"/>
      <c r="M427" s="357"/>
      <c r="N427" s="357"/>
      <c r="O427" s="357"/>
      <c r="P427" s="357"/>
      <c r="Q427" s="357"/>
      <c r="R427" s="357"/>
      <c r="S427" s="357"/>
      <c r="T427" s="357"/>
      <c r="U427" s="357"/>
      <c r="V427" s="357"/>
      <c r="W427" s="334"/>
    </row>
    <row r="428" spans="1:23">
      <c r="A428"/>
      <c r="B428" s="334">
        <v>7</v>
      </c>
      <c r="C428" s="357"/>
      <c r="D428" s="357"/>
      <c r="E428" s="357"/>
      <c r="F428" s="357"/>
      <c r="G428" s="357"/>
      <c r="H428" s="357"/>
      <c r="I428" s="357"/>
      <c r="J428" s="357"/>
      <c r="K428" s="357"/>
      <c r="L428" s="357"/>
      <c r="M428" s="357"/>
      <c r="N428" s="357"/>
      <c r="O428" s="357"/>
      <c r="P428" s="357"/>
      <c r="Q428" s="357"/>
      <c r="R428" s="357"/>
      <c r="S428" s="357"/>
      <c r="T428" s="357"/>
      <c r="U428" s="357"/>
      <c r="V428" s="357"/>
      <c r="W428" s="334"/>
    </row>
    <row r="429" spans="1:23">
      <c r="A429"/>
      <c r="B429" s="334">
        <v>8</v>
      </c>
      <c r="C429" s="357"/>
      <c r="D429" s="357"/>
      <c r="E429" s="357"/>
      <c r="F429" s="357"/>
      <c r="G429" s="357"/>
      <c r="H429" s="357"/>
      <c r="I429" s="357"/>
      <c r="J429" s="357"/>
      <c r="K429" s="357"/>
      <c r="L429" s="357"/>
      <c r="M429" s="357"/>
      <c r="N429" s="357"/>
      <c r="O429" s="357"/>
      <c r="P429" s="357"/>
      <c r="Q429" s="357"/>
      <c r="R429" s="357"/>
      <c r="S429" s="357"/>
      <c r="T429" s="357"/>
      <c r="U429" s="357"/>
      <c r="V429" s="357"/>
      <c r="W429" s="334"/>
    </row>
    <row r="430" spans="1:23">
      <c r="A430"/>
      <c r="B430" s="334">
        <v>9</v>
      </c>
      <c r="C430" s="357"/>
      <c r="D430" s="357"/>
      <c r="E430" s="357"/>
      <c r="F430" s="357"/>
      <c r="G430" s="357"/>
      <c r="H430" s="357"/>
      <c r="I430" s="357"/>
      <c r="J430" s="357"/>
      <c r="K430" s="357"/>
      <c r="L430" s="357"/>
      <c r="M430" s="357"/>
      <c r="N430" s="357"/>
      <c r="O430" s="357"/>
      <c r="P430" s="357"/>
      <c r="Q430" s="357"/>
      <c r="R430" s="357"/>
      <c r="S430" s="357"/>
      <c r="T430" s="357"/>
      <c r="U430" s="357"/>
      <c r="V430" s="357"/>
      <c r="W430" s="334"/>
    </row>
    <row r="431" spans="1:23">
      <c r="A431"/>
      <c r="B431"/>
      <c r="C431"/>
      <c r="D431"/>
      <c r="E431"/>
      <c r="F431"/>
      <c r="G431"/>
      <c r="H431"/>
      <c r="I431"/>
      <c r="J431"/>
      <c r="K431"/>
      <c r="L431"/>
      <c r="M431"/>
      <c r="N431"/>
      <c r="O431"/>
      <c r="P431"/>
      <c r="Q431"/>
      <c r="R431"/>
      <c r="S431"/>
      <c r="T431"/>
      <c r="U431"/>
      <c r="V431"/>
      <c r="W431"/>
    </row>
    <row r="432" spans="1:23">
      <c r="A432"/>
      <c r="B432" s="340" t="s">
        <v>2757</v>
      </c>
      <c r="C432" s="285"/>
      <c r="D432"/>
      <c r="E432"/>
      <c r="F432"/>
      <c r="G432"/>
      <c r="H432"/>
      <c r="I432"/>
      <c r="J432"/>
      <c r="K432"/>
      <c r="L432"/>
      <c r="M432"/>
      <c r="N432"/>
      <c r="O432"/>
      <c r="P432"/>
      <c r="Q432"/>
      <c r="R432"/>
      <c r="S432"/>
      <c r="T432"/>
      <c r="U432"/>
      <c r="V432"/>
      <c r="W432"/>
    </row>
    <row r="433" spans="1:23">
      <c r="A433"/>
      <c r="B433" s="334" t="s">
        <v>2789</v>
      </c>
      <c r="C433" s="334">
        <v>0</v>
      </c>
      <c r="D433" s="334">
        <v>1</v>
      </c>
      <c r="E433" s="334">
        <v>2</v>
      </c>
      <c r="F433" s="334">
        <v>3</v>
      </c>
      <c r="G433" s="334">
        <v>4</v>
      </c>
      <c r="H433" s="334">
        <v>5</v>
      </c>
      <c r="I433" s="334">
        <v>6</v>
      </c>
      <c r="J433" s="334">
        <v>7</v>
      </c>
      <c r="K433" s="334">
        <v>8</v>
      </c>
      <c r="L433" s="334">
        <v>9</v>
      </c>
      <c r="M433" s="334">
        <v>10</v>
      </c>
      <c r="N433" s="334">
        <v>11</v>
      </c>
      <c r="O433" s="334">
        <v>12</v>
      </c>
      <c r="P433" s="334">
        <v>13</v>
      </c>
      <c r="Q433" s="334">
        <v>14</v>
      </c>
      <c r="R433" s="334">
        <v>15</v>
      </c>
      <c r="S433" s="334">
        <v>16</v>
      </c>
      <c r="T433" s="334">
        <v>17</v>
      </c>
      <c r="U433" s="334">
        <v>18</v>
      </c>
      <c r="V433" s="334">
        <v>19</v>
      </c>
      <c r="W433" s="334"/>
    </row>
    <row r="434" spans="1:23">
      <c r="A434" t="s">
        <v>437</v>
      </c>
      <c r="B434" s="334">
        <v>0</v>
      </c>
      <c r="C434" s="337" t="s">
        <v>2</v>
      </c>
      <c r="D434" s="337" t="s">
        <v>2</v>
      </c>
      <c r="E434" s="337" t="s">
        <v>2</v>
      </c>
      <c r="F434" s="337" t="s">
        <v>2</v>
      </c>
      <c r="G434" s="337" t="s">
        <v>2</v>
      </c>
      <c r="H434" s="337" t="s">
        <v>2</v>
      </c>
      <c r="I434" s="337" t="s">
        <v>2</v>
      </c>
      <c r="J434" s="337" t="s">
        <v>2</v>
      </c>
      <c r="K434" s="337" t="s">
        <v>2</v>
      </c>
      <c r="L434" s="337" t="s">
        <v>2</v>
      </c>
      <c r="M434" s="337" t="s">
        <v>2</v>
      </c>
      <c r="N434" s="337" t="s">
        <v>2</v>
      </c>
      <c r="O434" s="337" t="s">
        <v>2</v>
      </c>
      <c r="P434" s="337" t="s">
        <v>2</v>
      </c>
      <c r="Q434" s="337" t="s">
        <v>2</v>
      </c>
      <c r="R434" s="337" t="s">
        <v>2</v>
      </c>
      <c r="S434" s="337" t="s">
        <v>2</v>
      </c>
      <c r="T434" s="337" t="s">
        <v>2</v>
      </c>
      <c r="U434" s="337" t="s">
        <v>2</v>
      </c>
      <c r="V434" s="337" t="s">
        <v>2</v>
      </c>
      <c r="W434" s="334"/>
    </row>
    <row r="435" spans="1:23">
      <c r="A435" t="s">
        <v>37</v>
      </c>
      <c r="B435" s="334">
        <v>1</v>
      </c>
      <c r="C435" s="357"/>
      <c r="D435" s="357"/>
      <c r="E435" s="357"/>
      <c r="F435" s="357"/>
      <c r="G435" s="357"/>
      <c r="H435" s="357"/>
      <c r="I435" s="357"/>
      <c r="J435" s="357"/>
      <c r="K435" s="357"/>
      <c r="L435" s="357"/>
      <c r="M435" s="357"/>
      <c r="N435" s="357"/>
      <c r="O435" s="357"/>
      <c r="P435" s="357"/>
      <c r="Q435" s="357"/>
      <c r="R435" s="357"/>
      <c r="S435" s="357"/>
      <c r="T435" s="357"/>
      <c r="U435" s="357"/>
      <c r="V435" s="357"/>
      <c r="W435" s="334"/>
    </row>
    <row r="436" spans="1:23">
      <c r="A436" t="s">
        <v>438</v>
      </c>
      <c r="B436" s="334">
        <v>2</v>
      </c>
      <c r="C436" s="357"/>
      <c r="D436" s="357"/>
      <c r="E436" s="357"/>
      <c r="F436" s="357"/>
      <c r="G436" s="357"/>
      <c r="H436" s="357"/>
      <c r="I436" s="357"/>
      <c r="J436" s="357"/>
      <c r="K436" s="357"/>
      <c r="L436" s="357"/>
      <c r="M436" s="357"/>
      <c r="N436" s="357"/>
      <c r="O436" s="357"/>
      <c r="P436" s="357"/>
      <c r="Q436" s="357"/>
      <c r="R436" s="357"/>
      <c r="S436" s="357"/>
      <c r="T436" s="357"/>
      <c r="U436" s="357"/>
      <c r="V436" s="357"/>
      <c r="W436" s="334"/>
    </row>
    <row r="437" spans="1:23">
      <c r="A437" t="s">
        <v>439</v>
      </c>
      <c r="B437" s="334">
        <v>3</v>
      </c>
      <c r="C437" s="357"/>
      <c r="D437" s="357"/>
      <c r="E437" s="357"/>
      <c r="F437" s="357"/>
      <c r="G437" s="357"/>
      <c r="H437" s="357"/>
      <c r="I437" s="357"/>
      <c r="J437" s="357"/>
      <c r="K437" s="357"/>
      <c r="L437" s="357"/>
      <c r="M437" s="357"/>
      <c r="N437" s="357"/>
      <c r="O437" s="357"/>
      <c r="P437" s="357"/>
      <c r="Q437" s="357"/>
      <c r="R437" s="357"/>
      <c r="S437" s="357"/>
      <c r="T437" s="357"/>
      <c r="U437" s="357"/>
      <c r="V437" s="357"/>
      <c r="W437" s="334"/>
    </row>
    <row r="438" spans="1:23">
      <c r="A438"/>
      <c r="B438" s="334">
        <v>4</v>
      </c>
      <c r="C438" s="357"/>
      <c r="D438" s="357"/>
      <c r="E438" s="357"/>
      <c r="F438" s="357"/>
      <c r="G438" s="357"/>
      <c r="H438" s="357"/>
      <c r="I438" s="357"/>
      <c r="J438" s="357"/>
      <c r="K438" s="357"/>
      <c r="L438" s="357"/>
      <c r="M438" s="357"/>
      <c r="N438" s="357"/>
      <c r="O438" s="357"/>
      <c r="P438" s="357"/>
      <c r="Q438" s="357"/>
      <c r="R438" s="357"/>
      <c r="S438" s="357"/>
      <c r="T438" s="357"/>
      <c r="U438" s="357"/>
      <c r="V438" s="357"/>
      <c r="W438" s="334"/>
    </row>
    <row r="439" spans="1:23">
      <c r="A439"/>
      <c r="B439" s="334">
        <v>5</v>
      </c>
      <c r="C439" s="357"/>
      <c r="D439" s="357"/>
      <c r="E439" s="357"/>
      <c r="F439" s="357"/>
      <c r="G439" s="357"/>
      <c r="H439" s="357"/>
      <c r="I439" s="357"/>
      <c r="J439" s="357"/>
      <c r="K439" s="357"/>
      <c r="L439" s="357"/>
      <c r="M439" s="357"/>
      <c r="N439" s="357"/>
      <c r="O439" s="357"/>
      <c r="P439" s="357"/>
      <c r="Q439" s="357"/>
      <c r="R439" s="357"/>
      <c r="S439" s="357"/>
      <c r="T439" s="357"/>
      <c r="U439" s="357"/>
      <c r="V439" s="357"/>
      <c r="W439" s="334"/>
    </row>
    <row r="440" spans="1:23">
      <c r="A440"/>
      <c r="B440" s="334">
        <v>6</v>
      </c>
      <c r="C440" s="357"/>
      <c r="D440" s="357"/>
      <c r="E440" s="357"/>
      <c r="F440" s="357"/>
      <c r="G440" s="357"/>
      <c r="H440" s="357"/>
      <c r="I440" s="357"/>
      <c r="J440" s="357"/>
      <c r="K440" s="357"/>
      <c r="L440" s="357"/>
      <c r="M440" s="357"/>
      <c r="N440" s="357"/>
      <c r="O440" s="357"/>
      <c r="P440" s="357"/>
      <c r="Q440" s="357"/>
      <c r="R440" s="357"/>
      <c r="S440" s="357"/>
      <c r="T440" s="357"/>
      <c r="U440" s="357"/>
      <c r="V440" s="357"/>
      <c r="W440" s="334"/>
    </row>
    <row r="441" spans="1:23">
      <c r="A441"/>
      <c r="B441" s="334">
        <v>7</v>
      </c>
      <c r="C441" s="357"/>
      <c r="D441" s="357"/>
      <c r="E441" s="357"/>
      <c r="F441" s="357"/>
      <c r="G441" s="357"/>
      <c r="H441" s="357"/>
      <c r="I441" s="357"/>
      <c r="J441" s="357"/>
      <c r="K441" s="357"/>
      <c r="L441" s="357"/>
      <c r="M441" s="357"/>
      <c r="N441" s="357"/>
      <c r="O441" s="357"/>
      <c r="P441" s="357"/>
      <c r="Q441" s="357"/>
      <c r="R441" s="357"/>
      <c r="S441" s="357"/>
      <c r="T441" s="357"/>
      <c r="U441" s="357"/>
      <c r="V441" s="357"/>
      <c r="W441" s="334"/>
    </row>
    <row r="442" spans="1:23">
      <c r="A442"/>
      <c r="B442" s="334">
        <v>8</v>
      </c>
      <c r="C442" s="357"/>
      <c r="D442" s="357"/>
      <c r="E442" s="357"/>
      <c r="F442" s="357"/>
      <c r="G442" s="357"/>
      <c r="H442" s="357"/>
      <c r="I442" s="357"/>
      <c r="J442" s="357"/>
      <c r="K442" s="357"/>
      <c r="L442" s="357"/>
      <c r="M442" s="357"/>
      <c r="N442" s="357"/>
      <c r="O442" s="357"/>
      <c r="P442" s="357"/>
      <c r="Q442" s="357"/>
      <c r="R442" s="357"/>
      <c r="S442" s="357"/>
      <c r="T442" s="357"/>
      <c r="U442" s="357"/>
      <c r="V442" s="357"/>
      <c r="W442" s="334"/>
    </row>
    <row r="443" spans="1:23">
      <c r="A443"/>
      <c r="B443" s="334">
        <v>9</v>
      </c>
      <c r="C443" s="357"/>
      <c r="D443" s="357"/>
      <c r="E443" s="357"/>
      <c r="F443" s="357"/>
      <c r="G443" s="357"/>
      <c r="H443" s="357"/>
      <c r="I443" s="357"/>
      <c r="J443" s="357"/>
      <c r="K443" s="357"/>
      <c r="L443" s="357"/>
      <c r="M443" s="357"/>
      <c r="N443" s="357"/>
      <c r="O443" s="357"/>
      <c r="P443" s="357"/>
      <c r="Q443" s="357"/>
      <c r="R443" s="357"/>
      <c r="S443" s="357"/>
      <c r="T443" s="357"/>
      <c r="U443" s="357"/>
      <c r="V443" s="357"/>
      <c r="W443" s="334"/>
    </row>
    <row r="444" spans="1:23">
      <c r="A444"/>
      <c r="B444"/>
      <c r="C444"/>
      <c r="D444"/>
      <c r="E444"/>
      <c r="F444"/>
      <c r="G444"/>
      <c r="H444"/>
      <c r="I444"/>
      <c r="J444"/>
      <c r="K444"/>
      <c r="L444"/>
      <c r="M444"/>
      <c r="N444"/>
      <c r="O444"/>
      <c r="P444"/>
      <c r="Q444"/>
      <c r="R444"/>
      <c r="S444"/>
      <c r="T444"/>
      <c r="U444"/>
      <c r="V444"/>
      <c r="W444"/>
    </row>
    <row r="445" spans="1:23">
      <c r="A445"/>
      <c r="B445" s="340" t="s">
        <v>2758</v>
      </c>
      <c r="C445" s="285"/>
      <c r="D445"/>
      <c r="E445"/>
      <c r="F445"/>
      <c r="G445"/>
      <c r="H445"/>
      <c r="I445"/>
      <c r="J445"/>
      <c r="K445"/>
      <c r="L445"/>
      <c r="M445"/>
      <c r="N445"/>
      <c r="O445"/>
      <c r="P445"/>
      <c r="Q445"/>
      <c r="R445"/>
      <c r="S445"/>
      <c r="T445"/>
      <c r="U445"/>
      <c r="V445"/>
      <c r="W445"/>
    </row>
    <row r="446" spans="1:23">
      <c r="A446"/>
      <c r="B446" s="334" t="s">
        <v>2789</v>
      </c>
      <c r="C446" s="334">
        <v>0</v>
      </c>
      <c r="D446" s="334">
        <v>1</v>
      </c>
      <c r="E446" s="334">
        <v>2</v>
      </c>
      <c r="F446" s="334">
        <v>3</v>
      </c>
      <c r="G446" s="334">
        <v>4</v>
      </c>
      <c r="H446" s="334">
        <v>5</v>
      </c>
      <c r="I446" s="334">
        <v>6</v>
      </c>
      <c r="J446" s="334">
        <v>7</v>
      </c>
      <c r="K446" s="334">
        <v>8</v>
      </c>
      <c r="L446" s="334">
        <v>9</v>
      </c>
      <c r="M446" s="334">
        <v>10</v>
      </c>
      <c r="N446" s="334">
        <v>11</v>
      </c>
      <c r="O446" s="334">
        <v>12</v>
      </c>
      <c r="P446" s="334">
        <v>13</v>
      </c>
      <c r="Q446" s="334">
        <v>14</v>
      </c>
      <c r="R446" s="334">
        <v>15</v>
      </c>
      <c r="S446" s="334">
        <v>16</v>
      </c>
      <c r="T446" s="334">
        <v>17</v>
      </c>
      <c r="U446" s="334">
        <v>18</v>
      </c>
      <c r="V446" s="334">
        <v>19</v>
      </c>
      <c r="W446" s="334"/>
    </row>
    <row r="447" spans="1:23">
      <c r="A447" t="s">
        <v>437</v>
      </c>
      <c r="B447" s="334">
        <v>0</v>
      </c>
      <c r="C447" s="337" t="s">
        <v>2</v>
      </c>
      <c r="D447" s="337" t="s">
        <v>2</v>
      </c>
      <c r="E447" s="337" t="s">
        <v>2</v>
      </c>
      <c r="F447" s="337" t="s">
        <v>2</v>
      </c>
      <c r="G447" s="337" t="s">
        <v>2</v>
      </c>
      <c r="H447" s="337" t="s">
        <v>2</v>
      </c>
      <c r="I447" s="337" t="s">
        <v>2</v>
      </c>
      <c r="J447" s="337" t="s">
        <v>2</v>
      </c>
      <c r="K447" s="337" t="s">
        <v>2</v>
      </c>
      <c r="L447" s="337" t="s">
        <v>2</v>
      </c>
      <c r="M447" s="337" t="s">
        <v>2</v>
      </c>
      <c r="N447" s="337" t="s">
        <v>2</v>
      </c>
      <c r="O447" s="337" t="s">
        <v>2</v>
      </c>
      <c r="P447" s="337" t="s">
        <v>2</v>
      </c>
      <c r="Q447" s="337" t="s">
        <v>2</v>
      </c>
      <c r="R447" s="337" t="s">
        <v>2</v>
      </c>
      <c r="S447" s="337" t="s">
        <v>2</v>
      </c>
      <c r="T447" s="337" t="s">
        <v>2</v>
      </c>
      <c r="U447" s="337" t="s">
        <v>2</v>
      </c>
      <c r="V447" s="337" t="s">
        <v>2</v>
      </c>
      <c r="W447" s="334"/>
    </row>
    <row r="448" spans="1:23">
      <c r="A448" t="s">
        <v>37</v>
      </c>
      <c r="B448" s="334">
        <v>1</v>
      </c>
      <c r="C448" s="357"/>
      <c r="D448" s="357"/>
      <c r="E448" s="357"/>
      <c r="F448" s="357"/>
      <c r="G448" s="357"/>
      <c r="H448" s="357"/>
      <c r="I448" s="357"/>
      <c r="J448" s="357"/>
      <c r="K448" s="357"/>
      <c r="L448" s="357"/>
      <c r="M448" s="357"/>
      <c r="N448" s="357"/>
      <c r="O448" s="357"/>
      <c r="P448" s="357"/>
      <c r="Q448" s="357"/>
      <c r="R448" s="357"/>
      <c r="S448" s="357"/>
      <c r="T448" s="357"/>
      <c r="U448" s="357"/>
      <c r="V448" s="357"/>
      <c r="W448" s="334"/>
    </row>
    <row r="449" spans="1:23">
      <c r="A449" t="s">
        <v>438</v>
      </c>
      <c r="B449" s="334">
        <v>2</v>
      </c>
      <c r="C449" s="357"/>
      <c r="D449" s="357"/>
      <c r="E449" s="357"/>
      <c r="F449" s="357"/>
      <c r="G449" s="357"/>
      <c r="H449" s="357"/>
      <c r="I449" s="357"/>
      <c r="J449" s="357"/>
      <c r="K449" s="357"/>
      <c r="L449" s="357"/>
      <c r="M449" s="357"/>
      <c r="N449" s="357"/>
      <c r="O449" s="357"/>
      <c r="P449" s="357"/>
      <c r="Q449" s="357"/>
      <c r="R449" s="357"/>
      <c r="S449" s="357"/>
      <c r="T449" s="357"/>
      <c r="U449" s="357"/>
      <c r="V449" s="357"/>
      <c r="W449" s="334"/>
    </row>
    <row r="450" spans="1:23">
      <c r="A450" t="s">
        <v>439</v>
      </c>
      <c r="B450" s="334">
        <v>3</v>
      </c>
      <c r="C450" s="357"/>
      <c r="D450" s="357"/>
      <c r="E450" s="357"/>
      <c r="F450" s="357"/>
      <c r="G450" s="357"/>
      <c r="H450" s="357"/>
      <c r="I450" s="357"/>
      <c r="J450" s="357"/>
      <c r="K450" s="357"/>
      <c r="L450" s="357"/>
      <c r="M450" s="357"/>
      <c r="N450" s="357"/>
      <c r="O450" s="357"/>
      <c r="P450" s="357"/>
      <c r="Q450" s="357"/>
      <c r="R450" s="357"/>
      <c r="S450" s="357"/>
      <c r="T450" s="357"/>
      <c r="U450" s="357"/>
      <c r="V450" s="357"/>
      <c r="W450" s="334"/>
    </row>
    <row r="451" spans="1:23">
      <c r="A451"/>
      <c r="B451" s="334">
        <v>4</v>
      </c>
      <c r="C451" s="357"/>
      <c r="D451" s="357"/>
      <c r="E451" s="357"/>
      <c r="F451" s="357"/>
      <c r="G451" s="357"/>
      <c r="H451" s="357"/>
      <c r="I451" s="357"/>
      <c r="J451" s="357"/>
      <c r="K451" s="357"/>
      <c r="L451" s="357"/>
      <c r="M451" s="357"/>
      <c r="N451" s="357"/>
      <c r="O451" s="357"/>
      <c r="P451" s="357"/>
      <c r="Q451" s="357"/>
      <c r="R451" s="357"/>
      <c r="S451" s="357"/>
      <c r="T451" s="357"/>
      <c r="U451" s="357"/>
      <c r="V451" s="357"/>
      <c r="W451" s="334"/>
    </row>
    <row r="452" spans="1:23">
      <c r="A452"/>
      <c r="B452" s="334">
        <v>5</v>
      </c>
      <c r="C452" s="357"/>
      <c r="D452" s="357"/>
      <c r="E452" s="357"/>
      <c r="F452" s="357"/>
      <c r="G452" s="357"/>
      <c r="H452" s="357"/>
      <c r="I452" s="357"/>
      <c r="J452" s="357"/>
      <c r="K452" s="357"/>
      <c r="L452" s="357"/>
      <c r="M452" s="357"/>
      <c r="N452" s="357"/>
      <c r="O452" s="357"/>
      <c r="P452" s="357"/>
      <c r="Q452" s="357"/>
      <c r="R452" s="357"/>
      <c r="S452" s="357"/>
      <c r="T452" s="357"/>
      <c r="U452" s="357"/>
      <c r="V452" s="357"/>
      <c r="W452" s="334"/>
    </row>
    <row r="453" spans="1:23">
      <c r="A453"/>
      <c r="B453" s="334">
        <v>6</v>
      </c>
      <c r="C453" s="357"/>
      <c r="D453" s="357"/>
      <c r="E453" s="357"/>
      <c r="F453" s="357"/>
      <c r="G453" s="357"/>
      <c r="H453" s="357"/>
      <c r="I453" s="357"/>
      <c r="J453" s="357"/>
      <c r="K453" s="357"/>
      <c r="L453" s="357"/>
      <c r="M453" s="357"/>
      <c r="N453" s="357"/>
      <c r="O453" s="357"/>
      <c r="P453" s="357"/>
      <c r="Q453" s="357"/>
      <c r="R453" s="357"/>
      <c r="S453" s="357"/>
      <c r="T453" s="357"/>
      <c r="U453" s="357"/>
      <c r="V453" s="357"/>
      <c r="W453" s="334"/>
    </row>
    <row r="454" spans="1:23">
      <c r="A454"/>
      <c r="B454" s="334">
        <v>7</v>
      </c>
      <c r="C454" s="357"/>
      <c r="D454" s="357"/>
      <c r="E454" s="357"/>
      <c r="F454" s="357"/>
      <c r="G454" s="357"/>
      <c r="H454" s="357"/>
      <c r="I454" s="357"/>
      <c r="J454" s="357"/>
      <c r="K454" s="357"/>
      <c r="L454" s="357"/>
      <c r="M454" s="357"/>
      <c r="N454" s="357"/>
      <c r="O454" s="357"/>
      <c r="P454" s="357"/>
      <c r="Q454" s="357"/>
      <c r="R454" s="357"/>
      <c r="S454" s="357"/>
      <c r="T454" s="357"/>
      <c r="U454" s="357"/>
      <c r="V454" s="357"/>
      <c r="W454" s="334"/>
    </row>
    <row r="455" spans="1:23">
      <c r="A455"/>
      <c r="B455" s="334">
        <v>8</v>
      </c>
      <c r="C455" s="357"/>
      <c r="D455" s="357"/>
      <c r="E455" s="357"/>
      <c r="F455" s="357"/>
      <c r="G455" s="357"/>
      <c r="H455" s="357"/>
      <c r="I455" s="357"/>
      <c r="J455" s="357"/>
      <c r="K455" s="357"/>
      <c r="L455" s="357"/>
      <c r="M455" s="357"/>
      <c r="N455" s="357"/>
      <c r="O455" s="357"/>
      <c r="P455" s="357"/>
      <c r="Q455" s="357"/>
      <c r="R455" s="357"/>
      <c r="S455" s="357"/>
      <c r="T455" s="357"/>
      <c r="U455" s="357"/>
      <c r="V455" s="357"/>
      <c r="W455" s="334"/>
    </row>
    <row r="456" spans="1:23">
      <c r="A456"/>
      <c r="B456" s="334">
        <v>9</v>
      </c>
      <c r="C456" s="357"/>
      <c r="D456" s="357"/>
      <c r="E456" s="357"/>
      <c r="F456" s="357"/>
      <c r="G456" s="357"/>
      <c r="H456" s="357"/>
      <c r="I456" s="357"/>
      <c r="J456" s="357"/>
      <c r="K456" s="357"/>
      <c r="L456" s="357"/>
      <c r="M456" s="357"/>
      <c r="N456" s="357"/>
      <c r="O456" s="357"/>
      <c r="P456" s="357"/>
      <c r="Q456" s="357"/>
      <c r="R456" s="357"/>
      <c r="S456" s="357"/>
      <c r="T456" s="357"/>
      <c r="U456" s="357"/>
      <c r="V456" s="357"/>
      <c r="W456" s="334"/>
    </row>
    <row r="457" spans="1:23">
      <c r="A457"/>
      <c r="B457"/>
      <c r="C457"/>
      <c r="D457"/>
      <c r="E457"/>
      <c r="F457"/>
      <c r="G457"/>
      <c r="H457"/>
      <c r="I457"/>
      <c r="J457"/>
      <c r="K457"/>
      <c r="L457"/>
      <c r="M457"/>
      <c r="N457"/>
      <c r="O457"/>
      <c r="P457"/>
      <c r="Q457"/>
      <c r="R457"/>
      <c r="S457"/>
      <c r="T457"/>
      <c r="U457"/>
      <c r="V457"/>
      <c r="W457"/>
    </row>
    <row r="458" spans="1:23">
      <c r="A458"/>
      <c r="B458" s="340" t="s">
        <v>2759</v>
      </c>
      <c r="C458" s="285"/>
      <c r="D458"/>
      <c r="E458"/>
      <c r="F458"/>
      <c r="G458"/>
      <c r="H458"/>
      <c r="I458"/>
      <c r="J458"/>
      <c r="K458"/>
      <c r="L458"/>
      <c r="M458"/>
      <c r="N458"/>
      <c r="O458"/>
      <c r="P458"/>
      <c r="Q458"/>
      <c r="R458"/>
      <c r="S458"/>
      <c r="T458"/>
      <c r="U458"/>
      <c r="V458"/>
      <c r="W458"/>
    </row>
    <row r="459" spans="1:23">
      <c r="A459"/>
      <c r="B459" s="334" t="s">
        <v>2789</v>
      </c>
      <c r="C459" s="334">
        <v>0</v>
      </c>
      <c r="D459" s="334">
        <v>1</v>
      </c>
      <c r="E459" s="334">
        <v>2</v>
      </c>
      <c r="F459" s="334">
        <v>3</v>
      </c>
      <c r="G459" s="334">
        <v>4</v>
      </c>
      <c r="H459" s="334">
        <v>5</v>
      </c>
      <c r="I459" s="334">
        <v>6</v>
      </c>
      <c r="J459" s="334">
        <v>7</v>
      </c>
      <c r="K459" s="334">
        <v>8</v>
      </c>
      <c r="L459" s="334">
        <v>9</v>
      </c>
      <c r="M459" s="334">
        <v>10</v>
      </c>
      <c r="N459" s="334">
        <v>11</v>
      </c>
      <c r="O459" s="334">
        <v>12</v>
      </c>
      <c r="P459" s="334">
        <v>13</v>
      </c>
      <c r="Q459" s="334">
        <v>14</v>
      </c>
      <c r="R459" s="334">
        <v>15</v>
      </c>
      <c r="S459" s="334">
        <v>16</v>
      </c>
      <c r="T459" s="334">
        <v>17</v>
      </c>
      <c r="U459" s="334">
        <v>18</v>
      </c>
      <c r="V459" s="334">
        <v>19</v>
      </c>
      <c r="W459" s="334"/>
    </row>
    <row r="460" spans="1:23">
      <c r="A460" t="s">
        <v>437</v>
      </c>
      <c r="B460" s="334">
        <v>0</v>
      </c>
      <c r="C460" s="337" t="s">
        <v>2</v>
      </c>
      <c r="D460" s="337" t="s">
        <v>2</v>
      </c>
      <c r="E460" s="337" t="s">
        <v>2</v>
      </c>
      <c r="F460" s="337" t="s">
        <v>2</v>
      </c>
      <c r="G460" s="337" t="s">
        <v>2</v>
      </c>
      <c r="H460" s="337" t="s">
        <v>2</v>
      </c>
      <c r="I460" s="337" t="s">
        <v>2</v>
      </c>
      <c r="J460" s="337" t="s">
        <v>2</v>
      </c>
      <c r="K460" s="337" t="s">
        <v>2</v>
      </c>
      <c r="L460" s="337" t="s">
        <v>2</v>
      </c>
      <c r="M460" s="337" t="s">
        <v>2</v>
      </c>
      <c r="N460" s="337" t="s">
        <v>2</v>
      </c>
      <c r="O460" s="337" t="s">
        <v>2</v>
      </c>
      <c r="P460" s="337" t="s">
        <v>2</v>
      </c>
      <c r="Q460" s="337" t="s">
        <v>2</v>
      </c>
      <c r="R460" s="337" t="s">
        <v>2</v>
      </c>
      <c r="S460" s="337" t="s">
        <v>2</v>
      </c>
      <c r="T460" s="337" t="s">
        <v>2</v>
      </c>
      <c r="U460" s="337" t="s">
        <v>2</v>
      </c>
      <c r="V460" s="337" t="s">
        <v>2</v>
      </c>
      <c r="W460" s="334"/>
    </row>
    <row r="461" spans="1:23">
      <c r="A461" t="s">
        <v>37</v>
      </c>
      <c r="B461" s="334">
        <v>1</v>
      </c>
      <c r="C461" s="357"/>
      <c r="D461" s="357"/>
      <c r="E461" s="357"/>
      <c r="F461" s="357"/>
      <c r="G461" s="357"/>
      <c r="H461" s="357"/>
      <c r="I461" s="357"/>
      <c r="J461" s="357"/>
      <c r="K461" s="357"/>
      <c r="L461" s="357"/>
      <c r="M461" s="357"/>
      <c r="N461" s="357"/>
      <c r="O461" s="357"/>
      <c r="P461" s="357"/>
      <c r="Q461" s="357"/>
      <c r="R461" s="357"/>
      <c r="S461" s="357"/>
      <c r="T461" s="357"/>
      <c r="U461" s="357"/>
      <c r="V461" s="357"/>
      <c r="W461" s="334"/>
    </row>
    <row r="462" spans="1:23">
      <c r="A462" t="s">
        <v>438</v>
      </c>
      <c r="B462" s="334">
        <v>2</v>
      </c>
      <c r="C462" s="357"/>
      <c r="D462" s="357"/>
      <c r="E462" s="357"/>
      <c r="F462" s="357"/>
      <c r="G462" s="357"/>
      <c r="H462" s="357"/>
      <c r="I462" s="357"/>
      <c r="J462" s="357"/>
      <c r="K462" s="357"/>
      <c r="L462" s="357"/>
      <c r="M462" s="357"/>
      <c r="N462" s="357"/>
      <c r="O462" s="357"/>
      <c r="P462" s="357"/>
      <c r="Q462" s="357"/>
      <c r="R462" s="357"/>
      <c r="S462" s="357"/>
      <c r="T462" s="357"/>
      <c r="U462" s="357"/>
      <c r="V462" s="357"/>
      <c r="W462" s="334"/>
    </row>
    <row r="463" spans="1:23">
      <c r="A463" t="s">
        <v>439</v>
      </c>
      <c r="B463" s="334">
        <v>3</v>
      </c>
      <c r="C463" s="357"/>
      <c r="D463" s="357"/>
      <c r="E463" s="357"/>
      <c r="F463" s="357"/>
      <c r="G463" s="357"/>
      <c r="H463" s="357"/>
      <c r="I463" s="357"/>
      <c r="J463" s="357"/>
      <c r="K463" s="357"/>
      <c r="L463" s="357"/>
      <c r="M463" s="357"/>
      <c r="N463" s="357"/>
      <c r="O463" s="357"/>
      <c r="P463" s="357"/>
      <c r="Q463" s="357"/>
      <c r="R463" s="357"/>
      <c r="S463" s="357"/>
      <c r="T463" s="357"/>
      <c r="U463" s="357"/>
      <c r="V463" s="357"/>
      <c r="W463" s="334"/>
    </row>
    <row r="464" spans="1:23">
      <c r="A464"/>
      <c r="B464" s="334">
        <v>4</v>
      </c>
      <c r="C464" s="357"/>
      <c r="D464" s="357"/>
      <c r="E464" s="357"/>
      <c r="F464" s="357"/>
      <c r="G464" s="357"/>
      <c r="H464" s="357"/>
      <c r="I464" s="357"/>
      <c r="J464" s="357"/>
      <c r="K464" s="357"/>
      <c r="L464" s="357"/>
      <c r="M464" s="357"/>
      <c r="N464" s="357"/>
      <c r="O464" s="357"/>
      <c r="P464" s="357"/>
      <c r="Q464" s="357"/>
      <c r="R464" s="357"/>
      <c r="S464" s="357"/>
      <c r="T464" s="357"/>
      <c r="U464" s="357"/>
      <c r="V464" s="357"/>
      <c r="W464" s="334"/>
    </row>
    <row r="465" spans="1:23">
      <c r="A465"/>
      <c r="B465" s="334">
        <v>5</v>
      </c>
      <c r="C465" s="357"/>
      <c r="D465" s="357"/>
      <c r="E465" s="357"/>
      <c r="F465" s="357"/>
      <c r="G465" s="357"/>
      <c r="H465" s="357"/>
      <c r="I465" s="357"/>
      <c r="J465" s="357"/>
      <c r="K465" s="357"/>
      <c r="L465" s="357"/>
      <c r="M465" s="357"/>
      <c r="N465" s="357"/>
      <c r="O465" s="357"/>
      <c r="P465" s="357"/>
      <c r="Q465" s="357"/>
      <c r="R465" s="357"/>
      <c r="S465" s="357"/>
      <c r="T465" s="357"/>
      <c r="U465" s="357"/>
      <c r="V465" s="357"/>
      <c r="W465" s="334"/>
    </row>
    <row r="466" spans="1:23">
      <c r="A466"/>
      <c r="B466" s="334">
        <v>6</v>
      </c>
      <c r="C466" s="357"/>
      <c r="D466" s="357"/>
      <c r="E466" s="357"/>
      <c r="F466" s="357"/>
      <c r="G466" s="357"/>
      <c r="H466" s="357"/>
      <c r="I466" s="357"/>
      <c r="J466" s="357"/>
      <c r="K466" s="357"/>
      <c r="L466" s="357"/>
      <c r="M466" s="357"/>
      <c r="N466" s="357"/>
      <c r="O466" s="357"/>
      <c r="P466" s="357"/>
      <c r="Q466" s="357"/>
      <c r="R466" s="357"/>
      <c r="S466" s="357"/>
      <c r="T466" s="357"/>
      <c r="U466" s="357"/>
      <c r="V466" s="357"/>
      <c r="W466" s="334"/>
    </row>
    <row r="467" spans="1:23">
      <c r="A467"/>
      <c r="B467" s="334">
        <v>7</v>
      </c>
      <c r="C467" s="357"/>
      <c r="D467" s="357"/>
      <c r="E467" s="357"/>
      <c r="F467" s="357"/>
      <c r="G467" s="357"/>
      <c r="H467" s="357"/>
      <c r="I467" s="357"/>
      <c r="J467" s="357"/>
      <c r="K467" s="357"/>
      <c r="L467" s="357"/>
      <c r="M467" s="357"/>
      <c r="N467" s="357"/>
      <c r="O467" s="357"/>
      <c r="P467" s="357"/>
      <c r="Q467" s="357"/>
      <c r="R467" s="357"/>
      <c r="S467" s="357"/>
      <c r="T467" s="357"/>
      <c r="U467" s="357"/>
      <c r="V467" s="357"/>
      <c r="W467" s="334"/>
    </row>
    <row r="468" spans="1:23">
      <c r="A468"/>
      <c r="B468" s="334">
        <v>8</v>
      </c>
      <c r="C468" s="357"/>
      <c r="D468" s="357"/>
      <c r="E468" s="357"/>
      <c r="F468" s="357"/>
      <c r="G468" s="357"/>
      <c r="H468" s="357"/>
      <c r="I468" s="357"/>
      <c r="J468" s="357"/>
      <c r="K468" s="357"/>
      <c r="L468" s="357"/>
      <c r="M468" s="357"/>
      <c r="N468" s="357"/>
      <c r="O468" s="357"/>
      <c r="P468" s="357"/>
      <c r="Q468" s="357"/>
      <c r="R468" s="357"/>
      <c r="S468" s="357"/>
      <c r="T468" s="357"/>
      <c r="U468" s="357"/>
      <c r="V468" s="357"/>
      <c r="W468" s="334"/>
    </row>
    <row r="469" spans="1:23">
      <c r="A469"/>
      <c r="B469" s="334">
        <v>9</v>
      </c>
      <c r="C469" s="357"/>
      <c r="D469" s="357"/>
      <c r="E469" s="357"/>
      <c r="F469" s="357"/>
      <c r="G469" s="357"/>
      <c r="H469" s="357"/>
      <c r="I469" s="357"/>
      <c r="J469" s="357"/>
      <c r="K469" s="357"/>
      <c r="L469" s="357"/>
      <c r="M469" s="357"/>
      <c r="N469" s="357"/>
      <c r="O469" s="357"/>
      <c r="P469" s="357"/>
      <c r="Q469" s="357"/>
      <c r="R469" s="357"/>
      <c r="S469" s="357"/>
      <c r="T469" s="357"/>
      <c r="U469" s="357"/>
      <c r="V469" s="357"/>
      <c r="W469" s="334"/>
    </row>
    <row r="470" spans="1:23">
      <c r="A470"/>
      <c r="B470"/>
      <c r="C470"/>
      <c r="D470"/>
      <c r="E470"/>
      <c r="F470"/>
      <c r="G470"/>
      <c r="H470"/>
      <c r="I470"/>
      <c r="J470"/>
      <c r="K470"/>
      <c r="L470"/>
      <c r="M470"/>
      <c r="N470"/>
      <c r="O470"/>
      <c r="P470"/>
      <c r="Q470"/>
      <c r="R470"/>
      <c r="S470"/>
      <c r="T470"/>
      <c r="U470"/>
      <c r="V470"/>
      <c r="W470"/>
    </row>
    <row r="471" spans="1:23">
      <c r="A471"/>
      <c r="B471" s="340" t="s">
        <v>2760</v>
      </c>
      <c r="C471" s="285"/>
      <c r="D471"/>
      <c r="E471"/>
      <c r="F471"/>
      <c r="G471"/>
      <c r="H471"/>
      <c r="I471"/>
      <c r="J471"/>
      <c r="K471"/>
      <c r="L471"/>
      <c r="M471"/>
      <c r="N471"/>
      <c r="O471"/>
      <c r="P471"/>
      <c r="Q471"/>
      <c r="R471"/>
      <c r="S471"/>
      <c r="T471"/>
      <c r="U471"/>
      <c r="V471"/>
      <c r="W471"/>
    </row>
    <row r="472" spans="1:23">
      <c r="A472"/>
      <c r="B472" s="334" t="s">
        <v>2789</v>
      </c>
      <c r="C472" s="334">
        <v>0</v>
      </c>
      <c r="D472" s="334">
        <v>1</v>
      </c>
      <c r="E472" s="334">
        <v>2</v>
      </c>
      <c r="F472" s="334">
        <v>3</v>
      </c>
      <c r="G472" s="334">
        <v>4</v>
      </c>
      <c r="H472" s="334">
        <v>5</v>
      </c>
      <c r="I472" s="334">
        <v>6</v>
      </c>
      <c r="J472" s="334">
        <v>7</v>
      </c>
      <c r="K472" s="334">
        <v>8</v>
      </c>
      <c r="L472" s="334">
        <v>9</v>
      </c>
      <c r="M472" s="334">
        <v>10</v>
      </c>
      <c r="N472" s="334">
        <v>11</v>
      </c>
      <c r="O472" s="334">
        <v>12</v>
      </c>
      <c r="P472" s="334">
        <v>13</v>
      </c>
      <c r="Q472" s="334">
        <v>14</v>
      </c>
      <c r="R472" s="334">
        <v>15</v>
      </c>
      <c r="S472" s="334">
        <v>16</v>
      </c>
      <c r="T472" s="334">
        <v>17</v>
      </c>
      <c r="U472" s="334">
        <v>18</v>
      </c>
      <c r="V472" s="334">
        <v>19</v>
      </c>
      <c r="W472" s="334"/>
    </row>
    <row r="473" spans="1:23">
      <c r="A473" t="s">
        <v>437</v>
      </c>
      <c r="B473" s="334">
        <v>0</v>
      </c>
      <c r="C473" s="337" t="s">
        <v>2</v>
      </c>
      <c r="D473" s="337" t="s">
        <v>2</v>
      </c>
      <c r="E473" s="337" t="s">
        <v>2</v>
      </c>
      <c r="F473" s="337" t="s">
        <v>2</v>
      </c>
      <c r="G473" s="337" t="s">
        <v>2</v>
      </c>
      <c r="H473" s="337" t="s">
        <v>2</v>
      </c>
      <c r="I473" s="337" t="s">
        <v>2</v>
      </c>
      <c r="J473" s="337" t="s">
        <v>2</v>
      </c>
      <c r="K473" s="337" t="s">
        <v>2</v>
      </c>
      <c r="L473" s="337" t="s">
        <v>2</v>
      </c>
      <c r="M473" s="337" t="s">
        <v>2</v>
      </c>
      <c r="N473" s="337" t="s">
        <v>2</v>
      </c>
      <c r="O473" s="337" t="s">
        <v>2</v>
      </c>
      <c r="P473" s="337" t="s">
        <v>2</v>
      </c>
      <c r="Q473" s="337" t="s">
        <v>2</v>
      </c>
      <c r="R473" s="337" t="s">
        <v>2</v>
      </c>
      <c r="S473" s="337" t="s">
        <v>2</v>
      </c>
      <c r="T473" s="337" t="s">
        <v>2</v>
      </c>
      <c r="U473" s="337" t="s">
        <v>2</v>
      </c>
      <c r="V473" s="337" t="s">
        <v>2</v>
      </c>
      <c r="W473" s="334"/>
    </row>
    <row r="474" spans="1:23">
      <c r="A474" t="s">
        <v>37</v>
      </c>
      <c r="B474" s="334">
        <v>1</v>
      </c>
      <c r="C474" s="357"/>
      <c r="D474" s="357"/>
      <c r="E474" s="357"/>
      <c r="F474" s="357"/>
      <c r="G474" s="357"/>
      <c r="H474" s="357"/>
      <c r="I474" s="357"/>
      <c r="J474" s="357"/>
      <c r="K474" s="357"/>
      <c r="L474" s="357"/>
      <c r="M474" s="357"/>
      <c r="N474" s="357"/>
      <c r="O474" s="357"/>
      <c r="P474" s="357"/>
      <c r="Q474" s="357"/>
      <c r="R474" s="357"/>
      <c r="S474" s="357"/>
      <c r="T474" s="357"/>
      <c r="U474" s="357"/>
      <c r="V474" s="357"/>
      <c r="W474" s="334"/>
    </row>
    <row r="475" spans="1:23">
      <c r="A475" t="s">
        <v>438</v>
      </c>
      <c r="B475" s="334">
        <v>2</v>
      </c>
      <c r="C475" s="357"/>
      <c r="D475" s="357"/>
      <c r="E475" s="357"/>
      <c r="F475" s="357"/>
      <c r="G475" s="357"/>
      <c r="H475" s="357"/>
      <c r="I475" s="357"/>
      <c r="J475" s="357"/>
      <c r="K475" s="357"/>
      <c r="L475" s="357"/>
      <c r="M475" s="357"/>
      <c r="N475" s="357"/>
      <c r="O475" s="357"/>
      <c r="P475" s="357"/>
      <c r="Q475" s="357"/>
      <c r="R475" s="357"/>
      <c r="S475" s="357"/>
      <c r="T475" s="357"/>
      <c r="U475" s="357"/>
      <c r="V475" s="357"/>
      <c r="W475" s="334"/>
    </row>
    <row r="476" spans="1:23">
      <c r="A476" t="s">
        <v>439</v>
      </c>
      <c r="B476" s="334">
        <v>3</v>
      </c>
      <c r="C476" s="357"/>
      <c r="D476" s="357"/>
      <c r="E476" s="357"/>
      <c r="F476" s="357"/>
      <c r="G476" s="357"/>
      <c r="H476" s="357"/>
      <c r="I476" s="357"/>
      <c r="J476" s="357"/>
      <c r="K476" s="357"/>
      <c r="L476" s="357"/>
      <c r="M476" s="357"/>
      <c r="N476" s="357"/>
      <c r="O476" s="357"/>
      <c r="P476" s="357"/>
      <c r="Q476" s="357"/>
      <c r="R476" s="357"/>
      <c r="S476" s="357"/>
      <c r="T476" s="357"/>
      <c r="U476" s="357"/>
      <c r="V476" s="357"/>
      <c r="W476" s="334"/>
    </row>
    <row r="477" spans="1:23">
      <c r="A477"/>
      <c r="B477" s="334">
        <v>4</v>
      </c>
      <c r="C477" s="357"/>
      <c r="D477" s="357"/>
      <c r="E477" s="357"/>
      <c r="F477" s="357"/>
      <c r="G477" s="357"/>
      <c r="H477" s="357"/>
      <c r="I477" s="357"/>
      <c r="J477" s="357"/>
      <c r="K477" s="357"/>
      <c r="L477" s="357"/>
      <c r="M477" s="357"/>
      <c r="N477" s="357"/>
      <c r="O477" s="357"/>
      <c r="P477" s="357"/>
      <c r="Q477" s="357"/>
      <c r="R477" s="357"/>
      <c r="S477" s="357"/>
      <c r="T477" s="357"/>
      <c r="U477" s="357"/>
      <c r="V477" s="357"/>
      <c r="W477" s="334"/>
    </row>
    <row r="478" spans="1:23">
      <c r="A478"/>
      <c r="B478" s="334">
        <v>5</v>
      </c>
      <c r="C478" s="357"/>
      <c r="D478" s="357"/>
      <c r="E478" s="357"/>
      <c r="F478" s="357"/>
      <c r="G478" s="357"/>
      <c r="H478" s="357"/>
      <c r="I478" s="357"/>
      <c r="J478" s="357"/>
      <c r="K478" s="357"/>
      <c r="L478" s="357"/>
      <c r="M478" s="357"/>
      <c r="N478" s="357"/>
      <c r="O478" s="357"/>
      <c r="P478" s="357"/>
      <c r="Q478" s="357"/>
      <c r="R478" s="357"/>
      <c r="S478" s="357"/>
      <c r="T478" s="357"/>
      <c r="U478" s="357"/>
      <c r="V478" s="357"/>
      <c r="W478" s="334"/>
    </row>
    <row r="479" spans="1:23">
      <c r="A479"/>
      <c r="B479" s="334">
        <v>6</v>
      </c>
      <c r="C479" s="357"/>
      <c r="D479" s="357"/>
      <c r="E479" s="357"/>
      <c r="F479" s="357"/>
      <c r="G479" s="357"/>
      <c r="H479" s="357"/>
      <c r="I479" s="357"/>
      <c r="J479" s="357"/>
      <c r="K479" s="357"/>
      <c r="L479" s="357"/>
      <c r="M479" s="357"/>
      <c r="N479" s="357"/>
      <c r="O479" s="357"/>
      <c r="P479" s="357"/>
      <c r="Q479" s="357"/>
      <c r="R479" s="357"/>
      <c r="S479" s="357"/>
      <c r="T479" s="357"/>
      <c r="U479" s="357"/>
      <c r="V479" s="357"/>
      <c r="W479" s="334"/>
    </row>
    <row r="480" spans="1:23">
      <c r="A480"/>
      <c r="B480" s="334">
        <v>7</v>
      </c>
      <c r="C480" s="357"/>
      <c r="D480" s="357"/>
      <c r="E480" s="357"/>
      <c r="F480" s="357"/>
      <c r="G480" s="357"/>
      <c r="H480" s="357"/>
      <c r="I480" s="357"/>
      <c r="J480" s="357"/>
      <c r="K480" s="357"/>
      <c r="L480" s="357"/>
      <c r="M480" s="357"/>
      <c r="N480" s="357"/>
      <c r="O480" s="357"/>
      <c r="P480" s="357"/>
      <c r="Q480" s="357"/>
      <c r="R480" s="357"/>
      <c r="S480" s="357"/>
      <c r="T480" s="357"/>
      <c r="U480" s="357"/>
      <c r="V480" s="357"/>
      <c r="W480" s="334"/>
    </row>
    <row r="481" spans="1:23">
      <c r="A481"/>
      <c r="B481" s="334">
        <v>8</v>
      </c>
      <c r="C481" s="357"/>
      <c r="D481" s="357"/>
      <c r="E481" s="357"/>
      <c r="F481" s="357"/>
      <c r="G481" s="357"/>
      <c r="H481" s="357"/>
      <c r="I481" s="357"/>
      <c r="J481" s="357"/>
      <c r="K481" s="357"/>
      <c r="L481" s="357"/>
      <c r="M481" s="357"/>
      <c r="N481" s="357"/>
      <c r="O481" s="357"/>
      <c r="P481" s="357"/>
      <c r="Q481" s="357"/>
      <c r="R481" s="357"/>
      <c r="S481" s="357"/>
      <c r="T481" s="357"/>
      <c r="U481" s="357"/>
      <c r="V481" s="357"/>
      <c r="W481" s="334"/>
    </row>
    <row r="482" spans="1:23">
      <c r="A482"/>
      <c r="B482" s="334">
        <v>9</v>
      </c>
      <c r="C482" s="357"/>
      <c r="D482" s="357"/>
      <c r="E482" s="357"/>
      <c r="F482" s="357"/>
      <c r="G482" s="357"/>
      <c r="H482" s="357"/>
      <c r="I482" s="357"/>
      <c r="J482" s="357"/>
      <c r="K482" s="357"/>
      <c r="L482" s="357"/>
      <c r="M482" s="357"/>
      <c r="N482" s="357"/>
      <c r="O482" s="357"/>
      <c r="P482" s="357"/>
      <c r="Q482" s="357"/>
      <c r="R482" s="357"/>
      <c r="S482" s="357"/>
      <c r="T482" s="357"/>
      <c r="U482" s="357"/>
      <c r="V482" s="357"/>
      <c r="W482" s="334"/>
    </row>
    <row r="483" spans="1:23">
      <c r="A483"/>
      <c r="B483"/>
      <c r="C483"/>
      <c r="D483"/>
      <c r="E483"/>
      <c r="F483"/>
      <c r="G483"/>
      <c r="H483"/>
      <c r="I483"/>
      <c r="J483"/>
      <c r="K483"/>
      <c r="L483"/>
      <c r="M483"/>
      <c r="N483"/>
      <c r="O483"/>
      <c r="P483"/>
      <c r="Q483"/>
      <c r="R483"/>
      <c r="S483"/>
      <c r="T483"/>
      <c r="U483"/>
      <c r="V483"/>
      <c r="W483"/>
    </row>
    <row r="484" spans="1:23">
      <c r="A484"/>
      <c r="B484" s="340" t="s">
        <v>2761</v>
      </c>
      <c r="C484" s="285"/>
      <c r="D484"/>
      <c r="E484"/>
      <c r="F484"/>
      <c r="G484"/>
      <c r="H484"/>
      <c r="I484"/>
      <c r="J484"/>
      <c r="K484"/>
      <c r="L484"/>
      <c r="M484"/>
      <c r="N484"/>
      <c r="O484"/>
      <c r="P484"/>
      <c r="Q484"/>
      <c r="R484"/>
      <c r="S484"/>
      <c r="T484"/>
      <c r="U484"/>
      <c r="V484"/>
      <c r="W484"/>
    </row>
    <row r="485" spans="1:23">
      <c r="A485"/>
      <c r="B485" s="334" t="s">
        <v>2789</v>
      </c>
      <c r="C485" s="334">
        <v>0</v>
      </c>
      <c r="D485" s="334">
        <v>1</v>
      </c>
      <c r="E485" s="334">
        <v>2</v>
      </c>
      <c r="F485" s="334">
        <v>3</v>
      </c>
      <c r="G485" s="334">
        <v>4</v>
      </c>
      <c r="H485" s="334">
        <v>5</v>
      </c>
      <c r="I485" s="334">
        <v>6</v>
      </c>
      <c r="J485" s="334">
        <v>7</v>
      </c>
      <c r="K485" s="334">
        <v>8</v>
      </c>
      <c r="L485" s="334">
        <v>9</v>
      </c>
      <c r="M485" s="334">
        <v>10</v>
      </c>
      <c r="N485" s="334">
        <v>11</v>
      </c>
      <c r="O485" s="334">
        <v>12</v>
      </c>
      <c r="P485" s="334">
        <v>13</v>
      </c>
      <c r="Q485" s="334">
        <v>14</v>
      </c>
      <c r="R485" s="334">
        <v>15</v>
      </c>
      <c r="S485" s="334">
        <v>16</v>
      </c>
      <c r="T485" s="334">
        <v>17</v>
      </c>
      <c r="U485" s="334">
        <v>18</v>
      </c>
      <c r="V485" s="334">
        <v>19</v>
      </c>
      <c r="W485" s="334"/>
    </row>
    <row r="486" spans="1:23">
      <c r="A486" t="s">
        <v>437</v>
      </c>
      <c r="B486" s="334">
        <v>0</v>
      </c>
      <c r="C486" s="337" t="s">
        <v>2</v>
      </c>
      <c r="D486" s="337" t="s">
        <v>2</v>
      </c>
      <c r="E486" s="337" t="s">
        <v>2</v>
      </c>
      <c r="F486" s="337" t="s">
        <v>2</v>
      </c>
      <c r="G486" s="337" t="s">
        <v>2</v>
      </c>
      <c r="H486" s="337" t="s">
        <v>2</v>
      </c>
      <c r="I486" s="337" t="s">
        <v>2</v>
      </c>
      <c r="J486" s="337" t="s">
        <v>2</v>
      </c>
      <c r="K486" s="337" t="s">
        <v>2</v>
      </c>
      <c r="L486" s="337" t="s">
        <v>2</v>
      </c>
      <c r="M486" s="337" t="s">
        <v>2</v>
      </c>
      <c r="N486" s="337" t="s">
        <v>2</v>
      </c>
      <c r="O486" s="337" t="s">
        <v>2</v>
      </c>
      <c r="P486" s="337" t="s">
        <v>2</v>
      </c>
      <c r="Q486" s="337" t="s">
        <v>2</v>
      </c>
      <c r="R486" s="337" t="s">
        <v>2</v>
      </c>
      <c r="S486" s="337" t="s">
        <v>2</v>
      </c>
      <c r="T486" s="337" t="s">
        <v>2</v>
      </c>
      <c r="U486" s="337" t="s">
        <v>2</v>
      </c>
      <c r="V486" s="337" t="s">
        <v>2</v>
      </c>
      <c r="W486" s="334"/>
    </row>
    <row r="487" spans="1:23">
      <c r="A487" t="s">
        <v>37</v>
      </c>
      <c r="B487" s="334">
        <v>1</v>
      </c>
      <c r="C487" s="357"/>
      <c r="D487" s="357"/>
      <c r="E487" s="357"/>
      <c r="F487" s="357"/>
      <c r="G487" s="357"/>
      <c r="H487" s="357"/>
      <c r="I487" s="357"/>
      <c r="J487" s="357"/>
      <c r="K487" s="357"/>
      <c r="L487" s="357"/>
      <c r="M487" s="357"/>
      <c r="N487" s="357"/>
      <c r="O487" s="357"/>
      <c r="P487" s="357"/>
      <c r="Q487" s="357"/>
      <c r="R487" s="357"/>
      <c r="S487" s="357"/>
      <c r="T487" s="357"/>
      <c r="U487" s="357"/>
      <c r="V487" s="357"/>
      <c r="W487" s="334"/>
    </row>
    <row r="488" spans="1:23">
      <c r="A488" t="s">
        <v>438</v>
      </c>
      <c r="B488" s="334">
        <v>2</v>
      </c>
      <c r="C488" s="357"/>
      <c r="D488" s="357"/>
      <c r="E488" s="357"/>
      <c r="F488" s="357"/>
      <c r="G488" s="357"/>
      <c r="H488" s="357"/>
      <c r="I488" s="357"/>
      <c r="J488" s="357"/>
      <c r="K488" s="357"/>
      <c r="L488" s="357"/>
      <c r="M488" s="357"/>
      <c r="N488" s="357"/>
      <c r="O488" s="357"/>
      <c r="P488" s="357"/>
      <c r="Q488" s="357"/>
      <c r="R488" s="357"/>
      <c r="S488" s="357"/>
      <c r="T488" s="357"/>
      <c r="U488" s="357"/>
      <c r="V488" s="357"/>
      <c r="W488" s="334"/>
    </row>
    <row r="489" spans="1:23">
      <c r="A489" t="s">
        <v>439</v>
      </c>
      <c r="B489" s="334">
        <v>3</v>
      </c>
      <c r="C489" s="357"/>
      <c r="D489" s="357"/>
      <c r="E489" s="357"/>
      <c r="F489" s="357"/>
      <c r="G489" s="357"/>
      <c r="H489" s="357"/>
      <c r="I489" s="357"/>
      <c r="J489" s="357"/>
      <c r="K489" s="357"/>
      <c r="L489" s="357"/>
      <c r="M489" s="357"/>
      <c r="N489" s="357"/>
      <c r="O489" s="357"/>
      <c r="P489" s="357"/>
      <c r="Q489" s="357"/>
      <c r="R489" s="357"/>
      <c r="S489" s="357"/>
      <c r="T489" s="357"/>
      <c r="U489" s="357"/>
      <c r="V489" s="357"/>
      <c r="W489" s="334"/>
    </row>
    <row r="490" spans="1:23">
      <c r="A490"/>
      <c r="B490" s="334">
        <v>4</v>
      </c>
      <c r="C490" s="357"/>
      <c r="D490" s="357"/>
      <c r="E490" s="357"/>
      <c r="F490" s="357"/>
      <c r="G490" s="357"/>
      <c r="H490" s="357"/>
      <c r="I490" s="357"/>
      <c r="J490" s="357"/>
      <c r="K490" s="357"/>
      <c r="L490" s="357"/>
      <c r="M490" s="357"/>
      <c r="N490" s="357"/>
      <c r="O490" s="357"/>
      <c r="P490" s="357"/>
      <c r="Q490" s="357"/>
      <c r="R490" s="357"/>
      <c r="S490" s="357"/>
      <c r="T490" s="357"/>
      <c r="U490" s="357"/>
      <c r="V490" s="357"/>
      <c r="W490" s="334"/>
    </row>
    <row r="491" spans="1:23">
      <c r="A491"/>
      <c r="B491" s="334">
        <v>5</v>
      </c>
      <c r="C491" s="357"/>
      <c r="D491" s="357"/>
      <c r="E491" s="357"/>
      <c r="F491" s="357"/>
      <c r="G491" s="357"/>
      <c r="H491" s="357"/>
      <c r="I491" s="357"/>
      <c r="J491" s="357"/>
      <c r="K491" s="357"/>
      <c r="L491" s="357"/>
      <c r="M491" s="357"/>
      <c r="N491" s="357"/>
      <c r="O491" s="357"/>
      <c r="P491" s="357"/>
      <c r="Q491" s="357"/>
      <c r="R491" s="357"/>
      <c r="S491" s="357"/>
      <c r="T491" s="357"/>
      <c r="U491" s="357"/>
      <c r="V491" s="357"/>
      <c r="W491" s="334"/>
    </row>
    <row r="492" spans="1:23">
      <c r="A492"/>
      <c r="B492" s="334">
        <v>6</v>
      </c>
      <c r="C492" s="357"/>
      <c r="D492" s="357"/>
      <c r="E492" s="357"/>
      <c r="F492" s="357"/>
      <c r="G492" s="357"/>
      <c r="H492" s="357"/>
      <c r="I492" s="357"/>
      <c r="J492" s="357"/>
      <c r="K492" s="357"/>
      <c r="L492" s="357"/>
      <c r="M492" s="357"/>
      <c r="N492" s="357"/>
      <c r="O492" s="357"/>
      <c r="P492" s="357"/>
      <c r="Q492" s="357"/>
      <c r="R492" s="357"/>
      <c r="S492" s="357"/>
      <c r="T492" s="357"/>
      <c r="U492" s="357"/>
      <c r="V492" s="357"/>
      <c r="W492" s="334"/>
    </row>
    <row r="493" spans="1:23">
      <c r="A493"/>
      <c r="B493" s="334">
        <v>7</v>
      </c>
      <c r="C493" s="357"/>
      <c r="D493" s="357"/>
      <c r="E493" s="357"/>
      <c r="F493" s="357"/>
      <c r="G493" s="357"/>
      <c r="H493" s="357"/>
      <c r="I493" s="357"/>
      <c r="J493" s="357"/>
      <c r="K493" s="357"/>
      <c r="L493" s="357"/>
      <c r="M493" s="357"/>
      <c r="N493" s="357"/>
      <c r="O493" s="357"/>
      <c r="P493" s="357"/>
      <c r="Q493" s="357"/>
      <c r="R493" s="357"/>
      <c r="S493" s="357"/>
      <c r="T493" s="357"/>
      <c r="U493" s="357"/>
      <c r="V493" s="357"/>
      <c r="W493" s="334"/>
    </row>
    <row r="494" spans="1:23">
      <c r="A494"/>
      <c r="B494" s="334">
        <v>8</v>
      </c>
      <c r="C494" s="357"/>
      <c r="D494" s="357"/>
      <c r="E494" s="357"/>
      <c r="F494" s="357"/>
      <c r="G494" s="357"/>
      <c r="H494" s="357"/>
      <c r="I494" s="357"/>
      <c r="J494" s="357"/>
      <c r="K494" s="357"/>
      <c r="L494" s="357"/>
      <c r="M494" s="357"/>
      <c r="N494" s="357"/>
      <c r="O494" s="357"/>
      <c r="P494" s="357"/>
      <c r="Q494" s="357"/>
      <c r="R494" s="357"/>
      <c r="S494" s="357"/>
      <c r="T494" s="357"/>
      <c r="U494" s="357"/>
      <c r="V494" s="357"/>
      <c r="W494" s="334"/>
    </row>
    <row r="495" spans="1:23">
      <c r="A495"/>
      <c r="B495" s="334">
        <v>9</v>
      </c>
      <c r="C495" s="357"/>
      <c r="D495" s="357"/>
      <c r="E495" s="357"/>
      <c r="F495" s="357"/>
      <c r="G495" s="357"/>
      <c r="H495" s="357"/>
      <c r="I495" s="357"/>
      <c r="J495" s="357"/>
      <c r="K495" s="357"/>
      <c r="L495" s="357"/>
      <c r="M495" s="357"/>
      <c r="N495" s="357"/>
      <c r="O495" s="357"/>
      <c r="P495" s="357"/>
      <c r="Q495" s="357"/>
      <c r="R495" s="357"/>
      <c r="S495" s="357"/>
      <c r="T495" s="357"/>
      <c r="U495" s="357"/>
      <c r="V495" s="357"/>
      <c r="W495" s="334"/>
    </row>
    <row r="496" spans="1:23">
      <c r="A496"/>
      <c r="B496"/>
      <c r="C496"/>
      <c r="D496"/>
      <c r="E496"/>
      <c r="F496"/>
      <c r="G496"/>
      <c r="H496"/>
      <c r="I496"/>
      <c r="J496"/>
      <c r="K496"/>
      <c r="L496"/>
      <c r="M496"/>
      <c r="N496"/>
      <c r="O496"/>
      <c r="P496"/>
      <c r="Q496"/>
      <c r="R496"/>
      <c r="S496"/>
      <c r="T496"/>
      <c r="U496"/>
      <c r="V496"/>
      <c r="W496"/>
    </row>
    <row r="497" spans="1:23">
      <c r="A497"/>
      <c r="B497" s="340" t="s">
        <v>2762</v>
      </c>
      <c r="C497" s="285"/>
      <c r="D497"/>
      <c r="E497"/>
      <c r="F497"/>
      <c r="G497"/>
      <c r="H497"/>
      <c r="I497"/>
      <c r="J497"/>
      <c r="K497"/>
      <c r="L497"/>
      <c r="M497"/>
      <c r="N497"/>
      <c r="O497"/>
      <c r="P497"/>
      <c r="Q497"/>
      <c r="R497"/>
      <c r="S497"/>
      <c r="T497"/>
      <c r="U497"/>
      <c r="V497"/>
      <c r="W497"/>
    </row>
    <row r="498" spans="1:23">
      <c r="A498"/>
      <c r="B498" s="334" t="s">
        <v>2789</v>
      </c>
      <c r="C498" s="334">
        <v>0</v>
      </c>
      <c r="D498" s="334">
        <v>1</v>
      </c>
      <c r="E498" s="334">
        <v>2</v>
      </c>
      <c r="F498" s="334">
        <v>3</v>
      </c>
      <c r="G498" s="334">
        <v>4</v>
      </c>
      <c r="H498" s="334">
        <v>5</v>
      </c>
      <c r="I498" s="334">
        <v>6</v>
      </c>
      <c r="J498" s="334">
        <v>7</v>
      </c>
      <c r="K498" s="334">
        <v>8</v>
      </c>
      <c r="L498" s="334">
        <v>9</v>
      </c>
      <c r="M498" s="334">
        <v>10</v>
      </c>
      <c r="N498" s="334">
        <v>11</v>
      </c>
      <c r="O498" s="334">
        <v>12</v>
      </c>
      <c r="P498" s="334">
        <v>13</v>
      </c>
      <c r="Q498" s="334">
        <v>14</v>
      </c>
      <c r="R498" s="334">
        <v>15</v>
      </c>
      <c r="S498" s="334">
        <v>16</v>
      </c>
      <c r="T498" s="334">
        <v>17</v>
      </c>
      <c r="U498" s="334">
        <v>18</v>
      </c>
      <c r="V498" s="334">
        <v>19</v>
      </c>
      <c r="W498" s="334"/>
    </row>
    <row r="499" spans="1:23">
      <c r="A499" t="s">
        <v>437</v>
      </c>
      <c r="B499" s="334">
        <v>0</v>
      </c>
      <c r="C499" s="337" t="s">
        <v>2</v>
      </c>
      <c r="D499" s="337" t="s">
        <v>2</v>
      </c>
      <c r="E499" s="337" t="s">
        <v>2</v>
      </c>
      <c r="F499" s="337" t="s">
        <v>2</v>
      </c>
      <c r="G499" s="337" t="s">
        <v>2</v>
      </c>
      <c r="H499" s="337" t="s">
        <v>2</v>
      </c>
      <c r="I499" s="337" t="s">
        <v>2</v>
      </c>
      <c r="J499" s="337" t="s">
        <v>2</v>
      </c>
      <c r="K499" s="337" t="s">
        <v>2</v>
      </c>
      <c r="L499" s="337" t="s">
        <v>2</v>
      </c>
      <c r="M499" s="337" t="s">
        <v>2</v>
      </c>
      <c r="N499" s="337" t="s">
        <v>2</v>
      </c>
      <c r="O499" s="337" t="s">
        <v>2</v>
      </c>
      <c r="P499" s="337" t="s">
        <v>2</v>
      </c>
      <c r="Q499" s="337" t="s">
        <v>2</v>
      </c>
      <c r="R499" s="337" t="s">
        <v>2</v>
      </c>
      <c r="S499" s="337" t="s">
        <v>2</v>
      </c>
      <c r="T499" s="337" t="s">
        <v>2</v>
      </c>
      <c r="U499" s="337" t="s">
        <v>2</v>
      </c>
      <c r="V499" s="337" t="s">
        <v>2</v>
      </c>
      <c r="W499" s="334"/>
    </row>
    <row r="500" spans="1:23">
      <c r="A500" t="s">
        <v>37</v>
      </c>
      <c r="B500" s="334">
        <v>1</v>
      </c>
      <c r="C500" s="357"/>
      <c r="D500" s="357"/>
      <c r="E500" s="357"/>
      <c r="F500" s="357"/>
      <c r="G500" s="357"/>
      <c r="H500" s="357"/>
      <c r="I500" s="357"/>
      <c r="J500" s="357"/>
      <c r="K500" s="357"/>
      <c r="L500" s="357"/>
      <c r="M500" s="357"/>
      <c r="N500" s="357"/>
      <c r="O500" s="357"/>
      <c r="P500" s="357"/>
      <c r="Q500" s="357"/>
      <c r="R500" s="357"/>
      <c r="S500" s="357"/>
      <c r="T500" s="357"/>
      <c r="U500" s="357"/>
      <c r="V500" s="357"/>
      <c r="W500" s="334"/>
    </row>
    <row r="501" spans="1:23">
      <c r="A501" t="s">
        <v>438</v>
      </c>
      <c r="B501" s="334">
        <v>2</v>
      </c>
      <c r="C501" s="357"/>
      <c r="D501" s="357"/>
      <c r="E501" s="357"/>
      <c r="F501" s="357"/>
      <c r="G501" s="357"/>
      <c r="H501" s="357"/>
      <c r="I501" s="357"/>
      <c r="J501" s="357"/>
      <c r="K501" s="357"/>
      <c r="L501" s="357"/>
      <c r="M501" s="357"/>
      <c r="N501" s="357"/>
      <c r="O501" s="357"/>
      <c r="P501" s="357"/>
      <c r="Q501" s="357"/>
      <c r="R501" s="357"/>
      <c r="S501" s="357"/>
      <c r="T501" s="357"/>
      <c r="U501" s="357"/>
      <c r="V501" s="357"/>
      <c r="W501" s="334"/>
    </row>
    <row r="502" spans="1:23">
      <c r="A502" t="s">
        <v>439</v>
      </c>
      <c r="B502" s="334">
        <v>3</v>
      </c>
      <c r="C502" s="357"/>
      <c r="D502" s="357"/>
      <c r="E502" s="357"/>
      <c r="F502" s="357"/>
      <c r="G502" s="357"/>
      <c r="H502" s="357"/>
      <c r="I502" s="357"/>
      <c r="J502" s="357"/>
      <c r="K502" s="357"/>
      <c r="L502" s="357"/>
      <c r="M502" s="357"/>
      <c r="N502" s="357"/>
      <c r="O502" s="357"/>
      <c r="P502" s="357"/>
      <c r="Q502" s="357"/>
      <c r="R502" s="357"/>
      <c r="S502" s="357"/>
      <c r="T502" s="357"/>
      <c r="U502" s="357"/>
      <c r="V502" s="357"/>
      <c r="W502" s="334"/>
    </row>
    <row r="503" spans="1:23">
      <c r="A503"/>
      <c r="B503" s="334">
        <v>4</v>
      </c>
      <c r="C503" s="357"/>
      <c r="D503" s="357"/>
      <c r="E503" s="357"/>
      <c r="F503" s="357"/>
      <c r="G503" s="357"/>
      <c r="H503" s="357"/>
      <c r="I503" s="357"/>
      <c r="J503" s="357"/>
      <c r="K503" s="357"/>
      <c r="L503" s="357"/>
      <c r="M503" s="357"/>
      <c r="N503" s="357"/>
      <c r="O503" s="357"/>
      <c r="P503" s="357"/>
      <c r="Q503" s="357"/>
      <c r="R503" s="357"/>
      <c r="S503" s="357"/>
      <c r="T503" s="357"/>
      <c r="U503" s="357"/>
      <c r="V503" s="357"/>
      <c r="W503" s="334"/>
    </row>
    <row r="504" spans="1:23">
      <c r="A504"/>
      <c r="B504" s="334">
        <v>5</v>
      </c>
      <c r="C504" s="357"/>
      <c r="D504" s="357"/>
      <c r="E504" s="357"/>
      <c r="F504" s="357"/>
      <c r="G504" s="357"/>
      <c r="H504" s="357"/>
      <c r="I504" s="357"/>
      <c r="J504" s="357"/>
      <c r="K504" s="357"/>
      <c r="L504" s="357"/>
      <c r="M504" s="357"/>
      <c r="N504" s="357"/>
      <c r="O504" s="357"/>
      <c r="P504" s="357"/>
      <c r="Q504" s="357"/>
      <c r="R504" s="357"/>
      <c r="S504" s="357"/>
      <c r="T504" s="357"/>
      <c r="U504" s="357"/>
      <c r="V504" s="357"/>
      <c r="W504" s="334"/>
    </row>
    <row r="505" spans="1:23">
      <c r="A505"/>
      <c r="B505" s="334">
        <v>6</v>
      </c>
      <c r="C505" s="357"/>
      <c r="D505" s="357"/>
      <c r="E505" s="357"/>
      <c r="F505" s="357"/>
      <c r="G505" s="357"/>
      <c r="H505" s="357"/>
      <c r="I505" s="357"/>
      <c r="J505" s="357"/>
      <c r="K505" s="357"/>
      <c r="L505" s="357"/>
      <c r="M505" s="357"/>
      <c r="N505" s="357"/>
      <c r="O505" s="357"/>
      <c r="P505" s="357"/>
      <c r="Q505" s="357"/>
      <c r="R505" s="357"/>
      <c r="S505" s="357"/>
      <c r="T505" s="357"/>
      <c r="U505" s="357"/>
      <c r="V505" s="357"/>
      <c r="W505" s="334"/>
    </row>
    <row r="506" spans="1:23">
      <c r="A506"/>
      <c r="B506" s="334">
        <v>7</v>
      </c>
      <c r="C506" s="357"/>
      <c r="D506" s="357"/>
      <c r="E506" s="357"/>
      <c r="F506" s="357"/>
      <c r="G506" s="357"/>
      <c r="H506" s="357"/>
      <c r="I506" s="357"/>
      <c r="J506" s="357"/>
      <c r="K506" s="357"/>
      <c r="L506" s="357"/>
      <c r="M506" s="357"/>
      <c r="N506" s="357"/>
      <c r="O506" s="357"/>
      <c r="P506" s="357"/>
      <c r="Q506" s="357"/>
      <c r="R506" s="357"/>
      <c r="S506" s="357"/>
      <c r="T506" s="357"/>
      <c r="U506" s="357"/>
      <c r="V506" s="357"/>
      <c r="W506" s="334"/>
    </row>
    <row r="507" spans="1:23">
      <c r="A507"/>
      <c r="B507" s="334">
        <v>8</v>
      </c>
      <c r="C507" s="357"/>
      <c r="D507" s="357"/>
      <c r="E507" s="357"/>
      <c r="F507" s="357"/>
      <c r="G507" s="357"/>
      <c r="H507" s="357"/>
      <c r="I507" s="357"/>
      <c r="J507" s="357"/>
      <c r="K507" s="357"/>
      <c r="L507" s="357"/>
      <c r="M507" s="357"/>
      <c r="N507" s="357"/>
      <c r="O507" s="357"/>
      <c r="P507" s="357"/>
      <c r="Q507" s="357"/>
      <c r="R507" s="357"/>
      <c r="S507" s="357"/>
      <c r="T507" s="357"/>
      <c r="U507" s="357"/>
      <c r="V507" s="357"/>
      <c r="W507" s="334"/>
    </row>
    <row r="508" spans="1:23">
      <c r="A508"/>
      <c r="B508" s="334">
        <v>9</v>
      </c>
      <c r="C508" s="357"/>
      <c r="D508" s="357"/>
      <c r="E508" s="357"/>
      <c r="F508" s="357"/>
      <c r="G508" s="357"/>
      <c r="H508" s="357"/>
      <c r="I508" s="357"/>
      <c r="J508" s="357"/>
      <c r="K508" s="357"/>
      <c r="L508" s="357"/>
      <c r="M508" s="357"/>
      <c r="N508" s="357"/>
      <c r="O508" s="357"/>
      <c r="P508" s="357"/>
      <c r="Q508" s="357"/>
      <c r="R508" s="357"/>
      <c r="S508" s="357"/>
      <c r="T508" s="357"/>
      <c r="U508" s="357"/>
      <c r="V508" s="357"/>
      <c r="W508" s="334"/>
    </row>
    <row r="509" spans="1:23">
      <c r="A509"/>
      <c r="B509"/>
      <c r="C509"/>
      <c r="D509"/>
      <c r="E509"/>
      <c r="F509"/>
      <c r="G509"/>
      <c r="H509"/>
      <c r="I509"/>
      <c r="J509"/>
      <c r="K509"/>
      <c r="L509"/>
      <c r="M509"/>
      <c r="N509"/>
      <c r="O509"/>
      <c r="P509"/>
      <c r="Q509"/>
      <c r="R509"/>
      <c r="S509"/>
      <c r="T509"/>
      <c r="U509"/>
      <c r="V509"/>
      <c r="W509"/>
    </row>
    <row r="510" spans="1:23">
      <c r="A510"/>
      <c r="B510" s="340" t="s">
        <v>2763</v>
      </c>
      <c r="C510" s="285"/>
      <c r="D510"/>
      <c r="E510"/>
      <c r="F510"/>
      <c r="G510"/>
      <c r="H510"/>
      <c r="I510"/>
      <c r="J510"/>
      <c r="K510"/>
      <c r="L510"/>
      <c r="M510"/>
      <c r="N510"/>
      <c r="O510"/>
      <c r="P510"/>
      <c r="Q510"/>
      <c r="R510"/>
      <c r="S510"/>
      <c r="T510"/>
      <c r="U510"/>
      <c r="V510"/>
      <c r="W510"/>
    </row>
    <row r="511" spans="1:23">
      <c r="A511"/>
      <c r="B511" s="334" t="s">
        <v>2789</v>
      </c>
      <c r="C511" s="334">
        <v>0</v>
      </c>
      <c r="D511" s="334">
        <v>1</v>
      </c>
      <c r="E511" s="334">
        <v>2</v>
      </c>
      <c r="F511" s="334">
        <v>3</v>
      </c>
      <c r="G511" s="334">
        <v>4</v>
      </c>
      <c r="H511" s="334">
        <v>5</v>
      </c>
      <c r="I511" s="334">
        <v>6</v>
      </c>
      <c r="J511" s="334">
        <v>7</v>
      </c>
      <c r="K511" s="334">
        <v>8</v>
      </c>
      <c r="L511" s="334">
        <v>9</v>
      </c>
      <c r="M511" s="334">
        <v>10</v>
      </c>
      <c r="N511" s="334">
        <v>11</v>
      </c>
      <c r="O511" s="334">
        <v>12</v>
      </c>
      <c r="P511" s="334">
        <v>13</v>
      </c>
      <c r="Q511" s="334">
        <v>14</v>
      </c>
      <c r="R511" s="334">
        <v>15</v>
      </c>
      <c r="S511" s="334">
        <v>16</v>
      </c>
      <c r="T511" s="334">
        <v>17</v>
      </c>
      <c r="U511" s="334">
        <v>18</v>
      </c>
      <c r="V511" s="334">
        <v>19</v>
      </c>
      <c r="W511" s="334"/>
    </row>
    <row r="512" spans="1:23">
      <c r="A512" t="s">
        <v>437</v>
      </c>
      <c r="B512" s="334">
        <v>0</v>
      </c>
      <c r="C512" s="337" t="s">
        <v>2</v>
      </c>
      <c r="D512" s="337" t="s">
        <v>2</v>
      </c>
      <c r="E512" s="337" t="s">
        <v>2</v>
      </c>
      <c r="F512" s="337" t="s">
        <v>2</v>
      </c>
      <c r="G512" s="337" t="s">
        <v>2</v>
      </c>
      <c r="H512" s="337" t="s">
        <v>2</v>
      </c>
      <c r="I512" s="337" t="s">
        <v>2</v>
      </c>
      <c r="J512" s="337" t="s">
        <v>2</v>
      </c>
      <c r="K512" s="337" t="s">
        <v>2</v>
      </c>
      <c r="L512" s="337" t="s">
        <v>2</v>
      </c>
      <c r="M512" s="337" t="s">
        <v>2</v>
      </c>
      <c r="N512" s="337" t="s">
        <v>2</v>
      </c>
      <c r="O512" s="337" t="s">
        <v>2</v>
      </c>
      <c r="P512" s="337" t="s">
        <v>2</v>
      </c>
      <c r="Q512" s="337" t="s">
        <v>2</v>
      </c>
      <c r="R512" s="337" t="s">
        <v>2</v>
      </c>
      <c r="S512" s="337" t="s">
        <v>2</v>
      </c>
      <c r="T512" s="337" t="s">
        <v>2</v>
      </c>
      <c r="U512" s="337" t="s">
        <v>2</v>
      </c>
      <c r="V512" s="337" t="s">
        <v>2</v>
      </c>
      <c r="W512" s="334"/>
    </row>
    <row r="513" spans="1:23">
      <c r="A513" t="s">
        <v>37</v>
      </c>
      <c r="B513" s="334">
        <v>1</v>
      </c>
      <c r="C513" s="357"/>
      <c r="D513" s="357"/>
      <c r="E513" s="357"/>
      <c r="F513" s="357"/>
      <c r="G513" s="357"/>
      <c r="H513" s="357"/>
      <c r="I513" s="357"/>
      <c r="J513" s="357"/>
      <c r="K513" s="357"/>
      <c r="L513" s="357"/>
      <c r="M513" s="357"/>
      <c r="N513" s="357"/>
      <c r="O513" s="357"/>
      <c r="P513" s="357"/>
      <c r="Q513" s="357"/>
      <c r="R513" s="357"/>
      <c r="S513" s="357"/>
      <c r="T513" s="357"/>
      <c r="U513" s="357"/>
      <c r="V513" s="357"/>
      <c r="W513" s="334"/>
    </row>
    <row r="514" spans="1:23">
      <c r="A514" t="s">
        <v>438</v>
      </c>
      <c r="B514" s="334">
        <v>2</v>
      </c>
      <c r="C514" s="357"/>
      <c r="D514" s="357"/>
      <c r="E514" s="357"/>
      <c r="F514" s="357"/>
      <c r="G514" s="357"/>
      <c r="H514" s="357"/>
      <c r="I514" s="357"/>
      <c r="J514" s="357"/>
      <c r="K514" s="357"/>
      <c r="L514" s="357"/>
      <c r="M514" s="357"/>
      <c r="N514" s="357"/>
      <c r="O514" s="357"/>
      <c r="P514" s="357"/>
      <c r="Q514" s="357"/>
      <c r="R514" s="357"/>
      <c r="S514" s="357"/>
      <c r="T514" s="357"/>
      <c r="U514" s="357"/>
      <c r="V514" s="357"/>
      <c r="W514" s="334"/>
    </row>
    <row r="515" spans="1:23">
      <c r="A515" t="s">
        <v>439</v>
      </c>
      <c r="B515" s="334">
        <v>3</v>
      </c>
      <c r="C515" s="357"/>
      <c r="D515" s="357"/>
      <c r="E515" s="357"/>
      <c r="F515" s="357"/>
      <c r="G515" s="357"/>
      <c r="H515" s="357"/>
      <c r="I515" s="357"/>
      <c r="J515" s="357"/>
      <c r="K515" s="357"/>
      <c r="L515" s="357"/>
      <c r="M515" s="357"/>
      <c r="N515" s="357"/>
      <c r="O515" s="357"/>
      <c r="P515" s="357"/>
      <c r="Q515" s="357"/>
      <c r="R515" s="357"/>
      <c r="S515" s="357"/>
      <c r="T515" s="357"/>
      <c r="U515" s="357"/>
      <c r="V515" s="357"/>
      <c r="W515" s="334"/>
    </row>
    <row r="516" spans="1:23">
      <c r="A516"/>
      <c r="B516" s="334">
        <v>4</v>
      </c>
      <c r="C516" s="357"/>
      <c r="D516" s="357"/>
      <c r="E516" s="357"/>
      <c r="F516" s="357"/>
      <c r="G516" s="357"/>
      <c r="H516" s="357"/>
      <c r="I516" s="357"/>
      <c r="J516" s="357"/>
      <c r="K516" s="357"/>
      <c r="L516" s="357"/>
      <c r="M516" s="357"/>
      <c r="N516" s="357"/>
      <c r="O516" s="357"/>
      <c r="P516" s="357"/>
      <c r="Q516" s="357"/>
      <c r="R516" s="357"/>
      <c r="S516" s="357"/>
      <c r="T516" s="357"/>
      <c r="U516" s="357"/>
      <c r="V516" s="357"/>
      <c r="W516" s="334"/>
    </row>
    <row r="517" spans="1:23">
      <c r="A517"/>
      <c r="B517" s="334">
        <v>5</v>
      </c>
      <c r="C517" s="357"/>
      <c r="D517" s="357"/>
      <c r="E517" s="357"/>
      <c r="F517" s="357"/>
      <c r="G517" s="357"/>
      <c r="H517" s="357"/>
      <c r="I517" s="357"/>
      <c r="J517" s="357"/>
      <c r="K517" s="357"/>
      <c r="L517" s="357"/>
      <c r="M517" s="357"/>
      <c r="N517" s="357"/>
      <c r="O517" s="357"/>
      <c r="P517" s="357"/>
      <c r="Q517" s="357"/>
      <c r="R517" s="357"/>
      <c r="S517" s="357"/>
      <c r="T517" s="357"/>
      <c r="U517" s="357"/>
      <c r="V517" s="357"/>
      <c r="W517" s="334"/>
    </row>
    <row r="518" spans="1:23">
      <c r="A518"/>
      <c r="B518" s="334">
        <v>6</v>
      </c>
      <c r="C518" s="357"/>
      <c r="D518" s="357"/>
      <c r="E518" s="357"/>
      <c r="F518" s="357"/>
      <c r="G518" s="357"/>
      <c r="H518" s="357"/>
      <c r="I518" s="357"/>
      <c r="J518" s="357"/>
      <c r="K518" s="357"/>
      <c r="L518" s="357"/>
      <c r="M518" s="357"/>
      <c r="N518" s="357"/>
      <c r="O518" s="357"/>
      <c r="P518" s="357"/>
      <c r="Q518" s="357"/>
      <c r="R518" s="357"/>
      <c r="S518" s="357"/>
      <c r="T518" s="357"/>
      <c r="U518" s="357"/>
      <c r="V518" s="357"/>
      <c r="W518" s="334"/>
    </row>
    <row r="519" spans="1:23">
      <c r="A519"/>
      <c r="B519" s="334">
        <v>7</v>
      </c>
      <c r="C519" s="357"/>
      <c r="D519" s="357"/>
      <c r="E519" s="357"/>
      <c r="F519" s="357"/>
      <c r="G519" s="357"/>
      <c r="H519" s="357"/>
      <c r="I519" s="357"/>
      <c r="J519" s="357"/>
      <c r="K519" s="357"/>
      <c r="L519" s="357"/>
      <c r="M519" s="357"/>
      <c r="N519" s="357"/>
      <c r="O519" s="357"/>
      <c r="P519" s="357"/>
      <c r="Q519" s="357"/>
      <c r="R519" s="357"/>
      <c r="S519" s="357"/>
      <c r="T519" s="357"/>
      <c r="U519" s="357"/>
      <c r="V519" s="357"/>
      <c r="W519" s="334"/>
    </row>
    <row r="520" spans="1:23">
      <c r="A520"/>
      <c r="B520" s="334">
        <v>8</v>
      </c>
      <c r="C520" s="357"/>
      <c r="D520" s="357"/>
      <c r="E520" s="357"/>
      <c r="F520" s="357"/>
      <c r="G520" s="357"/>
      <c r="H520" s="357"/>
      <c r="I520" s="357"/>
      <c r="J520" s="357"/>
      <c r="K520" s="357"/>
      <c r="L520" s="357"/>
      <c r="M520" s="357"/>
      <c r="N520" s="357"/>
      <c r="O520" s="357"/>
      <c r="P520" s="357"/>
      <c r="Q520" s="357"/>
      <c r="R520" s="357"/>
      <c r="S520" s="357"/>
      <c r="T520" s="357"/>
      <c r="U520" s="357"/>
      <c r="V520" s="357"/>
      <c r="W520" s="334"/>
    </row>
    <row r="521" spans="1:23">
      <c r="A521"/>
      <c r="B521" s="334">
        <v>9</v>
      </c>
      <c r="C521" s="357"/>
      <c r="D521" s="357"/>
      <c r="E521" s="357"/>
      <c r="F521" s="357"/>
      <c r="G521" s="357"/>
      <c r="H521" s="357"/>
      <c r="I521" s="357"/>
      <c r="J521" s="357"/>
      <c r="K521" s="357"/>
      <c r="L521" s="357"/>
      <c r="M521" s="357"/>
      <c r="N521" s="357"/>
      <c r="O521" s="357"/>
      <c r="P521" s="357"/>
      <c r="Q521" s="357"/>
      <c r="R521" s="357"/>
      <c r="S521" s="357"/>
      <c r="T521" s="357"/>
      <c r="U521" s="357"/>
      <c r="V521" s="357"/>
      <c r="W521" s="334"/>
    </row>
    <row r="522" spans="1:23">
      <c r="A522"/>
      <c r="B522"/>
      <c r="C522"/>
      <c r="D522"/>
      <c r="E522"/>
      <c r="F522"/>
      <c r="G522"/>
      <c r="H522"/>
      <c r="I522"/>
      <c r="J522"/>
      <c r="K522"/>
      <c r="L522"/>
      <c r="M522"/>
      <c r="N522"/>
      <c r="O522"/>
      <c r="P522"/>
      <c r="Q522"/>
      <c r="R522"/>
      <c r="S522"/>
      <c r="T522"/>
      <c r="U522"/>
      <c r="V522"/>
      <c r="W522"/>
    </row>
    <row r="523" spans="1:23">
      <c r="A523"/>
      <c r="B523" s="340" t="s">
        <v>2764</v>
      </c>
      <c r="C523" s="285"/>
      <c r="D523"/>
      <c r="E523"/>
      <c r="F523"/>
      <c r="G523"/>
      <c r="H523"/>
      <c r="I523"/>
      <c r="J523"/>
      <c r="K523"/>
      <c r="L523"/>
      <c r="M523"/>
      <c r="N523"/>
      <c r="O523"/>
      <c r="P523"/>
      <c r="Q523"/>
      <c r="R523"/>
      <c r="S523"/>
      <c r="T523"/>
      <c r="U523"/>
      <c r="V523"/>
      <c r="W523"/>
    </row>
    <row r="524" spans="1:23">
      <c r="A524"/>
      <c r="B524" s="334" t="s">
        <v>2789</v>
      </c>
      <c r="C524" s="334">
        <v>0</v>
      </c>
      <c r="D524" s="334">
        <v>1</v>
      </c>
      <c r="E524" s="334">
        <v>2</v>
      </c>
      <c r="F524" s="334">
        <v>3</v>
      </c>
      <c r="G524" s="334">
        <v>4</v>
      </c>
      <c r="H524" s="334">
        <v>5</v>
      </c>
      <c r="I524" s="334">
        <v>6</v>
      </c>
      <c r="J524" s="334">
        <v>7</v>
      </c>
      <c r="K524" s="334">
        <v>8</v>
      </c>
      <c r="L524" s="334">
        <v>9</v>
      </c>
      <c r="M524" s="334">
        <v>10</v>
      </c>
      <c r="N524" s="334">
        <v>11</v>
      </c>
      <c r="O524" s="334">
        <v>12</v>
      </c>
      <c r="P524" s="334">
        <v>13</v>
      </c>
      <c r="Q524" s="334">
        <v>14</v>
      </c>
      <c r="R524" s="334">
        <v>15</v>
      </c>
      <c r="S524" s="334">
        <v>16</v>
      </c>
      <c r="T524" s="334">
        <v>17</v>
      </c>
      <c r="U524" s="334">
        <v>18</v>
      </c>
      <c r="V524" s="334">
        <v>19</v>
      </c>
      <c r="W524" s="334"/>
    </row>
    <row r="525" spans="1:23">
      <c r="A525" t="s">
        <v>437</v>
      </c>
      <c r="B525" s="334">
        <v>0</v>
      </c>
      <c r="C525" s="337" t="s">
        <v>2</v>
      </c>
      <c r="D525" s="337" t="s">
        <v>2</v>
      </c>
      <c r="E525" s="337" t="s">
        <v>2</v>
      </c>
      <c r="F525" s="337" t="s">
        <v>2</v>
      </c>
      <c r="G525" s="337" t="s">
        <v>2</v>
      </c>
      <c r="H525" s="337" t="s">
        <v>2</v>
      </c>
      <c r="I525" s="337" t="s">
        <v>2</v>
      </c>
      <c r="J525" s="337" t="s">
        <v>2</v>
      </c>
      <c r="K525" s="337" t="s">
        <v>2</v>
      </c>
      <c r="L525" s="337" t="s">
        <v>2</v>
      </c>
      <c r="M525" s="337" t="s">
        <v>2</v>
      </c>
      <c r="N525" s="337" t="s">
        <v>2</v>
      </c>
      <c r="O525" s="337" t="s">
        <v>2</v>
      </c>
      <c r="P525" s="337" t="s">
        <v>2</v>
      </c>
      <c r="Q525" s="337" t="s">
        <v>2</v>
      </c>
      <c r="R525" s="337" t="s">
        <v>2</v>
      </c>
      <c r="S525" s="337" t="s">
        <v>2</v>
      </c>
      <c r="T525" s="337" t="s">
        <v>2</v>
      </c>
      <c r="U525" s="337" t="s">
        <v>2</v>
      </c>
      <c r="V525" s="337" t="s">
        <v>2</v>
      </c>
      <c r="W525" s="334"/>
    </row>
    <row r="526" spans="1:23">
      <c r="A526" t="s">
        <v>37</v>
      </c>
      <c r="B526" s="334">
        <v>1</v>
      </c>
      <c r="C526" s="357"/>
      <c r="D526" s="357"/>
      <c r="E526" s="357"/>
      <c r="F526" s="357"/>
      <c r="G526" s="357"/>
      <c r="H526" s="357"/>
      <c r="I526" s="357"/>
      <c r="J526" s="357"/>
      <c r="K526" s="357"/>
      <c r="L526" s="357"/>
      <c r="M526" s="357"/>
      <c r="N526" s="357"/>
      <c r="O526" s="357"/>
      <c r="P526" s="357"/>
      <c r="Q526" s="357"/>
      <c r="R526" s="357"/>
      <c r="S526" s="357"/>
      <c r="T526" s="357"/>
      <c r="U526" s="357"/>
      <c r="V526" s="357"/>
      <c r="W526" s="334"/>
    </row>
    <row r="527" spans="1:23">
      <c r="A527" t="s">
        <v>438</v>
      </c>
      <c r="B527" s="334">
        <v>2</v>
      </c>
      <c r="C527" s="357"/>
      <c r="D527" s="357"/>
      <c r="E527" s="357"/>
      <c r="F527" s="357"/>
      <c r="G527" s="357"/>
      <c r="H527" s="357"/>
      <c r="I527" s="357"/>
      <c r="J527" s="357"/>
      <c r="K527" s="357"/>
      <c r="L527" s="357"/>
      <c r="M527" s="357"/>
      <c r="N527" s="357"/>
      <c r="O527" s="357"/>
      <c r="P527" s="357"/>
      <c r="Q527" s="357"/>
      <c r="R527" s="357"/>
      <c r="S527" s="357"/>
      <c r="T527" s="357"/>
      <c r="U527" s="357"/>
      <c r="V527" s="357"/>
      <c r="W527" s="334"/>
    </row>
    <row r="528" spans="1:23">
      <c r="A528" t="s">
        <v>439</v>
      </c>
      <c r="B528" s="334">
        <v>3</v>
      </c>
      <c r="C528" s="357"/>
      <c r="D528" s="357"/>
      <c r="E528" s="357"/>
      <c r="F528" s="357"/>
      <c r="G528" s="357"/>
      <c r="H528" s="357"/>
      <c r="I528" s="357"/>
      <c r="J528" s="357"/>
      <c r="K528" s="357"/>
      <c r="L528" s="357"/>
      <c r="M528" s="357"/>
      <c r="N528" s="357"/>
      <c r="O528" s="357"/>
      <c r="P528" s="357"/>
      <c r="Q528" s="357"/>
      <c r="R528" s="357"/>
      <c r="S528" s="357"/>
      <c r="T528" s="357"/>
      <c r="U528" s="357"/>
      <c r="V528" s="357"/>
      <c r="W528" s="334"/>
    </row>
    <row r="529" spans="1:23">
      <c r="A529"/>
      <c r="B529" s="334">
        <v>4</v>
      </c>
      <c r="C529" s="357"/>
      <c r="D529" s="357"/>
      <c r="E529" s="357"/>
      <c r="F529" s="357"/>
      <c r="G529" s="357"/>
      <c r="H529" s="357"/>
      <c r="I529" s="357"/>
      <c r="J529" s="357"/>
      <c r="K529" s="357"/>
      <c r="L529" s="357"/>
      <c r="M529" s="357"/>
      <c r="N529" s="357"/>
      <c r="O529" s="357"/>
      <c r="P529" s="357"/>
      <c r="Q529" s="357"/>
      <c r="R529" s="357"/>
      <c r="S529" s="357"/>
      <c r="T529" s="357"/>
      <c r="U529" s="357"/>
      <c r="V529" s="357"/>
      <c r="W529" s="334"/>
    </row>
    <row r="530" spans="1:23">
      <c r="A530"/>
      <c r="B530" s="334">
        <v>5</v>
      </c>
      <c r="C530" s="357"/>
      <c r="D530" s="357"/>
      <c r="E530" s="357"/>
      <c r="F530" s="357"/>
      <c r="G530" s="357"/>
      <c r="H530" s="357"/>
      <c r="I530" s="357"/>
      <c r="J530" s="357"/>
      <c r="K530" s="357"/>
      <c r="L530" s="357"/>
      <c r="M530" s="357"/>
      <c r="N530" s="357"/>
      <c r="O530" s="357"/>
      <c r="P530" s="357"/>
      <c r="Q530" s="357"/>
      <c r="R530" s="357"/>
      <c r="S530" s="357"/>
      <c r="T530" s="357"/>
      <c r="U530" s="357"/>
      <c r="V530" s="357"/>
      <c r="W530" s="334"/>
    </row>
    <row r="531" spans="1:23">
      <c r="A531"/>
      <c r="B531" s="334">
        <v>6</v>
      </c>
      <c r="C531" s="357"/>
      <c r="D531" s="357"/>
      <c r="E531" s="357"/>
      <c r="F531" s="357"/>
      <c r="G531" s="357"/>
      <c r="H531" s="357"/>
      <c r="I531" s="357"/>
      <c r="J531" s="357"/>
      <c r="K531" s="357"/>
      <c r="L531" s="357"/>
      <c r="M531" s="357"/>
      <c r="N531" s="357"/>
      <c r="O531" s="357"/>
      <c r="P531" s="357"/>
      <c r="Q531" s="357"/>
      <c r="R531" s="357"/>
      <c r="S531" s="357"/>
      <c r="T531" s="357"/>
      <c r="U531" s="357"/>
      <c r="V531" s="357"/>
      <c r="W531" s="334"/>
    </row>
    <row r="532" spans="1:23">
      <c r="A532"/>
      <c r="B532" s="334">
        <v>7</v>
      </c>
      <c r="C532" s="357"/>
      <c r="D532" s="357"/>
      <c r="E532" s="357"/>
      <c r="F532" s="357"/>
      <c r="G532" s="357"/>
      <c r="H532" s="357"/>
      <c r="I532" s="357"/>
      <c r="J532" s="357"/>
      <c r="K532" s="357"/>
      <c r="L532" s="357"/>
      <c r="M532" s="357"/>
      <c r="N532" s="357"/>
      <c r="O532" s="357"/>
      <c r="P532" s="357"/>
      <c r="Q532" s="357"/>
      <c r="R532" s="357"/>
      <c r="S532" s="357"/>
      <c r="T532" s="357"/>
      <c r="U532" s="357"/>
      <c r="V532" s="357"/>
      <c r="W532" s="334"/>
    </row>
    <row r="533" spans="1:23">
      <c r="A533"/>
      <c r="B533" s="334">
        <v>8</v>
      </c>
      <c r="C533" s="357"/>
      <c r="D533" s="357"/>
      <c r="E533" s="357"/>
      <c r="F533" s="357"/>
      <c r="G533" s="357"/>
      <c r="H533" s="357"/>
      <c r="I533" s="357"/>
      <c r="J533" s="357"/>
      <c r="K533" s="357"/>
      <c r="L533" s="357"/>
      <c r="M533" s="357"/>
      <c r="N533" s="357"/>
      <c r="O533" s="357"/>
      <c r="P533" s="357"/>
      <c r="Q533" s="357"/>
      <c r="R533" s="357"/>
      <c r="S533" s="357"/>
      <c r="T533" s="357"/>
      <c r="U533" s="357"/>
      <c r="V533" s="357"/>
      <c r="W533" s="334"/>
    </row>
    <row r="534" spans="1:23">
      <c r="A534"/>
      <c r="B534" s="334">
        <v>9</v>
      </c>
      <c r="C534" s="357"/>
      <c r="D534" s="357"/>
      <c r="E534" s="357"/>
      <c r="F534" s="357"/>
      <c r="G534" s="357"/>
      <c r="H534" s="357"/>
      <c r="I534" s="357"/>
      <c r="J534" s="357"/>
      <c r="K534" s="357"/>
      <c r="L534" s="357"/>
      <c r="M534" s="357"/>
      <c r="N534" s="357"/>
      <c r="O534" s="357"/>
      <c r="P534" s="357"/>
      <c r="Q534" s="357"/>
      <c r="R534" s="357"/>
      <c r="S534" s="357"/>
      <c r="T534" s="357"/>
      <c r="U534" s="357"/>
      <c r="V534" s="357"/>
      <c r="W534" s="334"/>
    </row>
    <row r="535" spans="1:23">
      <c r="A535"/>
      <c r="B535"/>
      <c r="C535"/>
      <c r="D535"/>
      <c r="E535"/>
      <c r="F535"/>
      <c r="G535"/>
      <c r="H535"/>
      <c r="I535"/>
      <c r="J535"/>
      <c r="K535"/>
      <c r="L535"/>
      <c r="M535"/>
      <c r="N535"/>
      <c r="O535"/>
      <c r="P535"/>
      <c r="Q535"/>
      <c r="R535"/>
      <c r="S535"/>
      <c r="T535"/>
      <c r="U535"/>
      <c r="V535"/>
      <c r="W535"/>
    </row>
    <row r="536" spans="1:23">
      <c r="A536"/>
      <c r="B536" s="340" t="s">
        <v>2765</v>
      </c>
      <c r="C536" s="285"/>
      <c r="D536"/>
      <c r="E536"/>
      <c r="F536"/>
      <c r="G536"/>
      <c r="H536"/>
      <c r="I536"/>
      <c r="J536"/>
      <c r="K536"/>
      <c r="L536"/>
      <c r="M536"/>
      <c r="N536"/>
      <c r="O536"/>
      <c r="P536"/>
      <c r="Q536"/>
      <c r="R536"/>
      <c r="S536"/>
      <c r="T536"/>
      <c r="U536"/>
      <c r="V536"/>
      <c r="W536"/>
    </row>
    <row r="537" spans="1:23">
      <c r="A537"/>
      <c r="B537" s="334" t="s">
        <v>2789</v>
      </c>
      <c r="C537" s="334">
        <v>0</v>
      </c>
      <c r="D537" s="334">
        <v>1</v>
      </c>
      <c r="E537" s="334">
        <v>2</v>
      </c>
      <c r="F537" s="334">
        <v>3</v>
      </c>
      <c r="G537" s="334">
        <v>4</v>
      </c>
      <c r="H537" s="334">
        <v>5</v>
      </c>
      <c r="I537" s="334">
        <v>6</v>
      </c>
      <c r="J537" s="334">
        <v>7</v>
      </c>
      <c r="K537" s="334">
        <v>8</v>
      </c>
      <c r="L537" s="334">
        <v>9</v>
      </c>
      <c r="M537" s="334">
        <v>10</v>
      </c>
      <c r="N537" s="334">
        <v>11</v>
      </c>
      <c r="O537" s="334">
        <v>12</v>
      </c>
      <c r="P537" s="334">
        <v>13</v>
      </c>
      <c r="Q537" s="334">
        <v>14</v>
      </c>
      <c r="R537" s="334">
        <v>15</v>
      </c>
      <c r="S537" s="334">
        <v>16</v>
      </c>
      <c r="T537" s="334">
        <v>17</v>
      </c>
      <c r="U537" s="334">
        <v>18</v>
      </c>
      <c r="V537" s="334">
        <v>19</v>
      </c>
      <c r="W537" s="334"/>
    </row>
    <row r="538" spans="1:23">
      <c r="A538" t="s">
        <v>437</v>
      </c>
      <c r="B538" s="334">
        <v>0</v>
      </c>
      <c r="C538" s="337" t="s">
        <v>2</v>
      </c>
      <c r="D538" s="337" t="s">
        <v>2</v>
      </c>
      <c r="E538" s="337" t="s">
        <v>2</v>
      </c>
      <c r="F538" s="337" t="s">
        <v>2</v>
      </c>
      <c r="G538" s="337" t="s">
        <v>2</v>
      </c>
      <c r="H538" s="337" t="s">
        <v>2</v>
      </c>
      <c r="I538" s="337" t="s">
        <v>2</v>
      </c>
      <c r="J538" s="337" t="s">
        <v>2</v>
      </c>
      <c r="K538" s="337" t="s">
        <v>2</v>
      </c>
      <c r="L538" s="337" t="s">
        <v>2</v>
      </c>
      <c r="M538" s="337" t="s">
        <v>2</v>
      </c>
      <c r="N538" s="337" t="s">
        <v>2</v>
      </c>
      <c r="O538" s="337" t="s">
        <v>2</v>
      </c>
      <c r="P538" s="337" t="s">
        <v>2</v>
      </c>
      <c r="Q538" s="337" t="s">
        <v>2</v>
      </c>
      <c r="R538" s="337" t="s">
        <v>2</v>
      </c>
      <c r="S538" s="337" t="s">
        <v>2</v>
      </c>
      <c r="T538" s="337" t="s">
        <v>2</v>
      </c>
      <c r="U538" s="337" t="s">
        <v>2</v>
      </c>
      <c r="V538" s="337" t="s">
        <v>2</v>
      </c>
      <c r="W538" s="334"/>
    </row>
    <row r="539" spans="1:23">
      <c r="A539" t="s">
        <v>37</v>
      </c>
      <c r="B539" s="334">
        <v>1</v>
      </c>
      <c r="C539" s="357"/>
      <c r="D539" s="357"/>
      <c r="E539" s="357"/>
      <c r="F539" s="357"/>
      <c r="G539" s="357"/>
      <c r="H539" s="357"/>
      <c r="I539" s="357"/>
      <c r="J539" s="357"/>
      <c r="K539" s="357"/>
      <c r="L539" s="357"/>
      <c r="M539" s="357"/>
      <c r="N539" s="357"/>
      <c r="O539" s="357"/>
      <c r="P539" s="357"/>
      <c r="Q539" s="357"/>
      <c r="R539" s="357"/>
      <c r="S539" s="357"/>
      <c r="T539" s="357"/>
      <c r="U539" s="357"/>
      <c r="V539" s="357"/>
      <c r="W539" s="334"/>
    </row>
    <row r="540" spans="1:23">
      <c r="A540" t="s">
        <v>438</v>
      </c>
      <c r="B540" s="334">
        <v>2</v>
      </c>
      <c r="C540" s="357"/>
      <c r="D540" s="357"/>
      <c r="E540" s="357"/>
      <c r="F540" s="357"/>
      <c r="G540" s="357"/>
      <c r="H540" s="357"/>
      <c r="I540" s="357"/>
      <c r="J540" s="357"/>
      <c r="K540" s="357"/>
      <c r="L540" s="357"/>
      <c r="M540" s="357"/>
      <c r="N540" s="357"/>
      <c r="O540" s="357"/>
      <c r="P540" s="357"/>
      <c r="Q540" s="357"/>
      <c r="R540" s="357"/>
      <c r="S540" s="357"/>
      <c r="T540" s="357"/>
      <c r="U540" s="357"/>
      <c r="V540" s="357"/>
      <c r="W540" s="334"/>
    </row>
    <row r="541" spans="1:23">
      <c r="A541" t="s">
        <v>439</v>
      </c>
      <c r="B541" s="334">
        <v>3</v>
      </c>
      <c r="C541" s="357"/>
      <c r="D541" s="357"/>
      <c r="E541" s="357"/>
      <c r="F541" s="357"/>
      <c r="G541" s="357"/>
      <c r="H541" s="357"/>
      <c r="I541" s="357"/>
      <c r="J541" s="357"/>
      <c r="K541" s="357"/>
      <c r="L541" s="357"/>
      <c r="M541" s="357"/>
      <c r="N541" s="357"/>
      <c r="O541" s="357"/>
      <c r="P541" s="357"/>
      <c r="Q541" s="357"/>
      <c r="R541" s="357"/>
      <c r="S541" s="357"/>
      <c r="T541" s="357"/>
      <c r="U541" s="357"/>
      <c r="V541" s="357"/>
      <c r="W541" s="334"/>
    </row>
    <row r="542" spans="1:23">
      <c r="A542"/>
      <c r="B542" s="334">
        <v>4</v>
      </c>
      <c r="C542" s="357"/>
      <c r="D542" s="357"/>
      <c r="E542" s="357"/>
      <c r="F542" s="357"/>
      <c r="G542" s="357"/>
      <c r="H542" s="357"/>
      <c r="I542" s="357"/>
      <c r="J542" s="357"/>
      <c r="K542" s="357"/>
      <c r="L542" s="357"/>
      <c r="M542" s="357"/>
      <c r="N542" s="357"/>
      <c r="O542" s="357"/>
      <c r="P542" s="357"/>
      <c r="Q542" s="357"/>
      <c r="R542" s="357"/>
      <c r="S542" s="357"/>
      <c r="T542" s="357"/>
      <c r="U542" s="357"/>
      <c r="V542" s="357"/>
      <c r="W542" s="334"/>
    </row>
    <row r="543" spans="1:23">
      <c r="A543"/>
      <c r="B543" s="334">
        <v>5</v>
      </c>
      <c r="C543" s="357"/>
      <c r="D543" s="357"/>
      <c r="E543" s="357"/>
      <c r="F543" s="357"/>
      <c r="G543" s="357"/>
      <c r="H543" s="357"/>
      <c r="I543" s="357"/>
      <c r="J543" s="357"/>
      <c r="K543" s="357"/>
      <c r="L543" s="357"/>
      <c r="M543" s="357"/>
      <c r="N543" s="357"/>
      <c r="O543" s="357"/>
      <c r="P543" s="357"/>
      <c r="Q543" s="357"/>
      <c r="R543" s="357"/>
      <c r="S543" s="357"/>
      <c r="T543" s="357"/>
      <c r="U543" s="357"/>
      <c r="V543" s="357"/>
      <c r="W543" s="334"/>
    </row>
    <row r="544" spans="1:23">
      <c r="A544"/>
      <c r="B544" s="334">
        <v>6</v>
      </c>
      <c r="C544" s="357"/>
      <c r="D544" s="357"/>
      <c r="E544" s="357"/>
      <c r="F544" s="357"/>
      <c r="G544" s="357"/>
      <c r="H544" s="357"/>
      <c r="I544" s="357"/>
      <c r="J544" s="357"/>
      <c r="K544" s="357"/>
      <c r="L544" s="357"/>
      <c r="M544" s="357"/>
      <c r="N544" s="357"/>
      <c r="O544" s="357"/>
      <c r="P544" s="357"/>
      <c r="Q544" s="357"/>
      <c r="R544" s="357"/>
      <c r="S544" s="357"/>
      <c r="T544" s="357"/>
      <c r="U544" s="357"/>
      <c r="V544" s="357"/>
      <c r="W544" s="334"/>
    </row>
    <row r="545" spans="1:23">
      <c r="A545"/>
      <c r="B545" s="334">
        <v>7</v>
      </c>
      <c r="C545" s="357"/>
      <c r="D545" s="357"/>
      <c r="E545" s="357"/>
      <c r="F545" s="357"/>
      <c r="G545" s="357"/>
      <c r="H545" s="357"/>
      <c r="I545" s="357"/>
      <c r="J545" s="357"/>
      <c r="K545" s="357"/>
      <c r="L545" s="357"/>
      <c r="M545" s="357"/>
      <c r="N545" s="357"/>
      <c r="O545" s="357"/>
      <c r="P545" s="357"/>
      <c r="Q545" s="357"/>
      <c r="R545" s="357"/>
      <c r="S545" s="357"/>
      <c r="T545" s="357"/>
      <c r="U545" s="357"/>
      <c r="V545" s="357"/>
      <c r="W545" s="334"/>
    </row>
    <row r="546" spans="1:23">
      <c r="A546"/>
      <c r="B546" s="334">
        <v>8</v>
      </c>
      <c r="C546" s="357"/>
      <c r="D546" s="357"/>
      <c r="E546" s="357"/>
      <c r="F546" s="357"/>
      <c r="G546" s="357"/>
      <c r="H546" s="357"/>
      <c r="I546" s="357"/>
      <c r="J546" s="357"/>
      <c r="K546" s="357"/>
      <c r="L546" s="357"/>
      <c r="M546" s="357"/>
      <c r="N546" s="357"/>
      <c r="O546" s="357"/>
      <c r="P546" s="357"/>
      <c r="Q546" s="357"/>
      <c r="R546" s="357"/>
      <c r="S546" s="357"/>
      <c r="T546" s="357"/>
      <c r="U546" s="357"/>
      <c r="V546" s="357"/>
      <c r="W546" s="334"/>
    </row>
    <row r="547" spans="1:23">
      <c r="A547"/>
      <c r="B547" s="334">
        <v>9</v>
      </c>
      <c r="C547" s="357"/>
      <c r="D547" s="357"/>
      <c r="E547" s="357"/>
      <c r="F547" s="357"/>
      <c r="G547" s="357"/>
      <c r="H547" s="357"/>
      <c r="I547" s="357"/>
      <c r="J547" s="357"/>
      <c r="K547" s="357"/>
      <c r="L547" s="357"/>
      <c r="M547" s="357"/>
      <c r="N547" s="357"/>
      <c r="O547" s="357"/>
      <c r="P547" s="357"/>
      <c r="Q547" s="357"/>
      <c r="R547" s="357"/>
      <c r="S547" s="357"/>
      <c r="T547" s="357"/>
      <c r="U547" s="357"/>
      <c r="V547" s="357"/>
      <c r="W547" s="334"/>
    </row>
    <row r="548" spans="1:23">
      <c r="A548"/>
      <c r="B548"/>
      <c r="C548"/>
      <c r="D548"/>
      <c r="E548"/>
      <c r="F548"/>
      <c r="G548"/>
      <c r="H548"/>
      <c r="I548"/>
      <c r="J548"/>
      <c r="K548"/>
      <c r="L548"/>
      <c r="M548"/>
      <c r="N548"/>
      <c r="O548"/>
      <c r="P548"/>
      <c r="Q548"/>
      <c r="R548"/>
      <c r="S548"/>
      <c r="T548"/>
      <c r="U548"/>
      <c r="V548"/>
      <c r="W548"/>
    </row>
    <row r="549" spans="1:23">
      <c r="A549"/>
      <c r="B549" s="340" t="s">
        <v>2766</v>
      </c>
      <c r="C549" s="285"/>
      <c r="D549"/>
      <c r="E549"/>
      <c r="F549"/>
      <c r="G549"/>
      <c r="H549"/>
      <c r="I549"/>
      <c r="J549"/>
      <c r="K549"/>
      <c r="L549"/>
      <c r="M549"/>
      <c r="N549"/>
      <c r="O549"/>
      <c r="P549"/>
      <c r="Q549"/>
      <c r="R549"/>
      <c r="S549"/>
      <c r="T549"/>
      <c r="U549"/>
      <c r="V549"/>
      <c r="W549"/>
    </row>
    <row r="550" spans="1:23">
      <c r="A550"/>
      <c r="B550" s="334" t="s">
        <v>2789</v>
      </c>
      <c r="C550" s="334">
        <v>0</v>
      </c>
      <c r="D550" s="334">
        <v>1</v>
      </c>
      <c r="E550" s="334">
        <v>2</v>
      </c>
      <c r="F550" s="334">
        <v>3</v>
      </c>
      <c r="G550" s="334">
        <v>4</v>
      </c>
      <c r="H550" s="334">
        <v>5</v>
      </c>
      <c r="I550" s="334">
        <v>6</v>
      </c>
      <c r="J550" s="334">
        <v>7</v>
      </c>
      <c r="K550" s="334">
        <v>8</v>
      </c>
      <c r="L550" s="334">
        <v>9</v>
      </c>
      <c r="M550" s="334">
        <v>10</v>
      </c>
      <c r="N550" s="334">
        <v>11</v>
      </c>
      <c r="O550" s="334">
        <v>12</v>
      </c>
      <c r="P550" s="334">
        <v>13</v>
      </c>
      <c r="Q550" s="334">
        <v>14</v>
      </c>
      <c r="R550" s="334">
        <v>15</v>
      </c>
      <c r="S550" s="334">
        <v>16</v>
      </c>
      <c r="T550" s="334">
        <v>17</v>
      </c>
      <c r="U550" s="334">
        <v>18</v>
      </c>
      <c r="V550" s="334">
        <v>19</v>
      </c>
      <c r="W550" s="334"/>
    </row>
    <row r="551" spans="1:23">
      <c r="A551" t="s">
        <v>437</v>
      </c>
      <c r="B551" s="334">
        <v>0</v>
      </c>
      <c r="C551" s="337" t="s">
        <v>2</v>
      </c>
      <c r="D551" s="337" t="s">
        <v>2</v>
      </c>
      <c r="E551" s="337" t="s">
        <v>2</v>
      </c>
      <c r="F551" s="337" t="s">
        <v>2</v>
      </c>
      <c r="G551" s="337" t="s">
        <v>2</v>
      </c>
      <c r="H551" s="337" t="s">
        <v>2</v>
      </c>
      <c r="I551" s="337" t="s">
        <v>2</v>
      </c>
      <c r="J551" s="337" t="s">
        <v>2</v>
      </c>
      <c r="K551" s="337" t="s">
        <v>2</v>
      </c>
      <c r="L551" s="337" t="s">
        <v>2</v>
      </c>
      <c r="M551" s="337" t="s">
        <v>2</v>
      </c>
      <c r="N551" s="337" t="s">
        <v>2</v>
      </c>
      <c r="O551" s="337" t="s">
        <v>2</v>
      </c>
      <c r="P551" s="337" t="s">
        <v>2</v>
      </c>
      <c r="Q551" s="337" t="s">
        <v>2</v>
      </c>
      <c r="R551" s="337" t="s">
        <v>2</v>
      </c>
      <c r="S551" s="337" t="s">
        <v>2</v>
      </c>
      <c r="T551" s="337" t="s">
        <v>2</v>
      </c>
      <c r="U551" s="337" t="s">
        <v>2</v>
      </c>
      <c r="V551" s="337" t="s">
        <v>2</v>
      </c>
      <c r="W551" s="334"/>
    </row>
    <row r="552" spans="1:23">
      <c r="A552" t="s">
        <v>37</v>
      </c>
      <c r="B552" s="334">
        <v>1</v>
      </c>
      <c r="C552" s="357"/>
      <c r="D552" s="357"/>
      <c r="E552" s="357"/>
      <c r="F552" s="357"/>
      <c r="G552" s="357"/>
      <c r="H552" s="357"/>
      <c r="I552" s="357"/>
      <c r="J552" s="357"/>
      <c r="K552" s="357"/>
      <c r="L552" s="357"/>
      <c r="M552" s="357"/>
      <c r="N552" s="357"/>
      <c r="O552" s="357"/>
      <c r="P552" s="357"/>
      <c r="Q552" s="357"/>
      <c r="R552" s="357"/>
      <c r="S552" s="357"/>
      <c r="T552" s="357"/>
      <c r="U552" s="357"/>
      <c r="V552" s="357"/>
      <c r="W552" s="334"/>
    </row>
    <row r="553" spans="1:23">
      <c r="A553" t="s">
        <v>438</v>
      </c>
      <c r="B553" s="334">
        <v>2</v>
      </c>
      <c r="C553" s="357"/>
      <c r="D553" s="357"/>
      <c r="E553" s="357"/>
      <c r="F553" s="357"/>
      <c r="G553" s="357"/>
      <c r="H553" s="357"/>
      <c r="I553" s="357"/>
      <c r="J553" s="357"/>
      <c r="K553" s="357"/>
      <c r="L553" s="357"/>
      <c r="M553" s="357"/>
      <c r="N553" s="357"/>
      <c r="O553" s="357"/>
      <c r="P553" s="357"/>
      <c r="Q553" s="357"/>
      <c r="R553" s="357"/>
      <c r="S553" s="357"/>
      <c r="T553" s="357"/>
      <c r="U553" s="357"/>
      <c r="V553" s="357"/>
      <c r="W553" s="334"/>
    </row>
    <row r="554" spans="1:23">
      <c r="A554" t="s">
        <v>439</v>
      </c>
      <c r="B554" s="334">
        <v>3</v>
      </c>
      <c r="C554" s="357"/>
      <c r="D554" s="357"/>
      <c r="E554" s="357"/>
      <c r="F554" s="357"/>
      <c r="G554" s="357"/>
      <c r="H554" s="357"/>
      <c r="I554" s="357"/>
      <c r="J554" s="357"/>
      <c r="K554" s="357"/>
      <c r="L554" s="357"/>
      <c r="M554" s="357"/>
      <c r="N554" s="357"/>
      <c r="O554" s="357"/>
      <c r="P554" s="357"/>
      <c r="Q554" s="357"/>
      <c r="R554" s="357"/>
      <c r="S554" s="357"/>
      <c r="T554" s="357"/>
      <c r="U554" s="357"/>
      <c r="V554" s="357"/>
      <c r="W554" s="334"/>
    </row>
    <row r="555" spans="1:23">
      <c r="A555"/>
      <c r="B555" s="334">
        <v>4</v>
      </c>
      <c r="C555" s="357"/>
      <c r="D555" s="357"/>
      <c r="E555" s="357"/>
      <c r="F555" s="357"/>
      <c r="G555" s="357"/>
      <c r="H555" s="357"/>
      <c r="I555" s="357"/>
      <c r="J555" s="357"/>
      <c r="K555" s="357"/>
      <c r="L555" s="357"/>
      <c r="M555" s="357"/>
      <c r="N555" s="357"/>
      <c r="O555" s="357"/>
      <c r="P555" s="357"/>
      <c r="Q555" s="357"/>
      <c r="R555" s="357"/>
      <c r="S555" s="357"/>
      <c r="T555" s="357"/>
      <c r="U555" s="357"/>
      <c r="V555" s="357"/>
      <c r="W555" s="334"/>
    </row>
    <row r="556" spans="1:23">
      <c r="A556"/>
      <c r="B556" s="334">
        <v>5</v>
      </c>
      <c r="C556" s="357"/>
      <c r="D556" s="357"/>
      <c r="E556" s="357"/>
      <c r="F556" s="357"/>
      <c r="G556" s="357"/>
      <c r="H556" s="357"/>
      <c r="I556" s="357"/>
      <c r="J556" s="357"/>
      <c r="K556" s="357"/>
      <c r="L556" s="357"/>
      <c r="M556" s="357"/>
      <c r="N556" s="357"/>
      <c r="O556" s="357"/>
      <c r="P556" s="357"/>
      <c r="Q556" s="357"/>
      <c r="R556" s="357"/>
      <c r="S556" s="357"/>
      <c r="T556" s="357"/>
      <c r="U556" s="357"/>
      <c r="V556" s="357"/>
      <c r="W556" s="334"/>
    </row>
    <row r="557" spans="1:23">
      <c r="A557"/>
      <c r="B557" s="334">
        <v>6</v>
      </c>
      <c r="C557" s="357"/>
      <c r="D557" s="357"/>
      <c r="E557" s="357"/>
      <c r="F557" s="357"/>
      <c r="G557" s="357"/>
      <c r="H557" s="357"/>
      <c r="I557" s="357"/>
      <c r="J557" s="357"/>
      <c r="K557" s="357"/>
      <c r="L557" s="357"/>
      <c r="M557" s="357"/>
      <c r="N557" s="357"/>
      <c r="O557" s="357"/>
      <c r="P557" s="357"/>
      <c r="Q557" s="357"/>
      <c r="R557" s="357"/>
      <c r="S557" s="357"/>
      <c r="T557" s="357"/>
      <c r="U557" s="357"/>
      <c r="V557" s="357"/>
      <c r="W557" s="334"/>
    </row>
    <row r="558" spans="1:23">
      <c r="A558"/>
      <c r="B558" s="334">
        <v>7</v>
      </c>
      <c r="C558" s="357"/>
      <c r="D558" s="357"/>
      <c r="E558" s="357"/>
      <c r="F558" s="357"/>
      <c r="G558" s="357"/>
      <c r="H558" s="357"/>
      <c r="I558" s="357"/>
      <c r="J558" s="357"/>
      <c r="K558" s="357"/>
      <c r="L558" s="357"/>
      <c r="M558" s="357"/>
      <c r="N558" s="357"/>
      <c r="O558" s="357"/>
      <c r="P558" s="357"/>
      <c r="Q558" s="357"/>
      <c r="R558" s="357"/>
      <c r="S558" s="357"/>
      <c r="T558" s="357"/>
      <c r="U558" s="357"/>
      <c r="V558" s="357"/>
      <c r="W558" s="334"/>
    </row>
    <row r="559" spans="1:23">
      <c r="A559"/>
      <c r="B559" s="334">
        <v>8</v>
      </c>
      <c r="C559" s="357"/>
      <c r="D559" s="357"/>
      <c r="E559" s="357"/>
      <c r="F559" s="357"/>
      <c r="G559" s="357"/>
      <c r="H559" s="357"/>
      <c r="I559" s="357"/>
      <c r="J559" s="357"/>
      <c r="K559" s="357"/>
      <c r="L559" s="357"/>
      <c r="M559" s="357"/>
      <c r="N559" s="357"/>
      <c r="O559" s="357"/>
      <c r="P559" s="357"/>
      <c r="Q559" s="357"/>
      <c r="R559" s="357"/>
      <c r="S559" s="357"/>
      <c r="T559" s="357"/>
      <c r="U559" s="357"/>
      <c r="V559" s="357"/>
      <c r="W559" s="334"/>
    </row>
    <row r="560" spans="1:23">
      <c r="A560"/>
      <c r="B560" s="334">
        <v>9</v>
      </c>
      <c r="C560" s="357"/>
      <c r="D560" s="357"/>
      <c r="E560" s="357"/>
      <c r="F560" s="357"/>
      <c r="G560" s="357"/>
      <c r="H560" s="357"/>
      <c r="I560" s="357"/>
      <c r="J560" s="357"/>
      <c r="K560" s="357"/>
      <c r="L560" s="357"/>
      <c r="M560" s="357"/>
      <c r="N560" s="357"/>
      <c r="O560" s="357"/>
      <c r="P560" s="357"/>
      <c r="Q560" s="357"/>
      <c r="R560" s="357"/>
      <c r="S560" s="357"/>
      <c r="T560" s="357"/>
      <c r="U560" s="357"/>
      <c r="V560" s="357"/>
      <c r="W560" s="334"/>
    </row>
    <row r="561" spans="1:23">
      <c r="A561"/>
      <c r="B561"/>
      <c r="C561"/>
      <c r="D561"/>
      <c r="E561"/>
      <c r="F561"/>
      <c r="G561"/>
      <c r="H561"/>
      <c r="I561"/>
      <c r="J561"/>
      <c r="K561"/>
      <c r="L561"/>
      <c r="M561"/>
      <c r="N561"/>
      <c r="O561"/>
      <c r="P561"/>
      <c r="Q561"/>
      <c r="R561"/>
      <c r="S561"/>
      <c r="T561"/>
      <c r="U561"/>
      <c r="V561"/>
      <c r="W561"/>
    </row>
    <row r="562" spans="1:23">
      <c r="A562"/>
      <c r="B562" s="340" t="s">
        <v>2767</v>
      </c>
      <c r="C562" s="285"/>
      <c r="D562"/>
      <c r="E562"/>
      <c r="F562"/>
      <c r="G562"/>
      <c r="H562"/>
      <c r="I562"/>
      <c r="J562"/>
      <c r="K562"/>
      <c r="L562"/>
      <c r="M562"/>
      <c r="N562"/>
      <c r="O562"/>
      <c r="P562"/>
      <c r="Q562"/>
      <c r="R562"/>
      <c r="S562"/>
      <c r="T562"/>
      <c r="U562"/>
      <c r="V562"/>
      <c r="W562"/>
    </row>
    <row r="563" spans="1:23">
      <c r="A563"/>
      <c r="B563" s="334" t="s">
        <v>2789</v>
      </c>
      <c r="C563" s="334">
        <v>0</v>
      </c>
      <c r="D563" s="334">
        <v>1</v>
      </c>
      <c r="E563" s="334">
        <v>2</v>
      </c>
      <c r="F563" s="334">
        <v>3</v>
      </c>
      <c r="G563" s="334">
        <v>4</v>
      </c>
      <c r="H563" s="334">
        <v>5</v>
      </c>
      <c r="I563" s="334">
        <v>6</v>
      </c>
      <c r="J563" s="334">
        <v>7</v>
      </c>
      <c r="K563" s="334">
        <v>8</v>
      </c>
      <c r="L563" s="334">
        <v>9</v>
      </c>
      <c r="M563" s="334">
        <v>10</v>
      </c>
      <c r="N563" s="334">
        <v>11</v>
      </c>
      <c r="O563" s="334">
        <v>12</v>
      </c>
      <c r="P563" s="334">
        <v>13</v>
      </c>
      <c r="Q563" s="334">
        <v>14</v>
      </c>
      <c r="R563" s="334">
        <v>15</v>
      </c>
      <c r="S563" s="334">
        <v>16</v>
      </c>
      <c r="T563" s="334">
        <v>17</v>
      </c>
      <c r="U563" s="334">
        <v>18</v>
      </c>
      <c r="V563" s="334">
        <v>19</v>
      </c>
      <c r="W563" s="334"/>
    </row>
    <row r="564" spans="1:23">
      <c r="A564" t="s">
        <v>437</v>
      </c>
      <c r="B564" s="334">
        <v>0</v>
      </c>
      <c r="C564" s="337" t="s">
        <v>2</v>
      </c>
      <c r="D564" s="337" t="s">
        <v>2</v>
      </c>
      <c r="E564" s="337" t="s">
        <v>2</v>
      </c>
      <c r="F564" s="337" t="s">
        <v>2</v>
      </c>
      <c r="G564" s="337" t="s">
        <v>2</v>
      </c>
      <c r="H564" s="337" t="s">
        <v>2</v>
      </c>
      <c r="I564" s="337" t="s">
        <v>2</v>
      </c>
      <c r="J564" s="337" t="s">
        <v>2</v>
      </c>
      <c r="K564" s="337" t="s">
        <v>2</v>
      </c>
      <c r="L564" s="337" t="s">
        <v>2</v>
      </c>
      <c r="M564" s="337" t="s">
        <v>2</v>
      </c>
      <c r="N564" s="337" t="s">
        <v>2</v>
      </c>
      <c r="O564" s="337" t="s">
        <v>2</v>
      </c>
      <c r="P564" s="337" t="s">
        <v>2</v>
      </c>
      <c r="Q564" s="337" t="s">
        <v>2</v>
      </c>
      <c r="R564" s="337" t="s">
        <v>2</v>
      </c>
      <c r="S564" s="337" t="s">
        <v>2</v>
      </c>
      <c r="T564" s="337" t="s">
        <v>2</v>
      </c>
      <c r="U564" s="337" t="s">
        <v>2</v>
      </c>
      <c r="V564" s="337" t="s">
        <v>2</v>
      </c>
      <c r="W564" s="334"/>
    </row>
    <row r="565" spans="1:23">
      <c r="A565" t="s">
        <v>37</v>
      </c>
      <c r="B565" s="334">
        <v>1</v>
      </c>
      <c r="C565" s="357"/>
      <c r="D565" s="357"/>
      <c r="E565" s="357"/>
      <c r="F565" s="357"/>
      <c r="G565" s="357"/>
      <c r="H565" s="357"/>
      <c r="I565" s="357"/>
      <c r="J565" s="357"/>
      <c r="K565" s="357"/>
      <c r="L565" s="357"/>
      <c r="M565" s="357"/>
      <c r="N565" s="357"/>
      <c r="O565" s="357"/>
      <c r="P565" s="357"/>
      <c r="Q565" s="357"/>
      <c r="R565" s="357"/>
      <c r="S565" s="357"/>
      <c r="T565" s="357"/>
      <c r="U565" s="357"/>
      <c r="V565" s="357"/>
      <c r="W565" s="334"/>
    </row>
    <row r="566" spans="1:23">
      <c r="A566" t="s">
        <v>438</v>
      </c>
      <c r="B566" s="334">
        <v>2</v>
      </c>
      <c r="C566" s="357"/>
      <c r="D566" s="357"/>
      <c r="E566" s="357"/>
      <c r="F566" s="357"/>
      <c r="G566" s="357"/>
      <c r="H566" s="357"/>
      <c r="I566" s="357"/>
      <c r="J566" s="357"/>
      <c r="K566" s="357"/>
      <c r="L566" s="357"/>
      <c r="M566" s="357"/>
      <c r="N566" s="357"/>
      <c r="O566" s="357"/>
      <c r="P566" s="357"/>
      <c r="Q566" s="357"/>
      <c r="R566" s="357"/>
      <c r="S566" s="357"/>
      <c r="T566" s="357"/>
      <c r="U566" s="357"/>
      <c r="V566" s="357"/>
      <c r="W566" s="334"/>
    </row>
    <row r="567" spans="1:23">
      <c r="A567" t="s">
        <v>439</v>
      </c>
      <c r="B567" s="334">
        <v>3</v>
      </c>
      <c r="C567" s="357"/>
      <c r="D567" s="357"/>
      <c r="E567" s="357"/>
      <c r="F567" s="357"/>
      <c r="G567" s="357"/>
      <c r="H567" s="357"/>
      <c r="I567" s="357"/>
      <c r="J567" s="357"/>
      <c r="K567" s="357"/>
      <c r="L567" s="357"/>
      <c r="M567" s="357"/>
      <c r="N567" s="357"/>
      <c r="O567" s="357"/>
      <c r="P567" s="357"/>
      <c r="Q567" s="357"/>
      <c r="R567" s="357"/>
      <c r="S567" s="357"/>
      <c r="T567" s="357"/>
      <c r="U567" s="357"/>
      <c r="V567" s="357"/>
      <c r="W567" s="334"/>
    </row>
    <row r="568" spans="1:23">
      <c r="A568"/>
      <c r="B568" s="334">
        <v>4</v>
      </c>
      <c r="C568" s="357"/>
      <c r="D568" s="357"/>
      <c r="E568" s="357"/>
      <c r="F568" s="357"/>
      <c r="G568" s="357"/>
      <c r="H568" s="357"/>
      <c r="I568" s="357"/>
      <c r="J568" s="357"/>
      <c r="K568" s="357"/>
      <c r="L568" s="357"/>
      <c r="M568" s="357"/>
      <c r="N568" s="357"/>
      <c r="O568" s="357"/>
      <c r="P568" s="357"/>
      <c r="Q568" s="357"/>
      <c r="R568" s="357"/>
      <c r="S568" s="357"/>
      <c r="T568" s="357"/>
      <c r="U568" s="357"/>
      <c r="V568" s="357"/>
      <c r="W568" s="334"/>
    </row>
    <row r="569" spans="1:23">
      <c r="A569"/>
      <c r="B569" s="334">
        <v>5</v>
      </c>
      <c r="C569" s="357"/>
      <c r="D569" s="357"/>
      <c r="E569" s="357"/>
      <c r="F569" s="357"/>
      <c r="G569" s="357"/>
      <c r="H569" s="357"/>
      <c r="I569" s="357"/>
      <c r="J569" s="357"/>
      <c r="K569" s="357"/>
      <c r="L569" s="357"/>
      <c r="M569" s="357"/>
      <c r="N569" s="357"/>
      <c r="O569" s="357"/>
      <c r="P569" s="357"/>
      <c r="Q569" s="357"/>
      <c r="R569" s="357"/>
      <c r="S569" s="357"/>
      <c r="T569" s="357"/>
      <c r="U569" s="357"/>
      <c r="V569" s="357"/>
      <c r="W569" s="334"/>
    </row>
    <row r="570" spans="1:23">
      <c r="A570"/>
      <c r="B570" s="334">
        <v>6</v>
      </c>
      <c r="C570" s="357"/>
      <c r="D570" s="357"/>
      <c r="E570" s="357"/>
      <c r="F570" s="357"/>
      <c r="G570" s="357"/>
      <c r="H570" s="357"/>
      <c r="I570" s="357"/>
      <c r="J570" s="357"/>
      <c r="K570" s="357"/>
      <c r="L570" s="357"/>
      <c r="M570" s="357"/>
      <c r="N570" s="357"/>
      <c r="O570" s="357"/>
      <c r="P570" s="357"/>
      <c r="Q570" s="357"/>
      <c r="R570" s="357"/>
      <c r="S570" s="357"/>
      <c r="T570" s="357"/>
      <c r="U570" s="357"/>
      <c r="V570" s="357"/>
      <c r="W570" s="334"/>
    </row>
    <row r="571" spans="1:23">
      <c r="A571"/>
      <c r="B571" s="334">
        <v>7</v>
      </c>
      <c r="C571" s="357"/>
      <c r="D571" s="357"/>
      <c r="E571" s="357"/>
      <c r="F571" s="357"/>
      <c r="G571" s="357"/>
      <c r="H571" s="357"/>
      <c r="I571" s="357"/>
      <c r="J571" s="357"/>
      <c r="K571" s="357"/>
      <c r="L571" s="357"/>
      <c r="M571" s="357"/>
      <c r="N571" s="357"/>
      <c r="O571" s="357"/>
      <c r="P571" s="357"/>
      <c r="Q571" s="357"/>
      <c r="R571" s="357"/>
      <c r="S571" s="357"/>
      <c r="T571" s="357"/>
      <c r="U571" s="357"/>
      <c r="V571" s="357"/>
      <c r="W571" s="334"/>
    </row>
    <row r="572" spans="1:23">
      <c r="A572"/>
      <c r="B572" s="334">
        <v>8</v>
      </c>
      <c r="C572" s="357"/>
      <c r="D572" s="357"/>
      <c r="E572" s="357"/>
      <c r="F572" s="357"/>
      <c r="G572" s="357"/>
      <c r="H572" s="357"/>
      <c r="I572" s="357"/>
      <c r="J572" s="357"/>
      <c r="K572" s="357"/>
      <c r="L572" s="357"/>
      <c r="M572" s="357"/>
      <c r="N572" s="357"/>
      <c r="O572" s="357"/>
      <c r="P572" s="357"/>
      <c r="Q572" s="357"/>
      <c r="R572" s="357"/>
      <c r="S572" s="357"/>
      <c r="T572" s="357"/>
      <c r="U572" s="357"/>
      <c r="V572" s="357"/>
      <c r="W572" s="334"/>
    </row>
    <row r="573" spans="1:23">
      <c r="A573"/>
      <c r="B573" s="334">
        <v>9</v>
      </c>
      <c r="C573" s="357"/>
      <c r="D573" s="357"/>
      <c r="E573" s="357"/>
      <c r="F573" s="357"/>
      <c r="G573" s="357"/>
      <c r="H573" s="357"/>
      <c r="I573" s="357"/>
      <c r="J573" s="357"/>
      <c r="K573" s="357"/>
      <c r="L573" s="357"/>
      <c r="M573" s="357"/>
      <c r="N573" s="357"/>
      <c r="O573" s="357"/>
      <c r="P573" s="357"/>
      <c r="Q573" s="357"/>
      <c r="R573" s="357"/>
      <c r="S573" s="357"/>
      <c r="T573" s="357"/>
      <c r="U573" s="357"/>
      <c r="V573" s="357"/>
      <c r="W573" s="334"/>
    </row>
    <row r="574" spans="1:23">
      <c r="A574"/>
      <c r="B574"/>
      <c r="C574"/>
      <c r="D574"/>
      <c r="E574"/>
      <c r="F574"/>
      <c r="G574"/>
      <c r="H574"/>
      <c r="I574"/>
      <c r="J574"/>
      <c r="K574"/>
      <c r="L574"/>
      <c r="M574"/>
      <c r="N574"/>
      <c r="O574"/>
      <c r="P574"/>
      <c r="Q574"/>
      <c r="R574"/>
      <c r="S574"/>
      <c r="T574"/>
      <c r="U574"/>
      <c r="V574"/>
      <c r="W574"/>
    </row>
    <row r="575" spans="1:23">
      <c r="A575"/>
      <c r="B575" s="340" t="s">
        <v>2768</v>
      </c>
      <c r="C575" s="285"/>
      <c r="D575"/>
      <c r="E575"/>
      <c r="F575"/>
      <c r="G575"/>
      <c r="H575"/>
      <c r="I575"/>
      <c r="J575"/>
      <c r="K575"/>
      <c r="L575"/>
      <c r="M575"/>
      <c r="N575"/>
      <c r="O575"/>
      <c r="P575"/>
      <c r="Q575"/>
      <c r="R575"/>
      <c r="S575"/>
      <c r="T575"/>
      <c r="U575"/>
      <c r="V575"/>
      <c r="W575"/>
    </row>
    <row r="576" spans="1:23">
      <c r="A576"/>
      <c r="B576" s="334" t="s">
        <v>2789</v>
      </c>
      <c r="C576" s="334">
        <v>0</v>
      </c>
      <c r="D576" s="334">
        <v>1</v>
      </c>
      <c r="E576" s="334">
        <v>2</v>
      </c>
      <c r="F576" s="334">
        <v>3</v>
      </c>
      <c r="G576" s="334">
        <v>4</v>
      </c>
      <c r="H576" s="334">
        <v>5</v>
      </c>
      <c r="I576" s="334">
        <v>6</v>
      </c>
      <c r="J576" s="334">
        <v>7</v>
      </c>
      <c r="K576" s="334">
        <v>8</v>
      </c>
      <c r="L576" s="334">
        <v>9</v>
      </c>
      <c r="M576" s="334">
        <v>10</v>
      </c>
      <c r="N576" s="334">
        <v>11</v>
      </c>
      <c r="O576" s="334">
        <v>12</v>
      </c>
      <c r="P576" s="334">
        <v>13</v>
      </c>
      <c r="Q576" s="334">
        <v>14</v>
      </c>
      <c r="R576" s="334">
        <v>15</v>
      </c>
      <c r="S576" s="334">
        <v>16</v>
      </c>
      <c r="T576" s="334">
        <v>17</v>
      </c>
      <c r="U576" s="334">
        <v>18</v>
      </c>
      <c r="V576" s="334">
        <v>19</v>
      </c>
      <c r="W576" s="334"/>
    </row>
    <row r="577" spans="1:23">
      <c r="A577" t="s">
        <v>437</v>
      </c>
      <c r="B577" s="334">
        <v>0</v>
      </c>
      <c r="C577" s="337" t="s">
        <v>2</v>
      </c>
      <c r="D577" s="337" t="s">
        <v>2</v>
      </c>
      <c r="E577" s="337" t="s">
        <v>2</v>
      </c>
      <c r="F577" s="337" t="s">
        <v>2</v>
      </c>
      <c r="G577" s="337" t="s">
        <v>2</v>
      </c>
      <c r="H577" s="337" t="s">
        <v>2</v>
      </c>
      <c r="I577" s="337" t="s">
        <v>2</v>
      </c>
      <c r="J577" s="337" t="s">
        <v>2</v>
      </c>
      <c r="K577" s="337" t="s">
        <v>2</v>
      </c>
      <c r="L577" s="337" t="s">
        <v>2</v>
      </c>
      <c r="M577" s="337" t="s">
        <v>2</v>
      </c>
      <c r="N577" s="337" t="s">
        <v>2</v>
      </c>
      <c r="O577" s="337" t="s">
        <v>2</v>
      </c>
      <c r="P577" s="337" t="s">
        <v>2</v>
      </c>
      <c r="Q577" s="337" t="s">
        <v>2</v>
      </c>
      <c r="R577" s="337" t="s">
        <v>2</v>
      </c>
      <c r="S577" s="337" t="s">
        <v>2</v>
      </c>
      <c r="T577" s="337" t="s">
        <v>2</v>
      </c>
      <c r="U577" s="337" t="s">
        <v>2</v>
      </c>
      <c r="V577" s="337" t="s">
        <v>2</v>
      </c>
      <c r="W577" s="334"/>
    </row>
    <row r="578" spans="1:23">
      <c r="A578" t="s">
        <v>37</v>
      </c>
      <c r="B578" s="334">
        <v>1</v>
      </c>
      <c r="C578" s="357"/>
      <c r="D578" s="357"/>
      <c r="E578" s="357"/>
      <c r="F578" s="357"/>
      <c r="G578" s="357"/>
      <c r="H578" s="357"/>
      <c r="I578" s="357"/>
      <c r="J578" s="357"/>
      <c r="K578" s="357"/>
      <c r="L578" s="357"/>
      <c r="M578" s="357"/>
      <c r="N578" s="357"/>
      <c r="O578" s="357"/>
      <c r="P578" s="357"/>
      <c r="Q578" s="357"/>
      <c r="R578" s="357"/>
      <c r="S578" s="357"/>
      <c r="T578" s="357"/>
      <c r="U578" s="357"/>
      <c r="V578" s="357"/>
      <c r="W578" s="334"/>
    </row>
    <row r="579" spans="1:23">
      <c r="A579" t="s">
        <v>438</v>
      </c>
      <c r="B579" s="334">
        <v>2</v>
      </c>
      <c r="C579" s="357"/>
      <c r="D579" s="357"/>
      <c r="E579" s="357"/>
      <c r="F579" s="357"/>
      <c r="G579" s="357"/>
      <c r="H579" s="357"/>
      <c r="I579" s="357"/>
      <c r="J579" s="357"/>
      <c r="K579" s="357"/>
      <c r="L579" s="357"/>
      <c r="M579" s="357"/>
      <c r="N579" s="357"/>
      <c r="O579" s="357"/>
      <c r="P579" s="357"/>
      <c r="Q579" s="357"/>
      <c r="R579" s="357"/>
      <c r="S579" s="357"/>
      <c r="T579" s="357"/>
      <c r="U579" s="357"/>
      <c r="V579" s="357"/>
      <c r="W579" s="334"/>
    </row>
    <row r="580" spans="1:23">
      <c r="A580" t="s">
        <v>439</v>
      </c>
      <c r="B580" s="334">
        <v>3</v>
      </c>
      <c r="C580" s="357"/>
      <c r="D580" s="357"/>
      <c r="E580" s="357"/>
      <c r="F580" s="357"/>
      <c r="G580" s="357"/>
      <c r="H580" s="357"/>
      <c r="I580" s="357"/>
      <c r="J580" s="357"/>
      <c r="K580" s="357"/>
      <c r="L580" s="357"/>
      <c r="M580" s="357"/>
      <c r="N580" s="357"/>
      <c r="O580" s="357"/>
      <c r="P580" s="357"/>
      <c r="Q580" s="357"/>
      <c r="R580" s="357"/>
      <c r="S580" s="357"/>
      <c r="T580" s="357"/>
      <c r="U580" s="357"/>
      <c r="V580" s="357"/>
      <c r="W580" s="334"/>
    </row>
    <row r="581" spans="1:23">
      <c r="A581"/>
      <c r="B581" s="334">
        <v>4</v>
      </c>
      <c r="C581" s="357"/>
      <c r="D581" s="357"/>
      <c r="E581" s="357"/>
      <c r="F581" s="357"/>
      <c r="G581" s="357"/>
      <c r="H581" s="357"/>
      <c r="I581" s="357"/>
      <c r="J581" s="357"/>
      <c r="K581" s="357"/>
      <c r="L581" s="357"/>
      <c r="M581" s="357"/>
      <c r="N581" s="357"/>
      <c r="O581" s="357"/>
      <c r="P581" s="357"/>
      <c r="Q581" s="357"/>
      <c r="R581" s="357"/>
      <c r="S581" s="357"/>
      <c r="T581" s="357"/>
      <c r="U581" s="357"/>
      <c r="V581" s="357"/>
      <c r="W581" s="334"/>
    </row>
    <row r="582" spans="1:23">
      <c r="A582"/>
      <c r="B582" s="334">
        <v>5</v>
      </c>
      <c r="C582" s="357"/>
      <c r="D582" s="357"/>
      <c r="E582" s="357"/>
      <c r="F582" s="357"/>
      <c r="G582" s="357"/>
      <c r="H582" s="357"/>
      <c r="I582" s="357"/>
      <c r="J582" s="357"/>
      <c r="K582" s="357"/>
      <c r="L582" s="357"/>
      <c r="M582" s="357"/>
      <c r="N582" s="357"/>
      <c r="O582" s="357"/>
      <c r="P582" s="357"/>
      <c r="Q582" s="357"/>
      <c r="R582" s="357"/>
      <c r="S582" s="357"/>
      <c r="T582" s="357"/>
      <c r="U582" s="357"/>
      <c r="V582" s="357"/>
      <c r="W582" s="334"/>
    </row>
    <row r="583" spans="1:23">
      <c r="A583"/>
      <c r="B583" s="334">
        <v>6</v>
      </c>
      <c r="C583" s="357"/>
      <c r="D583" s="357"/>
      <c r="E583" s="357"/>
      <c r="F583" s="357"/>
      <c r="G583" s="357"/>
      <c r="H583" s="357"/>
      <c r="I583" s="357"/>
      <c r="J583" s="357"/>
      <c r="K583" s="357"/>
      <c r="L583" s="357"/>
      <c r="M583" s="357"/>
      <c r="N583" s="357"/>
      <c r="O583" s="357"/>
      <c r="P583" s="357"/>
      <c r="Q583" s="357"/>
      <c r="R583" s="357"/>
      <c r="S583" s="357"/>
      <c r="T583" s="357"/>
      <c r="U583" s="357"/>
      <c r="V583" s="357"/>
      <c r="W583" s="334"/>
    </row>
    <row r="584" spans="1:23">
      <c r="A584"/>
      <c r="B584" s="334">
        <v>7</v>
      </c>
      <c r="C584" s="357"/>
      <c r="D584" s="357"/>
      <c r="E584" s="357"/>
      <c r="F584" s="357"/>
      <c r="G584" s="357"/>
      <c r="H584" s="357"/>
      <c r="I584" s="357"/>
      <c r="J584" s="357"/>
      <c r="K584" s="357"/>
      <c r="L584" s="357"/>
      <c r="M584" s="357"/>
      <c r="N584" s="357"/>
      <c r="O584" s="357"/>
      <c r="P584" s="357"/>
      <c r="Q584" s="357"/>
      <c r="R584" s="357"/>
      <c r="S584" s="357"/>
      <c r="T584" s="357"/>
      <c r="U584" s="357"/>
      <c r="V584" s="357"/>
      <c r="W584" s="334"/>
    </row>
    <row r="585" spans="1:23">
      <c r="A585"/>
      <c r="B585" s="334">
        <v>8</v>
      </c>
      <c r="C585" s="357"/>
      <c r="D585" s="357"/>
      <c r="E585" s="357"/>
      <c r="F585" s="357"/>
      <c r="G585" s="357"/>
      <c r="H585" s="357"/>
      <c r="I585" s="357"/>
      <c r="J585" s="357"/>
      <c r="K585" s="357"/>
      <c r="L585" s="357"/>
      <c r="M585" s="357"/>
      <c r="N585" s="357"/>
      <c r="O585" s="357"/>
      <c r="P585" s="357"/>
      <c r="Q585" s="357"/>
      <c r="R585" s="357"/>
      <c r="S585" s="357"/>
      <c r="T585" s="357"/>
      <c r="U585" s="357"/>
      <c r="V585" s="357"/>
      <c r="W585" s="334"/>
    </row>
    <row r="586" spans="1:23">
      <c r="A586"/>
      <c r="B586" s="334">
        <v>9</v>
      </c>
      <c r="C586" s="357"/>
      <c r="D586" s="357"/>
      <c r="E586" s="357"/>
      <c r="F586" s="357"/>
      <c r="G586" s="357"/>
      <c r="H586" s="357"/>
      <c r="I586" s="357"/>
      <c r="J586" s="357"/>
      <c r="K586" s="357"/>
      <c r="L586" s="357"/>
      <c r="M586" s="357"/>
      <c r="N586" s="357"/>
      <c r="O586" s="357"/>
      <c r="P586" s="357"/>
      <c r="Q586" s="357"/>
      <c r="R586" s="357"/>
      <c r="S586" s="357"/>
      <c r="T586" s="357"/>
      <c r="U586" s="357"/>
      <c r="V586" s="357"/>
      <c r="W586" s="334"/>
    </row>
    <row r="587" spans="1:23">
      <c r="A587"/>
      <c r="B587"/>
      <c r="C587"/>
      <c r="D587"/>
      <c r="E587"/>
      <c r="F587"/>
      <c r="G587"/>
      <c r="H587"/>
      <c r="I587"/>
      <c r="J587"/>
      <c r="K587"/>
      <c r="L587"/>
      <c r="M587"/>
      <c r="N587"/>
      <c r="O587"/>
      <c r="P587"/>
      <c r="Q587"/>
      <c r="R587"/>
      <c r="S587"/>
      <c r="T587"/>
      <c r="U587"/>
      <c r="V587"/>
      <c r="W587"/>
    </row>
    <row r="588" spans="1:23">
      <c r="A588"/>
      <c r="B588" s="340" t="s">
        <v>2769</v>
      </c>
      <c r="C588" s="285"/>
      <c r="D588"/>
      <c r="E588"/>
      <c r="F588"/>
      <c r="G588"/>
      <c r="H588"/>
      <c r="I588"/>
      <c r="J588"/>
      <c r="K588"/>
      <c r="L588"/>
      <c r="M588"/>
      <c r="N588"/>
      <c r="O588"/>
      <c r="P588"/>
      <c r="Q588"/>
      <c r="R588"/>
      <c r="S588"/>
      <c r="T588"/>
      <c r="U588"/>
      <c r="V588"/>
      <c r="W588"/>
    </row>
    <row r="589" spans="1:23">
      <c r="A589"/>
      <c r="B589" s="334" t="s">
        <v>2789</v>
      </c>
      <c r="C589" s="334">
        <v>0</v>
      </c>
      <c r="D589" s="334">
        <v>1</v>
      </c>
      <c r="E589" s="334">
        <v>2</v>
      </c>
      <c r="F589" s="334">
        <v>3</v>
      </c>
      <c r="G589" s="334">
        <v>4</v>
      </c>
      <c r="H589" s="334">
        <v>5</v>
      </c>
      <c r="I589" s="334">
        <v>6</v>
      </c>
      <c r="J589" s="334">
        <v>7</v>
      </c>
      <c r="K589" s="334">
        <v>8</v>
      </c>
      <c r="L589" s="334">
        <v>9</v>
      </c>
      <c r="M589" s="334">
        <v>10</v>
      </c>
      <c r="N589" s="334">
        <v>11</v>
      </c>
      <c r="O589" s="334">
        <v>12</v>
      </c>
      <c r="P589" s="334">
        <v>13</v>
      </c>
      <c r="Q589" s="334">
        <v>14</v>
      </c>
      <c r="R589" s="334">
        <v>15</v>
      </c>
      <c r="S589" s="334">
        <v>16</v>
      </c>
      <c r="T589" s="334">
        <v>17</v>
      </c>
      <c r="U589" s="334">
        <v>18</v>
      </c>
      <c r="V589" s="334">
        <v>19</v>
      </c>
      <c r="W589" s="334"/>
    </row>
    <row r="590" spans="1:23">
      <c r="A590" t="s">
        <v>437</v>
      </c>
      <c r="B590" s="334">
        <v>0</v>
      </c>
      <c r="C590" s="337" t="s">
        <v>2</v>
      </c>
      <c r="D590" s="337" t="s">
        <v>2</v>
      </c>
      <c r="E590" s="337" t="s">
        <v>2</v>
      </c>
      <c r="F590" s="337" t="s">
        <v>2</v>
      </c>
      <c r="G590" s="337" t="s">
        <v>2</v>
      </c>
      <c r="H590" s="337" t="s">
        <v>2</v>
      </c>
      <c r="I590" s="337" t="s">
        <v>2</v>
      </c>
      <c r="J590" s="337" t="s">
        <v>2</v>
      </c>
      <c r="K590" s="337" t="s">
        <v>2</v>
      </c>
      <c r="L590" s="337" t="s">
        <v>2</v>
      </c>
      <c r="M590" s="337" t="s">
        <v>2</v>
      </c>
      <c r="N590" s="337" t="s">
        <v>2</v>
      </c>
      <c r="O590" s="337" t="s">
        <v>2</v>
      </c>
      <c r="P590" s="337" t="s">
        <v>2</v>
      </c>
      <c r="Q590" s="337" t="s">
        <v>2</v>
      </c>
      <c r="R590" s="337" t="s">
        <v>2</v>
      </c>
      <c r="S590" s="337" t="s">
        <v>2</v>
      </c>
      <c r="T590" s="337" t="s">
        <v>2</v>
      </c>
      <c r="U590" s="337" t="s">
        <v>2</v>
      </c>
      <c r="V590" s="337" t="s">
        <v>2</v>
      </c>
      <c r="W590" s="334"/>
    </row>
    <row r="591" spans="1:23">
      <c r="A591" t="s">
        <v>37</v>
      </c>
      <c r="B591" s="334">
        <v>1</v>
      </c>
      <c r="C591" s="357"/>
      <c r="D591" s="357"/>
      <c r="E591" s="357"/>
      <c r="F591" s="357"/>
      <c r="G591" s="357"/>
      <c r="H591" s="357"/>
      <c r="I591" s="357"/>
      <c r="J591" s="357"/>
      <c r="K591" s="357"/>
      <c r="L591" s="357"/>
      <c r="M591" s="357"/>
      <c r="N591" s="357"/>
      <c r="O591" s="357"/>
      <c r="P591" s="357"/>
      <c r="Q591" s="357"/>
      <c r="R591" s="357"/>
      <c r="S591" s="357"/>
      <c r="T591" s="357"/>
      <c r="U591" s="357"/>
      <c r="V591" s="357"/>
      <c r="W591" s="334"/>
    </row>
    <row r="592" spans="1:23">
      <c r="A592" t="s">
        <v>438</v>
      </c>
      <c r="B592" s="334">
        <v>2</v>
      </c>
      <c r="C592" s="357"/>
      <c r="D592" s="357"/>
      <c r="E592" s="357"/>
      <c r="F592" s="357"/>
      <c r="G592" s="357"/>
      <c r="H592" s="357"/>
      <c r="I592" s="357"/>
      <c r="J592" s="357"/>
      <c r="K592" s="357"/>
      <c r="L592" s="357"/>
      <c r="M592" s="357"/>
      <c r="N592" s="357"/>
      <c r="O592" s="357"/>
      <c r="P592" s="357"/>
      <c r="Q592" s="357"/>
      <c r="R592" s="357"/>
      <c r="S592" s="357"/>
      <c r="T592" s="357"/>
      <c r="U592" s="357"/>
      <c r="V592" s="357"/>
      <c r="W592" s="334"/>
    </row>
    <row r="593" spans="1:23">
      <c r="A593" t="s">
        <v>439</v>
      </c>
      <c r="B593" s="334">
        <v>3</v>
      </c>
      <c r="C593" s="357"/>
      <c r="D593" s="357"/>
      <c r="E593" s="357"/>
      <c r="F593" s="357"/>
      <c r="G593" s="357"/>
      <c r="H593" s="357"/>
      <c r="I593" s="357"/>
      <c r="J593" s="357"/>
      <c r="K593" s="357"/>
      <c r="L593" s="357"/>
      <c r="M593" s="357"/>
      <c r="N593" s="357"/>
      <c r="O593" s="357"/>
      <c r="P593" s="357"/>
      <c r="Q593" s="357"/>
      <c r="R593" s="357"/>
      <c r="S593" s="357"/>
      <c r="T593" s="357"/>
      <c r="U593" s="357"/>
      <c r="V593" s="357"/>
      <c r="W593" s="334"/>
    </row>
    <row r="594" spans="1:23">
      <c r="A594"/>
      <c r="B594" s="334">
        <v>4</v>
      </c>
      <c r="C594" s="357"/>
      <c r="D594" s="357"/>
      <c r="E594" s="357"/>
      <c r="F594" s="357"/>
      <c r="G594" s="357"/>
      <c r="H594" s="357"/>
      <c r="I594" s="357"/>
      <c r="J594" s="357"/>
      <c r="K594" s="357"/>
      <c r="L594" s="357"/>
      <c r="M594" s="357"/>
      <c r="N594" s="357"/>
      <c r="O594" s="357"/>
      <c r="P594" s="357"/>
      <c r="Q594" s="357"/>
      <c r="R594" s="357"/>
      <c r="S594" s="357"/>
      <c r="T594" s="357"/>
      <c r="U594" s="357"/>
      <c r="V594" s="357"/>
      <c r="W594" s="334"/>
    </row>
    <row r="595" spans="1:23">
      <c r="A595"/>
      <c r="B595" s="334">
        <v>5</v>
      </c>
      <c r="C595" s="357"/>
      <c r="D595" s="357"/>
      <c r="E595" s="357"/>
      <c r="F595" s="357"/>
      <c r="G595" s="357"/>
      <c r="H595" s="357"/>
      <c r="I595" s="357"/>
      <c r="J595" s="357"/>
      <c r="K595" s="357"/>
      <c r="L595" s="357"/>
      <c r="M595" s="357"/>
      <c r="N595" s="357"/>
      <c r="O595" s="357"/>
      <c r="P595" s="357"/>
      <c r="Q595" s="357"/>
      <c r="R595" s="357"/>
      <c r="S595" s="357"/>
      <c r="T595" s="357"/>
      <c r="U595" s="357"/>
      <c r="V595" s="357"/>
      <c r="W595" s="334"/>
    </row>
    <row r="596" spans="1:23">
      <c r="A596"/>
      <c r="B596" s="334">
        <v>6</v>
      </c>
      <c r="C596" s="357"/>
      <c r="D596" s="357"/>
      <c r="E596" s="357"/>
      <c r="F596" s="357"/>
      <c r="G596" s="357"/>
      <c r="H596" s="357"/>
      <c r="I596" s="357"/>
      <c r="J596" s="357"/>
      <c r="K596" s="357"/>
      <c r="L596" s="357"/>
      <c r="M596" s="357"/>
      <c r="N596" s="357"/>
      <c r="O596" s="357"/>
      <c r="P596" s="357"/>
      <c r="Q596" s="357"/>
      <c r="R596" s="357"/>
      <c r="S596" s="357"/>
      <c r="T596" s="357"/>
      <c r="U596" s="357"/>
      <c r="V596" s="357"/>
      <c r="W596" s="334"/>
    </row>
    <row r="597" spans="1:23">
      <c r="A597"/>
      <c r="B597" s="334">
        <v>7</v>
      </c>
      <c r="C597" s="357"/>
      <c r="D597" s="357"/>
      <c r="E597" s="357"/>
      <c r="F597" s="357"/>
      <c r="G597" s="357"/>
      <c r="H597" s="357"/>
      <c r="I597" s="357"/>
      <c r="J597" s="357"/>
      <c r="K597" s="357"/>
      <c r="L597" s="357"/>
      <c r="M597" s="357"/>
      <c r="N597" s="357"/>
      <c r="O597" s="357"/>
      <c r="P597" s="357"/>
      <c r="Q597" s="357"/>
      <c r="R597" s="357"/>
      <c r="S597" s="357"/>
      <c r="T597" s="357"/>
      <c r="U597" s="357"/>
      <c r="V597" s="357"/>
      <c r="W597" s="334"/>
    </row>
    <row r="598" spans="1:23">
      <c r="A598"/>
      <c r="B598" s="334">
        <v>8</v>
      </c>
      <c r="C598" s="357"/>
      <c r="D598" s="357"/>
      <c r="E598" s="357"/>
      <c r="F598" s="357"/>
      <c r="G598" s="357"/>
      <c r="H598" s="357"/>
      <c r="I598" s="357"/>
      <c r="J598" s="357"/>
      <c r="K598" s="357"/>
      <c r="L598" s="357"/>
      <c r="M598" s="357"/>
      <c r="N598" s="357"/>
      <c r="O598" s="357"/>
      <c r="P598" s="357"/>
      <c r="Q598" s="357"/>
      <c r="R598" s="357"/>
      <c r="S598" s="357"/>
      <c r="T598" s="357"/>
      <c r="U598" s="357"/>
      <c r="V598" s="357"/>
      <c r="W598" s="334"/>
    </row>
    <row r="599" spans="1:23">
      <c r="A599"/>
      <c r="B599" s="334">
        <v>9</v>
      </c>
      <c r="C599" s="357"/>
      <c r="D599" s="357"/>
      <c r="E599" s="357"/>
      <c r="F599" s="357"/>
      <c r="G599" s="357"/>
      <c r="H599" s="357"/>
      <c r="I599" s="357"/>
      <c r="J599" s="357"/>
      <c r="K599" s="357"/>
      <c r="L599" s="357"/>
      <c r="M599" s="357"/>
      <c r="N599" s="357"/>
      <c r="O599" s="357"/>
      <c r="P599" s="357"/>
      <c r="Q599" s="357"/>
      <c r="R599" s="357"/>
      <c r="S599" s="357"/>
      <c r="T599" s="357"/>
      <c r="U599" s="357"/>
      <c r="V599" s="357"/>
      <c r="W599" s="334"/>
    </row>
    <row r="600" spans="1:23">
      <c r="A600"/>
      <c r="B600"/>
      <c r="C600"/>
      <c r="D600"/>
      <c r="E600"/>
      <c r="F600"/>
      <c r="G600"/>
      <c r="H600"/>
      <c r="I600"/>
      <c r="J600"/>
      <c r="K600"/>
      <c r="L600"/>
      <c r="M600"/>
      <c r="N600"/>
      <c r="O600"/>
      <c r="P600"/>
      <c r="Q600"/>
      <c r="R600"/>
      <c r="S600"/>
      <c r="T600"/>
      <c r="U600"/>
      <c r="V600"/>
      <c r="W600"/>
    </row>
    <row r="601" spans="1:23">
      <c r="A601"/>
      <c r="B601" s="340" t="s">
        <v>2770</v>
      </c>
      <c r="C601" s="285"/>
      <c r="D601"/>
      <c r="E601"/>
      <c r="F601"/>
      <c r="G601"/>
      <c r="H601"/>
      <c r="I601"/>
      <c r="J601"/>
      <c r="K601"/>
      <c r="L601"/>
      <c r="M601"/>
      <c r="N601"/>
      <c r="O601"/>
      <c r="P601"/>
      <c r="Q601"/>
      <c r="R601"/>
      <c r="S601"/>
      <c r="T601"/>
      <c r="U601"/>
      <c r="V601"/>
      <c r="W601"/>
    </row>
    <row r="602" spans="1:23">
      <c r="A602"/>
      <c r="B602" s="334" t="s">
        <v>2789</v>
      </c>
      <c r="C602" s="334">
        <v>0</v>
      </c>
      <c r="D602" s="334">
        <v>1</v>
      </c>
      <c r="E602" s="334">
        <v>2</v>
      </c>
      <c r="F602" s="334">
        <v>3</v>
      </c>
      <c r="G602" s="334">
        <v>4</v>
      </c>
      <c r="H602" s="334">
        <v>5</v>
      </c>
      <c r="I602" s="334">
        <v>6</v>
      </c>
      <c r="J602" s="334">
        <v>7</v>
      </c>
      <c r="K602" s="334">
        <v>8</v>
      </c>
      <c r="L602" s="334">
        <v>9</v>
      </c>
      <c r="M602" s="334">
        <v>10</v>
      </c>
      <c r="N602" s="334">
        <v>11</v>
      </c>
      <c r="O602" s="334">
        <v>12</v>
      </c>
      <c r="P602" s="334">
        <v>13</v>
      </c>
      <c r="Q602" s="334">
        <v>14</v>
      </c>
      <c r="R602" s="334">
        <v>15</v>
      </c>
      <c r="S602" s="334">
        <v>16</v>
      </c>
      <c r="T602" s="334">
        <v>17</v>
      </c>
      <c r="U602" s="334">
        <v>18</v>
      </c>
      <c r="V602" s="334">
        <v>19</v>
      </c>
      <c r="W602" s="334"/>
    </row>
    <row r="603" spans="1:23">
      <c r="A603" t="s">
        <v>437</v>
      </c>
      <c r="B603" s="334">
        <v>0</v>
      </c>
      <c r="C603" s="337" t="s">
        <v>2</v>
      </c>
      <c r="D603" s="337" t="s">
        <v>2</v>
      </c>
      <c r="E603" s="337" t="s">
        <v>2</v>
      </c>
      <c r="F603" s="337" t="s">
        <v>2</v>
      </c>
      <c r="G603" s="337" t="s">
        <v>2</v>
      </c>
      <c r="H603" s="337" t="s">
        <v>2</v>
      </c>
      <c r="I603" s="337" t="s">
        <v>2</v>
      </c>
      <c r="J603" s="337" t="s">
        <v>2</v>
      </c>
      <c r="K603" s="337" t="s">
        <v>2</v>
      </c>
      <c r="L603" s="337" t="s">
        <v>2</v>
      </c>
      <c r="M603" s="337" t="s">
        <v>2</v>
      </c>
      <c r="N603" s="337" t="s">
        <v>2</v>
      </c>
      <c r="O603" s="337" t="s">
        <v>2</v>
      </c>
      <c r="P603" s="337" t="s">
        <v>2</v>
      </c>
      <c r="Q603" s="337" t="s">
        <v>2</v>
      </c>
      <c r="R603" s="337" t="s">
        <v>2</v>
      </c>
      <c r="S603" s="337" t="s">
        <v>2</v>
      </c>
      <c r="T603" s="337" t="s">
        <v>2</v>
      </c>
      <c r="U603" s="337" t="s">
        <v>2</v>
      </c>
      <c r="V603" s="337" t="s">
        <v>2</v>
      </c>
      <c r="W603" s="334"/>
    </row>
    <row r="604" spans="1:23">
      <c r="A604" t="s">
        <v>37</v>
      </c>
      <c r="B604" s="334">
        <v>1</v>
      </c>
      <c r="C604" s="357"/>
      <c r="D604" s="357"/>
      <c r="E604" s="357"/>
      <c r="F604" s="357"/>
      <c r="G604" s="357"/>
      <c r="H604" s="357"/>
      <c r="I604" s="357"/>
      <c r="J604" s="357"/>
      <c r="K604" s="357"/>
      <c r="L604" s="357"/>
      <c r="M604" s="357"/>
      <c r="N604" s="357"/>
      <c r="O604" s="357"/>
      <c r="P604" s="357"/>
      <c r="Q604" s="357"/>
      <c r="R604" s="357"/>
      <c r="S604" s="357"/>
      <c r="T604" s="357"/>
      <c r="U604" s="357"/>
      <c r="V604" s="357"/>
      <c r="W604" s="334"/>
    </row>
    <row r="605" spans="1:23">
      <c r="A605" t="s">
        <v>438</v>
      </c>
      <c r="B605" s="334">
        <v>2</v>
      </c>
      <c r="C605" s="357"/>
      <c r="D605" s="357"/>
      <c r="E605" s="357"/>
      <c r="F605" s="357"/>
      <c r="G605" s="357"/>
      <c r="H605" s="357"/>
      <c r="I605" s="357"/>
      <c r="J605" s="357"/>
      <c r="K605" s="357"/>
      <c r="L605" s="357"/>
      <c r="M605" s="357"/>
      <c r="N605" s="357"/>
      <c r="O605" s="357"/>
      <c r="P605" s="357"/>
      <c r="Q605" s="357"/>
      <c r="R605" s="357"/>
      <c r="S605" s="357"/>
      <c r="T605" s="357"/>
      <c r="U605" s="357"/>
      <c r="V605" s="357"/>
      <c r="W605" s="334"/>
    </row>
    <row r="606" spans="1:23">
      <c r="A606" t="s">
        <v>439</v>
      </c>
      <c r="B606" s="334">
        <v>3</v>
      </c>
      <c r="C606" s="357"/>
      <c r="D606" s="357"/>
      <c r="E606" s="357"/>
      <c r="F606" s="357"/>
      <c r="G606" s="357"/>
      <c r="H606" s="357"/>
      <c r="I606" s="357"/>
      <c r="J606" s="357"/>
      <c r="K606" s="357"/>
      <c r="L606" s="357"/>
      <c r="M606" s="357"/>
      <c r="N606" s="357"/>
      <c r="O606" s="357"/>
      <c r="P606" s="357"/>
      <c r="Q606" s="357"/>
      <c r="R606" s="357"/>
      <c r="S606" s="357"/>
      <c r="T606" s="357"/>
      <c r="U606" s="357"/>
      <c r="V606" s="357"/>
      <c r="W606" s="334"/>
    </row>
    <row r="607" spans="1:23">
      <c r="A607"/>
      <c r="B607" s="334">
        <v>4</v>
      </c>
      <c r="C607" s="357"/>
      <c r="D607" s="357"/>
      <c r="E607" s="357"/>
      <c r="F607" s="357"/>
      <c r="G607" s="357"/>
      <c r="H607" s="357"/>
      <c r="I607" s="357"/>
      <c r="J607" s="357"/>
      <c r="K607" s="357"/>
      <c r="L607" s="357"/>
      <c r="M607" s="357"/>
      <c r="N607" s="357"/>
      <c r="O607" s="357"/>
      <c r="P607" s="357"/>
      <c r="Q607" s="357"/>
      <c r="R607" s="357"/>
      <c r="S607" s="357"/>
      <c r="T607" s="357"/>
      <c r="U607" s="357"/>
      <c r="V607" s="357"/>
      <c r="W607" s="334"/>
    </row>
    <row r="608" spans="1:23">
      <c r="A608"/>
      <c r="B608" s="334">
        <v>5</v>
      </c>
      <c r="C608" s="357"/>
      <c r="D608" s="357"/>
      <c r="E608" s="357"/>
      <c r="F608" s="357"/>
      <c r="G608" s="357"/>
      <c r="H608" s="357"/>
      <c r="I608" s="357"/>
      <c r="J608" s="357"/>
      <c r="K608" s="357"/>
      <c r="L608" s="357"/>
      <c r="M608" s="357"/>
      <c r="N608" s="357"/>
      <c r="O608" s="357"/>
      <c r="P608" s="357"/>
      <c r="Q608" s="357"/>
      <c r="R608" s="357"/>
      <c r="S608" s="357"/>
      <c r="T608" s="357"/>
      <c r="U608" s="357"/>
      <c r="V608" s="357"/>
      <c r="W608" s="334"/>
    </row>
    <row r="609" spans="1:23">
      <c r="A609"/>
      <c r="B609" s="334">
        <v>6</v>
      </c>
      <c r="C609" s="357"/>
      <c r="D609" s="357"/>
      <c r="E609" s="357"/>
      <c r="F609" s="357"/>
      <c r="G609" s="357"/>
      <c r="H609" s="357"/>
      <c r="I609" s="357"/>
      <c r="J609" s="357"/>
      <c r="K609" s="357"/>
      <c r="L609" s="357"/>
      <c r="M609" s="357"/>
      <c r="N609" s="357"/>
      <c r="O609" s="357"/>
      <c r="P609" s="357"/>
      <c r="Q609" s="357"/>
      <c r="R609" s="357"/>
      <c r="S609" s="357"/>
      <c r="T609" s="357"/>
      <c r="U609" s="357"/>
      <c r="V609" s="357"/>
      <c r="W609" s="334"/>
    </row>
    <row r="610" spans="1:23">
      <c r="A610"/>
      <c r="B610" s="334">
        <v>7</v>
      </c>
      <c r="C610" s="357"/>
      <c r="D610" s="357"/>
      <c r="E610" s="357"/>
      <c r="F610" s="357"/>
      <c r="G610" s="357"/>
      <c r="H610" s="357"/>
      <c r="I610" s="357"/>
      <c r="J610" s="357"/>
      <c r="K610" s="357"/>
      <c r="L610" s="357"/>
      <c r="M610" s="357"/>
      <c r="N610" s="357"/>
      <c r="O610" s="357"/>
      <c r="P610" s="357"/>
      <c r="Q610" s="357"/>
      <c r="R610" s="357"/>
      <c r="S610" s="357"/>
      <c r="T610" s="357"/>
      <c r="U610" s="357"/>
      <c r="V610" s="357"/>
      <c r="W610" s="334"/>
    </row>
    <row r="611" spans="1:23">
      <c r="A611"/>
      <c r="B611" s="334">
        <v>8</v>
      </c>
      <c r="C611" s="357"/>
      <c r="D611" s="357"/>
      <c r="E611" s="357"/>
      <c r="F611" s="357"/>
      <c r="G611" s="357"/>
      <c r="H611" s="357"/>
      <c r="I611" s="357"/>
      <c r="J611" s="357"/>
      <c r="K611" s="357"/>
      <c r="L611" s="357"/>
      <c r="M611" s="357"/>
      <c r="N611" s="357"/>
      <c r="O611" s="357"/>
      <c r="P611" s="357"/>
      <c r="Q611" s="357"/>
      <c r="R611" s="357"/>
      <c r="S611" s="357"/>
      <c r="T611" s="357"/>
      <c r="U611" s="357"/>
      <c r="V611" s="357"/>
      <c r="W611" s="334"/>
    </row>
    <row r="612" spans="1:23">
      <c r="A612"/>
      <c r="B612" s="334">
        <v>9</v>
      </c>
      <c r="C612" s="357"/>
      <c r="D612" s="357"/>
      <c r="E612" s="357"/>
      <c r="F612" s="357"/>
      <c r="G612" s="357"/>
      <c r="H612" s="357"/>
      <c r="I612" s="357"/>
      <c r="J612" s="357"/>
      <c r="K612" s="357"/>
      <c r="L612" s="357"/>
      <c r="M612" s="357"/>
      <c r="N612" s="357"/>
      <c r="O612" s="357"/>
      <c r="P612" s="357"/>
      <c r="Q612" s="357"/>
      <c r="R612" s="357"/>
      <c r="S612" s="357"/>
      <c r="T612" s="357"/>
      <c r="U612" s="357"/>
      <c r="V612" s="357"/>
      <c r="W612" s="334"/>
    </row>
    <row r="613" spans="1:23">
      <c r="A613"/>
      <c r="B613"/>
      <c r="C613"/>
      <c r="D613"/>
      <c r="E613"/>
      <c r="F613"/>
      <c r="G613"/>
      <c r="H613"/>
      <c r="I613"/>
      <c r="J613"/>
      <c r="K613"/>
      <c r="L613"/>
      <c r="M613"/>
      <c r="N613"/>
      <c r="O613"/>
      <c r="P613"/>
      <c r="Q613"/>
      <c r="R613"/>
      <c r="S613"/>
      <c r="T613"/>
      <c r="U613"/>
      <c r="V613"/>
      <c r="W613"/>
    </row>
    <row r="614" spans="1:23">
      <c r="A614"/>
      <c r="B614" s="340" t="s">
        <v>2771</v>
      </c>
      <c r="C614" s="285"/>
      <c r="D614"/>
      <c r="E614"/>
      <c r="F614"/>
      <c r="G614"/>
      <c r="H614"/>
      <c r="I614"/>
      <c r="J614"/>
      <c r="K614"/>
      <c r="L614"/>
      <c r="M614"/>
      <c r="N614"/>
      <c r="O614"/>
      <c r="P614"/>
      <c r="Q614"/>
      <c r="R614"/>
      <c r="S614"/>
      <c r="T614"/>
      <c r="U614"/>
      <c r="V614"/>
      <c r="W614"/>
    </row>
    <row r="615" spans="1:23">
      <c r="A615"/>
      <c r="B615" s="334" t="s">
        <v>2789</v>
      </c>
      <c r="C615" s="334">
        <v>0</v>
      </c>
      <c r="D615" s="334">
        <v>1</v>
      </c>
      <c r="E615" s="334">
        <v>2</v>
      </c>
      <c r="F615" s="334">
        <v>3</v>
      </c>
      <c r="G615" s="334">
        <v>4</v>
      </c>
      <c r="H615" s="334">
        <v>5</v>
      </c>
      <c r="I615" s="334">
        <v>6</v>
      </c>
      <c r="J615" s="334">
        <v>7</v>
      </c>
      <c r="K615" s="334">
        <v>8</v>
      </c>
      <c r="L615" s="334">
        <v>9</v>
      </c>
      <c r="M615" s="334">
        <v>10</v>
      </c>
      <c r="N615" s="334">
        <v>11</v>
      </c>
      <c r="O615" s="334">
        <v>12</v>
      </c>
      <c r="P615" s="334">
        <v>13</v>
      </c>
      <c r="Q615" s="334">
        <v>14</v>
      </c>
      <c r="R615" s="334">
        <v>15</v>
      </c>
      <c r="S615" s="334">
        <v>16</v>
      </c>
      <c r="T615" s="334">
        <v>17</v>
      </c>
      <c r="U615" s="334">
        <v>18</v>
      </c>
      <c r="V615" s="334">
        <v>19</v>
      </c>
      <c r="W615" s="334"/>
    </row>
    <row r="616" spans="1:23">
      <c r="A616" t="s">
        <v>437</v>
      </c>
      <c r="B616" s="334">
        <v>0</v>
      </c>
      <c r="C616" s="337" t="s">
        <v>2</v>
      </c>
      <c r="D616" s="337" t="s">
        <v>2</v>
      </c>
      <c r="E616" s="337" t="s">
        <v>2</v>
      </c>
      <c r="F616" s="337" t="s">
        <v>2</v>
      </c>
      <c r="G616" s="337" t="s">
        <v>2</v>
      </c>
      <c r="H616" s="337" t="s">
        <v>2</v>
      </c>
      <c r="I616" s="337" t="s">
        <v>2</v>
      </c>
      <c r="J616" s="337" t="s">
        <v>2</v>
      </c>
      <c r="K616" s="337" t="s">
        <v>2</v>
      </c>
      <c r="L616" s="337" t="s">
        <v>2</v>
      </c>
      <c r="M616" s="337" t="s">
        <v>2</v>
      </c>
      <c r="N616" s="337" t="s">
        <v>2</v>
      </c>
      <c r="O616" s="337" t="s">
        <v>2</v>
      </c>
      <c r="P616" s="337" t="s">
        <v>2</v>
      </c>
      <c r="Q616" s="337" t="s">
        <v>2</v>
      </c>
      <c r="R616" s="337" t="s">
        <v>2</v>
      </c>
      <c r="S616" s="337" t="s">
        <v>2</v>
      </c>
      <c r="T616" s="337" t="s">
        <v>2</v>
      </c>
      <c r="U616" s="337" t="s">
        <v>2</v>
      </c>
      <c r="V616" s="337" t="s">
        <v>2</v>
      </c>
      <c r="W616" s="334"/>
    </row>
    <row r="617" spans="1:23">
      <c r="A617" t="s">
        <v>37</v>
      </c>
      <c r="B617" s="334">
        <v>1</v>
      </c>
      <c r="C617" s="357"/>
      <c r="D617" s="357"/>
      <c r="E617" s="357"/>
      <c r="F617" s="357"/>
      <c r="G617" s="357"/>
      <c r="H617" s="357"/>
      <c r="I617" s="357"/>
      <c r="J617" s="357"/>
      <c r="K617" s="357"/>
      <c r="L617" s="357"/>
      <c r="M617" s="357"/>
      <c r="N617" s="357"/>
      <c r="O617" s="357"/>
      <c r="P617" s="357"/>
      <c r="Q617" s="357"/>
      <c r="R617" s="357"/>
      <c r="S617" s="357"/>
      <c r="T617" s="357"/>
      <c r="U617" s="357"/>
      <c r="V617" s="357"/>
      <c r="W617" s="334"/>
    </row>
    <row r="618" spans="1:23">
      <c r="A618" t="s">
        <v>438</v>
      </c>
      <c r="B618" s="334">
        <v>2</v>
      </c>
      <c r="C618" s="357"/>
      <c r="D618" s="357"/>
      <c r="E618" s="357"/>
      <c r="F618" s="357"/>
      <c r="G618" s="357"/>
      <c r="H618" s="357"/>
      <c r="I618" s="357"/>
      <c r="J618" s="357"/>
      <c r="K618" s="357"/>
      <c r="L618" s="357"/>
      <c r="M618" s="357"/>
      <c r="N618" s="357"/>
      <c r="O618" s="357"/>
      <c r="P618" s="357"/>
      <c r="Q618" s="357"/>
      <c r="R618" s="357"/>
      <c r="S618" s="357"/>
      <c r="T618" s="357"/>
      <c r="U618" s="357"/>
      <c r="V618" s="357"/>
      <c r="W618" s="334"/>
    </row>
    <row r="619" spans="1:23">
      <c r="A619" t="s">
        <v>439</v>
      </c>
      <c r="B619" s="334">
        <v>3</v>
      </c>
      <c r="C619" s="357"/>
      <c r="D619" s="357"/>
      <c r="E619" s="357"/>
      <c r="F619" s="357"/>
      <c r="G619" s="357"/>
      <c r="H619" s="357"/>
      <c r="I619" s="357"/>
      <c r="J619" s="357"/>
      <c r="K619" s="357"/>
      <c r="L619" s="357"/>
      <c r="M619" s="357"/>
      <c r="N619" s="357"/>
      <c r="O619" s="357"/>
      <c r="P619" s="357"/>
      <c r="Q619" s="357"/>
      <c r="R619" s="357"/>
      <c r="S619" s="357"/>
      <c r="T619" s="357"/>
      <c r="U619" s="357"/>
      <c r="V619" s="357"/>
      <c r="W619" s="334"/>
    </row>
    <row r="620" spans="1:23">
      <c r="A620"/>
      <c r="B620" s="334">
        <v>4</v>
      </c>
      <c r="C620" s="357"/>
      <c r="D620" s="357"/>
      <c r="E620" s="357"/>
      <c r="F620" s="357"/>
      <c r="G620" s="357"/>
      <c r="H620" s="357"/>
      <c r="I620" s="357"/>
      <c r="J620" s="357"/>
      <c r="K620" s="357"/>
      <c r="L620" s="357"/>
      <c r="M620" s="357"/>
      <c r="N620" s="357"/>
      <c r="O620" s="357"/>
      <c r="P620" s="357"/>
      <c r="Q620" s="357"/>
      <c r="R620" s="357"/>
      <c r="S620" s="357"/>
      <c r="T620" s="357"/>
      <c r="U620" s="357"/>
      <c r="V620" s="357"/>
      <c r="W620" s="334"/>
    </row>
    <row r="621" spans="1:23">
      <c r="A621"/>
      <c r="B621" s="334">
        <v>5</v>
      </c>
      <c r="C621" s="357"/>
      <c r="D621" s="357"/>
      <c r="E621" s="357"/>
      <c r="F621" s="357"/>
      <c r="G621" s="357"/>
      <c r="H621" s="357"/>
      <c r="I621" s="357"/>
      <c r="J621" s="357"/>
      <c r="K621" s="357"/>
      <c r="L621" s="357"/>
      <c r="M621" s="357"/>
      <c r="N621" s="357"/>
      <c r="O621" s="357"/>
      <c r="P621" s="357"/>
      <c r="Q621" s="357"/>
      <c r="R621" s="357"/>
      <c r="S621" s="357"/>
      <c r="T621" s="357"/>
      <c r="U621" s="357"/>
      <c r="V621" s="357"/>
      <c r="W621" s="334"/>
    </row>
    <row r="622" spans="1:23">
      <c r="A622"/>
      <c r="B622" s="334">
        <v>6</v>
      </c>
      <c r="C622" s="357"/>
      <c r="D622" s="357"/>
      <c r="E622" s="357"/>
      <c r="F622" s="357"/>
      <c r="G622" s="357"/>
      <c r="H622" s="357"/>
      <c r="I622" s="357"/>
      <c r="J622" s="357"/>
      <c r="K622" s="357"/>
      <c r="L622" s="357"/>
      <c r="M622" s="357"/>
      <c r="N622" s="357"/>
      <c r="O622" s="357"/>
      <c r="P622" s="357"/>
      <c r="Q622" s="357"/>
      <c r="R622" s="357"/>
      <c r="S622" s="357"/>
      <c r="T622" s="357"/>
      <c r="U622" s="357"/>
      <c r="V622" s="357"/>
      <c r="W622" s="334"/>
    </row>
    <row r="623" spans="1:23">
      <c r="A623"/>
      <c r="B623" s="334">
        <v>7</v>
      </c>
      <c r="C623" s="357"/>
      <c r="D623" s="357"/>
      <c r="E623" s="357"/>
      <c r="F623" s="357"/>
      <c r="G623" s="357"/>
      <c r="H623" s="357"/>
      <c r="I623" s="357"/>
      <c r="J623" s="357"/>
      <c r="K623" s="357"/>
      <c r="L623" s="357"/>
      <c r="M623" s="357"/>
      <c r="N623" s="357"/>
      <c r="O623" s="357"/>
      <c r="P623" s="357"/>
      <c r="Q623" s="357"/>
      <c r="R623" s="357"/>
      <c r="S623" s="357"/>
      <c r="T623" s="357"/>
      <c r="U623" s="357"/>
      <c r="V623" s="357"/>
      <c r="W623" s="334"/>
    </row>
    <row r="624" spans="1:23">
      <c r="A624"/>
      <c r="B624" s="334">
        <v>8</v>
      </c>
      <c r="C624" s="357"/>
      <c r="D624" s="357"/>
      <c r="E624" s="357"/>
      <c r="F624" s="357"/>
      <c r="G624" s="357"/>
      <c r="H624" s="357"/>
      <c r="I624" s="357"/>
      <c r="J624" s="357"/>
      <c r="K624" s="357"/>
      <c r="L624" s="357"/>
      <c r="M624" s="357"/>
      <c r="N624" s="357"/>
      <c r="O624" s="357"/>
      <c r="P624" s="357"/>
      <c r="Q624" s="357"/>
      <c r="R624" s="357"/>
      <c r="S624" s="357"/>
      <c r="T624" s="357"/>
      <c r="U624" s="357"/>
      <c r="V624" s="357"/>
      <c r="W624" s="334"/>
    </row>
    <row r="625" spans="1:23">
      <c r="A625"/>
      <c r="B625" s="334">
        <v>9</v>
      </c>
      <c r="C625" s="357"/>
      <c r="D625" s="357"/>
      <c r="E625" s="357"/>
      <c r="F625" s="357"/>
      <c r="G625" s="357"/>
      <c r="H625" s="357"/>
      <c r="I625" s="357"/>
      <c r="J625" s="357"/>
      <c r="K625" s="357"/>
      <c r="L625" s="357"/>
      <c r="M625" s="357"/>
      <c r="N625" s="357"/>
      <c r="O625" s="357"/>
      <c r="P625" s="357"/>
      <c r="Q625" s="357"/>
      <c r="R625" s="357"/>
      <c r="S625" s="357"/>
      <c r="T625" s="357"/>
      <c r="U625" s="357"/>
      <c r="V625" s="357"/>
      <c r="W625" s="334"/>
    </row>
    <row r="626" spans="1:23">
      <c r="A626"/>
      <c r="B626"/>
      <c r="C626"/>
      <c r="D626"/>
      <c r="E626"/>
      <c r="F626"/>
      <c r="G626"/>
      <c r="H626"/>
      <c r="I626"/>
      <c r="J626"/>
      <c r="K626"/>
      <c r="L626"/>
      <c r="M626"/>
      <c r="N626"/>
      <c r="O626"/>
      <c r="P626"/>
      <c r="Q626"/>
      <c r="R626"/>
      <c r="S626"/>
      <c r="T626"/>
      <c r="U626"/>
      <c r="V626"/>
      <c r="W626"/>
    </row>
    <row r="627" spans="1:23">
      <c r="A627"/>
      <c r="B627" s="340" t="s">
        <v>2772</v>
      </c>
      <c r="C627" s="285"/>
      <c r="D627"/>
      <c r="E627"/>
      <c r="F627"/>
      <c r="G627"/>
      <c r="H627"/>
      <c r="I627"/>
      <c r="J627"/>
      <c r="K627"/>
      <c r="L627"/>
      <c r="M627"/>
      <c r="N627"/>
      <c r="O627"/>
      <c r="P627"/>
      <c r="Q627"/>
      <c r="R627"/>
      <c r="S627"/>
      <c r="T627"/>
      <c r="U627"/>
      <c r="V627"/>
      <c r="W627"/>
    </row>
    <row r="628" spans="1:23">
      <c r="A628"/>
      <c r="B628" s="334" t="s">
        <v>2789</v>
      </c>
      <c r="C628" s="334">
        <v>0</v>
      </c>
      <c r="D628" s="334">
        <v>1</v>
      </c>
      <c r="E628" s="334">
        <v>2</v>
      </c>
      <c r="F628" s="334">
        <v>3</v>
      </c>
      <c r="G628" s="334">
        <v>4</v>
      </c>
      <c r="H628" s="334">
        <v>5</v>
      </c>
      <c r="I628" s="334">
        <v>6</v>
      </c>
      <c r="J628" s="334">
        <v>7</v>
      </c>
      <c r="K628" s="334">
        <v>8</v>
      </c>
      <c r="L628" s="334">
        <v>9</v>
      </c>
      <c r="M628" s="334">
        <v>10</v>
      </c>
      <c r="N628" s="334">
        <v>11</v>
      </c>
      <c r="O628" s="334">
        <v>12</v>
      </c>
      <c r="P628" s="334">
        <v>13</v>
      </c>
      <c r="Q628" s="334">
        <v>14</v>
      </c>
      <c r="R628" s="334">
        <v>15</v>
      </c>
      <c r="S628" s="334">
        <v>16</v>
      </c>
      <c r="T628" s="334">
        <v>17</v>
      </c>
      <c r="U628" s="334">
        <v>18</v>
      </c>
      <c r="V628" s="334">
        <v>19</v>
      </c>
      <c r="W628" s="334"/>
    </row>
    <row r="629" spans="1:23">
      <c r="A629" t="s">
        <v>437</v>
      </c>
      <c r="B629" s="334">
        <v>0</v>
      </c>
      <c r="C629" s="337" t="s">
        <v>2</v>
      </c>
      <c r="D629" s="337" t="s">
        <v>2</v>
      </c>
      <c r="E629" s="337" t="s">
        <v>2</v>
      </c>
      <c r="F629" s="337" t="s">
        <v>2</v>
      </c>
      <c r="G629" s="337" t="s">
        <v>2</v>
      </c>
      <c r="H629" s="337" t="s">
        <v>2</v>
      </c>
      <c r="I629" s="337" t="s">
        <v>2</v>
      </c>
      <c r="J629" s="337" t="s">
        <v>2</v>
      </c>
      <c r="K629" s="337" t="s">
        <v>2</v>
      </c>
      <c r="L629" s="337" t="s">
        <v>2</v>
      </c>
      <c r="M629" s="337" t="s">
        <v>2</v>
      </c>
      <c r="N629" s="337" t="s">
        <v>2</v>
      </c>
      <c r="O629" s="337" t="s">
        <v>2</v>
      </c>
      <c r="P629" s="337" t="s">
        <v>2</v>
      </c>
      <c r="Q629" s="337" t="s">
        <v>2</v>
      </c>
      <c r="R629" s="337" t="s">
        <v>2</v>
      </c>
      <c r="S629" s="337" t="s">
        <v>2</v>
      </c>
      <c r="T629" s="337" t="s">
        <v>2</v>
      </c>
      <c r="U629" s="337" t="s">
        <v>2</v>
      </c>
      <c r="V629" s="337" t="s">
        <v>2</v>
      </c>
      <c r="W629" s="334"/>
    </row>
    <row r="630" spans="1:23">
      <c r="A630" t="s">
        <v>37</v>
      </c>
      <c r="B630" s="334">
        <v>1</v>
      </c>
      <c r="C630" s="357"/>
      <c r="D630" s="357"/>
      <c r="E630" s="357"/>
      <c r="F630" s="357"/>
      <c r="G630" s="357"/>
      <c r="H630" s="357"/>
      <c r="I630" s="357"/>
      <c r="J630" s="357"/>
      <c r="K630" s="357"/>
      <c r="L630" s="357"/>
      <c r="M630" s="357"/>
      <c r="N630" s="357"/>
      <c r="O630" s="357"/>
      <c r="P630" s="357"/>
      <c r="Q630" s="357"/>
      <c r="R630" s="357"/>
      <c r="S630" s="357"/>
      <c r="T630" s="357"/>
      <c r="U630" s="357"/>
      <c r="V630" s="357"/>
      <c r="W630" s="334"/>
    </row>
    <row r="631" spans="1:23">
      <c r="A631" t="s">
        <v>438</v>
      </c>
      <c r="B631" s="334">
        <v>2</v>
      </c>
      <c r="C631" s="357"/>
      <c r="D631" s="357"/>
      <c r="E631" s="357"/>
      <c r="F631" s="357"/>
      <c r="G631" s="357"/>
      <c r="H631" s="357"/>
      <c r="I631" s="357"/>
      <c r="J631" s="357"/>
      <c r="K631" s="357"/>
      <c r="L631" s="357"/>
      <c r="M631" s="357"/>
      <c r="N631" s="357"/>
      <c r="O631" s="357"/>
      <c r="P631" s="357"/>
      <c r="Q631" s="357"/>
      <c r="R631" s="357"/>
      <c r="S631" s="357"/>
      <c r="T631" s="357"/>
      <c r="U631" s="357"/>
      <c r="V631" s="357"/>
      <c r="W631" s="334"/>
    </row>
    <row r="632" spans="1:23">
      <c r="A632" t="s">
        <v>439</v>
      </c>
      <c r="B632" s="334">
        <v>3</v>
      </c>
      <c r="C632" s="357"/>
      <c r="D632" s="357"/>
      <c r="E632" s="357"/>
      <c r="F632" s="357"/>
      <c r="G632" s="357"/>
      <c r="H632" s="357"/>
      <c r="I632" s="357"/>
      <c r="J632" s="357"/>
      <c r="K632" s="357"/>
      <c r="L632" s="357"/>
      <c r="M632" s="357"/>
      <c r="N632" s="357"/>
      <c r="O632" s="357"/>
      <c r="P632" s="357"/>
      <c r="Q632" s="357"/>
      <c r="R632" s="357"/>
      <c r="S632" s="357"/>
      <c r="T632" s="357"/>
      <c r="U632" s="357"/>
      <c r="V632" s="357"/>
      <c r="W632" s="334"/>
    </row>
    <row r="633" spans="1:23">
      <c r="A633"/>
      <c r="B633" s="334">
        <v>4</v>
      </c>
      <c r="C633" s="357"/>
      <c r="D633" s="357"/>
      <c r="E633" s="357"/>
      <c r="F633" s="357"/>
      <c r="G633" s="357"/>
      <c r="H633" s="357"/>
      <c r="I633" s="357"/>
      <c r="J633" s="357"/>
      <c r="K633" s="357"/>
      <c r="L633" s="357"/>
      <c r="M633" s="357"/>
      <c r="N633" s="357"/>
      <c r="O633" s="357"/>
      <c r="P633" s="357"/>
      <c r="Q633" s="357"/>
      <c r="R633" s="357"/>
      <c r="S633" s="357"/>
      <c r="T633" s="357"/>
      <c r="U633" s="357"/>
      <c r="V633" s="357"/>
      <c r="W633" s="334"/>
    </row>
    <row r="634" spans="1:23">
      <c r="A634"/>
      <c r="B634" s="334">
        <v>5</v>
      </c>
      <c r="C634" s="357"/>
      <c r="D634" s="357"/>
      <c r="E634" s="357"/>
      <c r="F634" s="357"/>
      <c r="G634" s="357"/>
      <c r="H634" s="357"/>
      <c r="I634" s="357"/>
      <c r="J634" s="357"/>
      <c r="K634" s="357"/>
      <c r="L634" s="357"/>
      <c r="M634" s="357"/>
      <c r="N634" s="357"/>
      <c r="O634" s="357"/>
      <c r="P634" s="357"/>
      <c r="Q634" s="357"/>
      <c r="R634" s="357"/>
      <c r="S634" s="357"/>
      <c r="T634" s="357"/>
      <c r="U634" s="357"/>
      <c r="V634" s="357"/>
      <c r="W634" s="334"/>
    </row>
    <row r="635" spans="1:23">
      <c r="A635"/>
      <c r="B635" s="334">
        <v>6</v>
      </c>
      <c r="C635" s="357"/>
      <c r="D635" s="357"/>
      <c r="E635" s="357"/>
      <c r="F635" s="357"/>
      <c r="G635" s="357"/>
      <c r="H635" s="357"/>
      <c r="I635" s="357"/>
      <c r="J635" s="357"/>
      <c r="K635" s="357"/>
      <c r="L635" s="357"/>
      <c r="M635" s="357"/>
      <c r="N635" s="357"/>
      <c r="O635" s="357"/>
      <c r="P635" s="357"/>
      <c r="Q635" s="357"/>
      <c r="R635" s="357"/>
      <c r="S635" s="357"/>
      <c r="T635" s="357"/>
      <c r="U635" s="357"/>
      <c r="V635" s="357"/>
      <c r="W635" s="334"/>
    </row>
    <row r="636" spans="1:23">
      <c r="A636"/>
      <c r="B636" s="334">
        <v>7</v>
      </c>
      <c r="C636" s="357"/>
      <c r="D636" s="357"/>
      <c r="E636" s="357"/>
      <c r="F636" s="357"/>
      <c r="G636" s="357"/>
      <c r="H636" s="357"/>
      <c r="I636" s="357"/>
      <c r="J636" s="357"/>
      <c r="K636" s="357"/>
      <c r="L636" s="357"/>
      <c r="M636" s="357"/>
      <c r="N636" s="357"/>
      <c r="O636" s="357"/>
      <c r="P636" s="357"/>
      <c r="Q636" s="357"/>
      <c r="R636" s="357"/>
      <c r="S636" s="357"/>
      <c r="T636" s="357"/>
      <c r="U636" s="357"/>
      <c r="V636" s="357"/>
      <c r="W636" s="334"/>
    </row>
    <row r="637" spans="1:23">
      <c r="A637"/>
      <c r="B637" s="334">
        <v>8</v>
      </c>
      <c r="C637" s="357"/>
      <c r="D637" s="357"/>
      <c r="E637" s="357"/>
      <c r="F637" s="357"/>
      <c r="G637" s="357"/>
      <c r="H637" s="357"/>
      <c r="I637" s="357"/>
      <c r="J637" s="357"/>
      <c r="K637" s="357"/>
      <c r="L637" s="357"/>
      <c r="M637" s="357"/>
      <c r="N637" s="357"/>
      <c r="O637" s="357"/>
      <c r="P637" s="357"/>
      <c r="Q637" s="357"/>
      <c r="R637" s="357"/>
      <c r="S637" s="357"/>
      <c r="T637" s="357"/>
      <c r="U637" s="357"/>
      <c r="V637" s="357"/>
      <c r="W637" s="334"/>
    </row>
    <row r="638" spans="1:23">
      <c r="A638"/>
      <c r="B638" s="334">
        <v>9</v>
      </c>
      <c r="C638" s="357"/>
      <c r="D638" s="357"/>
      <c r="E638" s="357"/>
      <c r="F638" s="357"/>
      <c r="G638" s="357"/>
      <c r="H638" s="357"/>
      <c r="I638" s="357"/>
      <c r="J638" s="357"/>
      <c r="K638" s="357"/>
      <c r="L638" s="357"/>
      <c r="M638" s="357"/>
      <c r="N638" s="357"/>
      <c r="O638" s="357"/>
      <c r="P638" s="357"/>
      <c r="Q638" s="357"/>
      <c r="R638" s="357"/>
      <c r="S638" s="357"/>
      <c r="T638" s="357"/>
      <c r="U638" s="357"/>
      <c r="V638" s="357"/>
      <c r="W638" s="334"/>
    </row>
    <row r="639" spans="1:23">
      <c r="A639"/>
      <c r="B639"/>
      <c r="C639"/>
      <c r="D639"/>
      <c r="E639"/>
      <c r="F639"/>
      <c r="G639"/>
      <c r="H639"/>
      <c r="I639"/>
      <c r="J639"/>
      <c r="K639"/>
      <c r="L639"/>
      <c r="M639"/>
      <c r="N639"/>
      <c r="O639"/>
      <c r="P639"/>
      <c r="Q639"/>
      <c r="R639"/>
      <c r="S639"/>
      <c r="T639"/>
      <c r="U639"/>
      <c r="V639"/>
      <c r="W639"/>
    </row>
    <row r="640" spans="1:23">
      <c r="A640"/>
      <c r="B640" s="340" t="s">
        <v>2773</v>
      </c>
      <c r="C640" s="285"/>
      <c r="D640"/>
      <c r="E640"/>
      <c r="F640"/>
      <c r="G640"/>
      <c r="H640"/>
      <c r="I640"/>
      <c r="J640"/>
      <c r="K640"/>
      <c r="L640"/>
      <c r="M640"/>
      <c r="N640"/>
      <c r="O640"/>
      <c r="P640"/>
      <c r="Q640"/>
      <c r="R640"/>
      <c r="S640"/>
      <c r="T640"/>
      <c r="U640"/>
      <c r="V640"/>
      <c r="W640"/>
    </row>
    <row r="641" spans="1:23">
      <c r="A641"/>
      <c r="B641" s="334" t="s">
        <v>2789</v>
      </c>
      <c r="C641" s="334">
        <v>0</v>
      </c>
      <c r="D641" s="334">
        <v>1</v>
      </c>
      <c r="E641" s="334">
        <v>2</v>
      </c>
      <c r="F641" s="334">
        <v>3</v>
      </c>
      <c r="G641" s="334">
        <v>4</v>
      </c>
      <c r="H641" s="334">
        <v>5</v>
      </c>
      <c r="I641" s="334">
        <v>6</v>
      </c>
      <c r="J641" s="334">
        <v>7</v>
      </c>
      <c r="K641" s="334">
        <v>8</v>
      </c>
      <c r="L641" s="334">
        <v>9</v>
      </c>
      <c r="M641" s="334">
        <v>10</v>
      </c>
      <c r="N641" s="334">
        <v>11</v>
      </c>
      <c r="O641" s="334">
        <v>12</v>
      </c>
      <c r="P641" s="334">
        <v>13</v>
      </c>
      <c r="Q641" s="334">
        <v>14</v>
      </c>
      <c r="R641" s="334">
        <v>15</v>
      </c>
      <c r="S641" s="334">
        <v>16</v>
      </c>
      <c r="T641" s="334">
        <v>17</v>
      </c>
      <c r="U641" s="334">
        <v>18</v>
      </c>
      <c r="V641" s="334">
        <v>19</v>
      </c>
      <c r="W641" s="334"/>
    </row>
    <row r="642" spans="1:23">
      <c r="A642" t="s">
        <v>437</v>
      </c>
      <c r="B642" s="334">
        <v>0</v>
      </c>
      <c r="C642" s="337" t="s">
        <v>2</v>
      </c>
      <c r="D642" s="337" t="s">
        <v>2</v>
      </c>
      <c r="E642" s="337" t="s">
        <v>2</v>
      </c>
      <c r="F642" s="337" t="s">
        <v>2</v>
      </c>
      <c r="G642" s="337" t="s">
        <v>2</v>
      </c>
      <c r="H642" s="337" t="s">
        <v>2</v>
      </c>
      <c r="I642" s="337" t="s">
        <v>2</v>
      </c>
      <c r="J642" s="337" t="s">
        <v>2</v>
      </c>
      <c r="K642" s="337" t="s">
        <v>2</v>
      </c>
      <c r="L642" s="337" t="s">
        <v>2</v>
      </c>
      <c r="M642" s="337" t="s">
        <v>2</v>
      </c>
      <c r="N642" s="337" t="s">
        <v>2</v>
      </c>
      <c r="O642" s="337" t="s">
        <v>2</v>
      </c>
      <c r="P642" s="337" t="s">
        <v>2</v>
      </c>
      <c r="Q642" s="337" t="s">
        <v>2</v>
      </c>
      <c r="R642" s="337" t="s">
        <v>2</v>
      </c>
      <c r="S642" s="337" t="s">
        <v>2</v>
      </c>
      <c r="T642" s="337" t="s">
        <v>2</v>
      </c>
      <c r="U642" s="337" t="s">
        <v>2</v>
      </c>
      <c r="V642" s="337" t="s">
        <v>2</v>
      </c>
      <c r="W642" s="334"/>
    </row>
    <row r="643" spans="1:23">
      <c r="A643" t="s">
        <v>37</v>
      </c>
      <c r="B643" s="334">
        <v>1</v>
      </c>
      <c r="C643" s="357"/>
      <c r="D643" s="357"/>
      <c r="E643" s="357"/>
      <c r="F643" s="357"/>
      <c r="G643" s="357"/>
      <c r="H643" s="357"/>
      <c r="I643" s="357"/>
      <c r="J643" s="357"/>
      <c r="K643" s="357"/>
      <c r="L643" s="357"/>
      <c r="M643" s="357"/>
      <c r="N643" s="357"/>
      <c r="O643" s="357"/>
      <c r="P643" s="357"/>
      <c r="Q643" s="357"/>
      <c r="R643" s="357"/>
      <c r="S643" s="357"/>
      <c r="T643" s="357"/>
      <c r="U643" s="357"/>
      <c r="V643" s="357"/>
      <c r="W643" s="334"/>
    </row>
    <row r="644" spans="1:23">
      <c r="A644" t="s">
        <v>438</v>
      </c>
      <c r="B644" s="334">
        <v>2</v>
      </c>
      <c r="C644" s="357"/>
      <c r="D644" s="357"/>
      <c r="E644" s="357"/>
      <c r="F644" s="357"/>
      <c r="G644" s="357"/>
      <c r="H644" s="357"/>
      <c r="I644" s="357"/>
      <c r="J644" s="357"/>
      <c r="K644" s="357"/>
      <c r="L644" s="357"/>
      <c r="M644" s="357"/>
      <c r="N644" s="357"/>
      <c r="O644" s="357"/>
      <c r="P644" s="357"/>
      <c r="Q644" s="357"/>
      <c r="R644" s="357"/>
      <c r="S644" s="357"/>
      <c r="T644" s="357"/>
      <c r="U644" s="357"/>
      <c r="V644" s="357"/>
      <c r="W644" s="334"/>
    </row>
    <row r="645" spans="1:23">
      <c r="A645" t="s">
        <v>439</v>
      </c>
      <c r="B645" s="334">
        <v>3</v>
      </c>
      <c r="C645" s="357"/>
      <c r="D645" s="357"/>
      <c r="E645" s="357"/>
      <c r="F645" s="357"/>
      <c r="G645" s="357"/>
      <c r="H645" s="357"/>
      <c r="I645" s="357"/>
      <c r="J645" s="357"/>
      <c r="K645" s="357"/>
      <c r="L645" s="357"/>
      <c r="M645" s="357"/>
      <c r="N645" s="357"/>
      <c r="O645" s="357"/>
      <c r="P645" s="357"/>
      <c r="Q645" s="357"/>
      <c r="R645" s="357"/>
      <c r="S645" s="357"/>
      <c r="T645" s="357"/>
      <c r="U645" s="357"/>
      <c r="V645" s="357"/>
      <c r="W645" s="334"/>
    </row>
    <row r="646" spans="1:23">
      <c r="A646"/>
      <c r="B646" s="334">
        <v>4</v>
      </c>
      <c r="C646" s="357"/>
      <c r="D646" s="357"/>
      <c r="E646" s="357"/>
      <c r="F646" s="357"/>
      <c r="G646" s="357"/>
      <c r="H646" s="357"/>
      <c r="I646" s="357"/>
      <c r="J646" s="357"/>
      <c r="K646" s="357"/>
      <c r="L646" s="357"/>
      <c r="M646" s="357"/>
      <c r="N646" s="357"/>
      <c r="O646" s="357"/>
      <c r="P646" s="357"/>
      <c r="Q646" s="357"/>
      <c r="R646" s="357"/>
      <c r="S646" s="357"/>
      <c r="T646" s="357"/>
      <c r="U646" s="357"/>
      <c r="V646" s="357"/>
      <c r="W646" s="334"/>
    </row>
    <row r="647" spans="1:23">
      <c r="A647"/>
      <c r="B647" s="334">
        <v>5</v>
      </c>
      <c r="C647" s="357"/>
      <c r="D647" s="357"/>
      <c r="E647" s="357"/>
      <c r="F647" s="357"/>
      <c r="G647" s="357"/>
      <c r="H647" s="357"/>
      <c r="I647" s="357"/>
      <c r="J647" s="357"/>
      <c r="K647" s="357"/>
      <c r="L647" s="357"/>
      <c r="M647" s="357"/>
      <c r="N647" s="357"/>
      <c r="O647" s="357"/>
      <c r="P647" s="357"/>
      <c r="Q647" s="357"/>
      <c r="R647" s="357"/>
      <c r="S647" s="357"/>
      <c r="T647" s="357"/>
      <c r="U647" s="357"/>
      <c r="V647" s="357"/>
      <c r="W647" s="334"/>
    </row>
    <row r="648" spans="1:23">
      <c r="A648"/>
      <c r="B648" s="334">
        <v>6</v>
      </c>
      <c r="C648" s="357"/>
      <c r="D648" s="357"/>
      <c r="E648" s="357"/>
      <c r="F648" s="357"/>
      <c r="G648" s="357"/>
      <c r="H648" s="357"/>
      <c r="I648" s="357"/>
      <c r="J648" s="357"/>
      <c r="K648" s="357"/>
      <c r="L648" s="357"/>
      <c r="M648" s="357"/>
      <c r="N648" s="357"/>
      <c r="O648" s="357"/>
      <c r="P648" s="357"/>
      <c r="Q648" s="357"/>
      <c r="R648" s="357"/>
      <c r="S648" s="357"/>
      <c r="T648" s="357"/>
      <c r="U648" s="357"/>
      <c r="V648" s="357"/>
      <c r="W648" s="334"/>
    </row>
    <row r="649" spans="1:23">
      <c r="A649"/>
      <c r="B649" s="334">
        <v>7</v>
      </c>
      <c r="C649" s="357"/>
      <c r="D649" s="357"/>
      <c r="E649" s="357"/>
      <c r="F649" s="357"/>
      <c r="G649" s="357"/>
      <c r="H649" s="357"/>
      <c r="I649" s="357"/>
      <c r="J649" s="357"/>
      <c r="K649" s="357"/>
      <c r="L649" s="357"/>
      <c r="M649" s="357"/>
      <c r="N649" s="357"/>
      <c r="O649" s="357"/>
      <c r="P649" s="357"/>
      <c r="Q649" s="357"/>
      <c r="R649" s="357"/>
      <c r="S649" s="357"/>
      <c r="T649" s="357"/>
      <c r="U649" s="357"/>
      <c r="V649" s="357"/>
      <c r="W649" s="334"/>
    </row>
    <row r="650" spans="1:23">
      <c r="A650"/>
      <c r="B650" s="334">
        <v>8</v>
      </c>
      <c r="C650" s="357"/>
      <c r="D650" s="357"/>
      <c r="E650" s="357"/>
      <c r="F650" s="357"/>
      <c r="G650" s="357"/>
      <c r="H650" s="357"/>
      <c r="I650" s="357"/>
      <c r="J650" s="357"/>
      <c r="K650" s="357"/>
      <c r="L650" s="357"/>
      <c r="M650" s="357"/>
      <c r="N650" s="357"/>
      <c r="O650" s="357"/>
      <c r="P650" s="357"/>
      <c r="Q650" s="357"/>
      <c r="R650" s="357"/>
      <c r="S650" s="357"/>
      <c r="T650" s="357"/>
      <c r="U650" s="357"/>
      <c r="V650" s="357"/>
      <c r="W650" s="334"/>
    </row>
    <row r="651" spans="1:23">
      <c r="A651"/>
      <c r="B651" s="334">
        <v>9</v>
      </c>
      <c r="C651" s="357"/>
      <c r="D651" s="357"/>
      <c r="E651" s="357"/>
      <c r="F651" s="357"/>
      <c r="G651" s="357"/>
      <c r="H651" s="357"/>
      <c r="I651" s="357"/>
      <c r="J651" s="357"/>
      <c r="K651" s="357"/>
      <c r="L651" s="357"/>
      <c r="M651" s="357"/>
      <c r="N651" s="357"/>
      <c r="O651" s="357"/>
      <c r="P651" s="357"/>
      <c r="Q651" s="357"/>
      <c r="R651" s="357"/>
      <c r="S651" s="357"/>
      <c r="T651" s="357"/>
      <c r="U651" s="357"/>
      <c r="V651" s="357"/>
      <c r="W651" s="334"/>
    </row>
    <row r="652" spans="1:23">
      <c r="A652"/>
      <c r="B652"/>
      <c r="C652"/>
      <c r="D652"/>
      <c r="E652"/>
      <c r="F652"/>
      <c r="G652"/>
      <c r="H652"/>
      <c r="I652"/>
      <c r="J652"/>
      <c r="K652"/>
      <c r="L652"/>
      <c r="M652"/>
      <c r="N652"/>
      <c r="O652"/>
      <c r="P652"/>
      <c r="Q652"/>
      <c r="R652"/>
      <c r="S652"/>
      <c r="T652"/>
      <c r="U652"/>
      <c r="V652"/>
      <c r="W652"/>
    </row>
    <row r="653" spans="1:23">
      <c r="A653"/>
      <c r="B653" s="340" t="s">
        <v>2774</v>
      </c>
      <c r="C653" s="285"/>
      <c r="D653"/>
      <c r="E653"/>
      <c r="F653"/>
      <c r="G653"/>
      <c r="H653"/>
      <c r="I653"/>
      <c r="J653"/>
      <c r="K653"/>
      <c r="L653"/>
      <c r="M653"/>
      <c r="N653"/>
      <c r="O653"/>
      <c r="P653"/>
      <c r="Q653"/>
      <c r="R653"/>
      <c r="S653"/>
      <c r="T653"/>
      <c r="U653"/>
      <c r="V653"/>
      <c r="W653"/>
    </row>
    <row r="654" spans="1:23">
      <c r="A654"/>
      <c r="B654" s="334" t="s">
        <v>2789</v>
      </c>
      <c r="C654" s="334">
        <v>0</v>
      </c>
      <c r="D654" s="334">
        <v>1</v>
      </c>
      <c r="E654" s="334">
        <v>2</v>
      </c>
      <c r="F654" s="334">
        <v>3</v>
      </c>
      <c r="G654" s="334">
        <v>4</v>
      </c>
      <c r="H654" s="334">
        <v>5</v>
      </c>
      <c r="I654" s="334">
        <v>6</v>
      </c>
      <c r="J654" s="334">
        <v>7</v>
      </c>
      <c r="K654" s="334">
        <v>8</v>
      </c>
      <c r="L654" s="334">
        <v>9</v>
      </c>
      <c r="M654" s="334">
        <v>10</v>
      </c>
      <c r="N654" s="334">
        <v>11</v>
      </c>
      <c r="O654" s="334">
        <v>12</v>
      </c>
      <c r="P654" s="334">
        <v>13</v>
      </c>
      <c r="Q654" s="334">
        <v>14</v>
      </c>
      <c r="R654" s="334">
        <v>15</v>
      </c>
      <c r="S654" s="334">
        <v>16</v>
      </c>
      <c r="T654" s="334">
        <v>17</v>
      </c>
      <c r="U654" s="334">
        <v>18</v>
      </c>
      <c r="V654" s="334">
        <v>19</v>
      </c>
      <c r="W654" s="334"/>
    </row>
    <row r="655" spans="1:23">
      <c r="A655" t="s">
        <v>437</v>
      </c>
      <c r="B655" s="334">
        <v>0</v>
      </c>
      <c r="C655" s="337" t="s">
        <v>2</v>
      </c>
      <c r="D655" s="337" t="s">
        <v>2</v>
      </c>
      <c r="E655" s="337" t="s">
        <v>2</v>
      </c>
      <c r="F655" s="337" t="s">
        <v>2</v>
      </c>
      <c r="G655" s="337" t="s">
        <v>2</v>
      </c>
      <c r="H655" s="337" t="s">
        <v>2</v>
      </c>
      <c r="I655" s="337" t="s">
        <v>2</v>
      </c>
      <c r="J655" s="337" t="s">
        <v>2</v>
      </c>
      <c r="K655" s="337" t="s">
        <v>2</v>
      </c>
      <c r="L655" s="337" t="s">
        <v>2</v>
      </c>
      <c r="M655" s="337" t="s">
        <v>2</v>
      </c>
      <c r="N655" s="337" t="s">
        <v>2</v>
      </c>
      <c r="O655" s="337" t="s">
        <v>2</v>
      </c>
      <c r="P655" s="337" t="s">
        <v>2</v>
      </c>
      <c r="Q655" s="337" t="s">
        <v>2</v>
      </c>
      <c r="R655" s="337" t="s">
        <v>2</v>
      </c>
      <c r="S655" s="337" t="s">
        <v>2</v>
      </c>
      <c r="T655" s="337" t="s">
        <v>2</v>
      </c>
      <c r="U655" s="337" t="s">
        <v>2</v>
      </c>
      <c r="V655" s="337" t="s">
        <v>2</v>
      </c>
      <c r="W655" s="334"/>
    </row>
    <row r="656" spans="1:23">
      <c r="A656" t="s">
        <v>37</v>
      </c>
      <c r="B656" s="334">
        <v>1</v>
      </c>
      <c r="C656" s="357"/>
      <c r="D656" s="357"/>
      <c r="E656" s="357"/>
      <c r="F656" s="357"/>
      <c r="G656" s="357"/>
      <c r="H656" s="357"/>
      <c r="I656" s="357"/>
      <c r="J656" s="357"/>
      <c r="K656" s="357"/>
      <c r="L656" s="357"/>
      <c r="M656" s="357"/>
      <c r="N656" s="357"/>
      <c r="O656" s="357"/>
      <c r="P656" s="357"/>
      <c r="Q656" s="357"/>
      <c r="R656" s="357"/>
      <c r="S656" s="357"/>
      <c r="T656" s="357"/>
      <c r="U656" s="357"/>
      <c r="V656" s="357"/>
      <c r="W656" s="334"/>
    </row>
    <row r="657" spans="1:23">
      <c r="A657" t="s">
        <v>438</v>
      </c>
      <c r="B657" s="334">
        <v>2</v>
      </c>
      <c r="C657" s="357"/>
      <c r="D657" s="357"/>
      <c r="E657" s="357"/>
      <c r="F657" s="357"/>
      <c r="G657" s="357"/>
      <c r="H657" s="357"/>
      <c r="I657" s="357"/>
      <c r="J657" s="357"/>
      <c r="K657" s="357"/>
      <c r="L657" s="357"/>
      <c r="M657" s="357"/>
      <c r="N657" s="357"/>
      <c r="O657" s="357"/>
      <c r="P657" s="357"/>
      <c r="Q657" s="357"/>
      <c r="R657" s="357"/>
      <c r="S657" s="357"/>
      <c r="T657" s="357"/>
      <c r="U657" s="357"/>
      <c r="V657" s="357"/>
      <c r="W657" s="334"/>
    </row>
    <row r="658" spans="1:23">
      <c r="A658" t="s">
        <v>439</v>
      </c>
      <c r="B658" s="334">
        <v>3</v>
      </c>
      <c r="C658" s="357"/>
      <c r="D658" s="357"/>
      <c r="E658" s="357"/>
      <c r="F658" s="357"/>
      <c r="G658" s="357"/>
      <c r="H658" s="357"/>
      <c r="I658" s="357"/>
      <c r="J658" s="357"/>
      <c r="K658" s="357"/>
      <c r="L658" s="357"/>
      <c r="M658" s="357"/>
      <c r="N658" s="357"/>
      <c r="O658" s="357"/>
      <c r="P658" s="357"/>
      <c r="Q658" s="357"/>
      <c r="R658" s="357"/>
      <c r="S658" s="357"/>
      <c r="T658" s="357"/>
      <c r="U658" s="357"/>
      <c r="V658" s="357"/>
      <c r="W658" s="334"/>
    </row>
    <row r="659" spans="1:23">
      <c r="A659"/>
      <c r="B659" s="334">
        <v>4</v>
      </c>
      <c r="C659" s="357"/>
      <c r="D659" s="357"/>
      <c r="E659" s="357"/>
      <c r="F659" s="357"/>
      <c r="G659" s="357"/>
      <c r="H659" s="357"/>
      <c r="I659" s="357"/>
      <c r="J659" s="357"/>
      <c r="K659" s="357"/>
      <c r="L659" s="357"/>
      <c r="M659" s="357"/>
      <c r="N659" s="357"/>
      <c r="O659" s="357"/>
      <c r="P659" s="357"/>
      <c r="Q659" s="357"/>
      <c r="R659" s="357"/>
      <c r="S659" s="357"/>
      <c r="T659" s="357"/>
      <c r="U659" s="357"/>
      <c r="V659" s="357"/>
      <c r="W659" s="334"/>
    </row>
    <row r="660" spans="1:23">
      <c r="A660"/>
      <c r="B660" s="334">
        <v>5</v>
      </c>
      <c r="C660" s="357"/>
      <c r="D660" s="357"/>
      <c r="E660" s="357"/>
      <c r="F660" s="357"/>
      <c r="G660" s="357"/>
      <c r="H660" s="357"/>
      <c r="I660" s="357"/>
      <c r="J660" s="357"/>
      <c r="K660" s="357"/>
      <c r="L660" s="357"/>
      <c r="M660" s="357"/>
      <c r="N660" s="357"/>
      <c r="O660" s="357"/>
      <c r="P660" s="357"/>
      <c r="Q660" s="357"/>
      <c r="R660" s="357"/>
      <c r="S660" s="357"/>
      <c r="T660" s="357"/>
      <c r="U660" s="357"/>
      <c r="V660" s="357"/>
      <c r="W660" s="334"/>
    </row>
    <row r="661" spans="1:23">
      <c r="A661"/>
      <c r="B661" s="334">
        <v>6</v>
      </c>
      <c r="C661" s="357"/>
      <c r="D661" s="357"/>
      <c r="E661" s="357"/>
      <c r="F661" s="357"/>
      <c r="G661" s="357"/>
      <c r="H661" s="357"/>
      <c r="I661" s="357"/>
      <c r="J661" s="357"/>
      <c r="K661" s="357"/>
      <c r="L661" s="357"/>
      <c r="M661" s="357"/>
      <c r="N661" s="357"/>
      <c r="O661" s="357"/>
      <c r="P661" s="357"/>
      <c r="Q661" s="357"/>
      <c r="R661" s="357"/>
      <c r="S661" s="357"/>
      <c r="T661" s="357"/>
      <c r="U661" s="357"/>
      <c r="V661" s="357"/>
      <c r="W661" s="334"/>
    </row>
    <row r="662" spans="1:23">
      <c r="A662"/>
      <c r="B662" s="334">
        <v>7</v>
      </c>
      <c r="C662" s="357"/>
      <c r="D662" s="357"/>
      <c r="E662" s="357"/>
      <c r="F662" s="357"/>
      <c r="G662" s="357"/>
      <c r="H662" s="357"/>
      <c r="I662" s="357"/>
      <c r="J662" s="357"/>
      <c r="K662" s="357"/>
      <c r="L662" s="357"/>
      <c r="M662" s="357"/>
      <c r="N662" s="357"/>
      <c r="O662" s="357"/>
      <c r="P662" s="357"/>
      <c r="Q662" s="357"/>
      <c r="R662" s="357"/>
      <c r="S662" s="357"/>
      <c r="T662" s="357"/>
      <c r="U662" s="357"/>
      <c r="V662" s="357"/>
      <c r="W662" s="334"/>
    </row>
    <row r="663" spans="1:23">
      <c r="A663"/>
      <c r="B663" s="334">
        <v>8</v>
      </c>
      <c r="C663" s="357"/>
      <c r="D663" s="357"/>
      <c r="E663" s="357"/>
      <c r="F663" s="357"/>
      <c r="G663" s="357"/>
      <c r="H663" s="357"/>
      <c r="I663" s="357"/>
      <c r="J663" s="357"/>
      <c r="K663" s="357"/>
      <c r="L663" s="357"/>
      <c r="M663" s="357"/>
      <c r="N663" s="357"/>
      <c r="O663" s="357"/>
      <c r="P663" s="357"/>
      <c r="Q663" s="357"/>
      <c r="R663" s="357"/>
      <c r="S663" s="357"/>
      <c r="T663" s="357"/>
      <c r="U663" s="357"/>
      <c r="V663" s="357"/>
      <c r="W663" s="334"/>
    </row>
    <row r="664" spans="1:23">
      <c r="A664"/>
      <c r="B664" s="334">
        <v>9</v>
      </c>
      <c r="C664" s="357"/>
      <c r="D664" s="357"/>
      <c r="E664" s="357"/>
      <c r="F664" s="357"/>
      <c r="G664" s="357"/>
      <c r="H664" s="357"/>
      <c r="I664" s="357"/>
      <c r="J664" s="357"/>
      <c r="K664" s="357"/>
      <c r="L664" s="357"/>
      <c r="M664" s="357"/>
      <c r="N664" s="357"/>
      <c r="O664" s="357"/>
      <c r="P664" s="357"/>
      <c r="Q664" s="357"/>
      <c r="R664" s="357"/>
      <c r="S664" s="357"/>
      <c r="T664" s="357"/>
      <c r="U664" s="357"/>
      <c r="V664" s="357"/>
      <c r="W664" s="334"/>
    </row>
    <row r="665" spans="1:23">
      <c r="A665"/>
      <c r="B665"/>
      <c r="C665"/>
      <c r="D665"/>
      <c r="E665"/>
      <c r="F665"/>
      <c r="G665"/>
      <c r="H665"/>
      <c r="I665"/>
      <c r="J665"/>
      <c r="K665"/>
      <c r="L665"/>
      <c r="M665"/>
      <c r="N665"/>
      <c r="O665"/>
      <c r="P665"/>
      <c r="Q665"/>
      <c r="R665"/>
      <c r="S665"/>
      <c r="T665"/>
      <c r="U665"/>
      <c r="V665"/>
      <c r="W665"/>
    </row>
  </sheetData>
  <conditionalFormatting sqref="K20:T20">
    <cfRule type="colorScale" priority="268">
      <colorScale>
        <cfvo type="num" val="101"/>
        <cfvo type="num" val="103"/>
        <cfvo type="num" val="105"/>
        <color rgb="FF92D050"/>
        <color rgb="FFFFEB84"/>
        <color rgb="FFDC7275"/>
      </colorScale>
    </cfRule>
  </conditionalFormatting>
  <conditionalFormatting sqref="K21:T21">
    <cfRule type="colorScale" priority="269">
      <colorScale>
        <cfvo type="num" val="100"/>
        <cfvo type="num" val="102"/>
        <cfvo type="num" val="104"/>
        <color rgb="FF92D050"/>
        <color rgb="FFFFEB84"/>
        <color rgb="FFDC7275"/>
      </colorScale>
    </cfRule>
  </conditionalFormatting>
  <conditionalFormatting sqref="D7:F7 H7:T7">
    <cfRule type="colorScale" priority="270">
      <colorScale>
        <cfvo type="num" val="101"/>
        <cfvo type="num" val="103"/>
        <cfvo type="num" val="105"/>
        <color rgb="FF92D050"/>
        <color rgb="FFFFEB84"/>
        <color rgb="FFDC7275"/>
      </colorScale>
    </cfRule>
  </conditionalFormatting>
  <conditionalFormatting sqref="C8:F8 H8:T8">
    <cfRule type="colorScale" priority="271">
      <colorScale>
        <cfvo type="num" val="100"/>
        <cfvo type="num" val="102"/>
        <cfvo type="num" val="104"/>
        <color rgb="FF92D050"/>
        <color rgb="FFFFEB84"/>
        <color rgb="FFDC7275"/>
      </colorScale>
    </cfRule>
  </conditionalFormatting>
  <conditionalFormatting sqref="C7">
    <cfRule type="colorScale" priority="251">
      <colorScale>
        <cfvo type="num" val="101"/>
        <cfvo type="num" val="103"/>
        <cfvo type="num" val="105"/>
        <color rgb="FF92D050"/>
        <color rgb="FFFFEB84"/>
        <color rgb="FFDC7275"/>
      </colorScale>
    </cfRule>
  </conditionalFormatting>
  <conditionalFormatting sqref="C567:V567">
    <cfRule type="colorScale" priority="132">
      <colorScale>
        <cfvo type="num" val="100"/>
        <cfvo type="num" val="102"/>
        <cfvo type="num" val="104"/>
        <color rgb="FF92D050"/>
        <color rgb="FFFFEB84"/>
        <color rgb="FFDC7275"/>
      </colorScale>
    </cfRule>
  </conditionalFormatting>
  <conditionalFormatting sqref="C566:V566">
    <cfRule type="colorScale" priority="131">
      <colorScale>
        <cfvo type="num" val="101"/>
        <cfvo type="num" val="103"/>
        <cfvo type="num" val="105"/>
        <color rgb="FF92D050"/>
        <color rgb="FFFFEB84"/>
        <color rgb="FFDC7275"/>
      </colorScale>
    </cfRule>
  </conditionalFormatting>
  <conditionalFormatting sqref="C541:V541">
    <cfRule type="colorScale" priority="136">
      <colorScale>
        <cfvo type="num" val="100"/>
        <cfvo type="num" val="102"/>
        <cfvo type="num" val="104"/>
        <color rgb="FF92D050"/>
        <color rgb="FFFFEB84"/>
        <color rgb="FFDC7275"/>
      </colorScale>
    </cfRule>
  </conditionalFormatting>
  <conditionalFormatting sqref="C540:V540">
    <cfRule type="colorScale" priority="135">
      <colorScale>
        <cfvo type="num" val="101"/>
        <cfvo type="num" val="103"/>
        <cfvo type="num" val="105"/>
        <color rgb="FF92D050"/>
        <color rgb="FFFFEB84"/>
        <color rgb="FFDC7275"/>
      </colorScale>
    </cfRule>
  </conditionalFormatting>
  <conditionalFormatting sqref="C593:V593">
    <cfRule type="colorScale" priority="128">
      <colorScale>
        <cfvo type="num" val="100"/>
        <cfvo type="num" val="102"/>
        <cfvo type="num" val="104"/>
        <color rgb="FF92D050"/>
        <color rgb="FFFFEB84"/>
        <color rgb="FFDC7275"/>
      </colorScale>
    </cfRule>
  </conditionalFormatting>
  <conditionalFormatting sqref="C592:V592">
    <cfRule type="colorScale" priority="127">
      <colorScale>
        <cfvo type="num" val="101"/>
        <cfvo type="num" val="103"/>
        <cfvo type="num" val="105"/>
        <color rgb="FF92D050"/>
        <color rgb="FFFFEB84"/>
        <color rgb="FFDC7275"/>
      </colorScale>
    </cfRule>
  </conditionalFormatting>
  <conditionalFormatting sqref="C606:V606">
    <cfRule type="colorScale" priority="126">
      <colorScale>
        <cfvo type="num" val="100"/>
        <cfvo type="num" val="102"/>
        <cfvo type="num" val="104"/>
        <color rgb="FF92D050"/>
        <color rgb="FFFFEB84"/>
        <color rgb="FFDC7275"/>
      </colorScale>
    </cfRule>
  </conditionalFormatting>
  <conditionalFormatting sqref="C605:V605">
    <cfRule type="colorScale" priority="125">
      <colorScale>
        <cfvo type="num" val="101"/>
        <cfvo type="num" val="103"/>
        <cfvo type="num" val="105"/>
        <color rgb="FF92D050"/>
        <color rgb="FFFFEB84"/>
        <color rgb="FFDC7275"/>
      </colorScale>
    </cfRule>
  </conditionalFormatting>
  <conditionalFormatting sqref="C619:V619">
    <cfRule type="colorScale" priority="124">
      <colorScale>
        <cfvo type="num" val="100"/>
        <cfvo type="num" val="102"/>
        <cfvo type="num" val="104"/>
        <color rgb="FF92D050"/>
        <color rgb="FFFFEB84"/>
        <color rgb="FFDC7275"/>
      </colorScale>
    </cfRule>
  </conditionalFormatting>
  <conditionalFormatting sqref="C618:V618">
    <cfRule type="colorScale" priority="123">
      <colorScale>
        <cfvo type="num" val="101"/>
        <cfvo type="num" val="103"/>
        <cfvo type="num" val="105"/>
        <color rgb="FF92D050"/>
        <color rgb="FFFFEB84"/>
        <color rgb="FFDC7275"/>
      </colorScale>
    </cfRule>
  </conditionalFormatting>
  <conditionalFormatting sqref="C632:V632">
    <cfRule type="colorScale" priority="122">
      <colorScale>
        <cfvo type="num" val="100"/>
        <cfvo type="num" val="102"/>
        <cfvo type="num" val="104"/>
        <color rgb="FF92D050"/>
        <color rgb="FFFFEB84"/>
        <color rgb="FFDC7275"/>
      </colorScale>
    </cfRule>
  </conditionalFormatting>
  <conditionalFormatting sqref="C631:V631">
    <cfRule type="colorScale" priority="121">
      <colorScale>
        <cfvo type="num" val="101"/>
        <cfvo type="num" val="103"/>
        <cfvo type="num" val="105"/>
        <color rgb="FF92D050"/>
        <color rgb="FFFFEB84"/>
        <color rgb="FFDC7275"/>
      </colorScale>
    </cfRule>
  </conditionalFormatting>
  <conditionalFormatting sqref="C645:V645">
    <cfRule type="colorScale" priority="120">
      <colorScale>
        <cfvo type="num" val="100"/>
        <cfvo type="num" val="102"/>
        <cfvo type="num" val="104"/>
        <color rgb="FF92D050"/>
        <color rgb="FFFFEB84"/>
        <color rgb="FFDC7275"/>
      </colorScale>
    </cfRule>
  </conditionalFormatting>
  <conditionalFormatting sqref="C644:V644">
    <cfRule type="colorScale" priority="119">
      <colorScale>
        <cfvo type="num" val="101"/>
        <cfvo type="num" val="103"/>
        <cfvo type="num" val="105"/>
        <color rgb="FF92D050"/>
        <color rgb="FFFFEB84"/>
        <color rgb="FFDC7275"/>
      </colorScale>
    </cfRule>
  </conditionalFormatting>
  <conditionalFormatting sqref="C59:G59">
    <cfRule type="colorScale" priority="223">
      <colorScale>
        <cfvo type="num" val="101"/>
        <cfvo type="num" val="103"/>
        <cfvo type="num" val="105"/>
        <color rgb="FF92D050"/>
        <color rgb="FFFFEB84"/>
        <color rgb="FFDC7275"/>
      </colorScale>
    </cfRule>
  </conditionalFormatting>
  <conditionalFormatting sqref="C60:G60">
    <cfRule type="colorScale" priority="224">
      <colorScale>
        <cfvo type="num" val="100"/>
        <cfvo type="num" val="102"/>
        <cfvo type="num" val="104"/>
        <color rgb="FF92D050"/>
        <color rgb="FFFFEB84"/>
        <color rgb="FFDC7275"/>
      </colorScale>
    </cfRule>
  </conditionalFormatting>
  <conditionalFormatting sqref="C46:F46">
    <cfRule type="colorScale" priority="221">
      <colorScale>
        <cfvo type="num" val="101"/>
        <cfvo type="num" val="103"/>
        <cfvo type="num" val="105"/>
        <color rgb="FF92D050"/>
        <color rgb="FFFFEB84"/>
        <color rgb="FFDC7275"/>
      </colorScale>
    </cfRule>
  </conditionalFormatting>
  <conditionalFormatting sqref="C47:F47">
    <cfRule type="colorScale" priority="222">
      <colorScale>
        <cfvo type="num" val="100"/>
        <cfvo type="num" val="102"/>
        <cfvo type="num" val="104"/>
        <color rgb="FF92D050"/>
        <color rgb="FFFFEB84"/>
        <color rgb="FFDC7275"/>
      </colorScale>
    </cfRule>
  </conditionalFormatting>
  <conditionalFormatting sqref="G20:J20 E20">
    <cfRule type="colorScale" priority="217">
      <colorScale>
        <cfvo type="num" val="101"/>
        <cfvo type="num" val="103"/>
        <cfvo type="num" val="105"/>
        <color rgb="FF92D050"/>
        <color rgb="FFFFEB84"/>
        <color rgb="FFDC7275"/>
      </colorScale>
    </cfRule>
  </conditionalFormatting>
  <conditionalFormatting sqref="G21:J21 E21">
    <cfRule type="colorScale" priority="218">
      <colorScale>
        <cfvo type="num" val="100"/>
        <cfvo type="num" val="102"/>
        <cfvo type="num" val="104"/>
        <color rgb="FF92D050"/>
        <color rgb="FFFFEB84"/>
        <color rgb="FFDC7275"/>
      </colorScale>
    </cfRule>
  </conditionalFormatting>
  <conditionalFormatting sqref="F20">
    <cfRule type="colorScale" priority="215">
      <colorScale>
        <cfvo type="num" val="101"/>
        <cfvo type="num" val="103"/>
        <cfvo type="num" val="105"/>
        <color rgb="FF92D050"/>
        <color rgb="FFFFEB84"/>
        <color rgb="FFDC7275"/>
      </colorScale>
    </cfRule>
  </conditionalFormatting>
  <conditionalFormatting sqref="F21">
    <cfRule type="colorScale" priority="216">
      <colorScale>
        <cfvo type="num" val="100"/>
        <cfvo type="num" val="102"/>
        <cfvo type="num" val="104"/>
        <color rgb="FF92D050"/>
        <color rgb="FFFFEB84"/>
        <color rgb="FFDC7275"/>
      </colorScale>
    </cfRule>
  </conditionalFormatting>
  <conditionalFormatting sqref="G33:V33">
    <cfRule type="colorScale" priority="213">
      <colorScale>
        <cfvo type="num" val="101"/>
        <cfvo type="num" val="103"/>
        <cfvo type="num" val="105"/>
        <color rgb="FF92D050"/>
        <color rgb="FFFFEB84"/>
        <color rgb="FFDC7275"/>
      </colorScale>
    </cfRule>
  </conditionalFormatting>
  <conditionalFormatting sqref="G34:V34">
    <cfRule type="colorScale" priority="214">
      <colorScale>
        <cfvo type="num" val="100"/>
        <cfvo type="num" val="102"/>
        <cfvo type="num" val="104"/>
        <color rgb="FF92D050"/>
        <color rgb="FFFFEB84"/>
        <color rgb="FFDC7275"/>
      </colorScale>
    </cfRule>
  </conditionalFormatting>
  <conditionalFormatting sqref="G46:V46">
    <cfRule type="colorScale" priority="211">
      <colorScale>
        <cfvo type="num" val="101"/>
        <cfvo type="num" val="103"/>
        <cfvo type="num" val="105"/>
        <color rgb="FF92D050"/>
        <color rgb="FFFFEB84"/>
        <color rgb="FFDC7275"/>
      </colorScale>
    </cfRule>
  </conditionalFormatting>
  <conditionalFormatting sqref="G47:V47">
    <cfRule type="colorScale" priority="212">
      <colorScale>
        <cfvo type="num" val="100"/>
        <cfvo type="num" val="102"/>
        <cfvo type="num" val="104"/>
        <color rgb="FF92D050"/>
        <color rgb="FFFFEB84"/>
        <color rgb="FFDC7275"/>
      </colorScale>
    </cfRule>
  </conditionalFormatting>
  <conditionalFormatting sqref="H59:V59">
    <cfRule type="colorScale" priority="209">
      <colorScale>
        <cfvo type="num" val="101"/>
        <cfvo type="num" val="103"/>
        <cfvo type="num" val="105"/>
        <color rgb="FF92D050"/>
        <color rgb="FFFFEB84"/>
        <color rgb="FFDC7275"/>
      </colorScale>
    </cfRule>
  </conditionalFormatting>
  <conditionalFormatting sqref="H60:V60">
    <cfRule type="colorScale" priority="210">
      <colorScale>
        <cfvo type="num" val="100"/>
        <cfvo type="num" val="102"/>
        <cfvo type="num" val="104"/>
        <color rgb="FF92D050"/>
        <color rgb="FFFFEB84"/>
        <color rgb="FFDC7275"/>
      </colorScale>
    </cfRule>
  </conditionalFormatting>
  <conditionalFormatting sqref="C72:V72">
    <cfRule type="colorScale" priority="207">
      <colorScale>
        <cfvo type="num" val="101"/>
        <cfvo type="num" val="103"/>
        <cfvo type="num" val="105"/>
        <color rgb="FF92D050"/>
        <color rgb="FFFFEB84"/>
        <color rgb="FFDC7275"/>
      </colorScale>
    </cfRule>
  </conditionalFormatting>
  <conditionalFormatting sqref="C73:V73">
    <cfRule type="colorScale" priority="208">
      <colorScale>
        <cfvo type="num" val="100"/>
        <cfvo type="num" val="102"/>
        <cfvo type="num" val="104"/>
        <color rgb="FF92D050"/>
        <color rgb="FFFFEB84"/>
        <color rgb="FFDC7275"/>
      </colorScale>
    </cfRule>
  </conditionalFormatting>
  <conditionalFormatting sqref="F85:V85">
    <cfRule type="colorScale" priority="205">
      <colorScale>
        <cfvo type="num" val="101"/>
        <cfvo type="num" val="103"/>
        <cfvo type="num" val="105"/>
        <color rgb="FF92D050"/>
        <color rgb="FFFFEB84"/>
        <color rgb="FFDC7275"/>
      </colorScale>
    </cfRule>
  </conditionalFormatting>
  <conditionalFormatting sqref="F86:V86">
    <cfRule type="colorScale" priority="206">
      <colorScale>
        <cfvo type="num" val="100"/>
        <cfvo type="num" val="102"/>
        <cfvo type="num" val="104"/>
        <color rgb="FF92D050"/>
        <color rgb="FFFFEB84"/>
        <color rgb="FFDC7275"/>
      </colorScale>
    </cfRule>
  </conditionalFormatting>
  <conditionalFormatting sqref="M98:V98">
    <cfRule type="colorScale" priority="203">
      <colorScale>
        <cfvo type="num" val="101"/>
        <cfvo type="num" val="103"/>
        <cfvo type="num" val="105"/>
        <color rgb="FF92D050"/>
        <color rgb="FFFFEB84"/>
        <color rgb="FFDC7275"/>
      </colorScale>
    </cfRule>
  </conditionalFormatting>
  <conditionalFormatting sqref="M99:V99">
    <cfRule type="colorScale" priority="204">
      <colorScale>
        <cfvo type="num" val="100"/>
        <cfvo type="num" val="102"/>
        <cfvo type="num" val="104"/>
        <color rgb="FF92D050"/>
        <color rgb="FFFFEB84"/>
        <color rgb="FFDC7275"/>
      </colorScale>
    </cfRule>
  </conditionalFormatting>
  <conditionalFormatting sqref="L111:V111">
    <cfRule type="colorScale" priority="201">
      <colorScale>
        <cfvo type="num" val="101"/>
        <cfvo type="num" val="103"/>
        <cfvo type="num" val="105"/>
        <color rgb="FF92D050"/>
        <color rgb="FFFFEB84"/>
        <color rgb="FFDC7275"/>
      </colorScale>
    </cfRule>
  </conditionalFormatting>
  <conditionalFormatting sqref="L112:V112">
    <cfRule type="colorScale" priority="202">
      <colorScale>
        <cfvo type="num" val="100"/>
        <cfvo type="num" val="102"/>
        <cfvo type="num" val="104"/>
        <color rgb="FF92D050"/>
        <color rgb="FFFFEB84"/>
        <color rgb="FFDC7275"/>
      </colorScale>
    </cfRule>
  </conditionalFormatting>
  <conditionalFormatting sqref="L124:V124">
    <cfRule type="colorScale" priority="199">
      <colorScale>
        <cfvo type="num" val="101"/>
        <cfvo type="num" val="103"/>
        <cfvo type="num" val="105"/>
        <color rgb="FF92D050"/>
        <color rgb="FFFFEB84"/>
        <color rgb="FFDC7275"/>
      </colorScale>
    </cfRule>
  </conditionalFormatting>
  <conditionalFormatting sqref="L125:V125">
    <cfRule type="colorScale" priority="200">
      <colorScale>
        <cfvo type="num" val="100"/>
        <cfvo type="num" val="102"/>
        <cfvo type="num" val="104"/>
        <color rgb="FF92D050"/>
        <color rgb="FFFFEB84"/>
        <color rgb="FFDC7275"/>
      </colorScale>
    </cfRule>
  </conditionalFormatting>
  <conditionalFormatting sqref="L137:V137">
    <cfRule type="colorScale" priority="197">
      <colorScale>
        <cfvo type="num" val="101"/>
        <cfvo type="num" val="103"/>
        <cfvo type="num" val="105"/>
        <color rgb="FF92D050"/>
        <color rgb="FFFFEB84"/>
        <color rgb="FFDC7275"/>
      </colorScale>
    </cfRule>
  </conditionalFormatting>
  <conditionalFormatting sqref="L138:V138">
    <cfRule type="colorScale" priority="198">
      <colorScale>
        <cfvo type="num" val="100"/>
        <cfvo type="num" val="102"/>
        <cfvo type="num" val="104"/>
        <color rgb="FF92D050"/>
        <color rgb="FFFFEB84"/>
        <color rgb="FFDC7275"/>
      </colorScale>
    </cfRule>
  </conditionalFormatting>
  <conditionalFormatting sqref="L150:V150">
    <cfRule type="colorScale" priority="195">
      <colorScale>
        <cfvo type="num" val="101"/>
        <cfvo type="num" val="103"/>
        <cfvo type="num" val="105"/>
        <color rgb="FF92D050"/>
        <color rgb="FFFFEB84"/>
        <color rgb="FFDC7275"/>
      </colorScale>
    </cfRule>
  </conditionalFormatting>
  <conditionalFormatting sqref="L151:V151">
    <cfRule type="colorScale" priority="196">
      <colorScale>
        <cfvo type="num" val="100"/>
        <cfvo type="num" val="102"/>
        <cfvo type="num" val="104"/>
        <color rgb="FF92D050"/>
        <color rgb="FFFFEB84"/>
        <color rgb="FFDC7275"/>
      </colorScale>
    </cfRule>
  </conditionalFormatting>
  <conditionalFormatting sqref="L163:V163">
    <cfRule type="colorScale" priority="193">
      <colorScale>
        <cfvo type="num" val="101"/>
        <cfvo type="num" val="103"/>
        <cfvo type="num" val="105"/>
        <color rgb="FF92D050"/>
        <color rgb="FFFFEB84"/>
        <color rgb="FFDC7275"/>
      </colorScale>
    </cfRule>
  </conditionalFormatting>
  <conditionalFormatting sqref="L164:V164">
    <cfRule type="colorScale" priority="194">
      <colorScale>
        <cfvo type="num" val="100"/>
        <cfvo type="num" val="102"/>
        <cfvo type="num" val="104"/>
        <color rgb="FF92D050"/>
        <color rgb="FFFFEB84"/>
        <color rgb="FFDC7275"/>
      </colorScale>
    </cfRule>
  </conditionalFormatting>
  <conditionalFormatting sqref="L176:V176">
    <cfRule type="colorScale" priority="191">
      <colorScale>
        <cfvo type="num" val="101"/>
        <cfvo type="num" val="103"/>
        <cfvo type="num" val="105"/>
        <color rgb="FF92D050"/>
        <color rgb="FFFFEB84"/>
        <color rgb="FFDC7275"/>
      </colorScale>
    </cfRule>
  </conditionalFormatting>
  <conditionalFormatting sqref="L177:V177">
    <cfRule type="colorScale" priority="192">
      <colorScale>
        <cfvo type="num" val="100"/>
        <cfvo type="num" val="102"/>
        <cfvo type="num" val="104"/>
        <color rgb="FF92D050"/>
        <color rgb="FFFFEB84"/>
        <color rgb="FFDC7275"/>
      </colorScale>
    </cfRule>
  </conditionalFormatting>
  <conditionalFormatting sqref="L189:V189">
    <cfRule type="colorScale" priority="189">
      <colorScale>
        <cfvo type="num" val="101"/>
        <cfvo type="num" val="103"/>
        <cfvo type="num" val="105"/>
        <color rgb="FF92D050"/>
        <color rgb="FFFFEB84"/>
        <color rgb="FFDC7275"/>
      </colorScale>
    </cfRule>
  </conditionalFormatting>
  <conditionalFormatting sqref="L190:V190">
    <cfRule type="colorScale" priority="190">
      <colorScale>
        <cfvo type="num" val="100"/>
        <cfvo type="num" val="102"/>
        <cfvo type="num" val="104"/>
        <color rgb="FF92D050"/>
        <color rgb="FFFFEB84"/>
        <color rgb="FFDC7275"/>
      </colorScale>
    </cfRule>
  </conditionalFormatting>
  <conditionalFormatting sqref="L202:V202">
    <cfRule type="colorScale" priority="187">
      <colorScale>
        <cfvo type="num" val="101"/>
        <cfvo type="num" val="103"/>
        <cfvo type="num" val="105"/>
        <color rgb="FF92D050"/>
        <color rgb="FFFFEB84"/>
        <color rgb="FFDC7275"/>
      </colorScale>
    </cfRule>
  </conditionalFormatting>
  <conditionalFormatting sqref="L203:V203">
    <cfRule type="colorScale" priority="188">
      <colorScale>
        <cfvo type="num" val="100"/>
        <cfvo type="num" val="102"/>
        <cfvo type="num" val="104"/>
        <color rgb="FF92D050"/>
        <color rgb="FFFFEB84"/>
        <color rgb="FFDC7275"/>
      </colorScale>
    </cfRule>
  </conditionalFormatting>
  <conditionalFormatting sqref="L215:V215">
    <cfRule type="colorScale" priority="185">
      <colorScale>
        <cfvo type="num" val="101"/>
        <cfvo type="num" val="103"/>
        <cfvo type="num" val="105"/>
        <color rgb="FF92D050"/>
        <color rgb="FFFFEB84"/>
        <color rgb="FFDC7275"/>
      </colorScale>
    </cfRule>
  </conditionalFormatting>
  <conditionalFormatting sqref="L216:V216">
    <cfRule type="colorScale" priority="186">
      <colorScale>
        <cfvo type="num" val="100"/>
        <cfvo type="num" val="102"/>
        <cfvo type="num" val="104"/>
        <color rgb="FF92D050"/>
        <color rgb="FFFFEB84"/>
        <color rgb="FFDC7275"/>
      </colorScale>
    </cfRule>
  </conditionalFormatting>
  <conditionalFormatting sqref="L228:V228">
    <cfRule type="colorScale" priority="183">
      <colorScale>
        <cfvo type="num" val="101"/>
        <cfvo type="num" val="103"/>
        <cfvo type="num" val="105"/>
        <color rgb="FF92D050"/>
        <color rgb="FFFFEB84"/>
        <color rgb="FFDC7275"/>
      </colorScale>
    </cfRule>
  </conditionalFormatting>
  <conditionalFormatting sqref="L229:V229">
    <cfRule type="colorScale" priority="184">
      <colorScale>
        <cfvo type="num" val="100"/>
        <cfvo type="num" val="102"/>
        <cfvo type="num" val="104"/>
        <color rgb="FF92D050"/>
        <color rgb="FFFFEB84"/>
        <color rgb="FFDC7275"/>
      </colorScale>
    </cfRule>
  </conditionalFormatting>
  <conditionalFormatting sqref="L241:V241">
    <cfRule type="colorScale" priority="181">
      <colorScale>
        <cfvo type="num" val="101"/>
        <cfvo type="num" val="103"/>
        <cfvo type="num" val="105"/>
        <color rgb="FF92D050"/>
        <color rgb="FFFFEB84"/>
        <color rgb="FFDC7275"/>
      </colorScale>
    </cfRule>
  </conditionalFormatting>
  <conditionalFormatting sqref="L242:V242">
    <cfRule type="colorScale" priority="182">
      <colorScale>
        <cfvo type="num" val="100"/>
        <cfvo type="num" val="102"/>
        <cfvo type="num" val="104"/>
        <color rgb="FF92D050"/>
        <color rgb="FFFFEB84"/>
        <color rgb="FFDC7275"/>
      </colorScale>
    </cfRule>
  </conditionalFormatting>
  <conditionalFormatting sqref="L254:V254">
    <cfRule type="colorScale" priority="179">
      <colorScale>
        <cfvo type="num" val="101"/>
        <cfvo type="num" val="103"/>
        <cfvo type="num" val="105"/>
        <color rgb="FF92D050"/>
        <color rgb="FFFFEB84"/>
        <color rgb="FFDC7275"/>
      </colorScale>
    </cfRule>
  </conditionalFormatting>
  <conditionalFormatting sqref="L255:V255">
    <cfRule type="colorScale" priority="180">
      <colorScale>
        <cfvo type="num" val="100"/>
        <cfvo type="num" val="102"/>
        <cfvo type="num" val="104"/>
        <color rgb="FF92D050"/>
        <color rgb="FFFFEB84"/>
        <color rgb="FFDC7275"/>
      </colorScale>
    </cfRule>
  </conditionalFormatting>
  <conditionalFormatting sqref="L267:V267">
    <cfRule type="colorScale" priority="177">
      <colorScale>
        <cfvo type="num" val="101"/>
        <cfvo type="num" val="103"/>
        <cfvo type="num" val="105"/>
        <color rgb="FF92D050"/>
        <color rgb="FFFFEB84"/>
        <color rgb="FFDC7275"/>
      </colorScale>
    </cfRule>
  </conditionalFormatting>
  <conditionalFormatting sqref="L268:V268">
    <cfRule type="colorScale" priority="178">
      <colorScale>
        <cfvo type="num" val="100"/>
        <cfvo type="num" val="102"/>
        <cfvo type="num" val="104"/>
        <color rgb="FF92D050"/>
        <color rgb="FFFFEB84"/>
        <color rgb="FFDC7275"/>
      </colorScale>
    </cfRule>
  </conditionalFormatting>
  <conditionalFormatting sqref="L280:V280">
    <cfRule type="colorScale" priority="175">
      <colorScale>
        <cfvo type="num" val="101"/>
        <cfvo type="num" val="103"/>
        <cfvo type="num" val="105"/>
        <color rgb="FF92D050"/>
        <color rgb="FFFFEB84"/>
        <color rgb="FFDC7275"/>
      </colorScale>
    </cfRule>
  </conditionalFormatting>
  <conditionalFormatting sqref="L281:V281">
    <cfRule type="colorScale" priority="176">
      <colorScale>
        <cfvo type="num" val="100"/>
        <cfvo type="num" val="102"/>
        <cfvo type="num" val="104"/>
        <color rgb="FF92D050"/>
        <color rgb="FFFFEB84"/>
        <color rgb="FFDC7275"/>
      </colorScale>
    </cfRule>
  </conditionalFormatting>
  <conditionalFormatting sqref="C293:V293">
    <cfRule type="colorScale" priority="173">
      <colorScale>
        <cfvo type="num" val="101"/>
        <cfvo type="num" val="103"/>
        <cfvo type="num" val="105"/>
        <color rgb="FF92D050"/>
        <color rgb="FFFFEB84"/>
        <color rgb="FFDC7275"/>
      </colorScale>
    </cfRule>
  </conditionalFormatting>
  <conditionalFormatting sqref="C294:V294">
    <cfRule type="colorScale" priority="174">
      <colorScale>
        <cfvo type="num" val="100"/>
        <cfvo type="num" val="102"/>
        <cfvo type="num" val="104"/>
        <color rgb="FF92D050"/>
        <color rgb="FFFFEB84"/>
        <color rgb="FFDC7275"/>
      </colorScale>
    </cfRule>
  </conditionalFormatting>
  <conditionalFormatting sqref="C306:V306">
    <cfRule type="colorScale" priority="171">
      <colorScale>
        <cfvo type="num" val="101"/>
        <cfvo type="num" val="103"/>
        <cfvo type="num" val="105"/>
        <color rgb="FF92D050"/>
        <color rgb="FFFFEB84"/>
        <color rgb="FFDC7275"/>
      </colorScale>
    </cfRule>
  </conditionalFormatting>
  <conditionalFormatting sqref="C307:V307">
    <cfRule type="colorScale" priority="172">
      <colorScale>
        <cfvo type="num" val="100"/>
        <cfvo type="num" val="102"/>
        <cfvo type="num" val="104"/>
        <color rgb="FF92D050"/>
        <color rgb="FFFFEB84"/>
        <color rgb="FFDC7275"/>
      </colorScale>
    </cfRule>
  </conditionalFormatting>
  <conditionalFormatting sqref="C319:V319">
    <cfRule type="colorScale" priority="169">
      <colorScale>
        <cfvo type="num" val="101"/>
        <cfvo type="num" val="103"/>
        <cfvo type="num" val="105"/>
        <color rgb="FF92D050"/>
        <color rgb="FFFFEB84"/>
        <color rgb="FFDC7275"/>
      </colorScale>
    </cfRule>
  </conditionalFormatting>
  <conditionalFormatting sqref="C320:V320">
    <cfRule type="colorScale" priority="170">
      <colorScale>
        <cfvo type="num" val="100"/>
        <cfvo type="num" val="102"/>
        <cfvo type="num" val="104"/>
        <color rgb="FF92D050"/>
        <color rgb="FFFFEB84"/>
        <color rgb="FFDC7275"/>
      </colorScale>
    </cfRule>
  </conditionalFormatting>
  <conditionalFormatting sqref="C332:V332">
    <cfRule type="colorScale" priority="167">
      <colorScale>
        <cfvo type="num" val="101"/>
        <cfvo type="num" val="103"/>
        <cfvo type="num" val="105"/>
        <color rgb="FF92D050"/>
        <color rgb="FFFFEB84"/>
        <color rgb="FFDC7275"/>
      </colorScale>
    </cfRule>
  </conditionalFormatting>
  <conditionalFormatting sqref="C333:V333">
    <cfRule type="colorScale" priority="168">
      <colorScale>
        <cfvo type="num" val="100"/>
        <cfvo type="num" val="102"/>
        <cfvo type="num" val="104"/>
        <color rgb="FF92D050"/>
        <color rgb="FFFFEB84"/>
        <color rgb="FFDC7275"/>
      </colorScale>
    </cfRule>
  </conditionalFormatting>
  <conditionalFormatting sqref="C345:V345">
    <cfRule type="colorScale" priority="165">
      <colorScale>
        <cfvo type="num" val="101"/>
        <cfvo type="num" val="103"/>
        <cfvo type="num" val="105"/>
        <color rgb="FF92D050"/>
        <color rgb="FFFFEB84"/>
        <color rgb="FFDC7275"/>
      </colorScale>
    </cfRule>
  </conditionalFormatting>
  <conditionalFormatting sqref="C346:V346">
    <cfRule type="colorScale" priority="166">
      <colorScale>
        <cfvo type="num" val="100"/>
        <cfvo type="num" val="102"/>
        <cfvo type="num" val="104"/>
        <color rgb="FF92D050"/>
        <color rgb="FFFFEB84"/>
        <color rgb="FFDC7275"/>
      </colorScale>
    </cfRule>
  </conditionalFormatting>
  <conditionalFormatting sqref="C358:V358">
    <cfRule type="colorScale" priority="163">
      <colorScale>
        <cfvo type="num" val="101"/>
        <cfvo type="num" val="103"/>
        <cfvo type="num" val="105"/>
        <color rgb="FF92D050"/>
        <color rgb="FFFFEB84"/>
        <color rgb="FFDC7275"/>
      </colorScale>
    </cfRule>
  </conditionalFormatting>
  <conditionalFormatting sqref="C359:V359">
    <cfRule type="colorScale" priority="164">
      <colorScale>
        <cfvo type="num" val="100"/>
        <cfvo type="num" val="102"/>
        <cfvo type="num" val="104"/>
        <color rgb="FF92D050"/>
        <color rgb="FFFFEB84"/>
        <color rgb="FFDC7275"/>
      </colorScale>
    </cfRule>
  </conditionalFormatting>
  <conditionalFormatting sqref="C371:V371">
    <cfRule type="colorScale" priority="161">
      <colorScale>
        <cfvo type="num" val="101"/>
        <cfvo type="num" val="103"/>
        <cfvo type="num" val="105"/>
        <color rgb="FF92D050"/>
        <color rgb="FFFFEB84"/>
        <color rgb="FFDC7275"/>
      </colorScale>
    </cfRule>
  </conditionalFormatting>
  <conditionalFormatting sqref="C372:V372">
    <cfRule type="colorScale" priority="162">
      <colorScale>
        <cfvo type="num" val="100"/>
        <cfvo type="num" val="102"/>
        <cfvo type="num" val="104"/>
        <color rgb="FF92D050"/>
        <color rgb="FFFFEB84"/>
        <color rgb="FFDC7275"/>
      </colorScale>
    </cfRule>
  </conditionalFormatting>
  <conditionalFormatting sqref="C384:V384">
    <cfRule type="colorScale" priority="159">
      <colorScale>
        <cfvo type="num" val="101"/>
        <cfvo type="num" val="103"/>
        <cfvo type="num" val="105"/>
        <color rgb="FF92D050"/>
        <color rgb="FFFFEB84"/>
        <color rgb="FFDC7275"/>
      </colorScale>
    </cfRule>
  </conditionalFormatting>
  <conditionalFormatting sqref="C385:V385">
    <cfRule type="colorScale" priority="160">
      <colorScale>
        <cfvo type="num" val="100"/>
        <cfvo type="num" val="102"/>
        <cfvo type="num" val="104"/>
        <color rgb="FF92D050"/>
        <color rgb="FFFFEB84"/>
        <color rgb="FFDC7275"/>
      </colorScale>
    </cfRule>
  </conditionalFormatting>
  <conditionalFormatting sqref="C397:V397">
    <cfRule type="colorScale" priority="157">
      <colorScale>
        <cfvo type="num" val="101"/>
        <cfvo type="num" val="103"/>
        <cfvo type="num" val="105"/>
        <color rgb="FF92D050"/>
        <color rgb="FFFFEB84"/>
        <color rgb="FFDC7275"/>
      </colorScale>
    </cfRule>
  </conditionalFormatting>
  <conditionalFormatting sqref="C398:V398">
    <cfRule type="colorScale" priority="158">
      <colorScale>
        <cfvo type="num" val="100"/>
        <cfvo type="num" val="102"/>
        <cfvo type="num" val="104"/>
        <color rgb="FF92D050"/>
        <color rgb="FFFFEB84"/>
        <color rgb="FFDC7275"/>
      </colorScale>
    </cfRule>
  </conditionalFormatting>
  <conditionalFormatting sqref="C410:V410">
    <cfRule type="colorScale" priority="155">
      <colorScale>
        <cfvo type="num" val="101"/>
        <cfvo type="num" val="103"/>
        <cfvo type="num" val="105"/>
        <color rgb="FF92D050"/>
        <color rgb="FFFFEB84"/>
        <color rgb="FFDC7275"/>
      </colorScale>
    </cfRule>
  </conditionalFormatting>
  <conditionalFormatting sqref="C411:V411">
    <cfRule type="colorScale" priority="156">
      <colorScale>
        <cfvo type="num" val="100"/>
        <cfvo type="num" val="102"/>
        <cfvo type="num" val="104"/>
        <color rgb="FF92D050"/>
        <color rgb="FFFFEB84"/>
        <color rgb="FFDC7275"/>
      </colorScale>
    </cfRule>
  </conditionalFormatting>
  <conditionalFormatting sqref="C423:V423">
    <cfRule type="colorScale" priority="153">
      <colorScale>
        <cfvo type="num" val="101"/>
        <cfvo type="num" val="103"/>
        <cfvo type="num" val="105"/>
        <color rgb="FF92D050"/>
        <color rgb="FFFFEB84"/>
        <color rgb="FFDC7275"/>
      </colorScale>
    </cfRule>
  </conditionalFormatting>
  <conditionalFormatting sqref="C424:V424">
    <cfRule type="colorScale" priority="154">
      <colorScale>
        <cfvo type="num" val="100"/>
        <cfvo type="num" val="102"/>
        <cfvo type="num" val="104"/>
        <color rgb="FF92D050"/>
        <color rgb="FFFFEB84"/>
        <color rgb="FFDC7275"/>
      </colorScale>
    </cfRule>
  </conditionalFormatting>
  <conditionalFormatting sqref="C436:V436">
    <cfRule type="colorScale" priority="151">
      <colorScale>
        <cfvo type="num" val="101"/>
        <cfvo type="num" val="103"/>
        <cfvo type="num" val="105"/>
        <color rgb="FF92D050"/>
        <color rgb="FFFFEB84"/>
        <color rgb="FFDC7275"/>
      </colorScale>
    </cfRule>
  </conditionalFormatting>
  <conditionalFormatting sqref="C437:V437">
    <cfRule type="colorScale" priority="152">
      <colorScale>
        <cfvo type="num" val="100"/>
        <cfvo type="num" val="102"/>
        <cfvo type="num" val="104"/>
        <color rgb="FF92D050"/>
        <color rgb="FFFFEB84"/>
        <color rgb="FFDC7275"/>
      </colorScale>
    </cfRule>
  </conditionalFormatting>
  <conditionalFormatting sqref="C449:V449">
    <cfRule type="colorScale" priority="149">
      <colorScale>
        <cfvo type="num" val="101"/>
        <cfvo type="num" val="103"/>
        <cfvo type="num" val="105"/>
        <color rgb="FF92D050"/>
        <color rgb="FFFFEB84"/>
        <color rgb="FFDC7275"/>
      </colorScale>
    </cfRule>
  </conditionalFormatting>
  <conditionalFormatting sqref="C450:V450">
    <cfRule type="colorScale" priority="150">
      <colorScale>
        <cfvo type="num" val="100"/>
        <cfvo type="num" val="102"/>
        <cfvo type="num" val="104"/>
        <color rgb="FF92D050"/>
        <color rgb="FFFFEB84"/>
        <color rgb="FFDC7275"/>
      </colorScale>
    </cfRule>
  </conditionalFormatting>
  <conditionalFormatting sqref="C462:V462">
    <cfRule type="colorScale" priority="147">
      <colorScale>
        <cfvo type="num" val="101"/>
        <cfvo type="num" val="103"/>
        <cfvo type="num" val="105"/>
        <color rgb="FF92D050"/>
        <color rgb="FFFFEB84"/>
        <color rgb="FFDC7275"/>
      </colorScale>
    </cfRule>
  </conditionalFormatting>
  <conditionalFormatting sqref="C463:V463">
    <cfRule type="colorScale" priority="148">
      <colorScale>
        <cfvo type="num" val="100"/>
        <cfvo type="num" val="102"/>
        <cfvo type="num" val="104"/>
        <color rgb="FF92D050"/>
        <color rgb="FFFFEB84"/>
        <color rgb="FFDC7275"/>
      </colorScale>
    </cfRule>
  </conditionalFormatting>
  <conditionalFormatting sqref="C475:V475">
    <cfRule type="colorScale" priority="145">
      <colorScale>
        <cfvo type="num" val="101"/>
        <cfvo type="num" val="103"/>
        <cfvo type="num" val="105"/>
        <color rgb="FF92D050"/>
        <color rgb="FFFFEB84"/>
        <color rgb="FFDC7275"/>
      </colorScale>
    </cfRule>
  </conditionalFormatting>
  <conditionalFormatting sqref="C476:V476">
    <cfRule type="colorScale" priority="146">
      <colorScale>
        <cfvo type="num" val="100"/>
        <cfvo type="num" val="102"/>
        <cfvo type="num" val="104"/>
        <color rgb="FF92D050"/>
        <color rgb="FFFFEB84"/>
        <color rgb="FFDC7275"/>
      </colorScale>
    </cfRule>
  </conditionalFormatting>
  <conditionalFormatting sqref="C488:V488">
    <cfRule type="colorScale" priority="143">
      <colorScale>
        <cfvo type="num" val="101"/>
        <cfvo type="num" val="103"/>
        <cfvo type="num" val="105"/>
        <color rgb="FF92D050"/>
        <color rgb="FFFFEB84"/>
        <color rgb="FFDC7275"/>
      </colorScale>
    </cfRule>
  </conditionalFormatting>
  <conditionalFormatting sqref="C489:V489">
    <cfRule type="colorScale" priority="144">
      <colorScale>
        <cfvo type="num" val="100"/>
        <cfvo type="num" val="102"/>
        <cfvo type="num" val="104"/>
        <color rgb="FF92D050"/>
        <color rgb="FFFFEB84"/>
        <color rgb="FFDC7275"/>
      </colorScale>
    </cfRule>
  </conditionalFormatting>
  <conditionalFormatting sqref="C501:V501">
    <cfRule type="colorScale" priority="141">
      <colorScale>
        <cfvo type="num" val="101"/>
        <cfvo type="num" val="103"/>
        <cfvo type="num" val="105"/>
        <color rgb="FF92D050"/>
        <color rgb="FFFFEB84"/>
        <color rgb="FFDC7275"/>
      </colorScale>
    </cfRule>
  </conditionalFormatting>
  <conditionalFormatting sqref="C502:V502">
    <cfRule type="colorScale" priority="142">
      <colorScale>
        <cfvo type="num" val="100"/>
        <cfvo type="num" val="102"/>
        <cfvo type="num" val="104"/>
        <color rgb="FF92D050"/>
        <color rgb="FFFFEB84"/>
        <color rgb="FFDC7275"/>
      </colorScale>
    </cfRule>
  </conditionalFormatting>
  <conditionalFormatting sqref="C514:V514">
    <cfRule type="colorScale" priority="139">
      <colorScale>
        <cfvo type="num" val="101"/>
        <cfvo type="num" val="103"/>
        <cfvo type="num" val="105"/>
        <color rgb="FF92D050"/>
        <color rgb="FFFFEB84"/>
        <color rgb="FFDC7275"/>
      </colorScale>
    </cfRule>
  </conditionalFormatting>
  <conditionalFormatting sqref="C515:V515">
    <cfRule type="colorScale" priority="140">
      <colorScale>
        <cfvo type="num" val="100"/>
        <cfvo type="num" val="102"/>
        <cfvo type="num" val="104"/>
        <color rgb="FF92D050"/>
        <color rgb="FFFFEB84"/>
        <color rgb="FFDC7275"/>
      </colorScale>
    </cfRule>
  </conditionalFormatting>
  <conditionalFormatting sqref="C527:V527">
    <cfRule type="colorScale" priority="137">
      <colorScale>
        <cfvo type="num" val="101"/>
        <cfvo type="num" val="103"/>
        <cfvo type="num" val="105"/>
        <color rgb="FF92D050"/>
        <color rgb="FFFFEB84"/>
        <color rgb="FFDC7275"/>
      </colorScale>
    </cfRule>
  </conditionalFormatting>
  <conditionalFormatting sqref="C528:V528">
    <cfRule type="colorScale" priority="138">
      <colorScale>
        <cfvo type="num" val="100"/>
        <cfvo type="num" val="102"/>
        <cfvo type="num" val="104"/>
        <color rgb="FF92D050"/>
        <color rgb="FFFFEB84"/>
        <color rgb="FFDC7275"/>
      </colorScale>
    </cfRule>
  </conditionalFormatting>
  <conditionalFormatting sqref="C553:V553">
    <cfRule type="colorScale" priority="133">
      <colorScale>
        <cfvo type="num" val="101"/>
        <cfvo type="num" val="103"/>
        <cfvo type="num" val="105"/>
        <color rgb="FF92D050"/>
        <color rgb="FFFFEB84"/>
        <color rgb="FFDC7275"/>
      </colorScale>
    </cfRule>
  </conditionalFormatting>
  <conditionalFormatting sqref="C554:V554">
    <cfRule type="colorScale" priority="134">
      <colorScale>
        <cfvo type="num" val="100"/>
        <cfvo type="num" val="102"/>
        <cfvo type="num" val="104"/>
        <color rgb="FF92D050"/>
        <color rgb="FFFFEB84"/>
        <color rgb="FFDC7275"/>
      </colorScale>
    </cfRule>
  </conditionalFormatting>
  <conditionalFormatting sqref="C579:V579">
    <cfRule type="colorScale" priority="129">
      <colorScale>
        <cfvo type="num" val="101"/>
        <cfvo type="num" val="103"/>
        <cfvo type="num" val="105"/>
        <color rgb="FF92D050"/>
        <color rgb="FFFFEB84"/>
        <color rgb="FFDC7275"/>
      </colorScale>
    </cfRule>
  </conditionalFormatting>
  <conditionalFormatting sqref="C580:V580">
    <cfRule type="colorScale" priority="130">
      <colorScale>
        <cfvo type="num" val="100"/>
        <cfvo type="num" val="102"/>
        <cfvo type="num" val="104"/>
        <color rgb="FF92D050"/>
        <color rgb="FFFFEB84"/>
        <color rgb="FFDC7275"/>
      </colorScale>
    </cfRule>
  </conditionalFormatting>
  <conditionalFormatting sqref="C657:V657">
    <cfRule type="colorScale" priority="117">
      <colorScale>
        <cfvo type="num" val="101"/>
        <cfvo type="num" val="103"/>
        <cfvo type="num" val="105"/>
        <color rgb="FF92D050"/>
        <color rgb="FFFFEB84"/>
        <color rgb="FFDC7275"/>
      </colorScale>
    </cfRule>
  </conditionalFormatting>
  <conditionalFormatting sqref="C658:V658">
    <cfRule type="colorScale" priority="118">
      <colorScale>
        <cfvo type="num" val="100"/>
        <cfvo type="num" val="102"/>
        <cfvo type="num" val="104"/>
        <color rgb="FF92D050"/>
        <color rgb="FFFFEB84"/>
        <color rgb="FFDC7275"/>
      </colorScale>
    </cfRule>
  </conditionalFormatting>
  <conditionalFormatting sqref="G7">
    <cfRule type="colorScale" priority="79">
      <colorScale>
        <cfvo type="num" val="101"/>
        <cfvo type="num" val="103"/>
        <cfvo type="num" val="105"/>
        <color rgb="FF92D050"/>
        <color rgb="FFFFEB84"/>
        <color rgb="FFDC7275"/>
      </colorScale>
    </cfRule>
  </conditionalFormatting>
  <conditionalFormatting sqref="G8">
    <cfRule type="colorScale" priority="80">
      <colorScale>
        <cfvo type="num" val="100"/>
        <cfvo type="num" val="102"/>
        <cfvo type="num" val="104"/>
        <color rgb="FF92D050"/>
        <color rgb="FFFFEB84"/>
        <color rgb="FFDC7275"/>
      </colorScale>
    </cfRule>
  </conditionalFormatting>
  <conditionalFormatting sqref="D20">
    <cfRule type="colorScale" priority="77">
      <colorScale>
        <cfvo type="num" val="101"/>
        <cfvo type="num" val="103"/>
        <cfvo type="num" val="105"/>
        <color rgb="FF92D050"/>
        <color rgb="FFFFEB84"/>
        <color rgb="FFDC7275"/>
      </colorScale>
    </cfRule>
  </conditionalFormatting>
  <conditionalFormatting sqref="D21">
    <cfRule type="colorScale" priority="78">
      <colorScale>
        <cfvo type="num" val="100"/>
        <cfvo type="num" val="102"/>
        <cfvo type="num" val="104"/>
        <color rgb="FF92D050"/>
        <color rgb="FFFFEB84"/>
        <color rgb="FFDC7275"/>
      </colorScale>
    </cfRule>
  </conditionalFormatting>
  <conditionalFormatting sqref="C20">
    <cfRule type="colorScale" priority="75">
      <colorScale>
        <cfvo type="num" val="101"/>
        <cfvo type="num" val="103"/>
        <cfvo type="num" val="105"/>
        <color rgb="FF92D050"/>
        <color rgb="FFFFEB84"/>
        <color rgb="FFDC7275"/>
      </colorScale>
    </cfRule>
  </conditionalFormatting>
  <conditionalFormatting sqref="C21">
    <cfRule type="colorScale" priority="76">
      <colorScale>
        <cfvo type="num" val="100"/>
        <cfvo type="num" val="102"/>
        <cfvo type="num" val="104"/>
        <color rgb="FF92D050"/>
        <color rgb="FFFFEB84"/>
        <color rgb="FFDC7275"/>
      </colorScale>
    </cfRule>
  </conditionalFormatting>
  <conditionalFormatting sqref="C33:F33">
    <cfRule type="colorScale" priority="73">
      <colorScale>
        <cfvo type="num" val="101"/>
        <cfvo type="num" val="103"/>
        <cfvo type="num" val="105"/>
        <color rgb="FF92D050"/>
        <color rgb="FFFFEB84"/>
        <color rgb="FFDC7275"/>
      </colorScale>
    </cfRule>
  </conditionalFormatting>
  <conditionalFormatting sqref="C34:F34">
    <cfRule type="colorScale" priority="74">
      <colorScale>
        <cfvo type="num" val="100"/>
        <cfvo type="num" val="102"/>
        <cfvo type="num" val="104"/>
        <color rgb="FF92D050"/>
        <color rgb="FFFFEB84"/>
        <color rgb="FFDC7275"/>
      </colorScale>
    </cfRule>
  </conditionalFormatting>
  <conditionalFormatting sqref="C98">
    <cfRule type="colorScale" priority="67">
      <colorScale>
        <cfvo type="num" val="101"/>
        <cfvo type="num" val="103"/>
        <cfvo type="num" val="105"/>
        <color rgb="FF92D050"/>
        <color rgb="FFFFEB84"/>
        <color rgb="FFDC7275"/>
      </colorScale>
    </cfRule>
  </conditionalFormatting>
  <conditionalFormatting sqref="C99">
    <cfRule type="colorScale" priority="68">
      <colorScale>
        <cfvo type="num" val="100"/>
        <cfvo type="num" val="102"/>
        <cfvo type="num" val="104"/>
        <color rgb="FF92D050"/>
        <color rgb="FFFFEB84"/>
        <color rgb="FFDC7275"/>
      </colorScale>
    </cfRule>
  </conditionalFormatting>
  <conditionalFormatting sqref="G111:K111">
    <cfRule type="colorScale" priority="65">
      <colorScale>
        <cfvo type="num" val="101"/>
        <cfvo type="num" val="103"/>
        <cfvo type="num" val="105"/>
        <color rgb="FF92D050"/>
        <color rgb="FFFFEB84"/>
        <color rgb="FFDC7275"/>
      </colorScale>
    </cfRule>
  </conditionalFormatting>
  <conditionalFormatting sqref="G112:K112">
    <cfRule type="colorScale" priority="66">
      <colorScale>
        <cfvo type="num" val="100"/>
        <cfvo type="num" val="102"/>
        <cfvo type="num" val="104"/>
        <color rgb="FF92D050"/>
        <color rgb="FFFFEB84"/>
        <color rgb="FFDC7275"/>
      </colorScale>
    </cfRule>
  </conditionalFormatting>
  <conditionalFormatting sqref="C111">
    <cfRule type="colorScale" priority="63">
      <colorScale>
        <cfvo type="num" val="101"/>
        <cfvo type="num" val="103"/>
        <cfvo type="num" val="105"/>
        <color rgb="FF92D050"/>
        <color rgb="FFFFEB84"/>
        <color rgb="FFDC7275"/>
      </colorScale>
    </cfRule>
  </conditionalFormatting>
  <conditionalFormatting sqref="C112">
    <cfRule type="colorScale" priority="64">
      <colorScale>
        <cfvo type="num" val="100"/>
        <cfvo type="num" val="102"/>
        <cfvo type="num" val="104"/>
        <color rgb="FF92D050"/>
        <color rgb="FFFFEB84"/>
        <color rgb="FFDC7275"/>
      </colorScale>
    </cfRule>
  </conditionalFormatting>
  <conditionalFormatting sqref="E124:K124">
    <cfRule type="colorScale" priority="61">
      <colorScale>
        <cfvo type="num" val="101"/>
        <cfvo type="num" val="103"/>
        <cfvo type="num" val="105"/>
        <color rgb="FF92D050"/>
        <color rgb="FFFFEB84"/>
        <color rgb="FFDC7275"/>
      </colorScale>
    </cfRule>
  </conditionalFormatting>
  <conditionalFormatting sqref="E125:K125">
    <cfRule type="colorScale" priority="62">
      <colorScale>
        <cfvo type="num" val="100"/>
        <cfvo type="num" val="102"/>
        <cfvo type="num" val="104"/>
        <color rgb="FF92D050"/>
        <color rgb="FFFFEB84"/>
        <color rgb="FFDC7275"/>
      </colorScale>
    </cfRule>
  </conditionalFormatting>
  <conditionalFormatting sqref="E137:K137">
    <cfRule type="colorScale" priority="57">
      <colorScale>
        <cfvo type="num" val="101"/>
        <cfvo type="num" val="103"/>
        <cfvo type="num" val="105"/>
        <color rgb="FF92D050"/>
        <color rgb="FFFFEB84"/>
        <color rgb="FFDC7275"/>
      </colorScale>
    </cfRule>
  </conditionalFormatting>
  <conditionalFormatting sqref="E138:K138">
    <cfRule type="colorScale" priority="58">
      <colorScale>
        <cfvo type="num" val="100"/>
        <cfvo type="num" val="102"/>
        <cfvo type="num" val="104"/>
        <color rgb="FF92D050"/>
        <color rgb="FFFFEB84"/>
        <color rgb="FFDC7275"/>
      </colorScale>
    </cfRule>
  </conditionalFormatting>
  <conditionalFormatting sqref="C137:D137">
    <cfRule type="colorScale" priority="55">
      <colorScale>
        <cfvo type="num" val="101"/>
        <cfvo type="num" val="103"/>
        <cfvo type="num" val="105"/>
        <color rgb="FF92D050"/>
        <color rgb="FFFFEB84"/>
        <color rgb="FFDC7275"/>
      </colorScale>
    </cfRule>
  </conditionalFormatting>
  <conditionalFormatting sqref="C138:D138">
    <cfRule type="colorScale" priority="56">
      <colorScale>
        <cfvo type="num" val="100"/>
        <cfvo type="num" val="102"/>
        <cfvo type="num" val="104"/>
        <color rgb="FF92D050"/>
        <color rgb="FFFFEB84"/>
        <color rgb="FFDC7275"/>
      </colorScale>
    </cfRule>
  </conditionalFormatting>
  <conditionalFormatting sqref="E150:K150">
    <cfRule type="colorScale" priority="53">
      <colorScale>
        <cfvo type="num" val="101"/>
        <cfvo type="num" val="103"/>
        <cfvo type="num" val="105"/>
        <color rgb="FF92D050"/>
        <color rgb="FFFFEB84"/>
        <color rgb="FFDC7275"/>
      </colorScale>
    </cfRule>
  </conditionalFormatting>
  <conditionalFormatting sqref="E151:K151">
    <cfRule type="colorScale" priority="54">
      <colorScale>
        <cfvo type="num" val="100"/>
        <cfvo type="num" val="102"/>
        <cfvo type="num" val="104"/>
        <color rgb="FF92D050"/>
        <color rgb="FFFFEB84"/>
        <color rgb="FFDC7275"/>
      </colorScale>
    </cfRule>
  </conditionalFormatting>
  <conditionalFormatting sqref="C150:D150">
    <cfRule type="colorScale" priority="51">
      <colorScale>
        <cfvo type="num" val="101"/>
        <cfvo type="num" val="103"/>
        <cfvo type="num" val="105"/>
        <color rgb="FF92D050"/>
        <color rgb="FFFFEB84"/>
        <color rgb="FFDC7275"/>
      </colorScale>
    </cfRule>
  </conditionalFormatting>
  <conditionalFormatting sqref="C151:D151">
    <cfRule type="colorScale" priority="52">
      <colorScale>
        <cfvo type="num" val="100"/>
        <cfvo type="num" val="102"/>
        <cfvo type="num" val="104"/>
        <color rgb="FF92D050"/>
        <color rgb="FFFFEB84"/>
        <color rgb="FFDC7275"/>
      </colorScale>
    </cfRule>
  </conditionalFormatting>
  <conditionalFormatting sqref="E163:K163">
    <cfRule type="colorScale" priority="49">
      <colorScale>
        <cfvo type="num" val="101"/>
        <cfvo type="num" val="103"/>
        <cfvo type="num" val="105"/>
        <color rgb="FF92D050"/>
        <color rgb="FFFFEB84"/>
        <color rgb="FFDC7275"/>
      </colorScale>
    </cfRule>
  </conditionalFormatting>
  <conditionalFormatting sqref="E164:K164">
    <cfRule type="colorScale" priority="50">
      <colorScale>
        <cfvo type="num" val="100"/>
        <cfvo type="num" val="102"/>
        <cfvo type="num" val="104"/>
        <color rgb="FF92D050"/>
        <color rgb="FFFFEB84"/>
        <color rgb="FFDC7275"/>
      </colorScale>
    </cfRule>
  </conditionalFormatting>
  <conditionalFormatting sqref="C163:D163">
    <cfRule type="colorScale" priority="47">
      <colorScale>
        <cfvo type="num" val="101"/>
        <cfvo type="num" val="103"/>
        <cfvo type="num" val="105"/>
        <color rgb="FF92D050"/>
        <color rgb="FFFFEB84"/>
        <color rgb="FFDC7275"/>
      </colorScale>
    </cfRule>
  </conditionalFormatting>
  <conditionalFormatting sqref="C164:D164">
    <cfRule type="colorScale" priority="48">
      <colorScale>
        <cfvo type="num" val="100"/>
        <cfvo type="num" val="102"/>
        <cfvo type="num" val="104"/>
        <color rgb="FF92D050"/>
        <color rgb="FFFFEB84"/>
        <color rgb="FFDC7275"/>
      </colorScale>
    </cfRule>
  </conditionalFormatting>
  <conditionalFormatting sqref="E176:K176">
    <cfRule type="colorScale" priority="45">
      <colorScale>
        <cfvo type="num" val="101"/>
        <cfvo type="num" val="103"/>
        <cfvo type="num" val="105"/>
        <color rgb="FF92D050"/>
        <color rgb="FFFFEB84"/>
        <color rgb="FFDC7275"/>
      </colorScale>
    </cfRule>
  </conditionalFormatting>
  <conditionalFormatting sqref="E177:K177">
    <cfRule type="colorScale" priority="46">
      <colorScale>
        <cfvo type="num" val="100"/>
        <cfvo type="num" val="102"/>
        <cfvo type="num" val="104"/>
        <color rgb="FF92D050"/>
        <color rgb="FFFFEB84"/>
        <color rgb="FFDC7275"/>
      </colorScale>
    </cfRule>
  </conditionalFormatting>
  <conditionalFormatting sqref="C176:D176">
    <cfRule type="colorScale" priority="43">
      <colorScale>
        <cfvo type="num" val="101"/>
        <cfvo type="num" val="103"/>
        <cfvo type="num" val="105"/>
        <color rgb="FF92D050"/>
        <color rgb="FFFFEB84"/>
        <color rgb="FFDC7275"/>
      </colorScale>
    </cfRule>
  </conditionalFormatting>
  <conditionalFormatting sqref="C177:D177">
    <cfRule type="colorScale" priority="44">
      <colorScale>
        <cfvo type="num" val="100"/>
        <cfvo type="num" val="102"/>
        <cfvo type="num" val="104"/>
        <color rgb="FF92D050"/>
        <color rgb="FFFFEB84"/>
        <color rgb="FFDC7275"/>
      </colorScale>
    </cfRule>
  </conditionalFormatting>
  <conditionalFormatting sqref="E189:K189">
    <cfRule type="colorScale" priority="41">
      <colorScale>
        <cfvo type="num" val="101"/>
        <cfvo type="num" val="103"/>
        <cfvo type="num" val="105"/>
        <color rgb="FF92D050"/>
        <color rgb="FFFFEB84"/>
        <color rgb="FFDC7275"/>
      </colorScale>
    </cfRule>
  </conditionalFormatting>
  <conditionalFormatting sqref="E190:K190">
    <cfRule type="colorScale" priority="42">
      <colorScale>
        <cfvo type="num" val="100"/>
        <cfvo type="num" val="102"/>
        <cfvo type="num" val="104"/>
        <color rgb="FF92D050"/>
        <color rgb="FFFFEB84"/>
        <color rgb="FFDC7275"/>
      </colorScale>
    </cfRule>
  </conditionalFormatting>
  <conditionalFormatting sqref="C189:D189">
    <cfRule type="colorScale" priority="39">
      <colorScale>
        <cfvo type="num" val="101"/>
        <cfvo type="num" val="103"/>
        <cfvo type="num" val="105"/>
        <color rgb="FF92D050"/>
        <color rgb="FFFFEB84"/>
        <color rgb="FFDC7275"/>
      </colorScale>
    </cfRule>
  </conditionalFormatting>
  <conditionalFormatting sqref="C190:D190">
    <cfRule type="colorScale" priority="40">
      <colorScale>
        <cfvo type="num" val="100"/>
        <cfvo type="num" val="102"/>
        <cfvo type="num" val="104"/>
        <color rgb="FF92D050"/>
        <color rgb="FFFFEB84"/>
        <color rgb="FFDC7275"/>
      </colorScale>
    </cfRule>
  </conditionalFormatting>
  <conditionalFormatting sqref="E202:K202">
    <cfRule type="colorScale" priority="37">
      <colorScale>
        <cfvo type="num" val="101"/>
        <cfvo type="num" val="103"/>
        <cfvo type="num" val="105"/>
        <color rgb="FF92D050"/>
        <color rgb="FFFFEB84"/>
        <color rgb="FFDC7275"/>
      </colorScale>
    </cfRule>
  </conditionalFormatting>
  <conditionalFormatting sqref="E203:K203">
    <cfRule type="colorScale" priority="38">
      <colorScale>
        <cfvo type="num" val="100"/>
        <cfvo type="num" val="102"/>
        <cfvo type="num" val="104"/>
        <color rgb="FF92D050"/>
        <color rgb="FFFFEB84"/>
        <color rgb="FFDC7275"/>
      </colorScale>
    </cfRule>
  </conditionalFormatting>
  <conditionalFormatting sqref="C202:D202">
    <cfRule type="colorScale" priority="35">
      <colorScale>
        <cfvo type="num" val="101"/>
        <cfvo type="num" val="103"/>
        <cfvo type="num" val="105"/>
        <color rgb="FF92D050"/>
        <color rgb="FFFFEB84"/>
        <color rgb="FFDC7275"/>
      </colorScale>
    </cfRule>
  </conditionalFormatting>
  <conditionalFormatting sqref="C203:D203">
    <cfRule type="colorScale" priority="36">
      <colorScale>
        <cfvo type="num" val="100"/>
        <cfvo type="num" val="102"/>
        <cfvo type="num" val="104"/>
        <color rgb="FF92D050"/>
        <color rgb="FFFFEB84"/>
        <color rgb="FFDC7275"/>
      </colorScale>
    </cfRule>
  </conditionalFormatting>
  <conditionalFormatting sqref="E215:K215">
    <cfRule type="colorScale" priority="33">
      <colorScale>
        <cfvo type="num" val="101"/>
        <cfvo type="num" val="103"/>
        <cfvo type="num" val="105"/>
        <color rgb="FF92D050"/>
        <color rgb="FFFFEB84"/>
        <color rgb="FFDC7275"/>
      </colorScale>
    </cfRule>
  </conditionalFormatting>
  <conditionalFormatting sqref="E216:K216">
    <cfRule type="colorScale" priority="34">
      <colorScale>
        <cfvo type="num" val="100"/>
        <cfvo type="num" val="102"/>
        <cfvo type="num" val="104"/>
        <color rgb="FF92D050"/>
        <color rgb="FFFFEB84"/>
        <color rgb="FFDC7275"/>
      </colorScale>
    </cfRule>
  </conditionalFormatting>
  <conditionalFormatting sqref="C215:D215">
    <cfRule type="colorScale" priority="31">
      <colorScale>
        <cfvo type="num" val="101"/>
        <cfvo type="num" val="103"/>
        <cfvo type="num" val="105"/>
        <color rgb="FF92D050"/>
        <color rgb="FFFFEB84"/>
        <color rgb="FFDC7275"/>
      </colorScale>
    </cfRule>
  </conditionalFormatting>
  <conditionalFormatting sqref="C216:D216">
    <cfRule type="colorScale" priority="32">
      <colorScale>
        <cfvo type="num" val="100"/>
        <cfvo type="num" val="102"/>
        <cfvo type="num" val="104"/>
        <color rgb="FF92D050"/>
        <color rgb="FFFFEB84"/>
        <color rgb="FFDC7275"/>
      </colorScale>
    </cfRule>
  </conditionalFormatting>
  <conditionalFormatting sqref="E228:K228">
    <cfRule type="colorScale" priority="29">
      <colorScale>
        <cfvo type="num" val="101"/>
        <cfvo type="num" val="103"/>
        <cfvo type="num" val="105"/>
        <color rgb="FF92D050"/>
        <color rgb="FFFFEB84"/>
        <color rgb="FFDC7275"/>
      </colorScale>
    </cfRule>
  </conditionalFormatting>
  <conditionalFormatting sqref="E229:K229">
    <cfRule type="colorScale" priority="30">
      <colorScale>
        <cfvo type="num" val="100"/>
        <cfvo type="num" val="102"/>
        <cfvo type="num" val="104"/>
        <color rgb="FF92D050"/>
        <color rgb="FFFFEB84"/>
        <color rgb="FFDC7275"/>
      </colorScale>
    </cfRule>
  </conditionalFormatting>
  <conditionalFormatting sqref="C228:D228">
    <cfRule type="colorScale" priority="27">
      <colorScale>
        <cfvo type="num" val="101"/>
        <cfvo type="num" val="103"/>
        <cfvo type="num" val="105"/>
        <color rgb="FF92D050"/>
        <color rgb="FFFFEB84"/>
        <color rgb="FFDC7275"/>
      </colorScale>
    </cfRule>
  </conditionalFormatting>
  <conditionalFormatting sqref="C229:D229">
    <cfRule type="colorScale" priority="28">
      <colorScale>
        <cfvo type="num" val="100"/>
        <cfvo type="num" val="102"/>
        <cfvo type="num" val="104"/>
        <color rgb="FF92D050"/>
        <color rgb="FFFFEB84"/>
        <color rgb="FFDC7275"/>
      </colorScale>
    </cfRule>
  </conditionalFormatting>
  <conditionalFormatting sqref="E241:K241">
    <cfRule type="colorScale" priority="25">
      <colorScale>
        <cfvo type="num" val="101"/>
        <cfvo type="num" val="103"/>
        <cfvo type="num" val="105"/>
        <color rgb="FF92D050"/>
        <color rgb="FFFFEB84"/>
        <color rgb="FFDC7275"/>
      </colorScale>
    </cfRule>
  </conditionalFormatting>
  <conditionalFormatting sqref="E242:K242">
    <cfRule type="colorScale" priority="26">
      <colorScale>
        <cfvo type="num" val="100"/>
        <cfvo type="num" val="102"/>
        <cfvo type="num" val="104"/>
        <color rgb="FF92D050"/>
        <color rgb="FFFFEB84"/>
        <color rgb="FFDC7275"/>
      </colorScale>
    </cfRule>
  </conditionalFormatting>
  <conditionalFormatting sqref="C241:D241">
    <cfRule type="colorScale" priority="23">
      <colorScale>
        <cfvo type="num" val="101"/>
        <cfvo type="num" val="103"/>
        <cfvo type="num" val="105"/>
        <color rgb="FF92D050"/>
        <color rgb="FFFFEB84"/>
        <color rgb="FFDC7275"/>
      </colorScale>
    </cfRule>
  </conditionalFormatting>
  <conditionalFormatting sqref="C242:D242">
    <cfRule type="colorScale" priority="24">
      <colorScale>
        <cfvo type="num" val="100"/>
        <cfvo type="num" val="102"/>
        <cfvo type="num" val="104"/>
        <color rgb="FF92D050"/>
        <color rgb="FFFFEB84"/>
        <color rgb="FFDC7275"/>
      </colorScale>
    </cfRule>
  </conditionalFormatting>
  <conditionalFormatting sqref="E254:K254">
    <cfRule type="colorScale" priority="21">
      <colorScale>
        <cfvo type="num" val="101"/>
        <cfvo type="num" val="103"/>
        <cfvo type="num" val="105"/>
        <color rgb="FF92D050"/>
        <color rgb="FFFFEB84"/>
        <color rgb="FFDC7275"/>
      </colorScale>
    </cfRule>
  </conditionalFormatting>
  <conditionalFormatting sqref="E255:K255">
    <cfRule type="colorScale" priority="22">
      <colorScale>
        <cfvo type="num" val="100"/>
        <cfvo type="num" val="102"/>
        <cfvo type="num" val="104"/>
        <color rgb="FF92D050"/>
        <color rgb="FFFFEB84"/>
        <color rgb="FFDC7275"/>
      </colorScale>
    </cfRule>
  </conditionalFormatting>
  <conditionalFormatting sqref="C254:D254">
    <cfRule type="colorScale" priority="19">
      <colorScale>
        <cfvo type="num" val="101"/>
        <cfvo type="num" val="103"/>
        <cfvo type="num" val="105"/>
        <color rgb="FF92D050"/>
        <color rgb="FFFFEB84"/>
        <color rgb="FFDC7275"/>
      </colorScale>
    </cfRule>
  </conditionalFormatting>
  <conditionalFormatting sqref="C255:D255">
    <cfRule type="colorScale" priority="20">
      <colorScale>
        <cfvo type="num" val="100"/>
        <cfvo type="num" val="102"/>
        <cfvo type="num" val="104"/>
        <color rgb="FF92D050"/>
        <color rgb="FFFFEB84"/>
        <color rgb="FFDC7275"/>
      </colorScale>
    </cfRule>
  </conditionalFormatting>
  <conditionalFormatting sqref="E267:K267">
    <cfRule type="colorScale" priority="17">
      <colorScale>
        <cfvo type="num" val="101"/>
        <cfvo type="num" val="103"/>
        <cfvo type="num" val="105"/>
        <color rgb="FF92D050"/>
        <color rgb="FFFFEB84"/>
        <color rgb="FFDC7275"/>
      </colorScale>
    </cfRule>
  </conditionalFormatting>
  <conditionalFormatting sqref="E268:K268">
    <cfRule type="colorScale" priority="18">
      <colorScale>
        <cfvo type="num" val="100"/>
        <cfvo type="num" val="102"/>
        <cfvo type="num" val="104"/>
        <color rgb="FF92D050"/>
        <color rgb="FFFFEB84"/>
        <color rgb="FFDC7275"/>
      </colorScale>
    </cfRule>
  </conditionalFormatting>
  <conditionalFormatting sqref="C267:D267">
    <cfRule type="colorScale" priority="15">
      <colorScale>
        <cfvo type="num" val="101"/>
        <cfvo type="num" val="103"/>
        <cfvo type="num" val="105"/>
        <color rgb="FF92D050"/>
        <color rgb="FFFFEB84"/>
        <color rgb="FFDC7275"/>
      </colorScale>
    </cfRule>
  </conditionalFormatting>
  <conditionalFormatting sqref="C268:D268">
    <cfRule type="colorScale" priority="16">
      <colorScale>
        <cfvo type="num" val="100"/>
        <cfvo type="num" val="102"/>
        <cfvo type="num" val="104"/>
        <color rgb="FF92D050"/>
        <color rgb="FFFFEB84"/>
        <color rgb="FFDC7275"/>
      </colorScale>
    </cfRule>
  </conditionalFormatting>
  <conditionalFormatting sqref="E280:K280">
    <cfRule type="colorScale" priority="13">
      <colorScale>
        <cfvo type="num" val="101"/>
        <cfvo type="num" val="103"/>
        <cfvo type="num" val="105"/>
        <color rgb="FF92D050"/>
        <color rgb="FFFFEB84"/>
        <color rgb="FFDC7275"/>
      </colorScale>
    </cfRule>
  </conditionalFormatting>
  <conditionalFormatting sqref="E281:K281">
    <cfRule type="colorScale" priority="14">
      <colorScale>
        <cfvo type="num" val="100"/>
        <cfvo type="num" val="102"/>
        <cfvo type="num" val="104"/>
        <color rgb="FF92D050"/>
        <color rgb="FFFFEB84"/>
        <color rgb="FFDC7275"/>
      </colorScale>
    </cfRule>
  </conditionalFormatting>
  <conditionalFormatting sqref="C280:D280">
    <cfRule type="colorScale" priority="11">
      <colorScale>
        <cfvo type="num" val="101"/>
        <cfvo type="num" val="103"/>
        <cfvo type="num" val="105"/>
        <color rgb="FF92D050"/>
        <color rgb="FFFFEB84"/>
        <color rgb="FFDC7275"/>
      </colorScale>
    </cfRule>
  </conditionalFormatting>
  <conditionalFormatting sqref="C281:D281">
    <cfRule type="colorScale" priority="12">
      <colorScale>
        <cfvo type="num" val="100"/>
        <cfvo type="num" val="102"/>
        <cfvo type="num" val="104"/>
        <color rgb="FF92D050"/>
        <color rgb="FFFFEB84"/>
        <color rgb="FFDC7275"/>
      </colorScale>
    </cfRule>
  </conditionalFormatting>
  <conditionalFormatting sqref="C85:D85">
    <cfRule type="colorScale" priority="9">
      <colorScale>
        <cfvo type="num" val="101"/>
        <cfvo type="num" val="103"/>
        <cfvo type="num" val="105"/>
        <color rgb="FF92D050"/>
        <color rgb="FFFFEB84"/>
        <color rgb="FFDC7275"/>
      </colorScale>
    </cfRule>
  </conditionalFormatting>
  <conditionalFormatting sqref="C86:D86">
    <cfRule type="colorScale" priority="10">
      <colorScale>
        <cfvo type="num" val="100"/>
        <cfvo type="num" val="102"/>
        <cfvo type="num" val="104"/>
        <color rgb="FF92D050"/>
        <color rgb="FFFFEB84"/>
        <color rgb="FFDC7275"/>
      </colorScale>
    </cfRule>
  </conditionalFormatting>
  <conditionalFormatting sqref="E85">
    <cfRule type="colorScale" priority="8">
      <colorScale>
        <cfvo type="num" val="101"/>
        <cfvo type="num" val="103"/>
        <cfvo type="num" val="105"/>
        <color rgb="FF92D050"/>
        <color rgb="FFFFEB84"/>
        <color rgb="FFDC7275"/>
      </colorScale>
    </cfRule>
  </conditionalFormatting>
  <conditionalFormatting sqref="E86">
    <cfRule type="colorScale" priority="7">
      <colorScale>
        <cfvo type="num" val="100"/>
        <cfvo type="num" val="102"/>
        <cfvo type="num" val="104"/>
        <color rgb="FF92D050"/>
        <color rgb="FFFFEB84"/>
        <color rgb="FFDC7275"/>
      </colorScale>
    </cfRule>
  </conditionalFormatting>
  <conditionalFormatting sqref="D98:L98">
    <cfRule type="colorScale" priority="5">
      <colorScale>
        <cfvo type="num" val="101"/>
        <cfvo type="num" val="103"/>
        <cfvo type="num" val="105"/>
        <color rgb="FF92D050"/>
        <color rgb="FFFFEB84"/>
        <color rgb="FFDC7275"/>
      </colorScale>
    </cfRule>
  </conditionalFormatting>
  <conditionalFormatting sqref="D99:L99">
    <cfRule type="colorScale" priority="6">
      <colorScale>
        <cfvo type="num" val="100"/>
        <cfvo type="num" val="102"/>
        <cfvo type="num" val="104"/>
        <color rgb="FF92D050"/>
        <color rgb="FFFFEB84"/>
        <color rgb="FFDC7275"/>
      </colorScale>
    </cfRule>
  </conditionalFormatting>
  <conditionalFormatting sqref="D111:F111">
    <cfRule type="colorScale" priority="3">
      <colorScale>
        <cfvo type="num" val="101"/>
        <cfvo type="num" val="103"/>
        <cfvo type="num" val="105"/>
        <color rgb="FF92D050"/>
        <color rgb="FFFFEB84"/>
        <color rgb="FFDC7275"/>
      </colorScale>
    </cfRule>
  </conditionalFormatting>
  <conditionalFormatting sqref="D112:F112">
    <cfRule type="colorScale" priority="4">
      <colorScale>
        <cfvo type="num" val="100"/>
        <cfvo type="num" val="102"/>
        <cfvo type="num" val="104"/>
        <color rgb="FF92D050"/>
        <color rgb="FFFFEB84"/>
        <color rgb="FFDC7275"/>
      </colorScale>
    </cfRule>
  </conditionalFormatting>
  <conditionalFormatting sqref="D124">
    <cfRule type="colorScale" priority="2">
      <colorScale>
        <cfvo type="num" val="101"/>
        <cfvo type="num" val="103"/>
        <cfvo type="num" val="105"/>
        <color rgb="FF92D050"/>
        <color rgb="FFFFEB84"/>
        <color rgb="FFDC7275"/>
      </colorScale>
    </cfRule>
  </conditionalFormatting>
  <conditionalFormatting sqref="D125">
    <cfRule type="colorScale" priority="1">
      <colorScale>
        <cfvo type="num" val="100"/>
        <cfvo type="num" val="102"/>
        <cfvo type="num" val="104"/>
        <color rgb="FF92D050"/>
        <color rgb="FFFFEB84"/>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mc:AlternateContent xmlns:mc="http://schemas.openxmlformats.org/markup-compatibility/2006">
          <mc:Choice Requires="x14">
            <control shapeId="107522" r:id="rId5" name="Button 2">
              <controlPr defaultSize="0" print="0" autoFill="0" autoPict="0">
                <anchor moveWithCells="1" sizeWithCells="1">
                  <from>
                    <xdr:col>0</xdr:col>
                    <xdr:colOff>0</xdr:colOff>
                    <xdr:row>0</xdr:row>
                    <xdr:rowOff>0</xdr:rowOff>
                  </from>
                  <to>
                    <xdr:col>0</xdr:col>
                    <xdr:colOff>876300</xdr:colOff>
                    <xdr:row>0</xdr:row>
                    <xdr:rowOff>171450</xdr:rowOff>
                  </to>
                </anchor>
              </controlPr>
            </control>
          </mc:Choice>
        </mc:AlternateContent>
        <mc:AlternateContent xmlns:mc="http://schemas.openxmlformats.org/markup-compatibility/2006">
          <mc:Choice Requires="x14">
            <control shapeId="107523" r:id="rId6"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1">
    <tabColor rgb="FFFFFF00"/>
  </sheetPr>
  <dimension ref="A3:BB17"/>
  <sheetViews>
    <sheetView zoomScale="80" zoomScaleNormal="80" workbookViewId="0">
      <pane xSplit="1" topLeftCell="B1" activePane="topRight" state="frozen"/>
      <selection pane="topRight" activeCell="C4" sqref="C4"/>
    </sheetView>
  </sheetViews>
  <sheetFormatPr defaultRowHeight="15"/>
  <cols>
    <col min="1" max="1" width="62.140625" bestFit="1" customWidth="1"/>
  </cols>
  <sheetData>
    <row r="3" spans="1:54">
      <c r="C3" s="107"/>
      <c r="O3" s="277"/>
    </row>
    <row r="4" spans="1:54">
      <c r="A4" s="334"/>
      <c r="B4" s="337" t="s">
        <v>2789</v>
      </c>
      <c r="C4" s="425">
        <v>0</v>
      </c>
      <c r="D4" s="338">
        <v>1</v>
      </c>
      <c r="E4" s="339">
        <v>2</v>
      </c>
      <c r="F4" s="338">
        <v>3</v>
      </c>
      <c r="G4" s="339">
        <v>4</v>
      </c>
      <c r="H4" s="338">
        <v>5</v>
      </c>
      <c r="I4" s="339">
        <v>6</v>
      </c>
      <c r="J4" s="338">
        <v>7</v>
      </c>
      <c r="K4" s="339">
        <v>8</v>
      </c>
      <c r="L4" s="339">
        <v>9</v>
      </c>
      <c r="M4" s="339">
        <v>10</v>
      </c>
      <c r="N4" s="338">
        <v>11</v>
      </c>
      <c r="O4" s="339">
        <v>12</v>
      </c>
      <c r="P4" s="338">
        <v>13</v>
      </c>
      <c r="Q4" s="339">
        <v>14</v>
      </c>
      <c r="R4" s="338">
        <v>15</v>
      </c>
      <c r="S4" s="339">
        <v>16</v>
      </c>
      <c r="T4" s="338">
        <v>17</v>
      </c>
      <c r="U4" s="339">
        <v>18</v>
      </c>
      <c r="V4" s="338">
        <v>19</v>
      </c>
      <c r="W4" s="339">
        <v>20</v>
      </c>
      <c r="X4" s="338">
        <v>21</v>
      </c>
      <c r="Y4" s="339">
        <v>22</v>
      </c>
      <c r="Z4" s="338">
        <v>23</v>
      </c>
      <c r="AA4" s="339">
        <v>24</v>
      </c>
      <c r="AB4" s="338">
        <v>25</v>
      </c>
      <c r="AC4" s="339">
        <v>26</v>
      </c>
      <c r="AD4" s="338">
        <v>27</v>
      </c>
      <c r="AE4" s="339">
        <v>28</v>
      </c>
      <c r="AF4" s="338">
        <v>29</v>
      </c>
      <c r="AG4" s="339">
        <v>30</v>
      </c>
      <c r="AH4" s="338">
        <v>31</v>
      </c>
      <c r="AI4" s="339">
        <v>32</v>
      </c>
      <c r="AJ4" s="338">
        <v>33</v>
      </c>
      <c r="AK4" s="339">
        <v>34</v>
      </c>
      <c r="AL4" s="338">
        <v>35</v>
      </c>
      <c r="AM4" s="339">
        <v>36</v>
      </c>
      <c r="AN4" s="338">
        <v>37</v>
      </c>
      <c r="AO4" s="339">
        <v>38</v>
      </c>
      <c r="AP4" s="338">
        <v>39</v>
      </c>
      <c r="AQ4" s="339">
        <v>40</v>
      </c>
      <c r="AR4" s="338">
        <v>41</v>
      </c>
      <c r="AS4" s="339">
        <v>42</v>
      </c>
      <c r="AT4" s="338">
        <v>43</v>
      </c>
      <c r="AU4" s="339">
        <v>44</v>
      </c>
      <c r="AV4" s="338">
        <v>45</v>
      </c>
      <c r="AW4" s="339">
        <v>46</v>
      </c>
      <c r="AX4" s="338">
        <v>47</v>
      </c>
      <c r="AY4" s="339">
        <v>48</v>
      </c>
      <c r="AZ4" s="338">
        <v>49</v>
      </c>
      <c r="BA4" s="339">
        <v>50</v>
      </c>
    </row>
    <row r="5" spans="1:54">
      <c r="A5" s="334" t="s">
        <v>426</v>
      </c>
      <c r="B5" s="337">
        <v>0</v>
      </c>
      <c r="C5" s="283">
        <v>57</v>
      </c>
      <c r="D5" s="283">
        <v>57</v>
      </c>
      <c r="E5" s="283">
        <v>57</v>
      </c>
      <c r="F5" s="283">
        <v>57</v>
      </c>
      <c r="G5" s="283">
        <v>57</v>
      </c>
      <c r="H5" s="283">
        <v>57</v>
      </c>
      <c r="I5" s="283">
        <v>57</v>
      </c>
      <c r="J5" s="283">
        <v>57</v>
      </c>
      <c r="K5" s="283">
        <v>57</v>
      </c>
      <c r="L5" s="283">
        <v>57</v>
      </c>
      <c r="M5" s="283" t="s">
        <v>2</v>
      </c>
      <c r="N5" s="283" t="s">
        <v>2</v>
      </c>
      <c r="O5" s="283" t="s">
        <v>2</v>
      </c>
      <c r="P5" s="283" t="s">
        <v>2</v>
      </c>
      <c r="Q5" s="283" t="s">
        <v>2</v>
      </c>
      <c r="R5" s="283" t="s">
        <v>2</v>
      </c>
      <c r="S5" s="283" t="s">
        <v>2</v>
      </c>
      <c r="T5" s="283" t="s">
        <v>2</v>
      </c>
      <c r="U5" s="283" t="s">
        <v>2</v>
      </c>
      <c r="V5" s="283" t="s">
        <v>2</v>
      </c>
      <c r="W5" s="283" t="s">
        <v>2</v>
      </c>
      <c r="X5" s="283" t="s">
        <v>2</v>
      </c>
      <c r="Y5" s="283" t="s">
        <v>2</v>
      </c>
      <c r="Z5" s="283" t="s">
        <v>2</v>
      </c>
      <c r="AA5" s="283" t="s">
        <v>2</v>
      </c>
      <c r="AB5" s="283" t="s">
        <v>2</v>
      </c>
      <c r="AC5" s="283" t="s">
        <v>2</v>
      </c>
      <c r="AD5" s="283" t="s">
        <v>2</v>
      </c>
      <c r="AE5" s="283" t="s">
        <v>2</v>
      </c>
      <c r="AF5" s="283" t="s">
        <v>2</v>
      </c>
      <c r="AG5" s="283" t="s">
        <v>2</v>
      </c>
      <c r="AH5" s="283" t="s">
        <v>2</v>
      </c>
      <c r="AI5" s="283" t="s">
        <v>2</v>
      </c>
      <c r="AJ5" s="283" t="s">
        <v>2</v>
      </c>
      <c r="AK5" s="283" t="s">
        <v>2</v>
      </c>
      <c r="AL5" s="283" t="s">
        <v>2</v>
      </c>
      <c r="AM5" s="283" t="s">
        <v>2</v>
      </c>
      <c r="AN5" s="283" t="s">
        <v>2</v>
      </c>
      <c r="AO5" s="283" t="s">
        <v>2</v>
      </c>
      <c r="AP5" s="283" t="s">
        <v>2</v>
      </c>
      <c r="AQ5" s="283" t="s">
        <v>2</v>
      </c>
      <c r="AR5" s="283" t="s">
        <v>2</v>
      </c>
      <c r="AS5" s="283" t="s">
        <v>2</v>
      </c>
      <c r="AT5" s="283" t="s">
        <v>2</v>
      </c>
      <c r="AU5" s="283" t="s">
        <v>2</v>
      </c>
      <c r="AV5" s="283" t="s">
        <v>2</v>
      </c>
      <c r="AW5" s="283" t="s">
        <v>2</v>
      </c>
      <c r="AX5" s="283" t="s">
        <v>2</v>
      </c>
      <c r="AY5" s="283" t="s">
        <v>2</v>
      </c>
      <c r="AZ5" s="283" t="s">
        <v>2</v>
      </c>
      <c r="BA5" s="283" t="s">
        <v>2</v>
      </c>
      <c r="BB5" t="s">
        <v>2</v>
      </c>
    </row>
    <row r="6" spans="1:54">
      <c r="A6" s="334" t="s">
        <v>427</v>
      </c>
      <c r="B6" s="337">
        <v>1</v>
      </c>
      <c r="C6" s="283">
        <v>1</v>
      </c>
      <c r="D6" s="283">
        <v>0</v>
      </c>
      <c r="E6" s="283">
        <v>0</v>
      </c>
      <c r="F6" s="283">
        <v>0</v>
      </c>
      <c r="G6" s="283">
        <v>0</v>
      </c>
      <c r="H6" s="283">
        <v>0</v>
      </c>
      <c r="I6" s="283">
        <v>0</v>
      </c>
      <c r="J6" s="283">
        <v>0</v>
      </c>
      <c r="K6" s="283">
        <v>0</v>
      </c>
      <c r="L6" s="283">
        <v>2</v>
      </c>
      <c r="M6" s="283" t="s">
        <v>2</v>
      </c>
      <c r="N6" s="283" t="s">
        <v>2</v>
      </c>
      <c r="O6" s="283" t="s">
        <v>2</v>
      </c>
      <c r="P6" s="283" t="s">
        <v>2</v>
      </c>
      <c r="Q6" s="283" t="s">
        <v>2</v>
      </c>
      <c r="R6" s="283" t="s">
        <v>2</v>
      </c>
      <c r="S6" s="283" t="s">
        <v>2</v>
      </c>
      <c r="T6" s="283" t="s">
        <v>2</v>
      </c>
      <c r="U6" s="283" t="s">
        <v>2</v>
      </c>
      <c r="V6" s="283" t="s">
        <v>2</v>
      </c>
      <c r="W6" s="283" t="s">
        <v>2</v>
      </c>
      <c r="X6" s="283" t="s">
        <v>2</v>
      </c>
      <c r="Y6" s="283" t="s">
        <v>2</v>
      </c>
      <c r="Z6" s="283" t="s">
        <v>2</v>
      </c>
      <c r="AA6" s="283" t="s">
        <v>2</v>
      </c>
      <c r="AB6" s="283" t="s">
        <v>2</v>
      </c>
      <c r="AC6" s="283" t="s">
        <v>2</v>
      </c>
      <c r="AD6" s="283" t="s">
        <v>2</v>
      </c>
      <c r="AE6" s="283" t="s">
        <v>2</v>
      </c>
      <c r="AF6" s="283" t="s">
        <v>2</v>
      </c>
      <c r="AG6" s="283" t="s">
        <v>2</v>
      </c>
      <c r="AH6" s="283" t="s">
        <v>2</v>
      </c>
      <c r="AI6" s="283" t="s">
        <v>2</v>
      </c>
      <c r="AJ6" s="283" t="s">
        <v>2</v>
      </c>
      <c r="AK6" s="283" t="s">
        <v>2</v>
      </c>
      <c r="AL6" s="283" t="s">
        <v>2</v>
      </c>
      <c r="AM6" s="283" t="s">
        <v>2</v>
      </c>
      <c r="AN6" s="283" t="s">
        <v>2</v>
      </c>
      <c r="AO6" s="283" t="s">
        <v>2</v>
      </c>
      <c r="AP6" s="283" t="s">
        <v>2</v>
      </c>
      <c r="AQ6" s="283" t="s">
        <v>2</v>
      </c>
      <c r="AR6" s="283" t="s">
        <v>2</v>
      </c>
      <c r="AS6" s="283" t="s">
        <v>2</v>
      </c>
      <c r="AT6" s="283" t="s">
        <v>2</v>
      </c>
      <c r="AU6" s="283" t="s">
        <v>2</v>
      </c>
      <c r="AV6" s="283" t="s">
        <v>2</v>
      </c>
      <c r="AW6" s="283" t="s">
        <v>2</v>
      </c>
      <c r="AX6" s="283" t="s">
        <v>2</v>
      </c>
      <c r="AY6" s="283" t="s">
        <v>2</v>
      </c>
      <c r="AZ6" s="283" t="s">
        <v>2</v>
      </c>
      <c r="BA6" s="283" t="s">
        <v>2</v>
      </c>
      <c r="BB6" t="s">
        <v>2</v>
      </c>
    </row>
    <row r="7" spans="1:54">
      <c r="A7" s="334" t="s">
        <v>48</v>
      </c>
      <c r="B7" s="337">
        <v>2</v>
      </c>
      <c r="C7" s="283" t="s">
        <v>2</v>
      </c>
      <c r="D7" s="283">
        <v>0</v>
      </c>
      <c r="E7" s="283">
        <v>1</v>
      </c>
      <c r="F7" s="283">
        <v>2</v>
      </c>
      <c r="G7" s="283">
        <v>3</v>
      </c>
      <c r="H7" s="283">
        <v>4</v>
      </c>
      <c r="I7" s="283">
        <v>5</v>
      </c>
      <c r="J7" s="283">
        <v>6</v>
      </c>
      <c r="K7" s="283">
        <v>6</v>
      </c>
      <c r="L7" s="283" t="s">
        <v>2</v>
      </c>
      <c r="M7" s="283" t="s">
        <v>2</v>
      </c>
      <c r="N7" s="283" t="s">
        <v>2</v>
      </c>
      <c r="O7" s="283" t="s">
        <v>2</v>
      </c>
      <c r="P7" s="283" t="s">
        <v>2</v>
      </c>
      <c r="Q7" s="283" t="s">
        <v>2</v>
      </c>
      <c r="R7" s="283" t="s">
        <v>2</v>
      </c>
      <c r="S7" s="283" t="s">
        <v>2</v>
      </c>
      <c r="T7" s="283" t="s">
        <v>2</v>
      </c>
      <c r="U7" s="283" t="s">
        <v>2</v>
      </c>
      <c r="V7" s="283" t="s">
        <v>2</v>
      </c>
      <c r="W7" s="283" t="s">
        <v>2</v>
      </c>
      <c r="X7" s="283" t="s">
        <v>2</v>
      </c>
      <c r="Y7" s="283" t="s">
        <v>2</v>
      </c>
      <c r="Z7" s="283" t="s">
        <v>2</v>
      </c>
      <c r="AA7" s="283" t="s">
        <v>2</v>
      </c>
      <c r="AB7" s="283" t="s">
        <v>2</v>
      </c>
      <c r="AC7" s="283" t="s">
        <v>2</v>
      </c>
      <c r="AD7" s="283" t="s">
        <v>2</v>
      </c>
      <c r="AE7" s="283" t="s">
        <v>2</v>
      </c>
      <c r="AF7" s="283" t="s">
        <v>2</v>
      </c>
      <c r="AG7" s="283" t="s">
        <v>2</v>
      </c>
      <c r="AH7" s="283" t="s">
        <v>2</v>
      </c>
      <c r="AI7" s="283" t="s">
        <v>2</v>
      </c>
      <c r="AJ7" s="283" t="s">
        <v>2</v>
      </c>
      <c r="AK7" s="283" t="s">
        <v>2</v>
      </c>
      <c r="AL7" s="283" t="s">
        <v>2</v>
      </c>
      <c r="AM7" s="283" t="s">
        <v>2</v>
      </c>
      <c r="AN7" s="283" t="s">
        <v>2</v>
      </c>
      <c r="AO7" s="283" t="s">
        <v>2</v>
      </c>
      <c r="AP7" s="283" t="s">
        <v>2</v>
      </c>
      <c r="AQ7" s="283" t="s">
        <v>2</v>
      </c>
      <c r="AR7" s="283" t="s">
        <v>2</v>
      </c>
      <c r="AS7" s="283" t="s">
        <v>2</v>
      </c>
      <c r="AT7" s="283" t="s">
        <v>2</v>
      </c>
      <c r="AU7" s="283" t="s">
        <v>2</v>
      </c>
      <c r="AV7" s="283" t="s">
        <v>2</v>
      </c>
      <c r="AW7" s="283" t="s">
        <v>2</v>
      </c>
      <c r="AX7" s="283" t="s">
        <v>2</v>
      </c>
      <c r="AY7" s="283" t="s">
        <v>2</v>
      </c>
      <c r="AZ7" s="283" t="s">
        <v>2</v>
      </c>
      <c r="BA7" s="283" t="s">
        <v>2</v>
      </c>
      <c r="BB7" t="s">
        <v>2</v>
      </c>
    </row>
    <row r="8" spans="1:54">
      <c r="A8" s="334" t="s">
        <v>570</v>
      </c>
      <c r="B8" s="337">
        <v>3</v>
      </c>
      <c r="C8" s="283" t="s">
        <v>569</v>
      </c>
      <c r="D8" s="283" t="s">
        <v>569</v>
      </c>
      <c r="E8" s="283" t="s">
        <v>569</v>
      </c>
      <c r="F8" s="283" t="s">
        <v>569</v>
      </c>
      <c r="G8" s="283" t="s">
        <v>569</v>
      </c>
      <c r="H8" s="283" t="s">
        <v>569</v>
      </c>
      <c r="I8" s="283" t="s">
        <v>569</v>
      </c>
      <c r="J8" s="283" t="s">
        <v>569</v>
      </c>
      <c r="K8" s="283" t="s">
        <v>568</v>
      </c>
      <c r="L8" s="283" t="s">
        <v>569</v>
      </c>
      <c r="M8" s="283" t="s">
        <v>2</v>
      </c>
      <c r="N8" s="283" t="s">
        <v>2</v>
      </c>
      <c r="O8" s="283" t="s">
        <v>2</v>
      </c>
      <c r="P8" s="283" t="s">
        <v>2</v>
      </c>
      <c r="Q8" s="283" t="s">
        <v>2</v>
      </c>
      <c r="R8" s="283" t="s">
        <v>2</v>
      </c>
      <c r="S8" s="283" t="s">
        <v>2</v>
      </c>
      <c r="T8" s="283" t="s">
        <v>2</v>
      </c>
      <c r="U8" s="283" t="s">
        <v>2</v>
      </c>
      <c r="V8" s="283" t="s">
        <v>2</v>
      </c>
      <c r="W8" s="283" t="s">
        <v>2</v>
      </c>
      <c r="X8" s="283" t="s">
        <v>2</v>
      </c>
      <c r="Y8" s="283" t="s">
        <v>2</v>
      </c>
      <c r="Z8" s="283" t="s">
        <v>2</v>
      </c>
      <c r="AA8" s="283" t="s">
        <v>2</v>
      </c>
      <c r="AB8" s="283" t="s">
        <v>2</v>
      </c>
      <c r="AC8" s="283" t="s">
        <v>2</v>
      </c>
      <c r="AD8" s="283" t="s">
        <v>2</v>
      </c>
      <c r="AE8" s="283" t="s">
        <v>2</v>
      </c>
      <c r="AF8" s="283" t="s">
        <v>2</v>
      </c>
      <c r="AG8" s="283" t="s">
        <v>2</v>
      </c>
      <c r="AH8" s="283" t="s">
        <v>2</v>
      </c>
      <c r="AI8" s="283" t="s">
        <v>2</v>
      </c>
      <c r="AJ8" s="283" t="s">
        <v>2</v>
      </c>
      <c r="AK8" s="283" t="s">
        <v>2</v>
      </c>
      <c r="AL8" s="283" t="s">
        <v>2</v>
      </c>
      <c r="AM8" s="283" t="s">
        <v>2</v>
      </c>
      <c r="AN8" s="283" t="s">
        <v>2</v>
      </c>
      <c r="AO8" s="283" t="s">
        <v>2</v>
      </c>
      <c r="AP8" s="283" t="s">
        <v>2</v>
      </c>
      <c r="AQ8" s="283" t="s">
        <v>2</v>
      </c>
      <c r="AR8" s="283" t="s">
        <v>2</v>
      </c>
      <c r="AS8" s="283" t="s">
        <v>2</v>
      </c>
      <c r="AT8" s="283" t="s">
        <v>2</v>
      </c>
      <c r="AU8" s="283" t="s">
        <v>2</v>
      </c>
      <c r="AV8" s="283" t="s">
        <v>2</v>
      </c>
      <c r="AW8" s="283" t="s">
        <v>2</v>
      </c>
      <c r="AX8" s="283" t="s">
        <v>2</v>
      </c>
      <c r="AY8" s="283" t="s">
        <v>2</v>
      </c>
      <c r="AZ8" s="283" t="s">
        <v>2</v>
      </c>
      <c r="BA8" s="283" t="s">
        <v>2</v>
      </c>
      <c r="BB8" t="s">
        <v>2</v>
      </c>
    </row>
    <row r="9" spans="1:54">
      <c r="A9" s="334"/>
      <c r="B9" s="337">
        <v>4</v>
      </c>
      <c r="C9" s="283" t="s">
        <v>2</v>
      </c>
      <c r="D9" s="283" t="s">
        <v>2</v>
      </c>
      <c r="E9" s="283" t="s">
        <v>2</v>
      </c>
      <c r="F9" s="283" t="s">
        <v>2</v>
      </c>
      <c r="G9" s="283" t="s">
        <v>2</v>
      </c>
      <c r="H9" s="283" t="s">
        <v>2</v>
      </c>
      <c r="I9" s="283" t="s">
        <v>2</v>
      </c>
      <c r="J9" s="283" t="s">
        <v>2</v>
      </c>
      <c r="K9" s="283" t="s">
        <v>2</v>
      </c>
      <c r="L9" s="283" t="s">
        <v>2</v>
      </c>
      <c r="M9" s="283" t="s">
        <v>2</v>
      </c>
      <c r="N9" s="283" t="s">
        <v>2</v>
      </c>
      <c r="O9" s="283" t="s">
        <v>2</v>
      </c>
      <c r="P9" s="283" t="s">
        <v>2</v>
      </c>
      <c r="Q9" s="283" t="s">
        <v>2</v>
      </c>
      <c r="R9" s="283" t="s">
        <v>2</v>
      </c>
      <c r="S9" s="283" t="s">
        <v>2</v>
      </c>
      <c r="T9" s="283" t="s">
        <v>2</v>
      </c>
      <c r="U9" s="283" t="s">
        <v>2</v>
      </c>
      <c r="V9" s="283" t="s">
        <v>2</v>
      </c>
      <c r="W9" s="283" t="s">
        <v>2</v>
      </c>
      <c r="X9" s="283" t="s">
        <v>2</v>
      </c>
      <c r="Y9" s="283" t="s">
        <v>2</v>
      </c>
      <c r="Z9" s="283" t="s">
        <v>2</v>
      </c>
      <c r="AA9" s="283" t="s">
        <v>2</v>
      </c>
      <c r="AB9" s="283" t="s">
        <v>2</v>
      </c>
      <c r="AC9" s="283" t="s">
        <v>2</v>
      </c>
      <c r="AD9" s="283" t="s">
        <v>2</v>
      </c>
      <c r="AE9" s="283" t="s">
        <v>2</v>
      </c>
      <c r="AF9" s="283" t="s">
        <v>2</v>
      </c>
      <c r="AG9" s="283" t="s">
        <v>2</v>
      </c>
      <c r="AH9" s="283" t="s">
        <v>2</v>
      </c>
      <c r="AI9" s="283" t="s">
        <v>2</v>
      </c>
      <c r="AJ9" s="283" t="s">
        <v>2</v>
      </c>
      <c r="AK9" s="283" t="s">
        <v>2</v>
      </c>
      <c r="AL9" s="283" t="s">
        <v>2</v>
      </c>
      <c r="AM9" s="283" t="s">
        <v>2</v>
      </c>
      <c r="AN9" s="283" t="s">
        <v>2</v>
      </c>
      <c r="AO9" s="283" t="s">
        <v>2</v>
      </c>
      <c r="AP9" s="283" t="s">
        <v>2</v>
      </c>
      <c r="AQ9" s="283" t="s">
        <v>2</v>
      </c>
      <c r="AR9" s="283" t="s">
        <v>2</v>
      </c>
      <c r="AS9" s="283" t="s">
        <v>2</v>
      </c>
      <c r="AT9" s="283" t="s">
        <v>2</v>
      </c>
      <c r="AU9" s="283" t="s">
        <v>2</v>
      </c>
      <c r="AV9" s="283" t="s">
        <v>2</v>
      </c>
      <c r="AW9" s="283" t="s">
        <v>2</v>
      </c>
      <c r="AX9" s="283" t="s">
        <v>2</v>
      </c>
      <c r="AY9" s="283" t="s">
        <v>2</v>
      </c>
      <c r="AZ9" s="283" t="s">
        <v>2</v>
      </c>
      <c r="BA9" s="283" t="s">
        <v>2</v>
      </c>
      <c r="BB9" t="s">
        <v>2</v>
      </c>
    </row>
    <row r="10" spans="1:54">
      <c r="A10" s="334"/>
      <c r="B10" s="337">
        <v>5</v>
      </c>
      <c r="C10" s="283" t="s">
        <v>2</v>
      </c>
      <c r="D10" s="283" t="s">
        <v>2</v>
      </c>
      <c r="E10" s="283" t="s">
        <v>2</v>
      </c>
      <c r="F10" s="283" t="s">
        <v>2</v>
      </c>
      <c r="G10" s="283" t="s">
        <v>2</v>
      </c>
      <c r="H10" s="283" t="s">
        <v>2</v>
      </c>
      <c r="I10" s="283" t="s">
        <v>2</v>
      </c>
      <c r="J10" s="283" t="s">
        <v>2</v>
      </c>
      <c r="K10" s="283" t="s">
        <v>2</v>
      </c>
      <c r="L10" s="283" t="s">
        <v>2</v>
      </c>
      <c r="M10" s="283" t="s">
        <v>2</v>
      </c>
      <c r="N10" s="283" t="s">
        <v>2</v>
      </c>
      <c r="O10" s="283" t="s">
        <v>2</v>
      </c>
      <c r="P10" s="283" t="s">
        <v>2</v>
      </c>
      <c r="Q10" s="283" t="s">
        <v>2</v>
      </c>
      <c r="R10" s="283" t="s">
        <v>2</v>
      </c>
      <c r="S10" s="283" t="s">
        <v>2</v>
      </c>
      <c r="T10" s="283" t="s">
        <v>2</v>
      </c>
      <c r="U10" s="283" t="s">
        <v>2</v>
      </c>
      <c r="V10" s="283" t="s">
        <v>2</v>
      </c>
      <c r="W10" s="283" t="s">
        <v>2</v>
      </c>
      <c r="X10" s="283" t="s">
        <v>2</v>
      </c>
      <c r="Y10" s="283" t="s">
        <v>2</v>
      </c>
      <c r="Z10" s="283" t="s">
        <v>2</v>
      </c>
      <c r="AA10" s="283" t="s">
        <v>2</v>
      </c>
      <c r="AB10" s="283" t="s">
        <v>2</v>
      </c>
      <c r="AC10" s="283" t="s">
        <v>2</v>
      </c>
      <c r="AD10" s="283" t="s">
        <v>2</v>
      </c>
      <c r="AE10" s="283" t="s">
        <v>2</v>
      </c>
      <c r="AF10" s="283" t="s">
        <v>2</v>
      </c>
      <c r="AG10" s="283" t="s">
        <v>2</v>
      </c>
      <c r="AH10" s="283" t="s">
        <v>2</v>
      </c>
      <c r="AI10" s="283" t="s">
        <v>2</v>
      </c>
      <c r="AJ10" s="283" t="s">
        <v>2</v>
      </c>
      <c r="AK10" s="283" t="s">
        <v>2</v>
      </c>
      <c r="AL10" s="283" t="s">
        <v>2</v>
      </c>
      <c r="AM10" s="283" t="s">
        <v>2</v>
      </c>
      <c r="AN10" s="283" t="s">
        <v>2</v>
      </c>
      <c r="AO10" s="283" t="s">
        <v>2</v>
      </c>
      <c r="AP10" s="283" t="s">
        <v>2</v>
      </c>
      <c r="AQ10" s="283" t="s">
        <v>2</v>
      </c>
      <c r="AR10" s="283" t="s">
        <v>2</v>
      </c>
      <c r="AS10" s="283" t="s">
        <v>2</v>
      </c>
      <c r="AT10" s="283" t="s">
        <v>2</v>
      </c>
      <c r="AU10" s="283" t="s">
        <v>2</v>
      </c>
      <c r="AV10" s="283" t="s">
        <v>2</v>
      </c>
      <c r="AW10" s="283" t="s">
        <v>2</v>
      </c>
      <c r="AX10" s="283" t="s">
        <v>2</v>
      </c>
      <c r="AY10" s="283" t="s">
        <v>2</v>
      </c>
      <c r="AZ10" s="283" t="s">
        <v>2</v>
      </c>
      <c r="BA10" s="283" t="s">
        <v>2</v>
      </c>
      <c r="BB10" t="s">
        <v>2</v>
      </c>
    </row>
    <row r="11" spans="1:54">
      <c r="A11" s="334"/>
      <c r="B11" s="337">
        <v>6</v>
      </c>
      <c r="C11" s="283" t="s">
        <v>2</v>
      </c>
      <c r="D11" s="283" t="s">
        <v>2</v>
      </c>
      <c r="E11" s="283" t="s">
        <v>2</v>
      </c>
      <c r="F11" s="283" t="s">
        <v>2</v>
      </c>
      <c r="G11" s="283" t="s">
        <v>2</v>
      </c>
      <c r="H11" s="283" t="s">
        <v>2</v>
      </c>
      <c r="I11" s="283" t="s">
        <v>2</v>
      </c>
      <c r="J11" s="283" t="s">
        <v>2</v>
      </c>
      <c r="K11" s="283" t="s">
        <v>2</v>
      </c>
      <c r="L11" s="283" t="s">
        <v>2</v>
      </c>
      <c r="M11" s="283" t="s">
        <v>2</v>
      </c>
      <c r="N11" s="283" t="s">
        <v>2</v>
      </c>
      <c r="O11" s="283" t="s">
        <v>2</v>
      </c>
      <c r="P11" s="283" t="s">
        <v>2</v>
      </c>
      <c r="Q11" s="283" t="s">
        <v>2</v>
      </c>
      <c r="R11" s="283" t="s">
        <v>2</v>
      </c>
      <c r="S11" s="283" t="s">
        <v>2</v>
      </c>
      <c r="T11" s="283" t="s">
        <v>2</v>
      </c>
      <c r="U11" s="283" t="s">
        <v>2</v>
      </c>
      <c r="V11" s="283" t="s">
        <v>2</v>
      </c>
      <c r="W11" s="283" t="s">
        <v>2</v>
      </c>
      <c r="X11" s="283" t="s">
        <v>2</v>
      </c>
      <c r="Y11" s="283" t="s">
        <v>2</v>
      </c>
      <c r="Z11" s="283" t="s">
        <v>2</v>
      </c>
      <c r="AA11" s="283" t="s">
        <v>2</v>
      </c>
      <c r="AB11" s="283" t="s">
        <v>2</v>
      </c>
      <c r="AC11" s="283" t="s">
        <v>2</v>
      </c>
      <c r="AD11" s="283" t="s">
        <v>2</v>
      </c>
      <c r="AE11" s="283" t="s">
        <v>2</v>
      </c>
      <c r="AF11" s="283" t="s">
        <v>2</v>
      </c>
      <c r="AG11" s="283" t="s">
        <v>2</v>
      </c>
      <c r="AH11" s="283" t="s">
        <v>2</v>
      </c>
      <c r="AI11" s="283" t="s">
        <v>2</v>
      </c>
      <c r="AJ11" s="283" t="s">
        <v>2</v>
      </c>
      <c r="AK11" s="283" t="s">
        <v>2</v>
      </c>
      <c r="AL11" s="283" t="s">
        <v>2</v>
      </c>
      <c r="AM11" s="283" t="s">
        <v>2</v>
      </c>
      <c r="AN11" s="283" t="s">
        <v>2</v>
      </c>
      <c r="AO11" s="283" t="s">
        <v>2</v>
      </c>
      <c r="AP11" s="283" t="s">
        <v>2</v>
      </c>
      <c r="AQ11" s="283" t="s">
        <v>2</v>
      </c>
      <c r="AR11" s="283" t="s">
        <v>2</v>
      </c>
      <c r="AS11" s="283" t="s">
        <v>2</v>
      </c>
      <c r="AT11" s="283" t="s">
        <v>2</v>
      </c>
      <c r="AU11" s="283" t="s">
        <v>2</v>
      </c>
      <c r="AV11" s="283" t="s">
        <v>2</v>
      </c>
      <c r="AW11" s="283" t="s">
        <v>2</v>
      </c>
      <c r="AX11" s="283" t="s">
        <v>2</v>
      </c>
      <c r="AY11" s="283" t="s">
        <v>2</v>
      </c>
      <c r="AZ11" s="283" t="s">
        <v>2</v>
      </c>
      <c r="BA11" s="283" t="s">
        <v>2</v>
      </c>
      <c r="BB11" t="s">
        <v>2</v>
      </c>
    </row>
    <row r="12" spans="1:54">
      <c r="A12" s="334"/>
      <c r="B12" s="337">
        <v>7</v>
      </c>
      <c r="C12" s="283" t="s">
        <v>2</v>
      </c>
      <c r="D12" s="283" t="s">
        <v>2</v>
      </c>
      <c r="E12" s="283" t="s">
        <v>2</v>
      </c>
      <c r="F12" s="283" t="s">
        <v>2</v>
      </c>
      <c r="G12" s="283" t="s">
        <v>2</v>
      </c>
      <c r="H12" s="283" t="s">
        <v>2</v>
      </c>
      <c r="I12" s="283" t="s">
        <v>2</v>
      </c>
      <c r="J12" s="283" t="s">
        <v>2</v>
      </c>
      <c r="K12" s="283" t="s">
        <v>2</v>
      </c>
      <c r="L12" s="283" t="s">
        <v>2</v>
      </c>
      <c r="M12" s="283" t="s">
        <v>2</v>
      </c>
      <c r="N12" s="283" t="s">
        <v>2</v>
      </c>
      <c r="O12" s="283" t="s">
        <v>2</v>
      </c>
      <c r="P12" s="283" t="s">
        <v>2</v>
      </c>
      <c r="Q12" s="283" t="s">
        <v>2</v>
      </c>
      <c r="R12" s="283" t="s">
        <v>2</v>
      </c>
      <c r="S12" s="283" t="s">
        <v>2</v>
      </c>
      <c r="T12" s="283" t="s">
        <v>2</v>
      </c>
      <c r="U12" s="283" t="s">
        <v>2</v>
      </c>
      <c r="V12" s="283" t="s">
        <v>2</v>
      </c>
      <c r="W12" s="283" t="s">
        <v>2</v>
      </c>
      <c r="X12" s="283" t="s">
        <v>2</v>
      </c>
      <c r="Y12" s="283" t="s">
        <v>2</v>
      </c>
      <c r="Z12" s="283" t="s">
        <v>2</v>
      </c>
      <c r="AA12" s="283" t="s">
        <v>2</v>
      </c>
      <c r="AB12" s="283" t="s">
        <v>2</v>
      </c>
      <c r="AC12" s="283" t="s">
        <v>2</v>
      </c>
      <c r="AD12" s="283" t="s">
        <v>2</v>
      </c>
      <c r="AE12" s="283" t="s">
        <v>2</v>
      </c>
      <c r="AF12" s="283" t="s">
        <v>2</v>
      </c>
      <c r="AG12" s="283" t="s">
        <v>2</v>
      </c>
      <c r="AH12" s="283" t="s">
        <v>2</v>
      </c>
      <c r="AI12" s="283" t="s">
        <v>2</v>
      </c>
      <c r="AJ12" s="283" t="s">
        <v>2</v>
      </c>
      <c r="AK12" s="283" t="s">
        <v>2</v>
      </c>
      <c r="AL12" s="283" t="s">
        <v>2</v>
      </c>
      <c r="AM12" s="283" t="s">
        <v>2</v>
      </c>
      <c r="AN12" s="283" t="s">
        <v>2</v>
      </c>
      <c r="AO12" s="283" t="s">
        <v>2</v>
      </c>
      <c r="AP12" s="283" t="s">
        <v>2</v>
      </c>
      <c r="AQ12" s="283" t="s">
        <v>2</v>
      </c>
      <c r="AR12" s="283" t="s">
        <v>2</v>
      </c>
      <c r="AS12" s="283" t="s">
        <v>2</v>
      </c>
      <c r="AT12" s="283" t="s">
        <v>2</v>
      </c>
      <c r="AU12" s="283" t="s">
        <v>2</v>
      </c>
      <c r="AV12" s="283" t="s">
        <v>2</v>
      </c>
      <c r="AW12" s="283" t="s">
        <v>2</v>
      </c>
      <c r="AX12" s="283" t="s">
        <v>2</v>
      </c>
      <c r="AY12" s="283" t="s">
        <v>2</v>
      </c>
      <c r="AZ12" s="283" t="s">
        <v>2</v>
      </c>
      <c r="BA12" s="283" t="s">
        <v>2</v>
      </c>
      <c r="BB12" t="s">
        <v>2</v>
      </c>
    </row>
    <row r="13" spans="1:54">
      <c r="A13" s="334"/>
      <c r="B13" s="337">
        <v>8</v>
      </c>
      <c r="C13" s="283" t="s">
        <v>2</v>
      </c>
      <c r="D13" s="283" t="s">
        <v>2</v>
      </c>
      <c r="E13" s="283" t="s">
        <v>2</v>
      </c>
      <c r="F13" s="283" t="s">
        <v>2</v>
      </c>
      <c r="G13" s="283" t="s">
        <v>2</v>
      </c>
      <c r="H13" s="283" t="s">
        <v>2</v>
      </c>
      <c r="I13" s="283" t="s">
        <v>2</v>
      </c>
      <c r="J13" s="283" t="s">
        <v>2</v>
      </c>
      <c r="K13" s="283" t="s">
        <v>2</v>
      </c>
      <c r="L13" s="283" t="s">
        <v>2</v>
      </c>
      <c r="M13" s="283" t="s">
        <v>2</v>
      </c>
      <c r="N13" s="283" t="s">
        <v>2</v>
      </c>
      <c r="O13" s="283" t="s">
        <v>2</v>
      </c>
      <c r="P13" s="283" t="s">
        <v>2</v>
      </c>
      <c r="Q13" s="283" t="s">
        <v>2</v>
      </c>
      <c r="R13" s="283" t="s">
        <v>2</v>
      </c>
      <c r="S13" s="283" t="s">
        <v>2</v>
      </c>
      <c r="T13" s="283" t="s">
        <v>2</v>
      </c>
      <c r="U13" s="283" t="s">
        <v>2</v>
      </c>
      <c r="V13" s="283" t="s">
        <v>2</v>
      </c>
      <c r="W13" s="283" t="s">
        <v>2</v>
      </c>
      <c r="X13" s="283" t="s">
        <v>2</v>
      </c>
      <c r="Y13" s="283" t="s">
        <v>2</v>
      </c>
      <c r="Z13" s="283" t="s">
        <v>2</v>
      </c>
      <c r="AA13" s="283" t="s">
        <v>2</v>
      </c>
      <c r="AB13" s="283" t="s">
        <v>2</v>
      </c>
      <c r="AC13" s="283" t="s">
        <v>2</v>
      </c>
      <c r="AD13" s="283" t="s">
        <v>2</v>
      </c>
      <c r="AE13" s="283" t="s">
        <v>2</v>
      </c>
      <c r="AF13" s="283" t="s">
        <v>2</v>
      </c>
      <c r="AG13" s="283" t="s">
        <v>2</v>
      </c>
      <c r="AH13" s="283" t="s">
        <v>2</v>
      </c>
      <c r="AI13" s="283" t="s">
        <v>2</v>
      </c>
      <c r="AJ13" s="283" t="s">
        <v>2</v>
      </c>
      <c r="AK13" s="283" t="s">
        <v>2</v>
      </c>
      <c r="AL13" s="283" t="s">
        <v>2</v>
      </c>
      <c r="AM13" s="283" t="s">
        <v>2</v>
      </c>
      <c r="AN13" s="283" t="s">
        <v>2</v>
      </c>
      <c r="AO13" s="283" t="s">
        <v>2</v>
      </c>
      <c r="AP13" s="283" t="s">
        <v>2</v>
      </c>
      <c r="AQ13" s="283" t="s">
        <v>2</v>
      </c>
      <c r="AR13" s="283" t="s">
        <v>2</v>
      </c>
      <c r="AS13" s="283" t="s">
        <v>2</v>
      </c>
      <c r="AT13" s="283" t="s">
        <v>2</v>
      </c>
      <c r="AU13" s="283" t="s">
        <v>2</v>
      </c>
      <c r="AV13" s="283" t="s">
        <v>2</v>
      </c>
      <c r="AW13" s="283" t="s">
        <v>2</v>
      </c>
      <c r="AX13" s="283" t="s">
        <v>2</v>
      </c>
      <c r="AY13" s="283" t="s">
        <v>2</v>
      </c>
      <c r="AZ13" s="283" t="s">
        <v>2</v>
      </c>
      <c r="BA13" s="283" t="s">
        <v>2</v>
      </c>
      <c r="BB13" t="s">
        <v>2</v>
      </c>
    </row>
    <row r="14" spans="1:54">
      <c r="A14" s="334"/>
      <c r="B14" s="337">
        <v>9</v>
      </c>
      <c r="C14" s="283" t="s">
        <v>2</v>
      </c>
      <c r="D14" s="283" t="s">
        <v>2</v>
      </c>
      <c r="E14" s="283" t="s">
        <v>2</v>
      </c>
      <c r="F14" s="283" t="s">
        <v>2</v>
      </c>
      <c r="G14" s="283" t="s">
        <v>2</v>
      </c>
      <c r="H14" s="283" t="s">
        <v>2</v>
      </c>
      <c r="I14" s="283" t="s">
        <v>2</v>
      </c>
      <c r="J14" s="283" t="s">
        <v>2</v>
      </c>
      <c r="K14" s="283" t="s">
        <v>2</v>
      </c>
      <c r="L14" s="283" t="s">
        <v>2</v>
      </c>
      <c r="M14" s="283" t="s">
        <v>2</v>
      </c>
      <c r="N14" s="283" t="s">
        <v>2</v>
      </c>
      <c r="O14" s="283" t="s">
        <v>2</v>
      </c>
      <c r="P14" s="283" t="s">
        <v>2</v>
      </c>
      <c r="Q14" s="283" t="s">
        <v>2</v>
      </c>
      <c r="R14" s="283" t="s">
        <v>2</v>
      </c>
      <c r="S14" s="283" t="s">
        <v>2</v>
      </c>
      <c r="T14" s="283" t="s">
        <v>2</v>
      </c>
      <c r="U14" s="283" t="s">
        <v>2</v>
      </c>
      <c r="V14" s="283" t="s">
        <v>2</v>
      </c>
      <c r="W14" s="283" t="s">
        <v>2</v>
      </c>
      <c r="X14" s="283" t="s">
        <v>2</v>
      </c>
      <c r="Y14" s="283" t="s">
        <v>2</v>
      </c>
      <c r="Z14" s="283" t="s">
        <v>2</v>
      </c>
      <c r="AA14" s="283" t="s">
        <v>2</v>
      </c>
      <c r="AB14" s="283" t="s">
        <v>2</v>
      </c>
      <c r="AC14" s="283" t="s">
        <v>2</v>
      </c>
      <c r="AD14" s="283" t="s">
        <v>2</v>
      </c>
      <c r="AE14" s="283" t="s">
        <v>2</v>
      </c>
      <c r="AF14" s="283" t="s">
        <v>2</v>
      </c>
      <c r="AG14" s="283" t="s">
        <v>2</v>
      </c>
      <c r="AH14" s="283" t="s">
        <v>2</v>
      </c>
      <c r="AI14" s="283" t="s">
        <v>2</v>
      </c>
      <c r="AJ14" s="283" t="s">
        <v>2</v>
      </c>
      <c r="AK14" s="283" t="s">
        <v>2</v>
      </c>
      <c r="AL14" s="283" t="s">
        <v>2</v>
      </c>
      <c r="AM14" s="283" t="s">
        <v>2</v>
      </c>
      <c r="AN14" s="283" t="s">
        <v>2</v>
      </c>
      <c r="AO14" s="283" t="s">
        <v>2</v>
      </c>
      <c r="AP14" s="283" t="s">
        <v>2</v>
      </c>
      <c r="AQ14" s="283" t="s">
        <v>2</v>
      </c>
      <c r="AR14" s="283" t="s">
        <v>2</v>
      </c>
      <c r="AS14" s="283" t="s">
        <v>2</v>
      </c>
      <c r="AT14" s="283" t="s">
        <v>2</v>
      </c>
      <c r="AU14" s="283" t="s">
        <v>2</v>
      </c>
      <c r="AV14" s="283" t="s">
        <v>2</v>
      </c>
      <c r="AW14" s="283" t="s">
        <v>2</v>
      </c>
      <c r="AX14" s="283" t="s">
        <v>2</v>
      </c>
      <c r="AY14" s="283" t="s">
        <v>2</v>
      </c>
      <c r="AZ14" s="283" t="s">
        <v>2</v>
      </c>
      <c r="BA14" s="283" t="s">
        <v>2</v>
      </c>
      <c r="BB14" t="s">
        <v>2</v>
      </c>
    </row>
    <row r="16" spans="1:5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row>
    <row r="17" spans="3:28">
      <c r="C17" s="104"/>
      <c r="D17" s="104"/>
      <c r="E17" s="10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5" r:id="rId4" name="Button 5">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3">
    <tabColor theme="3" tint="0.59999389629810485"/>
  </sheetPr>
  <dimension ref="A3:W14"/>
  <sheetViews>
    <sheetView workbookViewId="0">
      <pane xSplit="1" topLeftCell="B1" activePane="topRight" state="frozen"/>
      <selection pane="topRight" activeCell="F12" sqref="F12"/>
    </sheetView>
  </sheetViews>
  <sheetFormatPr defaultRowHeight="15"/>
  <cols>
    <col min="1" max="1" width="21.7109375" bestFit="1" customWidth="1"/>
  </cols>
  <sheetData>
    <row r="3" spans="1:23" ht="60">
      <c r="A3" s="107"/>
      <c r="B3" s="107"/>
      <c r="C3" s="344" t="s">
        <v>2921</v>
      </c>
      <c r="D3" s="344" t="s">
        <v>2920</v>
      </c>
      <c r="E3" s="344" t="s">
        <v>5513</v>
      </c>
      <c r="F3" s="344" t="s">
        <v>5514</v>
      </c>
      <c r="G3" s="344"/>
      <c r="H3" s="344"/>
      <c r="I3" s="344"/>
      <c r="J3" s="344"/>
      <c r="K3" s="344"/>
      <c r="L3" s="344"/>
      <c r="M3" s="344"/>
      <c r="N3" s="344"/>
      <c r="O3" s="344"/>
      <c r="P3" s="344"/>
      <c r="Q3" s="344"/>
      <c r="R3" s="344"/>
      <c r="S3" s="344"/>
      <c r="T3" s="344"/>
      <c r="U3" s="344"/>
      <c r="V3" s="344"/>
    </row>
    <row r="4" spans="1:23">
      <c r="A4" s="334"/>
      <c r="B4" s="341" t="s">
        <v>2919</v>
      </c>
      <c r="C4" s="425">
        <v>0</v>
      </c>
      <c r="D4" s="426">
        <v>1</v>
      </c>
      <c r="E4" s="342">
        <v>2</v>
      </c>
      <c r="F4" s="343">
        <v>3</v>
      </c>
      <c r="G4" s="342">
        <v>4</v>
      </c>
      <c r="H4" s="343">
        <v>5</v>
      </c>
      <c r="I4" s="342">
        <v>6</v>
      </c>
      <c r="J4" s="343">
        <v>7</v>
      </c>
      <c r="K4" s="342">
        <v>8</v>
      </c>
      <c r="L4" s="343">
        <v>9</v>
      </c>
      <c r="M4" s="342">
        <v>10</v>
      </c>
      <c r="N4" s="343">
        <v>11</v>
      </c>
      <c r="O4" s="342">
        <v>12</v>
      </c>
      <c r="P4" s="343">
        <v>13</v>
      </c>
      <c r="Q4" s="342">
        <v>14</v>
      </c>
      <c r="R4" s="343">
        <v>15</v>
      </c>
      <c r="S4" s="342">
        <v>16</v>
      </c>
      <c r="T4" s="343">
        <v>17</v>
      </c>
      <c r="U4" s="342">
        <v>18</v>
      </c>
      <c r="V4" s="343">
        <v>19</v>
      </c>
    </row>
    <row r="5" spans="1:23">
      <c r="A5" s="334" t="s">
        <v>443</v>
      </c>
      <c r="B5" s="334">
        <v>0</v>
      </c>
      <c r="C5" s="334">
        <v>55</v>
      </c>
      <c r="D5" s="334">
        <v>55</v>
      </c>
      <c r="E5" s="399" t="s">
        <v>2</v>
      </c>
      <c r="F5" s="399" t="s">
        <v>2</v>
      </c>
      <c r="G5" s="334"/>
      <c r="H5" s="334"/>
      <c r="I5" s="334"/>
      <c r="J5" s="334"/>
      <c r="K5" s="334"/>
      <c r="L5" s="334"/>
      <c r="M5" s="334"/>
      <c r="N5" s="334"/>
      <c r="O5" s="334"/>
      <c r="P5" s="334"/>
      <c r="Q5" s="334"/>
      <c r="R5" s="334"/>
      <c r="S5" s="334"/>
      <c r="T5" s="334"/>
      <c r="U5" s="334"/>
      <c r="V5" s="334"/>
      <c r="W5" s="334"/>
    </row>
    <row r="6" spans="1:23">
      <c r="A6" s="334" t="s">
        <v>444</v>
      </c>
      <c r="B6" s="334">
        <v>1</v>
      </c>
      <c r="C6" s="334">
        <v>54</v>
      </c>
      <c r="D6" s="334">
        <v>54</v>
      </c>
      <c r="E6" s="399">
        <v>54</v>
      </c>
      <c r="F6" s="399">
        <v>54</v>
      </c>
      <c r="G6" s="334"/>
      <c r="H6" s="334"/>
      <c r="I6" s="334"/>
      <c r="J6" s="334"/>
      <c r="K6" s="334"/>
      <c r="L6" s="334"/>
      <c r="M6" s="334"/>
      <c r="N6" s="334"/>
      <c r="O6" s="334"/>
      <c r="P6" s="334"/>
      <c r="Q6" s="334"/>
      <c r="R6" s="334"/>
      <c r="S6" s="334"/>
      <c r="T6" s="334"/>
      <c r="U6" s="334"/>
      <c r="V6" s="334"/>
      <c r="W6" s="334"/>
    </row>
    <row r="7" spans="1:23">
      <c r="A7" s="334" t="s">
        <v>445</v>
      </c>
      <c r="B7" s="334">
        <v>2</v>
      </c>
      <c r="C7" s="334">
        <v>52</v>
      </c>
      <c r="D7" s="334">
        <v>52</v>
      </c>
      <c r="E7" s="399">
        <v>52</v>
      </c>
      <c r="F7" s="399">
        <v>52</v>
      </c>
      <c r="G7" s="334"/>
      <c r="H7" s="334"/>
      <c r="I7" s="334"/>
      <c r="J7" s="334"/>
      <c r="K7" s="334"/>
      <c r="L7" s="334"/>
      <c r="M7" s="334"/>
      <c r="N7" s="334"/>
      <c r="O7" s="334"/>
      <c r="P7" s="334"/>
      <c r="Q7" s="334"/>
      <c r="R7" s="334"/>
      <c r="S7" s="334"/>
      <c r="T7" s="334"/>
      <c r="U7" s="334"/>
      <c r="V7" s="334"/>
      <c r="W7" s="334"/>
    </row>
    <row r="8" spans="1:23">
      <c r="A8" s="334" t="s">
        <v>446</v>
      </c>
      <c r="B8" s="334">
        <v>3</v>
      </c>
      <c r="C8" s="334">
        <v>51</v>
      </c>
      <c r="D8" s="470">
        <v>51</v>
      </c>
      <c r="E8" s="399" t="s">
        <v>2</v>
      </c>
      <c r="F8" s="399" t="s">
        <v>2</v>
      </c>
      <c r="G8" s="334"/>
      <c r="H8" s="334"/>
      <c r="I8" s="334"/>
      <c r="J8" s="334"/>
      <c r="K8" s="334"/>
      <c r="L8" s="334"/>
      <c r="M8" s="334"/>
      <c r="N8" s="334"/>
      <c r="O8" s="334"/>
      <c r="P8" s="334"/>
      <c r="Q8" s="334"/>
      <c r="R8" s="334"/>
      <c r="S8" s="334"/>
      <c r="T8" s="334"/>
      <c r="U8" s="334"/>
      <c r="V8" s="334"/>
      <c r="W8" s="334"/>
    </row>
    <row r="9" spans="1:23">
      <c r="A9" s="334" t="s">
        <v>447</v>
      </c>
      <c r="B9" s="334">
        <v>4</v>
      </c>
      <c r="C9" s="334">
        <v>56</v>
      </c>
      <c r="D9" s="334" t="s">
        <v>2</v>
      </c>
      <c r="E9" s="399">
        <v>56</v>
      </c>
      <c r="F9" s="399" t="s">
        <v>2</v>
      </c>
      <c r="G9" s="334"/>
      <c r="H9" s="334"/>
      <c r="I9" s="334"/>
      <c r="J9" s="334"/>
      <c r="K9" s="334"/>
      <c r="L9" s="334"/>
      <c r="M9" s="334"/>
      <c r="N9" s="334"/>
      <c r="O9" s="334"/>
      <c r="P9" s="334"/>
      <c r="Q9" s="334"/>
      <c r="R9" s="334"/>
      <c r="S9" s="334"/>
      <c r="T9" s="334"/>
      <c r="U9" s="334"/>
      <c r="V9" s="334"/>
      <c r="W9" s="334"/>
    </row>
    <row r="10" spans="1:23">
      <c r="A10" s="334" t="s">
        <v>448</v>
      </c>
      <c r="B10" s="334">
        <v>5</v>
      </c>
      <c r="C10" s="334">
        <v>50</v>
      </c>
      <c r="D10" s="334" t="s">
        <v>2</v>
      </c>
      <c r="E10" s="399">
        <v>50</v>
      </c>
      <c r="F10" s="399" t="s">
        <v>2</v>
      </c>
      <c r="G10" s="334"/>
      <c r="H10" s="334"/>
      <c r="I10" s="334"/>
      <c r="J10" s="334"/>
      <c r="K10" s="334"/>
      <c r="L10" s="334"/>
      <c r="M10" s="334"/>
      <c r="N10" s="334"/>
      <c r="O10" s="334"/>
      <c r="P10" s="334"/>
      <c r="Q10" s="334"/>
      <c r="R10" s="334"/>
      <c r="S10" s="334"/>
      <c r="T10" s="334"/>
      <c r="U10" s="334"/>
      <c r="V10" s="334"/>
      <c r="W10" s="334"/>
    </row>
    <row r="11" spans="1:23">
      <c r="A11" s="334" t="s">
        <v>449</v>
      </c>
      <c r="B11" s="334">
        <v>6</v>
      </c>
      <c r="C11" s="334">
        <v>53</v>
      </c>
      <c r="D11" s="334">
        <v>53</v>
      </c>
      <c r="E11" s="399">
        <v>53</v>
      </c>
      <c r="F11" s="399">
        <v>53</v>
      </c>
      <c r="G11" s="334"/>
      <c r="H11" s="334"/>
      <c r="I11" s="334"/>
      <c r="J11" s="334"/>
      <c r="K11" s="334"/>
      <c r="L11" s="334"/>
      <c r="M11" s="334"/>
      <c r="N11" s="334"/>
      <c r="O11" s="334"/>
      <c r="P11" s="334"/>
      <c r="Q11" s="334"/>
      <c r="R11" s="334"/>
      <c r="S11" s="334"/>
      <c r="T11" s="334"/>
      <c r="U11" s="334"/>
      <c r="V11" s="334"/>
      <c r="W11" s="334"/>
    </row>
    <row r="12" spans="1:23">
      <c r="A12" s="399" t="s">
        <v>5936</v>
      </c>
      <c r="B12" s="334">
        <v>7</v>
      </c>
      <c r="C12" s="470">
        <v>94</v>
      </c>
      <c r="D12" s="399" t="s">
        <v>2</v>
      </c>
      <c r="E12" s="399"/>
      <c r="F12" s="399"/>
      <c r="G12" s="334"/>
      <c r="H12" s="334"/>
      <c r="I12" s="334"/>
      <c r="J12" s="334"/>
      <c r="K12" s="334"/>
      <c r="L12" s="334"/>
      <c r="M12" s="334"/>
      <c r="N12" s="334"/>
      <c r="O12" s="334"/>
      <c r="P12" s="334"/>
      <c r="Q12" s="334"/>
      <c r="R12" s="334"/>
      <c r="S12" s="334"/>
      <c r="T12" s="334"/>
      <c r="U12" s="334"/>
      <c r="V12" s="334"/>
      <c r="W12" s="334"/>
    </row>
    <row r="13" spans="1:23">
      <c r="A13" s="334"/>
      <c r="B13" s="334">
        <v>8</v>
      </c>
      <c r="C13" s="334" t="s">
        <v>2</v>
      </c>
      <c r="D13" s="334" t="s">
        <v>2</v>
      </c>
      <c r="E13" s="399"/>
      <c r="F13" s="399"/>
      <c r="G13" s="334"/>
      <c r="H13" s="334"/>
      <c r="I13" s="334"/>
      <c r="J13" s="334"/>
      <c r="K13" s="334"/>
      <c r="L13" s="334"/>
      <c r="M13" s="334"/>
      <c r="N13" s="334"/>
      <c r="O13" s="334"/>
      <c r="P13" s="334"/>
      <c r="Q13" s="334"/>
      <c r="R13" s="334"/>
      <c r="S13" s="334"/>
      <c r="T13" s="334"/>
      <c r="U13" s="334"/>
      <c r="V13" s="334"/>
      <c r="W13" s="334"/>
    </row>
    <row r="14" spans="1:23">
      <c r="A14" s="334"/>
      <c r="B14" s="334">
        <v>9</v>
      </c>
      <c r="C14" s="334" t="s">
        <v>2</v>
      </c>
      <c r="D14" s="334" t="s">
        <v>2</v>
      </c>
      <c r="E14" s="399"/>
      <c r="F14" s="399"/>
      <c r="G14" s="334"/>
      <c r="H14" s="334"/>
      <c r="I14" s="334"/>
      <c r="J14" s="334"/>
      <c r="K14" s="334"/>
      <c r="L14" s="334"/>
      <c r="M14" s="334"/>
      <c r="N14" s="334"/>
      <c r="O14" s="334"/>
      <c r="P14" s="334"/>
      <c r="Q14" s="334"/>
      <c r="R14" s="334"/>
      <c r="S14" s="334"/>
      <c r="T14" s="334"/>
      <c r="U14" s="334"/>
      <c r="V14" s="334"/>
      <c r="W14" s="334"/>
    </row>
  </sheetData>
  <conditionalFormatting sqref="C5">
    <cfRule type="colorScale" priority="29">
      <colorScale>
        <cfvo type="num" val="0"/>
        <cfvo type="num" val="0"/>
        <color rgb="FFDC7275"/>
        <color rgb="FFDC7275"/>
      </colorScale>
    </cfRule>
  </conditionalFormatting>
  <conditionalFormatting sqref="C6">
    <cfRule type="colorScale" priority="30">
      <colorScale>
        <cfvo type="num" val="0"/>
        <cfvo type="num" val="0"/>
        <color rgb="FFFFEB84"/>
        <color rgb="FFFFEB84"/>
      </colorScale>
    </cfRule>
  </conditionalFormatting>
  <conditionalFormatting sqref="C7">
    <cfRule type="colorScale" priority="31">
      <colorScale>
        <cfvo type="num" val="0"/>
        <cfvo type="num" val="0"/>
        <color rgb="FFFFEB84"/>
        <color rgb="FFFFEB84"/>
      </colorScale>
    </cfRule>
  </conditionalFormatting>
  <conditionalFormatting sqref="C8">
    <cfRule type="colorScale" priority="32">
      <colorScale>
        <cfvo type="num" val="0"/>
        <cfvo type="num" val="0"/>
        <color rgb="FFDC7275"/>
        <color rgb="FFDC7275"/>
      </colorScale>
    </cfRule>
  </conditionalFormatting>
  <conditionalFormatting sqref="C9">
    <cfRule type="colorScale" priority="33">
      <colorScale>
        <cfvo type="num" val="0"/>
        <cfvo type="num" val="0"/>
        <color rgb="FFDC7275"/>
        <color rgb="FFDC7275"/>
      </colorScale>
    </cfRule>
  </conditionalFormatting>
  <conditionalFormatting sqref="C10">
    <cfRule type="colorScale" priority="34">
      <colorScale>
        <cfvo type="num" val="0"/>
        <cfvo type="num" val="0"/>
        <color rgb="FFDC7275"/>
        <color rgb="FFDC7275"/>
      </colorScale>
    </cfRule>
  </conditionalFormatting>
  <conditionalFormatting sqref="C11">
    <cfRule type="colorScale" priority="35">
      <colorScale>
        <cfvo type="num" val="0"/>
        <cfvo type="num" val="0"/>
        <color rgb="FFDC7275"/>
        <color rgb="FF92D050"/>
      </colorScale>
    </cfRule>
  </conditionalFormatting>
  <conditionalFormatting sqref="D5">
    <cfRule type="colorScale" priority="36">
      <colorScale>
        <cfvo type="num" val="0"/>
        <cfvo type="num" val="0"/>
        <color rgb="FFDC7275"/>
        <color rgb="FFDC7275"/>
      </colorScale>
    </cfRule>
  </conditionalFormatting>
  <conditionalFormatting sqref="D6">
    <cfRule type="colorScale" priority="37">
      <colorScale>
        <cfvo type="num" val="0"/>
        <cfvo type="num" val="0"/>
        <color rgb="FFFFEB84"/>
        <color rgb="FFFFEB84"/>
      </colorScale>
    </cfRule>
  </conditionalFormatting>
  <conditionalFormatting sqref="D7">
    <cfRule type="colorScale" priority="38">
      <colorScale>
        <cfvo type="num" val="0"/>
        <cfvo type="num" val="0"/>
        <color rgb="FFFFEB84"/>
        <color rgb="FFFFEB84"/>
      </colorScale>
    </cfRule>
  </conditionalFormatting>
  <conditionalFormatting sqref="D8">
    <cfRule type="colorScale" priority="39">
      <colorScale>
        <cfvo type="num" val="0"/>
        <cfvo type="num" val="0"/>
        <color rgb="FFDC7275"/>
        <color rgb="FFDC7275"/>
      </colorScale>
    </cfRule>
  </conditionalFormatting>
  <conditionalFormatting sqref="D9">
    <cfRule type="colorScale" priority="40">
      <colorScale>
        <cfvo type="num" val="0"/>
        <cfvo type="num" val="0"/>
        <color rgb="FFDC7275"/>
        <color rgb="FFDC7275"/>
      </colorScale>
    </cfRule>
  </conditionalFormatting>
  <conditionalFormatting sqref="D10">
    <cfRule type="colorScale" priority="41">
      <colorScale>
        <cfvo type="num" val="0"/>
        <cfvo type="num" val="0"/>
        <color rgb="FFDC7275"/>
        <color rgb="FFDC7275"/>
      </colorScale>
    </cfRule>
  </conditionalFormatting>
  <conditionalFormatting sqref="D11">
    <cfRule type="colorScale" priority="42">
      <colorScale>
        <cfvo type="num" val="0"/>
        <cfvo type="num" val="0"/>
        <color rgb="FFDC7275"/>
        <color rgb="FF92D050"/>
      </colorScale>
    </cfRule>
  </conditionalFormatting>
  <conditionalFormatting sqref="G5">
    <cfRule type="colorScale" priority="57">
      <colorScale>
        <cfvo type="num" val="0"/>
        <cfvo type="num" val="0"/>
        <color rgb="FFDC7275"/>
        <color rgb="FFDC7275"/>
      </colorScale>
    </cfRule>
  </conditionalFormatting>
  <conditionalFormatting sqref="G6">
    <cfRule type="colorScale" priority="58">
      <colorScale>
        <cfvo type="num" val="0"/>
        <cfvo type="num" val="0"/>
        <color rgb="FFFFEB84"/>
        <color rgb="FFFFEB84"/>
      </colorScale>
    </cfRule>
  </conditionalFormatting>
  <conditionalFormatting sqref="G7">
    <cfRule type="colorScale" priority="59">
      <colorScale>
        <cfvo type="num" val="0"/>
        <cfvo type="num" val="0"/>
        <color rgb="FFFFEB84"/>
        <color rgb="FFFFEB84"/>
      </colorScale>
    </cfRule>
  </conditionalFormatting>
  <conditionalFormatting sqref="G8">
    <cfRule type="colorScale" priority="60">
      <colorScale>
        <cfvo type="num" val="0"/>
        <cfvo type="num" val="0"/>
        <color rgb="FFDC7275"/>
        <color rgb="FFDC7275"/>
      </colorScale>
    </cfRule>
  </conditionalFormatting>
  <conditionalFormatting sqref="G9">
    <cfRule type="colorScale" priority="61">
      <colorScale>
        <cfvo type="num" val="0"/>
        <cfvo type="num" val="0"/>
        <color rgb="FFDC7275"/>
        <color rgb="FFDC7275"/>
      </colorScale>
    </cfRule>
  </conditionalFormatting>
  <conditionalFormatting sqref="G10">
    <cfRule type="colorScale" priority="62">
      <colorScale>
        <cfvo type="num" val="0"/>
        <cfvo type="num" val="0"/>
        <color rgb="FFDC7275"/>
        <color rgb="FFDC7275"/>
      </colorScale>
    </cfRule>
  </conditionalFormatting>
  <conditionalFormatting sqref="G11">
    <cfRule type="colorScale" priority="63">
      <colorScale>
        <cfvo type="num" val="0"/>
        <cfvo type="num" val="0"/>
        <color rgb="FFDC7275"/>
        <color rgb="FF92D050"/>
      </colorScale>
    </cfRule>
  </conditionalFormatting>
  <conditionalFormatting sqref="H5">
    <cfRule type="colorScale" priority="64">
      <colorScale>
        <cfvo type="num" val="0"/>
        <cfvo type="num" val="0"/>
        <color rgb="FFDC7275"/>
        <color rgb="FFDC7275"/>
      </colorScale>
    </cfRule>
  </conditionalFormatting>
  <conditionalFormatting sqref="H6">
    <cfRule type="colorScale" priority="65">
      <colorScale>
        <cfvo type="num" val="0"/>
        <cfvo type="num" val="0"/>
        <color rgb="FFFFEB84"/>
        <color rgb="FFFFEB84"/>
      </colorScale>
    </cfRule>
  </conditionalFormatting>
  <conditionalFormatting sqref="H7">
    <cfRule type="colorScale" priority="66">
      <colorScale>
        <cfvo type="num" val="0"/>
        <cfvo type="num" val="0"/>
        <color rgb="FFFFEB84"/>
        <color rgb="FFFFEB84"/>
      </colorScale>
    </cfRule>
  </conditionalFormatting>
  <conditionalFormatting sqref="H8">
    <cfRule type="colorScale" priority="67">
      <colorScale>
        <cfvo type="num" val="0"/>
        <cfvo type="num" val="0"/>
        <color rgb="FFDC7275"/>
        <color rgb="FFDC7275"/>
      </colorScale>
    </cfRule>
  </conditionalFormatting>
  <conditionalFormatting sqref="H9">
    <cfRule type="colorScale" priority="68">
      <colorScale>
        <cfvo type="num" val="0"/>
        <cfvo type="num" val="0"/>
        <color rgb="FFDC7275"/>
        <color rgb="FFDC7275"/>
      </colorScale>
    </cfRule>
  </conditionalFormatting>
  <conditionalFormatting sqref="H10">
    <cfRule type="colorScale" priority="69">
      <colorScale>
        <cfvo type="num" val="0"/>
        <cfvo type="num" val="0"/>
        <color rgb="FFDC7275"/>
        <color rgb="FFDC7275"/>
      </colorScale>
    </cfRule>
  </conditionalFormatting>
  <conditionalFormatting sqref="H11">
    <cfRule type="colorScale" priority="70">
      <colorScale>
        <cfvo type="num" val="0"/>
        <cfvo type="num" val="0"/>
        <color rgb="FFDC7275"/>
        <color rgb="FF92D050"/>
      </colorScale>
    </cfRule>
  </conditionalFormatting>
  <conditionalFormatting sqref="I5">
    <cfRule type="colorScale" priority="71">
      <colorScale>
        <cfvo type="num" val="0"/>
        <cfvo type="num" val="0"/>
        <color rgb="FFDC7275"/>
        <color rgb="FFDC7275"/>
      </colorScale>
    </cfRule>
  </conditionalFormatting>
  <conditionalFormatting sqref="I6">
    <cfRule type="colorScale" priority="72">
      <colorScale>
        <cfvo type="num" val="0"/>
        <cfvo type="num" val="0"/>
        <color rgb="FFFFEB84"/>
        <color rgb="FFFFEB84"/>
      </colorScale>
    </cfRule>
  </conditionalFormatting>
  <conditionalFormatting sqref="I7">
    <cfRule type="colorScale" priority="73">
      <colorScale>
        <cfvo type="num" val="0"/>
        <cfvo type="num" val="0"/>
        <color rgb="FFFFEB84"/>
        <color rgb="FFFFEB84"/>
      </colorScale>
    </cfRule>
  </conditionalFormatting>
  <conditionalFormatting sqref="I8">
    <cfRule type="colorScale" priority="74">
      <colorScale>
        <cfvo type="num" val="0"/>
        <cfvo type="num" val="0"/>
        <color rgb="FFDC7275"/>
        <color rgb="FFDC7275"/>
      </colorScale>
    </cfRule>
  </conditionalFormatting>
  <conditionalFormatting sqref="I9">
    <cfRule type="colorScale" priority="75">
      <colorScale>
        <cfvo type="num" val="0"/>
        <cfvo type="num" val="0"/>
        <color rgb="FFDC7275"/>
        <color rgb="FFDC7275"/>
      </colorScale>
    </cfRule>
  </conditionalFormatting>
  <conditionalFormatting sqref="I10">
    <cfRule type="colorScale" priority="76">
      <colorScale>
        <cfvo type="num" val="0"/>
        <cfvo type="num" val="0"/>
        <color rgb="FFDC7275"/>
        <color rgb="FFDC7275"/>
      </colorScale>
    </cfRule>
  </conditionalFormatting>
  <conditionalFormatting sqref="I11">
    <cfRule type="colorScale" priority="77">
      <colorScale>
        <cfvo type="num" val="0"/>
        <cfvo type="num" val="0"/>
        <color rgb="FFDC7275"/>
        <color rgb="FF92D050"/>
      </colorScale>
    </cfRule>
  </conditionalFormatting>
  <conditionalFormatting sqref="J5">
    <cfRule type="colorScale" priority="78">
      <colorScale>
        <cfvo type="num" val="0"/>
        <cfvo type="num" val="0"/>
        <color rgb="FFDC7275"/>
        <color rgb="FFDC7275"/>
      </colorScale>
    </cfRule>
  </conditionalFormatting>
  <conditionalFormatting sqref="J6">
    <cfRule type="colorScale" priority="79">
      <colorScale>
        <cfvo type="num" val="0"/>
        <cfvo type="num" val="0"/>
        <color rgb="FFFFEB84"/>
        <color rgb="FFFFEB84"/>
      </colorScale>
    </cfRule>
  </conditionalFormatting>
  <conditionalFormatting sqref="J7">
    <cfRule type="colorScale" priority="80">
      <colorScale>
        <cfvo type="num" val="0"/>
        <cfvo type="num" val="0"/>
        <color rgb="FFFFEB84"/>
        <color rgb="FFFFEB84"/>
      </colorScale>
    </cfRule>
  </conditionalFormatting>
  <conditionalFormatting sqref="J8">
    <cfRule type="colorScale" priority="81">
      <colorScale>
        <cfvo type="num" val="0"/>
        <cfvo type="num" val="0"/>
        <color rgb="FFDC7275"/>
        <color rgb="FFDC7275"/>
      </colorScale>
    </cfRule>
  </conditionalFormatting>
  <conditionalFormatting sqref="J9">
    <cfRule type="colorScale" priority="82">
      <colorScale>
        <cfvo type="num" val="0"/>
        <cfvo type="num" val="0"/>
        <color rgb="FFDC7275"/>
        <color rgb="FFDC7275"/>
      </colorScale>
    </cfRule>
  </conditionalFormatting>
  <conditionalFormatting sqref="J10">
    <cfRule type="colorScale" priority="83">
      <colorScale>
        <cfvo type="num" val="0"/>
        <cfvo type="num" val="0"/>
        <color rgb="FFDC7275"/>
        <color rgb="FFDC7275"/>
      </colorScale>
    </cfRule>
  </conditionalFormatting>
  <conditionalFormatting sqref="J11">
    <cfRule type="colorScale" priority="84">
      <colorScale>
        <cfvo type="num" val="0"/>
        <cfvo type="num" val="0"/>
        <color rgb="FFDC7275"/>
        <color rgb="FF92D050"/>
      </colorScale>
    </cfRule>
  </conditionalFormatting>
  <conditionalFormatting sqref="K5">
    <cfRule type="colorScale" priority="85">
      <colorScale>
        <cfvo type="num" val="0"/>
        <cfvo type="num" val="0"/>
        <color rgb="FFDC7275"/>
        <color rgb="FFDC7275"/>
      </colorScale>
    </cfRule>
  </conditionalFormatting>
  <conditionalFormatting sqref="K6">
    <cfRule type="colorScale" priority="86">
      <colorScale>
        <cfvo type="num" val="0"/>
        <cfvo type="num" val="0"/>
        <color rgb="FFFFEB84"/>
        <color rgb="FFFFEB84"/>
      </colorScale>
    </cfRule>
  </conditionalFormatting>
  <conditionalFormatting sqref="K7">
    <cfRule type="colorScale" priority="87">
      <colorScale>
        <cfvo type="num" val="0"/>
        <cfvo type="num" val="0"/>
        <color rgb="FFFFEB84"/>
        <color rgb="FFFFEB84"/>
      </colorScale>
    </cfRule>
  </conditionalFormatting>
  <conditionalFormatting sqref="K8">
    <cfRule type="colorScale" priority="88">
      <colorScale>
        <cfvo type="num" val="0"/>
        <cfvo type="num" val="0"/>
        <color rgb="FFDC7275"/>
        <color rgb="FFDC7275"/>
      </colorScale>
    </cfRule>
  </conditionalFormatting>
  <conditionalFormatting sqref="K9">
    <cfRule type="colorScale" priority="89">
      <colorScale>
        <cfvo type="num" val="0"/>
        <cfvo type="num" val="0"/>
        <color rgb="FFDC7275"/>
        <color rgb="FFDC7275"/>
      </colorScale>
    </cfRule>
  </conditionalFormatting>
  <conditionalFormatting sqref="K10">
    <cfRule type="colorScale" priority="90">
      <colorScale>
        <cfvo type="num" val="0"/>
        <cfvo type="num" val="0"/>
        <color rgb="FFDC7275"/>
        <color rgb="FFDC7275"/>
      </colorScale>
    </cfRule>
  </conditionalFormatting>
  <conditionalFormatting sqref="K11">
    <cfRule type="colorScale" priority="91">
      <colorScale>
        <cfvo type="num" val="0"/>
        <cfvo type="num" val="0"/>
        <color rgb="FFDC7275"/>
        <color rgb="FF92D050"/>
      </colorScale>
    </cfRule>
  </conditionalFormatting>
  <conditionalFormatting sqref="L5">
    <cfRule type="colorScale" priority="92">
      <colorScale>
        <cfvo type="num" val="0"/>
        <cfvo type="num" val="0"/>
        <color rgb="FFDC7275"/>
        <color rgb="FFDC7275"/>
      </colorScale>
    </cfRule>
  </conditionalFormatting>
  <conditionalFormatting sqref="L6">
    <cfRule type="colorScale" priority="93">
      <colorScale>
        <cfvo type="num" val="0"/>
        <cfvo type="num" val="0"/>
        <color rgb="FFFFEB84"/>
        <color rgb="FFFFEB84"/>
      </colorScale>
    </cfRule>
  </conditionalFormatting>
  <conditionalFormatting sqref="L7">
    <cfRule type="colorScale" priority="94">
      <colorScale>
        <cfvo type="num" val="0"/>
        <cfvo type="num" val="0"/>
        <color rgb="FFFFEB84"/>
        <color rgb="FFFFEB84"/>
      </colorScale>
    </cfRule>
  </conditionalFormatting>
  <conditionalFormatting sqref="L8">
    <cfRule type="colorScale" priority="95">
      <colorScale>
        <cfvo type="num" val="0"/>
        <cfvo type="num" val="0"/>
        <color rgb="FFDC7275"/>
        <color rgb="FFDC7275"/>
      </colorScale>
    </cfRule>
  </conditionalFormatting>
  <conditionalFormatting sqref="L9">
    <cfRule type="colorScale" priority="96">
      <colorScale>
        <cfvo type="num" val="0"/>
        <cfvo type="num" val="0"/>
        <color rgb="FFDC7275"/>
        <color rgb="FFDC7275"/>
      </colorScale>
    </cfRule>
  </conditionalFormatting>
  <conditionalFormatting sqref="L10">
    <cfRule type="colorScale" priority="97">
      <colorScale>
        <cfvo type="num" val="0"/>
        <cfvo type="num" val="0"/>
        <color rgb="FFDC7275"/>
        <color rgb="FFDC7275"/>
      </colorScale>
    </cfRule>
  </conditionalFormatting>
  <conditionalFormatting sqref="L11">
    <cfRule type="colorScale" priority="98">
      <colorScale>
        <cfvo type="num" val="0"/>
        <cfvo type="num" val="0"/>
        <color rgb="FFDC7275"/>
        <color rgb="FF92D050"/>
      </colorScale>
    </cfRule>
  </conditionalFormatting>
  <conditionalFormatting sqref="M5">
    <cfRule type="colorScale" priority="99">
      <colorScale>
        <cfvo type="num" val="0"/>
        <cfvo type="num" val="0"/>
        <color rgb="FFDC7275"/>
        <color rgb="FFDC7275"/>
      </colorScale>
    </cfRule>
  </conditionalFormatting>
  <conditionalFormatting sqref="M6">
    <cfRule type="colorScale" priority="100">
      <colorScale>
        <cfvo type="num" val="0"/>
        <cfvo type="num" val="0"/>
        <color rgb="FFFFEB84"/>
        <color rgb="FFFFEB84"/>
      </colorScale>
    </cfRule>
  </conditionalFormatting>
  <conditionalFormatting sqref="M7">
    <cfRule type="colorScale" priority="101">
      <colorScale>
        <cfvo type="num" val="0"/>
        <cfvo type="num" val="0"/>
        <color rgb="FFFFEB84"/>
        <color rgb="FFFFEB84"/>
      </colorScale>
    </cfRule>
  </conditionalFormatting>
  <conditionalFormatting sqref="M8">
    <cfRule type="colorScale" priority="102">
      <colorScale>
        <cfvo type="num" val="0"/>
        <cfvo type="num" val="0"/>
        <color rgb="FFDC7275"/>
        <color rgb="FFDC7275"/>
      </colorScale>
    </cfRule>
  </conditionalFormatting>
  <conditionalFormatting sqref="M9">
    <cfRule type="colorScale" priority="103">
      <colorScale>
        <cfvo type="num" val="0"/>
        <cfvo type="num" val="0"/>
        <color rgb="FFDC7275"/>
        <color rgb="FFDC7275"/>
      </colorScale>
    </cfRule>
  </conditionalFormatting>
  <conditionalFormatting sqref="M10">
    <cfRule type="colorScale" priority="104">
      <colorScale>
        <cfvo type="num" val="0"/>
        <cfvo type="num" val="0"/>
        <color rgb="FFDC7275"/>
        <color rgb="FFDC7275"/>
      </colorScale>
    </cfRule>
  </conditionalFormatting>
  <conditionalFormatting sqref="M11">
    <cfRule type="colorScale" priority="105">
      <colorScale>
        <cfvo type="num" val="0"/>
        <cfvo type="num" val="0"/>
        <color rgb="FFDC7275"/>
        <color rgb="FF92D050"/>
      </colorScale>
    </cfRule>
  </conditionalFormatting>
  <conditionalFormatting sqref="N5">
    <cfRule type="colorScale" priority="106">
      <colorScale>
        <cfvo type="num" val="0"/>
        <cfvo type="num" val="0"/>
        <color rgb="FFDC7275"/>
        <color rgb="FFDC7275"/>
      </colorScale>
    </cfRule>
  </conditionalFormatting>
  <conditionalFormatting sqref="N6">
    <cfRule type="colorScale" priority="107">
      <colorScale>
        <cfvo type="num" val="0"/>
        <cfvo type="num" val="0"/>
        <color rgb="FFFFEB84"/>
        <color rgb="FFFFEB84"/>
      </colorScale>
    </cfRule>
  </conditionalFormatting>
  <conditionalFormatting sqref="N7">
    <cfRule type="colorScale" priority="108">
      <colorScale>
        <cfvo type="num" val="0"/>
        <cfvo type="num" val="0"/>
        <color rgb="FFFFEB84"/>
        <color rgb="FFFFEB84"/>
      </colorScale>
    </cfRule>
  </conditionalFormatting>
  <conditionalFormatting sqref="N8">
    <cfRule type="colorScale" priority="109">
      <colorScale>
        <cfvo type="num" val="0"/>
        <cfvo type="num" val="0"/>
        <color rgb="FFDC7275"/>
        <color rgb="FFDC7275"/>
      </colorScale>
    </cfRule>
  </conditionalFormatting>
  <conditionalFormatting sqref="N9">
    <cfRule type="colorScale" priority="110">
      <colorScale>
        <cfvo type="num" val="0"/>
        <cfvo type="num" val="0"/>
        <color rgb="FFDC7275"/>
        <color rgb="FFDC7275"/>
      </colorScale>
    </cfRule>
  </conditionalFormatting>
  <conditionalFormatting sqref="N10">
    <cfRule type="colorScale" priority="111">
      <colorScale>
        <cfvo type="num" val="0"/>
        <cfvo type="num" val="0"/>
        <color rgb="FFDC7275"/>
        <color rgb="FFDC7275"/>
      </colorScale>
    </cfRule>
  </conditionalFormatting>
  <conditionalFormatting sqref="N11">
    <cfRule type="colorScale" priority="112">
      <colorScale>
        <cfvo type="num" val="0"/>
        <cfvo type="num" val="0"/>
        <color rgb="FFDC7275"/>
        <color rgb="FF92D050"/>
      </colorScale>
    </cfRule>
  </conditionalFormatting>
  <conditionalFormatting sqref="O5">
    <cfRule type="colorScale" priority="113">
      <colorScale>
        <cfvo type="num" val="0"/>
        <cfvo type="num" val="0"/>
        <color rgb="FFDC7275"/>
        <color rgb="FFDC7275"/>
      </colorScale>
    </cfRule>
  </conditionalFormatting>
  <conditionalFormatting sqref="O6">
    <cfRule type="colorScale" priority="114">
      <colorScale>
        <cfvo type="num" val="0"/>
        <cfvo type="num" val="0"/>
        <color rgb="FFFFEB84"/>
        <color rgb="FFFFEB84"/>
      </colorScale>
    </cfRule>
  </conditionalFormatting>
  <conditionalFormatting sqref="O7">
    <cfRule type="colorScale" priority="115">
      <colorScale>
        <cfvo type="num" val="0"/>
        <cfvo type="num" val="0"/>
        <color rgb="FFFFEB84"/>
        <color rgb="FFFFEB84"/>
      </colorScale>
    </cfRule>
  </conditionalFormatting>
  <conditionalFormatting sqref="O8">
    <cfRule type="colorScale" priority="116">
      <colorScale>
        <cfvo type="num" val="0"/>
        <cfvo type="num" val="0"/>
        <color rgb="FFDC7275"/>
        <color rgb="FFDC7275"/>
      </colorScale>
    </cfRule>
  </conditionalFormatting>
  <conditionalFormatting sqref="O9">
    <cfRule type="colorScale" priority="117">
      <colorScale>
        <cfvo type="num" val="0"/>
        <cfvo type="num" val="0"/>
        <color rgb="FFDC7275"/>
        <color rgb="FFDC7275"/>
      </colorScale>
    </cfRule>
  </conditionalFormatting>
  <conditionalFormatting sqref="O10">
    <cfRule type="colorScale" priority="118">
      <colorScale>
        <cfvo type="num" val="0"/>
        <cfvo type="num" val="0"/>
        <color rgb="FFDC7275"/>
        <color rgb="FFDC7275"/>
      </colorScale>
    </cfRule>
  </conditionalFormatting>
  <conditionalFormatting sqref="O11">
    <cfRule type="colorScale" priority="119">
      <colorScale>
        <cfvo type="num" val="0"/>
        <cfvo type="num" val="0"/>
        <color rgb="FFDC7275"/>
        <color rgb="FF92D050"/>
      </colorScale>
    </cfRule>
  </conditionalFormatting>
  <conditionalFormatting sqref="P5">
    <cfRule type="colorScale" priority="120">
      <colorScale>
        <cfvo type="num" val="0"/>
        <cfvo type="num" val="0"/>
        <color rgb="FFDC7275"/>
        <color rgb="FFDC7275"/>
      </colorScale>
    </cfRule>
  </conditionalFormatting>
  <conditionalFormatting sqref="P6">
    <cfRule type="colorScale" priority="121">
      <colorScale>
        <cfvo type="num" val="0"/>
        <cfvo type="num" val="0"/>
        <color rgb="FFFFEB84"/>
        <color rgb="FFFFEB84"/>
      </colorScale>
    </cfRule>
  </conditionalFormatting>
  <conditionalFormatting sqref="P7">
    <cfRule type="colorScale" priority="122">
      <colorScale>
        <cfvo type="num" val="0"/>
        <cfvo type="num" val="0"/>
        <color rgb="FFFFEB84"/>
        <color rgb="FFFFEB84"/>
      </colorScale>
    </cfRule>
  </conditionalFormatting>
  <conditionalFormatting sqref="P8">
    <cfRule type="colorScale" priority="123">
      <colorScale>
        <cfvo type="num" val="0"/>
        <cfvo type="num" val="0"/>
        <color rgb="FFDC7275"/>
        <color rgb="FFDC7275"/>
      </colorScale>
    </cfRule>
  </conditionalFormatting>
  <conditionalFormatting sqref="P9">
    <cfRule type="colorScale" priority="124">
      <colorScale>
        <cfvo type="num" val="0"/>
        <cfvo type="num" val="0"/>
        <color rgb="FFDC7275"/>
        <color rgb="FFDC7275"/>
      </colorScale>
    </cfRule>
  </conditionalFormatting>
  <conditionalFormatting sqref="P10">
    <cfRule type="colorScale" priority="125">
      <colorScale>
        <cfvo type="num" val="0"/>
        <cfvo type="num" val="0"/>
        <color rgb="FFDC7275"/>
        <color rgb="FFDC7275"/>
      </colorScale>
    </cfRule>
  </conditionalFormatting>
  <conditionalFormatting sqref="P11">
    <cfRule type="colorScale" priority="126">
      <colorScale>
        <cfvo type="num" val="0"/>
        <cfvo type="num" val="0"/>
        <color rgb="FFDC7275"/>
        <color rgb="FF92D050"/>
      </colorScale>
    </cfRule>
  </conditionalFormatting>
  <conditionalFormatting sqref="Q5">
    <cfRule type="colorScale" priority="127">
      <colorScale>
        <cfvo type="num" val="0"/>
        <cfvo type="num" val="0"/>
        <color rgb="FFDC7275"/>
        <color rgb="FFDC7275"/>
      </colorScale>
    </cfRule>
  </conditionalFormatting>
  <conditionalFormatting sqref="Q6">
    <cfRule type="colorScale" priority="128">
      <colorScale>
        <cfvo type="num" val="0"/>
        <cfvo type="num" val="0"/>
        <color rgb="FFFFEB84"/>
        <color rgb="FFFFEB84"/>
      </colorScale>
    </cfRule>
  </conditionalFormatting>
  <conditionalFormatting sqref="Q7">
    <cfRule type="colorScale" priority="129">
      <colorScale>
        <cfvo type="num" val="0"/>
        <cfvo type="num" val="0"/>
        <color rgb="FFFFEB84"/>
        <color rgb="FFFFEB84"/>
      </colorScale>
    </cfRule>
  </conditionalFormatting>
  <conditionalFormatting sqref="Q8">
    <cfRule type="colorScale" priority="130">
      <colorScale>
        <cfvo type="num" val="0"/>
        <cfvo type="num" val="0"/>
        <color rgb="FFDC7275"/>
        <color rgb="FFDC7275"/>
      </colorScale>
    </cfRule>
  </conditionalFormatting>
  <conditionalFormatting sqref="Q9">
    <cfRule type="colorScale" priority="131">
      <colorScale>
        <cfvo type="num" val="0"/>
        <cfvo type="num" val="0"/>
        <color rgb="FFDC7275"/>
        <color rgb="FFDC7275"/>
      </colorScale>
    </cfRule>
  </conditionalFormatting>
  <conditionalFormatting sqref="Q10">
    <cfRule type="colorScale" priority="132">
      <colorScale>
        <cfvo type="num" val="0"/>
        <cfvo type="num" val="0"/>
        <color rgb="FFDC7275"/>
        <color rgb="FFDC7275"/>
      </colorScale>
    </cfRule>
  </conditionalFormatting>
  <conditionalFormatting sqref="Q11">
    <cfRule type="colorScale" priority="133">
      <colorScale>
        <cfvo type="num" val="0"/>
        <cfvo type="num" val="0"/>
        <color rgb="FFDC7275"/>
        <color rgb="FF92D050"/>
      </colorScale>
    </cfRule>
  </conditionalFormatting>
  <conditionalFormatting sqref="R5">
    <cfRule type="colorScale" priority="134">
      <colorScale>
        <cfvo type="num" val="0"/>
        <cfvo type="num" val="0"/>
        <color rgb="FFDC7275"/>
        <color rgb="FFDC7275"/>
      </colorScale>
    </cfRule>
  </conditionalFormatting>
  <conditionalFormatting sqref="R6">
    <cfRule type="colorScale" priority="135">
      <colorScale>
        <cfvo type="num" val="0"/>
        <cfvo type="num" val="0"/>
        <color rgb="FFFFEB84"/>
        <color rgb="FFFFEB84"/>
      </colorScale>
    </cfRule>
  </conditionalFormatting>
  <conditionalFormatting sqref="R7">
    <cfRule type="colorScale" priority="136">
      <colorScale>
        <cfvo type="num" val="0"/>
        <cfvo type="num" val="0"/>
        <color rgb="FFFFEB84"/>
        <color rgb="FFFFEB84"/>
      </colorScale>
    </cfRule>
  </conditionalFormatting>
  <conditionalFormatting sqref="R8">
    <cfRule type="colorScale" priority="137">
      <colorScale>
        <cfvo type="num" val="0"/>
        <cfvo type="num" val="0"/>
        <color rgb="FFDC7275"/>
        <color rgb="FFDC7275"/>
      </colorScale>
    </cfRule>
  </conditionalFormatting>
  <conditionalFormatting sqref="R9">
    <cfRule type="colorScale" priority="138">
      <colorScale>
        <cfvo type="num" val="0"/>
        <cfvo type="num" val="0"/>
        <color rgb="FFDC7275"/>
        <color rgb="FFDC7275"/>
      </colorScale>
    </cfRule>
  </conditionalFormatting>
  <conditionalFormatting sqref="R10">
    <cfRule type="colorScale" priority="139">
      <colorScale>
        <cfvo type="num" val="0"/>
        <cfvo type="num" val="0"/>
        <color rgb="FFDC7275"/>
        <color rgb="FFDC7275"/>
      </colorScale>
    </cfRule>
  </conditionalFormatting>
  <conditionalFormatting sqref="R11">
    <cfRule type="colorScale" priority="140">
      <colorScale>
        <cfvo type="num" val="0"/>
        <cfvo type="num" val="0"/>
        <color rgb="FFDC7275"/>
        <color rgb="FF92D050"/>
      </colorScale>
    </cfRule>
  </conditionalFormatting>
  <conditionalFormatting sqref="S5">
    <cfRule type="colorScale" priority="141">
      <colorScale>
        <cfvo type="num" val="0"/>
        <cfvo type="num" val="0"/>
        <color rgb="FFDC7275"/>
        <color rgb="FFDC7275"/>
      </colorScale>
    </cfRule>
  </conditionalFormatting>
  <conditionalFormatting sqref="S6">
    <cfRule type="colorScale" priority="142">
      <colorScale>
        <cfvo type="num" val="0"/>
        <cfvo type="num" val="0"/>
        <color rgb="FFFFEB84"/>
        <color rgb="FFFFEB84"/>
      </colorScale>
    </cfRule>
  </conditionalFormatting>
  <conditionalFormatting sqref="S7">
    <cfRule type="colorScale" priority="143">
      <colorScale>
        <cfvo type="num" val="0"/>
        <cfvo type="num" val="0"/>
        <color rgb="FFFFEB84"/>
        <color rgb="FFFFEB84"/>
      </colorScale>
    </cfRule>
  </conditionalFormatting>
  <conditionalFormatting sqref="S8">
    <cfRule type="colorScale" priority="144">
      <colorScale>
        <cfvo type="num" val="0"/>
        <cfvo type="num" val="0"/>
        <color rgb="FFDC7275"/>
        <color rgb="FFDC7275"/>
      </colorScale>
    </cfRule>
  </conditionalFormatting>
  <conditionalFormatting sqref="S9">
    <cfRule type="colorScale" priority="145">
      <colorScale>
        <cfvo type="num" val="0"/>
        <cfvo type="num" val="0"/>
        <color rgb="FFDC7275"/>
        <color rgb="FFDC7275"/>
      </colorScale>
    </cfRule>
  </conditionalFormatting>
  <conditionalFormatting sqref="S10">
    <cfRule type="colorScale" priority="146">
      <colorScale>
        <cfvo type="num" val="0"/>
        <cfvo type="num" val="0"/>
        <color rgb="FFDC7275"/>
        <color rgb="FFDC7275"/>
      </colorScale>
    </cfRule>
  </conditionalFormatting>
  <conditionalFormatting sqref="S11">
    <cfRule type="colorScale" priority="147">
      <colorScale>
        <cfvo type="num" val="0"/>
        <cfvo type="num" val="0"/>
        <color rgb="FFDC7275"/>
        <color rgb="FF92D050"/>
      </colorScale>
    </cfRule>
  </conditionalFormatting>
  <conditionalFormatting sqref="T5">
    <cfRule type="colorScale" priority="148">
      <colorScale>
        <cfvo type="num" val="0"/>
        <cfvo type="num" val="0"/>
        <color rgb="FFDC7275"/>
        <color rgb="FFDC7275"/>
      </colorScale>
    </cfRule>
  </conditionalFormatting>
  <conditionalFormatting sqref="T6">
    <cfRule type="colorScale" priority="149">
      <colorScale>
        <cfvo type="num" val="0"/>
        <cfvo type="num" val="0"/>
        <color rgb="FFFFEB84"/>
        <color rgb="FFFFEB84"/>
      </colorScale>
    </cfRule>
  </conditionalFormatting>
  <conditionalFormatting sqref="T7">
    <cfRule type="colorScale" priority="150">
      <colorScale>
        <cfvo type="num" val="0"/>
        <cfvo type="num" val="0"/>
        <color rgb="FFFFEB84"/>
        <color rgb="FFFFEB84"/>
      </colorScale>
    </cfRule>
  </conditionalFormatting>
  <conditionalFormatting sqref="T8">
    <cfRule type="colorScale" priority="151">
      <colorScale>
        <cfvo type="num" val="0"/>
        <cfvo type="num" val="0"/>
        <color rgb="FFDC7275"/>
        <color rgb="FFDC7275"/>
      </colorScale>
    </cfRule>
  </conditionalFormatting>
  <conditionalFormatting sqref="T9">
    <cfRule type="colorScale" priority="152">
      <colorScale>
        <cfvo type="num" val="0"/>
        <cfvo type="num" val="0"/>
        <color rgb="FFDC7275"/>
        <color rgb="FFDC7275"/>
      </colorScale>
    </cfRule>
  </conditionalFormatting>
  <conditionalFormatting sqref="T10">
    <cfRule type="colorScale" priority="153">
      <colorScale>
        <cfvo type="num" val="0"/>
        <cfvo type="num" val="0"/>
        <color rgb="FFDC7275"/>
        <color rgb="FFDC7275"/>
      </colorScale>
    </cfRule>
  </conditionalFormatting>
  <conditionalFormatting sqref="T11">
    <cfRule type="colorScale" priority="154">
      <colorScale>
        <cfvo type="num" val="0"/>
        <cfvo type="num" val="0"/>
        <color rgb="FFDC7275"/>
        <color rgb="FF92D050"/>
      </colorScale>
    </cfRule>
  </conditionalFormatting>
  <conditionalFormatting sqref="U5">
    <cfRule type="colorScale" priority="155">
      <colorScale>
        <cfvo type="num" val="0"/>
        <cfvo type="num" val="0"/>
        <color rgb="FFDC7275"/>
        <color rgb="FFDC7275"/>
      </colorScale>
    </cfRule>
  </conditionalFormatting>
  <conditionalFormatting sqref="U6">
    <cfRule type="colorScale" priority="156">
      <colorScale>
        <cfvo type="num" val="0"/>
        <cfvo type="num" val="0"/>
        <color rgb="FFFFEB84"/>
        <color rgb="FFFFEB84"/>
      </colorScale>
    </cfRule>
  </conditionalFormatting>
  <conditionalFormatting sqref="U7">
    <cfRule type="colorScale" priority="157">
      <colorScale>
        <cfvo type="num" val="0"/>
        <cfvo type="num" val="0"/>
        <color rgb="FFFFEB84"/>
        <color rgb="FFFFEB84"/>
      </colorScale>
    </cfRule>
  </conditionalFormatting>
  <conditionalFormatting sqref="U8">
    <cfRule type="colorScale" priority="158">
      <colorScale>
        <cfvo type="num" val="0"/>
        <cfvo type="num" val="0"/>
        <color rgb="FFDC7275"/>
        <color rgb="FFDC7275"/>
      </colorScale>
    </cfRule>
  </conditionalFormatting>
  <conditionalFormatting sqref="U9">
    <cfRule type="colorScale" priority="159">
      <colorScale>
        <cfvo type="num" val="0"/>
        <cfvo type="num" val="0"/>
        <color rgb="FFDC7275"/>
        <color rgb="FFDC7275"/>
      </colorScale>
    </cfRule>
  </conditionalFormatting>
  <conditionalFormatting sqref="U10">
    <cfRule type="colorScale" priority="160">
      <colorScale>
        <cfvo type="num" val="0"/>
        <cfvo type="num" val="0"/>
        <color rgb="FFDC7275"/>
        <color rgb="FFDC7275"/>
      </colorScale>
    </cfRule>
  </conditionalFormatting>
  <conditionalFormatting sqref="U11">
    <cfRule type="colorScale" priority="161">
      <colorScale>
        <cfvo type="num" val="0"/>
        <cfvo type="num" val="0"/>
        <color rgb="FFDC7275"/>
        <color rgb="FF92D050"/>
      </colorScale>
    </cfRule>
  </conditionalFormatting>
  <conditionalFormatting sqref="V5">
    <cfRule type="colorScale" priority="162">
      <colorScale>
        <cfvo type="num" val="0"/>
        <cfvo type="num" val="0"/>
        <color rgb="FFDC7275"/>
        <color rgb="FFDC7275"/>
      </colorScale>
    </cfRule>
  </conditionalFormatting>
  <conditionalFormatting sqref="V6">
    <cfRule type="colorScale" priority="163">
      <colorScale>
        <cfvo type="num" val="0"/>
        <cfvo type="num" val="0"/>
        <color rgb="FFFFEB84"/>
        <color rgb="FFFFEB84"/>
      </colorScale>
    </cfRule>
  </conditionalFormatting>
  <conditionalFormatting sqref="V7">
    <cfRule type="colorScale" priority="164">
      <colorScale>
        <cfvo type="num" val="0"/>
        <cfvo type="num" val="0"/>
        <color rgb="FFFFEB84"/>
        <color rgb="FFFFEB84"/>
      </colorScale>
    </cfRule>
  </conditionalFormatting>
  <conditionalFormatting sqref="V8">
    <cfRule type="colorScale" priority="165">
      <colorScale>
        <cfvo type="num" val="0"/>
        <cfvo type="num" val="0"/>
        <color rgb="FFDC7275"/>
        <color rgb="FFDC7275"/>
      </colorScale>
    </cfRule>
  </conditionalFormatting>
  <conditionalFormatting sqref="V9">
    <cfRule type="colorScale" priority="166">
      <colorScale>
        <cfvo type="num" val="0"/>
        <cfvo type="num" val="0"/>
        <color rgb="FFDC7275"/>
        <color rgb="FFDC7275"/>
      </colorScale>
    </cfRule>
  </conditionalFormatting>
  <conditionalFormatting sqref="V10">
    <cfRule type="colorScale" priority="167">
      <colorScale>
        <cfvo type="num" val="0"/>
        <cfvo type="num" val="0"/>
        <color rgb="FFDC7275"/>
        <color rgb="FFDC7275"/>
      </colorScale>
    </cfRule>
  </conditionalFormatting>
  <conditionalFormatting sqref="V11">
    <cfRule type="colorScale" priority="168">
      <colorScale>
        <cfvo type="num" val="0"/>
        <cfvo type="num" val="0"/>
        <color rgb="FFDC7275"/>
        <color rgb="FF92D050"/>
      </colorScale>
    </cfRule>
  </conditionalFormatting>
  <conditionalFormatting sqref="F8">
    <cfRule type="colorScale" priority="1">
      <colorScale>
        <cfvo type="num" val="0"/>
        <cfvo type="num" val="0"/>
        <color rgb="FFDC7275"/>
        <color rgb="FFDC7275"/>
      </colorScale>
    </cfRule>
  </conditionalFormatting>
  <conditionalFormatting sqref="F6">
    <cfRule type="colorScale" priority="3">
      <colorScale>
        <cfvo type="num" val="0"/>
        <cfvo type="num" val="0"/>
        <color rgb="FFFFEB84"/>
        <color rgb="FFFFEB84"/>
      </colorScale>
    </cfRule>
  </conditionalFormatting>
  <conditionalFormatting sqref="F9">
    <cfRule type="colorScale" priority="5">
      <colorScale>
        <cfvo type="num" val="0"/>
        <cfvo type="num" val="0"/>
        <color rgb="FFDC7275"/>
        <color rgb="FFDC7275"/>
      </colorScale>
    </cfRule>
  </conditionalFormatting>
  <conditionalFormatting sqref="F10">
    <cfRule type="colorScale" priority="6">
      <colorScale>
        <cfvo type="num" val="0"/>
        <cfvo type="num" val="0"/>
        <color rgb="FFDC7275"/>
        <color rgb="FFDC7275"/>
      </colorScale>
    </cfRule>
  </conditionalFormatting>
  <conditionalFormatting sqref="F11">
    <cfRule type="colorScale" priority="7">
      <colorScale>
        <cfvo type="num" val="0"/>
        <cfvo type="num" val="0"/>
        <color rgb="FFDC7275"/>
        <color rgb="FF92D050"/>
      </colorScale>
    </cfRule>
  </conditionalFormatting>
  <conditionalFormatting sqref="E6">
    <cfRule type="colorScale" priority="10">
      <colorScale>
        <cfvo type="num" val="0"/>
        <cfvo type="num" val="0"/>
        <color rgb="FFFFEB84"/>
        <color rgb="FFFFEB84"/>
      </colorScale>
    </cfRule>
  </conditionalFormatting>
  <conditionalFormatting sqref="E7">
    <cfRule type="colorScale" priority="11">
      <colorScale>
        <cfvo type="num" val="0"/>
        <cfvo type="num" val="0"/>
        <color rgb="FFFFEB84"/>
        <color rgb="FFFFEB84"/>
      </colorScale>
    </cfRule>
  </conditionalFormatting>
  <conditionalFormatting sqref="E9">
    <cfRule type="colorScale" priority="12">
      <colorScale>
        <cfvo type="num" val="0"/>
        <cfvo type="num" val="0"/>
        <color rgb="FFDC7275"/>
        <color rgb="FFDC7275"/>
      </colorScale>
    </cfRule>
  </conditionalFormatting>
  <conditionalFormatting sqref="E10">
    <cfRule type="colorScale" priority="13">
      <colorScale>
        <cfvo type="num" val="0"/>
        <cfvo type="num" val="0"/>
        <color rgb="FFDC7275"/>
        <color rgb="FFDC7275"/>
      </colorScale>
    </cfRule>
  </conditionalFormatting>
  <conditionalFormatting sqref="E11">
    <cfRule type="colorScale" priority="14">
      <colorScale>
        <cfvo type="num" val="0"/>
        <cfvo type="num" val="0"/>
        <color rgb="FFDC7275"/>
        <color rgb="FF92D050"/>
      </colorScale>
    </cfRule>
  </conditionalFormatting>
  <conditionalFormatting sqref="E8">
    <cfRule type="colorScale" priority="9">
      <colorScale>
        <cfvo type="num" val="0"/>
        <cfvo type="num" val="0"/>
        <color rgb="FFDC7275"/>
        <color rgb="FFDC7275"/>
      </colorScale>
    </cfRule>
  </conditionalFormatting>
  <conditionalFormatting sqref="E5">
    <cfRule type="colorScale" priority="8">
      <colorScale>
        <cfvo type="num" val="0"/>
        <cfvo type="num" val="0"/>
        <color rgb="FFDC7275"/>
        <color rgb="FFDC7275"/>
      </colorScale>
    </cfRule>
  </conditionalFormatting>
  <conditionalFormatting sqref="F7">
    <cfRule type="colorScale" priority="4">
      <colorScale>
        <cfvo type="num" val="0"/>
        <cfvo type="num" val="0"/>
        <color rgb="FFFFEB84"/>
        <color rgb="FFFFEB84"/>
      </colorScale>
    </cfRule>
  </conditionalFormatting>
  <conditionalFormatting sqref="F5">
    <cfRule type="colorScale" priority="2">
      <colorScale>
        <cfvo type="num" val="0"/>
        <cfvo type="num" val="0"/>
        <color rgb="FFDC7275"/>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9">
    <tabColor theme="8" tint="0.39997558519241921"/>
  </sheetPr>
  <dimension ref="A1:P34"/>
  <sheetViews>
    <sheetView topLeftCell="B1" zoomScaleNormal="100" workbookViewId="0">
      <selection activeCell="B5" sqref="B5"/>
    </sheetView>
  </sheetViews>
  <sheetFormatPr defaultRowHeight="15"/>
  <cols>
    <col min="1" max="1" width="4.42578125" bestFit="1" customWidth="1"/>
    <col min="2" max="2" width="32.85546875" customWidth="1"/>
    <col min="3" max="3" width="39.85546875" style="104" bestFit="1" customWidth="1"/>
    <col min="4" max="4" width="11.5703125" style="104" customWidth="1"/>
    <col min="5" max="5" width="14.7109375" bestFit="1" customWidth="1"/>
    <col min="6" max="6" width="15.85546875" bestFit="1" customWidth="1"/>
    <col min="7" max="7" width="22.42578125" style="104" bestFit="1" customWidth="1"/>
    <col min="8" max="9" width="14.140625" style="288" bestFit="1" customWidth="1"/>
    <col min="10" max="10" width="37.85546875" bestFit="1" customWidth="1"/>
    <col min="11" max="11" width="13.5703125" bestFit="1" customWidth="1"/>
    <col min="12" max="12" width="19.140625" bestFit="1" customWidth="1"/>
    <col min="13" max="13" width="13.5703125" bestFit="1" customWidth="1"/>
    <col min="14" max="15" width="14.140625" style="288" bestFit="1" customWidth="1"/>
    <col min="16" max="16" width="26" style="104" bestFit="1" customWidth="1"/>
  </cols>
  <sheetData>
    <row r="1" spans="1:16" ht="48" customHeight="1">
      <c r="A1" s="95" t="s">
        <v>605</v>
      </c>
      <c r="B1" s="93" t="s">
        <v>742</v>
      </c>
      <c r="C1" s="93" t="s">
        <v>1078</v>
      </c>
      <c r="D1" s="93" t="s">
        <v>1079</v>
      </c>
      <c r="E1" s="93" t="s">
        <v>762</v>
      </c>
      <c r="F1" s="93" t="s">
        <v>763</v>
      </c>
      <c r="G1" s="93" t="s">
        <v>764</v>
      </c>
      <c r="H1" s="93" t="s">
        <v>2922</v>
      </c>
      <c r="I1" s="93" t="s">
        <v>2923</v>
      </c>
      <c r="J1" s="93" t="s">
        <v>1076</v>
      </c>
      <c r="K1" s="93" t="s">
        <v>765</v>
      </c>
      <c r="L1" s="93" t="s">
        <v>766</v>
      </c>
      <c r="M1" s="93" t="s">
        <v>767</v>
      </c>
      <c r="N1" s="93" t="s">
        <v>2924</v>
      </c>
      <c r="O1" s="93" t="s">
        <v>2925</v>
      </c>
      <c r="P1" s="93" t="s">
        <v>1076</v>
      </c>
    </row>
    <row r="2" spans="1:16" ht="15.75">
      <c r="A2" s="113" t="s">
        <v>33</v>
      </c>
      <c r="B2" s="103">
        <v>0</v>
      </c>
      <c r="C2" s="103">
        <v>1</v>
      </c>
      <c r="D2" s="103">
        <v>2</v>
      </c>
      <c r="E2" s="103">
        <v>3</v>
      </c>
      <c r="F2" s="103">
        <v>4</v>
      </c>
      <c r="G2" s="103">
        <v>5</v>
      </c>
      <c r="H2" s="103">
        <v>6</v>
      </c>
      <c r="I2" s="103">
        <v>7</v>
      </c>
      <c r="J2" s="103">
        <v>8</v>
      </c>
      <c r="K2" s="103">
        <v>9</v>
      </c>
      <c r="L2" s="103">
        <v>10</v>
      </c>
      <c r="M2" s="103">
        <v>11</v>
      </c>
      <c r="N2" s="103">
        <v>12</v>
      </c>
      <c r="O2" s="103">
        <v>13</v>
      </c>
      <c r="P2" s="103">
        <v>14</v>
      </c>
    </row>
    <row r="3" spans="1:16" ht="15.75">
      <c r="A3" s="102">
        <v>1</v>
      </c>
      <c r="B3" s="348" t="s">
        <v>743</v>
      </c>
      <c r="C3" s="348"/>
      <c r="D3" s="348">
        <v>1</v>
      </c>
      <c r="E3" s="348"/>
      <c r="F3" s="348" t="s">
        <v>746</v>
      </c>
      <c r="G3" s="348" t="s">
        <v>743</v>
      </c>
      <c r="H3" s="348" t="s">
        <v>1156</v>
      </c>
      <c r="I3" s="348" t="s">
        <v>721</v>
      </c>
      <c r="J3" s="348" t="s">
        <v>2</v>
      </c>
      <c r="K3" s="114"/>
      <c r="L3" s="114"/>
      <c r="M3" s="114"/>
      <c r="N3" s="287"/>
      <c r="O3" s="287"/>
      <c r="P3" s="114" t="s">
        <v>2</v>
      </c>
    </row>
    <row r="4" spans="1:16" ht="15.75">
      <c r="A4" s="102">
        <v>2</v>
      </c>
      <c r="B4" s="348" t="s">
        <v>745</v>
      </c>
      <c r="C4" s="348"/>
      <c r="D4" s="348">
        <v>1</v>
      </c>
      <c r="E4" s="348"/>
      <c r="F4" s="348" t="s">
        <v>746</v>
      </c>
      <c r="G4" s="348" t="s">
        <v>747</v>
      </c>
      <c r="H4" s="348" t="s">
        <v>1156</v>
      </c>
      <c r="I4" s="348" t="s">
        <v>721</v>
      </c>
      <c r="J4" s="348" t="s">
        <v>2</v>
      </c>
      <c r="K4" s="114"/>
      <c r="L4" s="114"/>
      <c r="M4" s="114"/>
      <c r="N4" s="287"/>
      <c r="O4" s="287"/>
      <c r="P4" s="114" t="s">
        <v>2</v>
      </c>
    </row>
    <row r="5" spans="1:16" ht="15.75">
      <c r="A5" s="102">
        <v>3</v>
      </c>
      <c r="B5" s="348" t="s">
        <v>6336</v>
      </c>
      <c r="C5" s="348" t="s">
        <v>5534</v>
      </c>
      <c r="D5" s="348">
        <v>1</v>
      </c>
      <c r="E5" s="348" t="s">
        <v>744</v>
      </c>
      <c r="F5" s="348" t="s">
        <v>5511</v>
      </c>
      <c r="G5" s="348" t="s">
        <v>6424</v>
      </c>
      <c r="H5" s="348" t="s">
        <v>721</v>
      </c>
      <c r="I5" s="348" t="s">
        <v>721</v>
      </c>
      <c r="J5" s="348" t="s">
        <v>6347</v>
      </c>
      <c r="K5" s="348"/>
      <c r="L5" s="348"/>
      <c r="M5" s="114"/>
      <c r="N5" s="287"/>
      <c r="O5" s="287"/>
      <c r="P5" s="114"/>
    </row>
    <row r="6" spans="1:16" ht="15.75">
      <c r="A6" s="102">
        <v>4</v>
      </c>
      <c r="B6" s="348"/>
      <c r="C6" s="348"/>
      <c r="D6" s="348"/>
      <c r="E6" s="348"/>
      <c r="F6" s="348"/>
      <c r="G6" s="348"/>
      <c r="H6" s="348"/>
      <c r="I6" s="348"/>
      <c r="J6" s="348"/>
      <c r="K6" s="348"/>
      <c r="L6" s="348"/>
      <c r="M6" s="114"/>
      <c r="N6" s="287"/>
      <c r="O6" s="287"/>
      <c r="P6" s="114"/>
    </row>
    <row r="7" spans="1:16" ht="15.75">
      <c r="A7" s="102">
        <v>5</v>
      </c>
      <c r="B7" s="348"/>
      <c r="C7" s="348"/>
      <c r="D7" s="348"/>
      <c r="E7" s="348"/>
      <c r="F7" s="348"/>
      <c r="G7" s="348"/>
      <c r="H7" s="348"/>
      <c r="I7" s="348"/>
      <c r="J7" s="348"/>
      <c r="K7" s="348"/>
      <c r="L7" s="348"/>
      <c r="M7" s="114"/>
      <c r="N7" s="287"/>
      <c r="O7" s="287"/>
      <c r="P7" s="114"/>
    </row>
    <row r="8" spans="1:16" ht="15.75">
      <c r="A8" s="102">
        <v>6</v>
      </c>
      <c r="B8" s="348"/>
      <c r="C8" s="348"/>
      <c r="D8" s="348"/>
      <c r="E8" s="348"/>
      <c r="F8" s="348"/>
      <c r="G8" s="348"/>
      <c r="H8" s="348"/>
      <c r="I8" s="348"/>
      <c r="J8" s="348"/>
      <c r="K8" s="348"/>
      <c r="L8" s="348"/>
      <c r="M8" s="114"/>
      <c r="N8" s="287"/>
      <c r="O8" s="287"/>
      <c r="P8" s="114"/>
    </row>
    <row r="9" spans="1:16" ht="15.75">
      <c r="A9" s="102">
        <v>7</v>
      </c>
      <c r="B9" s="348"/>
      <c r="C9" s="348"/>
      <c r="D9" s="348"/>
      <c r="E9" s="348"/>
      <c r="F9" s="348"/>
      <c r="G9" s="348"/>
      <c r="H9" s="348"/>
      <c r="I9" s="348"/>
      <c r="J9" s="348"/>
      <c r="K9" s="348"/>
      <c r="L9" s="348"/>
      <c r="M9" s="114"/>
      <c r="N9" s="287"/>
      <c r="O9" s="287"/>
      <c r="P9" s="114"/>
    </row>
    <row r="10" spans="1:16" ht="15.75">
      <c r="A10" s="102">
        <v>8</v>
      </c>
      <c r="B10" s="348"/>
      <c r="C10" s="348"/>
      <c r="D10" s="348"/>
      <c r="E10" s="348"/>
      <c r="F10" s="348"/>
      <c r="G10" s="348"/>
      <c r="H10" s="348"/>
      <c r="I10" s="348"/>
      <c r="J10" s="348"/>
      <c r="K10" s="348"/>
      <c r="L10" s="348"/>
      <c r="M10" s="114"/>
      <c r="N10" s="287"/>
      <c r="O10" s="287"/>
      <c r="P10" s="114"/>
    </row>
    <row r="11" spans="1:16" ht="15.75">
      <c r="A11" s="102">
        <v>9</v>
      </c>
      <c r="B11" s="348"/>
      <c r="C11" s="348"/>
      <c r="D11" s="348"/>
      <c r="E11" s="348"/>
      <c r="F11" s="348"/>
      <c r="G11" s="348"/>
      <c r="H11" s="348"/>
      <c r="I11" s="348"/>
      <c r="J11" s="348"/>
      <c r="K11" s="348"/>
      <c r="L11" s="348"/>
      <c r="M11" s="114"/>
      <c r="N11" s="287"/>
      <c r="O11" s="287"/>
      <c r="P11" s="114"/>
    </row>
    <row r="12" spans="1:16" ht="15.75">
      <c r="A12" s="102">
        <v>10</v>
      </c>
      <c r="B12" s="348"/>
      <c r="C12" s="348"/>
      <c r="D12" s="348"/>
      <c r="E12" s="348"/>
      <c r="F12" s="348"/>
      <c r="G12" s="348"/>
      <c r="H12" s="348"/>
      <c r="I12" s="348"/>
      <c r="J12" s="348"/>
      <c r="K12" s="348"/>
      <c r="L12" s="348"/>
      <c r="M12" s="114"/>
      <c r="N12" s="287"/>
      <c r="O12" s="287"/>
      <c r="P12" s="114"/>
    </row>
    <row r="13" spans="1:16" ht="15.75">
      <c r="A13" s="102">
        <v>11</v>
      </c>
      <c r="B13" s="348"/>
      <c r="C13" s="348"/>
      <c r="D13" s="348"/>
      <c r="E13" s="348"/>
      <c r="F13" s="348"/>
      <c r="G13" s="348"/>
      <c r="H13" s="348"/>
      <c r="I13" s="348"/>
      <c r="J13" s="348"/>
      <c r="K13" s="348"/>
      <c r="L13" s="348"/>
      <c r="M13" s="114"/>
      <c r="N13" s="287"/>
      <c r="O13" s="287"/>
      <c r="P13" s="114"/>
    </row>
    <row r="14" spans="1:16" ht="15.75">
      <c r="A14" s="102">
        <v>12</v>
      </c>
      <c r="B14" s="348"/>
      <c r="C14" s="348"/>
      <c r="D14" s="348"/>
      <c r="E14" s="348"/>
      <c r="F14" s="348"/>
      <c r="G14" s="348"/>
      <c r="H14" s="348"/>
      <c r="I14" s="348"/>
      <c r="J14" s="348"/>
      <c r="K14" s="348"/>
      <c r="L14" s="348"/>
      <c r="M14" s="114"/>
      <c r="N14" s="287"/>
      <c r="O14" s="287"/>
      <c r="P14" s="114"/>
    </row>
    <row r="15" spans="1:16" ht="15.75">
      <c r="A15" s="102">
        <v>13</v>
      </c>
      <c r="B15" s="287"/>
      <c r="C15" s="348"/>
      <c r="D15" s="287"/>
      <c r="E15" s="348"/>
      <c r="F15" s="348"/>
      <c r="G15" s="348"/>
      <c r="H15" s="348"/>
      <c r="I15" s="348"/>
      <c r="J15" s="348"/>
      <c r="K15" s="287"/>
      <c r="L15" s="287"/>
      <c r="M15" s="114"/>
      <c r="N15" s="287"/>
      <c r="O15" s="287"/>
      <c r="P15" s="114"/>
    </row>
    <row r="16" spans="1:16" ht="15.75">
      <c r="A16" s="102">
        <v>14</v>
      </c>
      <c r="B16" s="287"/>
      <c r="C16" s="348"/>
      <c r="D16" s="287"/>
      <c r="E16" s="348"/>
      <c r="F16" s="348"/>
      <c r="G16" s="348"/>
      <c r="H16" s="348"/>
      <c r="I16" s="348"/>
      <c r="J16" s="348"/>
      <c r="K16" s="287"/>
      <c r="L16" s="287"/>
      <c r="M16" s="114"/>
      <c r="N16" s="287"/>
      <c r="O16" s="287"/>
      <c r="P16" s="114"/>
    </row>
    <row r="17" spans="1:16" ht="15.75">
      <c r="A17" s="102">
        <v>15</v>
      </c>
      <c r="B17" s="287"/>
      <c r="C17" s="348"/>
      <c r="D17" s="287"/>
      <c r="E17" s="348"/>
      <c r="F17" s="348"/>
      <c r="G17" s="348"/>
      <c r="H17" s="348"/>
      <c r="I17" s="348"/>
      <c r="J17" s="348"/>
      <c r="K17" s="287"/>
      <c r="L17" s="287"/>
      <c r="M17" s="114"/>
      <c r="N17" s="287"/>
      <c r="O17" s="287"/>
      <c r="P17" s="114"/>
    </row>
    <row r="18" spans="1:16" ht="15.75">
      <c r="A18" s="102">
        <v>16</v>
      </c>
      <c r="B18" s="287"/>
      <c r="C18" s="348"/>
      <c r="D18" s="287"/>
      <c r="E18" s="348"/>
      <c r="F18" s="348"/>
      <c r="G18" s="348"/>
      <c r="H18" s="348"/>
      <c r="I18" s="348"/>
      <c r="J18" s="348"/>
      <c r="K18" s="287"/>
      <c r="L18" s="287"/>
      <c r="M18" s="114"/>
      <c r="N18" s="287"/>
      <c r="O18" s="287"/>
      <c r="P18" s="114"/>
    </row>
    <row r="19" spans="1:16" ht="15.75">
      <c r="A19" s="102">
        <v>17</v>
      </c>
      <c r="B19" s="287"/>
      <c r="C19" s="348"/>
      <c r="D19" s="287"/>
      <c r="E19" s="348"/>
      <c r="F19" s="348"/>
      <c r="G19" s="348"/>
      <c r="H19" s="348"/>
      <c r="I19" s="348"/>
      <c r="J19" s="348"/>
      <c r="K19" s="287"/>
      <c r="L19" s="287"/>
      <c r="M19" s="114"/>
      <c r="N19" s="287"/>
      <c r="O19" s="287"/>
      <c r="P19" s="114"/>
    </row>
    <row r="20" spans="1:16" ht="15.75">
      <c r="A20" s="102">
        <v>18</v>
      </c>
      <c r="B20" s="287"/>
      <c r="C20" s="348"/>
      <c r="D20" s="287"/>
      <c r="E20" s="348"/>
      <c r="F20" s="348"/>
      <c r="G20" s="348"/>
      <c r="H20" s="348"/>
      <c r="I20" s="348"/>
      <c r="J20" s="348"/>
      <c r="K20" s="287"/>
      <c r="L20" s="287"/>
      <c r="M20" s="114"/>
      <c r="N20" s="287"/>
      <c r="O20" s="287"/>
      <c r="P20" s="114"/>
    </row>
    <row r="21" spans="1:16" ht="15.75">
      <c r="A21" s="102">
        <v>19</v>
      </c>
      <c r="B21" s="287"/>
      <c r="C21" s="348"/>
      <c r="D21" s="287"/>
      <c r="E21" s="348"/>
      <c r="F21" s="348"/>
      <c r="G21" s="348"/>
      <c r="H21" s="348"/>
      <c r="I21" s="348"/>
      <c r="J21" s="348"/>
      <c r="K21" s="287"/>
      <c r="L21" s="287"/>
      <c r="M21" s="114"/>
      <c r="N21" s="287"/>
      <c r="O21" s="287"/>
      <c r="P21" s="114"/>
    </row>
    <row r="22" spans="1:16" ht="15.75">
      <c r="A22" s="102">
        <v>20</v>
      </c>
      <c r="B22" s="287"/>
      <c r="C22" s="348"/>
      <c r="D22" s="287"/>
      <c r="E22" s="348"/>
      <c r="F22" s="348"/>
      <c r="G22" s="348"/>
      <c r="H22" s="348"/>
      <c r="I22" s="348"/>
      <c r="J22" s="348"/>
      <c r="K22" s="287"/>
      <c r="L22" s="287"/>
      <c r="M22" s="114"/>
      <c r="N22" s="287"/>
      <c r="O22" s="287"/>
      <c r="P22" s="114"/>
    </row>
    <row r="23" spans="1:16" ht="15.75">
      <c r="A23" s="102">
        <v>21</v>
      </c>
      <c r="B23" s="287"/>
      <c r="C23" s="348"/>
      <c r="D23" s="287"/>
      <c r="E23" s="348"/>
      <c r="F23" s="348"/>
      <c r="G23" s="348"/>
      <c r="H23" s="348"/>
      <c r="I23" s="348"/>
      <c r="J23" s="348"/>
      <c r="K23" s="287"/>
      <c r="L23" s="287"/>
      <c r="M23" s="114"/>
      <c r="N23" s="287"/>
      <c r="O23" s="287"/>
      <c r="P23" s="114"/>
    </row>
    <row r="24" spans="1:16" ht="15.75">
      <c r="A24" s="102">
        <v>22</v>
      </c>
      <c r="B24" s="287"/>
      <c r="C24" s="348"/>
      <c r="D24" s="287"/>
      <c r="E24" s="348"/>
      <c r="F24" s="348"/>
      <c r="G24" s="348"/>
      <c r="H24" s="348"/>
      <c r="I24" s="348"/>
      <c r="J24" s="348"/>
      <c r="K24" s="287"/>
      <c r="L24" s="287"/>
      <c r="M24" s="114"/>
      <c r="N24" s="287"/>
      <c r="O24" s="287"/>
      <c r="P24" s="114"/>
    </row>
    <row r="25" spans="1:16" ht="15.75">
      <c r="A25" s="102">
        <v>23</v>
      </c>
      <c r="B25" s="287"/>
      <c r="C25" s="348"/>
      <c r="D25" s="287"/>
      <c r="E25" s="348"/>
      <c r="F25" s="348"/>
      <c r="G25" s="348"/>
      <c r="H25" s="348"/>
      <c r="I25" s="348"/>
      <c r="J25" s="348"/>
      <c r="K25" s="287"/>
      <c r="L25" s="287"/>
      <c r="M25" s="114"/>
      <c r="N25" s="287"/>
      <c r="O25" s="287"/>
      <c r="P25" s="114"/>
    </row>
    <row r="26" spans="1:16" ht="15.75">
      <c r="A26" s="102">
        <v>24</v>
      </c>
      <c r="B26" s="287"/>
      <c r="C26" s="348"/>
      <c r="D26" s="287"/>
      <c r="E26" s="348"/>
      <c r="F26" s="348"/>
      <c r="G26" s="348"/>
      <c r="H26" s="348"/>
      <c r="I26" s="348"/>
      <c r="J26" s="348"/>
      <c r="K26" s="287"/>
      <c r="L26" s="287"/>
      <c r="M26" s="114"/>
      <c r="N26" s="287"/>
      <c r="O26" s="287"/>
      <c r="P26" s="114"/>
    </row>
    <row r="27" spans="1:16" ht="15.75">
      <c r="A27" s="102">
        <v>25</v>
      </c>
      <c r="B27" s="114"/>
      <c r="C27" s="348"/>
      <c r="D27" s="114"/>
      <c r="E27" s="348"/>
      <c r="F27" s="348"/>
      <c r="G27" s="348"/>
      <c r="H27" s="348"/>
      <c r="I27" s="348"/>
      <c r="J27" s="348"/>
      <c r="K27" s="114"/>
      <c r="L27" s="114"/>
      <c r="M27" s="114"/>
      <c r="N27" s="287"/>
      <c r="O27" s="287"/>
      <c r="P27" s="114"/>
    </row>
    <row r="28" spans="1:16" ht="15.75">
      <c r="A28" s="102">
        <v>26</v>
      </c>
      <c r="B28" s="287"/>
      <c r="C28" s="348"/>
      <c r="D28" s="287"/>
      <c r="E28" s="348"/>
      <c r="F28" s="348"/>
      <c r="G28" s="348"/>
      <c r="H28" s="348"/>
      <c r="I28" s="348"/>
      <c r="J28" s="348"/>
      <c r="K28" s="287"/>
      <c r="L28" s="287"/>
      <c r="M28" s="114"/>
      <c r="N28" s="287"/>
      <c r="O28" s="287"/>
      <c r="P28" s="114"/>
    </row>
    <row r="29" spans="1:16" ht="15.75">
      <c r="A29" s="102">
        <v>27</v>
      </c>
      <c r="B29" s="287"/>
      <c r="C29" s="348"/>
      <c r="D29" s="287"/>
      <c r="E29" s="348"/>
      <c r="F29" s="348"/>
      <c r="G29" s="348"/>
      <c r="H29" s="348"/>
      <c r="I29" s="348"/>
      <c r="J29" s="348"/>
      <c r="K29" s="287"/>
      <c r="L29" s="287"/>
      <c r="M29" s="114"/>
      <c r="N29" s="287"/>
      <c r="O29" s="287"/>
      <c r="P29" s="114"/>
    </row>
    <row r="30" spans="1:16" ht="15.75">
      <c r="A30" s="102">
        <v>28</v>
      </c>
      <c r="B30" s="287"/>
      <c r="C30" s="348"/>
      <c r="D30" s="287"/>
      <c r="E30" s="348"/>
      <c r="F30" s="348"/>
      <c r="G30" s="348"/>
      <c r="H30" s="348"/>
      <c r="I30" s="348"/>
      <c r="J30" s="348"/>
      <c r="K30" s="287"/>
      <c r="L30" s="287"/>
      <c r="M30" s="114"/>
      <c r="N30" s="287"/>
      <c r="O30" s="287"/>
      <c r="P30" s="114"/>
    </row>
    <row r="31" spans="1:16" ht="15.75">
      <c r="A31" s="102">
        <v>29</v>
      </c>
      <c r="B31" s="114"/>
      <c r="C31" s="114"/>
      <c r="D31" s="114"/>
      <c r="E31" s="114"/>
      <c r="F31" s="114"/>
      <c r="G31" s="114"/>
      <c r="H31" s="287"/>
      <c r="I31" s="287"/>
      <c r="J31" s="114"/>
      <c r="K31" s="114"/>
      <c r="L31" s="114"/>
      <c r="M31" s="114"/>
      <c r="N31" s="287"/>
      <c r="O31" s="287"/>
      <c r="P31" s="114"/>
    </row>
    <row r="32" spans="1:16" ht="15.75">
      <c r="A32" s="102">
        <v>30</v>
      </c>
      <c r="B32" s="114"/>
      <c r="C32" s="114"/>
      <c r="D32" s="114"/>
      <c r="E32" s="114"/>
      <c r="F32" s="114"/>
      <c r="G32" s="114"/>
      <c r="H32" s="287"/>
      <c r="I32" s="287"/>
      <c r="J32" s="114"/>
      <c r="K32" s="114"/>
      <c r="L32" s="114"/>
      <c r="M32" s="114"/>
      <c r="N32" s="287"/>
      <c r="O32" s="287"/>
      <c r="P32" s="114"/>
    </row>
    <row r="33" spans="1:16" ht="15.75">
      <c r="A33" s="102">
        <v>31</v>
      </c>
      <c r="B33" s="114"/>
      <c r="C33" s="114"/>
      <c r="D33" s="114"/>
      <c r="E33" s="114"/>
      <c r="F33" s="114"/>
      <c r="G33" s="114"/>
      <c r="H33" s="287"/>
      <c r="I33" s="287"/>
      <c r="J33" s="114"/>
      <c r="K33" s="114"/>
      <c r="L33" s="114"/>
      <c r="M33" s="114"/>
      <c r="N33" s="287"/>
      <c r="O33" s="287"/>
      <c r="P33" s="114"/>
    </row>
    <row r="34" spans="1:16" ht="15.75">
      <c r="A34" s="102">
        <v>32</v>
      </c>
      <c r="B34" s="114"/>
      <c r="C34" s="114"/>
      <c r="D34" s="114"/>
      <c r="E34" s="114"/>
      <c r="F34" s="114"/>
      <c r="G34" s="114"/>
      <c r="H34" s="287"/>
      <c r="I34" s="287"/>
      <c r="J34" s="114"/>
      <c r="K34" s="114"/>
      <c r="L34" s="114"/>
      <c r="M34" s="114"/>
      <c r="N34" s="287"/>
      <c r="O34" s="287"/>
      <c r="P34" s="11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44036" r:id="rId4" name="cbox">
          <controlPr autoLine="0" r:id="rId5">
            <anchor moveWithCells="1">
              <from>
                <xdr:col>9</xdr:col>
                <xdr:colOff>0</xdr:colOff>
                <xdr:row>4</xdr:row>
                <xdr:rowOff>0</xdr:rowOff>
              </from>
              <to>
                <xdr:col>10</xdr:col>
                <xdr:colOff>0</xdr:colOff>
                <xdr:row>5</xdr:row>
                <xdr:rowOff>47625</xdr:rowOff>
              </to>
            </anchor>
          </controlPr>
        </control>
      </mc:Choice>
      <mc:Fallback>
        <control shapeId="44036" r:id="rId4" name="cbox"/>
      </mc:Fallback>
    </mc:AlternateContent>
    <mc:AlternateContent xmlns:mc="http://schemas.openxmlformats.org/markup-compatibility/2006">
      <mc:Choice Requires="x14">
        <control shapeId="44039" r:id="rId6" name="Button 7">
          <controlPr defaultSize="0" print="0" autoFill="0" autoPict="0" macro="[0]!Меню">
            <anchor moveWithCells="1" sizeWithCells="1">
              <from>
                <xdr:col>0</xdr:col>
                <xdr:colOff>0</xdr:colOff>
                <xdr:row>0</xdr:row>
                <xdr:rowOff>9525</xdr:rowOff>
              </from>
              <to>
                <xdr:col>1</xdr:col>
                <xdr:colOff>571500</xdr:colOff>
                <xdr:row>0</xdr:row>
                <xdr:rowOff>180975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
    <tabColor rgb="FF7030A0"/>
  </sheetPr>
  <dimension ref="A1:BO60"/>
  <sheetViews>
    <sheetView zoomScale="69" zoomScaleNormal="69" workbookViewId="0">
      <selection activeCell="AQ35" sqref="AQ35"/>
    </sheetView>
  </sheetViews>
  <sheetFormatPr defaultColWidth="9.140625" defaultRowHeight="15"/>
  <cols>
    <col min="1" max="1" width="14.140625" style="107" bestFit="1" customWidth="1"/>
    <col min="2" max="2" width="11.7109375" style="107" customWidth="1"/>
    <col min="3" max="3" width="12.7109375" style="107" customWidth="1"/>
    <col min="4" max="4" width="12.28515625" style="107" bestFit="1" customWidth="1"/>
    <col min="5" max="5" width="19" style="107" customWidth="1"/>
    <col min="6" max="6" width="14.85546875" style="107" customWidth="1"/>
    <col min="7" max="7" width="25.7109375" style="107" bestFit="1" customWidth="1"/>
    <col min="8" max="8" width="20.7109375" style="107" bestFit="1" customWidth="1"/>
    <col min="9" max="9" width="25.7109375" style="107" bestFit="1" customWidth="1"/>
    <col min="10" max="10" width="15.7109375" style="107" customWidth="1"/>
    <col min="11" max="11" width="19.7109375" style="107" customWidth="1"/>
    <col min="12" max="12" width="20.85546875" style="107" customWidth="1"/>
    <col min="13" max="13" width="20.7109375" style="107" customWidth="1"/>
    <col min="14" max="14" width="21" style="107" customWidth="1"/>
    <col min="15" max="15" width="18.28515625" style="107" bestFit="1" customWidth="1"/>
    <col min="16" max="16" width="16.5703125" style="107" bestFit="1" customWidth="1"/>
    <col min="17" max="17" width="17.7109375" style="107" bestFit="1" customWidth="1"/>
    <col min="18" max="18" width="15.7109375" style="107" customWidth="1"/>
    <col min="19" max="19" width="21.140625" style="107" bestFit="1" customWidth="1"/>
    <col min="20" max="20" width="21" style="107" bestFit="1" customWidth="1"/>
    <col min="21" max="21" width="17.7109375" style="107" bestFit="1" customWidth="1"/>
    <col min="22" max="22" width="19.7109375" style="107" bestFit="1" customWidth="1"/>
    <col min="23" max="23" width="20.28515625" style="107" bestFit="1" customWidth="1"/>
    <col min="24" max="24" width="17.5703125" style="107" bestFit="1" customWidth="1"/>
    <col min="25" max="25" width="16.85546875" style="107" customWidth="1"/>
    <col min="26" max="26" width="17.85546875" style="107" customWidth="1"/>
    <col min="27" max="27" width="19.85546875" style="107" bestFit="1" customWidth="1"/>
    <col min="28" max="28" width="20.42578125" style="107" bestFit="1" customWidth="1"/>
    <col min="29" max="29" width="17.7109375" style="107" bestFit="1" customWidth="1"/>
    <col min="30" max="30" width="19.85546875" style="107" bestFit="1" customWidth="1"/>
    <col min="31" max="31" width="20.42578125" style="107" bestFit="1" customWidth="1"/>
    <col min="32" max="32" width="17.7109375" style="107" bestFit="1" customWidth="1"/>
    <col min="33" max="33" width="19.7109375" style="107" bestFit="1" customWidth="1"/>
    <col min="34" max="34" width="20.28515625" style="107" bestFit="1" customWidth="1"/>
    <col min="35" max="35" width="17.5703125" style="107" bestFit="1" customWidth="1"/>
    <col min="36" max="36" width="15" style="107" bestFit="1" customWidth="1"/>
    <col min="37" max="37" width="14.7109375" style="107" bestFit="1" customWidth="1"/>
    <col min="38" max="38" width="16.140625" style="107" customWidth="1"/>
    <col min="39" max="39" width="20" style="107" bestFit="1" customWidth="1"/>
    <col min="40" max="40" width="19.85546875" style="107" bestFit="1" customWidth="1"/>
    <col min="41" max="41" width="16.5703125" style="107" bestFit="1" customWidth="1"/>
    <col min="42" max="42" width="21.5703125" style="107" customWidth="1"/>
    <col min="43" max="43" width="21.28515625" style="107" customWidth="1"/>
    <col min="44" max="44" width="15.85546875" style="107" customWidth="1"/>
    <col min="45" max="45" width="17.85546875" style="107" customWidth="1"/>
    <col min="46" max="46" width="18.7109375" style="107" customWidth="1"/>
    <col min="47" max="47" width="9.140625" style="107"/>
    <col min="48" max="48" width="19.85546875" style="107" bestFit="1" customWidth="1"/>
    <col min="49" max="49" width="20" style="107" bestFit="1" customWidth="1"/>
    <col min="50" max="50" width="19.85546875" style="107" bestFit="1" customWidth="1"/>
    <col min="51" max="51" width="21.140625" style="107" bestFit="1" customWidth="1"/>
    <col min="52" max="54" width="9.140625" style="107"/>
    <col min="55" max="55" width="21" style="107" bestFit="1" customWidth="1"/>
    <col min="56" max="56" width="9.140625" style="107"/>
    <col min="57" max="57" width="21" style="107" bestFit="1" customWidth="1"/>
    <col min="58" max="63" width="9.140625" style="107"/>
    <col min="64" max="64" width="14.7109375" style="107" customWidth="1"/>
    <col min="65" max="66" width="9.140625" style="107"/>
    <col min="67" max="67" width="16.7109375" style="107" bestFit="1" customWidth="1"/>
    <col min="68" max="16384" width="9.140625" style="107"/>
  </cols>
  <sheetData>
    <row r="1" spans="1:67" s="106" customFormat="1" ht="15.75" thickBot="1">
      <c r="A1" s="527" t="s">
        <v>2802</v>
      </c>
      <c r="B1" s="528"/>
      <c r="C1" s="528"/>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8"/>
      <c r="AJ1" s="528"/>
      <c r="AK1" s="528"/>
      <c r="AL1" s="528"/>
      <c r="AM1" s="528"/>
      <c r="AN1" s="528"/>
      <c r="AO1" s="528"/>
      <c r="AP1" s="528"/>
      <c r="AQ1" s="528"/>
      <c r="AR1" s="528"/>
      <c r="AS1" s="528"/>
      <c r="AT1" s="528"/>
      <c r="AU1" s="528"/>
      <c r="AV1" s="528"/>
      <c r="AW1" s="528"/>
      <c r="AX1" s="528"/>
      <c r="AY1" s="528"/>
      <c r="AZ1" s="528"/>
      <c r="BA1" s="528"/>
      <c r="BB1" s="528"/>
      <c r="BC1" s="528"/>
      <c r="BD1" s="528"/>
      <c r="BE1" s="528"/>
      <c r="BF1" s="528"/>
      <c r="BG1" s="528"/>
      <c r="BH1" s="528"/>
      <c r="BI1" s="528"/>
      <c r="BJ1" s="528"/>
      <c r="BK1" s="528"/>
      <c r="BL1" s="528"/>
      <c r="BM1" s="529"/>
      <c r="BO1" s="106" t="s">
        <v>2853</v>
      </c>
    </row>
    <row r="2" spans="1:67" s="106" customFormat="1">
      <c r="A2" s="118" t="s">
        <v>618</v>
      </c>
      <c r="B2" s="118" t="s">
        <v>977</v>
      </c>
      <c r="C2" s="118" t="s">
        <v>978</v>
      </c>
      <c r="D2" s="118" t="s">
        <v>619</v>
      </c>
      <c r="E2" s="118" t="s">
        <v>620</v>
      </c>
      <c r="F2" s="118" t="s">
        <v>621</v>
      </c>
      <c r="G2" s="118" t="s">
        <v>622</v>
      </c>
      <c r="H2" s="119" t="s">
        <v>623</v>
      </c>
      <c r="I2" s="119" t="s">
        <v>624</v>
      </c>
      <c r="J2" s="119" t="s">
        <v>625</v>
      </c>
      <c r="K2" s="119" t="s">
        <v>626</v>
      </c>
      <c r="L2" s="119" t="s">
        <v>627</v>
      </c>
      <c r="M2" s="119" t="s">
        <v>628</v>
      </c>
      <c r="N2" s="119" t="s">
        <v>629</v>
      </c>
      <c r="O2" s="119" t="s">
        <v>630</v>
      </c>
      <c r="P2" s="119" t="s">
        <v>631</v>
      </c>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row>
    <row r="3" spans="1:67" s="106" customFormat="1">
      <c r="A3" s="111" t="s">
        <v>749</v>
      </c>
      <c r="B3" s="115" t="s">
        <v>750</v>
      </c>
      <c r="C3" s="124"/>
      <c r="D3" s="116"/>
      <c r="E3" s="116"/>
      <c r="F3" s="116"/>
      <c r="G3" s="116"/>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c r="AU3" s="116"/>
      <c r="AV3" s="116"/>
      <c r="AW3" s="116"/>
      <c r="AX3" s="116"/>
      <c r="AY3" s="116"/>
      <c r="AZ3" s="116"/>
      <c r="BA3" s="116"/>
      <c r="BB3" s="116"/>
      <c r="BC3" s="116"/>
      <c r="BD3" s="116"/>
      <c r="BE3" s="116"/>
      <c r="BF3" s="116"/>
      <c r="BG3" s="116"/>
      <c r="BH3" s="116"/>
      <c r="BI3" s="116"/>
      <c r="BJ3" s="116"/>
      <c r="BK3" s="116"/>
      <c r="BL3" s="116"/>
      <c r="BM3" s="116"/>
    </row>
    <row r="4" spans="1:67" s="106" customFormat="1">
      <c r="A4" s="92" t="s">
        <v>632</v>
      </c>
      <c r="B4" s="118" t="s">
        <v>977</v>
      </c>
      <c r="C4" s="118" t="s">
        <v>978</v>
      </c>
      <c r="D4" s="92" t="s">
        <v>633</v>
      </c>
      <c r="E4" s="92" t="s">
        <v>634</v>
      </c>
      <c r="F4" s="92" t="s">
        <v>635</v>
      </c>
      <c r="G4" s="92" t="s">
        <v>636</v>
      </c>
      <c r="H4" s="92" t="s">
        <v>637</v>
      </c>
      <c r="I4" s="92" t="s">
        <v>638</v>
      </c>
      <c r="J4" s="92" t="s">
        <v>639</v>
      </c>
      <c r="K4" s="92" t="s">
        <v>640</v>
      </c>
      <c r="L4" s="92" t="s">
        <v>641</v>
      </c>
      <c r="M4" s="92" t="s">
        <v>642</v>
      </c>
      <c r="N4" s="92" t="s">
        <v>643</v>
      </c>
      <c r="O4" s="92" t="s">
        <v>644</v>
      </c>
      <c r="P4" s="92" t="s">
        <v>645</v>
      </c>
      <c r="Q4" s="92" t="s">
        <v>646</v>
      </c>
      <c r="R4" s="92" t="s">
        <v>647</v>
      </c>
      <c r="S4" s="92" t="s">
        <v>648</v>
      </c>
      <c r="T4" s="92" t="s">
        <v>649</v>
      </c>
      <c r="U4" s="92" t="s">
        <v>650</v>
      </c>
      <c r="V4" s="92" t="s">
        <v>651</v>
      </c>
      <c r="W4" s="92" t="s">
        <v>652</v>
      </c>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row>
    <row r="5" spans="1:67" s="106" customFormat="1">
      <c r="A5" s="111" t="s">
        <v>749</v>
      </c>
      <c r="B5" s="115" t="s">
        <v>751</v>
      </c>
      <c r="C5" s="124"/>
      <c r="D5" s="116" t="s">
        <v>741</v>
      </c>
      <c r="E5" s="124"/>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row>
    <row r="6" spans="1:67" s="106" customFormat="1">
      <c r="A6" s="92" t="s">
        <v>653</v>
      </c>
      <c r="B6" s="118" t="s">
        <v>977</v>
      </c>
      <c r="C6" s="118" t="s">
        <v>978</v>
      </c>
      <c r="D6" s="92" t="s">
        <v>633</v>
      </c>
      <c r="E6" s="92" t="s">
        <v>634</v>
      </c>
      <c r="F6" s="92" t="s">
        <v>654</v>
      </c>
      <c r="G6" s="92" t="s">
        <v>635</v>
      </c>
      <c r="H6" s="92" t="s">
        <v>636</v>
      </c>
      <c r="I6" s="92" t="s">
        <v>655</v>
      </c>
      <c r="J6" s="92" t="s">
        <v>656</v>
      </c>
      <c r="K6" s="92" t="s">
        <v>657</v>
      </c>
      <c r="L6" s="92" t="s">
        <v>658</v>
      </c>
      <c r="M6" s="92" t="s">
        <v>659</v>
      </c>
      <c r="N6" s="92" t="s">
        <v>660</v>
      </c>
      <c r="O6" s="92" t="s">
        <v>661</v>
      </c>
      <c r="P6" s="92" t="s">
        <v>662</v>
      </c>
      <c r="Q6" s="92" t="s">
        <v>644</v>
      </c>
      <c r="R6" s="92" t="s">
        <v>652</v>
      </c>
      <c r="S6" s="92" t="s">
        <v>663</v>
      </c>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row>
    <row r="7" spans="1:67" s="284" customFormat="1">
      <c r="A7" s="281" t="s">
        <v>749</v>
      </c>
      <c r="B7" s="115" t="s">
        <v>753</v>
      </c>
      <c r="C7" s="124"/>
      <c r="D7" s="116" t="s">
        <v>741</v>
      </c>
      <c r="E7" s="124"/>
      <c r="F7" s="116" t="s">
        <v>721</v>
      </c>
      <c r="G7" s="116" t="s">
        <v>721</v>
      </c>
      <c r="H7" s="116">
        <v>0</v>
      </c>
      <c r="I7" s="116" t="s">
        <v>721</v>
      </c>
      <c r="J7" s="116" t="s">
        <v>722</v>
      </c>
      <c r="K7" s="116" t="s">
        <v>590</v>
      </c>
      <c r="L7" s="116" t="s">
        <v>590</v>
      </c>
      <c r="M7" s="116" t="s">
        <v>760</v>
      </c>
      <c r="N7" s="116">
        <v>1</v>
      </c>
      <c r="O7" s="124"/>
      <c r="P7" s="116">
        <v>0</v>
      </c>
      <c r="Q7" s="116">
        <v>0</v>
      </c>
      <c r="R7" s="116" t="s">
        <v>590</v>
      </c>
      <c r="S7" s="116" t="s">
        <v>590</v>
      </c>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row>
    <row r="8" spans="1:67" s="284" customFormat="1">
      <c r="A8" s="281" t="s">
        <v>749</v>
      </c>
      <c r="B8" s="115" t="s">
        <v>2826</v>
      </c>
      <c r="C8" s="124"/>
      <c r="D8" s="116" t="s">
        <v>741</v>
      </c>
      <c r="E8" s="124"/>
      <c r="F8" s="116" t="s">
        <v>721</v>
      </c>
      <c r="G8" s="116" t="s">
        <v>721</v>
      </c>
      <c r="H8" s="116">
        <v>0</v>
      </c>
      <c r="I8" s="116" t="s">
        <v>1156</v>
      </c>
      <c r="J8" s="116" t="s">
        <v>722</v>
      </c>
      <c r="K8" s="116" t="s">
        <v>590</v>
      </c>
      <c r="L8" s="116" t="s">
        <v>590</v>
      </c>
      <c r="M8" s="116" t="s">
        <v>760</v>
      </c>
      <c r="N8" s="116">
        <v>1</v>
      </c>
      <c r="O8" s="124"/>
      <c r="P8" s="116">
        <v>0</v>
      </c>
      <c r="Q8" s="116">
        <v>0</v>
      </c>
      <c r="R8" s="116" t="s">
        <v>590</v>
      </c>
      <c r="S8" s="116" t="s">
        <v>590</v>
      </c>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row>
    <row r="9" spans="1:67" s="284" customFormat="1">
      <c r="A9" s="281" t="s">
        <v>749</v>
      </c>
      <c r="B9" s="115" t="s">
        <v>2827</v>
      </c>
      <c r="C9" s="124"/>
      <c r="D9" s="116" t="s">
        <v>741</v>
      </c>
      <c r="E9" s="124"/>
      <c r="F9" s="116" t="s">
        <v>1156</v>
      </c>
      <c r="G9" s="116" t="s">
        <v>1156</v>
      </c>
      <c r="H9" s="116">
        <v>0</v>
      </c>
      <c r="I9" s="116" t="s">
        <v>721</v>
      </c>
      <c r="J9" s="116" t="s">
        <v>722</v>
      </c>
      <c r="K9" s="116" t="s">
        <v>590</v>
      </c>
      <c r="L9" s="116" t="s">
        <v>590</v>
      </c>
      <c r="M9" s="116" t="s">
        <v>760</v>
      </c>
      <c r="N9" s="116">
        <v>1</v>
      </c>
      <c r="O9" s="124"/>
      <c r="P9" s="116">
        <v>0</v>
      </c>
      <c r="Q9" s="116">
        <v>0</v>
      </c>
      <c r="R9" s="116" t="s">
        <v>590</v>
      </c>
      <c r="S9" s="116" t="s">
        <v>590</v>
      </c>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row>
    <row r="10" spans="1:67" s="106" customFormat="1">
      <c r="A10" s="111" t="s">
        <v>749</v>
      </c>
      <c r="B10" s="115" t="s">
        <v>2828</v>
      </c>
      <c r="C10" s="124"/>
      <c r="D10" s="116" t="s">
        <v>741</v>
      </c>
      <c r="E10" s="124"/>
      <c r="F10" s="116" t="s">
        <v>1156</v>
      </c>
      <c r="G10" s="116" t="s">
        <v>1156</v>
      </c>
      <c r="H10" s="116">
        <v>0</v>
      </c>
      <c r="I10" s="116" t="s">
        <v>1156</v>
      </c>
      <c r="J10" s="116" t="s">
        <v>722</v>
      </c>
      <c r="K10" s="116" t="s">
        <v>590</v>
      </c>
      <c r="L10" s="116" t="s">
        <v>590</v>
      </c>
      <c r="M10" s="116" t="s">
        <v>760</v>
      </c>
      <c r="N10" s="116">
        <v>1</v>
      </c>
      <c r="O10" s="124"/>
      <c r="P10" s="116">
        <v>0</v>
      </c>
      <c r="Q10" s="116">
        <v>0</v>
      </c>
      <c r="R10" s="116" t="s">
        <v>590</v>
      </c>
      <c r="S10" s="116" t="s">
        <v>590</v>
      </c>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c r="BI10" s="116"/>
      <c r="BJ10" s="116"/>
      <c r="BK10" s="116"/>
      <c r="BL10" s="116"/>
      <c r="BM10" s="116"/>
    </row>
    <row r="11" spans="1:67" s="106" customFormat="1">
      <c r="A11" s="92" t="s">
        <v>664</v>
      </c>
      <c r="B11" s="118" t="s">
        <v>977</v>
      </c>
      <c r="C11" s="118" t="s">
        <v>978</v>
      </c>
      <c r="D11" s="92" t="s">
        <v>633</v>
      </c>
      <c r="E11" s="92" t="s">
        <v>634</v>
      </c>
      <c r="F11" s="92" t="s">
        <v>654</v>
      </c>
      <c r="G11" s="92" t="s">
        <v>635</v>
      </c>
      <c r="H11" s="92" t="s">
        <v>636</v>
      </c>
      <c r="I11" s="92" t="s">
        <v>655</v>
      </c>
      <c r="J11" s="92" t="s">
        <v>656</v>
      </c>
      <c r="K11" s="92" t="s">
        <v>657</v>
      </c>
      <c r="L11" s="92" t="s">
        <v>658</v>
      </c>
      <c r="M11" s="92" t="s">
        <v>659</v>
      </c>
      <c r="N11" s="92" t="s">
        <v>660</v>
      </c>
      <c r="O11" s="92" t="s">
        <v>665</v>
      </c>
      <c r="P11" s="92" t="s">
        <v>666</v>
      </c>
      <c r="Q11" s="92" t="s">
        <v>667</v>
      </c>
      <c r="R11" s="92" t="s">
        <v>668</v>
      </c>
      <c r="S11" s="92" t="s">
        <v>669</v>
      </c>
      <c r="T11" s="92" t="s">
        <v>661</v>
      </c>
      <c r="U11" s="92" t="s">
        <v>662</v>
      </c>
      <c r="V11" s="92" t="s">
        <v>644</v>
      </c>
      <c r="W11" s="92" t="s">
        <v>652</v>
      </c>
      <c r="X11" s="92" t="s">
        <v>663</v>
      </c>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c r="BM11" s="92"/>
    </row>
    <row r="12" spans="1:67" s="284" customFormat="1">
      <c r="A12" s="281" t="s">
        <v>749</v>
      </c>
      <c r="B12" s="115" t="s">
        <v>752</v>
      </c>
      <c r="C12" s="124"/>
      <c r="D12" s="116" t="s">
        <v>741</v>
      </c>
      <c r="E12" s="124"/>
      <c r="F12" s="116" t="s">
        <v>721</v>
      </c>
      <c r="G12" s="116" t="s">
        <v>721</v>
      </c>
      <c r="H12" s="116">
        <v>0</v>
      </c>
      <c r="I12" s="116" t="s">
        <v>721</v>
      </c>
      <c r="J12" s="116" t="s">
        <v>722</v>
      </c>
      <c r="K12" s="116" t="s">
        <v>590</v>
      </c>
      <c r="L12" s="116" t="s">
        <v>590</v>
      </c>
      <c r="M12" s="116" t="s">
        <v>760</v>
      </c>
      <c r="N12" s="116">
        <v>1</v>
      </c>
      <c r="O12" s="116" t="s">
        <v>761</v>
      </c>
      <c r="P12" s="124"/>
      <c r="Q12" s="116" t="s">
        <v>721</v>
      </c>
      <c r="R12" s="116"/>
      <c r="S12" s="116" t="s">
        <v>721</v>
      </c>
      <c r="T12" s="124"/>
      <c r="U12" s="116">
        <v>0</v>
      </c>
      <c r="V12" s="116">
        <v>0</v>
      </c>
      <c r="W12" s="116" t="s">
        <v>590</v>
      </c>
      <c r="X12" s="116" t="s">
        <v>590</v>
      </c>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row>
    <row r="13" spans="1:67" s="284" customFormat="1">
      <c r="A13" s="281" t="s">
        <v>749</v>
      </c>
      <c r="B13" s="115" t="s">
        <v>2824</v>
      </c>
      <c r="C13" s="124"/>
      <c r="D13" s="116" t="s">
        <v>741</v>
      </c>
      <c r="E13" s="124"/>
      <c r="F13" s="116" t="s">
        <v>721</v>
      </c>
      <c r="G13" s="116" t="s">
        <v>721</v>
      </c>
      <c r="H13" s="116">
        <v>0</v>
      </c>
      <c r="I13" s="116" t="s">
        <v>1156</v>
      </c>
      <c r="J13" s="116" t="s">
        <v>722</v>
      </c>
      <c r="K13" s="116" t="s">
        <v>590</v>
      </c>
      <c r="L13" s="116" t="s">
        <v>590</v>
      </c>
      <c r="M13" s="116" t="s">
        <v>760</v>
      </c>
      <c r="N13" s="116">
        <v>1</v>
      </c>
      <c r="O13" s="116" t="s">
        <v>761</v>
      </c>
      <c r="P13" s="124"/>
      <c r="Q13" s="116" t="s">
        <v>721</v>
      </c>
      <c r="R13" s="116"/>
      <c r="S13" s="116" t="s">
        <v>721</v>
      </c>
      <c r="T13" s="124"/>
      <c r="U13" s="116">
        <v>0</v>
      </c>
      <c r="V13" s="116">
        <v>0</v>
      </c>
      <c r="W13" s="116" t="s">
        <v>590</v>
      </c>
      <c r="X13" s="116" t="s">
        <v>590</v>
      </c>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row>
    <row r="14" spans="1:67" s="284" customFormat="1">
      <c r="A14" s="281" t="s">
        <v>749</v>
      </c>
      <c r="B14" s="115" t="s">
        <v>2823</v>
      </c>
      <c r="C14" s="124"/>
      <c r="D14" s="116" t="s">
        <v>741</v>
      </c>
      <c r="E14" s="124"/>
      <c r="F14" s="116" t="s">
        <v>1156</v>
      </c>
      <c r="G14" s="116" t="s">
        <v>1156</v>
      </c>
      <c r="H14" s="116">
        <v>0</v>
      </c>
      <c r="I14" s="116" t="s">
        <v>721</v>
      </c>
      <c r="J14" s="116" t="s">
        <v>722</v>
      </c>
      <c r="K14" s="116" t="s">
        <v>590</v>
      </c>
      <c r="L14" s="116" t="s">
        <v>590</v>
      </c>
      <c r="M14" s="116" t="s">
        <v>760</v>
      </c>
      <c r="N14" s="116">
        <v>1</v>
      </c>
      <c r="O14" s="116" t="s">
        <v>761</v>
      </c>
      <c r="P14" s="124"/>
      <c r="Q14" s="116" t="s">
        <v>721</v>
      </c>
      <c r="R14" s="116"/>
      <c r="S14" s="116" t="s">
        <v>721</v>
      </c>
      <c r="T14" s="124"/>
      <c r="U14" s="116">
        <v>0</v>
      </c>
      <c r="V14" s="116">
        <v>0</v>
      </c>
      <c r="W14" s="116" t="s">
        <v>590</v>
      </c>
      <c r="X14" s="116" t="s">
        <v>590</v>
      </c>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row>
    <row r="15" spans="1:67" s="106" customFormat="1">
      <c r="A15" s="111" t="s">
        <v>749</v>
      </c>
      <c r="B15" s="115" t="s">
        <v>2825</v>
      </c>
      <c r="C15" s="124"/>
      <c r="D15" s="116" t="s">
        <v>741</v>
      </c>
      <c r="E15" s="124"/>
      <c r="F15" s="116" t="s">
        <v>1156</v>
      </c>
      <c r="G15" s="116" t="s">
        <v>1156</v>
      </c>
      <c r="H15" s="116">
        <v>0</v>
      </c>
      <c r="I15" s="116" t="s">
        <v>1156</v>
      </c>
      <c r="J15" s="116" t="s">
        <v>722</v>
      </c>
      <c r="K15" s="116" t="s">
        <v>590</v>
      </c>
      <c r="L15" s="116" t="s">
        <v>590</v>
      </c>
      <c r="M15" s="116" t="s">
        <v>760</v>
      </c>
      <c r="N15" s="116">
        <v>1</v>
      </c>
      <c r="O15" s="116" t="s">
        <v>761</v>
      </c>
      <c r="P15" s="124"/>
      <c r="Q15" s="116" t="s">
        <v>721</v>
      </c>
      <c r="R15" s="116"/>
      <c r="S15" s="116" t="s">
        <v>721</v>
      </c>
      <c r="T15" s="124"/>
      <c r="U15" s="116">
        <v>0</v>
      </c>
      <c r="V15" s="116">
        <v>0</v>
      </c>
      <c r="W15" s="116" t="s">
        <v>590</v>
      </c>
      <c r="X15" s="116" t="s">
        <v>590</v>
      </c>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row>
    <row r="16" spans="1:67" s="106" customFormat="1">
      <c r="A16" s="92" t="s">
        <v>670</v>
      </c>
      <c r="B16" s="118" t="s">
        <v>977</v>
      </c>
      <c r="C16" s="118" t="s">
        <v>978</v>
      </c>
      <c r="D16" s="92" t="s">
        <v>633</v>
      </c>
      <c r="E16" s="92" t="s">
        <v>634</v>
      </c>
      <c r="F16" s="92" t="s">
        <v>654</v>
      </c>
      <c r="G16" s="92" t="s">
        <v>635</v>
      </c>
      <c r="H16" s="92" t="s">
        <v>636</v>
      </c>
      <c r="I16" s="92" t="s">
        <v>655</v>
      </c>
      <c r="J16" s="92" t="s">
        <v>671</v>
      </c>
      <c r="K16" s="92" t="s">
        <v>672</v>
      </c>
      <c r="L16" s="92" t="s">
        <v>673</v>
      </c>
      <c r="M16" s="92" t="s">
        <v>674</v>
      </c>
      <c r="N16" s="92" t="s">
        <v>675</v>
      </c>
      <c r="O16" s="92" t="s">
        <v>676</v>
      </c>
      <c r="P16" s="92" t="s">
        <v>677</v>
      </c>
      <c r="Q16" s="92" t="s">
        <v>678</v>
      </c>
      <c r="R16" s="92" t="s">
        <v>679</v>
      </c>
      <c r="S16" s="92" t="s">
        <v>680</v>
      </c>
      <c r="T16" s="92" t="s">
        <v>681</v>
      </c>
      <c r="U16" s="92" t="s">
        <v>682</v>
      </c>
      <c r="V16" s="92" t="s">
        <v>683</v>
      </c>
      <c r="W16" s="92" t="s">
        <v>684</v>
      </c>
      <c r="X16" s="92" t="s">
        <v>685</v>
      </c>
      <c r="Y16" s="92" t="s">
        <v>686</v>
      </c>
      <c r="Z16" s="92" t="s">
        <v>687</v>
      </c>
      <c r="AA16" s="92" t="s">
        <v>688</v>
      </c>
      <c r="AB16" s="92" t="s">
        <v>689</v>
      </c>
      <c r="AC16" s="92" t="s">
        <v>690</v>
      </c>
      <c r="AD16" s="92" t="s">
        <v>691</v>
      </c>
      <c r="AE16" s="92" t="s">
        <v>692</v>
      </c>
      <c r="AF16" s="92" t="s">
        <v>693</v>
      </c>
      <c r="AG16" s="92" t="s">
        <v>694</v>
      </c>
      <c r="AH16" s="92" t="s">
        <v>695</v>
      </c>
      <c r="AI16" s="92" t="s">
        <v>696</v>
      </c>
      <c r="AJ16" s="92" t="s">
        <v>697</v>
      </c>
      <c r="AK16" s="92" t="s">
        <v>698</v>
      </c>
      <c r="AL16" s="92" t="s">
        <v>699</v>
      </c>
      <c r="AM16" s="92" t="s">
        <v>700</v>
      </c>
      <c r="AN16" s="92" t="s">
        <v>701</v>
      </c>
      <c r="AO16" s="92" t="s">
        <v>702</v>
      </c>
      <c r="AP16" s="92" t="s">
        <v>661</v>
      </c>
      <c r="AQ16" s="92" t="s">
        <v>662</v>
      </c>
      <c r="AR16" s="92" t="s">
        <v>637</v>
      </c>
      <c r="AS16" s="92" t="s">
        <v>638</v>
      </c>
      <c r="AT16" s="92" t="s">
        <v>639</v>
      </c>
      <c r="AU16" s="92" t="s">
        <v>640</v>
      </c>
      <c r="AV16" s="92" t="s">
        <v>641</v>
      </c>
      <c r="AW16" s="92" t="s">
        <v>642</v>
      </c>
      <c r="AX16" s="92" t="s">
        <v>643</v>
      </c>
      <c r="AY16" s="92" t="s">
        <v>645</v>
      </c>
      <c r="AZ16" s="92" t="s">
        <v>646</v>
      </c>
      <c r="BA16" s="92" t="s">
        <v>647</v>
      </c>
      <c r="BB16" s="92" t="s">
        <v>648</v>
      </c>
      <c r="BC16" s="92" t="s">
        <v>649</v>
      </c>
      <c r="BD16" s="92" t="s">
        <v>650</v>
      </c>
      <c r="BE16" s="92" t="s">
        <v>651</v>
      </c>
      <c r="BF16" s="92" t="s">
        <v>663</v>
      </c>
      <c r="BG16" s="92"/>
      <c r="BH16" s="92"/>
      <c r="BI16" s="92"/>
      <c r="BJ16" s="92"/>
      <c r="BK16" s="92"/>
      <c r="BL16" s="92"/>
      <c r="BM16" s="92"/>
    </row>
    <row r="17" spans="1:65" s="284" customFormat="1">
      <c r="A17" s="281" t="s">
        <v>749</v>
      </c>
      <c r="B17" s="115" t="s">
        <v>732</v>
      </c>
      <c r="C17" s="124"/>
      <c r="D17" s="116" t="s">
        <v>741</v>
      </c>
      <c r="E17" s="124"/>
      <c r="F17" s="116" t="s">
        <v>721</v>
      </c>
      <c r="G17" s="116" t="s">
        <v>721</v>
      </c>
      <c r="H17" s="116">
        <v>0</v>
      </c>
      <c r="I17" s="116" t="s">
        <v>721</v>
      </c>
      <c r="J17" s="116" t="s">
        <v>721</v>
      </c>
      <c r="K17" s="116">
        <v>0</v>
      </c>
      <c r="L17" s="116">
        <v>0</v>
      </c>
      <c r="M17" s="124"/>
      <c r="N17" s="116">
        <v>0</v>
      </c>
      <c r="O17" s="117">
        <v>-2147483648</v>
      </c>
      <c r="P17" s="117">
        <v>2147483647</v>
      </c>
      <c r="Q17" s="116">
        <v>0</v>
      </c>
      <c r="R17" s="116">
        <v>0</v>
      </c>
      <c r="S17" s="116" t="s">
        <v>722</v>
      </c>
      <c r="T17" s="116">
        <v>0</v>
      </c>
      <c r="U17" s="116">
        <v>1</v>
      </c>
      <c r="V17" s="116" t="s">
        <v>722</v>
      </c>
      <c r="W17" s="116">
        <v>0</v>
      </c>
      <c r="X17" s="116">
        <v>1</v>
      </c>
      <c r="Y17" s="116" t="s">
        <v>722</v>
      </c>
      <c r="Z17" s="116">
        <v>0</v>
      </c>
      <c r="AA17" s="116">
        <v>1</v>
      </c>
      <c r="AB17" s="116" t="s">
        <v>722</v>
      </c>
      <c r="AC17" s="116">
        <v>0</v>
      </c>
      <c r="AD17" s="116">
        <v>1</v>
      </c>
      <c r="AE17" s="116" t="s">
        <v>722</v>
      </c>
      <c r="AF17" s="116">
        <v>0</v>
      </c>
      <c r="AG17" s="116">
        <v>1</v>
      </c>
      <c r="AH17" s="116" t="s">
        <v>722</v>
      </c>
      <c r="AI17" s="116">
        <v>0</v>
      </c>
      <c r="AJ17" s="116">
        <v>1</v>
      </c>
      <c r="AK17" s="116">
        <v>0</v>
      </c>
      <c r="AL17" s="116" t="s">
        <v>722</v>
      </c>
      <c r="AM17" s="116">
        <v>0</v>
      </c>
      <c r="AN17" s="116">
        <v>1</v>
      </c>
      <c r="AO17" s="116" t="s">
        <v>723</v>
      </c>
      <c r="AP17" s="124"/>
      <c r="AQ17" s="116">
        <v>0</v>
      </c>
      <c r="AR17" s="116">
        <v>0</v>
      </c>
      <c r="AS17" s="116">
        <v>0</v>
      </c>
      <c r="AT17" s="116">
        <v>0</v>
      </c>
      <c r="AU17" s="116">
        <v>0</v>
      </c>
      <c r="AV17" s="116">
        <v>0</v>
      </c>
      <c r="AW17" s="116">
        <v>0</v>
      </c>
      <c r="AX17" s="116">
        <v>0</v>
      </c>
      <c r="AY17" s="116" t="s">
        <v>590</v>
      </c>
      <c r="AZ17" s="116" t="s">
        <v>590</v>
      </c>
      <c r="BA17" s="116" t="s">
        <v>590</v>
      </c>
      <c r="BB17" s="116" t="s">
        <v>590</v>
      </c>
      <c r="BC17" s="116" t="s">
        <v>590</v>
      </c>
      <c r="BD17" s="116" t="s">
        <v>590</v>
      </c>
      <c r="BE17" s="116" t="s">
        <v>590</v>
      </c>
      <c r="BF17" s="116" t="s">
        <v>590</v>
      </c>
      <c r="BG17" s="116"/>
      <c r="BH17" s="116"/>
      <c r="BI17" s="116"/>
      <c r="BJ17" s="116"/>
      <c r="BK17" s="116"/>
      <c r="BL17" s="116"/>
      <c r="BM17" s="116"/>
    </row>
    <row r="18" spans="1:65" s="284" customFormat="1">
      <c r="A18" s="281" t="s">
        <v>749</v>
      </c>
      <c r="B18" s="115" t="s">
        <v>2829</v>
      </c>
      <c r="C18" s="124"/>
      <c r="D18" s="116" t="s">
        <v>741</v>
      </c>
      <c r="E18" s="124"/>
      <c r="F18" s="116" t="s">
        <v>721</v>
      </c>
      <c r="G18" s="116" t="s">
        <v>721</v>
      </c>
      <c r="H18" s="116">
        <v>0</v>
      </c>
      <c r="I18" s="116" t="s">
        <v>1156</v>
      </c>
      <c r="J18" s="116" t="s">
        <v>1156</v>
      </c>
      <c r="K18" s="116">
        <v>0</v>
      </c>
      <c r="L18" s="116">
        <v>0</v>
      </c>
      <c r="M18" s="124"/>
      <c r="N18" s="116">
        <v>0</v>
      </c>
      <c r="O18" s="117">
        <v>-2147483648</v>
      </c>
      <c r="P18" s="117">
        <v>2147483647</v>
      </c>
      <c r="Q18" s="116">
        <v>0</v>
      </c>
      <c r="R18" s="116">
        <v>0</v>
      </c>
      <c r="S18" s="116" t="s">
        <v>722</v>
      </c>
      <c r="T18" s="116">
        <v>0</v>
      </c>
      <c r="U18" s="116">
        <v>1</v>
      </c>
      <c r="V18" s="116" t="s">
        <v>722</v>
      </c>
      <c r="W18" s="116">
        <v>0</v>
      </c>
      <c r="X18" s="116">
        <v>1</v>
      </c>
      <c r="Y18" s="116" t="s">
        <v>722</v>
      </c>
      <c r="Z18" s="116">
        <v>0</v>
      </c>
      <c r="AA18" s="116">
        <v>1</v>
      </c>
      <c r="AB18" s="116" t="s">
        <v>722</v>
      </c>
      <c r="AC18" s="116">
        <v>0</v>
      </c>
      <c r="AD18" s="116">
        <v>1</v>
      </c>
      <c r="AE18" s="116" t="s">
        <v>722</v>
      </c>
      <c r="AF18" s="116">
        <v>0</v>
      </c>
      <c r="AG18" s="116">
        <v>1</v>
      </c>
      <c r="AH18" s="116" t="s">
        <v>722</v>
      </c>
      <c r="AI18" s="116">
        <v>0</v>
      </c>
      <c r="AJ18" s="116">
        <v>1</v>
      </c>
      <c r="AK18" s="116">
        <v>0</v>
      </c>
      <c r="AL18" s="116" t="s">
        <v>722</v>
      </c>
      <c r="AM18" s="116">
        <v>0</v>
      </c>
      <c r="AN18" s="116">
        <v>1</v>
      </c>
      <c r="AO18" s="116" t="s">
        <v>723</v>
      </c>
      <c r="AP18" s="124"/>
      <c r="AQ18" s="116">
        <v>0</v>
      </c>
      <c r="AR18" s="116">
        <v>0</v>
      </c>
      <c r="AS18" s="116">
        <v>0</v>
      </c>
      <c r="AT18" s="116">
        <v>0</v>
      </c>
      <c r="AU18" s="116">
        <v>0</v>
      </c>
      <c r="AV18" s="116">
        <v>0</v>
      </c>
      <c r="AW18" s="116">
        <v>0</v>
      </c>
      <c r="AX18" s="116">
        <v>0</v>
      </c>
      <c r="AY18" s="116" t="s">
        <v>590</v>
      </c>
      <c r="AZ18" s="116" t="s">
        <v>590</v>
      </c>
      <c r="BA18" s="116" t="s">
        <v>590</v>
      </c>
      <c r="BB18" s="116" t="s">
        <v>590</v>
      </c>
      <c r="BC18" s="116" t="s">
        <v>590</v>
      </c>
      <c r="BD18" s="116" t="s">
        <v>590</v>
      </c>
      <c r="BE18" s="116" t="s">
        <v>590</v>
      </c>
      <c r="BF18" s="116" t="s">
        <v>590</v>
      </c>
      <c r="BG18" s="116"/>
      <c r="BH18" s="116"/>
      <c r="BI18" s="116"/>
      <c r="BJ18" s="116"/>
      <c r="BK18" s="116"/>
      <c r="BL18" s="116"/>
      <c r="BM18" s="116"/>
    </row>
    <row r="19" spans="1:65" s="284" customFormat="1">
      <c r="A19" s="281" t="s">
        <v>749</v>
      </c>
      <c r="B19" s="115" t="s">
        <v>2830</v>
      </c>
      <c r="C19" s="124"/>
      <c r="D19" s="116" t="s">
        <v>741</v>
      </c>
      <c r="E19" s="124"/>
      <c r="F19" s="116" t="s">
        <v>1156</v>
      </c>
      <c r="G19" s="116" t="s">
        <v>1156</v>
      </c>
      <c r="H19" s="116">
        <v>0</v>
      </c>
      <c r="I19" s="116" t="s">
        <v>721</v>
      </c>
      <c r="J19" s="116" t="s">
        <v>721</v>
      </c>
      <c r="K19" s="116">
        <v>0</v>
      </c>
      <c r="L19" s="116">
        <v>0</v>
      </c>
      <c r="M19" s="124"/>
      <c r="N19" s="116">
        <v>0</v>
      </c>
      <c r="O19" s="117">
        <v>-2147483648</v>
      </c>
      <c r="P19" s="117">
        <v>2147483647</v>
      </c>
      <c r="Q19" s="116">
        <v>0</v>
      </c>
      <c r="R19" s="116">
        <v>0</v>
      </c>
      <c r="S19" s="116" t="s">
        <v>722</v>
      </c>
      <c r="T19" s="116">
        <v>0</v>
      </c>
      <c r="U19" s="116">
        <v>1</v>
      </c>
      <c r="V19" s="116" t="s">
        <v>722</v>
      </c>
      <c r="W19" s="116">
        <v>0</v>
      </c>
      <c r="X19" s="116">
        <v>1</v>
      </c>
      <c r="Y19" s="116" t="s">
        <v>722</v>
      </c>
      <c r="Z19" s="116">
        <v>0</v>
      </c>
      <c r="AA19" s="116">
        <v>1</v>
      </c>
      <c r="AB19" s="116" t="s">
        <v>722</v>
      </c>
      <c r="AC19" s="116">
        <v>0</v>
      </c>
      <c r="AD19" s="116">
        <v>1</v>
      </c>
      <c r="AE19" s="116" t="s">
        <v>722</v>
      </c>
      <c r="AF19" s="116">
        <v>0</v>
      </c>
      <c r="AG19" s="116">
        <v>1</v>
      </c>
      <c r="AH19" s="116" t="s">
        <v>722</v>
      </c>
      <c r="AI19" s="116">
        <v>0</v>
      </c>
      <c r="AJ19" s="116">
        <v>1</v>
      </c>
      <c r="AK19" s="116">
        <v>0</v>
      </c>
      <c r="AL19" s="116" t="s">
        <v>722</v>
      </c>
      <c r="AM19" s="116">
        <v>0</v>
      </c>
      <c r="AN19" s="116">
        <v>1</v>
      </c>
      <c r="AO19" s="116" t="s">
        <v>723</v>
      </c>
      <c r="AP19" s="124"/>
      <c r="AQ19" s="116">
        <v>0</v>
      </c>
      <c r="AR19" s="116">
        <v>0</v>
      </c>
      <c r="AS19" s="116">
        <v>0</v>
      </c>
      <c r="AT19" s="116">
        <v>0</v>
      </c>
      <c r="AU19" s="116">
        <v>0</v>
      </c>
      <c r="AV19" s="116">
        <v>0</v>
      </c>
      <c r="AW19" s="116">
        <v>0</v>
      </c>
      <c r="AX19" s="116">
        <v>0</v>
      </c>
      <c r="AY19" s="116" t="s">
        <v>590</v>
      </c>
      <c r="AZ19" s="116" t="s">
        <v>590</v>
      </c>
      <c r="BA19" s="116" t="s">
        <v>590</v>
      </c>
      <c r="BB19" s="116" t="s">
        <v>590</v>
      </c>
      <c r="BC19" s="116" t="s">
        <v>590</v>
      </c>
      <c r="BD19" s="116" t="s">
        <v>590</v>
      </c>
      <c r="BE19" s="116" t="s">
        <v>590</v>
      </c>
      <c r="BF19" s="116" t="s">
        <v>590</v>
      </c>
      <c r="BG19" s="116"/>
      <c r="BH19" s="116"/>
      <c r="BI19" s="116"/>
      <c r="BJ19" s="116"/>
      <c r="BK19" s="116"/>
      <c r="BL19" s="116"/>
      <c r="BM19" s="116"/>
    </row>
    <row r="20" spans="1:65" s="106" customFormat="1">
      <c r="A20" s="111" t="s">
        <v>749</v>
      </c>
      <c r="B20" s="115" t="s">
        <v>2831</v>
      </c>
      <c r="C20" s="124"/>
      <c r="D20" s="116" t="s">
        <v>741</v>
      </c>
      <c r="E20" s="124"/>
      <c r="F20" s="116" t="s">
        <v>1156</v>
      </c>
      <c r="G20" s="116" t="s">
        <v>1156</v>
      </c>
      <c r="H20" s="116">
        <v>0</v>
      </c>
      <c r="I20" s="116" t="s">
        <v>1156</v>
      </c>
      <c r="J20" s="116" t="s">
        <v>1156</v>
      </c>
      <c r="K20" s="116">
        <v>0</v>
      </c>
      <c r="L20" s="116">
        <v>0</v>
      </c>
      <c r="M20" s="124"/>
      <c r="N20" s="116">
        <v>0</v>
      </c>
      <c r="O20" s="117">
        <v>-2147483648</v>
      </c>
      <c r="P20" s="117">
        <v>2147483647</v>
      </c>
      <c r="Q20" s="116">
        <v>0</v>
      </c>
      <c r="R20" s="116">
        <v>0</v>
      </c>
      <c r="S20" s="116" t="s">
        <v>722</v>
      </c>
      <c r="T20" s="116">
        <v>0</v>
      </c>
      <c r="U20" s="116">
        <v>1</v>
      </c>
      <c r="V20" s="116" t="s">
        <v>722</v>
      </c>
      <c r="W20" s="116">
        <v>0</v>
      </c>
      <c r="X20" s="116">
        <v>1</v>
      </c>
      <c r="Y20" s="116" t="s">
        <v>722</v>
      </c>
      <c r="Z20" s="116">
        <v>0</v>
      </c>
      <c r="AA20" s="116">
        <v>1</v>
      </c>
      <c r="AB20" s="116" t="s">
        <v>722</v>
      </c>
      <c r="AC20" s="116">
        <v>0</v>
      </c>
      <c r="AD20" s="116">
        <v>1</v>
      </c>
      <c r="AE20" s="116" t="s">
        <v>722</v>
      </c>
      <c r="AF20" s="116">
        <v>0</v>
      </c>
      <c r="AG20" s="116">
        <v>1</v>
      </c>
      <c r="AH20" s="116" t="s">
        <v>722</v>
      </c>
      <c r="AI20" s="116">
        <v>0</v>
      </c>
      <c r="AJ20" s="116">
        <v>1</v>
      </c>
      <c r="AK20" s="116">
        <v>0</v>
      </c>
      <c r="AL20" s="116" t="s">
        <v>722</v>
      </c>
      <c r="AM20" s="116">
        <v>0</v>
      </c>
      <c r="AN20" s="116">
        <v>1</v>
      </c>
      <c r="AO20" s="116" t="s">
        <v>723</v>
      </c>
      <c r="AP20" s="124"/>
      <c r="AQ20" s="116">
        <v>0</v>
      </c>
      <c r="AR20" s="116">
        <v>0</v>
      </c>
      <c r="AS20" s="116">
        <v>0</v>
      </c>
      <c r="AT20" s="116">
        <v>0</v>
      </c>
      <c r="AU20" s="116">
        <v>0</v>
      </c>
      <c r="AV20" s="116">
        <v>0</v>
      </c>
      <c r="AW20" s="116">
        <v>0</v>
      </c>
      <c r="AX20" s="116">
        <v>0</v>
      </c>
      <c r="AY20" s="116" t="s">
        <v>590</v>
      </c>
      <c r="AZ20" s="116" t="s">
        <v>590</v>
      </c>
      <c r="BA20" s="116" t="s">
        <v>590</v>
      </c>
      <c r="BB20" s="116" t="s">
        <v>590</v>
      </c>
      <c r="BC20" s="116" t="s">
        <v>590</v>
      </c>
      <c r="BD20" s="116" t="s">
        <v>590</v>
      </c>
      <c r="BE20" s="116" t="s">
        <v>590</v>
      </c>
      <c r="BF20" s="116" t="s">
        <v>590</v>
      </c>
      <c r="BG20" s="116"/>
      <c r="BH20" s="116"/>
      <c r="BI20" s="116"/>
      <c r="BJ20" s="116"/>
      <c r="BK20" s="116"/>
      <c r="BL20" s="116"/>
      <c r="BM20" s="116"/>
    </row>
    <row r="21" spans="1:65" s="106" customFormat="1">
      <c r="A21" s="92" t="s">
        <v>703</v>
      </c>
      <c r="B21" s="118" t="s">
        <v>977</v>
      </c>
      <c r="C21" s="118" t="s">
        <v>978</v>
      </c>
      <c r="D21" s="92" t="s">
        <v>633</v>
      </c>
      <c r="E21" s="92" t="s">
        <v>634</v>
      </c>
      <c r="F21" s="92" t="s">
        <v>654</v>
      </c>
      <c r="G21" s="92" t="s">
        <v>635</v>
      </c>
      <c r="H21" s="92" t="s">
        <v>636</v>
      </c>
      <c r="I21" s="92" t="s">
        <v>655</v>
      </c>
      <c r="J21" s="92" t="s">
        <v>671</v>
      </c>
      <c r="K21" s="92" t="s">
        <v>672</v>
      </c>
      <c r="L21" s="92" t="s">
        <v>673</v>
      </c>
      <c r="M21" s="92" t="s">
        <v>674</v>
      </c>
      <c r="N21" s="92" t="s">
        <v>675</v>
      </c>
      <c r="O21" s="92" t="s">
        <v>704</v>
      </c>
      <c r="P21" s="92" t="s">
        <v>705</v>
      </c>
      <c r="Q21" s="92" t="s">
        <v>678</v>
      </c>
      <c r="R21" s="92" t="s">
        <v>679</v>
      </c>
      <c r="S21" s="92" t="s">
        <v>680</v>
      </c>
      <c r="T21" s="92" t="s">
        <v>681</v>
      </c>
      <c r="U21" s="92" t="s">
        <v>682</v>
      </c>
      <c r="V21" s="92" t="s">
        <v>683</v>
      </c>
      <c r="W21" s="92" t="s">
        <v>684</v>
      </c>
      <c r="X21" s="92" t="s">
        <v>685</v>
      </c>
      <c r="Y21" s="92" t="s">
        <v>686</v>
      </c>
      <c r="Z21" s="92" t="s">
        <v>687</v>
      </c>
      <c r="AA21" s="92" t="s">
        <v>688</v>
      </c>
      <c r="AB21" s="92" t="s">
        <v>689</v>
      </c>
      <c r="AC21" s="92" t="s">
        <v>690</v>
      </c>
      <c r="AD21" s="92" t="s">
        <v>691</v>
      </c>
      <c r="AE21" s="92" t="s">
        <v>692</v>
      </c>
      <c r="AF21" s="92" t="s">
        <v>693</v>
      </c>
      <c r="AG21" s="92" t="s">
        <v>694</v>
      </c>
      <c r="AH21" s="92" t="s">
        <v>695</v>
      </c>
      <c r="AI21" s="92" t="s">
        <v>696</v>
      </c>
      <c r="AJ21" s="92" t="s">
        <v>697</v>
      </c>
      <c r="AK21" s="92" t="s">
        <v>698</v>
      </c>
      <c r="AL21" s="92" t="s">
        <v>699</v>
      </c>
      <c r="AM21" s="92" t="s">
        <v>700</v>
      </c>
      <c r="AN21" s="92" t="s">
        <v>701</v>
      </c>
      <c r="AO21" s="92" t="s">
        <v>702</v>
      </c>
      <c r="AP21" s="92" t="s">
        <v>706</v>
      </c>
      <c r="AQ21" s="92" t="s">
        <v>707</v>
      </c>
      <c r="AR21" s="92" t="s">
        <v>708</v>
      </c>
      <c r="AS21" s="92" t="s">
        <v>666</v>
      </c>
      <c r="AT21" s="92" t="s">
        <v>667</v>
      </c>
      <c r="AU21" s="92" t="s">
        <v>668</v>
      </c>
      <c r="AV21" s="92" t="s">
        <v>669</v>
      </c>
      <c r="AW21" s="92" t="s">
        <v>661</v>
      </c>
      <c r="AX21" s="92" t="s">
        <v>662</v>
      </c>
      <c r="AY21" s="92" t="s">
        <v>637</v>
      </c>
      <c r="AZ21" s="92" t="s">
        <v>638</v>
      </c>
      <c r="BA21" s="92" t="s">
        <v>639</v>
      </c>
      <c r="BB21" s="92" t="s">
        <v>640</v>
      </c>
      <c r="BC21" s="92" t="s">
        <v>641</v>
      </c>
      <c r="BD21" s="92" t="s">
        <v>642</v>
      </c>
      <c r="BE21" s="92" t="s">
        <v>643</v>
      </c>
      <c r="BF21" s="92" t="s">
        <v>645</v>
      </c>
      <c r="BG21" s="92" t="s">
        <v>646</v>
      </c>
      <c r="BH21" s="92" t="s">
        <v>647</v>
      </c>
      <c r="BI21" s="92" t="s">
        <v>648</v>
      </c>
      <c r="BJ21" s="92" t="s">
        <v>649</v>
      </c>
      <c r="BK21" s="92" t="s">
        <v>650</v>
      </c>
      <c r="BL21" s="92" t="s">
        <v>651</v>
      </c>
      <c r="BM21" s="92" t="s">
        <v>663</v>
      </c>
    </row>
    <row r="22" spans="1:65" s="284" customFormat="1">
      <c r="A22" s="281" t="s">
        <v>749</v>
      </c>
      <c r="B22" s="115" t="s">
        <v>731</v>
      </c>
      <c r="C22" s="124"/>
      <c r="D22" s="116" t="s">
        <v>741</v>
      </c>
      <c r="E22" s="124"/>
      <c r="F22" s="116" t="s">
        <v>721</v>
      </c>
      <c r="G22" s="116" t="s">
        <v>721</v>
      </c>
      <c r="H22" s="116">
        <v>0</v>
      </c>
      <c r="I22" s="116" t="s">
        <v>721</v>
      </c>
      <c r="J22" s="116" t="s">
        <v>721</v>
      </c>
      <c r="K22" s="116">
        <v>0</v>
      </c>
      <c r="L22" s="116">
        <v>0</v>
      </c>
      <c r="M22" s="124"/>
      <c r="N22" s="116">
        <v>0</v>
      </c>
      <c r="O22" s="117">
        <v>-2147483648</v>
      </c>
      <c r="P22" s="117">
        <v>2147483647</v>
      </c>
      <c r="Q22" s="116">
        <v>0</v>
      </c>
      <c r="R22" s="116">
        <v>0</v>
      </c>
      <c r="S22" s="116" t="s">
        <v>722</v>
      </c>
      <c r="T22" s="116">
        <v>0</v>
      </c>
      <c r="U22" s="116">
        <v>1</v>
      </c>
      <c r="V22" s="116" t="s">
        <v>722</v>
      </c>
      <c r="W22" s="116">
        <v>0</v>
      </c>
      <c r="X22" s="116">
        <v>1</v>
      </c>
      <c r="Y22" s="116" t="s">
        <v>722</v>
      </c>
      <c r="Z22" s="116">
        <v>0</v>
      </c>
      <c r="AA22" s="116">
        <v>1</v>
      </c>
      <c r="AB22" s="116" t="s">
        <v>722</v>
      </c>
      <c r="AC22" s="116">
        <v>0</v>
      </c>
      <c r="AD22" s="116">
        <v>1</v>
      </c>
      <c r="AE22" s="116" t="s">
        <v>722</v>
      </c>
      <c r="AF22" s="116">
        <v>0</v>
      </c>
      <c r="AG22" s="116">
        <v>1</v>
      </c>
      <c r="AH22" s="116" t="s">
        <v>722</v>
      </c>
      <c r="AI22" s="116">
        <v>0</v>
      </c>
      <c r="AJ22" s="116">
        <v>1</v>
      </c>
      <c r="AK22" s="116">
        <v>0</v>
      </c>
      <c r="AL22" s="116" t="s">
        <v>722</v>
      </c>
      <c r="AM22" s="116">
        <v>0</v>
      </c>
      <c r="AN22" s="116">
        <v>1</v>
      </c>
      <c r="AO22" s="116" t="s">
        <v>723</v>
      </c>
      <c r="AP22" s="117">
        <v>-2147483648</v>
      </c>
      <c r="AQ22" s="117">
        <v>2147483647</v>
      </c>
      <c r="AR22" s="116" t="s">
        <v>724</v>
      </c>
      <c r="AS22" s="124"/>
      <c r="AT22" s="116" t="s">
        <v>721</v>
      </c>
      <c r="AU22" s="124"/>
      <c r="AV22" s="116" t="s">
        <v>721</v>
      </c>
      <c r="AW22" s="124"/>
      <c r="AX22" s="116">
        <v>0</v>
      </c>
      <c r="AY22" s="116">
        <v>0</v>
      </c>
      <c r="AZ22" s="116">
        <v>0</v>
      </c>
      <c r="BA22" s="116">
        <v>0</v>
      </c>
      <c r="BB22" s="116">
        <v>0</v>
      </c>
      <c r="BC22" s="116">
        <v>0</v>
      </c>
      <c r="BD22" s="116">
        <v>0</v>
      </c>
      <c r="BE22" s="116">
        <v>0</v>
      </c>
      <c r="BF22" s="116" t="s">
        <v>590</v>
      </c>
      <c r="BG22" s="116" t="s">
        <v>590</v>
      </c>
      <c r="BH22" s="116" t="s">
        <v>590</v>
      </c>
      <c r="BI22" s="116" t="s">
        <v>590</v>
      </c>
      <c r="BJ22" s="116" t="s">
        <v>590</v>
      </c>
      <c r="BK22" s="116" t="s">
        <v>590</v>
      </c>
      <c r="BL22" s="116" t="s">
        <v>590</v>
      </c>
      <c r="BM22" s="116" t="s">
        <v>590</v>
      </c>
    </row>
    <row r="23" spans="1:65" s="284" customFormat="1">
      <c r="A23" s="281" t="s">
        <v>749</v>
      </c>
      <c r="B23" s="115" t="s">
        <v>2832</v>
      </c>
      <c r="C23" s="124"/>
      <c r="D23" s="116" t="s">
        <v>741</v>
      </c>
      <c r="E23" s="124"/>
      <c r="F23" s="116" t="s">
        <v>721</v>
      </c>
      <c r="G23" s="116" t="s">
        <v>721</v>
      </c>
      <c r="H23" s="116">
        <v>0</v>
      </c>
      <c r="I23" s="116" t="s">
        <v>1156</v>
      </c>
      <c r="J23" s="116" t="s">
        <v>1156</v>
      </c>
      <c r="K23" s="116">
        <v>0</v>
      </c>
      <c r="L23" s="116">
        <v>0</v>
      </c>
      <c r="M23" s="124"/>
      <c r="N23" s="116">
        <v>0</v>
      </c>
      <c r="O23" s="117">
        <v>-2147483648</v>
      </c>
      <c r="P23" s="117">
        <v>2147483647</v>
      </c>
      <c r="Q23" s="116">
        <v>0</v>
      </c>
      <c r="R23" s="116">
        <v>0</v>
      </c>
      <c r="S23" s="116" t="s">
        <v>722</v>
      </c>
      <c r="T23" s="116">
        <v>0</v>
      </c>
      <c r="U23" s="116">
        <v>1</v>
      </c>
      <c r="V23" s="116" t="s">
        <v>722</v>
      </c>
      <c r="W23" s="116">
        <v>0</v>
      </c>
      <c r="X23" s="116">
        <v>1</v>
      </c>
      <c r="Y23" s="116" t="s">
        <v>722</v>
      </c>
      <c r="Z23" s="116">
        <v>0</v>
      </c>
      <c r="AA23" s="116">
        <v>1</v>
      </c>
      <c r="AB23" s="116" t="s">
        <v>722</v>
      </c>
      <c r="AC23" s="116">
        <v>0</v>
      </c>
      <c r="AD23" s="116">
        <v>1</v>
      </c>
      <c r="AE23" s="116" t="s">
        <v>722</v>
      </c>
      <c r="AF23" s="116">
        <v>0</v>
      </c>
      <c r="AG23" s="116">
        <v>1</v>
      </c>
      <c r="AH23" s="116" t="s">
        <v>722</v>
      </c>
      <c r="AI23" s="116">
        <v>0</v>
      </c>
      <c r="AJ23" s="116">
        <v>1</v>
      </c>
      <c r="AK23" s="116">
        <v>0</v>
      </c>
      <c r="AL23" s="116" t="s">
        <v>722</v>
      </c>
      <c r="AM23" s="116">
        <v>0</v>
      </c>
      <c r="AN23" s="116">
        <v>1</v>
      </c>
      <c r="AO23" s="116" t="s">
        <v>723</v>
      </c>
      <c r="AP23" s="117">
        <v>-2147483648</v>
      </c>
      <c r="AQ23" s="117">
        <v>2147483647</v>
      </c>
      <c r="AR23" s="116" t="s">
        <v>724</v>
      </c>
      <c r="AS23" s="124"/>
      <c r="AT23" s="116" t="s">
        <v>721</v>
      </c>
      <c r="AU23" s="124"/>
      <c r="AV23" s="116" t="s">
        <v>721</v>
      </c>
      <c r="AW23" s="124"/>
      <c r="AX23" s="116">
        <v>0</v>
      </c>
      <c r="AY23" s="116">
        <v>0</v>
      </c>
      <c r="AZ23" s="116">
        <v>0</v>
      </c>
      <c r="BA23" s="116">
        <v>0</v>
      </c>
      <c r="BB23" s="116">
        <v>0</v>
      </c>
      <c r="BC23" s="116">
        <v>0</v>
      </c>
      <c r="BD23" s="116">
        <v>0</v>
      </c>
      <c r="BE23" s="116">
        <v>0</v>
      </c>
      <c r="BF23" s="116" t="s">
        <v>590</v>
      </c>
      <c r="BG23" s="116" t="s">
        <v>590</v>
      </c>
      <c r="BH23" s="116" t="s">
        <v>590</v>
      </c>
      <c r="BI23" s="116" t="s">
        <v>590</v>
      </c>
      <c r="BJ23" s="116" t="s">
        <v>590</v>
      </c>
      <c r="BK23" s="116" t="s">
        <v>590</v>
      </c>
      <c r="BL23" s="116" t="s">
        <v>590</v>
      </c>
      <c r="BM23" s="116" t="s">
        <v>590</v>
      </c>
    </row>
    <row r="24" spans="1:65" s="284" customFormat="1">
      <c r="A24" s="281" t="s">
        <v>749</v>
      </c>
      <c r="B24" s="115" t="s">
        <v>2833</v>
      </c>
      <c r="C24" s="124"/>
      <c r="D24" s="116" t="s">
        <v>741</v>
      </c>
      <c r="E24" s="124"/>
      <c r="F24" s="116" t="s">
        <v>1156</v>
      </c>
      <c r="G24" s="116" t="s">
        <v>1156</v>
      </c>
      <c r="H24" s="116">
        <v>0</v>
      </c>
      <c r="I24" s="116" t="s">
        <v>721</v>
      </c>
      <c r="J24" s="116" t="s">
        <v>721</v>
      </c>
      <c r="K24" s="116">
        <v>0</v>
      </c>
      <c r="L24" s="116">
        <v>0</v>
      </c>
      <c r="M24" s="124"/>
      <c r="N24" s="116">
        <v>0</v>
      </c>
      <c r="O24" s="117">
        <v>-2147483648</v>
      </c>
      <c r="P24" s="117">
        <v>2147483647</v>
      </c>
      <c r="Q24" s="116">
        <v>0</v>
      </c>
      <c r="R24" s="116">
        <v>0</v>
      </c>
      <c r="S24" s="116" t="s">
        <v>722</v>
      </c>
      <c r="T24" s="116">
        <v>0</v>
      </c>
      <c r="U24" s="116">
        <v>1</v>
      </c>
      <c r="V24" s="116" t="s">
        <v>722</v>
      </c>
      <c r="W24" s="116">
        <v>0</v>
      </c>
      <c r="X24" s="116">
        <v>1</v>
      </c>
      <c r="Y24" s="116" t="s">
        <v>722</v>
      </c>
      <c r="Z24" s="116">
        <v>0</v>
      </c>
      <c r="AA24" s="116">
        <v>1</v>
      </c>
      <c r="AB24" s="116" t="s">
        <v>722</v>
      </c>
      <c r="AC24" s="116">
        <v>0</v>
      </c>
      <c r="AD24" s="116">
        <v>1</v>
      </c>
      <c r="AE24" s="116" t="s">
        <v>722</v>
      </c>
      <c r="AF24" s="116">
        <v>0</v>
      </c>
      <c r="AG24" s="116">
        <v>1</v>
      </c>
      <c r="AH24" s="116" t="s">
        <v>722</v>
      </c>
      <c r="AI24" s="116">
        <v>0</v>
      </c>
      <c r="AJ24" s="116">
        <v>1</v>
      </c>
      <c r="AK24" s="116">
        <v>0</v>
      </c>
      <c r="AL24" s="116" t="s">
        <v>722</v>
      </c>
      <c r="AM24" s="116">
        <v>0</v>
      </c>
      <c r="AN24" s="116">
        <v>1</v>
      </c>
      <c r="AO24" s="116" t="s">
        <v>723</v>
      </c>
      <c r="AP24" s="117">
        <v>-2147483648</v>
      </c>
      <c r="AQ24" s="117">
        <v>2147483647</v>
      </c>
      <c r="AR24" s="116" t="s">
        <v>724</v>
      </c>
      <c r="AS24" s="124"/>
      <c r="AT24" s="116" t="s">
        <v>721</v>
      </c>
      <c r="AU24" s="124"/>
      <c r="AV24" s="116" t="s">
        <v>721</v>
      </c>
      <c r="AW24" s="124"/>
      <c r="AX24" s="116">
        <v>0</v>
      </c>
      <c r="AY24" s="116">
        <v>0</v>
      </c>
      <c r="AZ24" s="116">
        <v>0</v>
      </c>
      <c r="BA24" s="116">
        <v>0</v>
      </c>
      <c r="BB24" s="116">
        <v>0</v>
      </c>
      <c r="BC24" s="116">
        <v>0</v>
      </c>
      <c r="BD24" s="116">
        <v>0</v>
      </c>
      <c r="BE24" s="116">
        <v>0</v>
      </c>
      <c r="BF24" s="116" t="s">
        <v>590</v>
      </c>
      <c r="BG24" s="116" t="s">
        <v>590</v>
      </c>
      <c r="BH24" s="116" t="s">
        <v>590</v>
      </c>
      <c r="BI24" s="116" t="s">
        <v>590</v>
      </c>
      <c r="BJ24" s="116" t="s">
        <v>590</v>
      </c>
      <c r="BK24" s="116" t="s">
        <v>590</v>
      </c>
      <c r="BL24" s="116" t="s">
        <v>590</v>
      </c>
      <c r="BM24" s="116" t="s">
        <v>590</v>
      </c>
    </row>
    <row r="25" spans="1:65" s="106" customFormat="1">
      <c r="A25" s="111" t="s">
        <v>749</v>
      </c>
      <c r="B25" s="115" t="s">
        <v>2834</v>
      </c>
      <c r="C25" s="124"/>
      <c r="D25" s="116" t="s">
        <v>741</v>
      </c>
      <c r="E25" s="124"/>
      <c r="F25" s="116" t="s">
        <v>721</v>
      </c>
      <c r="G25" s="116" t="s">
        <v>721</v>
      </c>
      <c r="H25" s="116">
        <v>0</v>
      </c>
      <c r="I25" s="116" t="s">
        <v>1156</v>
      </c>
      <c r="J25" s="116" t="s">
        <v>1156</v>
      </c>
      <c r="K25" s="116">
        <v>0</v>
      </c>
      <c r="L25" s="116">
        <v>0</v>
      </c>
      <c r="M25" s="124"/>
      <c r="N25" s="116">
        <v>0</v>
      </c>
      <c r="O25" s="117">
        <v>-2147483648</v>
      </c>
      <c r="P25" s="117">
        <v>2147483647</v>
      </c>
      <c r="Q25" s="116">
        <v>0</v>
      </c>
      <c r="R25" s="116">
        <v>0</v>
      </c>
      <c r="S25" s="116" t="s">
        <v>722</v>
      </c>
      <c r="T25" s="116">
        <v>0</v>
      </c>
      <c r="U25" s="116">
        <v>1</v>
      </c>
      <c r="V25" s="116" t="s">
        <v>722</v>
      </c>
      <c r="W25" s="116">
        <v>0</v>
      </c>
      <c r="X25" s="116">
        <v>1</v>
      </c>
      <c r="Y25" s="116" t="s">
        <v>722</v>
      </c>
      <c r="Z25" s="116">
        <v>0</v>
      </c>
      <c r="AA25" s="116">
        <v>1</v>
      </c>
      <c r="AB25" s="116" t="s">
        <v>722</v>
      </c>
      <c r="AC25" s="116">
        <v>0</v>
      </c>
      <c r="AD25" s="116">
        <v>1</v>
      </c>
      <c r="AE25" s="116" t="s">
        <v>722</v>
      </c>
      <c r="AF25" s="116">
        <v>0</v>
      </c>
      <c r="AG25" s="116">
        <v>1</v>
      </c>
      <c r="AH25" s="116" t="s">
        <v>722</v>
      </c>
      <c r="AI25" s="116">
        <v>0</v>
      </c>
      <c r="AJ25" s="116">
        <v>1</v>
      </c>
      <c r="AK25" s="116">
        <v>0</v>
      </c>
      <c r="AL25" s="116" t="s">
        <v>722</v>
      </c>
      <c r="AM25" s="116">
        <v>0</v>
      </c>
      <c r="AN25" s="116">
        <v>1</v>
      </c>
      <c r="AO25" s="116" t="s">
        <v>723</v>
      </c>
      <c r="AP25" s="117">
        <v>-2147483648</v>
      </c>
      <c r="AQ25" s="117">
        <v>2147483647</v>
      </c>
      <c r="AR25" s="116" t="s">
        <v>724</v>
      </c>
      <c r="AS25" s="124"/>
      <c r="AT25" s="116" t="s">
        <v>721</v>
      </c>
      <c r="AU25" s="124"/>
      <c r="AV25" s="116" t="s">
        <v>721</v>
      </c>
      <c r="AW25" s="124"/>
      <c r="AX25" s="116">
        <v>0</v>
      </c>
      <c r="AY25" s="116">
        <v>0</v>
      </c>
      <c r="AZ25" s="116">
        <v>0</v>
      </c>
      <c r="BA25" s="116">
        <v>0</v>
      </c>
      <c r="BB25" s="116">
        <v>0</v>
      </c>
      <c r="BC25" s="116">
        <v>0</v>
      </c>
      <c r="BD25" s="116">
        <v>0</v>
      </c>
      <c r="BE25" s="116">
        <v>0</v>
      </c>
      <c r="BF25" s="116" t="s">
        <v>590</v>
      </c>
      <c r="BG25" s="116" t="s">
        <v>590</v>
      </c>
      <c r="BH25" s="116" t="s">
        <v>590</v>
      </c>
      <c r="BI25" s="116" t="s">
        <v>590</v>
      </c>
      <c r="BJ25" s="116" t="s">
        <v>590</v>
      </c>
      <c r="BK25" s="116" t="s">
        <v>590</v>
      </c>
      <c r="BL25" s="116" t="s">
        <v>590</v>
      </c>
      <c r="BM25" s="116" t="s">
        <v>590</v>
      </c>
    </row>
    <row r="26" spans="1:65" s="106" customFormat="1">
      <c r="A26" s="92" t="s">
        <v>709</v>
      </c>
      <c r="B26" s="118" t="s">
        <v>977</v>
      </c>
      <c r="C26" s="118" t="s">
        <v>978</v>
      </c>
      <c r="D26" s="92" t="s">
        <v>633</v>
      </c>
      <c r="E26" s="92" t="s">
        <v>634</v>
      </c>
      <c r="F26" s="92" t="s">
        <v>654</v>
      </c>
      <c r="G26" s="92" t="s">
        <v>635</v>
      </c>
      <c r="H26" s="92" t="s">
        <v>636</v>
      </c>
      <c r="I26" s="92" t="s">
        <v>655</v>
      </c>
      <c r="J26" s="92" t="s">
        <v>671</v>
      </c>
      <c r="K26" s="92" t="s">
        <v>672</v>
      </c>
      <c r="L26" s="92" t="s">
        <v>673</v>
      </c>
      <c r="M26" s="92" t="s">
        <v>674</v>
      </c>
      <c r="N26" s="92" t="s">
        <v>675</v>
      </c>
      <c r="O26" s="92" t="s">
        <v>676</v>
      </c>
      <c r="P26" s="92" t="s">
        <v>677</v>
      </c>
      <c r="Q26" s="92" t="s">
        <v>678</v>
      </c>
      <c r="R26" s="92" t="s">
        <v>679</v>
      </c>
      <c r="S26" s="92" t="s">
        <v>680</v>
      </c>
      <c r="T26" s="92" t="s">
        <v>681</v>
      </c>
      <c r="U26" s="92" t="s">
        <v>682</v>
      </c>
      <c r="V26" s="92" t="s">
        <v>683</v>
      </c>
      <c r="W26" s="92" t="s">
        <v>684</v>
      </c>
      <c r="X26" s="92" t="s">
        <v>685</v>
      </c>
      <c r="Y26" s="92" t="s">
        <v>686</v>
      </c>
      <c r="Z26" s="92" t="s">
        <v>687</v>
      </c>
      <c r="AA26" s="92" t="s">
        <v>688</v>
      </c>
      <c r="AB26" s="92" t="s">
        <v>689</v>
      </c>
      <c r="AC26" s="92" t="s">
        <v>690</v>
      </c>
      <c r="AD26" s="92" t="s">
        <v>691</v>
      </c>
      <c r="AE26" s="92" t="s">
        <v>692</v>
      </c>
      <c r="AF26" s="92" t="s">
        <v>693</v>
      </c>
      <c r="AG26" s="92" t="s">
        <v>694</v>
      </c>
      <c r="AH26" s="92" t="s">
        <v>695</v>
      </c>
      <c r="AI26" s="92" t="s">
        <v>696</v>
      </c>
      <c r="AJ26" s="92" t="s">
        <v>697</v>
      </c>
      <c r="AK26" s="92" t="s">
        <v>698</v>
      </c>
      <c r="AL26" s="92" t="s">
        <v>699</v>
      </c>
      <c r="AM26" s="92" t="s">
        <v>700</v>
      </c>
      <c r="AN26" s="92" t="s">
        <v>701</v>
      </c>
      <c r="AO26" s="92" t="s">
        <v>702</v>
      </c>
      <c r="AP26" s="92" t="s">
        <v>661</v>
      </c>
      <c r="AQ26" s="92" t="s">
        <v>662</v>
      </c>
      <c r="AR26" s="92" t="s">
        <v>637</v>
      </c>
      <c r="AS26" s="92" t="s">
        <v>638</v>
      </c>
      <c r="AT26" s="92" t="s">
        <v>639</v>
      </c>
      <c r="AU26" s="92" t="s">
        <v>640</v>
      </c>
      <c r="AV26" s="92" t="s">
        <v>641</v>
      </c>
      <c r="AW26" s="92" t="s">
        <v>642</v>
      </c>
      <c r="AX26" s="92" t="s">
        <v>643</v>
      </c>
      <c r="AY26" s="92" t="s">
        <v>645</v>
      </c>
      <c r="AZ26" s="92" t="s">
        <v>646</v>
      </c>
      <c r="BA26" s="92" t="s">
        <v>647</v>
      </c>
      <c r="BB26" s="92" t="s">
        <v>648</v>
      </c>
      <c r="BC26" s="92" t="s">
        <v>649</v>
      </c>
      <c r="BD26" s="92" t="s">
        <v>650</v>
      </c>
      <c r="BE26" s="92" t="s">
        <v>651</v>
      </c>
      <c r="BF26" s="92" t="s">
        <v>663</v>
      </c>
      <c r="BG26" s="92"/>
      <c r="BH26" s="92"/>
      <c r="BI26" s="92"/>
      <c r="BJ26" s="92"/>
      <c r="BK26" s="92"/>
      <c r="BL26" s="92"/>
      <c r="BM26" s="92"/>
    </row>
    <row r="27" spans="1:65" s="284" customFormat="1">
      <c r="A27" s="281" t="s">
        <v>749</v>
      </c>
      <c r="B27" s="115" t="s">
        <v>730</v>
      </c>
      <c r="C27" s="124"/>
      <c r="D27" s="116" t="s">
        <v>741</v>
      </c>
      <c r="E27" s="124"/>
      <c r="F27" s="116" t="s">
        <v>721</v>
      </c>
      <c r="G27" s="116" t="s">
        <v>721</v>
      </c>
      <c r="H27" s="116">
        <v>0</v>
      </c>
      <c r="I27" s="116" t="s">
        <v>721</v>
      </c>
      <c r="J27" s="116" t="s">
        <v>721</v>
      </c>
      <c r="K27" s="116">
        <v>0</v>
      </c>
      <c r="L27" s="116">
        <v>0</v>
      </c>
      <c r="M27" s="124"/>
      <c r="N27" s="116">
        <v>0</v>
      </c>
      <c r="O27" s="291" t="s">
        <v>2744</v>
      </c>
      <c r="P27" s="291" t="s">
        <v>2745</v>
      </c>
      <c r="Q27" s="116">
        <v>0</v>
      </c>
      <c r="R27" s="116">
        <v>0</v>
      </c>
      <c r="S27" s="116" t="s">
        <v>722</v>
      </c>
      <c r="T27" s="116">
        <v>0</v>
      </c>
      <c r="U27" s="116">
        <v>1</v>
      </c>
      <c r="V27" s="116" t="s">
        <v>722</v>
      </c>
      <c r="W27" s="116">
        <v>0</v>
      </c>
      <c r="X27" s="116">
        <v>1</v>
      </c>
      <c r="Y27" s="116" t="s">
        <v>722</v>
      </c>
      <c r="Z27" s="116">
        <v>0</v>
      </c>
      <c r="AA27" s="116">
        <v>1</v>
      </c>
      <c r="AB27" s="116" t="s">
        <v>722</v>
      </c>
      <c r="AC27" s="116">
        <v>0</v>
      </c>
      <c r="AD27" s="116">
        <v>1</v>
      </c>
      <c r="AE27" s="116" t="s">
        <v>722</v>
      </c>
      <c r="AF27" s="116">
        <v>0</v>
      </c>
      <c r="AG27" s="116">
        <v>1</v>
      </c>
      <c r="AH27" s="116" t="s">
        <v>722</v>
      </c>
      <c r="AI27" s="116">
        <v>0</v>
      </c>
      <c r="AJ27" s="116">
        <v>1</v>
      </c>
      <c r="AK27" s="116">
        <v>0</v>
      </c>
      <c r="AL27" s="116" t="s">
        <v>722</v>
      </c>
      <c r="AM27" s="116">
        <v>0</v>
      </c>
      <c r="AN27" s="116">
        <v>1</v>
      </c>
      <c r="AO27" s="116" t="s">
        <v>723</v>
      </c>
      <c r="AP27" s="124"/>
      <c r="AQ27" s="116">
        <v>0</v>
      </c>
      <c r="AR27" s="116">
        <v>0</v>
      </c>
      <c r="AS27" s="116">
        <v>0</v>
      </c>
      <c r="AT27" s="116">
        <v>0</v>
      </c>
      <c r="AU27" s="116">
        <v>0</v>
      </c>
      <c r="AV27" s="116">
        <v>0</v>
      </c>
      <c r="AW27" s="116">
        <v>0</v>
      </c>
      <c r="AX27" s="116">
        <v>0</v>
      </c>
      <c r="AY27" s="116" t="s">
        <v>590</v>
      </c>
      <c r="AZ27" s="116" t="s">
        <v>590</v>
      </c>
      <c r="BA27" s="116" t="s">
        <v>590</v>
      </c>
      <c r="BB27" s="116" t="s">
        <v>590</v>
      </c>
      <c r="BC27" s="116" t="s">
        <v>590</v>
      </c>
      <c r="BD27" s="116" t="s">
        <v>590</v>
      </c>
      <c r="BE27" s="116" t="s">
        <v>590</v>
      </c>
      <c r="BF27" s="116" t="s">
        <v>590</v>
      </c>
      <c r="BG27" s="116"/>
      <c r="BH27" s="116"/>
      <c r="BI27" s="116"/>
      <c r="BJ27" s="116"/>
      <c r="BK27" s="116"/>
      <c r="BL27" s="116"/>
      <c r="BM27" s="116"/>
    </row>
    <row r="28" spans="1:65" s="284" customFormat="1">
      <c r="A28" s="281" t="s">
        <v>749</v>
      </c>
      <c r="B28" s="115" t="s">
        <v>2835</v>
      </c>
      <c r="C28" s="124"/>
      <c r="D28" s="116" t="s">
        <v>741</v>
      </c>
      <c r="E28" s="124"/>
      <c r="F28" s="116" t="s">
        <v>721</v>
      </c>
      <c r="G28" s="116" t="s">
        <v>721</v>
      </c>
      <c r="H28" s="116">
        <v>0</v>
      </c>
      <c r="I28" s="116" t="s">
        <v>1156</v>
      </c>
      <c r="J28" s="116" t="s">
        <v>1156</v>
      </c>
      <c r="K28" s="116">
        <v>0</v>
      </c>
      <c r="L28" s="116">
        <v>0</v>
      </c>
      <c r="M28" s="124"/>
      <c r="N28" s="116">
        <v>0</v>
      </c>
      <c r="O28" s="291" t="s">
        <v>2744</v>
      </c>
      <c r="P28" s="291" t="s">
        <v>2745</v>
      </c>
      <c r="Q28" s="116">
        <v>0</v>
      </c>
      <c r="R28" s="116">
        <v>0</v>
      </c>
      <c r="S28" s="116" t="s">
        <v>722</v>
      </c>
      <c r="T28" s="116">
        <v>0</v>
      </c>
      <c r="U28" s="116">
        <v>1</v>
      </c>
      <c r="V28" s="116" t="s">
        <v>722</v>
      </c>
      <c r="W28" s="116">
        <v>0</v>
      </c>
      <c r="X28" s="116">
        <v>1</v>
      </c>
      <c r="Y28" s="116" t="s">
        <v>722</v>
      </c>
      <c r="Z28" s="116">
        <v>0</v>
      </c>
      <c r="AA28" s="116">
        <v>1</v>
      </c>
      <c r="AB28" s="116" t="s">
        <v>722</v>
      </c>
      <c r="AC28" s="116">
        <v>0</v>
      </c>
      <c r="AD28" s="116">
        <v>1</v>
      </c>
      <c r="AE28" s="116" t="s">
        <v>722</v>
      </c>
      <c r="AF28" s="116">
        <v>0</v>
      </c>
      <c r="AG28" s="116">
        <v>1</v>
      </c>
      <c r="AH28" s="116" t="s">
        <v>722</v>
      </c>
      <c r="AI28" s="116">
        <v>0</v>
      </c>
      <c r="AJ28" s="116">
        <v>1</v>
      </c>
      <c r="AK28" s="116">
        <v>0</v>
      </c>
      <c r="AL28" s="116" t="s">
        <v>722</v>
      </c>
      <c r="AM28" s="116">
        <v>0</v>
      </c>
      <c r="AN28" s="116">
        <v>1</v>
      </c>
      <c r="AO28" s="116" t="s">
        <v>723</v>
      </c>
      <c r="AP28" s="124"/>
      <c r="AQ28" s="116">
        <v>0</v>
      </c>
      <c r="AR28" s="116">
        <v>0</v>
      </c>
      <c r="AS28" s="116">
        <v>0</v>
      </c>
      <c r="AT28" s="116">
        <v>0</v>
      </c>
      <c r="AU28" s="116">
        <v>0</v>
      </c>
      <c r="AV28" s="116">
        <v>0</v>
      </c>
      <c r="AW28" s="116">
        <v>0</v>
      </c>
      <c r="AX28" s="116">
        <v>0</v>
      </c>
      <c r="AY28" s="116" t="s">
        <v>590</v>
      </c>
      <c r="AZ28" s="116" t="s">
        <v>590</v>
      </c>
      <c r="BA28" s="116" t="s">
        <v>590</v>
      </c>
      <c r="BB28" s="116" t="s">
        <v>590</v>
      </c>
      <c r="BC28" s="116" t="s">
        <v>590</v>
      </c>
      <c r="BD28" s="116" t="s">
        <v>590</v>
      </c>
      <c r="BE28" s="116" t="s">
        <v>590</v>
      </c>
      <c r="BF28" s="116" t="s">
        <v>590</v>
      </c>
      <c r="BG28" s="116"/>
      <c r="BH28" s="116"/>
      <c r="BI28" s="116"/>
      <c r="BJ28" s="116"/>
      <c r="BK28" s="116"/>
      <c r="BL28" s="116"/>
      <c r="BM28" s="116"/>
    </row>
    <row r="29" spans="1:65" s="106" customFormat="1">
      <c r="A29" s="111" t="s">
        <v>749</v>
      </c>
      <c r="B29" s="115" t="s">
        <v>2836</v>
      </c>
      <c r="C29" s="124"/>
      <c r="D29" s="116" t="s">
        <v>741</v>
      </c>
      <c r="E29" s="124"/>
      <c r="F29" s="116" t="s">
        <v>1156</v>
      </c>
      <c r="G29" s="116" t="s">
        <v>1156</v>
      </c>
      <c r="H29" s="116">
        <v>0</v>
      </c>
      <c r="I29" s="116" t="s">
        <v>721</v>
      </c>
      <c r="J29" s="116" t="s">
        <v>721</v>
      </c>
      <c r="K29" s="116">
        <v>0</v>
      </c>
      <c r="L29" s="116">
        <v>0</v>
      </c>
      <c r="M29" s="124"/>
      <c r="N29" s="116">
        <v>0</v>
      </c>
      <c r="O29" s="291" t="s">
        <v>2744</v>
      </c>
      <c r="P29" s="291" t="s">
        <v>2745</v>
      </c>
      <c r="Q29" s="116">
        <v>0</v>
      </c>
      <c r="R29" s="116">
        <v>0</v>
      </c>
      <c r="S29" s="116" t="s">
        <v>722</v>
      </c>
      <c r="T29" s="116">
        <v>0</v>
      </c>
      <c r="U29" s="116">
        <v>1</v>
      </c>
      <c r="V29" s="116" t="s">
        <v>722</v>
      </c>
      <c r="W29" s="116">
        <v>0</v>
      </c>
      <c r="X29" s="116">
        <v>1</v>
      </c>
      <c r="Y29" s="116" t="s">
        <v>722</v>
      </c>
      <c r="Z29" s="116">
        <v>0</v>
      </c>
      <c r="AA29" s="116">
        <v>1</v>
      </c>
      <c r="AB29" s="116" t="s">
        <v>722</v>
      </c>
      <c r="AC29" s="116">
        <v>0</v>
      </c>
      <c r="AD29" s="116">
        <v>1</v>
      </c>
      <c r="AE29" s="116" t="s">
        <v>722</v>
      </c>
      <c r="AF29" s="116">
        <v>0</v>
      </c>
      <c r="AG29" s="116">
        <v>1</v>
      </c>
      <c r="AH29" s="116" t="s">
        <v>722</v>
      </c>
      <c r="AI29" s="116">
        <v>0</v>
      </c>
      <c r="AJ29" s="116">
        <v>1</v>
      </c>
      <c r="AK29" s="116">
        <v>0</v>
      </c>
      <c r="AL29" s="116" t="s">
        <v>722</v>
      </c>
      <c r="AM29" s="116">
        <v>0</v>
      </c>
      <c r="AN29" s="116">
        <v>1</v>
      </c>
      <c r="AO29" s="116" t="s">
        <v>723</v>
      </c>
      <c r="AP29" s="124"/>
      <c r="AQ29" s="116">
        <v>0</v>
      </c>
      <c r="AR29" s="116">
        <v>0</v>
      </c>
      <c r="AS29" s="116">
        <v>0</v>
      </c>
      <c r="AT29" s="116">
        <v>0</v>
      </c>
      <c r="AU29" s="116">
        <v>0</v>
      </c>
      <c r="AV29" s="116">
        <v>0</v>
      </c>
      <c r="AW29" s="116">
        <v>0</v>
      </c>
      <c r="AX29" s="116">
        <v>0</v>
      </c>
      <c r="AY29" s="116" t="s">
        <v>590</v>
      </c>
      <c r="AZ29" s="116" t="s">
        <v>590</v>
      </c>
      <c r="BA29" s="116" t="s">
        <v>590</v>
      </c>
      <c r="BB29" s="116" t="s">
        <v>590</v>
      </c>
      <c r="BC29" s="116" t="s">
        <v>590</v>
      </c>
      <c r="BD29" s="116" t="s">
        <v>590</v>
      </c>
      <c r="BE29" s="116" t="s">
        <v>590</v>
      </c>
      <c r="BF29" s="116" t="s">
        <v>590</v>
      </c>
      <c r="BG29" s="116"/>
      <c r="BH29" s="116"/>
      <c r="BI29" s="116"/>
      <c r="BJ29" s="116"/>
      <c r="BK29" s="116"/>
      <c r="BL29" s="116"/>
      <c r="BM29" s="116"/>
    </row>
    <row r="30" spans="1:65" s="106" customFormat="1">
      <c r="A30" s="111" t="s">
        <v>749</v>
      </c>
      <c r="B30" s="115" t="s">
        <v>2837</v>
      </c>
      <c r="C30" s="124"/>
      <c r="D30" s="116" t="s">
        <v>741</v>
      </c>
      <c r="E30" s="124"/>
      <c r="F30" s="116" t="s">
        <v>1156</v>
      </c>
      <c r="G30" s="116" t="s">
        <v>1156</v>
      </c>
      <c r="H30" s="116">
        <v>0</v>
      </c>
      <c r="I30" s="116" t="s">
        <v>1156</v>
      </c>
      <c r="J30" s="116" t="s">
        <v>1156</v>
      </c>
      <c r="K30" s="116">
        <v>0</v>
      </c>
      <c r="L30" s="116">
        <v>0</v>
      </c>
      <c r="M30" s="124"/>
      <c r="N30" s="116">
        <v>0</v>
      </c>
      <c r="O30" s="291" t="s">
        <v>2744</v>
      </c>
      <c r="P30" s="291" t="s">
        <v>2745</v>
      </c>
      <c r="Q30" s="116">
        <v>0</v>
      </c>
      <c r="R30" s="116">
        <v>0</v>
      </c>
      <c r="S30" s="116" t="s">
        <v>722</v>
      </c>
      <c r="T30" s="116">
        <v>0</v>
      </c>
      <c r="U30" s="116">
        <v>1</v>
      </c>
      <c r="V30" s="116" t="s">
        <v>722</v>
      </c>
      <c r="W30" s="116">
        <v>0</v>
      </c>
      <c r="X30" s="116">
        <v>1</v>
      </c>
      <c r="Y30" s="116" t="s">
        <v>722</v>
      </c>
      <c r="Z30" s="116">
        <v>0</v>
      </c>
      <c r="AA30" s="116">
        <v>1</v>
      </c>
      <c r="AB30" s="116" t="s">
        <v>722</v>
      </c>
      <c r="AC30" s="116">
        <v>0</v>
      </c>
      <c r="AD30" s="116">
        <v>1</v>
      </c>
      <c r="AE30" s="116" t="s">
        <v>722</v>
      </c>
      <c r="AF30" s="116">
        <v>0</v>
      </c>
      <c r="AG30" s="116">
        <v>1</v>
      </c>
      <c r="AH30" s="116" t="s">
        <v>722</v>
      </c>
      <c r="AI30" s="116">
        <v>0</v>
      </c>
      <c r="AJ30" s="116">
        <v>1</v>
      </c>
      <c r="AK30" s="116">
        <v>0</v>
      </c>
      <c r="AL30" s="116" t="s">
        <v>722</v>
      </c>
      <c r="AM30" s="116">
        <v>0</v>
      </c>
      <c r="AN30" s="116">
        <v>1</v>
      </c>
      <c r="AO30" s="116" t="s">
        <v>723</v>
      </c>
      <c r="AP30" s="124"/>
      <c r="AQ30" s="116">
        <v>0</v>
      </c>
      <c r="AR30" s="116">
        <v>0</v>
      </c>
      <c r="AS30" s="116">
        <v>0</v>
      </c>
      <c r="AT30" s="116">
        <v>0</v>
      </c>
      <c r="AU30" s="116">
        <v>0</v>
      </c>
      <c r="AV30" s="116">
        <v>0</v>
      </c>
      <c r="AW30" s="116">
        <v>0</v>
      </c>
      <c r="AX30" s="116">
        <v>0</v>
      </c>
      <c r="AY30" s="116" t="s">
        <v>590</v>
      </c>
      <c r="AZ30" s="116" t="s">
        <v>590</v>
      </c>
      <c r="BA30" s="116" t="s">
        <v>590</v>
      </c>
      <c r="BB30" s="116" t="s">
        <v>590</v>
      </c>
      <c r="BC30" s="116" t="s">
        <v>590</v>
      </c>
      <c r="BD30" s="116" t="s">
        <v>590</v>
      </c>
      <c r="BE30" s="116" t="s">
        <v>590</v>
      </c>
      <c r="BF30" s="116" t="s">
        <v>590</v>
      </c>
      <c r="BG30" s="116"/>
      <c r="BH30" s="116"/>
      <c r="BI30" s="116"/>
      <c r="BJ30" s="116"/>
      <c r="BK30" s="116"/>
      <c r="BL30" s="116"/>
      <c r="BM30" s="116"/>
    </row>
    <row r="31" spans="1:65" s="106" customFormat="1">
      <c r="A31" s="92" t="s">
        <v>710</v>
      </c>
      <c r="B31" s="118" t="s">
        <v>977</v>
      </c>
      <c r="C31" s="118" t="s">
        <v>978</v>
      </c>
      <c r="D31" s="92" t="s">
        <v>633</v>
      </c>
      <c r="E31" s="92" t="s">
        <v>634</v>
      </c>
      <c r="F31" s="92" t="s">
        <v>654</v>
      </c>
      <c r="G31" s="92" t="s">
        <v>635</v>
      </c>
      <c r="H31" s="92" t="s">
        <v>636</v>
      </c>
      <c r="I31" s="92" t="s">
        <v>655</v>
      </c>
      <c r="J31" s="92" t="s">
        <v>671</v>
      </c>
      <c r="K31" s="92" t="s">
        <v>672</v>
      </c>
      <c r="L31" s="92" t="s">
        <v>673</v>
      </c>
      <c r="M31" s="92" t="s">
        <v>674</v>
      </c>
      <c r="N31" s="92" t="s">
        <v>675</v>
      </c>
      <c r="O31" s="92" t="s">
        <v>704</v>
      </c>
      <c r="P31" s="92" t="s">
        <v>705</v>
      </c>
      <c r="Q31" s="92" t="s">
        <v>678</v>
      </c>
      <c r="R31" s="92" t="s">
        <v>679</v>
      </c>
      <c r="S31" s="92" t="s">
        <v>680</v>
      </c>
      <c r="T31" s="92" t="s">
        <v>681</v>
      </c>
      <c r="U31" s="92" t="s">
        <v>682</v>
      </c>
      <c r="V31" s="92" t="s">
        <v>683</v>
      </c>
      <c r="W31" s="92" t="s">
        <v>684</v>
      </c>
      <c r="X31" s="92" t="s">
        <v>685</v>
      </c>
      <c r="Y31" s="92" t="s">
        <v>686</v>
      </c>
      <c r="Z31" s="92" t="s">
        <v>687</v>
      </c>
      <c r="AA31" s="92" t="s">
        <v>688</v>
      </c>
      <c r="AB31" s="92" t="s">
        <v>689</v>
      </c>
      <c r="AC31" s="92" t="s">
        <v>690</v>
      </c>
      <c r="AD31" s="92" t="s">
        <v>691</v>
      </c>
      <c r="AE31" s="92" t="s">
        <v>692</v>
      </c>
      <c r="AF31" s="92" t="s">
        <v>693</v>
      </c>
      <c r="AG31" s="92" t="s">
        <v>694</v>
      </c>
      <c r="AH31" s="92" t="s">
        <v>695</v>
      </c>
      <c r="AI31" s="92" t="s">
        <v>696</v>
      </c>
      <c r="AJ31" s="92" t="s">
        <v>697</v>
      </c>
      <c r="AK31" s="92" t="s">
        <v>698</v>
      </c>
      <c r="AL31" s="92" t="s">
        <v>699</v>
      </c>
      <c r="AM31" s="92" t="s">
        <v>700</v>
      </c>
      <c r="AN31" s="92" t="s">
        <v>701</v>
      </c>
      <c r="AO31" s="92" t="s">
        <v>702</v>
      </c>
      <c r="AP31" s="92" t="s">
        <v>706</v>
      </c>
      <c r="AQ31" s="92" t="s">
        <v>707</v>
      </c>
      <c r="AR31" s="92" t="s">
        <v>708</v>
      </c>
      <c r="AS31" s="92" t="s">
        <v>666</v>
      </c>
      <c r="AT31" s="92" t="s">
        <v>667</v>
      </c>
      <c r="AU31" s="92" t="s">
        <v>668</v>
      </c>
      <c r="AV31" s="92" t="s">
        <v>669</v>
      </c>
      <c r="AW31" s="92" t="s">
        <v>661</v>
      </c>
      <c r="AX31" s="92" t="s">
        <v>662</v>
      </c>
      <c r="AY31" s="92" t="s">
        <v>637</v>
      </c>
      <c r="AZ31" s="92" t="s">
        <v>638</v>
      </c>
      <c r="BA31" s="92" t="s">
        <v>639</v>
      </c>
      <c r="BB31" s="92" t="s">
        <v>640</v>
      </c>
      <c r="BC31" s="92" t="s">
        <v>641</v>
      </c>
      <c r="BD31" s="92" t="s">
        <v>642</v>
      </c>
      <c r="BE31" s="92" t="s">
        <v>643</v>
      </c>
      <c r="BF31" s="92" t="s">
        <v>645</v>
      </c>
      <c r="BG31" s="92" t="s">
        <v>646</v>
      </c>
      <c r="BH31" s="92" t="s">
        <v>647</v>
      </c>
      <c r="BI31" s="92" t="s">
        <v>648</v>
      </c>
      <c r="BJ31" s="92" t="s">
        <v>649</v>
      </c>
      <c r="BK31" s="92" t="s">
        <v>650</v>
      </c>
      <c r="BL31" s="92" t="s">
        <v>651</v>
      </c>
      <c r="BM31" s="92" t="s">
        <v>663</v>
      </c>
    </row>
    <row r="32" spans="1:65" s="284" customFormat="1">
      <c r="A32" s="281" t="s">
        <v>749</v>
      </c>
      <c r="B32" s="115" t="s">
        <v>729</v>
      </c>
      <c r="C32" s="124"/>
      <c r="D32" s="116" t="s">
        <v>741</v>
      </c>
      <c r="E32" s="124"/>
      <c r="F32" s="116" t="s">
        <v>721</v>
      </c>
      <c r="G32" s="116" t="s">
        <v>721</v>
      </c>
      <c r="H32" s="116">
        <v>0</v>
      </c>
      <c r="I32" s="116" t="s">
        <v>721</v>
      </c>
      <c r="J32" s="116" t="s">
        <v>721</v>
      </c>
      <c r="K32" s="116">
        <v>0</v>
      </c>
      <c r="L32" s="116">
        <v>0</v>
      </c>
      <c r="M32" s="124"/>
      <c r="N32" s="116">
        <v>0</v>
      </c>
      <c r="O32" s="291" t="s">
        <v>2744</v>
      </c>
      <c r="P32" s="291" t="s">
        <v>2745</v>
      </c>
      <c r="Q32" s="116">
        <v>0</v>
      </c>
      <c r="R32" s="116">
        <v>0</v>
      </c>
      <c r="S32" s="116" t="s">
        <v>722</v>
      </c>
      <c r="T32" s="116">
        <v>0</v>
      </c>
      <c r="U32" s="116">
        <v>1</v>
      </c>
      <c r="V32" s="116" t="s">
        <v>722</v>
      </c>
      <c r="W32" s="116">
        <v>0</v>
      </c>
      <c r="X32" s="116">
        <v>1</v>
      </c>
      <c r="Y32" s="116" t="s">
        <v>722</v>
      </c>
      <c r="Z32" s="116">
        <v>0</v>
      </c>
      <c r="AA32" s="116">
        <v>1</v>
      </c>
      <c r="AB32" s="116" t="s">
        <v>722</v>
      </c>
      <c r="AC32" s="116">
        <v>0</v>
      </c>
      <c r="AD32" s="116">
        <v>1</v>
      </c>
      <c r="AE32" s="116" t="s">
        <v>722</v>
      </c>
      <c r="AF32" s="116">
        <v>0</v>
      </c>
      <c r="AG32" s="116">
        <v>1</v>
      </c>
      <c r="AH32" s="116" t="s">
        <v>722</v>
      </c>
      <c r="AI32" s="116">
        <v>0</v>
      </c>
      <c r="AJ32" s="116">
        <v>1</v>
      </c>
      <c r="AK32" s="116">
        <v>0</v>
      </c>
      <c r="AL32" s="116" t="s">
        <v>722</v>
      </c>
      <c r="AM32" s="116">
        <v>0</v>
      </c>
      <c r="AN32" s="116">
        <v>1</v>
      </c>
      <c r="AO32" s="116" t="s">
        <v>723</v>
      </c>
      <c r="AP32" s="291" t="s">
        <v>2744</v>
      </c>
      <c r="AQ32" s="291" t="s">
        <v>2745</v>
      </c>
      <c r="AR32" s="116" t="s">
        <v>724</v>
      </c>
      <c r="AS32" s="124"/>
      <c r="AT32" s="116" t="s">
        <v>721</v>
      </c>
      <c r="AU32" s="124"/>
      <c r="AV32" s="116" t="s">
        <v>721</v>
      </c>
      <c r="AW32" s="124"/>
      <c r="AX32" s="116">
        <v>0</v>
      </c>
      <c r="AY32" s="116">
        <v>0</v>
      </c>
      <c r="AZ32" s="116">
        <v>0</v>
      </c>
      <c r="BA32" s="116">
        <v>0</v>
      </c>
      <c r="BB32" s="116">
        <v>0</v>
      </c>
      <c r="BC32" s="116">
        <v>0</v>
      </c>
      <c r="BD32" s="116">
        <v>0</v>
      </c>
      <c r="BE32" s="116">
        <v>0</v>
      </c>
      <c r="BF32" s="116" t="s">
        <v>590</v>
      </c>
      <c r="BG32" s="116" t="s">
        <v>590</v>
      </c>
      <c r="BH32" s="116" t="s">
        <v>590</v>
      </c>
      <c r="BI32" s="116" t="s">
        <v>590</v>
      </c>
      <c r="BJ32" s="116" t="s">
        <v>590</v>
      </c>
      <c r="BK32" s="116" t="s">
        <v>590</v>
      </c>
      <c r="BL32" s="116" t="s">
        <v>590</v>
      </c>
      <c r="BM32" s="116" t="s">
        <v>590</v>
      </c>
    </row>
    <row r="33" spans="1:65" s="284" customFormat="1">
      <c r="A33" s="281" t="s">
        <v>749</v>
      </c>
      <c r="B33" s="115" t="s">
        <v>2840</v>
      </c>
      <c r="C33" s="124"/>
      <c r="D33" s="116" t="s">
        <v>741</v>
      </c>
      <c r="E33" s="124"/>
      <c r="F33" s="116" t="s">
        <v>1156</v>
      </c>
      <c r="G33" s="116" t="s">
        <v>721</v>
      </c>
      <c r="H33" s="116">
        <v>0</v>
      </c>
      <c r="I33" s="116" t="s">
        <v>721</v>
      </c>
      <c r="J33" s="116" t="s">
        <v>1156</v>
      </c>
      <c r="K33" s="116">
        <v>0</v>
      </c>
      <c r="L33" s="116">
        <v>0</v>
      </c>
      <c r="M33" s="124"/>
      <c r="N33" s="116">
        <v>0</v>
      </c>
      <c r="O33" s="482">
        <v>-50</v>
      </c>
      <c r="P33" s="482">
        <v>100</v>
      </c>
      <c r="Q33" s="116">
        <v>0</v>
      </c>
      <c r="R33" s="116" t="s">
        <v>6331</v>
      </c>
      <c r="S33" s="116" t="s">
        <v>722</v>
      </c>
      <c r="T33" s="116">
        <v>0</v>
      </c>
      <c r="U33" s="116">
        <v>1</v>
      </c>
      <c r="V33" s="116" t="s">
        <v>722</v>
      </c>
      <c r="W33" s="116">
        <v>0</v>
      </c>
      <c r="X33" s="116">
        <v>1</v>
      </c>
      <c r="Y33" s="116" t="s">
        <v>722</v>
      </c>
      <c r="Z33" s="116">
        <v>0</v>
      </c>
      <c r="AA33" s="116">
        <v>1</v>
      </c>
      <c r="AB33" s="116" t="s">
        <v>722</v>
      </c>
      <c r="AC33" s="116">
        <v>0</v>
      </c>
      <c r="AD33" s="116">
        <v>1</v>
      </c>
      <c r="AE33" s="116" t="s">
        <v>722</v>
      </c>
      <c r="AF33" s="116">
        <v>0</v>
      </c>
      <c r="AG33" s="116">
        <v>1</v>
      </c>
      <c r="AH33" s="116" t="s">
        <v>722</v>
      </c>
      <c r="AI33" s="116">
        <v>0</v>
      </c>
      <c r="AJ33" s="116">
        <v>1</v>
      </c>
      <c r="AK33" s="116">
        <v>0</v>
      </c>
      <c r="AL33" s="116" t="s">
        <v>722</v>
      </c>
      <c r="AM33" s="116">
        <v>0</v>
      </c>
      <c r="AN33" s="116">
        <v>1</v>
      </c>
      <c r="AO33" s="116" t="s">
        <v>723</v>
      </c>
      <c r="AP33" s="482">
        <v>-50</v>
      </c>
      <c r="AQ33" s="482">
        <v>100</v>
      </c>
      <c r="AR33" s="116" t="s">
        <v>724</v>
      </c>
      <c r="AS33" s="124"/>
      <c r="AT33" s="116" t="s">
        <v>721</v>
      </c>
      <c r="AU33" s="124"/>
      <c r="AV33" s="116" t="s">
        <v>721</v>
      </c>
      <c r="AW33" s="124"/>
      <c r="AX33" s="116">
        <v>0</v>
      </c>
      <c r="AY33" s="116">
        <v>0</v>
      </c>
      <c r="AZ33" s="116">
        <v>0</v>
      </c>
      <c r="BA33" s="116">
        <v>0</v>
      </c>
      <c r="BB33" s="116">
        <v>0</v>
      </c>
      <c r="BC33" s="116">
        <v>0</v>
      </c>
      <c r="BD33" s="116">
        <v>0</v>
      </c>
      <c r="BE33" s="116">
        <v>0</v>
      </c>
      <c r="BF33" s="116" t="s">
        <v>590</v>
      </c>
      <c r="BG33" s="116" t="s">
        <v>590</v>
      </c>
      <c r="BH33" s="116" t="s">
        <v>590</v>
      </c>
      <c r="BI33" s="116" t="s">
        <v>590</v>
      </c>
      <c r="BJ33" s="116" t="s">
        <v>590</v>
      </c>
      <c r="BK33" s="116" t="s">
        <v>590</v>
      </c>
      <c r="BL33" s="116" t="s">
        <v>590</v>
      </c>
      <c r="BM33" s="116" t="s">
        <v>590</v>
      </c>
    </row>
    <row r="34" spans="1:65" s="284" customFormat="1">
      <c r="A34" s="281" t="s">
        <v>749</v>
      </c>
      <c r="B34" s="115" t="s">
        <v>2839</v>
      </c>
      <c r="C34" s="124"/>
      <c r="D34" s="116" t="s">
        <v>741</v>
      </c>
      <c r="E34" s="124"/>
      <c r="F34" s="116" t="s">
        <v>1156</v>
      </c>
      <c r="G34" s="116" t="s">
        <v>1156</v>
      </c>
      <c r="H34" s="116">
        <v>0</v>
      </c>
      <c r="I34" s="116" t="s">
        <v>721</v>
      </c>
      <c r="J34" s="116" t="s">
        <v>721</v>
      </c>
      <c r="K34" s="116">
        <v>0</v>
      </c>
      <c r="L34" s="116">
        <v>0</v>
      </c>
      <c r="M34" s="124"/>
      <c r="N34" s="116">
        <v>0</v>
      </c>
      <c r="O34" s="291" t="s">
        <v>2744</v>
      </c>
      <c r="P34" s="291" t="s">
        <v>2745</v>
      </c>
      <c r="Q34" s="116">
        <v>0</v>
      </c>
      <c r="R34" s="116">
        <v>0</v>
      </c>
      <c r="S34" s="116" t="s">
        <v>722</v>
      </c>
      <c r="T34" s="116">
        <v>0</v>
      </c>
      <c r="U34" s="116">
        <v>1</v>
      </c>
      <c r="V34" s="116" t="s">
        <v>722</v>
      </c>
      <c r="W34" s="116">
        <v>0</v>
      </c>
      <c r="X34" s="116">
        <v>1</v>
      </c>
      <c r="Y34" s="116" t="s">
        <v>722</v>
      </c>
      <c r="Z34" s="116">
        <v>0</v>
      </c>
      <c r="AA34" s="116">
        <v>1</v>
      </c>
      <c r="AB34" s="116" t="s">
        <v>722</v>
      </c>
      <c r="AC34" s="116">
        <v>0</v>
      </c>
      <c r="AD34" s="116">
        <v>1</v>
      </c>
      <c r="AE34" s="116" t="s">
        <v>722</v>
      </c>
      <c r="AF34" s="116">
        <v>0</v>
      </c>
      <c r="AG34" s="116">
        <v>1</v>
      </c>
      <c r="AH34" s="116" t="s">
        <v>722</v>
      </c>
      <c r="AI34" s="116">
        <v>0</v>
      </c>
      <c r="AJ34" s="116">
        <v>1</v>
      </c>
      <c r="AK34" s="116">
        <v>0</v>
      </c>
      <c r="AL34" s="116" t="s">
        <v>722</v>
      </c>
      <c r="AM34" s="116">
        <v>0</v>
      </c>
      <c r="AN34" s="116">
        <v>1</v>
      </c>
      <c r="AO34" s="116" t="s">
        <v>723</v>
      </c>
      <c r="AP34" s="291" t="s">
        <v>2744</v>
      </c>
      <c r="AQ34" s="291" t="s">
        <v>2745</v>
      </c>
      <c r="AR34" s="116" t="s">
        <v>724</v>
      </c>
      <c r="AS34" s="124"/>
      <c r="AT34" s="116" t="s">
        <v>721</v>
      </c>
      <c r="AU34" s="124"/>
      <c r="AV34" s="116" t="s">
        <v>721</v>
      </c>
      <c r="AW34" s="124"/>
      <c r="AX34" s="116">
        <v>0</v>
      </c>
      <c r="AY34" s="116">
        <v>0</v>
      </c>
      <c r="AZ34" s="116">
        <v>0</v>
      </c>
      <c r="BA34" s="116">
        <v>0</v>
      </c>
      <c r="BB34" s="116">
        <v>0</v>
      </c>
      <c r="BC34" s="116">
        <v>0</v>
      </c>
      <c r="BD34" s="116">
        <v>0</v>
      </c>
      <c r="BE34" s="116">
        <v>0</v>
      </c>
      <c r="BF34" s="116" t="s">
        <v>590</v>
      </c>
      <c r="BG34" s="116" t="s">
        <v>590</v>
      </c>
      <c r="BH34" s="116" t="s">
        <v>590</v>
      </c>
      <c r="BI34" s="116" t="s">
        <v>590</v>
      </c>
      <c r="BJ34" s="116" t="s">
        <v>590</v>
      </c>
      <c r="BK34" s="116" t="s">
        <v>590</v>
      </c>
      <c r="BL34" s="116" t="s">
        <v>590</v>
      </c>
      <c r="BM34" s="116" t="s">
        <v>590</v>
      </c>
    </row>
    <row r="35" spans="1:65" s="106" customFormat="1">
      <c r="A35" s="111" t="s">
        <v>749</v>
      </c>
      <c r="B35" s="115" t="s">
        <v>2838</v>
      </c>
      <c r="C35" s="124"/>
      <c r="D35" s="116" t="s">
        <v>741</v>
      </c>
      <c r="E35" s="124"/>
      <c r="F35" s="116" t="s">
        <v>1156</v>
      </c>
      <c r="G35" s="116" t="s">
        <v>1156</v>
      </c>
      <c r="H35" s="116">
        <v>0</v>
      </c>
      <c r="I35" s="116" t="s">
        <v>1156</v>
      </c>
      <c r="J35" s="116" t="s">
        <v>1156</v>
      </c>
      <c r="K35" s="116">
        <v>0</v>
      </c>
      <c r="L35" s="116">
        <v>0</v>
      </c>
      <c r="M35" s="124"/>
      <c r="N35" s="116">
        <v>0</v>
      </c>
      <c r="O35" s="291" t="s">
        <v>2744</v>
      </c>
      <c r="P35" s="291" t="s">
        <v>2745</v>
      </c>
      <c r="Q35" s="116">
        <v>0</v>
      </c>
      <c r="R35" s="116">
        <v>0</v>
      </c>
      <c r="S35" s="116" t="s">
        <v>722</v>
      </c>
      <c r="T35" s="116">
        <v>0</v>
      </c>
      <c r="U35" s="116">
        <v>1</v>
      </c>
      <c r="V35" s="116" t="s">
        <v>722</v>
      </c>
      <c r="W35" s="116">
        <v>0</v>
      </c>
      <c r="X35" s="116">
        <v>1</v>
      </c>
      <c r="Y35" s="116" t="s">
        <v>722</v>
      </c>
      <c r="Z35" s="116">
        <v>0</v>
      </c>
      <c r="AA35" s="116">
        <v>1</v>
      </c>
      <c r="AB35" s="116" t="s">
        <v>722</v>
      </c>
      <c r="AC35" s="116">
        <v>0</v>
      </c>
      <c r="AD35" s="116">
        <v>1</v>
      </c>
      <c r="AE35" s="116" t="s">
        <v>722</v>
      </c>
      <c r="AF35" s="116">
        <v>0</v>
      </c>
      <c r="AG35" s="116">
        <v>1</v>
      </c>
      <c r="AH35" s="116" t="s">
        <v>722</v>
      </c>
      <c r="AI35" s="116">
        <v>0</v>
      </c>
      <c r="AJ35" s="116">
        <v>1</v>
      </c>
      <c r="AK35" s="116">
        <v>0</v>
      </c>
      <c r="AL35" s="116" t="s">
        <v>722</v>
      </c>
      <c r="AM35" s="116">
        <v>0</v>
      </c>
      <c r="AN35" s="116">
        <v>1</v>
      </c>
      <c r="AO35" s="116" t="s">
        <v>723</v>
      </c>
      <c r="AP35" s="291" t="s">
        <v>2744</v>
      </c>
      <c r="AQ35" s="291" t="s">
        <v>2745</v>
      </c>
      <c r="AR35" s="116" t="s">
        <v>724</v>
      </c>
      <c r="AS35" s="124"/>
      <c r="AT35" s="116" t="s">
        <v>721</v>
      </c>
      <c r="AU35" s="124"/>
      <c r="AV35" s="116" t="s">
        <v>721</v>
      </c>
      <c r="AW35" s="124"/>
      <c r="AX35" s="116">
        <v>0</v>
      </c>
      <c r="AY35" s="116">
        <v>0</v>
      </c>
      <c r="AZ35" s="116">
        <v>0</v>
      </c>
      <c r="BA35" s="116">
        <v>0</v>
      </c>
      <c r="BB35" s="116">
        <v>0</v>
      </c>
      <c r="BC35" s="116">
        <v>0</v>
      </c>
      <c r="BD35" s="116">
        <v>0</v>
      </c>
      <c r="BE35" s="116">
        <v>0</v>
      </c>
      <c r="BF35" s="116" t="s">
        <v>590</v>
      </c>
      <c r="BG35" s="116" t="s">
        <v>590</v>
      </c>
      <c r="BH35" s="116" t="s">
        <v>590</v>
      </c>
      <c r="BI35" s="116" t="s">
        <v>590</v>
      </c>
      <c r="BJ35" s="116" t="s">
        <v>590</v>
      </c>
      <c r="BK35" s="116" t="s">
        <v>590</v>
      </c>
      <c r="BL35" s="116" t="s">
        <v>590</v>
      </c>
      <c r="BM35" s="116" t="s">
        <v>590</v>
      </c>
    </row>
    <row r="36" spans="1:65" s="106" customFormat="1">
      <c r="A36" s="92" t="s">
        <v>711</v>
      </c>
      <c r="B36" s="118" t="s">
        <v>977</v>
      </c>
      <c r="C36" s="118" t="s">
        <v>978</v>
      </c>
      <c r="D36" s="92" t="s">
        <v>633</v>
      </c>
      <c r="E36" s="92" t="s">
        <v>634</v>
      </c>
      <c r="F36" s="92" t="s">
        <v>654</v>
      </c>
      <c r="G36" s="92" t="s">
        <v>635</v>
      </c>
      <c r="H36" s="92" t="s">
        <v>636</v>
      </c>
      <c r="I36" s="92" t="s">
        <v>655</v>
      </c>
      <c r="J36" s="92" t="s">
        <v>712</v>
      </c>
      <c r="K36" s="92" t="s">
        <v>713</v>
      </c>
      <c r="L36" s="92" t="s">
        <v>661</v>
      </c>
      <c r="M36" s="92" t="s">
        <v>663</v>
      </c>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2"/>
      <c r="BL36" s="92"/>
      <c r="BM36" s="92"/>
    </row>
    <row r="37" spans="1:65" s="284" customFormat="1">
      <c r="A37" s="281" t="s">
        <v>749</v>
      </c>
      <c r="B37" s="115" t="s">
        <v>726</v>
      </c>
      <c r="C37" s="124"/>
      <c r="D37" s="116" t="s">
        <v>741</v>
      </c>
      <c r="E37" s="124"/>
      <c r="F37" s="116" t="s">
        <v>721</v>
      </c>
      <c r="G37" s="116" t="s">
        <v>721</v>
      </c>
      <c r="H37" s="116">
        <v>0</v>
      </c>
      <c r="I37" s="116" t="s">
        <v>721</v>
      </c>
      <c r="J37" s="116">
        <v>131</v>
      </c>
      <c r="K37" s="116" t="s">
        <v>590</v>
      </c>
      <c r="L37" s="124"/>
      <c r="M37" s="116" t="s">
        <v>590</v>
      </c>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row>
    <row r="38" spans="1:65" s="284" customFormat="1">
      <c r="A38" s="281" t="s">
        <v>749</v>
      </c>
      <c r="B38" s="115" t="s">
        <v>2841</v>
      </c>
      <c r="C38" s="124"/>
      <c r="D38" s="116" t="s">
        <v>741</v>
      </c>
      <c r="E38" s="124"/>
      <c r="F38" s="116" t="s">
        <v>721</v>
      </c>
      <c r="G38" s="116" t="s">
        <v>721</v>
      </c>
      <c r="H38" s="116">
        <v>0</v>
      </c>
      <c r="I38" s="116" t="s">
        <v>1156</v>
      </c>
      <c r="J38" s="116">
        <v>131</v>
      </c>
      <c r="K38" s="116" t="s">
        <v>590</v>
      </c>
      <c r="L38" s="124"/>
      <c r="M38" s="116" t="s">
        <v>590</v>
      </c>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row>
    <row r="39" spans="1:65" s="284" customFormat="1">
      <c r="A39" s="281" t="s">
        <v>749</v>
      </c>
      <c r="B39" s="115" t="s">
        <v>2842</v>
      </c>
      <c r="C39" s="124"/>
      <c r="D39" s="116" t="s">
        <v>741</v>
      </c>
      <c r="E39" s="124"/>
      <c r="F39" s="116" t="s">
        <v>1156</v>
      </c>
      <c r="G39" s="116" t="s">
        <v>1156</v>
      </c>
      <c r="H39" s="116">
        <v>0</v>
      </c>
      <c r="I39" s="116" t="s">
        <v>721</v>
      </c>
      <c r="J39" s="116">
        <v>131</v>
      </c>
      <c r="K39" s="116" t="s">
        <v>590</v>
      </c>
      <c r="L39" s="124"/>
      <c r="M39" s="116" t="s">
        <v>590</v>
      </c>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row>
    <row r="40" spans="1:65" s="106" customFormat="1">
      <c r="A40" s="111" t="s">
        <v>749</v>
      </c>
      <c r="B40" s="115" t="s">
        <v>2843</v>
      </c>
      <c r="C40" s="124"/>
      <c r="D40" s="116" t="s">
        <v>741</v>
      </c>
      <c r="E40" s="124"/>
      <c r="F40" s="116" t="s">
        <v>1156</v>
      </c>
      <c r="G40" s="116" t="s">
        <v>1156</v>
      </c>
      <c r="H40" s="116">
        <v>0</v>
      </c>
      <c r="I40" s="116" t="s">
        <v>1156</v>
      </c>
      <c r="J40" s="116">
        <v>131</v>
      </c>
      <c r="K40" s="116" t="s">
        <v>590</v>
      </c>
      <c r="L40" s="124"/>
      <c r="M40" s="116" t="s">
        <v>590</v>
      </c>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row>
    <row r="41" spans="1:65" s="106" customFormat="1">
      <c r="A41" s="92" t="s">
        <v>714</v>
      </c>
      <c r="B41" s="118" t="s">
        <v>977</v>
      </c>
      <c r="C41" s="118" t="s">
        <v>978</v>
      </c>
      <c r="D41" s="92" t="s">
        <v>633</v>
      </c>
      <c r="E41" s="92" t="s">
        <v>634</v>
      </c>
      <c r="F41" s="92" t="s">
        <v>654</v>
      </c>
      <c r="G41" s="92" t="s">
        <v>635</v>
      </c>
      <c r="H41" s="92" t="s">
        <v>636</v>
      </c>
      <c r="I41" s="92" t="s">
        <v>655</v>
      </c>
      <c r="J41" s="92" t="s">
        <v>712</v>
      </c>
      <c r="K41" s="92" t="s">
        <v>713</v>
      </c>
      <c r="L41" s="92" t="s">
        <v>666</v>
      </c>
      <c r="M41" s="92" t="s">
        <v>667</v>
      </c>
      <c r="N41" s="92" t="s">
        <v>668</v>
      </c>
      <c r="O41" s="92" t="s">
        <v>669</v>
      </c>
      <c r="P41" s="92" t="s">
        <v>661</v>
      </c>
      <c r="Q41" s="92" t="s">
        <v>663</v>
      </c>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2"/>
      <c r="BL41" s="92"/>
      <c r="BM41" s="92"/>
    </row>
    <row r="42" spans="1:65" s="284" customFormat="1">
      <c r="A42" s="281" t="s">
        <v>749</v>
      </c>
      <c r="B42" s="115" t="s">
        <v>725</v>
      </c>
      <c r="C42" s="124"/>
      <c r="D42" s="116" t="s">
        <v>741</v>
      </c>
      <c r="E42" s="124"/>
      <c r="F42" s="116" t="s">
        <v>721</v>
      </c>
      <c r="G42" s="116" t="s">
        <v>721</v>
      </c>
      <c r="H42" s="116">
        <v>0</v>
      </c>
      <c r="I42" s="116" t="s">
        <v>721</v>
      </c>
      <c r="J42" s="116">
        <v>8</v>
      </c>
      <c r="K42" s="116" t="s">
        <v>590</v>
      </c>
      <c r="L42" s="124"/>
      <c r="M42" s="116" t="s">
        <v>721</v>
      </c>
      <c r="N42" s="124"/>
      <c r="O42" s="116" t="s">
        <v>721</v>
      </c>
      <c r="P42" s="116"/>
      <c r="Q42" s="116" t="s">
        <v>590</v>
      </c>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row>
    <row r="43" spans="1:65" s="284" customFormat="1">
      <c r="A43" s="281" t="s">
        <v>749</v>
      </c>
      <c r="B43" s="115" t="s">
        <v>2844</v>
      </c>
      <c r="C43" s="124"/>
      <c r="D43" s="116" t="s">
        <v>741</v>
      </c>
      <c r="E43" s="124"/>
      <c r="F43" s="116" t="s">
        <v>721</v>
      </c>
      <c r="G43" s="116" t="s">
        <v>721</v>
      </c>
      <c r="H43" s="116">
        <v>0</v>
      </c>
      <c r="I43" s="116" t="s">
        <v>1156</v>
      </c>
      <c r="J43" s="116">
        <v>8</v>
      </c>
      <c r="K43" s="116" t="s">
        <v>590</v>
      </c>
      <c r="L43" s="124"/>
      <c r="M43" s="116" t="s">
        <v>721</v>
      </c>
      <c r="N43" s="124"/>
      <c r="O43" s="116" t="s">
        <v>721</v>
      </c>
      <c r="P43" s="116"/>
      <c r="Q43" s="116" t="s">
        <v>590</v>
      </c>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row>
    <row r="44" spans="1:65" s="284" customFormat="1">
      <c r="A44" s="281" t="s">
        <v>749</v>
      </c>
      <c r="B44" s="115" t="s">
        <v>2845</v>
      </c>
      <c r="C44" s="124"/>
      <c r="D44" s="116" t="s">
        <v>741</v>
      </c>
      <c r="E44" s="124"/>
      <c r="F44" s="116" t="s">
        <v>1156</v>
      </c>
      <c r="G44" s="116" t="s">
        <v>1156</v>
      </c>
      <c r="H44" s="116">
        <v>0</v>
      </c>
      <c r="I44" s="116" t="s">
        <v>721</v>
      </c>
      <c r="J44" s="116">
        <v>8</v>
      </c>
      <c r="K44" s="116" t="s">
        <v>590</v>
      </c>
      <c r="L44" s="124"/>
      <c r="M44" s="116" t="s">
        <v>721</v>
      </c>
      <c r="N44" s="124"/>
      <c r="O44" s="116" t="s">
        <v>721</v>
      </c>
      <c r="P44" s="116"/>
      <c r="Q44" s="116" t="s">
        <v>590</v>
      </c>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row>
    <row r="45" spans="1:65" s="106" customFormat="1">
      <c r="A45" s="111" t="s">
        <v>749</v>
      </c>
      <c r="B45" s="115" t="s">
        <v>2846</v>
      </c>
      <c r="C45" s="124"/>
      <c r="D45" s="116" t="s">
        <v>741</v>
      </c>
      <c r="E45" s="124"/>
      <c r="F45" s="116" t="s">
        <v>1156</v>
      </c>
      <c r="G45" s="116" t="s">
        <v>1156</v>
      </c>
      <c r="H45" s="116">
        <v>0</v>
      </c>
      <c r="I45" s="116" t="s">
        <v>1156</v>
      </c>
      <c r="J45" s="116">
        <v>8</v>
      </c>
      <c r="K45" s="116" t="s">
        <v>590</v>
      </c>
      <c r="L45" s="124"/>
      <c r="M45" s="116" t="s">
        <v>721</v>
      </c>
      <c r="N45" s="124"/>
      <c r="O45" s="116" t="s">
        <v>721</v>
      </c>
      <c r="P45" s="116"/>
      <c r="Q45" s="116" t="s">
        <v>590</v>
      </c>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row>
    <row r="46" spans="1:65" s="106" customFormat="1">
      <c r="A46" s="92" t="s">
        <v>715</v>
      </c>
      <c r="B46" s="118" t="s">
        <v>977</v>
      </c>
      <c r="C46" s="118" t="s">
        <v>978</v>
      </c>
      <c r="D46" s="92" t="s">
        <v>633</v>
      </c>
      <c r="E46" s="92" t="s">
        <v>634</v>
      </c>
      <c r="F46" s="92" t="s">
        <v>663</v>
      </c>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2"/>
      <c r="BL46" s="92"/>
      <c r="BM46" s="92"/>
    </row>
    <row r="47" spans="1:65" s="106" customFormat="1">
      <c r="A47" s="111" t="s">
        <v>749</v>
      </c>
      <c r="B47" s="115" t="s">
        <v>754</v>
      </c>
      <c r="C47" s="124"/>
      <c r="D47" s="116" t="s">
        <v>741</v>
      </c>
      <c r="E47" s="124"/>
      <c r="F47" s="116" t="s">
        <v>590</v>
      </c>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row>
    <row r="48" spans="1:65" s="106" customFormat="1">
      <c r="A48" s="92" t="s">
        <v>716</v>
      </c>
      <c r="B48" s="118" t="s">
        <v>977</v>
      </c>
      <c r="C48" s="118" t="s">
        <v>978</v>
      </c>
      <c r="D48" s="92" t="s">
        <v>633</v>
      </c>
      <c r="E48" s="92" t="s">
        <v>634</v>
      </c>
      <c r="F48" s="92" t="s">
        <v>663</v>
      </c>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2"/>
      <c r="BL48" s="92"/>
      <c r="BM48" s="92"/>
    </row>
    <row r="49" spans="1:65" s="106" customFormat="1">
      <c r="A49" s="111" t="s">
        <v>749</v>
      </c>
      <c r="B49" s="115" t="s">
        <v>755</v>
      </c>
      <c r="C49" s="124"/>
      <c r="D49" s="116" t="s">
        <v>741</v>
      </c>
      <c r="E49" s="124"/>
      <c r="F49" s="116" t="s">
        <v>590</v>
      </c>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row>
    <row r="50" spans="1:65" s="106" customFormat="1">
      <c r="A50" s="92" t="s">
        <v>717</v>
      </c>
      <c r="B50" s="118" t="s">
        <v>977</v>
      </c>
      <c r="C50" s="118" t="s">
        <v>978</v>
      </c>
      <c r="D50" s="92" t="s">
        <v>633</v>
      </c>
      <c r="E50" s="92" t="s">
        <v>634</v>
      </c>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2"/>
      <c r="BL50" s="92"/>
      <c r="BM50" s="92"/>
    </row>
    <row r="51" spans="1:65" s="106" customFormat="1">
      <c r="A51" s="111" t="s">
        <v>749</v>
      </c>
      <c r="B51" s="115" t="s">
        <v>756</v>
      </c>
      <c r="C51" s="124"/>
      <c r="D51" s="116" t="s">
        <v>741</v>
      </c>
      <c r="E51" s="124"/>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row>
    <row r="52" spans="1:65" s="106" customFormat="1">
      <c r="A52" s="92" t="s">
        <v>718</v>
      </c>
      <c r="B52" s="118" t="s">
        <v>977</v>
      </c>
      <c r="C52" s="118" t="s">
        <v>978</v>
      </c>
      <c r="D52" s="92" t="s">
        <v>633</v>
      </c>
      <c r="E52" s="92" t="s">
        <v>634</v>
      </c>
      <c r="F52" s="92" t="s">
        <v>635</v>
      </c>
      <c r="G52" s="92" t="s">
        <v>636</v>
      </c>
      <c r="H52" s="92" t="s">
        <v>655</v>
      </c>
      <c r="I52" s="92" t="s">
        <v>663</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2"/>
      <c r="BL52" s="92"/>
      <c r="BM52" s="92"/>
    </row>
    <row r="53" spans="1:65" s="284" customFormat="1">
      <c r="A53" s="281" t="s">
        <v>749</v>
      </c>
      <c r="B53" s="115" t="s">
        <v>757</v>
      </c>
      <c r="C53" s="124"/>
      <c r="D53" s="116" t="s">
        <v>741</v>
      </c>
      <c r="E53" s="124"/>
      <c r="F53" s="116" t="s">
        <v>721</v>
      </c>
      <c r="G53" s="116">
        <v>0</v>
      </c>
      <c r="H53" s="116" t="s">
        <v>721</v>
      </c>
      <c r="I53" s="116" t="s">
        <v>590</v>
      </c>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row>
    <row r="54" spans="1:65" s="106" customFormat="1">
      <c r="A54" s="111" t="s">
        <v>749</v>
      </c>
      <c r="B54" s="115" t="s">
        <v>2847</v>
      </c>
      <c r="C54" s="124"/>
      <c r="D54" s="116" t="s">
        <v>741</v>
      </c>
      <c r="E54" s="124"/>
      <c r="F54" s="116" t="s">
        <v>721</v>
      </c>
      <c r="G54" s="116">
        <v>0</v>
      </c>
      <c r="H54" s="116" t="s">
        <v>1156</v>
      </c>
      <c r="I54" s="116" t="s">
        <v>590</v>
      </c>
      <c r="J54" s="116"/>
      <c r="K54" s="116"/>
      <c r="L54" s="116"/>
      <c r="M54" s="116"/>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row>
    <row r="55" spans="1:65" s="106" customFormat="1">
      <c r="A55" s="92" t="s">
        <v>719</v>
      </c>
      <c r="B55" s="118" t="s">
        <v>977</v>
      </c>
      <c r="C55" s="118" t="s">
        <v>978</v>
      </c>
      <c r="D55" s="92" t="s">
        <v>633</v>
      </c>
      <c r="E55" s="92" t="s">
        <v>634</v>
      </c>
      <c r="F55" s="92" t="s">
        <v>635</v>
      </c>
      <c r="G55" s="92" t="s">
        <v>636</v>
      </c>
      <c r="H55" s="92" t="s">
        <v>655</v>
      </c>
      <c r="I55" s="92" t="s">
        <v>663</v>
      </c>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2"/>
      <c r="BL55" s="92"/>
      <c r="BM55" s="92"/>
    </row>
    <row r="56" spans="1:65" s="284" customFormat="1">
      <c r="A56" s="281" t="s">
        <v>749</v>
      </c>
      <c r="B56" s="115" t="s">
        <v>758</v>
      </c>
      <c r="C56" s="124"/>
      <c r="D56" s="116" t="s">
        <v>741</v>
      </c>
      <c r="E56" s="124"/>
      <c r="F56" s="116" t="s">
        <v>721</v>
      </c>
      <c r="G56" s="116">
        <v>0</v>
      </c>
      <c r="H56" s="116" t="s">
        <v>721</v>
      </c>
      <c r="I56" s="116" t="s">
        <v>590</v>
      </c>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row>
    <row r="57" spans="1:65" s="106" customFormat="1">
      <c r="A57" s="111" t="s">
        <v>749</v>
      </c>
      <c r="B57" s="115" t="s">
        <v>2848</v>
      </c>
      <c r="C57" s="124"/>
      <c r="D57" s="116" t="s">
        <v>741</v>
      </c>
      <c r="E57" s="124"/>
      <c r="F57" s="116" t="s">
        <v>721</v>
      </c>
      <c r="G57" s="116">
        <v>0</v>
      </c>
      <c r="H57" s="116" t="s">
        <v>1156</v>
      </c>
      <c r="I57" s="116" t="s">
        <v>590</v>
      </c>
      <c r="J57" s="116"/>
      <c r="K57" s="116"/>
      <c r="L57" s="116"/>
      <c r="M57" s="116"/>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row>
    <row r="58" spans="1:65" s="106" customFormat="1">
      <c r="A58" s="92" t="s">
        <v>720</v>
      </c>
      <c r="B58" s="118" t="s">
        <v>977</v>
      </c>
      <c r="C58" s="118" t="s">
        <v>978</v>
      </c>
      <c r="D58" s="92" t="s">
        <v>633</v>
      </c>
      <c r="E58" s="92" t="s">
        <v>634</v>
      </c>
      <c r="F58" s="92" t="s">
        <v>635</v>
      </c>
      <c r="G58" s="92" t="s">
        <v>636</v>
      </c>
      <c r="H58" s="92" t="s">
        <v>655</v>
      </c>
      <c r="I58" s="92" t="s">
        <v>663</v>
      </c>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2"/>
      <c r="BL58" s="92"/>
      <c r="BM58" s="92"/>
    </row>
    <row r="59" spans="1:65" s="284" customFormat="1">
      <c r="A59" s="281" t="s">
        <v>749</v>
      </c>
      <c r="B59" s="115" t="s">
        <v>759</v>
      </c>
      <c r="C59" s="124"/>
      <c r="D59" s="116" t="s">
        <v>741</v>
      </c>
      <c r="E59" s="124"/>
      <c r="F59" s="116" t="s">
        <v>721</v>
      </c>
      <c r="G59" s="116">
        <v>0</v>
      </c>
      <c r="H59" s="116" t="s">
        <v>721</v>
      </c>
      <c r="I59" s="116" t="s">
        <v>590</v>
      </c>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row>
    <row r="60" spans="1:65" s="106" customFormat="1">
      <c r="A60" s="111" t="s">
        <v>749</v>
      </c>
      <c r="B60" s="115" t="s">
        <v>2849</v>
      </c>
      <c r="C60" s="124"/>
      <c r="D60" s="116" t="s">
        <v>741</v>
      </c>
      <c r="E60" s="124"/>
      <c r="F60" s="116" t="s">
        <v>721</v>
      </c>
      <c r="G60" s="116">
        <v>0</v>
      </c>
      <c r="H60" s="116" t="s">
        <v>1156</v>
      </c>
      <c r="I60" s="116" t="s">
        <v>590</v>
      </c>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row>
  </sheetData>
  <mergeCells count="1">
    <mergeCell ref="A1:BM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9" r:id="rId4"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20"/>
  <dimension ref="A1:G3002"/>
  <sheetViews>
    <sheetView workbookViewId="0">
      <pane ySplit="1" topLeftCell="A194" activePane="bottomLeft" state="frozen"/>
      <selection pane="bottomLeft" activeCell="A348" sqref="A348:XFD348"/>
    </sheetView>
  </sheetViews>
  <sheetFormatPr defaultColWidth="9.140625" defaultRowHeight="15"/>
  <cols>
    <col min="1" max="1" width="9.140625" style="122"/>
    <col min="2" max="2" width="26.85546875" style="122" customWidth="1"/>
    <col min="3" max="3" width="18.140625" style="122" customWidth="1"/>
    <col min="4" max="4" width="11" style="122" customWidth="1"/>
    <col min="5" max="5" width="16.7109375" style="122" customWidth="1"/>
    <col min="6" max="6" width="26.28515625" style="122" customWidth="1"/>
    <col min="7" max="16384" width="9.140625" style="122"/>
  </cols>
  <sheetData>
    <row r="1" spans="1:7" ht="15.75" customHeight="1">
      <c r="A1" s="120" t="s">
        <v>733</v>
      </c>
      <c r="B1" s="121"/>
      <c r="C1" s="121"/>
      <c r="D1" s="121"/>
      <c r="E1" s="121"/>
      <c r="F1" s="121"/>
      <c r="G1" s="121"/>
    </row>
    <row r="2" spans="1:7" ht="15.75">
      <c r="A2" s="123" t="s">
        <v>2854</v>
      </c>
      <c r="B2" s="123"/>
      <c r="C2" s="123"/>
      <c r="D2" s="123"/>
      <c r="E2" s="123"/>
      <c r="F2" s="123"/>
    </row>
    <row r="3" spans="1:7" ht="15.75">
      <c r="A3" s="123" t="s">
        <v>5438</v>
      </c>
    </row>
    <row r="4" spans="1:7" ht="15.75">
      <c r="A4" s="123" t="s">
        <v>5439</v>
      </c>
    </row>
    <row r="5" spans="1:7" ht="15.75">
      <c r="A5" s="123" t="s">
        <v>6425</v>
      </c>
    </row>
    <row r="6" spans="1:7" ht="15.75">
      <c r="A6" s="123" t="s">
        <v>2855</v>
      </c>
    </row>
    <row r="7" spans="1:7" ht="15.75">
      <c r="A7" s="123" t="s">
        <v>2856</v>
      </c>
    </row>
    <row r="8" spans="1:7" ht="15.75">
      <c r="A8" s="123" t="s">
        <v>2857</v>
      </c>
    </row>
    <row r="9" spans="1:7" ht="15.75">
      <c r="A9" s="123" t="s">
        <v>5440</v>
      </c>
    </row>
    <row r="10" spans="1:7" ht="15.75">
      <c r="A10" s="123" t="s">
        <v>5441</v>
      </c>
    </row>
    <row r="11" spans="1:7" ht="15.75">
      <c r="A11" s="123" t="s">
        <v>5442</v>
      </c>
    </row>
    <row r="12" spans="1:7" ht="15.75">
      <c r="A12" s="123" t="s">
        <v>5443</v>
      </c>
    </row>
    <row r="13" spans="1:7" ht="15.75">
      <c r="A13" s="123" t="s">
        <v>5444</v>
      </c>
    </row>
    <row r="14" spans="1:7" ht="15.75">
      <c r="A14" s="123" t="s">
        <v>5445</v>
      </c>
    </row>
    <row r="15" spans="1:7" ht="15.75">
      <c r="A15" s="123" t="s">
        <v>5446</v>
      </c>
    </row>
    <row r="16" spans="1:7" ht="15.75">
      <c r="A16" s="123" t="s">
        <v>5447</v>
      </c>
    </row>
    <row r="17" spans="1:1" ht="15.75">
      <c r="A17" s="123" t="s">
        <v>5448</v>
      </c>
    </row>
    <row r="18" spans="1:1" ht="15.75">
      <c r="A18" s="123" t="s">
        <v>5449</v>
      </c>
    </row>
    <row r="19" spans="1:1" ht="15.75">
      <c r="A19" s="123" t="s">
        <v>5450</v>
      </c>
    </row>
    <row r="20" spans="1:1" ht="15.75">
      <c r="A20" s="123" t="s">
        <v>5451</v>
      </c>
    </row>
    <row r="21" spans="1:1" ht="15.75">
      <c r="A21" s="123" t="s">
        <v>5452</v>
      </c>
    </row>
    <row r="22" spans="1:1" ht="15.75">
      <c r="A22" s="123" t="s">
        <v>5453</v>
      </c>
    </row>
    <row r="23" spans="1:1" ht="15.75">
      <c r="A23" s="123" t="s">
        <v>5454</v>
      </c>
    </row>
    <row r="24" spans="1:1" ht="15.75">
      <c r="A24" s="123" t="s">
        <v>5455</v>
      </c>
    </row>
    <row r="25" spans="1:1" ht="15.75">
      <c r="A25" s="123" t="s">
        <v>5456</v>
      </c>
    </row>
    <row r="26" spans="1:1" ht="15.75">
      <c r="A26" s="123" t="s">
        <v>5457</v>
      </c>
    </row>
    <row r="27" spans="1:1" ht="15.75">
      <c r="A27" s="123" t="s">
        <v>5458</v>
      </c>
    </row>
    <row r="28" spans="1:1" ht="15.75">
      <c r="A28" s="123" t="s">
        <v>5459</v>
      </c>
    </row>
    <row r="29" spans="1:1" ht="15.75">
      <c r="A29" s="123" t="s">
        <v>5460</v>
      </c>
    </row>
    <row r="30" spans="1:1" ht="15.75">
      <c r="A30" s="123" t="s">
        <v>5461</v>
      </c>
    </row>
    <row r="31" spans="1:1" ht="15.75">
      <c r="A31" s="123" t="s">
        <v>5462</v>
      </c>
    </row>
    <row r="32" spans="1:1" ht="15.75">
      <c r="A32" s="123" t="s">
        <v>5463</v>
      </c>
    </row>
    <row r="33" spans="1:1" ht="15.75">
      <c r="A33" s="123" t="s">
        <v>5464</v>
      </c>
    </row>
    <row r="34" spans="1:1" ht="15.75">
      <c r="A34" s="123" t="s">
        <v>5465</v>
      </c>
    </row>
    <row r="35" spans="1:1" ht="15.75">
      <c r="A35" s="123" t="s">
        <v>5466</v>
      </c>
    </row>
    <row r="36" spans="1:1" ht="15.75">
      <c r="A36" s="123" t="s">
        <v>5467</v>
      </c>
    </row>
    <row r="37" spans="1:1" ht="15.75">
      <c r="A37" s="123" t="s">
        <v>5468</v>
      </c>
    </row>
    <row r="38" spans="1:1" ht="15.75">
      <c r="A38" s="123" t="s">
        <v>5469</v>
      </c>
    </row>
    <row r="39" spans="1:1" ht="15.75">
      <c r="A39" s="123" t="s">
        <v>2858</v>
      </c>
    </row>
    <row r="40" spans="1:1" ht="15.75">
      <c r="A40" s="123" t="s">
        <v>5470</v>
      </c>
    </row>
    <row r="41" spans="1:1" ht="15.75">
      <c r="A41" s="123" t="s">
        <v>6376</v>
      </c>
    </row>
    <row r="42" spans="1:1" ht="15.75">
      <c r="A42" s="123" t="s">
        <v>6377</v>
      </c>
    </row>
    <row r="43" spans="1:1" ht="15.75">
      <c r="A43" s="123" t="s">
        <v>6378</v>
      </c>
    </row>
    <row r="44" spans="1:1" ht="15.75">
      <c r="A44" s="123" t="s">
        <v>6379</v>
      </c>
    </row>
    <row r="45" spans="1:1" ht="15.75">
      <c r="A45" s="123" t="s">
        <v>2859</v>
      </c>
    </row>
    <row r="46" spans="1:1" ht="15.75">
      <c r="A46" s="123" t="s">
        <v>6380</v>
      </c>
    </row>
    <row r="47" spans="1:1" ht="15.75">
      <c r="A47" s="123" t="s">
        <v>6381</v>
      </c>
    </row>
    <row r="48" spans="1:1" ht="15.75">
      <c r="A48" s="123" t="s">
        <v>6382</v>
      </c>
    </row>
    <row r="49" spans="1:1" ht="15.75">
      <c r="A49" s="123" t="s">
        <v>6383</v>
      </c>
    </row>
    <row r="50" spans="1:1" ht="15.75">
      <c r="A50" s="123" t="s">
        <v>6384</v>
      </c>
    </row>
    <row r="51" spans="1:1" ht="15.75">
      <c r="A51" s="123" t="s">
        <v>6385</v>
      </c>
    </row>
    <row r="52" spans="1:1" ht="15.75">
      <c r="A52" s="123" t="s">
        <v>6386</v>
      </c>
    </row>
    <row r="53" spans="1:1" ht="15.75">
      <c r="A53" s="123" t="s">
        <v>6387</v>
      </c>
    </row>
    <row r="54" spans="1:1" ht="15.75">
      <c r="A54" s="123" t="s">
        <v>2860</v>
      </c>
    </row>
    <row r="55" spans="1:1" ht="15.75">
      <c r="A55" s="123" t="s">
        <v>2861</v>
      </c>
    </row>
    <row r="56" spans="1:1" ht="15.75">
      <c r="A56" s="123" t="s">
        <v>6388</v>
      </c>
    </row>
    <row r="57" spans="1:1" ht="15.75">
      <c r="A57" s="123" t="s">
        <v>6389</v>
      </c>
    </row>
    <row r="58" spans="1:1" ht="15.75">
      <c r="A58" s="123" t="s">
        <v>6390</v>
      </c>
    </row>
    <row r="59" spans="1:1" ht="15.75">
      <c r="A59" s="123" t="s">
        <v>6391</v>
      </c>
    </row>
    <row r="60" spans="1:1" ht="15.75">
      <c r="A60" s="123" t="s">
        <v>6392</v>
      </c>
    </row>
    <row r="61" spans="1:1" ht="15.75">
      <c r="A61" s="123" t="s">
        <v>6393</v>
      </c>
    </row>
    <row r="62" spans="1:1" ht="15.75">
      <c r="A62" s="123" t="s">
        <v>6394</v>
      </c>
    </row>
    <row r="63" spans="1:1" ht="15.75">
      <c r="A63" s="123" t="s">
        <v>6395</v>
      </c>
    </row>
    <row r="64" spans="1:1" ht="15.75">
      <c r="A64" s="123" t="s">
        <v>6396</v>
      </c>
    </row>
    <row r="65" spans="1:1" ht="15.75">
      <c r="A65" s="123" t="s">
        <v>6397</v>
      </c>
    </row>
    <row r="66" spans="1:1" ht="15.75">
      <c r="A66" s="123" t="s">
        <v>6398</v>
      </c>
    </row>
    <row r="67" spans="1:1" ht="15.75">
      <c r="A67" s="123" t="s">
        <v>6399</v>
      </c>
    </row>
    <row r="68" spans="1:1" ht="15.75">
      <c r="A68" s="123" t="s">
        <v>6400</v>
      </c>
    </row>
    <row r="69" spans="1:1" ht="15.75">
      <c r="A69" s="123" t="s">
        <v>6401</v>
      </c>
    </row>
    <row r="70" spans="1:1" ht="15.75">
      <c r="A70" s="123" t="s">
        <v>6402</v>
      </c>
    </row>
    <row r="71" spans="1:1" ht="15.75">
      <c r="A71" s="123" t="s">
        <v>6403</v>
      </c>
    </row>
    <row r="72" spans="1:1" ht="15.75">
      <c r="A72" s="123" t="s">
        <v>6404</v>
      </c>
    </row>
    <row r="73" spans="1:1" ht="15.75">
      <c r="A73" s="123" t="s">
        <v>6405</v>
      </c>
    </row>
    <row r="74" spans="1:1" ht="15.75">
      <c r="A74" s="123" t="s">
        <v>6406</v>
      </c>
    </row>
    <row r="75" spans="1:1" ht="15.75">
      <c r="A75" s="123" t="s">
        <v>6407</v>
      </c>
    </row>
    <row r="76" spans="1:1" ht="15.75">
      <c r="A76" s="123" t="s">
        <v>6408</v>
      </c>
    </row>
    <row r="77" spans="1:1" ht="15.75">
      <c r="A77" s="123" t="s">
        <v>6409</v>
      </c>
    </row>
    <row r="78" spans="1:1" ht="15.75">
      <c r="A78" s="123" t="s">
        <v>6410</v>
      </c>
    </row>
    <row r="79" spans="1:1" ht="15.75">
      <c r="A79" s="123" t="s">
        <v>6411</v>
      </c>
    </row>
    <row r="80" spans="1:1" ht="15.75">
      <c r="A80" s="123" t="s">
        <v>6412</v>
      </c>
    </row>
    <row r="81" spans="1:1" ht="15.75">
      <c r="A81" s="123" t="s">
        <v>6413</v>
      </c>
    </row>
    <row r="82" spans="1:1" ht="15.75">
      <c r="A82" s="123" t="s">
        <v>6414</v>
      </c>
    </row>
    <row r="83" spans="1:1" ht="15.75">
      <c r="A83" s="123" t="s">
        <v>6415</v>
      </c>
    </row>
    <row r="84" spans="1:1" ht="15.75">
      <c r="A84" s="123" t="s">
        <v>6416</v>
      </c>
    </row>
    <row r="85" spans="1:1" ht="15.75">
      <c r="A85" s="123" t="s">
        <v>6417</v>
      </c>
    </row>
    <row r="86" spans="1:1" ht="15.75">
      <c r="A86" s="123" t="s">
        <v>6418</v>
      </c>
    </row>
    <row r="87" spans="1:1" ht="15.75">
      <c r="A87" s="123" t="s">
        <v>6419</v>
      </c>
    </row>
    <row r="88" spans="1:1" ht="15.75">
      <c r="A88" s="123" t="s">
        <v>6420</v>
      </c>
    </row>
    <row r="89" spans="1:1" ht="15.75">
      <c r="A89" s="123" t="s">
        <v>6421</v>
      </c>
    </row>
    <row r="90" spans="1:1" ht="15.75">
      <c r="A90" s="123" t="s">
        <v>6422</v>
      </c>
    </row>
    <row r="91" spans="1:1" ht="15.75">
      <c r="A91" s="123" t="s">
        <v>6423</v>
      </c>
    </row>
    <row r="92" spans="1:1" ht="15.75">
      <c r="A92" s="123" t="s">
        <v>2862</v>
      </c>
    </row>
    <row r="93" spans="1:1" ht="15.75">
      <c r="A93" s="123" t="s">
        <v>2863</v>
      </c>
    </row>
    <row r="94" spans="1:1" ht="15.75">
      <c r="A94" s="123" t="s">
        <v>2864</v>
      </c>
    </row>
    <row r="95" spans="1:1" ht="15.75">
      <c r="A95" s="123" t="s">
        <v>2865</v>
      </c>
    </row>
    <row r="96" spans="1:1" ht="15.75">
      <c r="A96" s="123" t="s">
        <v>2866</v>
      </c>
    </row>
    <row r="97" spans="1:1" ht="15.75">
      <c r="A97" s="123" t="s">
        <v>2867</v>
      </c>
    </row>
    <row r="98" spans="1:1" ht="15.75">
      <c r="A98" s="123" t="s">
        <v>2868</v>
      </c>
    </row>
    <row r="99" spans="1:1" ht="15.75">
      <c r="A99" s="123" t="s">
        <v>2869</v>
      </c>
    </row>
    <row r="100" spans="1:1" ht="15.75">
      <c r="A100" s="123"/>
    </row>
    <row r="101" spans="1:1" ht="15.75">
      <c r="A101" s="123"/>
    </row>
    <row r="102" spans="1:1" ht="15.75">
      <c r="A102" s="123"/>
    </row>
    <row r="103" spans="1:1" ht="15.75">
      <c r="A103" s="123"/>
    </row>
    <row r="104" spans="1:1" ht="15.75">
      <c r="A104" s="123"/>
    </row>
    <row r="105" spans="1:1" ht="15.75">
      <c r="A105" s="123"/>
    </row>
    <row r="106" spans="1:1" ht="15.75">
      <c r="A106" s="123"/>
    </row>
    <row r="107" spans="1:1" ht="15.75">
      <c r="A107" s="123"/>
    </row>
    <row r="108" spans="1:1" ht="15.75">
      <c r="A108" s="123"/>
    </row>
    <row r="109" spans="1:1" ht="15.75">
      <c r="A109" s="123"/>
    </row>
    <row r="110" spans="1:1" ht="15.75">
      <c r="A110" s="123"/>
    </row>
    <row r="111" spans="1:1" ht="15.75">
      <c r="A111" s="123"/>
    </row>
    <row r="112" spans="1:1" ht="15.75">
      <c r="A112" s="123"/>
    </row>
    <row r="113" spans="1:1" ht="15.75">
      <c r="A113" s="123"/>
    </row>
    <row r="114" spans="1:1" ht="15.75">
      <c r="A114" s="123"/>
    </row>
    <row r="115" spans="1:1" ht="15.75">
      <c r="A115" s="123"/>
    </row>
    <row r="116" spans="1:1" ht="15.75">
      <c r="A116" s="123"/>
    </row>
    <row r="117" spans="1:1" ht="15.75">
      <c r="A117" s="123"/>
    </row>
    <row r="118" spans="1:1" ht="15.75">
      <c r="A118" s="123"/>
    </row>
    <row r="119" spans="1:1" ht="15.75">
      <c r="A119" s="123"/>
    </row>
    <row r="120" spans="1:1" ht="15.75">
      <c r="A120" s="123"/>
    </row>
    <row r="121" spans="1:1" ht="15.75">
      <c r="A121" s="123"/>
    </row>
    <row r="122" spans="1:1" ht="15.75">
      <c r="A122" s="123"/>
    </row>
    <row r="123" spans="1:1" ht="15.75">
      <c r="A123" s="123"/>
    </row>
    <row r="124" spans="1:1" ht="15.75">
      <c r="A124" s="123"/>
    </row>
    <row r="125" spans="1:1" ht="15.75">
      <c r="A125" s="123"/>
    </row>
    <row r="126" spans="1:1" ht="15.75">
      <c r="A126" s="123"/>
    </row>
    <row r="127" spans="1:1" ht="15.75">
      <c r="A127" s="123"/>
    </row>
    <row r="128" spans="1:1" ht="15.75">
      <c r="A128" s="123"/>
    </row>
    <row r="129" spans="1:1" ht="15.75">
      <c r="A129" s="123"/>
    </row>
    <row r="130" spans="1:1" ht="15.75">
      <c r="A130" s="123"/>
    </row>
    <row r="131" spans="1:1" ht="15.75">
      <c r="A131" s="123"/>
    </row>
    <row r="132" spans="1:1" ht="15.75">
      <c r="A132" s="123"/>
    </row>
    <row r="133" spans="1:1" ht="15.75">
      <c r="A133" s="123"/>
    </row>
    <row r="134" spans="1:1" ht="15.75">
      <c r="A134" s="123"/>
    </row>
    <row r="135" spans="1:1" ht="15.75">
      <c r="A135" s="123"/>
    </row>
    <row r="136" spans="1:1" ht="15.75">
      <c r="A136" s="123"/>
    </row>
    <row r="137" spans="1:1" ht="15.75">
      <c r="A137" s="123"/>
    </row>
    <row r="138" spans="1:1" ht="15.75">
      <c r="A138" s="123"/>
    </row>
    <row r="139" spans="1:1" ht="15.75">
      <c r="A139" s="123"/>
    </row>
    <row r="140" spans="1:1" ht="15.75">
      <c r="A140" s="123"/>
    </row>
    <row r="141" spans="1:1" ht="15.75">
      <c r="A141" s="123"/>
    </row>
    <row r="142" spans="1:1" ht="15.75">
      <c r="A142" s="123"/>
    </row>
    <row r="143" spans="1:1" ht="15.75">
      <c r="A143" s="123"/>
    </row>
    <row r="144" spans="1:1" ht="15.75">
      <c r="A144" s="123"/>
    </row>
    <row r="145" spans="1:1" ht="15.75">
      <c r="A145" s="123"/>
    </row>
    <row r="146" spans="1:1" ht="15.75">
      <c r="A146" s="123"/>
    </row>
    <row r="147" spans="1:1" ht="15.75">
      <c r="A147" s="123"/>
    </row>
    <row r="148" spans="1:1" ht="15.75">
      <c r="A148" s="123"/>
    </row>
    <row r="149" spans="1:1" ht="15.75">
      <c r="A149" s="123"/>
    </row>
    <row r="150" spans="1:1" ht="15.75">
      <c r="A150" s="123"/>
    </row>
    <row r="151" spans="1:1" ht="15.75">
      <c r="A151" s="123"/>
    </row>
    <row r="152" spans="1:1" ht="15.75">
      <c r="A152" s="123"/>
    </row>
    <row r="153" spans="1:1" ht="15.75">
      <c r="A153" s="123"/>
    </row>
    <row r="154" spans="1:1" ht="15.75">
      <c r="A154" s="123"/>
    </row>
    <row r="155" spans="1:1" ht="15.75">
      <c r="A155" s="123"/>
    </row>
    <row r="156" spans="1:1" ht="15.75">
      <c r="A156" s="123"/>
    </row>
    <row r="157" spans="1:1" ht="15.75">
      <c r="A157" s="123"/>
    </row>
    <row r="158" spans="1:1" ht="15.75">
      <c r="A158" s="123"/>
    </row>
    <row r="159" spans="1:1" ht="15.75">
      <c r="A159" s="123"/>
    </row>
    <row r="160" spans="1:1" ht="15.75">
      <c r="A160" s="123"/>
    </row>
    <row r="161" spans="1:1" ht="15.75">
      <c r="A161" s="123"/>
    </row>
    <row r="162" spans="1:1" ht="15.75">
      <c r="A162" s="123"/>
    </row>
    <row r="163" spans="1:1" ht="15.75">
      <c r="A163" s="123"/>
    </row>
    <row r="164" spans="1:1" ht="15.75">
      <c r="A164" s="123"/>
    </row>
    <row r="165" spans="1:1" ht="15.75">
      <c r="A165" s="123"/>
    </row>
    <row r="166" spans="1:1" ht="15.75">
      <c r="A166" s="123"/>
    </row>
    <row r="167" spans="1:1" ht="15.75">
      <c r="A167" s="123"/>
    </row>
    <row r="168" spans="1:1" ht="15.75">
      <c r="A168" s="123"/>
    </row>
    <row r="169" spans="1:1" ht="15.75">
      <c r="A169" s="123"/>
    </row>
    <row r="170" spans="1:1" ht="15.75">
      <c r="A170" s="123"/>
    </row>
    <row r="171" spans="1:1" ht="15.75">
      <c r="A171" s="123"/>
    </row>
    <row r="172" spans="1:1" ht="15.75">
      <c r="A172" s="123"/>
    </row>
    <row r="173" spans="1:1" ht="15.75">
      <c r="A173" s="123"/>
    </row>
    <row r="174" spans="1:1" ht="15.75">
      <c r="A174" s="123"/>
    </row>
    <row r="175" spans="1:1" ht="15.75">
      <c r="A175" s="123"/>
    </row>
    <row r="176" spans="1:1" ht="15.75">
      <c r="A176" s="123"/>
    </row>
    <row r="177" spans="1:1" ht="15.75">
      <c r="A177" s="123"/>
    </row>
    <row r="178" spans="1:1" ht="15.75">
      <c r="A178" s="123"/>
    </row>
    <row r="179" spans="1:1" ht="15.75">
      <c r="A179" s="123"/>
    </row>
    <row r="180" spans="1:1" ht="15.75">
      <c r="A180" s="123"/>
    </row>
    <row r="181" spans="1:1" ht="15.75">
      <c r="A181" s="123"/>
    </row>
    <row r="182" spans="1:1" ht="15.75">
      <c r="A182" s="123"/>
    </row>
    <row r="183" spans="1:1" ht="15.75">
      <c r="A183" s="123"/>
    </row>
    <row r="184" spans="1:1" ht="15.75">
      <c r="A184" s="123"/>
    </row>
    <row r="185" spans="1:1" ht="15.75">
      <c r="A185" s="123"/>
    </row>
    <row r="186" spans="1:1" ht="15.75">
      <c r="A186" s="123"/>
    </row>
    <row r="187" spans="1:1" ht="15.75">
      <c r="A187" s="123"/>
    </row>
    <row r="188" spans="1:1" ht="15.75">
      <c r="A188" s="123"/>
    </row>
    <row r="189" spans="1:1" ht="15.75">
      <c r="A189" s="123"/>
    </row>
    <row r="190" spans="1:1" ht="15.75">
      <c r="A190" s="123"/>
    </row>
    <row r="191" spans="1:1" ht="15.75">
      <c r="A191" s="123"/>
    </row>
    <row r="192" spans="1:1" ht="15.75">
      <c r="A192" s="123"/>
    </row>
    <row r="193" spans="1:1" ht="15.75">
      <c r="A193" s="123"/>
    </row>
    <row r="194" spans="1:1" ht="15.75">
      <c r="A194" s="123"/>
    </row>
    <row r="195" spans="1:1" ht="15.75">
      <c r="A195" s="123"/>
    </row>
    <row r="196" spans="1:1" ht="15.75">
      <c r="A196" s="123"/>
    </row>
    <row r="197" spans="1:1" ht="15.75">
      <c r="A197" s="123"/>
    </row>
    <row r="198" spans="1:1" ht="15.75">
      <c r="A198" s="123"/>
    </row>
    <row r="199" spans="1:1" ht="15.75">
      <c r="A199" s="123"/>
    </row>
    <row r="200" spans="1:1" ht="15.75">
      <c r="A200" s="123"/>
    </row>
    <row r="201" spans="1:1" ht="15.75">
      <c r="A201" s="123"/>
    </row>
    <row r="202" spans="1:1" ht="15.75">
      <c r="A202" s="123"/>
    </row>
    <row r="203" spans="1:1" ht="15.75">
      <c r="A203" s="123"/>
    </row>
    <row r="204" spans="1:1" ht="15.75">
      <c r="A204" s="123"/>
    </row>
    <row r="205" spans="1:1" ht="15.75">
      <c r="A205" s="123"/>
    </row>
    <row r="206" spans="1:1" ht="15.75">
      <c r="A206" s="123"/>
    </row>
    <row r="207" spans="1:1" ht="15.75">
      <c r="A207" s="123"/>
    </row>
    <row r="208" spans="1:1" ht="15.75">
      <c r="A208" s="123"/>
    </row>
    <row r="209" spans="1:1" ht="15.75">
      <c r="A209" s="123"/>
    </row>
    <row r="210" spans="1:1" ht="15.75">
      <c r="A210" s="123"/>
    </row>
    <row r="211" spans="1:1" ht="15.75">
      <c r="A211" s="123"/>
    </row>
    <row r="212" spans="1:1" ht="15.75">
      <c r="A212" s="123"/>
    </row>
    <row r="213" spans="1:1" ht="15.75">
      <c r="A213" s="123"/>
    </row>
    <row r="214" spans="1:1" ht="15.75">
      <c r="A214" s="123"/>
    </row>
    <row r="215" spans="1:1" ht="15.75">
      <c r="A215" s="123"/>
    </row>
    <row r="216" spans="1:1" ht="15.75">
      <c r="A216" s="123"/>
    </row>
    <row r="217" spans="1:1" ht="15.75">
      <c r="A217" s="123"/>
    </row>
    <row r="218" spans="1:1" ht="15.75">
      <c r="A218" s="123"/>
    </row>
    <row r="219" spans="1:1" ht="15.75">
      <c r="A219" s="123"/>
    </row>
    <row r="220" spans="1:1" ht="15.75">
      <c r="A220" s="123"/>
    </row>
    <row r="221" spans="1:1" ht="15.75">
      <c r="A221" s="123"/>
    </row>
    <row r="222" spans="1:1" ht="15.75">
      <c r="A222" s="123"/>
    </row>
    <row r="223" spans="1:1" ht="15.75">
      <c r="A223" s="123"/>
    </row>
    <row r="224" spans="1:1" ht="15.75">
      <c r="A224" s="123"/>
    </row>
    <row r="225" spans="1:1" ht="15.75">
      <c r="A225" s="123"/>
    </row>
    <row r="226" spans="1:1" ht="15.75">
      <c r="A226" s="123"/>
    </row>
    <row r="227" spans="1:1" ht="15.75">
      <c r="A227" s="123"/>
    </row>
    <row r="228" spans="1:1" ht="15.75">
      <c r="A228" s="123"/>
    </row>
    <row r="229" spans="1:1" ht="15.75">
      <c r="A229" s="123"/>
    </row>
    <row r="230" spans="1:1" ht="15.75">
      <c r="A230" s="123"/>
    </row>
    <row r="231" spans="1:1" ht="15.75">
      <c r="A231" s="123"/>
    </row>
    <row r="232" spans="1:1" ht="15.75">
      <c r="A232" s="123"/>
    </row>
    <row r="233" spans="1:1" ht="15.75">
      <c r="A233" s="123"/>
    </row>
    <row r="234" spans="1:1" ht="15.75">
      <c r="A234" s="123"/>
    </row>
    <row r="235" spans="1:1" ht="15.75">
      <c r="A235" s="123"/>
    </row>
    <row r="236" spans="1:1" ht="15.75">
      <c r="A236" s="123"/>
    </row>
    <row r="237" spans="1:1" ht="15.75">
      <c r="A237" s="123"/>
    </row>
    <row r="238" spans="1:1" ht="15.75">
      <c r="A238" s="123"/>
    </row>
    <row r="239" spans="1:1" ht="15.75">
      <c r="A239" s="123"/>
    </row>
    <row r="240" spans="1:1" ht="15.75">
      <c r="A240" s="123"/>
    </row>
    <row r="241" spans="1:1" ht="15.75">
      <c r="A241" s="123"/>
    </row>
    <row r="242" spans="1:1" ht="15.75">
      <c r="A242" s="123"/>
    </row>
    <row r="243" spans="1:1" ht="15.75">
      <c r="A243" s="123"/>
    </row>
    <row r="244" spans="1:1" ht="15.75">
      <c r="A244" s="123"/>
    </row>
    <row r="245" spans="1:1" ht="15.75">
      <c r="A245" s="123"/>
    </row>
    <row r="246" spans="1:1" ht="15.75">
      <c r="A246" s="123"/>
    </row>
    <row r="247" spans="1:1" ht="15.75">
      <c r="A247" s="123"/>
    </row>
    <row r="248" spans="1:1" ht="15.75">
      <c r="A248" s="123"/>
    </row>
    <row r="249" spans="1:1" ht="15.75">
      <c r="A249" s="123"/>
    </row>
    <row r="250" spans="1:1" ht="15.75">
      <c r="A250" s="123"/>
    </row>
    <row r="251" spans="1:1" ht="15.75">
      <c r="A251" s="123"/>
    </row>
    <row r="252" spans="1:1" ht="15.75">
      <c r="A252" s="123"/>
    </row>
    <row r="253" spans="1:1" ht="15.75">
      <c r="A253" s="123"/>
    </row>
    <row r="254" spans="1:1" ht="15.75">
      <c r="A254" s="123"/>
    </row>
    <row r="255" spans="1:1" ht="15.75">
      <c r="A255" s="123"/>
    </row>
    <row r="256" spans="1:1" ht="15.75">
      <c r="A256" s="123"/>
    </row>
    <row r="257" spans="1:1" ht="15.75">
      <c r="A257" s="123"/>
    </row>
    <row r="258" spans="1:1" ht="15.75">
      <c r="A258" s="123"/>
    </row>
    <row r="259" spans="1:1" ht="15.75">
      <c r="A259" s="123"/>
    </row>
    <row r="260" spans="1:1" ht="15.75">
      <c r="A260" s="123"/>
    </row>
    <row r="261" spans="1:1" ht="15.75">
      <c r="A261" s="123"/>
    </row>
    <row r="262" spans="1:1" ht="15.75">
      <c r="A262" s="123"/>
    </row>
    <row r="263" spans="1:1" ht="15.75">
      <c r="A263" s="123"/>
    </row>
    <row r="264" spans="1:1" ht="15.75">
      <c r="A264" s="123"/>
    </row>
    <row r="265" spans="1:1" ht="15.75">
      <c r="A265" s="123"/>
    </row>
    <row r="266" spans="1:1" ht="15.75">
      <c r="A266" s="123"/>
    </row>
    <row r="267" spans="1:1" ht="15.75">
      <c r="A267" s="123"/>
    </row>
    <row r="268" spans="1:1" ht="15.75">
      <c r="A268" s="123"/>
    </row>
    <row r="269" spans="1:1" ht="15.75">
      <c r="A269" s="123"/>
    </row>
    <row r="270" spans="1:1" ht="15.75">
      <c r="A270" s="123"/>
    </row>
    <row r="271" spans="1:1" ht="15.75">
      <c r="A271" s="123"/>
    </row>
    <row r="272" spans="1:1" ht="15.75">
      <c r="A272" s="123"/>
    </row>
    <row r="273" spans="1:1" ht="15.75">
      <c r="A273" s="123"/>
    </row>
    <row r="274" spans="1:1" ht="15.75">
      <c r="A274" s="123"/>
    </row>
    <row r="275" spans="1:1" ht="15.75">
      <c r="A275" s="123"/>
    </row>
    <row r="276" spans="1:1" ht="15.75">
      <c r="A276" s="123"/>
    </row>
    <row r="277" spans="1:1" ht="15.75">
      <c r="A277" s="123"/>
    </row>
    <row r="278" spans="1:1" ht="15.75">
      <c r="A278" s="123"/>
    </row>
    <row r="279" spans="1:1" ht="15.75">
      <c r="A279" s="123"/>
    </row>
    <row r="280" spans="1:1" ht="15.75">
      <c r="A280" s="123"/>
    </row>
    <row r="281" spans="1:1" ht="15.75">
      <c r="A281" s="123"/>
    </row>
    <row r="282" spans="1:1" ht="15.75">
      <c r="A282" s="123"/>
    </row>
    <row r="283" spans="1:1" ht="15.75">
      <c r="A283" s="123"/>
    </row>
    <row r="284" spans="1:1" ht="15.75">
      <c r="A284" s="123"/>
    </row>
    <row r="285" spans="1:1" ht="15.75">
      <c r="A285" s="123"/>
    </row>
    <row r="286" spans="1:1" ht="15.75">
      <c r="A286" s="123"/>
    </row>
    <row r="287" spans="1:1" ht="15.75">
      <c r="A287" s="123"/>
    </row>
    <row r="288" spans="1:1" ht="15.75">
      <c r="A288" s="123"/>
    </row>
    <row r="289" spans="1:1" ht="15.75">
      <c r="A289" s="123"/>
    </row>
    <row r="290" spans="1:1" ht="15.75">
      <c r="A290" s="123"/>
    </row>
    <row r="291" spans="1:1" ht="15.75">
      <c r="A291" s="123"/>
    </row>
    <row r="292" spans="1:1" ht="15.75">
      <c r="A292" s="123"/>
    </row>
    <row r="293" spans="1:1" ht="15.75">
      <c r="A293" s="123"/>
    </row>
    <row r="294" spans="1:1" ht="15.75">
      <c r="A294" s="123"/>
    </row>
    <row r="295" spans="1:1" ht="15.75">
      <c r="A295" s="123"/>
    </row>
    <row r="296" spans="1:1" ht="15.75">
      <c r="A296" s="123"/>
    </row>
    <row r="297" spans="1:1" ht="15.75">
      <c r="A297" s="123"/>
    </row>
    <row r="298" spans="1:1" ht="15.75">
      <c r="A298" s="123"/>
    </row>
    <row r="299" spans="1:1" ht="15.75">
      <c r="A299" s="123"/>
    </row>
    <row r="300" spans="1:1" ht="15.75">
      <c r="A300" s="123"/>
    </row>
    <row r="301" spans="1:1" ht="15.75">
      <c r="A301" s="123"/>
    </row>
    <row r="302" spans="1:1" ht="15.75">
      <c r="A302" s="123"/>
    </row>
    <row r="303" spans="1:1" ht="15.75">
      <c r="A303" s="123"/>
    </row>
    <row r="304" spans="1:1" ht="15.75">
      <c r="A304" s="123"/>
    </row>
    <row r="305" spans="1:1" ht="15.75">
      <c r="A305" s="123"/>
    </row>
    <row r="306" spans="1:1" ht="15.75">
      <c r="A306" s="123"/>
    </row>
    <row r="307" spans="1:1" ht="15.75">
      <c r="A307" s="123"/>
    </row>
    <row r="308" spans="1:1" ht="15.75">
      <c r="A308" s="123"/>
    </row>
    <row r="309" spans="1:1" ht="15.75">
      <c r="A309" s="123"/>
    </row>
    <row r="310" spans="1:1" ht="15.75">
      <c r="A310" s="123"/>
    </row>
    <row r="311" spans="1:1" ht="15.75">
      <c r="A311" s="123"/>
    </row>
    <row r="312" spans="1:1" ht="15.75">
      <c r="A312" s="123"/>
    </row>
    <row r="313" spans="1:1" ht="15.75">
      <c r="A313" s="123"/>
    </row>
    <row r="314" spans="1:1" ht="15.75">
      <c r="A314" s="123"/>
    </row>
    <row r="315" spans="1:1" ht="15.75">
      <c r="A315" s="123"/>
    </row>
    <row r="316" spans="1:1" ht="15.75">
      <c r="A316" s="123"/>
    </row>
    <row r="317" spans="1:1" ht="15.75">
      <c r="A317" s="123"/>
    </row>
    <row r="318" spans="1:1" ht="15.75">
      <c r="A318" s="123"/>
    </row>
    <row r="319" spans="1:1" ht="15.75">
      <c r="A319" s="123"/>
    </row>
    <row r="320" spans="1:1" ht="15.75">
      <c r="A320" s="123"/>
    </row>
    <row r="321" spans="1:1" ht="15.75">
      <c r="A321" s="123"/>
    </row>
    <row r="322" spans="1:1" ht="15.75">
      <c r="A322" s="123"/>
    </row>
    <row r="323" spans="1:1" ht="15.75">
      <c r="A323" s="123"/>
    </row>
    <row r="324" spans="1:1" ht="15.75">
      <c r="A324" s="123"/>
    </row>
    <row r="325" spans="1:1" ht="15.75">
      <c r="A325" s="123"/>
    </row>
    <row r="326" spans="1:1" ht="15.75">
      <c r="A326" s="123"/>
    </row>
    <row r="327" spans="1:1" ht="15.75">
      <c r="A327" s="123"/>
    </row>
    <row r="328" spans="1:1" ht="15.75">
      <c r="A328" s="123"/>
    </row>
    <row r="329" spans="1:1" ht="15.75">
      <c r="A329" s="123"/>
    </row>
    <row r="330" spans="1:1" ht="15.75">
      <c r="A330" s="123"/>
    </row>
    <row r="331" spans="1:1" ht="15.75">
      <c r="A331" s="123"/>
    </row>
    <row r="332" spans="1:1" ht="15.75">
      <c r="A332" s="123"/>
    </row>
    <row r="333" spans="1:1" ht="15.75">
      <c r="A333" s="123"/>
    </row>
    <row r="334" spans="1:1" ht="15.75">
      <c r="A334" s="123"/>
    </row>
    <row r="335" spans="1:1" ht="15.75">
      <c r="A335" s="123"/>
    </row>
    <row r="336" spans="1:1" ht="15.75">
      <c r="A336" s="123"/>
    </row>
    <row r="337" spans="1:1" ht="15.75">
      <c r="A337" s="123"/>
    </row>
    <row r="338" spans="1:1" ht="15.75">
      <c r="A338" s="123"/>
    </row>
    <row r="339" spans="1:1" ht="15.75">
      <c r="A339" s="123"/>
    </row>
    <row r="340" spans="1:1" ht="15.75">
      <c r="A340" s="123"/>
    </row>
    <row r="341" spans="1:1" ht="15.75">
      <c r="A341" s="123"/>
    </row>
    <row r="342" spans="1:1" ht="15.75">
      <c r="A342" s="123"/>
    </row>
    <row r="343" spans="1:1" ht="15.75">
      <c r="A343" s="123"/>
    </row>
    <row r="344" spans="1:1" ht="15.75">
      <c r="A344" s="123"/>
    </row>
    <row r="345" spans="1:1" ht="15.75">
      <c r="A345" s="123"/>
    </row>
    <row r="346" spans="1:1" ht="15.75">
      <c r="A346" s="123"/>
    </row>
    <row r="347" spans="1:1" ht="15.75">
      <c r="A347" s="123"/>
    </row>
    <row r="348" spans="1:1" ht="15.75">
      <c r="A348" s="123"/>
    </row>
    <row r="349" spans="1:1" ht="15.75">
      <c r="A349" s="123"/>
    </row>
    <row r="350" spans="1:1" ht="15.75">
      <c r="A350" s="123"/>
    </row>
    <row r="351" spans="1:1" ht="15.75">
      <c r="A351" s="123"/>
    </row>
    <row r="352" spans="1:1" ht="15.75">
      <c r="A352" s="123"/>
    </row>
    <row r="353" spans="1:1" ht="15.75">
      <c r="A353" s="123"/>
    </row>
    <row r="354" spans="1:1" ht="15.75">
      <c r="A354" s="123"/>
    </row>
    <row r="355" spans="1:1" ht="15.75">
      <c r="A355" s="123"/>
    </row>
    <row r="356" spans="1:1" ht="15.75">
      <c r="A356" s="123"/>
    </row>
    <row r="357" spans="1:1" ht="15.75">
      <c r="A357" s="123"/>
    </row>
    <row r="358" spans="1:1" ht="15.75">
      <c r="A358" s="123"/>
    </row>
    <row r="359" spans="1:1" ht="15.75">
      <c r="A359" s="123"/>
    </row>
    <row r="360" spans="1:1" ht="15.75">
      <c r="A360" s="123"/>
    </row>
    <row r="361" spans="1:1" ht="15.75">
      <c r="A361" s="123"/>
    </row>
    <row r="362" spans="1:1" ht="15.75">
      <c r="A362" s="123"/>
    </row>
    <row r="363" spans="1:1" ht="15.75">
      <c r="A363" s="123"/>
    </row>
    <row r="364" spans="1:1" ht="15.75">
      <c r="A364" s="123"/>
    </row>
    <row r="365" spans="1:1" ht="15.75">
      <c r="A365" s="123"/>
    </row>
    <row r="366" spans="1:1" ht="15.75">
      <c r="A366" s="123"/>
    </row>
    <row r="367" spans="1:1" ht="15.75">
      <c r="A367" s="123"/>
    </row>
    <row r="368" spans="1:1" ht="15.75">
      <c r="A368" s="123"/>
    </row>
    <row r="369" spans="1:1" ht="15.75">
      <c r="A369" s="123"/>
    </row>
    <row r="370" spans="1:1" ht="15.75">
      <c r="A370" s="123"/>
    </row>
    <row r="371" spans="1:1" ht="15.75">
      <c r="A371" s="123"/>
    </row>
    <row r="372" spans="1:1" ht="15.75">
      <c r="A372" s="123"/>
    </row>
    <row r="373" spans="1:1" ht="15.75">
      <c r="A373" s="123"/>
    </row>
    <row r="374" spans="1:1" ht="15.75">
      <c r="A374" s="123"/>
    </row>
    <row r="375" spans="1:1" ht="15.75">
      <c r="A375" s="123"/>
    </row>
    <row r="376" spans="1:1" ht="15.75">
      <c r="A376" s="123"/>
    </row>
    <row r="377" spans="1:1" ht="15.75">
      <c r="A377" s="123"/>
    </row>
    <row r="378" spans="1:1" ht="15.75">
      <c r="A378" s="123"/>
    </row>
    <row r="379" spans="1:1" ht="15.75">
      <c r="A379" s="123"/>
    </row>
    <row r="380" spans="1:1" ht="15.75">
      <c r="A380" s="123"/>
    </row>
    <row r="381" spans="1:1" ht="15.75">
      <c r="A381" s="123"/>
    </row>
    <row r="382" spans="1:1" ht="15.75">
      <c r="A382" s="123"/>
    </row>
    <row r="383" spans="1:1" ht="15.75">
      <c r="A383" s="123"/>
    </row>
    <row r="384" spans="1:1" ht="15.75">
      <c r="A384" s="123"/>
    </row>
    <row r="385" spans="1:1" ht="15.75">
      <c r="A385" s="123"/>
    </row>
    <row r="386" spans="1:1" ht="15.75">
      <c r="A386" s="123"/>
    </row>
    <row r="387" spans="1:1" ht="15.75">
      <c r="A387" s="123"/>
    </row>
    <row r="388" spans="1:1" ht="15.75">
      <c r="A388" s="123"/>
    </row>
    <row r="389" spans="1:1" ht="15.75">
      <c r="A389" s="123"/>
    </row>
    <row r="390" spans="1:1" ht="15.75">
      <c r="A390" s="123"/>
    </row>
    <row r="391" spans="1:1" ht="15.75">
      <c r="A391" s="123"/>
    </row>
    <row r="392" spans="1:1" ht="15.75">
      <c r="A392" s="123"/>
    </row>
    <row r="393" spans="1:1" ht="15.75">
      <c r="A393" s="123"/>
    </row>
    <row r="394" spans="1:1" ht="15.75">
      <c r="A394" s="123"/>
    </row>
    <row r="395" spans="1:1" ht="15.75">
      <c r="A395" s="123"/>
    </row>
    <row r="396" spans="1:1" ht="15.75">
      <c r="A396" s="123"/>
    </row>
    <row r="397" spans="1:1" ht="15.75">
      <c r="A397" s="123"/>
    </row>
    <row r="398" spans="1:1" ht="15.75">
      <c r="A398" s="123"/>
    </row>
    <row r="399" spans="1:1" ht="15.75">
      <c r="A399" s="123"/>
    </row>
    <row r="400" spans="1:1" ht="15.75">
      <c r="A400" s="123"/>
    </row>
    <row r="401" spans="1:1" ht="15.75">
      <c r="A401" s="123"/>
    </row>
    <row r="402" spans="1:1" ht="15.75">
      <c r="A402" s="123"/>
    </row>
    <row r="403" spans="1:1" ht="15.75">
      <c r="A403" s="123"/>
    </row>
    <row r="404" spans="1:1" ht="15.75">
      <c r="A404" s="123"/>
    </row>
    <row r="405" spans="1:1" ht="15.75">
      <c r="A405" s="123"/>
    </row>
    <row r="406" spans="1:1" ht="15.75">
      <c r="A406" s="123"/>
    </row>
    <row r="407" spans="1:1" ht="15.75">
      <c r="A407" s="123"/>
    </row>
    <row r="408" spans="1:1" ht="15.75">
      <c r="A408" s="123"/>
    </row>
    <row r="409" spans="1:1" ht="15.75">
      <c r="A409" s="123"/>
    </row>
    <row r="410" spans="1:1" ht="15.75">
      <c r="A410" s="123"/>
    </row>
    <row r="411" spans="1:1" ht="15.75">
      <c r="A411" s="123"/>
    </row>
    <row r="412" spans="1:1" ht="15.75">
      <c r="A412" s="123"/>
    </row>
    <row r="413" spans="1:1" ht="15.75">
      <c r="A413" s="123"/>
    </row>
    <row r="414" spans="1:1" ht="15.75">
      <c r="A414" s="123"/>
    </row>
    <row r="415" spans="1:1" ht="15.75">
      <c r="A415" s="123"/>
    </row>
    <row r="416" spans="1:1" ht="15.75">
      <c r="A416" s="123"/>
    </row>
    <row r="417" spans="1:1" ht="15.75">
      <c r="A417" s="123"/>
    </row>
    <row r="418" spans="1:1" ht="15.75">
      <c r="A418" s="123"/>
    </row>
    <row r="419" spans="1:1" ht="15.75">
      <c r="A419" s="123"/>
    </row>
    <row r="420" spans="1:1" ht="15.75">
      <c r="A420" s="123"/>
    </row>
    <row r="421" spans="1:1" ht="15.75">
      <c r="A421" s="123"/>
    </row>
    <row r="422" spans="1:1" ht="15.75">
      <c r="A422" s="123"/>
    </row>
    <row r="423" spans="1:1" ht="15.75">
      <c r="A423" s="123"/>
    </row>
    <row r="424" spans="1:1" ht="15.75">
      <c r="A424" s="123"/>
    </row>
    <row r="425" spans="1:1" ht="15.75">
      <c r="A425" s="123"/>
    </row>
    <row r="426" spans="1:1" ht="15.75">
      <c r="A426" s="123"/>
    </row>
    <row r="427" spans="1:1" ht="15.75">
      <c r="A427" s="123"/>
    </row>
    <row r="428" spans="1:1" ht="15.75">
      <c r="A428" s="123"/>
    </row>
    <row r="429" spans="1:1" ht="15.75">
      <c r="A429" s="123"/>
    </row>
    <row r="430" spans="1:1" ht="15.75">
      <c r="A430" s="123"/>
    </row>
    <row r="431" spans="1:1" ht="15.75">
      <c r="A431" s="123"/>
    </row>
    <row r="432" spans="1:1" ht="15.75">
      <c r="A432" s="123"/>
    </row>
    <row r="433" spans="1:1" ht="15.75">
      <c r="A433" s="123"/>
    </row>
    <row r="434" spans="1:1" ht="15.75">
      <c r="A434" s="123"/>
    </row>
    <row r="435" spans="1:1" ht="15.75">
      <c r="A435" s="123"/>
    </row>
    <row r="436" spans="1:1" ht="15.75">
      <c r="A436" s="123"/>
    </row>
    <row r="437" spans="1:1" ht="15.75">
      <c r="A437" s="123"/>
    </row>
    <row r="438" spans="1:1" ht="15.75">
      <c r="A438" s="123"/>
    </row>
    <row r="439" spans="1:1" ht="15.75">
      <c r="A439" s="123"/>
    </row>
    <row r="440" spans="1:1" ht="15.75">
      <c r="A440" s="123"/>
    </row>
    <row r="441" spans="1:1" ht="15.75">
      <c r="A441" s="123"/>
    </row>
    <row r="442" spans="1:1" ht="15.75">
      <c r="A442" s="123"/>
    </row>
    <row r="443" spans="1:1" ht="15.75">
      <c r="A443" s="123"/>
    </row>
    <row r="444" spans="1:1" ht="15.75">
      <c r="A444" s="123"/>
    </row>
    <row r="445" spans="1:1" ht="15.75">
      <c r="A445" s="123"/>
    </row>
    <row r="446" spans="1:1" ht="15.75">
      <c r="A446" s="123"/>
    </row>
    <row r="447" spans="1:1" ht="15.75">
      <c r="A447" s="123"/>
    </row>
    <row r="448" spans="1:1" ht="15.75">
      <c r="A448" s="123"/>
    </row>
    <row r="449" spans="1:1" ht="15.75">
      <c r="A449" s="123"/>
    </row>
    <row r="450" spans="1:1" ht="15.75">
      <c r="A450" s="123"/>
    </row>
    <row r="451" spans="1:1" ht="15.75">
      <c r="A451" s="123"/>
    </row>
    <row r="452" spans="1:1" ht="15.75">
      <c r="A452" s="123"/>
    </row>
    <row r="453" spans="1:1" ht="15.75">
      <c r="A453" s="123"/>
    </row>
    <row r="454" spans="1:1" ht="15.75">
      <c r="A454" s="123"/>
    </row>
    <row r="455" spans="1:1" ht="15.75">
      <c r="A455" s="123"/>
    </row>
    <row r="456" spans="1:1" ht="15.75">
      <c r="A456" s="123"/>
    </row>
    <row r="457" spans="1:1" ht="15.75">
      <c r="A457" s="123"/>
    </row>
    <row r="458" spans="1:1" ht="15.75">
      <c r="A458" s="123"/>
    </row>
    <row r="459" spans="1:1" ht="15.75">
      <c r="A459" s="123"/>
    </row>
    <row r="460" spans="1:1" ht="15.75">
      <c r="A460" s="123"/>
    </row>
    <row r="461" spans="1:1" ht="15.75">
      <c r="A461" s="123"/>
    </row>
    <row r="462" spans="1:1" ht="15.75">
      <c r="A462" s="123"/>
    </row>
    <row r="463" spans="1:1" ht="15.75">
      <c r="A463" s="123"/>
    </row>
    <row r="464" spans="1:1" ht="15.75">
      <c r="A464" s="123"/>
    </row>
    <row r="465" spans="1:1" ht="15.75">
      <c r="A465" s="123"/>
    </row>
    <row r="466" spans="1:1" ht="15.75">
      <c r="A466" s="123"/>
    </row>
    <row r="467" spans="1:1" ht="15.75">
      <c r="A467" s="123"/>
    </row>
    <row r="468" spans="1:1" ht="15.75">
      <c r="A468" s="123"/>
    </row>
    <row r="469" spans="1:1" ht="15.75">
      <c r="A469" s="123"/>
    </row>
    <row r="470" spans="1:1" ht="15.75">
      <c r="A470" s="123"/>
    </row>
    <row r="471" spans="1:1" ht="15.75">
      <c r="A471" s="123"/>
    </row>
    <row r="472" spans="1:1" ht="15.75">
      <c r="A472" s="123"/>
    </row>
    <row r="473" spans="1:1" ht="15.75">
      <c r="A473" s="123"/>
    </row>
    <row r="474" spans="1:1" ht="15.75">
      <c r="A474" s="123"/>
    </row>
    <row r="475" spans="1:1" ht="15.75">
      <c r="A475" s="123"/>
    </row>
    <row r="476" spans="1:1" ht="15.75">
      <c r="A476" s="123"/>
    </row>
    <row r="477" spans="1:1" ht="15.75">
      <c r="A477" s="123"/>
    </row>
    <row r="478" spans="1:1" ht="15.75">
      <c r="A478" s="123"/>
    </row>
    <row r="479" spans="1:1" ht="15.75">
      <c r="A479" s="123"/>
    </row>
    <row r="480" spans="1:1" ht="15.75">
      <c r="A480" s="123"/>
    </row>
    <row r="481" spans="1:1" ht="15.75">
      <c r="A481" s="123"/>
    </row>
    <row r="482" spans="1:1" ht="15.75">
      <c r="A482" s="123"/>
    </row>
    <row r="483" spans="1:1" ht="15.75">
      <c r="A483" s="123"/>
    </row>
    <row r="484" spans="1:1" ht="15.75">
      <c r="A484" s="123"/>
    </row>
    <row r="485" spans="1:1" ht="15.75">
      <c r="A485" s="123"/>
    </row>
    <row r="486" spans="1:1" ht="15.75">
      <c r="A486" s="123"/>
    </row>
    <row r="487" spans="1:1" ht="15.75">
      <c r="A487" s="123"/>
    </row>
    <row r="488" spans="1:1" ht="15.75">
      <c r="A488" s="123"/>
    </row>
    <row r="489" spans="1:1" ht="15.75">
      <c r="A489" s="123"/>
    </row>
    <row r="490" spans="1:1" ht="15.75">
      <c r="A490" s="123"/>
    </row>
    <row r="491" spans="1:1" ht="15.75">
      <c r="A491" s="123"/>
    </row>
    <row r="492" spans="1:1" ht="15.75">
      <c r="A492" s="123"/>
    </row>
    <row r="493" spans="1:1" ht="15.75">
      <c r="A493" s="123"/>
    </row>
    <row r="494" spans="1:1" ht="15.75">
      <c r="A494" s="123"/>
    </row>
    <row r="495" spans="1:1" ht="15.75">
      <c r="A495" s="123"/>
    </row>
    <row r="496" spans="1:1" ht="15.75">
      <c r="A496" s="123"/>
    </row>
    <row r="497" spans="1:1" ht="15.75">
      <c r="A497" s="123"/>
    </row>
    <row r="498" spans="1:1" ht="15.75">
      <c r="A498" s="123"/>
    </row>
    <row r="499" spans="1:1" ht="15.75">
      <c r="A499" s="123"/>
    </row>
    <row r="500" spans="1:1" ht="15.75">
      <c r="A500" s="123"/>
    </row>
    <row r="501" spans="1:1" ht="15.75">
      <c r="A501" s="123"/>
    </row>
    <row r="502" spans="1:1" ht="15.75">
      <c r="A502" s="123"/>
    </row>
    <row r="503" spans="1:1" ht="15.75">
      <c r="A503" s="123"/>
    </row>
    <row r="504" spans="1:1" ht="15.75">
      <c r="A504" s="123"/>
    </row>
    <row r="505" spans="1:1" ht="15.75">
      <c r="A505" s="123"/>
    </row>
    <row r="506" spans="1:1" ht="15.75">
      <c r="A506" s="123"/>
    </row>
    <row r="507" spans="1:1" ht="15.75">
      <c r="A507" s="123"/>
    </row>
    <row r="508" spans="1:1" ht="15.75">
      <c r="A508" s="123"/>
    </row>
    <row r="509" spans="1:1" ht="15.75">
      <c r="A509" s="123"/>
    </row>
    <row r="510" spans="1:1" ht="15.75">
      <c r="A510" s="123"/>
    </row>
    <row r="511" spans="1:1" ht="15.75">
      <c r="A511" s="123"/>
    </row>
    <row r="512" spans="1:1" ht="15.75">
      <c r="A512" s="123"/>
    </row>
    <row r="513" spans="1:1" ht="15.75">
      <c r="A513" s="123"/>
    </row>
    <row r="514" spans="1:1" ht="15.75">
      <c r="A514" s="123"/>
    </row>
    <row r="515" spans="1:1" ht="15.75">
      <c r="A515" s="123"/>
    </row>
    <row r="516" spans="1:1" ht="15.75">
      <c r="A516" s="123"/>
    </row>
    <row r="517" spans="1:1" ht="15.75">
      <c r="A517" s="123"/>
    </row>
    <row r="518" spans="1:1" ht="15.75">
      <c r="A518" s="123"/>
    </row>
    <row r="519" spans="1:1" ht="15.75">
      <c r="A519" s="123"/>
    </row>
    <row r="520" spans="1:1" ht="15.75">
      <c r="A520" s="123"/>
    </row>
    <row r="521" spans="1:1" ht="15.75">
      <c r="A521" s="123"/>
    </row>
    <row r="522" spans="1:1" ht="15.75">
      <c r="A522" s="123"/>
    </row>
    <row r="523" spans="1:1" ht="15.75">
      <c r="A523" s="123"/>
    </row>
    <row r="524" spans="1:1" ht="15.75">
      <c r="A524" s="123"/>
    </row>
    <row r="525" spans="1:1" ht="15.75">
      <c r="A525" s="123"/>
    </row>
    <row r="526" spans="1:1" ht="15.75">
      <c r="A526" s="123"/>
    </row>
    <row r="527" spans="1:1" ht="15.75">
      <c r="A527" s="123"/>
    </row>
    <row r="528" spans="1:1" ht="15.75">
      <c r="A528" s="123"/>
    </row>
    <row r="529" spans="1:1" ht="15.75">
      <c r="A529" s="123"/>
    </row>
    <row r="530" spans="1:1" ht="15.75">
      <c r="A530" s="123"/>
    </row>
    <row r="531" spans="1:1" ht="15.75">
      <c r="A531" s="123"/>
    </row>
    <row r="532" spans="1:1" ht="15.75">
      <c r="A532" s="123"/>
    </row>
    <row r="533" spans="1:1" ht="15.75">
      <c r="A533" s="123"/>
    </row>
    <row r="534" spans="1:1" ht="15.75">
      <c r="A534" s="123"/>
    </row>
    <row r="535" spans="1:1" ht="15.75">
      <c r="A535" s="123"/>
    </row>
    <row r="536" spans="1:1" ht="15.75">
      <c r="A536" s="123"/>
    </row>
    <row r="537" spans="1:1" ht="15.75">
      <c r="A537" s="123"/>
    </row>
    <row r="538" spans="1:1" ht="15.75">
      <c r="A538" s="123"/>
    </row>
    <row r="539" spans="1:1" ht="15.75">
      <c r="A539" s="123"/>
    </row>
    <row r="540" spans="1:1" ht="15.75">
      <c r="A540" s="123"/>
    </row>
    <row r="541" spans="1:1" ht="15.75">
      <c r="A541" s="123"/>
    </row>
    <row r="542" spans="1:1" ht="15.75">
      <c r="A542" s="123"/>
    </row>
    <row r="543" spans="1:1" ht="15.75">
      <c r="A543" s="123"/>
    </row>
    <row r="544" spans="1:1" ht="15.75">
      <c r="A544" s="123"/>
    </row>
    <row r="545" spans="1:1" ht="15.75">
      <c r="A545" s="123"/>
    </row>
    <row r="546" spans="1:1" ht="15.75">
      <c r="A546" s="123"/>
    </row>
    <row r="547" spans="1:1" ht="15.75">
      <c r="A547" s="123"/>
    </row>
    <row r="548" spans="1:1" ht="15.75">
      <c r="A548" s="123"/>
    </row>
    <row r="549" spans="1:1" ht="15.75">
      <c r="A549" s="123"/>
    </row>
    <row r="550" spans="1:1" ht="15.75">
      <c r="A550" s="123"/>
    </row>
    <row r="551" spans="1:1" ht="15.75">
      <c r="A551" s="123"/>
    </row>
    <row r="552" spans="1:1" ht="15.75">
      <c r="A552" s="123"/>
    </row>
    <row r="553" spans="1:1" ht="15.75">
      <c r="A553" s="123"/>
    </row>
    <row r="554" spans="1:1" ht="15.75">
      <c r="A554" s="123"/>
    </row>
    <row r="555" spans="1:1" ht="15.75">
      <c r="A555" s="123"/>
    </row>
    <row r="556" spans="1:1" ht="15.75">
      <c r="A556" s="123"/>
    </row>
    <row r="557" spans="1:1" ht="15.75">
      <c r="A557" s="123"/>
    </row>
    <row r="558" spans="1:1" ht="15.75">
      <c r="A558" s="123"/>
    </row>
    <row r="559" spans="1:1" ht="15.75">
      <c r="A559" s="123"/>
    </row>
    <row r="560" spans="1:1" ht="15.75">
      <c r="A560" s="123"/>
    </row>
    <row r="561" spans="1:1" ht="15.75">
      <c r="A561" s="123"/>
    </row>
    <row r="562" spans="1:1" ht="15.75">
      <c r="A562" s="123"/>
    </row>
    <row r="563" spans="1:1" ht="15.75">
      <c r="A563" s="123"/>
    </row>
    <row r="564" spans="1:1" ht="15.75">
      <c r="A564" s="123"/>
    </row>
    <row r="565" spans="1:1" ht="15.75">
      <c r="A565" s="123"/>
    </row>
    <row r="566" spans="1:1" ht="15.75">
      <c r="A566" s="123"/>
    </row>
    <row r="567" spans="1:1" ht="15.75">
      <c r="A567" s="123"/>
    </row>
    <row r="568" spans="1:1" ht="15.75">
      <c r="A568" s="123"/>
    </row>
    <row r="569" spans="1:1" ht="15.75">
      <c r="A569" s="123"/>
    </row>
    <row r="570" spans="1:1" ht="15.75">
      <c r="A570" s="123"/>
    </row>
    <row r="571" spans="1:1" ht="15.75">
      <c r="A571" s="123"/>
    </row>
    <row r="572" spans="1:1" ht="15.75">
      <c r="A572" s="123"/>
    </row>
    <row r="573" spans="1:1" ht="15.75">
      <c r="A573" s="123"/>
    </row>
    <row r="574" spans="1:1" ht="15.75">
      <c r="A574" s="123"/>
    </row>
    <row r="575" spans="1:1" ht="15.75">
      <c r="A575" s="123"/>
    </row>
    <row r="576" spans="1:1" ht="15.75">
      <c r="A576" s="123"/>
    </row>
    <row r="577" spans="1:1" ht="15.75">
      <c r="A577" s="123"/>
    </row>
    <row r="578" spans="1:1" ht="15.75">
      <c r="A578" s="123"/>
    </row>
    <row r="579" spans="1:1" ht="15.75">
      <c r="A579" s="123"/>
    </row>
    <row r="580" spans="1:1" ht="15.75">
      <c r="A580" s="123"/>
    </row>
    <row r="581" spans="1:1" ht="15.75">
      <c r="A581" s="123"/>
    </row>
    <row r="582" spans="1:1" ht="15.75">
      <c r="A582" s="123"/>
    </row>
    <row r="583" spans="1:1" ht="15.75">
      <c r="A583" s="123"/>
    </row>
    <row r="584" spans="1:1" ht="15.75">
      <c r="A584" s="123"/>
    </row>
    <row r="585" spans="1:1" ht="15.75">
      <c r="A585" s="123"/>
    </row>
    <row r="586" spans="1:1" ht="15.75">
      <c r="A586" s="123"/>
    </row>
    <row r="587" spans="1:1" ht="15.75">
      <c r="A587" s="123"/>
    </row>
    <row r="588" spans="1:1" ht="15.75">
      <c r="A588" s="123"/>
    </row>
    <row r="589" spans="1:1" ht="15.75">
      <c r="A589" s="123"/>
    </row>
    <row r="590" spans="1:1" ht="15.75">
      <c r="A590" s="123"/>
    </row>
    <row r="591" spans="1:1" ht="15.75">
      <c r="A591" s="123"/>
    </row>
    <row r="592" spans="1:1" ht="15.75">
      <c r="A592" s="123"/>
    </row>
    <row r="593" spans="1:1" ht="15.75">
      <c r="A593" s="123"/>
    </row>
    <row r="594" spans="1:1" ht="15.75">
      <c r="A594" s="123"/>
    </row>
    <row r="595" spans="1:1" ht="15.75">
      <c r="A595" s="123"/>
    </row>
    <row r="596" spans="1:1" ht="15.75">
      <c r="A596" s="123"/>
    </row>
    <row r="597" spans="1:1" ht="15.75">
      <c r="A597" s="123"/>
    </row>
    <row r="598" spans="1:1" ht="15.75">
      <c r="A598" s="123"/>
    </row>
    <row r="599" spans="1:1" ht="15.75">
      <c r="A599" s="123"/>
    </row>
    <row r="600" spans="1:1" ht="15.75">
      <c r="A600" s="123"/>
    </row>
    <row r="601" spans="1:1" ht="15.75">
      <c r="A601" s="123"/>
    </row>
    <row r="602" spans="1:1" ht="15.75">
      <c r="A602" s="123"/>
    </row>
    <row r="603" spans="1:1" ht="15.75">
      <c r="A603" s="123"/>
    </row>
    <row r="604" spans="1:1" ht="15.75">
      <c r="A604" s="123"/>
    </row>
    <row r="605" spans="1:1" ht="15.75">
      <c r="A605" s="123"/>
    </row>
    <row r="606" spans="1:1" ht="15.75">
      <c r="A606" s="123"/>
    </row>
    <row r="607" spans="1:1" ht="15.75">
      <c r="A607" s="123"/>
    </row>
    <row r="608" spans="1:1" ht="15.75">
      <c r="A608" s="123"/>
    </row>
    <row r="609" spans="1:1" ht="15.75">
      <c r="A609" s="123"/>
    </row>
    <row r="610" spans="1:1" ht="15.75">
      <c r="A610" s="123"/>
    </row>
    <row r="611" spans="1:1" ht="15.75">
      <c r="A611" s="123"/>
    </row>
    <row r="612" spans="1:1" ht="15.75">
      <c r="A612" s="123"/>
    </row>
    <row r="613" spans="1:1" ht="15.75">
      <c r="A613" s="123"/>
    </row>
    <row r="614" spans="1:1" ht="15.75">
      <c r="A614" s="123"/>
    </row>
    <row r="615" spans="1:1" ht="15.75">
      <c r="A615" s="123"/>
    </row>
    <row r="616" spans="1:1" ht="15.75">
      <c r="A616" s="123"/>
    </row>
    <row r="617" spans="1:1" ht="15.75">
      <c r="A617" s="123"/>
    </row>
    <row r="618" spans="1:1" ht="15.75">
      <c r="A618" s="123"/>
    </row>
    <row r="619" spans="1:1" ht="15.75">
      <c r="A619" s="123"/>
    </row>
    <row r="620" spans="1:1" ht="15.75">
      <c r="A620" s="123"/>
    </row>
    <row r="621" spans="1:1" ht="15.75">
      <c r="A621" s="123"/>
    </row>
    <row r="622" spans="1:1" ht="15.75">
      <c r="A622" s="123"/>
    </row>
    <row r="623" spans="1:1" ht="15.75">
      <c r="A623" s="123"/>
    </row>
    <row r="624" spans="1:1" ht="15.75">
      <c r="A624" s="123"/>
    </row>
    <row r="625" spans="1:1" ht="15.75">
      <c r="A625" s="123"/>
    </row>
    <row r="626" spans="1:1" ht="15.75">
      <c r="A626" s="123"/>
    </row>
    <row r="627" spans="1:1" ht="15.75">
      <c r="A627" s="123"/>
    </row>
    <row r="628" spans="1:1" ht="15.75">
      <c r="A628" s="123"/>
    </row>
    <row r="629" spans="1:1" ht="15.75">
      <c r="A629" s="123"/>
    </row>
    <row r="630" spans="1:1" ht="15.75">
      <c r="A630" s="123"/>
    </row>
    <row r="631" spans="1:1" ht="15.75">
      <c r="A631" s="123"/>
    </row>
    <row r="632" spans="1:1" ht="15.75">
      <c r="A632" s="123"/>
    </row>
    <row r="633" spans="1:1" ht="15.75">
      <c r="A633" s="123"/>
    </row>
    <row r="634" spans="1:1" ht="15.75">
      <c r="A634" s="123"/>
    </row>
    <row r="635" spans="1:1" ht="15.75">
      <c r="A635" s="123"/>
    </row>
    <row r="636" spans="1:1" ht="15.75">
      <c r="A636" s="123"/>
    </row>
    <row r="637" spans="1:1" ht="15.75">
      <c r="A637" s="123"/>
    </row>
    <row r="638" spans="1:1" ht="15.75">
      <c r="A638" s="123"/>
    </row>
    <row r="639" spans="1:1" ht="15.75">
      <c r="A639" s="123"/>
    </row>
    <row r="640" spans="1:1" ht="15.75">
      <c r="A640" s="123"/>
    </row>
    <row r="641" spans="1:1" ht="15.75">
      <c r="A641" s="123"/>
    </row>
    <row r="642" spans="1:1" ht="15.75">
      <c r="A642" s="123"/>
    </row>
    <row r="643" spans="1:1" ht="15.75">
      <c r="A643" s="123"/>
    </row>
    <row r="644" spans="1:1" ht="15.75">
      <c r="A644" s="123"/>
    </row>
    <row r="645" spans="1:1" ht="15.75">
      <c r="A645" s="123"/>
    </row>
    <row r="646" spans="1:1" ht="15.75">
      <c r="A646" s="123"/>
    </row>
    <row r="647" spans="1:1" ht="15.75">
      <c r="A647" s="123"/>
    </row>
    <row r="648" spans="1:1" ht="15.75">
      <c r="A648" s="123"/>
    </row>
    <row r="649" spans="1:1" ht="15.75">
      <c r="A649" s="123"/>
    </row>
    <row r="650" spans="1:1" ht="15.75">
      <c r="A650" s="123"/>
    </row>
    <row r="651" spans="1:1" ht="15.75">
      <c r="A651" s="123"/>
    </row>
    <row r="652" spans="1:1" ht="15.75">
      <c r="A652" s="123"/>
    </row>
    <row r="653" spans="1:1" ht="15.75">
      <c r="A653" s="123"/>
    </row>
    <row r="654" spans="1:1" ht="15.75">
      <c r="A654" s="123"/>
    </row>
    <row r="655" spans="1:1" ht="15.75">
      <c r="A655" s="123"/>
    </row>
    <row r="656" spans="1:1" ht="15.75">
      <c r="A656" s="123"/>
    </row>
    <row r="657" spans="1:1" ht="15.75">
      <c r="A657" s="123"/>
    </row>
    <row r="658" spans="1:1" ht="15.75">
      <c r="A658" s="123"/>
    </row>
    <row r="659" spans="1:1" ht="15.75">
      <c r="A659" s="123"/>
    </row>
    <row r="660" spans="1:1" ht="15.75">
      <c r="A660" s="123"/>
    </row>
    <row r="661" spans="1:1" ht="15.75">
      <c r="A661" s="123"/>
    </row>
    <row r="662" spans="1:1" ht="15.75">
      <c r="A662" s="123"/>
    </row>
    <row r="663" spans="1:1" ht="15.75">
      <c r="A663" s="123"/>
    </row>
    <row r="664" spans="1:1" ht="15.75">
      <c r="A664" s="123"/>
    </row>
    <row r="665" spans="1:1" ht="15.75">
      <c r="A665" s="123"/>
    </row>
    <row r="666" spans="1:1" ht="15.75">
      <c r="A666" s="123"/>
    </row>
    <row r="667" spans="1:1" ht="15.75">
      <c r="A667" s="123"/>
    </row>
    <row r="668" spans="1:1" ht="15.75">
      <c r="A668" s="123"/>
    </row>
    <row r="669" spans="1:1" ht="15.75">
      <c r="A669" s="123"/>
    </row>
    <row r="670" spans="1:1" ht="15.75">
      <c r="A670" s="123"/>
    </row>
    <row r="671" spans="1:1" ht="15.75">
      <c r="A671" s="123"/>
    </row>
    <row r="672" spans="1:1" ht="15.75">
      <c r="A672" s="123"/>
    </row>
    <row r="673" spans="1:1" ht="15.75">
      <c r="A673" s="123"/>
    </row>
    <row r="674" spans="1:1" ht="15.75">
      <c r="A674" s="123"/>
    </row>
    <row r="675" spans="1:1" ht="15.75">
      <c r="A675" s="123"/>
    </row>
    <row r="676" spans="1:1" ht="15.75">
      <c r="A676" s="123"/>
    </row>
    <row r="677" spans="1:1" ht="15.75">
      <c r="A677" s="123"/>
    </row>
    <row r="678" spans="1:1" ht="15.75">
      <c r="A678" s="123"/>
    </row>
    <row r="679" spans="1:1" ht="15.75">
      <c r="A679" s="123"/>
    </row>
    <row r="680" spans="1:1" ht="15.75">
      <c r="A680" s="123"/>
    </row>
    <row r="681" spans="1:1" ht="15.75">
      <c r="A681" s="123"/>
    </row>
    <row r="682" spans="1:1" ht="15.75">
      <c r="A682" s="123"/>
    </row>
    <row r="683" spans="1:1" ht="15.75">
      <c r="A683" s="123"/>
    </row>
    <row r="684" spans="1:1" ht="15.75">
      <c r="A684" s="123"/>
    </row>
    <row r="685" spans="1:1" ht="15.75">
      <c r="A685" s="123"/>
    </row>
    <row r="686" spans="1:1" ht="15.75">
      <c r="A686" s="123"/>
    </row>
    <row r="687" spans="1:1" ht="15.75">
      <c r="A687" s="123"/>
    </row>
    <row r="688" spans="1:1" ht="15.75">
      <c r="A688" s="123"/>
    </row>
    <row r="689" spans="1:1" ht="15.75">
      <c r="A689" s="123"/>
    </row>
    <row r="690" spans="1:1" ht="15.75">
      <c r="A690" s="123"/>
    </row>
    <row r="691" spans="1:1" ht="15.75">
      <c r="A691" s="123"/>
    </row>
    <row r="692" spans="1:1" ht="15.75">
      <c r="A692" s="123"/>
    </row>
    <row r="693" spans="1:1" ht="15.75">
      <c r="A693" s="123"/>
    </row>
    <row r="694" spans="1:1" ht="15.75">
      <c r="A694" s="123"/>
    </row>
    <row r="695" spans="1:1" ht="15.75">
      <c r="A695" s="123"/>
    </row>
    <row r="696" spans="1:1" ht="15.75">
      <c r="A696" s="123"/>
    </row>
    <row r="697" spans="1:1" ht="15.75">
      <c r="A697" s="123"/>
    </row>
    <row r="698" spans="1:1" ht="15.75">
      <c r="A698" s="123"/>
    </row>
    <row r="699" spans="1:1" ht="15.75">
      <c r="A699" s="123"/>
    </row>
    <row r="700" spans="1:1" ht="15.75">
      <c r="A700" s="123"/>
    </row>
    <row r="701" spans="1:1" ht="15.75">
      <c r="A701" s="123"/>
    </row>
    <row r="702" spans="1:1" ht="15.75">
      <c r="A702" s="123"/>
    </row>
    <row r="703" spans="1:1" ht="15.75">
      <c r="A703" s="123"/>
    </row>
    <row r="704" spans="1:1" ht="15.75">
      <c r="A704" s="123"/>
    </row>
    <row r="705" spans="1:1" ht="15.75">
      <c r="A705" s="123"/>
    </row>
    <row r="706" spans="1:1" ht="15.75">
      <c r="A706" s="123"/>
    </row>
    <row r="707" spans="1:1" ht="15.75">
      <c r="A707" s="123"/>
    </row>
    <row r="708" spans="1:1" ht="15.75">
      <c r="A708" s="123"/>
    </row>
    <row r="709" spans="1:1" ht="15.75">
      <c r="A709" s="123"/>
    </row>
    <row r="710" spans="1:1" ht="15.75">
      <c r="A710" s="123"/>
    </row>
    <row r="711" spans="1:1" ht="15.75">
      <c r="A711" s="123"/>
    </row>
    <row r="712" spans="1:1" ht="15.75">
      <c r="A712" s="123"/>
    </row>
    <row r="713" spans="1:1" ht="15.75">
      <c r="A713" s="123"/>
    </row>
    <row r="714" spans="1:1" ht="15.75">
      <c r="A714" s="123"/>
    </row>
    <row r="715" spans="1:1" ht="15.75">
      <c r="A715" s="123"/>
    </row>
    <row r="716" spans="1:1" ht="15.75">
      <c r="A716" s="123"/>
    </row>
    <row r="717" spans="1:1" ht="15.75">
      <c r="A717" s="123"/>
    </row>
    <row r="718" spans="1:1" ht="15.75">
      <c r="A718" s="123"/>
    </row>
    <row r="719" spans="1:1" ht="15.75">
      <c r="A719" s="123"/>
    </row>
    <row r="720" spans="1:1" ht="15.75">
      <c r="A720" s="123"/>
    </row>
    <row r="721" spans="1:1" ht="15.75">
      <c r="A721" s="123"/>
    </row>
    <row r="722" spans="1:1" ht="15.75">
      <c r="A722" s="123"/>
    </row>
    <row r="723" spans="1:1" ht="15.75">
      <c r="A723" s="123"/>
    </row>
    <row r="724" spans="1:1" ht="15.75">
      <c r="A724" s="123"/>
    </row>
    <row r="725" spans="1:1" ht="15.75">
      <c r="A725" s="123"/>
    </row>
    <row r="726" spans="1:1" ht="15.75">
      <c r="A726" s="123"/>
    </row>
    <row r="727" spans="1:1" ht="15.75">
      <c r="A727" s="123"/>
    </row>
    <row r="728" spans="1:1" ht="15.75">
      <c r="A728" s="123"/>
    </row>
    <row r="729" spans="1:1" ht="15.75">
      <c r="A729" s="123"/>
    </row>
    <row r="730" spans="1:1" ht="15.75">
      <c r="A730" s="123"/>
    </row>
    <row r="731" spans="1:1" ht="15.75">
      <c r="A731" s="123"/>
    </row>
    <row r="732" spans="1:1" ht="15.75">
      <c r="A732" s="123"/>
    </row>
    <row r="733" spans="1:1" ht="15.75">
      <c r="A733" s="123"/>
    </row>
    <row r="734" spans="1:1" ht="15.75">
      <c r="A734" s="123"/>
    </row>
    <row r="735" spans="1:1" ht="15.75">
      <c r="A735" s="123"/>
    </row>
    <row r="736" spans="1:1" ht="15.75">
      <c r="A736" s="123"/>
    </row>
    <row r="737" spans="1:1" ht="15.75">
      <c r="A737" s="123"/>
    </row>
    <row r="738" spans="1:1" ht="15.75">
      <c r="A738" s="123"/>
    </row>
    <row r="739" spans="1:1" ht="15.75">
      <c r="A739" s="123"/>
    </row>
    <row r="740" spans="1:1" ht="15.75">
      <c r="A740" s="123"/>
    </row>
    <row r="741" spans="1:1" ht="15.75">
      <c r="A741" s="123"/>
    </row>
    <row r="742" spans="1:1" ht="15.75">
      <c r="A742" s="123"/>
    </row>
    <row r="743" spans="1:1" ht="15.75">
      <c r="A743" s="123"/>
    </row>
    <row r="744" spans="1:1" ht="15.75">
      <c r="A744" s="123"/>
    </row>
    <row r="745" spans="1:1" ht="15.75">
      <c r="A745" s="123"/>
    </row>
    <row r="746" spans="1:1" ht="15.75">
      <c r="A746" s="123"/>
    </row>
    <row r="747" spans="1:1" ht="15.75">
      <c r="A747" s="123"/>
    </row>
    <row r="748" spans="1:1" ht="15.75">
      <c r="A748" s="123"/>
    </row>
    <row r="749" spans="1:1" ht="15.75">
      <c r="A749" s="123"/>
    </row>
    <row r="750" spans="1:1" ht="15.75">
      <c r="A750" s="123"/>
    </row>
    <row r="751" spans="1:1" ht="15.75">
      <c r="A751" s="123"/>
    </row>
    <row r="752" spans="1:1" ht="15.75">
      <c r="A752" s="123"/>
    </row>
    <row r="753" spans="1:1" ht="15.75">
      <c r="A753" s="123"/>
    </row>
    <row r="754" spans="1:1" ht="15.75">
      <c r="A754" s="123"/>
    </row>
    <row r="755" spans="1:1" ht="15.75">
      <c r="A755" s="123"/>
    </row>
    <row r="756" spans="1:1" ht="15.75">
      <c r="A756" s="123"/>
    </row>
    <row r="757" spans="1:1" ht="15.75">
      <c r="A757" s="123"/>
    </row>
    <row r="758" spans="1:1" ht="15.75">
      <c r="A758" s="123"/>
    </row>
    <row r="759" spans="1:1" ht="15.75">
      <c r="A759" s="123"/>
    </row>
    <row r="760" spans="1:1" ht="15.75">
      <c r="A760" s="123"/>
    </row>
    <row r="761" spans="1:1" ht="15.75">
      <c r="A761" s="123"/>
    </row>
    <row r="762" spans="1:1" ht="15.75">
      <c r="A762" s="123"/>
    </row>
    <row r="763" spans="1:1" ht="15.75">
      <c r="A763" s="123"/>
    </row>
    <row r="764" spans="1:1" ht="15.75">
      <c r="A764" s="123"/>
    </row>
    <row r="765" spans="1:1" ht="15.75">
      <c r="A765" s="123"/>
    </row>
    <row r="766" spans="1:1" ht="15.75">
      <c r="A766" s="123"/>
    </row>
    <row r="767" spans="1:1" ht="15.75">
      <c r="A767" s="123"/>
    </row>
    <row r="768" spans="1:1" ht="15.75">
      <c r="A768" s="123"/>
    </row>
    <row r="769" spans="1:1" ht="15.75">
      <c r="A769" s="123"/>
    </row>
    <row r="770" spans="1:1" ht="15.75">
      <c r="A770" s="123"/>
    </row>
    <row r="771" spans="1:1" ht="15.75">
      <c r="A771" s="123"/>
    </row>
    <row r="772" spans="1:1" ht="15.75">
      <c r="A772" s="123"/>
    </row>
    <row r="773" spans="1:1" ht="15.75">
      <c r="A773" s="123"/>
    </row>
    <row r="774" spans="1:1" ht="15.75">
      <c r="A774" s="123"/>
    </row>
    <row r="775" spans="1:1" ht="15.75">
      <c r="A775" s="123"/>
    </row>
    <row r="776" spans="1:1" ht="15.75">
      <c r="A776" s="123"/>
    </row>
    <row r="777" spans="1:1" ht="15.75">
      <c r="A777" s="123"/>
    </row>
    <row r="778" spans="1:1" ht="15.75">
      <c r="A778" s="123"/>
    </row>
    <row r="779" spans="1:1" ht="15.75">
      <c r="A779" s="123"/>
    </row>
    <row r="780" spans="1:1" ht="15.75">
      <c r="A780" s="123"/>
    </row>
    <row r="781" spans="1:1" ht="15.75">
      <c r="A781" s="123"/>
    </row>
    <row r="782" spans="1:1" ht="15.75">
      <c r="A782" s="123"/>
    </row>
    <row r="783" spans="1:1" ht="15.75">
      <c r="A783" s="123"/>
    </row>
    <row r="784" spans="1:1" ht="15.75">
      <c r="A784" s="123"/>
    </row>
    <row r="785" spans="1:1" ht="15.75">
      <c r="A785" s="123"/>
    </row>
    <row r="786" spans="1:1" ht="15.75">
      <c r="A786" s="123"/>
    </row>
    <row r="787" spans="1:1" ht="15.75">
      <c r="A787" s="123"/>
    </row>
    <row r="788" spans="1:1" ht="15.75">
      <c r="A788" s="123"/>
    </row>
    <row r="789" spans="1:1" ht="15.75">
      <c r="A789" s="123"/>
    </row>
    <row r="790" spans="1:1" ht="15.75">
      <c r="A790" s="123"/>
    </row>
    <row r="791" spans="1:1" ht="15.75">
      <c r="A791" s="123"/>
    </row>
    <row r="792" spans="1:1" ht="15.75">
      <c r="A792" s="123"/>
    </row>
    <row r="793" spans="1:1" ht="15.75">
      <c r="A793" s="123"/>
    </row>
    <row r="794" spans="1:1" ht="15.75">
      <c r="A794" s="123"/>
    </row>
    <row r="795" spans="1:1" ht="15.75">
      <c r="A795" s="123"/>
    </row>
    <row r="796" spans="1:1" ht="15.75">
      <c r="A796" s="123"/>
    </row>
    <row r="797" spans="1:1" ht="15.75">
      <c r="A797" s="123"/>
    </row>
    <row r="798" spans="1:1" ht="15.75">
      <c r="A798" s="123"/>
    </row>
    <row r="799" spans="1:1" ht="15.75">
      <c r="A799" s="123"/>
    </row>
    <row r="800" spans="1:1" ht="15.75">
      <c r="A800" s="123"/>
    </row>
    <row r="801" spans="1:1" ht="15.75">
      <c r="A801" s="123"/>
    </row>
    <row r="802" spans="1:1" ht="15.75">
      <c r="A802" s="123"/>
    </row>
    <row r="803" spans="1:1" ht="15.75">
      <c r="A803" s="123"/>
    </row>
    <row r="804" spans="1:1" ht="15.75">
      <c r="A804" s="123"/>
    </row>
    <row r="805" spans="1:1" ht="15.75">
      <c r="A805" s="123"/>
    </row>
    <row r="806" spans="1:1" ht="15.75">
      <c r="A806" s="123"/>
    </row>
    <row r="807" spans="1:1" ht="15.75">
      <c r="A807" s="123"/>
    </row>
    <row r="808" spans="1:1" ht="15.75">
      <c r="A808" s="123"/>
    </row>
    <row r="809" spans="1:1" ht="15.75">
      <c r="A809" s="123"/>
    </row>
    <row r="810" spans="1:1" ht="15.75">
      <c r="A810" s="123"/>
    </row>
    <row r="811" spans="1:1" ht="15.75">
      <c r="A811" s="123"/>
    </row>
    <row r="812" spans="1:1" ht="15.75">
      <c r="A812" s="123"/>
    </row>
    <row r="813" spans="1:1" ht="15.75">
      <c r="A813" s="123"/>
    </row>
    <row r="814" spans="1:1" ht="15.75">
      <c r="A814" s="123"/>
    </row>
    <row r="815" spans="1:1" ht="15.75">
      <c r="A815" s="123"/>
    </row>
    <row r="816" spans="1:1" ht="15.75">
      <c r="A816" s="123"/>
    </row>
    <row r="817" spans="1:1" ht="15.75">
      <c r="A817" s="123"/>
    </row>
    <row r="818" spans="1:1" ht="15.75">
      <c r="A818" s="123"/>
    </row>
    <row r="819" spans="1:1" ht="15.75">
      <c r="A819" s="123"/>
    </row>
    <row r="820" spans="1:1" ht="15.75">
      <c r="A820" s="123"/>
    </row>
    <row r="821" spans="1:1" ht="15.75">
      <c r="A821" s="123"/>
    </row>
    <row r="822" spans="1:1" ht="15.75">
      <c r="A822" s="123"/>
    </row>
    <row r="823" spans="1:1" ht="15.75">
      <c r="A823" s="123"/>
    </row>
    <row r="824" spans="1:1" ht="15.75">
      <c r="A824" s="123"/>
    </row>
    <row r="825" spans="1:1" ht="15.75">
      <c r="A825" s="123"/>
    </row>
    <row r="826" spans="1:1" ht="15.75">
      <c r="A826" s="123"/>
    </row>
    <row r="827" spans="1:1" ht="15.75">
      <c r="A827" s="123"/>
    </row>
    <row r="828" spans="1:1" ht="15.75">
      <c r="A828" s="123"/>
    </row>
    <row r="829" spans="1:1" ht="15.75">
      <c r="A829" s="123"/>
    </row>
    <row r="830" spans="1:1" ht="15.75">
      <c r="A830" s="123"/>
    </row>
    <row r="831" spans="1:1" ht="15.75">
      <c r="A831" s="123"/>
    </row>
    <row r="832" spans="1:1" ht="15.75">
      <c r="A832" s="123"/>
    </row>
    <row r="833" spans="1:1" ht="15.75">
      <c r="A833" s="123"/>
    </row>
    <row r="834" spans="1:1" ht="15.75">
      <c r="A834" s="123"/>
    </row>
    <row r="835" spans="1:1" ht="15.75">
      <c r="A835" s="123"/>
    </row>
    <row r="836" spans="1:1" ht="15.75">
      <c r="A836" s="123"/>
    </row>
    <row r="837" spans="1:1" ht="15.75">
      <c r="A837" s="123"/>
    </row>
    <row r="838" spans="1:1" ht="15.75">
      <c r="A838" s="123"/>
    </row>
    <row r="839" spans="1:1" ht="15.75">
      <c r="A839" s="123"/>
    </row>
    <row r="840" spans="1:1" ht="15.75">
      <c r="A840" s="123"/>
    </row>
    <row r="841" spans="1:1" ht="15.75">
      <c r="A841" s="123"/>
    </row>
    <row r="842" spans="1:1" ht="15.75">
      <c r="A842" s="123"/>
    </row>
    <row r="843" spans="1:1" ht="15.75">
      <c r="A843" s="123"/>
    </row>
    <row r="844" spans="1:1" ht="15.75">
      <c r="A844" s="123"/>
    </row>
    <row r="845" spans="1:1" ht="15.75">
      <c r="A845" s="123"/>
    </row>
    <row r="846" spans="1:1" ht="15.75">
      <c r="A846" s="123"/>
    </row>
    <row r="847" spans="1:1" ht="15.75">
      <c r="A847" s="123"/>
    </row>
    <row r="848" spans="1:1" ht="15.75">
      <c r="A848" s="123"/>
    </row>
    <row r="849" spans="1:1" ht="15.75">
      <c r="A849" s="123"/>
    </row>
    <row r="850" spans="1:1" ht="15.75">
      <c r="A850" s="123"/>
    </row>
    <row r="851" spans="1:1" ht="15.75">
      <c r="A851" s="123"/>
    </row>
    <row r="852" spans="1:1" ht="15.75">
      <c r="A852" s="123"/>
    </row>
    <row r="853" spans="1:1" ht="15.75">
      <c r="A853" s="123"/>
    </row>
    <row r="854" spans="1:1" ht="15.75">
      <c r="A854" s="123"/>
    </row>
    <row r="855" spans="1:1" ht="15.75">
      <c r="A855" s="123"/>
    </row>
    <row r="856" spans="1:1" ht="15.75">
      <c r="A856" s="123"/>
    </row>
    <row r="857" spans="1:1" ht="15.75">
      <c r="A857" s="123"/>
    </row>
    <row r="858" spans="1:1" ht="15.75">
      <c r="A858" s="123"/>
    </row>
    <row r="859" spans="1:1" ht="15.75">
      <c r="A859" s="123"/>
    </row>
    <row r="860" spans="1:1" ht="15.75">
      <c r="A860" s="123"/>
    </row>
    <row r="861" spans="1:1" ht="15.75">
      <c r="A861" s="123"/>
    </row>
    <row r="862" spans="1:1" ht="15.75">
      <c r="A862" s="123"/>
    </row>
    <row r="863" spans="1:1" ht="15.75">
      <c r="A863" s="123"/>
    </row>
    <row r="864" spans="1:1" ht="15.75">
      <c r="A864" s="123"/>
    </row>
    <row r="865" spans="1:1" ht="15.75">
      <c r="A865" s="123"/>
    </row>
    <row r="866" spans="1:1" ht="15.75">
      <c r="A866" s="123"/>
    </row>
    <row r="867" spans="1:1" ht="15.75">
      <c r="A867" s="123"/>
    </row>
    <row r="868" spans="1:1" ht="15.75">
      <c r="A868" s="123"/>
    </row>
    <row r="869" spans="1:1" ht="15.75">
      <c r="A869" s="123"/>
    </row>
    <row r="870" spans="1:1" ht="15.75">
      <c r="A870" s="123"/>
    </row>
    <row r="871" spans="1:1" ht="15.75">
      <c r="A871" s="123"/>
    </row>
    <row r="872" spans="1:1" ht="15.75">
      <c r="A872" s="123"/>
    </row>
    <row r="873" spans="1:1" ht="15.75">
      <c r="A873" s="123"/>
    </row>
    <row r="874" spans="1:1" ht="15.75">
      <c r="A874" s="123"/>
    </row>
    <row r="875" spans="1:1" ht="15.75">
      <c r="A875" s="123"/>
    </row>
    <row r="876" spans="1:1" ht="15.75">
      <c r="A876" s="123"/>
    </row>
    <row r="877" spans="1:1" ht="15.75">
      <c r="A877" s="123"/>
    </row>
    <row r="878" spans="1:1" ht="15.75">
      <c r="A878" s="123"/>
    </row>
    <row r="879" spans="1:1" ht="15.75">
      <c r="A879" s="123"/>
    </row>
    <row r="880" spans="1:1" ht="15.75">
      <c r="A880" s="123"/>
    </row>
    <row r="881" spans="1:1" ht="15.75">
      <c r="A881" s="123"/>
    </row>
    <row r="882" spans="1:1" ht="15.75">
      <c r="A882" s="123"/>
    </row>
    <row r="883" spans="1:1" ht="15.75">
      <c r="A883" s="123"/>
    </row>
    <row r="884" spans="1:1" ht="15.75">
      <c r="A884" s="123"/>
    </row>
    <row r="885" spans="1:1" ht="15.75">
      <c r="A885" s="123"/>
    </row>
    <row r="886" spans="1:1" ht="15.75">
      <c r="A886" s="123"/>
    </row>
    <row r="887" spans="1:1" ht="15.75">
      <c r="A887" s="123"/>
    </row>
    <row r="888" spans="1:1" ht="15.75">
      <c r="A888" s="123"/>
    </row>
    <row r="889" spans="1:1" ht="15.75">
      <c r="A889" s="123"/>
    </row>
    <row r="890" spans="1:1" ht="15.75">
      <c r="A890" s="123"/>
    </row>
    <row r="891" spans="1:1" ht="15.75">
      <c r="A891" s="123"/>
    </row>
    <row r="892" spans="1:1" ht="15.75">
      <c r="A892" s="123"/>
    </row>
    <row r="893" spans="1:1" ht="15.75">
      <c r="A893" s="123"/>
    </row>
    <row r="894" spans="1:1" ht="15.75">
      <c r="A894" s="123"/>
    </row>
    <row r="895" spans="1:1" ht="15.75">
      <c r="A895" s="123"/>
    </row>
    <row r="896" spans="1:1" ht="15.75">
      <c r="A896" s="123"/>
    </row>
    <row r="897" spans="1:1" ht="15.75">
      <c r="A897" s="123"/>
    </row>
    <row r="898" spans="1:1" ht="15.75">
      <c r="A898" s="123"/>
    </row>
    <row r="899" spans="1:1" ht="15.75">
      <c r="A899" s="123"/>
    </row>
    <row r="900" spans="1:1" ht="15.75">
      <c r="A900" s="123"/>
    </row>
    <row r="901" spans="1:1" ht="15.75">
      <c r="A901" s="123"/>
    </row>
    <row r="902" spans="1:1" ht="15.75">
      <c r="A902" s="123"/>
    </row>
    <row r="903" spans="1:1" ht="15.75">
      <c r="A903" s="123"/>
    </row>
    <row r="904" spans="1:1" ht="15.75">
      <c r="A904" s="123"/>
    </row>
    <row r="905" spans="1:1" ht="15.75">
      <c r="A905" s="123"/>
    </row>
    <row r="906" spans="1:1" ht="15.75">
      <c r="A906" s="123"/>
    </row>
    <row r="907" spans="1:1" ht="15.75">
      <c r="A907" s="123"/>
    </row>
    <row r="908" spans="1:1" ht="15.75">
      <c r="A908" s="123"/>
    </row>
    <row r="909" spans="1:1" ht="15.75">
      <c r="A909" s="123"/>
    </row>
    <row r="910" spans="1:1" ht="15.75">
      <c r="A910" s="123"/>
    </row>
    <row r="911" spans="1:1" ht="15.75">
      <c r="A911" s="123"/>
    </row>
    <row r="912" spans="1:1" ht="15.75">
      <c r="A912" s="123"/>
    </row>
    <row r="913" spans="1:1" ht="15.75">
      <c r="A913" s="123"/>
    </row>
    <row r="914" spans="1:1" ht="15.75">
      <c r="A914" s="123"/>
    </row>
    <row r="915" spans="1:1" ht="15.75">
      <c r="A915" s="123"/>
    </row>
    <row r="916" spans="1:1" ht="15.75">
      <c r="A916" s="123"/>
    </row>
    <row r="917" spans="1:1" ht="15.75">
      <c r="A917" s="123"/>
    </row>
    <row r="918" spans="1:1" ht="15.75">
      <c r="A918" s="123"/>
    </row>
    <row r="919" spans="1:1" ht="15.75">
      <c r="A919" s="123"/>
    </row>
    <row r="920" spans="1:1" ht="15.75">
      <c r="A920" s="123"/>
    </row>
    <row r="921" spans="1:1" ht="15.75">
      <c r="A921" s="123"/>
    </row>
    <row r="922" spans="1:1" ht="15.75">
      <c r="A922" s="123"/>
    </row>
    <row r="923" spans="1:1" ht="15.75">
      <c r="A923" s="123"/>
    </row>
    <row r="924" spans="1:1" ht="15.75">
      <c r="A924" s="123"/>
    </row>
    <row r="925" spans="1:1" ht="15.75">
      <c r="A925" s="123"/>
    </row>
    <row r="926" spans="1:1" ht="15.75">
      <c r="A926" s="123"/>
    </row>
    <row r="927" spans="1:1" ht="15.75">
      <c r="A927" s="123"/>
    </row>
    <row r="928" spans="1:1" ht="15.75">
      <c r="A928" s="123"/>
    </row>
    <row r="929" spans="1:1" ht="15.75">
      <c r="A929" s="123"/>
    </row>
    <row r="930" spans="1:1" ht="15.75">
      <c r="A930" s="123"/>
    </row>
    <row r="931" spans="1:1" ht="15.75">
      <c r="A931" s="123"/>
    </row>
    <row r="932" spans="1:1" ht="15.75">
      <c r="A932" s="123"/>
    </row>
    <row r="933" spans="1:1" ht="15.75">
      <c r="A933" s="123"/>
    </row>
    <row r="934" spans="1:1" ht="15.75">
      <c r="A934" s="123"/>
    </row>
    <row r="935" spans="1:1" ht="15.75">
      <c r="A935" s="123"/>
    </row>
    <row r="936" spans="1:1" ht="15.75">
      <c r="A936" s="123"/>
    </row>
    <row r="937" spans="1:1" ht="15.75">
      <c r="A937" s="123"/>
    </row>
    <row r="938" spans="1:1" ht="15.75">
      <c r="A938" s="123"/>
    </row>
    <row r="939" spans="1:1" ht="15.75">
      <c r="A939" s="123"/>
    </row>
    <row r="940" spans="1:1" ht="15.75">
      <c r="A940" s="123"/>
    </row>
    <row r="941" spans="1:1" ht="15.75">
      <c r="A941" s="123"/>
    </row>
    <row r="942" spans="1:1" ht="15.75">
      <c r="A942" s="123"/>
    </row>
    <row r="943" spans="1:1" ht="15.75">
      <c r="A943" s="123"/>
    </row>
    <row r="944" spans="1:1" ht="15.75">
      <c r="A944" s="123"/>
    </row>
    <row r="945" spans="1:1" ht="15.75">
      <c r="A945" s="123"/>
    </row>
    <row r="946" spans="1:1" ht="15.75">
      <c r="A946" s="123"/>
    </row>
    <row r="947" spans="1:1" ht="15.75">
      <c r="A947" s="123"/>
    </row>
    <row r="948" spans="1:1" ht="15.75">
      <c r="A948" s="123"/>
    </row>
    <row r="949" spans="1:1" ht="15.75">
      <c r="A949" s="123"/>
    </row>
    <row r="950" spans="1:1" ht="15.75">
      <c r="A950" s="123"/>
    </row>
    <row r="951" spans="1:1" ht="15.75">
      <c r="A951" s="123"/>
    </row>
    <row r="952" spans="1:1" ht="15.75">
      <c r="A952" s="123"/>
    </row>
    <row r="953" spans="1:1" ht="15.75">
      <c r="A953" s="123"/>
    </row>
    <row r="954" spans="1:1" ht="15.75">
      <c r="A954" s="123"/>
    </row>
    <row r="955" spans="1:1" ht="15.75">
      <c r="A955" s="123"/>
    </row>
    <row r="956" spans="1:1" ht="15.75">
      <c r="A956" s="123"/>
    </row>
    <row r="957" spans="1:1" ht="15.75">
      <c r="A957" s="123"/>
    </row>
    <row r="958" spans="1:1" ht="15.75">
      <c r="A958" s="123"/>
    </row>
    <row r="959" spans="1:1" ht="15.75">
      <c r="A959" s="123"/>
    </row>
    <row r="960" spans="1:1" ht="15.75">
      <c r="A960" s="123"/>
    </row>
    <row r="961" spans="1:1" ht="15.75">
      <c r="A961" s="123"/>
    </row>
    <row r="962" spans="1:1" ht="15.75">
      <c r="A962" s="123"/>
    </row>
    <row r="963" spans="1:1" ht="15.75">
      <c r="A963" s="123"/>
    </row>
    <row r="964" spans="1:1" ht="15.75">
      <c r="A964" s="123"/>
    </row>
    <row r="965" spans="1:1" ht="15.75">
      <c r="A965" s="123"/>
    </row>
    <row r="966" spans="1:1" ht="15.75">
      <c r="A966" s="123"/>
    </row>
    <row r="967" spans="1:1" ht="15.75">
      <c r="A967" s="123"/>
    </row>
    <row r="968" spans="1:1" ht="15.75">
      <c r="A968" s="123"/>
    </row>
    <row r="969" spans="1:1" ht="15.75">
      <c r="A969" s="123"/>
    </row>
    <row r="970" spans="1:1" ht="15.75">
      <c r="A970" s="123"/>
    </row>
    <row r="971" spans="1:1" ht="15.75">
      <c r="A971" s="123"/>
    </row>
    <row r="972" spans="1:1" ht="15.75">
      <c r="A972" s="123"/>
    </row>
    <row r="973" spans="1:1" ht="15.75">
      <c r="A973" s="123"/>
    </row>
    <row r="974" spans="1:1" ht="15.75">
      <c r="A974" s="123"/>
    </row>
    <row r="975" spans="1:1" ht="15.75">
      <c r="A975" s="123"/>
    </row>
    <row r="976" spans="1:1" ht="15.75">
      <c r="A976" s="123"/>
    </row>
    <row r="977" spans="1:1" ht="15.75">
      <c r="A977" s="123"/>
    </row>
    <row r="978" spans="1:1" ht="15.75">
      <c r="A978" s="123"/>
    </row>
    <row r="979" spans="1:1" ht="15.75">
      <c r="A979" s="123"/>
    </row>
    <row r="980" spans="1:1" ht="15.75">
      <c r="A980" s="123"/>
    </row>
    <row r="981" spans="1:1" ht="15.75">
      <c r="A981" s="123"/>
    </row>
    <row r="982" spans="1:1" ht="15.75">
      <c r="A982" s="123"/>
    </row>
    <row r="983" spans="1:1" ht="15.75">
      <c r="A983" s="123"/>
    </row>
    <row r="984" spans="1:1" ht="15.75">
      <c r="A984" s="123"/>
    </row>
    <row r="985" spans="1:1" ht="15.75">
      <c r="A985" s="123"/>
    </row>
    <row r="986" spans="1:1" ht="15.75">
      <c r="A986" s="123"/>
    </row>
    <row r="987" spans="1:1" ht="15.75">
      <c r="A987" s="123"/>
    </row>
    <row r="988" spans="1:1" ht="15.75">
      <c r="A988" s="123"/>
    </row>
    <row r="989" spans="1:1" ht="15.75">
      <c r="A989" s="123"/>
    </row>
    <row r="990" spans="1:1" ht="15.75">
      <c r="A990" s="123"/>
    </row>
    <row r="991" spans="1:1" ht="15.75">
      <c r="A991" s="123"/>
    </row>
    <row r="992" spans="1:1" ht="15.75">
      <c r="A992" s="123"/>
    </row>
    <row r="993" spans="1:1" ht="15.75">
      <c r="A993" s="123"/>
    </row>
    <row r="994" spans="1:1" ht="15.75">
      <c r="A994" s="123"/>
    </row>
    <row r="995" spans="1:1" ht="15.75">
      <c r="A995" s="123"/>
    </row>
    <row r="996" spans="1:1" ht="15.75">
      <c r="A996" s="123"/>
    </row>
    <row r="997" spans="1:1" ht="15.75">
      <c r="A997" s="123"/>
    </row>
    <row r="998" spans="1:1" ht="15.75">
      <c r="A998" s="123"/>
    </row>
    <row r="999" spans="1:1" ht="15.75">
      <c r="A999" s="123"/>
    </row>
    <row r="1000" spans="1:1" ht="15.75">
      <c r="A1000" s="123"/>
    </row>
    <row r="1001" spans="1:1" ht="15.75">
      <c r="A1001" s="123"/>
    </row>
    <row r="1002" spans="1:1" ht="15.75">
      <c r="A1002" s="123"/>
    </row>
    <row r="1003" spans="1:1" ht="15.75">
      <c r="A1003" s="123"/>
    </row>
    <row r="1004" spans="1:1" ht="15.75">
      <c r="A1004" s="123"/>
    </row>
    <row r="1005" spans="1:1" ht="15.75">
      <c r="A1005" s="123"/>
    </row>
    <row r="1006" spans="1:1" ht="15.75">
      <c r="A1006" s="123"/>
    </row>
    <row r="1007" spans="1:1" ht="15.75">
      <c r="A1007" s="123"/>
    </row>
    <row r="1008" spans="1:1" ht="15.75">
      <c r="A1008" s="123"/>
    </row>
    <row r="1009" spans="1:1" ht="15.75">
      <c r="A1009" s="123"/>
    </row>
    <row r="1010" spans="1:1" ht="15.75">
      <c r="A1010" s="123"/>
    </row>
    <row r="1011" spans="1:1" ht="15.75">
      <c r="A1011" s="123"/>
    </row>
    <row r="1012" spans="1:1" ht="15.75">
      <c r="A1012" s="123"/>
    </row>
    <row r="1013" spans="1:1" ht="15.75">
      <c r="A1013" s="123"/>
    </row>
    <row r="1014" spans="1:1" ht="15.75">
      <c r="A1014" s="123"/>
    </row>
    <row r="1015" spans="1:1" ht="15.75">
      <c r="A1015" s="123"/>
    </row>
    <row r="1016" spans="1:1" ht="15.75">
      <c r="A1016" s="123"/>
    </row>
    <row r="1017" spans="1:1" ht="15.75">
      <c r="A1017" s="123"/>
    </row>
    <row r="1018" spans="1:1" ht="15.75">
      <c r="A1018" s="123"/>
    </row>
    <row r="1019" spans="1:1" ht="15.75">
      <c r="A1019" s="123"/>
    </row>
    <row r="1020" spans="1:1" ht="15.75">
      <c r="A1020" s="123"/>
    </row>
    <row r="1021" spans="1:1" ht="15.75">
      <c r="A1021" s="123"/>
    </row>
    <row r="1022" spans="1:1" ht="15.75">
      <c r="A1022" s="123"/>
    </row>
    <row r="1023" spans="1:1" ht="15.75">
      <c r="A1023" s="123"/>
    </row>
    <row r="1024" spans="1:1" ht="15.75">
      <c r="A1024" s="123"/>
    </row>
    <row r="1025" spans="1:1" ht="15.75">
      <c r="A1025" s="123"/>
    </row>
    <row r="1026" spans="1:1" ht="15.75">
      <c r="A1026" s="123"/>
    </row>
    <row r="1027" spans="1:1" ht="15.75">
      <c r="A1027" s="123"/>
    </row>
    <row r="1028" spans="1:1" ht="15.75">
      <c r="A1028" s="123"/>
    </row>
    <row r="1029" spans="1:1" ht="15.75">
      <c r="A1029" s="123"/>
    </row>
    <row r="1030" spans="1:1" ht="15.75">
      <c r="A1030" s="123"/>
    </row>
    <row r="1031" spans="1:1" ht="15.75">
      <c r="A1031" s="123"/>
    </row>
    <row r="1032" spans="1:1" ht="15.75">
      <c r="A1032" s="123"/>
    </row>
    <row r="1033" spans="1:1" ht="15.75">
      <c r="A1033" s="123"/>
    </row>
    <row r="1034" spans="1:1" ht="15.75">
      <c r="A1034" s="123"/>
    </row>
    <row r="1035" spans="1:1" ht="15.75">
      <c r="A1035" s="123"/>
    </row>
    <row r="1036" spans="1:1" ht="15.75">
      <c r="A1036" s="123"/>
    </row>
    <row r="1037" spans="1:1" ht="15.75">
      <c r="A1037" s="123"/>
    </row>
    <row r="1038" spans="1:1" ht="15.75">
      <c r="A1038" s="123"/>
    </row>
    <row r="1039" spans="1:1" ht="15.75">
      <c r="A1039" s="123"/>
    </row>
    <row r="1040" spans="1:1" ht="15.75">
      <c r="A1040" s="123"/>
    </row>
    <row r="1041" spans="1:1" ht="15.75">
      <c r="A1041" s="123"/>
    </row>
    <row r="1042" spans="1:1" ht="15.75">
      <c r="A1042" s="123"/>
    </row>
    <row r="1043" spans="1:1" ht="15.75">
      <c r="A1043" s="123"/>
    </row>
    <row r="1044" spans="1:1" ht="15.75">
      <c r="A1044" s="123"/>
    </row>
    <row r="1045" spans="1:1" ht="15.75">
      <c r="A1045" s="123"/>
    </row>
    <row r="1046" spans="1:1" ht="15.75">
      <c r="A1046" s="123"/>
    </row>
    <row r="1047" spans="1:1" ht="15.75">
      <c r="A1047" s="123"/>
    </row>
    <row r="1048" spans="1:1" ht="15.75">
      <c r="A1048" s="123"/>
    </row>
    <row r="1049" spans="1:1" ht="15.75">
      <c r="A1049" s="123"/>
    </row>
    <row r="1050" spans="1:1" ht="15.75">
      <c r="A1050" s="123"/>
    </row>
    <row r="1051" spans="1:1" ht="15.75">
      <c r="A1051" s="123"/>
    </row>
    <row r="1052" spans="1:1" ht="15.75">
      <c r="A1052" s="123"/>
    </row>
    <row r="1053" spans="1:1" ht="15.75">
      <c r="A1053" s="123"/>
    </row>
    <row r="1054" spans="1:1" ht="15.75">
      <c r="A1054" s="123"/>
    </row>
    <row r="1055" spans="1:1" ht="15.75">
      <c r="A1055" s="123"/>
    </row>
    <row r="1056" spans="1:1" ht="15.75">
      <c r="A1056" s="123"/>
    </row>
    <row r="1057" spans="1:1" ht="15.75">
      <c r="A1057" s="123"/>
    </row>
    <row r="1058" spans="1:1" ht="15.75">
      <c r="A1058" s="123"/>
    </row>
    <row r="1059" spans="1:1" ht="15.75">
      <c r="A1059" s="123"/>
    </row>
    <row r="1060" spans="1:1" ht="15.75">
      <c r="A1060" s="123"/>
    </row>
    <row r="1061" spans="1:1" ht="15.75">
      <c r="A1061" s="123"/>
    </row>
    <row r="1062" spans="1:1" ht="15.75">
      <c r="A1062" s="123"/>
    </row>
    <row r="1063" spans="1:1" ht="15.75">
      <c r="A1063" s="123"/>
    </row>
    <row r="1064" spans="1:1" ht="15.75">
      <c r="A1064" s="123"/>
    </row>
    <row r="1065" spans="1:1" ht="15.75">
      <c r="A1065" s="123"/>
    </row>
    <row r="1066" spans="1:1" ht="15.75">
      <c r="A1066" s="123"/>
    </row>
    <row r="1067" spans="1:1" ht="15.75">
      <c r="A1067" s="123"/>
    </row>
    <row r="1068" spans="1:1" ht="15.75">
      <c r="A1068" s="123"/>
    </row>
    <row r="1069" spans="1:1" ht="15.75">
      <c r="A1069" s="123"/>
    </row>
    <row r="1070" spans="1:1" ht="15.75">
      <c r="A1070" s="123"/>
    </row>
    <row r="1071" spans="1:1" ht="15.75">
      <c r="A1071" s="123"/>
    </row>
    <row r="1072" spans="1:1" ht="15.75">
      <c r="A1072" s="123"/>
    </row>
    <row r="1073" spans="1:1" ht="15.75">
      <c r="A1073" s="123"/>
    </row>
    <row r="1074" spans="1:1" ht="15.75">
      <c r="A1074" s="123"/>
    </row>
    <row r="1075" spans="1:1" ht="15.75">
      <c r="A1075" s="123"/>
    </row>
    <row r="1076" spans="1:1" ht="15.75">
      <c r="A1076" s="123"/>
    </row>
    <row r="1077" spans="1:1" ht="15.75">
      <c r="A1077" s="123"/>
    </row>
    <row r="1078" spans="1:1" ht="15.75">
      <c r="A1078" s="123"/>
    </row>
    <row r="1079" spans="1:1" ht="15.75">
      <c r="A1079" s="123"/>
    </row>
    <row r="1080" spans="1:1" ht="15.75">
      <c r="A1080" s="123"/>
    </row>
    <row r="1081" spans="1:1" ht="15.75">
      <c r="A1081" s="123"/>
    </row>
    <row r="1082" spans="1:1" ht="15.75">
      <c r="A1082" s="123"/>
    </row>
    <row r="1083" spans="1:1" ht="15.75">
      <c r="A1083" s="123"/>
    </row>
    <row r="1084" spans="1:1" ht="15.75">
      <c r="A1084" s="123"/>
    </row>
    <row r="1085" spans="1:1" ht="15.75">
      <c r="A1085" s="123"/>
    </row>
    <row r="1086" spans="1:1" ht="15.75">
      <c r="A1086" s="123"/>
    </row>
    <row r="1087" spans="1:1" ht="15.75">
      <c r="A1087" s="123"/>
    </row>
    <row r="1088" spans="1:1" ht="15.75">
      <c r="A1088" s="123"/>
    </row>
    <row r="1089" spans="1:1" ht="15.75">
      <c r="A1089" s="123"/>
    </row>
    <row r="1090" spans="1:1" ht="15.75">
      <c r="A1090" s="123"/>
    </row>
    <row r="1091" spans="1:1" ht="15.75">
      <c r="A1091" s="123"/>
    </row>
    <row r="1092" spans="1:1" ht="15.75">
      <c r="A1092" s="123"/>
    </row>
    <row r="1093" spans="1:1" ht="15.75">
      <c r="A1093" s="123"/>
    </row>
    <row r="1094" spans="1:1" ht="15.75">
      <c r="A1094" s="123"/>
    </row>
    <row r="1095" spans="1:1" ht="15.75">
      <c r="A1095" s="123"/>
    </row>
    <row r="1096" spans="1:1" ht="15.75">
      <c r="A1096" s="123"/>
    </row>
    <row r="1097" spans="1:1" ht="15.75">
      <c r="A1097" s="123"/>
    </row>
    <row r="1098" spans="1:1" ht="15.75">
      <c r="A1098" s="123"/>
    </row>
    <row r="1099" spans="1:1" ht="15.75">
      <c r="A1099" s="123"/>
    </row>
    <row r="1100" spans="1:1" ht="15.75">
      <c r="A1100" s="123"/>
    </row>
    <row r="1101" spans="1:1" ht="15.75">
      <c r="A1101" s="123"/>
    </row>
    <row r="1102" spans="1:1" ht="15.75">
      <c r="A1102" s="123"/>
    </row>
    <row r="1103" spans="1:1" ht="15.75">
      <c r="A1103" s="123"/>
    </row>
    <row r="1104" spans="1:1" ht="15.75">
      <c r="A1104" s="123"/>
    </row>
    <row r="1105" spans="1:1" ht="15.75">
      <c r="A1105" s="123"/>
    </row>
    <row r="1106" spans="1:1" ht="15.75">
      <c r="A1106" s="123"/>
    </row>
    <row r="1107" spans="1:1" ht="15.75">
      <c r="A1107" s="123"/>
    </row>
    <row r="1108" spans="1:1" ht="15.75">
      <c r="A1108" s="123"/>
    </row>
    <row r="1109" spans="1:1" ht="15.75">
      <c r="A1109" s="123"/>
    </row>
    <row r="1110" spans="1:1" ht="15.75">
      <c r="A1110" s="123"/>
    </row>
    <row r="1111" spans="1:1" ht="15.75">
      <c r="A1111" s="123"/>
    </row>
    <row r="1112" spans="1:1" ht="15.75">
      <c r="A1112" s="123"/>
    </row>
    <row r="1113" spans="1:1" ht="15.75">
      <c r="A1113" s="123"/>
    </row>
    <row r="1114" spans="1:1" ht="15.75">
      <c r="A1114" s="123"/>
    </row>
    <row r="1115" spans="1:1" ht="15.75">
      <c r="A1115" s="123"/>
    </row>
    <row r="1116" spans="1:1" ht="15.75">
      <c r="A1116" s="123"/>
    </row>
    <row r="1117" spans="1:1" ht="15.75">
      <c r="A1117" s="123"/>
    </row>
    <row r="1118" spans="1:1" ht="15.75">
      <c r="A1118" s="123"/>
    </row>
    <row r="1119" spans="1:1" ht="15.75">
      <c r="A1119" s="123"/>
    </row>
    <row r="1120" spans="1:1" ht="15.75">
      <c r="A1120" s="123"/>
    </row>
    <row r="1121" spans="1:1" ht="15.75">
      <c r="A1121" s="123"/>
    </row>
    <row r="1122" spans="1:1" ht="15.75">
      <c r="A1122" s="123"/>
    </row>
    <row r="1123" spans="1:1" ht="15.75">
      <c r="A1123" s="123"/>
    </row>
    <row r="1124" spans="1:1" ht="15.75">
      <c r="A1124" s="123"/>
    </row>
    <row r="1125" spans="1:1" ht="15.75">
      <c r="A1125" s="123"/>
    </row>
    <row r="1126" spans="1:1" ht="15.75">
      <c r="A1126" s="123"/>
    </row>
    <row r="1127" spans="1:1" ht="15.75">
      <c r="A1127" s="123"/>
    </row>
    <row r="1128" spans="1:1" ht="15.75">
      <c r="A1128" s="123"/>
    </row>
    <row r="1129" spans="1:1" ht="15.75">
      <c r="A1129" s="123"/>
    </row>
    <row r="1130" spans="1:1" ht="15.75">
      <c r="A1130" s="123"/>
    </row>
    <row r="1131" spans="1:1" ht="15.75">
      <c r="A1131" s="123"/>
    </row>
    <row r="1132" spans="1:1" ht="15.75">
      <c r="A1132" s="123"/>
    </row>
    <row r="1133" spans="1:1" ht="15.75">
      <c r="A1133" s="123"/>
    </row>
    <row r="1134" spans="1:1" ht="15.75">
      <c r="A1134" s="123"/>
    </row>
    <row r="1135" spans="1:1" ht="15.75">
      <c r="A1135" s="123"/>
    </row>
    <row r="1136" spans="1:1" ht="15.75">
      <c r="A1136" s="123"/>
    </row>
    <row r="1137" spans="1:1" ht="15.75">
      <c r="A1137" s="123"/>
    </row>
    <row r="1138" spans="1:1" ht="15.75">
      <c r="A1138" s="123"/>
    </row>
    <row r="1139" spans="1:1" ht="15.75">
      <c r="A1139" s="123"/>
    </row>
    <row r="1140" spans="1:1" ht="15.75">
      <c r="A1140" s="123"/>
    </row>
    <row r="1141" spans="1:1" ht="15.75">
      <c r="A1141" s="123"/>
    </row>
    <row r="1142" spans="1:1" ht="15.75">
      <c r="A1142" s="123"/>
    </row>
    <row r="1143" spans="1:1" ht="15.75">
      <c r="A1143" s="123"/>
    </row>
    <row r="1144" spans="1:1" ht="15.75">
      <c r="A1144" s="123"/>
    </row>
    <row r="1145" spans="1:1" ht="15.75">
      <c r="A1145" s="123"/>
    </row>
    <row r="1146" spans="1:1" ht="15.75">
      <c r="A1146" s="123"/>
    </row>
    <row r="1147" spans="1:1" ht="15.75">
      <c r="A1147" s="123"/>
    </row>
    <row r="1148" spans="1:1" ht="15.75">
      <c r="A1148" s="123"/>
    </row>
    <row r="1149" spans="1:1" ht="15.75">
      <c r="A1149" s="123"/>
    </row>
    <row r="1150" spans="1:1" ht="15.75">
      <c r="A1150" s="123"/>
    </row>
    <row r="1151" spans="1:1" ht="15.75">
      <c r="A1151" s="123"/>
    </row>
    <row r="1152" spans="1:1" ht="15.75">
      <c r="A1152" s="123"/>
    </row>
    <row r="1153" spans="1:1" ht="15.75">
      <c r="A1153" s="123"/>
    </row>
    <row r="1154" spans="1:1" ht="15.75">
      <c r="A1154" s="123"/>
    </row>
    <row r="1155" spans="1:1" ht="15.75">
      <c r="A1155" s="123"/>
    </row>
    <row r="1156" spans="1:1" ht="15.75">
      <c r="A1156" s="123"/>
    </row>
    <row r="1157" spans="1:1" ht="15.75">
      <c r="A1157" s="123"/>
    </row>
    <row r="1158" spans="1:1" ht="15.75">
      <c r="A1158" s="123"/>
    </row>
    <row r="1159" spans="1:1" ht="15.75">
      <c r="A1159" s="123"/>
    </row>
    <row r="1160" spans="1:1" ht="15.75">
      <c r="A1160" s="123"/>
    </row>
    <row r="1161" spans="1:1" ht="15.75">
      <c r="A1161" s="123"/>
    </row>
    <row r="1162" spans="1:1" ht="15.75">
      <c r="A1162" s="123"/>
    </row>
    <row r="1163" spans="1:1" ht="15.75">
      <c r="A1163" s="123"/>
    </row>
    <row r="1164" spans="1:1" ht="15.75">
      <c r="A1164" s="123"/>
    </row>
    <row r="1165" spans="1:1" ht="15.75">
      <c r="A1165" s="123"/>
    </row>
    <row r="1166" spans="1:1" ht="15.75">
      <c r="A1166" s="123"/>
    </row>
    <row r="1167" spans="1:1" ht="15.75">
      <c r="A1167" s="123"/>
    </row>
    <row r="1168" spans="1:1" ht="15.75">
      <c r="A1168" s="123"/>
    </row>
    <row r="1169" spans="1:1" ht="15.75">
      <c r="A1169" s="123"/>
    </row>
    <row r="1170" spans="1:1" ht="15.75">
      <c r="A1170" s="123"/>
    </row>
    <row r="1171" spans="1:1" ht="15.75">
      <c r="A1171" s="123"/>
    </row>
    <row r="1172" spans="1:1" ht="15.75">
      <c r="A1172" s="123"/>
    </row>
    <row r="1173" spans="1:1" ht="15.75">
      <c r="A1173" s="123"/>
    </row>
    <row r="1174" spans="1:1" ht="15.75">
      <c r="A1174" s="123"/>
    </row>
    <row r="1175" spans="1:1" ht="15.75">
      <c r="A1175" s="123"/>
    </row>
    <row r="1176" spans="1:1" ht="15.75">
      <c r="A1176" s="123"/>
    </row>
    <row r="1177" spans="1:1" ht="15.75">
      <c r="A1177" s="123"/>
    </row>
    <row r="1178" spans="1:1" ht="15.75">
      <c r="A1178" s="123"/>
    </row>
    <row r="1179" spans="1:1" ht="15.75">
      <c r="A1179" s="123"/>
    </row>
    <row r="1180" spans="1:1" ht="15.75">
      <c r="A1180" s="123"/>
    </row>
    <row r="1181" spans="1:1" ht="15.75">
      <c r="A1181" s="123"/>
    </row>
    <row r="1182" spans="1:1" ht="15.75">
      <c r="A1182" s="123"/>
    </row>
    <row r="1183" spans="1:1" ht="15.75">
      <c r="A1183" s="123"/>
    </row>
    <row r="1184" spans="1:1" ht="15.75">
      <c r="A1184" s="123"/>
    </row>
    <row r="1185" spans="1:1" ht="15.75">
      <c r="A1185" s="123"/>
    </row>
    <row r="1186" spans="1:1" ht="15.75">
      <c r="A1186" s="123"/>
    </row>
    <row r="1187" spans="1:1" ht="15.75">
      <c r="A1187" s="123"/>
    </row>
    <row r="1188" spans="1:1" ht="15.75">
      <c r="A1188" s="123"/>
    </row>
    <row r="1189" spans="1:1" ht="15.75">
      <c r="A1189" s="123"/>
    </row>
    <row r="1190" spans="1:1" ht="15.75">
      <c r="A1190" s="123"/>
    </row>
    <row r="1191" spans="1:1" ht="15.75">
      <c r="A1191" s="123"/>
    </row>
    <row r="1192" spans="1:1" ht="15.75">
      <c r="A1192" s="123"/>
    </row>
    <row r="1193" spans="1:1" ht="15.75">
      <c r="A1193" s="123"/>
    </row>
    <row r="1194" spans="1:1" ht="15.75">
      <c r="A1194" s="123"/>
    </row>
    <row r="1195" spans="1:1" ht="15.75">
      <c r="A1195" s="123"/>
    </row>
    <row r="1196" spans="1:1" ht="15.75">
      <c r="A1196" s="123"/>
    </row>
    <row r="1197" spans="1:1" ht="15.75">
      <c r="A1197" s="123"/>
    </row>
    <row r="1198" spans="1:1" ht="15.75">
      <c r="A1198" s="123"/>
    </row>
    <row r="1199" spans="1:1" ht="15.75">
      <c r="A1199" s="123"/>
    </row>
    <row r="1200" spans="1:1" ht="15.75">
      <c r="A1200" s="123"/>
    </row>
    <row r="1201" spans="1:1" ht="15.75">
      <c r="A1201" s="123"/>
    </row>
    <row r="1202" spans="1:1" ht="15.75">
      <c r="A1202" s="123"/>
    </row>
    <row r="1203" spans="1:1" ht="15.75">
      <c r="A1203" s="123"/>
    </row>
    <row r="1204" spans="1:1" ht="15.75">
      <c r="A1204" s="123"/>
    </row>
    <row r="1205" spans="1:1" ht="15.75">
      <c r="A1205" s="123"/>
    </row>
    <row r="1206" spans="1:1" ht="15.75">
      <c r="A1206" s="123"/>
    </row>
    <row r="1207" spans="1:1" ht="15.75">
      <c r="A1207" s="123"/>
    </row>
    <row r="1208" spans="1:1" ht="15.75">
      <c r="A1208" s="123"/>
    </row>
    <row r="1209" spans="1:1" ht="15.75">
      <c r="A1209" s="123"/>
    </row>
    <row r="1210" spans="1:1" ht="15.75">
      <c r="A1210" s="123"/>
    </row>
    <row r="1211" spans="1:1" ht="15.75">
      <c r="A1211" s="123"/>
    </row>
    <row r="1212" spans="1:1" ht="15.75">
      <c r="A1212" s="123"/>
    </row>
    <row r="1213" spans="1:1" ht="15.75">
      <c r="A1213" s="123"/>
    </row>
    <row r="1214" spans="1:1" ht="15.75">
      <c r="A1214" s="123"/>
    </row>
    <row r="1215" spans="1:1" ht="15.75">
      <c r="A1215" s="123"/>
    </row>
    <row r="1216" spans="1:1" ht="15.75">
      <c r="A1216" s="123"/>
    </row>
    <row r="1217" spans="1:1" ht="15.75">
      <c r="A1217" s="123"/>
    </row>
    <row r="1218" spans="1:1" ht="15.75">
      <c r="A1218" s="123"/>
    </row>
    <row r="1219" spans="1:1" ht="15.75">
      <c r="A1219" s="123"/>
    </row>
    <row r="1220" spans="1:1" ht="15.75">
      <c r="A1220" s="123"/>
    </row>
    <row r="1221" spans="1:1" ht="15.75">
      <c r="A1221" s="123"/>
    </row>
    <row r="1222" spans="1:1" ht="15.75">
      <c r="A1222" s="123"/>
    </row>
    <row r="1223" spans="1:1" ht="15.75">
      <c r="A1223" s="123"/>
    </row>
    <row r="1224" spans="1:1" ht="15.75">
      <c r="A1224" s="123"/>
    </row>
    <row r="1225" spans="1:1" ht="15.75">
      <c r="A1225" s="123"/>
    </row>
    <row r="1226" spans="1:1" ht="15.75">
      <c r="A1226" s="123"/>
    </row>
    <row r="1227" spans="1:1" ht="15.75">
      <c r="A1227" s="123"/>
    </row>
    <row r="1228" spans="1:1" ht="15.75">
      <c r="A1228" s="123"/>
    </row>
    <row r="1229" spans="1:1" ht="15.75">
      <c r="A1229" s="123"/>
    </row>
    <row r="1230" spans="1:1" ht="15.75">
      <c r="A1230" s="123"/>
    </row>
    <row r="1231" spans="1:1" ht="15.75">
      <c r="A1231" s="123"/>
    </row>
    <row r="1232" spans="1:1" ht="15.75">
      <c r="A1232" s="123"/>
    </row>
    <row r="1233" spans="1:1" ht="15.75">
      <c r="A1233" s="123"/>
    </row>
    <row r="1234" spans="1:1" ht="15.75">
      <c r="A1234" s="123"/>
    </row>
    <row r="1235" spans="1:1" ht="15.75">
      <c r="A1235" s="123"/>
    </row>
    <row r="1236" spans="1:1" ht="15.75">
      <c r="A1236" s="123"/>
    </row>
    <row r="1237" spans="1:1" ht="15.75">
      <c r="A1237" s="123"/>
    </row>
    <row r="1238" spans="1:1" ht="15.75">
      <c r="A1238" s="123"/>
    </row>
    <row r="1239" spans="1:1" ht="15.75">
      <c r="A1239" s="123"/>
    </row>
    <row r="1240" spans="1:1" ht="15.75">
      <c r="A1240" s="123"/>
    </row>
    <row r="1241" spans="1:1" ht="15.75">
      <c r="A1241" s="123"/>
    </row>
    <row r="1242" spans="1:1" ht="15.75">
      <c r="A1242" s="123"/>
    </row>
    <row r="1243" spans="1:1" ht="15.75">
      <c r="A1243" s="123"/>
    </row>
    <row r="1244" spans="1:1" ht="15.75">
      <c r="A1244" s="123"/>
    </row>
    <row r="1245" spans="1:1" ht="15.75">
      <c r="A1245" s="123"/>
    </row>
    <row r="1246" spans="1:1" ht="15.75">
      <c r="A1246" s="123"/>
    </row>
    <row r="1247" spans="1:1" ht="15.75">
      <c r="A1247" s="123"/>
    </row>
    <row r="1248" spans="1:1" ht="15.75">
      <c r="A1248" s="123"/>
    </row>
    <row r="1249" spans="1:1" ht="15.75">
      <c r="A1249" s="123"/>
    </row>
    <row r="1250" spans="1:1" ht="15.75">
      <c r="A1250" s="123"/>
    </row>
    <row r="1251" spans="1:1" ht="15.75">
      <c r="A1251" s="123"/>
    </row>
    <row r="1252" spans="1:1" ht="15.75">
      <c r="A1252" s="123"/>
    </row>
    <row r="1253" spans="1:1" ht="15.75">
      <c r="A1253" s="123"/>
    </row>
    <row r="1254" spans="1:1" ht="15.75">
      <c r="A1254" s="123"/>
    </row>
    <row r="1255" spans="1:1" ht="15.75">
      <c r="A1255" s="123"/>
    </row>
    <row r="1256" spans="1:1" ht="15.75">
      <c r="A1256" s="123"/>
    </row>
    <row r="1257" spans="1:1" ht="15.75">
      <c r="A1257" s="123"/>
    </row>
    <row r="1258" spans="1:1" ht="15.75">
      <c r="A1258" s="123"/>
    </row>
    <row r="1259" spans="1:1" ht="15.75">
      <c r="A1259" s="123"/>
    </row>
    <row r="1260" spans="1:1" ht="15.75">
      <c r="A1260" s="123"/>
    </row>
    <row r="1261" spans="1:1" ht="15.75">
      <c r="A1261" s="123"/>
    </row>
    <row r="1262" spans="1:1" ht="15.75">
      <c r="A1262" s="123"/>
    </row>
    <row r="1263" spans="1:1" ht="15.75">
      <c r="A1263" s="123"/>
    </row>
    <row r="1264" spans="1:1" ht="15.75">
      <c r="A1264" s="123"/>
    </row>
    <row r="1265" spans="1:1" ht="15.75">
      <c r="A1265" s="123"/>
    </row>
    <row r="1266" spans="1:1" ht="15.75">
      <c r="A1266" s="123"/>
    </row>
    <row r="1267" spans="1:1" ht="15.75">
      <c r="A1267" s="123"/>
    </row>
    <row r="1268" spans="1:1" ht="15.75">
      <c r="A1268" s="123"/>
    </row>
    <row r="1269" spans="1:1" ht="15.75">
      <c r="A1269" s="123"/>
    </row>
    <row r="1270" spans="1:1" ht="15.75">
      <c r="A1270" s="123"/>
    </row>
    <row r="1271" spans="1:1" ht="15.75">
      <c r="A1271" s="123"/>
    </row>
    <row r="1272" spans="1:1" ht="15.75">
      <c r="A1272" s="123"/>
    </row>
    <row r="1273" spans="1:1" ht="15.75">
      <c r="A1273" s="123"/>
    </row>
    <row r="1274" spans="1:1" ht="15.75">
      <c r="A1274" s="123"/>
    </row>
    <row r="1275" spans="1:1" ht="15.75">
      <c r="A1275" s="123"/>
    </row>
    <row r="1276" spans="1:1" ht="15.75">
      <c r="A1276" s="123"/>
    </row>
    <row r="1277" spans="1:1" ht="15.75">
      <c r="A1277" s="123"/>
    </row>
    <row r="1278" spans="1:1" ht="15.75">
      <c r="A1278" s="123"/>
    </row>
    <row r="1279" spans="1:1" ht="15.75">
      <c r="A1279" s="123"/>
    </row>
    <row r="1280" spans="1:1" ht="15.75">
      <c r="A1280" s="123"/>
    </row>
    <row r="1281" spans="1:1" ht="15.75">
      <c r="A1281" s="123"/>
    </row>
    <row r="1282" spans="1:1" ht="15.75">
      <c r="A1282" s="123"/>
    </row>
    <row r="1283" spans="1:1" ht="15.75">
      <c r="A1283" s="123"/>
    </row>
    <row r="1284" spans="1:1" ht="15.75">
      <c r="A1284" s="123"/>
    </row>
    <row r="1285" spans="1:1" ht="15.75">
      <c r="A1285" s="123"/>
    </row>
    <row r="1286" spans="1:1" ht="15.75">
      <c r="A1286" s="123"/>
    </row>
    <row r="1287" spans="1:1" ht="15.75">
      <c r="A1287" s="123"/>
    </row>
    <row r="1288" spans="1:1" ht="15.75">
      <c r="A1288" s="123"/>
    </row>
    <row r="1289" spans="1:1" ht="15.75">
      <c r="A1289" s="123"/>
    </row>
    <row r="1290" spans="1:1" ht="15.75">
      <c r="A1290" s="123"/>
    </row>
    <row r="1291" spans="1:1" ht="15.75">
      <c r="A1291" s="123"/>
    </row>
    <row r="1292" spans="1:1" ht="15.75">
      <c r="A1292" s="123"/>
    </row>
    <row r="1293" spans="1:1" ht="15.75">
      <c r="A1293" s="123"/>
    </row>
    <row r="1294" spans="1:1" ht="15.75">
      <c r="A1294" s="123"/>
    </row>
    <row r="1295" spans="1:1" ht="15.75">
      <c r="A1295" s="123"/>
    </row>
    <row r="1296" spans="1:1" ht="15.75">
      <c r="A1296" s="123"/>
    </row>
    <row r="1297" spans="1:1" ht="15.75">
      <c r="A1297" s="123"/>
    </row>
    <row r="1298" spans="1:1" ht="15.75">
      <c r="A1298" s="123"/>
    </row>
    <row r="1299" spans="1:1" ht="15.75">
      <c r="A1299" s="123"/>
    </row>
    <row r="1300" spans="1:1" ht="15.75">
      <c r="A1300" s="123"/>
    </row>
    <row r="1301" spans="1:1" ht="15.75">
      <c r="A1301" s="123"/>
    </row>
    <row r="1302" spans="1:1" ht="15.75">
      <c r="A1302" s="123"/>
    </row>
    <row r="1303" spans="1:1" ht="15.75">
      <c r="A1303" s="123"/>
    </row>
    <row r="1304" spans="1:1" ht="15.75">
      <c r="A1304" s="123"/>
    </row>
    <row r="1305" spans="1:1" ht="15.75">
      <c r="A1305" s="123"/>
    </row>
    <row r="1306" spans="1:1" ht="15.75">
      <c r="A1306" s="123"/>
    </row>
    <row r="1307" spans="1:1" ht="15.75">
      <c r="A1307" s="123"/>
    </row>
    <row r="1308" spans="1:1" ht="15.75">
      <c r="A1308" s="123"/>
    </row>
    <row r="1309" spans="1:1" ht="15.75">
      <c r="A1309" s="123"/>
    </row>
    <row r="1310" spans="1:1" ht="15.75">
      <c r="A1310" s="123"/>
    </row>
    <row r="1311" spans="1:1" ht="15.75">
      <c r="A1311" s="123"/>
    </row>
    <row r="1312" spans="1:1" ht="15.75">
      <c r="A1312" s="123"/>
    </row>
    <row r="1313" spans="1:1" ht="15.75">
      <c r="A1313" s="123"/>
    </row>
    <row r="1314" spans="1:1" ht="15.75">
      <c r="A1314" s="123"/>
    </row>
    <row r="1315" spans="1:1" ht="15.75">
      <c r="A1315" s="123"/>
    </row>
    <row r="1316" spans="1:1" ht="15.75">
      <c r="A1316" s="123"/>
    </row>
    <row r="1317" spans="1:1" ht="15.75">
      <c r="A1317" s="123"/>
    </row>
    <row r="1318" spans="1:1" ht="15.75">
      <c r="A1318" s="123"/>
    </row>
    <row r="1319" spans="1:1" ht="15.75">
      <c r="A1319" s="123"/>
    </row>
    <row r="1320" spans="1:1" ht="15.75">
      <c r="A1320" s="123"/>
    </row>
    <row r="1321" spans="1:1" ht="15.75">
      <c r="A1321" s="123"/>
    </row>
    <row r="1322" spans="1:1" ht="15.75">
      <c r="A1322" s="123"/>
    </row>
    <row r="1323" spans="1:1" ht="15.75">
      <c r="A1323" s="123"/>
    </row>
    <row r="1324" spans="1:1" ht="15.75">
      <c r="A1324" s="123"/>
    </row>
    <row r="1325" spans="1:1" ht="15.75">
      <c r="A1325" s="123"/>
    </row>
    <row r="1326" spans="1:1" ht="15.75">
      <c r="A1326" s="123"/>
    </row>
    <row r="1327" spans="1:1" ht="15.75">
      <c r="A1327" s="123"/>
    </row>
    <row r="1328" spans="1:1" ht="15.75">
      <c r="A1328" s="123"/>
    </row>
    <row r="1329" spans="1:1" ht="15.75">
      <c r="A1329" s="123"/>
    </row>
    <row r="1330" spans="1:1" ht="15.75">
      <c r="A1330" s="123"/>
    </row>
    <row r="1331" spans="1:1" ht="15.75">
      <c r="A1331" s="123"/>
    </row>
    <row r="1332" spans="1:1" ht="15.75">
      <c r="A1332" s="123"/>
    </row>
    <row r="1333" spans="1:1" ht="15.75">
      <c r="A1333" s="123"/>
    </row>
    <row r="1334" spans="1:1" ht="15.75">
      <c r="A1334" s="123"/>
    </row>
    <row r="1335" spans="1:1" ht="15.75">
      <c r="A1335" s="123"/>
    </row>
    <row r="1336" spans="1:1" ht="15.75">
      <c r="A1336" s="123"/>
    </row>
    <row r="1337" spans="1:1" ht="15.75">
      <c r="A1337" s="123"/>
    </row>
    <row r="1338" spans="1:1" ht="15.75">
      <c r="A1338" s="123"/>
    </row>
    <row r="1339" spans="1:1" ht="15.75">
      <c r="A1339" s="123"/>
    </row>
    <row r="1340" spans="1:1" ht="15.75">
      <c r="A1340" s="123"/>
    </row>
    <row r="1341" spans="1:1" ht="15.75">
      <c r="A1341" s="123"/>
    </row>
    <row r="1342" spans="1:1" ht="15.75">
      <c r="A1342" s="123"/>
    </row>
    <row r="1343" spans="1:1" ht="15.75">
      <c r="A1343" s="123"/>
    </row>
    <row r="1344" spans="1:1" ht="15.75">
      <c r="A1344" s="123"/>
    </row>
    <row r="1345" spans="1:1" ht="15.75">
      <c r="A1345" s="123"/>
    </row>
    <row r="1346" spans="1:1" ht="15.75">
      <c r="A1346" s="123"/>
    </row>
    <row r="1347" spans="1:1" ht="15.75">
      <c r="A1347" s="123"/>
    </row>
    <row r="1348" spans="1:1" ht="15.75">
      <c r="A1348" s="123"/>
    </row>
    <row r="1349" spans="1:1" ht="15.75">
      <c r="A1349" s="123"/>
    </row>
    <row r="1350" spans="1:1" ht="15.75">
      <c r="A1350" s="123"/>
    </row>
    <row r="1351" spans="1:1" ht="15.75">
      <c r="A1351" s="123"/>
    </row>
    <row r="1352" spans="1:1" ht="15.75">
      <c r="A1352" s="123"/>
    </row>
    <row r="1353" spans="1:1" ht="15.75">
      <c r="A1353" s="123"/>
    </row>
    <row r="1354" spans="1:1" ht="15.75">
      <c r="A1354" s="123"/>
    </row>
    <row r="1355" spans="1:1" ht="15.75">
      <c r="A1355" s="123"/>
    </row>
    <row r="1356" spans="1:1" ht="15.75">
      <c r="A1356" s="123"/>
    </row>
    <row r="1357" spans="1:1" ht="15.75">
      <c r="A1357" s="123"/>
    </row>
    <row r="1358" spans="1:1" ht="15.75">
      <c r="A1358" s="123"/>
    </row>
    <row r="1359" spans="1:1" ht="15.75">
      <c r="A1359" s="123"/>
    </row>
    <row r="1360" spans="1:1" ht="15.75">
      <c r="A1360" s="123"/>
    </row>
    <row r="1361" spans="1:1" ht="15.75">
      <c r="A1361" s="123"/>
    </row>
    <row r="1362" spans="1:1" ht="15.75">
      <c r="A1362" s="123"/>
    </row>
    <row r="1363" spans="1:1" ht="15.75">
      <c r="A1363" s="123"/>
    </row>
    <row r="1364" spans="1:1" ht="15.75">
      <c r="A1364" s="123"/>
    </row>
    <row r="1365" spans="1:1" ht="15.75">
      <c r="A1365" s="123"/>
    </row>
    <row r="1366" spans="1:1" ht="15.75">
      <c r="A1366" s="123"/>
    </row>
    <row r="1367" spans="1:1" ht="15.75">
      <c r="A1367" s="123"/>
    </row>
    <row r="1368" spans="1:1" ht="15.75">
      <c r="A1368" s="123"/>
    </row>
    <row r="1369" spans="1:1" ht="15.75">
      <c r="A1369" s="123"/>
    </row>
    <row r="1370" spans="1:1" ht="15.75">
      <c r="A1370" s="123"/>
    </row>
    <row r="1371" spans="1:1" ht="15.75">
      <c r="A1371" s="123"/>
    </row>
    <row r="1372" spans="1:1" ht="15.75">
      <c r="A1372" s="123"/>
    </row>
    <row r="1373" spans="1:1" ht="15.75">
      <c r="A1373" s="123"/>
    </row>
    <row r="1374" spans="1:1" ht="15.75">
      <c r="A1374" s="123"/>
    </row>
    <row r="1375" spans="1:1" ht="15.75">
      <c r="A1375" s="123"/>
    </row>
    <row r="1376" spans="1:1" ht="15.75">
      <c r="A1376" s="123"/>
    </row>
    <row r="1377" spans="1:1" ht="15.75">
      <c r="A1377" s="123"/>
    </row>
    <row r="1378" spans="1:1" ht="15.75">
      <c r="A1378" s="123"/>
    </row>
    <row r="1379" spans="1:1" ht="15.75">
      <c r="A1379" s="123"/>
    </row>
    <row r="1380" spans="1:1" ht="15.75">
      <c r="A1380" s="123"/>
    </row>
    <row r="1381" spans="1:1" ht="15.75">
      <c r="A1381" s="123"/>
    </row>
    <row r="1382" spans="1:1" ht="15.75">
      <c r="A1382" s="123"/>
    </row>
    <row r="1383" spans="1:1" ht="15.75">
      <c r="A1383" s="123"/>
    </row>
    <row r="1384" spans="1:1" ht="15.75">
      <c r="A1384" s="123"/>
    </row>
    <row r="1385" spans="1:1" ht="15.75">
      <c r="A1385" s="123"/>
    </row>
    <row r="1386" spans="1:1" ht="15.75">
      <c r="A1386" s="123"/>
    </row>
    <row r="1387" spans="1:1" ht="15.75">
      <c r="A1387" s="123"/>
    </row>
    <row r="1388" spans="1:1" ht="15.75">
      <c r="A1388" s="123"/>
    </row>
    <row r="1389" spans="1:1" ht="15.75">
      <c r="A1389" s="123"/>
    </row>
    <row r="1390" spans="1:1" ht="15.75">
      <c r="A1390" s="123"/>
    </row>
    <row r="1391" spans="1:1" ht="15.75">
      <c r="A1391" s="123"/>
    </row>
    <row r="1392" spans="1:1" ht="15.75">
      <c r="A1392" s="123"/>
    </row>
    <row r="1393" spans="1:1" ht="15.75">
      <c r="A1393" s="123"/>
    </row>
    <row r="1394" spans="1:1" ht="15.75">
      <c r="A1394" s="123"/>
    </row>
    <row r="1395" spans="1:1" ht="15.75">
      <c r="A1395" s="123"/>
    </row>
    <row r="1396" spans="1:1" ht="15.75">
      <c r="A1396" s="123"/>
    </row>
    <row r="1397" spans="1:1" ht="15.75">
      <c r="A1397" s="123"/>
    </row>
    <row r="1398" spans="1:1" ht="15.75">
      <c r="A1398" s="123"/>
    </row>
    <row r="1399" spans="1:1" ht="15.75">
      <c r="A1399" s="123"/>
    </row>
    <row r="1400" spans="1:1" ht="15.75">
      <c r="A1400" s="123"/>
    </row>
    <row r="1401" spans="1:1" ht="15.75">
      <c r="A1401" s="123"/>
    </row>
    <row r="1402" spans="1:1" ht="15.75">
      <c r="A1402" s="123"/>
    </row>
    <row r="1403" spans="1:1" ht="15.75">
      <c r="A1403" s="123"/>
    </row>
    <row r="1404" spans="1:1" ht="15.75">
      <c r="A1404" s="123"/>
    </row>
    <row r="1405" spans="1:1" ht="15.75">
      <c r="A1405" s="123"/>
    </row>
    <row r="1406" spans="1:1" ht="15.75">
      <c r="A1406" s="123"/>
    </row>
    <row r="1407" spans="1:1" ht="15.75">
      <c r="A1407" s="123"/>
    </row>
    <row r="1408" spans="1:1" ht="15.75">
      <c r="A1408" s="123"/>
    </row>
    <row r="1409" spans="1:1" ht="15.75">
      <c r="A1409" s="123"/>
    </row>
    <row r="1410" spans="1:1" ht="15.75">
      <c r="A1410" s="123"/>
    </row>
    <row r="1411" spans="1:1" ht="15.75">
      <c r="A1411" s="123"/>
    </row>
    <row r="1412" spans="1:1" ht="15.75">
      <c r="A1412" s="123"/>
    </row>
    <row r="1413" spans="1:1" ht="15.75">
      <c r="A1413" s="123"/>
    </row>
    <row r="1414" spans="1:1" ht="15.75">
      <c r="A1414" s="123"/>
    </row>
    <row r="1415" spans="1:1" ht="15.75">
      <c r="A1415" s="123"/>
    </row>
    <row r="1416" spans="1:1" ht="15.75">
      <c r="A1416" s="123"/>
    </row>
    <row r="1417" spans="1:1" ht="15.75">
      <c r="A1417" s="123"/>
    </row>
    <row r="1418" spans="1:1" ht="15.75">
      <c r="A1418" s="123"/>
    </row>
    <row r="1419" spans="1:1" ht="15.75">
      <c r="A1419" s="123"/>
    </row>
    <row r="1420" spans="1:1" ht="15.75">
      <c r="A1420" s="123"/>
    </row>
    <row r="1421" spans="1:1" ht="15.75">
      <c r="A1421" s="123"/>
    </row>
    <row r="1422" spans="1:1" ht="15.75">
      <c r="A1422" s="123"/>
    </row>
    <row r="1423" spans="1:1" ht="15.75">
      <c r="A1423" s="123"/>
    </row>
    <row r="1424" spans="1:1" ht="15.75">
      <c r="A1424" s="123"/>
    </row>
    <row r="1425" spans="1:1" ht="15.75">
      <c r="A1425" s="123"/>
    </row>
    <row r="1426" spans="1:1" ht="15.75">
      <c r="A1426" s="123"/>
    </row>
    <row r="1427" spans="1:1" ht="15.75">
      <c r="A1427" s="123"/>
    </row>
    <row r="1428" spans="1:1" ht="15.75">
      <c r="A1428" s="123"/>
    </row>
    <row r="1429" spans="1:1" ht="15.75">
      <c r="A1429" s="123"/>
    </row>
    <row r="1430" spans="1:1" ht="15.75">
      <c r="A1430" s="123"/>
    </row>
    <row r="1431" spans="1:1" ht="15.75">
      <c r="A1431" s="123"/>
    </row>
    <row r="1432" spans="1:1" ht="15.75">
      <c r="A1432" s="123"/>
    </row>
    <row r="1433" spans="1:1" ht="15.75">
      <c r="A1433" s="123"/>
    </row>
    <row r="1434" spans="1:1" ht="15.75">
      <c r="A1434" s="123"/>
    </row>
    <row r="1435" spans="1:1" ht="15.75">
      <c r="A1435" s="123"/>
    </row>
    <row r="1436" spans="1:1" ht="15.75">
      <c r="A1436" s="123"/>
    </row>
    <row r="1437" spans="1:1" ht="15.75">
      <c r="A1437" s="123"/>
    </row>
    <row r="1438" spans="1:1" ht="15.75">
      <c r="A1438" s="123"/>
    </row>
    <row r="1439" spans="1:1" ht="15.75">
      <c r="A1439" s="123"/>
    </row>
    <row r="1440" spans="1:1" ht="15.75">
      <c r="A1440" s="123"/>
    </row>
    <row r="1441" spans="1:1" ht="15.75">
      <c r="A1441" s="123"/>
    </row>
    <row r="1442" spans="1:1" ht="15.75">
      <c r="A1442" s="123"/>
    </row>
    <row r="1443" spans="1:1" ht="15.75">
      <c r="A1443" s="123"/>
    </row>
    <row r="1444" spans="1:1" ht="15.75">
      <c r="A1444" s="123"/>
    </row>
    <row r="1445" spans="1:1" ht="15.75">
      <c r="A1445" s="123"/>
    </row>
    <row r="1446" spans="1:1" ht="15.75">
      <c r="A1446" s="123"/>
    </row>
    <row r="1447" spans="1:1" ht="15.75">
      <c r="A1447" s="123"/>
    </row>
    <row r="1448" spans="1:1" ht="15.75">
      <c r="A1448" s="123"/>
    </row>
    <row r="1449" spans="1:1" ht="15.75">
      <c r="A1449" s="123"/>
    </row>
    <row r="1450" spans="1:1" ht="15.75">
      <c r="A1450" s="123"/>
    </row>
    <row r="1451" spans="1:1" ht="15.75">
      <c r="A1451" s="123"/>
    </row>
    <row r="1452" spans="1:1" ht="15.75">
      <c r="A1452" s="123"/>
    </row>
    <row r="1453" spans="1:1" ht="15.75">
      <c r="A1453" s="123"/>
    </row>
    <row r="1454" spans="1:1" ht="15.75">
      <c r="A1454" s="123"/>
    </row>
    <row r="1455" spans="1:1" ht="15.75">
      <c r="A1455" s="123"/>
    </row>
    <row r="1456" spans="1:1" ht="15.75">
      <c r="A1456" s="123"/>
    </row>
    <row r="1457" spans="1:1" ht="15.75">
      <c r="A1457" s="123"/>
    </row>
    <row r="1458" spans="1:1" ht="15.75">
      <c r="A1458" s="123"/>
    </row>
    <row r="1459" spans="1:1" ht="15.75">
      <c r="A1459" s="123"/>
    </row>
    <row r="1460" spans="1:1" ht="15.75">
      <c r="A1460" s="123"/>
    </row>
    <row r="1461" spans="1:1" ht="15.75">
      <c r="A1461" s="123"/>
    </row>
    <row r="1462" spans="1:1" ht="15.75">
      <c r="A1462" s="123"/>
    </row>
    <row r="1463" spans="1:1" ht="15.75">
      <c r="A1463" s="123"/>
    </row>
    <row r="1464" spans="1:1" ht="15.75">
      <c r="A1464" s="123"/>
    </row>
    <row r="1465" spans="1:1" ht="15.75">
      <c r="A1465" s="123"/>
    </row>
    <row r="1466" spans="1:1" ht="15.75">
      <c r="A1466" s="123"/>
    </row>
    <row r="1467" spans="1:1" ht="15.75">
      <c r="A1467" s="123"/>
    </row>
    <row r="1468" spans="1:1" ht="15.75">
      <c r="A1468" s="123"/>
    </row>
    <row r="1469" spans="1:1" ht="15.75">
      <c r="A1469" s="123"/>
    </row>
    <row r="1470" spans="1:1" ht="15.75">
      <c r="A1470" s="123"/>
    </row>
    <row r="1471" spans="1:1" ht="15.75">
      <c r="A1471" s="123"/>
    </row>
    <row r="1472" spans="1:1" ht="15.75">
      <c r="A1472" s="123"/>
    </row>
    <row r="1473" spans="1:1" ht="15.75">
      <c r="A1473" s="123"/>
    </row>
    <row r="1474" spans="1:1" ht="15.75">
      <c r="A1474" s="123"/>
    </row>
    <row r="1475" spans="1:1" ht="15.75">
      <c r="A1475" s="123"/>
    </row>
    <row r="1476" spans="1:1" ht="15.75">
      <c r="A1476" s="123"/>
    </row>
    <row r="1477" spans="1:1" ht="15.75">
      <c r="A1477" s="123"/>
    </row>
    <row r="1478" spans="1:1" ht="15.75">
      <c r="A1478" s="123"/>
    </row>
    <row r="1479" spans="1:1" ht="15.75">
      <c r="A1479" s="123"/>
    </row>
    <row r="1480" spans="1:1" ht="15.75">
      <c r="A1480" s="123"/>
    </row>
    <row r="1481" spans="1:1" ht="15.75">
      <c r="A1481" s="123"/>
    </row>
    <row r="1482" spans="1:1" ht="15.75">
      <c r="A1482" s="123"/>
    </row>
    <row r="1483" spans="1:1" ht="15.75">
      <c r="A1483" s="123"/>
    </row>
    <row r="1484" spans="1:1" ht="15.75">
      <c r="A1484" s="123"/>
    </row>
    <row r="1485" spans="1:1" ht="15.75">
      <c r="A1485" s="123"/>
    </row>
    <row r="1486" spans="1:1" ht="15.75">
      <c r="A1486" s="123"/>
    </row>
    <row r="1487" spans="1:1" ht="15.75">
      <c r="A1487" s="123"/>
    </row>
    <row r="1488" spans="1:1" ht="15.75">
      <c r="A1488" s="123"/>
    </row>
    <row r="1489" spans="1:1" ht="15.75">
      <c r="A1489" s="123"/>
    </row>
    <row r="1490" spans="1:1" ht="15.75">
      <c r="A1490" s="123"/>
    </row>
    <row r="1491" spans="1:1" ht="15.75">
      <c r="A1491" s="123"/>
    </row>
    <row r="1492" spans="1:1" ht="15.75">
      <c r="A1492" s="123"/>
    </row>
    <row r="1493" spans="1:1" ht="15.75">
      <c r="A1493" s="123"/>
    </row>
    <row r="1494" spans="1:1" ht="15.75">
      <c r="A1494" s="123"/>
    </row>
    <row r="1495" spans="1:1" ht="15.75">
      <c r="A1495" s="123"/>
    </row>
    <row r="1496" spans="1:1" ht="15.75">
      <c r="A1496" s="123"/>
    </row>
    <row r="1497" spans="1:1" ht="15.75">
      <c r="A1497" s="123"/>
    </row>
    <row r="1498" spans="1:1" ht="15.75">
      <c r="A1498" s="123"/>
    </row>
    <row r="1499" spans="1:1" ht="15.75">
      <c r="A1499" s="123"/>
    </row>
    <row r="1500" spans="1:1" ht="15.75">
      <c r="A1500" s="123"/>
    </row>
    <row r="1501" spans="1:1" ht="15.75">
      <c r="A1501" s="123"/>
    </row>
    <row r="1502" spans="1:1" ht="15.75">
      <c r="A1502" s="123"/>
    </row>
    <row r="1503" spans="1:1" ht="15.75">
      <c r="A1503" s="123"/>
    </row>
    <row r="1504" spans="1:1" ht="15.75">
      <c r="A1504" s="123"/>
    </row>
    <row r="1505" spans="1:1" ht="15.75">
      <c r="A1505" s="123"/>
    </row>
    <row r="1506" spans="1:1" ht="15.75">
      <c r="A1506" s="123"/>
    </row>
    <row r="1507" spans="1:1" ht="15.75">
      <c r="A1507" s="123"/>
    </row>
    <row r="1508" spans="1:1" ht="15.75">
      <c r="A1508" s="123"/>
    </row>
    <row r="1509" spans="1:1" ht="15.75">
      <c r="A1509" s="123"/>
    </row>
    <row r="1510" spans="1:1" ht="15.75">
      <c r="A1510" s="123"/>
    </row>
    <row r="1511" spans="1:1" ht="15.75">
      <c r="A1511" s="123"/>
    </row>
    <row r="1512" spans="1:1" ht="15.75">
      <c r="A1512" s="123"/>
    </row>
    <row r="1513" spans="1:1" ht="15.75">
      <c r="A1513" s="123"/>
    </row>
    <row r="1514" spans="1:1" ht="15.75">
      <c r="A1514" s="123"/>
    </row>
    <row r="1515" spans="1:1" ht="15.75">
      <c r="A1515" s="123"/>
    </row>
    <row r="1516" spans="1:1" ht="15.75">
      <c r="A1516" s="123"/>
    </row>
    <row r="1517" spans="1:1" ht="15.75">
      <c r="A1517" s="123"/>
    </row>
    <row r="1518" spans="1:1" ht="15.75">
      <c r="A1518" s="123"/>
    </row>
    <row r="1519" spans="1:1" ht="15.75">
      <c r="A1519" s="123"/>
    </row>
    <row r="1520" spans="1:1" ht="15.75">
      <c r="A1520" s="123"/>
    </row>
    <row r="1521" spans="1:1" ht="15.75">
      <c r="A1521" s="123"/>
    </row>
    <row r="1522" spans="1:1" ht="15.75">
      <c r="A1522" s="123"/>
    </row>
    <row r="1523" spans="1:1" ht="15.75">
      <c r="A1523" s="123"/>
    </row>
    <row r="1524" spans="1:1" ht="15.75">
      <c r="A1524" s="123"/>
    </row>
    <row r="1525" spans="1:1" ht="15.75">
      <c r="A1525" s="123"/>
    </row>
    <row r="1526" spans="1:1" ht="15.75">
      <c r="A1526" s="123"/>
    </row>
    <row r="1527" spans="1:1" ht="15.75">
      <c r="A1527" s="123"/>
    </row>
    <row r="1528" spans="1:1" ht="15.75">
      <c r="A1528" s="123"/>
    </row>
    <row r="1529" spans="1:1" ht="15.75">
      <c r="A1529" s="123"/>
    </row>
    <row r="1530" spans="1:1" ht="15.75">
      <c r="A1530" s="123"/>
    </row>
    <row r="1531" spans="1:1" ht="15.75">
      <c r="A1531" s="123"/>
    </row>
    <row r="1532" spans="1:1" ht="15.75">
      <c r="A1532" s="123"/>
    </row>
    <row r="1533" spans="1:1" ht="15.75">
      <c r="A1533" s="123"/>
    </row>
    <row r="1534" spans="1:1" ht="15.75">
      <c r="A1534" s="123"/>
    </row>
    <row r="1535" spans="1:1" ht="15.75">
      <c r="A1535" s="123"/>
    </row>
    <row r="1536" spans="1:1" ht="15.75">
      <c r="A1536" s="123"/>
    </row>
    <row r="1537" spans="1:1" ht="15.75">
      <c r="A1537" s="123"/>
    </row>
    <row r="1538" spans="1:1" ht="15.75">
      <c r="A1538" s="123"/>
    </row>
    <row r="1539" spans="1:1" ht="15.75">
      <c r="A1539" s="123"/>
    </row>
    <row r="1540" spans="1:1" ht="15.75">
      <c r="A1540" s="123"/>
    </row>
    <row r="1541" spans="1:1" ht="15.75">
      <c r="A1541" s="123"/>
    </row>
    <row r="1542" spans="1:1" ht="15.75">
      <c r="A1542" s="123"/>
    </row>
    <row r="1543" spans="1:1" ht="15.75">
      <c r="A1543" s="123"/>
    </row>
    <row r="1544" spans="1:1" ht="15.75">
      <c r="A1544" s="123"/>
    </row>
    <row r="1545" spans="1:1" ht="15.75">
      <c r="A1545" s="123"/>
    </row>
    <row r="1546" spans="1:1" ht="15.75">
      <c r="A1546" s="123"/>
    </row>
    <row r="1547" spans="1:1" ht="15.75">
      <c r="A1547" s="123"/>
    </row>
    <row r="1548" spans="1:1" ht="15.75">
      <c r="A1548" s="123"/>
    </row>
    <row r="1549" spans="1:1" ht="15.75">
      <c r="A1549" s="123"/>
    </row>
    <row r="1550" spans="1:1" ht="15.75">
      <c r="A1550" s="123"/>
    </row>
    <row r="1551" spans="1:1" ht="15.75">
      <c r="A1551" s="123"/>
    </row>
    <row r="1552" spans="1:1" ht="15.75">
      <c r="A1552" s="123"/>
    </row>
    <row r="1553" spans="1:1" ht="15.75">
      <c r="A1553" s="123"/>
    </row>
    <row r="1554" spans="1:1" ht="15.75">
      <c r="A1554" s="123"/>
    </row>
    <row r="1555" spans="1:1" ht="15.75">
      <c r="A1555" s="123"/>
    </row>
    <row r="1556" spans="1:1" ht="15.75">
      <c r="A1556" s="123"/>
    </row>
    <row r="1557" spans="1:1" ht="15.75">
      <c r="A1557" s="123"/>
    </row>
    <row r="1558" spans="1:1" ht="15.75">
      <c r="A1558" s="123"/>
    </row>
    <row r="1559" spans="1:1" ht="15.75">
      <c r="A1559" s="123"/>
    </row>
    <row r="1560" spans="1:1" ht="15.75">
      <c r="A1560" s="123"/>
    </row>
    <row r="1561" spans="1:1" ht="15.75">
      <c r="A1561" s="123"/>
    </row>
    <row r="1562" spans="1:1" ht="15.75">
      <c r="A1562" s="123"/>
    </row>
    <row r="1563" spans="1:1" ht="15.75">
      <c r="A1563" s="123"/>
    </row>
    <row r="1564" spans="1:1" ht="15.75">
      <c r="A1564" s="123"/>
    </row>
    <row r="1565" spans="1:1" ht="15.75">
      <c r="A1565" s="123"/>
    </row>
    <row r="1566" spans="1:1" ht="15.75">
      <c r="A1566" s="123"/>
    </row>
    <row r="1567" spans="1:1" ht="15.75">
      <c r="A1567" s="123"/>
    </row>
    <row r="1568" spans="1:1" ht="15.75">
      <c r="A1568" s="123"/>
    </row>
    <row r="1569" spans="1:1" ht="15.75">
      <c r="A1569" s="123"/>
    </row>
    <row r="1570" spans="1:1" ht="15.75">
      <c r="A1570" s="123"/>
    </row>
    <row r="1571" spans="1:1" ht="15.75">
      <c r="A1571" s="123"/>
    </row>
    <row r="1572" spans="1:1" ht="15.75">
      <c r="A1572" s="123"/>
    </row>
    <row r="1573" spans="1:1" ht="15.75">
      <c r="A1573" s="123"/>
    </row>
    <row r="1574" spans="1:1" ht="15.75">
      <c r="A1574" s="123"/>
    </row>
    <row r="1575" spans="1:1" ht="15.75">
      <c r="A1575" s="123"/>
    </row>
    <row r="1576" spans="1:1" ht="15.75">
      <c r="A1576" s="123"/>
    </row>
    <row r="1577" spans="1:1" ht="15.75">
      <c r="A1577" s="123"/>
    </row>
    <row r="1578" spans="1:1" ht="15.75">
      <c r="A1578" s="123"/>
    </row>
    <row r="1579" spans="1:1" ht="15.75">
      <c r="A1579" s="123"/>
    </row>
    <row r="1580" spans="1:1" ht="15.75">
      <c r="A1580" s="123"/>
    </row>
    <row r="1581" spans="1:1" ht="15.75">
      <c r="A1581" s="123"/>
    </row>
    <row r="1582" spans="1:1" ht="15.75">
      <c r="A1582" s="123"/>
    </row>
    <row r="1583" spans="1:1" ht="15.75">
      <c r="A1583" s="123"/>
    </row>
    <row r="1584" spans="1:1" ht="15.75">
      <c r="A1584" s="123"/>
    </row>
    <row r="1585" spans="1:1" ht="15.75">
      <c r="A1585" s="123"/>
    </row>
    <row r="1586" spans="1:1" ht="15.75">
      <c r="A1586" s="123"/>
    </row>
    <row r="1587" spans="1:1" ht="15.75">
      <c r="A1587" s="123"/>
    </row>
    <row r="1588" spans="1:1" ht="15.75">
      <c r="A1588" s="123"/>
    </row>
    <row r="1589" spans="1:1" ht="15.75">
      <c r="A1589" s="123"/>
    </row>
    <row r="1590" spans="1:1" ht="15.75">
      <c r="A1590" s="123"/>
    </row>
    <row r="1591" spans="1:1" ht="15.75">
      <c r="A1591" s="123"/>
    </row>
    <row r="1592" spans="1:1" ht="15.75">
      <c r="A1592" s="123"/>
    </row>
    <row r="1593" spans="1:1" ht="15.75">
      <c r="A1593" s="123"/>
    </row>
    <row r="1594" spans="1:1" ht="15.75">
      <c r="A1594" s="123"/>
    </row>
    <row r="1595" spans="1:1" ht="15.75">
      <c r="A1595" s="123"/>
    </row>
    <row r="1596" spans="1:1" ht="15.75">
      <c r="A1596" s="123"/>
    </row>
    <row r="1597" spans="1:1" ht="15.75">
      <c r="A1597" s="123"/>
    </row>
    <row r="1598" spans="1:1" ht="15.75">
      <c r="A1598" s="123"/>
    </row>
    <row r="1599" spans="1:1" ht="15.75">
      <c r="A1599" s="123"/>
    </row>
    <row r="1600" spans="1:1" ht="15.75">
      <c r="A1600" s="123"/>
    </row>
    <row r="1601" spans="1:1" ht="15.75">
      <c r="A1601" s="123"/>
    </row>
    <row r="1602" spans="1:1" ht="15.75">
      <c r="A1602" s="123"/>
    </row>
    <row r="1603" spans="1:1" ht="15.75">
      <c r="A1603" s="123"/>
    </row>
    <row r="1604" spans="1:1" ht="15.75">
      <c r="A1604" s="123"/>
    </row>
    <row r="1605" spans="1:1" ht="15.75">
      <c r="A1605" s="123"/>
    </row>
    <row r="1606" spans="1:1" ht="15.75">
      <c r="A1606" s="123"/>
    </row>
    <row r="1607" spans="1:1" ht="15.75">
      <c r="A1607" s="123"/>
    </row>
    <row r="1608" spans="1:1" ht="15.75">
      <c r="A1608" s="123"/>
    </row>
    <row r="1609" spans="1:1" ht="15.75">
      <c r="A1609" s="123"/>
    </row>
    <row r="1610" spans="1:1" ht="15.75">
      <c r="A1610" s="123"/>
    </row>
    <row r="1611" spans="1:1" ht="15.75">
      <c r="A1611" s="123"/>
    </row>
    <row r="1612" spans="1:1" ht="15.75">
      <c r="A1612" s="123"/>
    </row>
    <row r="1613" spans="1:1" ht="15.75">
      <c r="A1613" s="123"/>
    </row>
    <row r="1614" spans="1:1" ht="15.75">
      <c r="A1614" s="123"/>
    </row>
    <row r="1615" spans="1:1" ht="15.75">
      <c r="A1615" s="123"/>
    </row>
    <row r="1616" spans="1:1" ht="15.75">
      <c r="A1616" s="123"/>
    </row>
    <row r="1617" spans="1:1" ht="15.75">
      <c r="A1617" s="123"/>
    </row>
    <row r="1618" spans="1:1" ht="15.75">
      <c r="A1618" s="123"/>
    </row>
    <row r="1619" spans="1:1" ht="15.75">
      <c r="A1619" s="123"/>
    </row>
    <row r="1620" spans="1:1" ht="15.75">
      <c r="A1620" s="123"/>
    </row>
    <row r="1621" spans="1:1" ht="15.75">
      <c r="A1621" s="123"/>
    </row>
    <row r="1622" spans="1:1" ht="15.75">
      <c r="A1622" s="123"/>
    </row>
    <row r="1623" spans="1:1" ht="15.75">
      <c r="A1623" s="123"/>
    </row>
    <row r="1624" spans="1:1" ht="15.75">
      <c r="A1624" s="123"/>
    </row>
    <row r="1625" spans="1:1" ht="15.75">
      <c r="A1625" s="123"/>
    </row>
    <row r="1626" spans="1:1" ht="15.75">
      <c r="A1626" s="123"/>
    </row>
    <row r="1627" spans="1:1" ht="15.75">
      <c r="A1627" s="123"/>
    </row>
    <row r="1628" spans="1:1" ht="15.75">
      <c r="A1628" s="123"/>
    </row>
    <row r="1629" spans="1:1" ht="15.75">
      <c r="A1629" s="123"/>
    </row>
    <row r="1630" spans="1:1" ht="15.75">
      <c r="A1630" s="123"/>
    </row>
    <row r="1631" spans="1:1" ht="15.75">
      <c r="A1631" s="123"/>
    </row>
    <row r="1632" spans="1:1" ht="15.75">
      <c r="A1632" s="123"/>
    </row>
    <row r="1633" spans="1:1" ht="15.75">
      <c r="A1633" s="123"/>
    </row>
    <row r="1634" spans="1:1" ht="15.75">
      <c r="A1634" s="123"/>
    </row>
    <row r="1635" spans="1:1" ht="15.75">
      <c r="A1635" s="123"/>
    </row>
    <row r="1636" spans="1:1" ht="15.75">
      <c r="A1636" s="123"/>
    </row>
    <row r="1637" spans="1:1" ht="15.75">
      <c r="A1637" s="123"/>
    </row>
    <row r="1638" spans="1:1" ht="15.75">
      <c r="A1638" s="123"/>
    </row>
    <row r="1639" spans="1:1" ht="15.75">
      <c r="A1639" s="123"/>
    </row>
    <row r="1640" spans="1:1" ht="15.75">
      <c r="A1640" s="123"/>
    </row>
    <row r="1641" spans="1:1" ht="15.75">
      <c r="A1641" s="123"/>
    </row>
    <row r="1642" spans="1:1" ht="15.75">
      <c r="A1642" s="123"/>
    </row>
    <row r="1643" spans="1:1" ht="15.75">
      <c r="A1643" s="123"/>
    </row>
    <row r="1644" spans="1:1" ht="15.75">
      <c r="A1644" s="123"/>
    </row>
    <row r="1645" spans="1:1" ht="15.75">
      <c r="A1645" s="123"/>
    </row>
    <row r="1646" spans="1:1" ht="15.75">
      <c r="A1646" s="123"/>
    </row>
    <row r="1647" spans="1:1" ht="15.75">
      <c r="A1647" s="123"/>
    </row>
    <row r="1648" spans="1:1" ht="15.75">
      <c r="A1648" s="123"/>
    </row>
    <row r="1649" spans="1:1" ht="15.75">
      <c r="A1649" s="123"/>
    </row>
    <row r="1650" spans="1:1" ht="15.75">
      <c r="A1650" s="123"/>
    </row>
    <row r="1651" spans="1:1" ht="15.75">
      <c r="A1651" s="123"/>
    </row>
    <row r="1652" spans="1:1" ht="15.75">
      <c r="A1652" s="123"/>
    </row>
    <row r="1653" spans="1:1" ht="15.75">
      <c r="A1653" s="123"/>
    </row>
    <row r="1654" spans="1:1" ht="15.75">
      <c r="A1654" s="123"/>
    </row>
    <row r="1655" spans="1:1" ht="15.75">
      <c r="A1655" s="123"/>
    </row>
    <row r="1656" spans="1:1" ht="15.75">
      <c r="A1656" s="123"/>
    </row>
    <row r="1657" spans="1:1" ht="15.75">
      <c r="A1657" s="123"/>
    </row>
    <row r="1658" spans="1:1" ht="15.75">
      <c r="A1658" s="123"/>
    </row>
    <row r="1659" spans="1:1" ht="15.75">
      <c r="A1659" s="123"/>
    </row>
    <row r="1660" spans="1:1" ht="15.75">
      <c r="A1660" s="123"/>
    </row>
    <row r="1661" spans="1:1" ht="15.75">
      <c r="A1661" s="123"/>
    </row>
    <row r="1662" spans="1:1" ht="15.75">
      <c r="A1662" s="123"/>
    </row>
    <row r="1663" spans="1:1" ht="15.75">
      <c r="A1663" s="123"/>
    </row>
    <row r="1664" spans="1:1" ht="15.75">
      <c r="A1664" s="123"/>
    </row>
    <row r="1665" spans="1:1" ht="15.75">
      <c r="A1665" s="123"/>
    </row>
    <row r="1666" spans="1:1" ht="15.75">
      <c r="A1666" s="123"/>
    </row>
    <row r="1667" spans="1:1" ht="15.75">
      <c r="A1667" s="123"/>
    </row>
    <row r="1668" spans="1:1" ht="15.75">
      <c r="A1668" s="123"/>
    </row>
    <row r="1669" spans="1:1" ht="15.75">
      <c r="A1669" s="123"/>
    </row>
    <row r="1670" spans="1:1" ht="15.75">
      <c r="A1670" s="123"/>
    </row>
    <row r="1671" spans="1:1" ht="15.75">
      <c r="A1671" s="123"/>
    </row>
    <row r="1672" spans="1:1" ht="15.75">
      <c r="A1672" s="123"/>
    </row>
    <row r="1673" spans="1:1" ht="15.75">
      <c r="A1673" s="123"/>
    </row>
    <row r="1674" spans="1:1" ht="15.75">
      <c r="A1674" s="123"/>
    </row>
    <row r="1675" spans="1:1" ht="15.75">
      <c r="A1675" s="123"/>
    </row>
    <row r="1676" spans="1:1" ht="15.75">
      <c r="A1676" s="123"/>
    </row>
    <row r="1677" spans="1:1" ht="15.75">
      <c r="A1677" s="123"/>
    </row>
    <row r="1678" spans="1:1" ht="15.75">
      <c r="A1678" s="123"/>
    </row>
    <row r="1679" spans="1:1" ht="15.75">
      <c r="A1679" s="123"/>
    </row>
    <row r="1680" spans="1:1" ht="15.75">
      <c r="A1680" s="123"/>
    </row>
    <row r="1681" spans="1:1" ht="15.75">
      <c r="A1681" s="123"/>
    </row>
    <row r="1682" spans="1:1" ht="15.75">
      <c r="A1682" s="123"/>
    </row>
    <row r="1683" spans="1:1" ht="15.75">
      <c r="A1683" s="123"/>
    </row>
    <row r="1684" spans="1:1" ht="15.75">
      <c r="A1684" s="123"/>
    </row>
    <row r="1685" spans="1:1" ht="15.75">
      <c r="A1685" s="123"/>
    </row>
    <row r="1686" spans="1:1" ht="15.75">
      <c r="A1686" s="123"/>
    </row>
    <row r="1687" spans="1:1" ht="15.75">
      <c r="A1687" s="123"/>
    </row>
    <row r="1688" spans="1:1" ht="15.75">
      <c r="A1688" s="123"/>
    </row>
    <row r="1689" spans="1:1" ht="15.75">
      <c r="A1689" s="123"/>
    </row>
    <row r="1690" spans="1:1" ht="15.75">
      <c r="A1690" s="123"/>
    </row>
    <row r="1691" spans="1:1" ht="15.75">
      <c r="A1691" s="123"/>
    </row>
    <row r="1692" spans="1:1" ht="15.75">
      <c r="A1692" s="123"/>
    </row>
    <row r="1693" spans="1:1" ht="15.75">
      <c r="A1693" s="123"/>
    </row>
    <row r="1694" spans="1:1" ht="15.75">
      <c r="A1694" s="123"/>
    </row>
    <row r="1695" spans="1:1" ht="15.75">
      <c r="A1695" s="123"/>
    </row>
    <row r="1696" spans="1:1" ht="15.75">
      <c r="A1696" s="123"/>
    </row>
    <row r="1697" spans="1:1" ht="15.75">
      <c r="A1697" s="123"/>
    </row>
    <row r="1698" spans="1:1" ht="15.75">
      <c r="A1698" s="123"/>
    </row>
    <row r="1699" spans="1:1" ht="15.75">
      <c r="A1699" s="123"/>
    </row>
    <row r="1700" spans="1:1" ht="15.75">
      <c r="A1700" s="123"/>
    </row>
    <row r="1701" spans="1:1" ht="15.75">
      <c r="A1701" s="123"/>
    </row>
    <row r="1702" spans="1:1" ht="15.75">
      <c r="A1702" s="123"/>
    </row>
    <row r="1703" spans="1:1" ht="15.75">
      <c r="A1703" s="123"/>
    </row>
    <row r="1704" spans="1:1" ht="15.75">
      <c r="A1704" s="123"/>
    </row>
    <row r="1705" spans="1:1" ht="15.75">
      <c r="A1705" s="123"/>
    </row>
    <row r="1706" spans="1:1" ht="15.75">
      <c r="A1706" s="123"/>
    </row>
    <row r="1707" spans="1:1" ht="15.75">
      <c r="A1707" s="123"/>
    </row>
    <row r="1708" spans="1:1" ht="15.75">
      <c r="A1708" s="123"/>
    </row>
    <row r="1709" spans="1:1" ht="15.75">
      <c r="A1709" s="123"/>
    </row>
    <row r="1710" spans="1:1" ht="15.75">
      <c r="A1710" s="123"/>
    </row>
    <row r="1711" spans="1:1" ht="15.75">
      <c r="A1711" s="123"/>
    </row>
    <row r="1712" spans="1:1" ht="15.75">
      <c r="A1712" s="123"/>
    </row>
    <row r="1713" spans="1:1" ht="15.75">
      <c r="A1713" s="123"/>
    </row>
    <row r="1714" spans="1:1" ht="15.75">
      <c r="A1714" s="123"/>
    </row>
    <row r="1715" spans="1:1" ht="15.75">
      <c r="A1715" s="123"/>
    </row>
    <row r="1716" spans="1:1" ht="15.75">
      <c r="A1716" s="123"/>
    </row>
    <row r="1717" spans="1:1" ht="15.75">
      <c r="A1717" s="123"/>
    </row>
    <row r="1718" spans="1:1" ht="15.75">
      <c r="A1718" s="123"/>
    </row>
    <row r="1719" spans="1:1" ht="15.75">
      <c r="A1719" s="123"/>
    </row>
    <row r="1720" spans="1:1" ht="15.75">
      <c r="A1720" s="123"/>
    </row>
    <row r="1721" spans="1:1" ht="15.75">
      <c r="A1721" s="123"/>
    </row>
    <row r="1722" spans="1:1" ht="15.75">
      <c r="A1722" s="123"/>
    </row>
    <row r="1723" spans="1:1" ht="15.75">
      <c r="A1723" s="123"/>
    </row>
    <row r="1724" spans="1:1" ht="15.75">
      <c r="A1724" s="123"/>
    </row>
    <row r="1725" spans="1:1" ht="15.75">
      <c r="A1725" s="123"/>
    </row>
    <row r="1726" spans="1:1" ht="15.75">
      <c r="A1726" s="123"/>
    </row>
    <row r="1727" spans="1:1" ht="15.75">
      <c r="A1727" s="123"/>
    </row>
    <row r="1728" spans="1:1" ht="15.75">
      <c r="A1728" s="123"/>
    </row>
    <row r="1729" spans="1:1" ht="15.75">
      <c r="A1729" s="123"/>
    </row>
    <row r="1730" spans="1:1" ht="15.75">
      <c r="A1730" s="123"/>
    </row>
    <row r="1731" spans="1:1" ht="15.75">
      <c r="A1731" s="123"/>
    </row>
    <row r="1732" spans="1:1" ht="15.75">
      <c r="A1732" s="123"/>
    </row>
    <row r="1733" spans="1:1" ht="15.75">
      <c r="A1733" s="123"/>
    </row>
    <row r="1734" spans="1:1" ht="15.75">
      <c r="A1734" s="123"/>
    </row>
    <row r="1735" spans="1:1" ht="15.75">
      <c r="A1735" s="123"/>
    </row>
    <row r="1736" spans="1:1" ht="15.75">
      <c r="A1736" s="123"/>
    </row>
    <row r="1737" spans="1:1" ht="15.75">
      <c r="A1737" s="123"/>
    </row>
    <row r="1738" spans="1:1" ht="15.75">
      <c r="A1738" s="123"/>
    </row>
    <row r="1739" spans="1:1" ht="15.75">
      <c r="A1739" s="123"/>
    </row>
    <row r="1740" spans="1:1" ht="15.75">
      <c r="A1740" s="123"/>
    </row>
    <row r="1741" spans="1:1" ht="15.75">
      <c r="A1741" s="123"/>
    </row>
    <row r="1742" spans="1:1" ht="15.75">
      <c r="A1742" s="123"/>
    </row>
    <row r="1743" spans="1:1" ht="15.75">
      <c r="A1743" s="123"/>
    </row>
    <row r="1744" spans="1:1" ht="15.75">
      <c r="A1744" s="123"/>
    </row>
    <row r="1745" spans="1:1" ht="15.75">
      <c r="A1745" s="123"/>
    </row>
    <row r="1746" spans="1:1" ht="15.75">
      <c r="A1746" s="123"/>
    </row>
    <row r="1747" spans="1:1" ht="15.75">
      <c r="A1747" s="123"/>
    </row>
    <row r="1748" spans="1:1" ht="15.75">
      <c r="A1748" s="123"/>
    </row>
    <row r="1749" spans="1:1" ht="15.75">
      <c r="A1749" s="123"/>
    </row>
    <row r="1750" spans="1:1" ht="15.75">
      <c r="A1750" s="123"/>
    </row>
    <row r="1751" spans="1:1" ht="15.75">
      <c r="A1751" s="123"/>
    </row>
    <row r="1752" spans="1:1" ht="15.75">
      <c r="A1752" s="123"/>
    </row>
    <row r="1753" spans="1:1" ht="15.75">
      <c r="A1753" s="123"/>
    </row>
    <row r="1754" spans="1:1" ht="15.75">
      <c r="A1754" s="123"/>
    </row>
    <row r="1755" spans="1:1" ht="15.75">
      <c r="A1755" s="123"/>
    </row>
    <row r="1756" spans="1:1" ht="15.75">
      <c r="A1756" s="123"/>
    </row>
    <row r="1757" spans="1:1" ht="15.75">
      <c r="A1757" s="123"/>
    </row>
    <row r="1758" spans="1:1" ht="15.75">
      <c r="A1758" s="123"/>
    </row>
    <row r="1759" spans="1:1" ht="15.75">
      <c r="A1759" s="123"/>
    </row>
    <row r="1760" spans="1:1" ht="15.75">
      <c r="A1760" s="123"/>
    </row>
    <row r="1761" spans="1:1" ht="15.75">
      <c r="A1761" s="123"/>
    </row>
    <row r="1762" spans="1:1" ht="15.75">
      <c r="A1762" s="123"/>
    </row>
    <row r="1763" spans="1:1" ht="15.75">
      <c r="A1763" s="123"/>
    </row>
    <row r="1764" spans="1:1" ht="15.75">
      <c r="A1764" s="123"/>
    </row>
    <row r="1765" spans="1:1" ht="15.75">
      <c r="A1765" s="123"/>
    </row>
    <row r="1766" spans="1:1" ht="15.75">
      <c r="A1766" s="123"/>
    </row>
    <row r="1767" spans="1:1" ht="15.75">
      <c r="A1767" s="123"/>
    </row>
    <row r="1768" spans="1:1" ht="15.75">
      <c r="A1768" s="123"/>
    </row>
    <row r="1769" spans="1:1" ht="15.75">
      <c r="A1769" s="123"/>
    </row>
    <row r="1770" spans="1:1" ht="15.75">
      <c r="A1770" s="123"/>
    </row>
    <row r="1771" spans="1:1" ht="15.75">
      <c r="A1771" s="123"/>
    </row>
    <row r="1772" spans="1:1" ht="15.75">
      <c r="A1772" s="123"/>
    </row>
    <row r="1773" spans="1:1" ht="15.75">
      <c r="A1773" s="123"/>
    </row>
    <row r="1774" spans="1:1" ht="15.75">
      <c r="A1774" s="123"/>
    </row>
    <row r="1775" spans="1:1" ht="15.75">
      <c r="A1775" s="123"/>
    </row>
    <row r="1776" spans="1:1" ht="15.75">
      <c r="A1776" s="123"/>
    </row>
    <row r="1777" spans="1:1" ht="15.75">
      <c r="A1777" s="123"/>
    </row>
    <row r="1778" spans="1:1" ht="15.75">
      <c r="A1778" s="123"/>
    </row>
    <row r="1779" spans="1:1" ht="15.75">
      <c r="A1779" s="123"/>
    </row>
    <row r="1780" spans="1:1" ht="15.75">
      <c r="A1780" s="123"/>
    </row>
    <row r="1781" spans="1:1" ht="15.75">
      <c r="A1781" s="123"/>
    </row>
    <row r="1782" spans="1:1" ht="15.75">
      <c r="A1782" s="123"/>
    </row>
    <row r="1783" spans="1:1" ht="15.75">
      <c r="A1783" s="123"/>
    </row>
    <row r="1784" spans="1:1" ht="15.75">
      <c r="A1784" s="123"/>
    </row>
    <row r="1785" spans="1:1" ht="15.75">
      <c r="A1785" s="123"/>
    </row>
    <row r="1786" spans="1:1" ht="15.75">
      <c r="A1786" s="123"/>
    </row>
    <row r="1787" spans="1:1" ht="15.75">
      <c r="A1787" s="123"/>
    </row>
    <row r="1788" spans="1:1" ht="15.75">
      <c r="A1788" s="123"/>
    </row>
    <row r="1789" spans="1:1" ht="15.75">
      <c r="A1789" s="123"/>
    </row>
    <row r="1790" spans="1:1" ht="15.75">
      <c r="A1790" s="123"/>
    </row>
    <row r="1791" spans="1:1" ht="15.75">
      <c r="A1791" s="123"/>
    </row>
    <row r="1792" spans="1:1" ht="15.75">
      <c r="A1792" s="123"/>
    </row>
    <row r="1793" spans="1:1" ht="15.75">
      <c r="A1793" s="123"/>
    </row>
    <row r="1794" spans="1:1" ht="15.75">
      <c r="A1794" s="123"/>
    </row>
    <row r="1795" spans="1:1" ht="15.75">
      <c r="A1795" s="123"/>
    </row>
    <row r="1796" spans="1:1" ht="15.75">
      <c r="A1796" s="123"/>
    </row>
    <row r="1797" spans="1:1" ht="15.75">
      <c r="A1797" s="123"/>
    </row>
    <row r="1798" spans="1:1" ht="15.75">
      <c r="A1798" s="123"/>
    </row>
    <row r="1799" spans="1:1" ht="15.75">
      <c r="A1799" s="123"/>
    </row>
    <row r="1800" spans="1:1" ht="15.75">
      <c r="A1800" s="123"/>
    </row>
    <row r="1801" spans="1:1" ht="15.75">
      <c r="A1801" s="123"/>
    </row>
    <row r="1802" spans="1:1" ht="15.75">
      <c r="A1802" s="123"/>
    </row>
    <row r="1803" spans="1:1" ht="15.75">
      <c r="A1803" s="123"/>
    </row>
    <row r="1804" spans="1:1" ht="15.75">
      <c r="A1804" s="123"/>
    </row>
    <row r="1805" spans="1:1" ht="15.75">
      <c r="A1805" s="123"/>
    </row>
    <row r="1806" spans="1:1" ht="15.75">
      <c r="A1806" s="123"/>
    </row>
    <row r="1807" spans="1:1" ht="15.75">
      <c r="A1807" s="123"/>
    </row>
    <row r="1808" spans="1:1" ht="15.75">
      <c r="A1808" s="123"/>
    </row>
    <row r="1809" spans="1:1" ht="15.75">
      <c r="A1809" s="123"/>
    </row>
    <row r="1810" spans="1:1" ht="15.75">
      <c r="A1810" s="123"/>
    </row>
    <row r="1811" spans="1:1" ht="15.75">
      <c r="A1811" s="123"/>
    </row>
    <row r="1812" spans="1:1" ht="15.75">
      <c r="A1812" s="123"/>
    </row>
    <row r="1813" spans="1:1" ht="15.75">
      <c r="A1813" s="123"/>
    </row>
    <row r="1814" spans="1:1" ht="15.75">
      <c r="A1814" s="123"/>
    </row>
    <row r="1815" spans="1:1" ht="15.75">
      <c r="A1815" s="123"/>
    </row>
    <row r="1816" spans="1:1" ht="15.75">
      <c r="A1816" s="123"/>
    </row>
    <row r="1817" spans="1:1" ht="15.75">
      <c r="A1817" s="123"/>
    </row>
    <row r="1818" spans="1:1" ht="15.75">
      <c r="A1818" s="123"/>
    </row>
    <row r="1819" spans="1:1" ht="15.75">
      <c r="A1819" s="123"/>
    </row>
    <row r="1820" spans="1:1" ht="15.75">
      <c r="A1820" s="123"/>
    </row>
    <row r="1821" spans="1:1" ht="15.75">
      <c r="A1821" s="123"/>
    </row>
    <row r="1822" spans="1:1" ht="15.75">
      <c r="A1822" s="123"/>
    </row>
    <row r="1823" spans="1:1" ht="15.75">
      <c r="A1823" s="123"/>
    </row>
    <row r="1824" spans="1:1" ht="15.75">
      <c r="A1824" s="123"/>
    </row>
    <row r="1825" spans="1:1" ht="15.75">
      <c r="A1825" s="123"/>
    </row>
    <row r="1826" spans="1:1" ht="15.75">
      <c r="A1826" s="123"/>
    </row>
    <row r="1827" spans="1:1" ht="15.75">
      <c r="A1827" s="123"/>
    </row>
    <row r="1828" spans="1:1" ht="15.75">
      <c r="A1828" s="123"/>
    </row>
    <row r="1829" spans="1:1" ht="15.75">
      <c r="A1829" s="123"/>
    </row>
    <row r="1830" spans="1:1" ht="15.75">
      <c r="A1830" s="123"/>
    </row>
    <row r="1831" spans="1:1" ht="15.75">
      <c r="A1831" s="123"/>
    </row>
    <row r="1832" spans="1:1" ht="15.75">
      <c r="A1832" s="123"/>
    </row>
    <row r="1833" spans="1:1" ht="15.75">
      <c r="A1833" s="123"/>
    </row>
    <row r="1834" spans="1:1" ht="15.75">
      <c r="A1834" s="123"/>
    </row>
    <row r="1835" spans="1:1" ht="15.75">
      <c r="A1835" s="123"/>
    </row>
    <row r="1836" spans="1:1" ht="15.75">
      <c r="A1836" s="123"/>
    </row>
    <row r="1837" spans="1:1" ht="15.75">
      <c r="A1837" s="123"/>
    </row>
    <row r="1838" spans="1:1" ht="15.75">
      <c r="A1838" s="123"/>
    </row>
    <row r="1839" spans="1:1" ht="15.75">
      <c r="A1839" s="123"/>
    </row>
    <row r="1840" spans="1:1" ht="15.75">
      <c r="A1840" s="123"/>
    </row>
    <row r="1841" spans="1:1" ht="15.75">
      <c r="A1841" s="123"/>
    </row>
    <row r="1842" spans="1:1" ht="15.75">
      <c r="A1842" s="123"/>
    </row>
    <row r="1843" spans="1:1" ht="15.75">
      <c r="A1843" s="123"/>
    </row>
    <row r="1844" spans="1:1" ht="15.75">
      <c r="A1844" s="123"/>
    </row>
    <row r="1845" spans="1:1" ht="15.75">
      <c r="A1845" s="123"/>
    </row>
    <row r="1846" spans="1:1" ht="15.75">
      <c r="A1846" s="123"/>
    </row>
    <row r="1847" spans="1:1" ht="15.75">
      <c r="A1847" s="123"/>
    </row>
    <row r="1848" spans="1:1" ht="15.75">
      <c r="A1848" s="123"/>
    </row>
    <row r="1849" spans="1:1" ht="15.75">
      <c r="A1849" s="123"/>
    </row>
    <row r="1850" spans="1:1" ht="15.75">
      <c r="A1850" s="123"/>
    </row>
    <row r="1851" spans="1:1" ht="15.75">
      <c r="A1851" s="123"/>
    </row>
    <row r="1852" spans="1:1" ht="15.75">
      <c r="A1852" s="123"/>
    </row>
    <row r="1853" spans="1:1" ht="15.75">
      <c r="A1853" s="123"/>
    </row>
    <row r="1854" spans="1:1" ht="15.75">
      <c r="A1854" s="123"/>
    </row>
    <row r="1855" spans="1:1" ht="15.75">
      <c r="A1855" s="123"/>
    </row>
    <row r="1856" spans="1:1" ht="15.75">
      <c r="A1856" s="123"/>
    </row>
    <row r="1857" spans="1:1" ht="15.75">
      <c r="A1857" s="123"/>
    </row>
    <row r="1858" spans="1:1" ht="15.75">
      <c r="A1858" s="123"/>
    </row>
    <row r="1859" spans="1:1" ht="15.75">
      <c r="A1859" s="123"/>
    </row>
    <row r="1860" spans="1:1" ht="15.75">
      <c r="A1860" s="123"/>
    </row>
    <row r="1861" spans="1:1" ht="15.75">
      <c r="A1861" s="123"/>
    </row>
    <row r="1862" spans="1:1" ht="15.75">
      <c r="A1862" s="123"/>
    </row>
    <row r="1863" spans="1:1" ht="15.75">
      <c r="A1863" s="123"/>
    </row>
    <row r="1864" spans="1:1" ht="15.75">
      <c r="A1864" s="123"/>
    </row>
    <row r="1865" spans="1:1" ht="15.75">
      <c r="A1865" s="123"/>
    </row>
    <row r="1866" spans="1:1" ht="15.75">
      <c r="A1866" s="123"/>
    </row>
    <row r="1867" spans="1:1" ht="15.75">
      <c r="A1867" s="123"/>
    </row>
    <row r="1868" spans="1:1" ht="15.75">
      <c r="A1868" s="123"/>
    </row>
    <row r="1869" spans="1:1" ht="15.75">
      <c r="A1869" s="123"/>
    </row>
    <row r="1870" spans="1:1" ht="15.75">
      <c r="A1870" s="123"/>
    </row>
    <row r="1871" spans="1:1" ht="15.75">
      <c r="A1871" s="123"/>
    </row>
    <row r="1872" spans="1:1" ht="15.75">
      <c r="A1872" s="123"/>
    </row>
    <row r="1873" spans="1:1" ht="15.75">
      <c r="A1873" s="123"/>
    </row>
    <row r="1874" spans="1:1" ht="15.75">
      <c r="A1874" s="123"/>
    </row>
    <row r="1875" spans="1:1" ht="15.75">
      <c r="A1875" s="123"/>
    </row>
    <row r="1876" spans="1:1" ht="15.75">
      <c r="A1876" s="123"/>
    </row>
    <row r="1877" spans="1:1" ht="15.75">
      <c r="A1877" s="123"/>
    </row>
    <row r="1878" spans="1:1" ht="15.75">
      <c r="A1878" s="123"/>
    </row>
    <row r="1879" spans="1:1" ht="15.75">
      <c r="A1879" s="123"/>
    </row>
    <row r="1880" spans="1:1" ht="15.75">
      <c r="A1880" s="123"/>
    </row>
    <row r="1881" spans="1:1" ht="15.75">
      <c r="A1881" s="123"/>
    </row>
    <row r="1882" spans="1:1" ht="15.75">
      <c r="A1882" s="123"/>
    </row>
    <row r="1883" spans="1:1" ht="15.75">
      <c r="A1883" s="123"/>
    </row>
    <row r="1884" spans="1:1" ht="15.75">
      <c r="A1884" s="123"/>
    </row>
    <row r="1885" spans="1:1" ht="15.75">
      <c r="A1885" s="123"/>
    </row>
    <row r="1886" spans="1:1" ht="15.75">
      <c r="A1886" s="123"/>
    </row>
    <row r="1887" spans="1:1" ht="15.75">
      <c r="A1887" s="123"/>
    </row>
    <row r="1888" spans="1:1" ht="15.75">
      <c r="A1888" s="123"/>
    </row>
    <row r="1889" spans="1:1" ht="15.75">
      <c r="A1889" s="123"/>
    </row>
    <row r="1890" spans="1:1" ht="15.75">
      <c r="A1890" s="123"/>
    </row>
    <row r="1891" spans="1:1" ht="15.75">
      <c r="A1891" s="123"/>
    </row>
    <row r="1892" spans="1:1" ht="15.75">
      <c r="A1892" s="123"/>
    </row>
    <row r="1893" spans="1:1" ht="15.75">
      <c r="A1893" s="123"/>
    </row>
    <row r="1894" spans="1:1" ht="15.75">
      <c r="A1894" s="123"/>
    </row>
    <row r="1895" spans="1:1" ht="15.75">
      <c r="A1895" s="123"/>
    </row>
    <row r="1896" spans="1:1" ht="15.75">
      <c r="A1896" s="123"/>
    </row>
    <row r="1897" spans="1:1" ht="15.75">
      <c r="A1897" s="123"/>
    </row>
    <row r="1898" spans="1:1" ht="15.75">
      <c r="A1898" s="123"/>
    </row>
    <row r="1899" spans="1:1" ht="15.75">
      <c r="A1899" s="123"/>
    </row>
    <row r="1900" spans="1:1" ht="15.75">
      <c r="A1900" s="123"/>
    </row>
    <row r="1901" spans="1:1" ht="15.75">
      <c r="A1901" s="123"/>
    </row>
    <row r="1902" spans="1:1" ht="15.75">
      <c r="A1902" s="123"/>
    </row>
    <row r="1903" spans="1:1" ht="15.75">
      <c r="A1903" s="123"/>
    </row>
    <row r="1904" spans="1:1" ht="15.75">
      <c r="A1904" s="123"/>
    </row>
    <row r="1905" spans="1:1" ht="15.75">
      <c r="A1905" s="123"/>
    </row>
    <row r="1906" spans="1:1" ht="15.75">
      <c r="A1906" s="123"/>
    </row>
    <row r="1907" spans="1:1" ht="15.75">
      <c r="A1907" s="123"/>
    </row>
    <row r="1908" spans="1:1" ht="15.75">
      <c r="A1908" s="123"/>
    </row>
    <row r="1909" spans="1:1" ht="15.75">
      <c r="A1909" s="123"/>
    </row>
    <row r="1910" spans="1:1" ht="15.75">
      <c r="A1910" s="123"/>
    </row>
    <row r="1911" spans="1:1" ht="15.75">
      <c r="A1911" s="123"/>
    </row>
    <row r="1912" spans="1:1" ht="15.75">
      <c r="A1912" s="123"/>
    </row>
    <row r="1913" spans="1:1" ht="15.75">
      <c r="A1913" s="123"/>
    </row>
    <row r="1914" spans="1:1" ht="15.75">
      <c r="A1914" s="123"/>
    </row>
    <row r="1915" spans="1:1" ht="15.75">
      <c r="A1915" s="123"/>
    </row>
    <row r="1916" spans="1:1" ht="15.75">
      <c r="A1916" s="123"/>
    </row>
    <row r="1917" spans="1:1" ht="15.75">
      <c r="A1917" s="123"/>
    </row>
    <row r="1918" spans="1:1" ht="15.75">
      <c r="A1918" s="123"/>
    </row>
    <row r="1919" spans="1:1" ht="15.75">
      <c r="A1919" s="123"/>
    </row>
    <row r="1920" spans="1:1" ht="15.75">
      <c r="A1920" s="123"/>
    </row>
    <row r="1921" spans="1:1" ht="15.75">
      <c r="A1921" s="123"/>
    </row>
    <row r="1922" spans="1:1" ht="15.75">
      <c r="A1922" s="123"/>
    </row>
    <row r="1923" spans="1:1" ht="15.75">
      <c r="A1923" s="123"/>
    </row>
    <row r="1924" spans="1:1" ht="15.75">
      <c r="A1924" s="123"/>
    </row>
    <row r="1925" spans="1:1" ht="15.75">
      <c r="A1925" s="123"/>
    </row>
    <row r="1926" spans="1:1" ht="15.75">
      <c r="A1926" s="123"/>
    </row>
    <row r="1927" spans="1:1" ht="15.75">
      <c r="A1927" s="123"/>
    </row>
    <row r="1928" spans="1:1" ht="15.75">
      <c r="A1928" s="123"/>
    </row>
    <row r="1929" spans="1:1" ht="15.75">
      <c r="A1929" s="123"/>
    </row>
    <row r="1930" spans="1:1" ht="15.75">
      <c r="A1930" s="123"/>
    </row>
    <row r="1931" spans="1:1" ht="15.75">
      <c r="A1931" s="123"/>
    </row>
    <row r="1932" spans="1:1" ht="15.75">
      <c r="A1932" s="123"/>
    </row>
    <row r="1933" spans="1:1" ht="15.75">
      <c r="A1933" s="123"/>
    </row>
    <row r="1934" spans="1:1" ht="15.75">
      <c r="A1934" s="123"/>
    </row>
    <row r="1935" spans="1:1" ht="15.75">
      <c r="A1935" s="123"/>
    </row>
    <row r="1936" spans="1:1" ht="15.75">
      <c r="A1936" s="123"/>
    </row>
    <row r="1937" spans="1:1" ht="15.75">
      <c r="A1937" s="123"/>
    </row>
    <row r="1938" spans="1:1" ht="15.75">
      <c r="A1938" s="123"/>
    </row>
    <row r="1939" spans="1:1" ht="15.75">
      <c r="A1939" s="123"/>
    </row>
    <row r="1940" spans="1:1" ht="15.75">
      <c r="A1940" s="123"/>
    </row>
    <row r="1941" spans="1:1" ht="15.75">
      <c r="A1941" s="123"/>
    </row>
    <row r="1942" spans="1:1" ht="15.75">
      <c r="A1942" s="123"/>
    </row>
    <row r="1943" spans="1:1" ht="15.75">
      <c r="A1943" s="123"/>
    </row>
    <row r="1944" spans="1:1" ht="15.75">
      <c r="A1944" s="123"/>
    </row>
    <row r="1945" spans="1:1" ht="15.75">
      <c r="A1945" s="123"/>
    </row>
    <row r="1946" spans="1:1" ht="15.75">
      <c r="A1946" s="123"/>
    </row>
    <row r="1947" spans="1:1" ht="15.75">
      <c r="A1947" s="123"/>
    </row>
    <row r="1948" spans="1:1" ht="15.75">
      <c r="A1948" s="123"/>
    </row>
    <row r="1949" spans="1:1" ht="15.75">
      <c r="A1949" s="123"/>
    </row>
    <row r="1950" spans="1:1" ht="15.75">
      <c r="A1950" s="123"/>
    </row>
    <row r="1951" spans="1:1" ht="15.75">
      <c r="A1951" s="123"/>
    </row>
    <row r="1952" spans="1:1" ht="15.75">
      <c r="A1952" s="123"/>
    </row>
    <row r="1953" spans="1:1" ht="15.75">
      <c r="A1953" s="123"/>
    </row>
    <row r="1954" spans="1:1" ht="15.75">
      <c r="A1954" s="123"/>
    </row>
    <row r="1955" spans="1:1" ht="15.75">
      <c r="A1955" s="123"/>
    </row>
    <row r="1956" spans="1:1" ht="15.75">
      <c r="A1956" s="123"/>
    </row>
    <row r="1957" spans="1:1" ht="15.75">
      <c r="A1957" s="123"/>
    </row>
    <row r="1958" spans="1:1" ht="15.75">
      <c r="A1958" s="123"/>
    </row>
    <row r="1959" spans="1:1" ht="15.75">
      <c r="A1959" s="123"/>
    </row>
    <row r="1960" spans="1:1" ht="15.75">
      <c r="A1960" s="123"/>
    </row>
    <row r="1961" spans="1:1" ht="15.75">
      <c r="A1961" s="123"/>
    </row>
    <row r="1962" spans="1:1" ht="15.75">
      <c r="A1962" s="123"/>
    </row>
    <row r="1963" spans="1:1" ht="15.75">
      <c r="A1963" s="123"/>
    </row>
    <row r="1964" spans="1:1" ht="15.75">
      <c r="A1964" s="123"/>
    </row>
    <row r="1965" spans="1:1" ht="15.75">
      <c r="A1965" s="123"/>
    </row>
    <row r="1966" spans="1:1" ht="15.75">
      <c r="A1966" s="123"/>
    </row>
    <row r="1967" spans="1:1" ht="15.75">
      <c r="A1967" s="123"/>
    </row>
    <row r="1968" spans="1:1" ht="15.75">
      <c r="A1968" s="123"/>
    </row>
    <row r="1969" spans="1:1" ht="15.75">
      <c r="A1969" s="123"/>
    </row>
    <row r="1970" spans="1:1" ht="15.75">
      <c r="A1970" s="123"/>
    </row>
    <row r="1971" spans="1:1" ht="15.75">
      <c r="A1971" s="123"/>
    </row>
    <row r="1972" spans="1:1" ht="15.75">
      <c r="A1972" s="123"/>
    </row>
    <row r="1973" spans="1:1" ht="15.75">
      <c r="A1973" s="123"/>
    </row>
    <row r="1974" spans="1:1" ht="15.75">
      <c r="A1974" s="123"/>
    </row>
    <row r="1975" spans="1:1" ht="15.75">
      <c r="A1975" s="123"/>
    </row>
    <row r="1976" spans="1:1" ht="15.75">
      <c r="A1976" s="123"/>
    </row>
    <row r="1977" spans="1:1" ht="15.75">
      <c r="A1977" s="123"/>
    </row>
    <row r="1978" spans="1:1" ht="15.75">
      <c r="A1978" s="123"/>
    </row>
    <row r="1979" spans="1:1" ht="15.75">
      <c r="A1979" s="123"/>
    </row>
    <row r="1980" spans="1:1" ht="15.75">
      <c r="A1980" s="123"/>
    </row>
    <row r="1981" spans="1:1" ht="15.75">
      <c r="A1981" s="123"/>
    </row>
    <row r="1982" spans="1:1" ht="15.75">
      <c r="A1982" s="123"/>
    </row>
    <row r="1983" spans="1:1" ht="15.75">
      <c r="A1983" s="123"/>
    </row>
    <row r="1984" spans="1:1" ht="15.75">
      <c r="A1984" s="123"/>
    </row>
    <row r="1985" spans="1:1" ht="15.75">
      <c r="A1985" s="123"/>
    </row>
    <row r="1986" spans="1:1" ht="15.75">
      <c r="A1986" s="123"/>
    </row>
    <row r="1987" spans="1:1" ht="15.75">
      <c r="A1987" s="123"/>
    </row>
    <row r="1988" spans="1:1" ht="15.75">
      <c r="A1988" s="123"/>
    </row>
    <row r="1989" spans="1:1" ht="15.75">
      <c r="A1989" s="123"/>
    </row>
    <row r="1990" spans="1:1" ht="15.75">
      <c r="A1990" s="123"/>
    </row>
    <row r="1991" spans="1:1" ht="15.75">
      <c r="A1991" s="123"/>
    </row>
    <row r="1992" spans="1:1" ht="15.75">
      <c r="A1992" s="123"/>
    </row>
    <row r="1993" spans="1:1" ht="15.75">
      <c r="A1993" s="123"/>
    </row>
    <row r="1994" spans="1:1" ht="15.75">
      <c r="A1994" s="123"/>
    </row>
    <row r="1995" spans="1:1" ht="15.75">
      <c r="A1995" s="123"/>
    </row>
    <row r="1996" spans="1:1" ht="15.75">
      <c r="A1996" s="123"/>
    </row>
    <row r="1997" spans="1:1" ht="15.75">
      <c r="A1997" s="123"/>
    </row>
    <row r="1998" spans="1:1" ht="15.75">
      <c r="A1998" s="123"/>
    </row>
    <row r="1999" spans="1:1" ht="15.75">
      <c r="A1999" s="123"/>
    </row>
    <row r="2000" spans="1:1" ht="15.75">
      <c r="A2000" s="123"/>
    </row>
    <row r="2001" spans="1:1" ht="15.75">
      <c r="A2001" s="123"/>
    </row>
    <row r="2002" spans="1:1" ht="15.75">
      <c r="A2002" s="123"/>
    </row>
    <row r="2003" spans="1:1" ht="15.75">
      <c r="A2003" s="123"/>
    </row>
    <row r="2004" spans="1:1" ht="15.75">
      <c r="A2004" s="123"/>
    </row>
    <row r="2005" spans="1:1" ht="15.75">
      <c r="A2005" s="123"/>
    </row>
    <row r="2006" spans="1:1" ht="15.75">
      <c r="A2006" s="123"/>
    </row>
    <row r="2007" spans="1:1" ht="15.75">
      <c r="A2007" s="123"/>
    </row>
    <row r="2008" spans="1:1" ht="15.75">
      <c r="A2008" s="123"/>
    </row>
    <row r="2009" spans="1:1" ht="15.75">
      <c r="A2009" s="123"/>
    </row>
    <row r="2010" spans="1:1" ht="15.75">
      <c r="A2010" s="123"/>
    </row>
    <row r="2011" spans="1:1" ht="15.75">
      <c r="A2011" s="123"/>
    </row>
    <row r="2012" spans="1:1" ht="15.75">
      <c r="A2012" s="123"/>
    </row>
    <row r="2013" spans="1:1" ht="15.75">
      <c r="A2013" s="123"/>
    </row>
    <row r="2014" spans="1:1" ht="15.75">
      <c r="A2014" s="123"/>
    </row>
    <row r="2015" spans="1:1" ht="15.75">
      <c r="A2015" s="123"/>
    </row>
    <row r="2016" spans="1:1" ht="15.75">
      <c r="A2016" s="123"/>
    </row>
    <row r="2017" spans="1:1" ht="15.75">
      <c r="A2017" s="123"/>
    </row>
    <row r="2018" spans="1:1" ht="15.75">
      <c r="A2018" s="123"/>
    </row>
    <row r="2019" spans="1:1" ht="15.75">
      <c r="A2019" s="123"/>
    </row>
    <row r="2020" spans="1:1" ht="15.75">
      <c r="A2020" s="123"/>
    </row>
    <row r="2021" spans="1:1" ht="15.75">
      <c r="A2021" s="123"/>
    </row>
    <row r="2022" spans="1:1" ht="15.75">
      <c r="A2022" s="123"/>
    </row>
    <row r="2023" spans="1:1" ht="15.75">
      <c r="A2023" s="123"/>
    </row>
    <row r="2024" spans="1:1" ht="15.75">
      <c r="A2024" s="123"/>
    </row>
    <row r="2025" spans="1:1" ht="15.75">
      <c r="A2025" s="123"/>
    </row>
    <row r="2026" spans="1:1" ht="15.75">
      <c r="A2026" s="123"/>
    </row>
    <row r="2027" spans="1:1" ht="15.75">
      <c r="A2027" s="123"/>
    </row>
    <row r="2028" spans="1:1" ht="15.75">
      <c r="A2028" s="123"/>
    </row>
    <row r="2029" spans="1:1" ht="15.75">
      <c r="A2029" s="123"/>
    </row>
    <row r="2030" spans="1:1" ht="15.75">
      <c r="A2030" s="123"/>
    </row>
    <row r="2031" spans="1:1" ht="15.75">
      <c r="A2031" s="123"/>
    </row>
    <row r="2032" spans="1:1" ht="15.75">
      <c r="A2032" s="123"/>
    </row>
    <row r="2033" spans="1:1" ht="15.75">
      <c r="A2033" s="123"/>
    </row>
    <row r="2034" spans="1:1" ht="15.75">
      <c r="A2034" s="123"/>
    </row>
    <row r="2035" spans="1:1" ht="15.75">
      <c r="A2035" s="123"/>
    </row>
    <row r="2036" spans="1:1" ht="15.75">
      <c r="A2036" s="123"/>
    </row>
    <row r="2037" spans="1:1" ht="15.75">
      <c r="A2037" s="123"/>
    </row>
    <row r="2038" spans="1:1" ht="15.75">
      <c r="A2038" s="123"/>
    </row>
    <row r="2039" spans="1:1" ht="15.75">
      <c r="A2039" s="123"/>
    </row>
    <row r="2040" spans="1:1" ht="15.75">
      <c r="A2040" s="123"/>
    </row>
    <row r="2041" spans="1:1" ht="15.75">
      <c r="A2041" s="123"/>
    </row>
    <row r="2042" spans="1:1" ht="15.75">
      <c r="A2042" s="123"/>
    </row>
    <row r="2043" spans="1:1" ht="15.75">
      <c r="A2043" s="123"/>
    </row>
    <row r="2044" spans="1:1" ht="15.75">
      <c r="A2044" s="123"/>
    </row>
    <row r="2045" spans="1:1" ht="15.75">
      <c r="A2045" s="123"/>
    </row>
    <row r="2046" spans="1:1" ht="15.75">
      <c r="A2046" s="123"/>
    </row>
    <row r="2047" spans="1:1" ht="15.75">
      <c r="A2047" s="123"/>
    </row>
    <row r="2048" spans="1:1" ht="15.75">
      <c r="A2048" s="123"/>
    </row>
    <row r="2049" spans="1:1" ht="15.75">
      <c r="A2049" s="123"/>
    </row>
    <row r="2050" spans="1:1" ht="15.75">
      <c r="A2050" s="123"/>
    </row>
    <row r="2051" spans="1:1" ht="15.75">
      <c r="A2051" s="123"/>
    </row>
    <row r="2052" spans="1:1" ht="15.75">
      <c r="A2052" s="123"/>
    </row>
    <row r="2053" spans="1:1" ht="15.75">
      <c r="A2053" s="123"/>
    </row>
    <row r="2054" spans="1:1" ht="15.75">
      <c r="A2054" s="123"/>
    </row>
    <row r="2055" spans="1:1" ht="15.75">
      <c r="A2055" s="123"/>
    </row>
    <row r="2056" spans="1:1" ht="15.75">
      <c r="A2056" s="123"/>
    </row>
    <row r="2057" spans="1:1" ht="15.75">
      <c r="A2057" s="123"/>
    </row>
    <row r="2058" spans="1:1" ht="15.75">
      <c r="A2058" s="123"/>
    </row>
    <row r="2059" spans="1:1" ht="15.75">
      <c r="A2059" s="123"/>
    </row>
    <row r="2060" spans="1:1" ht="15.75">
      <c r="A2060" s="123"/>
    </row>
    <row r="2061" spans="1:1" ht="15.75">
      <c r="A2061" s="123"/>
    </row>
    <row r="2062" spans="1:1" ht="15.75">
      <c r="A2062" s="123"/>
    </row>
    <row r="2063" spans="1:1" ht="15.75">
      <c r="A2063" s="123"/>
    </row>
    <row r="2064" spans="1:1" ht="15.75">
      <c r="A2064" s="123"/>
    </row>
    <row r="2065" spans="1:1" ht="15.75">
      <c r="A2065" s="123"/>
    </row>
    <row r="2066" spans="1:1" ht="15.75">
      <c r="A2066" s="123"/>
    </row>
    <row r="2067" spans="1:1" ht="15.75">
      <c r="A2067" s="123"/>
    </row>
    <row r="2068" spans="1:1" ht="15.75">
      <c r="A2068" s="123"/>
    </row>
    <row r="2069" spans="1:1" ht="15.75">
      <c r="A2069" s="123"/>
    </row>
    <row r="2070" spans="1:1" ht="15.75">
      <c r="A2070" s="123"/>
    </row>
    <row r="2071" spans="1:1" ht="15.75">
      <c r="A2071" s="123"/>
    </row>
    <row r="2072" spans="1:1" ht="15.75">
      <c r="A2072" s="123"/>
    </row>
    <row r="2073" spans="1:1" ht="15.75">
      <c r="A2073" s="123"/>
    </row>
    <row r="2074" spans="1:1" ht="15.75">
      <c r="A2074" s="123"/>
    </row>
    <row r="2075" spans="1:1" ht="15.75">
      <c r="A2075" s="123"/>
    </row>
    <row r="2076" spans="1:1" ht="15.75">
      <c r="A2076" s="123"/>
    </row>
    <row r="2077" spans="1:1" ht="15.75">
      <c r="A2077" s="123"/>
    </row>
    <row r="2078" spans="1:1" ht="15.75">
      <c r="A2078" s="123"/>
    </row>
    <row r="2079" spans="1:1" ht="15.75">
      <c r="A2079" s="123"/>
    </row>
    <row r="2080" spans="1:1" ht="15.75">
      <c r="A2080" s="123"/>
    </row>
    <row r="2081" spans="1:1" ht="15.75">
      <c r="A2081" s="123"/>
    </row>
    <row r="2082" spans="1:1" ht="15.75">
      <c r="A2082" s="123"/>
    </row>
    <row r="2083" spans="1:1" ht="15.75">
      <c r="A2083" s="123"/>
    </row>
    <row r="2084" spans="1:1" ht="15.75">
      <c r="A2084" s="123"/>
    </row>
    <row r="2085" spans="1:1" ht="15.75">
      <c r="A2085" s="123"/>
    </row>
    <row r="2086" spans="1:1" ht="15.75">
      <c r="A2086" s="123"/>
    </row>
    <row r="2087" spans="1:1" ht="15.75">
      <c r="A2087" s="123"/>
    </row>
    <row r="2088" spans="1:1" ht="15.75">
      <c r="A2088" s="123"/>
    </row>
    <row r="2089" spans="1:1" ht="15.75">
      <c r="A2089" s="123"/>
    </row>
    <row r="2090" spans="1:1" ht="15.75">
      <c r="A2090" s="123"/>
    </row>
    <row r="2091" spans="1:1" ht="15.75">
      <c r="A2091" s="123"/>
    </row>
    <row r="2092" spans="1:1" ht="15.75">
      <c r="A2092" s="123"/>
    </row>
    <row r="2093" spans="1:1" ht="15.75">
      <c r="A2093" s="123"/>
    </row>
    <row r="2094" spans="1:1" ht="15.75">
      <c r="A2094" s="123"/>
    </row>
    <row r="2095" spans="1:1" ht="15.75">
      <c r="A2095" s="123"/>
    </row>
    <row r="2096" spans="1:1" ht="15.75">
      <c r="A2096" s="123"/>
    </row>
    <row r="2097" spans="1:1" ht="15.75">
      <c r="A2097" s="123"/>
    </row>
    <row r="2098" spans="1:1" ht="15.75">
      <c r="A2098" s="123"/>
    </row>
    <row r="2099" spans="1:1" ht="15.75">
      <c r="A2099" s="123"/>
    </row>
    <row r="2100" spans="1:1" ht="15.75">
      <c r="A2100" s="123"/>
    </row>
    <row r="2101" spans="1:1" ht="15.75">
      <c r="A2101" s="123"/>
    </row>
    <row r="2102" spans="1:1" ht="15.75">
      <c r="A2102" s="123"/>
    </row>
    <row r="2103" spans="1:1" ht="15.75">
      <c r="A2103" s="123"/>
    </row>
    <row r="2104" spans="1:1" ht="15.75">
      <c r="A2104" s="123"/>
    </row>
    <row r="2105" spans="1:1" ht="15.75">
      <c r="A2105" s="123"/>
    </row>
    <row r="2106" spans="1:1" ht="15.75">
      <c r="A2106" s="123"/>
    </row>
    <row r="2107" spans="1:1" ht="15.75">
      <c r="A2107" s="123"/>
    </row>
    <row r="2108" spans="1:1" ht="15.75">
      <c r="A2108" s="123"/>
    </row>
    <row r="2109" spans="1:1" ht="15.75">
      <c r="A2109" s="123"/>
    </row>
    <row r="2110" spans="1:1" ht="15.75">
      <c r="A2110" s="123"/>
    </row>
    <row r="2111" spans="1:1" ht="15.75">
      <c r="A2111" s="123"/>
    </row>
    <row r="2112" spans="1:1" ht="15.75">
      <c r="A2112" s="123"/>
    </row>
    <row r="2113" spans="1:1" ht="15.75">
      <c r="A2113" s="123"/>
    </row>
    <row r="2114" spans="1:1" ht="15.75">
      <c r="A2114" s="123"/>
    </row>
    <row r="2115" spans="1:1" ht="15.75">
      <c r="A2115" s="123"/>
    </row>
    <row r="2116" spans="1:1" ht="15.75">
      <c r="A2116" s="123"/>
    </row>
    <row r="2117" spans="1:1" ht="15.75">
      <c r="A2117" s="123"/>
    </row>
    <row r="2118" spans="1:1" ht="15.75">
      <c r="A2118" s="123"/>
    </row>
    <row r="2119" spans="1:1" ht="15.75">
      <c r="A2119" s="123"/>
    </row>
    <row r="2120" spans="1:1" ht="15.75">
      <c r="A2120" s="123"/>
    </row>
    <row r="2121" spans="1:1" ht="15.75">
      <c r="A2121" s="123"/>
    </row>
    <row r="2122" spans="1:1" ht="15.75">
      <c r="A2122" s="123"/>
    </row>
    <row r="2123" spans="1:1" ht="15.75">
      <c r="A2123" s="123"/>
    </row>
    <row r="2124" spans="1:1" ht="15.75">
      <c r="A2124" s="123"/>
    </row>
    <row r="2125" spans="1:1" ht="15.75">
      <c r="A2125" s="123"/>
    </row>
    <row r="2126" spans="1:1" ht="15.75">
      <c r="A2126" s="123"/>
    </row>
    <row r="2127" spans="1:1" ht="15.75">
      <c r="A2127" s="123"/>
    </row>
    <row r="2128" spans="1:1" ht="15.75">
      <c r="A2128" s="123"/>
    </row>
    <row r="2129" spans="1:1" ht="15.75">
      <c r="A2129" s="123"/>
    </row>
    <row r="2130" spans="1:1" ht="15.75">
      <c r="A2130" s="123"/>
    </row>
    <row r="2131" spans="1:1" ht="15.75">
      <c r="A2131" s="123"/>
    </row>
    <row r="2132" spans="1:1" ht="15.75">
      <c r="A2132" s="123"/>
    </row>
    <row r="2133" spans="1:1" ht="15.75">
      <c r="A2133" s="123"/>
    </row>
    <row r="2134" spans="1:1" ht="15.75">
      <c r="A2134" s="123"/>
    </row>
    <row r="2135" spans="1:1" ht="15.75">
      <c r="A2135" s="123"/>
    </row>
    <row r="2136" spans="1:1" ht="15.75">
      <c r="A2136" s="123"/>
    </row>
    <row r="2137" spans="1:1" ht="15.75">
      <c r="A2137" s="123"/>
    </row>
    <row r="2138" spans="1:1" ht="15.75">
      <c r="A2138" s="123"/>
    </row>
    <row r="2139" spans="1:1" ht="15.75">
      <c r="A2139" s="123"/>
    </row>
    <row r="2140" spans="1:1" ht="15.75">
      <c r="A2140" s="123"/>
    </row>
    <row r="2141" spans="1:1" ht="15.75">
      <c r="A2141" s="123"/>
    </row>
    <row r="2142" spans="1:1" ht="15.75">
      <c r="A2142" s="123"/>
    </row>
    <row r="2143" spans="1:1" ht="15.75">
      <c r="A2143" s="123"/>
    </row>
    <row r="2144" spans="1:1" ht="15.75">
      <c r="A2144" s="123"/>
    </row>
    <row r="2145" spans="1:1" ht="15.75">
      <c r="A2145" s="123"/>
    </row>
    <row r="2146" spans="1:1" ht="15.75">
      <c r="A2146" s="123"/>
    </row>
    <row r="2147" spans="1:1" ht="15.75">
      <c r="A2147" s="123"/>
    </row>
    <row r="2148" spans="1:1" ht="15.75">
      <c r="A2148" s="123"/>
    </row>
    <row r="2149" spans="1:1" ht="15.75">
      <c r="A2149" s="123"/>
    </row>
    <row r="2150" spans="1:1" ht="15.75">
      <c r="A2150" s="123"/>
    </row>
    <row r="2151" spans="1:1" ht="15.75">
      <c r="A2151" s="123"/>
    </row>
    <row r="2152" spans="1:1" ht="15.75">
      <c r="A2152" s="123"/>
    </row>
    <row r="2153" spans="1:1" ht="15.75">
      <c r="A2153" s="123"/>
    </row>
    <row r="2154" spans="1:1" ht="15.75">
      <c r="A2154" s="123"/>
    </row>
    <row r="2155" spans="1:1" ht="15.75">
      <c r="A2155" s="123"/>
    </row>
    <row r="2156" spans="1:1" ht="15.75">
      <c r="A2156" s="123"/>
    </row>
    <row r="2157" spans="1:1" ht="15.75">
      <c r="A2157" s="123"/>
    </row>
    <row r="2158" spans="1:1" ht="15.75">
      <c r="A2158" s="123"/>
    </row>
    <row r="2159" spans="1:1" ht="15.75">
      <c r="A2159" s="123"/>
    </row>
    <row r="2160" spans="1:1" ht="15.75">
      <c r="A2160" s="123"/>
    </row>
    <row r="2161" spans="1:1" ht="15.75">
      <c r="A2161" s="123"/>
    </row>
    <row r="2162" spans="1:1" ht="15.75">
      <c r="A2162" s="123"/>
    </row>
    <row r="2163" spans="1:1" ht="15.75">
      <c r="A2163" s="123"/>
    </row>
    <row r="2164" spans="1:1" ht="15.75">
      <c r="A2164" s="123"/>
    </row>
    <row r="2165" spans="1:1" ht="15.75">
      <c r="A2165" s="123"/>
    </row>
    <row r="2166" spans="1:1" ht="15.75">
      <c r="A2166" s="123"/>
    </row>
    <row r="2167" spans="1:1" ht="15.75">
      <c r="A2167" s="123"/>
    </row>
    <row r="2168" spans="1:1" ht="15.75">
      <c r="A2168" s="123"/>
    </row>
    <row r="2169" spans="1:1" ht="15.75">
      <c r="A2169" s="123"/>
    </row>
    <row r="2170" spans="1:1" ht="15.75">
      <c r="A2170" s="123"/>
    </row>
    <row r="2171" spans="1:1" ht="15.75">
      <c r="A2171" s="123"/>
    </row>
    <row r="2172" spans="1:1" ht="15.75">
      <c r="A2172" s="123"/>
    </row>
    <row r="2173" spans="1:1" ht="15.75">
      <c r="A2173" s="123"/>
    </row>
    <row r="2174" spans="1:1" ht="15.75">
      <c r="A2174" s="123"/>
    </row>
    <row r="2175" spans="1:1" ht="15.75">
      <c r="A2175" s="123"/>
    </row>
    <row r="2176" spans="1:1" ht="15.75">
      <c r="A2176" s="123"/>
    </row>
    <row r="2177" spans="1:1" ht="15.75">
      <c r="A2177" s="123"/>
    </row>
    <row r="2178" spans="1:1" ht="15.75">
      <c r="A2178" s="123"/>
    </row>
    <row r="2179" spans="1:1" ht="15.75">
      <c r="A2179" s="123"/>
    </row>
    <row r="2180" spans="1:1" ht="15.75">
      <c r="A2180" s="123"/>
    </row>
    <row r="2181" spans="1:1" ht="15.75">
      <c r="A2181" s="123"/>
    </row>
    <row r="2182" spans="1:1" ht="15.75">
      <c r="A2182" s="123"/>
    </row>
    <row r="2183" spans="1:1" ht="15.75">
      <c r="A2183" s="123"/>
    </row>
    <row r="2184" spans="1:1" ht="15.75">
      <c r="A2184" s="123"/>
    </row>
    <row r="2185" spans="1:1" ht="15.75">
      <c r="A2185" s="123"/>
    </row>
    <row r="2186" spans="1:1" ht="15.75">
      <c r="A2186" s="123"/>
    </row>
    <row r="2187" spans="1:1" ht="15.75">
      <c r="A2187" s="123"/>
    </row>
    <row r="2188" spans="1:1" ht="15.75">
      <c r="A2188" s="123"/>
    </row>
    <row r="2189" spans="1:1" ht="15.75">
      <c r="A2189" s="123"/>
    </row>
    <row r="2190" spans="1:1" ht="15.75">
      <c r="A2190" s="123"/>
    </row>
    <row r="2191" spans="1:1" ht="15.75">
      <c r="A2191" s="123"/>
    </row>
    <row r="2192" spans="1:1" ht="15.75">
      <c r="A2192" s="123"/>
    </row>
    <row r="2193" spans="1:1" ht="15.75">
      <c r="A2193" s="123"/>
    </row>
    <row r="2194" spans="1:1" ht="15.75">
      <c r="A2194" s="123"/>
    </row>
    <row r="2195" spans="1:1" ht="15.75">
      <c r="A2195" s="123"/>
    </row>
    <row r="2196" spans="1:1" ht="15.75">
      <c r="A2196" s="123"/>
    </row>
    <row r="2197" spans="1:1" ht="15.75">
      <c r="A2197" s="123"/>
    </row>
    <row r="2198" spans="1:1" ht="15.75">
      <c r="A2198" s="123"/>
    </row>
    <row r="2199" spans="1:1" ht="15.75">
      <c r="A2199" s="123"/>
    </row>
    <row r="2200" spans="1:1" ht="15.75">
      <c r="A2200" s="123"/>
    </row>
    <row r="2201" spans="1:1" ht="15.75">
      <c r="A2201" s="123"/>
    </row>
    <row r="2202" spans="1:1" ht="15.75">
      <c r="A2202" s="123"/>
    </row>
    <row r="2203" spans="1:1" ht="15.75">
      <c r="A2203" s="123"/>
    </row>
    <row r="2204" spans="1:1" ht="15.75">
      <c r="A2204" s="123"/>
    </row>
    <row r="2205" spans="1:1" ht="15.75">
      <c r="A2205" s="123"/>
    </row>
    <row r="2206" spans="1:1" ht="15.75">
      <c r="A2206" s="123"/>
    </row>
    <row r="2207" spans="1:1" ht="15.75">
      <c r="A2207" s="123"/>
    </row>
    <row r="2208" spans="1:1" ht="15.75">
      <c r="A2208" s="123"/>
    </row>
    <row r="2209" spans="1:1" ht="15.75">
      <c r="A2209" s="123"/>
    </row>
    <row r="2210" spans="1:1" ht="15.75">
      <c r="A2210" s="123"/>
    </row>
    <row r="2211" spans="1:1" ht="15.75">
      <c r="A2211" s="123"/>
    </row>
    <row r="2212" spans="1:1" ht="15.75">
      <c r="A2212" s="123"/>
    </row>
    <row r="2213" spans="1:1" ht="15.75">
      <c r="A2213" s="123"/>
    </row>
    <row r="2214" spans="1:1" ht="15.75">
      <c r="A2214" s="123"/>
    </row>
    <row r="2215" spans="1:1" ht="15.75">
      <c r="A2215" s="123"/>
    </row>
    <row r="2216" spans="1:1" ht="15.75">
      <c r="A2216" s="123"/>
    </row>
    <row r="2217" spans="1:1" ht="15.75">
      <c r="A2217" s="123"/>
    </row>
    <row r="2218" spans="1:1" ht="15.75">
      <c r="A2218" s="123"/>
    </row>
    <row r="2219" spans="1:1" ht="15.75">
      <c r="A2219" s="123"/>
    </row>
    <row r="2220" spans="1:1" ht="15.75">
      <c r="A2220" s="123"/>
    </row>
    <row r="2221" spans="1:1" ht="15.75">
      <c r="A2221" s="123"/>
    </row>
    <row r="2222" spans="1:1" ht="15.75">
      <c r="A2222" s="123"/>
    </row>
    <row r="2223" spans="1:1" ht="15.75">
      <c r="A2223" s="123"/>
    </row>
    <row r="2224" spans="1:1" ht="15.75">
      <c r="A2224" s="123"/>
    </row>
    <row r="2225" spans="1:1" ht="15.75">
      <c r="A2225" s="123"/>
    </row>
    <row r="2226" spans="1:1" ht="15.75">
      <c r="A2226" s="123"/>
    </row>
    <row r="2227" spans="1:1" ht="15.75">
      <c r="A2227" s="123"/>
    </row>
    <row r="2228" spans="1:1" ht="15.75">
      <c r="A2228" s="123"/>
    </row>
    <row r="2229" spans="1:1" ht="15.75">
      <c r="A2229" s="123"/>
    </row>
    <row r="2230" spans="1:1" ht="15.75">
      <c r="A2230" s="123"/>
    </row>
    <row r="2231" spans="1:1" ht="15.75">
      <c r="A2231" s="123"/>
    </row>
    <row r="2232" spans="1:1" ht="15.75">
      <c r="A2232" s="123"/>
    </row>
    <row r="2233" spans="1:1" ht="15.75">
      <c r="A2233" s="123"/>
    </row>
    <row r="2234" spans="1:1" ht="15.75">
      <c r="A2234" s="123"/>
    </row>
    <row r="2235" spans="1:1" ht="15.75">
      <c r="A2235" s="123"/>
    </row>
    <row r="2236" spans="1:1" ht="15.75">
      <c r="A2236" s="123"/>
    </row>
    <row r="2237" spans="1:1" ht="15.75">
      <c r="A2237" s="123"/>
    </row>
    <row r="2238" spans="1:1" ht="15.75">
      <c r="A2238" s="123"/>
    </row>
    <row r="2239" spans="1:1" ht="15.75">
      <c r="A2239" s="123"/>
    </row>
    <row r="2240" spans="1:1" ht="15.75">
      <c r="A2240" s="123"/>
    </row>
    <row r="2241" spans="1:1" ht="15.75">
      <c r="A2241" s="123"/>
    </row>
    <row r="2242" spans="1:1" ht="15.75">
      <c r="A2242" s="123"/>
    </row>
    <row r="2243" spans="1:1" ht="15.75">
      <c r="A2243" s="123"/>
    </row>
    <row r="2244" spans="1:1" ht="15.75">
      <c r="A2244" s="123"/>
    </row>
    <row r="2245" spans="1:1" ht="15.75">
      <c r="A2245" s="123"/>
    </row>
    <row r="2246" spans="1:1" ht="15.75">
      <c r="A2246" s="123"/>
    </row>
    <row r="2247" spans="1:1" ht="15.75">
      <c r="A2247" s="123"/>
    </row>
    <row r="2248" spans="1:1" ht="15.75">
      <c r="A2248" s="123"/>
    </row>
    <row r="2249" spans="1:1" ht="15.75">
      <c r="A2249" s="123"/>
    </row>
    <row r="2250" spans="1:1" ht="15.75">
      <c r="A2250" s="123"/>
    </row>
    <row r="2251" spans="1:1" ht="15.75">
      <c r="A2251" s="123"/>
    </row>
    <row r="2252" spans="1:1" ht="15.75">
      <c r="A2252" s="123"/>
    </row>
    <row r="2253" spans="1:1" ht="15.75">
      <c r="A2253" s="123"/>
    </row>
    <row r="2254" spans="1:1" ht="15.75">
      <c r="A2254" s="123"/>
    </row>
    <row r="2255" spans="1:1" ht="15.75">
      <c r="A2255" s="123"/>
    </row>
    <row r="2256" spans="1:1" ht="15.75">
      <c r="A2256" s="123"/>
    </row>
    <row r="2257" spans="1:1" ht="15.75">
      <c r="A2257" s="123"/>
    </row>
    <row r="2258" spans="1:1" ht="15.75">
      <c r="A2258" s="123"/>
    </row>
    <row r="2259" spans="1:1" ht="15.75">
      <c r="A2259" s="123"/>
    </row>
    <row r="2260" spans="1:1" ht="15.75">
      <c r="A2260" s="123"/>
    </row>
    <row r="2261" spans="1:1" ht="15.75">
      <c r="A2261" s="123"/>
    </row>
    <row r="2262" spans="1:1" ht="15.75">
      <c r="A2262" s="123"/>
    </row>
    <row r="2263" spans="1:1" ht="15.75">
      <c r="A2263" s="123"/>
    </row>
    <row r="2264" spans="1:1" ht="15.75">
      <c r="A2264" s="123"/>
    </row>
    <row r="2265" spans="1:1" ht="15.75">
      <c r="A2265" s="123"/>
    </row>
    <row r="2266" spans="1:1" ht="15.75">
      <c r="A2266" s="123"/>
    </row>
    <row r="2267" spans="1:1" ht="15.75">
      <c r="A2267" s="123"/>
    </row>
    <row r="2268" spans="1:1" ht="15.75">
      <c r="A2268" s="123"/>
    </row>
    <row r="2269" spans="1:1" ht="15.75">
      <c r="A2269" s="123"/>
    </row>
    <row r="2270" spans="1:1" ht="15.75">
      <c r="A2270" s="123"/>
    </row>
    <row r="2271" spans="1:1" ht="15.75">
      <c r="A2271" s="123"/>
    </row>
    <row r="2272" spans="1:1" ht="15.75">
      <c r="A2272" s="123"/>
    </row>
    <row r="2273" spans="1:1" ht="15.75">
      <c r="A2273" s="123"/>
    </row>
    <row r="2274" spans="1:1" ht="15.75">
      <c r="A2274" s="123"/>
    </row>
    <row r="2275" spans="1:1" ht="15.75">
      <c r="A2275" s="123"/>
    </row>
    <row r="2276" spans="1:1" ht="15.75">
      <c r="A2276" s="123"/>
    </row>
    <row r="2277" spans="1:1" ht="15.75">
      <c r="A2277" s="123"/>
    </row>
    <row r="2278" spans="1:1" ht="15.75">
      <c r="A2278" s="123"/>
    </row>
    <row r="2279" spans="1:1" ht="15.75">
      <c r="A2279" s="123"/>
    </row>
    <row r="2280" spans="1:1" ht="15.75">
      <c r="A2280" s="123"/>
    </row>
    <row r="2281" spans="1:1" ht="15.75">
      <c r="A2281" s="123"/>
    </row>
    <row r="2282" spans="1:1" ht="15.75">
      <c r="A2282" s="123"/>
    </row>
    <row r="2283" spans="1:1" ht="15.75">
      <c r="A2283" s="123"/>
    </row>
    <row r="2284" spans="1:1" ht="15.75">
      <c r="A2284" s="123"/>
    </row>
    <row r="2285" spans="1:1" ht="15.75">
      <c r="A2285" s="123"/>
    </row>
    <row r="2286" spans="1:1" ht="15.75">
      <c r="A2286" s="123"/>
    </row>
    <row r="2287" spans="1:1" ht="15.75">
      <c r="A2287" s="123"/>
    </row>
    <row r="2288" spans="1:1" ht="15.75">
      <c r="A2288" s="123"/>
    </row>
    <row r="2289" spans="1:1" ht="15.75">
      <c r="A2289" s="123"/>
    </row>
    <row r="2290" spans="1:1" ht="15.75">
      <c r="A2290" s="123"/>
    </row>
    <row r="2291" spans="1:1" ht="15.75">
      <c r="A2291" s="123"/>
    </row>
    <row r="2292" spans="1:1" ht="15.75">
      <c r="A2292" s="123"/>
    </row>
    <row r="2293" spans="1:1" ht="15.75">
      <c r="A2293" s="123"/>
    </row>
    <row r="2294" spans="1:1" ht="15.75">
      <c r="A2294" s="123"/>
    </row>
    <row r="2295" spans="1:1" ht="15.75">
      <c r="A2295" s="123"/>
    </row>
    <row r="2296" spans="1:1" ht="15.75">
      <c r="A2296" s="123"/>
    </row>
    <row r="2297" spans="1:1" ht="15.75">
      <c r="A2297" s="123"/>
    </row>
    <row r="2298" spans="1:1" ht="15.75">
      <c r="A2298" s="123"/>
    </row>
    <row r="2299" spans="1:1" ht="15.75">
      <c r="A2299" s="123"/>
    </row>
    <row r="2300" spans="1:1" ht="15.75">
      <c r="A2300" s="123"/>
    </row>
    <row r="2301" spans="1:1" ht="15.75">
      <c r="A2301" s="123"/>
    </row>
    <row r="2302" spans="1:1" ht="15.75">
      <c r="A2302" s="123"/>
    </row>
    <row r="2303" spans="1:1" ht="15.75">
      <c r="A2303" s="123"/>
    </row>
    <row r="2304" spans="1:1" ht="15.75">
      <c r="A2304" s="123"/>
    </row>
    <row r="2305" spans="1:1" ht="15.75">
      <c r="A2305" s="123"/>
    </row>
    <row r="2306" spans="1:1" ht="15.75">
      <c r="A2306" s="123"/>
    </row>
    <row r="2307" spans="1:1" ht="15.75">
      <c r="A2307" s="123"/>
    </row>
    <row r="2308" spans="1:1" ht="15.75">
      <c r="A2308" s="123"/>
    </row>
    <row r="2309" spans="1:1" ht="15.75">
      <c r="A2309" s="123"/>
    </row>
    <row r="2310" spans="1:1" ht="15.75">
      <c r="A2310" s="123"/>
    </row>
    <row r="2311" spans="1:1" ht="15.75">
      <c r="A2311" s="123"/>
    </row>
    <row r="2312" spans="1:1" ht="15.75">
      <c r="A2312" s="123"/>
    </row>
    <row r="2313" spans="1:1" ht="15.75">
      <c r="A2313" s="123"/>
    </row>
    <row r="2314" spans="1:1" ht="15.75">
      <c r="A2314" s="123"/>
    </row>
    <row r="2315" spans="1:1" ht="15.75">
      <c r="A2315" s="123"/>
    </row>
    <row r="2316" spans="1:1" ht="15.75">
      <c r="A2316" s="123"/>
    </row>
    <row r="2317" spans="1:1" ht="15.75">
      <c r="A2317" s="123"/>
    </row>
    <row r="2318" spans="1:1" ht="15.75">
      <c r="A2318" s="123"/>
    </row>
    <row r="2319" spans="1:1" ht="15.75">
      <c r="A2319" s="123"/>
    </row>
    <row r="2320" spans="1:1" ht="15.75">
      <c r="A2320" s="123"/>
    </row>
    <row r="2321" spans="1:1" ht="15.75">
      <c r="A2321" s="123"/>
    </row>
    <row r="2322" spans="1:1" ht="15.75">
      <c r="A2322" s="123"/>
    </row>
    <row r="2323" spans="1:1" ht="15.75">
      <c r="A2323" s="123"/>
    </row>
    <row r="2324" spans="1:1" ht="15.75">
      <c r="A2324" s="123"/>
    </row>
    <row r="2325" spans="1:1" ht="15.75">
      <c r="A2325" s="123"/>
    </row>
    <row r="2326" spans="1:1" ht="15.75">
      <c r="A2326" s="123"/>
    </row>
    <row r="2327" spans="1:1" ht="15.75">
      <c r="A2327" s="123"/>
    </row>
    <row r="2328" spans="1:1" ht="15.75">
      <c r="A2328" s="123"/>
    </row>
    <row r="2329" spans="1:1" ht="15.75">
      <c r="A2329" s="123"/>
    </row>
    <row r="2330" spans="1:1" ht="15.75">
      <c r="A2330" s="123"/>
    </row>
    <row r="2331" spans="1:1" ht="15.75">
      <c r="A2331" s="123"/>
    </row>
    <row r="2332" spans="1:1" ht="15.75">
      <c r="A2332" s="123"/>
    </row>
    <row r="2333" spans="1:1" ht="15.75">
      <c r="A2333" s="123"/>
    </row>
    <row r="2334" spans="1:1" ht="15.75">
      <c r="A2334" s="123"/>
    </row>
    <row r="2335" spans="1:1" ht="15.75">
      <c r="A2335" s="123"/>
    </row>
    <row r="2336" spans="1:1" ht="15.75">
      <c r="A2336" s="123"/>
    </row>
    <row r="2337" spans="1:1" ht="15.75">
      <c r="A2337" s="123"/>
    </row>
    <row r="2338" spans="1:1" ht="15.75">
      <c r="A2338" s="123"/>
    </row>
    <row r="2339" spans="1:1" ht="15.75">
      <c r="A2339" s="123"/>
    </row>
    <row r="2340" spans="1:1" ht="15.75">
      <c r="A2340" s="123"/>
    </row>
    <row r="2341" spans="1:1" ht="15.75">
      <c r="A2341" s="123"/>
    </row>
    <row r="2342" spans="1:1" ht="15.75">
      <c r="A2342" s="123"/>
    </row>
    <row r="2343" spans="1:1" ht="15.75">
      <c r="A2343" s="123"/>
    </row>
    <row r="2344" spans="1:1" ht="15.75">
      <c r="A2344" s="123"/>
    </row>
    <row r="2345" spans="1:1" ht="15.75">
      <c r="A2345" s="123"/>
    </row>
    <row r="2346" spans="1:1" ht="15.75">
      <c r="A2346" s="123"/>
    </row>
    <row r="2347" spans="1:1" ht="15.75">
      <c r="A2347" s="123"/>
    </row>
    <row r="2348" spans="1:1" ht="15.75">
      <c r="A2348" s="123"/>
    </row>
    <row r="2349" spans="1:1" ht="15.75">
      <c r="A2349" s="123"/>
    </row>
    <row r="2350" spans="1:1" ht="15.75">
      <c r="A2350" s="123"/>
    </row>
    <row r="2351" spans="1:1" ht="15.75">
      <c r="A2351" s="123"/>
    </row>
    <row r="2352" spans="1:1" ht="15.75">
      <c r="A2352" s="123"/>
    </row>
    <row r="2353" spans="1:1" ht="15.75">
      <c r="A2353" s="123"/>
    </row>
    <row r="2354" spans="1:1" ht="15.75">
      <c r="A2354" s="123"/>
    </row>
    <row r="2355" spans="1:1" ht="15.75">
      <c r="A2355" s="123"/>
    </row>
    <row r="2356" spans="1:1" ht="15.75">
      <c r="A2356" s="123"/>
    </row>
    <row r="2357" spans="1:1" ht="15.75">
      <c r="A2357" s="123"/>
    </row>
    <row r="2358" spans="1:1" ht="15.75">
      <c r="A2358" s="123"/>
    </row>
    <row r="2359" spans="1:1" ht="15.75">
      <c r="A2359" s="123"/>
    </row>
    <row r="2360" spans="1:1" ht="15.75">
      <c r="A2360" s="123"/>
    </row>
    <row r="2361" spans="1:1" ht="15.75">
      <c r="A2361" s="123"/>
    </row>
    <row r="2362" spans="1:1" ht="15.75">
      <c r="A2362" s="123"/>
    </row>
    <row r="2363" spans="1:1" ht="15.75">
      <c r="A2363" s="123"/>
    </row>
    <row r="2364" spans="1:1" ht="15.75">
      <c r="A2364" s="123"/>
    </row>
    <row r="2365" spans="1:1" ht="15.75">
      <c r="A2365" s="123"/>
    </row>
    <row r="2366" spans="1:1" ht="15.75">
      <c r="A2366" s="123"/>
    </row>
    <row r="2367" spans="1:1" ht="15.75">
      <c r="A2367" s="123"/>
    </row>
    <row r="2368" spans="1:1" ht="15.75">
      <c r="A2368" s="123"/>
    </row>
    <row r="2369" spans="1:1" ht="15.75">
      <c r="A2369" s="123"/>
    </row>
    <row r="2370" spans="1:1" ht="15.75">
      <c r="A2370" s="123"/>
    </row>
    <row r="2371" spans="1:1" ht="15.75">
      <c r="A2371" s="123"/>
    </row>
    <row r="2372" spans="1:1" ht="15.75">
      <c r="A2372" s="123"/>
    </row>
    <row r="2373" spans="1:1" ht="15.75">
      <c r="A2373" s="123"/>
    </row>
    <row r="2374" spans="1:1" ht="15.75">
      <c r="A2374" s="123"/>
    </row>
    <row r="2375" spans="1:1" ht="15.75">
      <c r="A2375" s="123"/>
    </row>
    <row r="2376" spans="1:1" ht="15.75">
      <c r="A2376" s="123"/>
    </row>
    <row r="2377" spans="1:1" ht="15.75">
      <c r="A2377" s="123"/>
    </row>
    <row r="2378" spans="1:1" ht="15.75">
      <c r="A2378" s="123"/>
    </row>
    <row r="2379" spans="1:1" ht="15.75">
      <c r="A2379" s="123"/>
    </row>
    <row r="2380" spans="1:1" ht="15.75">
      <c r="A2380" s="123"/>
    </row>
    <row r="2381" spans="1:1" ht="15.75">
      <c r="A2381" s="123"/>
    </row>
    <row r="2382" spans="1:1" ht="15.75">
      <c r="A2382" s="123"/>
    </row>
    <row r="2383" spans="1:1" ht="15.75">
      <c r="A2383" s="123"/>
    </row>
    <row r="2384" spans="1:1" ht="15.75">
      <c r="A2384" s="123"/>
    </row>
    <row r="2385" spans="1:1" ht="15.75">
      <c r="A2385" s="123"/>
    </row>
    <row r="2386" spans="1:1" ht="15.75">
      <c r="A2386" s="123"/>
    </row>
    <row r="2387" spans="1:1" ht="15.75">
      <c r="A2387" s="123"/>
    </row>
    <row r="2388" spans="1:1" ht="15.75">
      <c r="A2388" s="123"/>
    </row>
    <row r="2389" spans="1:1" ht="15.75">
      <c r="A2389" s="123"/>
    </row>
    <row r="2390" spans="1:1" ht="15.75">
      <c r="A2390" s="123"/>
    </row>
    <row r="2391" spans="1:1" ht="15.75">
      <c r="A2391" s="123"/>
    </row>
    <row r="2392" spans="1:1" ht="15.75">
      <c r="A2392" s="123"/>
    </row>
    <row r="2393" spans="1:1" ht="15.75">
      <c r="A2393" s="123"/>
    </row>
    <row r="2394" spans="1:1" ht="15.75">
      <c r="A2394" s="123"/>
    </row>
    <row r="2395" spans="1:1" ht="15.75">
      <c r="A2395" s="123"/>
    </row>
    <row r="2396" spans="1:1" ht="15.75">
      <c r="A2396" s="123"/>
    </row>
    <row r="2397" spans="1:1" ht="15.75">
      <c r="A2397" s="123"/>
    </row>
    <row r="2398" spans="1:1" ht="15.75">
      <c r="A2398" s="123"/>
    </row>
    <row r="2399" spans="1:1" ht="15.75">
      <c r="A2399" s="123"/>
    </row>
    <row r="2400" spans="1:1" ht="15.75">
      <c r="A2400" s="123"/>
    </row>
    <row r="2401" spans="1:1" ht="15.75">
      <c r="A2401" s="123"/>
    </row>
    <row r="2402" spans="1:1" ht="15.75">
      <c r="A2402" s="123"/>
    </row>
    <row r="2403" spans="1:1" ht="15.75">
      <c r="A2403" s="123"/>
    </row>
    <row r="2404" spans="1:1" ht="15.75">
      <c r="A2404" s="123"/>
    </row>
    <row r="2405" spans="1:1" ht="15.75">
      <c r="A2405" s="123"/>
    </row>
    <row r="2406" spans="1:1" ht="15.75">
      <c r="A2406" s="123"/>
    </row>
    <row r="2407" spans="1:1" ht="15.75">
      <c r="A2407" s="123"/>
    </row>
    <row r="2408" spans="1:1" ht="15.75">
      <c r="A2408" s="123"/>
    </row>
    <row r="2409" spans="1:1" ht="15.75">
      <c r="A2409" s="123"/>
    </row>
    <row r="2410" spans="1:1" ht="15.75">
      <c r="A2410" s="123"/>
    </row>
    <row r="2411" spans="1:1" ht="15.75">
      <c r="A2411" s="123"/>
    </row>
    <row r="2412" spans="1:1" ht="15.75">
      <c r="A2412" s="123"/>
    </row>
    <row r="2413" spans="1:1" ht="15.75">
      <c r="A2413" s="123"/>
    </row>
    <row r="2414" spans="1:1" ht="15.75">
      <c r="A2414" s="123"/>
    </row>
    <row r="2415" spans="1:1" ht="15.75">
      <c r="A2415" s="123"/>
    </row>
    <row r="2416" spans="1:1" ht="15.75">
      <c r="A2416" s="123"/>
    </row>
    <row r="2417" spans="1:1" ht="15.75">
      <c r="A2417" s="123"/>
    </row>
    <row r="2418" spans="1:1" ht="15.75">
      <c r="A2418" s="123"/>
    </row>
    <row r="2419" spans="1:1" ht="15.75">
      <c r="A2419" s="123"/>
    </row>
    <row r="2420" spans="1:1" ht="15.75">
      <c r="A2420" s="123"/>
    </row>
    <row r="2421" spans="1:1" ht="15.75">
      <c r="A2421" s="123"/>
    </row>
    <row r="2422" spans="1:1" ht="15.75">
      <c r="A2422" s="123"/>
    </row>
    <row r="2423" spans="1:1" ht="15.75">
      <c r="A2423" s="123"/>
    </row>
    <row r="2424" spans="1:1" ht="15.75">
      <c r="A2424" s="123"/>
    </row>
    <row r="2425" spans="1:1" ht="15.75">
      <c r="A2425" s="123"/>
    </row>
    <row r="2426" spans="1:1" ht="15.75">
      <c r="A2426" s="123"/>
    </row>
    <row r="2427" spans="1:1" ht="15.75">
      <c r="A2427" s="123"/>
    </row>
    <row r="2428" spans="1:1" ht="15.75">
      <c r="A2428" s="123"/>
    </row>
    <row r="2429" spans="1:1" ht="15.75">
      <c r="A2429" s="123"/>
    </row>
    <row r="2430" spans="1:1" ht="15.75">
      <c r="A2430" s="123"/>
    </row>
    <row r="2431" spans="1:1" ht="15.75">
      <c r="A2431" s="123"/>
    </row>
    <row r="2432" spans="1:1" ht="15.75">
      <c r="A2432" s="123"/>
    </row>
    <row r="2433" spans="1:1" ht="15.75">
      <c r="A2433" s="123"/>
    </row>
    <row r="2434" spans="1:1" ht="15.75">
      <c r="A2434" s="123"/>
    </row>
    <row r="2435" spans="1:1" ht="15.75">
      <c r="A2435" s="123"/>
    </row>
    <row r="2436" spans="1:1" ht="15.75">
      <c r="A2436" s="123"/>
    </row>
    <row r="2437" spans="1:1" ht="15.75">
      <c r="A2437" s="123"/>
    </row>
    <row r="2438" spans="1:1" ht="15.75">
      <c r="A2438" s="123"/>
    </row>
    <row r="2439" spans="1:1" ht="15.75">
      <c r="A2439" s="123"/>
    </row>
    <row r="2440" spans="1:1" ht="15.75">
      <c r="A2440" s="123"/>
    </row>
    <row r="2441" spans="1:1" ht="15.75">
      <c r="A2441" s="123"/>
    </row>
    <row r="2442" spans="1:1" ht="15.75">
      <c r="A2442" s="123"/>
    </row>
    <row r="2443" spans="1:1" ht="15.75">
      <c r="A2443" s="123"/>
    </row>
    <row r="2444" spans="1:1" ht="15.75">
      <c r="A2444" s="123"/>
    </row>
    <row r="2445" spans="1:1" ht="15.75">
      <c r="A2445" s="123"/>
    </row>
    <row r="2446" spans="1:1" ht="15.75">
      <c r="A2446" s="123"/>
    </row>
    <row r="2447" spans="1:1" ht="15.75">
      <c r="A2447" s="123"/>
    </row>
    <row r="2448" spans="1:1" ht="15.75">
      <c r="A2448" s="123"/>
    </row>
    <row r="2449" spans="1:1" ht="15.75">
      <c r="A2449" s="123"/>
    </row>
    <row r="2450" spans="1:1" ht="15.75">
      <c r="A2450" s="123"/>
    </row>
    <row r="2451" spans="1:1" ht="15.75">
      <c r="A2451" s="123"/>
    </row>
    <row r="2452" spans="1:1" ht="15.75">
      <c r="A2452" s="123"/>
    </row>
    <row r="2453" spans="1:1" ht="15.75">
      <c r="A2453" s="123"/>
    </row>
    <row r="2454" spans="1:1" ht="15.75">
      <c r="A2454" s="123"/>
    </row>
    <row r="2455" spans="1:1" ht="15.75">
      <c r="A2455" s="123"/>
    </row>
    <row r="2456" spans="1:1" ht="15.75">
      <c r="A2456" s="123"/>
    </row>
    <row r="2457" spans="1:1" ht="15.75">
      <c r="A2457" s="123"/>
    </row>
    <row r="2458" spans="1:1" ht="15.75">
      <c r="A2458" s="123"/>
    </row>
    <row r="2459" spans="1:1" ht="15.75">
      <c r="A2459" s="123"/>
    </row>
    <row r="2460" spans="1:1" ht="15.75">
      <c r="A2460" s="123"/>
    </row>
    <row r="2461" spans="1:1" ht="15.75">
      <c r="A2461" s="123"/>
    </row>
    <row r="2462" spans="1:1" ht="15.75">
      <c r="A2462" s="123"/>
    </row>
    <row r="2463" spans="1:1" ht="15.75">
      <c r="A2463" s="123"/>
    </row>
    <row r="2464" spans="1:1" ht="15.75">
      <c r="A2464" s="123"/>
    </row>
    <row r="2465" spans="1:1" ht="15.75">
      <c r="A2465" s="123"/>
    </row>
    <row r="2466" spans="1:1" ht="15.75">
      <c r="A2466" s="123"/>
    </row>
    <row r="2467" spans="1:1" ht="15.75">
      <c r="A2467" s="123"/>
    </row>
    <row r="2468" spans="1:1" ht="15.75">
      <c r="A2468" s="123"/>
    </row>
    <row r="2469" spans="1:1" ht="15.75">
      <c r="A2469" s="123"/>
    </row>
    <row r="2470" spans="1:1" ht="15.75">
      <c r="A2470" s="123"/>
    </row>
    <row r="2471" spans="1:1" ht="15.75">
      <c r="A2471" s="123"/>
    </row>
    <row r="2472" spans="1:1" ht="15.75">
      <c r="A2472" s="123"/>
    </row>
    <row r="2473" spans="1:1" ht="15.75">
      <c r="A2473" s="123"/>
    </row>
    <row r="2474" spans="1:1" ht="15.75">
      <c r="A2474" s="123"/>
    </row>
    <row r="2475" spans="1:1" ht="15.75">
      <c r="A2475" s="123"/>
    </row>
    <row r="2476" spans="1:1" ht="15.75">
      <c r="A2476" s="123"/>
    </row>
    <row r="2477" spans="1:1" ht="15.75">
      <c r="A2477" s="123"/>
    </row>
    <row r="2478" spans="1:1" ht="15.75">
      <c r="A2478" s="123"/>
    </row>
    <row r="2479" spans="1:1" ht="15.75">
      <c r="A2479" s="123"/>
    </row>
    <row r="2480" spans="1:1" ht="15.75">
      <c r="A2480" s="123"/>
    </row>
    <row r="2481" spans="1:1" ht="15.75">
      <c r="A2481" s="123"/>
    </row>
    <row r="2482" spans="1:1" ht="15.75">
      <c r="A2482" s="123"/>
    </row>
    <row r="2483" spans="1:1" ht="15.75">
      <c r="A2483" s="123"/>
    </row>
    <row r="2484" spans="1:1" ht="15.75">
      <c r="A2484" s="123"/>
    </row>
    <row r="2485" spans="1:1" ht="15.75">
      <c r="A2485" s="123"/>
    </row>
    <row r="2486" spans="1:1" ht="15.75">
      <c r="A2486" s="123"/>
    </row>
    <row r="2487" spans="1:1" ht="15.75">
      <c r="A2487" s="123"/>
    </row>
    <row r="2488" spans="1:1" ht="15.75">
      <c r="A2488" s="123"/>
    </row>
    <row r="2489" spans="1:1" ht="15.75">
      <c r="A2489" s="123"/>
    </row>
    <row r="2490" spans="1:1" ht="15.75">
      <c r="A2490" s="123"/>
    </row>
    <row r="2491" spans="1:1" ht="15.75">
      <c r="A2491" s="123"/>
    </row>
    <row r="2492" spans="1:1" ht="15.75">
      <c r="A2492" s="123"/>
    </row>
    <row r="2493" spans="1:1" ht="15.75">
      <c r="A2493" s="123"/>
    </row>
    <row r="2494" spans="1:1" ht="15.75">
      <c r="A2494" s="123"/>
    </row>
    <row r="2495" spans="1:1" ht="15.75">
      <c r="A2495" s="123"/>
    </row>
    <row r="2496" spans="1:1" ht="15.75">
      <c r="A2496" s="123"/>
    </row>
    <row r="2497" spans="1:1" ht="15.75">
      <c r="A2497" s="123"/>
    </row>
    <row r="2498" spans="1:1" ht="15.75">
      <c r="A2498" s="123"/>
    </row>
    <row r="2499" spans="1:1" ht="15.75">
      <c r="A2499" s="123"/>
    </row>
    <row r="2500" spans="1:1" ht="15.75">
      <c r="A2500" s="123"/>
    </row>
    <row r="2501" spans="1:1" ht="15.75">
      <c r="A2501" s="123"/>
    </row>
    <row r="2502" spans="1:1" ht="15.75">
      <c r="A2502" s="123"/>
    </row>
    <row r="2503" spans="1:1" ht="15.75">
      <c r="A2503" s="123"/>
    </row>
    <row r="2504" spans="1:1" ht="15.75">
      <c r="A2504" s="123"/>
    </row>
    <row r="2505" spans="1:1" ht="15.75">
      <c r="A2505" s="123"/>
    </row>
    <row r="2506" spans="1:1" ht="15.75">
      <c r="A2506" s="123"/>
    </row>
    <row r="2507" spans="1:1" ht="15.75">
      <c r="A2507" s="123"/>
    </row>
    <row r="2508" spans="1:1" ht="15.75">
      <c r="A2508" s="123"/>
    </row>
    <row r="2509" spans="1:1" ht="15.75">
      <c r="A2509" s="123"/>
    </row>
    <row r="2510" spans="1:1" ht="15.75">
      <c r="A2510" s="123"/>
    </row>
    <row r="2511" spans="1:1" ht="15.75">
      <c r="A2511" s="123"/>
    </row>
    <row r="2512" spans="1:1" ht="15.75">
      <c r="A2512" s="123"/>
    </row>
    <row r="2513" spans="1:1" ht="15.75">
      <c r="A2513" s="123"/>
    </row>
    <row r="2514" spans="1:1" ht="15.75">
      <c r="A2514" s="123"/>
    </row>
    <row r="2515" spans="1:1" ht="15.75">
      <c r="A2515" s="123"/>
    </row>
    <row r="2516" spans="1:1" ht="15.75">
      <c r="A2516" s="123"/>
    </row>
    <row r="2517" spans="1:1" ht="15.75">
      <c r="A2517" s="123"/>
    </row>
    <row r="2518" spans="1:1" ht="15.75">
      <c r="A2518" s="123"/>
    </row>
    <row r="2519" spans="1:1" ht="15.75">
      <c r="A2519" s="123"/>
    </row>
    <row r="2520" spans="1:1" ht="15.75">
      <c r="A2520" s="123"/>
    </row>
    <row r="2521" spans="1:1" ht="15.75">
      <c r="A2521" s="123"/>
    </row>
    <row r="2522" spans="1:1" ht="15.75">
      <c r="A2522" s="123"/>
    </row>
    <row r="2523" spans="1:1" ht="15.75">
      <c r="A2523" s="123"/>
    </row>
    <row r="2524" spans="1:1" ht="15.75">
      <c r="A2524" s="123"/>
    </row>
    <row r="2525" spans="1:1" ht="15.75">
      <c r="A2525" s="123"/>
    </row>
    <row r="2526" spans="1:1" ht="15.75">
      <c r="A2526" s="123"/>
    </row>
    <row r="2527" spans="1:1" ht="15.75">
      <c r="A2527" s="123"/>
    </row>
    <row r="2528" spans="1:1" ht="15.75">
      <c r="A2528" s="123"/>
    </row>
    <row r="2529" spans="1:1" ht="15.75">
      <c r="A2529" s="123"/>
    </row>
    <row r="2530" spans="1:1" ht="15.75">
      <c r="A2530" s="123"/>
    </row>
    <row r="2531" spans="1:1" ht="15.75">
      <c r="A2531" s="123"/>
    </row>
    <row r="2532" spans="1:1" ht="15.75">
      <c r="A2532" s="123"/>
    </row>
    <row r="2533" spans="1:1" ht="15.75">
      <c r="A2533" s="123"/>
    </row>
    <row r="2534" spans="1:1" ht="15.75">
      <c r="A2534" s="123"/>
    </row>
    <row r="2535" spans="1:1" ht="15.75">
      <c r="A2535" s="123"/>
    </row>
    <row r="2536" spans="1:1" ht="15.75">
      <c r="A2536" s="123"/>
    </row>
    <row r="2537" spans="1:1" ht="15.75">
      <c r="A2537" s="123"/>
    </row>
    <row r="2538" spans="1:1" ht="15.75">
      <c r="A2538" s="123"/>
    </row>
    <row r="2539" spans="1:1" ht="15.75">
      <c r="A2539" s="123"/>
    </row>
    <row r="2540" spans="1:1" ht="15.75">
      <c r="A2540" s="123"/>
    </row>
    <row r="2541" spans="1:1" ht="15.75">
      <c r="A2541" s="123"/>
    </row>
    <row r="2542" spans="1:1" ht="15.75">
      <c r="A2542" s="123"/>
    </row>
    <row r="2543" spans="1:1" ht="15.75">
      <c r="A2543" s="123"/>
    </row>
    <row r="2544" spans="1:1" ht="15.75">
      <c r="A2544" s="123"/>
    </row>
    <row r="2545" spans="1:1" ht="15.75">
      <c r="A2545" s="123"/>
    </row>
    <row r="2546" spans="1:1" ht="15.75">
      <c r="A2546" s="123"/>
    </row>
    <row r="2547" spans="1:1" ht="15.75">
      <c r="A2547" s="123"/>
    </row>
    <row r="2548" spans="1:1" ht="15.75">
      <c r="A2548" s="123"/>
    </row>
    <row r="2549" spans="1:1" ht="15.75">
      <c r="A2549" s="123"/>
    </row>
    <row r="2550" spans="1:1" ht="15.75">
      <c r="A2550" s="123"/>
    </row>
    <row r="2551" spans="1:1" ht="15.75">
      <c r="A2551" s="123"/>
    </row>
    <row r="2552" spans="1:1" ht="15.75">
      <c r="A2552" s="123"/>
    </row>
    <row r="2553" spans="1:1" ht="15.75">
      <c r="A2553" s="123"/>
    </row>
    <row r="2554" spans="1:1" ht="15.75">
      <c r="A2554" s="123"/>
    </row>
    <row r="2555" spans="1:1" ht="15.75">
      <c r="A2555" s="123"/>
    </row>
    <row r="2556" spans="1:1" ht="15.75">
      <c r="A2556" s="123"/>
    </row>
    <row r="2557" spans="1:1" ht="15.75">
      <c r="A2557" s="123"/>
    </row>
    <row r="2558" spans="1:1" ht="15.75">
      <c r="A2558" s="123"/>
    </row>
    <row r="2559" spans="1:1" ht="15.75">
      <c r="A2559" s="123"/>
    </row>
    <row r="2560" spans="1:1" ht="15.75">
      <c r="A2560" s="123"/>
    </row>
    <row r="2561" spans="1:1" ht="15.75">
      <c r="A2561" s="123"/>
    </row>
    <row r="2562" spans="1:1" ht="15.75">
      <c r="A2562" s="123"/>
    </row>
    <row r="2563" spans="1:1" ht="15.75">
      <c r="A2563" s="123"/>
    </row>
    <row r="2564" spans="1:1" ht="15.75">
      <c r="A2564" s="123"/>
    </row>
    <row r="2565" spans="1:1" ht="15.75">
      <c r="A2565" s="123"/>
    </row>
    <row r="2566" spans="1:1" ht="15.75">
      <c r="A2566" s="123"/>
    </row>
    <row r="2567" spans="1:1" ht="15.75">
      <c r="A2567" s="123"/>
    </row>
    <row r="2568" spans="1:1" ht="15.75">
      <c r="A2568" s="123"/>
    </row>
    <row r="2569" spans="1:1" ht="15.75">
      <c r="A2569" s="123"/>
    </row>
    <row r="2570" spans="1:1" ht="15.75">
      <c r="A2570" s="123"/>
    </row>
    <row r="2571" spans="1:1" ht="15.75">
      <c r="A2571" s="123"/>
    </row>
    <row r="2572" spans="1:1" ht="15.75">
      <c r="A2572" s="123"/>
    </row>
    <row r="2573" spans="1:1" ht="15.75">
      <c r="A2573" s="123"/>
    </row>
    <row r="2574" spans="1:1" ht="15.75">
      <c r="A2574" s="123"/>
    </row>
    <row r="2575" spans="1:1" ht="15.75">
      <c r="A2575" s="123"/>
    </row>
    <row r="2576" spans="1:1" ht="15.75">
      <c r="A2576" s="123"/>
    </row>
    <row r="2577" spans="1:1" ht="15.75">
      <c r="A2577" s="123"/>
    </row>
    <row r="2578" spans="1:1" ht="15.75">
      <c r="A2578" s="123"/>
    </row>
    <row r="2579" spans="1:1" ht="15.75">
      <c r="A2579" s="123"/>
    </row>
    <row r="2580" spans="1:1" ht="15.75">
      <c r="A2580" s="123"/>
    </row>
    <row r="2581" spans="1:1" ht="15.75">
      <c r="A2581" s="123"/>
    </row>
    <row r="2582" spans="1:1" ht="15.75">
      <c r="A2582" s="123"/>
    </row>
    <row r="2583" spans="1:1" ht="15.75">
      <c r="A2583" s="123"/>
    </row>
    <row r="2584" spans="1:1" ht="15.75">
      <c r="A2584" s="123"/>
    </row>
    <row r="2585" spans="1:1" ht="15.75">
      <c r="A2585" s="123"/>
    </row>
    <row r="2586" spans="1:1" ht="15.75">
      <c r="A2586" s="123"/>
    </row>
    <row r="2587" spans="1:1" ht="15.75">
      <c r="A2587" s="123"/>
    </row>
    <row r="2588" spans="1:1" ht="15.75">
      <c r="A2588" s="123"/>
    </row>
    <row r="2589" spans="1:1" ht="15.75">
      <c r="A2589" s="123"/>
    </row>
    <row r="2590" spans="1:1" ht="15.75">
      <c r="A2590" s="123"/>
    </row>
    <row r="2591" spans="1:1" ht="15.75">
      <c r="A2591" s="123"/>
    </row>
    <row r="2592" spans="1:1" ht="15.75">
      <c r="A2592" s="123"/>
    </row>
    <row r="2593" spans="1:1" ht="15.75">
      <c r="A2593" s="123"/>
    </row>
    <row r="2594" spans="1:1" ht="15.75">
      <c r="A2594" s="123"/>
    </row>
    <row r="2595" spans="1:1" ht="15.75">
      <c r="A2595" s="123"/>
    </row>
    <row r="2596" spans="1:1" ht="15.75">
      <c r="A2596" s="123"/>
    </row>
    <row r="2597" spans="1:1" ht="15.75">
      <c r="A2597" s="123"/>
    </row>
    <row r="2598" spans="1:1" ht="15.75">
      <c r="A2598" s="123"/>
    </row>
    <row r="2599" spans="1:1" ht="15.75">
      <c r="A2599" s="123"/>
    </row>
    <row r="2600" spans="1:1" ht="15.75">
      <c r="A2600" s="123"/>
    </row>
    <row r="2601" spans="1:1" ht="15.75">
      <c r="A2601" s="123"/>
    </row>
    <row r="2602" spans="1:1" ht="15.75">
      <c r="A2602" s="123"/>
    </row>
    <row r="2603" spans="1:1" ht="15.75">
      <c r="A2603" s="123"/>
    </row>
    <row r="2604" spans="1:1" ht="15.75">
      <c r="A2604" s="123"/>
    </row>
    <row r="2605" spans="1:1" ht="15.75">
      <c r="A2605" s="123"/>
    </row>
    <row r="2606" spans="1:1" ht="15.75">
      <c r="A2606" s="123"/>
    </row>
    <row r="2607" spans="1:1" ht="15.75">
      <c r="A2607" s="123"/>
    </row>
    <row r="2608" spans="1:1" ht="15.75">
      <c r="A2608" s="123"/>
    </row>
    <row r="2609" spans="1:1" ht="15.75">
      <c r="A2609" s="123"/>
    </row>
    <row r="2610" spans="1:1" ht="15.75">
      <c r="A2610" s="123"/>
    </row>
    <row r="2611" spans="1:1" ht="15.75">
      <c r="A2611" s="123"/>
    </row>
    <row r="2612" spans="1:1" ht="15.75">
      <c r="A2612" s="123"/>
    </row>
    <row r="2613" spans="1:1" ht="15.75">
      <c r="A2613" s="123"/>
    </row>
    <row r="2614" spans="1:1" ht="15.75">
      <c r="A2614" s="123"/>
    </row>
    <row r="2615" spans="1:1" ht="15.75">
      <c r="A2615" s="123"/>
    </row>
    <row r="2616" spans="1:1" ht="15.75">
      <c r="A2616" s="123"/>
    </row>
    <row r="2617" spans="1:1" ht="15.75">
      <c r="A2617" s="123"/>
    </row>
    <row r="2618" spans="1:1" ht="15.75">
      <c r="A2618" s="123"/>
    </row>
    <row r="2619" spans="1:1" ht="15.75">
      <c r="A2619" s="123"/>
    </row>
    <row r="2620" spans="1:1" ht="15.75">
      <c r="A2620" s="123"/>
    </row>
    <row r="2621" spans="1:1" ht="15.75">
      <c r="A2621" s="123"/>
    </row>
    <row r="2622" spans="1:1" ht="15.75">
      <c r="A2622" s="123"/>
    </row>
    <row r="2623" spans="1:1" ht="15.75">
      <c r="A2623" s="123"/>
    </row>
    <row r="2624" spans="1:1" ht="15.75">
      <c r="A2624" s="123"/>
    </row>
    <row r="2625" spans="1:1" ht="15.75">
      <c r="A2625" s="123"/>
    </row>
    <row r="2626" spans="1:1" ht="15.75">
      <c r="A2626" s="123"/>
    </row>
    <row r="2627" spans="1:1" ht="15.75">
      <c r="A2627" s="123"/>
    </row>
    <row r="2628" spans="1:1" ht="15.75">
      <c r="A2628" s="123"/>
    </row>
    <row r="2629" spans="1:1" ht="15.75">
      <c r="A2629" s="123"/>
    </row>
    <row r="2630" spans="1:1" ht="15.75">
      <c r="A2630" s="123"/>
    </row>
    <row r="2631" spans="1:1" ht="15.75">
      <c r="A2631" s="123"/>
    </row>
    <row r="2632" spans="1:1" ht="15.75">
      <c r="A2632" s="123"/>
    </row>
    <row r="2633" spans="1:1" ht="15.75">
      <c r="A2633" s="123"/>
    </row>
    <row r="2634" spans="1:1" ht="15.75">
      <c r="A2634" s="123"/>
    </row>
    <row r="2635" spans="1:1" ht="15.75">
      <c r="A2635" s="123"/>
    </row>
    <row r="2636" spans="1:1" ht="15.75">
      <c r="A2636" s="123"/>
    </row>
    <row r="2637" spans="1:1" ht="15.75">
      <c r="A2637" s="123"/>
    </row>
    <row r="2638" spans="1:1" ht="15.75">
      <c r="A2638" s="123"/>
    </row>
    <row r="2639" spans="1:1" ht="15.75">
      <c r="A2639" s="123"/>
    </row>
    <row r="2640" spans="1:1" ht="15.75">
      <c r="A2640" s="123"/>
    </row>
    <row r="2641" spans="1:1" ht="15.75">
      <c r="A2641" s="123"/>
    </row>
    <row r="2642" spans="1:1" ht="15.75">
      <c r="A2642" s="123"/>
    </row>
    <row r="2643" spans="1:1" ht="15.75">
      <c r="A2643" s="123"/>
    </row>
    <row r="2644" spans="1:1" ht="15.75">
      <c r="A2644" s="123"/>
    </row>
    <row r="2645" spans="1:1" ht="15.75">
      <c r="A2645" s="123"/>
    </row>
    <row r="2646" spans="1:1" ht="15.75">
      <c r="A2646" s="123"/>
    </row>
    <row r="2647" spans="1:1" ht="15.75">
      <c r="A2647" s="123"/>
    </row>
    <row r="2648" spans="1:1" ht="15.75">
      <c r="A2648" s="123"/>
    </row>
    <row r="2649" spans="1:1" ht="15.75">
      <c r="A2649" s="123"/>
    </row>
    <row r="2650" spans="1:1" ht="15.75">
      <c r="A2650" s="123"/>
    </row>
    <row r="2651" spans="1:1" ht="15.75">
      <c r="A2651" s="123"/>
    </row>
    <row r="2652" spans="1:1" ht="15.75">
      <c r="A2652" s="123"/>
    </row>
    <row r="2653" spans="1:1" ht="15.75">
      <c r="A2653" s="123"/>
    </row>
    <row r="2654" spans="1:1" ht="15.75">
      <c r="A2654" s="123"/>
    </row>
    <row r="2655" spans="1:1" ht="15.75">
      <c r="A2655" s="123"/>
    </row>
    <row r="2656" spans="1:1" ht="15.75">
      <c r="A2656" s="123"/>
    </row>
    <row r="2657" spans="1:1" ht="15.75">
      <c r="A2657" s="123"/>
    </row>
    <row r="2658" spans="1:1" ht="15.75">
      <c r="A2658" s="123"/>
    </row>
    <row r="2659" spans="1:1" ht="15.75">
      <c r="A2659" s="123"/>
    </row>
    <row r="2660" spans="1:1" ht="15.75">
      <c r="A2660" s="123"/>
    </row>
    <row r="2661" spans="1:1" ht="15.75">
      <c r="A2661" s="123"/>
    </row>
    <row r="2662" spans="1:1" ht="15.75">
      <c r="A2662" s="123"/>
    </row>
    <row r="2663" spans="1:1" ht="15.75">
      <c r="A2663" s="123"/>
    </row>
    <row r="2664" spans="1:1" ht="15.75">
      <c r="A2664" s="123"/>
    </row>
    <row r="2665" spans="1:1" ht="15.75">
      <c r="A2665" s="123"/>
    </row>
    <row r="2666" spans="1:1" ht="15.75">
      <c r="A2666" s="123"/>
    </row>
    <row r="2667" spans="1:1" ht="15.75">
      <c r="A2667" s="123"/>
    </row>
    <row r="2668" spans="1:1" ht="15.75">
      <c r="A2668" s="123"/>
    </row>
    <row r="2669" spans="1:1" ht="15.75">
      <c r="A2669" s="123"/>
    </row>
    <row r="2670" spans="1:1" ht="15.75">
      <c r="A2670" s="123"/>
    </row>
    <row r="2671" spans="1:1" ht="15.75">
      <c r="A2671" s="123"/>
    </row>
    <row r="2672" spans="1:1" ht="15.75">
      <c r="A2672" s="123"/>
    </row>
    <row r="2673" spans="1:1" ht="15.75">
      <c r="A2673" s="123"/>
    </row>
    <row r="2674" spans="1:1" ht="15.75">
      <c r="A2674" s="123"/>
    </row>
    <row r="2675" spans="1:1" ht="15.75">
      <c r="A2675" s="123"/>
    </row>
    <row r="2676" spans="1:1" ht="15.75">
      <c r="A2676" s="123"/>
    </row>
    <row r="2677" spans="1:1" ht="15.75">
      <c r="A2677" s="123"/>
    </row>
    <row r="2678" spans="1:1" ht="15.75">
      <c r="A2678" s="123"/>
    </row>
    <row r="2679" spans="1:1" ht="15.75">
      <c r="A2679" s="123"/>
    </row>
    <row r="2680" spans="1:1" ht="15.75">
      <c r="A2680" s="123"/>
    </row>
    <row r="2681" spans="1:1" ht="15.75">
      <c r="A2681" s="123"/>
    </row>
    <row r="2682" spans="1:1" ht="15.75">
      <c r="A2682" s="123"/>
    </row>
    <row r="2683" spans="1:1" ht="15.75">
      <c r="A2683" s="123"/>
    </row>
    <row r="2684" spans="1:1" ht="15.75">
      <c r="A2684" s="123"/>
    </row>
    <row r="2685" spans="1:1" ht="15.75">
      <c r="A2685" s="123"/>
    </row>
    <row r="2686" spans="1:1" ht="15.75">
      <c r="A2686" s="123"/>
    </row>
    <row r="2687" spans="1:1" ht="15.75">
      <c r="A2687" s="123"/>
    </row>
    <row r="2688" spans="1:1" ht="15.75">
      <c r="A2688" s="123"/>
    </row>
    <row r="2689" spans="1:1" ht="15.75">
      <c r="A2689" s="123"/>
    </row>
    <row r="2690" spans="1:1" ht="15.75">
      <c r="A2690" s="123"/>
    </row>
    <row r="2691" spans="1:1" ht="15.75">
      <c r="A2691" s="123"/>
    </row>
    <row r="2692" spans="1:1" ht="15.75">
      <c r="A2692" s="123"/>
    </row>
    <row r="2693" spans="1:1" ht="15.75">
      <c r="A2693" s="123"/>
    </row>
    <row r="2694" spans="1:1" ht="15.75">
      <c r="A2694" s="123"/>
    </row>
    <row r="2695" spans="1:1" ht="15.75">
      <c r="A2695" s="123"/>
    </row>
    <row r="2696" spans="1:1" ht="15.75">
      <c r="A2696" s="123"/>
    </row>
    <row r="2697" spans="1:1" ht="15.75">
      <c r="A2697" s="123"/>
    </row>
    <row r="2698" spans="1:1" ht="15.75">
      <c r="A2698" s="123"/>
    </row>
    <row r="2699" spans="1:1" ht="15.75">
      <c r="A2699" s="123"/>
    </row>
    <row r="2700" spans="1:1" ht="15.75">
      <c r="A2700" s="123"/>
    </row>
    <row r="2701" spans="1:1" ht="15.75">
      <c r="A2701" s="123"/>
    </row>
    <row r="2702" spans="1:1" ht="15.75">
      <c r="A2702" s="123"/>
    </row>
    <row r="2703" spans="1:1" ht="15.75">
      <c r="A2703" s="123"/>
    </row>
    <row r="2704" spans="1:1" ht="15.75">
      <c r="A2704" s="123"/>
    </row>
    <row r="2705" spans="1:1" ht="15.75">
      <c r="A2705" s="123"/>
    </row>
    <row r="2706" spans="1:1" ht="15.75">
      <c r="A2706" s="123"/>
    </row>
    <row r="2707" spans="1:1" ht="15.75">
      <c r="A2707" s="123"/>
    </row>
    <row r="2708" spans="1:1" ht="15.75">
      <c r="A2708" s="123"/>
    </row>
    <row r="2709" spans="1:1" ht="15.75">
      <c r="A2709" s="123"/>
    </row>
    <row r="2710" spans="1:1" ht="15.75">
      <c r="A2710" s="123"/>
    </row>
    <row r="2711" spans="1:1" ht="15.75">
      <c r="A2711" s="123"/>
    </row>
    <row r="2712" spans="1:1" ht="15.75">
      <c r="A2712" s="123"/>
    </row>
    <row r="2713" spans="1:1" ht="15.75">
      <c r="A2713" s="123"/>
    </row>
    <row r="2714" spans="1:1" ht="15.75">
      <c r="A2714" s="123"/>
    </row>
    <row r="2715" spans="1:1" ht="15.75">
      <c r="A2715" s="123"/>
    </row>
    <row r="2716" spans="1:1" ht="15.75">
      <c r="A2716" s="123"/>
    </row>
    <row r="2717" spans="1:1" ht="15.75">
      <c r="A2717" s="123"/>
    </row>
    <row r="2718" spans="1:1" ht="15.75">
      <c r="A2718" s="123"/>
    </row>
    <row r="2719" spans="1:1" ht="15.75">
      <c r="A2719" s="123"/>
    </row>
    <row r="2720" spans="1:1" ht="15.75">
      <c r="A2720" s="123"/>
    </row>
    <row r="2721" spans="1:1" ht="15.75">
      <c r="A2721" s="123"/>
    </row>
    <row r="2722" spans="1:1" ht="15.75">
      <c r="A2722" s="123"/>
    </row>
    <row r="2723" spans="1:1" ht="15.75">
      <c r="A2723" s="123"/>
    </row>
    <row r="2724" spans="1:1" ht="15.75">
      <c r="A2724" s="123"/>
    </row>
    <row r="2725" spans="1:1" ht="15.75">
      <c r="A2725" s="123"/>
    </row>
    <row r="2726" spans="1:1" ht="15.75">
      <c r="A2726" s="123"/>
    </row>
    <row r="2727" spans="1:1" ht="15.75">
      <c r="A2727" s="123"/>
    </row>
    <row r="2728" spans="1:1" ht="15.75">
      <c r="A2728" s="123"/>
    </row>
    <row r="2729" spans="1:1" ht="15.75">
      <c r="A2729" s="123"/>
    </row>
    <row r="2730" spans="1:1" ht="15.75">
      <c r="A2730" s="123"/>
    </row>
    <row r="2731" spans="1:1" ht="15.75">
      <c r="A2731" s="123"/>
    </row>
    <row r="2732" spans="1:1" ht="15.75">
      <c r="A2732" s="123"/>
    </row>
    <row r="2733" spans="1:1" ht="15.75">
      <c r="A2733" s="123"/>
    </row>
    <row r="2734" spans="1:1" ht="15.75">
      <c r="A2734" s="123"/>
    </row>
    <row r="2735" spans="1:1" ht="15.75">
      <c r="A2735" s="123"/>
    </row>
    <row r="2736" spans="1:1" ht="15.75">
      <c r="A2736" s="123"/>
    </row>
    <row r="2737" spans="1:1" ht="15.75">
      <c r="A2737" s="123"/>
    </row>
    <row r="2738" spans="1:1" ht="15.75">
      <c r="A2738" s="123"/>
    </row>
    <row r="2739" spans="1:1" ht="15.75">
      <c r="A2739" s="123"/>
    </row>
    <row r="2740" spans="1:1" ht="15.75">
      <c r="A2740" s="123"/>
    </row>
    <row r="2741" spans="1:1" ht="15.75">
      <c r="A2741" s="123"/>
    </row>
    <row r="2742" spans="1:1" ht="15.75">
      <c r="A2742" s="123"/>
    </row>
    <row r="2743" spans="1:1" ht="15.75">
      <c r="A2743" s="123"/>
    </row>
    <row r="2744" spans="1:1" ht="15.75">
      <c r="A2744" s="123"/>
    </row>
    <row r="2745" spans="1:1" ht="15.75">
      <c r="A2745" s="123"/>
    </row>
    <row r="2746" spans="1:1" ht="15.75">
      <c r="A2746" s="123"/>
    </row>
    <row r="2747" spans="1:1" ht="15.75">
      <c r="A2747" s="123"/>
    </row>
    <row r="2748" spans="1:1" ht="15.75">
      <c r="A2748" s="123"/>
    </row>
    <row r="2749" spans="1:1" ht="15.75">
      <c r="A2749" s="123"/>
    </row>
    <row r="2750" spans="1:1" ht="15.75">
      <c r="A2750" s="123"/>
    </row>
    <row r="2751" spans="1:1" ht="15.75">
      <c r="A2751" s="123"/>
    </row>
    <row r="2752" spans="1:1" ht="15.75">
      <c r="A2752" s="123"/>
    </row>
    <row r="2753" spans="1:1" ht="15.75">
      <c r="A2753" s="123"/>
    </row>
    <row r="2754" spans="1:1" ht="15.75">
      <c r="A2754" s="123"/>
    </row>
    <row r="2755" spans="1:1" ht="15.75">
      <c r="A2755" s="123"/>
    </row>
    <row r="2756" spans="1:1" ht="15.75">
      <c r="A2756" s="123"/>
    </row>
    <row r="2757" spans="1:1" ht="15.75">
      <c r="A2757" s="123"/>
    </row>
    <row r="2758" spans="1:1" ht="15.75">
      <c r="A2758" s="123"/>
    </row>
    <row r="2759" spans="1:1" ht="15.75">
      <c r="A2759" s="123"/>
    </row>
    <row r="2760" spans="1:1" ht="15.75">
      <c r="A2760" s="123"/>
    </row>
    <row r="2761" spans="1:1" ht="15.75">
      <c r="A2761" s="123"/>
    </row>
    <row r="2762" spans="1:1" ht="15.75">
      <c r="A2762" s="123"/>
    </row>
    <row r="2763" spans="1:1" ht="15.75">
      <c r="A2763" s="123"/>
    </row>
    <row r="2764" spans="1:1" ht="15.75">
      <c r="A2764" s="123"/>
    </row>
    <row r="2765" spans="1:1" ht="15.75">
      <c r="A2765" s="123"/>
    </row>
    <row r="2766" spans="1:1" ht="15.75">
      <c r="A2766" s="123"/>
    </row>
    <row r="2767" spans="1:1" ht="15.75">
      <c r="A2767" s="123"/>
    </row>
    <row r="2768" spans="1:1" ht="15.75">
      <c r="A2768" s="123"/>
    </row>
    <row r="2769" spans="1:1" ht="15.75">
      <c r="A2769" s="123"/>
    </row>
    <row r="2770" spans="1:1" ht="15.75">
      <c r="A2770" s="123"/>
    </row>
    <row r="2771" spans="1:1" ht="15.75">
      <c r="A2771" s="123"/>
    </row>
    <row r="2772" spans="1:1" ht="15.75">
      <c r="A2772" s="123"/>
    </row>
    <row r="2773" spans="1:1" ht="15.75">
      <c r="A2773" s="123"/>
    </row>
    <row r="2774" spans="1:1" ht="15.75">
      <c r="A2774" s="123"/>
    </row>
    <row r="2775" spans="1:1" ht="15.75">
      <c r="A2775" s="123"/>
    </row>
    <row r="2776" spans="1:1" ht="15.75">
      <c r="A2776" s="123"/>
    </row>
    <row r="2777" spans="1:1" ht="15.75">
      <c r="A2777" s="123"/>
    </row>
    <row r="2778" spans="1:1" ht="15.75">
      <c r="A2778" s="123"/>
    </row>
    <row r="2779" spans="1:1" ht="15.75">
      <c r="A2779" s="123"/>
    </row>
    <row r="2780" spans="1:1" ht="15.75">
      <c r="A2780" s="123"/>
    </row>
    <row r="2781" spans="1:1" ht="15.75">
      <c r="A2781" s="123"/>
    </row>
    <row r="2782" spans="1:1" ht="15.75">
      <c r="A2782" s="123"/>
    </row>
    <row r="2783" spans="1:1" ht="15.75">
      <c r="A2783" s="123"/>
    </row>
    <row r="2784" spans="1:1" ht="15.75">
      <c r="A2784" s="123"/>
    </row>
    <row r="2785" spans="1:1" ht="15.75">
      <c r="A2785" s="123"/>
    </row>
    <row r="2786" spans="1:1" ht="15.75">
      <c r="A2786" s="123"/>
    </row>
    <row r="2787" spans="1:1" ht="15.75">
      <c r="A2787" s="123"/>
    </row>
    <row r="2788" spans="1:1" ht="15.75">
      <c r="A2788" s="123"/>
    </row>
    <row r="2789" spans="1:1" ht="15.75">
      <c r="A2789" s="123"/>
    </row>
    <row r="2790" spans="1:1" ht="15.75">
      <c r="A2790" s="123"/>
    </row>
    <row r="2791" spans="1:1" ht="15.75">
      <c r="A2791" s="123"/>
    </row>
    <row r="2792" spans="1:1" ht="15.75">
      <c r="A2792" s="123"/>
    </row>
    <row r="2793" spans="1:1" ht="15.75">
      <c r="A2793" s="123"/>
    </row>
    <row r="2794" spans="1:1" ht="15.75">
      <c r="A2794" s="123"/>
    </row>
    <row r="2795" spans="1:1" ht="15.75">
      <c r="A2795" s="123"/>
    </row>
    <row r="2796" spans="1:1" ht="15.75">
      <c r="A2796" s="123"/>
    </row>
    <row r="2797" spans="1:1" ht="15.75">
      <c r="A2797" s="123"/>
    </row>
    <row r="2798" spans="1:1" ht="15.75">
      <c r="A2798" s="123"/>
    </row>
    <row r="2799" spans="1:1" ht="15.75">
      <c r="A2799" s="123"/>
    </row>
    <row r="2800" spans="1:1" ht="15.75">
      <c r="A2800" s="123"/>
    </row>
    <row r="2801" spans="1:1" ht="15.75">
      <c r="A2801" s="123"/>
    </row>
    <row r="2802" spans="1:1" ht="15.75">
      <c r="A2802" s="123"/>
    </row>
    <row r="2803" spans="1:1" ht="15.75">
      <c r="A2803" s="123"/>
    </row>
    <row r="2804" spans="1:1" ht="15.75">
      <c r="A2804" s="123"/>
    </row>
    <row r="2805" spans="1:1" ht="15.75">
      <c r="A2805" s="123"/>
    </row>
    <row r="2806" spans="1:1" ht="15.75">
      <c r="A2806" s="123"/>
    </row>
    <row r="2807" spans="1:1" ht="15.75">
      <c r="A2807" s="123"/>
    </row>
    <row r="2808" spans="1:1" ht="15.75">
      <c r="A2808" s="123"/>
    </row>
    <row r="2809" spans="1:1" ht="15.75">
      <c r="A2809" s="123"/>
    </row>
    <row r="2810" spans="1:1" ht="15.75">
      <c r="A2810" s="123"/>
    </row>
    <row r="2811" spans="1:1" ht="15.75">
      <c r="A2811" s="123"/>
    </row>
    <row r="2812" spans="1:1" ht="15.75">
      <c r="A2812" s="123"/>
    </row>
    <row r="2813" spans="1:1" ht="15.75">
      <c r="A2813" s="123"/>
    </row>
    <row r="2814" spans="1:1" ht="15.75">
      <c r="A2814" s="123"/>
    </row>
    <row r="2815" spans="1:1" ht="15.75">
      <c r="A2815" s="123"/>
    </row>
    <row r="2816" spans="1:1" ht="15.75">
      <c r="A2816" s="123"/>
    </row>
    <row r="2817" spans="1:1" ht="15.75">
      <c r="A2817" s="123"/>
    </row>
    <row r="2818" spans="1:1" ht="15.75">
      <c r="A2818" s="123"/>
    </row>
    <row r="2819" spans="1:1" ht="15.75">
      <c r="A2819" s="123"/>
    </row>
    <row r="2820" spans="1:1" ht="15.75">
      <c r="A2820" s="123"/>
    </row>
    <row r="2821" spans="1:1" ht="15.75">
      <c r="A2821" s="123"/>
    </row>
    <row r="2822" spans="1:1" ht="15.75">
      <c r="A2822" s="123"/>
    </row>
    <row r="2823" spans="1:1" ht="15.75">
      <c r="A2823" s="123"/>
    </row>
    <row r="2824" spans="1:1" ht="15.75">
      <c r="A2824" s="123"/>
    </row>
    <row r="2825" spans="1:1" ht="15.75">
      <c r="A2825" s="123"/>
    </row>
    <row r="2826" spans="1:1" ht="15.75">
      <c r="A2826" s="123"/>
    </row>
    <row r="2827" spans="1:1" ht="15.75">
      <c r="A2827" s="123"/>
    </row>
    <row r="2828" spans="1:1" ht="15.75">
      <c r="A2828" s="123"/>
    </row>
    <row r="2829" spans="1:1" ht="15.75">
      <c r="A2829" s="123"/>
    </row>
    <row r="2830" spans="1:1" ht="15.75">
      <c r="A2830" s="123"/>
    </row>
    <row r="2831" spans="1:1" ht="15.75">
      <c r="A2831" s="123"/>
    </row>
    <row r="2832" spans="1:1" ht="15.75">
      <c r="A2832" s="123"/>
    </row>
    <row r="2833" spans="1:1" ht="15.75">
      <c r="A2833" s="123"/>
    </row>
    <row r="2834" spans="1:1" ht="15.75">
      <c r="A2834" s="123"/>
    </row>
    <row r="2835" spans="1:1" ht="15.75">
      <c r="A2835" s="123"/>
    </row>
    <row r="2836" spans="1:1" ht="15.75">
      <c r="A2836" s="123"/>
    </row>
    <row r="2837" spans="1:1" ht="15.75">
      <c r="A2837" s="123"/>
    </row>
    <row r="2838" spans="1:1" ht="15.75">
      <c r="A2838" s="123"/>
    </row>
    <row r="2839" spans="1:1" ht="15.75">
      <c r="A2839" s="123"/>
    </row>
    <row r="2840" spans="1:1" ht="15.75">
      <c r="A2840" s="123"/>
    </row>
    <row r="2841" spans="1:1" ht="15.75">
      <c r="A2841" s="123"/>
    </row>
    <row r="2842" spans="1:1" ht="15.75">
      <c r="A2842" s="123"/>
    </row>
    <row r="2843" spans="1:1" ht="15.75">
      <c r="A2843" s="123"/>
    </row>
    <row r="2844" spans="1:1" ht="15.75">
      <c r="A2844" s="123"/>
    </row>
    <row r="2845" spans="1:1" ht="15.75">
      <c r="A2845" s="123"/>
    </row>
    <row r="2846" spans="1:1" ht="15.75">
      <c r="A2846" s="123"/>
    </row>
    <row r="2847" spans="1:1" ht="15.75">
      <c r="A2847" s="123"/>
    </row>
    <row r="2848" spans="1:1" ht="15.75">
      <c r="A2848" s="123"/>
    </row>
    <row r="2849" spans="1:1" ht="15.75">
      <c r="A2849" s="123"/>
    </row>
    <row r="2850" spans="1:1" ht="15.75">
      <c r="A2850" s="123"/>
    </row>
    <row r="2851" spans="1:1" ht="15.75">
      <c r="A2851" s="123"/>
    </row>
    <row r="2852" spans="1:1" ht="15.75">
      <c r="A2852" s="123"/>
    </row>
    <row r="2853" spans="1:1" ht="15.75">
      <c r="A2853" s="123"/>
    </row>
    <row r="2854" spans="1:1" ht="15.75">
      <c r="A2854" s="123"/>
    </row>
    <row r="2855" spans="1:1" ht="15.75">
      <c r="A2855" s="123"/>
    </row>
    <row r="2856" spans="1:1" ht="15.75">
      <c r="A2856" s="123"/>
    </row>
    <row r="2857" spans="1:1" ht="15.75">
      <c r="A2857" s="123"/>
    </row>
    <row r="2858" spans="1:1" ht="15.75">
      <c r="A2858" s="123"/>
    </row>
    <row r="2859" spans="1:1" ht="15.75">
      <c r="A2859" s="123"/>
    </row>
    <row r="2860" spans="1:1" ht="15.75">
      <c r="A2860" s="123"/>
    </row>
    <row r="2861" spans="1:1" ht="15.75">
      <c r="A2861" s="123"/>
    </row>
    <row r="2862" spans="1:1" ht="15.75">
      <c r="A2862" s="123"/>
    </row>
    <row r="2863" spans="1:1" ht="15.75">
      <c r="A2863" s="123"/>
    </row>
    <row r="2864" spans="1:1" ht="15.75">
      <c r="A2864" s="123"/>
    </row>
    <row r="2865" spans="1:1" ht="15.75">
      <c r="A2865" s="123"/>
    </row>
    <row r="2866" spans="1:1" ht="15.75">
      <c r="A2866" s="123"/>
    </row>
    <row r="2867" spans="1:1" ht="15.75">
      <c r="A2867" s="123"/>
    </row>
    <row r="2868" spans="1:1" ht="15.75">
      <c r="A2868" s="123"/>
    </row>
    <row r="2869" spans="1:1" ht="15.75">
      <c r="A2869" s="123"/>
    </row>
    <row r="2870" spans="1:1" ht="15.75">
      <c r="A2870" s="123"/>
    </row>
    <row r="2871" spans="1:1" ht="15.75">
      <c r="A2871" s="123"/>
    </row>
    <row r="2872" spans="1:1" ht="15.75">
      <c r="A2872" s="123"/>
    </row>
    <row r="2873" spans="1:1" ht="15.75">
      <c r="A2873" s="123"/>
    </row>
    <row r="2874" spans="1:1" ht="15.75">
      <c r="A2874" s="123"/>
    </row>
    <row r="2875" spans="1:1" ht="15.75">
      <c r="A2875" s="123"/>
    </row>
    <row r="2876" spans="1:1" ht="15.75">
      <c r="A2876" s="123"/>
    </row>
    <row r="2877" spans="1:1" ht="15.75">
      <c r="A2877" s="123"/>
    </row>
    <row r="2878" spans="1:1" ht="15.75">
      <c r="A2878" s="123"/>
    </row>
    <row r="2879" spans="1:1" ht="15.75">
      <c r="A2879" s="123"/>
    </row>
    <row r="2880" spans="1:1" ht="15.75">
      <c r="A2880" s="123"/>
    </row>
    <row r="2881" spans="1:1" ht="15.75">
      <c r="A2881" s="123"/>
    </row>
    <row r="2882" spans="1:1" ht="15.75">
      <c r="A2882" s="123"/>
    </row>
    <row r="2883" spans="1:1" ht="15.75">
      <c r="A2883" s="123"/>
    </row>
    <row r="2884" spans="1:1" ht="15.75">
      <c r="A2884" s="123"/>
    </row>
    <row r="2885" spans="1:1" ht="15.75">
      <c r="A2885" s="123"/>
    </row>
    <row r="2886" spans="1:1" ht="15.75">
      <c r="A2886" s="123"/>
    </row>
    <row r="2887" spans="1:1" ht="15.75">
      <c r="A2887" s="123"/>
    </row>
    <row r="2888" spans="1:1" ht="15.75">
      <c r="A2888" s="123"/>
    </row>
    <row r="2889" spans="1:1" ht="15.75">
      <c r="A2889" s="123"/>
    </row>
    <row r="2890" spans="1:1" ht="15.75">
      <c r="A2890" s="123"/>
    </row>
    <row r="2891" spans="1:1" ht="15.75">
      <c r="A2891" s="123"/>
    </row>
    <row r="2892" spans="1:1" ht="15.75">
      <c r="A2892" s="123"/>
    </row>
    <row r="2893" spans="1:1" ht="15.75">
      <c r="A2893" s="123"/>
    </row>
    <row r="2894" spans="1:1" ht="15.75">
      <c r="A2894" s="123"/>
    </row>
    <row r="2895" spans="1:1" ht="15.75">
      <c r="A2895" s="123"/>
    </row>
    <row r="2896" spans="1:1" ht="15.75">
      <c r="A2896" s="123"/>
    </row>
    <row r="2897" spans="1:1" ht="15.75">
      <c r="A2897" s="123"/>
    </row>
    <row r="2898" spans="1:1" ht="15.75">
      <c r="A2898" s="123"/>
    </row>
    <row r="2899" spans="1:1" ht="15.75">
      <c r="A2899" s="123"/>
    </row>
    <row r="2900" spans="1:1" ht="15.75">
      <c r="A2900" s="123"/>
    </row>
    <row r="2901" spans="1:1" ht="15.75">
      <c r="A2901" s="123"/>
    </row>
    <row r="2902" spans="1:1" ht="15.75">
      <c r="A2902" s="123"/>
    </row>
    <row r="2903" spans="1:1" ht="15.75">
      <c r="A2903" s="123"/>
    </row>
    <row r="2904" spans="1:1" ht="15.75">
      <c r="A2904" s="123"/>
    </row>
    <row r="2905" spans="1:1" ht="15.75">
      <c r="A2905" s="123"/>
    </row>
    <row r="2906" spans="1:1" ht="15.75">
      <c r="A2906" s="123"/>
    </row>
    <row r="2907" spans="1:1" ht="15.75">
      <c r="A2907" s="123"/>
    </row>
    <row r="2908" spans="1:1" ht="15.75">
      <c r="A2908" s="123"/>
    </row>
    <row r="2909" spans="1:1" ht="15.75">
      <c r="A2909" s="123"/>
    </row>
    <row r="2910" spans="1:1" ht="15.75">
      <c r="A2910" s="123"/>
    </row>
    <row r="2911" spans="1:1" ht="15.75">
      <c r="A2911" s="123"/>
    </row>
    <row r="2912" spans="1:1" ht="15.75">
      <c r="A2912" s="123"/>
    </row>
    <row r="2913" spans="1:1" ht="15.75">
      <c r="A2913" s="123"/>
    </row>
    <row r="2914" spans="1:1" ht="15.75">
      <c r="A2914" s="123"/>
    </row>
    <row r="2915" spans="1:1" ht="15.75">
      <c r="A2915" s="123"/>
    </row>
    <row r="2916" spans="1:1" ht="15.75">
      <c r="A2916" s="123"/>
    </row>
    <row r="2917" spans="1:1" ht="15.75">
      <c r="A2917" s="123"/>
    </row>
    <row r="2918" spans="1:1" ht="15.75">
      <c r="A2918" s="123"/>
    </row>
    <row r="2919" spans="1:1" ht="15.75">
      <c r="A2919" s="123"/>
    </row>
    <row r="2920" spans="1:1" ht="15.75">
      <c r="A2920" s="123"/>
    </row>
    <row r="2921" spans="1:1" ht="15.75">
      <c r="A2921" s="123"/>
    </row>
    <row r="2922" spans="1:1" ht="15.75">
      <c r="A2922" s="123"/>
    </row>
    <row r="2923" spans="1:1" ht="15.75">
      <c r="A2923" s="123"/>
    </row>
    <row r="2924" spans="1:1" ht="15.75">
      <c r="A2924" s="123"/>
    </row>
    <row r="2925" spans="1:1" ht="15.75">
      <c r="A2925" s="123"/>
    </row>
    <row r="2926" spans="1:1" ht="15.75">
      <c r="A2926" s="123"/>
    </row>
    <row r="2927" spans="1:1" ht="15.75">
      <c r="A2927" s="123"/>
    </row>
    <row r="2928" spans="1:1" ht="15.75">
      <c r="A2928" s="123"/>
    </row>
    <row r="2929" spans="1:1" ht="15.75">
      <c r="A2929" s="123"/>
    </row>
    <row r="2930" spans="1:1" ht="15.75">
      <c r="A2930" s="123"/>
    </row>
    <row r="2931" spans="1:1" ht="15.75">
      <c r="A2931" s="123"/>
    </row>
    <row r="2932" spans="1:1" ht="15.75">
      <c r="A2932" s="123"/>
    </row>
    <row r="2933" spans="1:1" ht="15.75">
      <c r="A2933" s="123"/>
    </row>
    <row r="2934" spans="1:1" ht="15.75">
      <c r="A2934" s="123"/>
    </row>
    <row r="2935" spans="1:1" ht="15.75">
      <c r="A2935" s="123"/>
    </row>
    <row r="2936" spans="1:1" ht="15.75">
      <c r="A2936" s="123"/>
    </row>
    <row r="2937" spans="1:1" ht="15.75">
      <c r="A2937" s="123"/>
    </row>
    <row r="2938" spans="1:1" ht="15.75">
      <c r="A2938" s="123"/>
    </row>
    <row r="2939" spans="1:1" ht="15.75">
      <c r="A2939" s="123"/>
    </row>
    <row r="2940" spans="1:1" ht="15.75">
      <c r="A2940" s="123"/>
    </row>
    <row r="2941" spans="1:1" ht="15.75">
      <c r="A2941" s="123"/>
    </row>
    <row r="2942" spans="1:1" ht="15.75">
      <c r="A2942" s="123"/>
    </row>
    <row r="2943" spans="1:1" ht="15.75">
      <c r="A2943" s="123"/>
    </row>
    <row r="2944" spans="1:1" ht="15.75">
      <c r="A2944" s="123"/>
    </row>
    <row r="2945" spans="1:1" ht="15.75">
      <c r="A2945" s="123"/>
    </row>
    <row r="2946" spans="1:1" ht="15.75">
      <c r="A2946" s="123"/>
    </row>
    <row r="2947" spans="1:1" ht="15.75">
      <c r="A2947" s="123"/>
    </row>
    <row r="2948" spans="1:1" ht="15.75">
      <c r="A2948" s="123"/>
    </row>
    <row r="2949" spans="1:1" ht="15.75">
      <c r="A2949" s="123"/>
    </row>
    <row r="2950" spans="1:1" ht="15.75">
      <c r="A2950" s="123"/>
    </row>
    <row r="2951" spans="1:1" ht="15.75">
      <c r="A2951" s="123"/>
    </row>
    <row r="2952" spans="1:1" ht="15.75">
      <c r="A2952" s="123"/>
    </row>
    <row r="2953" spans="1:1" ht="15.75">
      <c r="A2953" s="123"/>
    </row>
    <row r="2954" spans="1:1" ht="15.75">
      <c r="A2954" s="123"/>
    </row>
    <row r="2955" spans="1:1" ht="15.75">
      <c r="A2955" s="123"/>
    </row>
    <row r="2956" spans="1:1" ht="15.75">
      <c r="A2956" s="123"/>
    </row>
    <row r="2957" spans="1:1" ht="15.75">
      <c r="A2957" s="123"/>
    </row>
    <row r="2958" spans="1:1" ht="15.75">
      <c r="A2958" s="123"/>
    </row>
    <row r="2959" spans="1:1" ht="15.75">
      <c r="A2959" s="123"/>
    </row>
    <row r="2960" spans="1:1" ht="15.75">
      <c r="A2960" s="123"/>
    </row>
    <row r="2961" spans="1:1" ht="15.75">
      <c r="A2961" s="123"/>
    </row>
    <row r="2962" spans="1:1" ht="15.75">
      <c r="A2962" s="123"/>
    </row>
    <row r="2963" spans="1:1" ht="15.75">
      <c r="A2963" s="123"/>
    </row>
    <row r="2964" spans="1:1" ht="15.75">
      <c r="A2964" s="123"/>
    </row>
    <row r="2965" spans="1:1" ht="15.75">
      <c r="A2965" s="123"/>
    </row>
    <row r="2966" spans="1:1" ht="15.75">
      <c r="A2966" s="123"/>
    </row>
    <row r="2967" spans="1:1" ht="15.75">
      <c r="A2967" s="123"/>
    </row>
    <row r="2968" spans="1:1" ht="15.75">
      <c r="A2968" s="123"/>
    </row>
    <row r="2969" spans="1:1" ht="15.75">
      <c r="A2969" s="123"/>
    </row>
    <row r="2970" spans="1:1" ht="15.75">
      <c r="A2970" s="123"/>
    </row>
    <row r="2971" spans="1:1" ht="15.75">
      <c r="A2971" s="123"/>
    </row>
    <row r="2972" spans="1:1" ht="15.75">
      <c r="A2972" s="123"/>
    </row>
    <row r="2973" spans="1:1" ht="15.75">
      <c r="A2973" s="123"/>
    </row>
    <row r="2974" spans="1:1" ht="15.75">
      <c r="A2974" s="123"/>
    </row>
    <row r="2975" spans="1:1" ht="15.75">
      <c r="A2975" s="123"/>
    </row>
    <row r="2976" spans="1:1" ht="15.75">
      <c r="A2976" s="123"/>
    </row>
    <row r="2977" spans="1:1" ht="15.75">
      <c r="A2977" s="123"/>
    </row>
    <row r="2978" spans="1:1" ht="15.75">
      <c r="A2978" s="123"/>
    </row>
    <row r="2979" spans="1:1" ht="15.75">
      <c r="A2979" s="123"/>
    </row>
    <row r="2980" spans="1:1" ht="15.75">
      <c r="A2980" s="123"/>
    </row>
    <row r="2981" spans="1:1" ht="15.75">
      <c r="A2981" s="123"/>
    </row>
    <row r="2982" spans="1:1" ht="15.75">
      <c r="A2982" s="123"/>
    </row>
    <row r="2983" spans="1:1" ht="15.75">
      <c r="A2983" s="123"/>
    </row>
    <row r="2984" spans="1:1" ht="15.75">
      <c r="A2984" s="123"/>
    </row>
    <row r="2985" spans="1:1" ht="15.75">
      <c r="A2985" s="123"/>
    </row>
    <row r="2986" spans="1:1" ht="15.75">
      <c r="A2986" s="123"/>
    </row>
    <row r="2987" spans="1:1" ht="15.75">
      <c r="A2987" s="123"/>
    </row>
    <row r="2988" spans="1:1" ht="15.75">
      <c r="A2988" s="123"/>
    </row>
    <row r="2989" spans="1:1" ht="15.75">
      <c r="A2989" s="123"/>
    </row>
    <row r="2990" spans="1:1" ht="15.75">
      <c r="A2990" s="123"/>
    </row>
    <row r="2991" spans="1:1" ht="15.75">
      <c r="A2991" s="123"/>
    </row>
    <row r="2992" spans="1:1" ht="15.75">
      <c r="A2992" s="123"/>
    </row>
    <row r="2993" spans="1:1" ht="15.75">
      <c r="A2993" s="123"/>
    </row>
    <row r="2994" spans="1:1" ht="15.75">
      <c r="A2994" s="123"/>
    </row>
    <row r="2995" spans="1:1" ht="15.75">
      <c r="A2995" s="123"/>
    </row>
    <row r="2996" spans="1:1" ht="15.75">
      <c r="A2996" s="123"/>
    </row>
    <row r="2997" spans="1:1" ht="15.75">
      <c r="A2997" s="123"/>
    </row>
    <row r="2998" spans="1:1" ht="15.75">
      <c r="A2998" s="123"/>
    </row>
    <row r="2999" spans="1:1" ht="15.75">
      <c r="A2999" s="123"/>
    </row>
    <row r="3000" spans="1:1" ht="15.75">
      <c r="A3000" s="123"/>
    </row>
    <row r="3001" spans="1:1" ht="15.75">
      <c r="A3001" s="123"/>
    </row>
    <row r="3002" spans="1:1" ht="15.75">
      <c r="A3002" s="12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4" r:id="rId4" name="Button 4">
              <controlPr defaultSize="0" print="0" autoFill="0" autoPict="0" macro="[0]!Меню">
                <anchor moveWithCells="1" sizeWithCells="1">
                  <from>
                    <xdr:col>2</xdr:col>
                    <xdr:colOff>0</xdr:colOff>
                    <xdr:row>0</xdr:row>
                    <xdr:rowOff>0</xdr:rowOff>
                  </from>
                  <to>
                    <xdr:col>2</xdr:col>
                    <xdr:colOff>876300</xdr:colOff>
                    <xdr:row>0</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5"/>
  <dimension ref="A1:AS35"/>
  <sheetViews>
    <sheetView topLeftCell="A2" zoomScale="88" zoomScaleNormal="88" workbookViewId="0">
      <selection activeCell="J51" sqref="J51"/>
    </sheetView>
  </sheetViews>
  <sheetFormatPr defaultColWidth="9.140625" defaultRowHeight="15"/>
  <cols>
    <col min="1" max="1" width="10.7109375" style="107" bestFit="1" customWidth="1"/>
    <col min="2" max="2" width="26.85546875" style="107" bestFit="1" customWidth="1"/>
    <col min="3" max="3" width="51.140625" style="107" customWidth="1"/>
    <col min="4" max="4" width="56.85546875" style="31" bestFit="1" customWidth="1"/>
    <col min="5" max="5" width="11.140625" style="104" customWidth="1"/>
    <col min="6" max="6" width="12.140625" style="129" bestFit="1" customWidth="1"/>
    <col min="7" max="7" width="9.5703125" style="107" bestFit="1" customWidth="1"/>
    <col min="8" max="8" width="13.7109375" style="31" customWidth="1"/>
    <col min="9" max="9" width="15.140625" style="107" customWidth="1"/>
    <col min="10" max="10" width="18.42578125" style="107" customWidth="1"/>
    <col min="11" max="11" width="17.7109375" style="31" customWidth="1"/>
    <col min="12" max="12" width="14.42578125" style="107" customWidth="1"/>
    <col min="13" max="14" width="9.140625" style="107"/>
    <col min="15" max="15" width="9.140625" style="104"/>
    <col min="16" max="16" width="13.140625" style="104" customWidth="1"/>
    <col min="17" max="18" width="9.140625" style="104"/>
    <col min="19" max="19" width="9" style="104" bestFit="1" customWidth="1"/>
    <col min="20" max="20" width="26.28515625" style="104" bestFit="1" customWidth="1"/>
    <col min="21" max="22" width="9.140625" style="104"/>
    <col min="23" max="23" width="15.42578125" style="104" customWidth="1"/>
    <col min="24" max="24" width="18.5703125" style="104" bestFit="1" customWidth="1"/>
    <col min="25" max="26" width="14.85546875" style="104" customWidth="1"/>
    <col min="27" max="29" width="18.5703125" style="104" customWidth="1"/>
    <col min="30" max="30" width="30.5703125" style="104" bestFit="1" customWidth="1"/>
    <col min="31" max="31" width="34.42578125" style="104" bestFit="1" customWidth="1"/>
    <col min="32" max="32" width="30.5703125" style="104" bestFit="1" customWidth="1"/>
    <col min="33" max="39" width="18.5703125" style="104" customWidth="1"/>
    <col min="40" max="41" width="9.140625" style="104"/>
    <col min="42" max="42" width="10.140625" style="104" bestFit="1" customWidth="1"/>
    <col min="43" max="43" width="15.28515625" style="104" customWidth="1"/>
    <col min="44" max="44" width="12.42578125" style="104" bestFit="1" customWidth="1"/>
    <col min="45" max="45" width="8.140625" style="104" customWidth="1"/>
    <col min="46" max="16384" width="9.140625" style="104"/>
  </cols>
  <sheetData>
    <row r="1" spans="1:45" s="136" customFormat="1" ht="15.6" hidden="1" customHeight="1">
      <c r="A1" s="142" t="s">
        <v>787</v>
      </c>
      <c r="B1" s="142"/>
      <c r="C1" s="142"/>
      <c r="D1" s="142" t="s">
        <v>788</v>
      </c>
      <c r="E1" s="136" t="s">
        <v>867</v>
      </c>
      <c r="F1" s="134"/>
      <c r="G1" s="143" t="s">
        <v>787</v>
      </c>
      <c r="H1" s="143" t="s">
        <v>789</v>
      </c>
      <c r="I1" s="143" t="s">
        <v>790</v>
      </c>
      <c r="J1" s="143" t="s">
        <v>860</v>
      </c>
      <c r="K1" s="143" t="s">
        <v>861</v>
      </c>
      <c r="L1" s="144" t="s">
        <v>866</v>
      </c>
      <c r="M1" s="144" t="s">
        <v>863</v>
      </c>
      <c r="N1" s="144" t="s">
        <v>864</v>
      </c>
      <c r="O1" s="144" t="s">
        <v>865</v>
      </c>
      <c r="P1" s="144" t="s">
        <v>862</v>
      </c>
      <c r="Q1" s="144" t="s">
        <v>867</v>
      </c>
      <c r="S1" s="136" t="s">
        <v>787</v>
      </c>
      <c r="T1" s="136" t="s">
        <v>790</v>
      </c>
      <c r="U1" s="144" t="s">
        <v>867</v>
      </c>
      <c r="W1" s="136" t="s">
        <v>787</v>
      </c>
      <c r="X1" s="136" t="s">
        <v>832</v>
      </c>
      <c r="Y1" s="136" t="s">
        <v>790</v>
      </c>
      <c r="Z1" s="136" t="s">
        <v>833</v>
      </c>
      <c r="AA1" s="136" t="s">
        <v>834</v>
      </c>
      <c r="AB1" s="136" t="s">
        <v>835</v>
      </c>
      <c r="AC1" s="136" t="s">
        <v>836</v>
      </c>
      <c r="AD1" s="136" t="s">
        <v>837</v>
      </c>
      <c r="AE1" s="136" t="s">
        <v>838</v>
      </c>
      <c r="AF1" s="136" t="s">
        <v>839</v>
      </c>
      <c r="AG1" s="136" t="s">
        <v>840</v>
      </c>
      <c r="AH1" s="136" t="s">
        <v>841</v>
      </c>
      <c r="AI1" s="136" t="s">
        <v>842</v>
      </c>
      <c r="AJ1" s="136" t="s">
        <v>843</v>
      </c>
      <c r="AK1" s="136" t="s">
        <v>844</v>
      </c>
      <c r="AL1" s="136" t="s">
        <v>845</v>
      </c>
      <c r="AM1" s="136" t="s">
        <v>846</v>
      </c>
      <c r="AN1" s="136" t="s">
        <v>867</v>
      </c>
      <c r="AP1" s="136" t="s">
        <v>787</v>
      </c>
      <c r="AQ1" s="136" t="s">
        <v>868</v>
      </c>
      <c r="AR1" s="136" t="s">
        <v>838</v>
      </c>
      <c r="AS1" s="136" t="s">
        <v>867</v>
      </c>
    </row>
    <row r="2" spans="1:45">
      <c r="A2" s="532" t="s">
        <v>810</v>
      </c>
      <c r="B2" s="532"/>
      <c r="C2" s="532"/>
      <c r="D2" s="532"/>
      <c r="E2" s="532"/>
      <c r="F2" s="125" t="s">
        <v>2</v>
      </c>
      <c r="G2" s="532" t="s">
        <v>809</v>
      </c>
      <c r="H2" s="532"/>
      <c r="I2" s="532"/>
      <c r="J2" s="532"/>
      <c r="K2" s="532"/>
      <c r="L2" s="532"/>
      <c r="M2" s="532"/>
      <c r="N2" s="532"/>
      <c r="O2" s="532"/>
      <c r="P2" s="532"/>
      <c r="Q2" s="532"/>
      <c r="R2" s="125" t="s">
        <v>2</v>
      </c>
      <c r="S2" s="530" t="s">
        <v>817</v>
      </c>
      <c r="T2" s="531"/>
      <c r="U2" s="531"/>
      <c r="V2" s="125" t="s">
        <v>2</v>
      </c>
      <c r="W2" s="530" t="s">
        <v>824</v>
      </c>
      <c r="X2" s="531"/>
      <c r="Y2" s="531"/>
      <c r="Z2" s="531"/>
      <c r="AA2" s="531"/>
      <c r="AB2" s="531"/>
      <c r="AC2" s="531"/>
      <c r="AD2" s="531"/>
      <c r="AE2" s="531"/>
      <c r="AF2" s="531"/>
      <c r="AG2" s="531"/>
      <c r="AH2" s="531"/>
      <c r="AI2" s="531"/>
      <c r="AJ2" s="531"/>
      <c r="AK2" s="531"/>
      <c r="AL2" s="531"/>
      <c r="AM2" s="531"/>
      <c r="AN2" s="531"/>
      <c r="AO2" s="125" t="s">
        <v>2</v>
      </c>
      <c r="AP2" s="530" t="s">
        <v>820</v>
      </c>
      <c r="AQ2" s="531"/>
      <c r="AR2" s="531"/>
      <c r="AS2" s="531"/>
    </row>
    <row r="3" spans="1:45" s="136" customFormat="1" ht="47.25" customHeight="1">
      <c r="A3" s="132" t="s">
        <v>791</v>
      </c>
      <c r="B3" s="132" t="s">
        <v>996</v>
      </c>
      <c r="C3" s="132"/>
      <c r="D3" s="133" t="s">
        <v>792</v>
      </c>
      <c r="E3" s="133" t="s">
        <v>800</v>
      </c>
      <c r="F3" s="125" t="s">
        <v>2</v>
      </c>
      <c r="G3" s="135" t="s">
        <v>793</v>
      </c>
      <c r="H3" s="132" t="s">
        <v>801</v>
      </c>
      <c r="I3" s="132" t="s">
        <v>794</v>
      </c>
      <c r="J3" s="133" t="s">
        <v>803</v>
      </c>
      <c r="K3" s="133" t="s">
        <v>802</v>
      </c>
      <c r="L3" s="133" t="s">
        <v>804</v>
      </c>
      <c r="M3" s="133" t="s">
        <v>805</v>
      </c>
      <c r="N3" s="133" t="s">
        <v>806</v>
      </c>
      <c r="O3" s="133" t="s">
        <v>807</v>
      </c>
      <c r="P3" s="133" t="s">
        <v>808</v>
      </c>
      <c r="Q3" s="133" t="s">
        <v>800</v>
      </c>
      <c r="R3" s="125" t="s">
        <v>2</v>
      </c>
      <c r="S3" s="126" t="s">
        <v>795</v>
      </c>
      <c r="T3" s="126" t="s">
        <v>796</v>
      </c>
      <c r="U3" s="133" t="s">
        <v>800</v>
      </c>
      <c r="V3" s="125" t="s">
        <v>2</v>
      </c>
      <c r="W3" s="132" t="s">
        <v>822</v>
      </c>
      <c r="X3" s="132" t="s">
        <v>537</v>
      </c>
      <c r="Y3" s="132" t="s">
        <v>557</v>
      </c>
      <c r="Z3" s="132" t="s">
        <v>558</v>
      </c>
      <c r="AA3" s="132" t="s">
        <v>559</v>
      </c>
      <c r="AB3" s="126" t="s">
        <v>795</v>
      </c>
      <c r="AC3" s="135" t="s">
        <v>793</v>
      </c>
      <c r="AD3" s="135" t="s">
        <v>825</v>
      </c>
      <c r="AE3" s="132" t="s">
        <v>826</v>
      </c>
      <c r="AF3" s="132" t="s">
        <v>827</v>
      </c>
      <c r="AG3" s="132" t="s">
        <v>552</v>
      </c>
      <c r="AH3" s="132" t="s">
        <v>553</v>
      </c>
      <c r="AI3" s="132" t="s">
        <v>828</v>
      </c>
      <c r="AJ3" s="132" t="s">
        <v>560</v>
      </c>
      <c r="AK3" s="132" t="s">
        <v>829</v>
      </c>
      <c r="AL3" s="132" t="s">
        <v>830</v>
      </c>
      <c r="AM3" s="132" t="s">
        <v>831</v>
      </c>
      <c r="AN3" s="133" t="s">
        <v>800</v>
      </c>
      <c r="AO3" s="125" t="s">
        <v>2</v>
      </c>
      <c r="AP3" s="132" t="s">
        <v>821</v>
      </c>
      <c r="AQ3" s="132" t="s">
        <v>822</v>
      </c>
      <c r="AR3" s="132" t="s">
        <v>823</v>
      </c>
      <c r="AS3" s="133" t="s">
        <v>800</v>
      </c>
    </row>
    <row r="4" spans="1:45">
      <c r="A4" s="131">
        <v>0</v>
      </c>
      <c r="B4" s="401" t="s">
        <v>988</v>
      </c>
      <c r="C4" s="159" t="s">
        <v>988</v>
      </c>
      <c r="D4" s="128" t="s">
        <v>768</v>
      </c>
      <c r="E4" s="130" t="str">
        <f t="shared" ref="E4:E35" si="0">CONCATENATE("IF EXISTS (SELECT * FROM UM_Action WHERE iID = ",A4,")
 UPDATE UM_Action SET sDesc = '",D4,"' where iID =  ",A4,"
ELSE
 INSERT INTO UM_Action  (sDesc)  VALUES('",D4,"');")</f>
        <v>IF EXISTS (SELECT * FROM UM_Action WHERE iID = 0)
 UPDATE UM_Action SET sDesc = 'Просмотр мнемосхемы' where iID =  0
ELSE
 INSERT INTO UM_Action  (sDesc)  VALUES('Просмотр мнемосхемы');</v>
      </c>
      <c r="F4" s="125" t="s">
        <v>2</v>
      </c>
      <c r="G4" s="139">
        <v>0</v>
      </c>
      <c r="H4" s="139">
        <v>1</v>
      </c>
      <c r="I4" s="140" t="s">
        <v>811</v>
      </c>
      <c r="J4" s="139" t="s">
        <v>786</v>
      </c>
      <c r="K4" s="139" t="s">
        <v>786</v>
      </c>
      <c r="L4" s="139" t="s">
        <v>786</v>
      </c>
      <c r="M4" s="139" t="s">
        <v>786</v>
      </c>
      <c r="N4" s="139" t="s">
        <v>786</v>
      </c>
      <c r="O4" s="139" t="s">
        <v>786</v>
      </c>
      <c r="P4" s="139" t="s">
        <v>786</v>
      </c>
      <c r="Q4" s="130" t="str">
        <f>CONCATENATE("IF EXISTS (SELECT * FROM UM_Office WHERE iID = ",G4,")
 UPDATE UM_Office SET iAction =  ",H4,",iCountMaxDayPwd=  ",J4,", iCountMinDayPwd =  ",K4,", iPwdStrength =  ",P4,", iPwdMax =  ",M4,", iPwdMin =  ",N4,", iPwdDiff =  ",O4,", iCountOldPWD =  ",L4,", sName = '",I4,"' where iID =  ",G4,"
ELSE
 INSERT INTO UM_Office  ( iAction, [sName],[iCountMaxDayPwd],[iCountMinDayPwd],[iPwdStrength],[iPwdMax],[iPwdMin],[iPwdDiff],[iCountOldPWD])  VALUES( ",H4,", '",I4,"', ",J4,", ",K4,", ",P4,", ",M4,", ",N4,", ",O4,", ",L4,");")</f>
        <v>IF EXISTS (SELECT * FROM UM_Office WHERE iID = 0)
 UPDATE UM_Office SET iAction =  1,iCountMaxDayPwd=  NULL, iCountMinDayPwd =  NULL, iPwdStrength =  NULL, iPwdMax =  NULL, iPwdMin =  NULL, iPwdDiff =  NULL, iCountOldPWD =  NULL, sName = 'Прочие' where iID =  0
ELSE
 INSERT INTO UM_Office  ( iAction, [sName],[iCountMaxDayPwd],[iCountMinDayPwd],[iPwdStrength],[iPwdMax],[iPwdMin],[iPwdDiff],[iCountOldPWD])  VALUES( 1, 'Прочие', NULL, NULL, NULL, NULL, NULL, NULL, NULL);</v>
      </c>
      <c r="R4" s="125" t="s">
        <v>2</v>
      </c>
      <c r="S4" s="116">
        <v>0</v>
      </c>
      <c r="T4" s="127" t="s">
        <v>797</v>
      </c>
      <c r="U4" s="130" t="str">
        <f>CONCATENATE("IF EXISTS (SELECT * FROM UM_Group WHERE iID = ",S4,")
 UPDATE UM_Group SET sName = '",T4,"' where iID =  ",S4,"
ELSE
 INSERT INTO UM_Group  (sName)  VALUES('",T4,"');")</f>
        <v>IF EXISTS (SELECT * FROM UM_Group WHERE iID = 0)
 UPDATE UM_Group SET sName = 'Обслуживающий персонал' where iID =  0
ELSE
 INSERT INTO UM_Group  (sName)  VALUES('Обслуживающий персонал');</v>
      </c>
      <c r="V4" s="125" t="s">
        <v>2</v>
      </c>
      <c r="W4" s="116">
        <v>0</v>
      </c>
      <c r="X4" s="116" t="s">
        <v>1024</v>
      </c>
      <c r="Y4" s="116"/>
      <c r="Z4" s="116"/>
      <c r="AA4" s="127"/>
      <c r="AB4" s="127">
        <v>0</v>
      </c>
      <c r="AC4" s="127">
        <v>0</v>
      </c>
      <c r="AD4" s="127">
        <v>1</v>
      </c>
      <c r="AE4" s="127" t="s">
        <v>2121</v>
      </c>
      <c r="AF4" s="127" t="s">
        <v>748</v>
      </c>
      <c r="AG4" s="127" t="s">
        <v>748</v>
      </c>
      <c r="AH4" s="127" t="s">
        <v>748</v>
      </c>
      <c r="AI4" s="127" t="s">
        <v>748</v>
      </c>
      <c r="AJ4" s="127" t="s">
        <v>748</v>
      </c>
      <c r="AK4" s="127" t="s">
        <v>748</v>
      </c>
      <c r="AL4" s="127" t="s">
        <v>748</v>
      </c>
      <c r="AM4" s="127">
        <v>0</v>
      </c>
      <c r="AN4" s="130" t="str">
        <f>CONCATENATE("IF EXISTS (SELECT * FROM UM_User WHERE iID = ",W4,")
UPDATE UM_User
   SET sLogin = '",X4,"',sName = '",Y4,"',sSurname = '",Z4,"',sFatherName = '",AA4,"',iGroup = ",AB4,",iOffice = ",AC4,",iEnable = ",AD4,",sPwd = '",AE4,"',sUserOrg = '",AF4,"',sUserDivision = '",AG4,"',sUserOffice = '",AH4,"',sUserEmail = '",AI4,"',sUserTelephone = '",AJ4,"' ,sUserNumber = '",AK4,"',sUserDate = '",AL4,"',iReset = ",AM4,"
 WHERE iID = ",W4,"
ELSE
 INSERT INTO UM_User
           (sLogin,sName,sSurname,sFatherName,iGroup,iOffice,iEnable,sPwd,sUserOrg,sUserDivision,sUserOffice,sUserEmail,sUserTelephone,sUserNumber,sUserDate,iReset)
     VALUES
           ('",X4,"','",Y4,"','",Z4,"','",AA4,"',",AB4,",",AC4,",",AD4," ,'",AE4,"','",AF4,"','",AG4,"','",AH4,"','",AI4,"','",AJ4,"','",AK4,"','",AL4,"',",AM4,");")</f>
        <v>IF EXISTS (SELECT * FROM UM_User WHERE iID = 0)
UPDATE UM_User
   SET sLogin = 'Гость',sName = '',sSurname = '',sFatherName = '',iGroup = 0,iOffice = 0,iEnable = 1,sPwd = '670b14728ad9902aecba32e22fa4f6bd',sUserOrg = ' ',sUserDivision = ' ',sUserOffice = ' ',sUserEmail = ' ',sUserTelephone = ' ' ,sUserNumber = ' ',sUserDate = ' ',iReset = 0
 WHERE iID = 0
ELSE
 INSERT INTO UM_User
           (sLogin,sName,sSurname,sFatherName,iGroup,iOffice,iEnable,sPwd,sUserOrg,sUserDivision,sUserOffice,sUserEmail,sUserTelephone,sUserNumber,sUserDate,iReset)
     VALUES
           ('Гость','','','',0,0,1 ,'670b14728ad9902aecba32e22fa4f6bd',' ',' ',' ',' ',' ',' ',' ',0);</v>
      </c>
      <c r="AO4" s="125" t="s">
        <v>2</v>
      </c>
      <c r="AP4" s="137"/>
      <c r="AQ4" s="137"/>
      <c r="AR4" s="138"/>
      <c r="AS4" s="130"/>
    </row>
    <row r="5" spans="1:45">
      <c r="A5" s="131">
        <v>1</v>
      </c>
      <c r="B5" s="401" t="s">
        <v>989</v>
      </c>
      <c r="C5" s="159" t="s">
        <v>1149</v>
      </c>
      <c r="D5" s="128" t="s">
        <v>773</v>
      </c>
      <c r="E5" s="130" t="str">
        <f t="shared" si="0"/>
        <v>IF EXISTS (SELECT * FROM UM_Action WHERE iID = 1)
 UPDATE UM_Action SET sDesc = 'Просмотр трендов' where iID =  1
ELSE
 INSERT INTO UM_Action  (sDesc)  VALUES('Просмотр трендов');</v>
      </c>
      <c r="F5" s="125" t="s">
        <v>2</v>
      </c>
      <c r="G5" s="139">
        <v>1</v>
      </c>
      <c r="H5" s="139">
        <v>141567759</v>
      </c>
      <c r="I5" s="140" t="s">
        <v>812</v>
      </c>
      <c r="J5" s="139">
        <v>90</v>
      </c>
      <c r="K5" s="139">
        <v>30</v>
      </c>
      <c r="L5" s="139">
        <v>15</v>
      </c>
      <c r="M5" s="139">
        <v>0</v>
      </c>
      <c r="N5" s="139">
        <v>7</v>
      </c>
      <c r="O5" s="139">
        <v>3</v>
      </c>
      <c r="P5" s="139">
        <v>4</v>
      </c>
      <c r="Q5" s="130" t="str">
        <f t="shared" ref="Q5:Q35" si="1">CONCATENATE("IF EXISTS (SELECT * FROM UM_Office WHERE iID = ",G5,")
 UPDATE UM_Office SET iAction =  ",H5,",iCountMaxDayPwd=  ",J5,", iCountMinDayPwd =  ",K5,", iPwdStrength =  ",P5,", iPwdMax =  ",M5,", iPwdMin =  ",N5,", iPwdDiff =  ",O5,", iCountOldPWD =  ",L5,", sName = '",I5,"' where iID =  ",G5,"
ELSE
 INSERT INTO UM_Office  ( iAction, [sName],[iCountMaxDayPwd],[iCountMinDayPwd],[iPwdStrength],[iPwdMax],[iPwdMin],[iPwdDiff],[iCountOldPWD])  VALUES( ",H5,", '",I5,"', ",J5,", ",K5,", ",P5,", ",M5,", ",N5,", ",O5,", ",L5,");")</f>
        <v>IF EXISTS (SELECT * FROM UM_Office WHERE iID = 1)
 UPDATE UM_Office SET iAction =  141567759,iCountMaxDayPwd=  90, iCountMinDayPwd =  30, iPwdStrength =  4, iPwdMax =  0, iPwdMin =  7, iPwdDiff =  3, iCountOldPWD =  15, sName = 'Оператор' where iID =  1
ELSE
 INSERT INTO UM_Office  ( iAction, [sName],[iCountMaxDayPwd],[iCountMinDayPwd],[iPwdStrength],[iPwdMax],[iPwdMin],[iPwdDiff],[iCountOldPWD])  VALUES( 141567759, 'Оператор', 90, 30, 4, 0, 7, 3, 15);</v>
      </c>
      <c r="R5" s="125" t="s">
        <v>2</v>
      </c>
      <c r="S5" s="116">
        <v>1</v>
      </c>
      <c r="T5" s="127" t="s">
        <v>818</v>
      </c>
      <c r="U5" s="130" t="str">
        <f t="shared" ref="U5:U35" si="2">CONCATENATE("IF EXISTS (SELECT * FROM UM_Group WHERE iID = ",S5,")
 UPDATE UM_Group SET sName = '",T5,"' where iID =  ",S5,"
ELSE
 INSERT INTO UM_Group  (sName)  VALUES('",T5,"');")</f>
        <v>IF EXISTS (SELECT * FROM UM_Group WHERE iID = 1)
 UPDATE UM_Group SET sName = 'Сдающая сторона' where iID =  1
ELSE
 INSERT INTO UM_Group  (sName)  VALUES('Сдающая сторона');</v>
      </c>
      <c r="V5" s="125" t="s">
        <v>2</v>
      </c>
      <c r="W5" s="116">
        <v>1</v>
      </c>
      <c r="X5" s="116" t="s">
        <v>847</v>
      </c>
      <c r="Y5" s="116" t="s">
        <v>848</v>
      </c>
      <c r="Z5" s="116" t="s">
        <v>849</v>
      </c>
      <c r="AA5" s="127" t="s">
        <v>850</v>
      </c>
      <c r="AB5" s="127">
        <v>1</v>
      </c>
      <c r="AC5" s="127">
        <v>1</v>
      </c>
      <c r="AD5" s="127">
        <v>1</v>
      </c>
      <c r="AE5" s="127" t="s">
        <v>1026</v>
      </c>
      <c r="AF5" s="127" t="s">
        <v>748</v>
      </c>
      <c r="AG5" s="127" t="s">
        <v>748</v>
      </c>
      <c r="AH5" s="127" t="s">
        <v>748</v>
      </c>
      <c r="AI5" s="127" t="s">
        <v>748</v>
      </c>
      <c r="AJ5" s="127" t="s">
        <v>748</v>
      </c>
      <c r="AK5" s="127" t="s">
        <v>748</v>
      </c>
      <c r="AL5" s="127" t="s">
        <v>748</v>
      </c>
      <c r="AM5" s="127">
        <v>1</v>
      </c>
      <c r="AN5" s="130" t="str">
        <f t="shared" ref="AN5:AN35" si="3">CONCATENATE("IF EXISTS (SELECT * FROM UM_User WHERE iID = ",W5,")
UPDATE UM_User
   SET sLogin = '",X5,"',sName = '",Y5,"',sSurname = '",Z5,"',sFatherName = '",AA5,"',iGroup = ",AB5,",iOffice = ",AC5,",iEnable = ",AD5,",sPwd = '",AE5,"',sUserOrg = '",AF5,"',sUserDivision = '",AG5,"',sUserOffice = '",AH5,"',sUserEmail = '",AI5,"',sUserTelephone = '",AJ5,"' ,sUserNumber = '",AK5,"',sUserDate = '",AL5,"',iReset = ",AM5,"
 WHERE iID = ",W5,"
ELSE
 INSERT INTO UM_User
           (sLogin,sName,sSurname,sFatherName,iGroup,iOffice,iEnable,sPwd,sUserOrg,sUserDivision,sUserOffice,sUserEmail,sUserTelephone,sUserNumber,sUserDate,iReset)
     VALUES
           ('",X5,"','",Y5,"','",Z5,"','",AA5,"',",AB5,",",AC5,",",AD5," ,'",AE5,"','",AF5,"','",AG5,"','",AH5,"','",AI5,"','",AJ5,"','",AK5,"','",AL5,"',",AM5,");")</f>
        <v>IF EXISTS (SELECT * FROM UM_User WHERE iID = 1)
UPDATE UM_User
   SET sLogin = 'оператор',sName = 'Ivan',sSurname = 'Ivanov',sFatherName = 'Ivanovich',iGroup = 1,iOffice = 1,iEnable = 1,sPwd = 'd95679752134a2d9eb61dbd7b91c4bcc',sUserOrg = ' ',sUserDivision = ' ',sUserOffice = ' ',sUserEmail = ' ',sUserTelephone = ' ' ,sUserNumber = ' ',sUserDate = ' ',iReset = 1
 WHERE iID = 1
ELSE
 INSERT INTO UM_User
           (sLogin,sName,sSurname,sFatherName,iGroup,iOffice,iEnable,sPwd,sUserOrg,sUserDivision,sUserOffice,sUserEmail,sUserTelephone,sUserNumber,sUserDate,iReset)
     VALUES
           ('оператор','Ivan','Ivanov','Ivanovich',1,1,1 ,'d95679752134a2d9eb61dbd7b91c4bcc',' ',' ',' ',' ',' ',' ',' ',1);</v>
      </c>
      <c r="AO5" s="125" t="s">
        <v>2</v>
      </c>
      <c r="AP5" s="137"/>
      <c r="AQ5" s="137"/>
      <c r="AR5" s="138"/>
      <c r="AS5" s="130"/>
    </row>
    <row r="6" spans="1:45">
      <c r="A6" s="131">
        <v>2</v>
      </c>
      <c r="B6" s="401" t="s">
        <v>990</v>
      </c>
      <c r="C6" s="159" t="s">
        <v>990</v>
      </c>
      <c r="D6" s="128" t="s">
        <v>799</v>
      </c>
      <c r="E6" s="130" t="str">
        <f t="shared" si="0"/>
        <v>IF EXISTS (SELECT * FROM UM_Action WHERE iID = 2)
 UPDATE UM_Action SET sDesc = 'Просмотр журнала событий' where iID =  2
ELSE
 INSERT INTO UM_Action  (sDesc)  VALUES('Просмотр журнала событий');</v>
      </c>
      <c r="F6" s="125" t="s">
        <v>2</v>
      </c>
      <c r="G6" s="139">
        <v>2</v>
      </c>
      <c r="H6" s="139">
        <v>173782013</v>
      </c>
      <c r="I6" s="140" t="s">
        <v>813</v>
      </c>
      <c r="J6" s="139">
        <v>0</v>
      </c>
      <c r="K6" s="139">
        <v>0</v>
      </c>
      <c r="L6" s="139">
        <v>15</v>
      </c>
      <c r="M6" s="139">
        <v>0</v>
      </c>
      <c r="N6" s="139">
        <v>10</v>
      </c>
      <c r="O6" s="139">
        <v>3</v>
      </c>
      <c r="P6" s="139">
        <v>4</v>
      </c>
      <c r="Q6" s="130" t="str">
        <f t="shared" si="1"/>
        <v>IF EXISTS (SELECT * FROM UM_Office WHERE iID = 2)
 UPDATE UM_Office SET iAction =  173782013,iCountMaxDayPwd=  0, iCountMinDayPwd =  0, iPwdStrength =  4, iPwdMax =  0, iPwdMin =  10, iPwdDiff =  3, iCountOldPWD =  15, sName = 'Инженер' where iID =  2
ELSE
 INSERT INTO UM_Office  ( iAction, [sName],[iCountMaxDayPwd],[iCountMinDayPwd],[iPwdStrength],[iPwdMax],[iPwdMin],[iPwdDiff],[iCountOldPWD])  VALUES( 173782013, 'Инженер', 0, 0, 4, 0, 10, 3, 15);</v>
      </c>
      <c r="R6" s="125" t="s">
        <v>2</v>
      </c>
      <c r="S6" s="116">
        <v>2</v>
      </c>
      <c r="T6" s="127" t="s">
        <v>819</v>
      </c>
      <c r="U6" s="130" t="str">
        <f t="shared" si="2"/>
        <v>IF EXISTS (SELECT * FROM UM_Group WHERE iID = 2)
 UPDATE UM_Group SET sName = 'Принимающая сторона' where iID =  2
ELSE
 INSERT INTO UM_Group  (sName)  VALUES('Принимающая сторона');</v>
      </c>
      <c r="V6" s="125" t="s">
        <v>2</v>
      </c>
      <c r="W6" s="116">
        <v>2</v>
      </c>
      <c r="X6" s="116" t="s">
        <v>851</v>
      </c>
      <c r="Y6" s="116" t="s">
        <v>848</v>
      </c>
      <c r="Z6" s="116" t="s">
        <v>849</v>
      </c>
      <c r="AA6" s="127" t="s">
        <v>850</v>
      </c>
      <c r="AB6" s="127">
        <v>0</v>
      </c>
      <c r="AC6" s="127">
        <v>2</v>
      </c>
      <c r="AD6" s="127">
        <v>1</v>
      </c>
      <c r="AE6" s="127" t="s">
        <v>852</v>
      </c>
      <c r="AF6" s="127" t="s">
        <v>748</v>
      </c>
      <c r="AG6" s="127" t="s">
        <v>748</v>
      </c>
      <c r="AH6" s="127" t="s">
        <v>748</v>
      </c>
      <c r="AI6" s="127" t="s">
        <v>748</v>
      </c>
      <c r="AJ6" s="127" t="s">
        <v>748</v>
      </c>
      <c r="AK6" s="127" t="s">
        <v>748</v>
      </c>
      <c r="AL6" s="127" t="s">
        <v>748</v>
      </c>
      <c r="AM6" s="127">
        <v>1</v>
      </c>
      <c r="AN6" s="130" t="str">
        <f t="shared" si="3"/>
        <v>IF EXISTS (SELECT * FROM UM_User WHERE iID = 2)
UPDATE UM_User
   SET sLogin = 'инженер',sName = 'Ivan',sSurname = 'Ivanov',sFatherName = 'Ivanovich',iGroup = 0,iOffice = 2,iEnable = 1,sPwd = 'e1671797c52e15f763380b45e841ec32',sUserOrg = ' ',sUserDivision = ' ',sUserOffice = ' ',sUserEmail = ' ',sUserTelephone = ' ' ,sUserNumber = ' ',sUserDate = ' ',iReset = 1
 WHERE iID = 2
ELSE
 INSERT INTO UM_User
           (sLogin,sName,sSurname,sFatherName,iGroup,iOffice,iEnable,sPwd,sUserOrg,sUserDivision,sUserOffice,sUserEmail,sUserTelephone,sUserNumber,sUserDate,iReset)
     VALUES
           ('инженер','Ivan','Ivanov','Ivanovich',0,2,1 ,'e1671797c52e15f763380b45e841ec32',' ',' ',' ',' ',' ',' ',' ',1);</v>
      </c>
      <c r="AO6" s="125" t="s">
        <v>2</v>
      </c>
      <c r="AP6" s="137"/>
      <c r="AQ6" s="137"/>
      <c r="AR6" s="138"/>
      <c r="AS6" s="130"/>
    </row>
    <row r="7" spans="1:45">
      <c r="A7" s="131">
        <v>3</v>
      </c>
      <c r="B7" s="401" t="s">
        <v>991</v>
      </c>
      <c r="C7" s="159" t="s">
        <v>1140</v>
      </c>
      <c r="D7" s="128" t="s">
        <v>505</v>
      </c>
      <c r="E7" s="130" t="str">
        <f t="shared" si="0"/>
        <v>IF EXISTS (SELECT * FROM UM_Action WHERE iID = 3)
 UPDATE UM_Action SET sDesc = 'Квитирование аварийных сообщений' where iID =  3
ELSE
 INSERT INTO UM_Action  (sDesc)  VALUES('Квитирование аварийных сообщений');</v>
      </c>
      <c r="F7" s="125" t="s">
        <v>2</v>
      </c>
      <c r="G7" s="139">
        <v>3</v>
      </c>
      <c r="H7" s="139">
        <v>436273237</v>
      </c>
      <c r="I7" s="140" t="s">
        <v>814</v>
      </c>
      <c r="J7" s="139">
        <v>0</v>
      </c>
      <c r="K7" s="139">
        <v>0</v>
      </c>
      <c r="L7" s="139">
        <v>15</v>
      </c>
      <c r="M7" s="139">
        <v>0</v>
      </c>
      <c r="N7" s="139">
        <v>10</v>
      </c>
      <c r="O7" s="139">
        <v>3</v>
      </c>
      <c r="P7" s="139">
        <v>4</v>
      </c>
      <c r="Q7" s="130" t="str">
        <f t="shared" si="1"/>
        <v>IF EXISTS (SELECT * FROM UM_Office WHERE iID = 3)
 UPDATE UM_Office SET iAction =  436273237,iCountMaxDayPwd=  0, iCountMinDayPwd =  0, iPwdStrength =  4, iPwdMax =  0, iPwdMin =  10, iPwdDiff =  3, iCountOldPWD =  15, sName = 'Куратор ИБ' where iID =  3
ELSE
 INSERT INTO UM_Office  ( iAction, [sName],[iCountMaxDayPwd],[iCountMinDayPwd],[iPwdStrength],[iPwdMax],[iPwdMin],[iPwdDiff],[iCountOldPWD])  VALUES( 436273237, 'Куратор ИБ', 0, 0, 4, 0, 10, 3, 15);</v>
      </c>
      <c r="R7" s="125" t="s">
        <v>2</v>
      </c>
      <c r="S7" s="116"/>
      <c r="T7" s="127"/>
      <c r="U7" s="130" t="str">
        <f t="shared" si="2"/>
        <v>IF EXISTS (SELECT * FROM UM_Group WHERE iID = )
 UPDATE UM_Group SET sName = '' where iID =  
ELSE
 INSERT INTO UM_Group  (sName)  VALUES('');</v>
      </c>
      <c r="V7" s="125" t="s">
        <v>2</v>
      </c>
      <c r="W7" s="116">
        <v>3</v>
      </c>
      <c r="X7" s="116" t="s">
        <v>853</v>
      </c>
      <c r="Y7" s="116" t="s">
        <v>848</v>
      </c>
      <c r="Z7" s="116" t="s">
        <v>849</v>
      </c>
      <c r="AA7" s="127" t="s">
        <v>850</v>
      </c>
      <c r="AB7" s="127">
        <v>0</v>
      </c>
      <c r="AC7" s="127">
        <v>3</v>
      </c>
      <c r="AD7" s="127">
        <v>1</v>
      </c>
      <c r="AE7" s="127" t="s">
        <v>854</v>
      </c>
      <c r="AF7" s="127" t="s">
        <v>748</v>
      </c>
      <c r="AG7" s="127" t="s">
        <v>748</v>
      </c>
      <c r="AH7" s="127" t="s">
        <v>748</v>
      </c>
      <c r="AI7" s="127" t="s">
        <v>748</v>
      </c>
      <c r="AJ7" s="127" t="s">
        <v>748</v>
      </c>
      <c r="AK7" s="127" t="s">
        <v>748</v>
      </c>
      <c r="AL7" s="127" t="s">
        <v>748</v>
      </c>
      <c r="AM7" s="127">
        <v>1</v>
      </c>
      <c r="AN7" s="130" t="str">
        <f t="shared" si="3"/>
        <v>IF EXISTS (SELECT * FROM UM_User WHERE iID = 3)
UPDATE UM_User
   SET sLogin = 'куратор',sName = 'Ivan',sSurname = 'Ivanov',sFatherName = 'Ivanovich',iGroup = 0,iOffice = 3,iEnable = 1,sPwd = '8ce4b16b22b58894aa86c421e8759df3',sUserOrg = ' ',sUserDivision = ' ',sUserOffice = ' ',sUserEmail = ' ',sUserTelephone = ' ' ,sUserNumber = ' ',sUserDate = ' ',iReset = 1
 WHERE iID = 3
ELSE
 INSERT INTO UM_User
           (sLogin,sName,sSurname,sFatherName,iGroup,iOffice,iEnable,sPwd,sUserOrg,sUserDivision,sUserOffice,sUserEmail,sUserTelephone,sUserNumber,sUserDate,iReset)
     VALUES
           ('куратор','Ivan','Ivanov','Ivanovich',0,3,1 ,'8ce4b16b22b58894aa86c421e8759df3',' ',' ',' ',' ',' ',' ',' ',1);</v>
      </c>
      <c r="AO7" s="125" t="s">
        <v>2</v>
      </c>
      <c r="AP7" s="137"/>
      <c r="AQ7" s="137"/>
      <c r="AR7" s="138"/>
      <c r="AS7" s="130"/>
    </row>
    <row r="8" spans="1:45">
      <c r="A8" s="131">
        <v>4</v>
      </c>
      <c r="B8" s="401" t="s">
        <v>992</v>
      </c>
      <c r="C8" s="159" t="s">
        <v>1154</v>
      </c>
      <c r="D8" s="128" t="s">
        <v>982</v>
      </c>
      <c r="E8" s="130" t="str">
        <f t="shared" si="0"/>
        <v>IF EXISTS (SELECT * FROM UM_Action WHERE iID = 4)
 UPDATE UM_Action SET sDesc = 'Просмотр пользователей' where iID =  4
ELSE
 INSERT INTO UM_Action  (sDesc)  VALUES('Просмотр пользователей');</v>
      </c>
      <c r="F8" s="125" t="s">
        <v>2</v>
      </c>
      <c r="G8" s="139">
        <v>4</v>
      </c>
      <c r="H8" s="139">
        <v>1025</v>
      </c>
      <c r="I8" s="140" t="s">
        <v>815</v>
      </c>
      <c r="J8" s="139">
        <v>0</v>
      </c>
      <c r="K8" s="139">
        <v>0</v>
      </c>
      <c r="L8" s="139">
        <v>15</v>
      </c>
      <c r="M8" s="139">
        <v>0</v>
      </c>
      <c r="N8" s="139">
        <v>10</v>
      </c>
      <c r="O8" s="139">
        <v>3</v>
      </c>
      <c r="P8" s="139">
        <v>4</v>
      </c>
      <c r="Q8" s="130" t="str">
        <f t="shared" si="1"/>
        <v>IF EXISTS (SELECT * FROM UM_Office WHERE iID = 4)
 UPDATE UM_Office SET iAction =  1025,iCountMaxDayPwd=  0, iCountMinDayPwd =  0, iPwdStrength =  4, iPwdMax =  0, iPwdMin =  10, iPwdDiff =  3, iCountOldPWD =  15, sName = 'Поверитель' where iID =  4
ELSE
 INSERT INTO UM_Office  ( iAction, [sName],[iCountMaxDayPwd],[iCountMinDayPwd],[iPwdStrength],[iPwdMax],[iPwdMin],[iPwdDiff],[iCountOldPWD])  VALUES( 1025, 'Поверитель', 0, 0, 4, 0, 10, 3, 15);</v>
      </c>
      <c r="R8" s="125" t="s">
        <v>2</v>
      </c>
      <c r="S8" s="116"/>
      <c r="T8" s="127"/>
      <c r="U8" s="130" t="str">
        <f t="shared" si="2"/>
        <v>IF EXISTS (SELECT * FROM UM_Group WHERE iID = )
 UPDATE UM_Group SET sName = '' where iID =  
ELSE
 INSERT INTO UM_Group  (sName)  VALUES('');</v>
      </c>
      <c r="V8" s="125" t="s">
        <v>2</v>
      </c>
      <c r="W8" s="116">
        <v>4</v>
      </c>
      <c r="X8" s="116" t="s">
        <v>855</v>
      </c>
      <c r="Y8" s="116" t="s">
        <v>848</v>
      </c>
      <c r="Z8" s="116" t="s">
        <v>849</v>
      </c>
      <c r="AA8" s="127" t="s">
        <v>850</v>
      </c>
      <c r="AB8" s="127">
        <v>0</v>
      </c>
      <c r="AC8" s="127">
        <v>4</v>
      </c>
      <c r="AD8" s="127">
        <v>1</v>
      </c>
      <c r="AE8" s="127" t="s">
        <v>856</v>
      </c>
      <c r="AF8" s="127" t="s">
        <v>748</v>
      </c>
      <c r="AG8" s="127" t="s">
        <v>748</v>
      </c>
      <c r="AH8" s="127" t="s">
        <v>748</v>
      </c>
      <c r="AI8" s="127" t="s">
        <v>748</v>
      </c>
      <c r="AJ8" s="127" t="s">
        <v>748</v>
      </c>
      <c r="AK8" s="127" t="s">
        <v>748</v>
      </c>
      <c r="AL8" s="127" t="s">
        <v>748</v>
      </c>
      <c r="AM8" s="127">
        <v>1</v>
      </c>
      <c r="AN8" s="130" t="str">
        <f t="shared" si="3"/>
        <v>IF EXISTS (SELECT * FROM UM_User WHERE iID = 4)
UPDATE UM_User
   SET sLogin = 'поверитель',sName = 'Ivan',sSurname = 'Ivanov',sFatherName = 'Ivanovich',iGroup = 0,iOffice = 4,iEnable = 1,sPwd = '83878c91171338902e0fe0fb97a8c47a',sUserOrg = ' ',sUserDivision = ' ',sUserOffice = ' ',sUserEmail = ' ',sUserTelephone = ' ' ,sUserNumber = ' ',sUserDate = ' ',iReset = 1
 WHERE iID = 4
ELSE
 INSERT INTO UM_User
           (sLogin,sName,sSurname,sFatherName,iGroup,iOffice,iEnable,sPwd,sUserOrg,sUserDivision,sUserOffice,sUserEmail,sUserTelephone,sUserNumber,sUserDate,iReset)
     VALUES
           ('поверитель','Ivan','Ivanov','Ivanovich',0,4,1 ,'83878c91171338902e0fe0fb97a8c47a',' ',' ',' ',' ',' ',' ',' ',1);</v>
      </c>
      <c r="AO8" s="125" t="s">
        <v>2</v>
      </c>
      <c r="AP8" s="137"/>
      <c r="AQ8" s="137"/>
      <c r="AR8" s="138"/>
      <c r="AS8" s="130"/>
    </row>
    <row r="9" spans="1:45">
      <c r="A9" s="131">
        <v>5</v>
      </c>
      <c r="B9" s="401" t="s">
        <v>993</v>
      </c>
      <c r="C9" s="159" t="s">
        <v>1138</v>
      </c>
      <c r="D9" s="128" t="s">
        <v>983</v>
      </c>
      <c r="E9" s="130" t="str">
        <f t="shared" si="0"/>
        <v>IF EXISTS (SELECT * FROM UM_Action WHERE iID = 5)
 UPDATE UM_Action SET sDesc = 'Настройка пользователей' where iID =  5
ELSE
 INSERT INTO UM_Action  (sDesc)  VALUES('Настройка пользователей');</v>
      </c>
      <c r="F9" s="125" t="s">
        <v>2</v>
      </c>
      <c r="G9" s="139">
        <v>5</v>
      </c>
      <c r="H9" s="139">
        <v>2147450879</v>
      </c>
      <c r="I9" s="140" t="s">
        <v>816</v>
      </c>
      <c r="J9" s="139">
        <v>0</v>
      </c>
      <c r="K9" s="139">
        <v>0</v>
      </c>
      <c r="L9" s="139">
        <v>15</v>
      </c>
      <c r="M9" s="139">
        <v>0</v>
      </c>
      <c r="N9" s="139">
        <v>10</v>
      </c>
      <c r="O9" s="139">
        <v>3</v>
      </c>
      <c r="P9" s="139">
        <v>31</v>
      </c>
      <c r="Q9" s="130" t="str">
        <f t="shared" si="1"/>
        <v>IF EXISTS (SELECT * FROM UM_Office WHERE iID = 5)
 UPDATE UM_Office SET iAction =  2147450879,iCountMaxDayPwd=  0, iCountMinDayPwd =  0, iPwdStrength =  31, iPwdMax =  0, iPwdMin =  10, iPwdDiff =  3, iCountOldPWD =  15, sName = 'Администратор' where iID =  5
ELSE
 INSERT INTO UM_Office  ( iAction, [sName],[iCountMaxDayPwd],[iCountMinDayPwd],[iPwdStrength],[iPwdMax],[iPwdMin],[iPwdDiff],[iCountOldPWD])  VALUES( 2147450879, 'Администратор', 0, 0, 31, 0, 10, 3, 15);</v>
      </c>
      <c r="R9" s="125" t="s">
        <v>2</v>
      </c>
      <c r="S9" s="116"/>
      <c r="T9" s="127"/>
      <c r="U9" s="130" t="str">
        <f t="shared" si="2"/>
        <v>IF EXISTS (SELECT * FROM UM_Group WHERE iID = )
 UPDATE UM_Group SET sName = '' where iID =  
ELSE
 INSERT INTO UM_Group  (sName)  VALUES('');</v>
      </c>
      <c r="V9" s="125" t="s">
        <v>2</v>
      </c>
      <c r="W9" s="116">
        <v>5</v>
      </c>
      <c r="X9" s="116" t="s">
        <v>857</v>
      </c>
      <c r="Y9" s="116" t="s">
        <v>848</v>
      </c>
      <c r="Z9" s="116" t="s">
        <v>849</v>
      </c>
      <c r="AA9" s="127" t="s">
        <v>850</v>
      </c>
      <c r="AB9" s="127">
        <v>0</v>
      </c>
      <c r="AC9" s="127">
        <v>5</v>
      </c>
      <c r="AD9" s="127">
        <v>1</v>
      </c>
      <c r="AE9" s="127" t="s">
        <v>1027</v>
      </c>
      <c r="AF9" s="127" t="s">
        <v>748</v>
      </c>
      <c r="AG9" s="127" t="s">
        <v>748</v>
      </c>
      <c r="AH9" s="127" t="s">
        <v>748</v>
      </c>
      <c r="AI9" s="127" t="s">
        <v>748</v>
      </c>
      <c r="AJ9" s="127" t="s">
        <v>748</v>
      </c>
      <c r="AK9" s="127" t="s">
        <v>748</v>
      </c>
      <c r="AL9" s="127" t="s">
        <v>748</v>
      </c>
      <c r="AM9" s="127">
        <v>1</v>
      </c>
      <c r="AN9" s="130" t="str">
        <f t="shared" si="3"/>
        <v>IF EXISTS (SELECT * FROM UM_User WHERE iID = 5)
UPDATE UM_User
   SET sLogin = 'администратор',sName = 'Ivan',sSurname = 'Ivanov',sFatherName = 'Ivanovich',iGroup = 0,iOffice = 5,iEnable = 1,sPwd = '01556c32acf05c2015bc7ec8eab08ecd',sUserOrg = ' ',sUserDivision = ' ',sUserOffice = ' ',sUserEmail = ' ',sUserTelephone = ' ' ,sUserNumber = ' ',sUserDate = ' ',iReset = 1
 WHERE iID = 5
ELSE
 INSERT INTO UM_User
           (sLogin,sName,sSurname,sFatherName,iGroup,iOffice,iEnable,sPwd,sUserOrg,sUserDivision,sUserOffice,sUserEmail,sUserTelephone,sUserNumber,sUserDate,iReset)
     VALUES
           ('администратор','Ivan','Ivanov','Ivanovich',0,5,1 ,'01556c32acf05c2015bc7ec8eab08ecd',' ',' ',' ',' ',' ',' ',' ',1);</v>
      </c>
      <c r="AO9" s="125" t="s">
        <v>2</v>
      </c>
      <c r="AP9" s="137"/>
      <c r="AQ9" s="137"/>
      <c r="AR9" s="138"/>
      <c r="AS9" s="130"/>
    </row>
    <row r="10" spans="1:45">
      <c r="A10" s="131">
        <v>6</v>
      </c>
      <c r="B10" s="401" t="s">
        <v>994</v>
      </c>
      <c r="C10" s="159" t="s">
        <v>994</v>
      </c>
      <c r="D10" s="128" t="s">
        <v>782</v>
      </c>
      <c r="E10" s="130" t="str">
        <f t="shared" si="0"/>
        <v>IF EXISTS (SELECT * FROM UM_Action WHERE iID = 6)
 UPDATE UM_Action SET sDesc = 'Просмотр прав уровней пользователей' where iID =  6
ELSE
 INSERT INTO UM_Action  (sDesc)  VALUES('Просмотр прав уровней пользователей');</v>
      </c>
      <c r="F10" s="125" t="s">
        <v>2</v>
      </c>
      <c r="G10" s="139"/>
      <c r="H10" s="139"/>
      <c r="I10" s="140"/>
      <c r="J10" s="139"/>
      <c r="K10" s="139"/>
      <c r="L10" s="139"/>
      <c r="M10" s="139"/>
      <c r="N10" s="139"/>
      <c r="O10" s="139"/>
      <c r="P10" s="139"/>
      <c r="Q1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0" s="125" t="s">
        <v>2</v>
      </c>
      <c r="S10" s="116"/>
      <c r="T10" s="127"/>
      <c r="U10" s="130" t="str">
        <f t="shared" si="2"/>
        <v>IF EXISTS (SELECT * FROM UM_Group WHERE iID = )
 UPDATE UM_Group SET sName = '' where iID =  
ELSE
 INSERT INTO UM_Group  (sName)  VALUES('');</v>
      </c>
      <c r="V10" s="125" t="s">
        <v>2</v>
      </c>
      <c r="W10" s="116">
        <v>6</v>
      </c>
      <c r="X10" s="116" t="s">
        <v>858</v>
      </c>
      <c r="Y10" s="116"/>
      <c r="Z10" s="116"/>
      <c r="AA10" s="127"/>
      <c r="AB10" s="127">
        <v>0</v>
      </c>
      <c r="AC10" s="127">
        <v>5</v>
      </c>
      <c r="AD10" s="127">
        <v>1</v>
      </c>
      <c r="AE10" s="127" t="s">
        <v>1028</v>
      </c>
      <c r="AF10" s="127" t="s">
        <v>859</v>
      </c>
      <c r="AG10" s="127" t="s">
        <v>748</v>
      </c>
      <c r="AH10" s="127" t="s">
        <v>748</v>
      </c>
      <c r="AI10" s="127" t="s">
        <v>748</v>
      </c>
      <c r="AJ10" s="127" t="s">
        <v>748</v>
      </c>
      <c r="AK10" s="127" t="s">
        <v>748</v>
      </c>
      <c r="AL10" s="127" t="s">
        <v>748</v>
      </c>
      <c r="AM10" s="127">
        <v>0</v>
      </c>
      <c r="AN10" s="130" t="str">
        <f t="shared" si="3"/>
        <v>IF EXISTS (SELECT * FROM UM_User WHERE iID = 6)
UPDATE UM_User
   SET sLogin = 'ozna',sName = '',sSurname = '',sFatherName = '',iGroup = 0,iOffice = 5,iEnable = 1,sPwd = '7644dfde99da3da7d394b8d79b338cde',sUserOrg = 'ООО "НПП "ОЗНА-Инжиниринг"',sUserDivision = ' ',sUserOffice = ' ',sUserEmail = ' ',sUserTelephone = ' ' ,sUserNumber = ' ',sUserDate = ' ',iReset = 0
 WHERE iID = 6
ELSE
 INSERT INTO UM_User
           (sLogin,sName,sSurname,sFatherName,iGroup,iOffice,iEnable,sPwd,sUserOrg,sUserDivision,sUserOffice,sUserEmail,sUserTelephone,sUserNumber,sUserDate,iReset)
     VALUES
           ('ozna','','','',0,5,1 ,'7644dfde99da3da7d394b8d79b338cde','ООО "НПП "ОЗНА-Инжиниринг"',' ',' ',' ',' ',' ',' ',0);</v>
      </c>
      <c r="AO10" s="125" t="s">
        <v>2</v>
      </c>
      <c r="AP10" s="137"/>
      <c r="AQ10" s="137"/>
      <c r="AR10" s="138"/>
      <c r="AS10" s="130"/>
    </row>
    <row r="11" spans="1:45">
      <c r="A11" s="131">
        <v>7</v>
      </c>
      <c r="B11" s="401" t="s">
        <v>995</v>
      </c>
      <c r="C11" s="159" t="s">
        <v>995</v>
      </c>
      <c r="D11" s="128" t="s">
        <v>783</v>
      </c>
      <c r="E11" s="130" t="str">
        <f t="shared" si="0"/>
        <v>IF EXISTS (SELECT * FROM UM_Action WHERE iID = 7)
 UPDATE UM_Action SET sDesc = 'Настройка прав уровней пользователей' where iID =  7
ELSE
 INSERT INTO UM_Action  (sDesc)  VALUES('Настройка прав уровней пользователей');</v>
      </c>
      <c r="F11" s="125" t="s">
        <v>2</v>
      </c>
      <c r="G11" s="139"/>
      <c r="H11" s="139"/>
      <c r="I11" s="140"/>
      <c r="J11" s="139"/>
      <c r="K11" s="139"/>
      <c r="L11" s="139"/>
      <c r="M11" s="139"/>
      <c r="N11" s="139"/>
      <c r="O11" s="139"/>
      <c r="P11" s="139"/>
      <c r="Q1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1" s="125" t="s">
        <v>2</v>
      </c>
      <c r="S11" s="116"/>
      <c r="T11" s="127"/>
      <c r="U11" s="130" t="str">
        <f t="shared" si="2"/>
        <v>IF EXISTS (SELECT * FROM UM_Group WHERE iID = )
 UPDATE UM_Group SET sName = '' where iID =  
ELSE
 INSERT INTO UM_Group  (sName)  VALUES('');</v>
      </c>
      <c r="V11" s="125" t="s">
        <v>2</v>
      </c>
      <c r="W11" s="116"/>
      <c r="X11" s="116"/>
      <c r="Y11" s="116"/>
      <c r="Z11" s="116"/>
      <c r="AA11" s="127"/>
      <c r="AB11" s="127"/>
      <c r="AC11" s="127"/>
      <c r="AD11" s="127"/>
      <c r="AE11" s="127"/>
      <c r="AF11" s="127"/>
      <c r="AG11" s="127"/>
      <c r="AH11" s="127"/>
      <c r="AI11" s="127"/>
      <c r="AJ11" s="127"/>
      <c r="AK11" s="127"/>
      <c r="AL11" s="127"/>
      <c r="AM11" s="127"/>
      <c r="AN1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1" s="125" t="s">
        <v>2</v>
      </c>
      <c r="AP11" s="137"/>
      <c r="AQ11" s="137"/>
      <c r="AR11" s="138"/>
      <c r="AS11" s="130"/>
    </row>
    <row r="12" spans="1:45">
      <c r="A12" s="131">
        <v>8</v>
      </c>
      <c r="B12" s="401" t="s">
        <v>997</v>
      </c>
      <c r="C12" s="159" t="s">
        <v>1142</v>
      </c>
      <c r="D12" s="128" t="s">
        <v>776</v>
      </c>
      <c r="E12" s="130" t="str">
        <f t="shared" si="0"/>
        <v>IF EXISTS (SELECT * FROM UM_Action WHERE iID = 8)
 UPDATE UM_Action SET sDesc = 'Управление технол. оборудованием' where iID =  8
ELSE
 INSERT INTO UM_Action  (sDesc)  VALUES('Управление технол. оборудованием');</v>
      </c>
      <c r="F12" s="125" t="s">
        <v>2</v>
      </c>
      <c r="G12" s="139"/>
      <c r="H12" s="139"/>
      <c r="I12" s="140"/>
      <c r="J12" s="139"/>
      <c r="K12" s="139"/>
      <c r="L12" s="139"/>
      <c r="M12" s="139"/>
      <c r="N12" s="139"/>
      <c r="O12" s="139"/>
      <c r="P12" s="139"/>
      <c r="Q1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2" s="125" t="s">
        <v>2</v>
      </c>
      <c r="S12" s="116"/>
      <c r="T12" s="127"/>
      <c r="U12" s="130" t="str">
        <f t="shared" si="2"/>
        <v>IF EXISTS (SELECT * FROM UM_Group WHERE iID = )
 UPDATE UM_Group SET sName = '' where iID =  
ELSE
 INSERT INTO UM_Group  (sName)  VALUES('');</v>
      </c>
      <c r="V12" s="125" t="s">
        <v>2</v>
      </c>
      <c r="W12" s="116"/>
      <c r="X12" s="116"/>
      <c r="Y12" s="116"/>
      <c r="Z12" s="116"/>
      <c r="AA12" s="127"/>
      <c r="AB12" s="127"/>
      <c r="AC12" s="127"/>
      <c r="AD12" s="127"/>
      <c r="AE12" s="127"/>
      <c r="AF12" s="127"/>
      <c r="AG12" s="127"/>
      <c r="AH12" s="127"/>
      <c r="AI12" s="127"/>
      <c r="AJ12" s="127"/>
      <c r="AK12" s="127"/>
      <c r="AL12" s="127"/>
      <c r="AM12" s="127"/>
      <c r="AN1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2" s="125" t="s">
        <v>2</v>
      </c>
      <c r="AP12" s="137"/>
      <c r="AQ12" s="137"/>
      <c r="AR12" s="138"/>
      <c r="AS12" s="130"/>
    </row>
    <row r="13" spans="1:45">
      <c r="A13" s="131">
        <v>9</v>
      </c>
      <c r="B13" s="401" t="s">
        <v>998</v>
      </c>
      <c r="C13" s="159" t="s">
        <v>1143</v>
      </c>
      <c r="D13" s="128" t="s">
        <v>777</v>
      </c>
      <c r="E13" s="130" t="str">
        <f t="shared" si="0"/>
        <v>IF EXISTS (SELECT * FROM UM_Action WHERE iID = 9)
 UPDATE UM_Action SET sDesc = 'Управление пробоотборником' where iID =  9
ELSE
 INSERT INTO UM_Action  (sDesc)  VALUES('Управление пробоотборником');</v>
      </c>
      <c r="F13" s="125" t="s">
        <v>2</v>
      </c>
      <c r="G13" s="139"/>
      <c r="H13" s="139"/>
      <c r="I13" s="140"/>
      <c r="J13" s="139"/>
      <c r="K13" s="139"/>
      <c r="L13" s="139"/>
      <c r="M13" s="139"/>
      <c r="N13" s="139"/>
      <c r="O13" s="139"/>
      <c r="P13" s="139"/>
      <c r="Q1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3" s="125" t="s">
        <v>2</v>
      </c>
      <c r="S13" s="116"/>
      <c r="T13" s="127"/>
      <c r="U13" s="130" t="str">
        <f t="shared" si="2"/>
        <v>IF EXISTS (SELECT * FROM UM_Group WHERE iID = )
 UPDATE UM_Group SET sName = '' where iID =  
ELSE
 INSERT INTO UM_Group  (sName)  VALUES('');</v>
      </c>
      <c r="V13" s="125" t="s">
        <v>2</v>
      </c>
      <c r="W13" s="116"/>
      <c r="X13" s="116"/>
      <c r="Y13" s="116"/>
      <c r="Z13" s="116"/>
      <c r="AA13" s="127"/>
      <c r="AB13" s="127"/>
      <c r="AC13" s="127"/>
      <c r="AD13" s="127"/>
      <c r="AE13" s="127"/>
      <c r="AF13" s="127"/>
      <c r="AG13" s="127"/>
      <c r="AH13" s="127"/>
      <c r="AI13" s="127"/>
      <c r="AJ13" s="127"/>
      <c r="AK13" s="127"/>
      <c r="AL13" s="127"/>
      <c r="AM13" s="127"/>
      <c r="AN1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3" s="125" t="s">
        <v>2</v>
      </c>
      <c r="AP13" s="137"/>
      <c r="AQ13" s="137"/>
      <c r="AR13" s="138"/>
      <c r="AS13" s="130"/>
    </row>
    <row r="14" spans="1:45">
      <c r="A14" s="131">
        <v>10</v>
      </c>
      <c r="B14" s="401" t="s">
        <v>999</v>
      </c>
      <c r="C14" s="159" t="s">
        <v>1148</v>
      </c>
      <c r="D14" s="128" t="s">
        <v>778</v>
      </c>
      <c r="E14" s="130" t="str">
        <f t="shared" si="0"/>
        <v>IF EXISTS (SELECT * FROM UM_Action WHERE iID = 10)
 UPDATE UM_Action SET sDesc = 'Изменение настроек пробоотборника' where iID =  10
ELSE
 INSERT INTO UM_Action  (sDesc)  VALUES('Изменение настроек пробоотборника');</v>
      </c>
      <c r="F14" s="125" t="s">
        <v>2</v>
      </c>
      <c r="G14" s="139"/>
      <c r="H14" s="139"/>
      <c r="I14" s="140"/>
      <c r="J14" s="139"/>
      <c r="K14" s="139"/>
      <c r="L14" s="139"/>
      <c r="M14" s="139"/>
      <c r="N14" s="139"/>
      <c r="O14" s="139"/>
      <c r="P14" s="139"/>
      <c r="Q1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4" s="125" t="s">
        <v>2</v>
      </c>
      <c r="S14" s="116"/>
      <c r="T14" s="127"/>
      <c r="U14" s="130" t="str">
        <f t="shared" si="2"/>
        <v>IF EXISTS (SELECT * FROM UM_Group WHERE iID = )
 UPDATE UM_Group SET sName = '' where iID =  
ELSE
 INSERT INTO UM_Group  (sName)  VALUES('');</v>
      </c>
      <c r="V14" s="125" t="s">
        <v>2</v>
      </c>
      <c r="W14" s="116"/>
      <c r="X14" s="116"/>
      <c r="Y14" s="116"/>
      <c r="Z14" s="116"/>
      <c r="AA14" s="127"/>
      <c r="AB14" s="127"/>
      <c r="AC14" s="127"/>
      <c r="AD14" s="127"/>
      <c r="AE14" s="127"/>
      <c r="AF14" s="127"/>
      <c r="AG14" s="127"/>
      <c r="AH14" s="127"/>
      <c r="AI14" s="127"/>
      <c r="AJ14" s="127"/>
      <c r="AK14" s="127"/>
      <c r="AL14" s="127"/>
      <c r="AM14" s="127"/>
      <c r="AN1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4" s="125" t="s">
        <v>2</v>
      </c>
      <c r="AP14" s="137"/>
      <c r="AQ14" s="137"/>
      <c r="AR14" s="138"/>
      <c r="AS14" s="130"/>
    </row>
    <row r="15" spans="1:45">
      <c r="A15" s="131">
        <v>11</v>
      </c>
      <c r="B15" s="401" t="s">
        <v>1000</v>
      </c>
      <c r="C15" s="159" t="s">
        <v>1144</v>
      </c>
      <c r="D15" s="128" t="s">
        <v>779</v>
      </c>
      <c r="E15" s="130" t="str">
        <f t="shared" si="0"/>
        <v>IF EXISTS (SELECT * FROM UM_Action WHERE iID = 11)
 UPDATE UM_Action SET sDesc = 'Маскирование параметров' where iID =  11
ELSE
 INSERT INTO UM_Action  (sDesc)  VALUES('Маскирование параметров');</v>
      </c>
      <c r="F15" s="125" t="s">
        <v>2</v>
      </c>
      <c r="G15" s="139"/>
      <c r="H15" s="139"/>
      <c r="I15" s="140"/>
      <c r="J15" s="139"/>
      <c r="K15" s="139"/>
      <c r="L15" s="139"/>
      <c r="M15" s="139"/>
      <c r="N15" s="139"/>
      <c r="O15" s="139"/>
      <c r="P15" s="139"/>
      <c r="Q1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5" s="125" t="s">
        <v>2</v>
      </c>
      <c r="S15" s="116"/>
      <c r="T15" s="127"/>
      <c r="U15" s="130" t="str">
        <f t="shared" si="2"/>
        <v>IF EXISTS (SELECT * FROM UM_Group WHERE iID = )
 UPDATE UM_Group SET sName = '' where iID =  
ELSE
 INSERT INTO UM_Group  (sName)  VALUES('');</v>
      </c>
      <c r="V15" s="125" t="s">
        <v>2</v>
      </c>
      <c r="W15" s="116"/>
      <c r="X15" s="116"/>
      <c r="Y15" s="116"/>
      <c r="Z15" s="116"/>
      <c r="AA15" s="127"/>
      <c r="AB15" s="127"/>
      <c r="AC15" s="127"/>
      <c r="AD15" s="127"/>
      <c r="AE15" s="127"/>
      <c r="AF15" s="127"/>
      <c r="AG15" s="127"/>
      <c r="AH15" s="127"/>
      <c r="AI15" s="127"/>
      <c r="AJ15" s="127"/>
      <c r="AK15" s="127"/>
      <c r="AL15" s="127"/>
      <c r="AM15" s="127"/>
      <c r="AN1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5" s="125" t="s">
        <v>2</v>
      </c>
      <c r="AP15" s="137"/>
      <c r="AQ15" s="137"/>
      <c r="AR15" s="138"/>
      <c r="AS15" s="130"/>
    </row>
    <row r="16" spans="1:45">
      <c r="A16" s="131">
        <v>12</v>
      </c>
      <c r="B16" s="401" t="s">
        <v>1001</v>
      </c>
      <c r="C16" s="159" t="s">
        <v>1145</v>
      </c>
      <c r="D16" s="128" t="s">
        <v>781</v>
      </c>
      <c r="E16" s="130" t="str">
        <f t="shared" si="0"/>
        <v>IF EXISTS (SELECT * FROM UM_Action WHERE iID = 12)
 UPDATE UM_Action SET sDesc = 'Включение/отключение режимов имитации, ремонта' where iID =  12
ELSE
 INSERT INTO UM_Action  (sDesc)  VALUES('Включение/отключение режимов имитации, ремонта');</v>
      </c>
      <c r="F16" s="125" t="s">
        <v>2</v>
      </c>
      <c r="G16" s="139"/>
      <c r="H16" s="139"/>
      <c r="I16" s="140"/>
      <c r="J16" s="139"/>
      <c r="K16" s="139"/>
      <c r="L16" s="139"/>
      <c r="M16" s="139"/>
      <c r="N16" s="139"/>
      <c r="O16" s="139"/>
      <c r="P16" s="139"/>
      <c r="Q16"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6" s="125" t="s">
        <v>2</v>
      </c>
      <c r="S16" s="116"/>
      <c r="T16" s="127"/>
      <c r="U16" s="130" t="str">
        <f t="shared" si="2"/>
        <v>IF EXISTS (SELECT * FROM UM_Group WHERE iID = )
 UPDATE UM_Group SET sName = '' where iID =  
ELSE
 INSERT INTO UM_Group  (sName)  VALUES('');</v>
      </c>
      <c r="V16" s="125" t="s">
        <v>2</v>
      </c>
      <c r="W16" s="116"/>
      <c r="X16" s="116"/>
      <c r="Y16" s="116"/>
      <c r="Z16" s="116"/>
      <c r="AA16" s="127"/>
      <c r="AB16" s="127"/>
      <c r="AC16" s="127"/>
      <c r="AD16" s="127"/>
      <c r="AE16" s="127"/>
      <c r="AF16" s="127"/>
      <c r="AG16" s="127"/>
      <c r="AH16" s="127"/>
      <c r="AI16" s="127"/>
      <c r="AJ16" s="127"/>
      <c r="AK16" s="127"/>
      <c r="AL16" s="127"/>
      <c r="AM16" s="127"/>
      <c r="AN16"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6" s="125" t="s">
        <v>2</v>
      </c>
      <c r="AP16" s="137"/>
      <c r="AQ16" s="137"/>
      <c r="AR16" s="138"/>
      <c r="AS16" s="130"/>
    </row>
    <row r="17" spans="1:45">
      <c r="A17" s="131">
        <v>13</v>
      </c>
      <c r="B17" s="401" t="s">
        <v>1002</v>
      </c>
      <c r="C17" s="159" t="s">
        <v>1002</v>
      </c>
      <c r="D17" s="128" t="s">
        <v>769</v>
      </c>
      <c r="E17" s="130" t="str">
        <f t="shared" si="0"/>
        <v>IF EXISTS (SELECT * FROM UM_Action WHERE iID = 13)
 UPDATE UM_Action SET sDesc = 'Просмотр технол. уставок, шкал и настроек' where iID =  13
ELSE
 INSERT INTO UM_Action  (sDesc)  VALUES('Просмотр технол. уставок, шкал и настроек');</v>
      </c>
      <c r="F17" s="125" t="s">
        <v>2</v>
      </c>
      <c r="G17" s="139"/>
      <c r="H17" s="139"/>
      <c r="I17" s="140"/>
      <c r="J17" s="139"/>
      <c r="K17" s="139"/>
      <c r="L17" s="139"/>
      <c r="M17" s="139"/>
      <c r="N17" s="139"/>
      <c r="O17" s="139"/>
      <c r="P17" s="139"/>
      <c r="Q17"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7" s="125" t="s">
        <v>2</v>
      </c>
      <c r="S17" s="116"/>
      <c r="T17" s="127"/>
      <c r="U17" s="130" t="str">
        <f t="shared" si="2"/>
        <v>IF EXISTS (SELECT * FROM UM_Group WHERE iID = )
 UPDATE UM_Group SET sName = '' where iID =  
ELSE
 INSERT INTO UM_Group  (sName)  VALUES('');</v>
      </c>
      <c r="V17" s="125" t="s">
        <v>2</v>
      </c>
      <c r="W17" s="116"/>
      <c r="X17" s="116"/>
      <c r="Y17" s="116"/>
      <c r="Z17" s="116"/>
      <c r="AA17" s="127"/>
      <c r="AB17" s="127"/>
      <c r="AC17" s="127"/>
      <c r="AD17" s="127"/>
      <c r="AE17" s="127"/>
      <c r="AF17" s="127"/>
      <c r="AG17" s="127"/>
      <c r="AH17" s="127"/>
      <c r="AI17" s="127"/>
      <c r="AJ17" s="127"/>
      <c r="AK17" s="127"/>
      <c r="AL17" s="127"/>
      <c r="AM17" s="127"/>
      <c r="AN17"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7" s="125" t="s">
        <v>2</v>
      </c>
      <c r="AP17" s="137"/>
      <c r="AQ17" s="137"/>
      <c r="AR17" s="138"/>
      <c r="AS17" s="130"/>
    </row>
    <row r="18" spans="1:45">
      <c r="A18" s="131">
        <v>14</v>
      </c>
      <c r="B18" s="401" t="s">
        <v>1003</v>
      </c>
      <c r="C18" s="159" t="s">
        <v>1147</v>
      </c>
      <c r="D18" s="128" t="s">
        <v>770</v>
      </c>
      <c r="E18" s="130" t="str">
        <f t="shared" si="0"/>
        <v>IF EXISTS (SELECT * FROM UM_Action WHERE iID = 14)
 UPDATE UM_Action SET sDesc = 'Изменение технол. уставок, шкал и настроек' where iID =  14
ELSE
 INSERT INTO UM_Action  (sDesc)  VALUES('Изменение технол. уставок, шкал и настроек');</v>
      </c>
      <c r="F18" s="125" t="s">
        <v>2</v>
      </c>
      <c r="G18" s="139"/>
      <c r="H18" s="139"/>
      <c r="I18" s="140"/>
      <c r="J18" s="139"/>
      <c r="K18" s="139"/>
      <c r="L18" s="139"/>
      <c r="M18" s="139"/>
      <c r="N18" s="139"/>
      <c r="O18" s="139"/>
      <c r="P18" s="139"/>
      <c r="Q18"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8" s="125" t="s">
        <v>2</v>
      </c>
      <c r="S18" s="116"/>
      <c r="T18" s="127"/>
      <c r="U18" s="130" t="str">
        <f t="shared" si="2"/>
        <v>IF EXISTS (SELECT * FROM UM_Group WHERE iID = )
 UPDATE UM_Group SET sName = '' where iID =  
ELSE
 INSERT INTO UM_Group  (sName)  VALUES('');</v>
      </c>
      <c r="V18" s="125" t="s">
        <v>2</v>
      </c>
      <c r="W18" s="116"/>
      <c r="X18" s="116"/>
      <c r="Y18" s="116"/>
      <c r="Z18" s="116"/>
      <c r="AA18" s="127"/>
      <c r="AB18" s="127"/>
      <c r="AC18" s="127"/>
      <c r="AD18" s="127"/>
      <c r="AE18" s="127"/>
      <c r="AF18" s="127"/>
      <c r="AG18" s="127"/>
      <c r="AH18" s="127"/>
      <c r="AI18" s="127"/>
      <c r="AJ18" s="127"/>
      <c r="AK18" s="127"/>
      <c r="AL18" s="127"/>
      <c r="AM18" s="127"/>
      <c r="AN18"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8" s="125" t="s">
        <v>2</v>
      </c>
      <c r="AP18" s="137"/>
      <c r="AQ18" s="137"/>
      <c r="AR18" s="138"/>
      <c r="AS18" s="130"/>
    </row>
    <row r="19" spans="1:45">
      <c r="A19" s="131">
        <v>15</v>
      </c>
      <c r="B19" s="401" t="s">
        <v>1004</v>
      </c>
      <c r="C19" s="159" t="s">
        <v>1141</v>
      </c>
      <c r="D19" s="128" t="s">
        <v>775</v>
      </c>
      <c r="E19" s="130" t="str">
        <f t="shared" si="0"/>
        <v>IF EXISTS (SELECT * FROM UM_Action WHERE iID = 15)
 UPDATE UM_Action SET sDesc = 'Изменение констант и коэффициентов (ПР, ПП)' where iID =  15
ELSE
 INSERT INTO UM_Action  (sDesc)  VALUES('Изменение констант и коэффициентов (ПР, ПП)');</v>
      </c>
      <c r="F19" s="125" t="s">
        <v>2</v>
      </c>
      <c r="G19" s="139"/>
      <c r="H19" s="139"/>
      <c r="I19" s="140"/>
      <c r="J19" s="139"/>
      <c r="K19" s="139"/>
      <c r="L19" s="139"/>
      <c r="M19" s="139"/>
      <c r="N19" s="139"/>
      <c r="O19" s="139"/>
      <c r="P19" s="139"/>
      <c r="Q19"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9" s="125" t="s">
        <v>2</v>
      </c>
      <c r="S19" s="116"/>
      <c r="T19" s="127"/>
      <c r="U19" s="130" t="str">
        <f t="shared" si="2"/>
        <v>IF EXISTS (SELECT * FROM UM_Group WHERE iID = )
 UPDATE UM_Group SET sName = '' where iID =  
ELSE
 INSERT INTO UM_Group  (sName)  VALUES('');</v>
      </c>
      <c r="V19" s="125" t="s">
        <v>2</v>
      </c>
      <c r="W19" s="116"/>
      <c r="X19" s="116"/>
      <c r="Y19" s="116"/>
      <c r="Z19" s="116"/>
      <c r="AA19" s="127"/>
      <c r="AB19" s="127"/>
      <c r="AC19" s="127"/>
      <c r="AD19" s="127"/>
      <c r="AE19" s="127"/>
      <c r="AF19" s="127"/>
      <c r="AG19" s="127"/>
      <c r="AH19" s="127"/>
      <c r="AI19" s="127"/>
      <c r="AJ19" s="127"/>
      <c r="AK19" s="127"/>
      <c r="AL19" s="127"/>
      <c r="AM19" s="127"/>
      <c r="AN19"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9" s="125" t="s">
        <v>2</v>
      </c>
      <c r="AP19" s="137"/>
      <c r="AQ19" s="137"/>
      <c r="AR19" s="138"/>
      <c r="AS19" s="130"/>
    </row>
    <row r="20" spans="1:45">
      <c r="A20" s="131">
        <v>16</v>
      </c>
      <c r="B20" s="401" t="s">
        <v>1005</v>
      </c>
      <c r="C20" s="159" t="s">
        <v>1139</v>
      </c>
      <c r="D20" s="128" t="s">
        <v>985</v>
      </c>
      <c r="E20" s="130" t="str">
        <f>CONCATENATE("IF EXISTS (SELECT * FROM UM_Action WHERE iID = ",A20,")
 UPDATE UM_Action SET sDesc = '",D20,"' where iID =  ",A20,"
ELSE
 INSERT INTO UM_Action  (sDesc)  VALUES('",D20,"');")</f>
        <v>IF EXISTS (SELECT * FROM UM_Action WHERE iID = 16)
 UPDATE UM_Action SET sDesc = 'Администрирование контроллеров и времени' where iID =  16
ELSE
 INSERT INTO UM_Action  (sDesc)  VALUES('Администрирование контроллеров и времени');</v>
      </c>
      <c r="F20" s="125" t="s">
        <v>2</v>
      </c>
      <c r="G20" s="139"/>
      <c r="H20" s="139"/>
      <c r="I20" s="140"/>
      <c r="J20" s="139"/>
      <c r="K20" s="139"/>
      <c r="L20" s="139"/>
      <c r="M20" s="139"/>
      <c r="N20" s="139"/>
      <c r="O20" s="139"/>
      <c r="P20" s="139"/>
      <c r="Q2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0" s="125" t="s">
        <v>2</v>
      </c>
      <c r="S20" s="116"/>
      <c r="T20" s="127"/>
      <c r="U20" s="130" t="str">
        <f t="shared" si="2"/>
        <v>IF EXISTS (SELECT * FROM UM_Group WHERE iID = )
 UPDATE UM_Group SET sName = '' where iID =  
ELSE
 INSERT INTO UM_Group  (sName)  VALUES('');</v>
      </c>
      <c r="V20" s="125" t="s">
        <v>2</v>
      </c>
      <c r="W20" s="116"/>
      <c r="X20" s="116"/>
      <c r="Y20" s="116"/>
      <c r="Z20" s="116"/>
      <c r="AA20" s="127"/>
      <c r="AB20" s="127"/>
      <c r="AC20" s="127"/>
      <c r="AD20" s="127"/>
      <c r="AE20" s="127"/>
      <c r="AF20" s="127"/>
      <c r="AG20" s="127"/>
      <c r="AH20" s="127"/>
      <c r="AI20" s="127"/>
      <c r="AJ20" s="127"/>
      <c r="AK20" s="127"/>
      <c r="AL20" s="127"/>
      <c r="AM20" s="127"/>
      <c r="AN20"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0" s="125" t="s">
        <v>2</v>
      </c>
      <c r="AP20" s="137"/>
      <c r="AQ20" s="137"/>
      <c r="AR20" s="138"/>
      <c r="AS20" s="130"/>
    </row>
    <row r="21" spans="1:45">
      <c r="A21" s="131">
        <v>17</v>
      </c>
      <c r="B21" s="401" t="s">
        <v>1006</v>
      </c>
      <c r="C21" s="159" t="s">
        <v>1146</v>
      </c>
      <c r="D21" s="128" t="s">
        <v>780</v>
      </c>
      <c r="E21" s="130" t="str">
        <f t="shared" si="0"/>
        <v>IF EXISTS (SELECT * FROM UM_Action WHERE iID = 17)
 UPDATE UM_Action SET sDesc = 'Изменение параметров СИ' where iID =  17
ELSE
 INSERT INTO UM_Action  (sDesc)  VALUES('Изменение параметров СИ');</v>
      </c>
      <c r="F21" s="125" t="s">
        <v>2</v>
      </c>
      <c r="G21" s="139"/>
      <c r="H21" s="139"/>
      <c r="I21" s="140"/>
      <c r="J21" s="139"/>
      <c r="K21" s="139"/>
      <c r="L21" s="139"/>
      <c r="M21" s="139"/>
      <c r="N21" s="139"/>
      <c r="O21" s="139"/>
      <c r="P21" s="139"/>
      <c r="Q2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1" s="125" t="s">
        <v>2</v>
      </c>
      <c r="S21" s="116"/>
      <c r="T21" s="127"/>
      <c r="U21" s="130" t="str">
        <f t="shared" si="2"/>
        <v>IF EXISTS (SELECT * FROM UM_Group WHERE iID = )
 UPDATE UM_Group SET sName = '' where iID =  
ELSE
 INSERT INTO UM_Group  (sName)  VALUES('');</v>
      </c>
      <c r="V21" s="125" t="s">
        <v>2</v>
      </c>
      <c r="W21" s="116"/>
      <c r="X21" s="116"/>
      <c r="Y21" s="116"/>
      <c r="Z21" s="116"/>
      <c r="AA21" s="127"/>
      <c r="AB21" s="127"/>
      <c r="AC21" s="127"/>
      <c r="AD21" s="127"/>
      <c r="AE21" s="127"/>
      <c r="AF21" s="127"/>
      <c r="AG21" s="127"/>
      <c r="AH21" s="127"/>
      <c r="AI21" s="127"/>
      <c r="AJ21" s="127"/>
      <c r="AK21" s="127"/>
      <c r="AL21" s="127"/>
      <c r="AM21" s="127"/>
      <c r="AN2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1" s="125" t="s">
        <v>2</v>
      </c>
      <c r="AP21" s="137"/>
      <c r="AQ21" s="137"/>
      <c r="AR21" s="138"/>
      <c r="AS21" s="130"/>
    </row>
    <row r="22" spans="1:45">
      <c r="A22" s="131">
        <v>18</v>
      </c>
      <c r="B22" s="401" t="s">
        <v>1007</v>
      </c>
      <c r="C22" s="159" t="s">
        <v>1007</v>
      </c>
      <c r="D22" s="128" t="s">
        <v>784</v>
      </c>
      <c r="E22" s="130" t="str">
        <f t="shared" si="0"/>
        <v>IF EXISTS (SELECT * FROM UM_Action WHERE iID = 18)
 UPDATE UM_Action SET sDesc = 'Просмотр настроек контроля вводимых данных' where iID =  18
ELSE
 INSERT INTO UM_Action  (sDesc)  VALUES('Просмотр настроек контроля вводимых данных');</v>
      </c>
      <c r="F22" s="125" t="s">
        <v>2</v>
      </c>
      <c r="G22" s="139"/>
      <c r="H22" s="139"/>
      <c r="I22" s="140"/>
      <c r="J22" s="139"/>
      <c r="K22" s="139"/>
      <c r="L22" s="139"/>
      <c r="M22" s="139"/>
      <c r="N22" s="139"/>
      <c r="O22" s="139"/>
      <c r="P22" s="139"/>
      <c r="Q2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2" s="125" t="s">
        <v>2</v>
      </c>
      <c r="S22" s="116"/>
      <c r="T22" s="127"/>
      <c r="U22" s="130" t="str">
        <f t="shared" si="2"/>
        <v>IF EXISTS (SELECT * FROM UM_Group WHERE iID = )
 UPDATE UM_Group SET sName = '' where iID =  
ELSE
 INSERT INTO UM_Group  (sName)  VALUES('');</v>
      </c>
      <c r="V22" s="125" t="s">
        <v>2</v>
      </c>
      <c r="W22" s="116"/>
      <c r="X22" s="116"/>
      <c r="Y22" s="116"/>
      <c r="Z22" s="116"/>
      <c r="AA22" s="127"/>
      <c r="AB22" s="127"/>
      <c r="AC22" s="127"/>
      <c r="AD22" s="127"/>
      <c r="AE22" s="127"/>
      <c r="AF22" s="127"/>
      <c r="AG22" s="127"/>
      <c r="AH22" s="127"/>
      <c r="AI22" s="127"/>
      <c r="AJ22" s="127"/>
      <c r="AK22" s="127"/>
      <c r="AL22" s="127"/>
      <c r="AM22" s="127"/>
      <c r="AN2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2" s="125" t="s">
        <v>2</v>
      </c>
      <c r="AP22" s="137"/>
      <c r="AQ22" s="137"/>
      <c r="AR22" s="138"/>
      <c r="AS22" s="130"/>
    </row>
    <row r="23" spans="1:45">
      <c r="A23" s="131">
        <v>19</v>
      </c>
      <c r="B23" s="401" t="s">
        <v>1008</v>
      </c>
      <c r="C23" s="159" t="s">
        <v>1008</v>
      </c>
      <c r="D23" s="128" t="s">
        <v>785</v>
      </c>
      <c r="E23" s="130" t="str">
        <f t="shared" si="0"/>
        <v>IF EXISTS (SELECT * FROM UM_Action WHERE iID = 19)
 UPDATE UM_Action SET sDesc = 'Изменение настроек контроля вводимых данных' where iID =  19
ELSE
 INSERT INTO UM_Action  (sDesc)  VALUES('Изменение настроек контроля вводимых данных');</v>
      </c>
      <c r="F23" s="125" t="s">
        <v>2</v>
      </c>
      <c r="G23" s="139"/>
      <c r="H23" s="139"/>
      <c r="I23" s="140"/>
      <c r="J23" s="139"/>
      <c r="K23" s="139"/>
      <c r="L23" s="139"/>
      <c r="M23" s="139"/>
      <c r="N23" s="139"/>
      <c r="O23" s="139"/>
      <c r="P23" s="139"/>
      <c r="Q2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3" s="125" t="s">
        <v>2</v>
      </c>
      <c r="S23" s="116"/>
      <c r="T23" s="127"/>
      <c r="U23" s="130" t="str">
        <f t="shared" si="2"/>
        <v>IF EXISTS (SELECT * FROM UM_Group WHERE iID = )
 UPDATE UM_Group SET sName = '' where iID =  
ELSE
 INSERT INTO UM_Group  (sName)  VALUES('');</v>
      </c>
      <c r="V23" s="125" t="s">
        <v>2</v>
      </c>
      <c r="W23" s="116"/>
      <c r="X23" s="116"/>
      <c r="Y23" s="116"/>
      <c r="Z23" s="116"/>
      <c r="AA23" s="127"/>
      <c r="AB23" s="127"/>
      <c r="AC23" s="127"/>
      <c r="AD23" s="127"/>
      <c r="AE23" s="127"/>
      <c r="AF23" s="127"/>
      <c r="AG23" s="127"/>
      <c r="AH23" s="127"/>
      <c r="AI23" s="127"/>
      <c r="AJ23" s="127"/>
      <c r="AK23" s="127"/>
      <c r="AL23" s="127"/>
      <c r="AM23" s="127"/>
      <c r="AN2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3" s="125" t="s">
        <v>2</v>
      </c>
      <c r="AP23" s="137"/>
      <c r="AQ23" s="137"/>
      <c r="AR23" s="138"/>
      <c r="AS23" s="130"/>
    </row>
    <row r="24" spans="1:45">
      <c r="A24" s="131">
        <v>20</v>
      </c>
      <c r="B24" s="401" t="s">
        <v>1009</v>
      </c>
      <c r="C24" s="159" t="s">
        <v>1151</v>
      </c>
      <c r="D24" s="128" t="s">
        <v>772</v>
      </c>
      <c r="E24" s="130" t="str">
        <f t="shared" si="0"/>
        <v>IF EXISTS (SELECT * FROM UM_Action WHERE iID = 20)
 UPDATE UM_Action SET sDesc = 'Просмотр документации' where iID =  20
ELSE
 INSERT INTO UM_Action  (sDesc)  VALUES('Просмотр документации');</v>
      </c>
      <c r="F24" s="125" t="s">
        <v>2</v>
      </c>
      <c r="G24" s="139"/>
      <c r="H24" s="139"/>
      <c r="I24" s="140"/>
      <c r="J24" s="139"/>
      <c r="K24" s="139"/>
      <c r="L24" s="139"/>
      <c r="M24" s="139"/>
      <c r="N24" s="139"/>
      <c r="O24" s="139"/>
      <c r="P24" s="139"/>
      <c r="Q2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4" s="125" t="s">
        <v>2</v>
      </c>
      <c r="S24" s="116"/>
      <c r="T24" s="127"/>
      <c r="U24" s="130" t="str">
        <f t="shared" si="2"/>
        <v>IF EXISTS (SELECT * FROM UM_Group WHERE iID = )
 UPDATE UM_Group SET sName = '' where iID =  
ELSE
 INSERT INTO UM_Group  (sName)  VALUES('');</v>
      </c>
      <c r="V24" s="125" t="s">
        <v>2</v>
      </c>
      <c r="W24" s="116"/>
      <c r="X24" s="116"/>
      <c r="Y24" s="116"/>
      <c r="Z24" s="116"/>
      <c r="AA24" s="127"/>
      <c r="AB24" s="127"/>
      <c r="AC24" s="127"/>
      <c r="AD24" s="127"/>
      <c r="AE24" s="127"/>
      <c r="AF24" s="127"/>
      <c r="AG24" s="127"/>
      <c r="AH24" s="127"/>
      <c r="AI24" s="127"/>
      <c r="AJ24" s="127"/>
      <c r="AK24" s="127"/>
      <c r="AL24" s="127"/>
      <c r="AM24" s="127"/>
      <c r="AN2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4" s="125" t="s">
        <v>2</v>
      </c>
      <c r="AP24" s="137"/>
      <c r="AQ24" s="137"/>
      <c r="AR24" s="138"/>
      <c r="AS24" s="130"/>
    </row>
    <row r="25" spans="1:45">
      <c r="A25" s="131">
        <v>21</v>
      </c>
      <c r="B25" s="401" t="s">
        <v>1010</v>
      </c>
      <c r="C25" s="159" t="s">
        <v>1155</v>
      </c>
      <c r="D25" s="128" t="s">
        <v>984</v>
      </c>
      <c r="E25" s="130" t="str">
        <f t="shared" si="0"/>
        <v>IF EXISTS (SELECT * FROM UM_Action WHERE iID = 21)
 UPDATE UM_Action SET sDesc = 'Оформление документации (первичное, паспорта, акты)' where iID =  21
ELSE
 INSERT INTO UM_Action  (sDesc)  VALUES('Оформление документации (первичное, паспорта, акты)');</v>
      </c>
      <c r="F25" s="125" t="s">
        <v>2</v>
      </c>
      <c r="G25" s="139"/>
      <c r="H25" s="139"/>
      <c r="I25" s="140"/>
      <c r="J25" s="139"/>
      <c r="K25" s="139"/>
      <c r="L25" s="139"/>
      <c r="M25" s="139"/>
      <c r="N25" s="139"/>
      <c r="O25" s="139"/>
      <c r="P25" s="139"/>
      <c r="Q2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5" s="125" t="s">
        <v>2</v>
      </c>
      <c r="S25" s="116"/>
      <c r="T25" s="127"/>
      <c r="U25" s="130" t="str">
        <f t="shared" si="2"/>
        <v>IF EXISTS (SELECT * FROM UM_Group WHERE iID = )
 UPDATE UM_Group SET sName = '' where iID =  
ELSE
 INSERT INTO UM_Group  (sName)  VALUES('');</v>
      </c>
      <c r="V25" s="125" t="s">
        <v>2</v>
      </c>
      <c r="W25" s="116"/>
      <c r="X25" s="116"/>
      <c r="Y25" s="116"/>
      <c r="Z25" s="116"/>
      <c r="AA25" s="127"/>
      <c r="AB25" s="127"/>
      <c r="AC25" s="127"/>
      <c r="AD25" s="127"/>
      <c r="AE25" s="127"/>
      <c r="AF25" s="127"/>
      <c r="AG25" s="127"/>
      <c r="AH25" s="127"/>
      <c r="AI25" s="127"/>
      <c r="AJ25" s="127"/>
      <c r="AK25" s="127"/>
      <c r="AL25" s="127"/>
      <c r="AM25" s="127"/>
      <c r="AN2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5" s="125" t="s">
        <v>2</v>
      </c>
      <c r="AP25" s="137"/>
      <c r="AQ25" s="137"/>
      <c r="AR25" s="138"/>
      <c r="AS25" s="130"/>
    </row>
    <row r="26" spans="1:45">
      <c r="A26" s="131">
        <v>22</v>
      </c>
      <c r="B26" s="401" t="s">
        <v>1011</v>
      </c>
      <c r="C26" s="159" t="s">
        <v>1137</v>
      </c>
      <c r="D26" s="128" t="s">
        <v>774</v>
      </c>
      <c r="E26" s="130" t="str">
        <f t="shared" si="0"/>
        <v>IF EXISTS (SELECT * FROM UM_Action WHERE iID = 22)
 UPDATE UM_Action SET sDesc = 'Печать документации' where iID =  22
ELSE
 INSERT INTO UM_Action  (sDesc)  VALUES('Печать документации');</v>
      </c>
      <c r="F26" s="125" t="s">
        <v>2</v>
      </c>
      <c r="G26" s="139"/>
      <c r="H26" s="139"/>
      <c r="I26" s="140"/>
      <c r="J26" s="139"/>
      <c r="K26" s="139"/>
      <c r="L26" s="139"/>
      <c r="M26" s="139"/>
      <c r="N26" s="139"/>
      <c r="O26" s="139"/>
      <c r="P26" s="139"/>
      <c r="Q26"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6" s="125" t="s">
        <v>2</v>
      </c>
      <c r="S26" s="116"/>
      <c r="T26" s="127"/>
      <c r="U26" s="130" t="str">
        <f t="shared" si="2"/>
        <v>IF EXISTS (SELECT * FROM UM_Group WHERE iID = )
 UPDATE UM_Group SET sName = '' where iID =  
ELSE
 INSERT INTO UM_Group  (sName)  VALUES('');</v>
      </c>
      <c r="V26" s="125" t="s">
        <v>2</v>
      </c>
      <c r="W26" s="116"/>
      <c r="X26" s="116"/>
      <c r="Y26" s="116"/>
      <c r="Z26" s="116"/>
      <c r="AA26" s="127"/>
      <c r="AB26" s="127"/>
      <c r="AC26" s="127"/>
      <c r="AD26" s="127"/>
      <c r="AE26" s="127"/>
      <c r="AF26" s="127"/>
      <c r="AG26" s="127"/>
      <c r="AH26" s="127"/>
      <c r="AI26" s="127"/>
      <c r="AJ26" s="127"/>
      <c r="AK26" s="127"/>
      <c r="AL26" s="127"/>
      <c r="AM26" s="127"/>
      <c r="AN26"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6" s="125" t="s">
        <v>2</v>
      </c>
      <c r="AP26" s="137"/>
      <c r="AQ26" s="137"/>
      <c r="AR26" s="138"/>
      <c r="AS26" s="130"/>
    </row>
    <row r="27" spans="1:45">
      <c r="A27" s="131">
        <v>23</v>
      </c>
      <c r="B27" s="401" t="s">
        <v>1012</v>
      </c>
      <c r="C27" s="159" t="s">
        <v>1150</v>
      </c>
      <c r="D27" s="128" t="s">
        <v>798</v>
      </c>
      <c r="E27" s="130" t="str">
        <f t="shared" si="0"/>
        <v>IF EXISTS (SELECT * FROM UM_Action WHERE iID = 23)
 UPDATE UM_Action SET sDesc = 'Проведение КМХ и поверки' where iID =  23
ELSE
 INSERT INTO UM_Action  (sDesc)  VALUES('Проведение КМХ и поверки');</v>
      </c>
      <c r="F27" s="125" t="s">
        <v>2</v>
      </c>
      <c r="G27" s="139"/>
      <c r="H27" s="139"/>
      <c r="I27" s="140"/>
      <c r="J27" s="139"/>
      <c r="K27" s="139"/>
      <c r="L27" s="139"/>
      <c r="M27" s="139"/>
      <c r="N27" s="139"/>
      <c r="O27" s="139"/>
      <c r="P27" s="139"/>
      <c r="Q27"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7" s="125" t="s">
        <v>2</v>
      </c>
      <c r="S27" s="116"/>
      <c r="T27" s="127"/>
      <c r="U27" s="130" t="str">
        <f t="shared" si="2"/>
        <v>IF EXISTS (SELECT * FROM UM_Group WHERE iID = )
 UPDATE UM_Group SET sName = '' where iID =  
ELSE
 INSERT INTO UM_Group  (sName)  VALUES('');</v>
      </c>
      <c r="V27" s="125" t="s">
        <v>2</v>
      </c>
      <c r="W27" s="116"/>
      <c r="X27" s="116"/>
      <c r="Y27" s="116"/>
      <c r="Z27" s="116"/>
      <c r="AA27" s="127"/>
      <c r="AB27" s="127"/>
      <c r="AC27" s="127"/>
      <c r="AD27" s="127"/>
      <c r="AE27" s="127"/>
      <c r="AF27" s="127"/>
      <c r="AG27" s="127"/>
      <c r="AH27" s="127"/>
      <c r="AI27" s="127"/>
      <c r="AJ27" s="127"/>
      <c r="AK27" s="127"/>
      <c r="AL27" s="127"/>
      <c r="AM27" s="127"/>
      <c r="AN27"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7" s="125" t="s">
        <v>2</v>
      </c>
      <c r="AP27" s="137"/>
      <c r="AQ27" s="137"/>
      <c r="AR27" s="138"/>
      <c r="AS27" s="130"/>
    </row>
    <row r="28" spans="1:45">
      <c r="A28" s="131">
        <v>24</v>
      </c>
      <c r="B28" s="401" t="s">
        <v>1013</v>
      </c>
      <c r="C28" s="159" t="s">
        <v>1013</v>
      </c>
      <c r="D28" s="128" t="s">
        <v>986</v>
      </c>
      <c r="E28" s="130" t="str">
        <f t="shared" si="0"/>
        <v>IF EXISTS (SELECT * FROM UM_Action WHERE iID = 24)
 UPDATE UM_Action SET sDesc = 'Администрирование системы' where iID =  24
ELSE
 INSERT INTO UM_Action  (sDesc)  VALUES('Администрирование системы');</v>
      </c>
      <c r="F28" s="125" t="s">
        <v>2</v>
      </c>
      <c r="G28" s="139"/>
      <c r="H28" s="139"/>
      <c r="I28" s="140"/>
      <c r="J28" s="139"/>
      <c r="K28" s="139"/>
      <c r="L28" s="139"/>
      <c r="M28" s="139"/>
      <c r="N28" s="139"/>
      <c r="O28" s="139"/>
      <c r="P28" s="139"/>
      <c r="Q28"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8" s="125" t="s">
        <v>2</v>
      </c>
      <c r="S28" s="116"/>
      <c r="T28" s="127"/>
      <c r="U28" s="130" t="str">
        <f t="shared" si="2"/>
        <v>IF EXISTS (SELECT * FROM UM_Group WHERE iID = )
 UPDATE UM_Group SET sName = '' where iID =  
ELSE
 INSERT INTO UM_Group  (sName)  VALUES('');</v>
      </c>
      <c r="V28" s="125" t="s">
        <v>2</v>
      </c>
      <c r="W28" s="116"/>
      <c r="X28" s="116"/>
      <c r="Y28" s="116"/>
      <c r="Z28" s="116"/>
      <c r="AA28" s="127"/>
      <c r="AB28" s="127"/>
      <c r="AC28" s="127"/>
      <c r="AD28" s="127"/>
      <c r="AE28" s="127"/>
      <c r="AF28" s="127"/>
      <c r="AG28" s="127"/>
      <c r="AH28" s="127"/>
      <c r="AI28" s="127"/>
      <c r="AJ28" s="127"/>
      <c r="AK28" s="127"/>
      <c r="AL28" s="127"/>
      <c r="AM28" s="127"/>
      <c r="AN28"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8" s="125" t="s">
        <v>2</v>
      </c>
      <c r="AP28" s="137"/>
      <c r="AQ28" s="137"/>
      <c r="AR28" s="138"/>
      <c r="AS28" s="130"/>
    </row>
    <row r="29" spans="1:45">
      <c r="A29" s="131">
        <v>25</v>
      </c>
      <c r="B29" s="401" t="s">
        <v>1016</v>
      </c>
      <c r="C29" s="159" t="s">
        <v>1016</v>
      </c>
      <c r="D29" s="128" t="s">
        <v>1017</v>
      </c>
      <c r="E29" s="130" t="str">
        <f t="shared" si="0"/>
        <v>IF EXISTS (SELECT * FROM UM_Action WHERE iID = 25)
 UPDATE UM_Action SET sDesc = 'Управление диагностикой системного ПО' where iID =  25
ELSE
 INSERT INTO UM_Action  (sDesc)  VALUES('Управление диагностикой системного ПО');</v>
      </c>
      <c r="F29" s="125" t="s">
        <v>2</v>
      </c>
      <c r="G29" s="139"/>
      <c r="H29" s="139"/>
      <c r="I29" s="140"/>
      <c r="J29" s="139"/>
      <c r="K29" s="139"/>
      <c r="L29" s="139"/>
      <c r="M29" s="139"/>
      <c r="N29" s="139"/>
      <c r="O29" s="139"/>
      <c r="P29" s="139"/>
      <c r="Q29"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9" s="125" t="s">
        <v>2</v>
      </c>
      <c r="S29" s="116"/>
      <c r="T29" s="127"/>
      <c r="U29" s="130" t="str">
        <f t="shared" si="2"/>
        <v>IF EXISTS (SELECT * FROM UM_Group WHERE iID = )
 UPDATE UM_Group SET sName = '' where iID =  
ELSE
 INSERT INTO UM_Group  (sName)  VALUES('');</v>
      </c>
      <c r="V29" s="125" t="s">
        <v>2</v>
      </c>
      <c r="W29" s="116"/>
      <c r="X29" s="116"/>
      <c r="Y29" s="116"/>
      <c r="Z29" s="116"/>
      <c r="AA29" s="127"/>
      <c r="AB29" s="127"/>
      <c r="AC29" s="127"/>
      <c r="AD29" s="127"/>
      <c r="AE29" s="127"/>
      <c r="AF29" s="127"/>
      <c r="AG29" s="127"/>
      <c r="AH29" s="127"/>
      <c r="AI29" s="127"/>
      <c r="AJ29" s="127"/>
      <c r="AK29" s="127"/>
      <c r="AL29" s="127"/>
      <c r="AM29" s="127"/>
      <c r="AN29"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9" s="125" t="s">
        <v>2</v>
      </c>
      <c r="AP29" s="137"/>
      <c r="AQ29" s="137"/>
      <c r="AR29" s="138"/>
      <c r="AS29" s="130"/>
    </row>
    <row r="30" spans="1:45">
      <c r="A30" s="131">
        <v>26</v>
      </c>
      <c r="B30" s="401" t="s">
        <v>1015</v>
      </c>
      <c r="C30" s="159" t="s">
        <v>1152</v>
      </c>
      <c r="D30" s="128" t="s">
        <v>987</v>
      </c>
      <c r="E30" s="130" t="str">
        <f t="shared" si="0"/>
        <v>IF EXISTS (SELECT * FROM UM_Action WHERE iID = 26)
 UPDATE UM_Action SET sDesc = 'Настройка параметров СИКН' where iID =  26
ELSE
 INSERT INTO UM_Action  (sDesc)  VALUES('Настройка параметров СИКН');</v>
      </c>
      <c r="F30" s="125" t="s">
        <v>2</v>
      </c>
      <c r="G30" s="139"/>
      <c r="H30" s="139"/>
      <c r="I30" s="140"/>
      <c r="J30" s="139"/>
      <c r="K30" s="139"/>
      <c r="L30" s="139"/>
      <c r="M30" s="139"/>
      <c r="N30" s="139"/>
      <c r="O30" s="139"/>
      <c r="P30" s="139"/>
      <c r="Q3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0" s="125" t="s">
        <v>2</v>
      </c>
      <c r="S30" s="116"/>
      <c r="T30" s="127"/>
      <c r="U30" s="130" t="str">
        <f t="shared" si="2"/>
        <v>IF EXISTS (SELECT * FROM UM_Group WHERE iID = )
 UPDATE UM_Group SET sName = '' where iID =  
ELSE
 INSERT INTO UM_Group  (sName)  VALUES('');</v>
      </c>
      <c r="V30" s="125" t="s">
        <v>2</v>
      </c>
      <c r="W30" s="116"/>
      <c r="X30" s="116"/>
      <c r="Y30" s="116"/>
      <c r="Z30" s="116"/>
      <c r="AA30" s="127"/>
      <c r="AB30" s="127"/>
      <c r="AC30" s="127"/>
      <c r="AD30" s="127"/>
      <c r="AE30" s="127"/>
      <c r="AF30" s="127"/>
      <c r="AG30" s="127"/>
      <c r="AH30" s="127"/>
      <c r="AI30" s="127"/>
      <c r="AJ30" s="127"/>
      <c r="AK30" s="127"/>
      <c r="AL30" s="127"/>
      <c r="AM30" s="127"/>
      <c r="AN30"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0" s="125" t="s">
        <v>2</v>
      </c>
      <c r="AP30" s="137"/>
      <c r="AQ30" s="137"/>
      <c r="AR30" s="138"/>
      <c r="AS30" s="130"/>
    </row>
    <row r="31" spans="1:45">
      <c r="A31" s="131">
        <v>27</v>
      </c>
      <c r="B31" s="401" t="s">
        <v>1014</v>
      </c>
      <c r="C31" s="159" t="s">
        <v>1153</v>
      </c>
      <c r="D31" s="128" t="s">
        <v>771</v>
      </c>
      <c r="E31" s="130" t="str">
        <f t="shared" si="0"/>
        <v>IF EXISTS (SELECT * FROM UM_Action WHERE iID = 27)
 UPDATE UM_Action SET sDesc = 'Перезагрузка АРМ' where iID =  27
ELSE
 INSERT INTO UM_Action  (sDesc)  VALUES('Перезагрузка АРМ');</v>
      </c>
      <c r="F31" s="125" t="s">
        <v>2</v>
      </c>
      <c r="G31" s="139"/>
      <c r="H31" s="139"/>
      <c r="I31" s="140"/>
      <c r="J31" s="139"/>
      <c r="K31" s="139"/>
      <c r="L31" s="139"/>
      <c r="M31" s="139"/>
      <c r="N31" s="139"/>
      <c r="O31" s="139"/>
      <c r="P31" s="139"/>
      <c r="Q3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1" s="125" t="s">
        <v>2</v>
      </c>
      <c r="S31" s="116"/>
      <c r="T31" s="127"/>
      <c r="U31" s="130" t="str">
        <f t="shared" si="2"/>
        <v>IF EXISTS (SELECT * FROM UM_Group WHERE iID = )
 UPDATE UM_Group SET sName = '' where iID =  
ELSE
 INSERT INTO UM_Group  (sName)  VALUES('');</v>
      </c>
      <c r="V31" s="125" t="s">
        <v>2</v>
      </c>
      <c r="W31" s="116"/>
      <c r="X31" s="116"/>
      <c r="Y31" s="116"/>
      <c r="Z31" s="116"/>
      <c r="AA31" s="127"/>
      <c r="AB31" s="127"/>
      <c r="AC31" s="127"/>
      <c r="AD31" s="127"/>
      <c r="AE31" s="127"/>
      <c r="AF31" s="127"/>
      <c r="AG31" s="127"/>
      <c r="AH31" s="127"/>
      <c r="AI31" s="127"/>
      <c r="AJ31" s="127"/>
      <c r="AK31" s="127"/>
      <c r="AL31" s="127"/>
      <c r="AM31" s="127"/>
      <c r="AN3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1" s="125" t="s">
        <v>2</v>
      </c>
      <c r="AP31" s="137"/>
      <c r="AQ31" s="137"/>
      <c r="AR31" s="138"/>
      <c r="AS31" s="130"/>
    </row>
    <row r="32" spans="1:45">
      <c r="A32" s="131">
        <v>28</v>
      </c>
      <c r="B32" s="116" t="s">
        <v>2743</v>
      </c>
      <c r="C32" s="159" t="s">
        <v>2743</v>
      </c>
      <c r="D32" s="128" t="s">
        <v>2742</v>
      </c>
      <c r="E32" s="130" t="str">
        <f t="shared" si="0"/>
        <v>IF EXISTS (SELECT * FROM UM_Action WHERE iID = 28)
 UPDATE UM_Action SET sDesc = 'Просмотр контроля целостности ПО' where iID =  28
ELSE
 INSERT INTO UM_Action  (sDesc)  VALUES('Просмотр контроля целостности ПО');</v>
      </c>
      <c r="F32" s="125" t="s">
        <v>2</v>
      </c>
      <c r="G32" s="139"/>
      <c r="H32" s="139"/>
      <c r="I32" s="140"/>
      <c r="J32" s="139"/>
      <c r="K32" s="139"/>
      <c r="L32" s="139"/>
      <c r="M32" s="139"/>
      <c r="N32" s="139"/>
      <c r="O32" s="139"/>
      <c r="P32" s="139"/>
      <c r="Q3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2" s="125" t="s">
        <v>2</v>
      </c>
      <c r="S32" s="116"/>
      <c r="T32" s="127"/>
      <c r="U32" s="130" t="str">
        <f t="shared" si="2"/>
        <v>IF EXISTS (SELECT * FROM UM_Group WHERE iID = )
 UPDATE UM_Group SET sName = '' where iID =  
ELSE
 INSERT INTO UM_Group  (sName)  VALUES('');</v>
      </c>
      <c r="V32" s="125" t="s">
        <v>2</v>
      </c>
      <c r="W32" s="116"/>
      <c r="X32" s="116"/>
      <c r="Y32" s="116"/>
      <c r="Z32" s="116"/>
      <c r="AA32" s="127"/>
      <c r="AB32" s="127"/>
      <c r="AC32" s="127"/>
      <c r="AD32" s="127"/>
      <c r="AE32" s="127"/>
      <c r="AF32" s="127"/>
      <c r="AG32" s="127"/>
      <c r="AH32" s="127"/>
      <c r="AI32" s="127"/>
      <c r="AJ32" s="127"/>
      <c r="AK32" s="127"/>
      <c r="AL32" s="127"/>
      <c r="AM32" s="127"/>
      <c r="AN3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2" s="125" t="s">
        <v>2</v>
      </c>
      <c r="AP32" s="137"/>
      <c r="AQ32" s="137"/>
      <c r="AR32" s="138"/>
      <c r="AS32" s="130"/>
    </row>
    <row r="33" spans="1:45">
      <c r="A33" s="131">
        <v>29</v>
      </c>
      <c r="B33" s="116" t="s">
        <v>2793</v>
      </c>
      <c r="C33" s="159" t="s">
        <v>2793</v>
      </c>
      <c r="D33" s="128" t="s">
        <v>2792</v>
      </c>
      <c r="E33" s="130" t="str">
        <f t="shared" si="0"/>
        <v>IF EXISTS (SELECT * FROM UM_Action WHERE iID = 29)
 UPDATE UM_Action SET sDesc = 'Переформирование документации (первичное, паспорта, акты)' where iID =  29
ELSE
 INSERT INTO UM_Action  (sDesc)  VALUES('Переформирование документации (первичное, паспорта, акты)');</v>
      </c>
      <c r="F33" s="125" t="s">
        <v>2</v>
      </c>
      <c r="G33" s="139"/>
      <c r="H33" s="139"/>
      <c r="I33" s="140"/>
      <c r="J33" s="139"/>
      <c r="K33" s="139"/>
      <c r="L33" s="139"/>
      <c r="M33" s="139"/>
      <c r="N33" s="139"/>
      <c r="O33" s="139"/>
      <c r="P33" s="139"/>
      <c r="Q3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3" s="125" t="s">
        <v>2</v>
      </c>
      <c r="S33" s="116"/>
      <c r="T33" s="127"/>
      <c r="U33" s="130" t="str">
        <f t="shared" si="2"/>
        <v>IF EXISTS (SELECT * FROM UM_Group WHERE iID = )
 UPDATE UM_Group SET sName = '' where iID =  
ELSE
 INSERT INTO UM_Group  (sName)  VALUES('');</v>
      </c>
      <c r="V33" s="125" t="s">
        <v>2</v>
      </c>
      <c r="W33" s="116"/>
      <c r="X33" s="116"/>
      <c r="Y33" s="116"/>
      <c r="Z33" s="116"/>
      <c r="AA33" s="127"/>
      <c r="AB33" s="127"/>
      <c r="AC33" s="127"/>
      <c r="AD33" s="127"/>
      <c r="AE33" s="127"/>
      <c r="AF33" s="127"/>
      <c r="AG33" s="127"/>
      <c r="AH33" s="127"/>
      <c r="AI33" s="127"/>
      <c r="AJ33" s="127"/>
      <c r="AK33" s="127"/>
      <c r="AL33" s="127"/>
      <c r="AM33" s="127"/>
      <c r="AN3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3" s="125" t="s">
        <v>2</v>
      </c>
      <c r="AP33" s="137"/>
      <c r="AQ33" s="137"/>
      <c r="AR33" s="138"/>
      <c r="AS33" s="130"/>
    </row>
    <row r="34" spans="1:45">
      <c r="A34" s="131">
        <v>30</v>
      </c>
      <c r="B34" s="116"/>
      <c r="C34" s="159"/>
      <c r="D34" s="141" t="s">
        <v>35</v>
      </c>
      <c r="E34" s="130" t="str">
        <f t="shared" si="0"/>
        <v>IF EXISTS (SELECT * FROM UM_Action WHERE iID = 30)
 UPDATE UM_Action SET sDesc = 'Резерв' where iID =  30
ELSE
 INSERT INTO UM_Action  (sDesc)  VALUES('Резерв');</v>
      </c>
      <c r="F34" s="125" t="s">
        <v>2</v>
      </c>
      <c r="G34" s="139"/>
      <c r="H34" s="139"/>
      <c r="I34" s="140"/>
      <c r="J34" s="139"/>
      <c r="K34" s="139"/>
      <c r="L34" s="139"/>
      <c r="M34" s="139"/>
      <c r="N34" s="139"/>
      <c r="O34" s="139"/>
      <c r="P34" s="139"/>
      <c r="Q3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4" s="125" t="s">
        <v>2</v>
      </c>
      <c r="S34" s="116"/>
      <c r="T34" s="127"/>
      <c r="U34" s="130" t="str">
        <f t="shared" si="2"/>
        <v>IF EXISTS (SELECT * FROM UM_Group WHERE iID = )
 UPDATE UM_Group SET sName = '' where iID =  
ELSE
 INSERT INTO UM_Group  (sName)  VALUES('');</v>
      </c>
      <c r="V34" s="125" t="s">
        <v>2</v>
      </c>
      <c r="W34" s="116"/>
      <c r="X34" s="116"/>
      <c r="Y34" s="116"/>
      <c r="Z34" s="116"/>
      <c r="AA34" s="127"/>
      <c r="AB34" s="127"/>
      <c r="AC34" s="127"/>
      <c r="AD34" s="127"/>
      <c r="AE34" s="127"/>
      <c r="AF34" s="127"/>
      <c r="AG34" s="127"/>
      <c r="AH34" s="127"/>
      <c r="AI34" s="127"/>
      <c r="AJ34" s="127"/>
      <c r="AK34" s="127"/>
      <c r="AL34" s="127"/>
      <c r="AM34" s="127"/>
      <c r="AN3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4" s="125" t="s">
        <v>2</v>
      </c>
      <c r="AP34" s="137"/>
      <c r="AQ34" s="137"/>
      <c r="AR34" s="138"/>
      <c r="AS34" s="130"/>
    </row>
    <row r="35" spans="1:45">
      <c r="A35" s="131">
        <v>31</v>
      </c>
      <c r="B35" s="116"/>
      <c r="C35" s="159"/>
      <c r="D35" s="141" t="s">
        <v>35</v>
      </c>
      <c r="E35" s="130" t="str">
        <f t="shared" si="0"/>
        <v>IF EXISTS (SELECT * FROM UM_Action WHERE iID = 31)
 UPDATE UM_Action SET sDesc = 'Резерв' where iID =  31
ELSE
 INSERT INTO UM_Action  (sDesc)  VALUES('Резерв');</v>
      </c>
      <c r="F35" s="125" t="s">
        <v>2</v>
      </c>
      <c r="G35" s="139"/>
      <c r="H35" s="139"/>
      <c r="I35" s="140"/>
      <c r="J35" s="139"/>
      <c r="K35" s="139"/>
      <c r="L35" s="139"/>
      <c r="M35" s="139"/>
      <c r="N35" s="139"/>
      <c r="O35" s="139"/>
      <c r="P35" s="139"/>
      <c r="Q3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5" s="125" t="s">
        <v>2</v>
      </c>
      <c r="S35" s="116"/>
      <c r="T35" s="127"/>
      <c r="U35" s="130" t="str">
        <f t="shared" si="2"/>
        <v>IF EXISTS (SELECT * FROM UM_Group WHERE iID = )
 UPDATE UM_Group SET sName = '' where iID =  
ELSE
 INSERT INTO UM_Group  (sName)  VALUES('');</v>
      </c>
      <c r="V35" s="125" t="s">
        <v>2</v>
      </c>
      <c r="W35" s="116"/>
      <c r="X35" s="116"/>
      <c r="Y35" s="116"/>
      <c r="Z35" s="116"/>
      <c r="AA35" s="127"/>
      <c r="AB35" s="127"/>
      <c r="AC35" s="127"/>
      <c r="AD35" s="127"/>
      <c r="AE35" s="127"/>
      <c r="AF35" s="127"/>
      <c r="AG35" s="127"/>
      <c r="AH35" s="127"/>
      <c r="AI35" s="127"/>
      <c r="AJ35" s="127"/>
      <c r="AK35" s="127"/>
      <c r="AL35" s="127"/>
      <c r="AM35" s="127"/>
      <c r="AN3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5" s="125" t="s">
        <v>2</v>
      </c>
      <c r="AP35" s="137"/>
      <c r="AQ35" s="137"/>
      <c r="AR35" s="138"/>
      <c r="AS35" s="130"/>
    </row>
  </sheetData>
  <mergeCells count="5">
    <mergeCell ref="S2:U2"/>
    <mergeCell ref="W2:AN2"/>
    <mergeCell ref="AP2:AS2"/>
    <mergeCell ref="A2:E2"/>
    <mergeCell ref="G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28" r:id="rId4" name="Button 24">
              <controlPr defaultSize="0" print="0" autoFill="0" autoPict="0" macro="[0]!Меню">
                <anchor moveWithCells="1" sizeWithCells="1">
                  <from>
                    <xdr:col>0</xdr:col>
                    <xdr:colOff>0</xdr:colOff>
                    <xdr:row>0</xdr:row>
                    <xdr:rowOff>0</xdr:rowOff>
                  </from>
                  <to>
                    <xdr:col>1</xdr:col>
                    <xdr:colOff>142875</xdr:colOff>
                    <xdr:row>1</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4"/>
  <dimension ref="A1:L558"/>
  <sheetViews>
    <sheetView topLeftCell="A2" zoomScaleNormal="100" workbookViewId="0">
      <selection activeCell="E17" sqref="E17"/>
    </sheetView>
  </sheetViews>
  <sheetFormatPr defaultRowHeight="15"/>
  <cols>
    <col min="1" max="1" width="5.28515625" style="27" customWidth="1"/>
    <col min="2" max="2" width="13.7109375" style="27" customWidth="1"/>
    <col min="3" max="3" width="8.140625" style="27" customWidth="1"/>
    <col min="4" max="4" width="15.28515625" style="27" bestFit="1" customWidth="1"/>
    <col min="5" max="5" width="92.85546875" style="1" bestFit="1" customWidth="1"/>
    <col min="6" max="6" width="17" customWidth="1"/>
  </cols>
  <sheetData>
    <row r="1" spans="1:6" hidden="1">
      <c r="A1" s="10"/>
      <c r="B1" s="2" t="s">
        <v>62</v>
      </c>
      <c r="C1" s="2" t="s">
        <v>63</v>
      </c>
      <c r="D1" s="2" t="s">
        <v>64</v>
      </c>
      <c r="E1" s="2" t="s">
        <v>65</v>
      </c>
    </row>
    <row r="2" spans="1:6" ht="37.9" customHeight="1" thickBot="1">
      <c r="A2" s="146" t="s">
        <v>66</v>
      </c>
      <c r="B2" s="146" t="s">
        <v>67</v>
      </c>
      <c r="C2" s="146" t="s">
        <v>25</v>
      </c>
      <c r="D2" s="146" t="s">
        <v>68</v>
      </c>
      <c r="E2" s="146" t="s">
        <v>69</v>
      </c>
      <c r="F2" s="147" t="s">
        <v>800</v>
      </c>
    </row>
    <row r="3" spans="1:6" ht="15.75" thickBot="1">
      <c r="A3" s="69">
        <v>0</v>
      </c>
      <c r="B3" s="70">
        <v>1</v>
      </c>
      <c r="C3" s="71" t="s">
        <v>70</v>
      </c>
      <c r="D3" s="71">
        <v>0</v>
      </c>
      <c r="E3" s="72" t="s">
        <v>1064</v>
      </c>
      <c r="F3" t="str">
        <f>IF(A3=1,"",CONCATENATE(" IF EXISTS (SELECT * FROM OperDesc  WHERE iTextID = ",B3,")
UPDATE OperDesc
   SET sText = '",E3,"',iType = ",IF(C3="С",0,IF(C3="И",1,IF(C3="П",2,IF(C3="A",3,0)))),",iSync = ",D3,"
 WHERE iTextID = ",B3," 
ELSE
 INSERT INTO OperDesc
           ([iTextID],[sText],[iType],[iSync])
     VALUES
           (",B3,",'",E3,"',",IF(C3="С",0,IF(C3="И",1,IF(C3="П",2,IF(C3="A",3,0)))),",",D3,");"))</f>
        <v xml:space="preserve"> IF EXISTS (SELECT * FROM OperDesc  WHERE iTextID = 1)
UPDATE OperDesc
   SET sText = 'Начало работы Windowiewer',iType = 0,iSync = 0
 WHERE iTextID = 1 
ELSE
 INSERT INTO OperDesc
           ([iTextID],[sText],[iType],[iSync])
     VALUES
           (1,'Начало работы Windowiewer',0,0);</v>
      </c>
    </row>
    <row r="4" spans="1:6" ht="15.75" thickBot="1">
      <c r="A4" s="69">
        <v>0</v>
      </c>
      <c r="B4" s="74">
        <v>2</v>
      </c>
      <c r="C4" s="75" t="s">
        <v>70</v>
      </c>
      <c r="D4" s="75">
        <v>0</v>
      </c>
      <c r="E4" s="76" t="s">
        <v>1065</v>
      </c>
      <c r="F4" s="288" t="str">
        <f t="shared" ref="F4:F67" si="0">IF(A4=1,"",CONCATENATE(" IF EXISTS (SELECT * FROM OperDesc  WHERE iTextID = ",B4,")
UPDATE OperDesc
   SET sText = '",E4,"',iType = ",IF(C4="С",0,IF(C4="И",1,IF(C4="П",2,IF(C4="A",3,0)))),",iSync = ",D4,"
 WHERE iTextID = ",B4," 
ELSE
 INSERT INTO OperDesc
           ([iTextID],[sText],[iType],[iSync])
     VALUES
           (",B4,",'",E4,"',",IF(C4="С",0,IF(C4="И",1,IF(C4="П",2,IF(C4="A",3,0)))),",",D4,");"))</f>
        <v xml:space="preserve"> IF EXISTS (SELECT * FROM OperDesc  WHERE iTextID = 2)
UPDATE OperDesc
   SET sText = 'Завершение работы Windowiewer',iType = 0,iSync = 0
 WHERE iTextID = 2 
ELSE
 INSERT INTO OperDesc
           ([iTextID],[sText],[iType],[iSync])
     VALUES
           (2,'Завершение работы Windowiewer',0,0);</v>
      </c>
    </row>
    <row r="5" spans="1:6" ht="15.75" thickBot="1">
      <c r="A5" s="69">
        <v>0</v>
      </c>
      <c r="B5" s="74">
        <v>3</v>
      </c>
      <c r="C5" s="75" t="s">
        <v>70</v>
      </c>
      <c r="D5" s="75">
        <v>0</v>
      </c>
      <c r="E5" s="76" t="s">
        <v>505</v>
      </c>
      <c r="F5" s="288" t="str">
        <f t="shared" si="0"/>
        <v xml:space="preserve"> IF EXISTS (SELECT * FROM OperDesc  WHERE iTextID = 3)
UPDATE OperDesc
   SET sText = 'Квитирование аварийных сообщений',iType = 0,iSync = 0
 WHERE iTextID = 3 
ELSE
 INSERT INTO OperDesc
           ([iTextID],[sText],[iType],[iSync])
     VALUES
           (3,'Квитирование аварийных сообщений',0,0);</v>
      </c>
    </row>
    <row r="6" spans="1:6" ht="15.75" thickBot="1">
      <c r="A6" s="69">
        <v>0</v>
      </c>
      <c r="B6" s="74">
        <v>4</v>
      </c>
      <c r="C6" s="75" t="s">
        <v>70</v>
      </c>
      <c r="D6" s="75">
        <v>0</v>
      </c>
      <c r="E6" s="76" t="s">
        <v>506</v>
      </c>
      <c r="F6" s="288" t="str">
        <f t="shared" si="0"/>
        <v xml:space="preserve"> IF EXISTS (SELECT * FROM OperDesc  WHERE iTextID = 4)
UPDATE OperDesc
   SET sText = 'Проверка звукового оповещения АРМ',iType = 0,iSync = 0
 WHERE iTextID = 4 
ELSE
 INSERT INTO OperDesc
           ([iTextID],[sText],[iType],[iSync])
     VALUES
           (4,'Проверка звукового оповещения АРМ',0,0);</v>
      </c>
    </row>
    <row r="7" spans="1:6" ht="15.75" thickBot="1">
      <c r="A7" s="69">
        <v>0</v>
      </c>
      <c r="B7" s="35">
        <v>5</v>
      </c>
      <c r="C7" s="34" t="s">
        <v>494</v>
      </c>
      <c r="D7" s="34">
        <v>0</v>
      </c>
      <c r="E7" s="36" t="s">
        <v>507</v>
      </c>
      <c r="F7" s="288" t="str">
        <f t="shared" si="0"/>
        <v xml:space="preserve"> IF EXISTS (SELECT * FROM OperDesc  WHERE iTextID = 5)
UPDATE OperDesc
   SET sText = 'Установлена команда "Аварийный останов СИКНП" с АРМ',iType = 3,iSync = 0
 WHERE iTextID = 5 
ELSE
 INSERT INTO OperDesc
           ([iTextID],[sText],[iType],[iSync])
     VALUES
           (5,'Установлена команда "Аварийный останов СИКНП" с АРМ',3,0);</v>
      </c>
    </row>
    <row r="8" spans="1:6" ht="15.75" thickBot="1">
      <c r="A8" s="69">
        <v>0</v>
      </c>
      <c r="B8" s="77">
        <v>6</v>
      </c>
      <c r="C8" s="78" t="s">
        <v>70</v>
      </c>
      <c r="D8" s="78">
        <v>0</v>
      </c>
      <c r="E8" s="79" t="s">
        <v>586</v>
      </c>
      <c r="F8" s="288" t="str">
        <f t="shared" si="0"/>
        <v xml:space="preserve"> IF EXISTS (SELECT * FROM OperDesc  WHERE iTextID = 6)
UPDATE OperDesc
   SET sText = 'Контрольная сумма $0. Проверка успешно пройдена',iType = 0,iSync = 0
 WHERE iTextID = 6 
ELSE
 INSERT INTO OperDesc
           ([iTextID],[sText],[iType],[iSync])
     VALUES
           (6,'Контрольная сумма $0. Проверка успешно пройдена',0,0);</v>
      </c>
    </row>
    <row r="9" spans="1:6" ht="15.75" thickBot="1">
      <c r="A9" s="69">
        <v>0</v>
      </c>
      <c r="B9" s="35">
        <v>7</v>
      </c>
      <c r="C9" s="34" t="s">
        <v>494</v>
      </c>
      <c r="D9" s="34">
        <v>0</v>
      </c>
      <c r="E9" s="36" t="s">
        <v>585</v>
      </c>
      <c r="F9" s="288" t="str">
        <f t="shared" si="0"/>
        <v xml:space="preserve"> IF EXISTS (SELECT * FROM OperDesc  WHERE iTextID = 7)
UPDATE OperDesc
   SET sText = 'Контрольная сумма $0. Проверка не пройдена',iType = 3,iSync = 0
 WHERE iTextID = 7 
ELSE
 INSERT INTO OperDesc
           ([iTextID],[sText],[iType],[iSync])
     VALUES
           (7,'Контрольная сумма $0. Проверка не пройдена',3,0);</v>
      </c>
    </row>
    <row r="10" spans="1:6" ht="15.75" thickBot="1">
      <c r="A10" s="69">
        <v>0</v>
      </c>
      <c r="B10" s="48">
        <v>8</v>
      </c>
      <c r="C10" s="49" t="s">
        <v>73</v>
      </c>
      <c r="D10" s="49">
        <v>0</v>
      </c>
      <c r="E10" s="50" t="s">
        <v>2728</v>
      </c>
      <c r="F10" s="288" t="str">
        <f t="shared" si="0"/>
        <v xml:space="preserve"> IF EXISTS (SELECT * FROM OperDesc  WHERE iTextID = 8)
UPDATE OperDesc
   SET sText = 'Контрольная сумма $0. Файл $1 $2',iType = 2,iSync = 0
 WHERE iTextID = 8 
ELSE
 INSERT INTO OperDesc
           ([iTextID],[sText],[iType],[iSync])
     VALUES
           (8,'Контрольная сумма $0. Файл $1 $2',2,0);</v>
      </c>
    </row>
    <row r="11" spans="1:6" ht="15.75" thickBot="1">
      <c r="A11" s="69">
        <v>0</v>
      </c>
      <c r="B11" s="77">
        <v>9</v>
      </c>
      <c r="C11" s="78" t="s">
        <v>70</v>
      </c>
      <c r="D11" s="78">
        <v>0</v>
      </c>
      <c r="E11" s="79" t="s">
        <v>514</v>
      </c>
      <c r="F11" s="288" t="str">
        <f t="shared" si="0"/>
        <v xml:space="preserve"> IF EXISTS (SELECT * FROM OperDesc  WHERE iTextID = 9)
UPDATE OperDesc
   SET sText = '$0. Установлена команда "Сделать ГЛАВНЫМ"',iType = 0,iSync = 0
 WHERE iTextID = 9 
ELSE
 INSERT INTO OperDesc
           ([iTextID],[sText],[iType],[iSync])
     VALUES
           (9,'$0. Установлена команда "Сделать ГЛАВНЫМ"',0,0);</v>
      </c>
    </row>
    <row r="12" spans="1:6" ht="15.75" thickBot="1">
      <c r="A12" s="69">
        <v>0</v>
      </c>
      <c r="B12" s="77">
        <v>10</v>
      </c>
      <c r="C12" s="78" t="s">
        <v>70</v>
      </c>
      <c r="D12" s="78">
        <v>0</v>
      </c>
      <c r="E12" s="79" t="s">
        <v>515</v>
      </c>
      <c r="F12" s="288" t="str">
        <f t="shared" si="0"/>
        <v xml:space="preserve"> IF EXISTS (SELECT * FROM OperDesc  WHERE iTextID = 10)
UPDATE OperDesc
   SET sText = '$0. Установлено состояние [$1]',iType = 0,iSync = 0
 WHERE iTextID = 10 
ELSE
 INSERT INTO OperDesc
           ([iTextID],[sText],[iType],[iSync])
     VALUES
           (10,'$0. Установлено состояние [$1]',0,0);</v>
      </c>
    </row>
    <row r="13" spans="1:6" ht="15.75" thickBot="1">
      <c r="A13" s="69">
        <v>0</v>
      </c>
      <c r="B13" s="46">
        <v>11</v>
      </c>
      <c r="C13" s="59" t="s">
        <v>72</v>
      </c>
      <c r="D13" s="59">
        <v>0</v>
      </c>
      <c r="E13" s="60" t="s">
        <v>503</v>
      </c>
      <c r="F13" s="288" t="str">
        <f t="shared" si="0"/>
        <v xml:space="preserve"> IF EXISTS (SELECT * FROM OperDesc  WHERE iTextID = 11)
UPDATE OperDesc
   SET sText = '$0. Наличие связи',iType = 1,iSync = 0
 WHERE iTextID = 11 
ELSE
 INSERT INTO OperDesc
           ([iTextID],[sText],[iType],[iSync])
     VALUES
           (11,'$0. Наличие связи',1,0);</v>
      </c>
    </row>
    <row r="14" spans="1:6" ht="15.75" thickBot="1">
      <c r="A14" s="69">
        <v>0</v>
      </c>
      <c r="B14" s="35">
        <v>12</v>
      </c>
      <c r="C14" s="34" t="s">
        <v>494</v>
      </c>
      <c r="D14" s="34">
        <v>0</v>
      </c>
      <c r="E14" s="36" t="s">
        <v>504</v>
      </c>
      <c r="F14" s="288" t="str">
        <f t="shared" si="0"/>
        <v xml:space="preserve"> IF EXISTS (SELECT * FROM OperDesc  WHERE iTextID = 12)
UPDATE OperDesc
   SET sText = '$0. Отсутствие связи',iType = 3,iSync = 0
 WHERE iTextID = 12 
ELSE
 INSERT INTO OperDesc
           ([iTextID],[sText],[iType],[iSync])
     VALUES
           (12,'$0. Отсутствие связи',3,0);</v>
      </c>
    </row>
    <row r="15" spans="1:6" ht="15.75" thickBot="1">
      <c r="A15" s="69">
        <v>0</v>
      </c>
      <c r="B15" s="77">
        <v>13</v>
      </c>
      <c r="C15" s="78" t="s">
        <v>70</v>
      </c>
      <c r="D15" s="78">
        <v>0</v>
      </c>
      <c r="E15" s="79" t="s">
        <v>516</v>
      </c>
      <c r="F15" s="288" t="str">
        <f t="shared" si="0"/>
        <v xml:space="preserve"> IF EXISTS (SELECT * FROM OperDesc  WHERE iTextID = 13)
UPDATE OperDesc
   SET sText = 'Автоматическое подключение к главному $0',iType = 0,iSync = 0
 WHERE iTextID = 13 
ELSE
 INSERT INTO OperDesc
           ([iTextID],[sText],[iType],[iSync])
     VALUES
           (13,'Автоматическое подключение к главному $0',0,0);</v>
      </c>
    </row>
    <row r="16" spans="1:6" ht="15.75" thickBot="1">
      <c r="A16" s="69">
        <v>0</v>
      </c>
      <c r="B16" s="77">
        <v>14</v>
      </c>
      <c r="C16" s="78" t="s">
        <v>70</v>
      </c>
      <c r="D16" s="78">
        <v>0</v>
      </c>
      <c r="E16" s="79" t="s">
        <v>517</v>
      </c>
      <c r="F16" s="288" t="str">
        <f t="shared" si="0"/>
        <v xml:space="preserve"> IF EXISTS (SELECT * FROM OperDesc  WHERE iTextID = 14)
UPDATE OperDesc
   SET sText = 'Автоматическое переподключение $0 при обрыве связи',iType = 0,iSync = 0
 WHERE iTextID = 14 
ELSE
 INSERT INTO OperDesc
           ([iTextID],[sText],[iType],[iSync])
     VALUES
           (14,'Автоматическое переподключение $0 при обрыве связи',0,0);</v>
      </c>
    </row>
    <row r="17" spans="1:6" ht="15.75" thickBot="1">
      <c r="A17" s="69">
        <v>0</v>
      </c>
      <c r="B17" s="77">
        <v>15</v>
      </c>
      <c r="C17" s="78" t="s">
        <v>70</v>
      </c>
      <c r="D17" s="78">
        <v>0</v>
      </c>
      <c r="E17" s="79" t="s">
        <v>518</v>
      </c>
      <c r="F17" s="288" t="str">
        <f t="shared" si="0"/>
        <v xml:space="preserve"> IF EXISTS (SELECT * FROM OperDesc  WHERE iTextID = 15)
UPDATE OperDesc
   SET sText = '$0. Выбран источником текущих данных',iType = 0,iSync = 0
 WHERE iTextID = 15 
ELSE
 INSERT INTO OperDesc
           ([iTextID],[sText],[iType],[iSync])
     VALUES
           (15,'$0. Выбран источником текущих данных',0,0);</v>
      </c>
    </row>
    <row r="18" spans="1:6" ht="15.75" thickBot="1">
      <c r="A18" s="69">
        <v>0</v>
      </c>
      <c r="B18" s="77">
        <v>16</v>
      </c>
      <c r="C18" s="78" t="s">
        <v>70</v>
      </c>
      <c r="D18" s="78">
        <v>0</v>
      </c>
      <c r="E18" s="79" t="s">
        <v>519</v>
      </c>
      <c r="F18" s="288" t="str">
        <f t="shared" si="0"/>
        <v xml:space="preserve"> IF EXISTS (SELECT * FROM OperDesc  WHERE iTextID = 16)
UPDATE OperDesc
   SET sText = '$0. Выбран источником данных для поверки/КМХ',iType = 0,iSync = 0
 WHERE iTextID = 16 
ELSE
 INSERT INTO OperDesc
           ([iTextID],[sText],[iType],[iSync])
     VALUES
           (16,'$0. Выбран источником данных для поверки/КМХ',0,0);</v>
      </c>
    </row>
    <row r="19" spans="1:6" ht="15.75" thickBot="1">
      <c r="A19" s="69">
        <v>0</v>
      </c>
      <c r="B19" s="77">
        <v>17</v>
      </c>
      <c r="C19" s="78" t="s">
        <v>70</v>
      </c>
      <c r="D19" s="78">
        <v>0</v>
      </c>
      <c r="E19" s="79" t="s">
        <v>520</v>
      </c>
      <c r="F19" s="288" t="str">
        <f t="shared" si="0"/>
        <v xml:space="preserve"> IF EXISTS (SELECT * FROM OperDesc  WHERE iTextID = 17)
UPDATE OperDesc
   SET sText = '$0. Настройка [$1] ВКЛЮЧЕНА',iType = 0,iSync = 0
 WHERE iTextID = 17 
ELSE
 INSERT INTO OperDesc
           ([iTextID],[sText],[iType],[iSync])
     VALUES
           (17,'$0. Настройка [$1] ВКЛЮЧЕНА',0,0);</v>
      </c>
    </row>
    <row r="20" spans="1:6" ht="15.75" thickBot="1">
      <c r="A20" s="69">
        <v>0</v>
      </c>
      <c r="B20" s="77">
        <v>18</v>
      </c>
      <c r="C20" s="78" t="s">
        <v>70</v>
      </c>
      <c r="D20" s="78">
        <v>0</v>
      </c>
      <c r="E20" s="79" t="s">
        <v>521</v>
      </c>
      <c r="F20" s="288" t="str">
        <f t="shared" si="0"/>
        <v xml:space="preserve"> IF EXISTS (SELECT * FROM OperDesc  WHERE iTextID = 18)
UPDATE OperDesc
   SET sText = '$0. Настройка [$1] ВыКЛЮЧЕНА',iType = 0,iSync = 0
 WHERE iTextID = 18 
ELSE
 INSERT INTO OperDesc
           ([iTextID],[sText],[iType],[iSync])
     VALUES
           (18,'$0. Настройка [$1] ВыКЛЮЧЕНА',0,0);</v>
      </c>
    </row>
    <row r="21" spans="1:6" ht="15.75" thickBot="1">
      <c r="A21" s="69">
        <v>0</v>
      </c>
      <c r="B21" s="77">
        <v>19</v>
      </c>
      <c r="C21" s="78" t="s">
        <v>70</v>
      </c>
      <c r="D21" s="78">
        <v>0</v>
      </c>
      <c r="E21" s="79" t="s">
        <v>522</v>
      </c>
      <c r="F21" s="288" t="str">
        <f t="shared" si="0"/>
        <v xml:space="preserve"> IF EXISTS (SELECT * FROM OperDesc  WHERE iTextID = 19)
UPDATE OperDesc
   SET sText = '$0. Установлена команда "Реинициализация связи"',iType = 0,iSync = 0
 WHERE iTextID = 19 
ELSE
 INSERT INTO OperDesc
           ([iTextID],[sText],[iType],[iSync])
     VALUES
           (19,'$0. Установлена команда "Реинициализация связи"',0,0);</v>
      </c>
    </row>
    <row r="22" spans="1:6" ht="15.75" thickBot="1">
      <c r="A22" s="69">
        <v>0</v>
      </c>
      <c r="B22" s="77">
        <v>20</v>
      </c>
      <c r="C22" s="78" t="s">
        <v>70</v>
      </c>
      <c r="D22" s="78">
        <v>0</v>
      </c>
      <c r="E22" s="79" t="s">
        <v>584</v>
      </c>
      <c r="F22" s="288" t="str">
        <f t="shared" si="0"/>
        <v xml:space="preserve"> IF EXISTS (SELECT * FROM OperDesc  WHERE iTextID = 20)
UPDATE OperDesc
   SET sText = '$0. Установлена команда "Отключить управление"',iType = 0,iSync = 0
 WHERE iTextID = 20 
ELSE
 INSERT INTO OperDesc
           ([iTextID],[sText],[iType],[iSync])
     VALUES
           (20,'$0. Установлена команда "Отключить управление"',0,0);</v>
      </c>
    </row>
    <row r="23" spans="1:6" ht="15.75" thickBot="1">
      <c r="A23" s="69">
        <v>0</v>
      </c>
      <c r="B23" s="77">
        <v>21</v>
      </c>
      <c r="C23" s="78" t="s">
        <v>70</v>
      </c>
      <c r="D23" s="78">
        <v>0</v>
      </c>
      <c r="E23" s="79" t="s">
        <v>587</v>
      </c>
      <c r="F23" s="288" t="str">
        <f t="shared" si="0"/>
        <v xml:space="preserve"> IF EXISTS (SELECT * FROM OperDesc  WHERE iTextID = 21)
UPDATE OperDesc
   SET sText = 'Контрольная сумма $0. Значение [$1] изменено на [$2]',iType = 0,iSync = 0
 WHERE iTextID = 21 
ELSE
 INSERT INTO OperDesc
           ([iTextID],[sText],[iType],[iSync])
     VALUES
           (21,'Контрольная сумма $0. Значение [$1] изменено на [$2]',0,0);</v>
      </c>
    </row>
    <row r="24" spans="1:6" ht="15.75" thickBot="1">
      <c r="A24" s="69">
        <v>0</v>
      </c>
      <c r="B24" s="77">
        <v>22</v>
      </c>
      <c r="C24" s="78" t="s">
        <v>70</v>
      </c>
      <c r="D24" s="78">
        <v>0</v>
      </c>
      <c r="E24" s="79" t="s">
        <v>615</v>
      </c>
      <c r="F24" s="288" t="str">
        <f t="shared" si="0"/>
        <v xml:space="preserve"> IF EXISTS (SELECT * FROM OperDesc  WHERE iTextID = 22)
UPDATE OperDesc
   SET sText = '$0. Установлена команда "Перезапустить сервис"',iType = 0,iSync = 0
 WHERE iTextID = 22 
ELSE
 INSERT INTO OperDesc
           ([iTextID],[sText],[iType],[iSync])
     VALUES
           (22,'$0. Установлена команда "Перезапустить сервис"',0,0);</v>
      </c>
    </row>
    <row r="25" spans="1:6" ht="15.75" thickBot="1">
      <c r="A25" s="69">
        <v>0</v>
      </c>
      <c r="B25" s="77">
        <v>23</v>
      </c>
      <c r="C25" s="78" t="s">
        <v>70</v>
      </c>
      <c r="D25" s="78">
        <v>0</v>
      </c>
      <c r="E25" s="79" t="s">
        <v>616</v>
      </c>
      <c r="F25" s="288" t="str">
        <f t="shared" si="0"/>
        <v xml:space="preserve"> IF EXISTS (SELECT * FROM OperDesc  WHERE iTextID = 23)
UPDATE OperDesc
   SET sText = '$0. Установлена команда "Реинициализация связи" c $1',iType = 0,iSync = 0
 WHERE iTextID = 23 
ELSE
 INSERT INTO OperDesc
           ([iTextID],[sText],[iType],[iSync])
     VALUES
           (23,'$0. Установлена команда "Реинициализация связи" c $1',0,0);</v>
      </c>
    </row>
    <row r="26" spans="1:6" ht="15.75" thickBot="1">
      <c r="A26" s="69">
        <v>0</v>
      </c>
      <c r="B26" s="48">
        <v>24</v>
      </c>
      <c r="C26" s="49" t="s">
        <v>73</v>
      </c>
      <c r="D26" s="49">
        <v>0</v>
      </c>
      <c r="E26" s="50" t="s">
        <v>531</v>
      </c>
      <c r="F26" s="288" t="str">
        <f t="shared" si="0"/>
        <v xml:space="preserve"> IF EXISTS (SELECT * FROM OperDesc  WHERE iTextID = 24)
UPDATE OperDesc
   SET sText = 'Пользователь [$0]. Вход в $1 - нет доступа',iType = 2,iSync = 0
 WHERE iTextID = 24 
ELSE
 INSERT INTO OperDesc
           ([iTextID],[sText],[iType],[iSync])
     VALUES
           (24,'Пользователь [$0]. Вход в $1 - нет доступа',2,0);</v>
      </c>
    </row>
    <row r="27" spans="1:6" ht="15.75" thickBot="1">
      <c r="A27" s="69">
        <v>0</v>
      </c>
      <c r="B27" s="62">
        <v>25</v>
      </c>
      <c r="C27" s="49" t="s">
        <v>73</v>
      </c>
      <c r="D27" s="63">
        <v>0</v>
      </c>
      <c r="E27" s="64" t="s">
        <v>526</v>
      </c>
      <c r="F27" s="288" t="str">
        <f t="shared" si="0"/>
        <v xml:space="preserve"> IF EXISTS (SELECT * FROM OperDesc  WHERE iTextID = 25)
UPDATE OperDesc
   SET sText = 'Пользователь [$0]. Срок действия пароля истек - требуется смена пароля',iType = 2,iSync = 0
 WHERE iTextID = 25 
ELSE
 INSERT INTO OperDesc
           ([iTextID],[sText],[iType],[iSync])
     VALUES
           (25,'Пользователь [$0]. Срок действия пароля истек - требуется смена пароля',2,0);</v>
      </c>
    </row>
    <row r="28" spans="1:6" ht="15.75" thickBot="1">
      <c r="A28" s="69">
        <v>0</v>
      </c>
      <c r="B28" s="35">
        <v>26</v>
      </c>
      <c r="C28" s="34" t="s">
        <v>494</v>
      </c>
      <c r="D28" s="34">
        <v>0</v>
      </c>
      <c r="E28" s="36" t="s">
        <v>527</v>
      </c>
      <c r="F28" s="288" t="str">
        <f t="shared" si="0"/>
        <v xml:space="preserve"> IF EXISTS (SELECT * FROM OperDesc  WHERE iTextID = 26)
UPDATE OperDesc
   SET sText = 'Пользователь [$0]. Срок действия пароля истек - аккаунт заблокирован',iType = 3,iSync = 0
 WHERE iTextID = 26 
ELSE
 INSERT INTO OperDesc
           ([iTextID],[sText],[iType],[iSync])
     VALUES
           (26,'Пользователь [$0]. Срок действия пароля истек - аккаунт заблокирован',3,0);</v>
      </c>
    </row>
    <row r="29" spans="1:6" ht="15.75" thickBot="1">
      <c r="A29" s="69">
        <v>0</v>
      </c>
      <c r="B29" s="83">
        <v>27</v>
      </c>
      <c r="C29" s="85" t="s">
        <v>73</v>
      </c>
      <c r="D29" s="84">
        <v>0</v>
      </c>
      <c r="E29" s="86" t="s">
        <v>528</v>
      </c>
      <c r="F29" s="288" t="str">
        <f t="shared" si="0"/>
        <v xml:space="preserve"> IF EXISTS (SELECT * FROM OperDesc  WHERE iTextID = 27)
UPDATE OperDesc
   SET sText = 'Пользователь [$0]. Срок действия пароля истек',iType = 2,iSync = 0
 WHERE iTextID = 27 
ELSE
 INSERT INTO OperDesc
           ([iTextID],[sText],[iType],[iSync])
     VALUES
           (27,'Пользователь [$0]. Срок действия пароля истек',2,0);</v>
      </c>
    </row>
    <row r="30" spans="1:6" ht="15.75" thickBot="1">
      <c r="A30" s="69">
        <v>0</v>
      </c>
      <c r="B30" s="74">
        <v>28</v>
      </c>
      <c r="C30" s="75" t="s">
        <v>70</v>
      </c>
      <c r="D30" s="75">
        <v>0</v>
      </c>
      <c r="E30" s="76" t="s">
        <v>532</v>
      </c>
      <c r="F30" s="288" t="str">
        <f t="shared" si="0"/>
        <v xml:space="preserve"> IF EXISTS (SELECT * FROM OperDesc  WHERE iTextID = 28)
UPDATE OperDesc
   SET sText = 'Смена разрешений для уровня пользователей [$0]',iType = 0,iSync = 0
 WHERE iTextID = 28 
ELSE
 INSERT INTO OperDesc
           ([iTextID],[sText],[iType],[iSync])
     VALUES
           (28,'Смена разрешений для уровня пользователей [$0]',0,0);</v>
      </c>
    </row>
    <row r="31" spans="1:6" ht="15.75" thickBot="1">
      <c r="A31" s="69">
        <v>0</v>
      </c>
      <c r="B31" s="74">
        <v>29</v>
      </c>
      <c r="C31" s="75" t="s">
        <v>70</v>
      </c>
      <c r="D31" s="75">
        <v>0</v>
      </c>
      <c r="E31" s="76" t="s">
        <v>511</v>
      </c>
      <c r="F31" s="288" t="str">
        <f t="shared" si="0"/>
        <v xml:space="preserve"> IF EXISTS (SELECT * FROM OperDesc  WHERE iTextID = 29)
UPDATE OperDesc
   SET sText = 'Пользователь [$0]. Данные пользователя отредактированы',iType = 0,iSync = 0
 WHERE iTextID = 29 
ELSE
 INSERT INTO OperDesc
           ([iTextID],[sText],[iType],[iSync])
     VALUES
           (29,'Пользователь [$0]. Данные пользователя отредактированы',0,0);</v>
      </c>
    </row>
    <row r="32" spans="1:6" ht="15.75" thickBot="1">
      <c r="A32" s="69">
        <v>0</v>
      </c>
      <c r="B32" s="74">
        <v>30</v>
      </c>
      <c r="C32" s="75" t="s">
        <v>70</v>
      </c>
      <c r="D32" s="75">
        <v>0</v>
      </c>
      <c r="E32" s="76" t="s">
        <v>533</v>
      </c>
      <c r="F32" s="288" t="str">
        <f t="shared" si="0"/>
        <v xml:space="preserve"> IF EXISTS (SELECT * FROM OperDesc  WHERE iTextID = 30)
UPDATE OperDesc
   SET sText = 'Пользователь [$0]. Вход в $1 - осуществлен',iType = 0,iSync = 0
 WHERE iTextID = 30 
ELSE
 INSERT INTO OperDesc
           ([iTextID],[sText],[iType],[iSync])
     VALUES
           (30,'Пользователь [$0]. Вход в $1 - осуществлен',0,0);</v>
      </c>
    </row>
    <row r="33" spans="1:6" ht="15.75" thickBot="1">
      <c r="A33" s="69">
        <v>0</v>
      </c>
      <c r="B33" s="48">
        <v>31</v>
      </c>
      <c r="C33" s="49" t="s">
        <v>73</v>
      </c>
      <c r="D33" s="49">
        <v>0</v>
      </c>
      <c r="E33" s="50" t="s">
        <v>534</v>
      </c>
      <c r="F33" s="288" t="str">
        <f t="shared" si="0"/>
        <v xml:space="preserve"> IF EXISTS (SELECT * FROM OperDesc  WHERE iTextID = 31)
UPDATE OperDesc
   SET sText = 'Пользователь [$0]. Вход в $1 - неверно введен логин и/или пароль',iType = 2,iSync = 0
 WHERE iTextID = 31 
ELSE
 INSERT INTO OperDesc
           ([iTextID],[sText],[iType],[iSync])
     VALUES
           (31,'Пользователь [$0]. Вход в $1 - неверно введен логин и/или пароль',2,0);</v>
      </c>
    </row>
    <row r="34" spans="1:6" ht="15.75" thickBot="1">
      <c r="A34" s="69">
        <v>0</v>
      </c>
      <c r="B34" s="74">
        <v>32</v>
      </c>
      <c r="C34" s="75" t="s">
        <v>70</v>
      </c>
      <c r="D34" s="75">
        <v>0</v>
      </c>
      <c r="E34" s="76" t="s">
        <v>535</v>
      </c>
      <c r="F34" s="288" t="str">
        <f t="shared" si="0"/>
        <v xml:space="preserve"> IF EXISTS (SELECT * FROM OperDesc  WHERE iTextID = 32)
UPDATE OperDesc
   SET sText = 'Пользователь [$0]. Выход из $1 - осуществлен',iType = 0,iSync = 0
 WHERE iTextID = 32 
ELSE
 INSERT INTO OperDesc
           ([iTextID],[sText],[iType],[iSync])
     VALUES
           (32,'Пользователь [$0]. Выход из $1 - осуществлен',0,0);</v>
      </c>
    </row>
    <row r="35" spans="1:6">
      <c r="A35" s="69">
        <v>1</v>
      </c>
      <c r="B35" s="74">
        <v>33</v>
      </c>
      <c r="C35" s="75" t="s">
        <v>70</v>
      </c>
      <c r="D35" s="75">
        <v>0</v>
      </c>
      <c r="E35" s="76" t="s">
        <v>2936</v>
      </c>
      <c r="F35" s="288" t="str">
        <f t="shared" si="0"/>
        <v/>
      </c>
    </row>
    <row r="36" spans="1:6">
      <c r="A36" s="58">
        <v>1</v>
      </c>
      <c r="B36" s="46">
        <v>34</v>
      </c>
      <c r="C36" s="59"/>
      <c r="D36" s="59">
        <v>0</v>
      </c>
      <c r="E36" s="60"/>
      <c r="F36" s="288" t="str">
        <f t="shared" si="0"/>
        <v/>
      </c>
    </row>
    <row r="37" spans="1:6">
      <c r="A37" s="42">
        <v>1</v>
      </c>
      <c r="B37" s="8">
        <v>35</v>
      </c>
      <c r="C37" s="37"/>
      <c r="D37" s="37">
        <v>0</v>
      </c>
      <c r="E37" s="20"/>
      <c r="F37" s="288" t="str">
        <f t="shared" si="0"/>
        <v/>
      </c>
    </row>
    <row r="38" spans="1:6" ht="15.75" thickBot="1">
      <c r="A38" s="42">
        <v>1</v>
      </c>
      <c r="B38" s="46">
        <v>36</v>
      </c>
      <c r="C38" s="37"/>
      <c r="D38" s="37">
        <v>0</v>
      </c>
      <c r="E38" s="20"/>
      <c r="F38" s="288" t="str">
        <f t="shared" si="0"/>
        <v/>
      </c>
    </row>
    <row r="39" spans="1:6" ht="15.75" thickBot="1">
      <c r="A39" s="69">
        <v>0</v>
      </c>
      <c r="B39" s="74">
        <v>37</v>
      </c>
      <c r="C39" s="75" t="s">
        <v>70</v>
      </c>
      <c r="D39" s="75">
        <v>0</v>
      </c>
      <c r="E39" s="76" t="s">
        <v>508</v>
      </c>
      <c r="F39" s="288" t="str">
        <f t="shared" si="0"/>
        <v xml:space="preserve"> IF EXISTS (SELECT * FROM OperDesc  WHERE iTextID = 37)
UPDATE OperDesc
   SET sText = 'Пользователь [$0]. Смена пароля',iType = 0,iSync = 0
 WHERE iTextID = 37 
ELSE
 INSERT INTO OperDesc
           ([iTextID],[sText],[iType],[iSync])
     VALUES
           (37,'Пользователь [$0]. Смена пароля',0,0);</v>
      </c>
    </row>
    <row r="40" spans="1:6" ht="15.75" thickBot="1">
      <c r="A40" s="69">
        <v>0</v>
      </c>
      <c r="B40" s="74">
        <v>38</v>
      </c>
      <c r="C40" s="75" t="s">
        <v>70</v>
      </c>
      <c r="D40" s="75">
        <v>0</v>
      </c>
      <c r="E40" s="76" t="s">
        <v>509</v>
      </c>
      <c r="F40" s="288" t="str">
        <f t="shared" si="0"/>
        <v xml:space="preserve"> IF EXISTS (SELECT * FROM OperDesc  WHERE iTextID = 38)
UPDATE OperDesc
   SET sText = 'Пользователь [$0]. Удален из системы',iType = 0,iSync = 0
 WHERE iTextID = 38 
ELSE
 INSERT INTO OperDesc
           ([iTextID],[sText],[iType],[iSync])
     VALUES
           (38,'Пользователь [$0]. Удален из системы',0,0);</v>
      </c>
    </row>
    <row r="41" spans="1:6" ht="15.75" thickBot="1">
      <c r="A41" s="69">
        <v>0</v>
      </c>
      <c r="B41" s="80">
        <v>39</v>
      </c>
      <c r="C41" s="81" t="s">
        <v>70</v>
      </c>
      <c r="D41" s="81">
        <v>0</v>
      </c>
      <c r="E41" s="82" t="s">
        <v>510</v>
      </c>
      <c r="F41" s="288" t="str">
        <f t="shared" si="0"/>
        <v xml:space="preserve"> IF EXISTS (SELECT * FROM OperDesc  WHERE iTextID = 39)
UPDATE OperDesc
   SET sText = 'Пользователь [$0]. Добавлен в систему',iType = 0,iSync = 0
 WHERE iTextID = 39 
ELSE
 INSERT INTO OperDesc
           ([iTextID],[sText],[iType],[iSync])
     VALUES
           (39,'Пользователь [$0]. Добавлен в систему',0,0);</v>
      </c>
    </row>
    <row r="42" spans="1:6">
      <c r="A42" s="58">
        <v>0</v>
      </c>
      <c r="B42" s="46">
        <v>40</v>
      </c>
      <c r="C42" s="59" t="s">
        <v>72</v>
      </c>
      <c r="D42" s="59">
        <v>0</v>
      </c>
      <c r="E42" s="60" t="s">
        <v>503</v>
      </c>
      <c r="F42" s="288" t="str">
        <f t="shared" si="0"/>
        <v xml:space="preserve"> IF EXISTS (SELECT * FROM OperDesc  WHERE iTextID = 40)
UPDATE OperDesc
   SET sText = '$0. Наличие связи',iType = 1,iSync = 0
 WHERE iTextID = 40 
ELSE
 INSERT INTO OperDesc
           ([iTextID],[sText],[iType],[iSync])
     VALUES
           (40,'$0. Наличие связи',1,0);</v>
      </c>
    </row>
    <row r="43" spans="1:6">
      <c r="A43" s="43">
        <v>0</v>
      </c>
      <c r="B43" s="35">
        <v>41</v>
      </c>
      <c r="C43" s="34" t="s">
        <v>494</v>
      </c>
      <c r="D43" s="34">
        <v>0</v>
      </c>
      <c r="E43" s="36" t="s">
        <v>504</v>
      </c>
      <c r="F43" s="288" t="str">
        <f t="shared" si="0"/>
        <v xml:space="preserve"> IF EXISTS (SELECT * FROM OperDesc  WHERE iTextID = 41)
UPDATE OperDesc
   SET sText = '$0. Отсутствие связи',iType = 3,iSync = 0
 WHERE iTextID = 41 
ELSE
 INSERT INTO OperDesc
           ([iTextID],[sText],[iType],[iSync])
     VALUES
           (41,'$0. Отсутствие связи',3,0);</v>
      </c>
    </row>
    <row r="44" spans="1:6">
      <c r="A44" s="13">
        <v>1</v>
      </c>
      <c r="B44" s="14">
        <v>42</v>
      </c>
      <c r="C44" s="15"/>
      <c r="D44" s="15">
        <v>0</v>
      </c>
      <c r="E44" s="16"/>
      <c r="F44" s="288" t="str">
        <f t="shared" si="0"/>
        <v/>
      </c>
    </row>
    <row r="45" spans="1:6">
      <c r="A45" s="13">
        <v>1</v>
      </c>
      <c r="B45" s="14">
        <v>43</v>
      </c>
      <c r="C45" s="15"/>
      <c r="D45" s="15">
        <v>0</v>
      </c>
      <c r="E45" s="16"/>
      <c r="F45" s="288" t="str">
        <f t="shared" si="0"/>
        <v/>
      </c>
    </row>
    <row r="46" spans="1:6">
      <c r="A46" s="13">
        <v>0</v>
      </c>
      <c r="B46" s="14">
        <v>44</v>
      </c>
      <c r="C46" s="281" t="s">
        <v>72</v>
      </c>
      <c r="D46" s="15">
        <v>0</v>
      </c>
      <c r="E46" s="289" t="s">
        <v>2746</v>
      </c>
      <c r="F46" s="288" t="str">
        <f t="shared" si="0"/>
        <v xml:space="preserve"> IF EXISTS (SELECT * FROM OperDesc  WHERE iTextID = 44)
UPDATE OperDesc
   SET sText = '$0.  Действие отменено.',iType = 1,iSync = 0
 WHERE iTextID = 44 
ELSE
 INSERT INTO OperDesc
           ([iTextID],[sText],[iType],[iSync])
     VALUES
           (44,'$0.  Действие отменено.',1,0);</v>
      </c>
    </row>
    <row r="47" spans="1:6">
      <c r="A47" s="13">
        <v>0</v>
      </c>
      <c r="B47" s="14">
        <v>45</v>
      </c>
      <c r="C47" s="63" t="s">
        <v>73</v>
      </c>
      <c r="D47" s="63">
        <v>0</v>
      </c>
      <c r="E47" s="16" t="s">
        <v>2747</v>
      </c>
      <c r="F47" s="288" t="str">
        <f t="shared" si="0"/>
        <v xml:space="preserve"> IF EXISTS (SELECT * FROM OperDesc  WHERE iTextID = 45)
UPDATE OperDesc
   SET sText = '$0.  Действие подтверждено.',iType = 2,iSync = 0
 WHERE iTextID = 45 
ELSE
 INSERT INTO OperDesc
           ([iTextID],[sText],[iType],[iSync])
     VALUES
           (45,'$0.  Действие подтверждено.',2,0);</v>
      </c>
    </row>
    <row r="48" spans="1:6">
      <c r="A48" s="13">
        <v>0</v>
      </c>
      <c r="B48" s="14">
        <v>46</v>
      </c>
      <c r="C48" s="281" t="s">
        <v>72</v>
      </c>
      <c r="D48" s="15">
        <v>0</v>
      </c>
      <c r="E48" s="289" t="s">
        <v>2732</v>
      </c>
      <c r="F48" s="288" t="str">
        <f t="shared" si="0"/>
        <v xml:space="preserve"> IF EXISTS (SELECT * FROM OperDesc  WHERE iTextID = 46)
UPDATE OperDesc
   SET sText = '$0. Отношение частоты к вязкости в норме',iType = 1,iSync = 0
 WHERE iTextID = 46 
ELSE
 INSERT INTO OperDesc
           ([iTextID],[sText],[iType],[iSync])
     VALUES
           (46,'$0. Отношение частоты к вязкости в норме',1,0);</v>
      </c>
    </row>
    <row r="49" spans="1:6">
      <c r="A49" s="13">
        <v>0</v>
      </c>
      <c r="B49" s="14">
        <v>47</v>
      </c>
      <c r="C49" s="63" t="s">
        <v>73</v>
      </c>
      <c r="D49" s="63">
        <v>0</v>
      </c>
      <c r="E49" s="64" t="s">
        <v>2731</v>
      </c>
      <c r="F49" s="288" t="str">
        <f t="shared" si="0"/>
        <v xml:space="preserve"> IF EXISTS (SELECT * FROM OperDesc  WHERE iTextID = 47)
UPDATE OperDesc
   SET sText = '$0. Отношение частоты к вязкости вышло за допустимый диапазон ($1)',iType = 2,iSync = 0
 WHERE iTextID = 47 
ELSE
 INSERT INTO OperDesc
           ([iTextID],[sText],[iType],[iSync])
     VALUES
           (47,'$0. Отношение частоты к вязкости вышло за допустимый диапазон ($1)',2,0);</v>
      </c>
    </row>
    <row r="50" spans="1:6">
      <c r="A50" s="13">
        <v>0</v>
      </c>
      <c r="B50" s="14">
        <v>48</v>
      </c>
      <c r="C50" s="281" t="s">
        <v>72</v>
      </c>
      <c r="D50" s="15">
        <v>0</v>
      </c>
      <c r="E50" s="289" t="s">
        <v>2730</v>
      </c>
      <c r="F50" s="288" t="str">
        <f t="shared" si="0"/>
        <v xml:space="preserve"> IF EXISTS (SELECT * FROM OperDesc  WHERE iTextID = 48)
UPDATE OperDesc
   SET sText = 'Разница значений $0 в норме',iType = 1,iSync = 0
 WHERE iTextID = 48 
ELSE
 INSERT INTO OperDesc
           ([iTextID],[sText],[iType],[iSync])
     VALUES
           (48,'Разница значений $0 в норме',1,0);</v>
      </c>
    </row>
    <row r="51" spans="1:6" ht="15.75" thickBot="1">
      <c r="A51" s="61">
        <v>0</v>
      </c>
      <c r="B51" s="62">
        <v>49</v>
      </c>
      <c r="C51" s="63" t="s">
        <v>73</v>
      </c>
      <c r="D51" s="63">
        <v>0</v>
      </c>
      <c r="E51" s="64" t="s">
        <v>2729</v>
      </c>
      <c r="F51" s="288" t="str">
        <f t="shared" si="0"/>
        <v xml:space="preserve"> IF EXISTS (SELECT * FROM OperDesc  WHERE iTextID = 49)
UPDATE OperDesc
   SET sText = 'Разница значений $0 превысила [$1] ($2)',iType = 2,iSync = 0
 WHERE iTextID = 49 
ELSE
 INSERT INTO OperDesc
           ([iTextID],[sText],[iType],[iSync])
     VALUES
           (49,'Разница значений $0 превысила [$1] ($2)',2,0);</v>
      </c>
    </row>
    <row r="52" spans="1:6">
      <c r="A52" s="38">
        <v>0</v>
      </c>
      <c r="B52" s="39">
        <v>50</v>
      </c>
      <c r="C52" s="40" t="s">
        <v>494</v>
      </c>
      <c r="D52" s="40">
        <v>0</v>
      </c>
      <c r="E52" s="41" t="s">
        <v>428</v>
      </c>
      <c r="F52" s="288" t="str">
        <f t="shared" si="0"/>
        <v xml:space="preserve"> IF EXISTS (SELECT * FROM OperDesc  WHERE iTextID = 50)
UPDATE OperDesc
   SET sText = '$0. Значение [$1] вышло за инженерный минимум [$2]',iType = 3,iSync = 0
 WHERE iTextID = 50 
ELSE
 INSERT INTO OperDesc
           ([iTextID],[sText],[iType],[iSync])
     VALUES
           (50,'$0. Значение [$1] вышло за инженерный минимум [$2]',3,0);</v>
      </c>
    </row>
    <row r="53" spans="1:6">
      <c r="A53" s="43">
        <v>0</v>
      </c>
      <c r="B53" s="35">
        <v>51</v>
      </c>
      <c r="C53" s="34" t="s">
        <v>494</v>
      </c>
      <c r="D53" s="34">
        <v>0</v>
      </c>
      <c r="E53" s="36" t="s">
        <v>429</v>
      </c>
      <c r="F53" s="288" t="str">
        <f t="shared" si="0"/>
        <v xml:space="preserve"> IF EXISTS (SELECT * FROM OperDesc  WHERE iTextID = 51)
UPDATE OperDesc
   SET sText = '$0. Значение [$1] вышло за аварийный минимум [$2]',iType = 3,iSync = 0
 WHERE iTextID = 51 
ELSE
 INSERT INTO OperDesc
           ([iTextID],[sText],[iType],[iSync])
     VALUES
           (51,'$0. Значение [$1] вышло за аварийный минимум [$2]',3,0);</v>
      </c>
    </row>
    <row r="54" spans="1:6">
      <c r="A54" s="61">
        <v>0</v>
      </c>
      <c r="B54" s="62">
        <v>52</v>
      </c>
      <c r="C54" s="63" t="s">
        <v>73</v>
      </c>
      <c r="D54" s="63">
        <v>0</v>
      </c>
      <c r="E54" s="64" t="s">
        <v>430</v>
      </c>
      <c r="F54" s="288" t="str">
        <f t="shared" si="0"/>
        <v xml:space="preserve"> IF EXISTS (SELECT * FROM OperDesc  WHERE iTextID = 52)
UPDATE OperDesc
   SET sText = '$0. Значение [$1] вышло за предаварийный минимум [$2]',iType = 2,iSync = 0
 WHERE iTextID = 52 
ELSE
 INSERT INTO OperDesc
           ([iTextID],[sText],[iType],[iSync])
     VALUES
           (52,'$0. Значение [$1] вышло за предаварийный минимум [$2]',2,0);</v>
      </c>
    </row>
    <row r="55" spans="1:6">
      <c r="A55" s="42">
        <v>0</v>
      </c>
      <c r="B55" s="8">
        <v>53</v>
      </c>
      <c r="C55" s="37" t="s">
        <v>72</v>
      </c>
      <c r="D55" s="37">
        <v>0</v>
      </c>
      <c r="E55" s="20" t="s">
        <v>431</v>
      </c>
      <c r="F55" s="288" t="str">
        <f t="shared" si="0"/>
        <v xml:space="preserve"> IF EXISTS (SELECT * FROM OperDesc  WHERE iTextID = 53)
UPDATE OperDesc
   SET sText = '$0. Значение [$1] в норме',iType = 1,iSync = 0
 WHERE iTextID = 53 
ELSE
 INSERT INTO OperDesc
           ([iTextID],[sText],[iType],[iSync])
     VALUES
           (53,'$0. Значение [$1] в норме',1,0);</v>
      </c>
    </row>
    <row r="56" spans="1:6">
      <c r="A56" s="61">
        <v>0</v>
      </c>
      <c r="B56" s="62">
        <v>54</v>
      </c>
      <c r="C56" s="63" t="s">
        <v>73</v>
      </c>
      <c r="D56" s="63">
        <v>0</v>
      </c>
      <c r="E56" s="64" t="s">
        <v>432</v>
      </c>
      <c r="F56" s="288" t="str">
        <f t="shared" si="0"/>
        <v xml:space="preserve"> IF EXISTS (SELECT * FROM OperDesc  WHERE iTextID = 54)
UPDATE OperDesc
   SET sText = '$0. Значение [$1] вышло за предаварийный максимум [$2]',iType = 2,iSync = 0
 WHERE iTextID = 54 
ELSE
 INSERT INTO OperDesc
           ([iTextID],[sText],[iType],[iSync])
     VALUES
           (54,'$0. Значение [$1] вышло за предаварийный максимум [$2]',2,0);</v>
      </c>
    </row>
    <row r="57" spans="1:6">
      <c r="A57" s="43">
        <v>0</v>
      </c>
      <c r="B57" s="35">
        <v>55</v>
      </c>
      <c r="C57" s="34" t="s">
        <v>494</v>
      </c>
      <c r="D57" s="34">
        <v>0</v>
      </c>
      <c r="E57" s="36" t="s">
        <v>433</v>
      </c>
      <c r="F57" s="288" t="str">
        <f t="shared" si="0"/>
        <v xml:space="preserve"> IF EXISTS (SELECT * FROM OperDesc  WHERE iTextID = 55)
UPDATE OperDesc
   SET sText = '$0. Значение [$1] вышло за аварийный максимум [$2]',iType = 3,iSync = 0
 WHERE iTextID = 55 
ELSE
 INSERT INTO OperDesc
           ([iTextID],[sText],[iType],[iSync])
     VALUES
           (55,'$0. Значение [$1] вышло за аварийный максимум [$2]',3,0);</v>
      </c>
    </row>
    <row r="58" spans="1:6">
      <c r="A58" s="43">
        <v>0</v>
      </c>
      <c r="B58" s="35">
        <v>56</v>
      </c>
      <c r="C58" s="34" t="s">
        <v>494</v>
      </c>
      <c r="D58" s="34">
        <v>0</v>
      </c>
      <c r="E58" s="36" t="s">
        <v>434</v>
      </c>
      <c r="F58" s="288" t="str">
        <f t="shared" si="0"/>
        <v xml:space="preserve"> IF EXISTS (SELECT * FROM OperDesc  WHERE iTextID = 56)
UPDATE OperDesc
   SET sText = '$0. Значение [$1] вышло за инженерный максимум [$2]',iType = 3,iSync = 0
 WHERE iTextID = 56 
ELSE
 INSERT INTO OperDesc
           ([iTextID],[sText],[iType],[iSync])
     VALUES
           (56,'$0. Значение [$1] вышло за инженерный максимум [$2]',3,0);</v>
      </c>
    </row>
    <row r="59" spans="1:6" ht="15.75" thickBot="1">
      <c r="A59" s="65">
        <v>0</v>
      </c>
      <c r="B59" s="66">
        <v>57</v>
      </c>
      <c r="C59" s="67" t="s">
        <v>72</v>
      </c>
      <c r="D59" s="67">
        <v>0</v>
      </c>
      <c r="E59" s="68" t="s">
        <v>435</v>
      </c>
      <c r="F59" s="288" t="str">
        <f t="shared" si="0"/>
        <v xml:space="preserve"> IF EXISTS (SELECT * FROM OperDesc  WHERE iTextID = 57)
UPDATE OperDesc
   SET sText = '$0. Значение [$1] изменено на [$2]',iType = 1,iSync = 0
 WHERE iTextID = 57 
ELSE
 INSERT INTO OperDesc
           ([iTextID],[sText],[iType],[iSync])
     VALUES
           (57,'$0. Значение [$1] изменено на [$2]',1,0);</v>
      </c>
    </row>
    <row r="60" spans="1:6">
      <c r="A60" s="51">
        <v>0</v>
      </c>
      <c r="B60" s="52">
        <v>58</v>
      </c>
      <c r="C60" s="53" t="s">
        <v>72</v>
      </c>
      <c r="D60" s="53">
        <v>0</v>
      </c>
      <c r="E60" s="19" t="s">
        <v>470</v>
      </c>
      <c r="F60" s="288" t="str">
        <f t="shared" si="0"/>
        <v xml:space="preserve"> IF EXISTS (SELECT * FROM OperDesc  WHERE iTextID = 58)
UPDATE OperDesc
   SET sText = '$0. Установлено значение [$1]',iType = 1,iSync = 0
 WHERE iTextID = 58 
ELSE
 INSERT INTO OperDesc
           ([iTextID],[sText],[iType],[iSync])
     VALUES
           (58,'$0. Установлено значение [$1]',1,0);</v>
      </c>
    </row>
    <row r="61" spans="1:6">
      <c r="A61" s="42">
        <v>0</v>
      </c>
      <c r="B61" s="8">
        <v>59</v>
      </c>
      <c r="C61" s="37" t="s">
        <v>72</v>
      </c>
      <c r="D61" s="37">
        <v>0</v>
      </c>
      <c r="E61" s="20" t="s">
        <v>471</v>
      </c>
      <c r="F61" s="288" t="str">
        <f t="shared" si="0"/>
        <v xml:space="preserve"> IF EXISTS (SELECT * FROM OperDesc  WHERE iTextID = 59)
UPDATE OperDesc
   SET sText = '$0. Установлен режим [$1]',iType = 1,iSync = 0
 WHERE iTextID = 59 
ELSE
 INSERT INTO OperDesc
           ([iTextID],[sText],[iType],[iSync])
     VALUES
           (59,'$0. Установлен режим [$1]',1,0);</v>
      </c>
    </row>
    <row r="62" spans="1:6">
      <c r="A62" s="42">
        <v>0</v>
      </c>
      <c r="B62" s="8">
        <v>60</v>
      </c>
      <c r="C62" s="37" t="s">
        <v>72</v>
      </c>
      <c r="D62" s="37">
        <v>0</v>
      </c>
      <c r="E62" s="20" t="s">
        <v>472</v>
      </c>
      <c r="F62" s="288" t="str">
        <f t="shared" si="0"/>
        <v xml:space="preserve"> IF EXISTS (SELECT * FROM OperDesc  WHERE iTextID = 60)
UPDATE OperDesc
   SET sText = '$0. Маска сообщений ВКЛЮЧЕНА',iType = 1,iSync = 0
 WHERE iTextID = 60 
ELSE
 INSERT INTO OperDesc
           ([iTextID],[sText],[iType],[iSync])
     VALUES
           (60,'$0. Маска сообщений ВКЛЮЧЕНА',1,0);</v>
      </c>
    </row>
    <row r="63" spans="1:6" ht="15.75" thickBot="1">
      <c r="A63" s="44">
        <v>0</v>
      </c>
      <c r="B63" s="33">
        <v>61</v>
      </c>
      <c r="C63" s="45" t="s">
        <v>72</v>
      </c>
      <c r="D63" s="45">
        <v>0</v>
      </c>
      <c r="E63" s="22" t="s">
        <v>473</v>
      </c>
      <c r="F63" s="288" t="str">
        <f t="shared" si="0"/>
        <v xml:space="preserve"> IF EXISTS (SELECT * FROM OperDesc  WHERE iTextID = 61)
UPDATE OperDesc
   SET sText = '$0. Маска сообщений ВЫКЛЮЧЕНА',iType = 1,iSync = 0
 WHERE iTextID = 61 
ELSE
 INSERT INTO OperDesc
           ([iTextID],[sText],[iType],[iSync])
     VALUES
           (61,'$0. Маска сообщений ВЫКЛЮЧЕНА',1,0);</v>
      </c>
    </row>
    <row r="64" spans="1:6">
      <c r="A64" s="73">
        <v>0</v>
      </c>
      <c r="B64" s="74">
        <v>80</v>
      </c>
      <c r="C64" s="75" t="s">
        <v>70</v>
      </c>
      <c r="D64" s="75">
        <v>0</v>
      </c>
      <c r="E64" s="76" t="s">
        <v>512</v>
      </c>
      <c r="F64" s="288" t="str">
        <f t="shared" si="0"/>
        <v xml:space="preserve"> IF EXISTS (SELECT * FROM OperDesc  WHERE iTextID = 80)
UPDATE OperDesc
   SET sText = 'Синхронизация времени. Установлена команда "Синхронизировать время $0"',iType = 0,iSync = 0
 WHERE iTextID = 80 
ELSE
 INSERT INTO OperDesc
           ([iTextID],[sText],[iType],[iSync])
     VALUES
           (80,'Синхронизация времени. Установлена команда "Синхронизировать время $0"',0,0);</v>
      </c>
    </row>
    <row r="65" spans="1:6">
      <c r="A65" s="73">
        <v>0</v>
      </c>
      <c r="B65" s="74">
        <v>81</v>
      </c>
      <c r="C65" s="75" t="s">
        <v>70</v>
      </c>
      <c r="D65" s="75">
        <v>0</v>
      </c>
      <c r="E65" s="76" t="s">
        <v>513</v>
      </c>
      <c r="F65" s="288" t="str">
        <f t="shared" si="0"/>
        <v xml:space="preserve"> IF EXISTS (SELECT * FROM OperDesc  WHERE iTextID = 81)
UPDATE OperDesc
   SET sText = 'Синхронизация времени. Автосинхронизация времени $0',iType = 0,iSync = 0
 WHERE iTextID = 81 
ELSE
 INSERT INTO OperDesc
           ([iTextID],[sText],[iType],[iSync])
     VALUES
           (81,'Синхронизация времени. Автосинхронизация времени $0',0,0);</v>
      </c>
    </row>
    <row r="66" spans="1:6">
      <c r="A66" s="43">
        <v>0</v>
      </c>
      <c r="B66" s="35">
        <v>82</v>
      </c>
      <c r="C66" s="34" t="s">
        <v>494</v>
      </c>
      <c r="D66" s="34">
        <v>0</v>
      </c>
      <c r="E66" s="36" t="s">
        <v>571</v>
      </c>
      <c r="F66" s="288" t="str">
        <f t="shared" si="0"/>
        <v xml:space="preserve"> IF EXISTS (SELECT * FROM OperDesc  WHERE iTextID = 82)
UPDATE OperDesc
   SET sText = 'Синхронизация времени.  Разница между временем на АРМ и временем на $0 превышает $1',iType = 3,iSync = 0
 WHERE iTextID = 82 
ELSE
 INSERT INTO OperDesc
           ([iTextID],[sText],[iType],[iSync])
     VALUES
           (82,'Синхронизация времени.  Разница между временем на АРМ и временем на $0 превышает $1',3,0);</v>
      </c>
    </row>
    <row r="67" spans="1:6" ht="15.75" thickBot="1">
      <c r="A67" s="44">
        <v>1</v>
      </c>
      <c r="B67" s="110">
        <v>83</v>
      </c>
      <c r="C67" s="112"/>
      <c r="D67" s="112">
        <v>0</v>
      </c>
      <c r="E67" s="108"/>
      <c r="F67" s="288" t="str">
        <f t="shared" si="0"/>
        <v/>
      </c>
    </row>
    <row r="68" spans="1:6">
      <c r="A68" s="73">
        <v>0</v>
      </c>
      <c r="B68" s="74">
        <v>84</v>
      </c>
      <c r="C68" s="75" t="s">
        <v>70</v>
      </c>
      <c r="D68" s="75">
        <v>0</v>
      </c>
      <c r="E68" s="76" t="s">
        <v>1066</v>
      </c>
      <c r="F68" s="288" t="str">
        <f t="shared" ref="F68:F131" si="1">IF(A68=1,"",CONCATENATE(" IF EXISTS (SELECT * FROM OperDesc  WHERE iTextID = ",B68,")
UPDATE OperDesc
   SET sText = '",E68,"',iType = ",IF(C68="С",0,IF(C68="И",1,IF(C68="П",2,IF(C68="A",3,0)))),",iSync = ",D68,"
 WHERE iTextID = ",B68," 
ELSE
 INSERT INTO OperDesc
           ([iTextID],[sText],[iType],[iSync])
     VALUES
           (",B68,",'",E68,"',",IF(C68="С",0,IF(C68="И",1,IF(C68="П",2,IF(C68="A",3,0)))),",",D68,");"))</f>
        <v xml:space="preserve"> IF EXISTS (SELECT * FROM OperDesc  WHERE iTextID = 84)
UPDATE OperDesc
   SET sText = 'Средство измерения (документ) [$0]. Удалено из системы',iType = 0,iSync = 0
 WHERE iTextID = 84 
ELSE
 INSERT INTO OperDesc
           ([iTextID],[sText],[iType],[iSync])
     VALUES
           (84,'Средство измерения (документ) [$0]. Удалено из системы',0,0);</v>
      </c>
    </row>
    <row r="69" spans="1:6">
      <c r="A69" s="73">
        <v>0</v>
      </c>
      <c r="B69" s="74">
        <v>85</v>
      </c>
      <c r="C69" s="75" t="s">
        <v>70</v>
      </c>
      <c r="D69" s="75">
        <v>0</v>
      </c>
      <c r="E69" s="76" t="s">
        <v>1067</v>
      </c>
      <c r="F69" s="288" t="str">
        <f t="shared" si="1"/>
        <v xml:space="preserve"> IF EXISTS (SELECT * FROM OperDesc  WHERE iTextID = 85)
UPDATE OperDesc
   SET sText = 'Средство измерения (документ) [$0]. Добавлено в систему',iType = 0,iSync = 0
 WHERE iTextID = 85 
ELSE
 INSERT INTO OperDesc
           ([iTextID],[sText],[iType],[iSync])
     VALUES
           (85,'Средство измерения (документ) [$0]. Добавлено в систему',0,0);</v>
      </c>
    </row>
    <row r="70" spans="1:6">
      <c r="A70" s="73">
        <v>0</v>
      </c>
      <c r="B70" s="74">
        <v>86</v>
      </c>
      <c r="C70" s="75" t="s">
        <v>70</v>
      </c>
      <c r="D70" s="75">
        <v>0</v>
      </c>
      <c r="E70" s="76" t="s">
        <v>1068</v>
      </c>
      <c r="F70" s="288" t="str">
        <f t="shared" si="1"/>
        <v xml:space="preserve"> IF EXISTS (SELECT * FROM OperDesc  WHERE iTextID = 86)
UPDATE OperDesc
   SET sText = 'Средство измерения(документ) [$0]. Данные отредактированы',iType = 0,iSync = 0
 WHERE iTextID = 86 
ELSE
 INSERT INTO OperDesc
           ([iTextID],[sText],[iType],[iSync])
     VALUES
           (86,'Средство измерения(документ) [$0]. Данные отредактированы',0,0);</v>
      </c>
    </row>
    <row r="71" spans="1:6">
      <c r="A71" s="73">
        <v>0</v>
      </c>
      <c r="B71" s="74">
        <v>87</v>
      </c>
      <c r="C71" s="75" t="s">
        <v>70</v>
      </c>
      <c r="D71" s="75">
        <v>0</v>
      </c>
      <c r="E71" s="76" t="s">
        <v>575</v>
      </c>
      <c r="F71" s="288" t="str">
        <f t="shared" si="1"/>
        <v xml:space="preserve"> IF EXISTS (SELECT * FROM OperDesc  WHERE iTextID = 87)
UPDATE OperDesc
   SET sText = 'Параметр контроля данных [$0]. Настройки отредактированы',iType = 0,iSync = 0
 WHERE iTextID = 87 
ELSE
 INSERT INTO OperDesc
           ([iTextID],[sText],[iType],[iSync])
     VALUES
           (87,'Параметр контроля данных [$0]. Настройки отредактированы',0,0);</v>
      </c>
    </row>
    <row r="72" spans="1:6">
      <c r="A72" s="73">
        <v>0</v>
      </c>
      <c r="B72" s="74">
        <v>88</v>
      </c>
      <c r="C72" s="75" t="s">
        <v>70</v>
      </c>
      <c r="D72" s="75">
        <v>0</v>
      </c>
      <c r="E72" s="76" t="s">
        <v>576</v>
      </c>
      <c r="F72" s="288" t="str">
        <f t="shared" si="1"/>
        <v xml:space="preserve"> IF EXISTS (SELECT * FROM OperDesc  WHERE iTextID = 88)
UPDATE OperDesc
   SET sText = 'Параметр контроля данных [$0]. Данные измерения отредактированы',iType = 0,iSync = 0
 WHERE iTextID = 88 
ELSE
 INSERT INTO OperDesc
           ([iTextID],[sText],[iType],[iSync])
     VALUES
           (88,'Параметр контроля данных [$0]. Данные измерения отредактированы',0,0);</v>
      </c>
    </row>
    <row r="73" spans="1:6">
      <c r="A73" s="61">
        <v>0</v>
      </c>
      <c r="B73" s="62">
        <v>89</v>
      </c>
      <c r="C73" s="63" t="s">
        <v>73</v>
      </c>
      <c r="D73" s="63">
        <v>0</v>
      </c>
      <c r="E73" s="64" t="s">
        <v>577</v>
      </c>
      <c r="F73" s="288" t="str">
        <f t="shared" si="1"/>
        <v xml:space="preserve"> IF EXISTS (SELECT * FROM OperDesc  WHERE iTextID = 89)
UPDATE OperDesc
   SET sText = 'Параметр контроля данных [$0]. Значение [$1] вышло за минимум [$2]',iType = 2,iSync = 0
 WHERE iTextID = 89 
ELSE
 INSERT INTO OperDesc
           ([iTextID],[sText],[iType],[iSync])
     VALUES
           (89,'Параметр контроля данных [$0]. Значение [$1] вышло за минимум [$2]',2,0);</v>
      </c>
    </row>
    <row r="74" spans="1:6">
      <c r="A74" s="61">
        <v>0</v>
      </c>
      <c r="B74" s="62">
        <v>90</v>
      </c>
      <c r="C74" s="63" t="s">
        <v>73</v>
      </c>
      <c r="D74" s="63">
        <v>0</v>
      </c>
      <c r="E74" s="64" t="s">
        <v>578</v>
      </c>
      <c r="F74" s="288" t="str">
        <f t="shared" si="1"/>
        <v xml:space="preserve"> IF EXISTS (SELECT * FROM OperDesc  WHERE iTextID = 90)
UPDATE OperDesc
   SET sText = 'Параметр контроля данных [$0]. Значение [$1] вышло за максимум [$2]',iType = 2,iSync = 0
 WHERE iTextID = 90 
ELSE
 INSERT INTO OperDesc
           ([iTextID],[sText],[iType],[iSync])
     VALUES
           (90,'Параметр контроля данных [$0]. Значение [$1] вышло за максимум [$2]',2,0);</v>
      </c>
    </row>
    <row r="75" spans="1:6">
      <c r="A75" s="61">
        <v>0</v>
      </c>
      <c r="B75" s="62">
        <v>91</v>
      </c>
      <c r="C75" s="63" t="s">
        <v>73</v>
      </c>
      <c r="D75" s="63">
        <v>0</v>
      </c>
      <c r="E75" s="64" t="s">
        <v>579</v>
      </c>
      <c r="F75" s="288" t="str">
        <f t="shared" si="1"/>
        <v xml:space="preserve"> IF EXISTS (SELECT * FROM OperDesc  WHERE iTextID = 91)
UPDATE OperDesc
   SET sText = 'Параметр контроля данных [$0]. Количество символов в значение [$1] вышло за минимум [$2]',iType = 2,iSync = 0
 WHERE iTextID = 91 
ELSE
 INSERT INTO OperDesc
           ([iTextID],[sText],[iType],[iSync])
     VALUES
           (91,'Параметр контроля данных [$0]. Количество символов в значение [$1] вышло за минимум [$2]',2,0);</v>
      </c>
    </row>
    <row r="76" spans="1:6">
      <c r="A76" s="61">
        <v>0</v>
      </c>
      <c r="B76" s="62">
        <v>92</v>
      </c>
      <c r="C76" s="63" t="s">
        <v>73</v>
      </c>
      <c r="D76" s="63">
        <v>0</v>
      </c>
      <c r="E76" s="64" t="s">
        <v>580</v>
      </c>
      <c r="F76" s="288" t="str">
        <f t="shared" si="1"/>
        <v xml:space="preserve"> IF EXISTS (SELECT * FROM OperDesc  WHERE iTextID = 92)
UPDATE OperDesc
   SET sText = 'Параметр контроля данных [$0]. Количество символов в значение [$1] вышло за максимум [$2]',iType = 2,iSync = 0
 WHERE iTextID = 92 
ELSE
 INSERT INTO OperDesc
           ([iTextID],[sText],[iType],[iSync])
     VALUES
           (92,'Параметр контроля данных [$0]. Количество символов в значение [$1] вышло за максимум [$2]',2,0);</v>
      </c>
    </row>
    <row r="77" spans="1:6">
      <c r="A77" s="61">
        <v>0</v>
      </c>
      <c r="B77" s="62">
        <v>93</v>
      </c>
      <c r="C77" s="63" t="s">
        <v>73</v>
      </c>
      <c r="D77" s="63">
        <v>0</v>
      </c>
      <c r="E77" s="64" t="s">
        <v>581</v>
      </c>
      <c r="F77" s="288" t="str">
        <f t="shared" si="1"/>
        <v xml:space="preserve"> IF EXISTS (SELECT * FROM OperDesc  WHERE iTextID = 93)
UPDATE OperDesc
   SET sText = 'Параметр контроля данных [$0]. Попытка изменить данные без указания средства измерения',iType = 2,iSync = 0
 WHERE iTextID = 93 
ELSE
 INSERT INTO OperDesc
           ([iTextID],[sText],[iType],[iSync])
     VALUES
           (93,'Параметр контроля данных [$0]. Попытка изменить данные без указания средства измерения',2,0);</v>
      </c>
    </row>
    <row r="78" spans="1:6" s="394" customFormat="1" ht="15.75" thickBot="1">
      <c r="A78" s="42">
        <v>0</v>
      </c>
      <c r="B78" s="467">
        <v>94</v>
      </c>
      <c r="C78" s="468" t="s">
        <v>71</v>
      </c>
      <c r="D78" s="468">
        <v>0</v>
      </c>
      <c r="E78" s="469" t="s">
        <v>5937</v>
      </c>
      <c r="F78" s="394" t="str">
        <f t="shared" si="1"/>
        <v xml:space="preserve"> IF EXISTS (SELECT * FROM OperDesc  WHERE iTextID = 94)
UPDATE OperDesc
   SET sText = '$0. Значение [$1] недостоверно',iType = 0,iSync = 0
 WHERE iTextID = 94 
ELSE
 INSERT INTO OperDesc
           ([iTextID],[sText],[iType],[iSync])
     VALUES
           (94,'$0. Значение [$1] недостоверно',0,0);</v>
      </c>
    </row>
    <row r="79" spans="1:6" ht="15.75" thickBot="1">
      <c r="A79" s="42">
        <v>1</v>
      </c>
      <c r="B79" s="52">
        <v>95</v>
      </c>
      <c r="C79" s="37"/>
      <c r="D79" s="37"/>
      <c r="E79" s="20"/>
      <c r="F79" s="288" t="str">
        <f t="shared" si="1"/>
        <v/>
      </c>
    </row>
    <row r="80" spans="1:6" ht="15.75" thickBot="1">
      <c r="A80" s="42">
        <v>1</v>
      </c>
      <c r="B80" s="52">
        <v>96</v>
      </c>
      <c r="C80" s="37"/>
      <c r="D80" s="37"/>
      <c r="E80" s="20"/>
      <c r="F80" s="288" t="str">
        <f t="shared" si="1"/>
        <v/>
      </c>
    </row>
    <row r="81" spans="1:6" ht="15.75" thickBot="1">
      <c r="A81" s="42">
        <v>1</v>
      </c>
      <c r="B81" s="52">
        <v>97</v>
      </c>
      <c r="C81" s="37"/>
      <c r="D81" s="37"/>
      <c r="E81" s="20"/>
      <c r="F81" s="288" t="str">
        <f t="shared" si="1"/>
        <v/>
      </c>
    </row>
    <row r="82" spans="1:6" ht="15.75" thickBot="1">
      <c r="A82" s="42">
        <v>1</v>
      </c>
      <c r="B82" s="52">
        <v>98</v>
      </c>
      <c r="C82" s="37"/>
      <c r="D82" s="37"/>
      <c r="E82" s="20"/>
      <c r="F82" s="288" t="str">
        <f t="shared" si="1"/>
        <v/>
      </c>
    </row>
    <row r="83" spans="1:6" ht="15.75" thickBot="1">
      <c r="A83" s="42">
        <v>1</v>
      </c>
      <c r="B83" s="52">
        <v>99</v>
      </c>
      <c r="C83" s="37"/>
      <c r="D83" s="37"/>
      <c r="E83" s="20"/>
      <c r="F83" s="288" t="str">
        <f t="shared" si="1"/>
        <v/>
      </c>
    </row>
    <row r="84" spans="1:6">
      <c r="A84" s="51">
        <v>0</v>
      </c>
      <c r="B84" s="52">
        <v>100</v>
      </c>
      <c r="C84" s="53" t="s">
        <v>72</v>
      </c>
      <c r="D84" s="53">
        <v>0</v>
      </c>
      <c r="E84" s="19" t="s">
        <v>119</v>
      </c>
      <c r="F84" s="288" t="str">
        <f t="shared" si="1"/>
        <v xml:space="preserve"> IF EXISTS (SELECT * FROM OperDesc  WHERE iTextID = 100)
UPDATE OperDesc
   SET sText = '$0. Сигнал снят',iType = 1,iSync = 0
 WHERE iTextID = 100 
ELSE
 INSERT INTO OperDesc
           ([iTextID],[sText],[iType],[iSync])
     VALUES
           (100,'$0. Сигнал снят',1,0);</v>
      </c>
    </row>
    <row r="85" spans="1:6">
      <c r="A85" s="42">
        <v>0</v>
      </c>
      <c r="B85" s="8">
        <v>101</v>
      </c>
      <c r="C85" s="37" t="s">
        <v>72</v>
      </c>
      <c r="D85" s="37">
        <v>0</v>
      </c>
      <c r="E85" s="20" t="s">
        <v>120</v>
      </c>
      <c r="F85" s="288" t="str">
        <f t="shared" si="1"/>
        <v xml:space="preserve"> IF EXISTS (SELECT * FROM OperDesc  WHERE iTextID = 101)
UPDATE OperDesc
   SET sText = '$0. Сигнал установлен',iType = 1,iSync = 0
 WHERE iTextID = 101 
ELSE
 INSERT INTO OperDesc
           ([iTextID],[sText],[iType],[iSync])
     VALUES
           (101,'$0. Сигнал установлен',1,0);</v>
      </c>
    </row>
    <row r="86" spans="1:6">
      <c r="A86" s="47">
        <v>0</v>
      </c>
      <c r="B86" s="48">
        <v>102</v>
      </c>
      <c r="C86" s="49" t="s">
        <v>73</v>
      </c>
      <c r="D86" s="49">
        <v>0</v>
      </c>
      <c r="E86" s="50" t="s">
        <v>119</v>
      </c>
      <c r="F86" s="288" t="str">
        <f t="shared" si="1"/>
        <v xml:space="preserve"> IF EXISTS (SELECT * FROM OperDesc  WHERE iTextID = 102)
UPDATE OperDesc
   SET sText = '$0. Сигнал снят',iType = 2,iSync = 0
 WHERE iTextID = 102 
ELSE
 INSERT INTO OperDesc
           ([iTextID],[sText],[iType],[iSync])
     VALUES
           (102,'$0. Сигнал снят',2,0);</v>
      </c>
    </row>
    <row r="87" spans="1:6">
      <c r="A87" s="47">
        <v>0</v>
      </c>
      <c r="B87" s="48">
        <v>103</v>
      </c>
      <c r="C87" s="49" t="s">
        <v>73</v>
      </c>
      <c r="D87" s="49">
        <v>0</v>
      </c>
      <c r="E87" s="50" t="s">
        <v>120</v>
      </c>
      <c r="F87" s="288" t="str">
        <f t="shared" si="1"/>
        <v xml:space="preserve"> IF EXISTS (SELECT * FROM OperDesc  WHERE iTextID = 103)
UPDATE OperDesc
   SET sText = '$0. Сигнал установлен',iType = 2,iSync = 0
 WHERE iTextID = 103 
ELSE
 INSERT INTO OperDesc
           ([iTextID],[sText],[iType],[iSync])
     VALUES
           (103,'$0. Сигнал установлен',2,0);</v>
      </c>
    </row>
    <row r="88" spans="1:6">
      <c r="A88" s="43">
        <v>0</v>
      </c>
      <c r="B88" s="35">
        <v>104</v>
      </c>
      <c r="C88" s="34" t="s">
        <v>494</v>
      </c>
      <c r="D88" s="34">
        <v>0</v>
      </c>
      <c r="E88" s="36" t="s">
        <v>119</v>
      </c>
      <c r="F88" s="288" t="str">
        <f t="shared" si="1"/>
        <v xml:space="preserve"> IF EXISTS (SELECT * FROM OperDesc  WHERE iTextID = 104)
UPDATE OperDesc
   SET sText = '$0. Сигнал снят',iType = 3,iSync = 0
 WHERE iTextID = 104 
ELSE
 INSERT INTO OperDesc
           ([iTextID],[sText],[iType],[iSync])
     VALUES
           (104,'$0. Сигнал снят',3,0);</v>
      </c>
    </row>
    <row r="89" spans="1:6" ht="15.75" thickBot="1">
      <c r="A89" s="54">
        <v>0</v>
      </c>
      <c r="B89" s="55">
        <v>105</v>
      </c>
      <c r="C89" s="56" t="s">
        <v>494</v>
      </c>
      <c r="D89" s="56">
        <v>0</v>
      </c>
      <c r="E89" s="57" t="s">
        <v>120</v>
      </c>
      <c r="F89" s="288" t="str">
        <f t="shared" si="1"/>
        <v xml:space="preserve"> IF EXISTS (SELECT * FROM OperDesc  WHERE iTextID = 105)
UPDATE OperDesc
   SET sText = '$0. Сигнал установлен',iType = 3,iSync = 0
 WHERE iTextID = 105 
ELSE
 INSERT INTO OperDesc
           ([iTextID],[sText],[iType],[iSync])
     VALUES
           (105,'$0. Сигнал установлен',3,0);</v>
      </c>
    </row>
    <row r="90" spans="1:6">
      <c r="A90" s="51">
        <v>0</v>
      </c>
      <c r="B90" s="52">
        <v>106</v>
      </c>
      <c r="C90" s="53" t="s">
        <v>72</v>
      </c>
      <c r="D90" s="53">
        <v>0</v>
      </c>
      <c r="E90" s="19" t="s">
        <v>474</v>
      </c>
      <c r="F90" s="288" t="str">
        <f t="shared" si="1"/>
        <v xml:space="preserve"> IF EXISTS (SELECT * FROM OperDesc  WHERE iTextID = 106)
UPDATE OperDesc
   SET sText = '$0. Установлена команда [$1]',iType = 1,iSync = 0
 WHERE iTextID = 106 
ELSE
 INSERT INTO OperDesc
           ([iTextID],[sText],[iType],[iSync])
     VALUES
           (106,'$0. Установлена команда [$1]',1,0);</v>
      </c>
    </row>
    <row r="91" spans="1:6" ht="15.75" thickBot="1">
      <c r="A91" s="42">
        <v>0</v>
      </c>
      <c r="B91" s="8">
        <v>107</v>
      </c>
      <c r="C91" s="37" t="s">
        <v>72</v>
      </c>
      <c r="D91" s="37">
        <v>0</v>
      </c>
      <c r="E91" s="20" t="s">
        <v>475</v>
      </c>
      <c r="F91" s="288" t="str">
        <f t="shared" si="1"/>
        <v xml:space="preserve"> IF EXISTS (SELECT * FROM OperDesc  WHERE iTextID = 107)
UPDATE OperDesc
   SET sText = '$0. Защита по аварии $1 ВКЛЮЧЕНА',iType = 1,iSync = 0
 WHERE iTextID = 107 
ELSE
 INSERT INTO OperDesc
           ([iTextID],[sText],[iType],[iSync])
     VALUES
           (107,'$0. Защита по аварии $1 ВКЛЮЧЕНА',1,0);</v>
      </c>
    </row>
    <row r="92" spans="1:6">
      <c r="A92" s="51">
        <v>0</v>
      </c>
      <c r="B92" s="8">
        <v>108</v>
      </c>
      <c r="C92" s="37" t="s">
        <v>72</v>
      </c>
      <c r="D92" s="37">
        <v>0</v>
      </c>
      <c r="E92" s="20" t="s">
        <v>476</v>
      </c>
      <c r="F92" s="288" t="str">
        <f t="shared" si="1"/>
        <v xml:space="preserve"> IF EXISTS (SELECT * FROM OperDesc  WHERE iTextID = 108)
UPDATE OperDesc
   SET sText = '$0. Защита по аварии $1 ВЫКЛЮЧЕНА',iType = 1,iSync = 0
 WHERE iTextID = 108 
ELSE
 INSERT INTO OperDesc
           ([iTextID],[sText],[iType],[iSync])
     VALUES
           (108,'$0. Защита по аварии $1 ВЫКЛЮЧЕНА',1,0);</v>
      </c>
    </row>
    <row r="93" spans="1:6">
      <c r="A93" s="42">
        <v>0</v>
      </c>
      <c r="B93" s="106">
        <v>109</v>
      </c>
      <c r="C93" s="111" t="s">
        <v>72</v>
      </c>
      <c r="D93" s="111">
        <v>0</v>
      </c>
      <c r="E93" s="20" t="s">
        <v>471</v>
      </c>
      <c r="F93" s="288" t="str">
        <f t="shared" si="1"/>
        <v xml:space="preserve"> IF EXISTS (SELECT * FROM OperDesc  WHERE iTextID = 109)
UPDATE OperDesc
   SET sText = '$0. Установлен режим [$1]',iType = 1,iSync = 0
 WHERE iTextID = 109 
ELSE
 INSERT INTO OperDesc
           ([iTextID],[sText],[iType],[iSync])
     VALUES
           (109,'$0. Установлен режим [$1]',1,0);</v>
      </c>
    </row>
    <row r="94" spans="1:6">
      <c r="A94" s="13">
        <v>0</v>
      </c>
      <c r="B94" s="106">
        <v>110</v>
      </c>
      <c r="C94" s="111" t="s">
        <v>72</v>
      </c>
      <c r="D94" s="111">
        <v>0</v>
      </c>
      <c r="E94" s="20" t="s">
        <v>2540</v>
      </c>
      <c r="F94" s="288" t="str">
        <f t="shared" si="1"/>
        <v xml:space="preserve"> IF EXISTS (SELECT * FROM OperDesc  WHERE iTextID = 110)
UPDATE OperDesc
   SET sText = '$0. Настройка $1 ВКЛЮЧЕНА',iType = 1,iSync = 0
 WHERE iTextID = 110 
ELSE
 INSERT INTO OperDesc
           ([iTextID],[sText],[iType],[iSync])
     VALUES
           (110,'$0. Настройка $1 ВКЛЮЧЕНА',1,0);</v>
      </c>
    </row>
    <row r="95" spans="1:6">
      <c r="A95" s="13">
        <v>0</v>
      </c>
      <c r="B95" s="106">
        <v>111</v>
      </c>
      <c r="C95" s="111" t="s">
        <v>72</v>
      </c>
      <c r="D95" s="15">
        <v>0</v>
      </c>
      <c r="E95" s="20" t="s">
        <v>2541</v>
      </c>
      <c r="F95" s="288" t="str">
        <f t="shared" si="1"/>
        <v xml:space="preserve"> IF EXISTS (SELECT * FROM OperDesc  WHERE iTextID = 111)
UPDATE OperDesc
   SET sText = '$0. Настройка $1 ВЫКЛЮЧЕНА',iType = 1,iSync = 0
 WHERE iTextID = 111 
ELSE
 INSERT INTO OperDesc
           ([iTextID],[sText],[iType],[iSync])
     VALUES
           (111,'$0. Настройка $1 ВЫКЛЮЧЕНА',1,0);</v>
      </c>
    </row>
    <row r="96" spans="1:6">
      <c r="A96" s="13">
        <v>0</v>
      </c>
      <c r="B96" s="106">
        <v>112</v>
      </c>
      <c r="C96" s="111" t="s">
        <v>72</v>
      </c>
      <c r="D96" s="15">
        <v>0</v>
      </c>
      <c r="E96" s="20" t="s">
        <v>2535</v>
      </c>
      <c r="F96" s="288" t="str">
        <f t="shared" si="1"/>
        <v xml:space="preserve"> IF EXISTS (SELECT * FROM OperDesc  WHERE iTextID = 112)
UPDATE OperDesc
   SET sText = '$0. Снят режим [$1]',iType = 1,iSync = 0
 WHERE iTextID = 112 
ELSE
 INSERT INTO OperDesc
           ([iTextID],[sText],[iType],[iSync])
     VALUES
           (112,'$0. Снят режим [$1]',1,0);</v>
      </c>
    </row>
    <row r="97" spans="1:6">
      <c r="A97" s="13">
        <v>0</v>
      </c>
      <c r="B97" s="284">
        <v>113</v>
      </c>
      <c r="C97" s="281" t="s">
        <v>72</v>
      </c>
      <c r="D97" s="281">
        <v>0</v>
      </c>
      <c r="E97" s="20" t="s">
        <v>5360</v>
      </c>
      <c r="F97" s="288" t="str">
        <f t="shared" si="1"/>
        <v xml:space="preserve"> IF EXISTS (SELECT * FROM OperDesc  WHERE iTextID = 113)
UPDATE OperDesc
   SET sText = '$0. Настройка *Недостоверное значение заменять на подстановочное* ВКЛЮЧЕНА',iType = 1,iSync = 0
 WHERE iTextID = 113 
ELSE
 INSERT INTO OperDesc
           ([iTextID],[sText],[iType],[iSync])
     VALUES
           (113,'$0. Настройка *Недостоверное значение заменять на подстановочное* ВКЛЮЧЕНА',1,0);</v>
      </c>
    </row>
    <row r="98" spans="1:6">
      <c r="A98" s="13">
        <v>0</v>
      </c>
      <c r="B98" s="284">
        <v>114</v>
      </c>
      <c r="C98" s="281" t="s">
        <v>72</v>
      </c>
      <c r="D98" s="281">
        <v>0</v>
      </c>
      <c r="E98" s="20" t="s">
        <v>5361</v>
      </c>
      <c r="F98" s="288" t="str">
        <f t="shared" si="1"/>
        <v xml:space="preserve"> IF EXISTS (SELECT * FROM OperDesc  WHERE iTextID = 114)
UPDATE OperDesc
   SET sText = '$0. Настройка *Недостоверное значение заменять на последнее достоверное* ВКЛЮЧЕНА',iType = 1,iSync = 0
 WHERE iTextID = 114 
ELSE
 INSERT INTO OperDesc
           ([iTextID],[sText],[iType],[iSync])
     VALUES
           (114,'$0. Настройка *Недостоверное значение заменять на последнее достоверное* ВКЛЮЧЕНА',1,0);</v>
      </c>
    </row>
    <row r="99" spans="1:6">
      <c r="A99" s="13">
        <v>0</v>
      </c>
      <c r="B99" s="284">
        <v>115</v>
      </c>
      <c r="C99" s="281" t="s">
        <v>72</v>
      </c>
      <c r="D99" s="281">
        <v>0</v>
      </c>
      <c r="E99" s="20" t="s">
        <v>5362</v>
      </c>
      <c r="F99" s="288" t="str">
        <f t="shared" si="1"/>
        <v xml:space="preserve"> IF EXISTS (SELECT * FROM OperDesc  WHERE iTextID = 115)
UPDATE OperDesc
   SET sText = '$0. Настройка *Недостоверное значение заменять на усредненное* ВКЛЮЧЕНА',iType = 1,iSync = 0
 WHERE iTextID = 115 
ELSE
 INSERT INTO OperDesc
           ([iTextID],[sText],[iType],[iSync])
     VALUES
           (115,'$0. Настройка *Недостоверное значение заменять на усредненное* ВКЛЮЧЕНА',1,0);</v>
      </c>
    </row>
    <row r="100" spans="1:6">
      <c r="A100" s="13">
        <v>0</v>
      </c>
      <c r="B100" s="395">
        <v>116</v>
      </c>
      <c r="C100" s="398" t="s">
        <v>72</v>
      </c>
      <c r="D100" s="398">
        <v>0</v>
      </c>
      <c r="E100" s="397" t="s">
        <v>5377</v>
      </c>
      <c r="F100" s="288" t="str">
        <f t="shared" si="1"/>
        <v xml:space="preserve"> IF EXISTS (SELECT * FROM OperDesc  WHERE iTextID = 116)
UPDATE OperDesc
   SET sText = '$0. Настройка *Регулировать давление после регулятора* ВКЛЮЧЕНА',iType = 1,iSync = 0
 WHERE iTextID = 116 
ELSE
 INSERT INTO OperDesc
           ([iTextID],[sText],[iType],[iSync])
     VALUES
           (116,'$0. Настройка *Регулировать давление после регулятора* ВКЛЮЧЕНА',1,0);</v>
      </c>
    </row>
    <row r="101" spans="1:6">
      <c r="A101" s="13">
        <v>0</v>
      </c>
      <c r="B101" s="395">
        <v>117</v>
      </c>
      <c r="C101" s="398" t="s">
        <v>72</v>
      </c>
      <c r="D101" s="398">
        <v>0</v>
      </c>
      <c r="E101" s="397" t="s">
        <v>5378</v>
      </c>
      <c r="F101" s="288" t="str">
        <f t="shared" si="1"/>
        <v xml:space="preserve"> IF EXISTS (SELECT * FROM OperDesc  WHERE iTextID = 117)
UPDATE OperDesc
   SET sText = '$0. Настройка *Регулировать давление до регулятора* ВКЛЮЧЕНА',iType = 1,iSync = 0
 WHERE iTextID = 117 
ELSE
 INSERT INTO OperDesc
           ([iTextID],[sText],[iType],[iSync])
     VALUES
           (117,'$0. Настройка *Регулировать давление до регулятора* ВКЛЮЧЕНА',1,0);</v>
      </c>
    </row>
    <row r="102" spans="1:6">
      <c r="A102" s="13">
        <v>0</v>
      </c>
      <c r="B102" s="395">
        <v>118</v>
      </c>
      <c r="C102" s="398" t="s">
        <v>72</v>
      </c>
      <c r="D102" s="398">
        <v>0</v>
      </c>
      <c r="E102" s="397" t="s">
        <v>5379</v>
      </c>
      <c r="F102" s="288" t="str">
        <f t="shared" si="1"/>
        <v xml:space="preserve"> IF EXISTS (SELECT * FROM OperDesc  WHERE iTextID = 118)
UPDATE OperDesc
   SET sText = '$0. Режим  отбора *ПО ВРЕМЕНИ* ВКЛЮЧЕН',iType = 1,iSync = 0
 WHERE iTextID = 118 
ELSE
 INSERT INTO OperDesc
           ([iTextID],[sText],[iType],[iSync])
     VALUES
           (118,'$0. Режим  отбора *ПО ВРЕМЕНИ* ВКЛЮЧЕН',1,0);</v>
      </c>
    </row>
    <row r="103" spans="1:6">
      <c r="A103" s="13">
        <v>0</v>
      </c>
      <c r="B103" s="395">
        <v>119</v>
      </c>
      <c r="C103" s="398" t="s">
        <v>72</v>
      </c>
      <c r="D103" s="398">
        <v>0</v>
      </c>
      <c r="E103" s="397" t="s">
        <v>5380</v>
      </c>
      <c r="F103" s="288" t="str">
        <f t="shared" si="1"/>
        <v xml:space="preserve"> IF EXISTS (SELECT * FROM OperDesc  WHERE iTextID = 119)
UPDATE OperDesc
   SET sText = '$0. Режим  отбора *ПО КОЛИЧЕСТВУ* ВКЛЮЧЕН',iType = 1,iSync = 0
 WHERE iTextID = 119 
ELSE
 INSERT INTO OperDesc
           ([iTextID],[sText],[iType],[iSync])
     VALUES
           (119,'$0. Режим  отбора *ПО КОЛИЧЕСТВУ* ВКЛЮЧЕН',1,0);</v>
      </c>
    </row>
    <row r="104" spans="1:6">
      <c r="A104" s="13">
        <v>0</v>
      </c>
      <c r="B104" s="395">
        <v>120</v>
      </c>
      <c r="C104" s="398" t="s">
        <v>72</v>
      </c>
      <c r="D104" s="398">
        <v>0</v>
      </c>
      <c r="E104" s="397" t="s">
        <v>5382</v>
      </c>
      <c r="F104" s="288" t="str">
        <f t="shared" si="1"/>
        <v xml:space="preserve"> IF EXISTS (SELECT * FROM OperDesc  WHERE iTextID = 120)
UPDATE OperDesc
   SET sText = '$0. Режим  отбора *ПО ОБЪЕМУ* ВКЛЮЧЕН',iType = 1,iSync = 0
 WHERE iTextID = 120 
ELSE
 INSERT INTO OperDesc
           ([iTextID],[sText],[iType],[iSync])
     VALUES
           (120,'$0. Режим  отбора *ПО ОБЪЕМУ* ВКЛЮЧЕН',1,0);</v>
      </c>
    </row>
    <row r="105" spans="1:6">
      <c r="A105" s="13">
        <v>0</v>
      </c>
      <c r="B105" s="395">
        <v>121</v>
      </c>
      <c r="C105" s="398" t="s">
        <v>72</v>
      </c>
      <c r="D105" s="398">
        <v>0</v>
      </c>
      <c r="E105" s="397" t="s">
        <v>5381</v>
      </c>
      <c r="F105" s="288" t="str">
        <f t="shared" si="1"/>
        <v xml:space="preserve"> IF EXISTS (SELECT * FROM OperDesc  WHERE iTextID = 121)
UPDATE OperDesc
   SET sText = '$0. Режим  отбора *ПО МАССЕ* ВКЛЮЧЕН',iType = 1,iSync = 0
 WHERE iTextID = 121 
ELSE
 INSERT INTO OperDesc
           ([iTextID],[sText],[iType],[iSync])
     VALUES
           (121,'$0. Режим  отбора *ПО МАССЕ* ВКЛЮЧЕН',1,0);</v>
      </c>
    </row>
    <row r="106" spans="1:6">
      <c r="A106" s="13">
        <v>1</v>
      </c>
      <c r="B106" s="273"/>
      <c r="C106" s="274"/>
      <c r="D106" s="274"/>
      <c r="E106" s="396"/>
      <c r="F106" s="288" t="str">
        <f t="shared" si="1"/>
        <v/>
      </c>
    </row>
    <row r="107" spans="1:6">
      <c r="A107" s="13">
        <v>1</v>
      </c>
      <c r="B107" s="273"/>
      <c r="C107" s="274"/>
      <c r="D107" s="274"/>
      <c r="E107" s="16"/>
      <c r="F107" s="288" t="str">
        <f t="shared" si="1"/>
        <v/>
      </c>
    </row>
    <row r="108" spans="1:6" ht="15.75" thickBot="1">
      <c r="A108" s="13">
        <v>1</v>
      </c>
      <c r="B108" s="273"/>
      <c r="C108" s="274"/>
      <c r="D108" s="274"/>
      <c r="E108" s="16"/>
      <c r="F108" s="288" t="str">
        <f t="shared" si="1"/>
        <v/>
      </c>
    </row>
    <row r="109" spans="1:6">
      <c r="A109" s="13">
        <v>1</v>
      </c>
      <c r="B109" s="11">
        <v>150</v>
      </c>
      <c r="C109" s="12" t="s">
        <v>72</v>
      </c>
      <c r="D109" s="12">
        <v>0</v>
      </c>
      <c r="E109" s="19" t="s">
        <v>123</v>
      </c>
      <c r="F109" s="288" t="str">
        <f t="shared" si="1"/>
        <v/>
      </c>
    </row>
    <row r="110" spans="1:6">
      <c r="A110" s="13">
        <v>1</v>
      </c>
      <c r="B110" s="14">
        <v>151</v>
      </c>
      <c r="C110" s="15" t="s">
        <v>72</v>
      </c>
      <c r="D110" s="15">
        <v>0</v>
      </c>
      <c r="E110" s="20" t="s">
        <v>124</v>
      </c>
      <c r="F110" s="288" t="str">
        <f t="shared" si="1"/>
        <v/>
      </c>
    </row>
    <row r="111" spans="1:6">
      <c r="A111" s="13">
        <v>1</v>
      </c>
      <c r="B111" s="14">
        <v>152</v>
      </c>
      <c r="C111" s="15" t="s">
        <v>72</v>
      </c>
      <c r="D111" s="15">
        <v>0</v>
      </c>
      <c r="E111" s="20" t="s">
        <v>125</v>
      </c>
      <c r="F111" s="288" t="str">
        <f t="shared" si="1"/>
        <v/>
      </c>
    </row>
    <row r="112" spans="1:6" ht="15.75" thickBot="1">
      <c r="A112" s="13">
        <v>1</v>
      </c>
      <c r="B112" s="21">
        <v>153</v>
      </c>
      <c r="C112" s="18" t="s">
        <v>72</v>
      </c>
      <c r="D112" s="18">
        <v>0</v>
      </c>
      <c r="E112" s="22" t="s">
        <v>126</v>
      </c>
      <c r="F112" s="288" t="str">
        <f t="shared" si="1"/>
        <v/>
      </c>
    </row>
    <row r="113" spans="1:6">
      <c r="A113" s="13">
        <v>1</v>
      </c>
      <c r="B113" s="11">
        <v>160</v>
      </c>
      <c r="C113" s="12" t="s">
        <v>72</v>
      </c>
      <c r="D113" s="12">
        <v>0</v>
      </c>
      <c r="E113" s="19" t="s">
        <v>127</v>
      </c>
      <c r="F113" s="288" t="str">
        <f t="shared" si="1"/>
        <v/>
      </c>
    </row>
    <row r="114" spans="1:6">
      <c r="A114" s="13">
        <v>1</v>
      </c>
      <c r="B114" s="14">
        <v>161</v>
      </c>
      <c r="C114" s="15" t="s">
        <v>72</v>
      </c>
      <c r="D114" s="15">
        <v>0</v>
      </c>
      <c r="E114" s="20" t="s">
        <v>128</v>
      </c>
      <c r="F114" s="288" t="str">
        <f t="shared" si="1"/>
        <v/>
      </c>
    </row>
    <row r="115" spans="1:6">
      <c r="A115" s="13">
        <v>1</v>
      </c>
      <c r="B115" s="14">
        <v>162</v>
      </c>
      <c r="C115" s="15" t="s">
        <v>72</v>
      </c>
      <c r="D115" s="15">
        <v>0</v>
      </c>
      <c r="E115" s="20" t="s">
        <v>129</v>
      </c>
      <c r="F115" s="288" t="str">
        <f t="shared" si="1"/>
        <v/>
      </c>
    </row>
    <row r="116" spans="1:6">
      <c r="A116" s="13">
        <v>1</v>
      </c>
      <c r="B116" s="14">
        <v>163</v>
      </c>
      <c r="C116" s="15" t="s">
        <v>72</v>
      </c>
      <c r="D116" s="15">
        <v>0</v>
      </c>
      <c r="E116" s="20" t="s">
        <v>130</v>
      </c>
      <c r="F116" s="288" t="str">
        <f t="shared" si="1"/>
        <v/>
      </c>
    </row>
    <row r="117" spans="1:6">
      <c r="A117" s="13">
        <v>1</v>
      </c>
      <c r="B117" s="14">
        <v>164</v>
      </c>
      <c r="C117" s="15" t="s">
        <v>71</v>
      </c>
      <c r="D117" s="15">
        <v>0</v>
      </c>
      <c r="E117" s="20" t="s">
        <v>131</v>
      </c>
      <c r="F117" s="288" t="str">
        <f t="shared" si="1"/>
        <v/>
      </c>
    </row>
    <row r="118" spans="1:6">
      <c r="A118" s="13">
        <v>1</v>
      </c>
      <c r="B118" s="14">
        <v>165</v>
      </c>
      <c r="C118" s="15" t="s">
        <v>72</v>
      </c>
      <c r="D118" s="15">
        <v>0</v>
      </c>
      <c r="E118" s="23" t="s">
        <v>132</v>
      </c>
      <c r="F118" s="288" t="str">
        <f t="shared" si="1"/>
        <v/>
      </c>
    </row>
    <row r="119" spans="1:6">
      <c r="A119" s="13">
        <v>1</v>
      </c>
      <c r="B119" s="14">
        <v>166</v>
      </c>
      <c r="C119" s="15" t="s">
        <v>72</v>
      </c>
      <c r="D119" s="15">
        <v>0</v>
      </c>
      <c r="E119" s="23" t="s">
        <v>133</v>
      </c>
      <c r="F119" s="288" t="str">
        <f t="shared" si="1"/>
        <v/>
      </c>
    </row>
    <row r="120" spans="1:6">
      <c r="A120" s="13">
        <v>1</v>
      </c>
      <c r="B120" s="14">
        <v>167</v>
      </c>
      <c r="C120" s="15" t="s">
        <v>73</v>
      </c>
      <c r="D120" s="15">
        <v>0</v>
      </c>
      <c r="E120" s="23" t="s">
        <v>121</v>
      </c>
      <c r="F120" s="288" t="str">
        <f t="shared" si="1"/>
        <v/>
      </c>
    </row>
    <row r="121" spans="1:6">
      <c r="A121" s="13">
        <v>1</v>
      </c>
      <c r="B121" s="14">
        <v>168</v>
      </c>
      <c r="C121" s="15" t="s">
        <v>72</v>
      </c>
      <c r="D121" s="15">
        <v>0</v>
      </c>
      <c r="E121" s="23" t="s">
        <v>122</v>
      </c>
      <c r="F121" s="288" t="str">
        <f t="shared" si="1"/>
        <v/>
      </c>
    </row>
    <row r="122" spans="1:6">
      <c r="A122" s="13">
        <v>1</v>
      </c>
      <c r="B122" s="14">
        <v>169</v>
      </c>
      <c r="C122" s="15" t="s">
        <v>72</v>
      </c>
      <c r="D122" s="15">
        <v>0</v>
      </c>
      <c r="E122" s="23" t="s">
        <v>134</v>
      </c>
      <c r="F122" s="288" t="str">
        <f t="shared" si="1"/>
        <v/>
      </c>
    </row>
    <row r="123" spans="1:6">
      <c r="A123" s="13">
        <v>1</v>
      </c>
      <c r="B123" s="14">
        <v>170</v>
      </c>
      <c r="C123" s="15" t="s">
        <v>71</v>
      </c>
      <c r="D123" s="15">
        <v>0</v>
      </c>
      <c r="E123" s="23" t="s">
        <v>135</v>
      </c>
      <c r="F123" s="288" t="str">
        <f t="shared" si="1"/>
        <v/>
      </c>
    </row>
    <row r="124" spans="1:6">
      <c r="A124" s="13">
        <v>1</v>
      </c>
      <c r="B124" s="14">
        <v>171</v>
      </c>
      <c r="C124" s="15" t="s">
        <v>71</v>
      </c>
      <c r="D124" s="15">
        <v>0</v>
      </c>
      <c r="E124" s="23" t="s">
        <v>136</v>
      </c>
      <c r="F124" s="288" t="str">
        <f t="shared" si="1"/>
        <v/>
      </c>
    </row>
    <row r="125" spans="1:6">
      <c r="A125" s="13">
        <v>1</v>
      </c>
      <c r="B125" s="14">
        <v>172</v>
      </c>
      <c r="C125" s="15" t="s">
        <v>72</v>
      </c>
      <c r="D125" s="15">
        <v>0</v>
      </c>
      <c r="E125" s="23" t="s">
        <v>137</v>
      </c>
      <c r="F125" s="288" t="str">
        <f t="shared" si="1"/>
        <v/>
      </c>
    </row>
    <row r="126" spans="1:6">
      <c r="A126" s="13">
        <v>1</v>
      </c>
      <c r="B126" s="14">
        <v>173</v>
      </c>
      <c r="C126" s="15" t="s">
        <v>71</v>
      </c>
      <c r="D126" s="15">
        <v>0</v>
      </c>
      <c r="E126" s="23" t="s">
        <v>138</v>
      </c>
      <c r="F126" s="288" t="str">
        <f t="shared" si="1"/>
        <v/>
      </c>
    </row>
    <row r="127" spans="1:6">
      <c r="A127" s="13">
        <v>1</v>
      </c>
      <c r="B127" s="14">
        <v>174</v>
      </c>
      <c r="C127" s="15" t="s">
        <v>72</v>
      </c>
      <c r="D127" s="15">
        <v>0</v>
      </c>
      <c r="E127" s="23" t="s">
        <v>139</v>
      </c>
      <c r="F127" s="288" t="str">
        <f t="shared" si="1"/>
        <v/>
      </c>
    </row>
    <row r="128" spans="1:6">
      <c r="A128" s="13">
        <v>1</v>
      </c>
      <c r="B128" s="14">
        <v>175</v>
      </c>
      <c r="C128" s="15" t="s">
        <v>71</v>
      </c>
      <c r="D128" s="15">
        <v>0</v>
      </c>
      <c r="E128" s="23" t="s">
        <v>140</v>
      </c>
      <c r="F128" s="288" t="str">
        <f t="shared" si="1"/>
        <v/>
      </c>
    </row>
    <row r="129" spans="1:6">
      <c r="A129" s="13">
        <v>1</v>
      </c>
      <c r="B129" s="14">
        <v>176</v>
      </c>
      <c r="C129" s="15" t="s">
        <v>72</v>
      </c>
      <c r="D129" s="15">
        <v>0</v>
      </c>
      <c r="E129" s="23" t="s">
        <v>141</v>
      </c>
      <c r="F129" s="288" t="str">
        <f t="shared" si="1"/>
        <v/>
      </c>
    </row>
    <row r="130" spans="1:6">
      <c r="A130" s="13">
        <v>1</v>
      </c>
      <c r="B130" s="14">
        <v>177</v>
      </c>
      <c r="C130" s="15" t="s">
        <v>71</v>
      </c>
      <c r="D130" s="15">
        <v>0</v>
      </c>
      <c r="E130" s="23" t="s">
        <v>142</v>
      </c>
      <c r="F130" s="288" t="str">
        <f t="shared" si="1"/>
        <v/>
      </c>
    </row>
    <row r="131" spans="1:6">
      <c r="A131" s="13">
        <v>1</v>
      </c>
      <c r="B131" s="14">
        <v>178</v>
      </c>
      <c r="C131" s="15" t="s">
        <v>72</v>
      </c>
      <c r="D131" s="15">
        <v>0</v>
      </c>
      <c r="E131" s="23" t="s">
        <v>143</v>
      </c>
      <c r="F131" s="288" t="str">
        <f t="shared" si="1"/>
        <v/>
      </c>
    </row>
    <row r="132" spans="1:6">
      <c r="A132" s="13">
        <v>1</v>
      </c>
      <c r="B132" s="14">
        <v>179</v>
      </c>
      <c r="C132" s="15" t="s">
        <v>71</v>
      </c>
      <c r="D132" s="15">
        <v>0</v>
      </c>
      <c r="E132" s="23" t="s">
        <v>144</v>
      </c>
      <c r="F132" s="288" t="str">
        <f t="shared" ref="F132:F195" si="2">IF(A132=1,"",CONCATENATE(" IF EXISTS (SELECT * FROM OperDesc  WHERE iTextID = ",B132,")
UPDATE OperDesc
   SET sText = '",E132,"',iType = ",IF(C132="С",0,IF(C132="И",1,IF(C132="П",2,IF(C132="A",3,0)))),",iSync = ",D132,"
 WHERE iTextID = ",B132," 
ELSE
 INSERT INTO OperDesc
           ([iTextID],[sText],[iType],[iSync])
     VALUES
           (",B132,",'",E132,"',",IF(C132="С",0,IF(C132="И",1,IF(C132="П",2,IF(C132="A",3,0)))),",",D132,");"))</f>
        <v/>
      </c>
    </row>
    <row r="133" spans="1:6">
      <c r="A133" s="13">
        <v>1</v>
      </c>
      <c r="B133" s="14">
        <v>180</v>
      </c>
      <c r="C133" s="15" t="s">
        <v>72</v>
      </c>
      <c r="D133" s="15">
        <v>0</v>
      </c>
      <c r="E133" s="23" t="s">
        <v>145</v>
      </c>
      <c r="F133" s="288" t="str">
        <f t="shared" si="2"/>
        <v/>
      </c>
    </row>
    <row r="134" spans="1:6">
      <c r="A134" s="13">
        <v>1</v>
      </c>
      <c r="B134" s="14">
        <v>181</v>
      </c>
      <c r="C134" s="15" t="s">
        <v>71</v>
      </c>
      <c r="D134" s="15">
        <v>0</v>
      </c>
      <c r="E134" s="23" t="s">
        <v>146</v>
      </c>
      <c r="F134" s="288" t="str">
        <f t="shared" si="2"/>
        <v/>
      </c>
    </row>
    <row r="135" spans="1:6">
      <c r="A135" s="13">
        <v>1</v>
      </c>
      <c r="B135" s="14">
        <v>182</v>
      </c>
      <c r="C135" s="15" t="s">
        <v>72</v>
      </c>
      <c r="D135" s="15">
        <v>0</v>
      </c>
      <c r="E135" s="23" t="s">
        <v>147</v>
      </c>
      <c r="F135" s="288" t="str">
        <f t="shared" si="2"/>
        <v/>
      </c>
    </row>
    <row r="136" spans="1:6">
      <c r="A136" s="13">
        <v>1</v>
      </c>
      <c r="B136" s="14">
        <v>183</v>
      </c>
      <c r="C136" s="15" t="s">
        <v>71</v>
      </c>
      <c r="D136" s="15">
        <v>0</v>
      </c>
      <c r="E136" s="23" t="s">
        <v>148</v>
      </c>
      <c r="F136" s="288" t="str">
        <f t="shared" si="2"/>
        <v/>
      </c>
    </row>
    <row r="137" spans="1:6" ht="15.75" thickBot="1">
      <c r="A137" s="13">
        <v>1</v>
      </c>
      <c r="B137" s="21">
        <v>184</v>
      </c>
      <c r="C137" s="18" t="s">
        <v>72</v>
      </c>
      <c r="D137" s="18">
        <v>0</v>
      </c>
      <c r="E137" s="24" t="s">
        <v>149</v>
      </c>
      <c r="F137" s="288" t="str">
        <f t="shared" si="2"/>
        <v/>
      </c>
    </row>
    <row r="138" spans="1:6">
      <c r="A138" s="13">
        <v>1</v>
      </c>
      <c r="B138" s="11">
        <v>250</v>
      </c>
      <c r="C138" s="12" t="s">
        <v>72</v>
      </c>
      <c r="D138" s="12">
        <v>0</v>
      </c>
      <c r="E138" s="25" t="s">
        <v>150</v>
      </c>
      <c r="F138" s="288" t="str">
        <f t="shared" si="2"/>
        <v/>
      </c>
    </row>
    <row r="139" spans="1:6">
      <c r="A139" s="13">
        <v>1</v>
      </c>
      <c r="B139" s="14">
        <v>251</v>
      </c>
      <c r="C139" s="15" t="s">
        <v>72</v>
      </c>
      <c r="D139" s="15">
        <v>0</v>
      </c>
      <c r="E139" s="23" t="s">
        <v>125</v>
      </c>
      <c r="F139" s="288" t="str">
        <f t="shared" si="2"/>
        <v/>
      </c>
    </row>
    <row r="140" spans="1:6" ht="15.75" thickBot="1">
      <c r="A140" s="13">
        <v>1</v>
      </c>
      <c r="B140" s="21">
        <v>252</v>
      </c>
      <c r="C140" s="18" t="s">
        <v>72</v>
      </c>
      <c r="D140" s="18">
        <v>0</v>
      </c>
      <c r="E140" s="22" t="s">
        <v>126</v>
      </c>
      <c r="F140" s="288" t="str">
        <f t="shared" si="2"/>
        <v/>
      </c>
    </row>
    <row r="141" spans="1:6">
      <c r="A141" s="13">
        <v>1</v>
      </c>
      <c r="B141" s="11">
        <v>260</v>
      </c>
      <c r="C141" s="12" t="s">
        <v>72</v>
      </c>
      <c r="D141" s="12">
        <v>0</v>
      </c>
      <c r="E141" s="23" t="s">
        <v>151</v>
      </c>
      <c r="F141" s="288" t="str">
        <f t="shared" si="2"/>
        <v/>
      </c>
    </row>
    <row r="142" spans="1:6">
      <c r="A142" s="13">
        <v>1</v>
      </c>
      <c r="B142" s="14">
        <v>261</v>
      </c>
      <c r="C142" s="15" t="s">
        <v>72</v>
      </c>
      <c r="D142" s="15">
        <v>0</v>
      </c>
      <c r="E142" s="23" t="s">
        <v>152</v>
      </c>
      <c r="F142" s="288" t="str">
        <f t="shared" si="2"/>
        <v/>
      </c>
    </row>
    <row r="143" spans="1:6">
      <c r="A143" s="13">
        <v>1</v>
      </c>
      <c r="B143" s="14">
        <v>262</v>
      </c>
      <c r="C143" s="15" t="s">
        <v>72</v>
      </c>
      <c r="D143" s="15">
        <v>0</v>
      </c>
      <c r="E143" s="23" t="s">
        <v>153</v>
      </c>
      <c r="F143" s="288" t="str">
        <f t="shared" si="2"/>
        <v/>
      </c>
    </row>
    <row r="144" spans="1:6">
      <c r="A144" s="13">
        <v>1</v>
      </c>
      <c r="B144" s="14">
        <v>263</v>
      </c>
      <c r="C144" s="15" t="s">
        <v>72</v>
      </c>
      <c r="D144" s="15">
        <v>0</v>
      </c>
      <c r="E144" s="23" t="s">
        <v>154</v>
      </c>
      <c r="F144" s="288" t="str">
        <f t="shared" si="2"/>
        <v/>
      </c>
    </row>
    <row r="145" spans="1:6">
      <c r="A145" s="13">
        <v>1</v>
      </c>
      <c r="B145" s="14">
        <v>264</v>
      </c>
      <c r="C145" s="15" t="s">
        <v>71</v>
      </c>
      <c r="D145" s="15">
        <v>0</v>
      </c>
      <c r="E145" s="20" t="s">
        <v>131</v>
      </c>
      <c r="F145" s="288" t="str">
        <f t="shared" si="2"/>
        <v/>
      </c>
    </row>
    <row r="146" spans="1:6">
      <c r="A146" s="13">
        <v>1</v>
      </c>
      <c r="B146" s="14">
        <v>265</v>
      </c>
      <c r="C146" s="15" t="s">
        <v>72</v>
      </c>
      <c r="D146" s="15">
        <v>0</v>
      </c>
      <c r="E146" s="23" t="s">
        <v>155</v>
      </c>
      <c r="F146" s="288" t="str">
        <f t="shared" si="2"/>
        <v/>
      </c>
    </row>
    <row r="147" spans="1:6">
      <c r="A147" s="13">
        <v>1</v>
      </c>
      <c r="B147" s="14">
        <v>266</v>
      </c>
      <c r="C147" s="15" t="s">
        <v>72</v>
      </c>
      <c r="D147" s="15">
        <v>0</v>
      </c>
      <c r="E147" s="23" t="s">
        <v>156</v>
      </c>
      <c r="F147" s="288" t="str">
        <f t="shared" si="2"/>
        <v/>
      </c>
    </row>
    <row r="148" spans="1:6">
      <c r="A148" s="13">
        <v>1</v>
      </c>
      <c r="B148" s="14">
        <v>267</v>
      </c>
      <c r="C148" s="15" t="s">
        <v>73</v>
      </c>
      <c r="D148" s="15">
        <v>0</v>
      </c>
      <c r="E148" s="23" t="s">
        <v>121</v>
      </c>
      <c r="F148" s="288" t="str">
        <f t="shared" si="2"/>
        <v/>
      </c>
    </row>
    <row r="149" spans="1:6">
      <c r="A149" s="13">
        <v>1</v>
      </c>
      <c r="B149" s="14">
        <v>268</v>
      </c>
      <c r="C149" s="15" t="s">
        <v>72</v>
      </c>
      <c r="D149" s="15">
        <v>0</v>
      </c>
      <c r="E149" s="23" t="s">
        <v>122</v>
      </c>
      <c r="F149" s="288" t="str">
        <f t="shared" si="2"/>
        <v/>
      </c>
    </row>
    <row r="150" spans="1:6">
      <c r="A150" s="13">
        <v>1</v>
      </c>
      <c r="B150" s="14">
        <v>269</v>
      </c>
      <c r="C150" s="15" t="s">
        <v>73</v>
      </c>
      <c r="D150" s="15">
        <v>0</v>
      </c>
      <c r="E150" s="23" t="s">
        <v>157</v>
      </c>
      <c r="F150" s="288" t="str">
        <f t="shared" si="2"/>
        <v/>
      </c>
    </row>
    <row r="151" spans="1:6">
      <c r="A151" s="13">
        <v>1</v>
      </c>
      <c r="B151" s="14">
        <v>270</v>
      </c>
      <c r="C151" s="15" t="s">
        <v>72</v>
      </c>
      <c r="D151" s="15">
        <v>0</v>
      </c>
      <c r="E151" s="23" t="s">
        <v>158</v>
      </c>
      <c r="F151" s="288" t="str">
        <f t="shared" si="2"/>
        <v/>
      </c>
    </row>
    <row r="152" spans="1:6">
      <c r="A152" s="13">
        <v>1</v>
      </c>
      <c r="B152" s="14">
        <v>271</v>
      </c>
      <c r="C152" s="15" t="s">
        <v>73</v>
      </c>
      <c r="D152" s="15">
        <v>0</v>
      </c>
      <c r="E152" s="23" t="s">
        <v>134</v>
      </c>
      <c r="F152" s="288" t="str">
        <f t="shared" si="2"/>
        <v/>
      </c>
    </row>
    <row r="153" spans="1:6">
      <c r="A153" s="13">
        <v>1</v>
      </c>
      <c r="B153" s="14">
        <v>272</v>
      </c>
      <c r="C153" s="15" t="s">
        <v>72</v>
      </c>
      <c r="D153" s="15">
        <v>0</v>
      </c>
      <c r="E153" s="23" t="s">
        <v>135</v>
      </c>
      <c r="F153" s="288" t="str">
        <f t="shared" si="2"/>
        <v/>
      </c>
    </row>
    <row r="154" spans="1:6">
      <c r="A154" s="13">
        <v>1</v>
      </c>
      <c r="B154" s="14">
        <v>273</v>
      </c>
      <c r="C154" s="15" t="s">
        <v>72</v>
      </c>
      <c r="D154" s="15">
        <v>0</v>
      </c>
      <c r="E154" s="23" t="s">
        <v>159</v>
      </c>
      <c r="F154" s="288" t="str">
        <f t="shared" si="2"/>
        <v/>
      </c>
    </row>
    <row r="155" spans="1:6">
      <c r="A155" s="13">
        <v>1</v>
      </c>
      <c r="B155" s="14">
        <v>274</v>
      </c>
      <c r="C155" s="15" t="s">
        <v>72</v>
      </c>
      <c r="D155" s="15">
        <v>0</v>
      </c>
      <c r="E155" s="23" t="s">
        <v>160</v>
      </c>
      <c r="F155" s="288" t="str">
        <f t="shared" si="2"/>
        <v/>
      </c>
    </row>
    <row r="156" spans="1:6">
      <c r="A156" s="13">
        <v>1</v>
      </c>
      <c r="B156" s="14">
        <v>275</v>
      </c>
      <c r="C156" s="15" t="s">
        <v>71</v>
      </c>
      <c r="D156" s="15">
        <v>0</v>
      </c>
      <c r="E156" s="23" t="s">
        <v>138</v>
      </c>
      <c r="F156" s="288" t="str">
        <f t="shared" si="2"/>
        <v/>
      </c>
    </row>
    <row r="157" spans="1:6">
      <c r="A157" s="13">
        <v>1</v>
      </c>
      <c r="B157" s="14">
        <v>276</v>
      </c>
      <c r="C157" s="15" t="s">
        <v>72</v>
      </c>
      <c r="D157" s="15">
        <v>0</v>
      </c>
      <c r="E157" s="23" t="s">
        <v>139</v>
      </c>
      <c r="F157" s="288" t="str">
        <f t="shared" si="2"/>
        <v/>
      </c>
    </row>
    <row r="158" spans="1:6">
      <c r="A158" s="13">
        <v>1</v>
      </c>
      <c r="B158" s="14">
        <v>277</v>
      </c>
      <c r="C158" s="15" t="s">
        <v>71</v>
      </c>
      <c r="D158" s="15">
        <v>0</v>
      </c>
      <c r="E158" s="23" t="s">
        <v>161</v>
      </c>
      <c r="F158" s="288" t="str">
        <f t="shared" si="2"/>
        <v/>
      </c>
    </row>
    <row r="159" spans="1:6">
      <c r="A159" s="13">
        <v>1</v>
      </c>
      <c r="B159" s="14">
        <v>278</v>
      </c>
      <c r="C159" s="15" t="s">
        <v>72</v>
      </c>
      <c r="D159" s="15">
        <v>0</v>
      </c>
      <c r="E159" s="23" t="s">
        <v>162</v>
      </c>
      <c r="F159" s="288" t="str">
        <f t="shared" si="2"/>
        <v/>
      </c>
    </row>
    <row r="160" spans="1:6">
      <c r="A160" s="13">
        <v>1</v>
      </c>
      <c r="B160" s="14">
        <v>279</v>
      </c>
      <c r="C160" s="15" t="s">
        <v>71</v>
      </c>
      <c r="D160" s="15">
        <v>0</v>
      </c>
      <c r="E160" s="23" t="s">
        <v>163</v>
      </c>
      <c r="F160" s="288" t="str">
        <f t="shared" si="2"/>
        <v/>
      </c>
    </row>
    <row r="161" spans="1:6">
      <c r="A161" s="13">
        <v>1</v>
      </c>
      <c r="B161" s="14">
        <v>280</v>
      </c>
      <c r="C161" s="15" t="s">
        <v>72</v>
      </c>
      <c r="D161" s="15">
        <v>0</v>
      </c>
      <c r="E161" s="23" t="s">
        <v>164</v>
      </c>
      <c r="F161" s="288" t="str">
        <f t="shared" si="2"/>
        <v/>
      </c>
    </row>
    <row r="162" spans="1:6">
      <c r="A162" s="13">
        <v>1</v>
      </c>
      <c r="B162" s="14">
        <v>281</v>
      </c>
      <c r="C162" s="15" t="s">
        <v>71</v>
      </c>
      <c r="D162" s="15">
        <v>0</v>
      </c>
      <c r="E162" s="23" t="s">
        <v>165</v>
      </c>
      <c r="F162" s="288" t="str">
        <f t="shared" si="2"/>
        <v/>
      </c>
    </row>
    <row r="163" spans="1:6">
      <c r="A163" s="13">
        <v>1</v>
      </c>
      <c r="B163" s="14">
        <v>282</v>
      </c>
      <c r="C163" s="15" t="s">
        <v>72</v>
      </c>
      <c r="D163" s="15">
        <v>0</v>
      </c>
      <c r="E163" s="23" t="s">
        <v>166</v>
      </c>
      <c r="F163" s="288" t="str">
        <f t="shared" si="2"/>
        <v/>
      </c>
    </row>
    <row r="164" spans="1:6">
      <c r="A164" s="13">
        <v>1</v>
      </c>
      <c r="B164" s="14">
        <v>283</v>
      </c>
      <c r="C164" s="15" t="s">
        <v>71</v>
      </c>
      <c r="D164" s="15">
        <v>0</v>
      </c>
      <c r="E164" s="23" t="s">
        <v>167</v>
      </c>
      <c r="F164" s="288" t="str">
        <f t="shared" si="2"/>
        <v/>
      </c>
    </row>
    <row r="165" spans="1:6">
      <c r="A165" s="13">
        <v>1</v>
      </c>
      <c r="B165" s="14">
        <v>284</v>
      </c>
      <c r="C165" s="15" t="s">
        <v>72</v>
      </c>
      <c r="D165" s="15">
        <v>0</v>
      </c>
      <c r="E165" s="23" t="s">
        <v>168</v>
      </c>
      <c r="F165" s="288" t="str">
        <f t="shared" si="2"/>
        <v/>
      </c>
    </row>
    <row r="166" spans="1:6">
      <c r="A166" s="13">
        <v>1</v>
      </c>
      <c r="B166" s="14">
        <v>285</v>
      </c>
      <c r="C166" s="15" t="s">
        <v>71</v>
      </c>
      <c r="D166" s="15">
        <v>0</v>
      </c>
      <c r="E166" s="23" t="s">
        <v>169</v>
      </c>
      <c r="F166" s="288" t="str">
        <f t="shared" si="2"/>
        <v/>
      </c>
    </row>
    <row r="167" spans="1:6">
      <c r="A167" s="13">
        <v>1</v>
      </c>
      <c r="B167" s="14">
        <v>286</v>
      </c>
      <c r="C167" s="15" t="s">
        <v>72</v>
      </c>
      <c r="D167" s="15">
        <v>0</v>
      </c>
      <c r="E167" s="23" t="s">
        <v>170</v>
      </c>
      <c r="F167" s="288" t="str">
        <f t="shared" si="2"/>
        <v/>
      </c>
    </row>
    <row r="168" spans="1:6">
      <c r="A168" s="13">
        <v>1</v>
      </c>
      <c r="B168" s="14">
        <v>287</v>
      </c>
      <c r="C168" s="15" t="s">
        <v>71</v>
      </c>
      <c r="D168" s="15">
        <v>0</v>
      </c>
      <c r="E168" s="23" t="s">
        <v>171</v>
      </c>
      <c r="F168" s="288" t="str">
        <f t="shared" si="2"/>
        <v/>
      </c>
    </row>
    <row r="169" spans="1:6">
      <c r="A169" s="13">
        <v>1</v>
      </c>
      <c r="B169" s="14">
        <v>288</v>
      </c>
      <c r="C169" s="15" t="s">
        <v>72</v>
      </c>
      <c r="D169" s="15">
        <v>0</v>
      </c>
      <c r="E169" s="23" t="s">
        <v>172</v>
      </c>
      <c r="F169" s="288" t="str">
        <f t="shared" si="2"/>
        <v/>
      </c>
    </row>
    <row r="170" spans="1:6">
      <c r="A170" s="13">
        <v>1</v>
      </c>
      <c r="B170" s="14">
        <v>289</v>
      </c>
      <c r="C170" s="15" t="s">
        <v>71</v>
      </c>
      <c r="D170" s="15">
        <v>0</v>
      </c>
      <c r="E170" s="23" t="s">
        <v>173</v>
      </c>
      <c r="F170" s="288" t="str">
        <f t="shared" si="2"/>
        <v/>
      </c>
    </row>
    <row r="171" spans="1:6">
      <c r="A171" s="13">
        <v>1</v>
      </c>
      <c r="B171" s="14">
        <v>290</v>
      </c>
      <c r="C171" s="15" t="s">
        <v>72</v>
      </c>
      <c r="D171" s="15">
        <v>0</v>
      </c>
      <c r="E171" s="23" t="s">
        <v>174</v>
      </c>
      <c r="F171" s="288" t="str">
        <f t="shared" si="2"/>
        <v/>
      </c>
    </row>
    <row r="172" spans="1:6" ht="15.75" thickBot="1">
      <c r="A172" s="13">
        <v>1</v>
      </c>
      <c r="B172" s="26">
        <v>291</v>
      </c>
      <c r="C172" s="27" t="s">
        <v>72</v>
      </c>
      <c r="D172" s="27">
        <v>0</v>
      </c>
      <c r="E172" s="20" t="s">
        <v>343</v>
      </c>
      <c r="F172" s="288" t="str">
        <f t="shared" si="2"/>
        <v/>
      </c>
    </row>
    <row r="173" spans="1:6" ht="15.75" thickBot="1">
      <c r="A173" s="13">
        <v>1</v>
      </c>
      <c r="B173" s="28">
        <v>349</v>
      </c>
      <c r="C173" s="29" t="s">
        <v>72</v>
      </c>
      <c r="D173" s="29">
        <v>0</v>
      </c>
      <c r="E173" s="30" t="s">
        <v>126</v>
      </c>
      <c r="F173" s="288" t="str">
        <f t="shared" si="2"/>
        <v/>
      </c>
    </row>
    <row r="174" spans="1:6">
      <c r="A174" s="13">
        <v>1</v>
      </c>
      <c r="B174" s="11">
        <v>350</v>
      </c>
      <c r="C174" s="12" t="s">
        <v>72</v>
      </c>
      <c r="D174" s="12">
        <v>0</v>
      </c>
      <c r="E174" s="19" t="s">
        <v>175</v>
      </c>
      <c r="F174" s="288" t="str">
        <f t="shared" si="2"/>
        <v/>
      </c>
    </row>
    <row r="175" spans="1:6">
      <c r="A175" s="13">
        <v>1</v>
      </c>
      <c r="B175" s="14">
        <v>351</v>
      </c>
      <c r="C175" s="15" t="s">
        <v>72</v>
      </c>
      <c r="D175" s="15">
        <v>0</v>
      </c>
      <c r="E175" s="23" t="s">
        <v>176</v>
      </c>
      <c r="F175" s="288" t="str">
        <f t="shared" si="2"/>
        <v/>
      </c>
    </row>
    <row r="176" spans="1:6">
      <c r="A176" s="13">
        <v>1</v>
      </c>
      <c r="B176" s="14">
        <v>352</v>
      </c>
      <c r="C176" s="15" t="s">
        <v>71</v>
      </c>
      <c r="D176" s="15">
        <v>0</v>
      </c>
      <c r="E176" s="20" t="s">
        <v>177</v>
      </c>
      <c r="F176" s="288" t="str">
        <f t="shared" si="2"/>
        <v/>
      </c>
    </row>
    <row r="177" spans="1:12">
      <c r="A177" s="13">
        <v>1</v>
      </c>
      <c r="B177" s="14">
        <v>353</v>
      </c>
      <c r="C177" s="15" t="s">
        <v>72</v>
      </c>
      <c r="D177" s="15">
        <v>0</v>
      </c>
      <c r="E177" s="23" t="s">
        <v>132</v>
      </c>
      <c r="F177" s="288" t="str">
        <f t="shared" si="2"/>
        <v/>
      </c>
    </row>
    <row r="178" spans="1:12">
      <c r="A178" s="13">
        <v>1</v>
      </c>
      <c r="B178" s="14">
        <v>354</v>
      </c>
      <c r="C178" s="15" t="s">
        <v>72</v>
      </c>
      <c r="D178" s="15">
        <v>0</v>
      </c>
      <c r="E178" s="23" t="s">
        <v>155</v>
      </c>
      <c r="F178" s="288" t="str">
        <f t="shared" si="2"/>
        <v/>
      </c>
    </row>
    <row r="179" spans="1:12">
      <c r="A179" s="13">
        <v>1</v>
      </c>
      <c r="B179" s="14">
        <v>355</v>
      </c>
      <c r="C179" s="15" t="s">
        <v>72</v>
      </c>
      <c r="D179" s="15">
        <v>0</v>
      </c>
      <c r="E179" s="23" t="s">
        <v>156</v>
      </c>
      <c r="F179" s="288" t="str">
        <f t="shared" si="2"/>
        <v/>
      </c>
    </row>
    <row r="180" spans="1:12">
      <c r="A180" s="13">
        <v>1</v>
      </c>
      <c r="B180" s="14">
        <v>356</v>
      </c>
      <c r="C180" s="15" t="s">
        <v>73</v>
      </c>
      <c r="D180" s="15">
        <v>0</v>
      </c>
      <c r="E180" s="23" t="s">
        <v>121</v>
      </c>
      <c r="F180" s="288" t="str">
        <f t="shared" si="2"/>
        <v/>
      </c>
    </row>
    <row r="181" spans="1:12">
      <c r="A181" s="13">
        <v>1</v>
      </c>
      <c r="B181" s="14">
        <v>357</v>
      </c>
      <c r="C181" s="15" t="s">
        <v>72</v>
      </c>
      <c r="D181" s="15">
        <v>0</v>
      </c>
      <c r="E181" s="23" t="s">
        <v>122</v>
      </c>
      <c r="F181" s="288" t="str">
        <f t="shared" si="2"/>
        <v/>
      </c>
    </row>
    <row r="182" spans="1:12">
      <c r="A182" s="13">
        <v>1</v>
      </c>
      <c r="B182" s="14">
        <v>358</v>
      </c>
      <c r="C182" s="15" t="s">
        <v>72</v>
      </c>
      <c r="D182" s="15">
        <v>0</v>
      </c>
      <c r="E182" s="23" t="s">
        <v>134</v>
      </c>
      <c r="F182" s="288" t="str">
        <f t="shared" si="2"/>
        <v/>
      </c>
    </row>
    <row r="183" spans="1:12">
      <c r="A183" s="13">
        <v>1</v>
      </c>
      <c r="B183" s="14">
        <v>359</v>
      </c>
      <c r="C183" s="15" t="s">
        <v>73</v>
      </c>
      <c r="D183" s="15">
        <v>0</v>
      </c>
      <c r="E183" s="23" t="s">
        <v>135</v>
      </c>
      <c r="F183" s="288" t="str">
        <f t="shared" si="2"/>
        <v/>
      </c>
    </row>
    <row r="184" spans="1:12">
      <c r="A184" s="13">
        <v>1</v>
      </c>
      <c r="B184" s="14">
        <v>360</v>
      </c>
      <c r="C184" s="15" t="s">
        <v>71</v>
      </c>
      <c r="D184" s="15">
        <v>0</v>
      </c>
      <c r="E184" s="23" t="s">
        <v>136</v>
      </c>
      <c r="F184" s="288" t="str">
        <f t="shared" si="2"/>
        <v/>
      </c>
    </row>
    <row r="185" spans="1:12">
      <c r="A185" s="13">
        <v>1</v>
      </c>
      <c r="B185" s="14">
        <v>361</v>
      </c>
      <c r="C185" s="15" t="s">
        <v>72</v>
      </c>
      <c r="D185" s="15">
        <v>0</v>
      </c>
      <c r="E185" s="23" t="s">
        <v>137</v>
      </c>
      <c r="F185" s="288" t="str">
        <f t="shared" si="2"/>
        <v/>
      </c>
    </row>
    <row r="186" spans="1:12">
      <c r="A186" s="13">
        <v>1</v>
      </c>
      <c r="B186" s="14">
        <v>362</v>
      </c>
      <c r="C186" s="15" t="s">
        <v>71</v>
      </c>
      <c r="D186" s="15">
        <v>0</v>
      </c>
      <c r="E186" s="23" t="s">
        <v>138</v>
      </c>
      <c r="F186" s="288" t="str">
        <f t="shared" si="2"/>
        <v/>
      </c>
    </row>
    <row r="187" spans="1:12">
      <c r="A187" s="13">
        <v>1</v>
      </c>
      <c r="B187" s="14">
        <v>363</v>
      </c>
      <c r="C187" s="15" t="s">
        <v>72</v>
      </c>
      <c r="D187" s="15">
        <v>0</v>
      </c>
      <c r="E187" s="23" t="s">
        <v>139</v>
      </c>
      <c r="F187" s="288" t="str">
        <f t="shared" si="2"/>
        <v/>
      </c>
      <c r="H187" s="107"/>
      <c r="I187" s="107"/>
      <c r="J187" s="107"/>
      <c r="K187" s="107"/>
      <c r="L187" s="107"/>
    </row>
    <row r="188" spans="1:12">
      <c r="A188" s="13">
        <v>1</v>
      </c>
      <c r="B188" s="14">
        <v>364</v>
      </c>
      <c r="C188" s="15" t="s">
        <v>71</v>
      </c>
      <c r="D188" s="15">
        <v>0</v>
      </c>
      <c r="E188" s="23" t="s">
        <v>140</v>
      </c>
      <c r="F188" s="288" t="str">
        <f t="shared" si="2"/>
        <v/>
      </c>
      <c r="H188" s="107"/>
      <c r="I188" s="107"/>
      <c r="J188" s="107"/>
      <c r="K188" s="107"/>
      <c r="L188" s="107"/>
    </row>
    <row r="189" spans="1:12">
      <c r="A189" s="13">
        <v>1</v>
      </c>
      <c r="B189" s="14">
        <v>365</v>
      </c>
      <c r="C189" s="15" t="s">
        <v>72</v>
      </c>
      <c r="D189" s="15">
        <v>0</v>
      </c>
      <c r="E189" s="23" t="s">
        <v>141</v>
      </c>
      <c r="F189" s="288" t="str">
        <f t="shared" si="2"/>
        <v/>
      </c>
      <c r="H189" s="107"/>
      <c r="I189" s="107"/>
      <c r="J189" s="107"/>
      <c r="K189" s="107"/>
      <c r="L189" s="107"/>
    </row>
    <row r="190" spans="1:12">
      <c r="A190" s="13">
        <v>1</v>
      </c>
      <c r="B190" s="14">
        <v>366</v>
      </c>
      <c r="C190" s="15" t="s">
        <v>71</v>
      </c>
      <c r="D190" s="15">
        <v>0</v>
      </c>
      <c r="E190" s="23" t="s">
        <v>144</v>
      </c>
      <c r="F190" s="288" t="str">
        <f t="shared" si="2"/>
        <v/>
      </c>
      <c r="H190" s="107"/>
      <c r="I190" s="107"/>
      <c r="J190" s="107"/>
      <c r="K190" s="107"/>
      <c r="L190" s="107"/>
    </row>
    <row r="191" spans="1:12">
      <c r="A191" s="13">
        <v>1</v>
      </c>
      <c r="B191" s="31">
        <v>367</v>
      </c>
      <c r="C191" s="15" t="s">
        <v>72</v>
      </c>
      <c r="D191" s="15">
        <v>0</v>
      </c>
      <c r="E191" s="20" t="s">
        <v>145</v>
      </c>
      <c r="F191" s="288" t="str">
        <f t="shared" si="2"/>
        <v/>
      </c>
      <c r="H191" s="107"/>
      <c r="I191" s="107"/>
      <c r="J191" s="107"/>
      <c r="K191" s="107"/>
      <c r="L191" s="107"/>
    </row>
    <row r="192" spans="1:12" ht="15.75" thickBot="1">
      <c r="A192" s="13">
        <v>1</v>
      </c>
      <c r="B192" s="21">
        <v>368</v>
      </c>
      <c r="C192" s="18" t="s">
        <v>72</v>
      </c>
      <c r="D192" s="18">
        <v>0</v>
      </c>
      <c r="E192" s="24" t="s">
        <v>343</v>
      </c>
      <c r="F192" s="288" t="str">
        <f t="shared" si="2"/>
        <v/>
      </c>
      <c r="H192" s="107"/>
      <c r="I192" s="107"/>
      <c r="J192" s="106"/>
      <c r="K192" s="107"/>
      <c r="L192" s="107"/>
    </row>
    <row r="193" spans="1:12">
      <c r="A193" s="38">
        <v>0</v>
      </c>
      <c r="B193" s="39">
        <v>600</v>
      </c>
      <c r="C193" s="40" t="s">
        <v>494</v>
      </c>
      <c r="D193" s="40">
        <v>0</v>
      </c>
      <c r="E193" s="41" t="s">
        <v>467</v>
      </c>
      <c r="F193" s="288" t="str">
        <f t="shared" si="2"/>
        <v xml:space="preserve"> IF EXISTS (SELECT * FROM OperDesc  WHERE iTextID = 600)
UPDATE OperDesc
   SET sText = 'Загрузка отчетов. Связь с БД нарушена',iType = 3,iSync = 0
 WHERE iTextID = 600 
ELSE
 INSERT INTO OperDesc
           ([iTextID],[sText],[iType],[iSync])
     VALUES
           (600,'Загрузка отчетов. Связь с БД нарушена',3,0);</v>
      </c>
      <c r="H193" s="107"/>
      <c r="I193" s="107"/>
      <c r="J193" s="106"/>
      <c r="K193" s="107"/>
      <c r="L193" s="107"/>
    </row>
    <row r="194" spans="1:12">
      <c r="A194" s="42">
        <v>0</v>
      </c>
      <c r="B194" s="8">
        <v>601</v>
      </c>
      <c r="C194" s="37" t="s">
        <v>72</v>
      </c>
      <c r="D194" s="37">
        <v>0</v>
      </c>
      <c r="E194" s="20" t="s">
        <v>468</v>
      </c>
      <c r="F194" s="288" t="str">
        <f t="shared" si="2"/>
        <v xml:space="preserve"> IF EXISTS (SELECT * FROM OperDesc  WHERE iTextID = 601)
UPDATE OperDesc
   SET sText = 'Загрузка отчетов. $0. $1. Загрузка отчета $2',iType = 1,iSync = 0
 WHERE iTextID = 601 
ELSE
 INSERT INTO OperDesc
           ([iTextID],[sText],[iType],[iSync])
     VALUES
           (601,'Загрузка отчетов. $0. $1. Загрузка отчета $2',1,0);</v>
      </c>
      <c r="H194" s="107"/>
      <c r="I194" s="107"/>
      <c r="J194" s="106"/>
      <c r="K194" s="107"/>
      <c r="L194" s="107"/>
    </row>
    <row r="195" spans="1:12">
      <c r="A195" s="43">
        <v>0</v>
      </c>
      <c r="B195" s="35">
        <v>602</v>
      </c>
      <c r="C195" s="34" t="s">
        <v>494</v>
      </c>
      <c r="D195" s="34">
        <v>0</v>
      </c>
      <c r="E195" s="36" t="s">
        <v>469</v>
      </c>
      <c r="F195" s="288" t="str">
        <f t="shared" si="2"/>
        <v xml:space="preserve"> IF EXISTS (SELECT * FROM OperDesc  WHERE iTextID = 602)
UPDATE OperDesc
   SET sText = 'Загрузка отчетов. $0. $1. Отчет $2 не загружен в БД',iType = 3,iSync = 0
 WHERE iTextID = 602 
ELSE
 INSERT INTO OperDesc
           ([iTextID],[sText],[iType],[iSync])
     VALUES
           (602,'Загрузка отчетов. $0. $1. Отчет $2 не загружен в БД',3,0);</v>
      </c>
      <c r="H195" s="107"/>
      <c r="I195" s="107"/>
      <c r="J195" s="107"/>
      <c r="K195" s="107"/>
      <c r="L195" s="107"/>
    </row>
    <row r="196" spans="1:12">
      <c r="A196" s="43">
        <v>0</v>
      </c>
      <c r="B196" s="35">
        <v>603</v>
      </c>
      <c r="C196" s="34" t="s">
        <v>494</v>
      </c>
      <c r="D196" s="34">
        <v>0</v>
      </c>
      <c r="E196" s="36" t="s">
        <v>936</v>
      </c>
      <c r="F196" s="288" t="str">
        <f t="shared" ref="F196:F225" si="3">IF(A196=1,"",CONCATENATE(" IF EXISTS (SELECT * FROM OperDesc  WHERE iTextID = ",B196,")
UPDATE OperDesc
   SET sText = '",E196,"',iType = ",IF(C196="С",0,IF(C196="И",1,IF(C196="П",2,IF(C196="A",3,0)))),",iSync = ",D196,"
 WHERE iTextID = ",B196," 
ELSE
 INSERT INTO OperDesc
           ([iTextID],[sText],[iType],[iSync])
     VALUES
           (",B196,",'",E196,"',",IF(C196="С",0,IF(C196="И",1,IF(C196="П",2,IF(C196="A",3,0)))),",",D196,");"))</f>
        <v xml:space="preserve"> IF EXISTS (SELECT * FROM OperDesc  WHERE iTextID = 603)
UPDATE OperDesc
   SET sText = 'Загрузка отчетов. Связь с устройством $0 (№$1) нарушена',iType = 3,iSync = 0
 WHERE iTextID = 603 
ELSE
 INSERT INTO OperDesc
           ([iTextID],[sText],[iType],[iSync])
     VALUES
           (603,'Загрузка отчетов. Связь с устройством $0 (№$1) нарушена',3,0);</v>
      </c>
      <c r="H196" s="107"/>
      <c r="I196" s="107"/>
      <c r="J196" s="107"/>
      <c r="K196" s="107"/>
      <c r="L196" s="107"/>
    </row>
    <row r="197" spans="1:12">
      <c r="A197" s="43">
        <v>0</v>
      </c>
      <c r="B197" s="35">
        <v>604</v>
      </c>
      <c r="C197" s="34" t="s">
        <v>494</v>
      </c>
      <c r="D197" s="34">
        <v>0</v>
      </c>
      <c r="E197" s="36" t="s">
        <v>937</v>
      </c>
      <c r="F197" s="288" t="str">
        <f t="shared" si="3"/>
        <v xml:space="preserve"> IF EXISTS (SELECT * FROM OperDesc  WHERE iTextID = 604)
UPDATE OperDesc
   SET sText = 'Загрузка отчетов. Доступ к устройству $0 (№$1) нарушен',iType = 3,iSync = 0
 WHERE iTextID = 604 
ELSE
 INSERT INTO OperDesc
           ([iTextID],[sText],[iType],[iSync])
     VALUES
           (604,'Загрузка отчетов. Доступ к устройству $0 (№$1) нарушен',3,0);</v>
      </c>
      <c r="H197" s="107"/>
      <c r="I197" s="107"/>
      <c r="J197" s="107"/>
      <c r="K197" s="107"/>
      <c r="L197" s="107"/>
    </row>
    <row r="198" spans="1:12">
      <c r="A198" s="42">
        <v>0</v>
      </c>
      <c r="B198" s="8">
        <v>605</v>
      </c>
      <c r="C198" s="37" t="s">
        <v>72</v>
      </c>
      <c r="D198" s="37">
        <v>0</v>
      </c>
      <c r="E198" s="20" t="s">
        <v>938</v>
      </c>
      <c r="F198" s="288" t="str">
        <f t="shared" si="3"/>
        <v xml:space="preserve"> IF EXISTS (SELECT * FROM OperDesc  WHERE iTextID = 605)
UPDATE OperDesc
   SET sText = 'Загрузка отчетов. Связь с устройством $0 (№$1) восстановлена',iType = 1,iSync = 0
 WHERE iTextID = 605 
ELSE
 INSERT INTO OperDesc
           ([iTextID],[sText],[iType],[iSync])
     VALUES
           (605,'Загрузка отчетов. Связь с устройством $0 (№$1) восстановлена',1,0);</v>
      </c>
      <c r="H198" s="107"/>
      <c r="I198" s="107"/>
      <c r="J198" s="107"/>
      <c r="K198" s="107"/>
      <c r="L198" s="107"/>
    </row>
    <row r="199" spans="1:12" ht="15.75" thickBot="1">
      <c r="A199" s="44">
        <v>0</v>
      </c>
      <c r="B199" s="33">
        <v>606</v>
      </c>
      <c r="C199" s="45" t="s">
        <v>72</v>
      </c>
      <c r="D199" s="45">
        <v>0</v>
      </c>
      <c r="E199" s="22" t="s">
        <v>939</v>
      </c>
      <c r="F199" s="288" t="str">
        <f t="shared" si="3"/>
        <v xml:space="preserve"> IF EXISTS (SELECT * FROM OperDesc  WHERE iTextID = 606)
UPDATE OperDesc
   SET sText = 'Загрузка отчетов. Доступ к устройству $0 (№$1) восстановлен',iType = 1,iSync = 0
 WHERE iTextID = 606 
ELSE
 INSERT INTO OperDesc
           ([iTextID],[sText],[iType],[iSync])
     VALUES
           (606,'Загрузка отчетов. Доступ к устройству $0 (№$1) восстановлен',1,0);</v>
      </c>
      <c r="H199" s="107"/>
      <c r="I199" s="107"/>
      <c r="J199" s="107"/>
      <c r="K199" s="107"/>
      <c r="L199" s="107"/>
    </row>
    <row r="200" spans="1:12">
      <c r="A200" s="37">
        <v>0</v>
      </c>
      <c r="B200" s="8">
        <v>607</v>
      </c>
      <c r="C200" s="37" t="s">
        <v>72</v>
      </c>
      <c r="D200" s="37">
        <v>0</v>
      </c>
      <c r="E200" s="20" t="s">
        <v>583</v>
      </c>
      <c r="F200" s="288" t="str">
        <f t="shared" si="3"/>
        <v xml:space="preserve"> IF EXISTS (SELECT * FROM OperDesc  WHERE iTextID = 607)
UPDATE OperDesc
   SET sText = '$0. Флаг автопечати [$1]',iType = 1,iSync = 0
 WHERE iTextID = 607 
ELSE
 INSERT INTO OperDesc
           ([iTextID],[sText],[iType],[iSync])
     VALUES
           (607,'$0. Флаг автопечати [$1]',1,0);</v>
      </c>
      <c r="H200" s="107"/>
      <c r="I200" s="107"/>
      <c r="J200" s="107"/>
      <c r="K200" s="107"/>
      <c r="L200" s="107"/>
    </row>
    <row r="201" spans="1:12">
      <c r="A201" s="37">
        <v>0</v>
      </c>
      <c r="B201" s="8">
        <v>608</v>
      </c>
      <c r="C201" s="37" t="s">
        <v>72</v>
      </c>
      <c r="D201" s="37">
        <v>0</v>
      </c>
      <c r="E201" s="20" t="s">
        <v>582</v>
      </c>
      <c r="F201" s="288" t="str">
        <f t="shared" si="3"/>
        <v xml:space="preserve"> IF EXISTS (SELECT * FROM OperDesc  WHERE iTextID = 608)
UPDATE OperDesc
   SET sText = '$0. Автопечать отчета',iType = 1,iSync = 0
 WHERE iTextID = 608 
ELSE
 INSERT INTO OperDesc
           ([iTextID],[sText],[iType],[iSync])
     VALUES
           (608,'$0. Автопечать отчета',1,0);</v>
      </c>
      <c r="H201" s="107"/>
      <c r="I201" s="107"/>
      <c r="J201" s="107"/>
      <c r="K201" s="107"/>
      <c r="L201" s="107"/>
    </row>
    <row r="202" spans="1:12">
      <c r="A202" s="37">
        <v>1</v>
      </c>
      <c r="B202" s="8">
        <v>609</v>
      </c>
      <c r="C202" s="37" t="s">
        <v>71</v>
      </c>
      <c r="D202" s="37">
        <v>0</v>
      </c>
      <c r="E202" s="20" t="s">
        <v>178</v>
      </c>
      <c r="F202" s="288" t="str">
        <f t="shared" si="3"/>
        <v/>
      </c>
      <c r="H202" s="107"/>
      <c r="I202" s="107"/>
      <c r="J202" s="107"/>
      <c r="K202" s="107"/>
      <c r="L202" s="107"/>
    </row>
    <row r="203" spans="1:12">
      <c r="A203" s="37">
        <v>1</v>
      </c>
      <c r="B203" s="8">
        <v>610</v>
      </c>
      <c r="C203" s="37" t="s">
        <v>71</v>
      </c>
      <c r="D203" s="37">
        <v>0</v>
      </c>
      <c r="E203" s="20" t="s">
        <v>344</v>
      </c>
      <c r="F203" s="288" t="str">
        <f t="shared" si="3"/>
        <v/>
      </c>
      <c r="H203" s="107"/>
      <c r="I203" s="107"/>
      <c r="J203" s="107"/>
      <c r="K203" s="107"/>
      <c r="L203" s="107"/>
    </row>
    <row r="204" spans="1:12" ht="15.75" thickBot="1">
      <c r="A204" s="45">
        <v>1</v>
      </c>
      <c r="B204" s="33">
        <v>611</v>
      </c>
      <c r="C204" s="45" t="s">
        <v>71</v>
      </c>
      <c r="D204" s="45">
        <v>0</v>
      </c>
      <c r="E204" s="22" t="s">
        <v>377</v>
      </c>
      <c r="F204" s="288" t="str">
        <f t="shared" si="3"/>
        <v/>
      </c>
    </row>
    <row r="205" spans="1:12" s="104" customFormat="1" ht="15.75" thickBot="1">
      <c r="A205" s="112">
        <v>0</v>
      </c>
      <c r="B205" s="110">
        <v>700</v>
      </c>
      <c r="C205" s="112" t="s">
        <v>72</v>
      </c>
      <c r="D205" s="112">
        <v>0</v>
      </c>
      <c r="E205" s="108" t="s">
        <v>740</v>
      </c>
      <c r="F205" s="288" t="str">
        <f t="shared" si="3"/>
        <v xml:space="preserve"> IF EXISTS (SELECT * FROM OperDesc  WHERE iTextID = 700)
UPDATE OperDesc
   SET sText = 'Пользователь [$0]. Отправил сообщение: "$1"',iType = 1,iSync = 0
 WHERE iTextID = 700 
ELSE
 INSERT INTO OperDesc
           ([iTextID],[sText],[iType],[iSync])
     VALUES
           (700,'Пользователь [$0]. Отправил сообщение: "$1"',1,0);</v>
      </c>
    </row>
    <row r="206" spans="1:12" s="104" customFormat="1" ht="15.75" thickBot="1">
      <c r="A206" s="112">
        <v>0</v>
      </c>
      <c r="B206" s="110">
        <v>800</v>
      </c>
      <c r="C206" s="112" t="s">
        <v>72</v>
      </c>
      <c r="D206" s="112">
        <v>0</v>
      </c>
      <c r="E206" s="108" t="s">
        <v>739</v>
      </c>
      <c r="F206" s="288" t="str">
        <f t="shared" si="3"/>
        <v xml:space="preserve"> IF EXISTS (SELECT * FROM OperDesc  WHERE iTextID = 800)
UPDATE OperDesc
   SET sText = 'Архивирование БД MS SQL',iType = 1,iSync = 0
 WHERE iTextID = 800 
ELSE
 INSERT INTO OperDesc
           ([iTextID],[sText],[iType],[iSync])
     VALUES
           (800,'Архивирование БД MS SQL',1,0);</v>
      </c>
    </row>
    <row r="207" spans="1:12">
      <c r="A207" s="37">
        <v>1</v>
      </c>
      <c r="B207" s="8">
        <v>512</v>
      </c>
      <c r="C207" s="37" t="s">
        <v>70</v>
      </c>
      <c r="D207" s="37">
        <v>0</v>
      </c>
      <c r="E207" s="20" t="s">
        <v>179</v>
      </c>
      <c r="F207" s="288" t="str">
        <f t="shared" si="3"/>
        <v/>
      </c>
    </row>
    <row r="208" spans="1:12">
      <c r="A208" s="37">
        <v>1</v>
      </c>
      <c r="B208" s="8">
        <v>513</v>
      </c>
      <c r="C208" s="37" t="s">
        <v>72</v>
      </c>
      <c r="D208" s="37">
        <v>0</v>
      </c>
      <c r="E208" s="20" t="s">
        <v>179</v>
      </c>
      <c r="F208" s="288" t="str">
        <f t="shared" si="3"/>
        <v/>
      </c>
    </row>
    <row r="209" spans="1:6">
      <c r="A209" s="111">
        <v>1</v>
      </c>
      <c r="B209" s="8">
        <v>514</v>
      </c>
      <c r="C209" s="37" t="s">
        <v>73</v>
      </c>
      <c r="D209" s="37">
        <v>0</v>
      </c>
      <c r="E209" s="20" t="s">
        <v>179</v>
      </c>
      <c r="F209" s="288" t="str">
        <f t="shared" si="3"/>
        <v/>
      </c>
    </row>
    <row r="210" spans="1:6">
      <c r="A210" s="111">
        <v>1</v>
      </c>
      <c r="B210" s="8">
        <v>515</v>
      </c>
      <c r="C210" s="37" t="s">
        <v>71</v>
      </c>
      <c r="D210" s="37">
        <v>0</v>
      </c>
      <c r="E210" s="20" t="s">
        <v>179</v>
      </c>
      <c r="F210" s="288" t="str">
        <f t="shared" si="3"/>
        <v/>
      </c>
    </row>
    <row r="211" spans="1:6">
      <c r="A211" s="111">
        <v>1</v>
      </c>
      <c r="B211" s="8">
        <v>516</v>
      </c>
      <c r="C211" s="37" t="s">
        <v>70</v>
      </c>
      <c r="D211" s="37">
        <v>0</v>
      </c>
      <c r="E211" s="20" t="s">
        <v>180</v>
      </c>
      <c r="F211" s="288" t="str">
        <f t="shared" si="3"/>
        <v/>
      </c>
    </row>
    <row r="212" spans="1:6">
      <c r="A212" s="111">
        <v>1</v>
      </c>
      <c r="B212" s="8">
        <v>517</v>
      </c>
      <c r="C212" s="37" t="s">
        <v>70</v>
      </c>
      <c r="D212" s="37">
        <v>0</v>
      </c>
      <c r="E212" s="20" t="s">
        <v>181</v>
      </c>
      <c r="F212" s="288" t="str">
        <f t="shared" si="3"/>
        <v/>
      </c>
    </row>
    <row r="213" spans="1:6">
      <c r="A213" s="111">
        <v>1</v>
      </c>
      <c r="B213" s="8">
        <v>518</v>
      </c>
      <c r="C213" s="37" t="s">
        <v>72</v>
      </c>
      <c r="D213" s="37">
        <v>0</v>
      </c>
      <c r="E213" s="20" t="s">
        <v>180</v>
      </c>
      <c r="F213" s="288" t="str">
        <f t="shared" si="3"/>
        <v/>
      </c>
    </row>
    <row r="214" spans="1:6">
      <c r="A214" s="111">
        <v>1</v>
      </c>
      <c r="B214" s="8">
        <v>519</v>
      </c>
      <c r="C214" s="37" t="s">
        <v>72</v>
      </c>
      <c r="D214" s="37">
        <v>0</v>
      </c>
      <c r="E214" s="20" t="s">
        <v>181</v>
      </c>
      <c r="F214" s="288" t="str">
        <f t="shared" si="3"/>
        <v/>
      </c>
    </row>
    <row r="215" spans="1:6">
      <c r="A215" s="111">
        <v>1</v>
      </c>
      <c r="B215" s="8">
        <v>520</v>
      </c>
      <c r="C215" s="37" t="s">
        <v>73</v>
      </c>
      <c r="D215" s="37">
        <v>0</v>
      </c>
      <c r="E215" s="20" t="s">
        <v>180</v>
      </c>
      <c r="F215" s="288" t="str">
        <f t="shared" si="3"/>
        <v/>
      </c>
    </row>
    <row r="216" spans="1:6">
      <c r="A216" s="111">
        <v>1</v>
      </c>
      <c r="B216" s="8">
        <v>521</v>
      </c>
      <c r="C216" s="37" t="s">
        <v>73</v>
      </c>
      <c r="D216" s="37">
        <v>0</v>
      </c>
      <c r="E216" s="20" t="s">
        <v>181</v>
      </c>
      <c r="F216" s="288" t="str">
        <f t="shared" si="3"/>
        <v/>
      </c>
    </row>
    <row r="217" spans="1:6">
      <c r="A217" s="111">
        <v>1</v>
      </c>
      <c r="B217" s="8">
        <v>522</v>
      </c>
      <c r="C217" s="37" t="s">
        <v>71</v>
      </c>
      <c r="D217" s="37">
        <v>0</v>
      </c>
      <c r="E217" s="20" t="s">
        <v>180</v>
      </c>
      <c r="F217" s="288" t="str">
        <f t="shared" si="3"/>
        <v/>
      </c>
    </row>
    <row r="218" spans="1:6" ht="15.75" thickBot="1">
      <c r="A218" s="111">
        <v>1</v>
      </c>
      <c r="B218" s="33">
        <v>523</v>
      </c>
      <c r="C218" s="45" t="s">
        <v>71</v>
      </c>
      <c r="D218" s="45">
        <v>0</v>
      </c>
      <c r="E218" s="22" t="s">
        <v>181</v>
      </c>
      <c r="F218" s="288" t="str">
        <f t="shared" si="3"/>
        <v/>
      </c>
    </row>
    <row r="219" spans="1:6">
      <c r="A219" s="111">
        <v>1</v>
      </c>
      <c r="B219" s="8">
        <v>900</v>
      </c>
      <c r="C219" s="37" t="s">
        <v>70</v>
      </c>
      <c r="D219" s="37">
        <v>0</v>
      </c>
      <c r="E219" s="20" t="s">
        <v>402</v>
      </c>
      <c r="F219" s="288" t="str">
        <f t="shared" si="3"/>
        <v/>
      </c>
    </row>
    <row r="220" spans="1:6">
      <c r="A220" s="111">
        <v>1</v>
      </c>
      <c r="B220" s="8">
        <v>901</v>
      </c>
      <c r="C220" s="37" t="s">
        <v>71</v>
      </c>
      <c r="D220" s="37">
        <v>0</v>
      </c>
      <c r="E220" s="20" t="s">
        <v>401</v>
      </c>
      <c r="F220" s="288" t="str">
        <f t="shared" si="3"/>
        <v/>
      </c>
    </row>
    <row r="221" spans="1:6">
      <c r="A221" s="111">
        <v>1</v>
      </c>
      <c r="B221" s="8">
        <v>902</v>
      </c>
      <c r="C221" s="37" t="s">
        <v>70</v>
      </c>
      <c r="D221" s="37">
        <v>0</v>
      </c>
      <c r="E221" s="20" t="s">
        <v>403</v>
      </c>
      <c r="F221" s="288" t="str">
        <f t="shared" si="3"/>
        <v/>
      </c>
    </row>
    <row r="222" spans="1:6">
      <c r="A222" s="111">
        <v>1</v>
      </c>
      <c r="B222" s="8">
        <v>903</v>
      </c>
      <c r="C222" s="37" t="s">
        <v>70</v>
      </c>
      <c r="D222" s="37">
        <v>0</v>
      </c>
      <c r="E222" s="20" t="s">
        <v>404</v>
      </c>
      <c r="F222" s="288" t="str">
        <f t="shared" si="3"/>
        <v/>
      </c>
    </row>
    <row r="223" spans="1:6">
      <c r="A223" s="111">
        <v>1</v>
      </c>
      <c r="B223" s="8">
        <v>904</v>
      </c>
      <c r="C223" s="37" t="s">
        <v>70</v>
      </c>
      <c r="D223" s="37">
        <v>0</v>
      </c>
      <c r="E223" s="20" t="s">
        <v>405</v>
      </c>
      <c r="F223" s="288" t="str">
        <f t="shared" si="3"/>
        <v/>
      </c>
    </row>
    <row r="224" spans="1:6" ht="15.75" thickBot="1">
      <c r="A224" s="111">
        <v>1</v>
      </c>
      <c r="B224" s="33">
        <v>905</v>
      </c>
      <c r="C224" s="45" t="s">
        <v>70</v>
      </c>
      <c r="D224" s="45">
        <v>0</v>
      </c>
      <c r="E224" s="22" t="s">
        <v>406</v>
      </c>
      <c r="F224" s="288" t="str">
        <f t="shared" si="3"/>
        <v/>
      </c>
    </row>
    <row r="225" spans="1:6">
      <c r="A225" s="37">
        <v>0</v>
      </c>
      <c r="B225" s="106">
        <v>999</v>
      </c>
      <c r="C225" s="111" t="s">
        <v>72</v>
      </c>
      <c r="D225" s="37">
        <v>0</v>
      </c>
      <c r="E225" s="20" t="s">
        <v>738</v>
      </c>
      <c r="F225" s="288" t="str">
        <f t="shared" si="3"/>
        <v xml:space="preserve"> IF EXISTS (SELECT * FROM OperDesc  WHERE iTextID = 999)
UPDATE OperDesc
   SET sText = '[Debug]: $0, $1, $2',iType = 1,iSync = 0
 WHERE iTextID = 999 
ELSE
 INSERT INTO OperDesc
           ([iTextID],[sText],[iType],[iSync])
     VALUES
           (999,'[Debug]: $0, $1, $2',1,0);</v>
      </c>
    </row>
    <row r="226" spans="1:6">
      <c r="A226" s="37"/>
      <c r="B226" s="8"/>
      <c r="C226" s="37"/>
      <c r="D226" s="37"/>
      <c r="E226" s="20"/>
    </row>
    <row r="227" spans="1:6">
      <c r="A227" s="15"/>
      <c r="B227" s="8"/>
      <c r="C227" s="15"/>
      <c r="D227" s="15"/>
      <c r="E227" s="8"/>
    </row>
    <row r="228" spans="1:6">
      <c r="A228" s="15"/>
      <c r="B228" s="8"/>
      <c r="C228" s="15"/>
      <c r="D228" s="15"/>
      <c r="E228" s="8"/>
    </row>
    <row r="229" spans="1:6">
      <c r="A229" s="15"/>
      <c r="B229" s="8"/>
      <c r="C229" s="15"/>
      <c r="D229" s="15"/>
      <c r="E229" s="8"/>
    </row>
    <row r="230" spans="1:6">
      <c r="A230" s="15"/>
      <c r="B230" s="8"/>
      <c r="C230" s="15"/>
      <c r="D230" s="15"/>
      <c r="E230" s="8"/>
    </row>
    <row r="231" spans="1:6">
      <c r="A231" s="15"/>
      <c r="B231" s="8"/>
      <c r="C231" s="15"/>
      <c r="D231" s="15"/>
      <c r="E231" s="8"/>
    </row>
    <row r="232" spans="1:6">
      <c r="A232" s="15"/>
      <c r="B232" s="8"/>
      <c r="C232" s="15"/>
      <c r="D232" s="15"/>
      <c r="E232" s="8"/>
    </row>
    <row r="233" spans="1:6">
      <c r="A233" s="15"/>
      <c r="B233" s="8"/>
      <c r="C233" s="15"/>
      <c r="D233" s="15"/>
      <c r="E233" s="8"/>
    </row>
    <row r="234" spans="1:6">
      <c r="A234" s="15"/>
      <c r="B234" s="14"/>
      <c r="C234" s="15"/>
      <c r="D234" s="15"/>
      <c r="E234" s="8"/>
    </row>
    <row r="235" spans="1:6">
      <c r="A235" s="15"/>
      <c r="B235" s="14"/>
      <c r="C235" s="15"/>
      <c r="D235" s="15"/>
      <c r="E235" s="8"/>
    </row>
    <row r="236" spans="1:6">
      <c r="B236">
        <v>260</v>
      </c>
      <c r="C236" s="27" t="s">
        <v>71</v>
      </c>
      <c r="E236" s="32" t="s">
        <v>74</v>
      </c>
    </row>
    <row r="237" spans="1:6">
      <c r="B237">
        <v>261</v>
      </c>
      <c r="C237" s="27" t="s">
        <v>71</v>
      </c>
      <c r="E237" s="32" t="s">
        <v>75</v>
      </c>
    </row>
    <row r="238" spans="1:6">
      <c r="B238">
        <v>262</v>
      </c>
      <c r="C238" s="27" t="s">
        <v>71</v>
      </c>
      <c r="E238" s="32" t="s">
        <v>76</v>
      </c>
    </row>
    <row r="239" spans="1:6">
      <c r="B239">
        <v>263</v>
      </c>
      <c r="C239" s="27" t="s">
        <v>71</v>
      </c>
      <c r="E239" s="32" t="s">
        <v>77</v>
      </c>
    </row>
    <row r="240" spans="1:6">
      <c r="B240">
        <v>264</v>
      </c>
      <c r="C240" s="27" t="s">
        <v>71</v>
      </c>
      <c r="E240" s="32" t="s">
        <v>78</v>
      </c>
    </row>
    <row r="241" spans="1:5">
      <c r="B241">
        <v>265</v>
      </c>
      <c r="C241" s="27" t="s">
        <v>71</v>
      </c>
      <c r="E241" s="32" t="s">
        <v>79</v>
      </c>
    </row>
    <row r="242" spans="1:5">
      <c r="B242">
        <v>266</v>
      </c>
      <c r="C242" s="27" t="s">
        <v>71</v>
      </c>
      <c r="E242" s="32" t="s">
        <v>80</v>
      </c>
    </row>
    <row r="243" spans="1:5">
      <c r="B243">
        <v>267</v>
      </c>
      <c r="C243" s="27" t="s">
        <v>71</v>
      </c>
      <c r="E243" s="32" t="s">
        <v>81</v>
      </c>
    </row>
    <row r="244" spans="1:5">
      <c r="B244">
        <v>268</v>
      </c>
      <c r="C244" s="27" t="s">
        <v>71</v>
      </c>
      <c r="E244" s="32" t="s">
        <v>82</v>
      </c>
    </row>
    <row r="245" spans="1:5">
      <c r="B245">
        <v>269</v>
      </c>
      <c r="C245" s="27" t="s">
        <v>71</v>
      </c>
      <c r="E245" s="32" t="s">
        <v>83</v>
      </c>
    </row>
    <row r="246" spans="1:5">
      <c r="B246">
        <v>270</v>
      </c>
      <c r="C246" s="27" t="s">
        <v>71</v>
      </c>
      <c r="E246" s="32" t="s">
        <v>84</v>
      </c>
    </row>
    <row r="247" spans="1:5">
      <c r="B247">
        <v>271</v>
      </c>
      <c r="C247" s="27" t="s">
        <v>72</v>
      </c>
      <c r="E247" t="s">
        <v>182</v>
      </c>
    </row>
    <row r="248" spans="1:5">
      <c r="B248">
        <v>272</v>
      </c>
      <c r="C248" s="27" t="s">
        <v>72</v>
      </c>
      <c r="E248" t="s">
        <v>183</v>
      </c>
    </row>
    <row r="249" spans="1:5">
      <c r="B249">
        <v>273</v>
      </c>
      <c r="C249" s="27" t="s">
        <v>72</v>
      </c>
      <c r="E249" t="s">
        <v>184</v>
      </c>
    </row>
    <row r="250" spans="1:5">
      <c r="B250">
        <v>274</v>
      </c>
      <c r="C250" s="27" t="s">
        <v>71</v>
      </c>
      <c r="E250" t="s">
        <v>185</v>
      </c>
    </row>
    <row r="251" spans="1:5">
      <c r="B251">
        <v>275</v>
      </c>
      <c r="C251" s="27" t="s">
        <v>73</v>
      </c>
      <c r="E251" t="s">
        <v>186</v>
      </c>
    </row>
    <row r="252" spans="1:5">
      <c r="B252">
        <v>276</v>
      </c>
      <c r="C252" s="27" t="s">
        <v>73</v>
      </c>
      <c r="E252" t="s">
        <v>187</v>
      </c>
    </row>
    <row r="253" spans="1:5" ht="15.75" thickBot="1">
      <c r="A253" s="17"/>
      <c r="B253">
        <v>277</v>
      </c>
      <c r="C253" s="18" t="s">
        <v>73</v>
      </c>
      <c r="D253" s="18"/>
      <c r="E253" s="22" t="s">
        <v>343</v>
      </c>
    </row>
    <row r="254" spans="1:5">
      <c r="B254">
        <v>278</v>
      </c>
      <c r="C254" s="27" t="s">
        <v>73</v>
      </c>
      <c r="E254" t="s">
        <v>188</v>
      </c>
    </row>
    <row r="255" spans="1:5">
      <c r="B255">
        <v>400</v>
      </c>
      <c r="C255" s="27" t="s">
        <v>73</v>
      </c>
      <c r="E255" t="s">
        <v>189</v>
      </c>
    </row>
    <row r="256" spans="1:5">
      <c r="B256">
        <v>401</v>
      </c>
      <c r="C256" s="27" t="s">
        <v>73</v>
      </c>
      <c r="E256" t="s">
        <v>190</v>
      </c>
    </row>
    <row r="257" spans="2:5">
      <c r="B257">
        <v>500</v>
      </c>
      <c r="C257" s="27" t="s">
        <v>72</v>
      </c>
      <c r="E257" t="s">
        <v>191</v>
      </c>
    </row>
    <row r="258" spans="2:5">
      <c r="B258">
        <v>501</v>
      </c>
      <c r="C258" s="27" t="s">
        <v>73</v>
      </c>
      <c r="E258" t="s">
        <v>192</v>
      </c>
    </row>
    <row r="259" spans="2:5">
      <c r="B259">
        <v>502</v>
      </c>
      <c r="C259" s="27" t="s">
        <v>71</v>
      </c>
      <c r="E259" t="s">
        <v>193</v>
      </c>
    </row>
    <row r="260" spans="2:5">
      <c r="B260">
        <v>503</v>
      </c>
      <c r="C260" s="27" t="s">
        <v>72</v>
      </c>
      <c r="E260" t="s">
        <v>194</v>
      </c>
    </row>
    <row r="261" spans="2:5">
      <c r="B261">
        <v>504</v>
      </c>
      <c r="C261" s="27" t="s">
        <v>73</v>
      </c>
      <c r="E261" t="s">
        <v>195</v>
      </c>
    </row>
    <row r="262" spans="2:5">
      <c r="B262">
        <v>505</v>
      </c>
      <c r="C262" s="27" t="s">
        <v>71</v>
      </c>
      <c r="E262" t="s">
        <v>196</v>
      </c>
    </row>
    <row r="263" spans="2:5">
      <c r="B263">
        <v>506</v>
      </c>
      <c r="C263" s="27" t="s">
        <v>72</v>
      </c>
      <c r="E263" t="s">
        <v>197</v>
      </c>
    </row>
    <row r="264" spans="2:5">
      <c r="B264">
        <v>507</v>
      </c>
      <c r="C264" s="27" t="s">
        <v>72</v>
      </c>
      <c r="E264" t="s">
        <v>198</v>
      </c>
    </row>
    <row r="265" spans="2:5">
      <c r="B265">
        <v>508</v>
      </c>
      <c r="C265" s="27" t="s">
        <v>72</v>
      </c>
      <c r="E265" t="s">
        <v>199</v>
      </c>
    </row>
    <row r="266" spans="2:5">
      <c r="B266">
        <v>509</v>
      </c>
      <c r="C266" s="27" t="s">
        <v>72</v>
      </c>
      <c r="E266" t="s">
        <v>200</v>
      </c>
    </row>
    <row r="267" spans="2:5">
      <c r="B267">
        <v>510</v>
      </c>
      <c r="C267" s="27" t="s">
        <v>72</v>
      </c>
      <c r="E267" t="s">
        <v>201</v>
      </c>
    </row>
    <row r="268" spans="2:5">
      <c r="B268">
        <v>511</v>
      </c>
      <c r="C268" s="27" t="s">
        <v>72</v>
      </c>
      <c r="E268" t="s">
        <v>202</v>
      </c>
    </row>
    <row r="269" spans="2:5">
      <c r="B269">
        <v>600</v>
      </c>
      <c r="C269" s="27" t="s">
        <v>72</v>
      </c>
      <c r="E269" s="32" t="s">
        <v>378</v>
      </c>
    </row>
    <row r="270" spans="2:5">
      <c r="B270">
        <v>601</v>
      </c>
      <c r="C270" s="27" t="s">
        <v>72</v>
      </c>
      <c r="E270" s="32" t="s">
        <v>345</v>
      </c>
    </row>
    <row r="271" spans="2:5">
      <c r="B271">
        <v>602</v>
      </c>
      <c r="C271" s="27" t="s">
        <v>72</v>
      </c>
      <c r="E271" s="32" t="s">
        <v>203</v>
      </c>
    </row>
    <row r="272" spans="2:5">
      <c r="B272">
        <v>603</v>
      </c>
      <c r="C272" s="27" t="s">
        <v>72</v>
      </c>
      <c r="E272" s="32" t="s">
        <v>346</v>
      </c>
    </row>
    <row r="273" spans="2:5">
      <c r="B273">
        <v>604</v>
      </c>
      <c r="C273" s="27" t="s">
        <v>72</v>
      </c>
      <c r="E273" s="32" t="s">
        <v>85</v>
      </c>
    </row>
    <row r="274" spans="2:5">
      <c r="B274">
        <v>605</v>
      </c>
      <c r="C274" s="27" t="s">
        <v>71</v>
      </c>
      <c r="E274" s="32" t="s">
        <v>204</v>
      </c>
    </row>
    <row r="275" spans="2:5">
      <c r="B275">
        <v>606</v>
      </c>
      <c r="C275" s="27" t="s">
        <v>72</v>
      </c>
      <c r="E275" s="32" t="s">
        <v>347</v>
      </c>
    </row>
    <row r="276" spans="2:5">
      <c r="B276">
        <v>607</v>
      </c>
      <c r="C276" s="27" t="s">
        <v>72</v>
      </c>
      <c r="E276" s="32" t="s">
        <v>205</v>
      </c>
    </row>
    <row r="277" spans="2:5">
      <c r="B277">
        <v>608</v>
      </c>
      <c r="C277" s="27" t="s">
        <v>72</v>
      </c>
      <c r="E277" s="32" t="s">
        <v>348</v>
      </c>
    </row>
    <row r="278" spans="2:5">
      <c r="B278">
        <v>610</v>
      </c>
      <c r="C278" s="27" t="s">
        <v>72</v>
      </c>
      <c r="E278" s="32" t="s">
        <v>206</v>
      </c>
    </row>
    <row r="279" spans="2:5">
      <c r="B279">
        <v>611</v>
      </c>
      <c r="C279" s="27" t="s">
        <v>72</v>
      </c>
      <c r="E279" s="32" t="s">
        <v>207</v>
      </c>
    </row>
    <row r="280" spans="2:5">
      <c r="B280">
        <v>612</v>
      </c>
      <c r="C280" s="27" t="s">
        <v>73</v>
      </c>
      <c r="E280" s="32" t="s">
        <v>349</v>
      </c>
    </row>
    <row r="281" spans="2:5">
      <c r="B281">
        <v>613</v>
      </c>
      <c r="C281" s="27" t="s">
        <v>73</v>
      </c>
      <c r="E281" s="32" t="s">
        <v>350</v>
      </c>
    </row>
    <row r="282" spans="2:5">
      <c r="B282">
        <v>614</v>
      </c>
      <c r="C282" s="27" t="s">
        <v>72</v>
      </c>
      <c r="E282" t="s">
        <v>208</v>
      </c>
    </row>
    <row r="283" spans="2:5">
      <c r="B283">
        <v>615</v>
      </c>
      <c r="C283" s="27" t="s">
        <v>72</v>
      </c>
      <c r="E283" t="s">
        <v>209</v>
      </c>
    </row>
    <row r="284" spans="2:5">
      <c r="B284">
        <v>617</v>
      </c>
      <c r="C284" s="27" t="s">
        <v>72</v>
      </c>
      <c r="E284" t="s">
        <v>210</v>
      </c>
    </row>
    <row r="285" spans="2:5">
      <c r="B285">
        <v>618</v>
      </c>
      <c r="C285" s="27" t="s">
        <v>72</v>
      </c>
      <c r="E285" t="s">
        <v>211</v>
      </c>
    </row>
    <row r="286" spans="2:5">
      <c r="B286">
        <v>619</v>
      </c>
      <c r="C286" s="27" t="s">
        <v>72</v>
      </c>
      <c r="E286" s="32" t="s">
        <v>212</v>
      </c>
    </row>
    <row r="287" spans="2:5">
      <c r="B287">
        <v>620</v>
      </c>
      <c r="C287" s="27" t="s">
        <v>72</v>
      </c>
      <c r="E287" s="32" t="s">
        <v>213</v>
      </c>
    </row>
    <row r="288" spans="2:5">
      <c r="B288">
        <v>621</v>
      </c>
      <c r="C288" s="27" t="s">
        <v>73</v>
      </c>
      <c r="E288" s="32" t="s">
        <v>343</v>
      </c>
    </row>
    <row r="289" spans="2:5">
      <c r="B289">
        <v>650</v>
      </c>
      <c r="C289" s="27" t="s">
        <v>72</v>
      </c>
      <c r="E289" t="s">
        <v>150</v>
      </c>
    </row>
    <row r="290" spans="2:5">
      <c r="B290">
        <v>651</v>
      </c>
      <c r="C290" s="27" t="s">
        <v>72</v>
      </c>
      <c r="E290" t="s">
        <v>125</v>
      </c>
    </row>
    <row r="291" spans="2:5">
      <c r="B291">
        <v>652</v>
      </c>
      <c r="C291" s="27" t="s">
        <v>72</v>
      </c>
      <c r="E291" t="s">
        <v>214</v>
      </c>
    </row>
    <row r="292" spans="2:5">
      <c r="B292">
        <v>653</v>
      </c>
      <c r="C292" s="27" t="s">
        <v>72</v>
      </c>
      <c r="E292" t="s">
        <v>215</v>
      </c>
    </row>
    <row r="293" spans="2:5">
      <c r="B293">
        <v>654</v>
      </c>
      <c r="C293" s="27" t="s">
        <v>73</v>
      </c>
      <c r="E293" t="s">
        <v>216</v>
      </c>
    </row>
    <row r="294" spans="2:5">
      <c r="B294">
        <v>655</v>
      </c>
      <c r="C294" s="27" t="s">
        <v>73</v>
      </c>
      <c r="E294" t="s">
        <v>217</v>
      </c>
    </row>
    <row r="295" spans="2:5">
      <c r="B295">
        <v>670</v>
      </c>
      <c r="C295" s="27" t="s">
        <v>72</v>
      </c>
      <c r="E295" t="s">
        <v>218</v>
      </c>
    </row>
    <row r="296" spans="2:5">
      <c r="B296">
        <v>671</v>
      </c>
      <c r="C296" s="27" t="s">
        <v>72</v>
      </c>
      <c r="E296" t="s">
        <v>219</v>
      </c>
    </row>
    <row r="297" spans="2:5">
      <c r="B297">
        <v>672</v>
      </c>
      <c r="C297" s="27" t="s">
        <v>72</v>
      </c>
      <c r="E297" t="s">
        <v>220</v>
      </c>
    </row>
    <row r="298" spans="2:5">
      <c r="B298">
        <v>680</v>
      </c>
      <c r="C298" s="27" t="s">
        <v>73</v>
      </c>
      <c r="E298" t="s">
        <v>221</v>
      </c>
    </row>
    <row r="299" spans="2:5">
      <c r="B299">
        <v>686</v>
      </c>
      <c r="C299" s="27" t="s">
        <v>71</v>
      </c>
      <c r="E299" s="32" t="s">
        <v>222</v>
      </c>
    </row>
    <row r="300" spans="2:5">
      <c r="B300">
        <v>687</v>
      </c>
      <c r="C300" s="27" t="s">
        <v>71</v>
      </c>
      <c r="E300" s="32" t="s">
        <v>223</v>
      </c>
    </row>
    <row r="301" spans="2:5">
      <c r="B301">
        <v>690</v>
      </c>
      <c r="C301" s="27" t="s">
        <v>73</v>
      </c>
      <c r="E301" s="32" t="s">
        <v>224</v>
      </c>
    </row>
    <row r="302" spans="2:5">
      <c r="B302">
        <v>691</v>
      </c>
      <c r="C302" s="27" t="s">
        <v>72</v>
      </c>
      <c r="E302" s="32" t="s">
        <v>216</v>
      </c>
    </row>
    <row r="303" spans="2:5">
      <c r="B303">
        <v>692</v>
      </c>
      <c r="C303" s="27" t="s">
        <v>72</v>
      </c>
      <c r="E303" s="32" t="s">
        <v>217</v>
      </c>
    </row>
    <row r="304" spans="2:5">
      <c r="B304">
        <v>700</v>
      </c>
      <c r="C304" s="27" t="s">
        <v>73</v>
      </c>
      <c r="E304" t="s">
        <v>225</v>
      </c>
    </row>
    <row r="305" spans="2:5">
      <c r="B305">
        <v>701</v>
      </c>
      <c r="C305" s="27" t="s">
        <v>73</v>
      </c>
      <c r="E305" t="s">
        <v>226</v>
      </c>
    </row>
    <row r="306" spans="2:5">
      <c r="B306">
        <v>702</v>
      </c>
      <c r="C306" s="27" t="s">
        <v>71</v>
      </c>
      <c r="E306" s="32" t="s">
        <v>86</v>
      </c>
    </row>
    <row r="307" spans="2:5">
      <c r="B307">
        <v>703</v>
      </c>
      <c r="C307" s="27" t="s">
        <v>73</v>
      </c>
      <c r="E307" s="32" t="s">
        <v>87</v>
      </c>
    </row>
    <row r="308" spans="2:5">
      <c r="B308">
        <v>704</v>
      </c>
      <c r="C308" s="27" t="s">
        <v>73</v>
      </c>
      <c r="E308" s="32" t="s">
        <v>88</v>
      </c>
    </row>
    <row r="309" spans="2:5">
      <c r="B309">
        <v>705</v>
      </c>
      <c r="C309" s="27" t="s">
        <v>71</v>
      </c>
      <c r="E309" t="s">
        <v>89</v>
      </c>
    </row>
    <row r="310" spans="2:5">
      <c r="B310">
        <v>730</v>
      </c>
      <c r="C310" s="27" t="s">
        <v>72</v>
      </c>
      <c r="E310" s="32" t="s">
        <v>125</v>
      </c>
    </row>
    <row r="311" spans="2:5">
      <c r="B311">
        <v>731</v>
      </c>
      <c r="C311" s="27" t="s">
        <v>72</v>
      </c>
      <c r="E311" s="32" t="s">
        <v>123</v>
      </c>
    </row>
    <row r="312" spans="2:5">
      <c r="B312">
        <v>732</v>
      </c>
      <c r="C312" s="27" t="s">
        <v>72</v>
      </c>
      <c r="E312" s="32" t="s">
        <v>124</v>
      </c>
    </row>
    <row r="313" spans="2:5">
      <c r="B313">
        <v>750</v>
      </c>
      <c r="C313" s="27" t="s">
        <v>71</v>
      </c>
      <c r="E313" t="s">
        <v>227</v>
      </c>
    </row>
    <row r="314" spans="2:5">
      <c r="B314">
        <v>751</v>
      </c>
      <c r="C314" s="27" t="s">
        <v>71</v>
      </c>
      <c r="E314" t="s">
        <v>228</v>
      </c>
    </row>
    <row r="315" spans="2:5">
      <c r="B315">
        <v>752</v>
      </c>
      <c r="C315" s="27" t="s">
        <v>71</v>
      </c>
      <c r="E315" t="s">
        <v>229</v>
      </c>
    </row>
    <row r="316" spans="2:5">
      <c r="B316">
        <v>753</v>
      </c>
      <c r="C316" s="27" t="s">
        <v>71</v>
      </c>
      <c r="E316" t="s">
        <v>230</v>
      </c>
    </row>
    <row r="317" spans="2:5">
      <c r="B317">
        <v>754</v>
      </c>
      <c r="C317" s="27" t="s">
        <v>71</v>
      </c>
      <c r="E317" t="s">
        <v>231</v>
      </c>
    </row>
    <row r="318" spans="2:5">
      <c r="B318">
        <v>800</v>
      </c>
      <c r="C318" s="27" t="s">
        <v>72</v>
      </c>
      <c r="E318" s="32" t="s">
        <v>351</v>
      </c>
    </row>
    <row r="319" spans="2:5">
      <c r="B319">
        <v>801</v>
      </c>
      <c r="C319" s="27" t="s">
        <v>72</v>
      </c>
      <c r="E319" s="32" t="s">
        <v>352</v>
      </c>
    </row>
    <row r="320" spans="2:5">
      <c r="B320">
        <v>802</v>
      </c>
      <c r="C320" s="27" t="s">
        <v>72</v>
      </c>
      <c r="E320" s="32" t="s">
        <v>353</v>
      </c>
    </row>
    <row r="321" spans="2:5">
      <c r="B321">
        <v>803</v>
      </c>
      <c r="C321" s="27" t="s">
        <v>72</v>
      </c>
      <c r="E321" s="32" t="s">
        <v>354</v>
      </c>
    </row>
    <row r="322" spans="2:5">
      <c r="B322">
        <v>810</v>
      </c>
      <c r="C322" s="27" t="s">
        <v>72</v>
      </c>
      <c r="E322" s="32" t="s">
        <v>90</v>
      </c>
    </row>
    <row r="323" spans="2:5">
      <c r="B323">
        <v>811</v>
      </c>
      <c r="C323" s="27" t="s">
        <v>72</v>
      </c>
      <c r="E323" s="32" t="s">
        <v>91</v>
      </c>
    </row>
    <row r="324" spans="2:5">
      <c r="B324">
        <v>812</v>
      </c>
      <c r="C324" s="27" t="s">
        <v>72</v>
      </c>
      <c r="E324" s="32" t="s">
        <v>92</v>
      </c>
    </row>
    <row r="325" spans="2:5">
      <c r="B325">
        <v>813</v>
      </c>
      <c r="C325" s="27" t="s">
        <v>72</v>
      </c>
      <c r="E325" s="32" t="s">
        <v>93</v>
      </c>
    </row>
    <row r="326" spans="2:5">
      <c r="B326">
        <v>814</v>
      </c>
      <c r="C326" s="27" t="s">
        <v>72</v>
      </c>
      <c r="E326" s="32" t="s">
        <v>94</v>
      </c>
    </row>
    <row r="327" spans="2:5">
      <c r="B327">
        <v>815</v>
      </c>
      <c r="C327" s="27" t="s">
        <v>72</v>
      </c>
      <c r="E327" s="32" t="s">
        <v>95</v>
      </c>
    </row>
    <row r="328" spans="2:5">
      <c r="B328">
        <v>816</v>
      </c>
      <c r="C328" s="27" t="s">
        <v>72</v>
      </c>
      <c r="E328" s="32" t="s">
        <v>96</v>
      </c>
    </row>
    <row r="329" spans="2:5">
      <c r="B329">
        <v>817</v>
      </c>
      <c r="C329" s="27" t="s">
        <v>72</v>
      </c>
      <c r="E329" s="32" t="s">
        <v>97</v>
      </c>
    </row>
    <row r="330" spans="2:5">
      <c r="B330">
        <v>818</v>
      </c>
      <c r="C330" s="27" t="s">
        <v>72</v>
      </c>
      <c r="E330" s="32" t="s">
        <v>98</v>
      </c>
    </row>
    <row r="331" spans="2:5">
      <c r="B331">
        <v>819</v>
      </c>
      <c r="C331" s="27" t="s">
        <v>72</v>
      </c>
      <c r="E331" s="32" t="s">
        <v>99</v>
      </c>
    </row>
    <row r="332" spans="2:5">
      <c r="B332">
        <v>900</v>
      </c>
      <c r="C332" s="27" t="s">
        <v>71</v>
      </c>
      <c r="E332" t="s">
        <v>100</v>
      </c>
    </row>
    <row r="333" spans="2:5">
      <c r="B333">
        <v>904</v>
      </c>
      <c r="C333" s="27" t="s">
        <v>73</v>
      </c>
      <c r="E333" s="32" t="s">
        <v>101</v>
      </c>
    </row>
    <row r="334" spans="2:5">
      <c r="B334">
        <v>905</v>
      </c>
      <c r="C334" s="27" t="s">
        <v>73</v>
      </c>
      <c r="E334" s="32" t="s">
        <v>102</v>
      </c>
    </row>
    <row r="335" spans="2:5">
      <c r="B335">
        <v>70</v>
      </c>
      <c r="C335" s="27" t="s">
        <v>72</v>
      </c>
      <c r="E335" s="32" t="s">
        <v>355</v>
      </c>
    </row>
    <row r="336" spans="2:5">
      <c r="B336">
        <v>71</v>
      </c>
      <c r="C336" s="27" t="s">
        <v>72</v>
      </c>
      <c r="E336" s="32" t="s">
        <v>356</v>
      </c>
    </row>
    <row r="337" spans="2:5">
      <c r="B337">
        <v>72</v>
      </c>
      <c r="C337" s="27" t="s">
        <v>72</v>
      </c>
      <c r="E337" s="32" t="s">
        <v>357</v>
      </c>
    </row>
    <row r="338" spans="2:5">
      <c r="B338">
        <v>73</v>
      </c>
      <c r="C338" s="27" t="s">
        <v>72</v>
      </c>
      <c r="E338" s="32" t="s">
        <v>358</v>
      </c>
    </row>
    <row r="339" spans="2:5">
      <c r="B339">
        <v>210</v>
      </c>
      <c r="C339" s="27" t="s">
        <v>71</v>
      </c>
      <c r="E339" s="32" t="s">
        <v>103</v>
      </c>
    </row>
    <row r="340" spans="2:5">
      <c r="B340">
        <v>211</v>
      </c>
      <c r="C340" s="27" t="s">
        <v>71</v>
      </c>
      <c r="E340" s="32" t="s">
        <v>104</v>
      </c>
    </row>
    <row r="341" spans="2:5">
      <c r="B341">
        <v>212</v>
      </c>
      <c r="C341" s="27" t="s">
        <v>71</v>
      </c>
      <c r="E341" s="32" t="s">
        <v>105</v>
      </c>
    </row>
    <row r="342" spans="2:5">
      <c r="B342">
        <v>213</v>
      </c>
      <c r="C342" s="27" t="s">
        <v>71</v>
      </c>
      <c r="E342" s="32" t="s">
        <v>74</v>
      </c>
    </row>
    <row r="343" spans="2:5">
      <c r="B343">
        <v>214</v>
      </c>
      <c r="C343" s="27" t="s">
        <v>71</v>
      </c>
      <c r="E343" s="32" t="s">
        <v>75</v>
      </c>
    </row>
    <row r="344" spans="2:5">
      <c r="B344">
        <v>215</v>
      </c>
      <c r="C344" s="27" t="s">
        <v>71</v>
      </c>
      <c r="E344" s="32" t="s">
        <v>76</v>
      </c>
    </row>
    <row r="345" spans="2:5">
      <c r="B345">
        <v>216</v>
      </c>
      <c r="C345" s="27" t="s">
        <v>71</v>
      </c>
      <c r="E345" s="32" t="s">
        <v>77</v>
      </c>
    </row>
    <row r="346" spans="2:5">
      <c r="B346">
        <v>217</v>
      </c>
      <c r="C346" s="27" t="s">
        <v>71</v>
      </c>
      <c r="E346" s="32" t="s">
        <v>78</v>
      </c>
    </row>
    <row r="347" spans="2:5">
      <c r="B347">
        <v>218</v>
      </c>
      <c r="C347" s="27" t="s">
        <v>71</v>
      </c>
      <c r="E347" s="32" t="s">
        <v>79</v>
      </c>
    </row>
    <row r="348" spans="2:5">
      <c r="B348">
        <v>219</v>
      </c>
      <c r="C348" s="27" t="s">
        <v>71</v>
      </c>
      <c r="E348" s="32" t="s">
        <v>80</v>
      </c>
    </row>
    <row r="349" spans="2:5">
      <c r="B349">
        <v>220</v>
      </c>
      <c r="C349" s="27" t="s">
        <v>71</v>
      </c>
      <c r="E349" s="32" t="s">
        <v>81</v>
      </c>
    </row>
    <row r="350" spans="2:5">
      <c r="B350">
        <v>221</v>
      </c>
      <c r="C350" s="27" t="s">
        <v>71</v>
      </c>
      <c r="E350" s="32" t="s">
        <v>82</v>
      </c>
    </row>
    <row r="351" spans="2:5">
      <c r="B351">
        <v>222</v>
      </c>
      <c r="C351" s="27" t="s">
        <v>71</v>
      </c>
      <c r="E351" s="32" t="s">
        <v>83</v>
      </c>
    </row>
    <row r="352" spans="2:5">
      <c r="B352">
        <v>223</v>
      </c>
      <c r="C352" s="27" t="s">
        <v>71</v>
      </c>
      <c r="E352" s="32" t="s">
        <v>84</v>
      </c>
    </row>
    <row r="353" spans="2:5">
      <c r="B353">
        <v>5000</v>
      </c>
      <c r="C353" s="27" t="s">
        <v>72</v>
      </c>
      <c r="E353" t="s">
        <v>119</v>
      </c>
    </row>
    <row r="354" spans="2:5">
      <c r="B354">
        <v>5001</v>
      </c>
      <c r="C354" s="27" t="s">
        <v>73</v>
      </c>
      <c r="E354" t="s">
        <v>232</v>
      </c>
    </row>
    <row r="355" spans="2:5">
      <c r="B355">
        <v>5002</v>
      </c>
      <c r="C355" s="27" t="s">
        <v>71</v>
      </c>
      <c r="E355" t="s">
        <v>233</v>
      </c>
    </row>
    <row r="356" spans="2:5">
      <c r="B356">
        <v>5003</v>
      </c>
      <c r="C356" s="27" t="s">
        <v>72</v>
      </c>
      <c r="E356" t="s">
        <v>234</v>
      </c>
    </row>
    <row r="357" spans="2:5">
      <c r="B357">
        <v>5004</v>
      </c>
      <c r="C357" s="27" t="s">
        <v>72</v>
      </c>
      <c r="E357" t="s">
        <v>235</v>
      </c>
    </row>
    <row r="358" spans="2:5">
      <c r="B358">
        <v>5005</v>
      </c>
      <c r="C358" s="27" t="s">
        <v>72</v>
      </c>
      <c r="E358" t="s">
        <v>236</v>
      </c>
    </row>
    <row r="359" spans="2:5">
      <c r="B359">
        <v>5006</v>
      </c>
      <c r="C359" s="27" t="s">
        <v>72</v>
      </c>
      <c r="E359" t="s">
        <v>237</v>
      </c>
    </row>
    <row r="360" spans="2:5">
      <c r="B360">
        <v>5007</v>
      </c>
      <c r="C360" s="27" t="s">
        <v>72</v>
      </c>
      <c r="E360" t="s">
        <v>238</v>
      </c>
    </row>
    <row r="361" spans="2:5">
      <c r="B361">
        <v>5008</v>
      </c>
      <c r="C361" s="27" t="s">
        <v>72</v>
      </c>
      <c r="E361" t="s">
        <v>239</v>
      </c>
    </row>
    <row r="362" spans="2:5">
      <c r="B362">
        <v>5009</v>
      </c>
      <c r="C362" s="27" t="s">
        <v>72</v>
      </c>
      <c r="E362" t="s">
        <v>240</v>
      </c>
    </row>
    <row r="363" spans="2:5">
      <c r="B363">
        <v>5010</v>
      </c>
      <c r="C363" s="27" t="s">
        <v>72</v>
      </c>
      <c r="E363" t="s">
        <v>241</v>
      </c>
    </row>
    <row r="364" spans="2:5">
      <c r="B364">
        <v>5011</v>
      </c>
      <c r="C364" s="27" t="s">
        <v>72</v>
      </c>
      <c r="E364" t="s">
        <v>242</v>
      </c>
    </row>
    <row r="365" spans="2:5">
      <c r="B365">
        <v>5012</v>
      </c>
      <c r="C365" s="27" t="s">
        <v>72</v>
      </c>
      <c r="E365" t="s">
        <v>243</v>
      </c>
    </row>
    <row r="366" spans="2:5">
      <c r="B366">
        <v>5013</v>
      </c>
      <c r="C366" s="27" t="s">
        <v>72</v>
      </c>
      <c r="E366" t="s">
        <v>244</v>
      </c>
    </row>
    <row r="367" spans="2:5">
      <c r="B367">
        <v>5014</v>
      </c>
      <c r="C367" s="27" t="s">
        <v>72</v>
      </c>
      <c r="E367" t="s">
        <v>245</v>
      </c>
    </row>
    <row r="368" spans="2:5">
      <c r="B368">
        <v>5015</v>
      </c>
      <c r="C368" s="27" t="s">
        <v>72</v>
      </c>
      <c r="E368" t="s">
        <v>246</v>
      </c>
    </row>
    <row r="369" spans="2:5">
      <c r="B369">
        <v>5016</v>
      </c>
      <c r="C369" s="27" t="s">
        <v>72</v>
      </c>
      <c r="E369" t="s">
        <v>247</v>
      </c>
    </row>
    <row r="370" spans="2:5">
      <c r="B370">
        <v>5017</v>
      </c>
      <c r="C370" s="27" t="s">
        <v>72</v>
      </c>
      <c r="E370" t="s">
        <v>248</v>
      </c>
    </row>
    <row r="371" spans="2:5">
      <c r="B371">
        <v>5030</v>
      </c>
      <c r="C371" s="27" t="s">
        <v>72</v>
      </c>
      <c r="E371" t="s">
        <v>153</v>
      </c>
    </row>
    <row r="372" spans="2:5">
      <c r="B372">
        <v>5031</v>
      </c>
      <c r="C372" s="27" t="s">
        <v>72</v>
      </c>
      <c r="E372" t="s">
        <v>249</v>
      </c>
    </row>
    <row r="373" spans="2:5">
      <c r="B373">
        <v>5032</v>
      </c>
      <c r="C373" s="27" t="s">
        <v>72</v>
      </c>
      <c r="E373" t="s">
        <v>250</v>
      </c>
    </row>
    <row r="374" spans="2:5">
      <c r="B374">
        <v>5033</v>
      </c>
      <c r="C374" s="27" t="s">
        <v>72</v>
      </c>
      <c r="E374" t="s">
        <v>154</v>
      </c>
    </row>
    <row r="375" spans="2:5">
      <c r="B375">
        <v>5034</v>
      </c>
      <c r="C375" s="27" t="s">
        <v>72</v>
      </c>
      <c r="E375" t="s">
        <v>241</v>
      </c>
    </row>
    <row r="376" spans="2:5">
      <c r="B376">
        <v>5035</v>
      </c>
      <c r="C376" s="27" t="s">
        <v>72</v>
      </c>
      <c r="E376" t="s">
        <v>251</v>
      </c>
    </row>
    <row r="377" spans="2:5">
      <c r="B377">
        <v>5036</v>
      </c>
      <c r="C377" s="27" t="s">
        <v>72</v>
      </c>
      <c r="E377" t="s">
        <v>242</v>
      </c>
    </row>
    <row r="378" spans="2:5">
      <c r="B378">
        <v>5037</v>
      </c>
      <c r="C378" s="27" t="s">
        <v>72</v>
      </c>
      <c r="E378" t="s">
        <v>252</v>
      </c>
    </row>
    <row r="379" spans="2:5">
      <c r="B379">
        <v>5038</v>
      </c>
      <c r="C379" s="27" t="s">
        <v>72</v>
      </c>
      <c r="E379" t="s">
        <v>253</v>
      </c>
    </row>
    <row r="380" spans="2:5">
      <c r="B380">
        <v>5039</v>
      </c>
      <c r="C380" s="27" t="s">
        <v>72</v>
      </c>
      <c r="E380" t="s">
        <v>254</v>
      </c>
    </row>
    <row r="381" spans="2:5">
      <c r="B381">
        <v>5040</v>
      </c>
      <c r="C381" s="27" t="s">
        <v>72</v>
      </c>
      <c r="E381" t="s">
        <v>255</v>
      </c>
    </row>
    <row r="382" spans="2:5">
      <c r="B382">
        <v>5041</v>
      </c>
      <c r="C382" s="27" t="s">
        <v>72</v>
      </c>
      <c r="E382" t="s">
        <v>256</v>
      </c>
    </row>
    <row r="383" spans="2:5">
      <c r="B383">
        <v>5042</v>
      </c>
      <c r="C383" s="27" t="s">
        <v>72</v>
      </c>
      <c r="E383" t="s">
        <v>257</v>
      </c>
    </row>
    <row r="384" spans="2:5">
      <c r="B384">
        <v>5043</v>
      </c>
      <c r="C384" s="27" t="s">
        <v>72</v>
      </c>
      <c r="E384" t="s">
        <v>258</v>
      </c>
    </row>
    <row r="385" spans="2:5">
      <c r="B385">
        <v>5044</v>
      </c>
      <c r="C385" s="27" t="s">
        <v>72</v>
      </c>
      <c r="E385" t="s">
        <v>259</v>
      </c>
    </row>
    <row r="386" spans="2:5">
      <c r="B386">
        <v>5045</v>
      </c>
      <c r="C386" s="27" t="s">
        <v>72</v>
      </c>
      <c r="E386" t="s">
        <v>260</v>
      </c>
    </row>
    <row r="387" spans="2:5">
      <c r="B387">
        <v>5046</v>
      </c>
      <c r="C387" s="27" t="s">
        <v>72</v>
      </c>
      <c r="E387" t="s">
        <v>261</v>
      </c>
    </row>
    <row r="388" spans="2:5">
      <c r="B388">
        <v>5047</v>
      </c>
      <c r="C388" s="27" t="s">
        <v>72</v>
      </c>
      <c r="E388" t="s">
        <v>262</v>
      </c>
    </row>
    <row r="389" spans="2:5">
      <c r="B389">
        <v>5048</v>
      </c>
      <c r="C389" s="27" t="s">
        <v>72</v>
      </c>
      <c r="E389" t="s">
        <v>263</v>
      </c>
    </row>
    <row r="390" spans="2:5">
      <c r="B390">
        <v>5049</v>
      </c>
      <c r="C390" s="27" t="s">
        <v>72</v>
      </c>
      <c r="E390" t="s">
        <v>264</v>
      </c>
    </row>
    <row r="391" spans="2:5">
      <c r="B391">
        <v>5050</v>
      </c>
      <c r="C391" s="27" t="s">
        <v>72</v>
      </c>
      <c r="E391" t="s">
        <v>265</v>
      </c>
    </row>
    <row r="392" spans="2:5">
      <c r="B392">
        <v>5051</v>
      </c>
      <c r="C392" s="27" t="s">
        <v>72</v>
      </c>
      <c r="E392" t="s">
        <v>266</v>
      </c>
    </row>
    <row r="393" spans="2:5">
      <c r="B393">
        <v>5052</v>
      </c>
      <c r="C393" s="27" t="s">
        <v>71</v>
      </c>
      <c r="E393" t="s">
        <v>267</v>
      </c>
    </row>
    <row r="394" spans="2:5">
      <c r="B394">
        <v>5053</v>
      </c>
      <c r="C394" s="27" t="s">
        <v>71</v>
      </c>
      <c r="E394" t="s">
        <v>268</v>
      </c>
    </row>
    <row r="395" spans="2:5">
      <c r="B395">
        <v>5054</v>
      </c>
      <c r="C395" s="27" t="s">
        <v>71</v>
      </c>
      <c r="E395" t="s">
        <v>269</v>
      </c>
    </row>
    <row r="396" spans="2:5">
      <c r="B396">
        <v>5055</v>
      </c>
      <c r="C396" s="27" t="s">
        <v>71</v>
      </c>
      <c r="E396" t="s">
        <v>270</v>
      </c>
    </row>
    <row r="397" spans="2:5">
      <c r="B397">
        <v>5056</v>
      </c>
      <c r="C397" s="27" t="s">
        <v>71</v>
      </c>
      <c r="E397" t="s">
        <v>271</v>
      </c>
    </row>
    <row r="398" spans="2:5">
      <c r="B398">
        <v>5057</v>
      </c>
      <c r="C398" s="27" t="s">
        <v>71</v>
      </c>
      <c r="E398" t="s">
        <v>272</v>
      </c>
    </row>
    <row r="399" spans="2:5">
      <c r="B399">
        <v>5058</v>
      </c>
      <c r="C399" s="27" t="s">
        <v>71</v>
      </c>
      <c r="E399" t="s">
        <v>273</v>
      </c>
    </row>
    <row r="400" spans="2:5">
      <c r="B400">
        <v>5070</v>
      </c>
      <c r="C400" s="27" t="s">
        <v>72</v>
      </c>
      <c r="E400" t="s">
        <v>254</v>
      </c>
    </row>
    <row r="401" spans="2:5">
      <c r="B401">
        <v>5071</v>
      </c>
      <c r="C401" s="27" t="s">
        <v>72</v>
      </c>
      <c r="E401" t="s">
        <v>255</v>
      </c>
    </row>
    <row r="402" spans="2:5">
      <c r="B402">
        <v>5072</v>
      </c>
      <c r="C402" s="27" t="s">
        <v>72</v>
      </c>
      <c r="E402" t="s">
        <v>260</v>
      </c>
    </row>
    <row r="403" spans="2:5">
      <c r="B403">
        <v>5073</v>
      </c>
      <c r="C403" s="27" t="s">
        <v>72</v>
      </c>
      <c r="E403" t="s">
        <v>261</v>
      </c>
    </row>
    <row r="404" spans="2:5">
      <c r="B404">
        <v>5120</v>
      </c>
      <c r="C404" s="27" t="s">
        <v>72</v>
      </c>
      <c r="E404" t="s">
        <v>274</v>
      </c>
    </row>
    <row r="405" spans="2:5">
      <c r="B405">
        <v>5121</v>
      </c>
      <c r="C405" s="27" t="s">
        <v>72</v>
      </c>
      <c r="E405" t="s">
        <v>275</v>
      </c>
    </row>
    <row r="406" spans="2:5">
      <c r="B406">
        <v>5122</v>
      </c>
      <c r="C406" s="27" t="s">
        <v>72</v>
      </c>
      <c r="E406" t="s">
        <v>276</v>
      </c>
    </row>
    <row r="407" spans="2:5">
      <c r="B407">
        <v>5123</v>
      </c>
      <c r="C407" s="27" t="s">
        <v>72</v>
      </c>
      <c r="E407" t="s">
        <v>277</v>
      </c>
    </row>
    <row r="408" spans="2:5">
      <c r="B408">
        <v>5124</v>
      </c>
      <c r="C408" s="27" t="s">
        <v>72</v>
      </c>
      <c r="E408" t="s">
        <v>278</v>
      </c>
    </row>
    <row r="409" spans="2:5">
      <c r="B409">
        <v>5125</v>
      </c>
      <c r="C409" s="27" t="s">
        <v>72</v>
      </c>
      <c r="E409" t="s">
        <v>241</v>
      </c>
    </row>
    <row r="410" spans="2:5">
      <c r="B410">
        <v>5126</v>
      </c>
      <c r="C410" s="27" t="s">
        <v>72</v>
      </c>
      <c r="E410" t="s">
        <v>242</v>
      </c>
    </row>
    <row r="411" spans="2:5">
      <c r="B411">
        <v>5127</v>
      </c>
      <c r="C411" s="27" t="s">
        <v>72</v>
      </c>
      <c r="E411" t="s">
        <v>252</v>
      </c>
    </row>
    <row r="412" spans="2:5">
      <c r="B412">
        <v>5128</v>
      </c>
      <c r="C412" s="27" t="s">
        <v>72</v>
      </c>
      <c r="E412" t="s">
        <v>253</v>
      </c>
    </row>
    <row r="413" spans="2:5">
      <c r="B413">
        <v>5129</v>
      </c>
      <c r="C413" s="27" t="s">
        <v>72</v>
      </c>
      <c r="E413" t="s">
        <v>279</v>
      </c>
    </row>
    <row r="414" spans="2:5">
      <c r="B414">
        <v>5130</v>
      </c>
      <c r="C414" s="27" t="s">
        <v>72</v>
      </c>
      <c r="E414" t="s">
        <v>280</v>
      </c>
    </row>
    <row r="415" spans="2:5">
      <c r="B415">
        <v>5131</v>
      </c>
      <c r="C415" s="27" t="s">
        <v>72</v>
      </c>
      <c r="E415" t="s">
        <v>281</v>
      </c>
    </row>
    <row r="416" spans="2:5">
      <c r="B416">
        <v>5132</v>
      </c>
      <c r="C416" s="27" t="s">
        <v>72</v>
      </c>
      <c r="E416" t="s">
        <v>282</v>
      </c>
    </row>
    <row r="417" spans="2:5">
      <c r="B417">
        <v>5133</v>
      </c>
      <c r="C417" s="27" t="s">
        <v>72</v>
      </c>
      <c r="E417" t="s">
        <v>283</v>
      </c>
    </row>
    <row r="418" spans="2:5">
      <c r="B418">
        <v>5134</v>
      </c>
      <c r="C418" s="27" t="s">
        <v>72</v>
      </c>
      <c r="E418" t="s">
        <v>284</v>
      </c>
    </row>
    <row r="419" spans="2:5">
      <c r="B419">
        <v>5135</v>
      </c>
      <c r="C419" s="27" t="s">
        <v>72</v>
      </c>
      <c r="E419" t="s">
        <v>285</v>
      </c>
    </row>
    <row r="420" spans="2:5">
      <c r="B420">
        <v>5136</v>
      </c>
      <c r="C420" s="27" t="s">
        <v>72</v>
      </c>
      <c r="E420" t="s">
        <v>286</v>
      </c>
    </row>
    <row r="421" spans="2:5">
      <c r="B421">
        <v>5137</v>
      </c>
      <c r="C421" s="27" t="s">
        <v>72</v>
      </c>
      <c r="E421" t="s">
        <v>287</v>
      </c>
    </row>
    <row r="422" spans="2:5">
      <c r="B422">
        <v>5138</v>
      </c>
      <c r="C422" s="27" t="s">
        <v>72</v>
      </c>
      <c r="E422" t="s">
        <v>288</v>
      </c>
    </row>
    <row r="423" spans="2:5">
      <c r="B423">
        <v>5139</v>
      </c>
      <c r="C423" s="27" t="s">
        <v>72</v>
      </c>
      <c r="E423" t="s">
        <v>289</v>
      </c>
    </row>
    <row r="424" spans="2:5">
      <c r="B424">
        <v>5142</v>
      </c>
      <c r="C424" s="27" t="s">
        <v>72</v>
      </c>
      <c r="E424" t="s">
        <v>264</v>
      </c>
    </row>
    <row r="425" spans="2:5">
      <c r="B425">
        <v>5143</v>
      </c>
      <c r="C425" s="27" t="s">
        <v>72</v>
      </c>
      <c r="E425" t="s">
        <v>290</v>
      </c>
    </row>
    <row r="426" spans="2:5">
      <c r="B426">
        <v>5144</v>
      </c>
      <c r="C426" s="27" t="s">
        <v>71</v>
      </c>
      <c r="E426" t="s">
        <v>233</v>
      </c>
    </row>
    <row r="427" spans="2:5">
      <c r="B427">
        <v>5145</v>
      </c>
      <c r="C427" s="27" t="s">
        <v>71</v>
      </c>
      <c r="E427" t="s">
        <v>291</v>
      </c>
    </row>
    <row r="428" spans="2:5">
      <c r="B428">
        <v>5146</v>
      </c>
      <c r="C428" s="27" t="s">
        <v>71</v>
      </c>
      <c r="E428" t="s">
        <v>292</v>
      </c>
    </row>
    <row r="429" spans="2:5">
      <c r="B429">
        <v>5147</v>
      </c>
      <c r="C429" s="27" t="s">
        <v>71</v>
      </c>
      <c r="E429" t="s">
        <v>293</v>
      </c>
    </row>
    <row r="430" spans="2:5">
      <c r="B430">
        <v>5148</v>
      </c>
      <c r="C430" s="27" t="s">
        <v>71</v>
      </c>
      <c r="E430" t="s">
        <v>294</v>
      </c>
    </row>
    <row r="431" spans="2:5">
      <c r="B431">
        <v>5149</v>
      </c>
      <c r="C431" s="27" t="s">
        <v>71</v>
      </c>
      <c r="E431" t="s">
        <v>295</v>
      </c>
    </row>
    <row r="432" spans="2:5">
      <c r="B432">
        <v>5170</v>
      </c>
      <c r="C432" s="27" t="s">
        <v>72</v>
      </c>
      <c r="E432" t="s">
        <v>274</v>
      </c>
    </row>
    <row r="433" spans="2:5">
      <c r="B433">
        <v>5171</v>
      </c>
      <c r="C433" s="27" t="s">
        <v>72</v>
      </c>
      <c r="E433" t="s">
        <v>275</v>
      </c>
    </row>
    <row r="434" spans="2:5">
      <c r="B434">
        <v>5172</v>
      </c>
      <c r="C434" s="27" t="s">
        <v>72</v>
      </c>
      <c r="E434" t="s">
        <v>276</v>
      </c>
    </row>
    <row r="435" spans="2:5">
      <c r="B435">
        <v>5173</v>
      </c>
      <c r="C435" s="27" t="s">
        <v>72</v>
      </c>
      <c r="E435" t="s">
        <v>277</v>
      </c>
    </row>
    <row r="436" spans="2:5">
      <c r="B436">
        <v>5174</v>
      </c>
      <c r="C436" s="27" t="s">
        <v>72</v>
      </c>
      <c r="E436" t="s">
        <v>278</v>
      </c>
    </row>
    <row r="437" spans="2:5">
      <c r="B437">
        <v>5175</v>
      </c>
      <c r="C437" s="27" t="s">
        <v>72</v>
      </c>
      <c r="E437" t="s">
        <v>241</v>
      </c>
    </row>
    <row r="438" spans="2:5">
      <c r="B438">
        <v>5176</v>
      </c>
      <c r="C438" s="27" t="s">
        <v>72</v>
      </c>
      <c r="E438" t="s">
        <v>242</v>
      </c>
    </row>
    <row r="439" spans="2:5">
      <c r="B439">
        <v>5177</v>
      </c>
      <c r="C439" s="27" t="s">
        <v>72</v>
      </c>
      <c r="E439" t="s">
        <v>252</v>
      </c>
    </row>
    <row r="440" spans="2:5">
      <c r="B440">
        <v>5178</v>
      </c>
      <c r="C440" s="27" t="s">
        <v>72</v>
      </c>
      <c r="E440" t="s">
        <v>253</v>
      </c>
    </row>
    <row r="441" spans="2:5">
      <c r="B441">
        <v>5179</v>
      </c>
      <c r="C441" s="27" t="s">
        <v>72</v>
      </c>
      <c r="E441" t="s">
        <v>280</v>
      </c>
    </row>
    <row r="442" spans="2:5">
      <c r="B442">
        <v>5180</v>
      </c>
      <c r="C442" s="27" t="s">
        <v>72</v>
      </c>
      <c r="E442" t="s">
        <v>281</v>
      </c>
    </row>
    <row r="443" spans="2:5">
      <c r="B443">
        <v>5181</v>
      </c>
      <c r="C443" s="27" t="s">
        <v>72</v>
      </c>
      <c r="E443" t="s">
        <v>282</v>
      </c>
    </row>
    <row r="444" spans="2:5">
      <c r="B444">
        <v>5182</v>
      </c>
      <c r="C444" s="27" t="s">
        <v>72</v>
      </c>
      <c r="E444" t="s">
        <v>283</v>
      </c>
    </row>
    <row r="445" spans="2:5">
      <c r="B445">
        <v>5183</v>
      </c>
      <c r="C445" s="27" t="s">
        <v>72</v>
      </c>
      <c r="E445" t="s">
        <v>284</v>
      </c>
    </row>
    <row r="446" spans="2:5">
      <c r="B446">
        <v>5184</v>
      </c>
      <c r="C446" s="27" t="s">
        <v>72</v>
      </c>
      <c r="E446" t="s">
        <v>285</v>
      </c>
    </row>
    <row r="447" spans="2:5">
      <c r="B447">
        <v>5185</v>
      </c>
      <c r="C447" s="27" t="s">
        <v>72</v>
      </c>
      <c r="E447" t="s">
        <v>286</v>
      </c>
    </row>
    <row r="448" spans="2:5">
      <c r="B448">
        <v>5186</v>
      </c>
      <c r="C448" s="27" t="s">
        <v>72</v>
      </c>
      <c r="E448" t="s">
        <v>287</v>
      </c>
    </row>
    <row r="449" spans="2:5">
      <c r="B449">
        <v>5187</v>
      </c>
      <c r="C449" s="27" t="s">
        <v>72</v>
      </c>
      <c r="E449" t="s">
        <v>288</v>
      </c>
    </row>
    <row r="450" spans="2:5">
      <c r="B450">
        <v>5188</v>
      </c>
      <c r="C450" s="27" t="s">
        <v>71</v>
      </c>
      <c r="E450" t="s">
        <v>296</v>
      </c>
    </row>
    <row r="451" spans="2:5">
      <c r="B451">
        <v>5189</v>
      </c>
      <c r="C451" s="27" t="s">
        <v>71</v>
      </c>
      <c r="E451" t="s">
        <v>297</v>
      </c>
    </row>
    <row r="452" spans="2:5">
      <c r="B452">
        <v>5190</v>
      </c>
      <c r="C452" s="27" t="s">
        <v>71</v>
      </c>
      <c r="E452" t="s">
        <v>298</v>
      </c>
    </row>
    <row r="453" spans="2:5">
      <c r="B453">
        <v>5191</v>
      </c>
      <c r="C453" s="27" t="s">
        <v>71</v>
      </c>
      <c r="E453" t="s">
        <v>299</v>
      </c>
    </row>
    <row r="454" spans="2:5">
      <c r="B454">
        <v>5192</v>
      </c>
      <c r="C454" s="27" t="s">
        <v>71</v>
      </c>
      <c r="E454" t="s">
        <v>300</v>
      </c>
    </row>
    <row r="455" spans="2:5">
      <c r="B455">
        <v>5193</v>
      </c>
      <c r="C455" s="27" t="s">
        <v>71</v>
      </c>
      <c r="E455" t="s">
        <v>301</v>
      </c>
    </row>
    <row r="456" spans="2:5">
      <c r="B456">
        <v>5194</v>
      </c>
      <c r="C456" s="27" t="s">
        <v>71</v>
      </c>
      <c r="E456" t="s">
        <v>302</v>
      </c>
    </row>
    <row r="457" spans="2:5">
      <c r="B457">
        <v>5195</v>
      </c>
      <c r="C457" s="27" t="s">
        <v>71</v>
      </c>
      <c r="E457" t="s">
        <v>303</v>
      </c>
    </row>
    <row r="458" spans="2:5">
      <c r="B458">
        <v>5196</v>
      </c>
      <c r="C458" s="27" t="s">
        <v>71</v>
      </c>
      <c r="E458" t="s">
        <v>304</v>
      </c>
    </row>
    <row r="459" spans="2:5">
      <c r="B459">
        <v>5220</v>
      </c>
      <c r="C459" s="27" t="s">
        <v>72</v>
      </c>
      <c r="E459" t="s">
        <v>305</v>
      </c>
    </row>
    <row r="460" spans="2:5">
      <c r="B460">
        <v>5221</v>
      </c>
      <c r="C460" s="27" t="s">
        <v>72</v>
      </c>
      <c r="E460" t="s">
        <v>306</v>
      </c>
    </row>
    <row r="461" spans="2:5">
      <c r="B461">
        <v>5222</v>
      </c>
      <c r="C461" s="27" t="s">
        <v>72</v>
      </c>
      <c r="E461" t="s">
        <v>276</v>
      </c>
    </row>
    <row r="462" spans="2:5">
      <c r="B462">
        <v>5223</v>
      </c>
      <c r="C462" s="27" t="s">
        <v>72</v>
      </c>
      <c r="E462" t="s">
        <v>236</v>
      </c>
    </row>
    <row r="463" spans="2:5">
      <c r="B463">
        <v>5224</v>
      </c>
      <c r="C463" s="27" t="s">
        <v>71</v>
      </c>
      <c r="E463" t="s">
        <v>307</v>
      </c>
    </row>
    <row r="464" spans="2:5">
      <c r="B464">
        <v>5225</v>
      </c>
      <c r="C464" s="27" t="s">
        <v>71</v>
      </c>
      <c r="E464" t="s">
        <v>308</v>
      </c>
    </row>
    <row r="465" spans="2:5">
      <c r="B465">
        <v>5226</v>
      </c>
      <c r="C465" s="27" t="s">
        <v>72</v>
      </c>
      <c r="E465" t="s">
        <v>309</v>
      </c>
    </row>
    <row r="466" spans="2:5">
      <c r="B466">
        <v>5227</v>
      </c>
      <c r="C466" s="27" t="s">
        <v>72</v>
      </c>
      <c r="E466" t="s">
        <v>310</v>
      </c>
    </row>
    <row r="467" spans="2:5">
      <c r="B467">
        <v>5228</v>
      </c>
      <c r="C467" s="27" t="s">
        <v>71</v>
      </c>
      <c r="E467" t="s">
        <v>233</v>
      </c>
    </row>
    <row r="468" spans="2:5">
      <c r="B468">
        <v>5229</v>
      </c>
      <c r="C468" s="27" t="s">
        <v>71</v>
      </c>
      <c r="E468" t="s">
        <v>291</v>
      </c>
    </row>
    <row r="469" spans="2:5">
      <c r="B469">
        <v>5230</v>
      </c>
      <c r="C469" s="27" t="s">
        <v>71</v>
      </c>
      <c r="E469" t="s">
        <v>292</v>
      </c>
    </row>
    <row r="470" spans="2:5">
      <c r="B470">
        <v>5231</v>
      </c>
      <c r="C470" s="27" t="s">
        <v>71</v>
      </c>
      <c r="E470" t="s">
        <v>295</v>
      </c>
    </row>
    <row r="471" spans="2:5">
      <c r="B471">
        <v>5232</v>
      </c>
      <c r="C471" s="27" t="s">
        <v>71</v>
      </c>
      <c r="E471" t="s">
        <v>293</v>
      </c>
    </row>
    <row r="472" spans="2:5">
      <c r="B472">
        <v>5233</v>
      </c>
      <c r="C472" s="27" t="s">
        <v>71</v>
      </c>
      <c r="E472" t="s">
        <v>294</v>
      </c>
    </row>
    <row r="473" spans="2:5">
      <c r="B473">
        <v>5234</v>
      </c>
      <c r="C473" s="27" t="s">
        <v>71</v>
      </c>
      <c r="E473" t="s">
        <v>295</v>
      </c>
    </row>
    <row r="474" spans="2:5">
      <c r="B474">
        <v>5250</v>
      </c>
      <c r="C474" s="27" t="s">
        <v>72</v>
      </c>
      <c r="E474" t="s">
        <v>311</v>
      </c>
    </row>
    <row r="475" spans="2:5">
      <c r="B475">
        <v>5251</v>
      </c>
      <c r="C475" s="27" t="s">
        <v>72</v>
      </c>
      <c r="E475" t="s">
        <v>312</v>
      </c>
    </row>
    <row r="476" spans="2:5">
      <c r="B476">
        <v>5300</v>
      </c>
      <c r="C476" s="27" t="s">
        <v>72</v>
      </c>
      <c r="E476" t="s">
        <v>313</v>
      </c>
    </row>
    <row r="477" spans="2:5">
      <c r="B477">
        <v>5301</v>
      </c>
      <c r="C477" s="27" t="s">
        <v>71</v>
      </c>
      <c r="E477" t="s">
        <v>314</v>
      </c>
    </row>
    <row r="478" spans="2:5">
      <c r="B478">
        <v>5302</v>
      </c>
      <c r="C478" s="27" t="s">
        <v>71</v>
      </c>
      <c r="E478" t="s">
        <v>315</v>
      </c>
    </row>
    <row r="479" spans="2:5">
      <c r="B479">
        <v>5303</v>
      </c>
      <c r="C479" s="27" t="s">
        <v>72</v>
      </c>
      <c r="E479" t="s">
        <v>316</v>
      </c>
    </row>
    <row r="480" spans="2:5">
      <c r="B480">
        <v>5304</v>
      </c>
      <c r="C480" s="27" t="s">
        <v>72</v>
      </c>
      <c r="E480" t="s">
        <v>317</v>
      </c>
    </row>
    <row r="481" spans="2:5">
      <c r="B481">
        <v>5310</v>
      </c>
      <c r="C481" s="27" t="s">
        <v>73</v>
      </c>
      <c r="E481" t="s">
        <v>318</v>
      </c>
    </row>
    <row r="482" spans="2:5">
      <c r="B482">
        <v>5311</v>
      </c>
      <c r="C482" s="27" t="s">
        <v>72</v>
      </c>
      <c r="E482" t="s">
        <v>319</v>
      </c>
    </row>
    <row r="483" spans="2:5">
      <c r="B483">
        <v>5400</v>
      </c>
      <c r="C483" s="27" t="s">
        <v>71</v>
      </c>
      <c r="E483" t="s">
        <v>320</v>
      </c>
    </row>
    <row r="484" spans="2:5">
      <c r="B484">
        <v>5401</v>
      </c>
      <c r="C484" s="27" t="s">
        <v>71</v>
      </c>
      <c r="E484" t="s">
        <v>321</v>
      </c>
    </row>
    <row r="485" spans="2:5">
      <c r="B485">
        <v>5402</v>
      </c>
      <c r="C485" s="27" t="s">
        <v>71</v>
      </c>
      <c r="E485" t="s">
        <v>322</v>
      </c>
    </row>
    <row r="486" spans="2:5">
      <c r="B486">
        <v>5403</v>
      </c>
      <c r="C486" s="27" t="s">
        <v>72</v>
      </c>
      <c r="E486" t="s">
        <v>323</v>
      </c>
    </row>
    <row r="487" spans="2:5">
      <c r="B487">
        <v>5404</v>
      </c>
      <c r="C487" s="27" t="s">
        <v>71</v>
      </c>
      <c r="E487" t="s">
        <v>324</v>
      </c>
    </row>
    <row r="488" spans="2:5">
      <c r="B488">
        <v>5405</v>
      </c>
      <c r="C488" s="27" t="s">
        <v>73</v>
      </c>
      <c r="E488" t="s">
        <v>325</v>
      </c>
    </row>
    <row r="489" spans="2:5">
      <c r="B489">
        <v>5406</v>
      </c>
      <c r="C489" s="27" t="s">
        <v>73</v>
      </c>
      <c r="E489" t="s">
        <v>326</v>
      </c>
    </row>
    <row r="490" spans="2:5">
      <c r="B490">
        <v>5407</v>
      </c>
      <c r="C490" s="27" t="s">
        <v>71</v>
      </c>
      <c r="E490" t="s">
        <v>327</v>
      </c>
    </row>
    <row r="491" spans="2:5">
      <c r="B491">
        <v>5408</v>
      </c>
      <c r="C491" s="27" t="s">
        <v>71</v>
      </c>
      <c r="E491" t="s">
        <v>328</v>
      </c>
    </row>
    <row r="492" spans="2:5">
      <c r="B492">
        <v>5409</v>
      </c>
      <c r="C492" s="27" t="s">
        <v>71</v>
      </c>
      <c r="E492" t="s">
        <v>329</v>
      </c>
    </row>
    <row r="493" spans="2:5">
      <c r="B493">
        <v>5410</v>
      </c>
      <c r="C493" s="27" t="s">
        <v>71</v>
      </c>
      <c r="E493" t="s">
        <v>330</v>
      </c>
    </row>
    <row r="494" spans="2:5">
      <c r="B494">
        <v>5411</v>
      </c>
      <c r="C494" s="27" t="s">
        <v>72</v>
      </c>
      <c r="E494" t="s">
        <v>331</v>
      </c>
    </row>
    <row r="495" spans="2:5">
      <c r="B495">
        <v>5412</v>
      </c>
      <c r="C495" s="27" t="s">
        <v>72</v>
      </c>
      <c r="E495" t="s">
        <v>332</v>
      </c>
    </row>
    <row r="496" spans="2:5">
      <c r="B496">
        <v>5413</v>
      </c>
      <c r="C496" s="27" t="s">
        <v>72</v>
      </c>
      <c r="E496" t="s">
        <v>333</v>
      </c>
    </row>
    <row r="497" spans="2:5">
      <c r="B497">
        <v>5414</v>
      </c>
      <c r="C497" s="27" t="s">
        <v>71</v>
      </c>
      <c r="E497" t="s">
        <v>334</v>
      </c>
    </row>
    <row r="498" spans="2:5">
      <c r="B498">
        <v>5415</v>
      </c>
      <c r="C498" s="27" t="s">
        <v>71</v>
      </c>
      <c r="E498" t="s">
        <v>335</v>
      </c>
    </row>
    <row r="499" spans="2:5">
      <c r="B499">
        <v>5420</v>
      </c>
      <c r="C499" s="27" t="s">
        <v>71</v>
      </c>
      <c r="E499" t="s">
        <v>336</v>
      </c>
    </row>
    <row r="500" spans="2:5">
      <c r="B500">
        <v>5421</v>
      </c>
      <c r="C500" s="27" t="s">
        <v>71</v>
      </c>
      <c r="E500" t="s">
        <v>337</v>
      </c>
    </row>
    <row r="501" spans="2:5">
      <c r="B501">
        <v>5422</v>
      </c>
      <c r="C501" s="27" t="s">
        <v>71</v>
      </c>
      <c r="E501" t="s">
        <v>338</v>
      </c>
    </row>
    <row r="502" spans="2:5">
      <c r="B502">
        <v>5423</v>
      </c>
      <c r="C502" s="27" t="s">
        <v>72</v>
      </c>
      <c r="E502" t="s">
        <v>339</v>
      </c>
    </row>
    <row r="503" spans="2:5">
      <c r="B503">
        <v>2</v>
      </c>
      <c r="C503" s="27" t="s">
        <v>72</v>
      </c>
      <c r="E503" t="s">
        <v>379</v>
      </c>
    </row>
    <row r="504" spans="2:5">
      <c r="B504">
        <v>10000</v>
      </c>
      <c r="C504" s="27" t="s">
        <v>70</v>
      </c>
      <c r="E504" t="s">
        <v>106</v>
      </c>
    </row>
    <row r="505" spans="2:5">
      <c r="B505">
        <v>10001</v>
      </c>
      <c r="C505" s="27" t="s">
        <v>70</v>
      </c>
      <c r="E505" t="s">
        <v>359</v>
      </c>
    </row>
    <row r="506" spans="2:5">
      <c r="B506">
        <v>10002</v>
      </c>
      <c r="C506" s="27" t="s">
        <v>70</v>
      </c>
      <c r="E506" t="s">
        <v>380</v>
      </c>
    </row>
    <row r="507" spans="2:5">
      <c r="B507">
        <v>10003</v>
      </c>
      <c r="C507" s="27" t="s">
        <v>70</v>
      </c>
      <c r="E507" t="s">
        <v>360</v>
      </c>
    </row>
    <row r="508" spans="2:5">
      <c r="B508">
        <v>10004</v>
      </c>
      <c r="C508" s="27" t="s">
        <v>70</v>
      </c>
      <c r="E508" t="s">
        <v>361</v>
      </c>
    </row>
    <row r="509" spans="2:5">
      <c r="B509">
        <v>10005</v>
      </c>
      <c r="C509" s="27" t="s">
        <v>70</v>
      </c>
      <c r="E509" t="s">
        <v>340</v>
      </c>
    </row>
    <row r="510" spans="2:5">
      <c r="B510">
        <v>10010</v>
      </c>
      <c r="C510" s="27" t="s">
        <v>70</v>
      </c>
      <c r="E510" t="s">
        <v>107</v>
      </c>
    </row>
    <row r="511" spans="2:5">
      <c r="B511">
        <v>10011</v>
      </c>
      <c r="C511" s="27" t="s">
        <v>70</v>
      </c>
      <c r="E511" t="s">
        <v>108</v>
      </c>
    </row>
    <row r="512" spans="2:5">
      <c r="B512">
        <v>10012</v>
      </c>
      <c r="C512" s="27" t="s">
        <v>73</v>
      </c>
      <c r="E512" t="s">
        <v>362</v>
      </c>
    </row>
    <row r="513" spans="2:5">
      <c r="B513">
        <v>11000</v>
      </c>
      <c r="C513" s="27" t="s">
        <v>70</v>
      </c>
      <c r="E513" t="s">
        <v>109</v>
      </c>
    </row>
    <row r="514" spans="2:5">
      <c r="B514">
        <v>11001</v>
      </c>
      <c r="C514" s="27" t="s">
        <v>70</v>
      </c>
      <c r="E514" t="s">
        <v>363</v>
      </c>
    </row>
    <row r="515" spans="2:5">
      <c r="B515">
        <v>11002</v>
      </c>
      <c r="C515" s="27" t="s">
        <v>70</v>
      </c>
      <c r="E515" t="s">
        <v>380</v>
      </c>
    </row>
    <row r="516" spans="2:5">
      <c r="B516">
        <v>11003</v>
      </c>
      <c r="C516" s="27" t="s">
        <v>70</v>
      </c>
      <c r="E516" t="s">
        <v>364</v>
      </c>
    </row>
    <row r="517" spans="2:5">
      <c r="B517">
        <v>11004</v>
      </c>
      <c r="C517" s="27" t="s">
        <v>70</v>
      </c>
      <c r="E517" t="s">
        <v>381</v>
      </c>
    </row>
    <row r="518" spans="2:5">
      <c r="B518">
        <v>11005</v>
      </c>
      <c r="C518" s="27" t="s">
        <v>70</v>
      </c>
      <c r="E518" t="s">
        <v>382</v>
      </c>
    </row>
    <row r="519" spans="2:5">
      <c r="B519">
        <v>12000</v>
      </c>
      <c r="C519" s="27" t="s">
        <v>70</v>
      </c>
      <c r="E519" t="s">
        <v>110</v>
      </c>
    </row>
    <row r="520" spans="2:5">
      <c r="B520">
        <v>12006</v>
      </c>
      <c r="C520" s="27" t="s">
        <v>70</v>
      </c>
      <c r="E520" t="s">
        <v>341</v>
      </c>
    </row>
    <row r="521" spans="2:5">
      <c r="B521">
        <v>13000</v>
      </c>
      <c r="C521" s="27" t="s">
        <v>70</v>
      </c>
      <c r="E521" t="s">
        <v>111</v>
      </c>
    </row>
    <row r="522" spans="2:5">
      <c r="B522">
        <v>13007</v>
      </c>
      <c r="C522" s="27" t="s">
        <v>70</v>
      </c>
      <c r="E522" t="s">
        <v>342</v>
      </c>
    </row>
    <row r="523" spans="2:5">
      <c r="B523">
        <v>20000</v>
      </c>
      <c r="C523" s="27" t="s">
        <v>70</v>
      </c>
      <c r="E523" t="s">
        <v>112</v>
      </c>
    </row>
    <row r="524" spans="2:5">
      <c r="B524">
        <v>20001</v>
      </c>
      <c r="C524" s="27" t="s">
        <v>70</v>
      </c>
      <c r="E524" t="s">
        <v>365</v>
      </c>
    </row>
    <row r="525" spans="2:5">
      <c r="B525">
        <v>20002</v>
      </c>
      <c r="C525" s="27" t="s">
        <v>70</v>
      </c>
      <c r="E525" t="s">
        <v>383</v>
      </c>
    </row>
    <row r="526" spans="2:5">
      <c r="B526">
        <v>20003</v>
      </c>
      <c r="C526" s="27" t="s">
        <v>70</v>
      </c>
      <c r="E526" t="s">
        <v>366</v>
      </c>
    </row>
    <row r="527" spans="2:5">
      <c r="B527">
        <v>20004</v>
      </c>
      <c r="C527" s="27" t="s">
        <v>70</v>
      </c>
      <c r="E527" t="s">
        <v>384</v>
      </c>
    </row>
    <row r="528" spans="2:5">
      <c r="B528">
        <v>20005</v>
      </c>
      <c r="C528" s="27" t="s">
        <v>70</v>
      </c>
      <c r="E528" t="s">
        <v>385</v>
      </c>
    </row>
    <row r="529" spans="2:5">
      <c r="B529">
        <v>21000</v>
      </c>
      <c r="C529" s="27" t="s">
        <v>70</v>
      </c>
      <c r="E529" t="s">
        <v>113</v>
      </c>
    </row>
    <row r="530" spans="2:5">
      <c r="B530">
        <v>21001</v>
      </c>
      <c r="C530" s="27" t="s">
        <v>70</v>
      </c>
      <c r="E530" t="s">
        <v>367</v>
      </c>
    </row>
    <row r="531" spans="2:5">
      <c r="B531">
        <v>21002</v>
      </c>
      <c r="C531" s="27" t="s">
        <v>70</v>
      </c>
      <c r="E531" t="s">
        <v>386</v>
      </c>
    </row>
    <row r="532" spans="2:5">
      <c r="B532">
        <v>21003</v>
      </c>
      <c r="C532" s="27" t="s">
        <v>70</v>
      </c>
      <c r="E532" t="s">
        <v>368</v>
      </c>
    </row>
    <row r="533" spans="2:5">
      <c r="B533">
        <v>21004</v>
      </c>
      <c r="C533" s="27" t="s">
        <v>70</v>
      </c>
      <c r="E533" t="s">
        <v>387</v>
      </c>
    </row>
    <row r="534" spans="2:5">
      <c r="B534">
        <v>21005</v>
      </c>
      <c r="C534" s="27" t="s">
        <v>70</v>
      </c>
      <c r="E534" t="s">
        <v>388</v>
      </c>
    </row>
    <row r="535" spans="2:5">
      <c r="B535">
        <v>22000</v>
      </c>
      <c r="C535" s="27" t="s">
        <v>70</v>
      </c>
      <c r="E535" t="s">
        <v>114</v>
      </c>
    </row>
    <row r="536" spans="2:5">
      <c r="B536">
        <v>22001</v>
      </c>
      <c r="C536" s="27" t="s">
        <v>70</v>
      </c>
      <c r="E536" t="s">
        <v>369</v>
      </c>
    </row>
    <row r="537" spans="2:5">
      <c r="B537">
        <v>22002</v>
      </c>
      <c r="C537" s="27" t="s">
        <v>70</v>
      </c>
      <c r="E537" t="s">
        <v>389</v>
      </c>
    </row>
    <row r="538" spans="2:5">
      <c r="B538">
        <v>22003</v>
      </c>
      <c r="C538" s="27" t="s">
        <v>70</v>
      </c>
      <c r="E538" t="s">
        <v>370</v>
      </c>
    </row>
    <row r="539" spans="2:5">
      <c r="B539">
        <v>22004</v>
      </c>
      <c r="C539" s="27" t="s">
        <v>70</v>
      </c>
      <c r="E539" t="s">
        <v>390</v>
      </c>
    </row>
    <row r="540" spans="2:5">
      <c r="B540">
        <v>22005</v>
      </c>
      <c r="C540" s="27" t="s">
        <v>70</v>
      </c>
      <c r="E540" t="s">
        <v>391</v>
      </c>
    </row>
    <row r="541" spans="2:5">
      <c r="B541">
        <v>23000</v>
      </c>
      <c r="C541" s="27" t="s">
        <v>70</v>
      </c>
      <c r="E541" t="s">
        <v>115</v>
      </c>
    </row>
    <row r="542" spans="2:5">
      <c r="B542">
        <v>23001</v>
      </c>
      <c r="C542" s="27" t="s">
        <v>70</v>
      </c>
      <c r="E542" t="s">
        <v>371</v>
      </c>
    </row>
    <row r="543" spans="2:5">
      <c r="B543">
        <v>23002</v>
      </c>
      <c r="C543" s="27" t="s">
        <v>70</v>
      </c>
      <c r="E543" t="s">
        <v>392</v>
      </c>
    </row>
    <row r="544" spans="2:5">
      <c r="B544">
        <v>23003</v>
      </c>
      <c r="C544" s="27" t="s">
        <v>70</v>
      </c>
      <c r="E544" t="s">
        <v>372</v>
      </c>
    </row>
    <row r="545" spans="2:5">
      <c r="B545">
        <v>23004</v>
      </c>
      <c r="C545" s="27" t="s">
        <v>70</v>
      </c>
      <c r="E545" t="s">
        <v>393</v>
      </c>
    </row>
    <row r="546" spans="2:5">
      <c r="B546">
        <v>23005</v>
      </c>
      <c r="C546" s="27" t="s">
        <v>70</v>
      </c>
      <c r="E546" t="s">
        <v>394</v>
      </c>
    </row>
    <row r="547" spans="2:5">
      <c r="B547">
        <v>24000</v>
      </c>
      <c r="C547" s="27" t="s">
        <v>70</v>
      </c>
      <c r="E547" t="s">
        <v>116</v>
      </c>
    </row>
    <row r="548" spans="2:5">
      <c r="B548">
        <v>24001</v>
      </c>
      <c r="C548" s="27" t="s">
        <v>70</v>
      </c>
      <c r="E548" t="s">
        <v>373</v>
      </c>
    </row>
    <row r="549" spans="2:5">
      <c r="B549">
        <v>24002</v>
      </c>
      <c r="C549" s="27" t="s">
        <v>70</v>
      </c>
      <c r="E549" t="s">
        <v>395</v>
      </c>
    </row>
    <row r="550" spans="2:5">
      <c r="B550">
        <v>24003</v>
      </c>
      <c r="C550" s="27" t="s">
        <v>70</v>
      </c>
      <c r="E550" t="s">
        <v>374</v>
      </c>
    </row>
    <row r="551" spans="2:5">
      <c r="B551">
        <v>24004</v>
      </c>
      <c r="C551" s="27" t="s">
        <v>70</v>
      </c>
      <c r="E551" t="s">
        <v>396</v>
      </c>
    </row>
    <row r="552" spans="2:5">
      <c r="B552">
        <v>24005</v>
      </c>
      <c r="C552" s="27" t="s">
        <v>70</v>
      </c>
      <c r="E552" t="s">
        <v>397</v>
      </c>
    </row>
    <row r="553" spans="2:5">
      <c r="B553">
        <v>25000</v>
      </c>
      <c r="C553" s="27" t="s">
        <v>70</v>
      </c>
      <c r="E553" t="s">
        <v>117</v>
      </c>
    </row>
    <row r="554" spans="2:5">
      <c r="B554">
        <v>25001</v>
      </c>
      <c r="C554" s="27" t="s">
        <v>70</v>
      </c>
      <c r="E554" t="s">
        <v>375</v>
      </c>
    </row>
    <row r="555" spans="2:5">
      <c r="B555">
        <v>25002</v>
      </c>
      <c r="C555" s="27" t="s">
        <v>70</v>
      </c>
      <c r="E555" t="s">
        <v>398</v>
      </c>
    </row>
    <row r="556" spans="2:5">
      <c r="B556">
        <v>25003</v>
      </c>
      <c r="C556" s="27" t="s">
        <v>70</v>
      </c>
      <c r="E556" t="s">
        <v>376</v>
      </c>
    </row>
    <row r="557" spans="2:5">
      <c r="B557">
        <v>25004</v>
      </c>
      <c r="C557" s="27" t="s">
        <v>70</v>
      </c>
      <c r="E557" t="s">
        <v>399</v>
      </c>
    </row>
    <row r="558" spans="2:5">
      <c r="B558">
        <v>25005</v>
      </c>
      <c r="C558" s="27" t="s">
        <v>70</v>
      </c>
      <c r="E558" t="s">
        <v>400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4" r:id="rId4" name="Button 2">
              <controlPr defaultSize="0" print="0" autoFill="0" autoPict="0" macro="[0]!Меню">
                <anchor moveWithCells="1" sizeWithCells="1">
                  <from>
                    <xdr:col>0</xdr:col>
                    <xdr:colOff>0</xdr:colOff>
                    <xdr:row>0</xdr:row>
                    <xdr:rowOff>0</xdr:rowOff>
                  </from>
                  <to>
                    <xdr:col>1</xdr:col>
                    <xdr:colOff>514350</xdr:colOff>
                    <xdr:row>1</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16"/>
  <dimension ref="A1:AF8"/>
  <sheetViews>
    <sheetView topLeftCell="A2" workbookViewId="0">
      <selection activeCell="J9" sqref="J9"/>
    </sheetView>
  </sheetViews>
  <sheetFormatPr defaultColWidth="8.85546875" defaultRowHeight="16.899999999999999" customHeight="1"/>
  <cols>
    <col min="1" max="1" width="13.42578125" style="104" customWidth="1"/>
    <col min="2" max="2" width="21.5703125" style="104" customWidth="1"/>
    <col min="3" max="3" width="18.5703125" style="104" customWidth="1"/>
    <col min="4" max="7" width="13.42578125" style="104" customWidth="1"/>
    <col min="8" max="10" width="15.140625" style="104" customWidth="1"/>
    <col min="11" max="11" width="15.5703125" style="104" customWidth="1"/>
    <col min="12" max="12" width="8.85546875" style="104"/>
    <col min="13" max="13" width="13.5703125" style="104" customWidth="1"/>
    <col min="14" max="14" width="16" style="104" customWidth="1"/>
    <col min="15" max="15" width="12.28515625" style="104" customWidth="1"/>
    <col min="16" max="16" width="13.5703125" style="104" customWidth="1"/>
    <col min="17" max="17" width="11" style="104" customWidth="1"/>
    <col min="18" max="18" width="13.140625" style="104" customWidth="1"/>
    <col min="19" max="19" width="12" style="104" customWidth="1"/>
    <col min="20" max="20" width="14.140625" style="104" customWidth="1"/>
    <col min="21" max="21" width="14.85546875" style="104" customWidth="1"/>
    <col min="22" max="22" width="16.7109375" style="104" customWidth="1"/>
    <col min="23" max="23" width="13.5703125" style="104" customWidth="1"/>
    <col min="24" max="24" width="14.5703125" style="104" customWidth="1"/>
    <col min="25" max="25" width="13.5703125" style="104" customWidth="1"/>
    <col min="26" max="26" width="14.5703125" style="104" customWidth="1"/>
    <col min="27" max="27" width="15" style="104" customWidth="1"/>
    <col min="28" max="28" width="9.42578125" style="104" customWidth="1"/>
    <col min="29" max="29" width="10" style="104" customWidth="1"/>
    <col min="30" max="30" width="19.42578125" style="104" customWidth="1"/>
    <col min="31" max="31" width="15" style="104" customWidth="1"/>
    <col min="32" max="16384" width="8.85546875" style="104"/>
  </cols>
  <sheetData>
    <row r="1" spans="1:32" ht="16.899999999999999" hidden="1" customHeight="1">
      <c r="A1" s="144" t="s">
        <v>941</v>
      </c>
      <c r="B1" s="144" t="s">
        <v>790</v>
      </c>
      <c r="C1" s="144" t="s">
        <v>1268</v>
      </c>
      <c r="D1" s="144" t="s">
        <v>908</v>
      </c>
      <c r="E1" s="144" t="s">
        <v>950</v>
      </c>
      <c r="F1" s="144" t="s">
        <v>1073</v>
      </c>
      <c r="G1" s="144" t="s">
        <v>1269</v>
      </c>
      <c r="H1" s="144" t="s">
        <v>1270</v>
      </c>
      <c r="I1" s="144" t="s">
        <v>949</v>
      </c>
      <c r="J1" s="144" t="s">
        <v>968</v>
      </c>
      <c r="K1" s="144" t="s">
        <v>867</v>
      </c>
      <c r="L1" s="170" t="s">
        <v>2</v>
      </c>
      <c r="M1" s="144" t="s">
        <v>787</v>
      </c>
      <c r="N1" s="144" t="s">
        <v>1271</v>
      </c>
      <c r="O1" s="144" t="s">
        <v>948</v>
      </c>
      <c r="P1" s="144" t="s">
        <v>949</v>
      </c>
      <c r="Q1" s="144" t="s">
        <v>909</v>
      </c>
      <c r="R1" s="144" t="s">
        <v>941</v>
      </c>
      <c r="S1" s="144" t="s">
        <v>950</v>
      </c>
      <c r="T1" s="144" t="s">
        <v>952</v>
      </c>
      <c r="U1" s="144" t="s">
        <v>954</v>
      </c>
      <c r="V1" s="144" t="s">
        <v>956</v>
      </c>
      <c r="W1" s="144" t="s">
        <v>957</v>
      </c>
      <c r="X1" s="144" t="s">
        <v>959</v>
      </c>
      <c r="Y1" s="144" t="s">
        <v>1069</v>
      </c>
      <c r="Z1" s="144" t="s">
        <v>1070</v>
      </c>
      <c r="AA1" s="144" t="s">
        <v>961</v>
      </c>
      <c r="AB1" s="144" t="s">
        <v>963</v>
      </c>
      <c r="AC1" s="144" t="s">
        <v>965</v>
      </c>
      <c r="AD1" s="144" t="s">
        <v>966</v>
      </c>
      <c r="AE1" s="144" t="s">
        <v>968</v>
      </c>
      <c r="AF1" s="144" t="s">
        <v>867</v>
      </c>
    </row>
    <row r="2" spans="1:32" ht="16.899999999999999" customHeight="1">
      <c r="A2" s="532" t="s">
        <v>940</v>
      </c>
      <c r="B2" s="532"/>
      <c r="C2" s="532"/>
      <c r="D2" s="532"/>
      <c r="E2" s="532"/>
      <c r="F2" s="532"/>
      <c r="G2" s="532"/>
      <c r="H2" s="532"/>
      <c r="I2" s="532"/>
      <c r="J2" s="532"/>
      <c r="K2" s="532"/>
      <c r="L2" s="170" t="s">
        <v>2</v>
      </c>
      <c r="M2" s="532" t="s">
        <v>944</v>
      </c>
      <c r="N2" s="532"/>
      <c r="O2" s="532"/>
      <c r="P2" s="532"/>
      <c r="Q2" s="532"/>
      <c r="R2" s="532"/>
      <c r="S2" s="532"/>
      <c r="T2" s="532"/>
      <c r="U2" s="532"/>
      <c r="V2" s="532"/>
      <c r="W2" s="532"/>
      <c r="X2" s="532"/>
      <c r="Y2" s="532"/>
      <c r="Z2" s="532"/>
      <c r="AA2" s="532"/>
      <c r="AB2" s="532"/>
      <c r="AC2" s="532"/>
      <c r="AD2" s="532"/>
      <c r="AE2" s="532"/>
      <c r="AF2" s="532"/>
    </row>
    <row r="3" spans="1:32" ht="45">
      <c r="A3" s="132" t="s">
        <v>942</v>
      </c>
      <c r="B3" s="132" t="s">
        <v>943</v>
      </c>
      <c r="C3" s="132" t="s">
        <v>1272</v>
      </c>
      <c r="D3" s="132" t="s">
        <v>1273</v>
      </c>
      <c r="E3" s="132" t="s">
        <v>25</v>
      </c>
      <c r="F3" s="132" t="s">
        <v>24</v>
      </c>
      <c r="G3" s="132" t="s">
        <v>1274</v>
      </c>
      <c r="H3" s="132" t="s">
        <v>1275</v>
      </c>
      <c r="I3" s="132" t="s">
        <v>947</v>
      </c>
      <c r="J3" s="132" t="s">
        <v>1074</v>
      </c>
      <c r="K3" s="133" t="s">
        <v>800</v>
      </c>
      <c r="L3" s="170" t="s">
        <v>2</v>
      </c>
      <c r="M3" s="132" t="s">
        <v>1276</v>
      </c>
      <c r="N3" s="132" t="s">
        <v>945</v>
      </c>
      <c r="O3" s="132" t="s">
        <v>946</v>
      </c>
      <c r="P3" s="132" t="s">
        <v>947</v>
      </c>
      <c r="Q3" s="132" t="s">
        <v>437</v>
      </c>
      <c r="R3" s="132" t="s">
        <v>942</v>
      </c>
      <c r="S3" s="132" t="s">
        <v>951</v>
      </c>
      <c r="T3" s="132" t="s">
        <v>953</v>
      </c>
      <c r="U3" s="132" t="s">
        <v>955</v>
      </c>
      <c r="V3" s="132" t="s">
        <v>48</v>
      </c>
      <c r="W3" s="132" t="s">
        <v>960</v>
      </c>
      <c r="X3" s="132" t="s">
        <v>958</v>
      </c>
      <c r="Y3" s="132" t="s">
        <v>1071</v>
      </c>
      <c r="Z3" s="132" t="s">
        <v>1072</v>
      </c>
      <c r="AA3" s="132" t="s">
        <v>962</v>
      </c>
      <c r="AB3" s="132" t="s">
        <v>964</v>
      </c>
      <c r="AC3" s="132" t="s">
        <v>913</v>
      </c>
      <c r="AD3" s="132" t="s">
        <v>967</v>
      </c>
      <c r="AE3" s="132" t="s">
        <v>822</v>
      </c>
      <c r="AF3" s="133" t="s">
        <v>800</v>
      </c>
    </row>
    <row r="4" spans="1:32" ht="16.899999999999999" customHeight="1">
      <c r="A4" s="137"/>
      <c r="B4" s="137"/>
      <c r="C4" s="137"/>
      <c r="D4" s="138"/>
      <c r="E4" s="138"/>
      <c r="F4" s="138"/>
      <c r="G4" s="138"/>
      <c r="H4" s="138"/>
      <c r="I4" s="138"/>
      <c r="J4" s="138"/>
      <c r="K4" s="130"/>
      <c r="L4" s="170" t="s">
        <v>2</v>
      </c>
      <c r="M4" s="137"/>
      <c r="N4" s="137"/>
      <c r="O4" s="137"/>
      <c r="P4" s="138"/>
      <c r="Q4" s="138"/>
      <c r="R4" s="138"/>
      <c r="S4" s="138"/>
      <c r="T4" s="138"/>
      <c r="U4" s="138"/>
      <c r="V4" s="138"/>
      <c r="W4" s="138"/>
      <c r="X4" s="138"/>
      <c r="Y4" s="138"/>
      <c r="Z4" s="138"/>
      <c r="AA4" s="138"/>
      <c r="AB4" s="138"/>
      <c r="AC4" s="138"/>
      <c r="AD4" s="138"/>
      <c r="AE4" s="138"/>
      <c r="AF4" s="130"/>
    </row>
    <row r="8" spans="1:32" ht="16.899999999999999" customHeight="1">
      <c r="A8" s="104" t="s">
        <v>1277</v>
      </c>
    </row>
  </sheetData>
  <mergeCells count="2">
    <mergeCell ref="A2:K2"/>
    <mergeCell ref="M2:A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7" r:id="rId4" name="Button 7">
              <controlPr defaultSize="0" print="0" autoFill="0" autoPict="0" macro="[0]!Меню">
                <anchor moveWithCells="1" sizeWithCells="1">
                  <from>
                    <xdr:col>0</xdr:col>
                    <xdr:colOff>0</xdr:colOff>
                    <xdr:row>1</xdr:row>
                    <xdr:rowOff>0</xdr:rowOff>
                  </from>
                  <to>
                    <xdr:col>0</xdr:col>
                    <xdr:colOff>876300</xdr:colOff>
                    <xdr:row>1</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5">
    <tabColor rgb="FFFF0000"/>
  </sheetPr>
  <dimension ref="A1:AQ3723"/>
  <sheetViews>
    <sheetView zoomScale="70" zoomScaleNormal="70" workbookViewId="0">
      <selection activeCell="K6" sqref="K6"/>
    </sheetView>
  </sheetViews>
  <sheetFormatPr defaultRowHeight="15"/>
  <cols>
    <col min="1" max="1" width="15.28515625" customWidth="1"/>
    <col min="2" max="2" width="18.5703125" style="104" bestFit="1" customWidth="1"/>
    <col min="3" max="6" width="15.28515625" style="104" customWidth="1"/>
    <col min="7" max="7" width="26.7109375" customWidth="1"/>
    <col min="8" max="8" width="14.140625" customWidth="1"/>
    <col min="11" max="11" width="35.85546875" bestFit="1" customWidth="1"/>
    <col min="12" max="12" width="14.140625" customWidth="1"/>
    <col min="14" max="14" width="20.28515625" customWidth="1"/>
    <col min="15" max="15" width="13.5703125" customWidth="1"/>
    <col min="18" max="18" width="23" bestFit="1" customWidth="1"/>
    <col min="19" max="19" width="16.42578125" bestFit="1" customWidth="1"/>
    <col min="20" max="20" width="12.7109375" customWidth="1"/>
    <col min="23" max="23" width="13.7109375" bestFit="1" customWidth="1"/>
    <col min="24" max="24" width="39" style="104" bestFit="1" customWidth="1"/>
    <col min="25" max="25" width="13.28515625" style="109" customWidth="1"/>
    <col min="26" max="26" width="14.42578125" style="104" customWidth="1"/>
    <col min="27" max="27" width="56.28515625" style="104" bestFit="1" customWidth="1"/>
    <col min="28" max="28" width="13.42578125" style="317" customWidth="1"/>
    <col min="29" max="29" width="13.5703125" style="317" customWidth="1"/>
    <col min="30" max="33" width="12.5703125" style="317" customWidth="1"/>
    <col min="34" max="34" width="17.85546875" style="317" customWidth="1"/>
    <col min="35" max="35" width="19.140625" style="109" bestFit="1" customWidth="1"/>
    <col min="36" max="36" width="32.85546875" style="104" customWidth="1"/>
    <col min="37" max="37" width="17" customWidth="1"/>
    <col min="38" max="38" width="12.7109375" customWidth="1"/>
    <col min="39" max="39" width="17.7109375" customWidth="1"/>
    <col min="40" max="40" width="12.28515625" bestFit="1" customWidth="1"/>
    <col min="41" max="41" width="10.140625" customWidth="1"/>
    <col min="42" max="42" width="10.85546875" bestFit="1" customWidth="1"/>
  </cols>
  <sheetData>
    <row r="1" spans="1:43" ht="44.25" customHeight="1">
      <c r="A1" s="144" t="s">
        <v>787</v>
      </c>
      <c r="B1" s="144" t="s">
        <v>790</v>
      </c>
      <c r="C1" s="144" t="s">
        <v>877</v>
      </c>
      <c r="D1" s="144" t="s">
        <v>878</v>
      </c>
      <c r="E1" s="144" t="s">
        <v>879</v>
      </c>
      <c r="F1" s="144" t="s">
        <v>880</v>
      </c>
      <c r="G1" s="144" t="s">
        <v>788</v>
      </c>
      <c r="H1" s="144" t="s">
        <v>867</v>
      </c>
      <c r="I1" s="125" t="s">
        <v>2</v>
      </c>
      <c r="J1" s="144" t="s">
        <v>787</v>
      </c>
      <c r="K1" s="144" t="s">
        <v>790</v>
      </c>
      <c r="L1" s="144" t="s">
        <v>895</v>
      </c>
      <c r="M1" s="144" t="s">
        <v>896</v>
      </c>
      <c r="N1" s="144" t="s">
        <v>897</v>
      </c>
      <c r="O1" s="144" t="s">
        <v>867</v>
      </c>
      <c r="P1" s="125" t="s">
        <v>2</v>
      </c>
      <c r="Q1" s="144" t="s">
        <v>787</v>
      </c>
      <c r="R1" s="144" t="s">
        <v>790</v>
      </c>
      <c r="S1" s="144" t="s">
        <v>905</v>
      </c>
      <c r="T1" s="144" t="s">
        <v>867</v>
      </c>
      <c r="U1" s="125" t="s">
        <v>2</v>
      </c>
      <c r="V1" s="144" t="s">
        <v>787</v>
      </c>
      <c r="W1" s="144" t="s">
        <v>924</v>
      </c>
      <c r="X1" s="144" t="s">
        <v>790</v>
      </c>
      <c r="Y1" s="266" t="s">
        <v>925</v>
      </c>
      <c r="Z1" s="144" t="s">
        <v>926</v>
      </c>
      <c r="AA1" s="144" t="s">
        <v>927</v>
      </c>
      <c r="AB1" s="319" t="s">
        <v>928</v>
      </c>
      <c r="AC1" s="319" t="s">
        <v>929</v>
      </c>
      <c r="AD1" s="319" t="s">
        <v>930</v>
      </c>
      <c r="AE1" s="319" t="s">
        <v>931</v>
      </c>
      <c r="AF1" s="319" t="s">
        <v>932</v>
      </c>
      <c r="AG1" s="319" t="s">
        <v>933</v>
      </c>
      <c r="AH1" s="319" t="s">
        <v>934</v>
      </c>
      <c r="AI1" s="144" t="s">
        <v>1080</v>
      </c>
      <c r="AJ1" s="144" t="s">
        <v>1054</v>
      </c>
      <c r="AK1" s="144" t="s">
        <v>867</v>
      </c>
      <c r="AL1" s="125" t="s">
        <v>2</v>
      </c>
      <c r="AM1" s="145" t="s">
        <v>908</v>
      </c>
      <c r="AN1" s="145" t="s">
        <v>906</v>
      </c>
      <c r="AO1" s="145" t="s">
        <v>909</v>
      </c>
      <c r="AP1" s="144" t="s">
        <v>867</v>
      </c>
    </row>
    <row r="2" spans="1:43" ht="30" customHeight="1">
      <c r="A2" s="532" t="s">
        <v>869</v>
      </c>
      <c r="B2" s="532"/>
      <c r="C2" s="532"/>
      <c r="D2" s="532"/>
      <c r="E2" s="532"/>
      <c r="F2" s="532"/>
      <c r="G2" s="532"/>
      <c r="H2" s="532"/>
      <c r="I2" s="125" t="s">
        <v>2</v>
      </c>
      <c r="J2" s="532" t="s">
        <v>898</v>
      </c>
      <c r="K2" s="532"/>
      <c r="L2" s="532"/>
      <c r="M2" s="532"/>
      <c r="N2" s="532"/>
      <c r="O2" s="532"/>
      <c r="P2" s="125" t="s">
        <v>2</v>
      </c>
      <c r="Q2" s="532" t="s">
        <v>904</v>
      </c>
      <c r="R2" s="532"/>
      <c r="S2" s="532"/>
      <c r="T2" s="532"/>
      <c r="U2" s="125" t="s">
        <v>2</v>
      </c>
      <c r="V2" s="532" t="s">
        <v>912</v>
      </c>
      <c r="W2" s="532"/>
      <c r="X2" s="532"/>
      <c r="Y2" s="532"/>
      <c r="Z2" s="532"/>
      <c r="AA2" s="532"/>
      <c r="AB2" s="532"/>
      <c r="AC2" s="532"/>
      <c r="AD2" s="532"/>
      <c r="AE2" s="532"/>
      <c r="AF2" s="532"/>
      <c r="AG2" s="532"/>
      <c r="AH2" s="532"/>
      <c r="AI2" s="532"/>
      <c r="AJ2" s="532"/>
      <c r="AK2" s="532"/>
      <c r="AL2" s="125" t="s">
        <v>2</v>
      </c>
      <c r="AM2" s="533" t="s">
        <v>911</v>
      </c>
      <c r="AN2" s="534"/>
      <c r="AO2" s="534"/>
      <c r="AP2" s="535"/>
      <c r="AQ2" s="104"/>
    </row>
    <row r="3" spans="1:43" ht="45">
      <c r="A3" s="132" t="s">
        <v>870</v>
      </c>
      <c r="B3" s="132" t="s">
        <v>871</v>
      </c>
      <c r="C3" s="132" t="s">
        <v>872</v>
      </c>
      <c r="D3" s="132" t="s">
        <v>873</v>
      </c>
      <c r="E3" s="132" t="s">
        <v>874</v>
      </c>
      <c r="F3" s="132" t="s">
        <v>875</v>
      </c>
      <c r="G3" s="133" t="s">
        <v>876</v>
      </c>
      <c r="H3" s="133" t="s">
        <v>800</v>
      </c>
      <c r="I3" s="125" t="s">
        <v>2</v>
      </c>
      <c r="J3" s="132" t="s">
        <v>903</v>
      </c>
      <c r="K3" s="132" t="s">
        <v>899</v>
      </c>
      <c r="L3" s="132" t="s">
        <v>902</v>
      </c>
      <c r="M3" s="132" t="s">
        <v>900</v>
      </c>
      <c r="N3" s="132" t="s">
        <v>901</v>
      </c>
      <c r="O3" s="133" t="s">
        <v>800</v>
      </c>
      <c r="P3" s="125" t="s">
        <v>2</v>
      </c>
      <c r="Q3" s="316" t="s">
        <v>795</v>
      </c>
      <c r="R3" s="316" t="s">
        <v>796</v>
      </c>
      <c r="S3" s="316" t="s">
        <v>903</v>
      </c>
      <c r="T3" s="133" t="s">
        <v>800</v>
      </c>
      <c r="U3" s="125" t="s">
        <v>2</v>
      </c>
      <c r="V3" s="318" t="s">
        <v>910</v>
      </c>
      <c r="W3" s="318" t="s">
        <v>795</v>
      </c>
      <c r="X3" s="318" t="s">
        <v>916</v>
      </c>
      <c r="Y3" s="318" t="s">
        <v>914</v>
      </c>
      <c r="Z3" s="318" t="s">
        <v>915</v>
      </c>
      <c r="AA3" s="318" t="s">
        <v>1056</v>
      </c>
      <c r="AB3" s="318" t="s">
        <v>917</v>
      </c>
      <c r="AC3" s="318" t="s">
        <v>918</v>
      </c>
      <c r="AD3" s="318" t="s">
        <v>919</v>
      </c>
      <c r="AE3" s="318" t="s">
        <v>920</v>
      </c>
      <c r="AF3" s="318" t="s">
        <v>921</v>
      </c>
      <c r="AG3" s="318" t="s">
        <v>922</v>
      </c>
      <c r="AH3" s="318" t="s">
        <v>48</v>
      </c>
      <c r="AI3" s="318" t="s">
        <v>48</v>
      </c>
      <c r="AJ3" s="318" t="s">
        <v>1055</v>
      </c>
      <c r="AK3" s="133" t="s">
        <v>800</v>
      </c>
      <c r="AL3" s="125" t="s">
        <v>2</v>
      </c>
      <c r="AM3" s="132" t="s">
        <v>907</v>
      </c>
      <c r="AN3" s="132" t="s">
        <v>910</v>
      </c>
      <c r="AO3" s="132" t="s">
        <v>437</v>
      </c>
      <c r="AP3" s="133" t="s">
        <v>800</v>
      </c>
      <c r="AQ3" s="104"/>
    </row>
    <row r="4" spans="1:43">
      <c r="A4" s="139">
        <v>1</v>
      </c>
      <c r="B4" s="139" t="s">
        <v>881</v>
      </c>
      <c r="C4" s="139" t="s">
        <v>882</v>
      </c>
      <c r="D4" s="139" t="s">
        <v>786</v>
      </c>
      <c r="E4" s="140" t="s">
        <v>883</v>
      </c>
      <c r="F4" s="139" t="s">
        <v>884</v>
      </c>
      <c r="G4" s="139">
        <v>0</v>
      </c>
      <c r="H4" s="130" t="str">
        <f>CONCATENATE("IF EXISTS (SELECT * FROM TR_Bullet WHERE iID = ",A4,")
 UPDATE TR_Bullet SET sName = '",B4,"', sType='",C4,"', sCustom='",D4,"', sIcon='",E4,"', sColor='",F4,"', iColorEnable=",G4," where iID =  ",A4,"
ELSE
 INSERT INTO [dbo].[TR_Bullet]
           (
            [sName]
           ,[sType]
           ,[sCustom]
           ,[sIcon]
           ,[sColor]
           ,[iColorEnable])
     VALUES
           (
           '",B4,"'
           ,'",C4,"'
           ,'",D4,"'
           ,'",E4,"'
           ,'",F4,"'
           ,",G4,");")</f>
        <v>IF EXISTS (SELECT * FROM TR_Bullet WHERE iID = 1)
 UPDATE TR_Bullet SET sName = 'Круг', sType='round', sCustom='NULL', sIcon='fa fa-circle', sColor='#FFFFFF', iColorEnable=0 where iID =  1
ELSE
 INSERT INTO [dbo].[TR_Bullet]
           (
            [sName]
           ,[sType]
           ,[sCustom]
           ,[sIcon]
           ,[sColor]
           ,[iColorEnable])
     VALUES
           (
           'Круг'
           ,'round'
           ,'NULL'
           ,'fa fa-circle'
           ,'#FFFFFF'
           ,0);</v>
      </c>
      <c r="I4" s="125" t="s">
        <v>2</v>
      </c>
      <c r="J4" s="139">
        <v>0</v>
      </c>
      <c r="K4" s="140" t="s">
        <v>6346</v>
      </c>
      <c r="L4" s="139"/>
      <c r="M4" s="139" t="s">
        <v>786</v>
      </c>
      <c r="N4" s="140" t="s">
        <v>786</v>
      </c>
      <c r="O4" s="130" t="str">
        <f t="shared" ref="O4:O40" si="0">CONCATENATE("IF EXISTS (SELECT * FROM TR_OPCServers WHERE iID = ",J4,")
 UPDATE TR_OPCServers SET sName = '",K4,"', sMachine='",L4,"', iRate=",M4,", dDeadband=",N4," where iID =  ",J4,"
ELSE
 INSERT INTO TR_OPCServers
           ([sName]
     ,[sMachine]
     ,[iRate]
     ,[dDeadband])
     VALUES
           ('",K4,"'
           ,'",L4,"'
           ,",M4,"
           ,",N4,");")</f>
        <v>IF EXISTS (SELECT * FROM TR_OPCServers WHERE iID = 0)
 UPDATE TR_OPCServers SET sName = 'OI.GATEWAY.2', sMachine='', iRate=NULL, dDeadband=NULL where iID =  0
ELSE
 INSERT INTO TR_OPCServers
           ([sName]
     ,[sMachine]
     ,[iRate]
     ,[dDeadband])
     VALUES
           ('OI.GATEWAY.2'
           ,''
           ,NULL
           ,NULL);</v>
      </c>
      <c r="P4" s="154" t="s">
        <v>2</v>
      </c>
      <c r="Q4" s="346">
        <v>0</v>
      </c>
      <c r="R4" s="346" t="s">
        <v>5889</v>
      </c>
      <c r="S4" s="346">
        <v>0</v>
      </c>
      <c r="T4" s="454" t="str">
        <f>CONCATENATE("IF EXISTS (SELECT * FROM TR_OPCGroups WHERE iID = ",Q4,")
 UPDATE TR_OPCGroups SET sName = '",R4,"', iID_OPCServer=",S4," where iID =  ",Q4,"
ELSE
 INSERT INTO TR_OPCGroups
           ([sName]
     ,[iID_OPCServer])
     VALUES
           ('",R4,"'
           ,",S4,");")</f>
        <v>IF EXISTS (SELECT * FROM TR_OPCGroups WHERE iID = 0)
 UPDATE TR_OPCGroups SET sName = 'СИКГ-1 (ИВК)', iID_OPCServer=0 where iID =  0
ELSE
 INSERT INTO TR_OPCGroups
           ([sName]
     ,[iID_OPCServer])
     VALUES
           ('СИКГ-1 (ИВК)'
           ,0);</v>
      </c>
      <c r="U4" s="125" t="s">
        <v>2</v>
      </c>
      <c r="V4" s="346">
        <v>0</v>
      </c>
      <c r="W4" s="346">
        <v>0</v>
      </c>
      <c r="X4" s="346" t="s">
        <v>5890</v>
      </c>
      <c r="Y4" s="346" t="s">
        <v>40</v>
      </c>
      <c r="Z4" s="346"/>
      <c r="AA4" s="346" t="s">
        <v>5524</v>
      </c>
      <c r="AB4" s="346">
        <v>0</v>
      </c>
      <c r="AC4" s="346">
        <v>4</v>
      </c>
      <c r="AD4" s="346">
        <v>4</v>
      </c>
      <c r="AE4" s="346" t="s">
        <v>2957</v>
      </c>
      <c r="AF4" s="346" t="s">
        <v>2958</v>
      </c>
      <c r="AG4" s="346" t="s">
        <v>2959</v>
      </c>
      <c r="AH4" s="346" t="s">
        <v>2886</v>
      </c>
      <c r="AI4" s="346" t="s">
        <v>1030</v>
      </c>
      <c r="AJ4" s="346">
        <v>0</v>
      </c>
      <c r="AK4" s="130" t="str">
        <f>CONCATENATE("IF EXISTS (SELECT * FROM TR_OPCItems WHERE iID = ",V4,")
UPDATE TR_OPCItems
   SET iID_OPCGroup = ",W4,",sName = '",X4,"',sEngUnit = '",Y4,"',sFunction = '",Z4,"',sNameTag = '",AA4,"',dMin = ",AB4,",dMax = ",AC4,",dHiHi = ",AD4,",dHi = ",AE4,",dLo = ",AF4,",dLoLo = ",AG4,",iPrecision = ",AH4,",iDuration = ",AJ4,"
 WHERE iID = ",V4,"
ELSE 
 INSERT INTO TR_OPCItems
           ([iID_OPCGroup],[sName],[sEngUnit],[sFunction],[sNameTag],[dMin],[dMax],[dHiHi],[dHi],[dLo],[dLoLo],[iPrecision],[iDuration])
     VALUES
           (",W4,",'",X4,"','",Y4,"','",Z4,"','",AA4,"',",AB4,",",AC4," ,",AD4,",",AE4,",",AF4,",",AG4,",",AH4,",",AJ4,");")</f>
        <v>IF EXISTS (SELECT * FROM TR_OPCItems WHERE iID = 0)
UPDATE TR_OPCItems
   SET iID_OPCGroup = 0,sName = 'ivk1_ch1_main.PT.PT01.Value',sEngUnit = 'МПа',sFunction = '',sNameTag = 'ИЛ1. Давление PT01',dMin = 0,dMax = 4,dHiHi = 4,dHi = 3.95,dLo = 0.28,dLoLo = 0.23,iPrecision = 2,iDuration = 0
 WHERE iID = 0
ELSE 
 INSERT INTO TR_OPCItems
           ([iID_OPCGroup],[sName],[sEngUnit],[sFunction],[sNameTag],[dMin],[dMax],[dHiHi],[dHi],[dLo],[dLoLo],[iPrecision],[iDuration])
     VALUES
           (0,'ivk1_ch1_main.PT.PT01.Value','МПа','','ИЛ1. Давление PT01',0,4 ,4,3.95,0.28,0.23,2,0);</v>
      </c>
      <c r="AL4" s="125" t="s">
        <v>2</v>
      </c>
      <c r="AM4" s="137"/>
      <c r="AN4" s="137"/>
      <c r="AO4" s="138"/>
      <c r="AP4" s="130"/>
      <c r="AQ4" s="104"/>
    </row>
    <row r="5" spans="1:43">
      <c r="A5" s="139">
        <v>2</v>
      </c>
      <c r="B5" s="139" t="s">
        <v>885</v>
      </c>
      <c r="C5" s="139" t="s">
        <v>886</v>
      </c>
      <c r="D5" s="139" t="s">
        <v>786</v>
      </c>
      <c r="E5" s="140" t="s">
        <v>887</v>
      </c>
      <c r="F5" s="139" t="s">
        <v>884</v>
      </c>
      <c r="G5" s="139">
        <v>0</v>
      </c>
      <c r="H5" s="130" t="str">
        <f t="shared" ref="H5:H40" si="1">CONCATENATE("IF EXISTS (SELECT * FROM TR_Bullet WHERE iID = ",A5,")
 UPDATE TR_Bullet SET sName = '",B5,"', sType='",C5,"', sCustom='",D5,"', sIcon='",E5,"', sColor='",F5,"', iColorEnable=",G5," where iID =  ",A5,"
ELSE
 INSERT INTO [dbo].[TR_Bullet]
           (
            [sName]
           ,[sType]
           ,[sCustom]
           ,[sIcon]
           ,[sColor]
           ,[iColorEnable])
     VALUES
           (
           '",B5,"'
           ,'",C5,"'
           ,'",D5,"'
           ,'",E5,"'
           ,'",F5,"'
           ,",G5,");")</f>
        <v>IF EXISTS (SELECT * FROM TR_Bullet WHERE iID = 2)
 UPDATE TR_Bullet SET sName = 'Квадрат', sType='square', sCustom='NULL', sIcon='fa fa-square', sColor='#FFFFFF', iColorEnable=0 where iID =  2
ELSE
 INSERT INTO [dbo].[TR_Bullet]
           (
            [sName]
           ,[sType]
           ,[sCustom]
           ,[sIcon]
           ,[sColor]
           ,[iColorEnable])
     VALUES
           (
           'Квадрат'
           ,'square'
           ,'NULL'
           ,'fa fa-square'
           ,'#FFFFFF'
           ,0);</v>
      </c>
      <c r="I5" s="125" t="s">
        <v>2</v>
      </c>
      <c r="J5" s="139"/>
      <c r="K5" s="347"/>
      <c r="L5" s="139"/>
      <c r="M5" s="139"/>
      <c r="N5" s="140"/>
      <c r="O5" s="130" t="str">
        <f t="shared" si="0"/>
        <v>IF EXISTS (SELECT * FROM TR_OPCServers WHERE iID = )
 UPDATE TR_OPCServers SET sName = '', sMachine='', iRate=, dDeadband= where iID =  
ELSE
 INSERT INTO TR_OPCServers
           ([sName]
     ,[sMachine]
     ,[iRate]
     ,[dDeadband])
     VALUES
           (''
           ,''
           ,
           ,);</v>
      </c>
      <c r="P5" s="154" t="s">
        <v>2</v>
      </c>
      <c r="Q5" s="346"/>
      <c r="R5" s="346"/>
      <c r="S5" s="346"/>
      <c r="T5" s="454" t="str">
        <f t="shared" ref="T5:T39" si="2">CONCATENATE("IF EXISTS (SELECT * FROM TR_OPCGroups WHERE iID = ",Q5,")
 UPDATE TR_OPCGroups SET sName = '",R5,"', iID_OPCServer=",S5," where iID =  ",Q5,"
ELSE
 INSERT INTO TR_OPCGroups
           ([sName]
     ,[iID_OPCServer])
     VALUES
           ('",R5,"'
           ,",S5,");")</f>
        <v>IF EXISTS (SELECT * FROM TR_OPCGroups WHERE iID = )
 UPDATE TR_OPCGroups SET sName = '', iID_OPCServer= where iID =  
ELSE
 INSERT INTO TR_OPCGroups
           ([sName]
     ,[iID_OPCServer])
     VALUES
           (''
           ,);</v>
      </c>
      <c r="U5" s="125" t="s">
        <v>2</v>
      </c>
      <c r="V5" s="346">
        <v>1</v>
      </c>
      <c r="W5" s="346">
        <v>0</v>
      </c>
      <c r="X5" s="346" t="s">
        <v>5891</v>
      </c>
      <c r="Y5" s="346" t="s">
        <v>40</v>
      </c>
      <c r="Z5" s="346"/>
      <c r="AA5" s="346" t="s">
        <v>5525</v>
      </c>
      <c r="AB5" s="346">
        <v>0</v>
      </c>
      <c r="AC5" s="346">
        <v>4</v>
      </c>
      <c r="AD5" s="346">
        <v>4</v>
      </c>
      <c r="AE5" s="346" t="s">
        <v>2957</v>
      </c>
      <c r="AF5" s="346" t="s">
        <v>2958</v>
      </c>
      <c r="AG5" s="346" t="s">
        <v>2959</v>
      </c>
      <c r="AH5" s="346" t="s">
        <v>2886</v>
      </c>
      <c r="AI5" s="346" t="s">
        <v>1030</v>
      </c>
      <c r="AJ5" s="346">
        <v>0</v>
      </c>
      <c r="AK5" s="130" t="str">
        <f t="shared" ref="AK5:AK68" si="3">CONCATENATE("IF EXISTS (SELECT * FROM TR_OPCItems WHERE iID = ",V5,")
UPDATE TR_OPCItems
   SET iID_OPCGroup = ",W5,",sName = '",X5,"',sEngUnit = '",Y5,"',sFunction = '",Z5,"',sNameTag = '",AA5,"',dMin = ",AB5,",dMax = ",AC5,",dHiHi = ",AD5,",dHi = ",AE5,",dLo = ",AF5,",dLoLo = ",AG5,",iPrecision = ",AH5,",iDuration = ",AJ5,"
 WHERE iID = ",V5,"
ELSE 
 INSERT INTO TR_OPCItems
           ([iID_OPCGroup],[sName],[sEngUnit],[sFunction],[sNameTag],[dMin],[dMax],[dHiHi],[dHi],[dLo],[dLoLo],[iPrecision],[iDuration])
     VALUES
           (",W5,",'",X5,"','",Y5,"','",Z5,"','",AA5,"',",AB5,",",AC5," ,",AD5,",",AE5,",",AF5,",",AG5,",",AH5,",",AJ5,");")</f>
        <v>IF EXISTS (SELECT * FROM TR_OPCItems WHERE iID = 1)
UPDATE TR_OPCItems
   SET iID_OPCGroup = 0,sName = 'ivk1_ch1_main.PT.PT02.Value',sEngUnit = 'МПа',sFunction = '',sNameTag = 'ИЛ1. Давление PT02',dMin = 0,dMax = 4,dHiHi = 4,dHi = 3.95,dLo = 0.28,dLoLo = 0.23,iPrecision = 2,iDuration = 0
 WHERE iID = 1
ELSE 
 INSERT INTO TR_OPCItems
           ([iID_OPCGroup],[sName],[sEngUnit],[sFunction],[sNameTag],[dMin],[dMax],[dHiHi],[dHi],[dLo],[dLoLo],[iPrecision],[iDuration])
     VALUES
           (0,'ivk1_ch1_main.PT.PT02.Value','МПа','','ИЛ1. Давление PT02',0,4 ,4,3.95,0.28,0.23,2,0);</v>
      </c>
      <c r="AL5" s="125" t="s">
        <v>2</v>
      </c>
      <c r="AM5" s="137"/>
      <c r="AN5" s="137"/>
      <c r="AO5" s="138"/>
      <c r="AP5" s="130"/>
      <c r="AQ5" s="104"/>
    </row>
    <row r="6" spans="1:43">
      <c r="A6" s="139">
        <v>3</v>
      </c>
      <c r="B6" s="139" t="s">
        <v>888</v>
      </c>
      <c r="C6" s="139" t="s">
        <v>882</v>
      </c>
      <c r="D6" s="139" t="s">
        <v>786</v>
      </c>
      <c r="E6" s="140" t="s">
        <v>889</v>
      </c>
      <c r="F6" s="139" t="s">
        <v>884</v>
      </c>
      <c r="G6" s="139">
        <v>1</v>
      </c>
      <c r="H6" s="130" t="str">
        <f t="shared" si="1"/>
        <v>IF EXISTS (SELECT * FROM TR_Bullet WHERE iID = 3)
 UPDATE TR_Bullet SET sName = 'Окружность', sType='round', sCustom='NULL', sIcon='fa fa-circle-o', sColor='#FFFFFF', iColorEnable=1 where iID =  3
ELSE
 INSERT INTO [dbo].[TR_Bullet]
           (
            [sName]
           ,[sType]
           ,[sCustom]
           ,[sIcon]
           ,[sColor]
           ,[iColorEnable])
     VALUES
           (
           'Окружность'
           ,'round'
           ,'NULL'
           ,'fa fa-circle-o'
           ,'#FFFFFF'
           ,1);</v>
      </c>
      <c r="I6" s="125" t="s">
        <v>2</v>
      </c>
      <c r="J6" s="139"/>
      <c r="K6" s="140"/>
      <c r="L6" s="139"/>
      <c r="M6" s="139"/>
      <c r="N6" s="140"/>
      <c r="O6" s="130" t="str">
        <f t="shared" si="0"/>
        <v>IF EXISTS (SELECT * FROM TR_OPCServers WHERE iID = )
 UPDATE TR_OPCServers SET sName = '', sMachine='', iRate=, dDeadband= where iID =  
ELSE
 INSERT INTO TR_OPCServers
           ([sName]
     ,[sMachine]
     ,[iRate]
     ,[dDeadband])
     VALUES
           (''
           ,''
           ,
           ,);</v>
      </c>
      <c r="P6" s="154" t="s">
        <v>2</v>
      </c>
      <c r="T6" s="454" t="str">
        <f t="shared" si="2"/>
        <v>IF EXISTS (SELECT * FROM TR_OPCGroups WHERE iID = )
 UPDATE TR_OPCGroups SET sName = '', iID_OPCServer= where iID =  
ELSE
 INSERT INTO TR_OPCGroups
           ([sName]
     ,[iID_OPCServer])
     VALUES
           (''
           ,);</v>
      </c>
      <c r="U6" s="125" t="s">
        <v>2</v>
      </c>
      <c r="V6" s="346">
        <v>2</v>
      </c>
      <c r="W6" s="346">
        <v>0</v>
      </c>
      <c r="X6" s="346" t="s">
        <v>5892</v>
      </c>
      <c r="Y6" s="346" t="s">
        <v>40</v>
      </c>
      <c r="Z6" s="346"/>
      <c r="AA6" s="346" t="s">
        <v>5526</v>
      </c>
      <c r="AB6" s="346">
        <v>0</v>
      </c>
      <c r="AC6" s="346">
        <v>4</v>
      </c>
      <c r="AD6" s="346">
        <v>4</v>
      </c>
      <c r="AE6" s="346" t="s">
        <v>2957</v>
      </c>
      <c r="AF6" s="346" t="s">
        <v>2958</v>
      </c>
      <c r="AG6" s="346" t="s">
        <v>2959</v>
      </c>
      <c r="AH6" s="346" t="s">
        <v>2886</v>
      </c>
      <c r="AI6" s="346" t="s">
        <v>1030</v>
      </c>
      <c r="AJ6" s="346">
        <v>0</v>
      </c>
      <c r="AK6" s="130" t="str">
        <f t="shared" si="3"/>
        <v>IF EXISTS (SELECT * FROM TR_OPCItems WHERE iID = 2)
UPDATE TR_OPCItems
   SET iID_OPCGroup = 0,sName = 'ivk1_ch1_main.PT.PT03.Value',sEngUnit = 'МПа',sFunction = '',sNameTag = 'ИЛ2. Давление PT03',dMin = 0,dMax = 4,dHiHi = 4,dHi = 3.95,dLo = 0.28,dLoLo = 0.23,iPrecision = 2,iDuration = 0
 WHERE iID = 2
ELSE 
 INSERT INTO TR_OPCItems
           ([iID_OPCGroup],[sName],[sEngUnit],[sFunction],[sNameTag],[dMin],[dMax],[dHiHi],[dHi],[dLo],[dLoLo],[iPrecision],[iDuration])
     VALUES
           (0,'ivk1_ch1_main.PT.PT03.Value','МПа','','ИЛ2. Давление PT03',0,4 ,4,3.95,0.28,0.23,2,0);</v>
      </c>
      <c r="AL6" s="125" t="s">
        <v>2</v>
      </c>
      <c r="AM6" s="137"/>
      <c r="AN6" s="137"/>
      <c r="AO6" s="138"/>
      <c r="AP6" s="130"/>
      <c r="AQ6" s="104"/>
    </row>
    <row r="7" spans="1:43">
      <c r="A7" s="139">
        <v>4</v>
      </c>
      <c r="B7" s="139" t="s">
        <v>1081</v>
      </c>
      <c r="C7" s="139" t="s">
        <v>890</v>
      </c>
      <c r="D7" s="139" t="s">
        <v>786</v>
      </c>
      <c r="E7" s="140" t="s">
        <v>891</v>
      </c>
      <c r="F7" s="139" t="s">
        <v>884</v>
      </c>
      <c r="G7" s="139">
        <v>0</v>
      </c>
      <c r="H7" s="130" t="str">
        <f t="shared" si="1"/>
        <v>IF EXISTS (SELECT * FROM TR_Bullet WHERE iID = 4)
 UPDATE TR_Bullet SET sName = 'Треугольник вниз', sType='triangleDown', sCustom='NULL', sIcon='fa fa-caret-down', sColor='#FFFFFF', iColorEnable=0 where iID =  4
ELSE
 INSERT INTO [dbo].[TR_Bullet]
           (
            [sName]
           ,[sType]
           ,[sCustom]
           ,[sIcon]
           ,[sColor]
           ,[iColorEnable])
     VALUES
           (
           'Треугольник вниз'
           ,'triangleDown'
           ,'NULL'
           ,'fa fa-caret-down'
           ,'#FFFFFF'
           ,0);</v>
      </c>
      <c r="I7" s="125" t="s">
        <v>2</v>
      </c>
      <c r="J7" s="139"/>
      <c r="K7" s="140"/>
      <c r="L7" s="139"/>
      <c r="M7" s="139"/>
      <c r="N7" s="140"/>
      <c r="O7" s="130" t="str">
        <f t="shared" si="0"/>
        <v>IF EXISTS (SELECT * FROM TR_OPCServers WHERE iID = )
 UPDATE TR_OPCServers SET sName = '', sMachine='', iRate=, dDeadband= where iID =  
ELSE
 INSERT INTO TR_OPCServers
           ([sName]
     ,[sMachine]
     ,[iRate]
     ,[dDeadband])
     VALUES
           (''
           ,''
           ,
           ,);</v>
      </c>
      <c r="P7" s="154" t="s">
        <v>2</v>
      </c>
      <c r="T7" s="454" t="str">
        <f t="shared" si="2"/>
        <v>IF EXISTS (SELECT * FROM TR_OPCGroups WHERE iID = )
 UPDATE TR_OPCGroups SET sName = '', iID_OPCServer= where iID =  
ELSE
 INSERT INTO TR_OPCGroups
           ([sName]
     ,[iID_OPCServer])
     VALUES
           (''
           ,);</v>
      </c>
      <c r="U7" s="125" t="s">
        <v>2</v>
      </c>
      <c r="V7" s="346">
        <v>3</v>
      </c>
      <c r="W7" s="346">
        <v>0</v>
      </c>
      <c r="X7" s="346" t="s">
        <v>5893</v>
      </c>
      <c r="Y7" s="346" t="s">
        <v>40</v>
      </c>
      <c r="Z7" s="346"/>
      <c r="AA7" s="346" t="s">
        <v>5527</v>
      </c>
      <c r="AB7" s="346">
        <v>0</v>
      </c>
      <c r="AC7" s="346">
        <v>4</v>
      </c>
      <c r="AD7" s="346">
        <v>4</v>
      </c>
      <c r="AE7" s="346" t="s">
        <v>2957</v>
      </c>
      <c r="AF7" s="346" t="s">
        <v>2958</v>
      </c>
      <c r="AG7" s="346" t="s">
        <v>2959</v>
      </c>
      <c r="AH7" s="346" t="s">
        <v>2886</v>
      </c>
      <c r="AI7" s="346" t="s">
        <v>1030</v>
      </c>
      <c r="AJ7" s="346">
        <v>0</v>
      </c>
      <c r="AK7" s="130" t="str">
        <f t="shared" si="3"/>
        <v>IF EXISTS (SELECT * FROM TR_OPCItems WHERE iID = 3)
UPDATE TR_OPCItems
   SET iID_OPCGroup = 0,sName = 'ivk1_ch1_main.PT.PT04.Value',sEngUnit = 'МПа',sFunction = '',sNameTag = 'ИЛ2. Давление PT04',dMin = 0,dMax = 4,dHiHi = 4,dHi = 3.95,dLo = 0.28,dLoLo = 0.23,iPrecision = 2,iDuration = 0
 WHERE iID = 3
ELSE 
 INSERT INTO TR_OPCItems
           ([iID_OPCGroup],[sName],[sEngUnit],[sFunction],[sNameTag],[dMin],[dMax],[dHiHi],[dHi],[dLo],[dLoLo],[iPrecision],[iDuration])
     VALUES
           (0,'ivk1_ch1_main.PT.PT04.Value','МПа','','ИЛ2. Давление PT04',0,4 ,4,3.95,0.28,0.23,2,0);</v>
      </c>
      <c r="AL7" s="125" t="s">
        <v>2</v>
      </c>
      <c r="AM7" s="137"/>
      <c r="AN7" s="137"/>
      <c r="AO7" s="138"/>
      <c r="AP7" s="130"/>
    </row>
    <row r="8" spans="1:43">
      <c r="A8" s="139">
        <v>5</v>
      </c>
      <c r="B8" s="139" t="s">
        <v>892</v>
      </c>
      <c r="C8" s="139" t="s">
        <v>893</v>
      </c>
      <c r="D8" s="139" t="s">
        <v>786</v>
      </c>
      <c r="E8" s="140" t="s">
        <v>894</v>
      </c>
      <c r="F8" s="139" t="s">
        <v>884</v>
      </c>
      <c r="G8" s="139">
        <v>0</v>
      </c>
      <c r="H8" s="130" t="str">
        <f t="shared" si="1"/>
        <v>IF EXISTS (SELECT * FROM TR_Bullet WHERE iID = 5)
 UPDATE TR_Bullet SET sName = 'Треугольник вверх', sType='triangleUp', sCustom='NULL', sIcon='fa fa-caret-up', sColor='#FFFFFF', iColorEnable=0 where iID =  5
ELSE
 INSERT INTO [dbo].[TR_Bullet]
           (
            [sName]
           ,[sType]
           ,[sCustom]
           ,[sIcon]
           ,[sColor]
           ,[iColorEnable])
     VALUES
           (
           'Треугольник вверх'
           ,'triangleUp'
           ,'NULL'
           ,'fa fa-caret-up'
           ,'#FFFFFF'
           ,0);</v>
      </c>
      <c r="I8" s="125" t="s">
        <v>2</v>
      </c>
      <c r="J8" s="139"/>
      <c r="K8" s="140"/>
      <c r="L8" s="139"/>
      <c r="M8" s="139"/>
      <c r="N8" s="140"/>
      <c r="O8" s="130" t="str">
        <f t="shared" si="0"/>
        <v>IF EXISTS (SELECT * FROM TR_OPCServers WHERE iID = )
 UPDATE TR_OPCServers SET sName = '', sMachine='', iRate=, dDeadband= where iID =  
ELSE
 INSERT INTO TR_OPCServers
           ([sName]
     ,[sMachine]
     ,[iRate]
     ,[dDeadband])
     VALUES
           (''
           ,''
           ,
           ,);</v>
      </c>
      <c r="P8" s="154" t="s">
        <v>2</v>
      </c>
      <c r="T8" s="454" t="str">
        <f t="shared" si="2"/>
        <v>IF EXISTS (SELECT * FROM TR_OPCGroups WHERE iID = )
 UPDATE TR_OPCGroups SET sName = '', iID_OPCServer= where iID =  
ELSE
 INSERT INTO TR_OPCGroups
           ([sName]
     ,[iID_OPCServer])
     VALUES
           (''
           ,);</v>
      </c>
      <c r="U8" s="125" t="s">
        <v>2</v>
      </c>
      <c r="V8" s="346">
        <v>4</v>
      </c>
      <c r="W8" s="346">
        <v>0</v>
      </c>
      <c r="X8" s="346" t="s">
        <v>5894</v>
      </c>
      <c r="Y8" s="346" t="s">
        <v>39</v>
      </c>
      <c r="Z8" s="346"/>
      <c r="AA8" s="346" t="s">
        <v>5528</v>
      </c>
      <c r="AB8" s="346">
        <v>-5</v>
      </c>
      <c r="AC8" s="346" t="s">
        <v>2962</v>
      </c>
      <c r="AD8" s="346" t="s">
        <v>2962</v>
      </c>
      <c r="AE8" s="346" t="s">
        <v>3987</v>
      </c>
      <c r="AF8" s="346">
        <v>-4</v>
      </c>
      <c r="AG8" s="346">
        <v>-5</v>
      </c>
      <c r="AH8" s="346" t="s">
        <v>2749</v>
      </c>
      <c r="AI8" s="346" t="s">
        <v>1029</v>
      </c>
      <c r="AJ8" s="346">
        <v>0</v>
      </c>
      <c r="AK8" s="130" t="str">
        <f t="shared" si="3"/>
        <v>IF EXISTS (SELECT * FROM TR_OPCItems WHERE iID = 4)
UPDATE TR_OPCItems
   SET iID_OPCGroup = 0,sName = 'ivk1_ch1_main.TT.TT02.Value',sEngUnit = '°С',sFunction = '',sNameTag = 'ИЛ1. Температура TT02',dMin = -5,dMax = 100,dHiHi = 100,dHi = 85,dLo = -4,dLoLo = -5,iPrecision = 1,iDuration = 0
 WHERE iID = 4
ELSE 
 INSERT INTO TR_OPCItems
           ([iID_OPCGroup],[sName],[sEngUnit],[sFunction],[sNameTag],[dMin],[dMax],[dHiHi],[dHi],[dLo],[dLoLo],[iPrecision],[iDuration])
     VALUES
           (0,'ivk1_ch1_main.TT.TT02.Value','°С','','ИЛ1. Температура TT02',-5,100 ,100,85,-4,-5,1,0);</v>
      </c>
      <c r="AL8" s="125" t="s">
        <v>2</v>
      </c>
      <c r="AM8" s="137"/>
      <c r="AN8" s="137"/>
      <c r="AO8" s="138"/>
      <c r="AP8" s="130"/>
    </row>
    <row r="9" spans="1:43">
      <c r="A9" s="139"/>
      <c r="B9" s="139"/>
      <c r="C9" s="139"/>
      <c r="D9" s="139"/>
      <c r="E9" s="140"/>
      <c r="F9" s="139"/>
      <c r="G9" s="139"/>
      <c r="H9" s="130" t="str">
        <f t="shared" si="1"/>
        <v>IF EXISTS (SELECT * FROM TR_Bullet WHERE iID = )
 UPDATE TR_Bullet SET sName = '', sType='', sCustom='', sIcon='', sColor='', iColorEnable= where iID =  
ELSE
 INSERT INTO [dbo].[TR_Bullet]
           (
            [sName]
           ,[sType]
           ,[sCustom]
           ,[sIcon]
           ,[sColor]
           ,[iColorEnable])
     VALUES
           (
           ''
           ,''
           ,''
           ,''
           ,''
           ,);</v>
      </c>
      <c r="I9" s="125" t="s">
        <v>2</v>
      </c>
      <c r="J9" s="139"/>
      <c r="K9" s="140"/>
      <c r="L9" s="139"/>
      <c r="M9" s="139"/>
      <c r="N9" s="140"/>
      <c r="O9" s="130" t="str">
        <f t="shared" si="0"/>
        <v>IF EXISTS (SELECT * FROM TR_OPCServers WHERE iID = )
 UPDATE TR_OPCServers SET sName = '', sMachine='', iRate=, dDeadband= where iID =  
ELSE
 INSERT INTO TR_OPCServers
           ([sName]
     ,[sMachine]
     ,[iRate]
     ,[dDeadband])
     VALUES
           (''
           ,''
           ,
           ,);</v>
      </c>
      <c r="P9" s="154" t="s">
        <v>2</v>
      </c>
      <c r="T9" s="454" t="str">
        <f t="shared" si="2"/>
        <v>IF EXISTS (SELECT * FROM TR_OPCGroups WHERE iID = )
 UPDATE TR_OPCGroups SET sName = '', iID_OPCServer= where iID =  
ELSE
 INSERT INTO TR_OPCGroups
           ([sName]
     ,[iID_OPCServer])
     VALUES
           (''
           ,);</v>
      </c>
      <c r="U9" s="125" t="s">
        <v>2</v>
      </c>
      <c r="V9" s="346">
        <v>5</v>
      </c>
      <c r="W9" s="346">
        <v>0</v>
      </c>
      <c r="X9" s="346" t="s">
        <v>5895</v>
      </c>
      <c r="Y9" s="346" t="s">
        <v>39</v>
      </c>
      <c r="Z9" s="346"/>
      <c r="AA9" s="346" t="s">
        <v>5529</v>
      </c>
      <c r="AB9" s="346">
        <v>-5</v>
      </c>
      <c r="AC9" s="346" t="s">
        <v>2962</v>
      </c>
      <c r="AD9" s="346" t="s">
        <v>2962</v>
      </c>
      <c r="AE9" s="346" t="s">
        <v>3987</v>
      </c>
      <c r="AF9" s="346">
        <v>-4</v>
      </c>
      <c r="AG9" s="346">
        <v>-5</v>
      </c>
      <c r="AH9" s="346" t="s">
        <v>2749</v>
      </c>
      <c r="AI9" s="346" t="s">
        <v>1029</v>
      </c>
      <c r="AJ9" s="346">
        <v>0</v>
      </c>
      <c r="AK9" s="130" t="str">
        <f t="shared" si="3"/>
        <v>IF EXISTS (SELECT * FROM TR_OPCItems WHERE iID = 5)
UPDATE TR_OPCItems
   SET iID_OPCGroup = 0,sName = 'ivk1_ch1_main.TT.TT03.Value',sEngUnit = '°С',sFunction = '',sNameTag = 'ИЛ1. Температура TT03',dMin = -5,dMax = 100,dHiHi = 100,dHi = 85,dLo = -4,dLoLo = -5,iPrecision = 1,iDuration = 0
 WHERE iID = 5
ELSE 
 INSERT INTO TR_OPCItems
           ([iID_OPCGroup],[sName],[sEngUnit],[sFunction],[sNameTag],[dMin],[dMax],[dHiHi],[dHi],[dLo],[dLoLo],[iPrecision],[iDuration])
     VALUES
           (0,'ivk1_ch1_main.TT.TT03.Value','°С','','ИЛ1. Температура TT03',-5,100 ,100,85,-4,-5,1,0);</v>
      </c>
      <c r="AL9" s="125" t="s">
        <v>2</v>
      </c>
      <c r="AM9" s="137"/>
      <c r="AN9" s="137"/>
      <c r="AO9" s="138"/>
      <c r="AP9" s="130"/>
    </row>
    <row r="10" spans="1:43">
      <c r="A10" s="139"/>
      <c r="B10" s="139"/>
      <c r="C10" s="139"/>
      <c r="D10" s="139"/>
      <c r="E10" s="140"/>
      <c r="F10" s="139"/>
      <c r="G10" s="139"/>
      <c r="H10" s="130" t="str">
        <f t="shared" si="1"/>
        <v>IF EXISTS (SELECT * FROM TR_Bullet WHERE iID = )
 UPDATE TR_Bullet SET sName = '', sType='', sCustom='', sIcon='', sColor='', iColorEnable= where iID =  
ELSE
 INSERT INTO [dbo].[TR_Bullet]
           (
            [sName]
           ,[sType]
           ,[sCustom]
           ,[sIcon]
           ,[sColor]
           ,[iColorEnable])
     VALUES
           (
           ''
           ,''
           ,''
           ,''
           ,''
           ,);</v>
      </c>
      <c r="I10" s="125" t="s">
        <v>2</v>
      </c>
      <c r="J10" s="139"/>
      <c r="K10" s="140"/>
      <c r="L10" s="139"/>
      <c r="M10" s="139"/>
      <c r="N10" s="140"/>
      <c r="O10" s="130" t="str">
        <f t="shared" si="0"/>
        <v>IF EXISTS (SELECT * FROM TR_OPCServers WHERE iID = )
 UPDATE TR_OPCServers SET sName = '', sMachine='', iRate=, dDeadband= where iID =  
ELSE
 INSERT INTO TR_OPCServers
           ([sName]
     ,[sMachine]
     ,[iRate]
     ,[dDeadband])
     VALUES
           (''
           ,''
           ,
           ,);</v>
      </c>
      <c r="P10" s="154" t="s">
        <v>2</v>
      </c>
      <c r="T10" s="454" t="str">
        <f t="shared" si="2"/>
        <v>IF EXISTS (SELECT * FROM TR_OPCGroups WHERE iID = )
 UPDATE TR_OPCGroups SET sName = '', iID_OPCServer= where iID =  
ELSE
 INSERT INTO TR_OPCGroups
           ([sName]
     ,[iID_OPCServer])
     VALUES
           (''
           ,);</v>
      </c>
      <c r="U10" s="125" t="s">
        <v>2</v>
      </c>
      <c r="V10" s="346">
        <v>6</v>
      </c>
      <c r="W10" s="346">
        <v>0</v>
      </c>
      <c r="X10" s="346" t="s">
        <v>5896</v>
      </c>
      <c r="Y10" s="346" t="s">
        <v>39</v>
      </c>
      <c r="Z10" s="346"/>
      <c r="AA10" s="346" t="s">
        <v>5530</v>
      </c>
      <c r="AB10" s="346">
        <v>-5</v>
      </c>
      <c r="AC10" s="346" t="s">
        <v>2962</v>
      </c>
      <c r="AD10" s="346" t="s">
        <v>2962</v>
      </c>
      <c r="AE10" s="346" t="s">
        <v>3987</v>
      </c>
      <c r="AF10" s="346">
        <v>-4</v>
      </c>
      <c r="AG10" s="346">
        <v>-5</v>
      </c>
      <c r="AH10" s="346" t="s">
        <v>2749</v>
      </c>
      <c r="AI10" s="346" t="s">
        <v>1029</v>
      </c>
      <c r="AJ10" s="346">
        <v>0</v>
      </c>
      <c r="AK10" s="130" t="str">
        <f t="shared" si="3"/>
        <v>IF EXISTS (SELECT * FROM TR_OPCItems WHERE iID = 6)
UPDATE TR_OPCItems
   SET iID_OPCGroup = 0,sName = 'ivk1_ch1_main.TT.TT04.Value',sEngUnit = '°С',sFunction = '',sNameTag = 'ИЛ2. Температура TT04',dMin = -5,dMax = 100,dHiHi = 100,dHi = 85,dLo = -4,dLoLo = -5,iPrecision = 1,iDuration = 0
 WHERE iID = 6
ELSE 
 INSERT INTO TR_OPCItems
           ([iID_OPCGroup],[sName],[sEngUnit],[sFunction],[sNameTag],[dMin],[dMax],[dHiHi],[dHi],[dLo],[dLoLo],[iPrecision],[iDuration])
     VALUES
           (0,'ivk1_ch1_main.TT.TT04.Value','°С','','ИЛ2. Температура TT04',-5,100 ,100,85,-4,-5,1,0);</v>
      </c>
      <c r="AL10" s="125" t="s">
        <v>2</v>
      </c>
      <c r="AM10" s="137"/>
      <c r="AN10" s="137"/>
      <c r="AO10" s="138"/>
      <c r="AP10" s="130"/>
    </row>
    <row r="11" spans="1:43">
      <c r="A11" s="139"/>
      <c r="B11" s="139"/>
      <c r="C11" s="139"/>
      <c r="D11" s="139"/>
      <c r="E11" s="140"/>
      <c r="F11" s="139"/>
      <c r="G11" s="139"/>
      <c r="H11" s="130" t="str">
        <f t="shared" si="1"/>
        <v>IF EXISTS (SELECT * FROM TR_Bullet WHERE iID = )
 UPDATE TR_Bullet SET sName = '', sType='', sCustom='', sIcon='', sColor='', iColorEnable= where iID =  
ELSE
 INSERT INTO [dbo].[TR_Bullet]
           (
            [sName]
           ,[sType]
           ,[sCustom]
           ,[sIcon]
           ,[sColor]
           ,[iColorEnable])
     VALUES
           (
           ''
           ,''
           ,''
           ,''
           ,''
           ,);</v>
      </c>
      <c r="I11" s="125" t="s">
        <v>2</v>
      </c>
      <c r="J11" s="139"/>
      <c r="K11" s="140"/>
      <c r="L11" s="139"/>
      <c r="M11" s="139"/>
      <c r="N11" s="140"/>
      <c r="O11" s="130" t="str">
        <f t="shared" si="0"/>
        <v>IF EXISTS (SELECT * FROM TR_OPCServers WHERE iID = )
 UPDATE TR_OPCServers SET sName = '', sMachine='', iRate=, dDeadband= where iID =  
ELSE
 INSERT INTO TR_OPCServers
           ([sName]
     ,[sMachine]
     ,[iRate]
     ,[dDeadband])
     VALUES
           (''
           ,''
           ,
           ,);</v>
      </c>
      <c r="P11" s="154" t="s">
        <v>2</v>
      </c>
      <c r="T11" s="454" t="str">
        <f t="shared" si="2"/>
        <v>IF EXISTS (SELECT * FROM TR_OPCGroups WHERE iID = )
 UPDATE TR_OPCGroups SET sName = '', iID_OPCServer= where iID =  
ELSE
 INSERT INTO TR_OPCGroups
           ([sName]
     ,[iID_OPCServer])
     VALUES
           (''
           ,);</v>
      </c>
      <c r="U11" s="125" t="s">
        <v>2</v>
      </c>
      <c r="V11" s="346">
        <v>7</v>
      </c>
      <c r="W11" s="346">
        <v>0</v>
      </c>
      <c r="X11" s="346" t="s">
        <v>5897</v>
      </c>
      <c r="Y11" s="346" t="s">
        <v>39</v>
      </c>
      <c r="Z11" s="346"/>
      <c r="AA11" s="346" t="s">
        <v>5531</v>
      </c>
      <c r="AB11" s="346">
        <v>-5</v>
      </c>
      <c r="AC11" s="346" t="s">
        <v>2962</v>
      </c>
      <c r="AD11" s="346" t="s">
        <v>2962</v>
      </c>
      <c r="AE11" s="346" t="s">
        <v>3987</v>
      </c>
      <c r="AF11" s="346">
        <v>-4</v>
      </c>
      <c r="AG11" s="346">
        <v>-5</v>
      </c>
      <c r="AH11" s="346" t="s">
        <v>2749</v>
      </c>
      <c r="AI11" s="346" t="s">
        <v>1029</v>
      </c>
      <c r="AJ11" s="346">
        <v>0</v>
      </c>
      <c r="AK11" s="130" t="str">
        <f t="shared" si="3"/>
        <v>IF EXISTS (SELECT * FROM TR_OPCItems WHERE iID = 7)
UPDATE TR_OPCItems
   SET iID_OPCGroup = 0,sName = 'ivk1_ch1_main.TT.TT05.Value',sEngUnit = '°С',sFunction = '',sNameTag = 'ИЛ2. Температура TT05',dMin = -5,dMax = 100,dHiHi = 100,dHi = 85,dLo = -4,dLoLo = -5,iPrecision = 1,iDuration = 0
 WHERE iID = 7
ELSE 
 INSERT INTO TR_OPCItems
           ([iID_OPCGroup],[sName],[sEngUnit],[sFunction],[sNameTag],[dMin],[dMax],[dHiHi],[dHi],[dLo],[dLoLo],[iPrecision],[iDuration])
     VALUES
           (0,'ivk1_ch1_main.TT.TT05.Value','°С','','ИЛ2. Температура TT05',-5,100 ,100,85,-4,-5,1,0);</v>
      </c>
      <c r="AL11" s="125" t="s">
        <v>2</v>
      </c>
      <c r="AM11" s="137"/>
      <c r="AN11" s="137"/>
      <c r="AO11" s="138"/>
      <c r="AP11" s="130"/>
    </row>
    <row r="12" spans="1:43">
      <c r="A12" s="139"/>
      <c r="B12" s="139"/>
      <c r="C12" s="139"/>
      <c r="D12" s="139"/>
      <c r="E12" s="140"/>
      <c r="F12" s="139"/>
      <c r="G12" s="139"/>
      <c r="H12" s="130" t="str">
        <f t="shared" si="1"/>
        <v>IF EXISTS (SELECT * FROM TR_Bullet WHERE iID = )
 UPDATE TR_Bullet SET sName = '', sType='', sCustom='', sIcon='', sColor='', iColorEnable= where iID =  
ELSE
 INSERT INTO [dbo].[TR_Bullet]
           (
            [sName]
           ,[sType]
           ,[sCustom]
           ,[sIcon]
           ,[sColor]
           ,[iColorEnable])
     VALUES
           (
           ''
           ,''
           ,''
           ,''
           ,''
           ,);</v>
      </c>
      <c r="I12" s="125" t="s">
        <v>2</v>
      </c>
      <c r="J12" s="139"/>
      <c r="K12" s="140"/>
      <c r="L12" s="139"/>
      <c r="M12" s="139"/>
      <c r="N12" s="140"/>
      <c r="O12" s="130" t="str">
        <f t="shared" si="0"/>
        <v>IF EXISTS (SELECT * FROM TR_OPCServers WHERE iID = )
 UPDATE TR_OPCServers SET sName = '', sMachine='', iRate=, dDeadband= where iID =  
ELSE
 INSERT INTO TR_OPCServers
           ([sName]
     ,[sMachine]
     ,[iRate]
     ,[dDeadband])
     VALUES
           (''
           ,''
           ,
           ,);</v>
      </c>
      <c r="P12" s="154" t="s">
        <v>2</v>
      </c>
      <c r="T12" s="454" t="str">
        <f t="shared" si="2"/>
        <v>IF EXISTS (SELECT * FROM TR_OPCGroups WHERE iID = )
 UPDATE TR_OPCGroups SET sName = '', iID_OPCServer= where iID =  
ELSE
 INSERT INTO TR_OPCGroups
           ([sName]
     ,[iID_OPCServer])
     VALUES
           (''
           ,);</v>
      </c>
      <c r="U12" s="125" t="s">
        <v>2</v>
      </c>
      <c r="V12" s="346">
        <v>8</v>
      </c>
      <c r="W12" s="346">
        <v>0</v>
      </c>
      <c r="X12" s="346" t="s">
        <v>5898</v>
      </c>
      <c r="Y12" s="346" t="s">
        <v>40</v>
      </c>
      <c r="Z12" s="346"/>
      <c r="AA12" s="346" t="s">
        <v>5899</v>
      </c>
      <c r="AB12" s="346">
        <v>0</v>
      </c>
      <c r="AC12" s="346" t="s">
        <v>5113</v>
      </c>
      <c r="AD12" s="346" t="s">
        <v>5113</v>
      </c>
      <c r="AE12" s="346" t="s">
        <v>5113</v>
      </c>
      <c r="AF12" s="346" t="s">
        <v>2881</v>
      </c>
      <c r="AG12" s="346" t="s">
        <v>2881</v>
      </c>
      <c r="AH12" s="346" t="s">
        <v>2749</v>
      </c>
      <c r="AI12" s="346" t="s">
        <v>1037</v>
      </c>
      <c r="AJ12" s="346">
        <v>0</v>
      </c>
      <c r="AK12" s="130" t="str">
        <f t="shared" si="3"/>
        <v>IF EXISTS (SELECT * FROM TR_OPCItems WHERE iID = 8)
UPDATE TR_OPCItems
   SET iID_OPCGroup = 0,sName = 'ivk1_ch1_main.FT.FT1.FIT01',sEngUnit = 'МПа',sFunction = '',sNameTag = 'ИЛ1. Расходомер FIT01. Расход массовый',dMin = 0,dMax = 200,dHiHi = 200,dHi = 200,dLo = 0,dLoLo = 0,iPrecision = 1,iDuration = 0
 WHERE iID = 8
ELSE 
 INSERT INTO TR_OPCItems
           ([iID_OPCGroup],[sName],[sEngUnit],[sFunction],[sNameTag],[dMin],[dMax],[dHiHi],[dHi],[dLo],[dLoLo],[iPrecision],[iDuration])
     VALUES
           (0,'ivk1_ch1_main.FT.FT1.FIT01','МПа','','ИЛ1. Расходомер FIT01. Расход массовый',0,200 ,200,200,0,0,1,0);</v>
      </c>
      <c r="AL12" s="125" t="s">
        <v>2</v>
      </c>
      <c r="AM12" s="137"/>
      <c r="AN12" s="137"/>
      <c r="AO12" s="138"/>
      <c r="AP12" s="130"/>
    </row>
    <row r="13" spans="1:43">
      <c r="A13" s="139"/>
      <c r="B13" s="139"/>
      <c r="C13" s="139"/>
      <c r="D13" s="139"/>
      <c r="E13" s="140"/>
      <c r="F13" s="139"/>
      <c r="G13" s="139"/>
      <c r="H13" s="130" t="str">
        <f t="shared" si="1"/>
        <v>IF EXISTS (SELECT * FROM TR_Bullet WHERE iID = )
 UPDATE TR_Bullet SET sName = '', sType='', sCustom='', sIcon='', sColor='', iColorEnable= where iID =  
ELSE
 INSERT INTO [dbo].[TR_Bullet]
           (
            [sName]
           ,[sType]
           ,[sCustom]
           ,[sIcon]
           ,[sColor]
           ,[iColorEnable])
     VALUES
           (
           ''
           ,''
           ,''
           ,''
           ,''
           ,);</v>
      </c>
      <c r="I13" s="125" t="s">
        <v>2</v>
      </c>
      <c r="J13" s="139"/>
      <c r="K13" s="140"/>
      <c r="L13" s="139"/>
      <c r="M13" s="139"/>
      <c r="N13" s="140"/>
      <c r="O13" s="130" t="str">
        <f t="shared" si="0"/>
        <v>IF EXISTS (SELECT * FROM TR_OPCServers WHERE iID = )
 UPDATE TR_OPCServers SET sName = '', sMachine='', iRate=, dDeadband= where iID =  
ELSE
 INSERT INTO TR_OPCServers
           ([sName]
     ,[sMachine]
     ,[iRate]
     ,[dDeadband])
     VALUES
           (''
           ,''
           ,
           ,);</v>
      </c>
      <c r="P13" s="154" t="s">
        <v>2</v>
      </c>
      <c r="T13" s="454" t="str">
        <f t="shared" si="2"/>
        <v>IF EXISTS (SELECT * FROM TR_OPCGroups WHERE iID = )
 UPDATE TR_OPCGroups SET sName = '', iID_OPCServer= where iID =  
ELSE
 INSERT INTO TR_OPCGroups
           ([sName]
     ,[iID_OPCServer])
     VALUES
           (''
           ,);</v>
      </c>
      <c r="U13" s="125" t="s">
        <v>2</v>
      </c>
      <c r="V13" s="346">
        <v>9</v>
      </c>
      <c r="W13" s="346">
        <v>0</v>
      </c>
      <c r="X13" s="346" t="s">
        <v>5900</v>
      </c>
      <c r="Y13" s="346" t="s">
        <v>40</v>
      </c>
      <c r="Z13" s="346"/>
      <c r="AA13" s="346" t="s">
        <v>5901</v>
      </c>
      <c r="AB13" s="346">
        <v>0</v>
      </c>
      <c r="AC13" s="346" t="s">
        <v>5113</v>
      </c>
      <c r="AD13" s="346" t="s">
        <v>5113</v>
      </c>
      <c r="AE13" s="346" t="s">
        <v>5113</v>
      </c>
      <c r="AF13" s="346" t="s">
        <v>2881</v>
      </c>
      <c r="AG13" s="346" t="s">
        <v>2881</v>
      </c>
      <c r="AH13" s="346" t="s">
        <v>2749</v>
      </c>
      <c r="AI13" s="346" t="s">
        <v>1037</v>
      </c>
      <c r="AJ13" s="346">
        <v>0</v>
      </c>
      <c r="AK13" s="130" t="str">
        <f t="shared" si="3"/>
        <v>IF EXISTS (SELECT * FROM TR_OPCItems WHERE iID = 9)
UPDATE TR_OPCItems
   SET iID_OPCGroup = 0,sName = 'ivk1_ch1_main.FT.FT1.FIT02',sEngUnit = 'МПа',sFunction = '',sNameTag = 'ИЛ1. Расходомер FIT02. Расход массовый',dMin = 0,dMax = 200,dHiHi = 200,dHi = 200,dLo = 0,dLoLo = 0,iPrecision = 1,iDuration = 0
 WHERE iID = 9
ELSE 
 INSERT INTO TR_OPCItems
           ([iID_OPCGroup],[sName],[sEngUnit],[sFunction],[sNameTag],[dMin],[dMax],[dHiHi],[dHi],[dLo],[dLoLo],[iPrecision],[iDuration])
     VALUES
           (0,'ivk1_ch1_main.FT.FT1.FIT02','МПа','','ИЛ1. Расходомер FIT02. Расход массовый',0,200 ,200,200,0,0,1,0);</v>
      </c>
      <c r="AL13" s="125" t="s">
        <v>2</v>
      </c>
      <c r="AM13" s="137"/>
      <c r="AN13" s="137"/>
      <c r="AO13" s="138"/>
      <c r="AP13" s="130"/>
    </row>
    <row r="14" spans="1:43">
      <c r="A14" s="139"/>
      <c r="B14" s="139"/>
      <c r="C14" s="139"/>
      <c r="D14" s="139"/>
      <c r="E14" s="140"/>
      <c r="F14" s="139"/>
      <c r="G14" s="139"/>
      <c r="H14" s="130" t="str">
        <f t="shared" si="1"/>
        <v>IF EXISTS (SELECT * FROM TR_Bullet WHERE iID = )
 UPDATE TR_Bullet SET sName = '', sType='', sCustom='', sIcon='', sColor='', iColorEnable= where iID =  
ELSE
 INSERT INTO [dbo].[TR_Bullet]
           (
            [sName]
           ,[sType]
           ,[sCustom]
           ,[sIcon]
           ,[sColor]
           ,[iColorEnable])
     VALUES
           (
           ''
           ,''
           ,''
           ,''
           ,''
           ,);</v>
      </c>
      <c r="I14" s="125" t="s">
        <v>2</v>
      </c>
      <c r="J14" s="139"/>
      <c r="K14" s="140"/>
      <c r="L14" s="139"/>
      <c r="M14" s="139"/>
      <c r="N14" s="140"/>
      <c r="O14" s="130" t="str">
        <f t="shared" si="0"/>
        <v>IF EXISTS (SELECT * FROM TR_OPCServers WHERE iID = )
 UPDATE TR_OPCServers SET sName = '', sMachine='', iRate=, dDeadband= where iID =  
ELSE
 INSERT INTO TR_OPCServers
           ([sName]
     ,[sMachine]
     ,[iRate]
     ,[dDeadband])
     VALUES
           (''
           ,''
           ,
           ,);</v>
      </c>
      <c r="P14" s="154" t="s">
        <v>2</v>
      </c>
      <c r="T14" s="454" t="str">
        <f t="shared" si="2"/>
        <v>IF EXISTS (SELECT * FROM TR_OPCGroups WHERE iID = )
 UPDATE TR_OPCGroups SET sName = '', iID_OPCServer= where iID =  
ELSE
 INSERT INTO TR_OPCGroups
           ([sName]
     ,[iID_OPCServer])
     VALUES
           (''
           ,);</v>
      </c>
      <c r="U14" s="125" t="s">
        <v>2</v>
      </c>
      <c r="V14" s="346">
        <v>10</v>
      </c>
      <c r="W14" s="346">
        <v>0</v>
      </c>
      <c r="X14" s="346" t="s">
        <v>5902</v>
      </c>
      <c r="Y14" s="346" t="s">
        <v>40</v>
      </c>
      <c r="Z14" s="346"/>
      <c r="AA14" s="346" t="s">
        <v>5903</v>
      </c>
      <c r="AB14" s="346">
        <v>0</v>
      </c>
      <c r="AC14" s="346" t="s">
        <v>5113</v>
      </c>
      <c r="AD14" s="346" t="s">
        <v>5113</v>
      </c>
      <c r="AE14" s="346" t="s">
        <v>5113</v>
      </c>
      <c r="AF14" s="346" t="s">
        <v>2881</v>
      </c>
      <c r="AG14" s="346" t="s">
        <v>2881</v>
      </c>
      <c r="AH14" s="346" t="s">
        <v>2749</v>
      </c>
      <c r="AI14" s="346" t="s">
        <v>1037</v>
      </c>
      <c r="AJ14" s="346">
        <v>0</v>
      </c>
      <c r="AK14" s="130" t="str">
        <f t="shared" si="3"/>
        <v>IF EXISTS (SELECT * FROM TR_OPCItems WHERE iID = 10)
UPDATE TR_OPCItems
   SET iID_OPCGroup = 0,sName = 'ivk1_ch1_main.FT.FT2.FIT03',sEngUnit = 'МПа',sFunction = '',sNameTag = 'ИЛ2. Расходомер FIT03. Расход массовый',dMin = 0,dMax = 200,dHiHi = 200,dHi = 200,dLo = 0,dLoLo = 0,iPrecision = 1,iDuration = 0
 WHERE iID = 10
ELSE 
 INSERT INTO TR_OPCItems
           ([iID_OPCGroup],[sName],[sEngUnit],[sFunction],[sNameTag],[dMin],[dMax],[dHiHi],[dHi],[dLo],[dLoLo],[iPrecision],[iDuration])
     VALUES
           (0,'ivk1_ch1_main.FT.FT2.FIT03','МПа','','ИЛ2. Расходомер FIT03. Расход массовый',0,200 ,200,200,0,0,1,0);</v>
      </c>
      <c r="AL14" s="125" t="s">
        <v>2</v>
      </c>
      <c r="AM14" s="137"/>
      <c r="AN14" s="137"/>
      <c r="AO14" s="138"/>
      <c r="AP14" s="130"/>
    </row>
    <row r="15" spans="1:43">
      <c r="A15" s="139"/>
      <c r="B15" s="139"/>
      <c r="C15" s="139"/>
      <c r="D15" s="139"/>
      <c r="E15" s="140"/>
      <c r="F15" s="139"/>
      <c r="G15" s="139"/>
      <c r="H15" s="130" t="str">
        <f t="shared" si="1"/>
        <v>IF EXISTS (SELECT * FROM TR_Bullet WHERE iID = )
 UPDATE TR_Bullet SET sName = '', sType='', sCustom='', sIcon='', sColor='', iColorEnable= where iID =  
ELSE
 INSERT INTO [dbo].[TR_Bullet]
           (
            [sName]
           ,[sType]
           ,[sCustom]
           ,[sIcon]
           ,[sColor]
           ,[iColorEnable])
     VALUES
           (
           ''
           ,''
           ,''
           ,''
           ,''
           ,);</v>
      </c>
      <c r="I15" s="125" t="s">
        <v>2</v>
      </c>
      <c r="J15" s="139"/>
      <c r="K15" s="140"/>
      <c r="L15" s="139"/>
      <c r="M15" s="139"/>
      <c r="N15" s="140"/>
      <c r="O15" s="130" t="str">
        <f t="shared" si="0"/>
        <v>IF EXISTS (SELECT * FROM TR_OPCServers WHERE iID = )
 UPDATE TR_OPCServers SET sName = '', sMachine='', iRate=, dDeadband= where iID =  
ELSE
 INSERT INTO TR_OPCServers
           ([sName]
     ,[sMachine]
     ,[iRate]
     ,[dDeadband])
     VALUES
           (''
           ,''
           ,
           ,);</v>
      </c>
      <c r="P15" s="154" t="s">
        <v>2</v>
      </c>
      <c r="T15" s="454" t="str">
        <f t="shared" si="2"/>
        <v>IF EXISTS (SELECT * FROM TR_OPCGroups WHERE iID = )
 UPDATE TR_OPCGroups SET sName = '', iID_OPCServer= where iID =  
ELSE
 INSERT INTO TR_OPCGroups
           ([sName]
     ,[iID_OPCServer])
     VALUES
           (''
           ,);</v>
      </c>
      <c r="U15" s="125" t="s">
        <v>2</v>
      </c>
      <c r="V15" s="346">
        <v>11</v>
      </c>
      <c r="W15" s="346">
        <v>0</v>
      </c>
      <c r="X15" s="346" t="s">
        <v>5904</v>
      </c>
      <c r="Y15" s="346" t="s">
        <v>727</v>
      </c>
      <c r="Z15" s="346"/>
      <c r="AA15" s="346" t="s">
        <v>5905</v>
      </c>
      <c r="AB15" s="346">
        <v>0</v>
      </c>
      <c r="AC15" s="346" t="s">
        <v>5113</v>
      </c>
      <c r="AD15" s="346" t="s">
        <v>5113</v>
      </c>
      <c r="AE15" s="346" t="s">
        <v>5113</v>
      </c>
      <c r="AF15" s="346" t="s">
        <v>2881</v>
      </c>
      <c r="AG15" s="346" t="s">
        <v>2881</v>
      </c>
      <c r="AH15" s="346" t="s">
        <v>2749</v>
      </c>
      <c r="AI15" s="346" t="s">
        <v>1037</v>
      </c>
      <c r="AJ15" s="346">
        <v>0</v>
      </c>
      <c r="AK15" s="130" t="str">
        <f t="shared" si="3"/>
        <v>IF EXISTS (SELECT * FROM TR_OPCItems WHERE iID = 11)
UPDATE TR_OPCItems
   SET iID_OPCGroup = 0,sName = 'ivk1_ch1_main.FT.FT2.FIT04',sEngUnit = 'м‡/ч',sFunction = '',sNameTag = 'ИЛ2. Расходомер FIT04. Расход массовый',dMin = 0,dMax = 200,dHiHi = 200,dHi = 200,dLo = 0,dLoLo = 0,iPrecision = 1,iDuration = 0
 WHERE iID = 11
ELSE 
 INSERT INTO TR_OPCItems
           ([iID_OPCGroup],[sName],[sEngUnit],[sFunction],[sNameTag],[dMin],[dMax],[dHiHi],[dHi],[dLo],[dLoLo],[iPrecision],[iDuration])
     VALUES
           (0,'ivk1_ch1_main.FT.FT2.FIT04','м‡/ч','','ИЛ2. Расходомер FIT04. Расход массовый',0,200 ,200,200,0,0,1,0);</v>
      </c>
      <c r="AL15" s="125" t="s">
        <v>2</v>
      </c>
      <c r="AM15" s="137"/>
      <c r="AN15" s="137"/>
      <c r="AO15" s="138"/>
      <c r="AP15" s="130"/>
    </row>
    <row r="16" spans="1:43">
      <c r="A16" s="139"/>
      <c r="B16" s="139"/>
      <c r="C16" s="139"/>
      <c r="D16" s="139"/>
      <c r="E16" s="140"/>
      <c r="F16" s="139"/>
      <c r="G16" s="139"/>
      <c r="H16" s="130" t="str">
        <f t="shared" si="1"/>
        <v>IF EXISTS (SELECT * FROM TR_Bullet WHERE iID = )
 UPDATE TR_Bullet SET sName = '', sType='', sCustom='', sIcon='', sColor='', iColorEnable= where iID =  
ELSE
 INSERT INTO [dbo].[TR_Bullet]
           (
            [sName]
           ,[sType]
           ,[sCustom]
           ,[sIcon]
           ,[sColor]
           ,[iColorEnable])
     VALUES
           (
           ''
           ,''
           ,''
           ,''
           ,''
           ,);</v>
      </c>
      <c r="I16" s="125" t="s">
        <v>2</v>
      </c>
      <c r="J16" s="139"/>
      <c r="K16" s="140"/>
      <c r="L16" s="139"/>
      <c r="M16" s="139"/>
      <c r="N16" s="140"/>
      <c r="O16" s="130" t="str">
        <f t="shared" si="0"/>
        <v>IF EXISTS (SELECT * FROM TR_OPCServers WHERE iID = )
 UPDATE TR_OPCServers SET sName = '', sMachine='', iRate=, dDeadband= where iID =  
ELSE
 INSERT INTO TR_OPCServers
           ([sName]
     ,[sMachine]
     ,[iRate]
     ,[dDeadband])
     VALUES
           (''
           ,''
           ,
           ,);</v>
      </c>
      <c r="P16" s="154" t="s">
        <v>2</v>
      </c>
      <c r="T16" s="454" t="str">
        <f t="shared" si="2"/>
        <v>IF EXISTS (SELECT * FROM TR_OPCGroups WHERE iID = )
 UPDATE TR_OPCGroups SET sName = '', iID_OPCServer= where iID =  
ELSE
 INSERT INTO TR_OPCGroups
           ([sName]
     ,[iID_OPCServer])
     VALUES
           (''
           ,);</v>
      </c>
      <c r="U16" s="125" t="s">
        <v>2</v>
      </c>
      <c r="V16" s="346"/>
      <c r="W16" s="346"/>
      <c r="X16" s="346"/>
      <c r="Y16" s="346"/>
      <c r="Z16" s="346"/>
      <c r="AA16" s="346"/>
      <c r="AB16" s="346"/>
      <c r="AC16" s="346"/>
      <c r="AD16" s="346"/>
      <c r="AE16" s="346"/>
      <c r="AF16" s="346"/>
      <c r="AG16" s="346"/>
      <c r="AH16" s="346"/>
      <c r="AI16" s="346"/>
      <c r="AJ16" s="346"/>
      <c r="AK1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 s="125" t="s">
        <v>2</v>
      </c>
      <c r="AM16" s="137"/>
      <c r="AN16" s="137"/>
      <c r="AO16" s="138"/>
      <c r="AP16" s="130"/>
    </row>
    <row r="17" spans="1:42">
      <c r="A17" s="139"/>
      <c r="B17" s="139"/>
      <c r="C17" s="139"/>
      <c r="D17" s="139"/>
      <c r="E17" s="140"/>
      <c r="F17" s="139"/>
      <c r="G17" s="139"/>
      <c r="H17" s="130" t="str">
        <f t="shared" si="1"/>
        <v>IF EXISTS (SELECT * FROM TR_Bullet WHERE iID = )
 UPDATE TR_Bullet SET sName = '', sType='', sCustom='', sIcon='', sColor='', iColorEnable= where iID =  
ELSE
 INSERT INTO [dbo].[TR_Bullet]
           (
            [sName]
           ,[sType]
           ,[sCustom]
           ,[sIcon]
           ,[sColor]
           ,[iColorEnable])
     VALUES
           (
           ''
           ,''
           ,''
           ,''
           ,''
           ,);</v>
      </c>
      <c r="I17" s="125" t="s">
        <v>2</v>
      </c>
      <c r="J17" s="139"/>
      <c r="K17" s="140"/>
      <c r="L17" s="139"/>
      <c r="M17" s="139"/>
      <c r="N17" s="140"/>
      <c r="O17" s="130" t="str">
        <f t="shared" si="0"/>
        <v>IF EXISTS (SELECT * FROM TR_OPCServers WHERE iID = )
 UPDATE TR_OPCServers SET sName = '', sMachine='', iRate=, dDeadband= where iID =  
ELSE
 INSERT INTO TR_OPCServers
           ([sName]
     ,[sMachine]
     ,[iRate]
     ,[dDeadband])
     VALUES
           (''
           ,''
           ,
           ,);</v>
      </c>
      <c r="P17" s="154" t="s">
        <v>2</v>
      </c>
      <c r="T17" s="454" t="str">
        <f t="shared" si="2"/>
        <v>IF EXISTS (SELECT * FROM TR_OPCGroups WHERE iID = )
 UPDATE TR_OPCGroups SET sName = '', iID_OPCServer= where iID =  
ELSE
 INSERT INTO TR_OPCGroups
           ([sName]
     ,[iID_OPCServer])
     VALUES
           (''
           ,);</v>
      </c>
      <c r="U17" s="125" t="s">
        <v>2</v>
      </c>
      <c r="X17"/>
      <c r="Y17"/>
      <c r="Z17"/>
      <c r="AA17"/>
      <c r="AB17"/>
      <c r="AC17"/>
      <c r="AD17"/>
      <c r="AE17"/>
      <c r="AF17"/>
      <c r="AG17"/>
      <c r="AH17"/>
      <c r="AI17"/>
      <c r="AJ17"/>
      <c r="AK1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 s="125" t="s">
        <v>2</v>
      </c>
      <c r="AM17" s="137"/>
      <c r="AN17" s="137"/>
      <c r="AO17" s="138"/>
      <c r="AP17" s="130"/>
    </row>
    <row r="18" spans="1:42">
      <c r="A18" s="139"/>
      <c r="B18" s="139"/>
      <c r="C18" s="139"/>
      <c r="D18" s="139"/>
      <c r="E18" s="140"/>
      <c r="F18" s="139"/>
      <c r="G18" s="139"/>
      <c r="H18" s="130" t="str">
        <f t="shared" si="1"/>
        <v>IF EXISTS (SELECT * FROM TR_Bullet WHERE iID = )
 UPDATE TR_Bullet SET sName = '', sType='', sCustom='', sIcon='', sColor='', iColorEnable= where iID =  
ELSE
 INSERT INTO [dbo].[TR_Bullet]
           (
            [sName]
           ,[sType]
           ,[sCustom]
           ,[sIcon]
           ,[sColor]
           ,[iColorEnable])
     VALUES
           (
           ''
           ,''
           ,''
           ,''
           ,''
           ,);</v>
      </c>
      <c r="I18" s="125" t="s">
        <v>2</v>
      </c>
      <c r="J18" s="139"/>
      <c r="K18" s="140"/>
      <c r="L18" s="139"/>
      <c r="M18" s="139"/>
      <c r="N18" s="140"/>
      <c r="O18" s="130" t="str">
        <f t="shared" si="0"/>
        <v>IF EXISTS (SELECT * FROM TR_OPCServers WHERE iID = )
 UPDATE TR_OPCServers SET sName = '', sMachine='', iRate=, dDeadband= where iID =  
ELSE
 INSERT INTO TR_OPCServers
           ([sName]
     ,[sMachine]
     ,[iRate]
     ,[dDeadband])
     VALUES
           (''
           ,''
           ,
           ,);</v>
      </c>
      <c r="P18" s="125" t="s">
        <v>2</v>
      </c>
      <c r="T18" s="454" t="str">
        <f t="shared" si="2"/>
        <v>IF EXISTS (SELECT * FROM TR_OPCGroups WHERE iID = )
 UPDATE TR_OPCGroups SET sName = '', iID_OPCServer= where iID =  
ELSE
 INSERT INTO TR_OPCGroups
           ([sName]
     ,[iID_OPCServer])
     VALUES
           (''
           ,);</v>
      </c>
      <c r="U18" s="125" t="s">
        <v>2</v>
      </c>
      <c r="X18"/>
      <c r="Y18"/>
      <c r="Z18"/>
      <c r="AA18"/>
      <c r="AB18"/>
      <c r="AC18"/>
      <c r="AD18"/>
      <c r="AE18"/>
      <c r="AF18"/>
      <c r="AG18"/>
      <c r="AH18"/>
      <c r="AI18"/>
      <c r="AJ18"/>
      <c r="AK1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 s="125" t="s">
        <v>2</v>
      </c>
      <c r="AM18" s="137"/>
      <c r="AN18" s="137"/>
      <c r="AO18" s="138"/>
      <c r="AP18" s="130"/>
    </row>
    <row r="19" spans="1:42">
      <c r="A19" s="139"/>
      <c r="B19" s="139"/>
      <c r="C19" s="139"/>
      <c r="D19" s="139"/>
      <c r="E19" s="140"/>
      <c r="F19" s="139"/>
      <c r="G19" s="139"/>
      <c r="H19" s="130" t="str">
        <f t="shared" si="1"/>
        <v>IF EXISTS (SELECT * FROM TR_Bullet WHERE iID = )
 UPDATE TR_Bullet SET sName = '', sType='', sCustom='', sIcon='', sColor='', iColorEnable= where iID =  
ELSE
 INSERT INTO [dbo].[TR_Bullet]
           (
            [sName]
           ,[sType]
           ,[sCustom]
           ,[sIcon]
           ,[sColor]
           ,[iColorEnable])
     VALUES
           (
           ''
           ,''
           ,''
           ,''
           ,''
           ,);</v>
      </c>
      <c r="I19" s="125" t="s">
        <v>2</v>
      </c>
      <c r="J19" s="139"/>
      <c r="K19" s="140"/>
      <c r="L19" s="139"/>
      <c r="M19" s="139"/>
      <c r="N19" s="140"/>
      <c r="O19" s="130" t="str">
        <f t="shared" si="0"/>
        <v>IF EXISTS (SELECT * FROM TR_OPCServers WHERE iID = )
 UPDATE TR_OPCServers SET sName = '', sMachine='', iRate=, dDeadband= where iID =  
ELSE
 INSERT INTO TR_OPCServers
           ([sName]
     ,[sMachine]
     ,[iRate]
     ,[dDeadband])
     VALUES
           (''
           ,''
           ,
           ,);</v>
      </c>
      <c r="P19" s="125" t="s">
        <v>2</v>
      </c>
      <c r="T19" s="454" t="str">
        <f t="shared" si="2"/>
        <v>IF EXISTS (SELECT * FROM TR_OPCGroups WHERE iID = )
 UPDATE TR_OPCGroups SET sName = '', iID_OPCServer= where iID =  
ELSE
 INSERT INTO TR_OPCGroups
           ([sName]
     ,[iID_OPCServer])
     VALUES
           (''
           ,);</v>
      </c>
      <c r="U19" s="125" t="s">
        <v>2</v>
      </c>
      <c r="X19"/>
      <c r="Y19"/>
      <c r="Z19"/>
      <c r="AA19"/>
      <c r="AB19"/>
      <c r="AC19"/>
      <c r="AD19"/>
      <c r="AE19"/>
      <c r="AF19"/>
      <c r="AG19"/>
      <c r="AH19"/>
      <c r="AI19"/>
      <c r="AJ19"/>
      <c r="AK1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 s="125" t="s">
        <v>2</v>
      </c>
      <c r="AM19" s="137"/>
      <c r="AN19" s="137"/>
      <c r="AO19" s="138"/>
      <c r="AP19" s="130"/>
    </row>
    <row r="20" spans="1:42">
      <c r="A20" s="139"/>
      <c r="B20" s="139"/>
      <c r="C20" s="139"/>
      <c r="D20" s="139"/>
      <c r="E20" s="140"/>
      <c r="F20" s="139"/>
      <c r="G20" s="139"/>
      <c r="H20" s="130" t="str">
        <f t="shared" si="1"/>
        <v>IF EXISTS (SELECT * FROM TR_Bullet WHERE iID = )
 UPDATE TR_Bullet SET sName = '', sType='', sCustom='', sIcon='', sColor='', iColorEnable= where iID =  
ELSE
 INSERT INTO [dbo].[TR_Bullet]
           (
            [sName]
           ,[sType]
           ,[sCustom]
           ,[sIcon]
           ,[sColor]
           ,[iColorEnable])
     VALUES
           (
           ''
           ,''
           ,''
           ,''
           ,''
           ,);</v>
      </c>
      <c r="I20" s="125" t="s">
        <v>2</v>
      </c>
      <c r="J20" s="139"/>
      <c r="K20" s="140"/>
      <c r="L20" s="139"/>
      <c r="M20" s="139"/>
      <c r="N20" s="140"/>
      <c r="O20" s="130" t="str">
        <f t="shared" si="0"/>
        <v>IF EXISTS (SELECT * FROM TR_OPCServers WHERE iID = )
 UPDATE TR_OPCServers SET sName = '', sMachine='', iRate=, dDeadband= where iID =  
ELSE
 INSERT INTO TR_OPCServers
           ([sName]
     ,[sMachine]
     ,[iRate]
     ,[dDeadband])
     VALUES
           (''
           ,''
           ,
           ,);</v>
      </c>
      <c r="P20" s="125" t="s">
        <v>2</v>
      </c>
      <c r="T20" s="454" t="str">
        <f t="shared" si="2"/>
        <v>IF EXISTS (SELECT * FROM TR_OPCGroups WHERE iID = )
 UPDATE TR_OPCGroups SET sName = '', iID_OPCServer= where iID =  
ELSE
 INSERT INTO TR_OPCGroups
           ([sName]
     ,[iID_OPCServer])
     VALUES
           (''
           ,);</v>
      </c>
      <c r="U20" s="125" t="s">
        <v>2</v>
      </c>
      <c r="X20"/>
      <c r="Y20"/>
      <c r="Z20"/>
      <c r="AA20"/>
      <c r="AB20"/>
      <c r="AC20"/>
      <c r="AD20"/>
      <c r="AE20"/>
      <c r="AF20"/>
      <c r="AG20"/>
      <c r="AH20"/>
      <c r="AI20"/>
      <c r="AJ20"/>
      <c r="AK2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 s="125" t="s">
        <v>2</v>
      </c>
      <c r="AM20" s="137"/>
      <c r="AN20" s="137"/>
      <c r="AO20" s="138"/>
      <c r="AP20" s="130"/>
    </row>
    <row r="21" spans="1:42">
      <c r="A21" s="139"/>
      <c r="B21" s="139"/>
      <c r="C21" s="139"/>
      <c r="D21" s="139"/>
      <c r="E21" s="140"/>
      <c r="F21" s="139"/>
      <c r="G21" s="139"/>
      <c r="H21" s="130" t="str">
        <f t="shared" si="1"/>
        <v>IF EXISTS (SELECT * FROM TR_Bullet WHERE iID = )
 UPDATE TR_Bullet SET sName = '', sType='', sCustom='', sIcon='', sColor='', iColorEnable= where iID =  
ELSE
 INSERT INTO [dbo].[TR_Bullet]
           (
            [sName]
           ,[sType]
           ,[sCustom]
           ,[sIcon]
           ,[sColor]
           ,[iColorEnable])
     VALUES
           (
           ''
           ,''
           ,''
           ,''
           ,''
           ,);</v>
      </c>
      <c r="I21" s="125" t="s">
        <v>2</v>
      </c>
      <c r="J21" s="139"/>
      <c r="K21" s="140"/>
      <c r="L21" s="139"/>
      <c r="M21" s="139"/>
      <c r="N21" s="140"/>
      <c r="O21" s="130" t="str">
        <f t="shared" si="0"/>
        <v>IF EXISTS (SELECT * FROM TR_OPCServers WHERE iID = )
 UPDATE TR_OPCServers SET sName = '', sMachine='', iRate=, dDeadband= where iID =  
ELSE
 INSERT INTO TR_OPCServers
           ([sName]
     ,[sMachine]
     ,[iRate]
     ,[dDeadband])
     VALUES
           (''
           ,''
           ,
           ,);</v>
      </c>
      <c r="P21" s="125" t="s">
        <v>2</v>
      </c>
      <c r="T21" s="454" t="str">
        <f t="shared" si="2"/>
        <v>IF EXISTS (SELECT * FROM TR_OPCGroups WHERE iID = )
 UPDATE TR_OPCGroups SET sName = '', iID_OPCServer= where iID =  
ELSE
 INSERT INTO TR_OPCGroups
           ([sName]
     ,[iID_OPCServer])
     VALUES
           (''
           ,);</v>
      </c>
      <c r="U21" s="125" t="s">
        <v>2</v>
      </c>
      <c r="X21"/>
      <c r="Y21"/>
      <c r="Z21"/>
      <c r="AA21"/>
      <c r="AB21"/>
      <c r="AC21"/>
      <c r="AD21"/>
      <c r="AE21"/>
      <c r="AF21"/>
      <c r="AG21"/>
      <c r="AH21"/>
      <c r="AI21"/>
      <c r="AJ21"/>
      <c r="AK2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 s="125" t="s">
        <v>2</v>
      </c>
      <c r="AM21" s="137"/>
      <c r="AN21" s="137"/>
      <c r="AO21" s="138"/>
      <c r="AP21" s="130"/>
    </row>
    <row r="22" spans="1:42">
      <c r="A22" s="139"/>
      <c r="B22" s="139"/>
      <c r="C22" s="139"/>
      <c r="D22" s="139"/>
      <c r="E22" s="140"/>
      <c r="F22" s="139"/>
      <c r="G22" s="139"/>
      <c r="H22" s="130" t="str">
        <f t="shared" si="1"/>
        <v>IF EXISTS (SELECT * FROM TR_Bullet WHERE iID = )
 UPDATE TR_Bullet SET sName = '', sType='', sCustom='', sIcon='', sColor='', iColorEnable= where iID =  
ELSE
 INSERT INTO [dbo].[TR_Bullet]
           (
            [sName]
           ,[sType]
           ,[sCustom]
           ,[sIcon]
           ,[sColor]
           ,[iColorEnable])
     VALUES
           (
           ''
           ,''
           ,''
           ,''
           ,''
           ,);</v>
      </c>
      <c r="I22" s="125" t="s">
        <v>2</v>
      </c>
      <c r="J22" s="139"/>
      <c r="K22" s="140"/>
      <c r="L22" s="139"/>
      <c r="M22" s="139"/>
      <c r="N22" s="140"/>
      <c r="O22" s="130" t="str">
        <f t="shared" si="0"/>
        <v>IF EXISTS (SELECT * FROM TR_OPCServers WHERE iID = )
 UPDATE TR_OPCServers SET sName = '', sMachine='', iRate=, dDeadband= where iID =  
ELSE
 INSERT INTO TR_OPCServers
           ([sName]
     ,[sMachine]
     ,[iRate]
     ,[dDeadband])
     VALUES
           (''
           ,''
           ,
           ,);</v>
      </c>
      <c r="P22" s="125" t="s">
        <v>2</v>
      </c>
      <c r="T22" s="454" t="str">
        <f t="shared" si="2"/>
        <v>IF EXISTS (SELECT * FROM TR_OPCGroups WHERE iID = )
 UPDATE TR_OPCGroups SET sName = '', iID_OPCServer= where iID =  
ELSE
 INSERT INTO TR_OPCGroups
           ([sName]
     ,[iID_OPCServer])
     VALUES
           (''
           ,);</v>
      </c>
      <c r="U22" s="125" t="s">
        <v>2</v>
      </c>
      <c r="X22"/>
      <c r="Y22"/>
      <c r="Z22"/>
      <c r="AA22"/>
      <c r="AB22"/>
      <c r="AC22"/>
      <c r="AD22"/>
      <c r="AE22"/>
      <c r="AF22"/>
      <c r="AG22"/>
      <c r="AH22"/>
      <c r="AI22"/>
      <c r="AJ22"/>
      <c r="AK2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 s="125" t="s">
        <v>2</v>
      </c>
      <c r="AM22" s="137"/>
      <c r="AN22" s="137"/>
      <c r="AO22" s="138"/>
      <c r="AP22" s="130"/>
    </row>
    <row r="23" spans="1:42">
      <c r="A23" s="139"/>
      <c r="B23" s="139"/>
      <c r="C23" s="139"/>
      <c r="D23" s="139"/>
      <c r="E23" s="140"/>
      <c r="F23" s="139"/>
      <c r="G23" s="139"/>
      <c r="H23" s="130" t="str">
        <f t="shared" si="1"/>
        <v>IF EXISTS (SELECT * FROM TR_Bullet WHERE iID = )
 UPDATE TR_Bullet SET sName = '', sType='', sCustom='', sIcon='', sColor='', iColorEnable= where iID =  
ELSE
 INSERT INTO [dbo].[TR_Bullet]
           (
            [sName]
           ,[sType]
           ,[sCustom]
           ,[sIcon]
           ,[sColor]
           ,[iColorEnable])
     VALUES
           (
           ''
           ,''
           ,''
           ,''
           ,''
           ,);</v>
      </c>
      <c r="I23" s="125" t="s">
        <v>2</v>
      </c>
      <c r="J23" s="139"/>
      <c r="K23" s="140"/>
      <c r="L23" s="139"/>
      <c r="M23" s="139"/>
      <c r="N23" s="140"/>
      <c r="O23" s="130" t="str">
        <f t="shared" si="0"/>
        <v>IF EXISTS (SELECT * FROM TR_OPCServers WHERE iID = )
 UPDATE TR_OPCServers SET sName = '', sMachine='', iRate=, dDeadband= where iID =  
ELSE
 INSERT INTO TR_OPCServers
           ([sName]
     ,[sMachine]
     ,[iRate]
     ,[dDeadband])
     VALUES
           (''
           ,''
           ,
           ,);</v>
      </c>
      <c r="P23" s="125" t="s">
        <v>2</v>
      </c>
      <c r="T23" s="454" t="str">
        <f t="shared" si="2"/>
        <v>IF EXISTS (SELECT * FROM TR_OPCGroups WHERE iID = )
 UPDATE TR_OPCGroups SET sName = '', iID_OPCServer= where iID =  
ELSE
 INSERT INTO TR_OPCGroups
           ([sName]
     ,[iID_OPCServer])
     VALUES
           (''
           ,);</v>
      </c>
      <c r="U23" s="125" t="s">
        <v>2</v>
      </c>
      <c r="X23"/>
      <c r="Y23"/>
      <c r="Z23"/>
      <c r="AA23"/>
      <c r="AB23"/>
      <c r="AC23"/>
      <c r="AD23"/>
      <c r="AE23"/>
      <c r="AF23"/>
      <c r="AG23"/>
      <c r="AH23"/>
      <c r="AI23"/>
      <c r="AJ23"/>
      <c r="AK2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 s="125" t="s">
        <v>2</v>
      </c>
      <c r="AM23" s="137"/>
      <c r="AN23" s="137"/>
      <c r="AO23" s="138"/>
      <c r="AP23" s="130"/>
    </row>
    <row r="24" spans="1:42">
      <c r="A24" s="139"/>
      <c r="B24" s="139"/>
      <c r="C24" s="139"/>
      <c r="D24" s="139"/>
      <c r="E24" s="140"/>
      <c r="F24" s="139"/>
      <c r="G24" s="139"/>
      <c r="H24" s="130" t="str">
        <f t="shared" si="1"/>
        <v>IF EXISTS (SELECT * FROM TR_Bullet WHERE iID = )
 UPDATE TR_Bullet SET sName = '', sType='', sCustom='', sIcon='', sColor='', iColorEnable= where iID =  
ELSE
 INSERT INTO [dbo].[TR_Bullet]
           (
            [sName]
           ,[sType]
           ,[sCustom]
           ,[sIcon]
           ,[sColor]
           ,[iColorEnable])
     VALUES
           (
           ''
           ,''
           ,''
           ,''
           ,''
           ,);</v>
      </c>
      <c r="I24" s="125" t="s">
        <v>2</v>
      </c>
      <c r="J24" s="139"/>
      <c r="K24" s="140"/>
      <c r="L24" s="139"/>
      <c r="M24" s="139"/>
      <c r="N24" s="140"/>
      <c r="O24" s="130" t="str">
        <f t="shared" si="0"/>
        <v>IF EXISTS (SELECT * FROM TR_OPCServers WHERE iID = )
 UPDATE TR_OPCServers SET sName = '', sMachine='', iRate=, dDeadband= where iID =  
ELSE
 INSERT INTO TR_OPCServers
           ([sName]
     ,[sMachine]
     ,[iRate]
     ,[dDeadband])
     VALUES
           (''
           ,''
           ,
           ,);</v>
      </c>
      <c r="P24" s="125" t="s">
        <v>2</v>
      </c>
      <c r="T24" s="454" t="str">
        <f t="shared" si="2"/>
        <v>IF EXISTS (SELECT * FROM TR_OPCGroups WHERE iID = )
 UPDATE TR_OPCGroups SET sName = '', iID_OPCServer= where iID =  
ELSE
 INSERT INTO TR_OPCGroups
           ([sName]
     ,[iID_OPCServer])
     VALUES
           (''
           ,);</v>
      </c>
      <c r="U24" s="125" t="s">
        <v>2</v>
      </c>
      <c r="X24"/>
      <c r="Y24"/>
      <c r="Z24"/>
      <c r="AA24"/>
      <c r="AB24"/>
      <c r="AC24"/>
      <c r="AD24"/>
      <c r="AE24"/>
      <c r="AF24"/>
      <c r="AG24"/>
      <c r="AH24"/>
      <c r="AI24"/>
      <c r="AJ24"/>
      <c r="AK2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 s="125" t="s">
        <v>2</v>
      </c>
      <c r="AM24" s="137"/>
      <c r="AN24" s="137"/>
      <c r="AO24" s="138"/>
      <c r="AP24" s="130"/>
    </row>
    <row r="25" spans="1:42">
      <c r="A25" s="139"/>
      <c r="B25" s="139"/>
      <c r="C25" s="139"/>
      <c r="D25" s="139"/>
      <c r="E25" s="140"/>
      <c r="F25" s="139"/>
      <c r="G25" s="139"/>
      <c r="H25" s="130" t="str">
        <f t="shared" si="1"/>
        <v>IF EXISTS (SELECT * FROM TR_Bullet WHERE iID = )
 UPDATE TR_Bullet SET sName = '', sType='', sCustom='', sIcon='', sColor='', iColorEnable= where iID =  
ELSE
 INSERT INTO [dbo].[TR_Bullet]
           (
            [sName]
           ,[sType]
           ,[sCustom]
           ,[sIcon]
           ,[sColor]
           ,[iColorEnable])
     VALUES
           (
           ''
           ,''
           ,''
           ,''
           ,''
           ,);</v>
      </c>
      <c r="I25" s="125" t="s">
        <v>2</v>
      </c>
      <c r="J25" s="139"/>
      <c r="K25" s="140"/>
      <c r="L25" s="139"/>
      <c r="M25" s="139"/>
      <c r="N25" s="140"/>
      <c r="O25" s="130" t="str">
        <f t="shared" si="0"/>
        <v>IF EXISTS (SELECT * FROM TR_OPCServers WHERE iID = )
 UPDATE TR_OPCServers SET sName = '', sMachine='', iRate=, dDeadband= where iID =  
ELSE
 INSERT INTO TR_OPCServers
           ([sName]
     ,[sMachine]
     ,[iRate]
     ,[dDeadband])
     VALUES
           (''
           ,''
           ,
           ,);</v>
      </c>
      <c r="P25" s="125" t="s">
        <v>2</v>
      </c>
      <c r="T25" s="454" t="str">
        <f t="shared" si="2"/>
        <v>IF EXISTS (SELECT * FROM TR_OPCGroups WHERE iID = )
 UPDATE TR_OPCGroups SET sName = '', iID_OPCServer= where iID =  
ELSE
 INSERT INTO TR_OPCGroups
           ([sName]
     ,[iID_OPCServer])
     VALUES
           (''
           ,);</v>
      </c>
      <c r="U25" s="125" t="s">
        <v>2</v>
      </c>
      <c r="X25"/>
      <c r="Y25"/>
      <c r="Z25"/>
      <c r="AA25"/>
      <c r="AB25"/>
      <c r="AC25"/>
      <c r="AD25"/>
      <c r="AE25"/>
      <c r="AF25"/>
      <c r="AG25"/>
      <c r="AH25"/>
      <c r="AI25"/>
      <c r="AJ25"/>
      <c r="AK2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 s="125" t="s">
        <v>2</v>
      </c>
      <c r="AM25" s="137"/>
      <c r="AN25" s="137"/>
      <c r="AO25" s="138"/>
      <c r="AP25" s="130"/>
    </row>
    <row r="26" spans="1:42">
      <c r="A26" s="139"/>
      <c r="B26" s="139"/>
      <c r="C26" s="139"/>
      <c r="D26" s="139"/>
      <c r="E26" s="140"/>
      <c r="F26" s="139"/>
      <c r="G26" s="139"/>
      <c r="H26" s="130" t="str">
        <f t="shared" si="1"/>
        <v>IF EXISTS (SELECT * FROM TR_Bullet WHERE iID = )
 UPDATE TR_Bullet SET sName = '', sType='', sCustom='', sIcon='', sColor='', iColorEnable= where iID =  
ELSE
 INSERT INTO [dbo].[TR_Bullet]
           (
            [sName]
           ,[sType]
           ,[sCustom]
           ,[sIcon]
           ,[sColor]
           ,[iColorEnable])
     VALUES
           (
           ''
           ,''
           ,''
           ,''
           ,''
           ,);</v>
      </c>
      <c r="I26" s="125" t="s">
        <v>2</v>
      </c>
      <c r="J26" s="139"/>
      <c r="K26" s="140"/>
      <c r="L26" s="139"/>
      <c r="M26" s="139"/>
      <c r="N26" s="140"/>
      <c r="O26" s="130" t="str">
        <f t="shared" si="0"/>
        <v>IF EXISTS (SELECT * FROM TR_OPCServers WHERE iID = )
 UPDATE TR_OPCServers SET sName = '', sMachine='', iRate=, dDeadband= where iID =  
ELSE
 INSERT INTO TR_OPCServers
           ([sName]
     ,[sMachine]
     ,[iRate]
     ,[dDeadband])
     VALUES
           (''
           ,''
           ,
           ,);</v>
      </c>
      <c r="P26" s="125" t="s">
        <v>2</v>
      </c>
      <c r="T26" s="454" t="str">
        <f t="shared" si="2"/>
        <v>IF EXISTS (SELECT * FROM TR_OPCGroups WHERE iID = )
 UPDATE TR_OPCGroups SET sName = '', iID_OPCServer= where iID =  
ELSE
 INSERT INTO TR_OPCGroups
           ([sName]
     ,[iID_OPCServer])
     VALUES
           (''
           ,);</v>
      </c>
      <c r="U26" s="125" t="s">
        <v>2</v>
      </c>
      <c r="X26"/>
      <c r="Y26"/>
      <c r="Z26"/>
      <c r="AA26"/>
      <c r="AB26"/>
      <c r="AC26"/>
      <c r="AD26"/>
      <c r="AE26"/>
      <c r="AF26"/>
      <c r="AG26"/>
      <c r="AH26"/>
      <c r="AI26"/>
      <c r="AJ26"/>
      <c r="AK2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 s="125" t="s">
        <v>2</v>
      </c>
      <c r="AM26" s="137"/>
      <c r="AN26" s="137"/>
      <c r="AO26" s="138"/>
      <c r="AP26" s="130"/>
    </row>
    <row r="27" spans="1:42">
      <c r="A27" s="139"/>
      <c r="B27" s="139"/>
      <c r="C27" s="139"/>
      <c r="D27" s="139"/>
      <c r="E27" s="140"/>
      <c r="F27" s="139"/>
      <c r="G27" s="139"/>
      <c r="H27" s="130" t="str">
        <f t="shared" si="1"/>
        <v>IF EXISTS (SELECT * FROM TR_Bullet WHERE iID = )
 UPDATE TR_Bullet SET sName = '', sType='', sCustom='', sIcon='', sColor='', iColorEnable= where iID =  
ELSE
 INSERT INTO [dbo].[TR_Bullet]
           (
            [sName]
           ,[sType]
           ,[sCustom]
           ,[sIcon]
           ,[sColor]
           ,[iColorEnable])
     VALUES
           (
           ''
           ,''
           ,''
           ,''
           ,''
           ,);</v>
      </c>
      <c r="I27" s="125" t="s">
        <v>2</v>
      </c>
      <c r="J27" s="139"/>
      <c r="K27" s="140"/>
      <c r="L27" s="139"/>
      <c r="M27" s="139"/>
      <c r="N27" s="140"/>
      <c r="O27" s="130" t="str">
        <f t="shared" si="0"/>
        <v>IF EXISTS (SELECT * FROM TR_OPCServers WHERE iID = )
 UPDATE TR_OPCServers SET sName = '', sMachine='', iRate=, dDeadband= where iID =  
ELSE
 INSERT INTO TR_OPCServers
           ([sName]
     ,[sMachine]
     ,[iRate]
     ,[dDeadband])
     VALUES
           (''
           ,''
           ,
           ,);</v>
      </c>
      <c r="P27" s="125" t="s">
        <v>2</v>
      </c>
      <c r="T27" s="454" t="str">
        <f t="shared" si="2"/>
        <v>IF EXISTS (SELECT * FROM TR_OPCGroups WHERE iID = )
 UPDATE TR_OPCGroups SET sName = '', iID_OPCServer= where iID =  
ELSE
 INSERT INTO TR_OPCGroups
           ([sName]
     ,[iID_OPCServer])
     VALUES
           (''
           ,);</v>
      </c>
      <c r="U27" s="125" t="s">
        <v>2</v>
      </c>
      <c r="X27"/>
      <c r="Y27"/>
      <c r="Z27"/>
      <c r="AA27"/>
      <c r="AB27"/>
      <c r="AC27"/>
      <c r="AD27"/>
      <c r="AE27"/>
      <c r="AF27"/>
      <c r="AG27"/>
      <c r="AH27"/>
      <c r="AI27"/>
      <c r="AJ27"/>
      <c r="AK2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 s="125" t="s">
        <v>2</v>
      </c>
      <c r="AM27" s="137"/>
      <c r="AN27" s="137"/>
      <c r="AO27" s="138"/>
      <c r="AP27" s="130"/>
    </row>
    <row r="28" spans="1:42">
      <c r="A28" s="139"/>
      <c r="B28" s="139"/>
      <c r="C28" s="139"/>
      <c r="D28" s="139"/>
      <c r="E28" s="140"/>
      <c r="F28" s="139"/>
      <c r="G28" s="139"/>
      <c r="H28" s="130" t="str">
        <f t="shared" si="1"/>
        <v>IF EXISTS (SELECT * FROM TR_Bullet WHERE iID = )
 UPDATE TR_Bullet SET sName = '', sType='', sCustom='', sIcon='', sColor='', iColorEnable= where iID =  
ELSE
 INSERT INTO [dbo].[TR_Bullet]
           (
            [sName]
           ,[sType]
           ,[sCustom]
           ,[sIcon]
           ,[sColor]
           ,[iColorEnable])
     VALUES
           (
           ''
           ,''
           ,''
           ,''
           ,''
           ,);</v>
      </c>
      <c r="I28" s="125" t="s">
        <v>2</v>
      </c>
      <c r="J28" s="139"/>
      <c r="K28" s="140"/>
      <c r="L28" s="139"/>
      <c r="M28" s="139"/>
      <c r="N28" s="140"/>
      <c r="O28" s="130" t="str">
        <f t="shared" si="0"/>
        <v>IF EXISTS (SELECT * FROM TR_OPCServers WHERE iID = )
 UPDATE TR_OPCServers SET sName = '', sMachine='', iRate=, dDeadband= where iID =  
ELSE
 INSERT INTO TR_OPCServers
           ([sName]
     ,[sMachine]
     ,[iRate]
     ,[dDeadband])
     VALUES
           (''
           ,''
           ,
           ,);</v>
      </c>
      <c r="P28" s="125" t="s">
        <v>2</v>
      </c>
      <c r="T28" s="454" t="str">
        <f t="shared" si="2"/>
        <v>IF EXISTS (SELECT * FROM TR_OPCGroups WHERE iID = )
 UPDATE TR_OPCGroups SET sName = '', iID_OPCServer= where iID =  
ELSE
 INSERT INTO TR_OPCGroups
           ([sName]
     ,[iID_OPCServer])
     VALUES
           (''
           ,);</v>
      </c>
      <c r="U28" s="125" t="s">
        <v>2</v>
      </c>
      <c r="X28"/>
      <c r="Y28"/>
      <c r="Z28"/>
      <c r="AA28"/>
      <c r="AB28"/>
      <c r="AC28"/>
      <c r="AD28"/>
      <c r="AE28"/>
      <c r="AF28"/>
      <c r="AG28"/>
      <c r="AH28"/>
      <c r="AI28"/>
      <c r="AJ28"/>
      <c r="AK2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 s="125" t="s">
        <v>2</v>
      </c>
      <c r="AM28" s="137"/>
      <c r="AN28" s="137"/>
      <c r="AO28" s="138"/>
      <c r="AP28" s="130"/>
    </row>
    <row r="29" spans="1:42">
      <c r="A29" s="139"/>
      <c r="B29" s="139"/>
      <c r="C29" s="139"/>
      <c r="D29" s="139"/>
      <c r="E29" s="140"/>
      <c r="F29" s="139"/>
      <c r="G29" s="139"/>
      <c r="H29" s="130" t="str">
        <f t="shared" si="1"/>
        <v>IF EXISTS (SELECT * FROM TR_Bullet WHERE iID = )
 UPDATE TR_Bullet SET sName = '', sType='', sCustom='', sIcon='', sColor='', iColorEnable= where iID =  
ELSE
 INSERT INTO [dbo].[TR_Bullet]
           (
            [sName]
           ,[sType]
           ,[sCustom]
           ,[sIcon]
           ,[sColor]
           ,[iColorEnable])
     VALUES
           (
           ''
           ,''
           ,''
           ,''
           ,''
           ,);</v>
      </c>
      <c r="I29" s="125" t="s">
        <v>2</v>
      </c>
      <c r="J29" s="139"/>
      <c r="K29" s="140"/>
      <c r="L29" s="139"/>
      <c r="M29" s="139"/>
      <c r="N29" s="140"/>
      <c r="O29" s="130" t="str">
        <f t="shared" si="0"/>
        <v>IF EXISTS (SELECT * FROM TR_OPCServers WHERE iID = )
 UPDATE TR_OPCServers SET sName = '', sMachine='', iRate=, dDeadband= where iID =  
ELSE
 INSERT INTO TR_OPCServers
           ([sName]
     ,[sMachine]
     ,[iRate]
     ,[dDeadband])
     VALUES
           (''
           ,''
           ,
           ,);</v>
      </c>
      <c r="P29" s="125" t="s">
        <v>2</v>
      </c>
      <c r="T29" s="454" t="str">
        <f t="shared" si="2"/>
        <v>IF EXISTS (SELECT * FROM TR_OPCGroups WHERE iID = )
 UPDATE TR_OPCGroups SET sName = '', iID_OPCServer= where iID =  
ELSE
 INSERT INTO TR_OPCGroups
           ([sName]
     ,[iID_OPCServer])
     VALUES
           (''
           ,);</v>
      </c>
      <c r="U29" s="125" t="s">
        <v>2</v>
      </c>
      <c r="X29"/>
      <c r="Y29"/>
      <c r="Z29"/>
      <c r="AA29"/>
      <c r="AB29"/>
      <c r="AC29"/>
      <c r="AD29"/>
      <c r="AE29"/>
      <c r="AF29"/>
      <c r="AG29"/>
      <c r="AH29"/>
      <c r="AI29"/>
      <c r="AJ29"/>
      <c r="AK2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 s="125" t="s">
        <v>2</v>
      </c>
      <c r="AM29" s="137"/>
      <c r="AN29" s="137"/>
      <c r="AO29" s="138"/>
      <c r="AP29" s="130"/>
    </row>
    <row r="30" spans="1:42">
      <c r="A30" s="139"/>
      <c r="B30" s="139"/>
      <c r="C30" s="139"/>
      <c r="D30" s="139"/>
      <c r="E30" s="140"/>
      <c r="F30" s="139"/>
      <c r="G30" s="139"/>
      <c r="H30" s="130" t="str">
        <f t="shared" si="1"/>
        <v>IF EXISTS (SELECT * FROM TR_Bullet WHERE iID = )
 UPDATE TR_Bullet SET sName = '', sType='', sCustom='', sIcon='', sColor='', iColorEnable= where iID =  
ELSE
 INSERT INTO [dbo].[TR_Bullet]
           (
            [sName]
           ,[sType]
           ,[sCustom]
           ,[sIcon]
           ,[sColor]
           ,[iColorEnable])
     VALUES
           (
           ''
           ,''
           ,''
           ,''
           ,''
           ,);</v>
      </c>
      <c r="I30" s="125" t="s">
        <v>2</v>
      </c>
      <c r="J30" s="139"/>
      <c r="K30" s="140"/>
      <c r="L30" s="139"/>
      <c r="M30" s="139"/>
      <c r="N30" s="140"/>
      <c r="O30" s="130" t="str">
        <f t="shared" si="0"/>
        <v>IF EXISTS (SELECT * FROM TR_OPCServers WHERE iID = )
 UPDATE TR_OPCServers SET sName = '', sMachine='', iRate=, dDeadband= where iID =  
ELSE
 INSERT INTO TR_OPCServers
           ([sName]
     ,[sMachine]
     ,[iRate]
     ,[dDeadband])
     VALUES
           (''
           ,''
           ,
           ,);</v>
      </c>
      <c r="P30" s="125" t="s">
        <v>2</v>
      </c>
      <c r="T30" s="454" t="str">
        <f t="shared" si="2"/>
        <v>IF EXISTS (SELECT * FROM TR_OPCGroups WHERE iID = )
 UPDATE TR_OPCGroups SET sName = '', iID_OPCServer= where iID =  
ELSE
 INSERT INTO TR_OPCGroups
           ([sName]
     ,[iID_OPCServer])
     VALUES
           (''
           ,);</v>
      </c>
      <c r="U30" s="125" t="s">
        <v>2</v>
      </c>
      <c r="X30"/>
      <c r="Y30"/>
      <c r="Z30"/>
      <c r="AA30"/>
      <c r="AB30"/>
      <c r="AC30"/>
      <c r="AD30"/>
      <c r="AE30"/>
      <c r="AF30"/>
      <c r="AG30"/>
      <c r="AH30"/>
      <c r="AI30"/>
      <c r="AJ30"/>
      <c r="AK3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 s="125" t="s">
        <v>2</v>
      </c>
      <c r="AM30" s="137"/>
      <c r="AN30" s="137"/>
      <c r="AO30" s="138"/>
      <c r="AP30" s="130"/>
    </row>
    <row r="31" spans="1:42">
      <c r="A31" s="139"/>
      <c r="B31" s="139"/>
      <c r="C31" s="139"/>
      <c r="D31" s="139"/>
      <c r="E31" s="140"/>
      <c r="F31" s="139"/>
      <c r="G31" s="139"/>
      <c r="H31" s="130" t="str">
        <f t="shared" si="1"/>
        <v>IF EXISTS (SELECT * FROM TR_Bullet WHERE iID = )
 UPDATE TR_Bullet SET sName = '', sType='', sCustom='', sIcon='', sColor='', iColorEnable= where iID =  
ELSE
 INSERT INTO [dbo].[TR_Bullet]
           (
            [sName]
           ,[sType]
           ,[sCustom]
           ,[sIcon]
           ,[sColor]
           ,[iColorEnable])
     VALUES
           (
           ''
           ,''
           ,''
           ,''
           ,''
           ,);</v>
      </c>
      <c r="I31" s="125" t="s">
        <v>2</v>
      </c>
      <c r="J31" s="139"/>
      <c r="K31" s="140"/>
      <c r="L31" s="139"/>
      <c r="M31" s="139"/>
      <c r="N31" s="140"/>
      <c r="O31" s="130" t="str">
        <f t="shared" si="0"/>
        <v>IF EXISTS (SELECT * FROM TR_OPCServers WHERE iID = )
 UPDATE TR_OPCServers SET sName = '', sMachine='', iRate=, dDeadband= where iID =  
ELSE
 INSERT INTO TR_OPCServers
           ([sName]
     ,[sMachine]
     ,[iRate]
     ,[dDeadband])
     VALUES
           (''
           ,''
           ,
           ,);</v>
      </c>
      <c r="P31" s="125" t="s">
        <v>2</v>
      </c>
      <c r="T31" s="454" t="str">
        <f t="shared" si="2"/>
        <v>IF EXISTS (SELECT * FROM TR_OPCGroups WHERE iID = )
 UPDATE TR_OPCGroups SET sName = '', iID_OPCServer= where iID =  
ELSE
 INSERT INTO TR_OPCGroups
           ([sName]
     ,[iID_OPCServer])
     VALUES
           (''
           ,);</v>
      </c>
      <c r="U31" s="125" t="s">
        <v>2</v>
      </c>
      <c r="X31"/>
      <c r="Y31"/>
      <c r="Z31"/>
      <c r="AA31"/>
      <c r="AB31"/>
      <c r="AC31"/>
      <c r="AD31"/>
      <c r="AE31"/>
      <c r="AF31"/>
      <c r="AG31"/>
      <c r="AH31"/>
      <c r="AI31"/>
      <c r="AJ31"/>
      <c r="AK3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 s="125" t="s">
        <v>2</v>
      </c>
      <c r="AM31" s="137"/>
      <c r="AN31" s="137"/>
      <c r="AO31" s="138"/>
      <c r="AP31" s="130"/>
    </row>
    <row r="32" spans="1:42">
      <c r="A32" s="139"/>
      <c r="B32" s="139"/>
      <c r="C32" s="139"/>
      <c r="D32" s="139"/>
      <c r="E32" s="140"/>
      <c r="F32" s="139"/>
      <c r="G32" s="139"/>
      <c r="H32" s="130" t="str">
        <f t="shared" si="1"/>
        <v>IF EXISTS (SELECT * FROM TR_Bullet WHERE iID = )
 UPDATE TR_Bullet SET sName = '', sType='', sCustom='', sIcon='', sColor='', iColorEnable= where iID =  
ELSE
 INSERT INTO [dbo].[TR_Bullet]
           (
            [sName]
           ,[sType]
           ,[sCustom]
           ,[sIcon]
           ,[sColor]
           ,[iColorEnable])
     VALUES
           (
           ''
           ,''
           ,''
           ,''
           ,''
           ,);</v>
      </c>
      <c r="I32" s="125" t="s">
        <v>2</v>
      </c>
      <c r="J32" s="139"/>
      <c r="K32" s="140"/>
      <c r="L32" s="139"/>
      <c r="M32" s="139"/>
      <c r="N32" s="140"/>
      <c r="O32" s="130" t="str">
        <f t="shared" si="0"/>
        <v>IF EXISTS (SELECT * FROM TR_OPCServers WHERE iID = )
 UPDATE TR_OPCServers SET sName = '', sMachine='', iRate=, dDeadband= where iID =  
ELSE
 INSERT INTO TR_OPCServers
           ([sName]
     ,[sMachine]
     ,[iRate]
     ,[dDeadband])
     VALUES
           (''
           ,''
           ,
           ,);</v>
      </c>
      <c r="P32" s="125" t="s">
        <v>2</v>
      </c>
      <c r="T32" s="454" t="str">
        <f t="shared" si="2"/>
        <v>IF EXISTS (SELECT * FROM TR_OPCGroups WHERE iID = )
 UPDATE TR_OPCGroups SET sName = '', iID_OPCServer= where iID =  
ELSE
 INSERT INTO TR_OPCGroups
           ([sName]
     ,[iID_OPCServer])
     VALUES
           (''
           ,);</v>
      </c>
      <c r="U32" s="125" t="s">
        <v>2</v>
      </c>
      <c r="X32"/>
      <c r="Y32"/>
      <c r="Z32"/>
      <c r="AA32"/>
      <c r="AB32"/>
      <c r="AC32"/>
      <c r="AD32"/>
      <c r="AE32"/>
      <c r="AF32"/>
      <c r="AG32"/>
      <c r="AH32"/>
      <c r="AI32"/>
      <c r="AJ32"/>
      <c r="AK3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 s="125" t="s">
        <v>2</v>
      </c>
      <c r="AM32" s="137"/>
      <c r="AN32" s="137"/>
      <c r="AO32" s="138"/>
      <c r="AP32" s="130"/>
    </row>
    <row r="33" spans="1:42">
      <c r="A33" s="139"/>
      <c r="B33" s="139"/>
      <c r="C33" s="139"/>
      <c r="D33" s="139"/>
      <c r="E33" s="140"/>
      <c r="F33" s="139"/>
      <c r="G33" s="139"/>
      <c r="H33" s="130" t="str">
        <f t="shared" si="1"/>
        <v>IF EXISTS (SELECT * FROM TR_Bullet WHERE iID = )
 UPDATE TR_Bullet SET sName = '', sType='', sCustom='', sIcon='', sColor='', iColorEnable= where iID =  
ELSE
 INSERT INTO [dbo].[TR_Bullet]
           (
            [sName]
           ,[sType]
           ,[sCustom]
           ,[sIcon]
           ,[sColor]
           ,[iColorEnable])
     VALUES
           (
           ''
           ,''
           ,''
           ,''
           ,''
           ,);</v>
      </c>
      <c r="I33" s="125" t="s">
        <v>2</v>
      </c>
      <c r="J33" s="139"/>
      <c r="K33" s="140"/>
      <c r="L33" s="139"/>
      <c r="M33" s="139"/>
      <c r="N33" s="140"/>
      <c r="O33" s="130" t="str">
        <f t="shared" si="0"/>
        <v>IF EXISTS (SELECT * FROM TR_OPCServers WHERE iID = )
 UPDATE TR_OPCServers SET sName = '', sMachine='', iRate=, dDeadband= where iID =  
ELSE
 INSERT INTO TR_OPCServers
           ([sName]
     ,[sMachine]
     ,[iRate]
     ,[dDeadband])
     VALUES
           (''
           ,''
           ,
           ,);</v>
      </c>
      <c r="P33" s="125" t="s">
        <v>2</v>
      </c>
      <c r="T33" s="454" t="str">
        <f t="shared" si="2"/>
        <v>IF EXISTS (SELECT * FROM TR_OPCGroups WHERE iID = )
 UPDATE TR_OPCGroups SET sName = '', iID_OPCServer= where iID =  
ELSE
 INSERT INTO TR_OPCGroups
           ([sName]
     ,[iID_OPCServer])
     VALUES
           (''
           ,);</v>
      </c>
      <c r="U33" s="125" t="s">
        <v>2</v>
      </c>
      <c r="X33"/>
      <c r="Y33"/>
      <c r="Z33"/>
      <c r="AA33"/>
      <c r="AB33"/>
      <c r="AC33"/>
      <c r="AD33"/>
      <c r="AE33"/>
      <c r="AF33"/>
      <c r="AG33"/>
      <c r="AH33"/>
      <c r="AI33"/>
      <c r="AJ33"/>
      <c r="AK3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 s="125" t="s">
        <v>2</v>
      </c>
      <c r="AM33" s="137"/>
      <c r="AN33" s="137"/>
      <c r="AO33" s="138"/>
      <c r="AP33" s="130"/>
    </row>
    <row r="34" spans="1:42">
      <c r="A34" s="139"/>
      <c r="B34" s="139"/>
      <c r="C34" s="139"/>
      <c r="D34" s="139"/>
      <c r="E34" s="140"/>
      <c r="F34" s="139"/>
      <c r="G34" s="139"/>
      <c r="H34" s="130" t="str">
        <f t="shared" si="1"/>
        <v>IF EXISTS (SELECT * FROM TR_Bullet WHERE iID = )
 UPDATE TR_Bullet SET sName = '', sType='', sCustom='', sIcon='', sColor='', iColorEnable= where iID =  
ELSE
 INSERT INTO [dbo].[TR_Bullet]
           (
            [sName]
           ,[sType]
           ,[sCustom]
           ,[sIcon]
           ,[sColor]
           ,[iColorEnable])
     VALUES
           (
           ''
           ,''
           ,''
           ,''
           ,''
           ,);</v>
      </c>
      <c r="I34" s="153" t="s">
        <v>2</v>
      </c>
      <c r="J34" s="139"/>
      <c r="K34" s="140"/>
      <c r="L34" s="139"/>
      <c r="M34" s="139"/>
      <c r="N34" s="140"/>
      <c r="O34" s="130" t="str">
        <f t="shared" si="0"/>
        <v>IF EXISTS (SELECT * FROM TR_OPCServers WHERE iID = )
 UPDATE TR_OPCServers SET sName = '', sMachine='', iRate=, dDeadband= where iID =  
ELSE
 INSERT INTO TR_OPCServers
           ([sName]
     ,[sMachine]
     ,[iRate]
     ,[dDeadband])
     VALUES
           (''
           ,''
           ,
           ,);</v>
      </c>
      <c r="P34" s="153" t="s">
        <v>2</v>
      </c>
      <c r="T34" s="454" t="str">
        <f t="shared" si="2"/>
        <v>IF EXISTS (SELECT * FROM TR_OPCGroups WHERE iID = )
 UPDATE TR_OPCGroups SET sName = '', iID_OPCServer= where iID =  
ELSE
 INSERT INTO TR_OPCGroups
           ([sName]
     ,[iID_OPCServer])
     VALUES
           (''
           ,);</v>
      </c>
      <c r="U34" s="153" t="s">
        <v>2</v>
      </c>
      <c r="X34"/>
      <c r="Y34"/>
      <c r="Z34"/>
      <c r="AA34"/>
      <c r="AB34"/>
      <c r="AC34"/>
      <c r="AD34"/>
      <c r="AE34"/>
      <c r="AF34"/>
      <c r="AG34"/>
      <c r="AH34"/>
      <c r="AI34"/>
      <c r="AJ34"/>
      <c r="AK3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 s="153" t="s">
        <v>2</v>
      </c>
      <c r="AM34" s="137"/>
      <c r="AN34" s="137"/>
      <c r="AO34" s="138"/>
      <c r="AP34" s="130"/>
    </row>
    <row r="35" spans="1:42">
      <c r="A35" s="139"/>
      <c r="B35" s="139"/>
      <c r="C35" s="139"/>
      <c r="D35" s="139"/>
      <c r="E35" s="140"/>
      <c r="F35" s="139"/>
      <c r="G35" s="139"/>
      <c r="H35" s="130" t="str">
        <f t="shared" si="1"/>
        <v>IF EXISTS (SELECT * FROM TR_Bullet WHERE iID = )
 UPDATE TR_Bullet SET sName = '', sType='', sCustom='', sIcon='', sColor='', iColorEnable= where iID =  
ELSE
 INSERT INTO [dbo].[TR_Bullet]
           (
            [sName]
           ,[sType]
           ,[sCustom]
           ,[sIcon]
           ,[sColor]
           ,[iColorEnable])
     VALUES
           (
           ''
           ,''
           ,''
           ,''
           ,''
           ,);</v>
      </c>
      <c r="I35" s="153" t="s">
        <v>2</v>
      </c>
      <c r="J35" s="139"/>
      <c r="K35" s="140"/>
      <c r="L35" s="139"/>
      <c r="M35" s="139"/>
      <c r="N35" s="140"/>
      <c r="O35" s="130" t="str">
        <f t="shared" si="0"/>
        <v>IF EXISTS (SELECT * FROM TR_OPCServers WHERE iID = )
 UPDATE TR_OPCServers SET sName = '', sMachine='', iRate=, dDeadband= where iID =  
ELSE
 INSERT INTO TR_OPCServers
           ([sName]
     ,[sMachine]
     ,[iRate]
     ,[dDeadband])
     VALUES
           (''
           ,''
           ,
           ,);</v>
      </c>
      <c r="P35" s="153" t="s">
        <v>2</v>
      </c>
      <c r="T35" s="454" t="str">
        <f t="shared" si="2"/>
        <v>IF EXISTS (SELECT * FROM TR_OPCGroups WHERE iID = )
 UPDATE TR_OPCGroups SET sName = '', iID_OPCServer= where iID =  
ELSE
 INSERT INTO TR_OPCGroups
           ([sName]
     ,[iID_OPCServer])
     VALUES
           (''
           ,);</v>
      </c>
      <c r="U35" s="153" t="s">
        <v>2</v>
      </c>
      <c r="X35"/>
      <c r="Y35"/>
      <c r="Z35"/>
      <c r="AA35"/>
      <c r="AB35"/>
      <c r="AC35"/>
      <c r="AD35"/>
      <c r="AE35"/>
      <c r="AF35"/>
      <c r="AG35"/>
      <c r="AH35"/>
      <c r="AI35"/>
      <c r="AJ35"/>
      <c r="AK3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 s="153" t="s">
        <v>2</v>
      </c>
      <c r="AM35" s="137"/>
      <c r="AN35" s="137"/>
      <c r="AO35" s="138"/>
      <c r="AP35" s="130"/>
    </row>
    <row r="36" spans="1:42">
      <c r="A36" s="139"/>
      <c r="B36" s="139"/>
      <c r="C36" s="139"/>
      <c r="D36" s="139"/>
      <c r="E36" s="140"/>
      <c r="F36" s="139"/>
      <c r="G36" s="139"/>
      <c r="H36" s="130" t="str">
        <f t="shared" si="1"/>
        <v>IF EXISTS (SELECT * FROM TR_Bullet WHERE iID = )
 UPDATE TR_Bullet SET sName = '', sType='', sCustom='', sIcon='', sColor='', iColorEnable= where iID =  
ELSE
 INSERT INTO [dbo].[TR_Bullet]
           (
            [sName]
           ,[sType]
           ,[sCustom]
           ,[sIcon]
           ,[sColor]
           ,[iColorEnable])
     VALUES
           (
           ''
           ,''
           ,''
           ,''
           ,''
           ,);</v>
      </c>
      <c r="I36" s="153" t="s">
        <v>2</v>
      </c>
      <c r="J36" s="139"/>
      <c r="K36" s="140"/>
      <c r="L36" s="139"/>
      <c r="M36" s="139"/>
      <c r="N36" s="140"/>
      <c r="O36" s="130" t="str">
        <f t="shared" si="0"/>
        <v>IF EXISTS (SELECT * FROM TR_OPCServers WHERE iID = )
 UPDATE TR_OPCServers SET sName = '', sMachine='', iRate=, dDeadband= where iID =  
ELSE
 INSERT INTO TR_OPCServers
           ([sName]
     ,[sMachine]
     ,[iRate]
     ,[dDeadband])
     VALUES
           (''
           ,''
           ,
           ,);</v>
      </c>
      <c r="P36" s="153" t="s">
        <v>2</v>
      </c>
      <c r="T36" s="454" t="str">
        <f t="shared" si="2"/>
        <v>IF EXISTS (SELECT * FROM TR_OPCGroups WHERE iID = )
 UPDATE TR_OPCGroups SET sName = '', iID_OPCServer= where iID =  
ELSE
 INSERT INTO TR_OPCGroups
           ([sName]
     ,[iID_OPCServer])
     VALUES
           (''
           ,);</v>
      </c>
      <c r="U36" s="153" t="s">
        <v>2</v>
      </c>
      <c r="X36"/>
      <c r="Y36"/>
      <c r="Z36"/>
      <c r="AA36"/>
      <c r="AB36"/>
      <c r="AC36"/>
      <c r="AD36"/>
      <c r="AE36"/>
      <c r="AF36"/>
      <c r="AG36"/>
      <c r="AH36"/>
      <c r="AI36"/>
      <c r="AJ36"/>
      <c r="AK3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 s="153" t="s">
        <v>2</v>
      </c>
      <c r="AM36" s="137"/>
      <c r="AN36" s="137"/>
      <c r="AO36" s="138"/>
      <c r="AP36" s="130"/>
    </row>
    <row r="37" spans="1:42">
      <c r="A37" s="139"/>
      <c r="B37" s="139"/>
      <c r="C37" s="139"/>
      <c r="D37" s="139"/>
      <c r="E37" s="140"/>
      <c r="F37" s="139"/>
      <c r="G37" s="139"/>
      <c r="H37" s="130" t="str">
        <f t="shared" si="1"/>
        <v>IF EXISTS (SELECT * FROM TR_Bullet WHERE iID = )
 UPDATE TR_Bullet SET sName = '', sType='', sCustom='', sIcon='', sColor='', iColorEnable= where iID =  
ELSE
 INSERT INTO [dbo].[TR_Bullet]
           (
            [sName]
           ,[sType]
           ,[sCustom]
           ,[sIcon]
           ,[sColor]
           ,[iColorEnable])
     VALUES
           (
           ''
           ,''
           ,''
           ,''
           ,''
           ,);</v>
      </c>
      <c r="I37" s="153" t="s">
        <v>2</v>
      </c>
      <c r="J37" s="139"/>
      <c r="K37" s="140"/>
      <c r="L37" s="139"/>
      <c r="M37" s="139"/>
      <c r="N37" s="140"/>
      <c r="O37" s="130" t="str">
        <f t="shared" si="0"/>
        <v>IF EXISTS (SELECT * FROM TR_OPCServers WHERE iID = )
 UPDATE TR_OPCServers SET sName = '', sMachine='', iRate=, dDeadband= where iID =  
ELSE
 INSERT INTO TR_OPCServers
           ([sName]
     ,[sMachine]
     ,[iRate]
     ,[dDeadband])
     VALUES
           (''
           ,''
           ,
           ,);</v>
      </c>
      <c r="P37" s="153" t="s">
        <v>2</v>
      </c>
      <c r="T37" s="454" t="str">
        <f t="shared" si="2"/>
        <v>IF EXISTS (SELECT * FROM TR_OPCGroups WHERE iID = )
 UPDATE TR_OPCGroups SET sName = '', iID_OPCServer= where iID =  
ELSE
 INSERT INTO TR_OPCGroups
           ([sName]
     ,[iID_OPCServer])
     VALUES
           (''
           ,);</v>
      </c>
      <c r="U37" s="153" t="s">
        <v>2</v>
      </c>
      <c r="X37"/>
      <c r="Y37"/>
      <c r="Z37"/>
      <c r="AA37"/>
      <c r="AB37"/>
      <c r="AC37"/>
      <c r="AD37"/>
      <c r="AE37"/>
      <c r="AF37"/>
      <c r="AG37"/>
      <c r="AH37"/>
      <c r="AI37"/>
      <c r="AJ37"/>
      <c r="AK3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 s="153" t="s">
        <v>2</v>
      </c>
      <c r="AM37" s="137"/>
      <c r="AN37" s="137"/>
      <c r="AO37" s="138"/>
      <c r="AP37" s="130"/>
    </row>
    <row r="38" spans="1:42">
      <c r="A38" s="139"/>
      <c r="B38" s="139"/>
      <c r="C38" s="139"/>
      <c r="D38" s="139"/>
      <c r="E38" s="140"/>
      <c r="F38" s="139"/>
      <c r="G38" s="139"/>
      <c r="H38" s="130" t="str">
        <f t="shared" si="1"/>
        <v>IF EXISTS (SELECT * FROM TR_Bullet WHERE iID = )
 UPDATE TR_Bullet SET sName = '', sType='', sCustom='', sIcon='', sColor='', iColorEnable= where iID =  
ELSE
 INSERT INTO [dbo].[TR_Bullet]
           (
            [sName]
           ,[sType]
           ,[sCustom]
           ,[sIcon]
           ,[sColor]
           ,[iColorEnable])
     VALUES
           (
           ''
           ,''
           ,''
           ,''
           ,''
           ,);</v>
      </c>
      <c r="I38" s="153" t="s">
        <v>2</v>
      </c>
      <c r="J38" s="139"/>
      <c r="K38" s="140"/>
      <c r="L38" s="139"/>
      <c r="M38" s="139"/>
      <c r="N38" s="140"/>
      <c r="O38" s="130" t="str">
        <f t="shared" si="0"/>
        <v>IF EXISTS (SELECT * FROM TR_OPCServers WHERE iID = )
 UPDATE TR_OPCServers SET sName = '', sMachine='', iRate=, dDeadband= where iID =  
ELSE
 INSERT INTO TR_OPCServers
           ([sName]
     ,[sMachine]
     ,[iRate]
     ,[dDeadband])
     VALUES
           (''
           ,''
           ,
           ,);</v>
      </c>
      <c r="P38" s="153" t="s">
        <v>2</v>
      </c>
      <c r="T38" s="454" t="str">
        <f t="shared" si="2"/>
        <v>IF EXISTS (SELECT * FROM TR_OPCGroups WHERE iID = )
 UPDATE TR_OPCGroups SET sName = '', iID_OPCServer= where iID =  
ELSE
 INSERT INTO TR_OPCGroups
           ([sName]
     ,[iID_OPCServer])
     VALUES
           (''
           ,);</v>
      </c>
      <c r="U38" s="170" t="s">
        <v>2</v>
      </c>
      <c r="X38"/>
      <c r="Y38"/>
      <c r="Z38"/>
      <c r="AA38"/>
      <c r="AB38"/>
      <c r="AC38"/>
      <c r="AD38"/>
      <c r="AE38"/>
      <c r="AF38"/>
      <c r="AG38"/>
      <c r="AH38"/>
      <c r="AI38"/>
      <c r="AJ38"/>
      <c r="AK3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 s="153" t="s">
        <v>2</v>
      </c>
      <c r="AM38" s="137"/>
      <c r="AN38" s="137"/>
      <c r="AO38" s="138"/>
      <c r="AP38" s="130"/>
    </row>
    <row r="39" spans="1:42">
      <c r="A39" s="139"/>
      <c r="B39" s="139"/>
      <c r="C39" s="139"/>
      <c r="D39" s="139"/>
      <c r="E39" s="140"/>
      <c r="F39" s="139"/>
      <c r="G39" s="139"/>
      <c r="H39" s="130" t="str">
        <f t="shared" si="1"/>
        <v>IF EXISTS (SELECT * FROM TR_Bullet WHERE iID = )
 UPDATE TR_Bullet SET sName = '', sType='', sCustom='', sIcon='', sColor='', iColorEnable= where iID =  
ELSE
 INSERT INTO [dbo].[TR_Bullet]
           (
            [sName]
           ,[sType]
           ,[sCustom]
           ,[sIcon]
           ,[sColor]
           ,[iColorEnable])
     VALUES
           (
           ''
           ,''
           ,''
           ,''
           ,''
           ,);</v>
      </c>
      <c r="I39" s="153" t="s">
        <v>2</v>
      </c>
      <c r="J39" s="139"/>
      <c r="K39" s="140"/>
      <c r="L39" s="139"/>
      <c r="M39" s="139"/>
      <c r="N39" s="140"/>
      <c r="O39" s="130" t="str">
        <f t="shared" si="0"/>
        <v>IF EXISTS (SELECT * FROM TR_OPCServers WHERE iID = )
 UPDATE TR_OPCServers SET sName = '', sMachine='', iRate=, dDeadband= where iID =  
ELSE
 INSERT INTO TR_OPCServers
           ([sName]
     ,[sMachine]
     ,[iRate]
     ,[dDeadband])
     VALUES
           (''
           ,''
           ,
           ,);</v>
      </c>
      <c r="P39" s="153" t="s">
        <v>2</v>
      </c>
      <c r="T39" s="454" t="str">
        <f t="shared" si="2"/>
        <v>IF EXISTS (SELECT * FROM TR_OPCGroups WHERE iID = )
 UPDATE TR_OPCGroups SET sName = '', iID_OPCServer= where iID =  
ELSE
 INSERT INTO TR_OPCGroups
           ([sName]
     ,[iID_OPCServer])
     VALUES
           (''
           ,);</v>
      </c>
      <c r="U39" s="170" t="s">
        <v>2</v>
      </c>
      <c r="X39"/>
      <c r="Y39"/>
      <c r="Z39"/>
      <c r="AA39"/>
      <c r="AB39"/>
      <c r="AC39"/>
      <c r="AD39"/>
      <c r="AE39"/>
      <c r="AF39"/>
      <c r="AG39"/>
      <c r="AH39"/>
      <c r="AI39"/>
      <c r="AJ39"/>
      <c r="AK3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 s="153" t="s">
        <v>2</v>
      </c>
      <c r="AM39" s="137"/>
      <c r="AN39" s="137"/>
      <c r="AO39" s="138"/>
      <c r="AP39" s="130"/>
    </row>
    <row r="40" spans="1:42">
      <c r="A40" s="139"/>
      <c r="B40" s="139"/>
      <c r="C40" s="139"/>
      <c r="D40" s="139"/>
      <c r="E40" s="140"/>
      <c r="F40" s="139"/>
      <c r="G40" s="139"/>
      <c r="H40" s="130" t="str">
        <f t="shared" si="1"/>
        <v>IF EXISTS (SELECT * FROM TR_Bullet WHERE iID = )
 UPDATE TR_Bullet SET sName = '', sType='', sCustom='', sIcon='', sColor='', iColorEnable= where iID =  
ELSE
 INSERT INTO [dbo].[TR_Bullet]
           (
            [sName]
           ,[sType]
           ,[sCustom]
           ,[sIcon]
           ,[sColor]
           ,[iColorEnable])
     VALUES
           (
           ''
           ,''
           ,''
           ,''
           ,''
           ,);</v>
      </c>
      <c r="I40" s="153" t="s">
        <v>2</v>
      </c>
      <c r="J40" s="139"/>
      <c r="K40" s="140"/>
      <c r="L40" s="139"/>
      <c r="M40" s="139"/>
      <c r="N40" s="140"/>
      <c r="O40" s="130" t="str">
        <f t="shared" si="0"/>
        <v>IF EXISTS (SELECT * FROM TR_OPCServers WHERE iID = )
 UPDATE TR_OPCServers SET sName = '', sMachine='', iRate=, dDeadband= where iID =  
ELSE
 INSERT INTO TR_OPCServers
           ([sName]
     ,[sMachine]
     ,[iRate]
     ,[dDeadband])
     VALUES
           (''
           ,''
           ,
           ,);</v>
      </c>
      <c r="P40" s="153" t="s">
        <v>2</v>
      </c>
      <c r="T40" s="130" t="str">
        <f t="shared" ref="T40:T68" si="4">CONCATENATE("IF EXISTS (SELECT * FROM TR_OPCGroups WHERE iID = ",Q40,")
 UPDATE TR_OPCGroups SET sName = '",R40,"', iID_OPCServer=",S40," where iID =  ",Q40,"
ELSE
 INSERT INTO TR_OPCGroups
           ([sName]
     ,[iID_OPCServer])
     VALUES
           ('",R40,"'
           ,",S40,");")</f>
        <v>IF EXISTS (SELECT * FROM TR_OPCGroups WHERE iID = )
 UPDATE TR_OPCGroups SET sName = '', iID_OPCServer= where iID =  
ELSE
 INSERT INTO TR_OPCGroups
           ([sName]
     ,[iID_OPCServer])
     VALUES
           (''
           ,);</v>
      </c>
      <c r="U40" s="170" t="s">
        <v>2</v>
      </c>
      <c r="X40"/>
      <c r="Y40"/>
      <c r="Z40"/>
      <c r="AA40"/>
      <c r="AB40"/>
      <c r="AC40"/>
      <c r="AD40"/>
      <c r="AE40"/>
      <c r="AF40"/>
      <c r="AG40"/>
      <c r="AH40"/>
      <c r="AI40"/>
      <c r="AJ40"/>
      <c r="AK4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 s="153" t="s">
        <v>2</v>
      </c>
      <c r="AM40" s="137"/>
      <c r="AN40" s="137"/>
      <c r="AO40" s="138"/>
      <c r="AP40" s="130"/>
    </row>
    <row r="41" spans="1:42">
      <c r="T41" s="130" t="str">
        <f t="shared" si="4"/>
        <v>IF EXISTS (SELECT * FROM TR_OPCGroups WHERE iID = )
 UPDATE TR_OPCGroups SET sName = '', iID_OPCServer= where iID =  
ELSE
 INSERT INTO TR_OPCGroups
           ([sName]
     ,[iID_OPCServer])
     VALUES
           (''
           ,);</v>
      </c>
      <c r="U41" s="170" t="s">
        <v>2</v>
      </c>
      <c r="X41"/>
      <c r="Y41"/>
      <c r="Z41"/>
      <c r="AA41"/>
      <c r="AB41"/>
      <c r="AC41"/>
      <c r="AD41"/>
      <c r="AE41"/>
      <c r="AF41"/>
      <c r="AG41"/>
      <c r="AH41"/>
      <c r="AI41"/>
      <c r="AJ41"/>
      <c r="AK41" s="130" t="str">
        <f>CONCATENATE("IF EXISTS (SELECT * FROM TR_OPCItems WHERE iID = ",V41,")
UPDATE TR_OPCItems
   SET iID_OPCGroup = ",W41,",sName = '",X41,"',sEngUnit = '",Y41,"',sFunction = '",Z41,"',sNameTag = '",AA41,"',dMin = ",AB41,",dMax = ",AC41,",dHiHi = ",AD41,",dHi = ",AE41,",dLo = ",AF41,",dLoLo = ",AG41,",iPrecision = ",AH41,",iDuration = ",AJ41,"
 WHERE iID = ",V41,"
ELSE 
 INSERT INTO TR_OPCItems
           ([iID_OPCGroup],[sName],[sEngUnit],[sFunction],[sNameTag],[dMin],[dMax],[dHiHi],[dHi],[dLo],[dLoLo],[iPrecision],[iDuration])
     VALUES
           (",W41,",'",X41,"','",Y41,"','",Z41,"','",AA41,"',",AB41,",",AC41," ,",AD41,",",AE41,",",AF41,",",AG41,",",AH41,",",AJ41,");")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 s="170" t="s">
        <v>2</v>
      </c>
    </row>
    <row r="42" spans="1:42">
      <c r="T42" s="130" t="str">
        <f t="shared" si="4"/>
        <v>IF EXISTS (SELECT * FROM TR_OPCGroups WHERE iID = )
 UPDATE TR_OPCGroups SET sName = '', iID_OPCServer= where iID =  
ELSE
 INSERT INTO TR_OPCGroups
           ([sName]
     ,[iID_OPCServer])
     VALUES
           (''
           ,);</v>
      </c>
      <c r="U42" s="170" t="s">
        <v>2</v>
      </c>
      <c r="X42"/>
      <c r="Y42"/>
      <c r="Z42"/>
      <c r="AA42"/>
      <c r="AB42"/>
      <c r="AC42"/>
      <c r="AD42"/>
      <c r="AE42"/>
      <c r="AF42"/>
      <c r="AG42"/>
      <c r="AH42"/>
      <c r="AI42"/>
      <c r="AJ42"/>
      <c r="AK4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 s="170" t="s">
        <v>2</v>
      </c>
    </row>
    <row r="43" spans="1:42">
      <c r="T43" s="130" t="str">
        <f t="shared" si="4"/>
        <v>IF EXISTS (SELECT * FROM TR_OPCGroups WHERE iID = )
 UPDATE TR_OPCGroups SET sName = '', iID_OPCServer= where iID =  
ELSE
 INSERT INTO TR_OPCGroups
           ([sName]
     ,[iID_OPCServer])
     VALUES
           (''
           ,);</v>
      </c>
      <c r="U43" s="170" t="s">
        <v>2</v>
      </c>
      <c r="X43"/>
      <c r="Y43"/>
      <c r="Z43"/>
      <c r="AA43"/>
      <c r="AB43"/>
      <c r="AC43"/>
      <c r="AD43"/>
      <c r="AE43"/>
      <c r="AF43"/>
      <c r="AG43"/>
      <c r="AH43"/>
      <c r="AI43"/>
      <c r="AJ43"/>
      <c r="AK4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 s="170" t="s">
        <v>2</v>
      </c>
    </row>
    <row r="44" spans="1:42">
      <c r="T44" s="130" t="str">
        <f t="shared" si="4"/>
        <v>IF EXISTS (SELECT * FROM TR_OPCGroups WHERE iID = )
 UPDATE TR_OPCGroups SET sName = '', iID_OPCServer= where iID =  
ELSE
 INSERT INTO TR_OPCGroups
           ([sName]
     ,[iID_OPCServer])
     VALUES
           (''
           ,);</v>
      </c>
      <c r="U44" s="170" t="s">
        <v>2</v>
      </c>
      <c r="X44"/>
      <c r="Y44"/>
      <c r="Z44"/>
      <c r="AA44"/>
      <c r="AB44"/>
      <c r="AC44"/>
      <c r="AD44"/>
      <c r="AE44"/>
      <c r="AF44"/>
      <c r="AG44"/>
      <c r="AH44"/>
      <c r="AI44"/>
      <c r="AJ44"/>
      <c r="AK4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 s="170" t="s">
        <v>2</v>
      </c>
    </row>
    <row r="45" spans="1:42">
      <c r="T45" s="130" t="str">
        <f t="shared" si="4"/>
        <v>IF EXISTS (SELECT * FROM TR_OPCGroups WHERE iID = )
 UPDATE TR_OPCGroups SET sName = '', iID_OPCServer= where iID =  
ELSE
 INSERT INTO TR_OPCGroups
           ([sName]
     ,[iID_OPCServer])
     VALUES
           (''
           ,);</v>
      </c>
      <c r="U45" s="170" t="s">
        <v>2</v>
      </c>
      <c r="X45"/>
      <c r="Y45"/>
      <c r="Z45"/>
      <c r="AA45"/>
      <c r="AB45"/>
      <c r="AC45"/>
      <c r="AD45"/>
      <c r="AE45"/>
      <c r="AF45"/>
      <c r="AG45"/>
      <c r="AH45"/>
      <c r="AI45"/>
      <c r="AJ45"/>
      <c r="AK4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 s="170" t="s">
        <v>2</v>
      </c>
    </row>
    <row r="46" spans="1:42">
      <c r="T46" s="130" t="str">
        <f t="shared" si="4"/>
        <v>IF EXISTS (SELECT * FROM TR_OPCGroups WHERE iID = )
 UPDATE TR_OPCGroups SET sName = '', iID_OPCServer= where iID =  
ELSE
 INSERT INTO TR_OPCGroups
           ([sName]
     ,[iID_OPCServer])
     VALUES
           (''
           ,);</v>
      </c>
      <c r="U46" s="170" t="s">
        <v>2</v>
      </c>
      <c r="X46"/>
      <c r="Y46"/>
      <c r="Z46"/>
      <c r="AA46"/>
      <c r="AB46"/>
      <c r="AC46"/>
      <c r="AD46"/>
      <c r="AE46"/>
      <c r="AF46"/>
      <c r="AG46"/>
      <c r="AH46"/>
      <c r="AI46"/>
      <c r="AJ46"/>
      <c r="AK4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 s="170" t="s">
        <v>2</v>
      </c>
    </row>
    <row r="47" spans="1:42">
      <c r="T47" s="130" t="str">
        <f t="shared" si="4"/>
        <v>IF EXISTS (SELECT * FROM TR_OPCGroups WHERE iID = )
 UPDATE TR_OPCGroups SET sName = '', iID_OPCServer= where iID =  
ELSE
 INSERT INTO TR_OPCGroups
           ([sName]
     ,[iID_OPCServer])
     VALUES
           (''
           ,);</v>
      </c>
      <c r="U47" s="170" t="s">
        <v>2</v>
      </c>
      <c r="X47"/>
      <c r="Y47"/>
      <c r="Z47"/>
      <c r="AA47"/>
      <c r="AB47"/>
      <c r="AC47"/>
      <c r="AD47"/>
      <c r="AE47"/>
      <c r="AF47"/>
      <c r="AG47"/>
      <c r="AH47"/>
      <c r="AI47"/>
      <c r="AJ47"/>
      <c r="AK4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 s="170" t="s">
        <v>2</v>
      </c>
    </row>
    <row r="48" spans="1:42">
      <c r="T48" s="130" t="str">
        <f t="shared" si="4"/>
        <v>IF EXISTS (SELECT * FROM TR_OPCGroups WHERE iID = )
 UPDATE TR_OPCGroups SET sName = '', iID_OPCServer= where iID =  
ELSE
 INSERT INTO TR_OPCGroups
           ([sName]
     ,[iID_OPCServer])
     VALUES
           (''
           ,);</v>
      </c>
      <c r="U48" s="170" t="s">
        <v>2</v>
      </c>
      <c r="X48"/>
      <c r="Y48"/>
      <c r="Z48"/>
      <c r="AA48"/>
      <c r="AB48"/>
      <c r="AC48"/>
      <c r="AD48"/>
      <c r="AE48"/>
      <c r="AF48"/>
      <c r="AG48"/>
      <c r="AH48"/>
      <c r="AI48"/>
      <c r="AJ48"/>
      <c r="AK4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 s="170" t="s">
        <v>2</v>
      </c>
    </row>
    <row r="49" spans="20:38">
      <c r="T49" s="130" t="str">
        <f t="shared" si="4"/>
        <v>IF EXISTS (SELECT * FROM TR_OPCGroups WHERE iID = )
 UPDATE TR_OPCGroups SET sName = '', iID_OPCServer= where iID =  
ELSE
 INSERT INTO TR_OPCGroups
           ([sName]
     ,[iID_OPCServer])
     VALUES
           (''
           ,);</v>
      </c>
      <c r="U49" s="170" t="s">
        <v>2</v>
      </c>
      <c r="X49"/>
      <c r="Y49"/>
      <c r="Z49"/>
      <c r="AA49"/>
      <c r="AB49"/>
      <c r="AC49"/>
      <c r="AD49"/>
      <c r="AE49"/>
      <c r="AF49"/>
      <c r="AG49"/>
      <c r="AH49"/>
      <c r="AI49"/>
      <c r="AJ49"/>
      <c r="AK4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 s="170" t="s">
        <v>2</v>
      </c>
    </row>
    <row r="50" spans="20:38">
      <c r="T50" s="130" t="str">
        <f t="shared" si="4"/>
        <v>IF EXISTS (SELECT * FROM TR_OPCGroups WHERE iID = )
 UPDATE TR_OPCGroups SET sName = '', iID_OPCServer= where iID =  
ELSE
 INSERT INTO TR_OPCGroups
           ([sName]
     ,[iID_OPCServer])
     VALUES
           (''
           ,);</v>
      </c>
      <c r="U50" s="170" t="s">
        <v>2</v>
      </c>
      <c r="X50"/>
      <c r="Y50"/>
      <c r="Z50"/>
      <c r="AA50"/>
      <c r="AB50"/>
      <c r="AC50"/>
      <c r="AD50"/>
      <c r="AE50"/>
      <c r="AF50"/>
      <c r="AG50"/>
      <c r="AH50"/>
      <c r="AI50"/>
      <c r="AJ50"/>
      <c r="AK5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 s="170" t="s">
        <v>2</v>
      </c>
    </row>
    <row r="51" spans="20:38">
      <c r="T51" s="130" t="str">
        <f t="shared" si="4"/>
        <v>IF EXISTS (SELECT * FROM TR_OPCGroups WHERE iID = )
 UPDATE TR_OPCGroups SET sName = '', iID_OPCServer= where iID =  
ELSE
 INSERT INTO TR_OPCGroups
           ([sName]
     ,[iID_OPCServer])
     VALUES
           (''
           ,);</v>
      </c>
      <c r="U51" s="170" t="s">
        <v>2</v>
      </c>
      <c r="X51"/>
      <c r="Y51"/>
      <c r="Z51"/>
      <c r="AA51"/>
      <c r="AB51"/>
      <c r="AC51"/>
      <c r="AD51"/>
      <c r="AE51"/>
      <c r="AF51"/>
      <c r="AG51"/>
      <c r="AH51"/>
      <c r="AI51"/>
      <c r="AJ51"/>
      <c r="AK5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 s="170" t="s">
        <v>2</v>
      </c>
    </row>
    <row r="52" spans="20:38">
      <c r="T52" s="130" t="str">
        <f t="shared" si="4"/>
        <v>IF EXISTS (SELECT * FROM TR_OPCGroups WHERE iID = )
 UPDATE TR_OPCGroups SET sName = '', iID_OPCServer= where iID =  
ELSE
 INSERT INTO TR_OPCGroups
           ([sName]
     ,[iID_OPCServer])
     VALUES
           (''
           ,);</v>
      </c>
      <c r="U52" s="170" t="s">
        <v>2</v>
      </c>
      <c r="X52"/>
      <c r="Y52"/>
      <c r="Z52"/>
      <c r="AA52"/>
      <c r="AB52"/>
      <c r="AC52"/>
      <c r="AD52"/>
      <c r="AE52"/>
      <c r="AF52"/>
      <c r="AG52"/>
      <c r="AH52"/>
      <c r="AI52"/>
      <c r="AJ52"/>
      <c r="AK5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 s="170" t="s">
        <v>2</v>
      </c>
    </row>
    <row r="53" spans="20:38">
      <c r="T53" s="130" t="str">
        <f t="shared" si="4"/>
        <v>IF EXISTS (SELECT * FROM TR_OPCGroups WHERE iID = )
 UPDATE TR_OPCGroups SET sName = '', iID_OPCServer= where iID =  
ELSE
 INSERT INTO TR_OPCGroups
           ([sName]
     ,[iID_OPCServer])
     VALUES
           (''
           ,);</v>
      </c>
      <c r="U53" s="170" t="s">
        <v>2</v>
      </c>
      <c r="X53"/>
      <c r="Y53"/>
      <c r="Z53"/>
      <c r="AA53"/>
      <c r="AB53"/>
      <c r="AC53"/>
      <c r="AD53"/>
      <c r="AE53"/>
      <c r="AF53"/>
      <c r="AG53"/>
      <c r="AH53"/>
      <c r="AI53"/>
      <c r="AJ53"/>
      <c r="AK5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 s="170" t="s">
        <v>2</v>
      </c>
    </row>
    <row r="54" spans="20:38">
      <c r="T54" s="130" t="str">
        <f t="shared" si="4"/>
        <v>IF EXISTS (SELECT * FROM TR_OPCGroups WHERE iID = )
 UPDATE TR_OPCGroups SET sName = '', iID_OPCServer= where iID =  
ELSE
 INSERT INTO TR_OPCGroups
           ([sName]
     ,[iID_OPCServer])
     VALUES
           (''
           ,);</v>
      </c>
      <c r="U54" s="170" t="s">
        <v>2</v>
      </c>
      <c r="X54"/>
      <c r="Y54"/>
      <c r="Z54"/>
      <c r="AA54"/>
      <c r="AB54"/>
      <c r="AC54"/>
      <c r="AD54"/>
      <c r="AE54"/>
      <c r="AF54"/>
      <c r="AG54"/>
      <c r="AH54"/>
      <c r="AI54"/>
      <c r="AJ54"/>
      <c r="AK5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 s="170" t="s">
        <v>2</v>
      </c>
    </row>
    <row r="55" spans="20:38">
      <c r="T55" s="130" t="str">
        <f t="shared" si="4"/>
        <v>IF EXISTS (SELECT * FROM TR_OPCGroups WHERE iID = )
 UPDATE TR_OPCGroups SET sName = '', iID_OPCServer= where iID =  
ELSE
 INSERT INTO TR_OPCGroups
           ([sName]
     ,[iID_OPCServer])
     VALUES
           (''
           ,);</v>
      </c>
      <c r="U55" s="170" t="s">
        <v>2</v>
      </c>
      <c r="X55"/>
      <c r="Y55"/>
      <c r="Z55"/>
      <c r="AA55"/>
      <c r="AB55"/>
      <c r="AC55"/>
      <c r="AD55"/>
      <c r="AE55"/>
      <c r="AF55"/>
      <c r="AG55"/>
      <c r="AH55"/>
      <c r="AI55"/>
      <c r="AJ55"/>
      <c r="AK5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 s="170" t="s">
        <v>2</v>
      </c>
    </row>
    <row r="56" spans="20:38">
      <c r="T56" s="130" t="str">
        <f t="shared" si="4"/>
        <v>IF EXISTS (SELECT * FROM TR_OPCGroups WHERE iID = )
 UPDATE TR_OPCGroups SET sName = '', iID_OPCServer= where iID =  
ELSE
 INSERT INTO TR_OPCGroups
           ([sName]
     ,[iID_OPCServer])
     VALUES
           (''
           ,);</v>
      </c>
      <c r="U56" s="170" t="s">
        <v>2</v>
      </c>
      <c r="X56"/>
      <c r="Y56"/>
      <c r="Z56"/>
      <c r="AA56"/>
      <c r="AB56"/>
      <c r="AC56"/>
      <c r="AD56"/>
      <c r="AE56"/>
      <c r="AF56"/>
      <c r="AG56"/>
      <c r="AH56"/>
      <c r="AI56"/>
      <c r="AJ56"/>
      <c r="AK5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 s="170" t="s">
        <v>2</v>
      </c>
    </row>
    <row r="57" spans="20:38">
      <c r="T57" s="130" t="str">
        <f t="shared" si="4"/>
        <v>IF EXISTS (SELECT * FROM TR_OPCGroups WHERE iID = )
 UPDATE TR_OPCGroups SET sName = '', iID_OPCServer= where iID =  
ELSE
 INSERT INTO TR_OPCGroups
           ([sName]
     ,[iID_OPCServer])
     VALUES
           (''
           ,);</v>
      </c>
      <c r="U57" s="170" t="s">
        <v>2</v>
      </c>
      <c r="X57"/>
      <c r="Y57"/>
      <c r="Z57"/>
      <c r="AA57"/>
      <c r="AB57"/>
      <c r="AC57"/>
      <c r="AD57"/>
      <c r="AE57"/>
      <c r="AF57"/>
      <c r="AG57"/>
      <c r="AH57"/>
      <c r="AI57"/>
      <c r="AJ57"/>
      <c r="AK5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 s="170" t="s">
        <v>2</v>
      </c>
    </row>
    <row r="58" spans="20:38">
      <c r="T58" s="130" t="str">
        <f t="shared" si="4"/>
        <v>IF EXISTS (SELECT * FROM TR_OPCGroups WHERE iID = )
 UPDATE TR_OPCGroups SET sName = '', iID_OPCServer= where iID =  
ELSE
 INSERT INTO TR_OPCGroups
           ([sName]
     ,[iID_OPCServer])
     VALUES
           (''
           ,);</v>
      </c>
      <c r="U58" s="170" t="s">
        <v>2</v>
      </c>
      <c r="X58"/>
      <c r="Y58"/>
      <c r="Z58"/>
      <c r="AA58"/>
      <c r="AB58"/>
      <c r="AC58"/>
      <c r="AD58"/>
      <c r="AE58"/>
      <c r="AF58"/>
      <c r="AG58"/>
      <c r="AH58"/>
      <c r="AI58"/>
      <c r="AJ58"/>
      <c r="AK5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 s="170" t="s">
        <v>2</v>
      </c>
    </row>
    <row r="59" spans="20:38">
      <c r="T59" s="130" t="str">
        <f t="shared" si="4"/>
        <v>IF EXISTS (SELECT * FROM TR_OPCGroups WHERE iID = )
 UPDATE TR_OPCGroups SET sName = '', iID_OPCServer= where iID =  
ELSE
 INSERT INTO TR_OPCGroups
           ([sName]
     ,[iID_OPCServer])
     VALUES
           (''
           ,);</v>
      </c>
      <c r="U59" s="170" t="s">
        <v>2</v>
      </c>
      <c r="X59"/>
      <c r="Y59"/>
      <c r="Z59"/>
      <c r="AA59"/>
      <c r="AB59"/>
      <c r="AC59"/>
      <c r="AD59"/>
      <c r="AE59"/>
      <c r="AF59"/>
      <c r="AG59"/>
      <c r="AH59"/>
      <c r="AI59"/>
      <c r="AJ59"/>
      <c r="AK5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 s="170" t="s">
        <v>2</v>
      </c>
    </row>
    <row r="60" spans="20:38">
      <c r="T60" s="130" t="str">
        <f t="shared" si="4"/>
        <v>IF EXISTS (SELECT * FROM TR_OPCGroups WHERE iID = )
 UPDATE TR_OPCGroups SET sName = '', iID_OPCServer= where iID =  
ELSE
 INSERT INTO TR_OPCGroups
           ([sName]
     ,[iID_OPCServer])
     VALUES
           (''
           ,);</v>
      </c>
      <c r="U60" s="170" t="s">
        <v>2</v>
      </c>
      <c r="X60"/>
      <c r="Y60"/>
      <c r="Z60"/>
      <c r="AA60"/>
      <c r="AB60"/>
      <c r="AC60"/>
      <c r="AD60"/>
      <c r="AE60"/>
      <c r="AF60"/>
      <c r="AG60"/>
      <c r="AH60"/>
      <c r="AI60"/>
      <c r="AJ60"/>
      <c r="AK6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 s="170" t="s">
        <v>2</v>
      </c>
    </row>
    <row r="61" spans="20:38">
      <c r="T61" s="130" t="str">
        <f t="shared" si="4"/>
        <v>IF EXISTS (SELECT * FROM TR_OPCGroups WHERE iID = )
 UPDATE TR_OPCGroups SET sName = '', iID_OPCServer= where iID =  
ELSE
 INSERT INTO TR_OPCGroups
           ([sName]
     ,[iID_OPCServer])
     VALUES
           (''
           ,);</v>
      </c>
      <c r="U61" s="170" t="s">
        <v>2</v>
      </c>
      <c r="X61"/>
      <c r="Y61"/>
      <c r="Z61"/>
      <c r="AA61"/>
      <c r="AB61"/>
      <c r="AC61"/>
      <c r="AD61"/>
      <c r="AE61"/>
      <c r="AF61"/>
      <c r="AG61"/>
      <c r="AH61"/>
      <c r="AI61"/>
      <c r="AJ61"/>
      <c r="AK6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 s="170" t="s">
        <v>2</v>
      </c>
    </row>
    <row r="62" spans="20:38">
      <c r="T62" s="130" t="str">
        <f t="shared" si="4"/>
        <v>IF EXISTS (SELECT * FROM TR_OPCGroups WHERE iID = )
 UPDATE TR_OPCGroups SET sName = '', iID_OPCServer= where iID =  
ELSE
 INSERT INTO TR_OPCGroups
           ([sName]
     ,[iID_OPCServer])
     VALUES
           (''
           ,);</v>
      </c>
      <c r="U62" s="170" t="s">
        <v>2</v>
      </c>
      <c r="X62"/>
      <c r="Y62"/>
      <c r="Z62"/>
      <c r="AA62"/>
      <c r="AB62"/>
      <c r="AC62"/>
      <c r="AD62"/>
      <c r="AE62"/>
      <c r="AF62"/>
      <c r="AG62"/>
      <c r="AH62"/>
      <c r="AI62"/>
      <c r="AJ62"/>
      <c r="AK6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 s="170" t="s">
        <v>2</v>
      </c>
    </row>
    <row r="63" spans="20:38">
      <c r="T63" s="130" t="str">
        <f t="shared" si="4"/>
        <v>IF EXISTS (SELECT * FROM TR_OPCGroups WHERE iID = )
 UPDATE TR_OPCGroups SET sName = '', iID_OPCServer= where iID =  
ELSE
 INSERT INTO TR_OPCGroups
           ([sName]
     ,[iID_OPCServer])
     VALUES
           (''
           ,);</v>
      </c>
      <c r="U63" s="170" t="s">
        <v>2</v>
      </c>
      <c r="X63"/>
      <c r="Y63"/>
      <c r="Z63"/>
      <c r="AA63"/>
      <c r="AB63"/>
      <c r="AC63"/>
      <c r="AD63"/>
      <c r="AE63"/>
      <c r="AF63"/>
      <c r="AG63"/>
      <c r="AH63"/>
      <c r="AI63"/>
      <c r="AJ63"/>
      <c r="AK6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 s="170" t="s">
        <v>2</v>
      </c>
    </row>
    <row r="64" spans="20:38">
      <c r="T64" s="130" t="str">
        <f t="shared" si="4"/>
        <v>IF EXISTS (SELECT * FROM TR_OPCGroups WHERE iID = )
 UPDATE TR_OPCGroups SET sName = '', iID_OPCServer= where iID =  
ELSE
 INSERT INTO TR_OPCGroups
           ([sName]
     ,[iID_OPCServer])
     VALUES
           (''
           ,);</v>
      </c>
      <c r="U64" s="170" t="s">
        <v>2</v>
      </c>
      <c r="X64"/>
      <c r="Y64"/>
      <c r="Z64"/>
      <c r="AA64"/>
      <c r="AB64"/>
      <c r="AC64"/>
      <c r="AD64"/>
      <c r="AE64"/>
      <c r="AF64"/>
      <c r="AG64"/>
      <c r="AH64"/>
      <c r="AI64"/>
      <c r="AJ64"/>
      <c r="AK6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 s="170" t="s">
        <v>2</v>
      </c>
    </row>
    <row r="65" spans="20:38">
      <c r="T65" s="130" t="str">
        <f t="shared" si="4"/>
        <v>IF EXISTS (SELECT * FROM TR_OPCGroups WHERE iID = )
 UPDATE TR_OPCGroups SET sName = '', iID_OPCServer= where iID =  
ELSE
 INSERT INTO TR_OPCGroups
           ([sName]
     ,[iID_OPCServer])
     VALUES
           (''
           ,);</v>
      </c>
      <c r="U65" s="170" t="s">
        <v>2</v>
      </c>
      <c r="X65"/>
      <c r="Y65"/>
      <c r="Z65"/>
      <c r="AA65"/>
      <c r="AB65"/>
      <c r="AC65"/>
      <c r="AD65"/>
      <c r="AE65"/>
      <c r="AF65"/>
      <c r="AG65"/>
      <c r="AH65"/>
      <c r="AI65"/>
      <c r="AJ65"/>
      <c r="AK6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 s="170" t="s">
        <v>2</v>
      </c>
    </row>
    <row r="66" spans="20:38">
      <c r="T66" s="130" t="str">
        <f t="shared" si="4"/>
        <v>IF EXISTS (SELECT * FROM TR_OPCGroups WHERE iID = )
 UPDATE TR_OPCGroups SET sName = '', iID_OPCServer= where iID =  
ELSE
 INSERT INTO TR_OPCGroups
           ([sName]
     ,[iID_OPCServer])
     VALUES
           (''
           ,);</v>
      </c>
      <c r="U66" s="170" t="s">
        <v>2</v>
      </c>
      <c r="X66"/>
      <c r="Y66"/>
      <c r="Z66"/>
      <c r="AA66"/>
      <c r="AB66"/>
      <c r="AC66"/>
      <c r="AD66"/>
      <c r="AE66"/>
      <c r="AF66"/>
      <c r="AG66"/>
      <c r="AH66"/>
      <c r="AI66"/>
      <c r="AJ66"/>
      <c r="AK6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 s="170" t="s">
        <v>2</v>
      </c>
    </row>
    <row r="67" spans="20:38">
      <c r="T67" s="130" t="str">
        <f t="shared" si="4"/>
        <v>IF EXISTS (SELECT * FROM TR_OPCGroups WHERE iID = )
 UPDATE TR_OPCGroups SET sName = '', iID_OPCServer= where iID =  
ELSE
 INSERT INTO TR_OPCGroups
           ([sName]
     ,[iID_OPCServer])
     VALUES
           (''
           ,);</v>
      </c>
      <c r="U67" s="170" t="s">
        <v>2</v>
      </c>
      <c r="X67"/>
      <c r="Y67"/>
      <c r="Z67"/>
      <c r="AA67"/>
      <c r="AB67"/>
      <c r="AC67"/>
      <c r="AD67"/>
      <c r="AE67"/>
      <c r="AF67"/>
      <c r="AG67"/>
      <c r="AH67"/>
      <c r="AI67"/>
      <c r="AJ67"/>
      <c r="AK6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 s="170" t="s">
        <v>2</v>
      </c>
    </row>
    <row r="68" spans="20:38">
      <c r="T68" s="130" t="str">
        <f t="shared" si="4"/>
        <v>IF EXISTS (SELECT * FROM TR_OPCGroups WHERE iID = )
 UPDATE TR_OPCGroups SET sName = '', iID_OPCServer= where iID =  
ELSE
 INSERT INTO TR_OPCGroups
           ([sName]
     ,[iID_OPCServer])
     VALUES
           (''
           ,);</v>
      </c>
      <c r="U68" s="170" t="s">
        <v>2</v>
      </c>
      <c r="X68"/>
      <c r="Y68"/>
      <c r="Z68"/>
      <c r="AA68"/>
      <c r="AB68"/>
      <c r="AC68"/>
      <c r="AD68"/>
      <c r="AE68"/>
      <c r="AF68"/>
      <c r="AG68"/>
      <c r="AH68"/>
      <c r="AI68"/>
      <c r="AJ68"/>
      <c r="AK6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 s="170" t="s">
        <v>2</v>
      </c>
    </row>
    <row r="69" spans="20:38">
      <c r="T69" s="130" t="str">
        <f t="shared" ref="T69:T132" si="5">CONCATENATE("IF EXISTS (SELECT * FROM TR_OPCGroups WHERE iID = ",Q69,")
 UPDATE TR_OPCGroups SET sName = '",R69,"', iID_OPCServer=",S69," where iID =  ",Q69,"
ELSE
 INSERT INTO TR_OPCGroups
           ([sName]
     ,[iID_OPCServer])
     VALUES
           ('",R69,"'
           ,",S69,");")</f>
        <v>IF EXISTS (SELECT * FROM TR_OPCGroups WHERE iID = )
 UPDATE TR_OPCGroups SET sName = '', iID_OPCServer= where iID =  
ELSE
 INSERT INTO TR_OPCGroups
           ([sName]
     ,[iID_OPCServer])
     VALUES
           (''
           ,);</v>
      </c>
      <c r="U69" s="170" t="s">
        <v>2</v>
      </c>
      <c r="X69"/>
      <c r="Y69"/>
      <c r="Z69"/>
      <c r="AA69"/>
      <c r="AB69"/>
      <c r="AC69"/>
      <c r="AD69"/>
      <c r="AE69"/>
      <c r="AF69"/>
      <c r="AG69"/>
      <c r="AH69"/>
      <c r="AI69"/>
      <c r="AJ69"/>
      <c r="AK69" s="130" t="str">
        <f t="shared" ref="AK69:AK132" si="6">CONCATENATE("IF EXISTS (SELECT * FROM TR_OPCItems WHERE iID = ",V69,")
UPDATE TR_OPCItems
   SET iID_OPCGroup = ",W69,",sName = '",X69,"',sEngUnit = '",Y69,"',sFunction = '",Z69,"',sNameTag = '",AA69,"',dMin = ",AB69,",dMax = ",AC69,",dHiHi = ",AD69,",dHi = ",AE69,",dLo = ",AF69,",dLoLo = ",AG69,",iPrecision = ",AH69,",iDuration = ",AJ69,"
 WHERE iID = ",V69,"
ELSE 
 INSERT INTO TR_OPCItems
           ([iID_OPCGroup],[sName],[sEngUnit],[sFunction],[sNameTag],[dMin],[dMax],[dHiHi],[dHi],[dLo],[dLoLo],[iPrecision],[iDuration])
     VALUES
           (",W69,",'",X69,"','",Y69,"','",Z69,"','",AA69,"',",AB69,",",AC69," ,",AD69,",",AE69,",",AF69,",",AG69,",",AH69,",",AJ69,");")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 s="170" t="s">
        <v>2</v>
      </c>
    </row>
    <row r="70" spans="20:38">
      <c r="T70" s="130" t="str">
        <f t="shared" si="5"/>
        <v>IF EXISTS (SELECT * FROM TR_OPCGroups WHERE iID = )
 UPDATE TR_OPCGroups SET sName = '', iID_OPCServer= where iID =  
ELSE
 INSERT INTO TR_OPCGroups
           ([sName]
     ,[iID_OPCServer])
     VALUES
           (''
           ,);</v>
      </c>
      <c r="U70" s="170" t="s">
        <v>2</v>
      </c>
      <c r="X70"/>
      <c r="Y70"/>
      <c r="Z70"/>
      <c r="AA70"/>
      <c r="AB70"/>
      <c r="AC70"/>
      <c r="AD70"/>
      <c r="AE70"/>
      <c r="AF70"/>
      <c r="AG70"/>
      <c r="AH70"/>
      <c r="AI70"/>
      <c r="AJ70"/>
      <c r="AK7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 s="170" t="s">
        <v>2</v>
      </c>
    </row>
    <row r="71" spans="20:38">
      <c r="T71" s="130" t="str">
        <f t="shared" si="5"/>
        <v>IF EXISTS (SELECT * FROM TR_OPCGroups WHERE iID = )
 UPDATE TR_OPCGroups SET sName = '', iID_OPCServer= where iID =  
ELSE
 INSERT INTO TR_OPCGroups
           ([sName]
     ,[iID_OPCServer])
     VALUES
           (''
           ,);</v>
      </c>
      <c r="U71" s="170" t="s">
        <v>2</v>
      </c>
      <c r="X71"/>
      <c r="Y71"/>
      <c r="Z71"/>
      <c r="AA71"/>
      <c r="AB71"/>
      <c r="AC71"/>
      <c r="AD71"/>
      <c r="AE71"/>
      <c r="AF71"/>
      <c r="AG71"/>
      <c r="AH71"/>
      <c r="AI71"/>
      <c r="AJ71"/>
      <c r="AK7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 s="170" t="s">
        <v>2</v>
      </c>
    </row>
    <row r="72" spans="20:38">
      <c r="T72" s="130" t="str">
        <f t="shared" si="5"/>
        <v>IF EXISTS (SELECT * FROM TR_OPCGroups WHERE iID = )
 UPDATE TR_OPCGroups SET sName = '', iID_OPCServer= where iID =  
ELSE
 INSERT INTO TR_OPCGroups
           ([sName]
     ,[iID_OPCServer])
     VALUES
           (''
           ,);</v>
      </c>
      <c r="U72" s="170" t="s">
        <v>2</v>
      </c>
      <c r="X72"/>
      <c r="Y72"/>
      <c r="Z72"/>
      <c r="AA72"/>
      <c r="AB72"/>
      <c r="AC72"/>
      <c r="AD72"/>
      <c r="AE72"/>
      <c r="AF72"/>
      <c r="AG72"/>
      <c r="AH72"/>
      <c r="AI72"/>
      <c r="AJ72"/>
      <c r="AK7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 s="170" t="s">
        <v>2</v>
      </c>
    </row>
    <row r="73" spans="20:38">
      <c r="T73" s="130" t="str">
        <f t="shared" si="5"/>
        <v>IF EXISTS (SELECT * FROM TR_OPCGroups WHERE iID = )
 UPDATE TR_OPCGroups SET sName = '', iID_OPCServer= where iID =  
ELSE
 INSERT INTO TR_OPCGroups
           ([sName]
     ,[iID_OPCServer])
     VALUES
           (''
           ,);</v>
      </c>
      <c r="U73" s="170" t="s">
        <v>2</v>
      </c>
      <c r="X73"/>
      <c r="Y73"/>
      <c r="Z73"/>
      <c r="AA73"/>
      <c r="AB73"/>
      <c r="AC73"/>
      <c r="AD73"/>
      <c r="AE73"/>
      <c r="AF73"/>
      <c r="AG73"/>
      <c r="AH73"/>
      <c r="AI73"/>
      <c r="AJ73"/>
      <c r="AK7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 s="170" t="s">
        <v>2</v>
      </c>
    </row>
    <row r="74" spans="20:38">
      <c r="T74" s="130" t="str">
        <f t="shared" si="5"/>
        <v>IF EXISTS (SELECT * FROM TR_OPCGroups WHERE iID = )
 UPDATE TR_OPCGroups SET sName = '', iID_OPCServer= where iID =  
ELSE
 INSERT INTO TR_OPCGroups
           ([sName]
     ,[iID_OPCServer])
     VALUES
           (''
           ,);</v>
      </c>
      <c r="U74" s="170" t="s">
        <v>2</v>
      </c>
      <c r="X74"/>
      <c r="Y74"/>
      <c r="Z74"/>
      <c r="AA74"/>
      <c r="AB74"/>
      <c r="AC74"/>
      <c r="AD74"/>
      <c r="AE74"/>
      <c r="AF74"/>
      <c r="AG74"/>
      <c r="AH74"/>
      <c r="AI74"/>
      <c r="AJ74"/>
      <c r="AK7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 s="170" t="s">
        <v>2</v>
      </c>
    </row>
    <row r="75" spans="20:38">
      <c r="T75" s="130" t="str">
        <f t="shared" si="5"/>
        <v>IF EXISTS (SELECT * FROM TR_OPCGroups WHERE iID = )
 UPDATE TR_OPCGroups SET sName = '', iID_OPCServer= where iID =  
ELSE
 INSERT INTO TR_OPCGroups
           ([sName]
     ,[iID_OPCServer])
     VALUES
           (''
           ,);</v>
      </c>
      <c r="U75" s="170" t="s">
        <v>2</v>
      </c>
      <c r="X75"/>
      <c r="Y75"/>
      <c r="Z75"/>
      <c r="AA75"/>
      <c r="AB75"/>
      <c r="AC75"/>
      <c r="AD75"/>
      <c r="AE75"/>
      <c r="AF75"/>
      <c r="AG75"/>
      <c r="AH75"/>
      <c r="AI75"/>
      <c r="AJ75"/>
      <c r="AK7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 s="170" t="s">
        <v>2</v>
      </c>
    </row>
    <row r="76" spans="20:38">
      <c r="T76" s="130" t="str">
        <f t="shared" si="5"/>
        <v>IF EXISTS (SELECT * FROM TR_OPCGroups WHERE iID = )
 UPDATE TR_OPCGroups SET sName = '', iID_OPCServer= where iID =  
ELSE
 INSERT INTO TR_OPCGroups
           ([sName]
     ,[iID_OPCServer])
     VALUES
           (''
           ,);</v>
      </c>
      <c r="U76" s="170" t="s">
        <v>2</v>
      </c>
      <c r="X76"/>
      <c r="Y76"/>
      <c r="Z76"/>
      <c r="AA76"/>
      <c r="AB76"/>
      <c r="AC76"/>
      <c r="AD76"/>
      <c r="AE76"/>
      <c r="AF76"/>
      <c r="AG76"/>
      <c r="AH76"/>
      <c r="AI76"/>
      <c r="AJ76"/>
      <c r="AK7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 s="170" t="s">
        <v>2</v>
      </c>
    </row>
    <row r="77" spans="20:38">
      <c r="T77" s="130" t="str">
        <f t="shared" si="5"/>
        <v>IF EXISTS (SELECT * FROM TR_OPCGroups WHERE iID = )
 UPDATE TR_OPCGroups SET sName = '', iID_OPCServer= where iID =  
ELSE
 INSERT INTO TR_OPCGroups
           ([sName]
     ,[iID_OPCServer])
     VALUES
           (''
           ,);</v>
      </c>
      <c r="U77" s="170" t="s">
        <v>2</v>
      </c>
      <c r="X77"/>
      <c r="Y77"/>
      <c r="Z77"/>
      <c r="AA77"/>
      <c r="AB77"/>
      <c r="AC77"/>
      <c r="AD77"/>
      <c r="AE77"/>
      <c r="AF77"/>
      <c r="AG77"/>
      <c r="AH77"/>
      <c r="AI77"/>
      <c r="AJ77"/>
      <c r="AK7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 s="170" t="s">
        <v>2</v>
      </c>
    </row>
    <row r="78" spans="20:38">
      <c r="T78" s="130" t="str">
        <f t="shared" si="5"/>
        <v>IF EXISTS (SELECT * FROM TR_OPCGroups WHERE iID = )
 UPDATE TR_OPCGroups SET sName = '', iID_OPCServer= where iID =  
ELSE
 INSERT INTO TR_OPCGroups
           ([sName]
     ,[iID_OPCServer])
     VALUES
           (''
           ,);</v>
      </c>
      <c r="U78" s="170" t="s">
        <v>2</v>
      </c>
      <c r="X78"/>
      <c r="Y78"/>
      <c r="Z78"/>
      <c r="AA78"/>
      <c r="AB78"/>
      <c r="AC78"/>
      <c r="AD78"/>
      <c r="AE78"/>
      <c r="AF78"/>
      <c r="AG78"/>
      <c r="AH78"/>
      <c r="AI78"/>
      <c r="AJ78"/>
      <c r="AK7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 s="170" t="s">
        <v>2</v>
      </c>
    </row>
    <row r="79" spans="20:38">
      <c r="T79" s="130" t="str">
        <f t="shared" si="5"/>
        <v>IF EXISTS (SELECT * FROM TR_OPCGroups WHERE iID = )
 UPDATE TR_OPCGroups SET sName = '', iID_OPCServer= where iID =  
ELSE
 INSERT INTO TR_OPCGroups
           ([sName]
     ,[iID_OPCServer])
     VALUES
           (''
           ,);</v>
      </c>
      <c r="U79" s="170" t="s">
        <v>2</v>
      </c>
      <c r="X79"/>
      <c r="Y79"/>
      <c r="Z79"/>
      <c r="AA79"/>
      <c r="AB79"/>
      <c r="AC79"/>
      <c r="AD79"/>
      <c r="AE79"/>
      <c r="AF79"/>
      <c r="AG79"/>
      <c r="AH79"/>
      <c r="AI79"/>
      <c r="AJ79"/>
      <c r="AK7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 s="170" t="s">
        <v>2</v>
      </c>
    </row>
    <row r="80" spans="20:38">
      <c r="T80" s="130" t="str">
        <f t="shared" si="5"/>
        <v>IF EXISTS (SELECT * FROM TR_OPCGroups WHERE iID = )
 UPDATE TR_OPCGroups SET sName = '', iID_OPCServer= where iID =  
ELSE
 INSERT INTO TR_OPCGroups
           ([sName]
     ,[iID_OPCServer])
     VALUES
           (''
           ,);</v>
      </c>
      <c r="U80" s="170" t="s">
        <v>2</v>
      </c>
      <c r="X80"/>
      <c r="Y80"/>
      <c r="Z80"/>
      <c r="AA80"/>
      <c r="AB80"/>
      <c r="AC80"/>
      <c r="AD80"/>
      <c r="AE80"/>
      <c r="AF80"/>
      <c r="AG80"/>
      <c r="AH80"/>
      <c r="AI80"/>
      <c r="AJ80"/>
      <c r="AK8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 s="170" t="s">
        <v>2</v>
      </c>
    </row>
    <row r="81" spans="20:38">
      <c r="T81" s="130" t="str">
        <f t="shared" si="5"/>
        <v>IF EXISTS (SELECT * FROM TR_OPCGroups WHERE iID = )
 UPDATE TR_OPCGroups SET sName = '', iID_OPCServer= where iID =  
ELSE
 INSERT INTO TR_OPCGroups
           ([sName]
     ,[iID_OPCServer])
     VALUES
           (''
           ,);</v>
      </c>
      <c r="U81" s="170" t="s">
        <v>2</v>
      </c>
      <c r="X81"/>
      <c r="Y81"/>
      <c r="Z81"/>
      <c r="AA81"/>
      <c r="AB81"/>
      <c r="AC81"/>
      <c r="AD81"/>
      <c r="AE81"/>
      <c r="AF81"/>
      <c r="AG81"/>
      <c r="AH81"/>
      <c r="AI81"/>
      <c r="AJ81"/>
      <c r="AK8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 s="170" t="s">
        <v>2</v>
      </c>
    </row>
    <row r="82" spans="20:38">
      <c r="T82" s="130" t="str">
        <f t="shared" si="5"/>
        <v>IF EXISTS (SELECT * FROM TR_OPCGroups WHERE iID = )
 UPDATE TR_OPCGroups SET sName = '', iID_OPCServer= where iID =  
ELSE
 INSERT INTO TR_OPCGroups
           ([sName]
     ,[iID_OPCServer])
     VALUES
           (''
           ,);</v>
      </c>
      <c r="U82" s="170" t="s">
        <v>2</v>
      </c>
      <c r="X82"/>
      <c r="Y82"/>
      <c r="Z82"/>
      <c r="AA82"/>
      <c r="AB82"/>
      <c r="AC82"/>
      <c r="AD82"/>
      <c r="AE82"/>
      <c r="AF82"/>
      <c r="AG82"/>
      <c r="AH82"/>
      <c r="AI82"/>
      <c r="AJ82"/>
      <c r="AK8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 s="170" t="s">
        <v>2</v>
      </c>
    </row>
    <row r="83" spans="20:38">
      <c r="T83" s="130" t="str">
        <f t="shared" si="5"/>
        <v>IF EXISTS (SELECT * FROM TR_OPCGroups WHERE iID = )
 UPDATE TR_OPCGroups SET sName = '', iID_OPCServer= where iID =  
ELSE
 INSERT INTO TR_OPCGroups
           ([sName]
     ,[iID_OPCServer])
     VALUES
           (''
           ,);</v>
      </c>
      <c r="U83" s="170" t="s">
        <v>2</v>
      </c>
      <c r="X83"/>
      <c r="Y83"/>
      <c r="Z83"/>
      <c r="AA83"/>
      <c r="AB83"/>
      <c r="AC83"/>
      <c r="AD83"/>
      <c r="AE83"/>
      <c r="AF83"/>
      <c r="AG83"/>
      <c r="AH83"/>
      <c r="AI83"/>
      <c r="AJ83"/>
      <c r="AK8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 s="170" t="s">
        <v>2</v>
      </c>
    </row>
    <row r="84" spans="20:38">
      <c r="T84" s="130" t="str">
        <f t="shared" si="5"/>
        <v>IF EXISTS (SELECT * FROM TR_OPCGroups WHERE iID = )
 UPDATE TR_OPCGroups SET sName = '', iID_OPCServer= where iID =  
ELSE
 INSERT INTO TR_OPCGroups
           ([sName]
     ,[iID_OPCServer])
     VALUES
           (''
           ,);</v>
      </c>
      <c r="U84" s="170" t="s">
        <v>2</v>
      </c>
      <c r="X84"/>
      <c r="Y84"/>
      <c r="Z84"/>
      <c r="AA84"/>
      <c r="AB84"/>
      <c r="AC84"/>
      <c r="AD84"/>
      <c r="AE84"/>
      <c r="AF84"/>
      <c r="AG84"/>
      <c r="AH84"/>
      <c r="AI84"/>
      <c r="AJ84"/>
      <c r="AK8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 s="170" t="s">
        <v>2</v>
      </c>
    </row>
    <row r="85" spans="20:38">
      <c r="T85" s="130" t="str">
        <f t="shared" si="5"/>
        <v>IF EXISTS (SELECT * FROM TR_OPCGroups WHERE iID = )
 UPDATE TR_OPCGroups SET sName = '', iID_OPCServer= where iID =  
ELSE
 INSERT INTO TR_OPCGroups
           ([sName]
     ,[iID_OPCServer])
     VALUES
           (''
           ,);</v>
      </c>
      <c r="U85" s="170" t="s">
        <v>2</v>
      </c>
      <c r="X85"/>
      <c r="Y85"/>
      <c r="Z85"/>
      <c r="AA85"/>
      <c r="AB85"/>
      <c r="AC85"/>
      <c r="AD85"/>
      <c r="AE85"/>
      <c r="AF85"/>
      <c r="AG85"/>
      <c r="AH85"/>
      <c r="AI85"/>
      <c r="AJ85"/>
      <c r="AK8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 s="170" t="s">
        <v>2</v>
      </c>
    </row>
    <row r="86" spans="20:38">
      <c r="T86" s="130" t="str">
        <f t="shared" si="5"/>
        <v>IF EXISTS (SELECT * FROM TR_OPCGroups WHERE iID = )
 UPDATE TR_OPCGroups SET sName = '', iID_OPCServer= where iID =  
ELSE
 INSERT INTO TR_OPCGroups
           ([sName]
     ,[iID_OPCServer])
     VALUES
           (''
           ,);</v>
      </c>
      <c r="U86" s="170" t="s">
        <v>2</v>
      </c>
      <c r="X86"/>
      <c r="Y86"/>
      <c r="Z86"/>
      <c r="AA86"/>
      <c r="AB86"/>
      <c r="AC86"/>
      <c r="AD86"/>
      <c r="AE86"/>
      <c r="AF86"/>
      <c r="AG86"/>
      <c r="AH86"/>
      <c r="AI86"/>
      <c r="AJ86"/>
      <c r="AK8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 s="170" t="s">
        <v>2</v>
      </c>
    </row>
    <row r="87" spans="20:38">
      <c r="T87" s="130" t="str">
        <f t="shared" si="5"/>
        <v>IF EXISTS (SELECT * FROM TR_OPCGroups WHERE iID = )
 UPDATE TR_OPCGroups SET sName = '', iID_OPCServer= where iID =  
ELSE
 INSERT INTO TR_OPCGroups
           ([sName]
     ,[iID_OPCServer])
     VALUES
           (''
           ,);</v>
      </c>
      <c r="U87" s="170" t="s">
        <v>2</v>
      </c>
      <c r="X87"/>
      <c r="Y87"/>
      <c r="Z87"/>
      <c r="AA87"/>
      <c r="AB87"/>
      <c r="AC87"/>
      <c r="AD87"/>
      <c r="AE87"/>
      <c r="AF87"/>
      <c r="AG87"/>
      <c r="AH87"/>
      <c r="AI87"/>
      <c r="AJ87"/>
      <c r="AK8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 s="170" t="s">
        <v>2</v>
      </c>
    </row>
    <row r="88" spans="20:38">
      <c r="T88" s="130" t="str">
        <f t="shared" si="5"/>
        <v>IF EXISTS (SELECT * FROM TR_OPCGroups WHERE iID = )
 UPDATE TR_OPCGroups SET sName = '', iID_OPCServer= where iID =  
ELSE
 INSERT INTO TR_OPCGroups
           ([sName]
     ,[iID_OPCServer])
     VALUES
           (''
           ,);</v>
      </c>
      <c r="U88" s="170" t="s">
        <v>2</v>
      </c>
      <c r="X88"/>
      <c r="Y88"/>
      <c r="Z88"/>
      <c r="AA88"/>
      <c r="AB88"/>
      <c r="AC88"/>
      <c r="AD88"/>
      <c r="AE88"/>
      <c r="AF88"/>
      <c r="AG88"/>
      <c r="AH88"/>
      <c r="AI88"/>
      <c r="AJ88"/>
      <c r="AK8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 s="170" t="s">
        <v>2</v>
      </c>
    </row>
    <row r="89" spans="20:38">
      <c r="T89" s="130" t="str">
        <f t="shared" si="5"/>
        <v>IF EXISTS (SELECT * FROM TR_OPCGroups WHERE iID = )
 UPDATE TR_OPCGroups SET sName = '', iID_OPCServer= where iID =  
ELSE
 INSERT INTO TR_OPCGroups
           ([sName]
     ,[iID_OPCServer])
     VALUES
           (''
           ,);</v>
      </c>
      <c r="U89" s="170" t="s">
        <v>2</v>
      </c>
      <c r="X89"/>
      <c r="Y89"/>
      <c r="Z89"/>
      <c r="AA89"/>
      <c r="AB89"/>
      <c r="AC89"/>
      <c r="AD89"/>
      <c r="AE89"/>
      <c r="AF89"/>
      <c r="AG89"/>
      <c r="AH89"/>
      <c r="AI89"/>
      <c r="AJ89"/>
      <c r="AK8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 s="170" t="s">
        <v>2</v>
      </c>
    </row>
    <row r="90" spans="20:38">
      <c r="T90" s="130" t="str">
        <f t="shared" si="5"/>
        <v>IF EXISTS (SELECT * FROM TR_OPCGroups WHERE iID = )
 UPDATE TR_OPCGroups SET sName = '', iID_OPCServer= where iID =  
ELSE
 INSERT INTO TR_OPCGroups
           ([sName]
     ,[iID_OPCServer])
     VALUES
           (''
           ,);</v>
      </c>
      <c r="U90" s="170" t="s">
        <v>2</v>
      </c>
      <c r="X90"/>
      <c r="Y90"/>
      <c r="Z90"/>
      <c r="AA90"/>
      <c r="AB90"/>
      <c r="AC90"/>
      <c r="AD90"/>
      <c r="AE90"/>
      <c r="AF90"/>
      <c r="AG90"/>
      <c r="AH90"/>
      <c r="AI90"/>
      <c r="AJ90"/>
      <c r="AK9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 s="170" t="s">
        <v>2</v>
      </c>
    </row>
    <row r="91" spans="20:38">
      <c r="T91" s="130" t="str">
        <f t="shared" si="5"/>
        <v>IF EXISTS (SELECT * FROM TR_OPCGroups WHERE iID = )
 UPDATE TR_OPCGroups SET sName = '', iID_OPCServer= where iID =  
ELSE
 INSERT INTO TR_OPCGroups
           ([sName]
     ,[iID_OPCServer])
     VALUES
           (''
           ,);</v>
      </c>
      <c r="U91" s="170" t="s">
        <v>2</v>
      </c>
      <c r="X91"/>
      <c r="Y91"/>
      <c r="Z91"/>
      <c r="AA91"/>
      <c r="AB91"/>
      <c r="AC91"/>
      <c r="AD91"/>
      <c r="AE91"/>
      <c r="AF91"/>
      <c r="AG91"/>
      <c r="AH91"/>
      <c r="AI91"/>
      <c r="AJ91"/>
      <c r="AK9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 s="170" t="s">
        <v>2</v>
      </c>
    </row>
    <row r="92" spans="20:38">
      <c r="T92" s="130" t="str">
        <f t="shared" si="5"/>
        <v>IF EXISTS (SELECT * FROM TR_OPCGroups WHERE iID = )
 UPDATE TR_OPCGroups SET sName = '', iID_OPCServer= where iID =  
ELSE
 INSERT INTO TR_OPCGroups
           ([sName]
     ,[iID_OPCServer])
     VALUES
           (''
           ,);</v>
      </c>
      <c r="U92" s="170" t="s">
        <v>2</v>
      </c>
      <c r="X92"/>
      <c r="Y92"/>
      <c r="Z92"/>
      <c r="AA92"/>
      <c r="AB92"/>
      <c r="AC92"/>
      <c r="AD92"/>
      <c r="AE92"/>
      <c r="AF92"/>
      <c r="AG92"/>
      <c r="AH92"/>
      <c r="AI92"/>
      <c r="AJ92"/>
      <c r="AK9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 s="170" t="s">
        <v>2</v>
      </c>
    </row>
    <row r="93" spans="20:38">
      <c r="T93" s="130" t="str">
        <f t="shared" si="5"/>
        <v>IF EXISTS (SELECT * FROM TR_OPCGroups WHERE iID = )
 UPDATE TR_OPCGroups SET sName = '', iID_OPCServer= where iID =  
ELSE
 INSERT INTO TR_OPCGroups
           ([sName]
     ,[iID_OPCServer])
     VALUES
           (''
           ,);</v>
      </c>
      <c r="U93" s="170" t="s">
        <v>2</v>
      </c>
      <c r="X93"/>
      <c r="Y93"/>
      <c r="Z93"/>
      <c r="AA93"/>
      <c r="AB93"/>
      <c r="AC93"/>
      <c r="AD93"/>
      <c r="AE93"/>
      <c r="AF93"/>
      <c r="AG93"/>
      <c r="AH93"/>
      <c r="AI93"/>
      <c r="AJ93"/>
      <c r="AK9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 s="170" t="s">
        <v>2</v>
      </c>
    </row>
    <row r="94" spans="20:38">
      <c r="T94" s="130" t="str">
        <f t="shared" si="5"/>
        <v>IF EXISTS (SELECT * FROM TR_OPCGroups WHERE iID = )
 UPDATE TR_OPCGroups SET sName = '', iID_OPCServer= where iID =  
ELSE
 INSERT INTO TR_OPCGroups
           ([sName]
     ,[iID_OPCServer])
     VALUES
           (''
           ,);</v>
      </c>
      <c r="U94" s="170" t="s">
        <v>2</v>
      </c>
      <c r="X94"/>
      <c r="Y94"/>
      <c r="Z94"/>
      <c r="AA94"/>
      <c r="AB94"/>
      <c r="AC94"/>
      <c r="AD94"/>
      <c r="AE94"/>
      <c r="AF94"/>
      <c r="AG94"/>
      <c r="AH94"/>
      <c r="AI94"/>
      <c r="AJ94"/>
      <c r="AK9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 s="170" t="s">
        <v>2</v>
      </c>
    </row>
    <row r="95" spans="20:38">
      <c r="T95" s="130" t="str">
        <f t="shared" si="5"/>
        <v>IF EXISTS (SELECT * FROM TR_OPCGroups WHERE iID = )
 UPDATE TR_OPCGroups SET sName = '', iID_OPCServer= where iID =  
ELSE
 INSERT INTO TR_OPCGroups
           ([sName]
     ,[iID_OPCServer])
     VALUES
           (''
           ,);</v>
      </c>
      <c r="U95" s="170" t="s">
        <v>2</v>
      </c>
      <c r="X95"/>
      <c r="Y95"/>
      <c r="Z95"/>
      <c r="AA95"/>
      <c r="AB95"/>
      <c r="AC95"/>
      <c r="AD95"/>
      <c r="AE95"/>
      <c r="AF95"/>
      <c r="AG95"/>
      <c r="AH95"/>
      <c r="AI95"/>
      <c r="AJ95"/>
      <c r="AK9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 s="170" t="s">
        <v>2</v>
      </c>
    </row>
    <row r="96" spans="20:38">
      <c r="T96" s="130" t="str">
        <f t="shared" si="5"/>
        <v>IF EXISTS (SELECT * FROM TR_OPCGroups WHERE iID = )
 UPDATE TR_OPCGroups SET sName = '', iID_OPCServer= where iID =  
ELSE
 INSERT INTO TR_OPCGroups
           ([sName]
     ,[iID_OPCServer])
     VALUES
           (''
           ,);</v>
      </c>
      <c r="U96" s="170" t="s">
        <v>2</v>
      </c>
      <c r="X96"/>
      <c r="Y96"/>
      <c r="Z96"/>
      <c r="AA96"/>
      <c r="AB96"/>
      <c r="AC96"/>
      <c r="AD96"/>
      <c r="AE96"/>
      <c r="AF96"/>
      <c r="AG96"/>
      <c r="AH96"/>
      <c r="AI96"/>
      <c r="AJ96"/>
      <c r="AK9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 s="170" t="s">
        <v>2</v>
      </c>
    </row>
    <row r="97" spans="20:38">
      <c r="T97" s="130" t="str">
        <f t="shared" si="5"/>
        <v>IF EXISTS (SELECT * FROM TR_OPCGroups WHERE iID = )
 UPDATE TR_OPCGroups SET sName = '', iID_OPCServer= where iID =  
ELSE
 INSERT INTO TR_OPCGroups
           ([sName]
     ,[iID_OPCServer])
     VALUES
           (''
           ,);</v>
      </c>
      <c r="U97" s="170" t="s">
        <v>2</v>
      </c>
      <c r="X97"/>
      <c r="Y97"/>
      <c r="Z97"/>
      <c r="AA97"/>
      <c r="AB97"/>
      <c r="AC97"/>
      <c r="AD97"/>
      <c r="AE97"/>
      <c r="AF97"/>
      <c r="AG97"/>
      <c r="AH97"/>
      <c r="AI97"/>
      <c r="AJ97"/>
      <c r="AK9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 s="170" t="s">
        <v>2</v>
      </c>
    </row>
    <row r="98" spans="20:38">
      <c r="T98" s="130" t="str">
        <f t="shared" si="5"/>
        <v>IF EXISTS (SELECT * FROM TR_OPCGroups WHERE iID = )
 UPDATE TR_OPCGroups SET sName = '', iID_OPCServer= where iID =  
ELSE
 INSERT INTO TR_OPCGroups
           ([sName]
     ,[iID_OPCServer])
     VALUES
           (''
           ,);</v>
      </c>
      <c r="U98" s="170" t="s">
        <v>2</v>
      </c>
      <c r="X98"/>
      <c r="Y98"/>
      <c r="Z98"/>
      <c r="AA98"/>
      <c r="AB98"/>
      <c r="AC98"/>
      <c r="AD98"/>
      <c r="AE98"/>
      <c r="AF98"/>
      <c r="AG98"/>
      <c r="AH98"/>
      <c r="AI98"/>
      <c r="AJ98"/>
      <c r="AK9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 s="170" t="s">
        <v>2</v>
      </c>
    </row>
    <row r="99" spans="20:38">
      <c r="T99" s="130" t="str">
        <f t="shared" si="5"/>
        <v>IF EXISTS (SELECT * FROM TR_OPCGroups WHERE iID = )
 UPDATE TR_OPCGroups SET sName = '', iID_OPCServer= where iID =  
ELSE
 INSERT INTO TR_OPCGroups
           ([sName]
     ,[iID_OPCServer])
     VALUES
           (''
           ,);</v>
      </c>
      <c r="U99" s="170" t="s">
        <v>2</v>
      </c>
      <c r="X99"/>
      <c r="Y99"/>
      <c r="Z99"/>
      <c r="AA99"/>
      <c r="AB99"/>
      <c r="AC99"/>
      <c r="AD99"/>
      <c r="AE99"/>
      <c r="AF99"/>
      <c r="AG99"/>
      <c r="AH99"/>
      <c r="AI99"/>
      <c r="AJ99"/>
      <c r="AK9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 s="170" t="s">
        <v>2</v>
      </c>
    </row>
    <row r="100" spans="20:38">
      <c r="T100" s="130" t="str">
        <f t="shared" si="5"/>
        <v>IF EXISTS (SELECT * FROM TR_OPCGroups WHERE iID = )
 UPDATE TR_OPCGroups SET sName = '', iID_OPCServer= where iID =  
ELSE
 INSERT INTO TR_OPCGroups
           ([sName]
     ,[iID_OPCServer])
     VALUES
           (''
           ,);</v>
      </c>
      <c r="U100" s="170" t="s">
        <v>2</v>
      </c>
      <c r="X100"/>
      <c r="Y100"/>
      <c r="Z100"/>
      <c r="AA100"/>
      <c r="AB100"/>
      <c r="AC100"/>
      <c r="AD100"/>
      <c r="AE100"/>
      <c r="AF100"/>
      <c r="AG100"/>
      <c r="AH100"/>
      <c r="AI100"/>
      <c r="AJ100"/>
      <c r="AK10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 s="170" t="s">
        <v>2</v>
      </c>
    </row>
    <row r="101" spans="20:38">
      <c r="T101" s="130" t="str">
        <f t="shared" si="5"/>
        <v>IF EXISTS (SELECT * FROM TR_OPCGroups WHERE iID = )
 UPDATE TR_OPCGroups SET sName = '', iID_OPCServer= where iID =  
ELSE
 INSERT INTO TR_OPCGroups
           ([sName]
     ,[iID_OPCServer])
     VALUES
           (''
           ,);</v>
      </c>
      <c r="U101" s="170" t="s">
        <v>2</v>
      </c>
      <c r="X101"/>
      <c r="Y101"/>
      <c r="Z101"/>
      <c r="AA101"/>
      <c r="AB101"/>
      <c r="AC101"/>
      <c r="AD101"/>
      <c r="AE101"/>
      <c r="AF101"/>
      <c r="AG101"/>
      <c r="AH101"/>
      <c r="AI101"/>
      <c r="AJ101"/>
      <c r="AK10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 s="170" t="s">
        <v>2</v>
      </c>
    </row>
    <row r="102" spans="20:38">
      <c r="T102" s="130" t="str">
        <f t="shared" si="5"/>
        <v>IF EXISTS (SELECT * FROM TR_OPCGroups WHERE iID = )
 UPDATE TR_OPCGroups SET sName = '', iID_OPCServer= where iID =  
ELSE
 INSERT INTO TR_OPCGroups
           ([sName]
     ,[iID_OPCServer])
     VALUES
           (''
           ,);</v>
      </c>
      <c r="U102" s="170" t="s">
        <v>2</v>
      </c>
      <c r="X102"/>
      <c r="Y102"/>
      <c r="Z102"/>
      <c r="AA102"/>
      <c r="AB102"/>
      <c r="AC102"/>
      <c r="AD102"/>
      <c r="AE102"/>
      <c r="AF102"/>
      <c r="AG102"/>
      <c r="AH102"/>
      <c r="AI102"/>
      <c r="AJ102"/>
      <c r="AK10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 s="170" t="s">
        <v>2</v>
      </c>
    </row>
    <row r="103" spans="20:38">
      <c r="T103" s="130" t="str">
        <f t="shared" si="5"/>
        <v>IF EXISTS (SELECT * FROM TR_OPCGroups WHERE iID = )
 UPDATE TR_OPCGroups SET sName = '', iID_OPCServer= where iID =  
ELSE
 INSERT INTO TR_OPCGroups
           ([sName]
     ,[iID_OPCServer])
     VALUES
           (''
           ,);</v>
      </c>
      <c r="U103" s="170" t="s">
        <v>2</v>
      </c>
      <c r="X103"/>
      <c r="Y103"/>
      <c r="Z103"/>
      <c r="AA103"/>
      <c r="AB103"/>
      <c r="AC103"/>
      <c r="AD103"/>
      <c r="AE103"/>
      <c r="AF103"/>
      <c r="AG103"/>
      <c r="AH103"/>
      <c r="AI103"/>
      <c r="AJ103"/>
      <c r="AK10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 s="170" t="s">
        <v>2</v>
      </c>
    </row>
    <row r="104" spans="20:38">
      <c r="T104" s="130" t="str">
        <f t="shared" si="5"/>
        <v>IF EXISTS (SELECT * FROM TR_OPCGroups WHERE iID = )
 UPDATE TR_OPCGroups SET sName = '', iID_OPCServer= where iID =  
ELSE
 INSERT INTO TR_OPCGroups
           ([sName]
     ,[iID_OPCServer])
     VALUES
           (''
           ,);</v>
      </c>
      <c r="U104" s="170" t="s">
        <v>2</v>
      </c>
      <c r="X104"/>
      <c r="Y104"/>
      <c r="Z104"/>
      <c r="AA104"/>
      <c r="AB104"/>
      <c r="AC104"/>
      <c r="AD104"/>
      <c r="AE104"/>
      <c r="AF104"/>
      <c r="AG104"/>
      <c r="AH104"/>
      <c r="AI104"/>
      <c r="AJ104"/>
      <c r="AK10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 s="170" t="s">
        <v>2</v>
      </c>
    </row>
    <row r="105" spans="20:38">
      <c r="T105" s="130" t="str">
        <f t="shared" si="5"/>
        <v>IF EXISTS (SELECT * FROM TR_OPCGroups WHERE iID = )
 UPDATE TR_OPCGroups SET sName = '', iID_OPCServer= where iID =  
ELSE
 INSERT INTO TR_OPCGroups
           ([sName]
     ,[iID_OPCServer])
     VALUES
           (''
           ,);</v>
      </c>
      <c r="U105" s="170" t="s">
        <v>2</v>
      </c>
      <c r="X105"/>
      <c r="Y105"/>
      <c r="Z105"/>
      <c r="AA105"/>
      <c r="AB105"/>
      <c r="AC105"/>
      <c r="AD105"/>
      <c r="AE105"/>
      <c r="AF105"/>
      <c r="AG105"/>
      <c r="AH105"/>
      <c r="AI105"/>
      <c r="AJ105"/>
      <c r="AK10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 s="170" t="s">
        <v>2</v>
      </c>
    </row>
    <row r="106" spans="20:38">
      <c r="T106" s="130" t="str">
        <f t="shared" si="5"/>
        <v>IF EXISTS (SELECT * FROM TR_OPCGroups WHERE iID = )
 UPDATE TR_OPCGroups SET sName = '', iID_OPCServer= where iID =  
ELSE
 INSERT INTO TR_OPCGroups
           ([sName]
     ,[iID_OPCServer])
     VALUES
           (''
           ,);</v>
      </c>
      <c r="U106" s="170" t="s">
        <v>2</v>
      </c>
      <c r="X106"/>
      <c r="Y106"/>
      <c r="Z106"/>
      <c r="AA106"/>
      <c r="AB106"/>
      <c r="AC106"/>
      <c r="AD106"/>
      <c r="AE106"/>
      <c r="AF106"/>
      <c r="AG106"/>
      <c r="AH106"/>
      <c r="AI106"/>
      <c r="AJ106"/>
      <c r="AK10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 s="170" t="s">
        <v>2</v>
      </c>
    </row>
    <row r="107" spans="20:38">
      <c r="T107" s="130" t="str">
        <f t="shared" si="5"/>
        <v>IF EXISTS (SELECT * FROM TR_OPCGroups WHERE iID = )
 UPDATE TR_OPCGroups SET sName = '', iID_OPCServer= where iID =  
ELSE
 INSERT INTO TR_OPCGroups
           ([sName]
     ,[iID_OPCServer])
     VALUES
           (''
           ,);</v>
      </c>
      <c r="U107" s="170" t="s">
        <v>2</v>
      </c>
      <c r="X107"/>
      <c r="Y107"/>
      <c r="Z107"/>
      <c r="AA107"/>
      <c r="AB107"/>
      <c r="AC107"/>
      <c r="AD107"/>
      <c r="AE107"/>
      <c r="AF107"/>
      <c r="AG107"/>
      <c r="AH107"/>
      <c r="AI107"/>
      <c r="AJ107"/>
      <c r="AK10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 s="170" t="s">
        <v>2</v>
      </c>
    </row>
    <row r="108" spans="20:38">
      <c r="T108" s="130" t="str">
        <f t="shared" si="5"/>
        <v>IF EXISTS (SELECT * FROM TR_OPCGroups WHERE iID = )
 UPDATE TR_OPCGroups SET sName = '', iID_OPCServer= where iID =  
ELSE
 INSERT INTO TR_OPCGroups
           ([sName]
     ,[iID_OPCServer])
     VALUES
           (''
           ,);</v>
      </c>
      <c r="U108" s="170" t="s">
        <v>2</v>
      </c>
      <c r="X108"/>
      <c r="Y108"/>
      <c r="Z108"/>
      <c r="AA108"/>
      <c r="AB108"/>
      <c r="AC108"/>
      <c r="AD108"/>
      <c r="AE108"/>
      <c r="AF108"/>
      <c r="AG108"/>
      <c r="AH108"/>
      <c r="AI108"/>
      <c r="AJ108"/>
      <c r="AK10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 s="170" t="s">
        <v>2</v>
      </c>
    </row>
    <row r="109" spans="20:38">
      <c r="T109" s="130" t="str">
        <f t="shared" si="5"/>
        <v>IF EXISTS (SELECT * FROM TR_OPCGroups WHERE iID = )
 UPDATE TR_OPCGroups SET sName = '', iID_OPCServer= where iID =  
ELSE
 INSERT INTO TR_OPCGroups
           ([sName]
     ,[iID_OPCServer])
     VALUES
           (''
           ,);</v>
      </c>
      <c r="U109" s="170" t="s">
        <v>2</v>
      </c>
      <c r="X109"/>
      <c r="Y109"/>
      <c r="Z109"/>
      <c r="AA109"/>
      <c r="AB109"/>
      <c r="AC109"/>
      <c r="AD109"/>
      <c r="AE109"/>
      <c r="AF109"/>
      <c r="AG109"/>
      <c r="AH109"/>
      <c r="AI109"/>
      <c r="AJ109"/>
      <c r="AK10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 s="170" t="s">
        <v>2</v>
      </c>
    </row>
    <row r="110" spans="20:38">
      <c r="T110" s="130" t="str">
        <f t="shared" si="5"/>
        <v>IF EXISTS (SELECT * FROM TR_OPCGroups WHERE iID = )
 UPDATE TR_OPCGroups SET sName = '', iID_OPCServer= where iID =  
ELSE
 INSERT INTO TR_OPCGroups
           ([sName]
     ,[iID_OPCServer])
     VALUES
           (''
           ,);</v>
      </c>
      <c r="U110" s="170" t="s">
        <v>2</v>
      </c>
      <c r="X110"/>
      <c r="Y110"/>
      <c r="Z110"/>
      <c r="AA110"/>
      <c r="AB110"/>
      <c r="AC110"/>
      <c r="AD110"/>
      <c r="AE110"/>
      <c r="AF110"/>
      <c r="AG110"/>
      <c r="AH110"/>
      <c r="AI110"/>
      <c r="AJ110"/>
      <c r="AK11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 s="170" t="s">
        <v>2</v>
      </c>
    </row>
    <row r="111" spans="20:38">
      <c r="T111" s="130" t="str">
        <f t="shared" si="5"/>
        <v>IF EXISTS (SELECT * FROM TR_OPCGroups WHERE iID = )
 UPDATE TR_OPCGroups SET sName = '', iID_OPCServer= where iID =  
ELSE
 INSERT INTO TR_OPCGroups
           ([sName]
     ,[iID_OPCServer])
     VALUES
           (''
           ,);</v>
      </c>
      <c r="U111" s="170" t="s">
        <v>2</v>
      </c>
      <c r="X111"/>
      <c r="Y111"/>
      <c r="Z111"/>
      <c r="AA111"/>
      <c r="AB111"/>
      <c r="AC111"/>
      <c r="AD111"/>
      <c r="AE111"/>
      <c r="AF111"/>
      <c r="AG111"/>
      <c r="AH111"/>
      <c r="AI111"/>
      <c r="AJ111"/>
      <c r="AK11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 s="170" t="s">
        <v>2</v>
      </c>
    </row>
    <row r="112" spans="20:38">
      <c r="T112" s="130" t="str">
        <f t="shared" si="5"/>
        <v>IF EXISTS (SELECT * FROM TR_OPCGroups WHERE iID = )
 UPDATE TR_OPCGroups SET sName = '', iID_OPCServer= where iID =  
ELSE
 INSERT INTO TR_OPCGroups
           ([sName]
     ,[iID_OPCServer])
     VALUES
           (''
           ,);</v>
      </c>
      <c r="U112" s="170" t="s">
        <v>2</v>
      </c>
      <c r="X112"/>
      <c r="Y112"/>
      <c r="Z112"/>
      <c r="AA112"/>
      <c r="AB112"/>
      <c r="AC112"/>
      <c r="AD112"/>
      <c r="AE112"/>
      <c r="AF112"/>
      <c r="AG112"/>
      <c r="AH112"/>
      <c r="AI112"/>
      <c r="AJ112"/>
      <c r="AK11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 s="170" t="s">
        <v>2</v>
      </c>
    </row>
    <row r="113" spans="20:38">
      <c r="T113" s="130" t="str">
        <f t="shared" si="5"/>
        <v>IF EXISTS (SELECT * FROM TR_OPCGroups WHERE iID = )
 UPDATE TR_OPCGroups SET sName = '', iID_OPCServer= where iID =  
ELSE
 INSERT INTO TR_OPCGroups
           ([sName]
     ,[iID_OPCServer])
     VALUES
           (''
           ,);</v>
      </c>
      <c r="U113" s="170" t="s">
        <v>2</v>
      </c>
      <c r="X113"/>
      <c r="Y113"/>
      <c r="Z113"/>
      <c r="AA113"/>
      <c r="AB113"/>
      <c r="AC113"/>
      <c r="AD113"/>
      <c r="AE113"/>
      <c r="AF113"/>
      <c r="AG113"/>
      <c r="AH113"/>
      <c r="AI113"/>
      <c r="AJ113"/>
      <c r="AK11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 s="170" t="s">
        <v>2</v>
      </c>
    </row>
    <row r="114" spans="20:38">
      <c r="T114" s="130" t="str">
        <f t="shared" si="5"/>
        <v>IF EXISTS (SELECT * FROM TR_OPCGroups WHERE iID = )
 UPDATE TR_OPCGroups SET sName = '', iID_OPCServer= where iID =  
ELSE
 INSERT INTO TR_OPCGroups
           ([sName]
     ,[iID_OPCServer])
     VALUES
           (''
           ,);</v>
      </c>
      <c r="U114" s="170" t="s">
        <v>2</v>
      </c>
      <c r="X114"/>
      <c r="Y114"/>
      <c r="Z114"/>
      <c r="AA114"/>
      <c r="AB114"/>
      <c r="AC114"/>
      <c r="AD114"/>
      <c r="AE114"/>
      <c r="AF114"/>
      <c r="AG114"/>
      <c r="AH114"/>
      <c r="AI114"/>
      <c r="AJ114"/>
      <c r="AK11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 s="170" t="s">
        <v>2</v>
      </c>
    </row>
    <row r="115" spans="20:38">
      <c r="T115" s="130" t="str">
        <f t="shared" si="5"/>
        <v>IF EXISTS (SELECT * FROM TR_OPCGroups WHERE iID = )
 UPDATE TR_OPCGroups SET sName = '', iID_OPCServer= where iID =  
ELSE
 INSERT INTO TR_OPCGroups
           ([sName]
     ,[iID_OPCServer])
     VALUES
           (''
           ,);</v>
      </c>
      <c r="U115" s="170" t="s">
        <v>2</v>
      </c>
      <c r="X115"/>
      <c r="Y115"/>
      <c r="Z115"/>
      <c r="AA115"/>
      <c r="AB115"/>
      <c r="AC115"/>
      <c r="AD115"/>
      <c r="AE115"/>
      <c r="AF115"/>
      <c r="AG115"/>
      <c r="AH115"/>
      <c r="AI115"/>
      <c r="AJ115"/>
      <c r="AK11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 s="170" t="s">
        <v>2</v>
      </c>
    </row>
    <row r="116" spans="20:38">
      <c r="T116" s="130" t="str">
        <f t="shared" si="5"/>
        <v>IF EXISTS (SELECT * FROM TR_OPCGroups WHERE iID = )
 UPDATE TR_OPCGroups SET sName = '', iID_OPCServer= where iID =  
ELSE
 INSERT INTO TR_OPCGroups
           ([sName]
     ,[iID_OPCServer])
     VALUES
           (''
           ,);</v>
      </c>
      <c r="U116" s="170" t="s">
        <v>2</v>
      </c>
      <c r="X116"/>
      <c r="Y116"/>
      <c r="Z116"/>
      <c r="AA116"/>
      <c r="AB116"/>
      <c r="AC116"/>
      <c r="AD116"/>
      <c r="AE116"/>
      <c r="AF116"/>
      <c r="AG116"/>
      <c r="AH116"/>
      <c r="AI116"/>
      <c r="AJ116"/>
      <c r="AK11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 s="170" t="s">
        <v>2</v>
      </c>
    </row>
    <row r="117" spans="20:38">
      <c r="T117" s="130" t="str">
        <f t="shared" si="5"/>
        <v>IF EXISTS (SELECT * FROM TR_OPCGroups WHERE iID = )
 UPDATE TR_OPCGroups SET sName = '', iID_OPCServer= where iID =  
ELSE
 INSERT INTO TR_OPCGroups
           ([sName]
     ,[iID_OPCServer])
     VALUES
           (''
           ,);</v>
      </c>
      <c r="U117" s="170" t="s">
        <v>2</v>
      </c>
      <c r="X117"/>
      <c r="Y117"/>
      <c r="Z117"/>
      <c r="AA117"/>
      <c r="AB117"/>
      <c r="AC117"/>
      <c r="AD117"/>
      <c r="AE117"/>
      <c r="AF117"/>
      <c r="AG117"/>
      <c r="AH117"/>
      <c r="AI117"/>
      <c r="AJ117"/>
      <c r="AK11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 s="170" t="s">
        <v>2</v>
      </c>
    </row>
    <row r="118" spans="20:38">
      <c r="T118" s="130" t="str">
        <f t="shared" si="5"/>
        <v>IF EXISTS (SELECT * FROM TR_OPCGroups WHERE iID = )
 UPDATE TR_OPCGroups SET sName = '', iID_OPCServer= where iID =  
ELSE
 INSERT INTO TR_OPCGroups
           ([sName]
     ,[iID_OPCServer])
     VALUES
           (''
           ,);</v>
      </c>
      <c r="U118" s="170" t="s">
        <v>2</v>
      </c>
      <c r="X118"/>
      <c r="Y118"/>
      <c r="Z118"/>
      <c r="AA118"/>
      <c r="AB118"/>
      <c r="AC118"/>
      <c r="AD118"/>
      <c r="AE118"/>
      <c r="AF118"/>
      <c r="AG118"/>
      <c r="AH118"/>
      <c r="AI118"/>
      <c r="AJ118"/>
      <c r="AK11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 s="170" t="s">
        <v>2</v>
      </c>
    </row>
    <row r="119" spans="20:38">
      <c r="T119" s="130" t="str">
        <f t="shared" si="5"/>
        <v>IF EXISTS (SELECT * FROM TR_OPCGroups WHERE iID = )
 UPDATE TR_OPCGroups SET sName = '', iID_OPCServer= where iID =  
ELSE
 INSERT INTO TR_OPCGroups
           ([sName]
     ,[iID_OPCServer])
     VALUES
           (''
           ,);</v>
      </c>
      <c r="U119" s="170" t="s">
        <v>2</v>
      </c>
      <c r="X119"/>
      <c r="Y119"/>
      <c r="Z119"/>
      <c r="AA119"/>
      <c r="AB119"/>
      <c r="AC119"/>
      <c r="AD119"/>
      <c r="AE119"/>
      <c r="AF119"/>
      <c r="AG119"/>
      <c r="AH119"/>
      <c r="AI119"/>
      <c r="AJ119"/>
      <c r="AK11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 s="170" t="s">
        <v>2</v>
      </c>
    </row>
    <row r="120" spans="20:38">
      <c r="T120" s="130" t="str">
        <f t="shared" si="5"/>
        <v>IF EXISTS (SELECT * FROM TR_OPCGroups WHERE iID = )
 UPDATE TR_OPCGroups SET sName = '', iID_OPCServer= where iID =  
ELSE
 INSERT INTO TR_OPCGroups
           ([sName]
     ,[iID_OPCServer])
     VALUES
           (''
           ,);</v>
      </c>
      <c r="U120" s="170" t="s">
        <v>2</v>
      </c>
      <c r="X120"/>
      <c r="Y120"/>
      <c r="Z120"/>
      <c r="AA120"/>
      <c r="AB120"/>
      <c r="AC120"/>
      <c r="AD120"/>
      <c r="AE120"/>
      <c r="AF120"/>
      <c r="AG120"/>
      <c r="AH120"/>
      <c r="AI120"/>
      <c r="AJ120"/>
      <c r="AK12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 s="170" t="s">
        <v>2</v>
      </c>
    </row>
    <row r="121" spans="20:38">
      <c r="T121" s="130" t="str">
        <f t="shared" si="5"/>
        <v>IF EXISTS (SELECT * FROM TR_OPCGroups WHERE iID = )
 UPDATE TR_OPCGroups SET sName = '', iID_OPCServer= where iID =  
ELSE
 INSERT INTO TR_OPCGroups
           ([sName]
     ,[iID_OPCServer])
     VALUES
           (''
           ,);</v>
      </c>
      <c r="U121" s="170" t="s">
        <v>2</v>
      </c>
      <c r="X121"/>
      <c r="Y121"/>
      <c r="Z121"/>
      <c r="AA121"/>
      <c r="AB121"/>
      <c r="AC121"/>
      <c r="AD121"/>
      <c r="AE121"/>
      <c r="AF121"/>
      <c r="AG121"/>
      <c r="AH121"/>
      <c r="AI121"/>
      <c r="AJ121"/>
      <c r="AK12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 s="170" t="s">
        <v>2</v>
      </c>
    </row>
    <row r="122" spans="20:38">
      <c r="T122" s="130" t="str">
        <f t="shared" si="5"/>
        <v>IF EXISTS (SELECT * FROM TR_OPCGroups WHERE iID = )
 UPDATE TR_OPCGroups SET sName = '', iID_OPCServer= where iID =  
ELSE
 INSERT INTO TR_OPCGroups
           ([sName]
     ,[iID_OPCServer])
     VALUES
           (''
           ,);</v>
      </c>
      <c r="U122" s="170" t="s">
        <v>2</v>
      </c>
      <c r="X122"/>
      <c r="Y122"/>
      <c r="Z122"/>
      <c r="AA122"/>
      <c r="AB122"/>
      <c r="AC122"/>
      <c r="AD122"/>
      <c r="AE122"/>
      <c r="AF122"/>
      <c r="AG122"/>
      <c r="AH122"/>
      <c r="AI122"/>
      <c r="AJ122"/>
      <c r="AK12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 s="170" t="s">
        <v>2</v>
      </c>
    </row>
    <row r="123" spans="20:38">
      <c r="T123" s="130" t="str">
        <f t="shared" si="5"/>
        <v>IF EXISTS (SELECT * FROM TR_OPCGroups WHERE iID = )
 UPDATE TR_OPCGroups SET sName = '', iID_OPCServer= where iID =  
ELSE
 INSERT INTO TR_OPCGroups
           ([sName]
     ,[iID_OPCServer])
     VALUES
           (''
           ,);</v>
      </c>
      <c r="U123" s="170" t="s">
        <v>2</v>
      </c>
      <c r="X123"/>
      <c r="Y123"/>
      <c r="Z123"/>
      <c r="AA123"/>
      <c r="AB123"/>
      <c r="AC123"/>
      <c r="AD123"/>
      <c r="AE123"/>
      <c r="AF123"/>
      <c r="AG123"/>
      <c r="AH123"/>
      <c r="AI123"/>
      <c r="AJ123"/>
      <c r="AK12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 s="170" t="s">
        <v>2</v>
      </c>
    </row>
    <row r="124" spans="20:38">
      <c r="T124" s="130" t="str">
        <f t="shared" si="5"/>
        <v>IF EXISTS (SELECT * FROM TR_OPCGroups WHERE iID = )
 UPDATE TR_OPCGroups SET sName = '', iID_OPCServer= where iID =  
ELSE
 INSERT INTO TR_OPCGroups
           ([sName]
     ,[iID_OPCServer])
     VALUES
           (''
           ,);</v>
      </c>
      <c r="U124" s="170" t="s">
        <v>2</v>
      </c>
      <c r="X124"/>
      <c r="Y124"/>
      <c r="Z124"/>
      <c r="AA124"/>
      <c r="AB124"/>
      <c r="AC124"/>
      <c r="AD124"/>
      <c r="AE124"/>
      <c r="AF124"/>
      <c r="AG124"/>
      <c r="AH124"/>
      <c r="AI124"/>
      <c r="AJ124"/>
      <c r="AK12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 s="170" t="s">
        <v>2</v>
      </c>
    </row>
    <row r="125" spans="20:38">
      <c r="T125" s="130" t="str">
        <f t="shared" si="5"/>
        <v>IF EXISTS (SELECT * FROM TR_OPCGroups WHERE iID = )
 UPDATE TR_OPCGroups SET sName = '', iID_OPCServer= where iID =  
ELSE
 INSERT INTO TR_OPCGroups
           ([sName]
     ,[iID_OPCServer])
     VALUES
           (''
           ,);</v>
      </c>
      <c r="U125" s="170" t="s">
        <v>2</v>
      </c>
      <c r="X125"/>
      <c r="Y125"/>
      <c r="Z125"/>
      <c r="AA125"/>
      <c r="AB125"/>
      <c r="AC125"/>
      <c r="AD125"/>
      <c r="AE125"/>
      <c r="AF125"/>
      <c r="AG125"/>
      <c r="AH125"/>
      <c r="AI125"/>
      <c r="AJ125"/>
      <c r="AK12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 s="170" t="s">
        <v>2</v>
      </c>
    </row>
    <row r="126" spans="20:38">
      <c r="T126" s="130" t="str">
        <f t="shared" si="5"/>
        <v>IF EXISTS (SELECT * FROM TR_OPCGroups WHERE iID = )
 UPDATE TR_OPCGroups SET sName = '', iID_OPCServer= where iID =  
ELSE
 INSERT INTO TR_OPCGroups
           ([sName]
     ,[iID_OPCServer])
     VALUES
           (''
           ,);</v>
      </c>
      <c r="U126" s="170" t="s">
        <v>2</v>
      </c>
      <c r="X126"/>
      <c r="Y126"/>
      <c r="Z126"/>
      <c r="AA126"/>
      <c r="AB126"/>
      <c r="AC126"/>
      <c r="AD126"/>
      <c r="AE126"/>
      <c r="AF126"/>
      <c r="AG126"/>
      <c r="AH126"/>
      <c r="AI126"/>
      <c r="AJ126"/>
      <c r="AK12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 s="170" t="s">
        <v>2</v>
      </c>
    </row>
    <row r="127" spans="20:38">
      <c r="T127" s="130" t="str">
        <f t="shared" si="5"/>
        <v>IF EXISTS (SELECT * FROM TR_OPCGroups WHERE iID = )
 UPDATE TR_OPCGroups SET sName = '', iID_OPCServer= where iID =  
ELSE
 INSERT INTO TR_OPCGroups
           ([sName]
     ,[iID_OPCServer])
     VALUES
           (''
           ,);</v>
      </c>
      <c r="U127" s="170" t="s">
        <v>2</v>
      </c>
      <c r="X127"/>
      <c r="Y127"/>
      <c r="Z127"/>
      <c r="AA127"/>
      <c r="AB127"/>
      <c r="AC127"/>
      <c r="AD127"/>
      <c r="AE127"/>
      <c r="AF127"/>
      <c r="AG127"/>
      <c r="AH127"/>
      <c r="AI127"/>
      <c r="AJ127"/>
      <c r="AK12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 s="170" t="s">
        <v>2</v>
      </c>
    </row>
    <row r="128" spans="20:38">
      <c r="T128" s="130" t="str">
        <f t="shared" si="5"/>
        <v>IF EXISTS (SELECT * FROM TR_OPCGroups WHERE iID = )
 UPDATE TR_OPCGroups SET sName = '', iID_OPCServer= where iID =  
ELSE
 INSERT INTO TR_OPCGroups
           ([sName]
     ,[iID_OPCServer])
     VALUES
           (''
           ,);</v>
      </c>
      <c r="U128" s="170" t="s">
        <v>2</v>
      </c>
      <c r="X128"/>
      <c r="Y128"/>
      <c r="Z128"/>
      <c r="AA128"/>
      <c r="AB128"/>
      <c r="AC128"/>
      <c r="AD128"/>
      <c r="AE128"/>
      <c r="AF128"/>
      <c r="AG128"/>
      <c r="AH128"/>
      <c r="AI128"/>
      <c r="AJ128"/>
      <c r="AK12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 s="170" t="s">
        <v>2</v>
      </c>
    </row>
    <row r="129" spans="20:38">
      <c r="T129" s="130" t="str">
        <f t="shared" si="5"/>
        <v>IF EXISTS (SELECT * FROM TR_OPCGroups WHERE iID = )
 UPDATE TR_OPCGroups SET sName = '', iID_OPCServer= where iID =  
ELSE
 INSERT INTO TR_OPCGroups
           ([sName]
     ,[iID_OPCServer])
     VALUES
           (''
           ,);</v>
      </c>
      <c r="U129" s="170" t="s">
        <v>2</v>
      </c>
      <c r="X129"/>
      <c r="Y129"/>
      <c r="Z129"/>
      <c r="AA129"/>
      <c r="AB129"/>
      <c r="AC129"/>
      <c r="AD129"/>
      <c r="AE129"/>
      <c r="AF129"/>
      <c r="AG129"/>
      <c r="AH129"/>
      <c r="AI129"/>
      <c r="AJ129"/>
      <c r="AK12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 s="170" t="s">
        <v>2</v>
      </c>
    </row>
    <row r="130" spans="20:38">
      <c r="T130" s="130" t="str">
        <f t="shared" si="5"/>
        <v>IF EXISTS (SELECT * FROM TR_OPCGroups WHERE iID = )
 UPDATE TR_OPCGroups SET sName = '', iID_OPCServer= where iID =  
ELSE
 INSERT INTO TR_OPCGroups
           ([sName]
     ,[iID_OPCServer])
     VALUES
           (''
           ,);</v>
      </c>
      <c r="U130" s="170" t="s">
        <v>2</v>
      </c>
      <c r="X130"/>
      <c r="Y130"/>
      <c r="Z130"/>
      <c r="AA130"/>
      <c r="AB130"/>
      <c r="AC130"/>
      <c r="AD130"/>
      <c r="AE130"/>
      <c r="AF130"/>
      <c r="AG130"/>
      <c r="AH130"/>
      <c r="AI130"/>
      <c r="AJ130"/>
      <c r="AK13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 s="170" t="s">
        <v>2</v>
      </c>
    </row>
    <row r="131" spans="20:38">
      <c r="T131" s="130" t="str">
        <f t="shared" si="5"/>
        <v>IF EXISTS (SELECT * FROM TR_OPCGroups WHERE iID = )
 UPDATE TR_OPCGroups SET sName = '', iID_OPCServer= where iID =  
ELSE
 INSERT INTO TR_OPCGroups
           ([sName]
     ,[iID_OPCServer])
     VALUES
           (''
           ,);</v>
      </c>
      <c r="U131" s="170" t="s">
        <v>2</v>
      </c>
      <c r="X131"/>
      <c r="Y131"/>
      <c r="Z131"/>
      <c r="AA131"/>
      <c r="AB131"/>
      <c r="AC131"/>
      <c r="AD131"/>
      <c r="AE131"/>
      <c r="AF131"/>
      <c r="AG131"/>
      <c r="AH131"/>
      <c r="AI131"/>
      <c r="AJ131"/>
      <c r="AK13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 s="170" t="s">
        <v>2</v>
      </c>
    </row>
    <row r="132" spans="20:38">
      <c r="T132" s="130" t="str">
        <f t="shared" si="5"/>
        <v>IF EXISTS (SELECT * FROM TR_OPCGroups WHERE iID = )
 UPDATE TR_OPCGroups SET sName = '', iID_OPCServer= where iID =  
ELSE
 INSERT INTO TR_OPCGroups
           ([sName]
     ,[iID_OPCServer])
     VALUES
           (''
           ,);</v>
      </c>
      <c r="U132" s="170" t="s">
        <v>2</v>
      </c>
      <c r="X132"/>
      <c r="Y132"/>
      <c r="Z132"/>
      <c r="AA132"/>
      <c r="AB132"/>
      <c r="AC132"/>
      <c r="AD132"/>
      <c r="AE132"/>
      <c r="AF132"/>
      <c r="AG132"/>
      <c r="AH132"/>
      <c r="AI132"/>
      <c r="AJ132"/>
      <c r="AK13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 s="170" t="s">
        <v>2</v>
      </c>
    </row>
    <row r="133" spans="20:38">
      <c r="T133" s="130" t="str">
        <f t="shared" ref="T133:T196" si="7">CONCATENATE("IF EXISTS (SELECT * FROM TR_OPCGroups WHERE iID = ",Q133,")
 UPDATE TR_OPCGroups SET sName = '",R133,"', iID_OPCServer=",S133," where iID =  ",Q133,"
ELSE
 INSERT INTO TR_OPCGroups
           ([sName]
     ,[iID_OPCServer])
     VALUES
           ('",R133,"'
           ,",S133,");")</f>
        <v>IF EXISTS (SELECT * FROM TR_OPCGroups WHERE iID = )
 UPDATE TR_OPCGroups SET sName = '', iID_OPCServer= where iID =  
ELSE
 INSERT INTO TR_OPCGroups
           ([sName]
     ,[iID_OPCServer])
     VALUES
           (''
           ,);</v>
      </c>
      <c r="U133" s="170" t="s">
        <v>2</v>
      </c>
      <c r="X133"/>
      <c r="Y133"/>
      <c r="Z133"/>
      <c r="AA133"/>
      <c r="AB133"/>
      <c r="AC133"/>
      <c r="AD133"/>
      <c r="AE133"/>
      <c r="AF133"/>
      <c r="AG133"/>
      <c r="AH133"/>
      <c r="AI133"/>
      <c r="AJ133"/>
      <c r="AK133" s="130" t="str">
        <f t="shared" ref="AK133:AK196" si="8">CONCATENATE("IF EXISTS (SELECT * FROM TR_OPCItems WHERE iID = ",V133,")
UPDATE TR_OPCItems
   SET iID_OPCGroup = ",W133,",sName = '",X133,"',sEngUnit = '",Y133,"',sFunction = '",Z133,"',sNameTag = '",AA133,"',dMin = ",AB133,",dMax = ",AC133,",dHiHi = ",AD133,",dHi = ",AE133,",dLo = ",AF133,",dLoLo = ",AG133,",iPrecision = ",AH133,",iDuration = ",AJ133,"
 WHERE iID = ",V133,"
ELSE 
 INSERT INTO TR_OPCItems
           ([iID_OPCGroup],[sName],[sEngUnit],[sFunction],[sNameTag],[dMin],[dMax],[dHiHi],[dHi],[dLo],[dLoLo],[iPrecision],[iDuration])
     VALUES
           (",W133,",'",X133,"','",Y133,"','",Z133,"','",AA133,"',",AB133,",",AC133," ,",AD133,",",AE133,",",AF133,",",AG133,",",AH133,",",AJ133,");")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 s="170" t="s">
        <v>2</v>
      </c>
    </row>
    <row r="134" spans="20:38">
      <c r="T134" s="130" t="str">
        <f t="shared" si="7"/>
        <v>IF EXISTS (SELECT * FROM TR_OPCGroups WHERE iID = )
 UPDATE TR_OPCGroups SET sName = '', iID_OPCServer= where iID =  
ELSE
 INSERT INTO TR_OPCGroups
           ([sName]
     ,[iID_OPCServer])
     VALUES
           (''
           ,);</v>
      </c>
      <c r="U134" s="170" t="s">
        <v>2</v>
      </c>
      <c r="X134"/>
      <c r="Y134"/>
      <c r="Z134"/>
      <c r="AA134"/>
      <c r="AB134"/>
      <c r="AC134"/>
      <c r="AD134"/>
      <c r="AE134"/>
      <c r="AF134"/>
      <c r="AG134"/>
      <c r="AH134"/>
      <c r="AI134"/>
      <c r="AJ134"/>
      <c r="AK13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 s="170" t="s">
        <v>2</v>
      </c>
    </row>
    <row r="135" spans="20:38">
      <c r="T135" s="130" t="str">
        <f t="shared" si="7"/>
        <v>IF EXISTS (SELECT * FROM TR_OPCGroups WHERE iID = )
 UPDATE TR_OPCGroups SET sName = '', iID_OPCServer= where iID =  
ELSE
 INSERT INTO TR_OPCGroups
           ([sName]
     ,[iID_OPCServer])
     VALUES
           (''
           ,);</v>
      </c>
      <c r="U135" s="170" t="s">
        <v>2</v>
      </c>
      <c r="X135"/>
      <c r="Y135"/>
      <c r="Z135"/>
      <c r="AA135"/>
      <c r="AB135"/>
      <c r="AC135"/>
      <c r="AD135"/>
      <c r="AE135"/>
      <c r="AF135"/>
      <c r="AG135"/>
      <c r="AH135"/>
      <c r="AI135"/>
      <c r="AJ135"/>
      <c r="AK13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 s="170" t="s">
        <v>2</v>
      </c>
    </row>
    <row r="136" spans="20:38">
      <c r="T136" s="130" t="str">
        <f t="shared" si="7"/>
        <v>IF EXISTS (SELECT * FROM TR_OPCGroups WHERE iID = )
 UPDATE TR_OPCGroups SET sName = '', iID_OPCServer= where iID =  
ELSE
 INSERT INTO TR_OPCGroups
           ([sName]
     ,[iID_OPCServer])
     VALUES
           (''
           ,);</v>
      </c>
      <c r="U136" s="170" t="s">
        <v>2</v>
      </c>
      <c r="X136"/>
      <c r="Y136"/>
      <c r="Z136"/>
      <c r="AA136"/>
      <c r="AB136"/>
      <c r="AC136"/>
      <c r="AD136"/>
      <c r="AE136"/>
      <c r="AF136"/>
      <c r="AG136"/>
      <c r="AH136"/>
      <c r="AI136"/>
      <c r="AJ136"/>
      <c r="AK13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 s="170" t="s">
        <v>2</v>
      </c>
    </row>
    <row r="137" spans="20:38">
      <c r="T137" s="130" t="str">
        <f t="shared" si="7"/>
        <v>IF EXISTS (SELECT * FROM TR_OPCGroups WHERE iID = )
 UPDATE TR_OPCGroups SET sName = '', iID_OPCServer= where iID =  
ELSE
 INSERT INTO TR_OPCGroups
           ([sName]
     ,[iID_OPCServer])
     VALUES
           (''
           ,);</v>
      </c>
      <c r="U137" s="170" t="s">
        <v>2</v>
      </c>
      <c r="X137"/>
      <c r="Y137"/>
      <c r="Z137"/>
      <c r="AA137"/>
      <c r="AB137"/>
      <c r="AC137"/>
      <c r="AD137"/>
      <c r="AE137"/>
      <c r="AF137"/>
      <c r="AG137"/>
      <c r="AH137"/>
      <c r="AI137"/>
      <c r="AJ137"/>
      <c r="AK13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 s="170" t="s">
        <v>2</v>
      </c>
    </row>
    <row r="138" spans="20:38">
      <c r="T138" s="130" t="str">
        <f t="shared" si="7"/>
        <v>IF EXISTS (SELECT * FROM TR_OPCGroups WHERE iID = )
 UPDATE TR_OPCGroups SET sName = '', iID_OPCServer= where iID =  
ELSE
 INSERT INTO TR_OPCGroups
           ([sName]
     ,[iID_OPCServer])
     VALUES
           (''
           ,);</v>
      </c>
      <c r="U138" s="170" t="s">
        <v>2</v>
      </c>
      <c r="X138"/>
      <c r="Y138"/>
      <c r="Z138"/>
      <c r="AA138"/>
      <c r="AB138"/>
      <c r="AC138"/>
      <c r="AD138"/>
      <c r="AE138"/>
      <c r="AF138"/>
      <c r="AG138"/>
      <c r="AH138"/>
      <c r="AI138"/>
      <c r="AJ138"/>
      <c r="AK13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 s="170" t="s">
        <v>2</v>
      </c>
    </row>
    <row r="139" spans="20:38">
      <c r="T139" s="130" t="str">
        <f t="shared" si="7"/>
        <v>IF EXISTS (SELECT * FROM TR_OPCGroups WHERE iID = )
 UPDATE TR_OPCGroups SET sName = '', iID_OPCServer= where iID =  
ELSE
 INSERT INTO TR_OPCGroups
           ([sName]
     ,[iID_OPCServer])
     VALUES
           (''
           ,);</v>
      </c>
      <c r="U139" s="170" t="s">
        <v>2</v>
      </c>
      <c r="X139"/>
      <c r="Y139"/>
      <c r="Z139"/>
      <c r="AA139"/>
      <c r="AB139"/>
      <c r="AC139"/>
      <c r="AD139"/>
      <c r="AE139"/>
      <c r="AF139"/>
      <c r="AG139"/>
      <c r="AH139"/>
      <c r="AI139"/>
      <c r="AJ139"/>
      <c r="AK13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 s="170" t="s">
        <v>2</v>
      </c>
    </row>
    <row r="140" spans="20:38">
      <c r="T140" s="130" t="str">
        <f t="shared" si="7"/>
        <v>IF EXISTS (SELECT * FROM TR_OPCGroups WHERE iID = )
 UPDATE TR_OPCGroups SET sName = '', iID_OPCServer= where iID =  
ELSE
 INSERT INTO TR_OPCGroups
           ([sName]
     ,[iID_OPCServer])
     VALUES
           (''
           ,);</v>
      </c>
      <c r="U140" s="170" t="s">
        <v>2</v>
      </c>
      <c r="X140"/>
      <c r="Y140"/>
      <c r="Z140"/>
      <c r="AA140"/>
      <c r="AB140"/>
      <c r="AC140"/>
      <c r="AD140"/>
      <c r="AE140"/>
      <c r="AF140"/>
      <c r="AG140"/>
      <c r="AH140"/>
      <c r="AI140"/>
      <c r="AJ140"/>
      <c r="AK14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 s="170" t="s">
        <v>2</v>
      </c>
    </row>
    <row r="141" spans="20:38">
      <c r="T141" s="130" t="str">
        <f t="shared" si="7"/>
        <v>IF EXISTS (SELECT * FROM TR_OPCGroups WHERE iID = )
 UPDATE TR_OPCGroups SET sName = '', iID_OPCServer= where iID =  
ELSE
 INSERT INTO TR_OPCGroups
           ([sName]
     ,[iID_OPCServer])
     VALUES
           (''
           ,);</v>
      </c>
      <c r="U141" s="170" t="s">
        <v>2</v>
      </c>
      <c r="X141"/>
      <c r="Y141"/>
      <c r="Z141"/>
      <c r="AA141"/>
      <c r="AB141"/>
      <c r="AC141"/>
      <c r="AD141"/>
      <c r="AE141"/>
      <c r="AF141"/>
      <c r="AG141"/>
      <c r="AH141"/>
      <c r="AI141"/>
      <c r="AJ141"/>
      <c r="AK14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 s="170" t="s">
        <v>2</v>
      </c>
    </row>
    <row r="142" spans="20:38">
      <c r="T142" s="130" t="str">
        <f t="shared" si="7"/>
        <v>IF EXISTS (SELECT * FROM TR_OPCGroups WHERE iID = )
 UPDATE TR_OPCGroups SET sName = '', iID_OPCServer= where iID =  
ELSE
 INSERT INTO TR_OPCGroups
           ([sName]
     ,[iID_OPCServer])
     VALUES
           (''
           ,);</v>
      </c>
      <c r="U142" s="170" t="s">
        <v>2</v>
      </c>
      <c r="X142"/>
      <c r="Y142"/>
      <c r="Z142"/>
      <c r="AA142"/>
      <c r="AB142"/>
      <c r="AC142"/>
      <c r="AD142"/>
      <c r="AE142"/>
      <c r="AF142"/>
      <c r="AG142"/>
      <c r="AH142"/>
      <c r="AI142"/>
      <c r="AJ142"/>
      <c r="AK14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 s="170" t="s">
        <v>2</v>
      </c>
    </row>
    <row r="143" spans="20:38">
      <c r="T143" s="130" t="str">
        <f t="shared" si="7"/>
        <v>IF EXISTS (SELECT * FROM TR_OPCGroups WHERE iID = )
 UPDATE TR_OPCGroups SET sName = '', iID_OPCServer= where iID =  
ELSE
 INSERT INTO TR_OPCGroups
           ([sName]
     ,[iID_OPCServer])
     VALUES
           (''
           ,);</v>
      </c>
      <c r="U143" s="170" t="s">
        <v>2</v>
      </c>
      <c r="X143"/>
      <c r="Y143"/>
      <c r="Z143"/>
      <c r="AA143"/>
      <c r="AB143"/>
      <c r="AC143"/>
      <c r="AD143"/>
      <c r="AE143"/>
      <c r="AF143"/>
      <c r="AG143"/>
      <c r="AH143"/>
      <c r="AI143"/>
      <c r="AJ143"/>
      <c r="AK14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 s="170" t="s">
        <v>2</v>
      </c>
    </row>
    <row r="144" spans="20:38">
      <c r="T144" s="130" t="str">
        <f t="shared" si="7"/>
        <v>IF EXISTS (SELECT * FROM TR_OPCGroups WHERE iID = )
 UPDATE TR_OPCGroups SET sName = '', iID_OPCServer= where iID =  
ELSE
 INSERT INTO TR_OPCGroups
           ([sName]
     ,[iID_OPCServer])
     VALUES
           (''
           ,);</v>
      </c>
      <c r="U144" s="170" t="s">
        <v>2</v>
      </c>
      <c r="X144"/>
      <c r="Y144"/>
      <c r="Z144"/>
      <c r="AA144"/>
      <c r="AB144"/>
      <c r="AC144"/>
      <c r="AD144"/>
      <c r="AE144"/>
      <c r="AF144"/>
      <c r="AG144"/>
      <c r="AH144"/>
      <c r="AI144"/>
      <c r="AJ144"/>
      <c r="AK14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 s="170" t="s">
        <v>2</v>
      </c>
    </row>
    <row r="145" spans="20:38">
      <c r="T145" s="130" t="str">
        <f t="shared" si="7"/>
        <v>IF EXISTS (SELECT * FROM TR_OPCGroups WHERE iID = )
 UPDATE TR_OPCGroups SET sName = '', iID_OPCServer= where iID =  
ELSE
 INSERT INTO TR_OPCGroups
           ([sName]
     ,[iID_OPCServer])
     VALUES
           (''
           ,);</v>
      </c>
      <c r="U145" s="170" t="s">
        <v>2</v>
      </c>
      <c r="X145"/>
      <c r="Y145"/>
      <c r="Z145"/>
      <c r="AA145"/>
      <c r="AB145"/>
      <c r="AC145"/>
      <c r="AD145"/>
      <c r="AE145"/>
      <c r="AF145"/>
      <c r="AG145"/>
      <c r="AH145"/>
      <c r="AI145"/>
      <c r="AJ145"/>
      <c r="AK14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 s="170" t="s">
        <v>2</v>
      </c>
    </row>
    <row r="146" spans="20:38">
      <c r="T146" s="130" t="str">
        <f t="shared" si="7"/>
        <v>IF EXISTS (SELECT * FROM TR_OPCGroups WHERE iID = )
 UPDATE TR_OPCGroups SET sName = '', iID_OPCServer= where iID =  
ELSE
 INSERT INTO TR_OPCGroups
           ([sName]
     ,[iID_OPCServer])
     VALUES
           (''
           ,);</v>
      </c>
      <c r="U146" s="170" t="s">
        <v>2</v>
      </c>
      <c r="X146"/>
      <c r="Y146"/>
      <c r="Z146"/>
      <c r="AA146"/>
      <c r="AB146"/>
      <c r="AC146"/>
      <c r="AD146"/>
      <c r="AE146"/>
      <c r="AF146"/>
      <c r="AG146"/>
      <c r="AH146"/>
      <c r="AI146"/>
      <c r="AJ146"/>
      <c r="AK14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 s="170" t="s">
        <v>2</v>
      </c>
    </row>
    <row r="147" spans="20:38">
      <c r="T147" s="130" t="str">
        <f t="shared" si="7"/>
        <v>IF EXISTS (SELECT * FROM TR_OPCGroups WHERE iID = )
 UPDATE TR_OPCGroups SET sName = '', iID_OPCServer= where iID =  
ELSE
 INSERT INTO TR_OPCGroups
           ([sName]
     ,[iID_OPCServer])
     VALUES
           (''
           ,);</v>
      </c>
      <c r="U147" s="170" t="s">
        <v>2</v>
      </c>
      <c r="X147"/>
      <c r="Y147"/>
      <c r="Z147"/>
      <c r="AA147"/>
      <c r="AB147"/>
      <c r="AC147"/>
      <c r="AD147"/>
      <c r="AE147"/>
      <c r="AF147"/>
      <c r="AG147"/>
      <c r="AH147"/>
      <c r="AI147"/>
      <c r="AJ147"/>
      <c r="AK14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 s="170" t="s">
        <v>2</v>
      </c>
    </row>
    <row r="148" spans="20:38">
      <c r="T148" s="130" t="str">
        <f t="shared" si="7"/>
        <v>IF EXISTS (SELECT * FROM TR_OPCGroups WHERE iID = )
 UPDATE TR_OPCGroups SET sName = '', iID_OPCServer= where iID =  
ELSE
 INSERT INTO TR_OPCGroups
           ([sName]
     ,[iID_OPCServer])
     VALUES
           (''
           ,);</v>
      </c>
      <c r="U148" s="170" t="s">
        <v>2</v>
      </c>
      <c r="X148"/>
      <c r="Y148"/>
      <c r="Z148"/>
      <c r="AA148"/>
      <c r="AB148"/>
      <c r="AC148"/>
      <c r="AD148"/>
      <c r="AE148"/>
      <c r="AF148"/>
      <c r="AG148"/>
      <c r="AH148"/>
      <c r="AI148"/>
      <c r="AJ148"/>
      <c r="AK14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 s="170" t="s">
        <v>2</v>
      </c>
    </row>
    <row r="149" spans="20:38">
      <c r="T149" s="130" t="str">
        <f t="shared" si="7"/>
        <v>IF EXISTS (SELECT * FROM TR_OPCGroups WHERE iID = )
 UPDATE TR_OPCGroups SET sName = '', iID_OPCServer= where iID =  
ELSE
 INSERT INTO TR_OPCGroups
           ([sName]
     ,[iID_OPCServer])
     VALUES
           (''
           ,);</v>
      </c>
      <c r="U149" s="170" t="s">
        <v>2</v>
      </c>
      <c r="X149"/>
      <c r="Y149"/>
      <c r="Z149"/>
      <c r="AA149"/>
      <c r="AB149"/>
      <c r="AC149"/>
      <c r="AD149"/>
      <c r="AE149"/>
      <c r="AF149"/>
      <c r="AG149"/>
      <c r="AH149"/>
      <c r="AI149"/>
      <c r="AJ149"/>
      <c r="AK14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 s="170" t="s">
        <v>2</v>
      </c>
    </row>
    <row r="150" spans="20:38">
      <c r="T150" s="130" t="str">
        <f t="shared" si="7"/>
        <v>IF EXISTS (SELECT * FROM TR_OPCGroups WHERE iID = )
 UPDATE TR_OPCGroups SET sName = '', iID_OPCServer= where iID =  
ELSE
 INSERT INTO TR_OPCGroups
           ([sName]
     ,[iID_OPCServer])
     VALUES
           (''
           ,);</v>
      </c>
      <c r="U150" s="170" t="s">
        <v>2</v>
      </c>
      <c r="X150"/>
      <c r="Y150"/>
      <c r="Z150"/>
      <c r="AA150"/>
      <c r="AB150"/>
      <c r="AC150"/>
      <c r="AD150"/>
      <c r="AE150"/>
      <c r="AF150"/>
      <c r="AG150"/>
      <c r="AH150"/>
      <c r="AI150"/>
      <c r="AJ150"/>
      <c r="AK15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 s="170" t="s">
        <v>2</v>
      </c>
    </row>
    <row r="151" spans="20:38">
      <c r="T151" s="130" t="str">
        <f t="shared" si="7"/>
        <v>IF EXISTS (SELECT * FROM TR_OPCGroups WHERE iID = )
 UPDATE TR_OPCGroups SET sName = '', iID_OPCServer= where iID =  
ELSE
 INSERT INTO TR_OPCGroups
           ([sName]
     ,[iID_OPCServer])
     VALUES
           (''
           ,);</v>
      </c>
      <c r="U151" s="170" t="s">
        <v>2</v>
      </c>
      <c r="X151"/>
      <c r="Y151"/>
      <c r="Z151"/>
      <c r="AA151"/>
      <c r="AB151"/>
      <c r="AC151"/>
      <c r="AD151"/>
      <c r="AE151"/>
      <c r="AF151"/>
      <c r="AG151"/>
      <c r="AH151"/>
      <c r="AI151"/>
      <c r="AJ151"/>
      <c r="AK15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 s="170" t="s">
        <v>2</v>
      </c>
    </row>
    <row r="152" spans="20:38">
      <c r="T152" s="130" t="str">
        <f t="shared" si="7"/>
        <v>IF EXISTS (SELECT * FROM TR_OPCGroups WHERE iID = )
 UPDATE TR_OPCGroups SET sName = '', iID_OPCServer= where iID =  
ELSE
 INSERT INTO TR_OPCGroups
           ([sName]
     ,[iID_OPCServer])
     VALUES
           (''
           ,);</v>
      </c>
      <c r="U152" s="170" t="s">
        <v>2</v>
      </c>
      <c r="X152"/>
      <c r="Y152"/>
      <c r="Z152"/>
      <c r="AA152"/>
      <c r="AB152"/>
      <c r="AC152"/>
      <c r="AD152"/>
      <c r="AE152"/>
      <c r="AF152"/>
      <c r="AG152"/>
      <c r="AH152"/>
      <c r="AI152"/>
      <c r="AJ152"/>
      <c r="AK15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 s="170" t="s">
        <v>2</v>
      </c>
    </row>
    <row r="153" spans="20:38">
      <c r="T153" s="130" t="str">
        <f t="shared" si="7"/>
        <v>IF EXISTS (SELECT * FROM TR_OPCGroups WHERE iID = )
 UPDATE TR_OPCGroups SET sName = '', iID_OPCServer= where iID =  
ELSE
 INSERT INTO TR_OPCGroups
           ([sName]
     ,[iID_OPCServer])
     VALUES
           (''
           ,);</v>
      </c>
      <c r="U153" s="170" t="s">
        <v>2</v>
      </c>
      <c r="X153"/>
      <c r="Y153"/>
      <c r="Z153"/>
      <c r="AA153"/>
      <c r="AB153"/>
      <c r="AC153"/>
      <c r="AD153"/>
      <c r="AE153"/>
      <c r="AF153"/>
      <c r="AG153"/>
      <c r="AH153"/>
      <c r="AI153"/>
      <c r="AJ153"/>
      <c r="AK15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 s="170" t="s">
        <v>2</v>
      </c>
    </row>
    <row r="154" spans="20:38">
      <c r="T154" s="130" t="str">
        <f t="shared" si="7"/>
        <v>IF EXISTS (SELECT * FROM TR_OPCGroups WHERE iID = )
 UPDATE TR_OPCGroups SET sName = '', iID_OPCServer= where iID =  
ELSE
 INSERT INTO TR_OPCGroups
           ([sName]
     ,[iID_OPCServer])
     VALUES
           (''
           ,);</v>
      </c>
      <c r="U154" s="170" t="s">
        <v>2</v>
      </c>
      <c r="X154"/>
      <c r="Y154"/>
      <c r="Z154"/>
      <c r="AA154"/>
      <c r="AB154"/>
      <c r="AC154"/>
      <c r="AD154"/>
      <c r="AE154"/>
      <c r="AF154"/>
      <c r="AG154"/>
      <c r="AH154"/>
      <c r="AI154"/>
      <c r="AJ154"/>
      <c r="AK15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 s="170" t="s">
        <v>2</v>
      </c>
    </row>
    <row r="155" spans="20:38">
      <c r="T155" s="130" t="str">
        <f t="shared" si="7"/>
        <v>IF EXISTS (SELECT * FROM TR_OPCGroups WHERE iID = )
 UPDATE TR_OPCGroups SET sName = '', iID_OPCServer= where iID =  
ELSE
 INSERT INTO TR_OPCGroups
           ([sName]
     ,[iID_OPCServer])
     VALUES
           (''
           ,);</v>
      </c>
      <c r="U155" s="170" t="s">
        <v>2</v>
      </c>
      <c r="X155"/>
      <c r="Y155"/>
      <c r="Z155"/>
      <c r="AA155"/>
      <c r="AB155"/>
      <c r="AC155"/>
      <c r="AD155"/>
      <c r="AE155"/>
      <c r="AF155"/>
      <c r="AG155"/>
      <c r="AH155"/>
      <c r="AI155"/>
      <c r="AJ155"/>
      <c r="AK15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 s="170" t="s">
        <v>2</v>
      </c>
    </row>
    <row r="156" spans="20:38">
      <c r="T156" s="130" t="str">
        <f t="shared" si="7"/>
        <v>IF EXISTS (SELECT * FROM TR_OPCGroups WHERE iID = )
 UPDATE TR_OPCGroups SET sName = '', iID_OPCServer= where iID =  
ELSE
 INSERT INTO TR_OPCGroups
           ([sName]
     ,[iID_OPCServer])
     VALUES
           (''
           ,);</v>
      </c>
      <c r="U156" s="170" t="s">
        <v>2</v>
      </c>
      <c r="X156"/>
      <c r="Y156"/>
      <c r="Z156"/>
      <c r="AA156"/>
      <c r="AB156"/>
      <c r="AC156"/>
      <c r="AD156"/>
      <c r="AE156"/>
      <c r="AF156"/>
      <c r="AG156"/>
      <c r="AH156"/>
      <c r="AI156"/>
      <c r="AJ156"/>
      <c r="AK15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 s="170" t="s">
        <v>2</v>
      </c>
    </row>
    <row r="157" spans="20:38">
      <c r="T157" s="130" t="str">
        <f t="shared" si="7"/>
        <v>IF EXISTS (SELECT * FROM TR_OPCGroups WHERE iID = )
 UPDATE TR_OPCGroups SET sName = '', iID_OPCServer= where iID =  
ELSE
 INSERT INTO TR_OPCGroups
           ([sName]
     ,[iID_OPCServer])
     VALUES
           (''
           ,);</v>
      </c>
      <c r="U157" s="170" t="s">
        <v>2</v>
      </c>
      <c r="X157"/>
      <c r="Y157"/>
      <c r="Z157"/>
      <c r="AA157"/>
      <c r="AB157"/>
      <c r="AC157"/>
      <c r="AD157"/>
      <c r="AE157"/>
      <c r="AF157"/>
      <c r="AG157"/>
      <c r="AH157"/>
      <c r="AI157"/>
      <c r="AJ157"/>
      <c r="AK15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 s="170" t="s">
        <v>2</v>
      </c>
    </row>
    <row r="158" spans="20:38">
      <c r="T158" s="130" t="str">
        <f t="shared" si="7"/>
        <v>IF EXISTS (SELECT * FROM TR_OPCGroups WHERE iID = )
 UPDATE TR_OPCGroups SET sName = '', iID_OPCServer= where iID =  
ELSE
 INSERT INTO TR_OPCGroups
           ([sName]
     ,[iID_OPCServer])
     VALUES
           (''
           ,);</v>
      </c>
      <c r="U158" s="170" t="s">
        <v>2</v>
      </c>
      <c r="X158"/>
      <c r="Y158"/>
      <c r="Z158"/>
      <c r="AA158"/>
      <c r="AB158"/>
      <c r="AC158"/>
      <c r="AD158"/>
      <c r="AE158"/>
      <c r="AF158"/>
      <c r="AG158"/>
      <c r="AH158"/>
      <c r="AI158"/>
      <c r="AJ158"/>
      <c r="AK15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 s="170" t="s">
        <v>2</v>
      </c>
    </row>
    <row r="159" spans="20:38">
      <c r="T159" s="130" t="str">
        <f t="shared" si="7"/>
        <v>IF EXISTS (SELECT * FROM TR_OPCGroups WHERE iID = )
 UPDATE TR_OPCGroups SET sName = '', iID_OPCServer= where iID =  
ELSE
 INSERT INTO TR_OPCGroups
           ([sName]
     ,[iID_OPCServer])
     VALUES
           (''
           ,);</v>
      </c>
      <c r="U159" s="170" t="s">
        <v>2</v>
      </c>
      <c r="X159"/>
      <c r="Y159"/>
      <c r="Z159"/>
      <c r="AA159"/>
      <c r="AB159"/>
      <c r="AC159"/>
      <c r="AD159"/>
      <c r="AE159"/>
      <c r="AF159"/>
      <c r="AG159"/>
      <c r="AH159"/>
      <c r="AI159"/>
      <c r="AJ159"/>
      <c r="AK15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 s="170" t="s">
        <v>2</v>
      </c>
    </row>
    <row r="160" spans="20:38">
      <c r="T160" s="130" t="str">
        <f t="shared" si="7"/>
        <v>IF EXISTS (SELECT * FROM TR_OPCGroups WHERE iID = )
 UPDATE TR_OPCGroups SET sName = '', iID_OPCServer= where iID =  
ELSE
 INSERT INTO TR_OPCGroups
           ([sName]
     ,[iID_OPCServer])
     VALUES
           (''
           ,);</v>
      </c>
      <c r="U160" s="170" t="s">
        <v>2</v>
      </c>
      <c r="X160"/>
      <c r="Y160"/>
      <c r="Z160"/>
      <c r="AA160"/>
      <c r="AB160"/>
      <c r="AC160"/>
      <c r="AD160"/>
      <c r="AE160"/>
      <c r="AF160"/>
      <c r="AG160"/>
      <c r="AH160"/>
      <c r="AI160"/>
      <c r="AJ160"/>
      <c r="AK16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 s="170" t="s">
        <v>2</v>
      </c>
    </row>
    <row r="161" spans="20:38">
      <c r="T161" s="130" t="str">
        <f t="shared" si="7"/>
        <v>IF EXISTS (SELECT * FROM TR_OPCGroups WHERE iID = )
 UPDATE TR_OPCGroups SET sName = '', iID_OPCServer= where iID =  
ELSE
 INSERT INTO TR_OPCGroups
           ([sName]
     ,[iID_OPCServer])
     VALUES
           (''
           ,);</v>
      </c>
      <c r="U161" s="170" t="s">
        <v>2</v>
      </c>
      <c r="X161"/>
      <c r="Y161"/>
      <c r="Z161"/>
      <c r="AA161"/>
      <c r="AB161"/>
      <c r="AC161"/>
      <c r="AD161"/>
      <c r="AE161"/>
      <c r="AF161"/>
      <c r="AG161"/>
      <c r="AH161"/>
      <c r="AI161"/>
      <c r="AJ161"/>
      <c r="AK16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 s="170" t="s">
        <v>2</v>
      </c>
    </row>
    <row r="162" spans="20:38">
      <c r="T162" s="130" t="str">
        <f t="shared" si="7"/>
        <v>IF EXISTS (SELECT * FROM TR_OPCGroups WHERE iID = )
 UPDATE TR_OPCGroups SET sName = '', iID_OPCServer= where iID =  
ELSE
 INSERT INTO TR_OPCGroups
           ([sName]
     ,[iID_OPCServer])
     VALUES
           (''
           ,);</v>
      </c>
      <c r="U162" s="170" t="s">
        <v>2</v>
      </c>
      <c r="X162"/>
      <c r="Y162"/>
      <c r="Z162"/>
      <c r="AA162"/>
      <c r="AB162"/>
      <c r="AC162"/>
      <c r="AD162"/>
      <c r="AE162"/>
      <c r="AF162"/>
      <c r="AG162"/>
      <c r="AH162"/>
      <c r="AI162"/>
      <c r="AJ162"/>
      <c r="AK16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 s="170" t="s">
        <v>2</v>
      </c>
    </row>
    <row r="163" spans="20:38">
      <c r="T163" s="130" t="str">
        <f t="shared" si="7"/>
        <v>IF EXISTS (SELECT * FROM TR_OPCGroups WHERE iID = )
 UPDATE TR_OPCGroups SET sName = '', iID_OPCServer= where iID =  
ELSE
 INSERT INTO TR_OPCGroups
           ([sName]
     ,[iID_OPCServer])
     VALUES
           (''
           ,);</v>
      </c>
      <c r="U163" s="170" t="s">
        <v>2</v>
      </c>
      <c r="X163"/>
      <c r="Y163"/>
      <c r="Z163"/>
      <c r="AA163"/>
      <c r="AB163"/>
      <c r="AC163"/>
      <c r="AD163"/>
      <c r="AE163"/>
      <c r="AF163"/>
      <c r="AG163"/>
      <c r="AH163"/>
      <c r="AI163"/>
      <c r="AJ163"/>
      <c r="AK16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 s="170" t="s">
        <v>2</v>
      </c>
    </row>
    <row r="164" spans="20:38">
      <c r="T164" s="130" t="str">
        <f t="shared" si="7"/>
        <v>IF EXISTS (SELECT * FROM TR_OPCGroups WHERE iID = )
 UPDATE TR_OPCGroups SET sName = '', iID_OPCServer= where iID =  
ELSE
 INSERT INTO TR_OPCGroups
           ([sName]
     ,[iID_OPCServer])
     VALUES
           (''
           ,);</v>
      </c>
      <c r="U164" s="170" t="s">
        <v>2</v>
      </c>
      <c r="X164"/>
      <c r="Y164"/>
      <c r="Z164"/>
      <c r="AA164"/>
      <c r="AB164"/>
      <c r="AC164"/>
      <c r="AD164"/>
      <c r="AE164"/>
      <c r="AF164"/>
      <c r="AG164"/>
      <c r="AH164"/>
      <c r="AI164"/>
      <c r="AJ164"/>
      <c r="AK16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 s="170" t="s">
        <v>2</v>
      </c>
    </row>
    <row r="165" spans="20:38">
      <c r="T165" s="130" t="str">
        <f t="shared" si="7"/>
        <v>IF EXISTS (SELECT * FROM TR_OPCGroups WHERE iID = )
 UPDATE TR_OPCGroups SET sName = '', iID_OPCServer= where iID =  
ELSE
 INSERT INTO TR_OPCGroups
           ([sName]
     ,[iID_OPCServer])
     VALUES
           (''
           ,);</v>
      </c>
      <c r="U165" s="170" t="s">
        <v>2</v>
      </c>
      <c r="X165"/>
      <c r="Y165"/>
      <c r="Z165"/>
      <c r="AA165"/>
      <c r="AB165"/>
      <c r="AC165"/>
      <c r="AD165"/>
      <c r="AE165"/>
      <c r="AF165"/>
      <c r="AG165"/>
      <c r="AH165"/>
      <c r="AI165"/>
      <c r="AJ165"/>
      <c r="AK16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 s="170" t="s">
        <v>2</v>
      </c>
    </row>
    <row r="166" spans="20:38">
      <c r="T166" s="130" t="str">
        <f t="shared" si="7"/>
        <v>IF EXISTS (SELECT * FROM TR_OPCGroups WHERE iID = )
 UPDATE TR_OPCGroups SET sName = '', iID_OPCServer= where iID =  
ELSE
 INSERT INTO TR_OPCGroups
           ([sName]
     ,[iID_OPCServer])
     VALUES
           (''
           ,);</v>
      </c>
      <c r="U166" s="170" t="s">
        <v>2</v>
      </c>
      <c r="X166"/>
      <c r="Y166"/>
      <c r="Z166"/>
      <c r="AA166"/>
      <c r="AB166"/>
      <c r="AC166"/>
      <c r="AD166"/>
      <c r="AE166"/>
      <c r="AF166"/>
      <c r="AG166"/>
      <c r="AH166"/>
      <c r="AI166"/>
      <c r="AJ166"/>
      <c r="AK16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 s="170" t="s">
        <v>2</v>
      </c>
    </row>
    <row r="167" spans="20:38">
      <c r="T167" s="130" t="str">
        <f t="shared" si="7"/>
        <v>IF EXISTS (SELECT * FROM TR_OPCGroups WHERE iID = )
 UPDATE TR_OPCGroups SET sName = '', iID_OPCServer= where iID =  
ELSE
 INSERT INTO TR_OPCGroups
           ([sName]
     ,[iID_OPCServer])
     VALUES
           (''
           ,);</v>
      </c>
      <c r="U167" s="170" t="s">
        <v>2</v>
      </c>
      <c r="X167"/>
      <c r="Y167"/>
      <c r="Z167"/>
      <c r="AA167"/>
      <c r="AB167"/>
      <c r="AC167"/>
      <c r="AD167"/>
      <c r="AE167"/>
      <c r="AF167"/>
      <c r="AG167"/>
      <c r="AH167"/>
      <c r="AI167"/>
      <c r="AJ167"/>
      <c r="AK16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 s="170" t="s">
        <v>2</v>
      </c>
    </row>
    <row r="168" spans="20:38">
      <c r="T168" s="130" t="str">
        <f t="shared" si="7"/>
        <v>IF EXISTS (SELECT * FROM TR_OPCGroups WHERE iID = )
 UPDATE TR_OPCGroups SET sName = '', iID_OPCServer= where iID =  
ELSE
 INSERT INTO TR_OPCGroups
           ([sName]
     ,[iID_OPCServer])
     VALUES
           (''
           ,);</v>
      </c>
      <c r="U168" s="170" t="s">
        <v>2</v>
      </c>
      <c r="X168"/>
      <c r="Y168"/>
      <c r="Z168"/>
      <c r="AA168"/>
      <c r="AB168"/>
      <c r="AC168"/>
      <c r="AD168"/>
      <c r="AE168"/>
      <c r="AF168"/>
      <c r="AG168"/>
      <c r="AH168"/>
      <c r="AI168"/>
      <c r="AJ168"/>
      <c r="AK16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 s="170" t="s">
        <v>2</v>
      </c>
    </row>
    <row r="169" spans="20:38">
      <c r="T169" s="130" t="str">
        <f t="shared" si="7"/>
        <v>IF EXISTS (SELECT * FROM TR_OPCGroups WHERE iID = )
 UPDATE TR_OPCGroups SET sName = '', iID_OPCServer= where iID =  
ELSE
 INSERT INTO TR_OPCGroups
           ([sName]
     ,[iID_OPCServer])
     VALUES
           (''
           ,);</v>
      </c>
      <c r="U169" s="170" t="s">
        <v>2</v>
      </c>
      <c r="X169"/>
      <c r="Y169"/>
      <c r="Z169"/>
      <c r="AA169"/>
      <c r="AB169"/>
      <c r="AC169"/>
      <c r="AD169"/>
      <c r="AE169"/>
      <c r="AF169"/>
      <c r="AG169"/>
      <c r="AH169"/>
      <c r="AI169"/>
      <c r="AJ169"/>
      <c r="AK16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 s="170" t="s">
        <v>2</v>
      </c>
    </row>
    <row r="170" spans="20:38">
      <c r="T170" s="130" t="str">
        <f t="shared" si="7"/>
        <v>IF EXISTS (SELECT * FROM TR_OPCGroups WHERE iID = )
 UPDATE TR_OPCGroups SET sName = '', iID_OPCServer= where iID =  
ELSE
 INSERT INTO TR_OPCGroups
           ([sName]
     ,[iID_OPCServer])
     VALUES
           (''
           ,);</v>
      </c>
      <c r="U170" s="170" t="s">
        <v>2</v>
      </c>
      <c r="X170"/>
      <c r="Y170"/>
      <c r="Z170"/>
      <c r="AA170"/>
      <c r="AB170"/>
      <c r="AC170"/>
      <c r="AD170"/>
      <c r="AE170"/>
      <c r="AF170"/>
      <c r="AG170"/>
      <c r="AH170"/>
      <c r="AI170"/>
      <c r="AJ170"/>
      <c r="AK17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 s="170" t="s">
        <v>2</v>
      </c>
    </row>
    <row r="171" spans="20:38">
      <c r="T171" s="130" t="str">
        <f t="shared" si="7"/>
        <v>IF EXISTS (SELECT * FROM TR_OPCGroups WHERE iID = )
 UPDATE TR_OPCGroups SET sName = '', iID_OPCServer= where iID =  
ELSE
 INSERT INTO TR_OPCGroups
           ([sName]
     ,[iID_OPCServer])
     VALUES
           (''
           ,);</v>
      </c>
      <c r="U171" s="170" t="s">
        <v>2</v>
      </c>
      <c r="X171"/>
      <c r="Y171"/>
      <c r="Z171"/>
      <c r="AA171"/>
      <c r="AB171"/>
      <c r="AC171"/>
      <c r="AD171"/>
      <c r="AE171"/>
      <c r="AF171"/>
      <c r="AG171"/>
      <c r="AH171"/>
      <c r="AI171"/>
      <c r="AJ171"/>
      <c r="AK17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 s="170" t="s">
        <v>2</v>
      </c>
    </row>
    <row r="172" spans="20:38">
      <c r="T172" s="130" t="str">
        <f t="shared" si="7"/>
        <v>IF EXISTS (SELECT * FROM TR_OPCGroups WHERE iID = )
 UPDATE TR_OPCGroups SET sName = '', iID_OPCServer= where iID =  
ELSE
 INSERT INTO TR_OPCGroups
           ([sName]
     ,[iID_OPCServer])
     VALUES
           (''
           ,);</v>
      </c>
      <c r="U172" s="170" t="s">
        <v>2</v>
      </c>
      <c r="X172"/>
      <c r="Y172"/>
      <c r="Z172"/>
      <c r="AA172"/>
      <c r="AB172"/>
      <c r="AC172"/>
      <c r="AD172"/>
      <c r="AE172"/>
      <c r="AF172"/>
      <c r="AG172"/>
      <c r="AH172"/>
      <c r="AI172"/>
      <c r="AJ172"/>
      <c r="AK17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 s="170" t="s">
        <v>2</v>
      </c>
    </row>
    <row r="173" spans="20:38">
      <c r="T173" s="130" t="str">
        <f t="shared" si="7"/>
        <v>IF EXISTS (SELECT * FROM TR_OPCGroups WHERE iID = )
 UPDATE TR_OPCGroups SET sName = '', iID_OPCServer= where iID =  
ELSE
 INSERT INTO TR_OPCGroups
           ([sName]
     ,[iID_OPCServer])
     VALUES
           (''
           ,);</v>
      </c>
      <c r="U173" s="170" t="s">
        <v>2</v>
      </c>
      <c r="X173"/>
      <c r="Y173"/>
      <c r="Z173"/>
      <c r="AA173"/>
      <c r="AB173"/>
      <c r="AC173"/>
      <c r="AD173"/>
      <c r="AE173"/>
      <c r="AF173"/>
      <c r="AG173"/>
      <c r="AH173"/>
      <c r="AI173"/>
      <c r="AJ173"/>
      <c r="AK17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 s="170" t="s">
        <v>2</v>
      </c>
    </row>
    <row r="174" spans="20:38">
      <c r="T174" s="130" t="str">
        <f t="shared" si="7"/>
        <v>IF EXISTS (SELECT * FROM TR_OPCGroups WHERE iID = )
 UPDATE TR_OPCGroups SET sName = '', iID_OPCServer= where iID =  
ELSE
 INSERT INTO TR_OPCGroups
           ([sName]
     ,[iID_OPCServer])
     VALUES
           (''
           ,);</v>
      </c>
      <c r="U174" s="170" t="s">
        <v>2</v>
      </c>
      <c r="X174"/>
      <c r="Y174"/>
      <c r="Z174"/>
      <c r="AA174"/>
      <c r="AB174"/>
      <c r="AC174"/>
      <c r="AD174"/>
      <c r="AE174"/>
      <c r="AF174"/>
      <c r="AG174"/>
      <c r="AH174"/>
      <c r="AI174"/>
      <c r="AJ174"/>
      <c r="AK17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 s="170" t="s">
        <v>2</v>
      </c>
    </row>
    <row r="175" spans="20:38">
      <c r="T175" s="130" t="str">
        <f t="shared" si="7"/>
        <v>IF EXISTS (SELECT * FROM TR_OPCGroups WHERE iID = )
 UPDATE TR_OPCGroups SET sName = '', iID_OPCServer= where iID =  
ELSE
 INSERT INTO TR_OPCGroups
           ([sName]
     ,[iID_OPCServer])
     VALUES
           (''
           ,);</v>
      </c>
      <c r="U175" s="170" t="s">
        <v>2</v>
      </c>
      <c r="X175"/>
      <c r="Y175"/>
      <c r="Z175"/>
      <c r="AA175"/>
      <c r="AB175"/>
      <c r="AC175"/>
      <c r="AD175"/>
      <c r="AE175"/>
      <c r="AF175"/>
      <c r="AG175"/>
      <c r="AH175"/>
      <c r="AI175"/>
      <c r="AJ175"/>
      <c r="AK17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 s="170" t="s">
        <v>2</v>
      </c>
    </row>
    <row r="176" spans="20:38">
      <c r="T176" s="130" t="str">
        <f t="shared" si="7"/>
        <v>IF EXISTS (SELECT * FROM TR_OPCGroups WHERE iID = )
 UPDATE TR_OPCGroups SET sName = '', iID_OPCServer= where iID =  
ELSE
 INSERT INTO TR_OPCGroups
           ([sName]
     ,[iID_OPCServer])
     VALUES
           (''
           ,);</v>
      </c>
      <c r="U176" s="170" t="s">
        <v>2</v>
      </c>
      <c r="X176"/>
      <c r="Y176"/>
      <c r="Z176"/>
      <c r="AA176"/>
      <c r="AB176"/>
      <c r="AC176"/>
      <c r="AD176"/>
      <c r="AE176"/>
      <c r="AF176"/>
      <c r="AG176"/>
      <c r="AH176"/>
      <c r="AI176"/>
      <c r="AJ176"/>
      <c r="AK17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 s="170" t="s">
        <v>2</v>
      </c>
    </row>
    <row r="177" spans="20:38">
      <c r="T177" s="130" t="str">
        <f t="shared" si="7"/>
        <v>IF EXISTS (SELECT * FROM TR_OPCGroups WHERE iID = )
 UPDATE TR_OPCGroups SET sName = '', iID_OPCServer= where iID =  
ELSE
 INSERT INTO TR_OPCGroups
           ([sName]
     ,[iID_OPCServer])
     VALUES
           (''
           ,);</v>
      </c>
      <c r="U177" s="170" t="s">
        <v>2</v>
      </c>
      <c r="X177"/>
      <c r="Y177"/>
      <c r="Z177"/>
      <c r="AA177"/>
      <c r="AB177"/>
      <c r="AC177"/>
      <c r="AD177"/>
      <c r="AE177"/>
      <c r="AF177"/>
      <c r="AG177"/>
      <c r="AH177"/>
      <c r="AI177"/>
      <c r="AJ177"/>
      <c r="AK17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 s="170" t="s">
        <v>2</v>
      </c>
    </row>
    <row r="178" spans="20:38">
      <c r="T178" s="130" t="str">
        <f t="shared" si="7"/>
        <v>IF EXISTS (SELECT * FROM TR_OPCGroups WHERE iID = )
 UPDATE TR_OPCGroups SET sName = '', iID_OPCServer= where iID =  
ELSE
 INSERT INTO TR_OPCGroups
           ([sName]
     ,[iID_OPCServer])
     VALUES
           (''
           ,);</v>
      </c>
      <c r="U178" s="170" t="s">
        <v>2</v>
      </c>
      <c r="X178"/>
      <c r="Y178"/>
      <c r="Z178"/>
      <c r="AA178"/>
      <c r="AB178"/>
      <c r="AC178"/>
      <c r="AD178"/>
      <c r="AE178"/>
      <c r="AF178"/>
      <c r="AG178"/>
      <c r="AH178"/>
      <c r="AI178"/>
      <c r="AJ178"/>
      <c r="AK17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 s="170" t="s">
        <v>2</v>
      </c>
    </row>
    <row r="179" spans="20:38">
      <c r="T179" s="130" t="str">
        <f t="shared" si="7"/>
        <v>IF EXISTS (SELECT * FROM TR_OPCGroups WHERE iID = )
 UPDATE TR_OPCGroups SET sName = '', iID_OPCServer= where iID =  
ELSE
 INSERT INTO TR_OPCGroups
           ([sName]
     ,[iID_OPCServer])
     VALUES
           (''
           ,);</v>
      </c>
      <c r="U179" s="170" t="s">
        <v>2</v>
      </c>
      <c r="X179"/>
      <c r="Y179"/>
      <c r="Z179"/>
      <c r="AA179"/>
      <c r="AB179"/>
      <c r="AC179"/>
      <c r="AD179"/>
      <c r="AE179"/>
      <c r="AF179"/>
      <c r="AG179"/>
      <c r="AH179"/>
      <c r="AI179"/>
      <c r="AJ179"/>
      <c r="AK17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 s="170" t="s">
        <v>2</v>
      </c>
    </row>
    <row r="180" spans="20:38">
      <c r="T180" s="130" t="str">
        <f t="shared" si="7"/>
        <v>IF EXISTS (SELECT * FROM TR_OPCGroups WHERE iID = )
 UPDATE TR_OPCGroups SET sName = '', iID_OPCServer= where iID =  
ELSE
 INSERT INTO TR_OPCGroups
           ([sName]
     ,[iID_OPCServer])
     VALUES
           (''
           ,);</v>
      </c>
      <c r="U180" s="170" t="s">
        <v>2</v>
      </c>
      <c r="X180"/>
      <c r="Y180"/>
      <c r="Z180"/>
      <c r="AA180"/>
      <c r="AB180"/>
      <c r="AC180"/>
      <c r="AD180"/>
      <c r="AE180"/>
      <c r="AF180"/>
      <c r="AG180"/>
      <c r="AH180"/>
      <c r="AI180"/>
      <c r="AJ180"/>
      <c r="AK18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 s="170" t="s">
        <v>2</v>
      </c>
    </row>
    <row r="181" spans="20:38">
      <c r="T181" s="130" t="str">
        <f t="shared" si="7"/>
        <v>IF EXISTS (SELECT * FROM TR_OPCGroups WHERE iID = )
 UPDATE TR_OPCGroups SET sName = '', iID_OPCServer= where iID =  
ELSE
 INSERT INTO TR_OPCGroups
           ([sName]
     ,[iID_OPCServer])
     VALUES
           (''
           ,);</v>
      </c>
      <c r="U181" s="170" t="s">
        <v>2</v>
      </c>
      <c r="X181"/>
      <c r="Y181"/>
      <c r="Z181"/>
      <c r="AA181"/>
      <c r="AB181"/>
      <c r="AC181"/>
      <c r="AD181"/>
      <c r="AE181"/>
      <c r="AF181"/>
      <c r="AG181"/>
      <c r="AH181"/>
      <c r="AI181"/>
      <c r="AJ181"/>
      <c r="AK18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 s="170" t="s">
        <v>2</v>
      </c>
    </row>
    <row r="182" spans="20:38">
      <c r="T182" s="130" t="str">
        <f t="shared" si="7"/>
        <v>IF EXISTS (SELECT * FROM TR_OPCGroups WHERE iID = )
 UPDATE TR_OPCGroups SET sName = '', iID_OPCServer= where iID =  
ELSE
 INSERT INTO TR_OPCGroups
           ([sName]
     ,[iID_OPCServer])
     VALUES
           (''
           ,);</v>
      </c>
      <c r="U182" s="170" t="s">
        <v>2</v>
      </c>
      <c r="X182"/>
      <c r="Y182"/>
      <c r="Z182"/>
      <c r="AA182"/>
      <c r="AB182"/>
      <c r="AC182"/>
      <c r="AD182"/>
      <c r="AE182"/>
      <c r="AF182"/>
      <c r="AG182"/>
      <c r="AH182"/>
      <c r="AI182"/>
      <c r="AJ182"/>
      <c r="AK18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 s="170" t="s">
        <v>2</v>
      </c>
    </row>
    <row r="183" spans="20:38">
      <c r="T183" s="130" t="str">
        <f t="shared" si="7"/>
        <v>IF EXISTS (SELECT * FROM TR_OPCGroups WHERE iID = )
 UPDATE TR_OPCGroups SET sName = '', iID_OPCServer= where iID =  
ELSE
 INSERT INTO TR_OPCGroups
           ([sName]
     ,[iID_OPCServer])
     VALUES
           (''
           ,);</v>
      </c>
      <c r="U183" s="170" t="s">
        <v>2</v>
      </c>
      <c r="X183"/>
      <c r="Y183"/>
      <c r="Z183"/>
      <c r="AA183"/>
      <c r="AB183"/>
      <c r="AC183"/>
      <c r="AD183"/>
      <c r="AE183"/>
      <c r="AF183"/>
      <c r="AG183"/>
      <c r="AH183"/>
      <c r="AI183"/>
      <c r="AJ183"/>
      <c r="AK18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 s="170" t="s">
        <v>2</v>
      </c>
    </row>
    <row r="184" spans="20:38">
      <c r="T184" s="130" t="str">
        <f t="shared" si="7"/>
        <v>IF EXISTS (SELECT * FROM TR_OPCGroups WHERE iID = )
 UPDATE TR_OPCGroups SET sName = '', iID_OPCServer= where iID =  
ELSE
 INSERT INTO TR_OPCGroups
           ([sName]
     ,[iID_OPCServer])
     VALUES
           (''
           ,);</v>
      </c>
      <c r="U184" s="170" t="s">
        <v>2</v>
      </c>
      <c r="X184"/>
      <c r="Y184"/>
      <c r="Z184"/>
      <c r="AA184"/>
      <c r="AB184"/>
      <c r="AC184"/>
      <c r="AD184"/>
      <c r="AE184"/>
      <c r="AF184"/>
      <c r="AG184"/>
      <c r="AH184"/>
      <c r="AI184"/>
      <c r="AJ184"/>
      <c r="AK18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 s="170" t="s">
        <v>2</v>
      </c>
    </row>
    <row r="185" spans="20:38">
      <c r="T185" s="130" t="str">
        <f t="shared" si="7"/>
        <v>IF EXISTS (SELECT * FROM TR_OPCGroups WHERE iID = )
 UPDATE TR_OPCGroups SET sName = '', iID_OPCServer= where iID =  
ELSE
 INSERT INTO TR_OPCGroups
           ([sName]
     ,[iID_OPCServer])
     VALUES
           (''
           ,);</v>
      </c>
      <c r="U185" s="170" t="s">
        <v>2</v>
      </c>
      <c r="X185"/>
      <c r="Y185"/>
      <c r="Z185"/>
      <c r="AA185"/>
      <c r="AB185"/>
      <c r="AC185"/>
      <c r="AD185"/>
      <c r="AE185"/>
      <c r="AF185"/>
      <c r="AG185"/>
      <c r="AH185"/>
      <c r="AI185"/>
      <c r="AJ185"/>
      <c r="AK18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 s="170" t="s">
        <v>2</v>
      </c>
    </row>
    <row r="186" spans="20:38">
      <c r="T186" s="130" t="str">
        <f t="shared" si="7"/>
        <v>IF EXISTS (SELECT * FROM TR_OPCGroups WHERE iID = )
 UPDATE TR_OPCGroups SET sName = '', iID_OPCServer= where iID =  
ELSE
 INSERT INTO TR_OPCGroups
           ([sName]
     ,[iID_OPCServer])
     VALUES
           (''
           ,);</v>
      </c>
      <c r="U186" s="170" t="s">
        <v>2</v>
      </c>
      <c r="X186"/>
      <c r="Y186"/>
      <c r="Z186"/>
      <c r="AA186"/>
      <c r="AB186"/>
      <c r="AC186"/>
      <c r="AD186"/>
      <c r="AE186"/>
      <c r="AF186"/>
      <c r="AG186"/>
      <c r="AH186"/>
      <c r="AI186"/>
      <c r="AJ186"/>
      <c r="AK18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 s="170" t="s">
        <v>2</v>
      </c>
    </row>
    <row r="187" spans="20:38">
      <c r="T187" s="130" t="str">
        <f t="shared" si="7"/>
        <v>IF EXISTS (SELECT * FROM TR_OPCGroups WHERE iID = )
 UPDATE TR_OPCGroups SET sName = '', iID_OPCServer= where iID =  
ELSE
 INSERT INTO TR_OPCGroups
           ([sName]
     ,[iID_OPCServer])
     VALUES
           (''
           ,);</v>
      </c>
      <c r="U187" s="170" t="s">
        <v>2</v>
      </c>
      <c r="X187"/>
      <c r="Y187"/>
      <c r="Z187"/>
      <c r="AA187"/>
      <c r="AB187"/>
      <c r="AC187"/>
      <c r="AD187"/>
      <c r="AE187"/>
      <c r="AF187"/>
      <c r="AG187"/>
      <c r="AH187"/>
      <c r="AI187"/>
      <c r="AJ187"/>
      <c r="AK18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 s="170" t="s">
        <v>2</v>
      </c>
    </row>
    <row r="188" spans="20:38">
      <c r="T188" s="130" t="str">
        <f t="shared" si="7"/>
        <v>IF EXISTS (SELECT * FROM TR_OPCGroups WHERE iID = )
 UPDATE TR_OPCGroups SET sName = '', iID_OPCServer= where iID =  
ELSE
 INSERT INTO TR_OPCGroups
           ([sName]
     ,[iID_OPCServer])
     VALUES
           (''
           ,);</v>
      </c>
      <c r="U188" s="170" t="s">
        <v>2</v>
      </c>
      <c r="X188"/>
      <c r="Y188"/>
      <c r="Z188"/>
      <c r="AA188"/>
      <c r="AB188"/>
      <c r="AC188"/>
      <c r="AD188"/>
      <c r="AE188"/>
      <c r="AF188"/>
      <c r="AG188"/>
      <c r="AH188"/>
      <c r="AI188"/>
      <c r="AJ188"/>
      <c r="AK18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 s="170" t="s">
        <v>2</v>
      </c>
    </row>
    <row r="189" spans="20:38">
      <c r="T189" s="130" t="str">
        <f t="shared" si="7"/>
        <v>IF EXISTS (SELECT * FROM TR_OPCGroups WHERE iID = )
 UPDATE TR_OPCGroups SET sName = '', iID_OPCServer= where iID =  
ELSE
 INSERT INTO TR_OPCGroups
           ([sName]
     ,[iID_OPCServer])
     VALUES
           (''
           ,);</v>
      </c>
      <c r="U189" s="170" t="s">
        <v>2</v>
      </c>
      <c r="X189"/>
      <c r="Y189"/>
      <c r="Z189"/>
      <c r="AA189"/>
      <c r="AB189"/>
      <c r="AC189"/>
      <c r="AD189"/>
      <c r="AE189"/>
      <c r="AF189"/>
      <c r="AG189"/>
      <c r="AH189"/>
      <c r="AI189"/>
      <c r="AJ189"/>
      <c r="AK18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 s="170" t="s">
        <v>2</v>
      </c>
    </row>
    <row r="190" spans="20:38">
      <c r="T190" s="130" t="str">
        <f t="shared" si="7"/>
        <v>IF EXISTS (SELECT * FROM TR_OPCGroups WHERE iID = )
 UPDATE TR_OPCGroups SET sName = '', iID_OPCServer= where iID =  
ELSE
 INSERT INTO TR_OPCGroups
           ([sName]
     ,[iID_OPCServer])
     VALUES
           (''
           ,);</v>
      </c>
      <c r="U190" s="170" t="s">
        <v>2</v>
      </c>
      <c r="X190"/>
      <c r="Y190"/>
      <c r="Z190"/>
      <c r="AA190"/>
      <c r="AB190"/>
      <c r="AC190"/>
      <c r="AD190"/>
      <c r="AE190"/>
      <c r="AF190"/>
      <c r="AG190"/>
      <c r="AH190"/>
      <c r="AI190"/>
      <c r="AJ190"/>
      <c r="AK19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 s="170" t="s">
        <v>2</v>
      </c>
    </row>
    <row r="191" spans="20:38">
      <c r="T191" s="130" t="str">
        <f t="shared" si="7"/>
        <v>IF EXISTS (SELECT * FROM TR_OPCGroups WHERE iID = )
 UPDATE TR_OPCGroups SET sName = '', iID_OPCServer= where iID =  
ELSE
 INSERT INTO TR_OPCGroups
           ([sName]
     ,[iID_OPCServer])
     VALUES
           (''
           ,);</v>
      </c>
      <c r="U191" s="170" t="s">
        <v>2</v>
      </c>
      <c r="X191"/>
      <c r="Y191"/>
      <c r="Z191"/>
      <c r="AA191"/>
      <c r="AB191"/>
      <c r="AC191"/>
      <c r="AD191"/>
      <c r="AE191"/>
      <c r="AF191"/>
      <c r="AG191"/>
      <c r="AH191"/>
      <c r="AI191"/>
      <c r="AJ191"/>
      <c r="AK19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 s="170" t="s">
        <v>2</v>
      </c>
    </row>
    <row r="192" spans="20:38">
      <c r="T192" s="130" t="str">
        <f t="shared" si="7"/>
        <v>IF EXISTS (SELECT * FROM TR_OPCGroups WHERE iID = )
 UPDATE TR_OPCGroups SET sName = '', iID_OPCServer= where iID =  
ELSE
 INSERT INTO TR_OPCGroups
           ([sName]
     ,[iID_OPCServer])
     VALUES
           (''
           ,);</v>
      </c>
      <c r="U192" s="170" t="s">
        <v>2</v>
      </c>
      <c r="X192"/>
      <c r="Y192"/>
      <c r="Z192"/>
      <c r="AA192"/>
      <c r="AB192"/>
      <c r="AC192"/>
      <c r="AD192"/>
      <c r="AE192"/>
      <c r="AF192"/>
      <c r="AG192"/>
      <c r="AH192"/>
      <c r="AI192"/>
      <c r="AJ192"/>
      <c r="AK19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 s="170" t="s">
        <v>2</v>
      </c>
    </row>
    <row r="193" spans="20:38">
      <c r="T193" s="130" t="str">
        <f t="shared" si="7"/>
        <v>IF EXISTS (SELECT * FROM TR_OPCGroups WHERE iID = )
 UPDATE TR_OPCGroups SET sName = '', iID_OPCServer= where iID =  
ELSE
 INSERT INTO TR_OPCGroups
           ([sName]
     ,[iID_OPCServer])
     VALUES
           (''
           ,);</v>
      </c>
      <c r="U193" s="170" t="s">
        <v>2</v>
      </c>
      <c r="X193"/>
      <c r="Y193"/>
      <c r="Z193"/>
      <c r="AA193"/>
      <c r="AB193"/>
      <c r="AC193"/>
      <c r="AD193"/>
      <c r="AE193"/>
      <c r="AF193"/>
      <c r="AG193"/>
      <c r="AH193"/>
      <c r="AI193"/>
      <c r="AJ193"/>
      <c r="AK19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 s="170" t="s">
        <v>2</v>
      </c>
    </row>
    <row r="194" spans="20:38">
      <c r="T194" s="130" t="str">
        <f t="shared" si="7"/>
        <v>IF EXISTS (SELECT * FROM TR_OPCGroups WHERE iID = )
 UPDATE TR_OPCGroups SET sName = '', iID_OPCServer= where iID =  
ELSE
 INSERT INTO TR_OPCGroups
           ([sName]
     ,[iID_OPCServer])
     VALUES
           (''
           ,);</v>
      </c>
      <c r="U194" s="170" t="s">
        <v>2</v>
      </c>
      <c r="X194"/>
      <c r="Y194"/>
      <c r="Z194"/>
      <c r="AA194"/>
      <c r="AB194"/>
      <c r="AC194"/>
      <c r="AD194"/>
      <c r="AE194"/>
      <c r="AF194"/>
      <c r="AG194"/>
      <c r="AH194"/>
      <c r="AI194"/>
      <c r="AJ194"/>
      <c r="AK19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 s="170" t="s">
        <v>2</v>
      </c>
    </row>
    <row r="195" spans="20:38">
      <c r="T195" s="130" t="str">
        <f t="shared" si="7"/>
        <v>IF EXISTS (SELECT * FROM TR_OPCGroups WHERE iID = )
 UPDATE TR_OPCGroups SET sName = '', iID_OPCServer= where iID =  
ELSE
 INSERT INTO TR_OPCGroups
           ([sName]
     ,[iID_OPCServer])
     VALUES
           (''
           ,);</v>
      </c>
      <c r="U195" s="170" t="s">
        <v>2</v>
      </c>
      <c r="X195"/>
      <c r="Y195"/>
      <c r="Z195"/>
      <c r="AA195"/>
      <c r="AB195"/>
      <c r="AC195"/>
      <c r="AD195"/>
      <c r="AE195"/>
      <c r="AF195"/>
      <c r="AG195"/>
      <c r="AH195"/>
      <c r="AI195"/>
      <c r="AJ195"/>
      <c r="AK19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 s="170" t="s">
        <v>2</v>
      </c>
    </row>
    <row r="196" spans="20:38">
      <c r="T196" s="130" t="str">
        <f t="shared" si="7"/>
        <v>IF EXISTS (SELECT * FROM TR_OPCGroups WHERE iID = )
 UPDATE TR_OPCGroups SET sName = '', iID_OPCServer= where iID =  
ELSE
 INSERT INTO TR_OPCGroups
           ([sName]
     ,[iID_OPCServer])
     VALUES
           (''
           ,);</v>
      </c>
      <c r="U196" s="170" t="s">
        <v>2</v>
      </c>
      <c r="X196"/>
      <c r="Y196"/>
      <c r="Z196"/>
      <c r="AA196"/>
      <c r="AB196"/>
      <c r="AC196"/>
      <c r="AD196"/>
      <c r="AE196"/>
      <c r="AF196"/>
      <c r="AG196"/>
      <c r="AH196"/>
      <c r="AI196"/>
      <c r="AJ196"/>
      <c r="AK19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 s="170" t="s">
        <v>2</v>
      </c>
    </row>
    <row r="197" spans="20:38">
      <c r="T197" s="130" t="str">
        <f t="shared" ref="T197:T198" si="9">CONCATENATE("IF EXISTS (SELECT * FROM TR_OPCGroups WHERE iID = ",Q197,")
 UPDATE TR_OPCGroups SET sName = '",R197,"', iID_OPCServer=",S197," where iID =  ",Q197,"
ELSE
 INSERT INTO TR_OPCGroups
           ([sName]
     ,[iID_OPCServer])
     VALUES
           ('",R197,"'
           ,",S197,");")</f>
        <v>IF EXISTS (SELECT * FROM TR_OPCGroups WHERE iID = )
 UPDATE TR_OPCGroups SET sName = '', iID_OPCServer= where iID =  
ELSE
 INSERT INTO TR_OPCGroups
           ([sName]
     ,[iID_OPCServer])
     VALUES
           (''
           ,);</v>
      </c>
      <c r="U197" s="170" t="s">
        <v>2</v>
      </c>
      <c r="X197"/>
      <c r="Y197"/>
      <c r="Z197"/>
      <c r="AA197"/>
      <c r="AB197"/>
      <c r="AC197"/>
      <c r="AD197"/>
      <c r="AE197"/>
      <c r="AF197"/>
      <c r="AG197"/>
      <c r="AH197"/>
      <c r="AI197"/>
      <c r="AJ197"/>
      <c r="AK197" s="130" t="str">
        <f t="shared" ref="AK197:AK260" si="10">CONCATENATE("IF EXISTS (SELECT * FROM TR_OPCItems WHERE iID = ",V197,")
UPDATE TR_OPCItems
   SET iID_OPCGroup = ",W197,",sName = '",X197,"',sEngUnit = '",Y197,"',sFunction = '",Z197,"',sNameTag = '",AA197,"',dMin = ",AB197,",dMax = ",AC197,",dHiHi = ",AD197,",dHi = ",AE197,",dLo = ",AF197,",dLoLo = ",AG197,",iPrecision = ",AH197,",iDuration = ",AJ197,"
 WHERE iID = ",V197,"
ELSE 
 INSERT INTO TR_OPCItems
           ([iID_OPCGroup],[sName],[sEngUnit],[sFunction],[sNameTag],[dMin],[dMax],[dHiHi],[dHi],[dLo],[dLoLo],[iPrecision],[iDuration])
     VALUES
           (",W197,",'",X197,"','",Y197,"','",Z197,"','",AA197,"',",AB197,",",AC197," ,",AD197,",",AE197,",",AF197,",",AG197,",",AH197,",",AJ197,");")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 s="170" t="s">
        <v>2</v>
      </c>
    </row>
    <row r="198" spans="20:38">
      <c r="T198" s="130" t="str">
        <f t="shared" si="9"/>
        <v>IF EXISTS (SELECT * FROM TR_OPCGroups WHERE iID = )
 UPDATE TR_OPCGroups SET sName = '', iID_OPCServer= where iID =  
ELSE
 INSERT INTO TR_OPCGroups
           ([sName]
     ,[iID_OPCServer])
     VALUES
           (''
           ,);</v>
      </c>
      <c r="U198" s="170" t="s">
        <v>2</v>
      </c>
      <c r="X198"/>
      <c r="Y198"/>
      <c r="Z198"/>
      <c r="AA198"/>
      <c r="AB198"/>
      <c r="AC198"/>
      <c r="AD198"/>
      <c r="AE198"/>
      <c r="AF198"/>
      <c r="AG198"/>
      <c r="AH198"/>
      <c r="AI198"/>
      <c r="AJ198"/>
      <c r="AK19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 s="170" t="s">
        <v>2</v>
      </c>
    </row>
    <row r="199" spans="20:38">
      <c r="T199" s="130" t="str">
        <f t="shared" ref="T199:T262" si="11">CONCATENATE("IF EXISTS (SELECT * FROM TR_OPCGroups WHERE iID = ",Q199,")
 UPDATE TR_OPCGroups SET sName = '",R199,"', iID_OPCServer=",S199," where iID =  ",Q199,"
ELSE
 INSERT INTO TR_OPCGroups
           ([sName]
     ,[iID_OPCServer])
     VALUES
           ('",R199,"'
           ,",S199,");")</f>
        <v>IF EXISTS (SELECT * FROM TR_OPCGroups WHERE iID = )
 UPDATE TR_OPCGroups SET sName = '', iID_OPCServer= where iID =  
ELSE
 INSERT INTO TR_OPCGroups
           ([sName]
     ,[iID_OPCServer])
     VALUES
           (''
           ,);</v>
      </c>
      <c r="U199" s="170" t="s">
        <v>2</v>
      </c>
      <c r="X199"/>
      <c r="Y199"/>
      <c r="Z199"/>
      <c r="AA199"/>
      <c r="AB199"/>
      <c r="AC199"/>
      <c r="AD199"/>
      <c r="AE199"/>
      <c r="AF199"/>
      <c r="AG199"/>
      <c r="AH199"/>
      <c r="AI199"/>
      <c r="AJ199"/>
      <c r="AK19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 s="170" t="s">
        <v>2</v>
      </c>
    </row>
    <row r="200" spans="20:38">
      <c r="T200" s="130" t="str">
        <f t="shared" si="11"/>
        <v>IF EXISTS (SELECT * FROM TR_OPCGroups WHERE iID = )
 UPDATE TR_OPCGroups SET sName = '', iID_OPCServer= where iID =  
ELSE
 INSERT INTO TR_OPCGroups
           ([sName]
     ,[iID_OPCServer])
     VALUES
           (''
           ,);</v>
      </c>
      <c r="U200" s="170" t="s">
        <v>2</v>
      </c>
      <c r="X200"/>
      <c r="Y200"/>
      <c r="Z200"/>
      <c r="AA200"/>
      <c r="AB200"/>
      <c r="AC200"/>
      <c r="AD200"/>
      <c r="AE200"/>
      <c r="AF200"/>
      <c r="AG200"/>
      <c r="AH200"/>
      <c r="AI200"/>
      <c r="AJ200"/>
      <c r="AK20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 s="170" t="s">
        <v>2</v>
      </c>
    </row>
    <row r="201" spans="20:38">
      <c r="T201" s="130" t="str">
        <f t="shared" si="11"/>
        <v>IF EXISTS (SELECT * FROM TR_OPCGroups WHERE iID = )
 UPDATE TR_OPCGroups SET sName = '', iID_OPCServer= where iID =  
ELSE
 INSERT INTO TR_OPCGroups
           ([sName]
     ,[iID_OPCServer])
     VALUES
           (''
           ,);</v>
      </c>
      <c r="U201" s="170" t="s">
        <v>2</v>
      </c>
      <c r="X201"/>
      <c r="Y201"/>
      <c r="Z201"/>
      <c r="AA201"/>
      <c r="AB201"/>
      <c r="AC201"/>
      <c r="AD201"/>
      <c r="AE201"/>
      <c r="AF201"/>
      <c r="AG201"/>
      <c r="AH201"/>
      <c r="AI201"/>
      <c r="AJ201"/>
      <c r="AK20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 s="170" t="s">
        <v>2</v>
      </c>
    </row>
    <row r="202" spans="20:38">
      <c r="T202" s="130" t="str">
        <f t="shared" si="11"/>
        <v>IF EXISTS (SELECT * FROM TR_OPCGroups WHERE iID = )
 UPDATE TR_OPCGroups SET sName = '', iID_OPCServer= where iID =  
ELSE
 INSERT INTO TR_OPCGroups
           ([sName]
     ,[iID_OPCServer])
     VALUES
           (''
           ,);</v>
      </c>
      <c r="U202" s="170" t="s">
        <v>2</v>
      </c>
      <c r="X202"/>
      <c r="Y202"/>
      <c r="Z202"/>
      <c r="AA202"/>
      <c r="AB202"/>
      <c r="AC202"/>
      <c r="AD202"/>
      <c r="AE202"/>
      <c r="AF202"/>
      <c r="AG202"/>
      <c r="AH202"/>
      <c r="AI202"/>
      <c r="AJ202"/>
      <c r="AK20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 s="170" t="s">
        <v>2</v>
      </c>
    </row>
    <row r="203" spans="20:38">
      <c r="T203" s="130" t="str">
        <f t="shared" si="11"/>
        <v>IF EXISTS (SELECT * FROM TR_OPCGroups WHERE iID = )
 UPDATE TR_OPCGroups SET sName = '', iID_OPCServer= where iID =  
ELSE
 INSERT INTO TR_OPCGroups
           ([sName]
     ,[iID_OPCServer])
     VALUES
           (''
           ,);</v>
      </c>
      <c r="U203" s="170" t="s">
        <v>2</v>
      </c>
      <c r="X203"/>
      <c r="Y203"/>
      <c r="Z203"/>
      <c r="AA203"/>
      <c r="AB203"/>
      <c r="AC203"/>
      <c r="AD203"/>
      <c r="AE203"/>
      <c r="AF203"/>
      <c r="AG203"/>
      <c r="AH203"/>
      <c r="AI203"/>
      <c r="AJ203"/>
      <c r="AK20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 s="170" t="s">
        <v>2</v>
      </c>
    </row>
    <row r="204" spans="20:38">
      <c r="T204" s="130" t="str">
        <f t="shared" si="11"/>
        <v>IF EXISTS (SELECT * FROM TR_OPCGroups WHERE iID = )
 UPDATE TR_OPCGroups SET sName = '', iID_OPCServer= where iID =  
ELSE
 INSERT INTO TR_OPCGroups
           ([sName]
     ,[iID_OPCServer])
     VALUES
           (''
           ,);</v>
      </c>
      <c r="U204" s="170" t="s">
        <v>2</v>
      </c>
      <c r="X204"/>
      <c r="Y204"/>
      <c r="Z204"/>
      <c r="AA204"/>
      <c r="AB204"/>
      <c r="AC204"/>
      <c r="AD204"/>
      <c r="AE204"/>
      <c r="AF204"/>
      <c r="AG204"/>
      <c r="AH204"/>
      <c r="AI204"/>
      <c r="AJ204"/>
      <c r="AK20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 s="170" t="s">
        <v>2</v>
      </c>
    </row>
    <row r="205" spans="20:38">
      <c r="T205" s="130" t="str">
        <f t="shared" si="11"/>
        <v>IF EXISTS (SELECT * FROM TR_OPCGroups WHERE iID = )
 UPDATE TR_OPCGroups SET sName = '', iID_OPCServer= where iID =  
ELSE
 INSERT INTO TR_OPCGroups
           ([sName]
     ,[iID_OPCServer])
     VALUES
           (''
           ,);</v>
      </c>
      <c r="U205" s="170" t="s">
        <v>2</v>
      </c>
      <c r="X205"/>
      <c r="Y205"/>
      <c r="Z205"/>
      <c r="AA205"/>
      <c r="AB205"/>
      <c r="AC205"/>
      <c r="AD205"/>
      <c r="AE205"/>
      <c r="AF205"/>
      <c r="AG205"/>
      <c r="AH205"/>
      <c r="AI205"/>
      <c r="AJ205"/>
      <c r="AK20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 s="170" t="s">
        <v>2</v>
      </c>
    </row>
    <row r="206" spans="20:38">
      <c r="T206" s="130" t="str">
        <f t="shared" si="11"/>
        <v>IF EXISTS (SELECT * FROM TR_OPCGroups WHERE iID = )
 UPDATE TR_OPCGroups SET sName = '', iID_OPCServer= where iID =  
ELSE
 INSERT INTO TR_OPCGroups
           ([sName]
     ,[iID_OPCServer])
     VALUES
           (''
           ,);</v>
      </c>
      <c r="U206" s="170" t="s">
        <v>2</v>
      </c>
      <c r="X206"/>
      <c r="Y206"/>
      <c r="Z206"/>
      <c r="AA206"/>
      <c r="AB206"/>
      <c r="AC206"/>
      <c r="AD206"/>
      <c r="AE206"/>
      <c r="AF206"/>
      <c r="AG206"/>
      <c r="AH206"/>
      <c r="AI206"/>
      <c r="AJ206"/>
      <c r="AK20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 s="170" t="s">
        <v>2</v>
      </c>
    </row>
    <row r="207" spans="20:38">
      <c r="T207" s="130" t="str">
        <f t="shared" si="11"/>
        <v>IF EXISTS (SELECT * FROM TR_OPCGroups WHERE iID = )
 UPDATE TR_OPCGroups SET sName = '', iID_OPCServer= where iID =  
ELSE
 INSERT INTO TR_OPCGroups
           ([sName]
     ,[iID_OPCServer])
     VALUES
           (''
           ,);</v>
      </c>
      <c r="U207" s="170" t="s">
        <v>2</v>
      </c>
      <c r="X207"/>
      <c r="Y207"/>
      <c r="Z207"/>
      <c r="AA207"/>
      <c r="AB207"/>
      <c r="AC207"/>
      <c r="AD207"/>
      <c r="AE207"/>
      <c r="AF207"/>
      <c r="AG207"/>
      <c r="AH207"/>
      <c r="AI207"/>
      <c r="AJ207"/>
      <c r="AK20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 s="170" t="s">
        <v>2</v>
      </c>
    </row>
    <row r="208" spans="20:38">
      <c r="T208" s="130" t="str">
        <f t="shared" si="11"/>
        <v>IF EXISTS (SELECT * FROM TR_OPCGroups WHERE iID = )
 UPDATE TR_OPCGroups SET sName = '', iID_OPCServer= where iID =  
ELSE
 INSERT INTO TR_OPCGroups
           ([sName]
     ,[iID_OPCServer])
     VALUES
           (''
           ,);</v>
      </c>
      <c r="U208" s="170" t="s">
        <v>2</v>
      </c>
      <c r="X208"/>
      <c r="Y208"/>
      <c r="Z208"/>
      <c r="AA208"/>
      <c r="AB208"/>
      <c r="AC208"/>
      <c r="AD208"/>
      <c r="AE208"/>
      <c r="AF208"/>
      <c r="AG208"/>
      <c r="AH208"/>
      <c r="AI208"/>
      <c r="AJ208"/>
      <c r="AK20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 s="170" t="s">
        <v>2</v>
      </c>
    </row>
    <row r="209" spans="20:38">
      <c r="T209" s="130" t="str">
        <f t="shared" si="11"/>
        <v>IF EXISTS (SELECT * FROM TR_OPCGroups WHERE iID = )
 UPDATE TR_OPCGroups SET sName = '', iID_OPCServer= where iID =  
ELSE
 INSERT INTO TR_OPCGroups
           ([sName]
     ,[iID_OPCServer])
     VALUES
           (''
           ,);</v>
      </c>
      <c r="U209" s="170" t="s">
        <v>2</v>
      </c>
      <c r="X209"/>
      <c r="Y209"/>
      <c r="Z209"/>
      <c r="AA209"/>
      <c r="AB209"/>
      <c r="AC209"/>
      <c r="AD209"/>
      <c r="AE209"/>
      <c r="AF209"/>
      <c r="AG209"/>
      <c r="AH209"/>
      <c r="AI209"/>
      <c r="AJ209"/>
      <c r="AK20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 s="170" t="s">
        <v>2</v>
      </c>
    </row>
    <row r="210" spans="20:38">
      <c r="T210" s="130" t="str">
        <f t="shared" si="11"/>
        <v>IF EXISTS (SELECT * FROM TR_OPCGroups WHERE iID = )
 UPDATE TR_OPCGroups SET sName = '', iID_OPCServer= where iID =  
ELSE
 INSERT INTO TR_OPCGroups
           ([sName]
     ,[iID_OPCServer])
     VALUES
           (''
           ,);</v>
      </c>
      <c r="U210" s="170" t="s">
        <v>2</v>
      </c>
      <c r="X210"/>
      <c r="Y210"/>
      <c r="Z210"/>
      <c r="AA210"/>
      <c r="AB210"/>
      <c r="AC210"/>
      <c r="AD210"/>
      <c r="AE210"/>
      <c r="AF210"/>
      <c r="AG210"/>
      <c r="AH210"/>
      <c r="AI210"/>
      <c r="AJ210"/>
      <c r="AK21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 s="170" t="s">
        <v>2</v>
      </c>
    </row>
    <row r="211" spans="20:38">
      <c r="T211" s="130" t="str">
        <f t="shared" si="11"/>
        <v>IF EXISTS (SELECT * FROM TR_OPCGroups WHERE iID = )
 UPDATE TR_OPCGroups SET sName = '', iID_OPCServer= where iID =  
ELSE
 INSERT INTO TR_OPCGroups
           ([sName]
     ,[iID_OPCServer])
     VALUES
           (''
           ,);</v>
      </c>
      <c r="U211" s="170" t="s">
        <v>2</v>
      </c>
      <c r="X211"/>
      <c r="Y211"/>
      <c r="Z211"/>
      <c r="AA211"/>
      <c r="AB211"/>
      <c r="AC211"/>
      <c r="AD211"/>
      <c r="AE211"/>
      <c r="AF211"/>
      <c r="AG211"/>
      <c r="AH211"/>
      <c r="AI211"/>
      <c r="AJ211"/>
      <c r="AK21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 s="170" t="s">
        <v>2</v>
      </c>
    </row>
    <row r="212" spans="20:38">
      <c r="T212" s="130" t="str">
        <f t="shared" si="11"/>
        <v>IF EXISTS (SELECT * FROM TR_OPCGroups WHERE iID = )
 UPDATE TR_OPCGroups SET sName = '', iID_OPCServer= where iID =  
ELSE
 INSERT INTO TR_OPCGroups
           ([sName]
     ,[iID_OPCServer])
     VALUES
           (''
           ,);</v>
      </c>
      <c r="U212" s="170" t="s">
        <v>2</v>
      </c>
      <c r="X212"/>
      <c r="Y212"/>
      <c r="Z212"/>
      <c r="AA212"/>
      <c r="AB212"/>
      <c r="AC212"/>
      <c r="AD212"/>
      <c r="AE212"/>
      <c r="AF212"/>
      <c r="AG212"/>
      <c r="AH212"/>
      <c r="AI212"/>
      <c r="AJ212"/>
      <c r="AK21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 s="170" t="s">
        <v>2</v>
      </c>
    </row>
    <row r="213" spans="20:38">
      <c r="T213" s="130" t="str">
        <f t="shared" si="11"/>
        <v>IF EXISTS (SELECT * FROM TR_OPCGroups WHERE iID = )
 UPDATE TR_OPCGroups SET sName = '', iID_OPCServer= where iID =  
ELSE
 INSERT INTO TR_OPCGroups
           ([sName]
     ,[iID_OPCServer])
     VALUES
           (''
           ,);</v>
      </c>
      <c r="U213" s="170" t="s">
        <v>2</v>
      </c>
      <c r="X213"/>
      <c r="Y213"/>
      <c r="Z213"/>
      <c r="AA213"/>
      <c r="AB213"/>
      <c r="AC213"/>
      <c r="AD213"/>
      <c r="AE213"/>
      <c r="AF213"/>
      <c r="AG213"/>
      <c r="AH213"/>
      <c r="AI213"/>
      <c r="AJ213"/>
      <c r="AK21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 s="170" t="s">
        <v>2</v>
      </c>
    </row>
    <row r="214" spans="20:38">
      <c r="T214" s="130" t="str">
        <f t="shared" si="11"/>
        <v>IF EXISTS (SELECT * FROM TR_OPCGroups WHERE iID = )
 UPDATE TR_OPCGroups SET sName = '', iID_OPCServer= where iID =  
ELSE
 INSERT INTO TR_OPCGroups
           ([sName]
     ,[iID_OPCServer])
     VALUES
           (''
           ,);</v>
      </c>
      <c r="U214" s="170" t="s">
        <v>2</v>
      </c>
      <c r="X214"/>
      <c r="Y214"/>
      <c r="Z214"/>
      <c r="AA214"/>
      <c r="AB214"/>
      <c r="AC214"/>
      <c r="AD214"/>
      <c r="AE214"/>
      <c r="AF214"/>
      <c r="AG214"/>
      <c r="AH214"/>
      <c r="AI214"/>
      <c r="AJ214"/>
      <c r="AK21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 s="170" t="s">
        <v>2</v>
      </c>
    </row>
    <row r="215" spans="20:38">
      <c r="T215" s="130" t="str">
        <f t="shared" si="11"/>
        <v>IF EXISTS (SELECT * FROM TR_OPCGroups WHERE iID = )
 UPDATE TR_OPCGroups SET sName = '', iID_OPCServer= where iID =  
ELSE
 INSERT INTO TR_OPCGroups
           ([sName]
     ,[iID_OPCServer])
     VALUES
           (''
           ,);</v>
      </c>
      <c r="U215" s="170" t="s">
        <v>2</v>
      </c>
      <c r="X215"/>
      <c r="Y215"/>
      <c r="Z215"/>
      <c r="AA215"/>
      <c r="AB215"/>
      <c r="AC215"/>
      <c r="AD215"/>
      <c r="AE215"/>
      <c r="AF215"/>
      <c r="AG215"/>
      <c r="AH215"/>
      <c r="AI215"/>
      <c r="AJ215"/>
      <c r="AK21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 s="170" t="s">
        <v>2</v>
      </c>
    </row>
    <row r="216" spans="20:38">
      <c r="T216" s="130" t="str">
        <f t="shared" si="11"/>
        <v>IF EXISTS (SELECT * FROM TR_OPCGroups WHERE iID = )
 UPDATE TR_OPCGroups SET sName = '', iID_OPCServer= where iID =  
ELSE
 INSERT INTO TR_OPCGroups
           ([sName]
     ,[iID_OPCServer])
     VALUES
           (''
           ,);</v>
      </c>
      <c r="U216" s="170" t="s">
        <v>2</v>
      </c>
      <c r="X216"/>
      <c r="Y216"/>
      <c r="Z216"/>
      <c r="AA216"/>
      <c r="AB216"/>
      <c r="AC216"/>
      <c r="AD216"/>
      <c r="AE216"/>
      <c r="AF216"/>
      <c r="AG216"/>
      <c r="AH216"/>
      <c r="AI216"/>
      <c r="AJ216"/>
      <c r="AK21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 s="170" t="s">
        <v>2</v>
      </c>
    </row>
    <row r="217" spans="20:38">
      <c r="T217" s="130" t="str">
        <f t="shared" si="11"/>
        <v>IF EXISTS (SELECT * FROM TR_OPCGroups WHERE iID = )
 UPDATE TR_OPCGroups SET sName = '', iID_OPCServer= where iID =  
ELSE
 INSERT INTO TR_OPCGroups
           ([sName]
     ,[iID_OPCServer])
     VALUES
           (''
           ,);</v>
      </c>
      <c r="U217" s="170" t="s">
        <v>2</v>
      </c>
      <c r="X217"/>
      <c r="Y217"/>
      <c r="Z217"/>
      <c r="AA217"/>
      <c r="AB217"/>
      <c r="AC217"/>
      <c r="AD217"/>
      <c r="AE217"/>
      <c r="AF217"/>
      <c r="AG217"/>
      <c r="AH217"/>
      <c r="AI217"/>
      <c r="AJ217"/>
      <c r="AK21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 s="170" t="s">
        <v>2</v>
      </c>
    </row>
    <row r="218" spans="20:38">
      <c r="T218" s="130" t="str">
        <f t="shared" si="11"/>
        <v>IF EXISTS (SELECT * FROM TR_OPCGroups WHERE iID = )
 UPDATE TR_OPCGroups SET sName = '', iID_OPCServer= where iID =  
ELSE
 INSERT INTO TR_OPCGroups
           ([sName]
     ,[iID_OPCServer])
     VALUES
           (''
           ,);</v>
      </c>
      <c r="U218" s="170" t="s">
        <v>2</v>
      </c>
      <c r="X218"/>
      <c r="Y218"/>
      <c r="Z218"/>
      <c r="AA218"/>
      <c r="AB218"/>
      <c r="AC218"/>
      <c r="AD218"/>
      <c r="AE218"/>
      <c r="AF218"/>
      <c r="AG218"/>
      <c r="AH218"/>
      <c r="AI218"/>
      <c r="AJ218"/>
      <c r="AK21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 s="170" t="s">
        <v>2</v>
      </c>
    </row>
    <row r="219" spans="20:38">
      <c r="T219" s="130" t="str">
        <f t="shared" si="11"/>
        <v>IF EXISTS (SELECT * FROM TR_OPCGroups WHERE iID = )
 UPDATE TR_OPCGroups SET sName = '', iID_OPCServer= where iID =  
ELSE
 INSERT INTO TR_OPCGroups
           ([sName]
     ,[iID_OPCServer])
     VALUES
           (''
           ,);</v>
      </c>
      <c r="U219" s="170" t="s">
        <v>2</v>
      </c>
      <c r="X219"/>
      <c r="Y219"/>
      <c r="Z219"/>
      <c r="AA219"/>
      <c r="AB219"/>
      <c r="AC219"/>
      <c r="AD219"/>
      <c r="AE219"/>
      <c r="AF219"/>
      <c r="AG219"/>
      <c r="AH219"/>
      <c r="AI219"/>
      <c r="AJ219"/>
      <c r="AK21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 s="170" t="s">
        <v>2</v>
      </c>
    </row>
    <row r="220" spans="20:38">
      <c r="T220" s="130" t="str">
        <f t="shared" si="11"/>
        <v>IF EXISTS (SELECT * FROM TR_OPCGroups WHERE iID = )
 UPDATE TR_OPCGroups SET sName = '', iID_OPCServer= where iID =  
ELSE
 INSERT INTO TR_OPCGroups
           ([sName]
     ,[iID_OPCServer])
     VALUES
           (''
           ,);</v>
      </c>
      <c r="U220" s="170" t="s">
        <v>2</v>
      </c>
      <c r="X220"/>
      <c r="Y220"/>
      <c r="Z220"/>
      <c r="AA220"/>
      <c r="AB220"/>
      <c r="AC220"/>
      <c r="AD220"/>
      <c r="AE220"/>
      <c r="AF220"/>
      <c r="AG220"/>
      <c r="AH220"/>
      <c r="AI220"/>
      <c r="AJ220"/>
      <c r="AK22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 s="170" t="s">
        <v>2</v>
      </c>
    </row>
    <row r="221" spans="20:38">
      <c r="T221" s="130" t="str">
        <f t="shared" si="11"/>
        <v>IF EXISTS (SELECT * FROM TR_OPCGroups WHERE iID = )
 UPDATE TR_OPCGroups SET sName = '', iID_OPCServer= where iID =  
ELSE
 INSERT INTO TR_OPCGroups
           ([sName]
     ,[iID_OPCServer])
     VALUES
           (''
           ,);</v>
      </c>
      <c r="U221" s="170" t="s">
        <v>2</v>
      </c>
      <c r="X221"/>
      <c r="Y221"/>
      <c r="Z221"/>
      <c r="AA221"/>
      <c r="AB221"/>
      <c r="AC221"/>
      <c r="AD221"/>
      <c r="AE221"/>
      <c r="AF221"/>
      <c r="AG221"/>
      <c r="AH221"/>
      <c r="AI221"/>
      <c r="AJ221"/>
      <c r="AK22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 s="170" t="s">
        <v>2</v>
      </c>
    </row>
    <row r="222" spans="20:38">
      <c r="T222" s="130" t="str">
        <f t="shared" si="11"/>
        <v>IF EXISTS (SELECT * FROM TR_OPCGroups WHERE iID = )
 UPDATE TR_OPCGroups SET sName = '', iID_OPCServer= where iID =  
ELSE
 INSERT INTO TR_OPCGroups
           ([sName]
     ,[iID_OPCServer])
     VALUES
           (''
           ,);</v>
      </c>
      <c r="U222" s="170" t="s">
        <v>2</v>
      </c>
      <c r="X222"/>
      <c r="Y222"/>
      <c r="Z222"/>
      <c r="AA222"/>
      <c r="AB222"/>
      <c r="AC222"/>
      <c r="AD222"/>
      <c r="AE222"/>
      <c r="AF222"/>
      <c r="AG222"/>
      <c r="AH222"/>
      <c r="AI222"/>
      <c r="AJ222"/>
      <c r="AK22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 s="170" t="s">
        <v>2</v>
      </c>
    </row>
    <row r="223" spans="20:38">
      <c r="T223" s="130" t="str">
        <f t="shared" si="11"/>
        <v>IF EXISTS (SELECT * FROM TR_OPCGroups WHERE iID = )
 UPDATE TR_OPCGroups SET sName = '', iID_OPCServer= where iID =  
ELSE
 INSERT INTO TR_OPCGroups
           ([sName]
     ,[iID_OPCServer])
     VALUES
           (''
           ,);</v>
      </c>
      <c r="U223" s="170" t="s">
        <v>2</v>
      </c>
      <c r="X223"/>
      <c r="Y223"/>
      <c r="Z223"/>
      <c r="AA223"/>
      <c r="AB223"/>
      <c r="AC223"/>
      <c r="AD223"/>
      <c r="AE223"/>
      <c r="AF223"/>
      <c r="AG223"/>
      <c r="AH223"/>
      <c r="AI223"/>
      <c r="AJ223"/>
      <c r="AK22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 s="170" t="s">
        <v>2</v>
      </c>
    </row>
    <row r="224" spans="20:38">
      <c r="T224" s="130" t="str">
        <f t="shared" si="11"/>
        <v>IF EXISTS (SELECT * FROM TR_OPCGroups WHERE iID = )
 UPDATE TR_OPCGroups SET sName = '', iID_OPCServer= where iID =  
ELSE
 INSERT INTO TR_OPCGroups
           ([sName]
     ,[iID_OPCServer])
     VALUES
           (''
           ,);</v>
      </c>
      <c r="U224" s="170" t="s">
        <v>2</v>
      </c>
      <c r="X224"/>
      <c r="Y224"/>
      <c r="Z224"/>
      <c r="AA224"/>
      <c r="AB224"/>
      <c r="AC224"/>
      <c r="AD224"/>
      <c r="AE224"/>
      <c r="AF224"/>
      <c r="AG224"/>
      <c r="AH224"/>
      <c r="AI224"/>
      <c r="AJ224"/>
      <c r="AK22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 s="170" t="s">
        <v>2</v>
      </c>
    </row>
    <row r="225" spans="20:38">
      <c r="T225" s="130" t="str">
        <f t="shared" si="11"/>
        <v>IF EXISTS (SELECT * FROM TR_OPCGroups WHERE iID = )
 UPDATE TR_OPCGroups SET sName = '', iID_OPCServer= where iID =  
ELSE
 INSERT INTO TR_OPCGroups
           ([sName]
     ,[iID_OPCServer])
     VALUES
           (''
           ,);</v>
      </c>
      <c r="U225" s="170" t="s">
        <v>2</v>
      </c>
      <c r="X225"/>
      <c r="Y225"/>
      <c r="Z225"/>
      <c r="AA225"/>
      <c r="AB225"/>
      <c r="AC225"/>
      <c r="AD225"/>
      <c r="AE225"/>
      <c r="AF225"/>
      <c r="AG225"/>
      <c r="AH225"/>
      <c r="AI225"/>
      <c r="AJ225"/>
      <c r="AK22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 s="170" t="s">
        <v>2</v>
      </c>
    </row>
    <row r="226" spans="20:38">
      <c r="T226" s="130" t="str">
        <f t="shared" si="11"/>
        <v>IF EXISTS (SELECT * FROM TR_OPCGroups WHERE iID = )
 UPDATE TR_OPCGroups SET sName = '', iID_OPCServer= where iID =  
ELSE
 INSERT INTO TR_OPCGroups
           ([sName]
     ,[iID_OPCServer])
     VALUES
           (''
           ,);</v>
      </c>
      <c r="U226" s="170" t="s">
        <v>2</v>
      </c>
      <c r="X226"/>
      <c r="Y226"/>
      <c r="Z226"/>
      <c r="AA226"/>
      <c r="AB226"/>
      <c r="AC226"/>
      <c r="AD226"/>
      <c r="AE226"/>
      <c r="AF226"/>
      <c r="AG226"/>
      <c r="AH226"/>
      <c r="AI226"/>
      <c r="AJ226"/>
      <c r="AK22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 s="170" t="s">
        <v>2</v>
      </c>
    </row>
    <row r="227" spans="20:38">
      <c r="T227" s="130" t="str">
        <f t="shared" si="11"/>
        <v>IF EXISTS (SELECT * FROM TR_OPCGroups WHERE iID = )
 UPDATE TR_OPCGroups SET sName = '', iID_OPCServer= where iID =  
ELSE
 INSERT INTO TR_OPCGroups
           ([sName]
     ,[iID_OPCServer])
     VALUES
           (''
           ,);</v>
      </c>
      <c r="U227" s="170" t="s">
        <v>2</v>
      </c>
      <c r="X227"/>
      <c r="Y227"/>
      <c r="Z227"/>
      <c r="AA227"/>
      <c r="AB227"/>
      <c r="AC227"/>
      <c r="AD227"/>
      <c r="AE227"/>
      <c r="AF227"/>
      <c r="AG227"/>
      <c r="AH227"/>
      <c r="AI227"/>
      <c r="AJ227"/>
      <c r="AK22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 s="170" t="s">
        <v>2</v>
      </c>
    </row>
    <row r="228" spans="20:38">
      <c r="T228" s="130" t="str">
        <f t="shared" si="11"/>
        <v>IF EXISTS (SELECT * FROM TR_OPCGroups WHERE iID = )
 UPDATE TR_OPCGroups SET sName = '', iID_OPCServer= where iID =  
ELSE
 INSERT INTO TR_OPCGroups
           ([sName]
     ,[iID_OPCServer])
     VALUES
           (''
           ,);</v>
      </c>
      <c r="U228" s="170" t="s">
        <v>2</v>
      </c>
      <c r="X228"/>
      <c r="Y228"/>
      <c r="Z228"/>
      <c r="AA228"/>
      <c r="AB228"/>
      <c r="AC228"/>
      <c r="AD228"/>
      <c r="AE228"/>
      <c r="AF228"/>
      <c r="AG228"/>
      <c r="AH228"/>
      <c r="AI228"/>
      <c r="AJ228"/>
      <c r="AK22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 s="170" t="s">
        <v>2</v>
      </c>
    </row>
    <row r="229" spans="20:38">
      <c r="T229" s="130" t="str">
        <f t="shared" si="11"/>
        <v>IF EXISTS (SELECT * FROM TR_OPCGroups WHERE iID = )
 UPDATE TR_OPCGroups SET sName = '', iID_OPCServer= where iID =  
ELSE
 INSERT INTO TR_OPCGroups
           ([sName]
     ,[iID_OPCServer])
     VALUES
           (''
           ,);</v>
      </c>
      <c r="U229" s="170" t="s">
        <v>2</v>
      </c>
      <c r="X229"/>
      <c r="Y229"/>
      <c r="Z229"/>
      <c r="AA229"/>
      <c r="AB229"/>
      <c r="AC229"/>
      <c r="AD229"/>
      <c r="AE229"/>
      <c r="AF229"/>
      <c r="AG229"/>
      <c r="AH229"/>
      <c r="AI229"/>
      <c r="AJ229"/>
      <c r="AK22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 s="170" t="s">
        <v>2</v>
      </c>
    </row>
    <row r="230" spans="20:38">
      <c r="T230" s="130" t="str">
        <f t="shared" si="11"/>
        <v>IF EXISTS (SELECT * FROM TR_OPCGroups WHERE iID = )
 UPDATE TR_OPCGroups SET sName = '', iID_OPCServer= where iID =  
ELSE
 INSERT INTO TR_OPCGroups
           ([sName]
     ,[iID_OPCServer])
     VALUES
           (''
           ,);</v>
      </c>
      <c r="U230" s="170" t="s">
        <v>2</v>
      </c>
      <c r="X230"/>
      <c r="Y230"/>
      <c r="Z230"/>
      <c r="AA230"/>
      <c r="AB230"/>
      <c r="AC230"/>
      <c r="AD230"/>
      <c r="AE230"/>
      <c r="AF230"/>
      <c r="AG230"/>
      <c r="AH230"/>
      <c r="AI230"/>
      <c r="AJ230"/>
      <c r="AK23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 s="170" t="s">
        <v>2</v>
      </c>
    </row>
    <row r="231" spans="20:38">
      <c r="T231" s="130" t="str">
        <f t="shared" si="11"/>
        <v>IF EXISTS (SELECT * FROM TR_OPCGroups WHERE iID = )
 UPDATE TR_OPCGroups SET sName = '', iID_OPCServer= where iID =  
ELSE
 INSERT INTO TR_OPCGroups
           ([sName]
     ,[iID_OPCServer])
     VALUES
           (''
           ,);</v>
      </c>
      <c r="U231" s="170" t="s">
        <v>2</v>
      </c>
      <c r="X231"/>
      <c r="Y231"/>
      <c r="Z231"/>
      <c r="AA231"/>
      <c r="AB231"/>
      <c r="AC231"/>
      <c r="AD231"/>
      <c r="AE231"/>
      <c r="AF231"/>
      <c r="AG231"/>
      <c r="AH231"/>
      <c r="AI231"/>
      <c r="AJ231"/>
      <c r="AK23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 s="170" t="s">
        <v>2</v>
      </c>
    </row>
    <row r="232" spans="20:38">
      <c r="T232" s="130" t="str">
        <f t="shared" si="11"/>
        <v>IF EXISTS (SELECT * FROM TR_OPCGroups WHERE iID = )
 UPDATE TR_OPCGroups SET sName = '', iID_OPCServer= where iID =  
ELSE
 INSERT INTO TR_OPCGroups
           ([sName]
     ,[iID_OPCServer])
     VALUES
           (''
           ,);</v>
      </c>
      <c r="U232" s="170" t="s">
        <v>2</v>
      </c>
      <c r="X232"/>
      <c r="Y232"/>
      <c r="Z232"/>
      <c r="AA232"/>
      <c r="AB232"/>
      <c r="AC232"/>
      <c r="AD232"/>
      <c r="AE232"/>
      <c r="AF232"/>
      <c r="AG232"/>
      <c r="AH232"/>
      <c r="AI232"/>
      <c r="AJ232"/>
      <c r="AK23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 s="170" t="s">
        <v>2</v>
      </c>
    </row>
    <row r="233" spans="20:38">
      <c r="T233" s="130" t="str">
        <f t="shared" si="11"/>
        <v>IF EXISTS (SELECT * FROM TR_OPCGroups WHERE iID = )
 UPDATE TR_OPCGroups SET sName = '', iID_OPCServer= where iID =  
ELSE
 INSERT INTO TR_OPCGroups
           ([sName]
     ,[iID_OPCServer])
     VALUES
           (''
           ,);</v>
      </c>
      <c r="U233" s="170" t="s">
        <v>2</v>
      </c>
      <c r="X233"/>
      <c r="Y233"/>
      <c r="Z233"/>
      <c r="AA233"/>
      <c r="AB233"/>
      <c r="AC233"/>
      <c r="AD233"/>
      <c r="AE233"/>
      <c r="AF233"/>
      <c r="AG233"/>
      <c r="AH233"/>
      <c r="AI233"/>
      <c r="AJ233"/>
      <c r="AK23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 s="170" t="s">
        <v>2</v>
      </c>
    </row>
    <row r="234" spans="20:38">
      <c r="T234" s="130" t="str">
        <f t="shared" si="11"/>
        <v>IF EXISTS (SELECT * FROM TR_OPCGroups WHERE iID = )
 UPDATE TR_OPCGroups SET sName = '', iID_OPCServer= where iID =  
ELSE
 INSERT INTO TR_OPCGroups
           ([sName]
     ,[iID_OPCServer])
     VALUES
           (''
           ,);</v>
      </c>
      <c r="U234" s="170" t="s">
        <v>2</v>
      </c>
      <c r="X234"/>
      <c r="Y234"/>
      <c r="Z234"/>
      <c r="AA234"/>
      <c r="AB234"/>
      <c r="AC234"/>
      <c r="AD234"/>
      <c r="AE234"/>
      <c r="AF234"/>
      <c r="AG234"/>
      <c r="AH234"/>
      <c r="AI234"/>
      <c r="AJ234"/>
      <c r="AK23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 s="170" t="s">
        <v>2</v>
      </c>
    </row>
    <row r="235" spans="20:38">
      <c r="T235" s="130" t="str">
        <f t="shared" si="11"/>
        <v>IF EXISTS (SELECT * FROM TR_OPCGroups WHERE iID = )
 UPDATE TR_OPCGroups SET sName = '', iID_OPCServer= where iID =  
ELSE
 INSERT INTO TR_OPCGroups
           ([sName]
     ,[iID_OPCServer])
     VALUES
           (''
           ,);</v>
      </c>
      <c r="U235" s="170" t="s">
        <v>2</v>
      </c>
      <c r="X235"/>
      <c r="Y235"/>
      <c r="Z235"/>
      <c r="AA235"/>
      <c r="AB235"/>
      <c r="AC235"/>
      <c r="AD235"/>
      <c r="AE235"/>
      <c r="AF235"/>
      <c r="AG235"/>
      <c r="AH235"/>
      <c r="AI235"/>
      <c r="AJ235"/>
      <c r="AK23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 s="170" t="s">
        <v>2</v>
      </c>
    </row>
    <row r="236" spans="20:38">
      <c r="T236" s="130" t="str">
        <f t="shared" si="11"/>
        <v>IF EXISTS (SELECT * FROM TR_OPCGroups WHERE iID = )
 UPDATE TR_OPCGroups SET sName = '', iID_OPCServer= where iID =  
ELSE
 INSERT INTO TR_OPCGroups
           ([sName]
     ,[iID_OPCServer])
     VALUES
           (''
           ,);</v>
      </c>
      <c r="U236" s="170" t="s">
        <v>2</v>
      </c>
      <c r="X236"/>
      <c r="Y236"/>
      <c r="Z236"/>
      <c r="AA236"/>
      <c r="AB236"/>
      <c r="AC236"/>
      <c r="AD236"/>
      <c r="AE236"/>
      <c r="AF236"/>
      <c r="AG236"/>
      <c r="AH236"/>
      <c r="AI236"/>
      <c r="AJ236"/>
      <c r="AK23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 s="170" t="s">
        <v>2</v>
      </c>
    </row>
    <row r="237" spans="20:38">
      <c r="T237" s="130" t="str">
        <f t="shared" si="11"/>
        <v>IF EXISTS (SELECT * FROM TR_OPCGroups WHERE iID = )
 UPDATE TR_OPCGroups SET sName = '', iID_OPCServer= where iID =  
ELSE
 INSERT INTO TR_OPCGroups
           ([sName]
     ,[iID_OPCServer])
     VALUES
           (''
           ,);</v>
      </c>
      <c r="U237" s="170" t="s">
        <v>2</v>
      </c>
      <c r="X237"/>
      <c r="Y237"/>
      <c r="Z237"/>
      <c r="AA237"/>
      <c r="AB237"/>
      <c r="AC237"/>
      <c r="AD237"/>
      <c r="AE237"/>
      <c r="AF237"/>
      <c r="AG237"/>
      <c r="AH237"/>
      <c r="AI237"/>
      <c r="AJ237"/>
      <c r="AK23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 s="170" t="s">
        <v>2</v>
      </c>
    </row>
    <row r="238" spans="20:38">
      <c r="T238" s="130" t="str">
        <f t="shared" si="11"/>
        <v>IF EXISTS (SELECT * FROM TR_OPCGroups WHERE iID = )
 UPDATE TR_OPCGroups SET sName = '', iID_OPCServer= where iID =  
ELSE
 INSERT INTO TR_OPCGroups
           ([sName]
     ,[iID_OPCServer])
     VALUES
           (''
           ,);</v>
      </c>
      <c r="U238" s="170" t="s">
        <v>2</v>
      </c>
      <c r="X238"/>
      <c r="Y238"/>
      <c r="Z238"/>
      <c r="AA238"/>
      <c r="AB238"/>
      <c r="AC238"/>
      <c r="AD238"/>
      <c r="AE238"/>
      <c r="AF238"/>
      <c r="AG238"/>
      <c r="AH238"/>
      <c r="AI238"/>
      <c r="AJ238"/>
      <c r="AK23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 s="170" t="s">
        <v>2</v>
      </c>
    </row>
    <row r="239" spans="20:38">
      <c r="T239" s="130" t="str">
        <f t="shared" si="11"/>
        <v>IF EXISTS (SELECT * FROM TR_OPCGroups WHERE iID = )
 UPDATE TR_OPCGroups SET sName = '', iID_OPCServer= where iID =  
ELSE
 INSERT INTO TR_OPCGroups
           ([sName]
     ,[iID_OPCServer])
     VALUES
           (''
           ,);</v>
      </c>
      <c r="U239" s="170" t="s">
        <v>2</v>
      </c>
      <c r="X239"/>
      <c r="Y239"/>
      <c r="Z239"/>
      <c r="AA239"/>
      <c r="AB239"/>
      <c r="AC239"/>
      <c r="AD239"/>
      <c r="AE239"/>
      <c r="AF239"/>
      <c r="AG239"/>
      <c r="AH239"/>
      <c r="AI239"/>
      <c r="AJ239"/>
      <c r="AK23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 s="170" t="s">
        <v>2</v>
      </c>
    </row>
    <row r="240" spans="20:38">
      <c r="T240" s="130" t="str">
        <f t="shared" si="11"/>
        <v>IF EXISTS (SELECT * FROM TR_OPCGroups WHERE iID = )
 UPDATE TR_OPCGroups SET sName = '', iID_OPCServer= where iID =  
ELSE
 INSERT INTO TR_OPCGroups
           ([sName]
     ,[iID_OPCServer])
     VALUES
           (''
           ,);</v>
      </c>
      <c r="U240" s="170" t="s">
        <v>2</v>
      </c>
      <c r="X240"/>
      <c r="Y240"/>
      <c r="Z240"/>
      <c r="AA240"/>
      <c r="AB240"/>
      <c r="AC240"/>
      <c r="AD240"/>
      <c r="AE240"/>
      <c r="AF240"/>
      <c r="AG240"/>
      <c r="AH240"/>
      <c r="AI240"/>
      <c r="AJ240"/>
      <c r="AK24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 s="170" t="s">
        <v>2</v>
      </c>
    </row>
    <row r="241" spans="20:38">
      <c r="T241" s="130" t="str">
        <f t="shared" si="11"/>
        <v>IF EXISTS (SELECT * FROM TR_OPCGroups WHERE iID = )
 UPDATE TR_OPCGroups SET sName = '', iID_OPCServer= where iID =  
ELSE
 INSERT INTO TR_OPCGroups
           ([sName]
     ,[iID_OPCServer])
     VALUES
           (''
           ,);</v>
      </c>
      <c r="U241" s="170" t="s">
        <v>2</v>
      </c>
      <c r="X241"/>
      <c r="Y241"/>
      <c r="Z241"/>
      <c r="AA241"/>
      <c r="AB241"/>
      <c r="AC241"/>
      <c r="AD241"/>
      <c r="AE241"/>
      <c r="AF241"/>
      <c r="AG241"/>
      <c r="AH241"/>
      <c r="AI241"/>
      <c r="AJ241"/>
      <c r="AK24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 s="170" t="s">
        <v>2</v>
      </c>
    </row>
    <row r="242" spans="20:38">
      <c r="T242" s="130" t="str">
        <f t="shared" si="11"/>
        <v>IF EXISTS (SELECT * FROM TR_OPCGroups WHERE iID = )
 UPDATE TR_OPCGroups SET sName = '', iID_OPCServer= where iID =  
ELSE
 INSERT INTO TR_OPCGroups
           ([sName]
     ,[iID_OPCServer])
     VALUES
           (''
           ,);</v>
      </c>
      <c r="U242" s="170" t="s">
        <v>2</v>
      </c>
      <c r="X242"/>
      <c r="Y242"/>
      <c r="Z242"/>
      <c r="AA242"/>
      <c r="AB242"/>
      <c r="AC242"/>
      <c r="AD242"/>
      <c r="AE242"/>
      <c r="AF242"/>
      <c r="AG242"/>
      <c r="AH242"/>
      <c r="AI242"/>
      <c r="AJ242"/>
      <c r="AK24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 s="170" t="s">
        <v>2</v>
      </c>
    </row>
    <row r="243" spans="20:38">
      <c r="T243" s="130" t="str">
        <f t="shared" si="11"/>
        <v>IF EXISTS (SELECT * FROM TR_OPCGroups WHERE iID = )
 UPDATE TR_OPCGroups SET sName = '', iID_OPCServer= where iID =  
ELSE
 INSERT INTO TR_OPCGroups
           ([sName]
     ,[iID_OPCServer])
     VALUES
           (''
           ,);</v>
      </c>
      <c r="U243" s="170" t="s">
        <v>2</v>
      </c>
      <c r="X243"/>
      <c r="Y243"/>
      <c r="Z243"/>
      <c r="AA243"/>
      <c r="AB243"/>
      <c r="AC243"/>
      <c r="AD243"/>
      <c r="AE243"/>
      <c r="AF243"/>
      <c r="AG243"/>
      <c r="AH243"/>
      <c r="AI243"/>
      <c r="AJ243"/>
      <c r="AK24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 s="170" t="s">
        <v>2</v>
      </c>
    </row>
    <row r="244" spans="20:38">
      <c r="T244" s="130" t="str">
        <f t="shared" si="11"/>
        <v>IF EXISTS (SELECT * FROM TR_OPCGroups WHERE iID = )
 UPDATE TR_OPCGroups SET sName = '', iID_OPCServer= where iID =  
ELSE
 INSERT INTO TR_OPCGroups
           ([sName]
     ,[iID_OPCServer])
     VALUES
           (''
           ,);</v>
      </c>
      <c r="U244" s="170" t="s">
        <v>2</v>
      </c>
      <c r="X244"/>
      <c r="Y244"/>
      <c r="Z244"/>
      <c r="AA244"/>
      <c r="AB244"/>
      <c r="AC244"/>
      <c r="AD244"/>
      <c r="AE244"/>
      <c r="AF244"/>
      <c r="AG244"/>
      <c r="AH244"/>
      <c r="AI244"/>
      <c r="AJ244"/>
      <c r="AK24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 s="170" t="s">
        <v>2</v>
      </c>
    </row>
    <row r="245" spans="20:38">
      <c r="T245" s="130" t="str">
        <f t="shared" si="11"/>
        <v>IF EXISTS (SELECT * FROM TR_OPCGroups WHERE iID = )
 UPDATE TR_OPCGroups SET sName = '', iID_OPCServer= where iID =  
ELSE
 INSERT INTO TR_OPCGroups
           ([sName]
     ,[iID_OPCServer])
     VALUES
           (''
           ,);</v>
      </c>
      <c r="U245" s="170" t="s">
        <v>2</v>
      </c>
      <c r="X245"/>
      <c r="Y245"/>
      <c r="Z245"/>
      <c r="AA245"/>
      <c r="AB245"/>
      <c r="AC245"/>
      <c r="AD245"/>
      <c r="AE245"/>
      <c r="AF245"/>
      <c r="AG245"/>
      <c r="AH245"/>
      <c r="AI245"/>
      <c r="AJ245"/>
      <c r="AK24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 s="170" t="s">
        <v>2</v>
      </c>
    </row>
    <row r="246" spans="20:38">
      <c r="T246" s="130" t="str">
        <f t="shared" si="11"/>
        <v>IF EXISTS (SELECT * FROM TR_OPCGroups WHERE iID = )
 UPDATE TR_OPCGroups SET sName = '', iID_OPCServer= where iID =  
ELSE
 INSERT INTO TR_OPCGroups
           ([sName]
     ,[iID_OPCServer])
     VALUES
           (''
           ,);</v>
      </c>
      <c r="U246" s="170" t="s">
        <v>2</v>
      </c>
      <c r="X246"/>
      <c r="Y246"/>
      <c r="Z246"/>
      <c r="AA246"/>
      <c r="AB246"/>
      <c r="AC246"/>
      <c r="AD246"/>
      <c r="AE246"/>
      <c r="AF246"/>
      <c r="AG246"/>
      <c r="AH246"/>
      <c r="AI246"/>
      <c r="AJ246"/>
      <c r="AK24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 s="170" t="s">
        <v>2</v>
      </c>
    </row>
    <row r="247" spans="20:38">
      <c r="T247" s="130" t="str">
        <f t="shared" si="11"/>
        <v>IF EXISTS (SELECT * FROM TR_OPCGroups WHERE iID = )
 UPDATE TR_OPCGroups SET sName = '', iID_OPCServer= where iID =  
ELSE
 INSERT INTO TR_OPCGroups
           ([sName]
     ,[iID_OPCServer])
     VALUES
           (''
           ,);</v>
      </c>
      <c r="U247" s="170" t="s">
        <v>2</v>
      </c>
      <c r="X247"/>
      <c r="Y247"/>
      <c r="Z247"/>
      <c r="AA247"/>
      <c r="AB247"/>
      <c r="AC247"/>
      <c r="AD247"/>
      <c r="AE247"/>
      <c r="AF247"/>
      <c r="AG247"/>
      <c r="AH247"/>
      <c r="AI247"/>
      <c r="AJ247"/>
      <c r="AK24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 s="170" t="s">
        <v>2</v>
      </c>
    </row>
    <row r="248" spans="20:38">
      <c r="T248" s="130" t="str">
        <f t="shared" si="11"/>
        <v>IF EXISTS (SELECT * FROM TR_OPCGroups WHERE iID = )
 UPDATE TR_OPCGroups SET sName = '', iID_OPCServer= where iID =  
ELSE
 INSERT INTO TR_OPCGroups
           ([sName]
     ,[iID_OPCServer])
     VALUES
           (''
           ,);</v>
      </c>
      <c r="U248" s="170" t="s">
        <v>2</v>
      </c>
      <c r="X248"/>
      <c r="Y248"/>
      <c r="Z248"/>
      <c r="AA248"/>
      <c r="AB248"/>
      <c r="AC248"/>
      <c r="AD248"/>
      <c r="AE248"/>
      <c r="AF248"/>
      <c r="AG248"/>
      <c r="AH248"/>
      <c r="AI248"/>
      <c r="AJ248"/>
      <c r="AK24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 s="170" t="s">
        <v>2</v>
      </c>
    </row>
    <row r="249" spans="20:38">
      <c r="T249" s="130" t="str">
        <f t="shared" si="11"/>
        <v>IF EXISTS (SELECT * FROM TR_OPCGroups WHERE iID = )
 UPDATE TR_OPCGroups SET sName = '', iID_OPCServer= where iID =  
ELSE
 INSERT INTO TR_OPCGroups
           ([sName]
     ,[iID_OPCServer])
     VALUES
           (''
           ,);</v>
      </c>
      <c r="U249" s="170" t="s">
        <v>2</v>
      </c>
      <c r="X249"/>
      <c r="Y249"/>
      <c r="Z249"/>
      <c r="AA249"/>
      <c r="AB249"/>
      <c r="AC249"/>
      <c r="AD249"/>
      <c r="AE249"/>
      <c r="AF249"/>
      <c r="AG249"/>
      <c r="AH249"/>
      <c r="AI249"/>
      <c r="AJ249"/>
      <c r="AK24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 s="170" t="s">
        <v>2</v>
      </c>
    </row>
    <row r="250" spans="20:38">
      <c r="T250" s="130" t="str">
        <f t="shared" si="11"/>
        <v>IF EXISTS (SELECT * FROM TR_OPCGroups WHERE iID = )
 UPDATE TR_OPCGroups SET sName = '', iID_OPCServer= where iID =  
ELSE
 INSERT INTO TR_OPCGroups
           ([sName]
     ,[iID_OPCServer])
     VALUES
           (''
           ,);</v>
      </c>
      <c r="U250" s="170" t="s">
        <v>2</v>
      </c>
      <c r="X250"/>
      <c r="Y250"/>
      <c r="Z250"/>
      <c r="AA250"/>
      <c r="AB250"/>
      <c r="AC250"/>
      <c r="AD250"/>
      <c r="AE250"/>
      <c r="AF250"/>
      <c r="AG250"/>
      <c r="AH250"/>
      <c r="AI250"/>
      <c r="AJ250"/>
      <c r="AK25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 s="170" t="s">
        <v>2</v>
      </c>
    </row>
    <row r="251" spans="20:38">
      <c r="T251" s="130" t="str">
        <f t="shared" si="11"/>
        <v>IF EXISTS (SELECT * FROM TR_OPCGroups WHERE iID = )
 UPDATE TR_OPCGroups SET sName = '', iID_OPCServer= where iID =  
ELSE
 INSERT INTO TR_OPCGroups
           ([sName]
     ,[iID_OPCServer])
     VALUES
           (''
           ,);</v>
      </c>
      <c r="U251" s="170" t="s">
        <v>2</v>
      </c>
      <c r="X251"/>
      <c r="Y251"/>
      <c r="Z251"/>
      <c r="AA251"/>
      <c r="AB251"/>
      <c r="AC251"/>
      <c r="AD251"/>
      <c r="AE251"/>
      <c r="AF251"/>
      <c r="AG251"/>
      <c r="AH251"/>
      <c r="AI251"/>
      <c r="AJ251"/>
      <c r="AK25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 s="170" t="s">
        <v>2</v>
      </c>
    </row>
    <row r="252" spans="20:38">
      <c r="T252" s="130" t="str">
        <f t="shared" si="11"/>
        <v>IF EXISTS (SELECT * FROM TR_OPCGroups WHERE iID = )
 UPDATE TR_OPCGroups SET sName = '', iID_OPCServer= where iID =  
ELSE
 INSERT INTO TR_OPCGroups
           ([sName]
     ,[iID_OPCServer])
     VALUES
           (''
           ,);</v>
      </c>
      <c r="U252" s="170" t="s">
        <v>2</v>
      </c>
      <c r="X252"/>
      <c r="Y252"/>
      <c r="Z252"/>
      <c r="AA252"/>
      <c r="AB252"/>
      <c r="AC252"/>
      <c r="AD252"/>
      <c r="AE252"/>
      <c r="AF252"/>
      <c r="AG252"/>
      <c r="AH252"/>
      <c r="AI252"/>
      <c r="AJ252"/>
      <c r="AK25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 s="170" t="s">
        <v>2</v>
      </c>
    </row>
    <row r="253" spans="20:38">
      <c r="T253" s="130" t="str">
        <f t="shared" si="11"/>
        <v>IF EXISTS (SELECT * FROM TR_OPCGroups WHERE iID = )
 UPDATE TR_OPCGroups SET sName = '', iID_OPCServer= where iID =  
ELSE
 INSERT INTO TR_OPCGroups
           ([sName]
     ,[iID_OPCServer])
     VALUES
           (''
           ,);</v>
      </c>
      <c r="U253" s="170" t="s">
        <v>2</v>
      </c>
      <c r="X253"/>
      <c r="Y253"/>
      <c r="Z253"/>
      <c r="AA253"/>
      <c r="AB253"/>
      <c r="AC253"/>
      <c r="AD253"/>
      <c r="AE253"/>
      <c r="AF253"/>
      <c r="AG253"/>
      <c r="AH253"/>
      <c r="AI253"/>
      <c r="AJ253"/>
      <c r="AK25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 s="170" t="s">
        <v>2</v>
      </c>
    </row>
    <row r="254" spans="20:38">
      <c r="T254" s="130" t="str">
        <f t="shared" si="11"/>
        <v>IF EXISTS (SELECT * FROM TR_OPCGroups WHERE iID = )
 UPDATE TR_OPCGroups SET sName = '', iID_OPCServer= where iID =  
ELSE
 INSERT INTO TR_OPCGroups
           ([sName]
     ,[iID_OPCServer])
     VALUES
           (''
           ,);</v>
      </c>
      <c r="U254" s="170" t="s">
        <v>2</v>
      </c>
      <c r="X254"/>
      <c r="Y254"/>
      <c r="Z254"/>
      <c r="AA254"/>
      <c r="AB254"/>
      <c r="AC254"/>
      <c r="AD254"/>
      <c r="AE254"/>
      <c r="AF254"/>
      <c r="AG254"/>
      <c r="AH254"/>
      <c r="AI254"/>
      <c r="AJ254"/>
      <c r="AK25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 s="170" t="s">
        <v>2</v>
      </c>
    </row>
    <row r="255" spans="20:38">
      <c r="T255" s="130" t="str">
        <f t="shared" si="11"/>
        <v>IF EXISTS (SELECT * FROM TR_OPCGroups WHERE iID = )
 UPDATE TR_OPCGroups SET sName = '', iID_OPCServer= where iID =  
ELSE
 INSERT INTO TR_OPCGroups
           ([sName]
     ,[iID_OPCServer])
     VALUES
           (''
           ,);</v>
      </c>
      <c r="U255" s="170" t="s">
        <v>2</v>
      </c>
      <c r="X255"/>
      <c r="Y255"/>
      <c r="Z255"/>
      <c r="AA255"/>
      <c r="AB255"/>
      <c r="AC255"/>
      <c r="AD255"/>
      <c r="AE255"/>
      <c r="AF255"/>
      <c r="AG255"/>
      <c r="AH255"/>
      <c r="AI255"/>
      <c r="AJ255"/>
      <c r="AK25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 s="170" t="s">
        <v>2</v>
      </c>
    </row>
    <row r="256" spans="20:38">
      <c r="T256" s="130" t="str">
        <f t="shared" si="11"/>
        <v>IF EXISTS (SELECT * FROM TR_OPCGroups WHERE iID = )
 UPDATE TR_OPCGroups SET sName = '', iID_OPCServer= where iID =  
ELSE
 INSERT INTO TR_OPCGroups
           ([sName]
     ,[iID_OPCServer])
     VALUES
           (''
           ,);</v>
      </c>
      <c r="U256" s="170" t="s">
        <v>2</v>
      </c>
      <c r="X256"/>
      <c r="Y256"/>
      <c r="Z256"/>
      <c r="AA256"/>
      <c r="AB256"/>
      <c r="AC256"/>
      <c r="AD256"/>
      <c r="AE256"/>
      <c r="AF256"/>
      <c r="AG256"/>
      <c r="AH256"/>
      <c r="AI256"/>
      <c r="AJ256"/>
      <c r="AK25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 s="170" t="s">
        <v>2</v>
      </c>
    </row>
    <row r="257" spans="20:38">
      <c r="T257" s="130" t="str">
        <f t="shared" si="11"/>
        <v>IF EXISTS (SELECT * FROM TR_OPCGroups WHERE iID = )
 UPDATE TR_OPCGroups SET sName = '', iID_OPCServer= where iID =  
ELSE
 INSERT INTO TR_OPCGroups
           ([sName]
     ,[iID_OPCServer])
     VALUES
           (''
           ,);</v>
      </c>
      <c r="U257" s="170" t="s">
        <v>2</v>
      </c>
      <c r="X257"/>
      <c r="Y257"/>
      <c r="Z257"/>
      <c r="AA257"/>
      <c r="AB257"/>
      <c r="AC257"/>
      <c r="AD257"/>
      <c r="AE257"/>
      <c r="AF257"/>
      <c r="AG257"/>
      <c r="AH257"/>
      <c r="AI257"/>
      <c r="AJ257"/>
      <c r="AK25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 s="170" t="s">
        <v>2</v>
      </c>
    </row>
    <row r="258" spans="20:38">
      <c r="T258" s="130" t="str">
        <f t="shared" si="11"/>
        <v>IF EXISTS (SELECT * FROM TR_OPCGroups WHERE iID = )
 UPDATE TR_OPCGroups SET sName = '', iID_OPCServer= where iID =  
ELSE
 INSERT INTO TR_OPCGroups
           ([sName]
     ,[iID_OPCServer])
     VALUES
           (''
           ,);</v>
      </c>
      <c r="U258" s="170" t="s">
        <v>2</v>
      </c>
      <c r="X258"/>
      <c r="Y258"/>
      <c r="Z258"/>
      <c r="AA258"/>
      <c r="AB258"/>
      <c r="AC258"/>
      <c r="AD258"/>
      <c r="AE258"/>
      <c r="AF258"/>
      <c r="AG258"/>
      <c r="AH258"/>
      <c r="AI258"/>
      <c r="AJ258"/>
      <c r="AK25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 s="170" t="s">
        <v>2</v>
      </c>
    </row>
    <row r="259" spans="20:38">
      <c r="T259" s="130" t="str">
        <f t="shared" si="11"/>
        <v>IF EXISTS (SELECT * FROM TR_OPCGroups WHERE iID = )
 UPDATE TR_OPCGroups SET sName = '', iID_OPCServer= where iID =  
ELSE
 INSERT INTO TR_OPCGroups
           ([sName]
     ,[iID_OPCServer])
     VALUES
           (''
           ,);</v>
      </c>
      <c r="U259" s="170" t="s">
        <v>2</v>
      </c>
      <c r="X259"/>
      <c r="Y259"/>
      <c r="Z259"/>
      <c r="AA259"/>
      <c r="AB259"/>
      <c r="AC259"/>
      <c r="AD259"/>
      <c r="AE259"/>
      <c r="AF259"/>
      <c r="AG259"/>
      <c r="AH259"/>
      <c r="AI259"/>
      <c r="AJ259"/>
      <c r="AK25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 s="170" t="s">
        <v>2</v>
      </c>
    </row>
    <row r="260" spans="20:38">
      <c r="T260" s="130" t="str">
        <f t="shared" si="11"/>
        <v>IF EXISTS (SELECT * FROM TR_OPCGroups WHERE iID = )
 UPDATE TR_OPCGroups SET sName = '', iID_OPCServer= where iID =  
ELSE
 INSERT INTO TR_OPCGroups
           ([sName]
     ,[iID_OPCServer])
     VALUES
           (''
           ,);</v>
      </c>
      <c r="U260" s="170" t="s">
        <v>2</v>
      </c>
      <c r="X260"/>
      <c r="Y260"/>
      <c r="Z260"/>
      <c r="AA260"/>
      <c r="AB260"/>
      <c r="AC260"/>
      <c r="AD260"/>
      <c r="AE260"/>
      <c r="AF260"/>
      <c r="AG260"/>
      <c r="AH260"/>
      <c r="AI260"/>
      <c r="AJ260"/>
      <c r="AK26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 s="170" t="s">
        <v>2</v>
      </c>
    </row>
    <row r="261" spans="20:38">
      <c r="T261" s="130" t="str">
        <f t="shared" si="11"/>
        <v>IF EXISTS (SELECT * FROM TR_OPCGroups WHERE iID = )
 UPDATE TR_OPCGroups SET sName = '', iID_OPCServer= where iID =  
ELSE
 INSERT INTO TR_OPCGroups
           ([sName]
     ,[iID_OPCServer])
     VALUES
           (''
           ,);</v>
      </c>
      <c r="U261" s="170" t="s">
        <v>2</v>
      </c>
      <c r="X261"/>
      <c r="Y261"/>
      <c r="Z261"/>
      <c r="AA261"/>
      <c r="AB261"/>
      <c r="AC261"/>
      <c r="AD261"/>
      <c r="AE261"/>
      <c r="AF261"/>
      <c r="AG261"/>
      <c r="AH261"/>
      <c r="AI261"/>
      <c r="AJ261"/>
      <c r="AK261" s="130" t="str">
        <f t="shared" ref="AK261:AK324" si="12">CONCATENATE("IF EXISTS (SELECT * FROM TR_OPCItems WHERE iID = ",V261,")
UPDATE TR_OPCItems
   SET iID_OPCGroup = ",W261,",sName = '",X261,"',sEngUnit = '",Y261,"',sFunction = '",Z261,"',sNameTag = '",AA261,"',dMin = ",AB261,",dMax = ",AC261,",dHiHi = ",AD261,",dHi = ",AE261,",dLo = ",AF261,",dLoLo = ",AG261,",iPrecision = ",AH261,",iDuration = ",AJ261,"
 WHERE iID = ",V261,"
ELSE 
 INSERT INTO TR_OPCItems
           ([iID_OPCGroup],[sName],[sEngUnit],[sFunction],[sNameTag],[dMin],[dMax],[dHiHi],[dHi],[dLo],[dLoLo],[iPrecision],[iDuration])
     VALUES
           (",W261,",'",X261,"','",Y261,"','",Z261,"','",AA261,"',",AB261,",",AC261," ,",AD261,",",AE261,",",AF261,",",AG261,",",AH261,",",AJ261,");")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 s="170" t="s">
        <v>2</v>
      </c>
    </row>
    <row r="262" spans="20:38">
      <c r="T262" s="130" t="str">
        <f t="shared" si="11"/>
        <v>IF EXISTS (SELECT * FROM TR_OPCGroups WHERE iID = )
 UPDATE TR_OPCGroups SET sName = '', iID_OPCServer= where iID =  
ELSE
 INSERT INTO TR_OPCGroups
           ([sName]
     ,[iID_OPCServer])
     VALUES
           (''
           ,);</v>
      </c>
      <c r="U262" s="170" t="s">
        <v>2</v>
      </c>
      <c r="X262"/>
      <c r="Y262"/>
      <c r="Z262"/>
      <c r="AA262"/>
      <c r="AB262"/>
      <c r="AC262"/>
      <c r="AD262"/>
      <c r="AE262"/>
      <c r="AF262"/>
      <c r="AG262"/>
      <c r="AH262"/>
      <c r="AI262"/>
      <c r="AJ262"/>
      <c r="AK26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 s="170" t="s">
        <v>2</v>
      </c>
    </row>
    <row r="263" spans="20:38">
      <c r="T263" s="130" t="str">
        <f t="shared" ref="T263:T326" si="13">CONCATENATE("IF EXISTS (SELECT * FROM TR_OPCGroups WHERE iID = ",Q263,")
 UPDATE TR_OPCGroups SET sName = '",R263,"', iID_OPCServer=",S263," where iID =  ",Q263,"
ELSE
 INSERT INTO TR_OPCGroups
           ([sName]
     ,[iID_OPCServer])
     VALUES
           ('",R263,"'
           ,",S263,");")</f>
        <v>IF EXISTS (SELECT * FROM TR_OPCGroups WHERE iID = )
 UPDATE TR_OPCGroups SET sName = '', iID_OPCServer= where iID =  
ELSE
 INSERT INTO TR_OPCGroups
           ([sName]
     ,[iID_OPCServer])
     VALUES
           (''
           ,);</v>
      </c>
      <c r="U263" s="170" t="s">
        <v>2</v>
      </c>
      <c r="X263"/>
      <c r="Y263"/>
      <c r="Z263"/>
      <c r="AA263"/>
      <c r="AB263"/>
      <c r="AC263"/>
      <c r="AD263"/>
      <c r="AE263"/>
      <c r="AF263"/>
      <c r="AG263"/>
      <c r="AH263"/>
      <c r="AI263"/>
      <c r="AJ263"/>
      <c r="AK26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 s="170" t="s">
        <v>2</v>
      </c>
    </row>
    <row r="264" spans="20:38">
      <c r="T264" s="130" t="str">
        <f t="shared" si="13"/>
        <v>IF EXISTS (SELECT * FROM TR_OPCGroups WHERE iID = )
 UPDATE TR_OPCGroups SET sName = '', iID_OPCServer= where iID =  
ELSE
 INSERT INTO TR_OPCGroups
           ([sName]
     ,[iID_OPCServer])
     VALUES
           (''
           ,);</v>
      </c>
      <c r="U264" s="170" t="s">
        <v>2</v>
      </c>
      <c r="X264"/>
      <c r="Y264"/>
      <c r="Z264"/>
      <c r="AA264"/>
      <c r="AB264"/>
      <c r="AC264"/>
      <c r="AD264"/>
      <c r="AE264"/>
      <c r="AF264"/>
      <c r="AG264"/>
      <c r="AH264"/>
      <c r="AI264"/>
      <c r="AJ264"/>
      <c r="AK26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 s="170" t="s">
        <v>2</v>
      </c>
    </row>
    <row r="265" spans="20:38">
      <c r="T265" s="130" t="str">
        <f t="shared" si="13"/>
        <v>IF EXISTS (SELECT * FROM TR_OPCGroups WHERE iID = )
 UPDATE TR_OPCGroups SET sName = '', iID_OPCServer= where iID =  
ELSE
 INSERT INTO TR_OPCGroups
           ([sName]
     ,[iID_OPCServer])
     VALUES
           (''
           ,);</v>
      </c>
      <c r="U265" s="170" t="s">
        <v>2</v>
      </c>
      <c r="X265"/>
      <c r="Y265"/>
      <c r="Z265"/>
      <c r="AA265"/>
      <c r="AB265"/>
      <c r="AC265"/>
      <c r="AD265"/>
      <c r="AE265"/>
      <c r="AF265"/>
      <c r="AG265"/>
      <c r="AH265"/>
      <c r="AI265"/>
      <c r="AJ265"/>
      <c r="AK26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 s="170" t="s">
        <v>2</v>
      </c>
    </row>
    <row r="266" spans="20:38">
      <c r="T266" s="130" t="str">
        <f t="shared" si="13"/>
        <v>IF EXISTS (SELECT * FROM TR_OPCGroups WHERE iID = )
 UPDATE TR_OPCGroups SET sName = '', iID_OPCServer= where iID =  
ELSE
 INSERT INTO TR_OPCGroups
           ([sName]
     ,[iID_OPCServer])
     VALUES
           (''
           ,);</v>
      </c>
      <c r="U266" s="170" t="s">
        <v>2</v>
      </c>
      <c r="X266"/>
      <c r="Y266"/>
      <c r="Z266"/>
      <c r="AA266"/>
      <c r="AB266"/>
      <c r="AC266"/>
      <c r="AD266"/>
      <c r="AE266"/>
      <c r="AF266"/>
      <c r="AG266"/>
      <c r="AH266"/>
      <c r="AI266"/>
      <c r="AJ266"/>
      <c r="AK26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 s="170" t="s">
        <v>2</v>
      </c>
    </row>
    <row r="267" spans="20:38">
      <c r="T267" s="130" t="str">
        <f t="shared" si="13"/>
        <v>IF EXISTS (SELECT * FROM TR_OPCGroups WHERE iID = )
 UPDATE TR_OPCGroups SET sName = '', iID_OPCServer= where iID =  
ELSE
 INSERT INTO TR_OPCGroups
           ([sName]
     ,[iID_OPCServer])
     VALUES
           (''
           ,);</v>
      </c>
      <c r="U267" s="170" t="s">
        <v>2</v>
      </c>
      <c r="X267"/>
      <c r="Y267"/>
      <c r="Z267"/>
      <c r="AA267"/>
      <c r="AB267"/>
      <c r="AC267"/>
      <c r="AD267"/>
      <c r="AE267"/>
      <c r="AF267"/>
      <c r="AG267"/>
      <c r="AH267"/>
      <c r="AI267"/>
      <c r="AJ267"/>
      <c r="AK26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 s="170" t="s">
        <v>2</v>
      </c>
    </row>
    <row r="268" spans="20:38">
      <c r="T268" s="130" t="str">
        <f t="shared" si="13"/>
        <v>IF EXISTS (SELECT * FROM TR_OPCGroups WHERE iID = )
 UPDATE TR_OPCGroups SET sName = '', iID_OPCServer= where iID =  
ELSE
 INSERT INTO TR_OPCGroups
           ([sName]
     ,[iID_OPCServer])
     VALUES
           (''
           ,);</v>
      </c>
      <c r="U268" s="170" t="s">
        <v>2</v>
      </c>
      <c r="X268"/>
      <c r="Y268"/>
      <c r="Z268"/>
      <c r="AA268"/>
      <c r="AB268"/>
      <c r="AC268"/>
      <c r="AD268"/>
      <c r="AE268"/>
      <c r="AF268"/>
      <c r="AG268"/>
      <c r="AH268"/>
      <c r="AI268"/>
      <c r="AJ268"/>
      <c r="AK26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 s="170" t="s">
        <v>2</v>
      </c>
    </row>
    <row r="269" spans="20:38">
      <c r="T269" s="130" t="str">
        <f t="shared" si="13"/>
        <v>IF EXISTS (SELECT * FROM TR_OPCGroups WHERE iID = )
 UPDATE TR_OPCGroups SET sName = '', iID_OPCServer= where iID =  
ELSE
 INSERT INTO TR_OPCGroups
           ([sName]
     ,[iID_OPCServer])
     VALUES
           (''
           ,);</v>
      </c>
      <c r="U269" s="170" t="s">
        <v>2</v>
      </c>
      <c r="X269"/>
      <c r="Y269"/>
      <c r="Z269"/>
      <c r="AA269"/>
      <c r="AB269"/>
      <c r="AC269"/>
      <c r="AD269"/>
      <c r="AE269"/>
      <c r="AF269"/>
      <c r="AG269"/>
      <c r="AH269"/>
      <c r="AI269"/>
      <c r="AJ269"/>
      <c r="AK26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 s="170" t="s">
        <v>2</v>
      </c>
    </row>
    <row r="270" spans="20:38">
      <c r="T270" s="130" t="str">
        <f t="shared" si="13"/>
        <v>IF EXISTS (SELECT * FROM TR_OPCGroups WHERE iID = )
 UPDATE TR_OPCGroups SET sName = '', iID_OPCServer= where iID =  
ELSE
 INSERT INTO TR_OPCGroups
           ([sName]
     ,[iID_OPCServer])
     VALUES
           (''
           ,);</v>
      </c>
      <c r="U270" s="170" t="s">
        <v>2</v>
      </c>
      <c r="X270"/>
      <c r="Y270"/>
      <c r="Z270"/>
      <c r="AA270"/>
      <c r="AB270"/>
      <c r="AC270"/>
      <c r="AD270"/>
      <c r="AE270"/>
      <c r="AF270"/>
      <c r="AG270"/>
      <c r="AH270"/>
      <c r="AI270"/>
      <c r="AJ270"/>
      <c r="AK27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 s="170" t="s">
        <v>2</v>
      </c>
    </row>
    <row r="271" spans="20:38">
      <c r="T271" s="130" t="str">
        <f t="shared" si="13"/>
        <v>IF EXISTS (SELECT * FROM TR_OPCGroups WHERE iID = )
 UPDATE TR_OPCGroups SET sName = '', iID_OPCServer= where iID =  
ELSE
 INSERT INTO TR_OPCGroups
           ([sName]
     ,[iID_OPCServer])
     VALUES
           (''
           ,);</v>
      </c>
      <c r="U271" s="170" t="s">
        <v>2</v>
      </c>
      <c r="X271"/>
      <c r="Y271"/>
      <c r="Z271"/>
      <c r="AA271"/>
      <c r="AB271"/>
      <c r="AC271"/>
      <c r="AD271"/>
      <c r="AE271"/>
      <c r="AF271"/>
      <c r="AG271"/>
      <c r="AH271"/>
      <c r="AI271"/>
      <c r="AJ271"/>
      <c r="AK27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 s="170" t="s">
        <v>2</v>
      </c>
    </row>
    <row r="272" spans="20:38">
      <c r="T272" s="130" t="str">
        <f t="shared" si="13"/>
        <v>IF EXISTS (SELECT * FROM TR_OPCGroups WHERE iID = )
 UPDATE TR_OPCGroups SET sName = '', iID_OPCServer= where iID =  
ELSE
 INSERT INTO TR_OPCGroups
           ([sName]
     ,[iID_OPCServer])
     VALUES
           (''
           ,);</v>
      </c>
      <c r="U272" s="170" t="s">
        <v>2</v>
      </c>
      <c r="X272"/>
      <c r="Y272"/>
      <c r="Z272"/>
      <c r="AA272"/>
      <c r="AB272"/>
      <c r="AC272"/>
      <c r="AD272"/>
      <c r="AE272"/>
      <c r="AF272"/>
      <c r="AG272"/>
      <c r="AH272"/>
      <c r="AI272"/>
      <c r="AJ272"/>
      <c r="AK27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 s="170" t="s">
        <v>2</v>
      </c>
    </row>
    <row r="273" spans="20:38">
      <c r="T273" s="130" t="str">
        <f t="shared" si="13"/>
        <v>IF EXISTS (SELECT * FROM TR_OPCGroups WHERE iID = )
 UPDATE TR_OPCGroups SET sName = '', iID_OPCServer= where iID =  
ELSE
 INSERT INTO TR_OPCGroups
           ([sName]
     ,[iID_OPCServer])
     VALUES
           (''
           ,);</v>
      </c>
      <c r="U273" s="170" t="s">
        <v>2</v>
      </c>
      <c r="X273"/>
      <c r="Y273"/>
      <c r="Z273"/>
      <c r="AA273"/>
      <c r="AB273"/>
      <c r="AC273"/>
      <c r="AD273"/>
      <c r="AE273"/>
      <c r="AF273"/>
      <c r="AG273"/>
      <c r="AH273"/>
      <c r="AI273"/>
      <c r="AJ273"/>
      <c r="AK27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 s="170" t="s">
        <v>2</v>
      </c>
    </row>
    <row r="274" spans="20:38">
      <c r="T274" s="130" t="str">
        <f t="shared" si="13"/>
        <v>IF EXISTS (SELECT * FROM TR_OPCGroups WHERE iID = )
 UPDATE TR_OPCGroups SET sName = '', iID_OPCServer= where iID =  
ELSE
 INSERT INTO TR_OPCGroups
           ([sName]
     ,[iID_OPCServer])
     VALUES
           (''
           ,);</v>
      </c>
      <c r="U274" s="170" t="s">
        <v>2</v>
      </c>
      <c r="X274"/>
      <c r="Y274"/>
      <c r="Z274"/>
      <c r="AA274"/>
      <c r="AB274"/>
      <c r="AC274"/>
      <c r="AD274"/>
      <c r="AE274"/>
      <c r="AF274"/>
      <c r="AG274"/>
      <c r="AH274"/>
      <c r="AI274"/>
      <c r="AJ274"/>
      <c r="AK27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 s="170" t="s">
        <v>2</v>
      </c>
    </row>
    <row r="275" spans="20:38">
      <c r="T275" s="130" t="str">
        <f t="shared" si="13"/>
        <v>IF EXISTS (SELECT * FROM TR_OPCGroups WHERE iID = )
 UPDATE TR_OPCGroups SET sName = '', iID_OPCServer= where iID =  
ELSE
 INSERT INTO TR_OPCGroups
           ([sName]
     ,[iID_OPCServer])
     VALUES
           (''
           ,);</v>
      </c>
      <c r="U275" s="170" t="s">
        <v>2</v>
      </c>
      <c r="X275"/>
      <c r="Y275"/>
      <c r="Z275"/>
      <c r="AA275"/>
      <c r="AB275"/>
      <c r="AC275"/>
      <c r="AD275"/>
      <c r="AE275"/>
      <c r="AF275"/>
      <c r="AG275"/>
      <c r="AH275"/>
      <c r="AI275"/>
      <c r="AJ275"/>
      <c r="AK27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 s="170" t="s">
        <v>2</v>
      </c>
    </row>
    <row r="276" spans="20:38">
      <c r="T276" s="130" t="str">
        <f t="shared" si="13"/>
        <v>IF EXISTS (SELECT * FROM TR_OPCGroups WHERE iID = )
 UPDATE TR_OPCGroups SET sName = '', iID_OPCServer= where iID =  
ELSE
 INSERT INTO TR_OPCGroups
           ([sName]
     ,[iID_OPCServer])
     VALUES
           (''
           ,);</v>
      </c>
      <c r="U276" s="170" t="s">
        <v>2</v>
      </c>
      <c r="X276"/>
      <c r="Y276"/>
      <c r="Z276"/>
      <c r="AA276"/>
      <c r="AB276"/>
      <c r="AC276"/>
      <c r="AD276"/>
      <c r="AE276"/>
      <c r="AF276"/>
      <c r="AG276"/>
      <c r="AH276"/>
      <c r="AI276"/>
      <c r="AJ276"/>
      <c r="AK27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 s="170" t="s">
        <v>2</v>
      </c>
    </row>
    <row r="277" spans="20:38">
      <c r="T277" s="130" t="str">
        <f t="shared" si="13"/>
        <v>IF EXISTS (SELECT * FROM TR_OPCGroups WHERE iID = )
 UPDATE TR_OPCGroups SET sName = '', iID_OPCServer= where iID =  
ELSE
 INSERT INTO TR_OPCGroups
           ([sName]
     ,[iID_OPCServer])
     VALUES
           (''
           ,);</v>
      </c>
      <c r="U277" s="170" t="s">
        <v>2</v>
      </c>
      <c r="X277"/>
      <c r="Y277"/>
      <c r="Z277"/>
      <c r="AA277"/>
      <c r="AB277"/>
      <c r="AC277"/>
      <c r="AD277"/>
      <c r="AE277"/>
      <c r="AF277"/>
      <c r="AG277"/>
      <c r="AH277"/>
      <c r="AI277"/>
      <c r="AJ277"/>
      <c r="AK27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 s="170" t="s">
        <v>2</v>
      </c>
    </row>
    <row r="278" spans="20:38">
      <c r="T278" s="130" t="str">
        <f t="shared" si="13"/>
        <v>IF EXISTS (SELECT * FROM TR_OPCGroups WHERE iID = )
 UPDATE TR_OPCGroups SET sName = '', iID_OPCServer= where iID =  
ELSE
 INSERT INTO TR_OPCGroups
           ([sName]
     ,[iID_OPCServer])
     VALUES
           (''
           ,);</v>
      </c>
      <c r="U278" s="170" t="s">
        <v>2</v>
      </c>
      <c r="X278"/>
      <c r="Y278"/>
      <c r="Z278"/>
      <c r="AA278"/>
      <c r="AB278"/>
      <c r="AC278"/>
      <c r="AD278"/>
      <c r="AE278"/>
      <c r="AF278"/>
      <c r="AG278"/>
      <c r="AH278"/>
      <c r="AI278"/>
      <c r="AJ278"/>
      <c r="AK27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 s="170" t="s">
        <v>2</v>
      </c>
    </row>
    <row r="279" spans="20:38">
      <c r="T279" s="130" t="str">
        <f t="shared" si="13"/>
        <v>IF EXISTS (SELECT * FROM TR_OPCGroups WHERE iID = )
 UPDATE TR_OPCGroups SET sName = '', iID_OPCServer= where iID =  
ELSE
 INSERT INTO TR_OPCGroups
           ([sName]
     ,[iID_OPCServer])
     VALUES
           (''
           ,);</v>
      </c>
      <c r="U279" s="170" t="s">
        <v>2</v>
      </c>
      <c r="X279"/>
      <c r="Y279"/>
      <c r="Z279"/>
      <c r="AA279"/>
      <c r="AB279"/>
      <c r="AC279"/>
      <c r="AD279"/>
      <c r="AE279"/>
      <c r="AF279"/>
      <c r="AG279"/>
      <c r="AH279"/>
      <c r="AI279"/>
      <c r="AJ279"/>
      <c r="AK27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 s="170" t="s">
        <v>2</v>
      </c>
    </row>
    <row r="280" spans="20:38">
      <c r="T280" s="130" t="str">
        <f t="shared" si="13"/>
        <v>IF EXISTS (SELECT * FROM TR_OPCGroups WHERE iID = )
 UPDATE TR_OPCGroups SET sName = '', iID_OPCServer= where iID =  
ELSE
 INSERT INTO TR_OPCGroups
           ([sName]
     ,[iID_OPCServer])
     VALUES
           (''
           ,);</v>
      </c>
      <c r="U280" s="170" t="s">
        <v>2</v>
      </c>
      <c r="X280"/>
      <c r="Y280"/>
      <c r="Z280"/>
      <c r="AA280"/>
      <c r="AB280"/>
      <c r="AC280"/>
      <c r="AD280"/>
      <c r="AE280"/>
      <c r="AF280"/>
      <c r="AG280"/>
      <c r="AH280"/>
      <c r="AI280"/>
      <c r="AJ280"/>
      <c r="AK28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 s="170" t="s">
        <v>2</v>
      </c>
    </row>
    <row r="281" spans="20:38">
      <c r="T281" s="130" t="str">
        <f t="shared" si="13"/>
        <v>IF EXISTS (SELECT * FROM TR_OPCGroups WHERE iID = )
 UPDATE TR_OPCGroups SET sName = '', iID_OPCServer= where iID =  
ELSE
 INSERT INTO TR_OPCGroups
           ([sName]
     ,[iID_OPCServer])
     VALUES
           (''
           ,);</v>
      </c>
      <c r="U281" s="170" t="s">
        <v>2</v>
      </c>
      <c r="X281"/>
      <c r="Y281"/>
      <c r="Z281"/>
      <c r="AA281"/>
      <c r="AB281"/>
      <c r="AC281"/>
      <c r="AD281"/>
      <c r="AE281"/>
      <c r="AF281"/>
      <c r="AG281"/>
      <c r="AH281"/>
      <c r="AI281"/>
      <c r="AJ281"/>
      <c r="AK28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 s="170" t="s">
        <v>2</v>
      </c>
    </row>
    <row r="282" spans="20:38">
      <c r="T282" s="130" t="str">
        <f t="shared" si="13"/>
        <v>IF EXISTS (SELECT * FROM TR_OPCGroups WHERE iID = )
 UPDATE TR_OPCGroups SET sName = '', iID_OPCServer= where iID =  
ELSE
 INSERT INTO TR_OPCGroups
           ([sName]
     ,[iID_OPCServer])
     VALUES
           (''
           ,);</v>
      </c>
      <c r="U282" s="170" t="s">
        <v>2</v>
      </c>
      <c r="X282"/>
      <c r="Y282"/>
      <c r="Z282"/>
      <c r="AA282"/>
      <c r="AB282"/>
      <c r="AC282"/>
      <c r="AD282"/>
      <c r="AE282"/>
      <c r="AF282"/>
      <c r="AG282"/>
      <c r="AH282"/>
      <c r="AI282"/>
      <c r="AJ282"/>
      <c r="AK28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 s="170" t="s">
        <v>2</v>
      </c>
    </row>
    <row r="283" spans="20:38">
      <c r="T283" s="130" t="str">
        <f t="shared" si="13"/>
        <v>IF EXISTS (SELECT * FROM TR_OPCGroups WHERE iID = )
 UPDATE TR_OPCGroups SET sName = '', iID_OPCServer= where iID =  
ELSE
 INSERT INTO TR_OPCGroups
           ([sName]
     ,[iID_OPCServer])
     VALUES
           (''
           ,);</v>
      </c>
      <c r="U283" s="170" t="s">
        <v>2</v>
      </c>
      <c r="X283"/>
      <c r="Y283"/>
      <c r="Z283"/>
      <c r="AA283"/>
      <c r="AB283"/>
      <c r="AC283"/>
      <c r="AD283"/>
      <c r="AE283"/>
      <c r="AF283"/>
      <c r="AG283"/>
      <c r="AH283"/>
      <c r="AI283"/>
      <c r="AJ283"/>
      <c r="AK28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 s="170" t="s">
        <v>2</v>
      </c>
    </row>
    <row r="284" spans="20:38">
      <c r="T284" s="130" t="str">
        <f t="shared" si="13"/>
        <v>IF EXISTS (SELECT * FROM TR_OPCGroups WHERE iID = )
 UPDATE TR_OPCGroups SET sName = '', iID_OPCServer= where iID =  
ELSE
 INSERT INTO TR_OPCGroups
           ([sName]
     ,[iID_OPCServer])
     VALUES
           (''
           ,);</v>
      </c>
      <c r="U284" s="170" t="s">
        <v>2</v>
      </c>
      <c r="X284"/>
      <c r="Y284"/>
      <c r="Z284"/>
      <c r="AA284"/>
      <c r="AB284"/>
      <c r="AC284"/>
      <c r="AD284"/>
      <c r="AE284"/>
      <c r="AF284"/>
      <c r="AG284"/>
      <c r="AH284"/>
      <c r="AI284"/>
      <c r="AJ284"/>
      <c r="AK28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 s="170" t="s">
        <v>2</v>
      </c>
    </row>
    <row r="285" spans="20:38">
      <c r="T285" s="130" t="str">
        <f t="shared" si="13"/>
        <v>IF EXISTS (SELECT * FROM TR_OPCGroups WHERE iID = )
 UPDATE TR_OPCGroups SET sName = '', iID_OPCServer= where iID =  
ELSE
 INSERT INTO TR_OPCGroups
           ([sName]
     ,[iID_OPCServer])
     VALUES
           (''
           ,);</v>
      </c>
      <c r="U285" s="170" t="s">
        <v>2</v>
      </c>
      <c r="X285"/>
      <c r="Y285"/>
      <c r="Z285"/>
      <c r="AA285"/>
      <c r="AB285"/>
      <c r="AC285"/>
      <c r="AD285"/>
      <c r="AE285"/>
      <c r="AF285"/>
      <c r="AG285"/>
      <c r="AH285"/>
      <c r="AI285"/>
      <c r="AJ285"/>
      <c r="AK28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 s="170" t="s">
        <v>2</v>
      </c>
    </row>
    <row r="286" spans="20:38">
      <c r="T286" s="130" t="str">
        <f t="shared" si="13"/>
        <v>IF EXISTS (SELECT * FROM TR_OPCGroups WHERE iID = )
 UPDATE TR_OPCGroups SET sName = '', iID_OPCServer= where iID =  
ELSE
 INSERT INTO TR_OPCGroups
           ([sName]
     ,[iID_OPCServer])
     VALUES
           (''
           ,);</v>
      </c>
      <c r="U286" s="170" t="s">
        <v>2</v>
      </c>
      <c r="X286"/>
      <c r="Y286"/>
      <c r="Z286"/>
      <c r="AA286"/>
      <c r="AB286"/>
      <c r="AC286"/>
      <c r="AD286"/>
      <c r="AE286"/>
      <c r="AF286"/>
      <c r="AG286"/>
      <c r="AH286"/>
      <c r="AI286"/>
      <c r="AJ286"/>
      <c r="AK28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 s="170" t="s">
        <v>2</v>
      </c>
    </row>
    <row r="287" spans="20:38">
      <c r="T287" s="130" t="str">
        <f t="shared" si="13"/>
        <v>IF EXISTS (SELECT * FROM TR_OPCGroups WHERE iID = )
 UPDATE TR_OPCGroups SET sName = '', iID_OPCServer= where iID =  
ELSE
 INSERT INTO TR_OPCGroups
           ([sName]
     ,[iID_OPCServer])
     VALUES
           (''
           ,);</v>
      </c>
      <c r="U287" s="170" t="s">
        <v>2</v>
      </c>
      <c r="X287"/>
      <c r="Y287"/>
      <c r="Z287"/>
      <c r="AA287"/>
      <c r="AB287"/>
      <c r="AC287"/>
      <c r="AD287"/>
      <c r="AE287"/>
      <c r="AF287"/>
      <c r="AG287"/>
      <c r="AH287"/>
      <c r="AI287"/>
      <c r="AJ287"/>
      <c r="AK28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 s="170" t="s">
        <v>2</v>
      </c>
    </row>
    <row r="288" spans="20:38">
      <c r="T288" s="130" t="str">
        <f t="shared" si="13"/>
        <v>IF EXISTS (SELECT * FROM TR_OPCGroups WHERE iID = )
 UPDATE TR_OPCGroups SET sName = '', iID_OPCServer= where iID =  
ELSE
 INSERT INTO TR_OPCGroups
           ([sName]
     ,[iID_OPCServer])
     VALUES
           (''
           ,);</v>
      </c>
      <c r="U288" s="170" t="s">
        <v>2</v>
      </c>
      <c r="X288"/>
      <c r="Y288"/>
      <c r="Z288"/>
      <c r="AA288"/>
      <c r="AB288"/>
      <c r="AC288"/>
      <c r="AD288"/>
      <c r="AE288"/>
      <c r="AF288"/>
      <c r="AG288"/>
      <c r="AH288"/>
      <c r="AI288"/>
      <c r="AJ288"/>
      <c r="AK28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 s="170" t="s">
        <v>2</v>
      </c>
    </row>
    <row r="289" spans="20:38">
      <c r="T289" s="130" t="str">
        <f t="shared" si="13"/>
        <v>IF EXISTS (SELECT * FROM TR_OPCGroups WHERE iID = )
 UPDATE TR_OPCGroups SET sName = '', iID_OPCServer= where iID =  
ELSE
 INSERT INTO TR_OPCGroups
           ([sName]
     ,[iID_OPCServer])
     VALUES
           (''
           ,);</v>
      </c>
      <c r="U289" s="170" t="s">
        <v>2</v>
      </c>
      <c r="X289"/>
      <c r="Y289"/>
      <c r="Z289"/>
      <c r="AA289"/>
      <c r="AB289"/>
      <c r="AC289"/>
      <c r="AD289"/>
      <c r="AE289"/>
      <c r="AF289"/>
      <c r="AG289"/>
      <c r="AH289"/>
      <c r="AI289"/>
      <c r="AJ289"/>
      <c r="AK28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 s="170" t="s">
        <v>2</v>
      </c>
    </row>
    <row r="290" spans="20:38">
      <c r="T290" s="130" t="str">
        <f t="shared" si="13"/>
        <v>IF EXISTS (SELECT * FROM TR_OPCGroups WHERE iID = )
 UPDATE TR_OPCGroups SET sName = '', iID_OPCServer= where iID =  
ELSE
 INSERT INTO TR_OPCGroups
           ([sName]
     ,[iID_OPCServer])
     VALUES
           (''
           ,);</v>
      </c>
      <c r="U290" s="170" t="s">
        <v>2</v>
      </c>
      <c r="X290"/>
      <c r="Y290"/>
      <c r="Z290"/>
      <c r="AA290"/>
      <c r="AB290"/>
      <c r="AC290"/>
      <c r="AD290"/>
      <c r="AE290"/>
      <c r="AF290"/>
      <c r="AG290"/>
      <c r="AH290"/>
      <c r="AI290"/>
      <c r="AJ290"/>
      <c r="AK29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 s="170" t="s">
        <v>2</v>
      </c>
    </row>
    <row r="291" spans="20:38">
      <c r="T291" s="130" t="str">
        <f t="shared" si="13"/>
        <v>IF EXISTS (SELECT * FROM TR_OPCGroups WHERE iID = )
 UPDATE TR_OPCGroups SET sName = '', iID_OPCServer= where iID =  
ELSE
 INSERT INTO TR_OPCGroups
           ([sName]
     ,[iID_OPCServer])
     VALUES
           (''
           ,);</v>
      </c>
      <c r="U291" s="170" t="s">
        <v>2</v>
      </c>
      <c r="X291"/>
      <c r="Y291"/>
      <c r="Z291"/>
      <c r="AA291"/>
      <c r="AB291"/>
      <c r="AC291"/>
      <c r="AD291"/>
      <c r="AE291"/>
      <c r="AF291"/>
      <c r="AG291"/>
      <c r="AH291"/>
      <c r="AI291"/>
      <c r="AJ291"/>
      <c r="AK29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 s="170" t="s">
        <v>2</v>
      </c>
    </row>
    <row r="292" spans="20:38">
      <c r="T292" s="130" t="str">
        <f t="shared" si="13"/>
        <v>IF EXISTS (SELECT * FROM TR_OPCGroups WHERE iID = )
 UPDATE TR_OPCGroups SET sName = '', iID_OPCServer= where iID =  
ELSE
 INSERT INTO TR_OPCGroups
           ([sName]
     ,[iID_OPCServer])
     VALUES
           (''
           ,);</v>
      </c>
      <c r="U292" s="170" t="s">
        <v>2</v>
      </c>
      <c r="X292"/>
      <c r="Y292"/>
      <c r="Z292"/>
      <c r="AA292"/>
      <c r="AB292"/>
      <c r="AC292"/>
      <c r="AD292"/>
      <c r="AE292"/>
      <c r="AF292"/>
      <c r="AG292"/>
      <c r="AH292"/>
      <c r="AI292"/>
      <c r="AJ292"/>
      <c r="AK29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 s="170" t="s">
        <v>2</v>
      </c>
    </row>
    <row r="293" spans="20:38">
      <c r="T293" s="130" t="str">
        <f t="shared" si="13"/>
        <v>IF EXISTS (SELECT * FROM TR_OPCGroups WHERE iID = )
 UPDATE TR_OPCGroups SET sName = '', iID_OPCServer= where iID =  
ELSE
 INSERT INTO TR_OPCGroups
           ([sName]
     ,[iID_OPCServer])
     VALUES
           (''
           ,);</v>
      </c>
      <c r="U293" s="170" t="s">
        <v>2</v>
      </c>
      <c r="X293"/>
      <c r="Y293"/>
      <c r="Z293"/>
      <c r="AA293"/>
      <c r="AB293"/>
      <c r="AC293"/>
      <c r="AD293"/>
      <c r="AE293"/>
      <c r="AF293"/>
      <c r="AG293"/>
      <c r="AH293"/>
      <c r="AI293"/>
      <c r="AJ293"/>
      <c r="AK29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 s="170" t="s">
        <v>2</v>
      </c>
    </row>
    <row r="294" spans="20:38">
      <c r="T294" s="130" t="str">
        <f t="shared" si="13"/>
        <v>IF EXISTS (SELECT * FROM TR_OPCGroups WHERE iID = )
 UPDATE TR_OPCGroups SET sName = '', iID_OPCServer= where iID =  
ELSE
 INSERT INTO TR_OPCGroups
           ([sName]
     ,[iID_OPCServer])
     VALUES
           (''
           ,);</v>
      </c>
      <c r="U294" s="170" t="s">
        <v>2</v>
      </c>
      <c r="X294"/>
      <c r="Y294"/>
      <c r="Z294"/>
      <c r="AA294"/>
      <c r="AB294"/>
      <c r="AC294"/>
      <c r="AD294"/>
      <c r="AE294"/>
      <c r="AF294"/>
      <c r="AG294"/>
      <c r="AH294"/>
      <c r="AI294"/>
      <c r="AJ294"/>
      <c r="AK29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 s="170" t="s">
        <v>2</v>
      </c>
    </row>
    <row r="295" spans="20:38">
      <c r="T295" s="130" t="str">
        <f t="shared" si="13"/>
        <v>IF EXISTS (SELECT * FROM TR_OPCGroups WHERE iID = )
 UPDATE TR_OPCGroups SET sName = '', iID_OPCServer= where iID =  
ELSE
 INSERT INTO TR_OPCGroups
           ([sName]
     ,[iID_OPCServer])
     VALUES
           (''
           ,);</v>
      </c>
      <c r="U295" s="170" t="s">
        <v>2</v>
      </c>
      <c r="X295"/>
      <c r="Y295"/>
      <c r="Z295"/>
      <c r="AA295"/>
      <c r="AB295"/>
      <c r="AC295"/>
      <c r="AD295"/>
      <c r="AE295"/>
      <c r="AF295"/>
      <c r="AG295"/>
      <c r="AH295"/>
      <c r="AI295"/>
      <c r="AJ295"/>
      <c r="AK29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 s="170" t="s">
        <v>2</v>
      </c>
    </row>
    <row r="296" spans="20:38">
      <c r="T296" s="130" t="str">
        <f t="shared" si="13"/>
        <v>IF EXISTS (SELECT * FROM TR_OPCGroups WHERE iID = )
 UPDATE TR_OPCGroups SET sName = '', iID_OPCServer= where iID =  
ELSE
 INSERT INTO TR_OPCGroups
           ([sName]
     ,[iID_OPCServer])
     VALUES
           (''
           ,);</v>
      </c>
      <c r="U296" s="170" t="s">
        <v>2</v>
      </c>
      <c r="X296"/>
      <c r="Y296"/>
      <c r="Z296"/>
      <c r="AA296"/>
      <c r="AB296"/>
      <c r="AC296"/>
      <c r="AD296"/>
      <c r="AE296"/>
      <c r="AF296"/>
      <c r="AG296"/>
      <c r="AH296"/>
      <c r="AI296"/>
      <c r="AJ296"/>
      <c r="AK29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 s="170" t="s">
        <v>2</v>
      </c>
    </row>
    <row r="297" spans="20:38">
      <c r="T297" s="130" t="str">
        <f t="shared" si="13"/>
        <v>IF EXISTS (SELECT * FROM TR_OPCGroups WHERE iID = )
 UPDATE TR_OPCGroups SET sName = '', iID_OPCServer= where iID =  
ELSE
 INSERT INTO TR_OPCGroups
           ([sName]
     ,[iID_OPCServer])
     VALUES
           (''
           ,);</v>
      </c>
      <c r="U297" s="170" t="s">
        <v>2</v>
      </c>
      <c r="X297"/>
      <c r="Y297"/>
      <c r="Z297"/>
      <c r="AA297"/>
      <c r="AB297"/>
      <c r="AC297"/>
      <c r="AD297"/>
      <c r="AE297"/>
      <c r="AF297"/>
      <c r="AG297"/>
      <c r="AH297"/>
      <c r="AI297"/>
      <c r="AJ297"/>
      <c r="AK29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 s="170" t="s">
        <v>2</v>
      </c>
    </row>
    <row r="298" spans="20:38">
      <c r="T298" s="130" t="str">
        <f t="shared" si="13"/>
        <v>IF EXISTS (SELECT * FROM TR_OPCGroups WHERE iID = )
 UPDATE TR_OPCGroups SET sName = '', iID_OPCServer= where iID =  
ELSE
 INSERT INTO TR_OPCGroups
           ([sName]
     ,[iID_OPCServer])
     VALUES
           (''
           ,);</v>
      </c>
      <c r="U298" s="170" t="s">
        <v>2</v>
      </c>
      <c r="X298"/>
      <c r="Y298"/>
      <c r="Z298"/>
      <c r="AA298"/>
      <c r="AB298"/>
      <c r="AC298"/>
      <c r="AD298"/>
      <c r="AE298"/>
      <c r="AF298"/>
      <c r="AG298"/>
      <c r="AH298"/>
      <c r="AI298"/>
      <c r="AJ298"/>
      <c r="AK29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 s="170" t="s">
        <v>2</v>
      </c>
    </row>
    <row r="299" spans="20:38">
      <c r="T299" s="130" t="str">
        <f t="shared" si="13"/>
        <v>IF EXISTS (SELECT * FROM TR_OPCGroups WHERE iID = )
 UPDATE TR_OPCGroups SET sName = '', iID_OPCServer= where iID =  
ELSE
 INSERT INTO TR_OPCGroups
           ([sName]
     ,[iID_OPCServer])
     VALUES
           (''
           ,);</v>
      </c>
      <c r="U299" s="170" t="s">
        <v>2</v>
      </c>
      <c r="X299"/>
      <c r="Y299"/>
      <c r="Z299"/>
      <c r="AA299"/>
      <c r="AB299"/>
      <c r="AC299"/>
      <c r="AD299"/>
      <c r="AE299"/>
      <c r="AF299"/>
      <c r="AG299"/>
      <c r="AH299"/>
      <c r="AI299"/>
      <c r="AJ299"/>
      <c r="AK29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 s="170" t="s">
        <v>2</v>
      </c>
    </row>
    <row r="300" spans="20:38">
      <c r="T300" s="130" t="str">
        <f t="shared" si="13"/>
        <v>IF EXISTS (SELECT * FROM TR_OPCGroups WHERE iID = )
 UPDATE TR_OPCGroups SET sName = '', iID_OPCServer= where iID =  
ELSE
 INSERT INTO TR_OPCGroups
           ([sName]
     ,[iID_OPCServer])
     VALUES
           (''
           ,);</v>
      </c>
      <c r="U300" s="170" t="s">
        <v>2</v>
      </c>
      <c r="X300"/>
      <c r="Y300"/>
      <c r="Z300"/>
      <c r="AA300"/>
      <c r="AB300"/>
      <c r="AC300"/>
      <c r="AD300"/>
      <c r="AE300"/>
      <c r="AF300"/>
      <c r="AG300"/>
      <c r="AH300"/>
      <c r="AI300"/>
      <c r="AJ300"/>
      <c r="AK30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 s="170" t="s">
        <v>2</v>
      </c>
    </row>
    <row r="301" spans="20:38">
      <c r="T301" s="130" t="str">
        <f t="shared" si="13"/>
        <v>IF EXISTS (SELECT * FROM TR_OPCGroups WHERE iID = )
 UPDATE TR_OPCGroups SET sName = '', iID_OPCServer= where iID =  
ELSE
 INSERT INTO TR_OPCGroups
           ([sName]
     ,[iID_OPCServer])
     VALUES
           (''
           ,);</v>
      </c>
      <c r="U301" s="170" t="s">
        <v>2</v>
      </c>
      <c r="X301"/>
      <c r="Y301"/>
      <c r="Z301"/>
      <c r="AA301"/>
      <c r="AB301"/>
      <c r="AC301"/>
      <c r="AD301"/>
      <c r="AE301"/>
      <c r="AF301"/>
      <c r="AG301"/>
      <c r="AH301"/>
      <c r="AI301"/>
      <c r="AJ301"/>
      <c r="AK30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 s="170" t="s">
        <v>2</v>
      </c>
    </row>
    <row r="302" spans="20:38">
      <c r="T302" s="130" t="str">
        <f t="shared" si="13"/>
        <v>IF EXISTS (SELECT * FROM TR_OPCGroups WHERE iID = )
 UPDATE TR_OPCGroups SET sName = '', iID_OPCServer= where iID =  
ELSE
 INSERT INTO TR_OPCGroups
           ([sName]
     ,[iID_OPCServer])
     VALUES
           (''
           ,);</v>
      </c>
      <c r="U302" s="170" t="s">
        <v>2</v>
      </c>
      <c r="X302"/>
      <c r="Y302"/>
      <c r="Z302"/>
      <c r="AA302"/>
      <c r="AB302"/>
      <c r="AC302"/>
      <c r="AD302"/>
      <c r="AE302"/>
      <c r="AF302"/>
      <c r="AG302"/>
      <c r="AH302"/>
      <c r="AI302"/>
      <c r="AJ302"/>
      <c r="AK30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 s="170" t="s">
        <v>2</v>
      </c>
    </row>
    <row r="303" spans="20:38">
      <c r="T303" s="130" t="str">
        <f t="shared" si="13"/>
        <v>IF EXISTS (SELECT * FROM TR_OPCGroups WHERE iID = )
 UPDATE TR_OPCGroups SET sName = '', iID_OPCServer= where iID =  
ELSE
 INSERT INTO TR_OPCGroups
           ([sName]
     ,[iID_OPCServer])
     VALUES
           (''
           ,);</v>
      </c>
      <c r="U303" s="170" t="s">
        <v>2</v>
      </c>
      <c r="X303"/>
      <c r="Y303"/>
      <c r="Z303"/>
      <c r="AA303"/>
      <c r="AB303"/>
      <c r="AC303"/>
      <c r="AD303"/>
      <c r="AE303"/>
      <c r="AF303"/>
      <c r="AG303"/>
      <c r="AH303"/>
      <c r="AI303"/>
      <c r="AJ303"/>
      <c r="AK30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 s="170" t="s">
        <v>2</v>
      </c>
    </row>
    <row r="304" spans="20:38">
      <c r="T304" s="130" t="str">
        <f t="shared" si="13"/>
        <v>IF EXISTS (SELECT * FROM TR_OPCGroups WHERE iID = )
 UPDATE TR_OPCGroups SET sName = '', iID_OPCServer= where iID =  
ELSE
 INSERT INTO TR_OPCGroups
           ([sName]
     ,[iID_OPCServer])
     VALUES
           (''
           ,);</v>
      </c>
      <c r="U304" s="170" t="s">
        <v>2</v>
      </c>
      <c r="X304"/>
      <c r="Y304"/>
      <c r="Z304"/>
      <c r="AA304"/>
      <c r="AB304"/>
      <c r="AC304"/>
      <c r="AD304"/>
      <c r="AE304"/>
      <c r="AF304"/>
      <c r="AG304"/>
      <c r="AH304"/>
      <c r="AI304"/>
      <c r="AJ304"/>
      <c r="AK30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 s="170" t="s">
        <v>2</v>
      </c>
    </row>
    <row r="305" spans="20:38">
      <c r="T305" s="130" t="str">
        <f t="shared" si="13"/>
        <v>IF EXISTS (SELECT * FROM TR_OPCGroups WHERE iID = )
 UPDATE TR_OPCGroups SET sName = '', iID_OPCServer= where iID =  
ELSE
 INSERT INTO TR_OPCGroups
           ([sName]
     ,[iID_OPCServer])
     VALUES
           (''
           ,);</v>
      </c>
      <c r="U305" s="170" t="s">
        <v>2</v>
      </c>
      <c r="X305"/>
      <c r="Y305"/>
      <c r="Z305"/>
      <c r="AA305"/>
      <c r="AB305"/>
      <c r="AC305"/>
      <c r="AD305"/>
      <c r="AE305"/>
      <c r="AF305"/>
      <c r="AG305"/>
      <c r="AH305"/>
      <c r="AI305"/>
      <c r="AJ305"/>
      <c r="AK30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 s="170" t="s">
        <v>2</v>
      </c>
    </row>
    <row r="306" spans="20:38">
      <c r="T306" s="130" t="str">
        <f t="shared" si="13"/>
        <v>IF EXISTS (SELECT * FROM TR_OPCGroups WHERE iID = )
 UPDATE TR_OPCGroups SET sName = '', iID_OPCServer= where iID =  
ELSE
 INSERT INTO TR_OPCGroups
           ([sName]
     ,[iID_OPCServer])
     VALUES
           (''
           ,);</v>
      </c>
      <c r="U306" s="170" t="s">
        <v>2</v>
      </c>
      <c r="X306"/>
      <c r="Y306"/>
      <c r="Z306"/>
      <c r="AA306"/>
      <c r="AB306"/>
      <c r="AC306"/>
      <c r="AD306"/>
      <c r="AE306"/>
      <c r="AF306"/>
      <c r="AG306"/>
      <c r="AH306"/>
      <c r="AI306"/>
      <c r="AJ306"/>
      <c r="AK30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 s="170" t="s">
        <v>2</v>
      </c>
    </row>
    <row r="307" spans="20:38">
      <c r="T307" s="130" t="str">
        <f t="shared" si="13"/>
        <v>IF EXISTS (SELECT * FROM TR_OPCGroups WHERE iID = )
 UPDATE TR_OPCGroups SET sName = '', iID_OPCServer= where iID =  
ELSE
 INSERT INTO TR_OPCGroups
           ([sName]
     ,[iID_OPCServer])
     VALUES
           (''
           ,);</v>
      </c>
      <c r="U307" s="170" t="s">
        <v>2</v>
      </c>
      <c r="X307"/>
      <c r="Y307"/>
      <c r="Z307"/>
      <c r="AA307"/>
      <c r="AB307"/>
      <c r="AC307"/>
      <c r="AD307"/>
      <c r="AE307"/>
      <c r="AF307"/>
      <c r="AG307"/>
      <c r="AH307"/>
      <c r="AI307"/>
      <c r="AJ307"/>
      <c r="AK30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 s="170" t="s">
        <v>2</v>
      </c>
    </row>
    <row r="308" spans="20:38">
      <c r="T308" s="130" t="str">
        <f t="shared" si="13"/>
        <v>IF EXISTS (SELECT * FROM TR_OPCGroups WHERE iID = )
 UPDATE TR_OPCGroups SET sName = '', iID_OPCServer= where iID =  
ELSE
 INSERT INTO TR_OPCGroups
           ([sName]
     ,[iID_OPCServer])
     VALUES
           (''
           ,);</v>
      </c>
      <c r="U308" s="170" t="s">
        <v>2</v>
      </c>
      <c r="X308"/>
      <c r="Y308"/>
      <c r="Z308"/>
      <c r="AA308"/>
      <c r="AB308"/>
      <c r="AC308"/>
      <c r="AD308"/>
      <c r="AE308"/>
      <c r="AF308"/>
      <c r="AG308"/>
      <c r="AH308"/>
      <c r="AI308"/>
      <c r="AJ308"/>
      <c r="AK30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 s="170" t="s">
        <v>2</v>
      </c>
    </row>
    <row r="309" spans="20:38">
      <c r="T309" s="130" t="str">
        <f t="shared" si="13"/>
        <v>IF EXISTS (SELECT * FROM TR_OPCGroups WHERE iID = )
 UPDATE TR_OPCGroups SET sName = '', iID_OPCServer= where iID =  
ELSE
 INSERT INTO TR_OPCGroups
           ([sName]
     ,[iID_OPCServer])
     VALUES
           (''
           ,);</v>
      </c>
      <c r="U309" s="170" t="s">
        <v>2</v>
      </c>
      <c r="X309"/>
      <c r="Y309"/>
      <c r="Z309"/>
      <c r="AA309"/>
      <c r="AB309"/>
      <c r="AC309"/>
      <c r="AD309"/>
      <c r="AE309"/>
      <c r="AF309"/>
      <c r="AG309"/>
      <c r="AH309"/>
      <c r="AI309"/>
      <c r="AJ309"/>
      <c r="AK30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 s="170" t="s">
        <v>2</v>
      </c>
    </row>
    <row r="310" spans="20:38">
      <c r="T310" s="130" t="str">
        <f t="shared" si="13"/>
        <v>IF EXISTS (SELECT * FROM TR_OPCGroups WHERE iID = )
 UPDATE TR_OPCGroups SET sName = '', iID_OPCServer= where iID =  
ELSE
 INSERT INTO TR_OPCGroups
           ([sName]
     ,[iID_OPCServer])
     VALUES
           (''
           ,);</v>
      </c>
      <c r="U310" s="170" t="s">
        <v>2</v>
      </c>
      <c r="X310"/>
      <c r="Y310"/>
      <c r="Z310"/>
      <c r="AA310"/>
      <c r="AB310"/>
      <c r="AC310"/>
      <c r="AD310"/>
      <c r="AE310"/>
      <c r="AF310"/>
      <c r="AG310"/>
      <c r="AH310"/>
      <c r="AI310"/>
      <c r="AJ310"/>
      <c r="AK31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 s="170" t="s">
        <v>2</v>
      </c>
    </row>
    <row r="311" spans="20:38">
      <c r="T311" s="130" t="str">
        <f t="shared" si="13"/>
        <v>IF EXISTS (SELECT * FROM TR_OPCGroups WHERE iID = )
 UPDATE TR_OPCGroups SET sName = '', iID_OPCServer= where iID =  
ELSE
 INSERT INTO TR_OPCGroups
           ([sName]
     ,[iID_OPCServer])
     VALUES
           (''
           ,);</v>
      </c>
      <c r="U311" s="170" t="s">
        <v>2</v>
      </c>
      <c r="X311"/>
      <c r="Y311"/>
      <c r="Z311"/>
      <c r="AA311"/>
      <c r="AB311"/>
      <c r="AC311"/>
      <c r="AD311"/>
      <c r="AE311"/>
      <c r="AF311"/>
      <c r="AG311"/>
      <c r="AH311"/>
      <c r="AI311"/>
      <c r="AJ311"/>
      <c r="AK31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 s="170" t="s">
        <v>2</v>
      </c>
    </row>
    <row r="312" spans="20:38">
      <c r="T312" s="130" t="str">
        <f t="shared" si="13"/>
        <v>IF EXISTS (SELECT * FROM TR_OPCGroups WHERE iID = )
 UPDATE TR_OPCGroups SET sName = '', iID_OPCServer= where iID =  
ELSE
 INSERT INTO TR_OPCGroups
           ([sName]
     ,[iID_OPCServer])
     VALUES
           (''
           ,);</v>
      </c>
      <c r="U312" s="170" t="s">
        <v>2</v>
      </c>
      <c r="X312"/>
      <c r="Y312"/>
      <c r="Z312"/>
      <c r="AA312"/>
      <c r="AB312"/>
      <c r="AC312"/>
      <c r="AD312"/>
      <c r="AE312"/>
      <c r="AF312"/>
      <c r="AG312"/>
      <c r="AH312"/>
      <c r="AI312"/>
      <c r="AJ312"/>
      <c r="AK31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 s="170" t="s">
        <v>2</v>
      </c>
    </row>
    <row r="313" spans="20:38">
      <c r="T313" s="130" t="str">
        <f t="shared" si="13"/>
        <v>IF EXISTS (SELECT * FROM TR_OPCGroups WHERE iID = )
 UPDATE TR_OPCGroups SET sName = '', iID_OPCServer= where iID =  
ELSE
 INSERT INTO TR_OPCGroups
           ([sName]
     ,[iID_OPCServer])
     VALUES
           (''
           ,);</v>
      </c>
      <c r="U313" s="170" t="s">
        <v>2</v>
      </c>
      <c r="X313"/>
      <c r="Y313"/>
      <c r="Z313"/>
      <c r="AA313"/>
      <c r="AB313"/>
      <c r="AC313"/>
      <c r="AD313"/>
      <c r="AE313"/>
      <c r="AF313"/>
      <c r="AG313"/>
      <c r="AH313"/>
      <c r="AI313"/>
      <c r="AJ313"/>
      <c r="AK31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 s="170" t="s">
        <v>2</v>
      </c>
    </row>
    <row r="314" spans="20:38">
      <c r="T314" s="130" t="str">
        <f t="shared" si="13"/>
        <v>IF EXISTS (SELECT * FROM TR_OPCGroups WHERE iID = )
 UPDATE TR_OPCGroups SET sName = '', iID_OPCServer= where iID =  
ELSE
 INSERT INTO TR_OPCGroups
           ([sName]
     ,[iID_OPCServer])
     VALUES
           (''
           ,);</v>
      </c>
      <c r="U314" s="170" t="s">
        <v>2</v>
      </c>
      <c r="X314"/>
      <c r="Y314"/>
      <c r="Z314"/>
      <c r="AA314"/>
      <c r="AB314"/>
      <c r="AC314"/>
      <c r="AD314"/>
      <c r="AE314"/>
      <c r="AF314"/>
      <c r="AG314"/>
      <c r="AH314"/>
      <c r="AI314"/>
      <c r="AJ314"/>
      <c r="AK31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 s="170" t="s">
        <v>2</v>
      </c>
    </row>
    <row r="315" spans="20:38">
      <c r="T315" s="130" t="str">
        <f t="shared" si="13"/>
        <v>IF EXISTS (SELECT * FROM TR_OPCGroups WHERE iID = )
 UPDATE TR_OPCGroups SET sName = '', iID_OPCServer= where iID =  
ELSE
 INSERT INTO TR_OPCGroups
           ([sName]
     ,[iID_OPCServer])
     VALUES
           (''
           ,);</v>
      </c>
      <c r="U315" s="170" t="s">
        <v>2</v>
      </c>
      <c r="X315"/>
      <c r="Y315"/>
      <c r="Z315"/>
      <c r="AA315"/>
      <c r="AB315"/>
      <c r="AC315"/>
      <c r="AD315"/>
      <c r="AE315"/>
      <c r="AF315"/>
      <c r="AG315"/>
      <c r="AH315"/>
      <c r="AI315"/>
      <c r="AJ315"/>
      <c r="AK31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 s="170" t="s">
        <v>2</v>
      </c>
    </row>
    <row r="316" spans="20:38">
      <c r="T316" s="130" t="str">
        <f t="shared" si="13"/>
        <v>IF EXISTS (SELECT * FROM TR_OPCGroups WHERE iID = )
 UPDATE TR_OPCGroups SET sName = '', iID_OPCServer= where iID =  
ELSE
 INSERT INTO TR_OPCGroups
           ([sName]
     ,[iID_OPCServer])
     VALUES
           (''
           ,);</v>
      </c>
      <c r="U316" s="170" t="s">
        <v>2</v>
      </c>
      <c r="X316"/>
      <c r="Y316"/>
      <c r="Z316"/>
      <c r="AA316"/>
      <c r="AB316"/>
      <c r="AC316"/>
      <c r="AD316"/>
      <c r="AE316"/>
      <c r="AF316"/>
      <c r="AG316"/>
      <c r="AH316"/>
      <c r="AI316"/>
      <c r="AJ316"/>
      <c r="AK31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 s="170" t="s">
        <v>2</v>
      </c>
    </row>
    <row r="317" spans="20:38">
      <c r="T317" s="130" t="str">
        <f t="shared" si="13"/>
        <v>IF EXISTS (SELECT * FROM TR_OPCGroups WHERE iID = )
 UPDATE TR_OPCGroups SET sName = '', iID_OPCServer= where iID =  
ELSE
 INSERT INTO TR_OPCGroups
           ([sName]
     ,[iID_OPCServer])
     VALUES
           (''
           ,);</v>
      </c>
      <c r="U317" s="170" t="s">
        <v>2</v>
      </c>
      <c r="X317"/>
      <c r="Y317"/>
      <c r="Z317"/>
      <c r="AA317"/>
      <c r="AB317"/>
      <c r="AC317"/>
      <c r="AD317"/>
      <c r="AE317"/>
      <c r="AF317"/>
      <c r="AG317"/>
      <c r="AH317"/>
      <c r="AI317"/>
      <c r="AJ317"/>
      <c r="AK31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 s="170" t="s">
        <v>2</v>
      </c>
    </row>
    <row r="318" spans="20:38">
      <c r="T318" s="130" t="str">
        <f t="shared" si="13"/>
        <v>IF EXISTS (SELECT * FROM TR_OPCGroups WHERE iID = )
 UPDATE TR_OPCGroups SET sName = '', iID_OPCServer= where iID =  
ELSE
 INSERT INTO TR_OPCGroups
           ([sName]
     ,[iID_OPCServer])
     VALUES
           (''
           ,);</v>
      </c>
      <c r="U318" s="170" t="s">
        <v>2</v>
      </c>
      <c r="X318"/>
      <c r="Y318"/>
      <c r="Z318"/>
      <c r="AA318"/>
      <c r="AB318"/>
      <c r="AC318"/>
      <c r="AD318"/>
      <c r="AE318"/>
      <c r="AF318"/>
      <c r="AG318"/>
      <c r="AH318"/>
      <c r="AI318"/>
      <c r="AJ318"/>
      <c r="AK31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 s="170" t="s">
        <v>2</v>
      </c>
    </row>
    <row r="319" spans="20:38">
      <c r="T319" s="130" t="str">
        <f t="shared" si="13"/>
        <v>IF EXISTS (SELECT * FROM TR_OPCGroups WHERE iID = )
 UPDATE TR_OPCGroups SET sName = '', iID_OPCServer= where iID =  
ELSE
 INSERT INTO TR_OPCGroups
           ([sName]
     ,[iID_OPCServer])
     VALUES
           (''
           ,);</v>
      </c>
      <c r="U319" s="170" t="s">
        <v>2</v>
      </c>
      <c r="X319"/>
      <c r="Y319"/>
      <c r="Z319"/>
      <c r="AA319"/>
      <c r="AB319"/>
      <c r="AC319"/>
      <c r="AD319"/>
      <c r="AE319"/>
      <c r="AF319"/>
      <c r="AG319"/>
      <c r="AH319"/>
      <c r="AI319"/>
      <c r="AJ319"/>
      <c r="AK31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 s="170" t="s">
        <v>2</v>
      </c>
    </row>
    <row r="320" spans="20:38">
      <c r="T320" s="130" t="str">
        <f t="shared" si="13"/>
        <v>IF EXISTS (SELECT * FROM TR_OPCGroups WHERE iID = )
 UPDATE TR_OPCGroups SET sName = '', iID_OPCServer= where iID =  
ELSE
 INSERT INTO TR_OPCGroups
           ([sName]
     ,[iID_OPCServer])
     VALUES
           (''
           ,);</v>
      </c>
      <c r="U320" s="170" t="s">
        <v>2</v>
      </c>
      <c r="X320"/>
      <c r="Y320"/>
      <c r="Z320"/>
      <c r="AA320"/>
      <c r="AB320"/>
      <c r="AC320"/>
      <c r="AD320"/>
      <c r="AE320"/>
      <c r="AF320"/>
      <c r="AG320"/>
      <c r="AH320"/>
      <c r="AI320"/>
      <c r="AJ320"/>
      <c r="AK32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 s="170" t="s">
        <v>2</v>
      </c>
    </row>
    <row r="321" spans="20:38">
      <c r="T321" s="130" t="str">
        <f t="shared" si="13"/>
        <v>IF EXISTS (SELECT * FROM TR_OPCGroups WHERE iID = )
 UPDATE TR_OPCGroups SET sName = '', iID_OPCServer= where iID =  
ELSE
 INSERT INTO TR_OPCGroups
           ([sName]
     ,[iID_OPCServer])
     VALUES
           (''
           ,);</v>
      </c>
      <c r="U321" s="170" t="s">
        <v>2</v>
      </c>
      <c r="X321"/>
      <c r="Y321"/>
      <c r="Z321"/>
      <c r="AA321"/>
      <c r="AB321"/>
      <c r="AC321"/>
      <c r="AD321"/>
      <c r="AE321"/>
      <c r="AF321"/>
      <c r="AG321"/>
      <c r="AH321"/>
      <c r="AI321"/>
      <c r="AJ321"/>
      <c r="AK32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 s="170" t="s">
        <v>2</v>
      </c>
    </row>
    <row r="322" spans="20:38">
      <c r="T322" s="130" t="str">
        <f t="shared" si="13"/>
        <v>IF EXISTS (SELECT * FROM TR_OPCGroups WHERE iID = )
 UPDATE TR_OPCGroups SET sName = '', iID_OPCServer= where iID =  
ELSE
 INSERT INTO TR_OPCGroups
           ([sName]
     ,[iID_OPCServer])
     VALUES
           (''
           ,);</v>
      </c>
      <c r="U322" s="170" t="s">
        <v>2</v>
      </c>
      <c r="X322"/>
      <c r="Y322"/>
      <c r="Z322"/>
      <c r="AA322"/>
      <c r="AB322"/>
      <c r="AC322"/>
      <c r="AD322"/>
      <c r="AE322"/>
      <c r="AF322"/>
      <c r="AG322"/>
      <c r="AH322"/>
      <c r="AI322"/>
      <c r="AJ322"/>
      <c r="AK32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 s="170" t="s">
        <v>2</v>
      </c>
    </row>
    <row r="323" spans="20:38">
      <c r="T323" s="130" t="str">
        <f t="shared" si="13"/>
        <v>IF EXISTS (SELECT * FROM TR_OPCGroups WHERE iID = )
 UPDATE TR_OPCGroups SET sName = '', iID_OPCServer= where iID =  
ELSE
 INSERT INTO TR_OPCGroups
           ([sName]
     ,[iID_OPCServer])
     VALUES
           (''
           ,);</v>
      </c>
      <c r="U323" s="170" t="s">
        <v>2</v>
      </c>
      <c r="X323"/>
      <c r="Y323"/>
      <c r="Z323"/>
      <c r="AA323"/>
      <c r="AB323"/>
      <c r="AC323"/>
      <c r="AD323"/>
      <c r="AE323"/>
      <c r="AF323"/>
      <c r="AG323"/>
      <c r="AH323"/>
      <c r="AI323"/>
      <c r="AJ323"/>
      <c r="AK32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 s="170" t="s">
        <v>2</v>
      </c>
    </row>
    <row r="324" spans="20:38">
      <c r="T324" s="130" t="str">
        <f t="shared" si="13"/>
        <v>IF EXISTS (SELECT * FROM TR_OPCGroups WHERE iID = )
 UPDATE TR_OPCGroups SET sName = '', iID_OPCServer= where iID =  
ELSE
 INSERT INTO TR_OPCGroups
           ([sName]
     ,[iID_OPCServer])
     VALUES
           (''
           ,);</v>
      </c>
      <c r="U324" s="170" t="s">
        <v>2</v>
      </c>
      <c r="X324"/>
      <c r="Y324"/>
      <c r="Z324"/>
      <c r="AA324"/>
      <c r="AB324"/>
      <c r="AC324"/>
      <c r="AD324"/>
      <c r="AE324"/>
      <c r="AF324"/>
      <c r="AG324"/>
      <c r="AH324"/>
      <c r="AI324"/>
      <c r="AJ324"/>
      <c r="AK32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 s="170" t="s">
        <v>2</v>
      </c>
    </row>
    <row r="325" spans="20:38">
      <c r="T325" s="130" t="str">
        <f t="shared" si="13"/>
        <v>IF EXISTS (SELECT * FROM TR_OPCGroups WHERE iID = )
 UPDATE TR_OPCGroups SET sName = '', iID_OPCServer= where iID =  
ELSE
 INSERT INTO TR_OPCGroups
           ([sName]
     ,[iID_OPCServer])
     VALUES
           (''
           ,);</v>
      </c>
      <c r="U325" s="170" t="s">
        <v>2</v>
      </c>
      <c r="X325"/>
      <c r="Y325"/>
      <c r="Z325"/>
      <c r="AA325"/>
      <c r="AB325"/>
      <c r="AC325"/>
      <c r="AD325"/>
      <c r="AE325"/>
      <c r="AF325"/>
      <c r="AG325"/>
      <c r="AH325"/>
      <c r="AI325"/>
      <c r="AJ325"/>
      <c r="AK325" s="130" t="str">
        <f t="shared" ref="AK325:AK388" si="14">CONCATENATE("IF EXISTS (SELECT * FROM TR_OPCItems WHERE iID = ",V325,")
UPDATE TR_OPCItems
   SET iID_OPCGroup = ",W325,",sName = '",X325,"',sEngUnit = '",Y325,"',sFunction = '",Z325,"',sNameTag = '",AA325,"',dMin = ",AB325,",dMax = ",AC325,",dHiHi = ",AD325,",dHi = ",AE325,",dLo = ",AF325,",dLoLo = ",AG325,",iPrecision = ",AH325,",iDuration = ",AJ325,"
 WHERE iID = ",V325,"
ELSE 
 INSERT INTO TR_OPCItems
           ([iID_OPCGroup],[sName],[sEngUnit],[sFunction],[sNameTag],[dMin],[dMax],[dHiHi],[dHi],[dLo],[dLoLo],[iPrecision],[iDuration])
     VALUES
           (",W325,",'",X325,"','",Y325,"','",Z325,"','",AA325,"',",AB325,",",AC325," ,",AD325,",",AE325,",",AF325,",",AG325,",",AH325,",",AJ325,");")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 s="170" t="s">
        <v>2</v>
      </c>
    </row>
    <row r="326" spans="20:38">
      <c r="T326" s="130" t="str">
        <f t="shared" si="13"/>
        <v>IF EXISTS (SELECT * FROM TR_OPCGroups WHERE iID = )
 UPDATE TR_OPCGroups SET sName = '', iID_OPCServer= where iID =  
ELSE
 INSERT INTO TR_OPCGroups
           ([sName]
     ,[iID_OPCServer])
     VALUES
           (''
           ,);</v>
      </c>
      <c r="U326" s="170" t="s">
        <v>2</v>
      </c>
      <c r="X326"/>
      <c r="Y326"/>
      <c r="Z326"/>
      <c r="AA326"/>
      <c r="AB326"/>
      <c r="AC326"/>
      <c r="AD326"/>
      <c r="AE326"/>
      <c r="AF326"/>
      <c r="AG326"/>
      <c r="AH326"/>
      <c r="AI326"/>
      <c r="AJ326"/>
      <c r="AK32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 s="170" t="s">
        <v>2</v>
      </c>
    </row>
    <row r="327" spans="20:38">
      <c r="T327" s="130" t="str">
        <f t="shared" ref="T327:T390" si="15">CONCATENATE("IF EXISTS (SELECT * FROM TR_OPCGroups WHERE iID = ",Q327,")
 UPDATE TR_OPCGroups SET sName = '",R327,"', iID_OPCServer=",S327," where iID =  ",Q327,"
ELSE
 INSERT INTO TR_OPCGroups
           ([sName]
     ,[iID_OPCServer])
     VALUES
           ('",R327,"'
           ,",S327,");")</f>
        <v>IF EXISTS (SELECT * FROM TR_OPCGroups WHERE iID = )
 UPDATE TR_OPCGroups SET sName = '', iID_OPCServer= where iID =  
ELSE
 INSERT INTO TR_OPCGroups
           ([sName]
     ,[iID_OPCServer])
     VALUES
           (''
           ,);</v>
      </c>
      <c r="U327" s="170" t="s">
        <v>2</v>
      </c>
      <c r="X327"/>
      <c r="Y327"/>
      <c r="Z327"/>
      <c r="AA327"/>
      <c r="AB327"/>
      <c r="AC327"/>
      <c r="AD327"/>
      <c r="AE327"/>
      <c r="AF327"/>
      <c r="AG327"/>
      <c r="AH327"/>
      <c r="AI327"/>
      <c r="AJ327"/>
      <c r="AK32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 s="170" t="s">
        <v>2</v>
      </c>
    </row>
    <row r="328" spans="20:38">
      <c r="T328" s="130" t="str">
        <f t="shared" si="15"/>
        <v>IF EXISTS (SELECT * FROM TR_OPCGroups WHERE iID = )
 UPDATE TR_OPCGroups SET sName = '', iID_OPCServer= where iID =  
ELSE
 INSERT INTO TR_OPCGroups
           ([sName]
     ,[iID_OPCServer])
     VALUES
           (''
           ,);</v>
      </c>
      <c r="U328" s="170" t="s">
        <v>2</v>
      </c>
      <c r="X328"/>
      <c r="Y328"/>
      <c r="Z328"/>
      <c r="AA328"/>
      <c r="AB328"/>
      <c r="AC328"/>
      <c r="AD328"/>
      <c r="AE328"/>
      <c r="AF328"/>
      <c r="AG328"/>
      <c r="AH328"/>
      <c r="AI328"/>
      <c r="AJ328"/>
      <c r="AK32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 s="170" t="s">
        <v>2</v>
      </c>
    </row>
    <row r="329" spans="20:38">
      <c r="T329" s="130" t="str">
        <f t="shared" si="15"/>
        <v>IF EXISTS (SELECT * FROM TR_OPCGroups WHERE iID = )
 UPDATE TR_OPCGroups SET sName = '', iID_OPCServer= where iID =  
ELSE
 INSERT INTO TR_OPCGroups
           ([sName]
     ,[iID_OPCServer])
     VALUES
           (''
           ,);</v>
      </c>
      <c r="U329" s="170" t="s">
        <v>2</v>
      </c>
      <c r="X329"/>
      <c r="Y329"/>
      <c r="Z329"/>
      <c r="AA329"/>
      <c r="AB329"/>
      <c r="AC329"/>
      <c r="AD329"/>
      <c r="AE329"/>
      <c r="AF329"/>
      <c r="AG329"/>
      <c r="AH329"/>
      <c r="AI329"/>
      <c r="AJ329"/>
      <c r="AK32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 s="170" t="s">
        <v>2</v>
      </c>
    </row>
    <row r="330" spans="20:38">
      <c r="T330" s="130" t="str">
        <f t="shared" si="15"/>
        <v>IF EXISTS (SELECT * FROM TR_OPCGroups WHERE iID = )
 UPDATE TR_OPCGroups SET sName = '', iID_OPCServer= where iID =  
ELSE
 INSERT INTO TR_OPCGroups
           ([sName]
     ,[iID_OPCServer])
     VALUES
           (''
           ,);</v>
      </c>
      <c r="U330" s="170" t="s">
        <v>2</v>
      </c>
      <c r="X330"/>
      <c r="Y330"/>
      <c r="Z330"/>
      <c r="AA330"/>
      <c r="AB330"/>
      <c r="AC330"/>
      <c r="AD330"/>
      <c r="AE330"/>
      <c r="AF330"/>
      <c r="AG330"/>
      <c r="AH330"/>
      <c r="AI330"/>
      <c r="AJ330"/>
      <c r="AK33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 s="170" t="s">
        <v>2</v>
      </c>
    </row>
    <row r="331" spans="20:38">
      <c r="T331" s="130" t="str">
        <f t="shared" si="15"/>
        <v>IF EXISTS (SELECT * FROM TR_OPCGroups WHERE iID = )
 UPDATE TR_OPCGroups SET sName = '', iID_OPCServer= where iID =  
ELSE
 INSERT INTO TR_OPCGroups
           ([sName]
     ,[iID_OPCServer])
     VALUES
           (''
           ,);</v>
      </c>
      <c r="U331" s="170" t="s">
        <v>2</v>
      </c>
      <c r="X331"/>
      <c r="Y331"/>
      <c r="Z331"/>
      <c r="AA331"/>
      <c r="AB331"/>
      <c r="AC331"/>
      <c r="AD331"/>
      <c r="AE331"/>
      <c r="AF331"/>
      <c r="AG331"/>
      <c r="AH331"/>
      <c r="AI331"/>
      <c r="AJ331"/>
      <c r="AK33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 s="170" t="s">
        <v>2</v>
      </c>
    </row>
    <row r="332" spans="20:38">
      <c r="T332" s="130" t="str">
        <f t="shared" si="15"/>
        <v>IF EXISTS (SELECT * FROM TR_OPCGroups WHERE iID = )
 UPDATE TR_OPCGroups SET sName = '', iID_OPCServer= where iID =  
ELSE
 INSERT INTO TR_OPCGroups
           ([sName]
     ,[iID_OPCServer])
     VALUES
           (''
           ,);</v>
      </c>
      <c r="U332" s="170" t="s">
        <v>2</v>
      </c>
      <c r="X332"/>
      <c r="Y332"/>
      <c r="Z332"/>
      <c r="AA332"/>
      <c r="AB332"/>
      <c r="AC332"/>
      <c r="AD332"/>
      <c r="AE332"/>
      <c r="AF332"/>
      <c r="AG332"/>
      <c r="AH332"/>
      <c r="AI332"/>
      <c r="AJ332"/>
      <c r="AK33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 s="170" t="s">
        <v>2</v>
      </c>
    </row>
    <row r="333" spans="20:38">
      <c r="T333" s="130" t="str">
        <f t="shared" si="15"/>
        <v>IF EXISTS (SELECT * FROM TR_OPCGroups WHERE iID = )
 UPDATE TR_OPCGroups SET sName = '', iID_OPCServer= where iID =  
ELSE
 INSERT INTO TR_OPCGroups
           ([sName]
     ,[iID_OPCServer])
     VALUES
           (''
           ,);</v>
      </c>
      <c r="U333" s="170" t="s">
        <v>2</v>
      </c>
      <c r="X333"/>
      <c r="Y333"/>
      <c r="Z333"/>
      <c r="AA333"/>
      <c r="AB333"/>
      <c r="AC333"/>
      <c r="AD333"/>
      <c r="AE333"/>
      <c r="AF333"/>
      <c r="AG333"/>
      <c r="AH333"/>
      <c r="AI333"/>
      <c r="AJ333"/>
      <c r="AK33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 s="170" t="s">
        <v>2</v>
      </c>
    </row>
    <row r="334" spans="20:38">
      <c r="T334" s="130" t="str">
        <f t="shared" si="15"/>
        <v>IF EXISTS (SELECT * FROM TR_OPCGroups WHERE iID = )
 UPDATE TR_OPCGroups SET sName = '', iID_OPCServer= where iID =  
ELSE
 INSERT INTO TR_OPCGroups
           ([sName]
     ,[iID_OPCServer])
     VALUES
           (''
           ,);</v>
      </c>
      <c r="U334" s="170" t="s">
        <v>2</v>
      </c>
      <c r="X334"/>
      <c r="Y334"/>
      <c r="Z334"/>
      <c r="AA334"/>
      <c r="AB334"/>
      <c r="AC334"/>
      <c r="AD334"/>
      <c r="AE334"/>
      <c r="AF334"/>
      <c r="AG334"/>
      <c r="AH334"/>
      <c r="AI334"/>
      <c r="AJ334"/>
      <c r="AK33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 s="170" t="s">
        <v>2</v>
      </c>
    </row>
    <row r="335" spans="20:38">
      <c r="T335" s="130" t="str">
        <f t="shared" si="15"/>
        <v>IF EXISTS (SELECT * FROM TR_OPCGroups WHERE iID = )
 UPDATE TR_OPCGroups SET sName = '', iID_OPCServer= where iID =  
ELSE
 INSERT INTO TR_OPCGroups
           ([sName]
     ,[iID_OPCServer])
     VALUES
           (''
           ,);</v>
      </c>
      <c r="U335" s="170" t="s">
        <v>2</v>
      </c>
      <c r="X335"/>
      <c r="Y335"/>
      <c r="Z335"/>
      <c r="AA335"/>
      <c r="AB335"/>
      <c r="AC335"/>
      <c r="AD335"/>
      <c r="AE335"/>
      <c r="AF335"/>
      <c r="AG335"/>
      <c r="AH335"/>
      <c r="AI335"/>
      <c r="AJ335"/>
      <c r="AK33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 s="170" t="s">
        <v>2</v>
      </c>
    </row>
    <row r="336" spans="20:38">
      <c r="T336" s="130" t="str">
        <f t="shared" si="15"/>
        <v>IF EXISTS (SELECT * FROM TR_OPCGroups WHERE iID = )
 UPDATE TR_OPCGroups SET sName = '', iID_OPCServer= where iID =  
ELSE
 INSERT INTO TR_OPCGroups
           ([sName]
     ,[iID_OPCServer])
     VALUES
           (''
           ,);</v>
      </c>
      <c r="U336" s="170" t="s">
        <v>2</v>
      </c>
      <c r="X336"/>
      <c r="Y336"/>
      <c r="Z336"/>
      <c r="AA336"/>
      <c r="AB336"/>
      <c r="AC336"/>
      <c r="AD336"/>
      <c r="AE336"/>
      <c r="AF336"/>
      <c r="AG336"/>
      <c r="AH336"/>
      <c r="AI336"/>
      <c r="AJ336"/>
      <c r="AK33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 s="170" t="s">
        <v>2</v>
      </c>
    </row>
    <row r="337" spans="20:38">
      <c r="T337" s="130" t="str">
        <f t="shared" si="15"/>
        <v>IF EXISTS (SELECT * FROM TR_OPCGroups WHERE iID = )
 UPDATE TR_OPCGroups SET sName = '', iID_OPCServer= where iID =  
ELSE
 INSERT INTO TR_OPCGroups
           ([sName]
     ,[iID_OPCServer])
     VALUES
           (''
           ,);</v>
      </c>
      <c r="U337" s="170" t="s">
        <v>2</v>
      </c>
      <c r="X337"/>
      <c r="Y337"/>
      <c r="Z337"/>
      <c r="AA337"/>
      <c r="AB337"/>
      <c r="AC337"/>
      <c r="AD337"/>
      <c r="AE337"/>
      <c r="AF337"/>
      <c r="AG337"/>
      <c r="AH337"/>
      <c r="AI337"/>
      <c r="AJ337"/>
      <c r="AK33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 s="170" t="s">
        <v>2</v>
      </c>
    </row>
    <row r="338" spans="20:38">
      <c r="T338" s="130" t="str">
        <f t="shared" si="15"/>
        <v>IF EXISTS (SELECT * FROM TR_OPCGroups WHERE iID = )
 UPDATE TR_OPCGroups SET sName = '', iID_OPCServer= where iID =  
ELSE
 INSERT INTO TR_OPCGroups
           ([sName]
     ,[iID_OPCServer])
     VALUES
           (''
           ,);</v>
      </c>
      <c r="U338" s="170" t="s">
        <v>2</v>
      </c>
      <c r="X338"/>
      <c r="Y338"/>
      <c r="Z338"/>
      <c r="AA338"/>
      <c r="AB338"/>
      <c r="AC338"/>
      <c r="AD338"/>
      <c r="AE338"/>
      <c r="AF338"/>
      <c r="AG338"/>
      <c r="AH338"/>
      <c r="AI338"/>
      <c r="AJ338"/>
      <c r="AK33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 s="170" t="s">
        <v>2</v>
      </c>
    </row>
    <row r="339" spans="20:38">
      <c r="T339" s="130" t="str">
        <f t="shared" si="15"/>
        <v>IF EXISTS (SELECT * FROM TR_OPCGroups WHERE iID = )
 UPDATE TR_OPCGroups SET sName = '', iID_OPCServer= where iID =  
ELSE
 INSERT INTO TR_OPCGroups
           ([sName]
     ,[iID_OPCServer])
     VALUES
           (''
           ,);</v>
      </c>
      <c r="U339" s="170" t="s">
        <v>2</v>
      </c>
      <c r="X339"/>
      <c r="Y339"/>
      <c r="Z339"/>
      <c r="AA339"/>
      <c r="AB339"/>
      <c r="AC339"/>
      <c r="AD339"/>
      <c r="AE339"/>
      <c r="AF339"/>
      <c r="AG339"/>
      <c r="AH339"/>
      <c r="AI339"/>
      <c r="AJ339"/>
      <c r="AK33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 s="170" t="s">
        <v>2</v>
      </c>
    </row>
    <row r="340" spans="20:38">
      <c r="T340" s="130" t="str">
        <f t="shared" si="15"/>
        <v>IF EXISTS (SELECT * FROM TR_OPCGroups WHERE iID = )
 UPDATE TR_OPCGroups SET sName = '', iID_OPCServer= where iID =  
ELSE
 INSERT INTO TR_OPCGroups
           ([sName]
     ,[iID_OPCServer])
     VALUES
           (''
           ,);</v>
      </c>
      <c r="U340" s="170" t="s">
        <v>2</v>
      </c>
      <c r="X340"/>
      <c r="Y340"/>
      <c r="Z340"/>
      <c r="AA340"/>
      <c r="AB340"/>
      <c r="AC340"/>
      <c r="AD340"/>
      <c r="AE340"/>
      <c r="AF340"/>
      <c r="AG340"/>
      <c r="AH340"/>
      <c r="AI340"/>
      <c r="AJ340"/>
      <c r="AK34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 s="170" t="s">
        <v>2</v>
      </c>
    </row>
    <row r="341" spans="20:38">
      <c r="T341" s="130" t="str">
        <f t="shared" si="15"/>
        <v>IF EXISTS (SELECT * FROM TR_OPCGroups WHERE iID = )
 UPDATE TR_OPCGroups SET sName = '', iID_OPCServer= where iID =  
ELSE
 INSERT INTO TR_OPCGroups
           ([sName]
     ,[iID_OPCServer])
     VALUES
           (''
           ,);</v>
      </c>
      <c r="U341" s="170" t="s">
        <v>2</v>
      </c>
      <c r="X341"/>
      <c r="Y341"/>
      <c r="Z341"/>
      <c r="AA341"/>
      <c r="AB341"/>
      <c r="AC341"/>
      <c r="AD341"/>
      <c r="AE341"/>
      <c r="AF341"/>
      <c r="AG341"/>
      <c r="AH341"/>
      <c r="AI341"/>
      <c r="AJ341"/>
      <c r="AK34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 s="170" t="s">
        <v>2</v>
      </c>
    </row>
    <row r="342" spans="20:38">
      <c r="T342" s="130" t="str">
        <f t="shared" si="15"/>
        <v>IF EXISTS (SELECT * FROM TR_OPCGroups WHERE iID = )
 UPDATE TR_OPCGroups SET sName = '', iID_OPCServer= where iID =  
ELSE
 INSERT INTO TR_OPCGroups
           ([sName]
     ,[iID_OPCServer])
     VALUES
           (''
           ,);</v>
      </c>
      <c r="U342" s="170" t="s">
        <v>2</v>
      </c>
      <c r="X342"/>
      <c r="Y342"/>
      <c r="Z342"/>
      <c r="AA342"/>
      <c r="AB342"/>
      <c r="AC342"/>
      <c r="AD342"/>
      <c r="AE342"/>
      <c r="AF342"/>
      <c r="AG342"/>
      <c r="AH342"/>
      <c r="AI342"/>
      <c r="AJ342"/>
      <c r="AK34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 s="170" t="s">
        <v>2</v>
      </c>
    </row>
    <row r="343" spans="20:38">
      <c r="T343" s="130" t="str">
        <f t="shared" si="15"/>
        <v>IF EXISTS (SELECT * FROM TR_OPCGroups WHERE iID = )
 UPDATE TR_OPCGroups SET sName = '', iID_OPCServer= where iID =  
ELSE
 INSERT INTO TR_OPCGroups
           ([sName]
     ,[iID_OPCServer])
     VALUES
           (''
           ,);</v>
      </c>
      <c r="U343" s="170" t="s">
        <v>2</v>
      </c>
      <c r="X343"/>
      <c r="Y343"/>
      <c r="Z343"/>
      <c r="AA343"/>
      <c r="AB343"/>
      <c r="AC343"/>
      <c r="AD343"/>
      <c r="AE343"/>
      <c r="AF343"/>
      <c r="AG343"/>
      <c r="AH343"/>
      <c r="AI343"/>
      <c r="AJ343"/>
      <c r="AK34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 s="170" t="s">
        <v>2</v>
      </c>
    </row>
    <row r="344" spans="20:38">
      <c r="T344" s="130" t="str">
        <f t="shared" si="15"/>
        <v>IF EXISTS (SELECT * FROM TR_OPCGroups WHERE iID = )
 UPDATE TR_OPCGroups SET sName = '', iID_OPCServer= where iID =  
ELSE
 INSERT INTO TR_OPCGroups
           ([sName]
     ,[iID_OPCServer])
     VALUES
           (''
           ,);</v>
      </c>
      <c r="U344" s="170" t="s">
        <v>2</v>
      </c>
      <c r="X344"/>
      <c r="Y344"/>
      <c r="Z344"/>
      <c r="AA344"/>
      <c r="AB344"/>
      <c r="AC344"/>
      <c r="AD344"/>
      <c r="AE344"/>
      <c r="AF344"/>
      <c r="AG344"/>
      <c r="AH344"/>
      <c r="AI344"/>
      <c r="AJ344"/>
      <c r="AK34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 s="170" t="s">
        <v>2</v>
      </c>
    </row>
    <row r="345" spans="20:38">
      <c r="T345" s="130" t="str">
        <f t="shared" si="15"/>
        <v>IF EXISTS (SELECT * FROM TR_OPCGroups WHERE iID = )
 UPDATE TR_OPCGroups SET sName = '', iID_OPCServer= where iID =  
ELSE
 INSERT INTO TR_OPCGroups
           ([sName]
     ,[iID_OPCServer])
     VALUES
           (''
           ,);</v>
      </c>
      <c r="U345" s="170" t="s">
        <v>2</v>
      </c>
      <c r="X345"/>
      <c r="Y345"/>
      <c r="Z345"/>
      <c r="AA345"/>
      <c r="AB345"/>
      <c r="AC345"/>
      <c r="AD345"/>
      <c r="AE345"/>
      <c r="AF345"/>
      <c r="AG345"/>
      <c r="AH345"/>
      <c r="AI345"/>
      <c r="AJ345"/>
      <c r="AK34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 s="170" t="s">
        <v>2</v>
      </c>
    </row>
    <row r="346" spans="20:38">
      <c r="T346" s="130" t="str">
        <f t="shared" si="15"/>
        <v>IF EXISTS (SELECT * FROM TR_OPCGroups WHERE iID = )
 UPDATE TR_OPCGroups SET sName = '', iID_OPCServer= where iID =  
ELSE
 INSERT INTO TR_OPCGroups
           ([sName]
     ,[iID_OPCServer])
     VALUES
           (''
           ,);</v>
      </c>
      <c r="U346" s="170" t="s">
        <v>2</v>
      </c>
      <c r="X346"/>
      <c r="Y346"/>
      <c r="Z346"/>
      <c r="AA346"/>
      <c r="AB346"/>
      <c r="AC346"/>
      <c r="AD346"/>
      <c r="AE346"/>
      <c r="AF346"/>
      <c r="AG346"/>
      <c r="AH346"/>
      <c r="AI346"/>
      <c r="AJ346"/>
      <c r="AK34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 s="170" t="s">
        <v>2</v>
      </c>
    </row>
    <row r="347" spans="20:38">
      <c r="T347" s="130" t="str">
        <f t="shared" si="15"/>
        <v>IF EXISTS (SELECT * FROM TR_OPCGroups WHERE iID = )
 UPDATE TR_OPCGroups SET sName = '', iID_OPCServer= where iID =  
ELSE
 INSERT INTO TR_OPCGroups
           ([sName]
     ,[iID_OPCServer])
     VALUES
           (''
           ,);</v>
      </c>
      <c r="U347" s="170" t="s">
        <v>2</v>
      </c>
      <c r="X347"/>
      <c r="Y347"/>
      <c r="Z347"/>
      <c r="AA347"/>
      <c r="AB347"/>
      <c r="AC347"/>
      <c r="AD347"/>
      <c r="AE347"/>
      <c r="AF347"/>
      <c r="AG347"/>
      <c r="AH347"/>
      <c r="AI347"/>
      <c r="AJ347"/>
      <c r="AK34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 s="170" t="s">
        <v>2</v>
      </c>
    </row>
    <row r="348" spans="20:38">
      <c r="T348" s="130" t="str">
        <f t="shared" si="15"/>
        <v>IF EXISTS (SELECT * FROM TR_OPCGroups WHERE iID = )
 UPDATE TR_OPCGroups SET sName = '', iID_OPCServer= where iID =  
ELSE
 INSERT INTO TR_OPCGroups
           ([sName]
     ,[iID_OPCServer])
     VALUES
           (''
           ,);</v>
      </c>
      <c r="U348" s="170" t="s">
        <v>2</v>
      </c>
      <c r="X348"/>
      <c r="Y348"/>
      <c r="Z348"/>
      <c r="AA348"/>
      <c r="AB348"/>
      <c r="AC348"/>
      <c r="AD348"/>
      <c r="AE348"/>
      <c r="AF348"/>
      <c r="AG348"/>
      <c r="AH348"/>
      <c r="AI348"/>
      <c r="AJ348"/>
      <c r="AK34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 s="170" t="s">
        <v>2</v>
      </c>
    </row>
    <row r="349" spans="20:38">
      <c r="T349" s="130" t="str">
        <f t="shared" si="15"/>
        <v>IF EXISTS (SELECT * FROM TR_OPCGroups WHERE iID = )
 UPDATE TR_OPCGroups SET sName = '', iID_OPCServer= where iID =  
ELSE
 INSERT INTO TR_OPCGroups
           ([sName]
     ,[iID_OPCServer])
     VALUES
           (''
           ,);</v>
      </c>
      <c r="U349" s="170" t="s">
        <v>2</v>
      </c>
      <c r="X349"/>
      <c r="Y349"/>
      <c r="Z349"/>
      <c r="AA349"/>
      <c r="AB349"/>
      <c r="AC349"/>
      <c r="AD349"/>
      <c r="AE349"/>
      <c r="AF349"/>
      <c r="AG349"/>
      <c r="AH349"/>
      <c r="AI349"/>
      <c r="AJ349"/>
      <c r="AK34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 s="170" t="s">
        <v>2</v>
      </c>
    </row>
    <row r="350" spans="20:38">
      <c r="T350" s="130" t="str">
        <f t="shared" si="15"/>
        <v>IF EXISTS (SELECT * FROM TR_OPCGroups WHERE iID = )
 UPDATE TR_OPCGroups SET sName = '', iID_OPCServer= where iID =  
ELSE
 INSERT INTO TR_OPCGroups
           ([sName]
     ,[iID_OPCServer])
     VALUES
           (''
           ,);</v>
      </c>
      <c r="U350" s="170" t="s">
        <v>2</v>
      </c>
      <c r="X350"/>
      <c r="Y350"/>
      <c r="Z350"/>
      <c r="AA350"/>
      <c r="AB350"/>
      <c r="AC350"/>
      <c r="AD350"/>
      <c r="AE350"/>
      <c r="AF350"/>
      <c r="AG350"/>
      <c r="AH350"/>
      <c r="AI350"/>
      <c r="AJ350"/>
      <c r="AK35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 s="170" t="s">
        <v>2</v>
      </c>
    </row>
    <row r="351" spans="20:38">
      <c r="T351" s="130" t="str">
        <f t="shared" si="15"/>
        <v>IF EXISTS (SELECT * FROM TR_OPCGroups WHERE iID = )
 UPDATE TR_OPCGroups SET sName = '', iID_OPCServer= where iID =  
ELSE
 INSERT INTO TR_OPCGroups
           ([sName]
     ,[iID_OPCServer])
     VALUES
           (''
           ,);</v>
      </c>
      <c r="U351" s="170" t="s">
        <v>2</v>
      </c>
      <c r="X351"/>
      <c r="Y351"/>
      <c r="Z351"/>
      <c r="AA351"/>
      <c r="AB351"/>
      <c r="AC351"/>
      <c r="AD351"/>
      <c r="AE351"/>
      <c r="AF351"/>
      <c r="AG351"/>
      <c r="AH351"/>
      <c r="AI351"/>
      <c r="AJ351"/>
      <c r="AK35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 s="170" t="s">
        <v>2</v>
      </c>
    </row>
    <row r="352" spans="20:38">
      <c r="T352" s="130" t="str">
        <f t="shared" si="15"/>
        <v>IF EXISTS (SELECT * FROM TR_OPCGroups WHERE iID = )
 UPDATE TR_OPCGroups SET sName = '', iID_OPCServer= where iID =  
ELSE
 INSERT INTO TR_OPCGroups
           ([sName]
     ,[iID_OPCServer])
     VALUES
           (''
           ,);</v>
      </c>
      <c r="U352" s="170" t="s">
        <v>2</v>
      </c>
      <c r="X352"/>
      <c r="Y352"/>
      <c r="Z352"/>
      <c r="AA352"/>
      <c r="AB352"/>
      <c r="AC352"/>
      <c r="AD352"/>
      <c r="AE352"/>
      <c r="AF352"/>
      <c r="AG352"/>
      <c r="AH352"/>
      <c r="AI352"/>
      <c r="AJ352"/>
      <c r="AK35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 s="170" t="s">
        <v>2</v>
      </c>
    </row>
    <row r="353" spans="20:38">
      <c r="T353" s="130" t="str">
        <f t="shared" si="15"/>
        <v>IF EXISTS (SELECT * FROM TR_OPCGroups WHERE iID = )
 UPDATE TR_OPCGroups SET sName = '', iID_OPCServer= where iID =  
ELSE
 INSERT INTO TR_OPCGroups
           ([sName]
     ,[iID_OPCServer])
     VALUES
           (''
           ,);</v>
      </c>
      <c r="U353" s="170" t="s">
        <v>2</v>
      </c>
      <c r="X353"/>
      <c r="Y353"/>
      <c r="Z353"/>
      <c r="AA353"/>
      <c r="AB353"/>
      <c r="AC353"/>
      <c r="AD353"/>
      <c r="AE353"/>
      <c r="AF353"/>
      <c r="AG353"/>
      <c r="AH353"/>
      <c r="AI353"/>
      <c r="AJ353"/>
      <c r="AK35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 s="170" t="s">
        <v>2</v>
      </c>
    </row>
    <row r="354" spans="20:38">
      <c r="T354" s="130" t="str">
        <f t="shared" si="15"/>
        <v>IF EXISTS (SELECT * FROM TR_OPCGroups WHERE iID = )
 UPDATE TR_OPCGroups SET sName = '', iID_OPCServer= where iID =  
ELSE
 INSERT INTO TR_OPCGroups
           ([sName]
     ,[iID_OPCServer])
     VALUES
           (''
           ,);</v>
      </c>
      <c r="U354" s="170" t="s">
        <v>2</v>
      </c>
      <c r="X354"/>
      <c r="Y354"/>
      <c r="Z354"/>
      <c r="AA354"/>
      <c r="AB354"/>
      <c r="AC354"/>
      <c r="AD354"/>
      <c r="AE354"/>
      <c r="AF354"/>
      <c r="AG354"/>
      <c r="AH354"/>
      <c r="AI354"/>
      <c r="AJ354"/>
      <c r="AK35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 s="170" t="s">
        <v>2</v>
      </c>
    </row>
    <row r="355" spans="20:38">
      <c r="T355" s="130" t="str">
        <f t="shared" si="15"/>
        <v>IF EXISTS (SELECT * FROM TR_OPCGroups WHERE iID = )
 UPDATE TR_OPCGroups SET sName = '', iID_OPCServer= where iID =  
ELSE
 INSERT INTO TR_OPCGroups
           ([sName]
     ,[iID_OPCServer])
     VALUES
           (''
           ,);</v>
      </c>
      <c r="U355" s="170" t="s">
        <v>2</v>
      </c>
      <c r="X355"/>
      <c r="Y355"/>
      <c r="Z355"/>
      <c r="AA355"/>
      <c r="AB355"/>
      <c r="AC355"/>
      <c r="AD355"/>
      <c r="AE355"/>
      <c r="AF355"/>
      <c r="AG355"/>
      <c r="AH355"/>
      <c r="AI355"/>
      <c r="AJ355"/>
      <c r="AK35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 s="170" t="s">
        <v>2</v>
      </c>
    </row>
    <row r="356" spans="20:38">
      <c r="T356" s="130" t="str">
        <f t="shared" si="15"/>
        <v>IF EXISTS (SELECT * FROM TR_OPCGroups WHERE iID = )
 UPDATE TR_OPCGroups SET sName = '', iID_OPCServer= where iID =  
ELSE
 INSERT INTO TR_OPCGroups
           ([sName]
     ,[iID_OPCServer])
     VALUES
           (''
           ,);</v>
      </c>
      <c r="U356" s="170" t="s">
        <v>2</v>
      </c>
      <c r="X356"/>
      <c r="Y356"/>
      <c r="Z356"/>
      <c r="AA356"/>
      <c r="AB356"/>
      <c r="AC356"/>
      <c r="AD356"/>
      <c r="AE356"/>
      <c r="AF356"/>
      <c r="AG356"/>
      <c r="AH356"/>
      <c r="AI356"/>
      <c r="AJ356"/>
      <c r="AK35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 s="170" t="s">
        <v>2</v>
      </c>
    </row>
    <row r="357" spans="20:38">
      <c r="T357" s="130" t="str">
        <f t="shared" si="15"/>
        <v>IF EXISTS (SELECT * FROM TR_OPCGroups WHERE iID = )
 UPDATE TR_OPCGroups SET sName = '', iID_OPCServer= where iID =  
ELSE
 INSERT INTO TR_OPCGroups
           ([sName]
     ,[iID_OPCServer])
     VALUES
           (''
           ,);</v>
      </c>
      <c r="U357" s="170" t="s">
        <v>2</v>
      </c>
      <c r="X357"/>
      <c r="Y357"/>
      <c r="Z357"/>
      <c r="AA357"/>
      <c r="AB357"/>
      <c r="AC357"/>
      <c r="AD357"/>
      <c r="AE357"/>
      <c r="AF357"/>
      <c r="AG357"/>
      <c r="AH357"/>
      <c r="AI357"/>
      <c r="AJ357"/>
      <c r="AK35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 s="170" t="s">
        <v>2</v>
      </c>
    </row>
    <row r="358" spans="20:38">
      <c r="T358" s="130" t="str">
        <f t="shared" si="15"/>
        <v>IF EXISTS (SELECT * FROM TR_OPCGroups WHERE iID = )
 UPDATE TR_OPCGroups SET sName = '', iID_OPCServer= where iID =  
ELSE
 INSERT INTO TR_OPCGroups
           ([sName]
     ,[iID_OPCServer])
     VALUES
           (''
           ,);</v>
      </c>
      <c r="U358" s="170" t="s">
        <v>2</v>
      </c>
      <c r="X358"/>
      <c r="Y358"/>
      <c r="Z358"/>
      <c r="AA358"/>
      <c r="AB358"/>
      <c r="AC358"/>
      <c r="AD358"/>
      <c r="AE358"/>
      <c r="AF358"/>
      <c r="AG358"/>
      <c r="AH358"/>
      <c r="AI358"/>
      <c r="AJ358"/>
      <c r="AK35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 s="170" t="s">
        <v>2</v>
      </c>
    </row>
    <row r="359" spans="20:38">
      <c r="T359" s="130" t="str">
        <f t="shared" si="15"/>
        <v>IF EXISTS (SELECT * FROM TR_OPCGroups WHERE iID = )
 UPDATE TR_OPCGroups SET sName = '', iID_OPCServer= where iID =  
ELSE
 INSERT INTO TR_OPCGroups
           ([sName]
     ,[iID_OPCServer])
     VALUES
           (''
           ,);</v>
      </c>
      <c r="U359" s="170" t="s">
        <v>2</v>
      </c>
      <c r="X359"/>
      <c r="Y359"/>
      <c r="Z359"/>
      <c r="AA359"/>
      <c r="AB359"/>
      <c r="AC359"/>
      <c r="AD359"/>
      <c r="AE359"/>
      <c r="AF359"/>
      <c r="AG359"/>
      <c r="AH359"/>
      <c r="AI359"/>
      <c r="AJ359"/>
      <c r="AK35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 s="170" t="s">
        <v>2</v>
      </c>
    </row>
    <row r="360" spans="20:38">
      <c r="T360" s="130" t="str">
        <f t="shared" si="15"/>
        <v>IF EXISTS (SELECT * FROM TR_OPCGroups WHERE iID = )
 UPDATE TR_OPCGroups SET sName = '', iID_OPCServer= where iID =  
ELSE
 INSERT INTO TR_OPCGroups
           ([sName]
     ,[iID_OPCServer])
     VALUES
           (''
           ,);</v>
      </c>
      <c r="U360" s="170" t="s">
        <v>2</v>
      </c>
      <c r="X360"/>
      <c r="Y360"/>
      <c r="Z360"/>
      <c r="AA360"/>
      <c r="AB360"/>
      <c r="AC360"/>
      <c r="AD360"/>
      <c r="AE360"/>
      <c r="AF360"/>
      <c r="AG360"/>
      <c r="AH360"/>
      <c r="AI360"/>
      <c r="AJ360"/>
      <c r="AK36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 s="170" t="s">
        <v>2</v>
      </c>
    </row>
    <row r="361" spans="20:38">
      <c r="T361" s="130" t="str">
        <f t="shared" si="15"/>
        <v>IF EXISTS (SELECT * FROM TR_OPCGroups WHERE iID = )
 UPDATE TR_OPCGroups SET sName = '', iID_OPCServer= where iID =  
ELSE
 INSERT INTO TR_OPCGroups
           ([sName]
     ,[iID_OPCServer])
     VALUES
           (''
           ,);</v>
      </c>
      <c r="U361" s="170" t="s">
        <v>2</v>
      </c>
      <c r="X361"/>
      <c r="Y361"/>
      <c r="Z361"/>
      <c r="AA361"/>
      <c r="AB361"/>
      <c r="AC361"/>
      <c r="AD361"/>
      <c r="AE361"/>
      <c r="AF361"/>
      <c r="AG361"/>
      <c r="AH361"/>
      <c r="AI361"/>
      <c r="AJ361"/>
      <c r="AK36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 s="170" t="s">
        <v>2</v>
      </c>
    </row>
    <row r="362" spans="20:38">
      <c r="T362" s="130" t="str">
        <f t="shared" si="15"/>
        <v>IF EXISTS (SELECT * FROM TR_OPCGroups WHERE iID = )
 UPDATE TR_OPCGroups SET sName = '', iID_OPCServer= where iID =  
ELSE
 INSERT INTO TR_OPCGroups
           ([sName]
     ,[iID_OPCServer])
     VALUES
           (''
           ,);</v>
      </c>
      <c r="U362" s="170" t="s">
        <v>2</v>
      </c>
      <c r="X362"/>
      <c r="Y362"/>
      <c r="Z362"/>
      <c r="AA362"/>
      <c r="AB362"/>
      <c r="AC362"/>
      <c r="AD362"/>
      <c r="AE362"/>
      <c r="AF362"/>
      <c r="AG362"/>
      <c r="AH362"/>
      <c r="AI362"/>
      <c r="AJ362"/>
      <c r="AK36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 s="170" t="s">
        <v>2</v>
      </c>
    </row>
    <row r="363" spans="20:38">
      <c r="T363" s="130" t="str">
        <f t="shared" si="15"/>
        <v>IF EXISTS (SELECT * FROM TR_OPCGroups WHERE iID = )
 UPDATE TR_OPCGroups SET sName = '', iID_OPCServer= where iID =  
ELSE
 INSERT INTO TR_OPCGroups
           ([sName]
     ,[iID_OPCServer])
     VALUES
           (''
           ,);</v>
      </c>
      <c r="U363" s="170" t="s">
        <v>2</v>
      </c>
      <c r="X363"/>
      <c r="Y363"/>
      <c r="Z363"/>
      <c r="AA363"/>
      <c r="AB363"/>
      <c r="AC363"/>
      <c r="AD363"/>
      <c r="AE363"/>
      <c r="AF363"/>
      <c r="AG363"/>
      <c r="AH363"/>
      <c r="AI363"/>
      <c r="AJ363"/>
      <c r="AK36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 s="170" t="s">
        <v>2</v>
      </c>
    </row>
    <row r="364" spans="20:38">
      <c r="T364" s="130" t="str">
        <f t="shared" si="15"/>
        <v>IF EXISTS (SELECT * FROM TR_OPCGroups WHERE iID = )
 UPDATE TR_OPCGroups SET sName = '', iID_OPCServer= where iID =  
ELSE
 INSERT INTO TR_OPCGroups
           ([sName]
     ,[iID_OPCServer])
     VALUES
           (''
           ,);</v>
      </c>
      <c r="U364" s="170" t="s">
        <v>2</v>
      </c>
      <c r="X364"/>
      <c r="Y364"/>
      <c r="Z364"/>
      <c r="AA364"/>
      <c r="AB364"/>
      <c r="AC364"/>
      <c r="AD364"/>
      <c r="AE364"/>
      <c r="AF364"/>
      <c r="AG364"/>
      <c r="AH364"/>
      <c r="AI364"/>
      <c r="AJ364"/>
      <c r="AK36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 s="170" t="s">
        <v>2</v>
      </c>
    </row>
    <row r="365" spans="20:38">
      <c r="T365" s="130" t="str">
        <f t="shared" si="15"/>
        <v>IF EXISTS (SELECT * FROM TR_OPCGroups WHERE iID = )
 UPDATE TR_OPCGroups SET sName = '', iID_OPCServer= where iID =  
ELSE
 INSERT INTO TR_OPCGroups
           ([sName]
     ,[iID_OPCServer])
     VALUES
           (''
           ,);</v>
      </c>
      <c r="U365" s="170" t="s">
        <v>2</v>
      </c>
      <c r="X365"/>
      <c r="Y365"/>
      <c r="Z365"/>
      <c r="AA365"/>
      <c r="AB365"/>
      <c r="AC365"/>
      <c r="AD365"/>
      <c r="AE365"/>
      <c r="AF365"/>
      <c r="AG365"/>
      <c r="AH365"/>
      <c r="AI365"/>
      <c r="AJ365"/>
      <c r="AK36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 s="170" t="s">
        <v>2</v>
      </c>
    </row>
    <row r="366" spans="20:38">
      <c r="T366" s="130" t="str">
        <f t="shared" si="15"/>
        <v>IF EXISTS (SELECT * FROM TR_OPCGroups WHERE iID = )
 UPDATE TR_OPCGroups SET sName = '', iID_OPCServer= where iID =  
ELSE
 INSERT INTO TR_OPCGroups
           ([sName]
     ,[iID_OPCServer])
     VALUES
           (''
           ,);</v>
      </c>
      <c r="U366" s="170" t="s">
        <v>2</v>
      </c>
      <c r="X366"/>
      <c r="Y366"/>
      <c r="Z366"/>
      <c r="AA366"/>
      <c r="AB366"/>
      <c r="AC366"/>
      <c r="AD366"/>
      <c r="AE366"/>
      <c r="AF366"/>
      <c r="AG366"/>
      <c r="AH366"/>
      <c r="AI366"/>
      <c r="AJ366"/>
      <c r="AK36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 s="170" t="s">
        <v>2</v>
      </c>
    </row>
    <row r="367" spans="20:38">
      <c r="T367" s="130" t="str">
        <f t="shared" si="15"/>
        <v>IF EXISTS (SELECT * FROM TR_OPCGroups WHERE iID = )
 UPDATE TR_OPCGroups SET sName = '', iID_OPCServer= where iID =  
ELSE
 INSERT INTO TR_OPCGroups
           ([sName]
     ,[iID_OPCServer])
     VALUES
           (''
           ,);</v>
      </c>
      <c r="U367" s="170" t="s">
        <v>2</v>
      </c>
      <c r="X367"/>
      <c r="Y367"/>
      <c r="Z367"/>
      <c r="AA367"/>
      <c r="AB367"/>
      <c r="AC367"/>
      <c r="AD367"/>
      <c r="AE367"/>
      <c r="AF367"/>
      <c r="AG367"/>
      <c r="AH367"/>
      <c r="AI367"/>
      <c r="AJ367"/>
      <c r="AK36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 s="170" t="s">
        <v>2</v>
      </c>
    </row>
    <row r="368" spans="20:38">
      <c r="T368" s="130" t="str">
        <f t="shared" si="15"/>
        <v>IF EXISTS (SELECT * FROM TR_OPCGroups WHERE iID = )
 UPDATE TR_OPCGroups SET sName = '', iID_OPCServer= where iID =  
ELSE
 INSERT INTO TR_OPCGroups
           ([sName]
     ,[iID_OPCServer])
     VALUES
           (''
           ,);</v>
      </c>
      <c r="U368" s="170" t="s">
        <v>2</v>
      </c>
      <c r="X368"/>
      <c r="Y368"/>
      <c r="Z368"/>
      <c r="AA368"/>
      <c r="AB368"/>
      <c r="AC368"/>
      <c r="AD368"/>
      <c r="AE368"/>
      <c r="AF368"/>
      <c r="AG368"/>
      <c r="AH368"/>
      <c r="AI368"/>
      <c r="AJ368"/>
      <c r="AK36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 s="170" t="s">
        <v>2</v>
      </c>
    </row>
    <row r="369" spans="20:38">
      <c r="T369" s="130" t="str">
        <f t="shared" si="15"/>
        <v>IF EXISTS (SELECT * FROM TR_OPCGroups WHERE iID = )
 UPDATE TR_OPCGroups SET sName = '', iID_OPCServer= where iID =  
ELSE
 INSERT INTO TR_OPCGroups
           ([sName]
     ,[iID_OPCServer])
     VALUES
           (''
           ,);</v>
      </c>
      <c r="U369" s="170" t="s">
        <v>2</v>
      </c>
      <c r="X369"/>
      <c r="Y369"/>
      <c r="Z369"/>
      <c r="AA369"/>
      <c r="AB369"/>
      <c r="AC369"/>
      <c r="AD369"/>
      <c r="AE369"/>
      <c r="AF369"/>
      <c r="AG369"/>
      <c r="AH369"/>
      <c r="AI369"/>
      <c r="AJ369"/>
      <c r="AK36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 s="170" t="s">
        <v>2</v>
      </c>
    </row>
    <row r="370" spans="20:38">
      <c r="T370" s="130" t="str">
        <f t="shared" si="15"/>
        <v>IF EXISTS (SELECT * FROM TR_OPCGroups WHERE iID = )
 UPDATE TR_OPCGroups SET sName = '', iID_OPCServer= where iID =  
ELSE
 INSERT INTO TR_OPCGroups
           ([sName]
     ,[iID_OPCServer])
     VALUES
           (''
           ,);</v>
      </c>
      <c r="U370" s="170" t="s">
        <v>2</v>
      </c>
      <c r="X370"/>
      <c r="Y370"/>
      <c r="Z370"/>
      <c r="AA370"/>
      <c r="AB370"/>
      <c r="AC370"/>
      <c r="AD370"/>
      <c r="AE370"/>
      <c r="AF370"/>
      <c r="AG370"/>
      <c r="AH370"/>
      <c r="AI370"/>
      <c r="AJ370"/>
      <c r="AK37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 s="170" t="s">
        <v>2</v>
      </c>
    </row>
    <row r="371" spans="20:38">
      <c r="T371" s="130" t="str">
        <f t="shared" si="15"/>
        <v>IF EXISTS (SELECT * FROM TR_OPCGroups WHERE iID = )
 UPDATE TR_OPCGroups SET sName = '', iID_OPCServer= where iID =  
ELSE
 INSERT INTO TR_OPCGroups
           ([sName]
     ,[iID_OPCServer])
     VALUES
           (''
           ,);</v>
      </c>
      <c r="U371" s="170" t="s">
        <v>2</v>
      </c>
      <c r="X371"/>
      <c r="Y371"/>
      <c r="Z371"/>
      <c r="AA371"/>
      <c r="AB371"/>
      <c r="AC371"/>
      <c r="AD371"/>
      <c r="AE371"/>
      <c r="AF371"/>
      <c r="AG371"/>
      <c r="AH371"/>
      <c r="AI371"/>
      <c r="AJ371"/>
      <c r="AK37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 s="170" t="s">
        <v>2</v>
      </c>
    </row>
    <row r="372" spans="20:38">
      <c r="T372" s="130" t="str">
        <f t="shared" si="15"/>
        <v>IF EXISTS (SELECT * FROM TR_OPCGroups WHERE iID = )
 UPDATE TR_OPCGroups SET sName = '', iID_OPCServer= where iID =  
ELSE
 INSERT INTO TR_OPCGroups
           ([sName]
     ,[iID_OPCServer])
     VALUES
           (''
           ,);</v>
      </c>
      <c r="U372" s="170" t="s">
        <v>2</v>
      </c>
      <c r="X372"/>
      <c r="Y372"/>
      <c r="Z372"/>
      <c r="AA372"/>
      <c r="AB372"/>
      <c r="AC372"/>
      <c r="AD372"/>
      <c r="AE372"/>
      <c r="AF372"/>
      <c r="AG372"/>
      <c r="AH372"/>
      <c r="AI372"/>
      <c r="AJ372"/>
      <c r="AK37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 s="170" t="s">
        <v>2</v>
      </c>
    </row>
    <row r="373" spans="20:38">
      <c r="T373" s="130" t="str">
        <f t="shared" si="15"/>
        <v>IF EXISTS (SELECT * FROM TR_OPCGroups WHERE iID = )
 UPDATE TR_OPCGroups SET sName = '', iID_OPCServer= where iID =  
ELSE
 INSERT INTO TR_OPCGroups
           ([sName]
     ,[iID_OPCServer])
     VALUES
           (''
           ,);</v>
      </c>
      <c r="U373" s="170" t="s">
        <v>2</v>
      </c>
      <c r="X373"/>
      <c r="Y373"/>
      <c r="Z373"/>
      <c r="AA373"/>
      <c r="AB373"/>
      <c r="AC373"/>
      <c r="AD373"/>
      <c r="AE373"/>
      <c r="AF373"/>
      <c r="AG373"/>
      <c r="AH373"/>
      <c r="AI373"/>
      <c r="AJ373"/>
      <c r="AK37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3" s="170" t="s">
        <v>2</v>
      </c>
    </row>
    <row r="374" spans="20:38">
      <c r="T374" s="130" t="str">
        <f t="shared" si="15"/>
        <v>IF EXISTS (SELECT * FROM TR_OPCGroups WHERE iID = )
 UPDATE TR_OPCGroups SET sName = '', iID_OPCServer= where iID =  
ELSE
 INSERT INTO TR_OPCGroups
           ([sName]
     ,[iID_OPCServer])
     VALUES
           (''
           ,);</v>
      </c>
      <c r="U374" s="170" t="s">
        <v>2</v>
      </c>
      <c r="X374"/>
      <c r="Y374"/>
      <c r="Z374"/>
      <c r="AA374"/>
      <c r="AB374"/>
      <c r="AC374"/>
      <c r="AD374"/>
      <c r="AE374"/>
      <c r="AF374"/>
      <c r="AG374"/>
      <c r="AH374"/>
      <c r="AI374"/>
      <c r="AJ374"/>
      <c r="AK37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4" s="170" t="s">
        <v>2</v>
      </c>
    </row>
    <row r="375" spans="20:38">
      <c r="T375" s="130" t="str">
        <f t="shared" si="15"/>
        <v>IF EXISTS (SELECT * FROM TR_OPCGroups WHERE iID = )
 UPDATE TR_OPCGroups SET sName = '', iID_OPCServer= where iID =  
ELSE
 INSERT INTO TR_OPCGroups
           ([sName]
     ,[iID_OPCServer])
     VALUES
           (''
           ,);</v>
      </c>
      <c r="U375" s="170" t="s">
        <v>2</v>
      </c>
      <c r="X375"/>
      <c r="Y375"/>
      <c r="Z375"/>
      <c r="AA375"/>
      <c r="AB375"/>
      <c r="AC375"/>
      <c r="AD375"/>
      <c r="AE375"/>
      <c r="AF375"/>
      <c r="AG375"/>
      <c r="AH375"/>
      <c r="AI375"/>
      <c r="AJ375"/>
      <c r="AK37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5" s="170" t="s">
        <v>2</v>
      </c>
    </row>
    <row r="376" spans="20:38">
      <c r="T376" s="130" t="str">
        <f t="shared" si="15"/>
        <v>IF EXISTS (SELECT * FROM TR_OPCGroups WHERE iID = )
 UPDATE TR_OPCGroups SET sName = '', iID_OPCServer= where iID =  
ELSE
 INSERT INTO TR_OPCGroups
           ([sName]
     ,[iID_OPCServer])
     VALUES
           (''
           ,);</v>
      </c>
      <c r="U376" s="170" t="s">
        <v>2</v>
      </c>
      <c r="X376"/>
      <c r="Y376"/>
      <c r="Z376"/>
      <c r="AA376"/>
      <c r="AB376"/>
      <c r="AC376"/>
      <c r="AD376"/>
      <c r="AE376"/>
      <c r="AF376"/>
      <c r="AG376"/>
      <c r="AH376"/>
      <c r="AI376"/>
      <c r="AJ376"/>
      <c r="AK37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6" s="170" t="s">
        <v>2</v>
      </c>
    </row>
    <row r="377" spans="20:38">
      <c r="T377" s="130" t="str">
        <f t="shared" si="15"/>
        <v>IF EXISTS (SELECT * FROM TR_OPCGroups WHERE iID = )
 UPDATE TR_OPCGroups SET sName = '', iID_OPCServer= where iID =  
ELSE
 INSERT INTO TR_OPCGroups
           ([sName]
     ,[iID_OPCServer])
     VALUES
           (''
           ,);</v>
      </c>
      <c r="U377" s="170" t="s">
        <v>2</v>
      </c>
      <c r="X377"/>
      <c r="Y377"/>
      <c r="Z377"/>
      <c r="AA377"/>
      <c r="AB377"/>
      <c r="AC377"/>
      <c r="AD377"/>
      <c r="AE377"/>
      <c r="AF377"/>
      <c r="AG377"/>
      <c r="AH377"/>
      <c r="AI377"/>
      <c r="AJ377"/>
      <c r="AK37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7" s="170" t="s">
        <v>2</v>
      </c>
    </row>
    <row r="378" spans="20:38">
      <c r="T378" s="130" t="str">
        <f t="shared" si="15"/>
        <v>IF EXISTS (SELECT * FROM TR_OPCGroups WHERE iID = )
 UPDATE TR_OPCGroups SET sName = '', iID_OPCServer= where iID =  
ELSE
 INSERT INTO TR_OPCGroups
           ([sName]
     ,[iID_OPCServer])
     VALUES
           (''
           ,);</v>
      </c>
      <c r="U378" s="170" t="s">
        <v>2</v>
      </c>
      <c r="X378"/>
      <c r="Y378"/>
      <c r="Z378"/>
      <c r="AA378"/>
      <c r="AB378"/>
      <c r="AC378"/>
      <c r="AD378"/>
      <c r="AE378"/>
      <c r="AF378"/>
      <c r="AG378"/>
      <c r="AH378"/>
      <c r="AI378"/>
      <c r="AJ378"/>
      <c r="AK37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8" s="170" t="s">
        <v>2</v>
      </c>
    </row>
    <row r="379" spans="20:38">
      <c r="T379" s="130" t="str">
        <f t="shared" si="15"/>
        <v>IF EXISTS (SELECT * FROM TR_OPCGroups WHERE iID = )
 UPDATE TR_OPCGroups SET sName = '', iID_OPCServer= where iID =  
ELSE
 INSERT INTO TR_OPCGroups
           ([sName]
     ,[iID_OPCServer])
     VALUES
           (''
           ,);</v>
      </c>
      <c r="U379" s="170" t="s">
        <v>2</v>
      </c>
      <c r="X379"/>
      <c r="Y379"/>
      <c r="Z379"/>
      <c r="AA379"/>
      <c r="AB379"/>
      <c r="AC379"/>
      <c r="AD379"/>
      <c r="AE379"/>
      <c r="AF379"/>
      <c r="AG379"/>
      <c r="AH379"/>
      <c r="AI379"/>
      <c r="AJ379"/>
      <c r="AK37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9" s="170" t="s">
        <v>2</v>
      </c>
    </row>
    <row r="380" spans="20:38">
      <c r="T380" s="130" t="str">
        <f t="shared" si="15"/>
        <v>IF EXISTS (SELECT * FROM TR_OPCGroups WHERE iID = )
 UPDATE TR_OPCGroups SET sName = '', iID_OPCServer= where iID =  
ELSE
 INSERT INTO TR_OPCGroups
           ([sName]
     ,[iID_OPCServer])
     VALUES
           (''
           ,);</v>
      </c>
      <c r="U380" s="170" t="s">
        <v>2</v>
      </c>
      <c r="X380"/>
      <c r="Y380"/>
      <c r="Z380"/>
      <c r="AA380"/>
      <c r="AB380"/>
      <c r="AC380"/>
      <c r="AD380"/>
      <c r="AE380"/>
      <c r="AF380"/>
      <c r="AG380"/>
      <c r="AH380"/>
      <c r="AI380"/>
      <c r="AJ380"/>
      <c r="AK38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0" s="170" t="s">
        <v>2</v>
      </c>
    </row>
    <row r="381" spans="20:38">
      <c r="T381" s="130" t="str">
        <f t="shared" si="15"/>
        <v>IF EXISTS (SELECT * FROM TR_OPCGroups WHERE iID = )
 UPDATE TR_OPCGroups SET sName = '', iID_OPCServer= where iID =  
ELSE
 INSERT INTO TR_OPCGroups
           ([sName]
     ,[iID_OPCServer])
     VALUES
           (''
           ,);</v>
      </c>
      <c r="U381" s="170" t="s">
        <v>2</v>
      </c>
      <c r="X381"/>
      <c r="Y381"/>
      <c r="Z381"/>
      <c r="AA381"/>
      <c r="AB381"/>
      <c r="AC381"/>
      <c r="AD381"/>
      <c r="AE381"/>
      <c r="AF381"/>
      <c r="AG381"/>
      <c r="AH381"/>
      <c r="AI381"/>
      <c r="AJ381"/>
      <c r="AK38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1" s="170" t="s">
        <v>2</v>
      </c>
    </row>
    <row r="382" spans="20:38">
      <c r="T382" s="130" t="str">
        <f t="shared" si="15"/>
        <v>IF EXISTS (SELECT * FROM TR_OPCGroups WHERE iID = )
 UPDATE TR_OPCGroups SET sName = '', iID_OPCServer= where iID =  
ELSE
 INSERT INTO TR_OPCGroups
           ([sName]
     ,[iID_OPCServer])
     VALUES
           (''
           ,);</v>
      </c>
      <c r="U382" s="170" t="s">
        <v>2</v>
      </c>
      <c r="X382"/>
      <c r="Y382"/>
      <c r="Z382"/>
      <c r="AA382"/>
      <c r="AB382"/>
      <c r="AC382"/>
      <c r="AD382"/>
      <c r="AE382"/>
      <c r="AF382"/>
      <c r="AG382"/>
      <c r="AH382"/>
      <c r="AI382"/>
      <c r="AJ382"/>
      <c r="AK38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2" s="170" t="s">
        <v>2</v>
      </c>
    </row>
    <row r="383" spans="20:38">
      <c r="T383" s="130" t="str">
        <f t="shared" si="15"/>
        <v>IF EXISTS (SELECT * FROM TR_OPCGroups WHERE iID = )
 UPDATE TR_OPCGroups SET sName = '', iID_OPCServer= where iID =  
ELSE
 INSERT INTO TR_OPCGroups
           ([sName]
     ,[iID_OPCServer])
     VALUES
           (''
           ,);</v>
      </c>
      <c r="U383" s="170" t="s">
        <v>2</v>
      </c>
      <c r="X383"/>
      <c r="Y383"/>
      <c r="Z383"/>
      <c r="AA383"/>
      <c r="AB383"/>
      <c r="AC383"/>
      <c r="AD383"/>
      <c r="AE383"/>
      <c r="AF383"/>
      <c r="AG383"/>
      <c r="AH383"/>
      <c r="AI383"/>
      <c r="AJ383"/>
      <c r="AK38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3" s="170" t="s">
        <v>2</v>
      </c>
    </row>
    <row r="384" spans="20:38">
      <c r="T384" s="130" t="str">
        <f t="shared" si="15"/>
        <v>IF EXISTS (SELECT * FROM TR_OPCGroups WHERE iID = )
 UPDATE TR_OPCGroups SET sName = '', iID_OPCServer= where iID =  
ELSE
 INSERT INTO TR_OPCGroups
           ([sName]
     ,[iID_OPCServer])
     VALUES
           (''
           ,);</v>
      </c>
      <c r="U384" s="170" t="s">
        <v>2</v>
      </c>
      <c r="X384"/>
      <c r="Y384"/>
      <c r="Z384"/>
      <c r="AA384"/>
      <c r="AB384"/>
      <c r="AC384"/>
      <c r="AD384"/>
      <c r="AE384"/>
      <c r="AF384"/>
      <c r="AG384"/>
      <c r="AH384"/>
      <c r="AI384"/>
      <c r="AJ384"/>
      <c r="AK38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4" s="170" t="s">
        <v>2</v>
      </c>
    </row>
    <row r="385" spans="20:38">
      <c r="T385" s="130" t="str">
        <f t="shared" si="15"/>
        <v>IF EXISTS (SELECT * FROM TR_OPCGroups WHERE iID = )
 UPDATE TR_OPCGroups SET sName = '', iID_OPCServer= where iID =  
ELSE
 INSERT INTO TR_OPCGroups
           ([sName]
     ,[iID_OPCServer])
     VALUES
           (''
           ,);</v>
      </c>
      <c r="U385" s="170" t="s">
        <v>2</v>
      </c>
      <c r="X385"/>
      <c r="Y385"/>
      <c r="Z385"/>
      <c r="AA385"/>
      <c r="AB385"/>
      <c r="AC385"/>
      <c r="AD385"/>
      <c r="AE385"/>
      <c r="AF385"/>
      <c r="AG385"/>
      <c r="AH385"/>
      <c r="AI385"/>
      <c r="AJ385"/>
      <c r="AK38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5" s="170" t="s">
        <v>2</v>
      </c>
    </row>
    <row r="386" spans="20:38">
      <c r="T386" s="130" t="str">
        <f t="shared" si="15"/>
        <v>IF EXISTS (SELECT * FROM TR_OPCGroups WHERE iID = )
 UPDATE TR_OPCGroups SET sName = '', iID_OPCServer= where iID =  
ELSE
 INSERT INTO TR_OPCGroups
           ([sName]
     ,[iID_OPCServer])
     VALUES
           (''
           ,);</v>
      </c>
      <c r="U386" s="170" t="s">
        <v>2</v>
      </c>
      <c r="X386"/>
      <c r="Y386"/>
      <c r="Z386"/>
      <c r="AA386"/>
      <c r="AB386"/>
      <c r="AC386"/>
      <c r="AD386"/>
      <c r="AE386"/>
      <c r="AF386"/>
      <c r="AG386"/>
      <c r="AH386"/>
      <c r="AI386"/>
      <c r="AJ386"/>
      <c r="AK38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6" s="170" t="s">
        <v>2</v>
      </c>
    </row>
    <row r="387" spans="20:38">
      <c r="T387" s="130" t="str">
        <f t="shared" si="15"/>
        <v>IF EXISTS (SELECT * FROM TR_OPCGroups WHERE iID = )
 UPDATE TR_OPCGroups SET sName = '', iID_OPCServer= where iID =  
ELSE
 INSERT INTO TR_OPCGroups
           ([sName]
     ,[iID_OPCServer])
     VALUES
           (''
           ,);</v>
      </c>
      <c r="U387" s="170" t="s">
        <v>2</v>
      </c>
      <c r="X387"/>
      <c r="Y387"/>
      <c r="Z387"/>
      <c r="AA387"/>
      <c r="AB387"/>
      <c r="AC387"/>
      <c r="AD387"/>
      <c r="AE387"/>
      <c r="AF387"/>
      <c r="AG387"/>
      <c r="AH387"/>
      <c r="AI387"/>
      <c r="AJ387"/>
      <c r="AK38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7" s="170" t="s">
        <v>2</v>
      </c>
    </row>
    <row r="388" spans="20:38">
      <c r="T388" s="130" t="str">
        <f t="shared" si="15"/>
        <v>IF EXISTS (SELECT * FROM TR_OPCGroups WHERE iID = )
 UPDATE TR_OPCGroups SET sName = '', iID_OPCServer= where iID =  
ELSE
 INSERT INTO TR_OPCGroups
           ([sName]
     ,[iID_OPCServer])
     VALUES
           (''
           ,);</v>
      </c>
      <c r="U388" s="170" t="s">
        <v>2</v>
      </c>
      <c r="X388"/>
      <c r="Y388"/>
      <c r="Z388"/>
      <c r="AA388"/>
      <c r="AB388"/>
      <c r="AC388"/>
      <c r="AD388"/>
      <c r="AE388"/>
      <c r="AF388"/>
      <c r="AG388"/>
      <c r="AH388"/>
      <c r="AI388"/>
      <c r="AJ388"/>
      <c r="AK38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8" s="170" t="s">
        <v>2</v>
      </c>
    </row>
    <row r="389" spans="20:38">
      <c r="T389" s="130" t="str">
        <f t="shared" si="15"/>
        <v>IF EXISTS (SELECT * FROM TR_OPCGroups WHERE iID = )
 UPDATE TR_OPCGroups SET sName = '', iID_OPCServer= where iID =  
ELSE
 INSERT INTO TR_OPCGroups
           ([sName]
     ,[iID_OPCServer])
     VALUES
           (''
           ,);</v>
      </c>
      <c r="U389" s="170" t="s">
        <v>2</v>
      </c>
      <c r="X389"/>
      <c r="Y389"/>
      <c r="Z389"/>
      <c r="AA389"/>
      <c r="AB389"/>
      <c r="AC389"/>
      <c r="AD389"/>
      <c r="AE389"/>
      <c r="AF389"/>
      <c r="AG389"/>
      <c r="AH389"/>
      <c r="AI389"/>
      <c r="AJ389"/>
      <c r="AK389" s="130" t="str">
        <f t="shared" ref="AK389:AK452" si="16">CONCATENATE("IF EXISTS (SELECT * FROM TR_OPCItems WHERE iID = ",V389,")
UPDATE TR_OPCItems
   SET iID_OPCGroup = ",W389,",sName = '",X389,"',sEngUnit = '",Y389,"',sFunction = '",Z389,"',sNameTag = '",AA389,"',dMin = ",AB389,",dMax = ",AC389,",dHiHi = ",AD389,",dHi = ",AE389,",dLo = ",AF389,",dLoLo = ",AG389,",iPrecision = ",AH389,",iDuration = ",AJ389,"
 WHERE iID = ",V389,"
ELSE 
 INSERT INTO TR_OPCItems
           ([iID_OPCGroup],[sName],[sEngUnit],[sFunction],[sNameTag],[dMin],[dMax],[dHiHi],[dHi],[dLo],[dLoLo],[iPrecision],[iDuration])
     VALUES
           (",W389,",'",X389,"','",Y389,"','",Z389,"','",AA389,"',",AB389,",",AC389," ,",AD389,",",AE389,",",AF389,",",AG389,",",AH389,",",AJ389,");")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9" s="170" t="s">
        <v>2</v>
      </c>
    </row>
    <row r="390" spans="20:38">
      <c r="T390" s="130" t="str">
        <f t="shared" si="15"/>
        <v>IF EXISTS (SELECT * FROM TR_OPCGroups WHERE iID = )
 UPDATE TR_OPCGroups SET sName = '', iID_OPCServer= where iID =  
ELSE
 INSERT INTO TR_OPCGroups
           ([sName]
     ,[iID_OPCServer])
     VALUES
           (''
           ,);</v>
      </c>
      <c r="U390" s="170" t="s">
        <v>2</v>
      </c>
      <c r="X390"/>
      <c r="Y390"/>
      <c r="Z390"/>
      <c r="AA390"/>
      <c r="AB390"/>
      <c r="AC390"/>
      <c r="AD390"/>
      <c r="AE390"/>
      <c r="AF390"/>
      <c r="AG390"/>
      <c r="AH390"/>
      <c r="AI390"/>
      <c r="AJ390"/>
      <c r="AK39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0" s="170" t="s">
        <v>2</v>
      </c>
    </row>
    <row r="391" spans="20:38">
      <c r="T391" s="130" t="str">
        <f t="shared" ref="T391:T454" si="17">CONCATENATE("IF EXISTS (SELECT * FROM TR_OPCGroups WHERE iID = ",Q391,")
 UPDATE TR_OPCGroups SET sName = '",R391,"', iID_OPCServer=",S391," where iID =  ",Q391,"
ELSE
 INSERT INTO TR_OPCGroups
           ([sName]
     ,[iID_OPCServer])
     VALUES
           ('",R391,"'
           ,",S391,");")</f>
        <v>IF EXISTS (SELECT * FROM TR_OPCGroups WHERE iID = )
 UPDATE TR_OPCGroups SET sName = '', iID_OPCServer= where iID =  
ELSE
 INSERT INTO TR_OPCGroups
           ([sName]
     ,[iID_OPCServer])
     VALUES
           (''
           ,);</v>
      </c>
      <c r="U391" s="170" t="s">
        <v>2</v>
      </c>
      <c r="X391"/>
      <c r="Y391"/>
      <c r="Z391"/>
      <c r="AA391"/>
      <c r="AB391"/>
      <c r="AC391"/>
      <c r="AD391"/>
      <c r="AE391"/>
      <c r="AF391"/>
      <c r="AG391"/>
      <c r="AH391"/>
      <c r="AI391"/>
      <c r="AJ391"/>
      <c r="AK39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1" s="170" t="s">
        <v>2</v>
      </c>
    </row>
    <row r="392" spans="20:38">
      <c r="T392" s="130" t="str">
        <f t="shared" si="17"/>
        <v>IF EXISTS (SELECT * FROM TR_OPCGroups WHERE iID = )
 UPDATE TR_OPCGroups SET sName = '', iID_OPCServer= where iID =  
ELSE
 INSERT INTO TR_OPCGroups
           ([sName]
     ,[iID_OPCServer])
     VALUES
           (''
           ,);</v>
      </c>
      <c r="U392" s="170" t="s">
        <v>2</v>
      </c>
      <c r="X392"/>
      <c r="Y392"/>
      <c r="Z392"/>
      <c r="AA392"/>
      <c r="AB392"/>
      <c r="AC392"/>
      <c r="AD392"/>
      <c r="AE392"/>
      <c r="AF392"/>
      <c r="AG392"/>
      <c r="AH392"/>
      <c r="AI392"/>
      <c r="AJ392"/>
      <c r="AK39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2" s="170" t="s">
        <v>2</v>
      </c>
    </row>
    <row r="393" spans="20:38">
      <c r="T393" s="130" t="str">
        <f t="shared" si="17"/>
        <v>IF EXISTS (SELECT * FROM TR_OPCGroups WHERE iID = )
 UPDATE TR_OPCGroups SET sName = '', iID_OPCServer= where iID =  
ELSE
 INSERT INTO TR_OPCGroups
           ([sName]
     ,[iID_OPCServer])
     VALUES
           (''
           ,);</v>
      </c>
      <c r="U393" s="170" t="s">
        <v>2</v>
      </c>
      <c r="X393"/>
      <c r="Y393"/>
      <c r="Z393"/>
      <c r="AA393"/>
      <c r="AB393"/>
      <c r="AC393"/>
      <c r="AD393"/>
      <c r="AE393"/>
      <c r="AF393"/>
      <c r="AG393"/>
      <c r="AH393"/>
      <c r="AI393"/>
      <c r="AJ393"/>
      <c r="AK39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3" s="170" t="s">
        <v>2</v>
      </c>
    </row>
    <row r="394" spans="20:38">
      <c r="T394" s="130" t="str">
        <f t="shared" si="17"/>
        <v>IF EXISTS (SELECT * FROM TR_OPCGroups WHERE iID = )
 UPDATE TR_OPCGroups SET sName = '', iID_OPCServer= where iID =  
ELSE
 INSERT INTO TR_OPCGroups
           ([sName]
     ,[iID_OPCServer])
     VALUES
           (''
           ,);</v>
      </c>
      <c r="U394" s="170" t="s">
        <v>2</v>
      </c>
      <c r="X394"/>
      <c r="Y394"/>
      <c r="Z394"/>
      <c r="AA394"/>
      <c r="AB394"/>
      <c r="AC394"/>
      <c r="AD394"/>
      <c r="AE394"/>
      <c r="AF394"/>
      <c r="AG394"/>
      <c r="AH394"/>
      <c r="AI394"/>
      <c r="AJ394"/>
      <c r="AK39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4" s="170" t="s">
        <v>2</v>
      </c>
    </row>
    <row r="395" spans="20:38">
      <c r="T395" s="130" t="str">
        <f t="shared" si="17"/>
        <v>IF EXISTS (SELECT * FROM TR_OPCGroups WHERE iID = )
 UPDATE TR_OPCGroups SET sName = '', iID_OPCServer= where iID =  
ELSE
 INSERT INTO TR_OPCGroups
           ([sName]
     ,[iID_OPCServer])
     VALUES
           (''
           ,);</v>
      </c>
      <c r="U395" s="170" t="s">
        <v>2</v>
      </c>
      <c r="X395"/>
      <c r="Y395"/>
      <c r="Z395"/>
      <c r="AA395"/>
      <c r="AB395"/>
      <c r="AC395"/>
      <c r="AD395"/>
      <c r="AE395"/>
      <c r="AF395"/>
      <c r="AG395"/>
      <c r="AH395"/>
      <c r="AI395"/>
      <c r="AJ395"/>
      <c r="AK39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5" s="170" t="s">
        <v>2</v>
      </c>
    </row>
    <row r="396" spans="20:38">
      <c r="T396" s="130" t="str">
        <f t="shared" si="17"/>
        <v>IF EXISTS (SELECT * FROM TR_OPCGroups WHERE iID = )
 UPDATE TR_OPCGroups SET sName = '', iID_OPCServer= where iID =  
ELSE
 INSERT INTO TR_OPCGroups
           ([sName]
     ,[iID_OPCServer])
     VALUES
           (''
           ,);</v>
      </c>
      <c r="U396" s="170" t="s">
        <v>2</v>
      </c>
      <c r="X396"/>
      <c r="Y396"/>
      <c r="Z396"/>
      <c r="AA396"/>
      <c r="AB396"/>
      <c r="AC396"/>
      <c r="AD396"/>
      <c r="AE396"/>
      <c r="AF396"/>
      <c r="AG396"/>
      <c r="AH396"/>
      <c r="AI396"/>
      <c r="AJ396"/>
      <c r="AK39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6" s="170" t="s">
        <v>2</v>
      </c>
    </row>
    <row r="397" spans="20:38">
      <c r="T397" s="130" t="str">
        <f t="shared" si="17"/>
        <v>IF EXISTS (SELECT * FROM TR_OPCGroups WHERE iID = )
 UPDATE TR_OPCGroups SET sName = '', iID_OPCServer= where iID =  
ELSE
 INSERT INTO TR_OPCGroups
           ([sName]
     ,[iID_OPCServer])
     VALUES
           (''
           ,);</v>
      </c>
      <c r="U397" s="170" t="s">
        <v>2</v>
      </c>
      <c r="X397"/>
      <c r="Y397"/>
      <c r="Z397"/>
      <c r="AA397"/>
      <c r="AB397"/>
      <c r="AC397"/>
      <c r="AD397"/>
      <c r="AE397"/>
      <c r="AF397"/>
      <c r="AG397"/>
      <c r="AH397"/>
      <c r="AI397"/>
      <c r="AJ397"/>
      <c r="AK39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7" s="170" t="s">
        <v>2</v>
      </c>
    </row>
    <row r="398" spans="20:38">
      <c r="T398" s="130" t="str">
        <f t="shared" si="17"/>
        <v>IF EXISTS (SELECT * FROM TR_OPCGroups WHERE iID = )
 UPDATE TR_OPCGroups SET sName = '', iID_OPCServer= where iID =  
ELSE
 INSERT INTO TR_OPCGroups
           ([sName]
     ,[iID_OPCServer])
     VALUES
           (''
           ,);</v>
      </c>
      <c r="U398" s="170" t="s">
        <v>2</v>
      </c>
      <c r="X398"/>
      <c r="Y398"/>
      <c r="Z398"/>
      <c r="AA398"/>
      <c r="AB398"/>
      <c r="AC398"/>
      <c r="AD398"/>
      <c r="AE398"/>
      <c r="AF398"/>
      <c r="AG398"/>
      <c r="AH398"/>
      <c r="AI398"/>
      <c r="AJ398"/>
      <c r="AK39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8" s="170" t="s">
        <v>2</v>
      </c>
    </row>
    <row r="399" spans="20:38">
      <c r="T399" s="130" t="str">
        <f t="shared" si="17"/>
        <v>IF EXISTS (SELECT * FROM TR_OPCGroups WHERE iID = )
 UPDATE TR_OPCGroups SET sName = '', iID_OPCServer= where iID =  
ELSE
 INSERT INTO TR_OPCGroups
           ([sName]
     ,[iID_OPCServer])
     VALUES
           (''
           ,);</v>
      </c>
      <c r="U399" s="170" t="s">
        <v>2</v>
      </c>
      <c r="X399"/>
      <c r="Y399"/>
      <c r="Z399"/>
      <c r="AA399"/>
      <c r="AB399"/>
      <c r="AC399"/>
      <c r="AD399"/>
      <c r="AE399"/>
      <c r="AF399"/>
      <c r="AG399"/>
      <c r="AH399"/>
      <c r="AI399"/>
      <c r="AJ399"/>
      <c r="AK39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9" s="170" t="s">
        <v>2</v>
      </c>
    </row>
    <row r="400" spans="20:38">
      <c r="T400" s="130" t="str">
        <f t="shared" si="17"/>
        <v>IF EXISTS (SELECT * FROM TR_OPCGroups WHERE iID = )
 UPDATE TR_OPCGroups SET sName = '', iID_OPCServer= where iID =  
ELSE
 INSERT INTO TR_OPCGroups
           ([sName]
     ,[iID_OPCServer])
     VALUES
           (''
           ,);</v>
      </c>
      <c r="U400" s="170" t="s">
        <v>2</v>
      </c>
      <c r="X400"/>
      <c r="Y400"/>
      <c r="Z400"/>
      <c r="AA400"/>
      <c r="AB400"/>
      <c r="AC400"/>
      <c r="AD400"/>
      <c r="AE400"/>
      <c r="AF400"/>
      <c r="AG400"/>
      <c r="AH400"/>
      <c r="AI400"/>
      <c r="AJ400"/>
      <c r="AK40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0" s="170" t="s">
        <v>2</v>
      </c>
    </row>
    <row r="401" spans="20:38">
      <c r="T401" s="130" t="str">
        <f t="shared" si="17"/>
        <v>IF EXISTS (SELECT * FROM TR_OPCGroups WHERE iID = )
 UPDATE TR_OPCGroups SET sName = '', iID_OPCServer= where iID =  
ELSE
 INSERT INTO TR_OPCGroups
           ([sName]
     ,[iID_OPCServer])
     VALUES
           (''
           ,);</v>
      </c>
      <c r="U401" s="170" t="s">
        <v>2</v>
      </c>
      <c r="X401"/>
      <c r="Y401"/>
      <c r="Z401"/>
      <c r="AA401"/>
      <c r="AB401"/>
      <c r="AC401"/>
      <c r="AD401"/>
      <c r="AE401"/>
      <c r="AF401"/>
      <c r="AG401"/>
      <c r="AH401"/>
      <c r="AI401"/>
      <c r="AJ401"/>
      <c r="AK40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1" s="170" t="s">
        <v>2</v>
      </c>
    </row>
    <row r="402" spans="20:38">
      <c r="T402" s="130" t="str">
        <f t="shared" si="17"/>
        <v>IF EXISTS (SELECT * FROM TR_OPCGroups WHERE iID = )
 UPDATE TR_OPCGroups SET sName = '', iID_OPCServer= where iID =  
ELSE
 INSERT INTO TR_OPCGroups
           ([sName]
     ,[iID_OPCServer])
     VALUES
           (''
           ,);</v>
      </c>
      <c r="U402" s="170" t="s">
        <v>2</v>
      </c>
      <c r="X402"/>
      <c r="Y402"/>
      <c r="Z402"/>
      <c r="AA402"/>
      <c r="AB402"/>
      <c r="AC402"/>
      <c r="AD402"/>
      <c r="AE402"/>
      <c r="AF402"/>
      <c r="AG402"/>
      <c r="AH402"/>
      <c r="AI402"/>
      <c r="AJ402"/>
      <c r="AK40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2" s="170" t="s">
        <v>2</v>
      </c>
    </row>
    <row r="403" spans="20:38">
      <c r="T403" s="130" t="str">
        <f t="shared" si="17"/>
        <v>IF EXISTS (SELECT * FROM TR_OPCGroups WHERE iID = )
 UPDATE TR_OPCGroups SET sName = '', iID_OPCServer= where iID =  
ELSE
 INSERT INTO TR_OPCGroups
           ([sName]
     ,[iID_OPCServer])
     VALUES
           (''
           ,);</v>
      </c>
      <c r="U403" s="170" t="s">
        <v>2</v>
      </c>
      <c r="X403"/>
      <c r="Y403"/>
      <c r="Z403"/>
      <c r="AA403"/>
      <c r="AB403"/>
      <c r="AC403"/>
      <c r="AD403"/>
      <c r="AE403"/>
      <c r="AF403"/>
      <c r="AG403"/>
      <c r="AH403"/>
      <c r="AI403"/>
      <c r="AJ403"/>
      <c r="AK40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3" s="170" t="s">
        <v>2</v>
      </c>
    </row>
    <row r="404" spans="20:38">
      <c r="T404" s="130" t="str">
        <f t="shared" si="17"/>
        <v>IF EXISTS (SELECT * FROM TR_OPCGroups WHERE iID = )
 UPDATE TR_OPCGroups SET sName = '', iID_OPCServer= where iID =  
ELSE
 INSERT INTO TR_OPCGroups
           ([sName]
     ,[iID_OPCServer])
     VALUES
           (''
           ,);</v>
      </c>
      <c r="U404" s="170" t="s">
        <v>2</v>
      </c>
      <c r="X404"/>
      <c r="Y404"/>
      <c r="Z404"/>
      <c r="AA404"/>
      <c r="AB404"/>
      <c r="AC404"/>
      <c r="AD404"/>
      <c r="AE404"/>
      <c r="AF404"/>
      <c r="AG404"/>
      <c r="AH404"/>
      <c r="AI404"/>
      <c r="AJ404"/>
      <c r="AK40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4" s="170" t="s">
        <v>2</v>
      </c>
    </row>
    <row r="405" spans="20:38">
      <c r="T405" s="130" t="str">
        <f t="shared" si="17"/>
        <v>IF EXISTS (SELECT * FROM TR_OPCGroups WHERE iID = )
 UPDATE TR_OPCGroups SET sName = '', iID_OPCServer= where iID =  
ELSE
 INSERT INTO TR_OPCGroups
           ([sName]
     ,[iID_OPCServer])
     VALUES
           (''
           ,);</v>
      </c>
      <c r="U405" s="170" t="s">
        <v>2</v>
      </c>
      <c r="X405"/>
      <c r="Y405"/>
      <c r="Z405"/>
      <c r="AA405"/>
      <c r="AB405"/>
      <c r="AC405"/>
      <c r="AD405"/>
      <c r="AE405"/>
      <c r="AF405"/>
      <c r="AG405"/>
      <c r="AH405"/>
      <c r="AI405"/>
      <c r="AJ405"/>
      <c r="AK40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5" s="170" t="s">
        <v>2</v>
      </c>
    </row>
    <row r="406" spans="20:38">
      <c r="T406" s="130" t="str">
        <f t="shared" si="17"/>
        <v>IF EXISTS (SELECT * FROM TR_OPCGroups WHERE iID = )
 UPDATE TR_OPCGroups SET sName = '', iID_OPCServer= where iID =  
ELSE
 INSERT INTO TR_OPCGroups
           ([sName]
     ,[iID_OPCServer])
     VALUES
           (''
           ,);</v>
      </c>
      <c r="U406" s="170" t="s">
        <v>2</v>
      </c>
      <c r="X406"/>
      <c r="Y406"/>
      <c r="Z406"/>
      <c r="AA406"/>
      <c r="AB406"/>
      <c r="AC406"/>
      <c r="AD406"/>
      <c r="AE406"/>
      <c r="AF406"/>
      <c r="AG406"/>
      <c r="AH406"/>
      <c r="AI406"/>
      <c r="AJ406"/>
      <c r="AK40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6" s="170" t="s">
        <v>2</v>
      </c>
    </row>
    <row r="407" spans="20:38">
      <c r="T407" s="130" t="str">
        <f t="shared" si="17"/>
        <v>IF EXISTS (SELECT * FROM TR_OPCGroups WHERE iID = )
 UPDATE TR_OPCGroups SET sName = '', iID_OPCServer= where iID =  
ELSE
 INSERT INTO TR_OPCGroups
           ([sName]
     ,[iID_OPCServer])
     VALUES
           (''
           ,);</v>
      </c>
      <c r="U407" s="170" t="s">
        <v>2</v>
      </c>
      <c r="X407"/>
      <c r="Y407"/>
      <c r="Z407"/>
      <c r="AA407"/>
      <c r="AB407"/>
      <c r="AC407"/>
      <c r="AD407"/>
      <c r="AE407"/>
      <c r="AF407"/>
      <c r="AG407"/>
      <c r="AH407"/>
      <c r="AI407"/>
      <c r="AJ407"/>
      <c r="AK40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7" s="170" t="s">
        <v>2</v>
      </c>
    </row>
    <row r="408" spans="20:38">
      <c r="T408" s="130" t="str">
        <f t="shared" si="17"/>
        <v>IF EXISTS (SELECT * FROM TR_OPCGroups WHERE iID = )
 UPDATE TR_OPCGroups SET sName = '', iID_OPCServer= where iID =  
ELSE
 INSERT INTO TR_OPCGroups
           ([sName]
     ,[iID_OPCServer])
     VALUES
           (''
           ,);</v>
      </c>
      <c r="U408" s="170" t="s">
        <v>2</v>
      </c>
      <c r="X408"/>
      <c r="Y408"/>
      <c r="Z408"/>
      <c r="AA408"/>
      <c r="AB408"/>
      <c r="AC408"/>
      <c r="AD408"/>
      <c r="AE408"/>
      <c r="AF408"/>
      <c r="AG408"/>
      <c r="AH408"/>
      <c r="AI408"/>
      <c r="AJ408"/>
      <c r="AK40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8" s="170" t="s">
        <v>2</v>
      </c>
    </row>
    <row r="409" spans="20:38">
      <c r="T409" s="130" t="str">
        <f t="shared" si="17"/>
        <v>IF EXISTS (SELECT * FROM TR_OPCGroups WHERE iID = )
 UPDATE TR_OPCGroups SET sName = '', iID_OPCServer= where iID =  
ELSE
 INSERT INTO TR_OPCGroups
           ([sName]
     ,[iID_OPCServer])
     VALUES
           (''
           ,);</v>
      </c>
      <c r="U409" s="170" t="s">
        <v>2</v>
      </c>
      <c r="X409"/>
      <c r="Y409"/>
      <c r="Z409"/>
      <c r="AA409"/>
      <c r="AB409"/>
      <c r="AC409"/>
      <c r="AD409"/>
      <c r="AE409"/>
      <c r="AF409"/>
      <c r="AG409"/>
      <c r="AH409"/>
      <c r="AI409"/>
      <c r="AJ409"/>
      <c r="AK40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9" s="170" t="s">
        <v>2</v>
      </c>
    </row>
    <row r="410" spans="20:38">
      <c r="T410" s="130" t="str">
        <f t="shared" si="17"/>
        <v>IF EXISTS (SELECT * FROM TR_OPCGroups WHERE iID = )
 UPDATE TR_OPCGroups SET sName = '', iID_OPCServer= where iID =  
ELSE
 INSERT INTO TR_OPCGroups
           ([sName]
     ,[iID_OPCServer])
     VALUES
           (''
           ,);</v>
      </c>
      <c r="U410" s="170" t="s">
        <v>2</v>
      </c>
      <c r="X410"/>
      <c r="Y410"/>
      <c r="Z410"/>
      <c r="AA410"/>
      <c r="AB410"/>
      <c r="AC410"/>
      <c r="AD410"/>
      <c r="AE410"/>
      <c r="AF410"/>
      <c r="AG410"/>
      <c r="AH410"/>
      <c r="AI410"/>
      <c r="AJ410"/>
      <c r="AK41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0" s="170" t="s">
        <v>2</v>
      </c>
    </row>
    <row r="411" spans="20:38">
      <c r="T411" s="130" t="str">
        <f t="shared" si="17"/>
        <v>IF EXISTS (SELECT * FROM TR_OPCGroups WHERE iID = )
 UPDATE TR_OPCGroups SET sName = '', iID_OPCServer= where iID =  
ELSE
 INSERT INTO TR_OPCGroups
           ([sName]
     ,[iID_OPCServer])
     VALUES
           (''
           ,);</v>
      </c>
      <c r="U411" s="170" t="s">
        <v>2</v>
      </c>
      <c r="X411"/>
      <c r="Y411"/>
      <c r="Z411"/>
      <c r="AA411"/>
      <c r="AB411"/>
      <c r="AC411"/>
      <c r="AD411"/>
      <c r="AE411"/>
      <c r="AF411"/>
      <c r="AG411"/>
      <c r="AH411"/>
      <c r="AI411"/>
      <c r="AJ411"/>
      <c r="AK41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1" s="170" t="s">
        <v>2</v>
      </c>
    </row>
    <row r="412" spans="20:38">
      <c r="T412" s="130" t="str">
        <f t="shared" si="17"/>
        <v>IF EXISTS (SELECT * FROM TR_OPCGroups WHERE iID = )
 UPDATE TR_OPCGroups SET sName = '', iID_OPCServer= where iID =  
ELSE
 INSERT INTO TR_OPCGroups
           ([sName]
     ,[iID_OPCServer])
     VALUES
           (''
           ,);</v>
      </c>
      <c r="U412" s="170" t="s">
        <v>2</v>
      </c>
      <c r="X412"/>
      <c r="Y412"/>
      <c r="Z412"/>
      <c r="AA412"/>
      <c r="AB412"/>
      <c r="AC412"/>
      <c r="AD412"/>
      <c r="AE412"/>
      <c r="AF412"/>
      <c r="AG412"/>
      <c r="AH412"/>
      <c r="AI412"/>
      <c r="AJ412"/>
      <c r="AK41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2" s="170" t="s">
        <v>2</v>
      </c>
    </row>
    <row r="413" spans="20:38">
      <c r="T413" s="130" t="str">
        <f t="shared" si="17"/>
        <v>IF EXISTS (SELECT * FROM TR_OPCGroups WHERE iID = )
 UPDATE TR_OPCGroups SET sName = '', iID_OPCServer= where iID =  
ELSE
 INSERT INTO TR_OPCGroups
           ([sName]
     ,[iID_OPCServer])
     VALUES
           (''
           ,);</v>
      </c>
      <c r="U413" s="170" t="s">
        <v>2</v>
      </c>
      <c r="X413"/>
      <c r="Y413"/>
      <c r="Z413"/>
      <c r="AA413"/>
      <c r="AB413"/>
      <c r="AC413"/>
      <c r="AD413"/>
      <c r="AE413"/>
      <c r="AF413"/>
      <c r="AG413"/>
      <c r="AH413"/>
      <c r="AI413"/>
      <c r="AJ413"/>
      <c r="AK41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3" s="170" t="s">
        <v>2</v>
      </c>
    </row>
    <row r="414" spans="20:38">
      <c r="T414" s="130" t="str">
        <f t="shared" si="17"/>
        <v>IF EXISTS (SELECT * FROM TR_OPCGroups WHERE iID = )
 UPDATE TR_OPCGroups SET sName = '', iID_OPCServer= where iID =  
ELSE
 INSERT INTO TR_OPCGroups
           ([sName]
     ,[iID_OPCServer])
     VALUES
           (''
           ,);</v>
      </c>
      <c r="U414" s="170" t="s">
        <v>2</v>
      </c>
      <c r="X414"/>
      <c r="Y414"/>
      <c r="Z414"/>
      <c r="AA414"/>
      <c r="AB414"/>
      <c r="AC414"/>
      <c r="AD414"/>
      <c r="AE414"/>
      <c r="AF414"/>
      <c r="AG414"/>
      <c r="AH414"/>
      <c r="AI414"/>
      <c r="AJ414"/>
      <c r="AK41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4" s="170" t="s">
        <v>2</v>
      </c>
    </row>
    <row r="415" spans="20:38">
      <c r="T415" s="130" t="str">
        <f t="shared" si="17"/>
        <v>IF EXISTS (SELECT * FROM TR_OPCGroups WHERE iID = )
 UPDATE TR_OPCGroups SET sName = '', iID_OPCServer= where iID =  
ELSE
 INSERT INTO TR_OPCGroups
           ([sName]
     ,[iID_OPCServer])
     VALUES
           (''
           ,);</v>
      </c>
      <c r="U415" s="170" t="s">
        <v>2</v>
      </c>
      <c r="X415"/>
      <c r="Y415"/>
      <c r="Z415"/>
      <c r="AA415"/>
      <c r="AB415"/>
      <c r="AC415"/>
      <c r="AD415"/>
      <c r="AE415"/>
      <c r="AF415"/>
      <c r="AG415"/>
      <c r="AH415"/>
      <c r="AI415"/>
      <c r="AJ415"/>
      <c r="AK41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5" s="170" t="s">
        <v>2</v>
      </c>
    </row>
    <row r="416" spans="20:38">
      <c r="T416" s="130" t="str">
        <f t="shared" si="17"/>
        <v>IF EXISTS (SELECT * FROM TR_OPCGroups WHERE iID = )
 UPDATE TR_OPCGroups SET sName = '', iID_OPCServer= where iID =  
ELSE
 INSERT INTO TR_OPCGroups
           ([sName]
     ,[iID_OPCServer])
     VALUES
           (''
           ,);</v>
      </c>
      <c r="U416" s="170" t="s">
        <v>2</v>
      </c>
      <c r="X416"/>
      <c r="Y416"/>
      <c r="Z416"/>
      <c r="AA416"/>
      <c r="AB416"/>
      <c r="AC416"/>
      <c r="AD416"/>
      <c r="AE416"/>
      <c r="AF416"/>
      <c r="AG416"/>
      <c r="AH416"/>
      <c r="AI416"/>
      <c r="AJ416"/>
      <c r="AK41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6" s="170" t="s">
        <v>2</v>
      </c>
    </row>
    <row r="417" spans="20:38">
      <c r="T417" s="130" t="str">
        <f t="shared" si="17"/>
        <v>IF EXISTS (SELECT * FROM TR_OPCGroups WHERE iID = )
 UPDATE TR_OPCGroups SET sName = '', iID_OPCServer= where iID =  
ELSE
 INSERT INTO TR_OPCGroups
           ([sName]
     ,[iID_OPCServer])
     VALUES
           (''
           ,);</v>
      </c>
      <c r="U417" s="170" t="s">
        <v>2</v>
      </c>
      <c r="X417"/>
      <c r="Y417"/>
      <c r="Z417"/>
      <c r="AA417"/>
      <c r="AB417"/>
      <c r="AC417"/>
      <c r="AD417"/>
      <c r="AE417"/>
      <c r="AF417"/>
      <c r="AG417"/>
      <c r="AH417"/>
      <c r="AI417"/>
      <c r="AJ417"/>
      <c r="AK41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7" s="170" t="s">
        <v>2</v>
      </c>
    </row>
    <row r="418" spans="20:38">
      <c r="T418" s="130" t="str">
        <f t="shared" si="17"/>
        <v>IF EXISTS (SELECT * FROM TR_OPCGroups WHERE iID = )
 UPDATE TR_OPCGroups SET sName = '', iID_OPCServer= where iID =  
ELSE
 INSERT INTO TR_OPCGroups
           ([sName]
     ,[iID_OPCServer])
     VALUES
           (''
           ,);</v>
      </c>
      <c r="U418" s="170" t="s">
        <v>2</v>
      </c>
      <c r="X418"/>
      <c r="Y418"/>
      <c r="Z418"/>
      <c r="AA418"/>
      <c r="AB418"/>
      <c r="AC418"/>
      <c r="AD418"/>
      <c r="AE418"/>
      <c r="AF418"/>
      <c r="AG418"/>
      <c r="AH418"/>
      <c r="AI418"/>
      <c r="AJ418"/>
      <c r="AK41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8" s="170" t="s">
        <v>2</v>
      </c>
    </row>
    <row r="419" spans="20:38">
      <c r="T419" s="130" t="str">
        <f t="shared" si="17"/>
        <v>IF EXISTS (SELECT * FROM TR_OPCGroups WHERE iID = )
 UPDATE TR_OPCGroups SET sName = '', iID_OPCServer= where iID =  
ELSE
 INSERT INTO TR_OPCGroups
           ([sName]
     ,[iID_OPCServer])
     VALUES
           (''
           ,);</v>
      </c>
      <c r="U419" s="170" t="s">
        <v>2</v>
      </c>
      <c r="X419"/>
      <c r="Y419"/>
      <c r="Z419"/>
      <c r="AA419"/>
      <c r="AB419"/>
      <c r="AC419"/>
      <c r="AD419"/>
      <c r="AE419"/>
      <c r="AF419"/>
      <c r="AG419"/>
      <c r="AH419"/>
      <c r="AI419"/>
      <c r="AJ419"/>
      <c r="AK41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9" s="170" t="s">
        <v>2</v>
      </c>
    </row>
    <row r="420" spans="20:38">
      <c r="T420" s="130" t="str">
        <f t="shared" si="17"/>
        <v>IF EXISTS (SELECT * FROM TR_OPCGroups WHERE iID = )
 UPDATE TR_OPCGroups SET sName = '', iID_OPCServer= where iID =  
ELSE
 INSERT INTO TR_OPCGroups
           ([sName]
     ,[iID_OPCServer])
     VALUES
           (''
           ,);</v>
      </c>
      <c r="U420" s="170" t="s">
        <v>2</v>
      </c>
      <c r="X420"/>
      <c r="Y420"/>
      <c r="Z420"/>
      <c r="AA420"/>
      <c r="AB420"/>
      <c r="AC420"/>
      <c r="AD420"/>
      <c r="AE420"/>
      <c r="AF420"/>
      <c r="AG420"/>
      <c r="AH420"/>
      <c r="AI420"/>
      <c r="AJ420"/>
      <c r="AK42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0" s="170" t="s">
        <v>2</v>
      </c>
    </row>
    <row r="421" spans="20:38">
      <c r="T421" s="130" t="str">
        <f t="shared" si="17"/>
        <v>IF EXISTS (SELECT * FROM TR_OPCGroups WHERE iID = )
 UPDATE TR_OPCGroups SET sName = '', iID_OPCServer= where iID =  
ELSE
 INSERT INTO TR_OPCGroups
           ([sName]
     ,[iID_OPCServer])
     VALUES
           (''
           ,);</v>
      </c>
      <c r="U421" s="170" t="s">
        <v>2</v>
      </c>
      <c r="X421"/>
      <c r="Y421"/>
      <c r="Z421"/>
      <c r="AA421"/>
      <c r="AB421"/>
      <c r="AC421"/>
      <c r="AD421"/>
      <c r="AE421"/>
      <c r="AF421"/>
      <c r="AG421"/>
      <c r="AH421"/>
      <c r="AI421"/>
      <c r="AJ421"/>
      <c r="AK42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1" s="170" t="s">
        <v>2</v>
      </c>
    </row>
    <row r="422" spans="20:38">
      <c r="T422" s="130" t="str">
        <f t="shared" si="17"/>
        <v>IF EXISTS (SELECT * FROM TR_OPCGroups WHERE iID = )
 UPDATE TR_OPCGroups SET sName = '', iID_OPCServer= where iID =  
ELSE
 INSERT INTO TR_OPCGroups
           ([sName]
     ,[iID_OPCServer])
     VALUES
           (''
           ,);</v>
      </c>
      <c r="U422" s="170" t="s">
        <v>2</v>
      </c>
      <c r="X422"/>
      <c r="Y422"/>
      <c r="Z422"/>
      <c r="AA422"/>
      <c r="AB422"/>
      <c r="AC422"/>
      <c r="AD422"/>
      <c r="AE422"/>
      <c r="AF422"/>
      <c r="AG422"/>
      <c r="AH422"/>
      <c r="AI422"/>
      <c r="AJ422"/>
      <c r="AK42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2" s="170" t="s">
        <v>2</v>
      </c>
    </row>
    <row r="423" spans="20:38">
      <c r="T423" s="130" t="str">
        <f t="shared" si="17"/>
        <v>IF EXISTS (SELECT * FROM TR_OPCGroups WHERE iID = )
 UPDATE TR_OPCGroups SET sName = '', iID_OPCServer= where iID =  
ELSE
 INSERT INTO TR_OPCGroups
           ([sName]
     ,[iID_OPCServer])
     VALUES
           (''
           ,);</v>
      </c>
      <c r="U423" s="170" t="s">
        <v>2</v>
      </c>
      <c r="X423"/>
      <c r="Y423"/>
      <c r="Z423"/>
      <c r="AA423"/>
      <c r="AB423"/>
      <c r="AC423"/>
      <c r="AD423"/>
      <c r="AE423"/>
      <c r="AF423"/>
      <c r="AG423"/>
      <c r="AH423"/>
      <c r="AI423"/>
      <c r="AJ423"/>
      <c r="AK42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3" s="170" t="s">
        <v>2</v>
      </c>
    </row>
    <row r="424" spans="20:38">
      <c r="T424" s="130" t="str">
        <f t="shared" si="17"/>
        <v>IF EXISTS (SELECT * FROM TR_OPCGroups WHERE iID = )
 UPDATE TR_OPCGroups SET sName = '', iID_OPCServer= where iID =  
ELSE
 INSERT INTO TR_OPCGroups
           ([sName]
     ,[iID_OPCServer])
     VALUES
           (''
           ,);</v>
      </c>
      <c r="U424" s="170" t="s">
        <v>2</v>
      </c>
      <c r="X424"/>
      <c r="Y424"/>
      <c r="Z424"/>
      <c r="AA424"/>
      <c r="AB424"/>
      <c r="AC424"/>
      <c r="AD424"/>
      <c r="AE424"/>
      <c r="AF424"/>
      <c r="AG424"/>
      <c r="AH424"/>
      <c r="AI424"/>
      <c r="AJ424"/>
      <c r="AK42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4" s="170" t="s">
        <v>2</v>
      </c>
    </row>
    <row r="425" spans="20:38">
      <c r="T425" s="130" t="str">
        <f t="shared" si="17"/>
        <v>IF EXISTS (SELECT * FROM TR_OPCGroups WHERE iID = )
 UPDATE TR_OPCGroups SET sName = '', iID_OPCServer= where iID =  
ELSE
 INSERT INTO TR_OPCGroups
           ([sName]
     ,[iID_OPCServer])
     VALUES
           (''
           ,);</v>
      </c>
      <c r="U425" s="170" t="s">
        <v>2</v>
      </c>
      <c r="X425"/>
      <c r="Y425"/>
      <c r="Z425"/>
      <c r="AA425"/>
      <c r="AB425"/>
      <c r="AC425"/>
      <c r="AD425"/>
      <c r="AE425"/>
      <c r="AF425"/>
      <c r="AG425"/>
      <c r="AH425"/>
      <c r="AI425"/>
      <c r="AJ425"/>
      <c r="AK42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5" s="170" t="s">
        <v>2</v>
      </c>
    </row>
    <row r="426" spans="20:38">
      <c r="T426" s="130" t="str">
        <f t="shared" si="17"/>
        <v>IF EXISTS (SELECT * FROM TR_OPCGroups WHERE iID = )
 UPDATE TR_OPCGroups SET sName = '', iID_OPCServer= where iID =  
ELSE
 INSERT INTO TR_OPCGroups
           ([sName]
     ,[iID_OPCServer])
     VALUES
           (''
           ,);</v>
      </c>
      <c r="U426" s="170" t="s">
        <v>2</v>
      </c>
      <c r="X426"/>
      <c r="Y426"/>
      <c r="Z426"/>
      <c r="AA426"/>
      <c r="AB426"/>
      <c r="AC426"/>
      <c r="AD426"/>
      <c r="AE426"/>
      <c r="AF426"/>
      <c r="AG426"/>
      <c r="AH426"/>
      <c r="AI426"/>
      <c r="AJ426"/>
      <c r="AK42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6" s="170" t="s">
        <v>2</v>
      </c>
    </row>
    <row r="427" spans="20:38">
      <c r="T427" s="130" t="str">
        <f t="shared" si="17"/>
        <v>IF EXISTS (SELECT * FROM TR_OPCGroups WHERE iID = )
 UPDATE TR_OPCGroups SET sName = '', iID_OPCServer= where iID =  
ELSE
 INSERT INTO TR_OPCGroups
           ([sName]
     ,[iID_OPCServer])
     VALUES
           (''
           ,);</v>
      </c>
      <c r="U427" s="170" t="s">
        <v>2</v>
      </c>
      <c r="X427"/>
      <c r="Y427"/>
      <c r="Z427"/>
      <c r="AA427"/>
      <c r="AB427"/>
      <c r="AC427"/>
      <c r="AD427"/>
      <c r="AE427"/>
      <c r="AF427"/>
      <c r="AG427"/>
      <c r="AH427"/>
      <c r="AI427"/>
      <c r="AJ427"/>
      <c r="AK42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7" s="170" t="s">
        <v>2</v>
      </c>
    </row>
    <row r="428" spans="20:38">
      <c r="T428" s="130" t="str">
        <f t="shared" si="17"/>
        <v>IF EXISTS (SELECT * FROM TR_OPCGroups WHERE iID = )
 UPDATE TR_OPCGroups SET sName = '', iID_OPCServer= where iID =  
ELSE
 INSERT INTO TR_OPCGroups
           ([sName]
     ,[iID_OPCServer])
     VALUES
           (''
           ,);</v>
      </c>
      <c r="U428" s="170" t="s">
        <v>2</v>
      </c>
      <c r="X428"/>
      <c r="Y428"/>
      <c r="Z428"/>
      <c r="AA428"/>
      <c r="AB428"/>
      <c r="AC428"/>
      <c r="AD428"/>
      <c r="AE428"/>
      <c r="AF428"/>
      <c r="AG428"/>
      <c r="AH428"/>
      <c r="AI428"/>
      <c r="AJ428"/>
      <c r="AK42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8" s="170" t="s">
        <v>2</v>
      </c>
    </row>
    <row r="429" spans="20:38">
      <c r="T429" s="130" t="str">
        <f t="shared" si="17"/>
        <v>IF EXISTS (SELECT * FROM TR_OPCGroups WHERE iID = )
 UPDATE TR_OPCGroups SET sName = '', iID_OPCServer= where iID =  
ELSE
 INSERT INTO TR_OPCGroups
           ([sName]
     ,[iID_OPCServer])
     VALUES
           (''
           ,);</v>
      </c>
      <c r="U429" s="170" t="s">
        <v>2</v>
      </c>
      <c r="X429"/>
      <c r="Y429"/>
      <c r="Z429"/>
      <c r="AA429"/>
      <c r="AB429"/>
      <c r="AC429"/>
      <c r="AD429"/>
      <c r="AE429"/>
      <c r="AF429"/>
      <c r="AG429"/>
      <c r="AH429"/>
      <c r="AI429"/>
      <c r="AJ429"/>
      <c r="AK42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9" s="170" t="s">
        <v>2</v>
      </c>
    </row>
    <row r="430" spans="20:38">
      <c r="T430" s="130" t="str">
        <f t="shared" si="17"/>
        <v>IF EXISTS (SELECT * FROM TR_OPCGroups WHERE iID = )
 UPDATE TR_OPCGroups SET sName = '', iID_OPCServer= where iID =  
ELSE
 INSERT INTO TR_OPCGroups
           ([sName]
     ,[iID_OPCServer])
     VALUES
           (''
           ,);</v>
      </c>
      <c r="U430" s="170" t="s">
        <v>2</v>
      </c>
      <c r="X430"/>
      <c r="Y430"/>
      <c r="Z430"/>
      <c r="AA430"/>
      <c r="AB430"/>
      <c r="AC430"/>
      <c r="AD430"/>
      <c r="AE430"/>
      <c r="AF430"/>
      <c r="AG430"/>
      <c r="AH430"/>
      <c r="AI430"/>
      <c r="AJ430"/>
      <c r="AK43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0" s="170" t="s">
        <v>2</v>
      </c>
    </row>
    <row r="431" spans="20:38">
      <c r="T431" s="130" t="str">
        <f t="shared" si="17"/>
        <v>IF EXISTS (SELECT * FROM TR_OPCGroups WHERE iID = )
 UPDATE TR_OPCGroups SET sName = '', iID_OPCServer= where iID =  
ELSE
 INSERT INTO TR_OPCGroups
           ([sName]
     ,[iID_OPCServer])
     VALUES
           (''
           ,);</v>
      </c>
      <c r="U431" s="170" t="s">
        <v>2</v>
      </c>
      <c r="X431"/>
      <c r="Y431"/>
      <c r="Z431"/>
      <c r="AA431"/>
      <c r="AB431"/>
      <c r="AC431"/>
      <c r="AD431"/>
      <c r="AE431"/>
      <c r="AF431"/>
      <c r="AG431"/>
      <c r="AH431"/>
      <c r="AI431"/>
      <c r="AJ431"/>
      <c r="AK43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1" s="170" t="s">
        <v>2</v>
      </c>
    </row>
    <row r="432" spans="20:38">
      <c r="T432" s="130" t="str">
        <f t="shared" si="17"/>
        <v>IF EXISTS (SELECT * FROM TR_OPCGroups WHERE iID = )
 UPDATE TR_OPCGroups SET sName = '', iID_OPCServer= where iID =  
ELSE
 INSERT INTO TR_OPCGroups
           ([sName]
     ,[iID_OPCServer])
     VALUES
           (''
           ,);</v>
      </c>
      <c r="U432" s="170" t="s">
        <v>2</v>
      </c>
      <c r="X432"/>
      <c r="Y432"/>
      <c r="Z432"/>
      <c r="AA432"/>
      <c r="AB432"/>
      <c r="AC432"/>
      <c r="AD432"/>
      <c r="AE432"/>
      <c r="AF432"/>
      <c r="AG432"/>
      <c r="AH432"/>
      <c r="AI432"/>
      <c r="AJ432"/>
      <c r="AK43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2" s="170" t="s">
        <v>2</v>
      </c>
    </row>
    <row r="433" spans="20:38">
      <c r="T433" s="130" t="str">
        <f t="shared" si="17"/>
        <v>IF EXISTS (SELECT * FROM TR_OPCGroups WHERE iID = )
 UPDATE TR_OPCGroups SET sName = '', iID_OPCServer= where iID =  
ELSE
 INSERT INTO TR_OPCGroups
           ([sName]
     ,[iID_OPCServer])
     VALUES
           (''
           ,);</v>
      </c>
      <c r="U433" s="170" t="s">
        <v>2</v>
      </c>
      <c r="X433"/>
      <c r="Y433"/>
      <c r="Z433"/>
      <c r="AA433"/>
      <c r="AB433"/>
      <c r="AC433"/>
      <c r="AD433"/>
      <c r="AE433"/>
      <c r="AF433"/>
      <c r="AG433"/>
      <c r="AH433"/>
      <c r="AI433"/>
      <c r="AJ433"/>
      <c r="AK43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3" s="170" t="s">
        <v>2</v>
      </c>
    </row>
    <row r="434" spans="20:38">
      <c r="T434" s="130" t="str">
        <f t="shared" si="17"/>
        <v>IF EXISTS (SELECT * FROM TR_OPCGroups WHERE iID = )
 UPDATE TR_OPCGroups SET sName = '', iID_OPCServer= where iID =  
ELSE
 INSERT INTO TR_OPCGroups
           ([sName]
     ,[iID_OPCServer])
     VALUES
           (''
           ,);</v>
      </c>
      <c r="U434" s="170" t="s">
        <v>2</v>
      </c>
      <c r="X434"/>
      <c r="Y434"/>
      <c r="Z434"/>
      <c r="AA434"/>
      <c r="AB434"/>
      <c r="AC434"/>
      <c r="AD434"/>
      <c r="AE434"/>
      <c r="AF434"/>
      <c r="AG434"/>
      <c r="AH434"/>
      <c r="AI434"/>
      <c r="AJ434"/>
      <c r="AK43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4" s="170" t="s">
        <v>2</v>
      </c>
    </row>
    <row r="435" spans="20:38">
      <c r="T435" s="130" t="str">
        <f t="shared" si="17"/>
        <v>IF EXISTS (SELECT * FROM TR_OPCGroups WHERE iID = )
 UPDATE TR_OPCGroups SET sName = '', iID_OPCServer= where iID =  
ELSE
 INSERT INTO TR_OPCGroups
           ([sName]
     ,[iID_OPCServer])
     VALUES
           (''
           ,);</v>
      </c>
      <c r="U435" s="170" t="s">
        <v>2</v>
      </c>
      <c r="X435"/>
      <c r="Y435"/>
      <c r="Z435"/>
      <c r="AA435"/>
      <c r="AB435"/>
      <c r="AC435"/>
      <c r="AD435"/>
      <c r="AE435"/>
      <c r="AF435"/>
      <c r="AG435"/>
      <c r="AH435"/>
      <c r="AI435"/>
      <c r="AJ435"/>
      <c r="AK43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5" s="170" t="s">
        <v>2</v>
      </c>
    </row>
    <row r="436" spans="20:38">
      <c r="T436" s="130" t="str">
        <f t="shared" si="17"/>
        <v>IF EXISTS (SELECT * FROM TR_OPCGroups WHERE iID = )
 UPDATE TR_OPCGroups SET sName = '', iID_OPCServer= where iID =  
ELSE
 INSERT INTO TR_OPCGroups
           ([sName]
     ,[iID_OPCServer])
     VALUES
           (''
           ,);</v>
      </c>
      <c r="U436" s="170" t="s">
        <v>2</v>
      </c>
      <c r="X436"/>
      <c r="Y436"/>
      <c r="Z436"/>
      <c r="AA436"/>
      <c r="AB436"/>
      <c r="AC436"/>
      <c r="AD436"/>
      <c r="AE436"/>
      <c r="AF436"/>
      <c r="AG436"/>
      <c r="AH436"/>
      <c r="AI436"/>
      <c r="AJ436"/>
      <c r="AK43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6" s="170" t="s">
        <v>2</v>
      </c>
    </row>
    <row r="437" spans="20:38">
      <c r="T437" s="130" t="str">
        <f t="shared" si="17"/>
        <v>IF EXISTS (SELECT * FROM TR_OPCGroups WHERE iID = )
 UPDATE TR_OPCGroups SET sName = '', iID_OPCServer= where iID =  
ELSE
 INSERT INTO TR_OPCGroups
           ([sName]
     ,[iID_OPCServer])
     VALUES
           (''
           ,);</v>
      </c>
      <c r="U437" s="170" t="s">
        <v>2</v>
      </c>
      <c r="X437"/>
      <c r="Y437"/>
      <c r="Z437"/>
      <c r="AA437"/>
      <c r="AB437"/>
      <c r="AC437"/>
      <c r="AD437"/>
      <c r="AE437"/>
      <c r="AF437"/>
      <c r="AG437"/>
      <c r="AH437"/>
      <c r="AI437"/>
      <c r="AJ437"/>
      <c r="AK43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7" s="170" t="s">
        <v>2</v>
      </c>
    </row>
    <row r="438" spans="20:38">
      <c r="T438" s="130" t="str">
        <f t="shared" si="17"/>
        <v>IF EXISTS (SELECT * FROM TR_OPCGroups WHERE iID = )
 UPDATE TR_OPCGroups SET sName = '', iID_OPCServer= where iID =  
ELSE
 INSERT INTO TR_OPCGroups
           ([sName]
     ,[iID_OPCServer])
     VALUES
           (''
           ,);</v>
      </c>
      <c r="U438" s="170" t="s">
        <v>2</v>
      </c>
      <c r="X438"/>
      <c r="Y438"/>
      <c r="Z438"/>
      <c r="AA438"/>
      <c r="AB438"/>
      <c r="AC438"/>
      <c r="AD438"/>
      <c r="AE438"/>
      <c r="AF438"/>
      <c r="AG438"/>
      <c r="AH438"/>
      <c r="AI438"/>
      <c r="AJ438"/>
      <c r="AK43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8" s="170" t="s">
        <v>2</v>
      </c>
    </row>
    <row r="439" spans="20:38">
      <c r="T439" s="130" t="str">
        <f t="shared" si="17"/>
        <v>IF EXISTS (SELECT * FROM TR_OPCGroups WHERE iID = )
 UPDATE TR_OPCGroups SET sName = '', iID_OPCServer= where iID =  
ELSE
 INSERT INTO TR_OPCGroups
           ([sName]
     ,[iID_OPCServer])
     VALUES
           (''
           ,);</v>
      </c>
      <c r="U439" s="170" t="s">
        <v>2</v>
      </c>
      <c r="X439"/>
      <c r="Y439"/>
      <c r="Z439"/>
      <c r="AA439"/>
      <c r="AB439"/>
      <c r="AC439"/>
      <c r="AD439"/>
      <c r="AE439"/>
      <c r="AF439"/>
      <c r="AG439"/>
      <c r="AH439"/>
      <c r="AI439"/>
      <c r="AJ439"/>
      <c r="AK43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9" s="170" t="s">
        <v>2</v>
      </c>
    </row>
    <row r="440" spans="20:38">
      <c r="T440" s="130" t="str">
        <f t="shared" si="17"/>
        <v>IF EXISTS (SELECT * FROM TR_OPCGroups WHERE iID = )
 UPDATE TR_OPCGroups SET sName = '', iID_OPCServer= where iID =  
ELSE
 INSERT INTO TR_OPCGroups
           ([sName]
     ,[iID_OPCServer])
     VALUES
           (''
           ,);</v>
      </c>
      <c r="U440" s="170" t="s">
        <v>2</v>
      </c>
      <c r="X440"/>
      <c r="Y440"/>
      <c r="Z440"/>
      <c r="AA440"/>
      <c r="AB440"/>
      <c r="AC440"/>
      <c r="AD440"/>
      <c r="AE440"/>
      <c r="AF440"/>
      <c r="AG440"/>
      <c r="AH440"/>
      <c r="AI440"/>
      <c r="AJ440"/>
      <c r="AK44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0" s="170" t="s">
        <v>2</v>
      </c>
    </row>
    <row r="441" spans="20:38">
      <c r="T441" s="130" t="str">
        <f t="shared" si="17"/>
        <v>IF EXISTS (SELECT * FROM TR_OPCGroups WHERE iID = )
 UPDATE TR_OPCGroups SET sName = '', iID_OPCServer= where iID =  
ELSE
 INSERT INTO TR_OPCGroups
           ([sName]
     ,[iID_OPCServer])
     VALUES
           (''
           ,);</v>
      </c>
      <c r="U441" s="170" t="s">
        <v>2</v>
      </c>
      <c r="X441"/>
      <c r="Y441"/>
      <c r="Z441"/>
      <c r="AA441"/>
      <c r="AB441"/>
      <c r="AC441"/>
      <c r="AD441"/>
      <c r="AE441"/>
      <c r="AF441"/>
      <c r="AG441"/>
      <c r="AH441"/>
      <c r="AI441"/>
      <c r="AJ441"/>
      <c r="AK44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1" s="170" t="s">
        <v>2</v>
      </c>
    </row>
    <row r="442" spans="20:38">
      <c r="T442" s="130" t="str">
        <f t="shared" si="17"/>
        <v>IF EXISTS (SELECT * FROM TR_OPCGroups WHERE iID = )
 UPDATE TR_OPCGroups SET sName = '', iID_OPCServer= where iID =  
ELSE
 INSERT INTO TR_OPCGroups
           ([sName]
     ,[iID_OPCServer])
     VALUES
           (''
           ,);</v>
      </c>
      <c r="U442" s="170" t="s">
        <v>2</v>
      </c>
      <c r="X442"/>
      <c r="Y442"/>
      <c r="Z442"/>
      <c r="AA442"/>
      <c r="AB442"/>
      <c r="AC442"/>
      <c r="AD442"/>
      <c r="AE442"/>
      <c r="AF442"/>
      <c r="AG442"/>
      <c r="AH442"/>
      <c r="AI442"/>
      <c r="AJ442"/>
      <c r="AK44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2" s="170" t="s">
        <v>2</v>
      </c>
    </row>
    <row r="443" spans="20:38">
      <c r="T443" s="130" t="str">
        <f t="shared" si="17"/>
        <v>IF EXISTS (SELECT * FROM TR_OPCGroups WHERE iID = )
 UPDATE TR_OPCGroups SET sName = '', iID_OPCServer= where iID =  
ELSE
 INSERT INTO TR_OPCGroups
           ([sName]
     ,[iID_OPCServer])
     VALUES
           (''
           ,);</v>
      </c>
      <c r="U443" s="170" t="s">
        <v>2</v>
      </c>
      <c r="X443"/>
      <c r="Y443"/>
      <c r="Z443"/>
      <c r="AA443"/>
      <c r="AB443"/>
      <c r="AC443"/>
      <c r="AD443"/>
      <c r="AE443"/>
      <c r="AF443"/>
      <c r="AG443"/>
      <c r="AH443"/>
      <c r="AI443"/>
      <c r="AJ443"/>
      <c r="AK44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3" s="170" t="s">
        <v>2</v>
      </c>
    </row>
    <row r="444" spans="20:38">
      <c r="T444" s="130" t="str">
        <f t="shared" si="17"/>
        <v>IF EXISTS (SELECT * FROM TR_OPCGroups WHERE iID = )
 UPDATE TR_OPCGroups SET sName = '', iID_OPCServer= where iID =  
ELSE
 INSERT INTO TR_OPCGroups
           ([sName]
     ,[iID_OPCServer])
     VALUES
           (''
           ,);</v>
      </c>
      <c r="U444" s="170" t="s">
        <v>2</v>
      </c>
      <c r="X444"/>
      <c r="Y444"/>
      <c r="Z444"/>
      <c r="AA444"/>
      <c r="AB444"/>
      <c r="AC444"/>
      <c r="AD444"/>
      <c r="AE444"/>
      <c r="AF444"/>
      <c r="AG444"/>
      <c r="AH444"/>
      <c r="AI444"/>
      <c r="AJ444"/>
      <c r="AK44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4" s="170" t="s">
        <v>2</v>
      </c>
    </row>
    <row r="445" spans="20:38">
      <c r="T445" s="130" t="str">
        <f t="shared" si="17"/>
        <v>IF EXISTS (SELECT * FROM TR_OPCGroups WHERE iID = )
 UPDATE TR_OPCGroups SET sName = '', iID_OPCServer= where iID =  
ELSE
 INSERT INTO TR_OPCGroups
           ([sName]
     ,[iID_OPCServer])
     VALUES
           (''
           ,);</v>
      </c>
      <c r="U445" s="170" t="s">
        <v>2</v>
      </c>
      <c r="X445"/>
      <c r="Y445"/>
      <c r="Z445"/>
      <c r="AA445"/>
      <c r="AB445"/>
      <c r="AC445"/>
      <c r="AD445"/>
      <c r="AE445"/>
      <c r="AF445"/>
      <c r="AG445"/>
      <c r="AH445"/>
      <c r="AI445"/>
      <c r="AJ445"/>
      <c r="AK44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5" s="170" t="s">
        <v>2</v>
      </c>
    </row>
    <row r="446" spans="20:38">
      <c r="T446" s="130" t="str">
        <f t="shared" si="17"/>
        <v>IF EXISTS (SELECT * FROM TR_OPCGroups WHERE iID = )
 UPDATE TR_OPCGroups SET sName = '', iID_OPCServer= where iID =  
ELSE
 INSERT INTO TR_OPCGroups
           ([sName]
     ,[iID_OPCServer])
     VALUES
           (''
           ,);</v>
      </c>
      <c r="U446" s="170" t="s">
        <v>2</v>
      </c>
      <c r="X446"/>
      <c r="Y446"/>
      <c r="Z446"/>
      <c r="AA446"/>
      <c r="AB446"/>
      <c r="AC446"/>
      <c r="AD446"/>
      <c r="AE446"/>
      <c r="AF446"/>
      <c r="AG446"/>
      <c r="AH446"/>
      <c r="AI446"/>
      <c r="AJ446"/>
      <c r="AK44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6" s="170" t="s">
        <v>2</v>
      </c>
    </row>
    <row r="447" spans="20:38">
      <c r="T447" s="130" t="str">
        <f t="shared" si="17"/>
        <v>IF EXISTS (SELECT * FROM TR_OPCGroups WHERE iID = )
 UPDATE TR_OPCGroups SET sName = '', iID_OPCServer= where iID =  
ELSE
 INSERT INTO TR_OPCGroups
           ([sName]
     ,[iID_OPCServer])
     VALUES
           (''
           ,);</v>
      </c>
      <c r="U447" s="170" t="s">
        <v>2</v>
      </c>
      <c r="X447"/>
      <c r="Y447"/>
      <c r="Z447"/>
      <c r="AA447"/>
      <c r="AB447"/>
      <c r="AC447"/>
      <c r="AD447"/>
      <c r="AE447"/>
      <c r="AF447"/>
      <c r="AG447"/>
      <c r="AH447"/>
      <c r="AI447"/>
      <c r="AJ447"/>
      <c r="AK44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7" s="170" t="s">
        <v>2</v>
      </c>
    </row>
    <row r="448" spans="20:38">
      <c r="T448" s="130" t="str">
        <f t="shared" si="17"/>
        <v>IF EXISTS (SELECT * FROM TR_OPCGroups WHERE iID = )
 UPDATE TR_OPCGroups SET sName = '', iID_OPCServer= where iID =  
ELSE
 INSERT INTO TR_OPCGroups
           ([sName]
     ,[iID_OPCServer])
     VALUES
           (''
           ,);</v>
      </c>
      <c r="U448" s="170" t="s">
        <v>2</v>
      </c>
      <c r="X448"/>
      <c r="Y448"/>
      <c r="Z448"/>
      <c r="AA448"/>
      <c r="AB448"/>
      <c r="AC448"/>
      <c r="AD448"/>
      <c r="AE448"/>
      <c r="AF448"/>
      <c r="AG448"/>
      <c r="AH448"/>
      <c r="AI448"/>
      <c r="AJ448"/>
      <c r="AK44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8" s="170" t="s">
        <v>2</v>
      </c>
    </row>
    <row r="449" spans="20:38">
      <c r="T449" s="130" t="str">
        <f t="shared" si="17"/>
        <v>IF EXISTS (SELECT * FROM TR_OPCGroups WHERE iID = )
 UPDATE TR_OPCGroups SET sName = '', iID_OPCServer= where iID =  
ELSE
 INSERT INTO TR_OPCGroups
           ([sName]
     ,[iID_OPCServer])
     VALUES
           (''
           ,);</v>
      </c>
      <c r="U449" s="170" t="s">
        <v>2</v>
      </c>
      <c r="X449"/>
      <c r="Y449"/>
      <c r="Z449"/>
      <c r="AA449"/>
      <c r="AB449"/>
      <c r="AC449"/>
      <c r="AD449"/>
      <c r="AE449"/>
      <c r="AF449"/>
      <c r="AG449"/>
      <c r="AH449"/>
      <c r="AI449"/>
      <c r="AJ449"/>
      <c r="AK44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9" s="170" t="s">
        <v>2</v>
      </c>
    </row>
    <row r="450" spans="20:38">
      <c r="T450" s="130" t="str">
        <f t="shared" si="17"/>
        <v>IF EXISTS (SELECT * FROM TR_OPCGroups WHERE iID = )
 UPDATE TR_OPCGroups SET sName = '', iID_OPCServer= where iID =  
ELSE
 INSERT INTO TR_OPCGroups
           ([sName]
     ,[iID_OPCServer])
     VALUES
           (''
           ,);</v>
      </c>
      <c r="U450" s="170" t="s">
        <v>2</v>
      </c>
      <c r="X450"/>
      <c r="Y450"/>
      <c r="Z450"/>
      <c r="AA450"/>
      <c r="AB450"/>
      <c r="AC450"/>
      <c r="AD450"/>
      <c r="AE450"/>
      <c r="AF450"/>
      <c r="AG450"/>
      <c r="AH450"/>
      <c r="AI450"/>
      <c r="AJ450"/>
      <c r="AK45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0" s="170" t="s">
        <v>2</v>
      </c>
    </row>
    <row r="451" spans="20:38">
      <c r="T451" s="130" t="str">
        <f t="shared" si="17"/>
        <v>IF EXISTS (SELECT * FROM TR_OPCGroups WHERE iID = )
 UPDATE TR_OPCGroups SET sName = '', iID_OPCServer= where iID =  
ELSE
 INSERT INTO TR_OPCGroups
           ([sName]
     ,[iID_OPCServer])
     VALUES
           (''
           ,);</v>
      </c>
      <c r="U451" s="170" t="s">
        <v>2</v>
      </c>
      <c r="X451"/>
      <c r="Y451"/>
      <c r="Z451"/>
      <c r="AA451"/>
      <c r="AB451"/>
      <c r="AC451"/>
      <c r="AD451"/>
      <c r="AE451"/>
      <c r="AF451"/>
      <c r="AG451"/>
      <c r="AH451"/>
      <c r="AI451"/>
      <c r="AJ451"/>
      <c r="AK45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1" s="170" t="s">
        <v>2</v>
      </c>
    </row>
    <row r="452" spans="20:38">
      <c r="T452" s="130" t="str">
        <f t="shared" si="17"/>
        <v>IF EXISTS (SELECT * FROM TR_OPCGroups WHERE iID = )
 UPDATE TR_OPCGroups SET sName = '', iID_OPCServer= where iID =  
ELSE
 INSERT INTO TR_OPCGroups
           ([sName]
     ,[iID_OPCServer])
     VALUES
           (''
           ,);</v>
      </c>
      <c r="U452" s="170" t="s">
        <v>2</v>
      </c>
      <c r="X452"/>
      <c r="Y452"/>
      <c r="Z452"/>
      <c r="AA452"/>
      <c r="AB452"/>
      <c r="AC452"/>
      <c r="AD452"/>
      <c r="AE452"/>
      <c r="AF452"/>
      <c r="AG452"/>
      <c r="AH452"/>
      <c r="AI452"/>
      <c r="AJ452"/>
      <c r="AK45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2" s="170" t="s">
        <v>2</v>
      </c>
    </row>
    <row r="453" spans="20:38">
      <c r="T453" s="130" t="str">
        <f t="shared" si="17"/>
        <v>IF EXISTS (SELECT * FROM TR_OPCGroups WHERE iID = )
 UPDATE TR_OPCGroups SET sName = '', iID_OPCServer= where iID =  
ELSE
 INSERT INTO TR_OPCGroups
           ([sName]
     ,[iID_OPCServer])
     VALUES
           (''
           ,);</v>
      </c>
      <c r="U453" s="170" t="s">
        <v>2</v>
      </c>
      <c r="X453"/>
      <c r="Y453"/>
      <c r="Z453"/>
      <c r="AA453"/>
      <c r="AB453"/>
      <c r="AC453"/>
      <c r="AD453"/>
      <c r="AE453"/>
      <c r="AF453"/>
      <c r="AG453"/>
      <c r="AH453"/>
      <c r="AI453"/>
      <c r="AJ453"/>
      <c r="AK453" s="130" t="str">
        <f t="shared" ref="AK453:AK516" si="18">CONCATENATE("IF EXISTS (SELECT * FROM TR_OPCItems WHERE iID = ",V453,")
UPDATE TR_OPCItems
   SET iID_OPCGroup = ",W453,",sName = '",X453,"',sEngUnit = '",Y453,"',sFunction = '",Z453,"',sNameTag = '",AA453,"',dMin = ",AB453,",dMax = ",AC453,",dHiHi = ",AD453,",dHi = ",AE453,",dLo = ",AF453,",dLoLo = ",AG453,",iPrecision = ",AH453,",iDuration = ",AJ453,"
 WHERE iID = ",V453,"
ELSE 
 INSERT INTO TR_OPCItems
           ([iID_OPCGroup],[sName],[sEngUnit],[sFunction],[sNameTag],[dMin],[dMax],[dHiHi],[dHi],[dLo],[dLoLo],[iPrecision],[iDuration])
     VALUES
           (",W453,",'",X453,"','",Y453,"','",Z453,"','",AA453,"',",AB453,",",AC453," ,",AD453,",",AE453,",",AF453,",",AG453,",",AH453,",",AJ453,");")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3" s="170" t="s">
        <v>2</v>
      </c>
    </row>
    <row r="454" spans="20:38">
      <c r="T454" s="130" t="str">
        <f t="shared" si="17"/>
        <v>IF EXISTS (SELECT * FROM TR_OPCGroups WHERE iID = )
 UPDATE TR_OPCGroups SET sName = '', iID_OPCServer= where iID =  
ELSE
 INSERT INTO TR_OPCGroups
           ([sName]
     ,[iID_OPCServer])
     VALUES
           (''
           ,);</v>
      </c>
      <c r="U454" s="170" t="s">
        <v>2</v>
      </c>
      <c r="X454"/>
      <c r="Y454"/>
      <c r="Z454"/>
      <c r="AA454"/>
      <c r="AB454"/>
      <c r="AC454"/>
      <c r="AD454"/>
      <c r="AE454"/>
      <c r="AF454"/>
      <c r="AG454"/>
      <c r="AH454"/>
      <c r="AI454"/>
      <c r="AJ454"/>
      <c r="AK45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4" s="170" t="s">
        <v>2</v>
      </c>
    </row>
    <row r="455" spans="20:38">
      <c r="T455" s="130" t="str">
        <f t="shared" ref="T455:T518" si="19">CONCATENATE("IF EXISTS (SELECT * FROM TR_OPCGroups WHERE iID = ",Q455,")
 UPDATE TR_OPCGroups SET sName = '",R455,"', iID_OPCServer=",S455," where iID =  ",Q455,"
ELSE
 INSERT INTO TR_OPCGroups
           ([sName]
     ,[iID_OPCServer])
     VALUES
           ('",R455,"'
           ,",S455,");")</f>
        <v>IF EXISTS (SELECT * FROM TR_OPCGroups WHERE iID = )
 UPDATE TR_OPCGroups SET sName = '', iID_OPCServer= where iID =  
ELSE
 INSERT INTO TR_OPCGroups
           ([sName]
     ,[iID_OPCServer])
     VALUES
           (''
           ,);</v>
      </c>
      <c r="U455" s="170" t="s">
        <v>2</v>
      </c>
      <c r="X455"/>
      <c r="Y455"/>
      <c r="Z455"/>
      <c r="AA455"/>
      <c r="AB455"/>
      <c r="AC455"/>
      <c r="AD455"/>
      <c r="AE455"/>
      <c r="AF455"/>
      <c r="AG455"/>
      <c r="AH455"/>
      <c r="AI455"/>
      <c r="AJ455"/>
      <c r="AK45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5" s="170" t="s">
        <v>2</v>
      </c>
    </row>
    <row r="456" spans="20:38">
      <c r="T456" s="130" t="str">
        <f t="shared" si="19"/>
        <v>IF EXISTS (SELECT * FROM TR_OPCGroups WHERE iID = )
 UPDATE TR_OPCGroups SET sName = '', iID_OPCServer= where iID =  
ELSE
 INSERT INTO TR_OPCGroups
           ([sName]
     ,[iID_OPCServer])
     VALUES
           (''
           ,);</v>
      </c>
      <c r="U456" s="170" t="s">
        <v>2</v>
      </c>
      <c r="X456"/>
      <c r="Y456"/>
      <c r="Z456"/>
      <c r="AA456"/>
      <c r="AB456"/>
      <c r="AC456"/>
      <c r="AD456"/>
      <c r="AE456"/>
      <c r="AF456"/>
      <c r="AG456"/>
      <c r="AH456"/>
      <c r="AI456"/>
      <c r="AJ456"/>
      <c r="AK45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6" s="170" t="s">
        <v>2</v>
      </c>
    </row>
    <row r="457" spans="20:38">
      <c r="T457" s="130" t="str">
        <f t="shared" si="19"/>
        <v>IF EXISTS (SELECT * FROM TR_OPCGroups WHERE iID = )
 UPDATE TR_OPCGroups SET sName = '', iID_OPCServer= where iID =  
ELSE
 INSERT INTO TR_OPCGroups
           ([sName]
     ,[iID_OPCServer])
     VALUES
           (''
           ,);</v>
      </c>
      <c r="U457" s="170" t="s">
        <v>2</v>
      </c>
      <c r="X457"/>
      <c r="Y457"/>
      <c r="Z457"/>
      <c r="AA457"/>
      <c r="AB457"/>
      <c r="AC457"/>
      <c r="AD457"/>
      <c r="AE457"/>
      <c r="AF457"/>
      <c r="AG457"/>
      <c r="AH457"/>
      <c r="AI457"/>
      <c r="AJ457"/>
      <c r="AK45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7" s="170" t="s">
        <v>2</v>
      </c>
    </row>
    <row r="458" spans="20:38">
      <c r="T458" s="130" t="str">
        <f t="shared" si="19"/>
        <v>IF EXISTS (SELECT * FROM TR_OPCGroups WHERE iID = )
 UPDATE TR_OPCGroups SET sName = '', iID_OPCServer= where iID =  
ELSE
 INSERT INTO TR_OPCGroups
           ([sName]
     ,[iID_OPCServer])
     VALUES
           (''
           ,);</v>
      </c>
      <c r="U458" s="170" t="s">
        <v>2</v>
      </c>
      <c r="X458"/>
      <c r="Y458"/>
      <c r="Z458"/>
      <c r="AA458"/>
      <c r="AB458"/>
      <c r="AC458"/>
      <c r="AD458"/>
      <c r="AE458"/>
      <c r="AF458"/>
      <c r="AG458"/>
      <c r="AH458"/>
      <c r="AI458"/>
      <c r="AJ458"/>
      <c r="AK45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8" s="170" t="s">
        <v>2</v>
      </c>
    </row>
    <row r="459" spans="20:38">
      <c r="T459" s="130" t="str">
        <f t="shared" si="19"/>
        <v>IF EXISTS (SELECT * FROM TR_OPCGroups WHERE iID = )
 UPDATE TR_OPCGroups SET sName = '', iID_OPCServer= where iID =  
ELSE
 INSERT INTO TR_OPCGroups
           ([sName]
     ,[iID_OPCServer])
     VALUES
           (''
           ,);</v>
      </c>
      <c r="U459" s="170" t="s">
        <v>2</v>
      </c>
      <c r="X459"/>
      <c r="Y459"/>
      <c r="Z459"/>
      <c r="AA459"/>
      <c r="AB459"/>
      <c r="AC459"/>
      <c r="AD459"/>
      <c r="AE459"/>
      <c r="AF459"/>
      <c r="AG459"/>
      <c r="AH459"/>
      <c r="AI459"/>
      <c r="AJ459"/>
      <c r="AK45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9" s="170" t="s">
        <v>2</v>
      </c>
    </row>
    <row r="460" spans="20:38">
      <c r="T460" s="130" t="str">
        <f t="shared" si="19"/>
        <v>IF EXISTS (SELECT * FROM TR_OPCGroups WHERE iID = )
 UPDATE TR_OPCGroups SET sName = '', iID_OPCServer= where iID =  
ELSE
 INSERT INTO TR_OPCGroups
           ([sName]
     ,[iID_OPCServer])
     VALUES
           (''
           ,);</v>
      </c>
      <c r="U460" s="170" t="s">
        <v>2</v>
      </c>
      <c r="X460"/>
      <c r="Y460"/>
      <c r="Z460"/>
      <c r="AA460"/>
      <c r="AB460"/>
      <c r="AC460"/>
      <c r="AD460"/>
      <c r="AE460"/>
      <c r="AF460"/>
      <c r="AG460"/>
      <c r="AH460"/>
      <c r="AI460"/>
      <c r="AJ460"/>
      <c r="AK46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0" s="170" t="s">
        <v>2</v>
      </c>
    </row>
    <row r="461" spans="20:38">
      <c r="T461" s="130" t="str">
        <f t="shared" si="19"/>
        <v>IF EXISTS (SELECT * FROM TR_OPCGroups WHERE iID = )
 UPDATE TR_OPCGroups SET sName = '', iID_OPCServer= where iID =  
ELSE
 INSERT INTO TR_OPCGroups
           ([sName]
     ,[iID_OPCServer])
     VALUES
           (''
           ,);</v>
      </c>
      <c r="U461" s="170" t="s">
        <v>2</v>
      </c>
      <c r="X461"/>
      <c r="Y461"/>
      <c r="Z461"/>
      <c r="AA461"/>
      <c r="AB461"/>
      <c r="AC461"/>
      <c r="AD461"/>
      <c r="AE461"/>
      <c r="AF461"/>
      <c r="AG461"/>
      <c r="AH461"/>
      <c r="AI461"/>
      <c r="AJ461"/>
      <c r="AK46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1" s="170" t="s">
        <v>2</v>
      </c>
    </row>
    <row r="462" spans="20:38">
      <c r="T462" s="130" t="str">
        <f t="shared" si="19"/>
        <v>IF EXISTS (SELECT * FROM TR_OPCGroups WHERE iID = )
 UPDATE TR_OPCGroups SET sName = '', iID_OPCServer= where iID =  
ELSE
 INSERT INTO TR_OPCGroups
           ([sName]
     ,[iID_OPCServer])
     VALUES
           (''
           ,);</v>
      </c>
      <c r="U462" s="170" t="s">
        <v>2</v>
      </c>
      <c r="X462"/>
      <c r="Y462"/>
      <c r="Z462"/>
      <c r="AA462"/>
      <c r="AB462"/>
      <c r="AC462"/>
      <c r="AD462"/>
      <c r="AE462"/>
      <c r="AF462"/>
      <c r="AG462"/>
      <c r="AH462"/>
      <c r="AI462"/>
      <c r="AJ462"/>
      <c r="AK46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2" s="170" t="s">
        <v>2</v>
      </c>
    </row>
    <row r="463" spans="20:38">
      <c r="T463" s="130" t="str">
        <f t="shared" si="19"/>
        <v>IF EXISTS (SELECT * FROM TR_OPCGroups WHERE iID = )
 UPDATE TR_OPCGroups SET sName = '', iID_OPCServer= where iID =  
ELSE
 INSERT INTO TR_OPCGroups
           ([sName]
     ,[iID_OPCServer])
     VALUES
           (''
           ,);</v>
      </c>
      <c r="U463" s="170" t="s">
        <v>2</v>
      </c>
      <c r="X463"/>
      <c r="Y463"/>
      <c r="Z463"/>
      <c r="AA463"/>
      <c r="AB463"/>
      <c r="AC463"/>
      <c r="AD463"/>
      <c r="AE463"/>
      <c r="AF463"/>
      <c r="AG463"/>
      <c r="AH463"/>
      <c r="AI463"/>
      <c r="AJ463"/>
      <c r="AK46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3" s="170" t="s">
        <v>2</v>
      </c>
    </row>
    <row r="464" spans="20:38">
      <c r="T464" s="130" t="str">
        <f t="shared" si="19"/>
        <v>IF EXISTS (SELECT * FROM TR_OPCGroups WHERE iID = )
 UPDATE TR_OPCGroups SET sName = '', iID_OPCServer= where iID =  
ELSE
 INSERT INTO TR_OPCGroups
           ([sName]
     ,[iID_OPCServer])
     VALUES
           (''
           ,);</v>
      </c>
      <c r="U464" s="170" t="s">
        <v>2</v>
      </c>
      <c r="X464"/>
      <c r="Y464"/>
      <c r="Z464"/>
      <c r="AA464"/>
      <c r="AB464"/>
      <c r="AC464"/>
      <c r="AD464"/>
      <c r="AE464"/>
      <c r="AF464"/>
      <c r="AG464"/>
      <c r="AH464"/>
      <c r="AI464"/>
      <c r="AJ464"/>
      <c r="AK46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4" s="170" t="s">
        <v>2</v>
      </c>
    </row>
    <row r="465" spans="20:38">
      <c r="T465" s="130" t="str">
        <f t="shared" si="19"/>
        <v>IF EXISTS (SELECT * FROM TR_OPCGroups WHERE iID = )
 UPDATE TR_OPCGroups SET sName = '', iID_OPCServer= where iID =  
ELSE
 INSERT INTO TR_OPCGroups
           ([sName]
     ,[iID_OPCServer])
     VALUES
           (''
           ,);</v>
      </c>
      <c r="U465" s="170" t="s">
        <v>2</v>
      </c>
      <c r="X465"/>
      <c r="Y465"/>
      <c r="Z465"/>
      <c r="AA465"/>
      <c r="AB465"/>
      <c r="AC465"/>
      <c r="AD465"/>
      <c r="AE465"/>
      <c r="AF465"/>
      <c r="AG465"/>
      <c r="AH465"/>
      <c r="AI465"/>
      <c r="AJ465"/>
      <c r="AK46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5" s="170" t="s">
        <v>2</v>
      </c>
    </row>
    <row r="466" spans="20:38">
      <c r="T466" s="130" t="str">
        <f t="shared" si="19"/>
        <v>IF EXISTS (SELECT * FROM TR_OPCGroups WHERE iID = )
 UPDATE TR_OPCGroups SET sName = '', iID_OPCServer= where iID =  
ELSE
 INSERT INTO TR_OPCGroups
           ([sName]
     ,[iID_OPCServer])
     VALUES
           (''
           ,);</v>
      </c>
      <c r="U466" s="170" t="s">
        <v>2</v>
      </c>
      <c r="X466"/>
      <c r="Y466"/>
      <c r="Z466"/>
      <c r="AA466"/>
      <c r="AB466"/>
      <c r="AC466"/>
      <c r="AD466"/>
      <c r="AE466"/>
      <c r="AF466"/>
      <c r="AG466"/>
      <c r="AH466"/>
      <c r="AI466"/>
      <c r="AJ466"/>
      <c r="AK46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6" s="170" t="s">
        <v>2</v>
      </c>
    </row>
    <row r="467" spans="20:38">
      <c r="T467" s="130" t="str">
        <f t="shared" si="19"/>
        <v>IF EXISTS (SELECT * FROM TR_OPCGroups WHERE iID = )
 UPDATE TR_OPCGroups SET sName = '', iID_OPCServer= where iID =  
ELSE
 INSERT INTO TR_OPCGroups
           ([sName]
     ,[iID_OPCServer])
     VALUES
           (''
           ,);</v>
      </c>
      <c r="U467" s="170" t="s">
        <v>2</v>
      </c>
      <c r="X467"/>
      <c r="Y467"/>
      <c r="Z467"/>
      <c r="AA467"/>
      <c r="AB467"/>
      <c r="AC467"/>
      <c r="AD467"/>
      <c r="AE467"/>
      <c r="AF467"/>
      <c r="AG467"/>
      <c r="AH467"/>
      <c r="AI467"/>
      <c r="AJ467"/>
      <c r="AK46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7" s="170" t="s">
        <v>2</v>
      </c>
    </row>
    <row r="468" spans="20:38">
      <c r="T468" s="130" t="str">
        <f t="shared" si="19"/>
        <v>IF EXISTS (SELECT * FROM TR_OPCGroups WHERE iID = )
 UPDATE TR_OPCGroups SET sName = '', iID_OPCServer= where iID =  
ELSE
 INSERT INTO TR_OPCGroups
           ([sName]
     ,[iID_OPCServer])
     VALUES
           (''
           ,);</v>
      </c>
      <c r="U468" s="170" t="s">
        <v>2</v>
      </c>
      <c r="X468"/>
      <c r="Y468"/>
      <c r="Z468"/>
      <c r="AA468"/>
      <c r="AB468"/>
      <c r="AC468"/>
      <c r="AD468"/>
      <c r="AE468"/>
      <c r="AF468"/>
      <c r="AG468"/>
      <c r="AH468"/>
      <c r="AI468"/>
      <c r="AJ468"/>
      <c r="AK46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8" s="170" t="s">
        <v>2</v>
      </c>
    </row>
    <row r="469" spans="20:38">
      <c r="T469" s="130" t="str">
        <f t="shared" si="19"/>
        <v>IF EXISTS (SELECT * FROM TR_OPCGroups WHERE iID = )
 UPDATE TR_OPCGroups SET sName = '', iID_OPCServer= where iID =  
ELSE
 INSERT INTO TR_OPCGroups
           ([sName]
     ,[iID_OPCServer])
     VALUES
           (''
           ,);</v>
      </c>
      <c r="U469" s="170" t="s">
        <v>2</v>
      </c>
      <c r="X469"/>
      <c r="Y469"/>
      <c r="Z469"/>
      <c r="AA469"/>
      <c r="AB469"/>
      <c r="AC469"/>
      <c r="AD469"/>
      <c r="AE469"/>
      <c r="AF469"/>
      <c r="AG469"/>
      <c r="AH469"/>
      <c r="AI469"/>
      <c r="AJ469"/>
      <c r="AK46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9" s="170" t="s">
        <v>2</v>
      </c>
    </row>
    <row r="470" spans="20:38">
      <c r="T470" s="130" t="str">
        <f t="shared" si="19"/>
        <v>IF EXISTS (SELECT * FROM TR_OPCGroups WHERE iID = )
 UPDATE TR_OPCGroups SET sName = '', iID_OPCServer= where iID =  
ELSE
 INSERT INTO TR_OPCGroups
           ([sName]
     ,[iID_OPCServer])
     VALUES
           (''
           ,);</v>
      </c>
      <c r="U470" s="170" t="s">
        <v>2</v>
      </c>
      <c r="X470"/>
      <c r="Y470"/>
      <c r="Z470"/>
      <c r="AA470"/>
      <c r="AB470"/>
      <c r="AC470"/>
      <c r="AD470"/>
      <c r="AE470"/>
      <c r="AF470"/>
      <c r="AG470"/>
      <c r="AH470"/>
      <c r="AI470"/>
      <c r="AJ470"/>
      <c r="AK47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0" s="170" t="s">
        <v>2</v>
      </c>
    </row>
    <row r="471" spans="20:38">
      <c r="T471" s="130" t="str">
        <f t="shared" si="19"/>
        <v>IF EXISTS (SELECT * FROM TR_OPCGroups WHERE iID = )
 UPDATE TR_OPCGroups SET sName = '', iID_OPCServer= where iID =  
ELSE
 INSERT INTO TR_OPCGroups
           ([sName]
     ,[iID_OPCServer])
     VALUES
           (''
           ,);</v>
      </c>
      <c r="U471" s="170" t="s">
        <v>2</v>
      </c>
      <c r="X471"/>
      <c r="Y471"/>
      <c r="Z471"/>
      <c r="AA471"/>
      <c r="AB471"/>
      <c r="AC471"/>
      <c r="AD471"/>
      <c r="AE471"/>
      <c r="AF471"/>
      <c r="AG471"/>
      <c r="AH471"/>
      <c r="AI471"/>
      <c r="AJ471"/>
      <c r="AK47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1" s="170" t="s">
        <v>2</v>
      </c>
    </row>
    <row r="472" spans="20:38">
      <c r="T472" s="130" t="str">
        <f t="shared" si="19"/>
        <v>IF EXISTS (SELECT * FROM TR_OPCGroups WHERE iID = )
 UPDATE TR_OPCGroups SET sName = '', iID_OPCServer= where iID =  
ELSE
 INSERT INTO TR_OPCGroups
           ([sName]
     ,[iID_OPCServer])
     VALUES
           (''
           ,);</v>
      </c>
      <c r="U472" s="170" t="s">
        <v>2</v>
      </c>
      <c r="X472"/>
      <c r="Y472"/>
      <c r="Z472"/>
      <c r="AA472"/>
      <c r="AB472"/>
      <c r="AC472"/>
      <c r="AD472"/>
      <c r="AE472"/>
      <c r="AF472"/>
      <c r="AG472"/>
      <c r="AH472"/>
      <c r="AI472"/>
      <c r="AJ472"/>
      <c r="AK47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2" s="170" t="s">
        <v>2</v>
      </c>
    </row>
    <row r="473" spans="20:38">
      <c r="T473" s="130" t="str">
        <f t="shared" si="19"/>
        <v>IF EXISTS (SELECT * FROM TR_OPCGroups WHERE iID = )
 UPDATE TR_OPCGroups SET sName = '', iID_OPCServer= where iID =  
ELSE
 INSERT INTO TR_OPCGroups
           ([sName]
     ,[iID_OPCServer])
     VALUES
           (''
           ,);</v>
      </c>
      <c r="U473" s="170" t="s">
        <v>2</v>
      </c>
      <c r="X473"/>
      <c r="Y473"/>
      <c r="Z473"/>
      <c r="AA473"/>
      <c r="AB473"/>
      <c r="AC473"/>
      <c r="AD473"/>
      <c r="AE473"/>
      <c r="AF473"/>
      <c r="AG473"/>
      <c r="AH473"/>
      <c r="AI473"/>
      <c r="AJ473"/>
      <c r="AK47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3" s="170" t="s">
        <v>2</v>
      </c>
    </row>
    <row r="474" spans="20:38">
      <c r="T474" s="130" t="str">
        <f t="shared" si="19"/>
        <v>IF EXISTS (SELECT * FROM TR_OPCGroups WHERE iID = )
 UPDATE TR_OPCGroups SET sName = '', iID_OPCServer= where iID =  
ELSE
 INSERT INTO TR_OPCGroups
           ([sName]
     ,[iID_OPCServer])
     VALUES
           (''
           ,);</v>
      </c>
      <c r="U474" s="170" t="s">
        <v>2</v>
      </c>
      <c r="X474"/>
      <c r="Y474"/>
      <c r="Z474"/>
      <c r="AA474"/>
      <c r="AB474"/>
      <c r="AC474"/>
      <c r="AD474"/>
      <c r="AE474"/>
      <c r="AF474"/>
      <c r="AG474"/>
      <c r="AH474"/>
      <c r="AI474"/>
      <c r="AJ474"/>
      <c r="AK47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4" s="170" t="s">
        <v>2</v>
      </c>
    </row>
    <row r="475" spans="20:38">
      <c r="T475" s="130" t="str">
        <f t="shared" si="19"/>
        <v>IF EXISTS (SELECT * FROM TR_OPCGroups WHERE iID = )
 UPDATE TR_OPCGroups SET sName = '', iID_OPCServer= where iID =  
ELSE
 INSERT INTO TR_OPCGroups
           ([sName]
     ,[iID_OPCServer])
     VALUES
           (''
           ,);</v>
      </c>
      <c r="U475" s="170" t="s">
        <v>2</v>
      </c>
      <c r="X475"/>
      <c r="Y475"/>
      <c r="Z475"/>
      <c r="AA475"/>
      <c r="AB475"/>
      <c r="AC475"/>
      <c r="AD475"/>
      <c r="AE475"/>
      <c r="AF475"/>
      <c r="AG475"/>
      <c r="AH475"/>
      <c r="AI475"/>
      <c r="AJ475"/>
      <c r="AK47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5" s="170" t="s">
        <v>2</v>
      </c>
    </row>
    <row r="476" spans="20:38">
      <c r="T476" s="130" t="str">
        <f t="shared" si="19"/>
        <v>IF EXISTS (SELECT * FROM TR_OPCGroups WHERE iID = )
 UPDATE TR_OPCGroups SET sName = '', iID_OPCServer= where iID =  
ELSE
 INSERT INTO TR_OPCGroups
           ([sName]
     ,[iID_OPCServer])
     VALUES
           (''
           ,);</v>
      </c>
      <c r="U476" s="170" t="s">
        <v>2</v>
      </c>
      <c r="X476"/>
      <c r="Y476"/>
      <c r="Z476"/>
      <c r="AA476"/>
      <c r="AB476"/>
      <c r="AC476"/>
      <c r="AD476"/>
      <c r="AE476"/>
      <c r="AF476"/>
      <c r="AG476"/>
      <c r="AH476"/>
      <c r="AI476"/>
      <c r="AJ476"/>
      <c r="AK47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6" s="170" t="s">
        <v>2</v>
      </c>
    </row>
    <row r="477" spans="20:38">
      <c r="T477" s="130" t="str">
        <f t="shared" si="19"/>
        <v>IF EXISTS (SELECT * FROM TR_OPCGroups WHERE iID = )
 UPDATE TR_OPCGroups SET sName = '', iID_OPCServer= where iID =  
ELSE
 INSERT INTO TR_OPCGroups
           ([sName]
     ,[iID_OPCServer])
     VALUES
           (''
           ,);</v>
      </c>
      <c r="U477" s="170" t="s">
        <v>2</v>
      </c>
      <c r="X477"/>
      <c r="Y477"/>
      <c r="Z477"/>
      <c r="AA477"/>
      <c r="AB477"/>
      <c r="AC477"/>
      <c r="AD477"/>
      <c r="AE477"/>
      <c r="AF477"/>
      <c r="AG477"/>
      <c r="AH477"/>
      <c r="AI477"/>
      <c r="AJ477"/>
      <c r="AK47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7" s="170" t="s">
        <v>2</v>
      </c>
    </row>
    <row r="478" spans="20:38">
      <c r="T478" s="130" t="str">
        <f t="shared" si="19"/>
        <v>IF EXISTS (SELECT * FROM TR_OPCGroups WHERE iID = )
 UPDATE TR_OPCGroups SET sName = '', iID_OPCServer= where iID =  
ELSE
 INSERT INTO TR_OPCGroups
           ([sName]
     ,[iID_OPCServer])
     VALUES
           (''
           ,);</v>
      </c>
      <c r="U478" s="170" t="s">
        <v>2</v>
      </c>
      <c r="X478"/>
      <c r="Y478"/>
      <c r="Z478"/>
      <c r="AA478"/>
      <c r="AB478"/>
      <c r="AC478"/>
      <c r="AD478"/>
      <c r="AE478"/>
      <c r="AF478"/>
      <c r="AG478"/>
      <c r="AH478"/>
      <c r="AI478"/>
      <c r="AJ478"/>
      <c r="AK47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8" s="170" t="s">
        <v>2</v>
      </c>
    </row>
    <row r="479" spans="20:38">
      <c r="T479" s="130" t="str">
        <f t="shared" si="19"/>
        <v>IF EXISTS (SELECT * FROM TR_OPCGroups WHERE iID = )
 UPDATE TR_OPCGroups SET sName = '', iID_OPCServer= where iID =  
ELSE
 INSERT INTO TR_OPCGroups
           ([sName]
     ,[iID_OPCServer])
     VALUES
           (''
           ,);</v>
      </c>
      <c r="U479" s="170" t="s">
        <v>2</v>
      </c>
      <c r="X479"/>
      <c r="Y479"/>
      <c r="Z479"/>
      <c r="AA479"/>
      <c r="AB479"/>
      <c r="AC479"/>
      <c r="AD479"/>
      <c r="AE479"/>
      <c r="AF479"/>
      <c r="AG479"/>
      <c r="AH479"/>
      <c r="AI479"/>
      <c r="AJ479"/>
      <c r="AK47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9" s="170" t="s">
        <v>2</v>
      </c>
    </row>
    <row r="480" spans="20:38">
      <c r="T480" s="130" t="str">
        <f t="shared" si="19"/>
        <v>IF EXISTS (SELECT * FROM TR_OPCGroups WHERE iID = )
 UPDATE TR_OPCGroups SET sName = '', iID_OPCServer= where iID =  
ELSE
 INSERT INTO TR_OPCGroups
           ([sName]
     ,[iID_OPCServer])
     VALUES
           (''
           ,);</v>
      </c>
      <c r="U480" s="170" t="s">
        <v>2</v>
      </c>
      <c r="X480"/>
      <c r="Y480"/>
      <c r="Z480"/>
      <c r="AA480"/>
      <c r="AB480"/>
      <c r="AC480"/>
      <c r="AD480"/>
      <c r="AE480"/>
      <c r="AF480"/>
      <c r="AG480"/>
      <c r="AH480"/>
      <c r="AI480"/>
      <c r="AJ480"/>
      <c r="AK48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0" s="170" t="s">
        <v>2</v>
      </c>
    </row>
    <row r="481" spans="20:38">
      <c r="T481" s="130" t="str">
        <f t="shared" si="19"/>
        <v>IF EXISTS (SELECT * FROM TR_OPCGroups WHERE iID = )
 UPDATE TR_OPCGroups SET sName = '', iID_OPCServer= where iID =  
ELSE
 INSERT INTO TR_OPCGroups
           ([sName]
     ,[iID_OPCServer])
     VALUES
           (''
           ,);</v>
      </c>
      <c r="U481" s="170" t="s">
        <v>2</v>
      </c>
      <c r="X481"/>
      <c r="Y481"/>
      <c r="Z481"/>
      <c r="AA481"/>
      <c r="AB481"/>
      <c r="AC481"/>
      <c r="AD481"/>
      <c r="AE481"/>
      <c r="AF481"/>
      <c r="AG481"/>
      <c r="AH481"/>
      <c r="AI481"/>
      <c r="AJ481"/>
      <c r="AK48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1" s="170" t="s">
        <v>2</v>
      </c>
    </row>
    <row r="482" spans="20:38">
      <c r="T482" s="130" t="str">
        <f t="shared" si="19"/>
        <v>IF EXISTS (SELECT * FROM TR_OPCGroups WHERE iID = )
 UPDATE TR_OPCGroups SET sName = '', iID_OPCServer= where iID =  
ELSE
 INSERT INTO TR_OPCGroups
           ([sName]
     ,[iID_OPCServer])
     VALUES
           (''
           ,);</v>
      </c>
      <c r="U482" s="170" t="s">
        <v>2</v>
      </c>
      <c r="X482"/>
      <c r="Y482"/>
      <c r="Z482"/>
      <c r="AA482"/>
      <c r="AB482"/>
      <c r="AC482"/>
      <c r="AD482"/>
      <c r="AE482"/>
      <c r="AF482"/>
      <c r="AG482"/>
      <c r="AH482"/>
      <c r="AI482"/>
      <c r="AJ482"/>
      <c r="AK48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2" s="170" t="s">
        <v>2</v>
      </c>
    </row>
    <row r="483" spans="20:38">
      <c r="T483" s="130" t="str">
        <f t="shared" si="19"/>
        <v>IF EXISTS (SELECT * FROM TR_OPCGroups WHERE iID = )
 UPDATE TR_OPCGroups SET sName = '', iID_OPCServer= where iID =  
ELSE
 INSERT INTO TR_OPCGroups
           ([sName]
     ,[iID_OPCServer])
     VALUES
           (''
           ,);</v>
      </c>
      <c r="U483" s="170" t="s">
        <v>2</v>
      </c>
      <c r="X483"/>
      <c r="Y483"/>
      <c r="Z483"/>
      <c r="AA483"/>
      <c r="AB483"/>
      <c r="AC483"/>
      <c r="AD483"/>
      <c r="AE483"/>
      <c r="AF483"/>
      <c r="AG483"/>
      <c r="AH483"/>
      <c r="AI483"/>
      <c r="AJ483"/>
      <c r="AK48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3" s="170" t="s">
        <v>2</v>
      </c>
    </row>
    <row r="484" spans="20:38">
      <c r="T484" s="130" t="str">
        <f t="shared" si="19"/>
        <v>IF EXISTS (SELECT * FROM TR_OPCGroups WHERE iID = )
 UPDATE TR_OPCGroups SET sName = '', iID_OPCServer= where iID =  
ELSE
 INSERT INTO TR_OPCGroups
           ([sName]
     ,[iID_OPCServer])
     VALUES
           (''
           ,);</v>
      </c>
      <c r="U484" s="170" t="s">
        <v>2</v>
      </c>
      <c r="X484"/>
      <c r="Y484"/>
      <c r="Z484"/>
      <c r="AA484"/>
      <c r="AB484"/>
      <c r="AC484"/>
      <c r="AD484"/>
      <c r="AE484"/>
      <c r="AF484"/>
      <c r="AG484"/>
      <c r="AH484"/>
      <c r="AI484"/>
      <c r="AJ484"/>
      <c r="AK48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4" s="170" t="s">
        <v>2</v>
      </c>
    </row>
    <row r="485" spans="20:38">
      <c r="T485" s="130" t="str">
        <f t="shared" si="19"/>
        <v>IF EXISTS (SELECT * FROM TR_OPCGroups WHERE iID = )
 UPDATE TR_OPCGroups SET sName = '', iID_OPCServer= where iID =  
ELSE
 INSERT INTO TR_OPCGroups
           ([sName]
     ,[iID_OPCServer])
     VALUES
           (''
           ,);</v>
      </c>
      <c r="U485" s="170" t="s">
        <v>2</v>
      </c>
      <c r="X485"/>
      <c r="Y485"/>
      <c r="Z485"/>
      <c r="AA485"/>
      <c r="AB485"/>
      <c r="AC485"/>
      <c r="AD485"/>
      <c r="AE485"/>
      <c r="AF485"/>
      <c r="AG485"/>
      <c r="AH485"/>
      <c r="AI485"/>
      <c r="AJ485"/>
      <c r="AK48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5" s="170" t="s">
        <v>2</v>
      </c>
    </row>
    <row r="486" spans="20:38">
      <c r="T486" s="130" t="str">
        <f t="shared" si="19"/>
        <v>IF EXISTS (SELECT * FROM TR_OPCGroups WHERE iID = )
 UPDATE TR_OPCGroups SET sName = '', iID_OPCServer= where iID =  
ELSE
 INSERT INTO TR_OPCGroups
           ([sName]
     ,[iID_OPCServer])
     VALUES
           (''
           ,);</v>
      </c>
      <c r="U486" s="170" t="s">
        <v>2</v>
      </c>
      <c r="X486"/>
      <c r="Y486"/>
      <c r="Z486"/>
      <c r="AA486"/>
      <c r="AB486"/>
      <c r="AC486"/>
      <c r="AD486"/>
      <c r="AE486"/>
      <c r="AF486"/>
      <c r="AG486"/>
      <c r="AH486"/>
      <c r="AI486"/>
      <c r="AJ486"/>
      <c r="AK48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6" s="170" t="s">
        <v>2</v>
      </c>
    </row>
    <row r="487" spans="20:38">
      <c r="T487" s="130" t="str">
        <f t="shared" si="19"/>
        <v>IF EXISTS (SELECT * FROM TR_OPCGroups WHERE iID = )
 UPDATE TR_OPCGroups SET sName = '', iID_OPCServer= where iID =  
ELSE
 INSERT INTO TR_OPCGroups
           ([sName]
     ,[iID_OPCServer])
     VALUES
           (''
           ,);</v>
      </c>
      <c r="U487" s="170" t="s">
        <v>2</v>
      </c>
      <c r="X487"/>
      <c r="Y487"/>
      <c r="Z487"/>
      <c r="AA487"/>
      <c r="AB487"/>
      <c r="AC487"/>
      <c r="AD487"/>
      <c r="AE487"/>
      <c r="AF487"/>
      <c r="AG487"/>
      <c r="AH487"/>
      <c r="AI487"/>
      <c r="AJ487"/>
      <c r="AK48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7" s="170" t="s">
        <v>2</v>
      </c>
    </row>
    <row r="488" spans="20:38">
      <c r="T488" s="130" t="str">
        <f t="shared" si="19"/>
        <v>IF EXISTS (SELECT * FROM TR_OPCGroups WHERE iID = )
 UPDATE TR_OPCGroups SET sName = '', iID_OPCServer= where iID =  
ELSE
 INSERT INTO TR_OPCGroups
           ([sName]
     ,[iID_OPCServer])
     VALUES
           (''
           ,);</v>
      </c>
      <c r="U488" s="170" t="s">
        <v>2</v>
      </c>
      <c r="X488"/>
      <c r="Y488"/>
      <c r="Z488"/>
      <c r="AA488"/>
      <c r="AB488"/>
      <c r="AC488"/>
      <c r="AD488"/>
      <c r="AE488"/>
      <c r="AF488"/>
      <c r="AG488"/>
      <c r="AH488"/>
      <c r="AI488"/>
      <c r="AJ488"/>
      <c r="AK48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8" s="170" t="s">
        <v>2</v>
      </c>
    </row>
    <row r="489" spans="20:38">
      <c r="T489" s="130" t="str">
        <f t="shared" si="19"/>
        <v>IF EXISTS (SELECT * FROM TR_OPCGroups WHERE iID = )
 UPDATE TR_OPCGroups SET sName = '', iID_OPCServer= where iID =  
ELSE
 INSERT INTO TR_OPCGroups
           ([sName]
     ,[iID_OPCServer])
     VALUES
           (''
           ,);</v>
      </c>
      <c r="U489" s="170" t="s">
        <v>2</v>
      </c>
      <c r="X489"/>
      <c r="Y489"/>
      <c r="Z489"/>
      <c r="AA489"/>
      <c r="AB489"/>
      <c r="AC489"/>
      <c r="AD489"/>
      <c r="AE489"/>
      <c r="AF489"/>
      <c r="AG489"/>
      <c r="AH489"/>
      <c r="AI489"/>
      <c r="AJ489"/>
      <c r="AK48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9" s="170" t="s">
        <v>2</v>
      </c>
    </row>
    <row r="490" spans="20:38">
      <c r="T490" s="130" t="str">
        <f t="shared" si="19"/>
        <v>IF EXISTS (SELECT * FROM TR_OPCGroups WHERE iID = )
 UPDATE TR_OPCGroups SET sName = '', iID_OPCServer= where iID =  
ELSE
 INSERT INTO TR_OPCGroups
           ([sName]
     ,[iID_OPCServer])
     VALUES
           (''
           ,);</v>
      </c>
      <c r="U490" s="170" t="s">
        <v>2</v>
      </c>
      <c r="X490"/>
      <c r="Y490"/>
      <c r="Z490"/>
      <c r="AA490"/>
      <c r="AB490"/>
      <c r="AC490"/>
      <c r="AD490"/>
      <c r="AE490"/>
      <c r="AF490"/>
      <c r="AG490"/>
      <c r="AH490"/>
      <c r="AI490"/>
      <c r="AJ490"/>
      <c r="AK49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0" s="170" t="s">
        <v>2</v>
      </c>
    </row>
    <row r="491" spans="20:38">
      <c r="T491" s="130" t="str">
        <f t="shared" si="19"/>
        <v>IF EXISTS (SELECT * FROM TR_OPCGroups WHERE iID = )
 UPDATE TR_OPCGroups SET sName = '', iID_OPCServer= where iID =  
ELSE
 INSERT INTO TR_OPCGroups
           ([sName]
     ,[iID_OPCServer])
     VALUES
           (''
           ,);</v>
      </c>
      <c r="U491" s="170" t="s">
        <v>2</v>
      </c>
      <c r="X491"/>
      <c r="Y491"/>
      <c r="Z491"/>
      <c r="AA491"/>
      <c r="AB491"/>
      <c r="AC491"/>
      <c r="AD491"/>
      <c r="AE491"/>
      <c r="AF491"/>
      <c r="AG491"/>
      <c r="AH491"/>
      <c r="AI491"/>
      <c r="AJ491"/>
      <c r="AK49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1" s="170" t="s">
        <v>2</v>
      </c>
    </row>
    <row r="492" spans="20:38">
      <c r="T492" s="130" t="str">
        <f t="shared" si="19"/>
        <v>IF EXISTS (SELECT * FROM TR_OPCGroups WHERE iID = )
 UPDATE TR_OPCGroups SET sName = '', iID_OPCServer= where iID =  
ELSE
 INSERT INTO TR_OPCGroups
           ([sName]
     ,[iID_OPCServer])
     VALUES
           (''
           ,);</v>
      </c>
      <c r="U492" s="170" t="s">
        <v>2</v>
      </c>
      <c r="X492"/>
      <c r="Y492"/>
      <c r="Z492"/>
      <c r="AA492"/>
      <c r="AB492"/>
      <c r="AC492"/>
      <c r="AD492"/>
      <c r="AE492"/>
      <c r="AF492"/>
      <c r="AG492"/>
      <c r="AH492"/>
      <c r="AI492"/>
      <c r="AJ492"/>
      <c r="AK49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2" s="170" t="s">
        <v>2</v>
      </c>
    </row>
    <row r="493" spans="20:38">
      <c r="T493" s="130" t="str">
        <f t="shared" si="19"/>
        <v>IF EXISTS (SELECT * FROM TR_OPCGroups WHERE iID = )
 UPDATE TR_OPCGroups SET sName = '', iID_OPCServer= where iID =  
ELSE
 INSERT INTO TR_OPCGroups
           ([sName]
     ,[iID_OPCServer])
     VALUES
           (''
           ,);</v>
      </c>
      <c r="U493" s="170" t="s">
        <v>2</v>
      </c>
      <c r="X493"/>
      <c r="Y493"/>
      <c r="Z493"/>
      <c r="AA493"/>
      <c r="AB493"/>
      <c r="AC493"/>
      <c r="AD493"/>
      <c r="AE493"/>
      <c r="AF493"/>
      <c r="AG493"/>
      <c r="AH493"/>
      <c r="AI493"/>
      <c r="AJ493"/>
      <c r="AK49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3" s="170" t="s">
        <v>2</v>
      </c>
    </row>
    <row r="494" spans="20:38">
      <c r="T494" s="130" t="str">
        <f t="shared" si="19"/>
        <v>IF EXISTS (SELECT * FROM TR_OPCGroups WHERE iID = )
 UPDATE TR_OPCGroups SET sName = '', iID_OPCServer= where iID =  
ELSE
 INSERT INTO TR_OPCGroups
           ([sName]
     ,[iID_OPCServer])
     VALUES
           (''
           ,);</v>
      </c>
      <c r="U494" s="170" t="s">
        <v>2</v>
      </c>
      <c r="X494"/>
      <c r="Y494"/>
      <c r="Z494"/>
      <c r="AA494"/>
      <c r="AB494"/>
      <c r="AC494"/>
      <c r="AD494"/>
      <c r="AE494"/>
      <c r="AF494"/>
      <c r="AG494"/>
      <c r="AH494"/>
      <c r="AI494"/>
      <c r="AJ494"/>
      <c r="AK49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4" s="170" t="s">
        <v>2</v>
      </c>
    </row>
    <row r="495" spans="20:38">
      <c r="T495" s="130" t="str">
        <f t="shared" si="19"/>
        <v>IF EXISTS (SELECT * FROM TR_OPCGroups WHERE iID = )
 UPDATE TR_OPCGroups SET sName = '', iID_OPCServer= where iID =  
ELSE
 INSERT INTO TR_OPCGroups
           ([sName]
     ,[iID_OPCServer])
     VALUES
           (''
           ,);</v>
      </c>
      <c r="U495" s="170" t="s">
        <v>2</v>
      </c>
      <c r="X495"/>
      <c r="Y495"/>
      <c r="Z495"/>
      <c r="AA495"/>
      <c r="AB495"/>
      <c r="AC495"/>
      <c r="AD495"/>
      <c r="AE495"/>
      <c r="AF495"/>
      <c r="AG495"/>
      <c r="AH495"/>
      <c r="AI495"/>
      <c r="AJ495"/>
      <c r="AK49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5" s="170" t="s">
        <v>2</v>
      </c>
    </row>
    <row r="496" spans="20:38">
      <c r="T496" s="130" t="str">
        <f t="shared" si="19"/>
        <v>IF EXISTS (SELECT * FROM TR_OPCGroups WHERE iID = )
 UPDATE TR_OPCGroups SET sName = '', iID_OPCServer= where iID =  
ELSE
 INSERT INTO TR_OPCGroups
           ([sName]
     ,[iID_OPCServer])
     VALUES
           (''
           ,);</v>
      </c>
      <c r="U496" s="170" t="s">
        <v>2</v>
      </c>
      <c r="X496"/>
      <c r="Y496"/>
      <c r="Z496"/>
      <c r="AA496"/>
      <c r="AB496"/>
      <c r="AC496"/>
      <c r="AD496"/>
      <c r="AE496"/>
      <c r="AF496"/>
      <c r="AG496"/>
      <c r="AH496"/>
      <c r="AI496"/>
      <c r="AJ496"/>
      <c r="AK49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6" s="170" t="s">
        <v>2</v>
      </c>
    </row>
    <row r="497" spans="20:38">
      <c r="T497" s="130" t="str">
        <f t="shared" si="19"/>
        <v>IF EXISTS (SELECT * FROM TR_OPCGroups WHERE iID = )
 UPDATE TR_OPCGroups SET sName = '', iID_OPCServer= where iID =  
ELSE
 INSERT INTO TR_OPCGroups
           ([sName]
     ,[iID_OPCServer])
     VALUES
           (''
           ,);</v>
      </c>
      <c r="U497" s="170" t="s">
        <v>2</v>
      </c>
      <c r="X497"/>
      <c r="Y497"/>
      <c r="Z497"/>
      <c r="AA497"/>
      <c r="AB497"/>
      <c r="AC497"/>
      <c r="AD497"/>
      <c r="AE497"/>
      <c r="AF497"/>
      <c r="AG497"/>
      <c r="AH497"/>
      <c r="AI497"/>
      <c r="AJ497"/>
      <c r="AK49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7" s="170" t="s">
        <v>2</v>
      </c>
    </row>
    <row r="498" spans="20:38">
      <c r="T498" s="130" t="str">
        <f t="shared" si="19"/>
        <v>IF EXISTS (SELECT * FROM TR_OPCGroups WHERE iID = )
 UPDATE TR_OPCGroups SET sName = '', iID_OPCServer= where iID =  
ELSE
 INSERT INTO TR_OPCGroups
           ([sName]
     ,[iID_OPCServer])
     VALUES
           (''
           ,);</v>
      </c>
      <c r="U498" s="170" t="s">
        <v>2</v>
      </c>
      <c r="X498"/>
      <c r="Y498"/>
      <c r="Z498"/>
      <c r="AA498"/>
      <c r="AB498"/>
      <c r="AC498"/>
      <c r="AD498"/>
      <c r="AE498"/>
      <c r="AF498"/>
      <c r="AG498"/>
      <c r="AH498"/>
      <c r="AI498"/>
      <c r="AJ498"/>
      <c r="AK49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8" s="170" t="s">
        <v>2</v>
      </c>
    </row>
    <row r="499" spans="20:38">
      <c r="T499" s="130" t="str">
        <f t="shared" si="19"/>
        <v>IF EXISTS (SELECT * FROM TR_OPCGroups WHERE iID = )
 UPDATE TR_OPCGroups SET sName = '', iID_OPCServer= where iID =  
ELSE
 INSERT INTO TR_OPCGroups
           ([sName]
     ,[iID_OPCServer])
     VALUES
           (''
           ,);</v>
      </c>
      <c r="U499" s="170" t="s">
        <v>2</v>
      </c>
      <c r="X499"/>
      <c r="Y499"/>
      <c r="Z499"/>
      <c r="AA499"/>
      <c r="AB499"/>
      <c r="AC499"/>
      <c r="AD499"/>
      <c r="AE499"/>
      <c r="AF499"/>
      <c r="AG499"/>
      <c r="AH499"/>
      <c r="AI499"/>
      <c r="AJ499"/>
      <c r="AK49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9" s="170" t="s">
        <v>2</v>
      </c>
    </row>
    <row r="500" spans="20:38">
      <c r="T500" s="130" t="str">
        <f t="shared" si="19"/>
        <v>IF EXISTS (SELECT * FROM TR_OPCGroups WHERE iID = )
 UPDATE TR_OPCGroups SET sName = '', iID_OPCServer= where iID =  
ELSE
 INSERT INTO TR_OPCGroups
           ([sName]
     ,[iID_OPCServer])
     VALUES
           (''
           ,);</v>
      </c>
      <c r="U500" s="170" t="s">
        <v>2</v>
      </c>
      <c r="X500"/>
      <c r="Y500"/>
      <c r="Z500"/>
      <c r="AA500"/>
      <c r="AB500"/>
      <c r="AC500"/>
      <c r="AD500"/>
      <c r="AE500"/>
      <c r="AF500"/>
      <c r="AG500"/>
      <c r="AH500"/>
      <c r="AI500"/>
      <c r="AJ500"/>
      <c r="AK50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0" s="170" t="s">
        <v>2</v>
      </c>
    </row>
    <row r="501" spans="20:38">
      <c r="T501" s="130" t="str">
        <f t="shared" si="19"/>
        <v>IF EXISTS (SELECT * FROM TR_OPCGroups WHERE iID = )
 UPDATE TR_OPCGroups SET sName = '', iID_OPCServer= where iID =  
ELSE
 INSERT INTO TR_OPCGroups
           ([sName]
     ,[iID_OPCServer])
     VALUES
           (''
           ,);</v>
      </c>
      <c r="U501" s="170" t="s">
        <v>2</v>
      </c>
      <c r="X501"/>
      <c r="Y501"/>
      <c r="Z501"/>
      <c r="AA501"/>
      <c r="AB501"/>
      <c r="AC501"/>
      <c r="AD501"/>
      <c r="AE501"/>
      <c r="AF501"/>
      <c r="AG501"/>
      <c r="AH501"/>
      <c r="AI501"/>
      <c r="AJ501"/>
      <c r="AK50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1" s="170" t="s">
        <v>2</v>
      </c>
    </row>
    <row r="502" spans="20:38">
      <c r="T502" s="130" t="str">
        <f t="shared" si="19"/>
        <v>IF EXISTS (SELECT * FROM TR_OPCGroups WHERE iID = )
 UPDATE TR_OPCGroups SET sName = '', iID_OPCServer= where iID =  
ELSE
 INSERT INTO TR_OPCGroups
           ([sName]
     ,[iID_OPCServer])
     VALUES
           (''
           ,);</v>
      </c>
      <c r="U502" s="170" t="s">
        <v>2</v>
      </c>
      <c r="X502"/>
      <c r="Y502"/>
      <c r="Z502"/>
      <c r="AA502"/>
      <c r="AB502"/>
      <c r="AC502"/>
      <c r="AD502"/>
      <c r="AE502"/>
      <c r="AF502"/>
      <c r="AG502"/>
      <c r="AH502"/>
      <c r="AI502"/>
      <c r="AJ502"/>
      <c r="AK50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2" s="170" t="s">
        <v>2</v>
      </c>
    </row>
    <row r="503" spans="20:38">
      <c r="T503" s="130" t="str">
        <f t="shared" si="19"/>
        <v>IF EXISTS (SELECT * FROM TR_OPCGroups WHERE iID = )
 UPDATE TR_OPCGroups SET sName = '', iID_OPCServer= where iID =  
ELSE
 INSERT INTO TR_OPCGroups
           ([sName]
     ,[iID_OPCServer])
     VALUES
           (''
           ,);</v>
      </c>
      <c r="U503" s="170" t="s">
        <v>2</v>
      </c>
      <c r="X503"/>
      <c r="Y503"/>
      <c r="Z503"/>
      <c r="AA503"/>
      <c r="AB503"/>
      <c r="AC503"/>
      <c r="AD503"/>
      <c r="AE503"/>
      <c r="AF503"/>
      <c r="AG503"/>
      <c r="AH503"/>
      <c r="AI503"/>
      <c r="AJ503"/>
      <c r="AK50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3" s="170" t="s">
        <v>2</v>
      </c>
    </row>
    <row r="504" spans="20:38">
      <c r="T504" s="130" t="str">
        <f t="shared" si="19"/>
        <v>IF EXISTS (SELECT * FROM TR_OPCGroups WHERE iID = )
 UPDATE TR_OPCGroups SET sName = '', iID_OPCServer= where iID =  
ELSE
 INSERT INTO TR_OPCGroups
           ([sName]
     ,[iID_OPCServer])
     VALUES
           (''
           ,);</v>
      </c>
      <c r="U504" s="170" t="s">
        <v>2</v>
      </c>
      <c r="X504"/>
      <c r="Y504"/>
      <c r="Z504"/>
      <c r="AA504"/>
      <c r="AB504"/>
      <c r="AC504"/>
      <c r="AD504"/>
      <c r="AE504"/>
      <c r="AF504"/>
      <c r="AG504"/>
      <c r="AH504"/>
      <c r="AI504"/>
      <c r="AJ504"/>
      <c r="AK50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4" s="170" t="s">
        <v>2</v>
      </c>
    </row>
    <row r="505" spans="20:38">
      <c r="T505" s="130" t="str">
        <f t="shared" si="19"/>
        <v>IF EXISTS (SELECT * FROM TR_OPCGroups WHERE iID = )
 UPDATE TR_OPCGroups SET sName = '', iID_OPCServer= where iID =  
ELSE
 INSERT INTO TR_OPCGroups
           ([sName]
     ,[iID_OPCServer])
     VALUES
           (''
           ,);</v>
      </c>
      <c r="U505" s="170" t="s">
        <v>2</v>
      </c>
      <c r="X505"/>
      <c r="Y505"/>
      <c r="Z505"/>
      <c r="AA505"/>
      <c r="AB505"/>
      <c r="AC505"/>
      <c r="AD505"/>
      <c r="AE505"/>
      <c r="AF505"/>
      <c r="AG505"/>
      <c r="AH505"/>
      <c r="AI505"/>
      <c r="AJ505"/>
      <c r="AK50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5" s="170" t="s">
        <v>2</v>
      </c>
    </row>
    <row r="506" spans="20:38">
      <c r="T506" s="130" t="str">
        <f t="shared" si="19"/>
        <v>IF EXISTS (SELECT * FROM TR_OPCGroups WHERE iID = )
 UPDATE TR_OPCGroups SET sName = '', iID_OPCServer= where iID =  
ELSE
 INSERT INTO TR_OPCGroups
           ([sName]
     ,[iID_OPCServer])
     VALUES
           (''
           ,);</v>
      </c>
      <c r="U506" s="170" t="s">
        <v>2</v>
      </c>
      <c r="X506"/>
      <c r="Y506"/>
      <c r="Z506"/>
      <c r="AA506"/>
      <c r="AB506"/>
      <c r="AC506"/>
      <c r="AD506"/>
      <c r="AE506"/>
      <c r="AF506"/>
      <c r="AG506"/>
      <c r="AH506"/>
      <c r="AI506"/>
      <c r="AJ506"/>
      <c r="AK50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6" s="170" t="s">
        <v>2</v>
      </c>
    </row>
    <row r="507" spans="20:38">
      <c r="T507" s="130" t="str">
        <f t="shared" si="19"/>
        <v>IF EXISTS (SELECT * FROM TR_OPCGroups WHERE iID = )
 UPDATE TR_OPCGroups SET sName = '', iID_OPCServer= where iID =  
ELSE
 INSERT INTO TR_OPCGroups
           ([sName]
     ,[iID_OPCServer])
     VALUES
           (''
           ,);</v>
      </c>
      <c r="U507" s="170" t="s">
        <v>2</v>
      </c>
      <c r="X507"/>
      <c r="Y507"/>
      <c r="Z507"/>
      <c r="AA507"/>
      <c r="AB507"/>
      <c r="AC507"/>
      <c r="AD507"/>
      <c r="AE507"/>
      <c r="AF507"/>
      <c r="AG507"/>
      <c r="AH507"/>
      <c r="AI507"/>
      <c r="AJ507"/>
      <c r="AK50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7" s="170" t="s">
        <v>2</v>
      </c>
    </row>
    <row r="508" spans="20:38">
      <c r="T508" s="130" t="str">
        <f t="shared" si="19"/>
        <v>IF EXISTS (SELECT * FROM TR_OPCGroups WHERE iID = )
 UPDATE TR_OPCGroups SET sName = '', iID_OPCServer= where iID =  
ELSE
 INSERT INTO TR_OPCGroups
           ([sName]
     ,[iID_OPCServer])
     VALUES
           (''
           ,);</v>
      </c>
      <c r="U508" s="170" t="s">
        <v>2</v>
      </c>
      <c r="X508"/>
      <c r="Y508"/>
      <c r="Z508"/>
      <c r="AA508"/>
      <c r="AB508"/>
      <c r="AC508"/>
      <c r="AD508"/>
      <c r="AE508"/>
      <c r="AF508"/>
      <c r="AG508"/>
      <c r="AH508"/>
      <c r="AI508"/>
      <c r="AJ508"/>
      <c r="AK50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8" s="170" t="s">
        <v>2</v>
      </c>
    </row>
    <row r="509" spans="20:38">
      <c r="T509" s="130" t="str">
        <f t="shared" si="19"/>
        <v>IF EXISTS (SELECT * FROM TR_OPCGroups WHERE iID = )
 UPDATE TR_OPCGroups SET sName = '', iID_OPCServer= where iID =  
ELSE
 INSERT INTO TR_OPCGroups
           ([sName]
     ,[iID_OPCServer])
     VALUES
           (''
           ,);</v>
      </c>
      <c r="U509" s="170" t="s">
        <v>2</v>
      </c>
      <c r="X509"/>
      <c r="Y509"/>
      <c r="Z509"/>
      <c r="AA509"/>
      <c r="AB509"/>
      <c r="AC509"/>
      <c r="AD509"/>
      <c r="AE509"/>
      <c r="AF509"/>
      <c r="AG509"/>
      <c r="AH509"/>
      <c r="AI509"/>
      <c r="AJ509"/>
      <c r="AK50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9" s="170" t="s">
        <v>2</v>
      </c>
    </row>
    <row r="510" spans="20:38">
      <c r="T510" s="130" t="str">
        <f t="shared" si="19"/>
        <v>IF EXISTS (SELECT * FROM TR_OPCGroups WHERE iID = )
 UPDATE TR_OPCGroups SET sName = '', iID_OPCServer= where iID =  
ELSE
 INSERT INTO TR_OPCGroups
           ([sName]
     ,[iID_OPCServer])
     VALUES
           (''
           ,);</v>
      </c>
      <c r="U510" s="170" t="s">
        <v>2</v>
      </c>
      <c r="X510"/>
      <c r="Y510"/>
      <c r="Z510"/>
      <c r="AA510"/>
      <c r="AB510"/>
      <c r="AC510"/>
      <c r="AD510"/>
      <c r="AE510"/>
      <c r="AF510"/>
      <c r="AG510"/>
      <c r="AH510"/>
      <c r="AI510"/>
      <c r="AJ510"/>
      <c r="AK51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0" s="170" t="s">
        <v>2</v>
      </c>
    </row>
    <row r="511" spans="20:38">
      <c r="T511" s="130" t="str">
        <f t="shared" si="19"/>
        <v>IF EXISTS (SELECT * FROM TR_OPCGroups WHERE iID = )
 UPDATE TR_OPCGroups SET sName = '', iID_OPCServer= where iID =  
ELSE
 INSERT INTO TR_OPCGroups
           ([sName]
     ,[iID_OPCServer])
     VALUES
           (''
           ,);</v>
      </c>
      <c r="U511" s="170" t="s">
        <v>2</v>
      </c>
      <c r="X511"/>
      <c r="Y511"/>
      <c r="Z511"/>
      <c r="AA511"/>
      <c r="AB511"/>
      <c r="AC511"/>
      <c r="AD511"/>
      <c r="AE511"/>
      <c r="AF511"/>
      <c r="AG511"/>
      <c r="AH511"/>
      <c r="AI511"/>
      <c r="AJ511"/>
      <c r="AK51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1" s="170" t="s">
        <v>2</v>
      </c>
    </row>
    <row r="512" spans="20:38">
      <c r="T512" s="130" t="str">
        <f t="shared" si="19"/>
        <v>IF EXISTS (SELECT * FROM TR_OPCGroups WHERE iID = )
 UPDATE TR_OPCGroups SET sName = '', iID_OPCServer= where iID =  
ELSE
 INSERT INTO TR_OPCGroups
           ([sName]
     ,[iID_OPCServer])
     VALUES
           (''
           ,);</v>
      </c>
      <c r="U512" s="170" t="s">
        <v>2</v>
      </c>
      <c r="X512"/>
      <c r="Y512"/>
      <c r="Z512"/>
      <c r="AA512"/>
      <c r="AB512"/>
      <c r="AC512"/>
      <c r="AD512"/>
      <c r="AE512"/>
      <c r="AF512"/>
      <c r="AG512"/>
      <c r="AH512"/>
      <c r="AI512"/>
      <c r="AJ512"/>
      <c r="AK51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2" s="170" t="s">
        <v>2</v>
      </c>
    </row>
    <row r="513" spans="20:38">
      <c r="T513" s="130" t="str">
        <f t="shared" si="19"/>
        <v>IF EXISTS (SELECT * FROM TR_OPCGroups WHERE iID = )
 UPDATE TR_OPCGroups SET sName = '', iID_OPCServer= where iID =  
ELSE
 INSERT INTO TR_OPCGroups
           ([sName]
     ,[iID_OPCServer])
     VALUES
           (''
           ,);</v>
      </c>
      <c r="U513" s="170" t="s">
        <v>2</v>
      </c>
      <c r="X513"/>
      <c r="Y513"/>
      <c r="Z513"/>
      <c r="AA513"/>
      <c r="AB513"/>
      <c r="AC513"/>
      <c r="AD513"/>
      <c r="AE513"/>
      <c r="AF513"/>
      <c r="AG513"/>
      <c r="AH513"/>
      <c r="AI513"/>
      <c r="AJ513"/>
      <c r="AK51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3" s="170" t="s">
        <v>2</v>
      </c>
    </row>
    <row r="514" spans="20:38">
      <c r="T514" s="130" t="str">
        <f t="shared" si="19"/>
        <v>IF EXISTS (SELECT * FROM TR_OPCGroups WHERE iID = )
 UPDATE TR_OPCGroups SET sName = '', iID_OPCServer= where iID =  
ELSE
 INSERT INTO TR_OPCGroups
           ([sName]
     ,[iID_OPCServer])
     VALUES
           (''
           ,);</v>
      </c>
      <c r="U514" s="170" t="s">
        <v>2</v>
      </c>
      <c r="X514"/>
      <c r="Y514"/>
      <c r="Z514"/>
      <c r="AA514"/>
      <c r="AB514"/>
      <c r="AC514"/>
      <c r="AD514"/>
      <c r="AE514"/>
      <c r="AF514"/>
      <c r="AG514"/>
      <c r="AH514"/>
      <c r="AI514"/>
      <c r="AJ514"/>
      <c r="AK51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4" s="170" t="s">
        <v>2</v>
      </c>
    </row>
    <row r="515" spans="20:38">
      <c r="T515" s="130" t="str">
        <f t="shared" si="19"/>
        <v>IF EXISTS (SELECT * FROM TR_OPCGroups WHERE iID = )
 UPDATE TR_OPCGroups SET sName = '', iID_OPCServer= where iID =  
ELSE
 INSERT INTO TR_OPCGroups
           ([sName]
     ,[iID_OPCServer])
     VALUES
           (''
           ,);</v>
      </c>
      <c r="U515" s="170" t="s">
        <v>2</v>
      </c>
      <c r="X515"/>
      <c r="Y515"/>
      <c r="Z515"/>
      <c r="AA515"/>
      <c r="AB515"/>
      <c r="AC515"/>
      <c r="AD515"/>
      <c r="AE515"/>
      <c r="AF515"/>
      <c r="AG515"/>
      <c r="AH515"/>
      <c r="AI515"/>
      <c r="AJ515"/>
      <c r="AK51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5" s="170" t="s">
        <v>2</v>
      </c>
    </row>
    <row r="516" spans="20:38">
      <c r="T516" s="130" t="str">
        <f t="shared" si="19"/>
        <v>IF EXISTS (SELECT * FROM TR_OPCGroups WHERE iID = )
 UPDATE TR_OPCGroups SET sName = '', iID_OPCServer= where iID =  
ELSE
 INSERT INTO TR_OPCGroups
           ([sName]
     ,[iID_OPCServer])
     VALUES
           (''
           ,);</v>
      </c>
      <c r="U516" s="170" t="s">
        <v>2</v>
      </c>
      <c r="X516"/>
      <c r="Y516"/>
      <c r="Z516"/>
      <c r="AA516"/>
      <c r="AB516"/>
      <c r="AC516"/>
      <c r="AD516"/>
      <c r="AE516"/>
      <c r="AF516"/>
      <c r="AG516"/>
      <c r="AH516"/>
      <c r="AI516"/>
      <c r="AJ516"/>
      <c r="AK51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6" s="170" t="s">
        <v>2</v>
      </c>
    </row>
    <row r="517" spans="20:38">
      <c r="T517" s="130" t="str">
        <f t="shared" si="19"/>
        <v>IF EXISTS (SELECT * FROM TR_OPCGroups WHERE iID = )
 UPDATE TR_OPCGroups SET sName = '', iID_OPCServer= where iID =  
ELSE
 INSERT INTO TR_OPCGroups
           ([sName]
     ,[iID_OPCServer])
     VALUES
           (''
           ,);</v>
      </c>
      <c r="U517" s="170" t="s">
        <v>2</v>
      </c>
      <c r="X517"/>
      <c r="Y517"/>
      <c r="Z517"/>
      <c r="AA517"/>
      <c r="AB517"/>
      <c r="AC517"/>
      <c r="AD517"/>
      <c r="AE517"/>
      <c r="AF517"/>
      <c r="AG517"/>
      <c r="AH517"/>
      <c r="AI517"/>
      <c r="AJ517"/>
      <c r="AK517" s="130" t="str">
        <f t="shared" ref="AK517:AK580" si="20">CONCATENATE("IF EXISTS (SELECT * FROM TR_OPCItems WHERE iID = ",V517,")
UPDATE TR_OPCItems
   SET iID_OPCGroup = ",W517,",sName = '",X517,"',sEngUnit = '",Y517,"',sFunction = '",Z517,"',sNameTag = '",AA517,"',dMin = ",AB517,",dMax = ",AC517,",dHiHi = ",AD517,",dHi = ",AE517,",dLo = ",AF517,",dLoLo = ",AG517,",iPrecision = ",AH517,",iDuration = ",AJ517,"
 WHERE iID = ",V517,"
ELSE 
 INSERT INTO TR_OPCItems
           ([iID_OPCGroup],[sName],[sEngUnit],[sFunction],[sNameTag],[dMin],[dMax],[dHiHi],[dHi],[dLo],[dLoLo],[iPrecision],[iDuration])
     VALUES
           (",W517,",'",X517,"','",Y517,"','",Z517,"','",AA517,"',",AB517,",",AC517," ,",AD517,",",AE517,",",AF517,",",AG517,",",AH517,",",AJ517,");")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7" s="170" t="s">
        <v>2</v>
      </c>
    </row>
    <row r="518" spans="20:38">
      <c r="T518" s="130" t="str">
        <f t="shared" si="19"/>
        <v>IF EXISTS (SELECT * FROM TR_OPCGroups WHERE iID = )
 UPDATE TR_OPCGroups SET sName = '', iID_OPCServer= where iID =  
ELSE
 INSERT INTO TR_OPCGroups
           ([sName]
     ,[iID_OPCServer])
     VALUES
           (''
           ,);</v>
      </c>
      <c r="U518" s="170" t="s">
        <v>2</v>
      </c>
      <c r="X518"/>
      <c r="Y518"/>
      <c r="Z518"/>
      <c r="AA518"/>
      <c r="AB518"/>
      <c r="AC518"/>
      <c r="AD518"/>
      <c r="AE518"/>
      <c r="AF518"/>
      <c r="AG518"/>
      <c r="AH518"/>
      <c r="AI518"/>
      <c r="AJ518"/>
      <c r="AK51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8" s="170" t="s">
        <v>2</v>
      </c>
    </row>
    <row r="519" spans="20:38">
      <c r="T519" s="130" t="str">
        <f t="shared" ref="T519:T582" si="21">CONCATENATE("IF EXISTS (SELECT * FROM TR_OPCGroups WHERE iID = ",Q519,")
 UPDATE TR_OPCGroups SET sName = '",R519,"', iID_OPCServer=",S519," where iID =  ",Q519,"
ELSE
 INSERT INTO TR_OPCGroups
           ([sName]
     ,[iID_OPCServer])
     VALUES
           ('",R519,"'
           ,",S519,");")</f>
        <v>IF EXISTS (SELECT * FROM TR_OPCGroups WHERE iID = )
 UPDATE TR_OPCGroups SET sName = '', iID_OPCServer= where iID =  
ELSE
 INSERT INTO TR_OPCGroups
           ([sName]
     ,[iID_OPCServer])
     VALUES
           (''
           ,);</v>
      </c>
      <c r="U519" s="170" t="s">
        <v>2</v>
      </c>
      <c r="X519"/>
      <c r="Y519"/>
      <c r="Z519"/>
      <c r="AA519"/>
      <c r="AB519"/>
      <c r="AC519"/>
      <c r="AD519"/>
      <c r="AE519"/>
      <c r="AF519"/>
      <c r="AG519"/>
      <c r="AH519"/>
      <c r="AI519"/>
      <c r="AJ519"/>
      <c r="AK51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9" s="170" t="s">
        <v>2</v>
      </c>
    </row>
    <row r="520" spans="20:38">
      <c r="T520" s="130" t="str">
        <f t="shared" si="21"/>
        <v>IF EXISTS (SELECT * FROM TR_OPCGroups WHERE iID = )
 UPDATE TR_OPCGroups SET sName = '', iID_OPCServer= where iID =  
ELSE
 INSERT INTO TR_OPCGroups
           ([sName]
     ,[iID_OPCServer])
     VALUES
           (''
           ,);</v>
      </c>
      <c r="U520" s="170" t="s">
        <v>2</v>
      </c>
      <c r="X520"/>
      <c r="Y520"/>
      <c r="Z520"/>
      <c r="AA520"/>
      <c r="AB520"/>
      <c r="AC520"/>
      <c r="AD520"/>
      <c r="AE520"/>
      <c r="AF520"/>
      <c r="AG520"/>
      <c r="AH520"/>
      <c r="AI520"/>
      <c r="AJ520"/>
      <c r="AK52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0" s="170" t="s">
        <v>2</v>
      </c>
    </row>
    <row r="521" spans="20:38">
      <c r="T521" s="130" t="str">
        <f t="shared" si="21"/>
        <v>IF EXISTS (SELECT * FROM TR_OPCGroups WHERE iID = )
 UPDATE TR_OPCGroups SET sName = '', iID_OPCServer= where iID =  
ELSE
 INSERT INTO TR_OPCGroups
           ([sName]
     ,[iID_OPCServer])
     VALUES
           (''
           ,);</v>
      </c>
      <c r="U521" s="170" t="s">
        <v>2</v>
      </c>
      <c r="X521"/>
      <c r="Y521"/>
      <c r="Z521"/>
      <c r="AA521"/>
      <c r="AB521"/>
      <c r="AC521"/>
      <c r="AD521"/>
      <c r="AE521"/>
      <c r="AF521"/>
      <c r="AG521"/>
      <c r="AH521"/>
      <c r="AI521"/>
      <c r="AJ521"/>
      <c r="AK52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1" s="170" t="s">
        <v>2</v>
      </c>
    </row>
    <row r="522" spans="20:38">
      <c r="T522" s="130" t="str">
        <f t="shared" si="21"/>
        <v>IF EXISTS (SELECT * FROM TR_OPCGroups WHERE iID = )
 UPDATE TR_OPCGroups SET sName = '', iID_OPCServer= where iID =  
ELSE
 INSERT INTO TR_OPCGroups
           ([sName]
     ,[iID_OPCServer])
     VALUES
           (''
           ,);</v>
      </c>
      <c r="U522" s="170" t="s">
        <v>2</v>
      </c>
      <c r="X522"/>
      <c r="Y522"/>
      <c r="Z522"/>
      <c r="AA522"/>
      <c r="AB522"/>
      <c r="AC522"/>
      <c r="AD522"/>
      <c r="AE522"/>
      <c r="AF522"/>
      <c r="AG522"/>
      <c r="AH522"/>
      <c r="AI522"/>
      <c r="AJ522"/>
      <c r="AK52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2" s="170" t="s">
        <v>2</v>
      </c>
    </row>
    <row r="523" spans="20:38">
      <c r="T523" s="130" t="str">
        <f t="shared" si="21"/>
        <v>IF EXISTS (SELECT * FROM TR_OPCGroups WHERE iID = )
 UPDATE TR_OPCGroups SET sName = '', iID_OPCServer= where iID =  
ELSE
 INSERT INTO TR_OPCGroups
           ([sName]
     ,[iID_OPCServer])
     VALUES
           (''
           ,);</v>
      </c>
      <c r="U523" s="170" t="s">
        <v>2</v>
      </c>
      <c r="X523"/>
      <c r="Y523"/>
      <c r="Z523"/>
      <c r="AA523"/>
      <c r="AB523"/>
      <c r="AC523"/>
      <c r="AD523"/>
      <c r="AE523"/>
      <c r="AF523"/>
      <c r="AG523"/>
      <c r="AH523"/>
      <c r="AI523"/>
      <c r="AJ523"/>
      <c r="AK52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3" s="170" t="s">
        <v>2</v>
      </c>
    </row>
    <row r="524" spans="20:38">
      <c r="T524" s="130" t="str">
        <f t="shared" si="21"/>
        <v>IF EXISTS (SELECT * FROM TR_OPCGroups WHERE iID = )
 UPDATE TR_OPCGroups SET sName = '', iID_OPCServer= where iID =  
ELSE
 INSERT INTO TR_OPCGroups
           ([sName]
     ,[iID_OPCServer])
     VALUES
           (''
           ,);</v>
      </c>
      <c r="U524" s="170" t="s">
        <v>2</v>
      </c>
      <c r="X524"/>
      <c r="Y524"/>
      <c r="Z524"/>
      <c r="AA524"/>
      <c r="AB524"/>
      <c r="AC524"/>
      <c r="AD524"/>
      <c r="AE524"/>
      <c r="AF524"/>
      <c r="AG524"/>
      <c r="AH524"/>
      <c r="AI524"/>
      <c r="AJ524"/>
      <c r="AK52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4" s="170" t="s">
        <v>2</v>
      </c>
    </row>
    <row r="525" spans="20:38">
      <c r="T525" s="130" t="str">
        <f t="shared" si="21"/>
        <v>IF EXISTS (SELECT * FROM TR_OPCGroups WHERE iID = )
 UPDATE TR_OPCGroups SET sName = '', iID_OPCServer= where iID =  
ELSE
 INSERT INTO TR_OPCGroups
           ([sName]
     ,[iID_OPCServer])
     VALUES
           (''
           ,);</v>
      </c>
      <c r="U525" s="170" t="s">
        <v>2</v>
      </c>
      <c r="X525"/>
      <c r="Y525"/>
      <c r="Z525"/>
      <c r="AA525"/>
      <c r="AB525"/>
      <c r="AC525"/>
      <c r="AD525"/>
      <c r="AE525"/>
      <c r="AF525"/>
      <c r="AG525"/>
      <c r="AH525"/>
      <c r="AI525"/>
      <c r="AJ525"/>
      <c r="AK52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5" s="170" t="s">
        <v>2</v>
      </c>
    </row>
    <row r="526" spans="20:38">
      <c r="T526" s="130" t="str">
        <f t="shared" si="21"/>
        <v>IF EXISTS (SELECT * FROM TR_OPCGroups WHERE iID = )
 UPDATE TR_OPCGroups SET sName = '', iID_OPCServer= where iID =  
ELSE
 INSERT INTO TR_OPCGroups
           ([sName]
     ,[iID_OPCServer])
     VALUES
           (''
           ,);</v>
      </c>
      <c r="U526" s="170" t="s">
        <v>2</v>
      </c>
      <c r="X526"/>
      <c r="Y526"/>
      <c r="Z526"/>
      <c r="AA526"/>
      <c r="AB526"/>
      <c r="AC526"/>
      <c r="AD526"/>
      <c r="AE526"/>
      <c r="AF526"/>
      <c r="AG526"/>
      <c r="AH526"/>
      <c r="AI526"/>
      <c r="AJ526"/>
      <c r="AK52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6" s="170" t="s">
        <v>2</v>
      </c>
    </row>
    <row r="527" spans="20:38">
      <c r="T527" s="130" t="str">
        <f t="shared" si="21"/>
        <v>IF EXISTS (SELECT * FROM TR_OPCGroups WHERE iID = )
 UPDATE TR_OPCGroups SET sName = '', iID_OPCServer= where iID =  
ELSE
 INSERT INTO TR_OPCGroups
           ([sName]
     ,[iID_OPCServer])
     VALUES
           (''
           ,);</v>
      </c>
      <c r="U527" s="170" t="s">
        <v>2</v>
      </c>
      <c r="X527"/>
      <c r="Y527"/>
      <c r="Z527"/>
      <c r="AA527"/>
      <c r="AB527"/>
      <c r="AC527"/>
      <c r="AD527"/>
      <c r="AE527"/>
      <c r="AF527"/>
      <c r="AG527"/>
      <c r="AH527"/>
      <c r="AI527"/>
      <c r="AJ527"/>
      <c r="AK52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7" s="170" t="s">
        <v>2</v>
      </c>
    </row>
    <row r="528" spans="20:38">
      <c r="T528" s="130" t="str">
        <f t="shared" si="21"/>
        <v>IF EXISTS (SELECT * FROM TR_OPCGroups WHERE iID = )
 UPDATE TR_OPCGroups SET sName = '', iID_OPCServer= where iID =  
ELSE
 INSERT INTO TR_OPCGroups
           ([sName]
     ,[iID_OPCServer])
     VALUES
           (''
           ,);</v>
      </c>
      <c r="U528" s="170" t="s">
        <v>2</v>
      </c>
      <c r="X528"/>
      <c r="Y528"/>
      <c r="Z528"/>
      <c r="AA528"/>
      <c r="AB528"/>
      <c r="AC528"/>
      <c r="AD528"/>
      <c r="AE528"/>
      <c r="AF528"/>
      <c r="AG528"/>
      <c r="AH528"/>
      <c r="AI528"/>
      <c r="AJ528"/>
      <c r="AK52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8" s="170" t="s">
        <v>2</v>
      </c>
    </row>
    <row r="529" spans="20:38">
      <c r="T529" s="130" t="str">
        <f t="shared" si="21"/>
        <v>IF EXISTS (SELECT * FROM TR_OPCGroups WHERE iID = )
 UPDATE TR_OPCGroups SET sName = '', iID_OPCServer= where iID =  
ELSE
 INSERT INTO TR_OPCGroups
           ([sName]
     ,[iID_OPCServer])
     VALUES
           (''
           ,);</v>
      </c>
      <c r="U529" s="170" t="s">
        <v>2</v>
      </c>
      <c r="X529"/>
      <c r="Y529"/>
      <c r="Z529"/>
      <c r="AA529"/>
      <c r="AB529"/>
      <c r="AC529"/>
      <c r="AD529"/>
      <c r="AE529"/>
      <c r="AF529"/>
      <c r="AG529"/>
      <c r="AH529"/>
      <c r="AI529"/>
      <c r="AJ529"/>
      <c r="AK52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9" s="170" t="s">
        <v>2</v>
      </c>
    </row>
    <row r="530" spans="20:38">
      <c r="T530" s="130" t="str">
        <f t="shared" si="21"/>
        <v>IF EXISTS (SELECT * FROM TR_OPCGroups WHERE iID = )
 UPDATE TR_OPCGroups SET sName = '', iID_OPCServer= where iID =  
ELSE
 INSERT INTO TR_OPCGroups
           ([sName]
     ,[iID_OPCServer])
     VALUES
           (''
           ,);</v>
      </c>
      <c r="U530" s="170" t="s">
        <v>2</v>
      </c>
      <c r="X530"/>
      <c r="Y530"/>
      <c r="Z530"/>
      <c r="AA530"/>
      <c r="AB530"/>
      <c r="AC530"/>
      <c r="AD530"/>
      <c r="AE530"/>
      <c r="AF530"/>
      <c r="AG530"/>
      <c r="AH530"/>
      <c r="AI530"/>
      <c r="AJ530"/>
      <c r="AK53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0" s="170" t="s">
        <v>2</v>
      </c>
    </row>
    <row r="531" spans="20:38">
      <c r="T531" s="130" t="str">
        <f t="shared" si="21"/>
        <v>IF EXISTS (SELECT * FROM TR_OPCGroups WHERE iID = )
 UPDATE TR_OPCGroups SET sName = '', iID_OPCServer= where iID =  
ELSE
 INSERT INTO TR_OPCGroups
           ([sName]
     ,[iID_OPCServer])
     VALUES
           (''
           ,);</v>
      </c>
      <c r="U531" s="170" t="s">
        <v>2</v>
      </c>
      <c r="X531"/>
      <c r="Y531"/>
      <c r="Z531"/>
      <c r="AA531"/>
      <c r="AB531"/>
      <c r="AC531"/>
      <c r="AD531"/>
      <c r="AE531"/>
      <c r="AF531"/>
      <c r="AG531"/>
      <c r="AH531"/>
      <c r="AI531"/>
      <c r="AJ531"/>
      <c r="AK53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1" s="170" t="s">
        <v>2</v>
      </c>
    </row>
    <row r="532" spans="20:38">
      <c r="T532" s="130" t="str">
        <f t="shared" si="21"/>
        <v>IF EXISTS (SELECT * FROM TR_OPCGroups WHERE iID = )
 UPDATE TR_OPCGroups SET sName = '', iID_OPCServer= where iID =  
ELSE
 INSERT INTO TR_OPCGroups
           ([sName]
     ,[iID_OPCServer])
     VALUES
           (''
           ,);</v>
      </c>
      <c r="U532" s="170" t="s">
        <v>2</v>
      </c>
      <c r="X532"/>
      <c r="Y532"/>
      <c r="Z532"/>
      <c r="AA532"/>
      <c r="AB532"/>
      <c r="AC532"/>
      <c r="AD532"/>
      <c r="AE532"/>
      <c r="AF532"/>
      <c r="AG532"/>
      <c r="AH532"/>
      <c r="AI532"/>
      <c r="AJ532"/>
      <c r="AK53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2" s="170" t="s">
        <v>2</v>
      </c>
    </row>
    <row r="533" spans="20:38">
      <c r="T533" s="130" t="str">
        <f t="shared" si="21"/>
        <v>IF EXISTS (SELECT * FROM TR_OPCGroups WHERE iID = )
 UPDATE TR_OPCGroups SET sName = '', iID_OPCServer= where iID =  
ELSE
 INSERT INTO TR_OPCGroups
           ([sName]
     ,[iID_OPCServer])
     VALUES
           (''
           ,);</v>
      </c>
      <c r="U533" s="170" t="s">
        <v>2</v>
      </c>
      <c r="X533"/>
      <c r="Y533"/>
      <c r="Z533"/>
      <c r="AA533"/>
      <c r="AB533"/>
      <c r="AC533"/>
      <c r="AD533"/>
      <c r="AE533"/>
      <c r="AF533"/>
      <c r="AG533"/>
      <c r="AH533"/>
      <c r="AI533"/>
      <c r="AJ533"/>
      <c r="AK53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3" s="170" t="s">
        <v>2</v>
      </c>
    </row>
    <row r="534" spans="20:38">
      <c r="T534" s="130" t="str">
        <f t="shared" si="21"/>
        <v>IF EXISTS (SELECT * FROM TR_OPCGroups WHERE iID = )
 UPDATE TR_OPCGroups SET sName = '', iID_OPCServer= where iID =  
ELSE
 INSERT INTO TR_OPCGroups
           ([sName]
     ,[iID_OPCServer])
     VALUES
           (''
           ,);</v>
      </c>
      <c r="U534" s="170" t="s">
        <v>2</v>
      </c>
      <c r="X534"/>
      <c r="Y534"/>
      <c r="Z534"/>
      <c r="AA534"/>
      <c r="AB534"/>
      <c r="AC534"/>
      <c r="AD534"/>
      <c r="AE534"/>
      <c r="AF534"/>
      <c r="AG534"/>
      <c r="AH534"/>
      <c r="AI534"/>
      <c r="AJ534"/>
      <c r="AK53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4" s="170" t="s">
        <v>2</v>
      </c>
    </row>
    <row r="535" spans="20:38">
      <c r="T535" s="130" t="str">
        <f t="shared" si="21"/>
        <v>IF EXISTS (SELECT * FROM TR_OPCGroups WHERE iID = )
 UPDATE TR_OPCGroups SET sName = '', iID_OPCServer= where iID =  
ELSE
 INSERT INTO TR_OPCGroups
           ([sName]
     ,[iID_OPCServer])
     VALUES
           (''
           ,);</v>
      </c>
      <c r="U535" s="170" t="s">
        <v>2</v>
      </c>
      <c r="X535"/>
      <c r="Y535"/>
      <c r="Z535"/>
      <c r="AA535"/>
      <c r="AB535"/>
      <c r="AC535"/>
      <c r="AD535"/>
      <c r="AE535"/>
      <c r="AF535"/>
      <c r="AG535"/>
      <c r="AH535"/>
      <c r="AI535"/>
      <c r="AJ535"/>
      <c r="AK53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5" s="170" t="s">
        <v>2</v>
      </c>
    </row>
    <row r="536" spans="20:38">
      <c r="T536" s="130" t="str">
        <f t="shared" si="21"/>
        <v>IF EXISTS (SELECT * FROM TR_OPCGroups WHERE iID = )
 UPDATE TR_OPCGroups SET sName = '', iID_OPCServer= where iID =  
ELSE
 INSERT INTO TR_OPCGroups
           ([sName]
     ,[iID_OPCServer])
     VALUES
           (''
           ,);</v>
      </c>
      <c r="U536" s="170" t="s">
        <v>2</v>
      </c>
      <c r="X536"/>
      <c r="Y536"/>
      <c r="Z536"/>
      <c r="AA536"/>
      <c r="AB536"/>
      <c r="AC536"/>
      <c r="AD536"/>
      <c r="AE536"/>
      <c r="AF536"/>
      <c r="AG536"/>
      <c r="AH536"/>
      <c r="AI536"/>
      <c r="AJ536"/>
      <c r="AK53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6" s="170" t="s">
        <v>2</v>
      </c>
    </row>
    <row r="537" spans="20:38">
      <c r="T537" s="130" t="str">
        <f t="shared" si="21"/>
        <v>IF EXISTS (SELECT * FROM TR_OPCGroups WHERE iID = )
 UPDATE TR_OPCGroups SET sName = '', iID_OPCServer= where iID =  
ELSE
 INSERT INTO TR_OPCGroups
           ([sName]
     ,[iID_OPCServer])
     VALUES
           (''
           ,);</v>
      </c>
      <c r="U537" s="170" t="s">
        <v>2</v>
      </c>
      <c r="X537"/>
      <c r="Y537"/>
      <c r="Z537"/>
      <c r="AA537"/>
      <c r="AB537"/>
      <c r="AC537"/>
      <c r="AD537"/>
      <c r="AE537"/>
      <c r="AF537"/>
      <c r="AG537"/>
      <c r="AH537"/>
      <c r="AI537"/>
      <c r="AJ537"/>
      <c r="AK53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7" s="170" t="s">
        <v>2</v>
      </c>
    </row>
    <row r="538" spans="20:38">
      <c r="T538" s="130" t="str">
        <f t="shared" si="21"/>
        <v>IF EXISTS (SELECT * FROM TR_OPCGroups WHERE iID = )
 UPDATE TR_OPCGroups SET sName = '', iID_OPCServer= where iID =  
ELSE
 INSERT INTO TR_OPCGroups
           ([sName]
     ,[iID_OPCServer])
     VALUES
           (''
           ,);</v>
      </c>
      <c r="U538" s="170" t="s">
        <v>2</v>
      </c>
      <c r="X538"/>
      <c r="Y538"/>
      <c r="Z538"/>
      <c r="AA538"/>
      <c r="AB538"/>
      <c r="AC538"/>
      <c r="AD538"/>
      <c r="AE538"/>
      <c r="AF538"/>
      <c r="AG538"/>
      <c r="AH538"/>
      <c r="AI538"/>
      <c r="AJ538"/>
      <c r="AK53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8" s="170" t="s">
        <v>2</v>
      </c>
    </row>
    <row r="539" spans="20:38">
      <c r="T539" s="130" t="str">
        <f t="shared" si="21"/>
        <v>IF EXISTS (SELECT * FROM TR_OPCGroups WHERE iID = )
 UPDATE TR_OPCGroups SET sName = '', iID_OPCServer= where iID =  
ELSE
 INSERT INTO TR_OPCGroups
           ([sName]
     ,[iID_OPCServer])
     VALUES
           (''
           ,);</v>
      </c>
      <c r="U539" s="170" t="s">
        <v>2</v>
      </c>
      <c r="X539"/>
      <c r="Y539"/>
      <c r="Z539"/>
      <c r="AA539"/>
      <c r="AB539"/>
      <c r="AC539"/>
      <c r="AD539"/>
      <c r="AE539"/>
      <c r="AF539"/>
      <c r="AG539"/>
      <c r="AH539"/>
      <c r="AI539"/>
      <c r="AJ539"/>
      <c r="AK53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9" s="170" t="s">
        <v>2</v>
      </c>
    </row>
    <row r="540" spans="20:38">
      <c r="T540" s="130" t="str">
        <f t="shared" si="21"/>
        <v>IF EXISTS (SELECT * FROM TR_OPCGroups WHERE iID = )
 UPDATE TR_OPCGroups SET sName = '', iID_OPCServer= where iID =  
ELSE
 INSERT INTO TR_OPCGroups
           ([sName]
     ,[iID_OPCServer])
     VALUES
           (''
           ,);</v>
      </c>
      <c r="U540" s="170" t="s">
        <v>2</v>
      </c>
      <c r="X540"/>
      <c r="Y540"/>
      <c r="Z540"/>
      <c r="AA540"/>
      <c r="AB540"/>
      <c r="AC540"/>
      <c r="AD540"/>
      <c r="AE540"/>
      <c r="AF540"/>
      <c r="AG540"/>
      <c r="AH540"/>
      <c r="AI540"/>
      <c r="AJ540"/>
      <c r="AK54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0" s="170" t="s">
        <v>2</v>
      </c>
    </row>
    <row r="541" spans="20:38">
      <c r="T541" s="130" t="str">
        <f t="shared" si="21"/>
        <v>IF EXISTS (SELECT * FROM TR_OPCGroups WHERE iID = )
 UPDATE TR_OPCGroups SET sName = '', iID_OPCServer= where iID =  
ELSE
 INSERT INTO TR_OPCGroups
           ([sName]
     ,[iID_OPCServer])
     VALUES
           (''
           ,);</v>
      </c>
      <c r="U541" s="170" t="s">
        <v>2</v>
      </c>
      <c r="X541"/>
      <c r="Y541"/>
      <c r="Z541"/>
      <c r="AA541"/>
      <c r="AB541"/>
      <c r="AC541"/>
      <c r="AD541"/>
      <c r="AE541"/>
      <c r="AF541"/>
      <c r="AG541"/>
      <c r="AH541"/>
      <c r="AI541"/>
      <c r="AJ541"/>
      <c r="AK54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1" s="170" t="s">
        <v>2</v>
      </c>
    </row>
    <row r="542" spans="20:38">
      <c r="T542" s="130" t="str">
        <f t="shared" si="21"/>
        <v>IF EXISTS (SELECT * FROM TR_OPCGroups WHERE iID = )
 UPDATE TR_OPCGroups SET sName = '', iID_OPCServer= where iID =  
ELSE
 INSERT INTO TR_OPCGroups
           ([sName]
     ,[iID_OPCServer])
     VALUES
           (''
           ,);</v>
      </c>
      <c r="U542" s="170" t="s">
        <v>2</v>
      </c>
      <c r="X542"/>
      <c r="Y542"/>
      <c r="Z542"/>
      <c r="AA542"/>
      <c r="AB542"/>
      <c r="AC542"/>
      <c r="AD542"/>
      <c r="AE542"/>
      <c r="AF542"/>
      <c r="AG542"/>
      <c r="AH542"/>
      <c r="AI542"/>
      <c r="AJ542"/>
      <c r="AK54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2" s="170" t="s">
        <v>2</v>
      </c>
    </row>
    <row r="543" spans="20:38">
      <c r="T543" s="130" t="str">
        <f t="shared" si="21"/>
        <v>IF EXISTS (SELECT * FROM TR_OPCGroups WHERE iID = )
 UPDATE TR_OPCGroups SET sName = '', iID_OPCServer= where iID =  
ELSE
 INSERT INTO TR_OPCGroups
           ([sName]
     ,[iID_OPCServer])
     VALUES
           (''
           ,);</v>
      </c>
      <c r="U543" s="170" t="s">
        <v>2</v>
      </c>
      <c r="X543"/>
      <c r="Y543"/>
      <c r="Z543"/>
      <c r="AA543"/>
      <c r="AB543"/>
      <c r="AC543"/>
      <c r="AD543"/>
      <c r="AE543"/>
      <c r="AF543"/>
      <c r="AG543"/>
      <c r="AH543"/>
      <c r="AI543"/>
      <c r="AJ543"/>
      <c r="AK54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3" s="170" t="s">
        <v>2</v>
      </c>
    </row>
    <row r="544" spans="20:38">
      <c r="T544" s="130" t="str">
        <f t="shared" si="21"/>
        <v>IF EXISTS (SELECT * FROM TR_OPCGroups WHERE iID = )
 UPDATE TR_OPCGroups SET sName = '', iID_OPCServer= where iID =  
ELSE
 INSERT INTO TR_OPCGroups
           ([sName]
     ,[iID_OPCServer])
     VALUES
           (''
           ,);</v>
      </c>
      <c r="U544" s="170" t="s">
        <v>2</v>
      </c>
      <c r="X544"/>
      <c r="Y544"/>
      <c r="Z544"/>
      <c r="AA544"/>
      <c r="AB544"/>
      <c r="AC544"/>
      <c r="AD544"/>
      <c r="AE544"/>
      <c r="AF544"/>
      <c r="AG544"/>
      <c r="AH544"/>
      <c r="AI544"/>
      <c r="AJ544"/>
      <c r="AK54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4" s="170" t="s">
        <v>2</v>
      </c>
    </row>
    <row r="545" spans="20:38">
      <c r="T545" s="130" t="str">
        <f t="shared" si="21"/>
        <v>IF EXISTS (SELECT * FROM TR_OPCGroups WHERE iID = )
 UPDATE TR_OPCGroups SET sName = '', iID_OPCServer= where iID =  
ELSE
 INSERT INTO TR_OPCGroups
           ([sName]
     ,[iID_OPCServer])
     VALUES
           (''
           ,);</v>
      </c>
      <c r="U545" s="170" t="s">
        <v>2</v>
      </c>
      <c r="X545"/>
      <c r="Y545"/>
      <c r="Z545"/>
      <c r="AA545"/>
      <c r="AB545"/>
      <c r="AC545"/>
      <c r="AD545"/>
      <c r="AE545"/>
      <c r="AF545"/>
      <c r="AG545"/>
      <c r="AH545"/>
      <c r="AI545"/>
      <c r="AJ545"/>
      <c r="AK54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5" s="170" t="s">
        <v>2</v>
      </c>
    </row>
    <row r="546" spans="20:38">
      <c r="T546" s="130" t="str">
        <f t="shared" si="21"/>
        <v>IF EXISTS (SELECT * FROM TR_OPCGroups WHERE iID = )
 UPDATE TR_OPCGroups SET sName = '', iID_OPCServer= where iID =  
ELSE
 INSERT INTO TR_OPCGroups
           ([sName]
     ,[iID_OPCServer])
     VALUES
           (''
           ,);</v>
      </c>
      <c r="U546" s="170" t="s">
        <v>2</v>
      </c>
      <c r="X546"/>
      <c r="Y546"/>
      <c r="Z546"/>
      <c r="AA546"/>
      <c r="AB546"/>
      <c r="AC546"/>
      <c r="AD546"/>
      <c r="AE546"/>
      <c r="AF546"/>
      <c r="AG546"/>
      <c r="AH546"/>
      <c r="AI546"/>
      <c r="AJ546"/>
      <c r="AK54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6" s="170" t="s">
        <v>2</v>
      </c>
    </row>
    <row r="547" spans="20:38">
      <c r="T547" s="130" t="str">
        <f t="shared" si="21"/>
        <v>IF EXISTS (SELECT * FROM TR_OPCGroups WHERE iID = )
 UPDATE TR_OPCGroups SET sName = '', iID_OPCServer= where iID =  
ELSE
 INSERT INTO TR_OPCGroups
           ([sName]
     ,[iID_OPCServer])
     VALUES
           (''
           ,);</v>
      </c>
      <c r="U547" s="170" t="s">
        <v>2</v>
      </c>
      <c r="X547"/>
      <c r="Y547"/>
      <c r="Z547"/>
      <c r="AA547"/>
      <c r="AB547"/>
      <c r="AC547"/>
      <c r="AD547"/>
      <c r="AE547"/>
      <c r="AF547"/>
      <c r="AG547"/>
      <c r="AH547"/>
      <c r="AI547"/>
      <c r="AJ547"/>
      <c r="AK54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7" s="170" t="s">
        <v>2</v>
      </c>
    </row>
    <row r="548" spans="20:38">
      <c r="T548" s="130" t="str">
        <f t="shared" si="21"/>
        <v>IF EXISTS (SELECT * FROM TR_OPCGroups WHERE iID = )
 UPDATE TR_OPCGroups SET sName = '', iID_OPCServer= where iID =  
ELSE
 INSERT INTO TR_OPCGroups
           ([sName]
     ,[iID_OPCServer])
     VALUES
           (''
           ,);</v>
      </c>
      <c r="U548" s="170" t="s">
        <v>2</v>
      </c>
      <c r="X548"/>
      <c r="Y548"/>
      <c r="Z548"/>
      <c r="AA548"/>
      <c r="AB548"/>
      <c r="AC548"/>
      <c r="AD548"/>
      <c r="AE548"/>
      <c r="AF548"/>
      <c r="AG548"/>
      <c r="AH548"/>
      <c r="AI548"/>
      <c r="AJ548"/>
      <c r="AK54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8" s="170" t="s">
        <v>2</v>
      </c>
    </row>
    <row r="549" spans="20:38">
      <c r="T549" s="130" t="str">
        <f t="shared" si="21"/>
        <v>IF EXISTS (SELECT * FROM TR_OPCGroups WHERE iID = )
 UPDATE TR_OPCGroups SET sName = '', iID_OPCServer= where iID =  
ELSE
 INSERT INTO TR_OPCGroups
           ([sName]
     ,[iID_OPCServer])
     VALUES
           (''
           ,);</v>
      </c>
      <c r="U549" s="170" t="s">
        <v>2</v>
      </c>
      <c r="X549"/>
      <c r="Y549"/>
      <c r="Z549"/>
      <c r="AA549"/>
      <c r="AB549"/>
      <c r="AC549"/>
      <c r="AD549"/>
      <c r="AE549"/>
      <c r="AF549"/>
      <c r="AG549"/>
      <c r="AH549"/>
      <c r="AI549"/>
      <c r="AJ549"/>
      <c r="AK54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9" s="170" t="s">
        <v>2</v>
      </c>
    </row>
    <row r="550" spans="20:38">
      <c r="T550" s="130" t="str">
        <f t="shared" si="21"/>
        <v>IF EXISTS (SELECT * FROM TR_OPCGroups WHERE iID = )
 UPDATE TR_OPCGroups SET sName = '', iID_OPCServer= where iID =  
ELSE
 INSERT INTO TR_OPCGroups
           ([sName]
     ,[iID_OPCServer])
     VALUES
           (''
           ,);</v>
      </c>
      <c r="U550" s="170" t="s">
        <v>2</v>
      </c>
      <c r="X550"/>
      <c r="Y550"/>
      <c r="Z550"/>
      <c r="AA550"/>
      <c r="AB550"/>
      <c r="AC550"/>
      <c r="AD550"/>
      <c r="AE550"/>
      <c r="AF550"/>
      <c r="AG550"/>
      <c r="AH550"/>
      <c r="AI550"/>
      <c r="AJ550"/>
      <c r="AK55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0" s="170" t="s">
        <v>2</v>
      </c>
    </row>
    <row r="551" spans="20:38">
      <c r="T551" s="130" t="str">
        <f t="shared" si="21"/>
        <v>IF EXISTS (SELECT * FROM TR_OPCGroups WHERE iID = )
 UPDATE TR_OPCGroups SET sName = '', iID_OPCServer= where iID =  
ELSE
 INSERT INTO TR_OPCGroups
           ([sName]
     ,[iID_OPCServer])
     VALUES
           (''
           ,);</v>
      </c>
      <c r="U551" s="170" t="s">
        <v>2</v>
      </c>
      <c r="X551"/>
      <c r="Y551"/>
      <c r="Z551"/>
      <c r="AA551"/>
      <c r="AB551"/>
      <c r="AC551"/>
      <c r="AD551"/>
      <c r="AE551"/>
      <c r="AF551"/>
      <c r="AG551"/>
      <c r="AH551"/>
      <c r="AI551"/>
      <c r="AJ551"/>
      <c r="AK55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1" s="170" t="s">
        <v>2</v>
      </c>
    </row>
    <row r="552" spans="20:38">
      <c r="T552" s="130" t="str">
        <f t="shared" si="21"/>
        <v>IF EXISTS (SELECT * FROM TR_OPCGroups WHERE iID = )
 UPDATE TR_OPCGroups SET sName = '', iID_OPCServer= where iID =  
ELSE
 INSERT INTO TR_OPCGroups
           ([sName]
     ,[iID_OPCServer])
     VALUES
           (''
           ,);</v>
      </c>
      <c r="U552" s="170" t="s">
        <v>2</v>
      </c>
      <c r="X552"/>
      <c r="Y552"/>
      <c r="Z552"/>
      <c r="AA552"/>
      <c r="AB552"/>
      <c r="AC552"/>
      <c r="AD552"/>
      <c r="AE552"/>
      <c r="AF552"/>
      <c r="AG552"/>
      <c r="AH552"/>
      <c r="AI552"/>
      <c r="AJ552"/>
      <c r="AK55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2" s="170" t="s">
        <v>2</v>
      </c>
    </row>
    <row r="553" spans="20:38">
      <c r="T553" s="130" t="str">
        <f t="shared" si="21"/>
        <v>IF EXISTS (SELECT * FROM TR_OPCGroups WHERE iID = )
 UPDATE TR_OPCGroups SET sName = '', iID_OPCServer= where iID =  
ELSE
 INSERT INTO TR_OPCGroups
           ([sName]
     ,[iID_OPCServer])
     VALUES
           (''
           ,);</v>
      </c>
      <c r="U553" s="170" t="s">
        <v>2</v>
      </c>
      <c r="X553"/>
      <c r="Y553"/>
      <c r="Z553"/>
      <c r="AA553"/>
      <c r="AB553"/>
      <c r="AC553"/>
      <c r="AD553"/>
      <c r="AE553"/>
      <c r="AF553"/>
      <c r="AG553"/>
      <c r="AH553"/>
      <c r="AI553"/>
      <c r="AJ553"/>
      <c r="AK55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3" s="170" t="s">
        <v>2</v>
      </c>
    </row>
    <row r="554" spans="20:38">
      <c r="T554" s="130" t="str">
        <f t="shared" si="21"/>
        <v>IF EXISTS (SELECT * FROM TR_OPCGroups WHERE iID = )
 UPDATE TR_OPCGroups SET sName = '', iID_OPCServer= where iID =  
ELSE
 INSERT INTO TR_OPCGroups
           ([sName]
     ,[iID_OPCServer])
     VALUES
           (''
           ,);</v>
      </c>
      <c r="U554" s="170" t="s">
        <v>2</v>
      </c>
      <c r="X554"/>
      <c r="Y554"/>
      <c r="Z554"/>
      <c r="AA554"/>
      <c r="AB554"/>
      <c r="AC554"/>
      <c r="AD554"/>
      <c r="AE554"/>
      <c r="AF554"/>
      <c r="AG554"/>
      <c r="AH554"/>
      <c r="AI554"/>
      <c r="AJ554"/>
      <c r="AK55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4" s="170" t="s">
        <v>2</v>
      </c>
    </row>
    <row r="555" spans="20:38">
      <c r="T555" s="130" t="str">
        <f t="shared" si="21"/>
        <v>IF EXISTS (SELECT * FROM TR_OPCGroups WHERE iID = )
 UPDATE TR_OPCGroups SET sName = '', iID_OPCServer= where iID =  
ELSE
 INSERT INTO TR_OPCGroups
           ([sName]
     ,[iID_OPCServer])
     VALUES
           (''
           ,);</v>
      </c>
      <c r="U555" s="170" t="s">
        <v>2</v>
      </c>
      <c r="X555"/>
      <c r="Y555"/>
      <c r="Z555"/>
      <c r="AA555"/>
      <c r="AB555"/>
      <c r="AC555"/>
      <c r="AD555"/>
      <c r="AE555"/>
      <c r="AF555"/>
      <c r="AG555"/>
      <c r="AH555"/>
      <c r="AI555"/>
      <c r="AJ555"/>
      <c r="AK55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5" s="170" t="s">
        <v>2</v>
      </c>
    </row>
    <row r="556" spans="20:38">
      <c r="T556" s="130" t="str">
        <f t="shared" si="21"/>
        <v>IF EXISTS (SELECT * FROM TR_OPCGroups WHERE iID = )
 UPDATE TR_OPCGroups SET sName = '', iID_OPCServer= where iID =  
ELSE
 INSERT INTO TR_OPCGroups
           ([sName]
     ,[iID_OPCServer])
     VALUES
           (''
           ,);</v>
      </c>
      <c r="U556" s="170" t="s">
        <v>2</v>
      </c>
      <c r="X556"/>
      <c r="Y556"/>
      <c r="Z556"/>
      <c r="AA556"/>
      <c r="AB556"/>
      <c r="AC556"/>
      <c r="AD556"/>
      <c r="AE556"/>
      <c r="AF556"/>
      <c r="AG556"/>
      <c r="AH556"/>
      <c r="AI556"/>
      <c r="AJ556"/>
      <c r="AK55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6" s="170" t="s">
        <v>2</v>
      </c>
    </row>
    <row r="557" spans="20:38">
      <c r="T557" s="130" t="str">
        <f t="shared" si="21"/>
        <v>IF EXISTS (SELECT * FROM TR_OPCGroups WHERE iID = )
 UPDATE TR_OPCGroups SET sName = '', iID_OPCServer= where iID =  
ELSE
 INSERT INTO TR_OPCGroups
           ([sName]
     ,[iID_OPCServer])
     VALUES
           (''
           ,);</v>
      </c>
      <c r="U557" s="170" t="s">
        <v>2</v>
      </c>
      <c r="X557"/>
      <c r="Y557"/>
      <c r="Z557"/>
      <c r="AA557"/>
      <c r="AB557"/>
      <c r="AC557"/>
      <c r="AD557"/>
      <c r="AE557"/>
      <c r="AF557"/>
      <c r="AG557"/>
      <c r="AH557"/>
      <c r="AI557"/>
      <c r="AJ557"/>
      <c r="AK55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7" s="170" t="s">
        <v>2</v>
      </c>
    </row>
    <row r="558" spans="20:38">
      <c r="T558" s="130" t="str">
        <f t="shared" si="21"/>
        <v>IF EXISTS (SELECT * FROM TR_OPCGroups WHERE iID = )
 UPDATE TR_OPCGroups SET sName = '', iID_OPCServer= where iID =  
ELSE
 INSERT INTO TR_OPCGroups
           ([sName]
     ,[iID_OPCServer])
     VALUES
           (''
           ,);</v>
      </c>
      <c r="U558" s="170" t="s">
        <v>2</v>
      </c>
      <c r="X558"/>
      <c r="Y558"/>
      <c r="Z558"/>
      <c r="AA558"/>
      <c r="AB558"/>
      <c r="AC558"/>
      <c r="AD558"/>
      <c r="AE558"/>
      <c r="AF558"/>
      <c r="AG558"/>
      <c r="AH558"/>
      <c r="AI558"/>
      <c r="AJ558"/>
      <c r="AK55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8" s="170" t="s">
        <v>2</v>
      </c>
    </row>
    <row r="559" spans="20:38">
      <c r="T559" s="130" t="str">
        <f t="shared" si="21"/>
        <v>IF EXISTS (SELECT * FROM TR_OPCGroups WHERE iID = )
 UPDATE TR_OPCGroups SET sName = '', iID_OPCServer= where iID =  
ELSE
 INSERT INTO TR_OPCGroups
           ([sName]
     ,[iID_OPCServer])
     VALUES
           (''
           ,);</v>
      </c>
      <c r="U559" s="170" t="s">
        <v>2</v>
      </c>
      <c r="X559"/>
      <c r="Y559"/>
      <c r="Z559"/>
      <c r="AA559"/>
      <c r="AB559"/>
      <c r="AC559"/>
      <c r="AD559"/>
      <c r="AE559"/>
      <c r="AF559"/>
      <c r="AG559"/>
      <c r="AH559"/>
      <c r="AI559"/>
      <c r="AJ559"/>
      <c r="AK55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9" s="170" t="s">
        <v>2</v>
      </c>
    </row>
    <row r="560" spans="20:38">
      <c r="T560" s="130" t="str">
        <f t="shared" si="21"/>
        <v>IF EXISTS (SELECT * FROM TR_OPCGroups WHERE iID = )
 UPDATE TR_OPCGroups SET sName = '', iID_OPCServer= where iID =  
ELSE
 INSERT INTO TR_OPCGroups
           ([sName]
     ,[iID_OPCServer])
     VALUES
           (''
           ,);</v>
      </c>
      <c r="U560" s="170" t="s">
        <v>2</v>
      </c>
      <c r="X560"/>
      <c r="Y560"/>
      <c r="Z560"/>
      <c r="AA560"/>
      <c r="AB560"/>
      <c r="AC560"/>
      <c r="AD560"/>
      <c r="AE560"/>
      <c r="AF560"/>
      <c r="AG560"/>
      <c r="AH560"/>
      <c r="AI560"/>
      <c r="AJ560"/>
      <c r="AK56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0" s="170" t="s">
        <v>2</v>
      </c>
    </row>
    <row r="561" spans="20:38">
      <c r="T561" s="130" t="str">
        <f t="shared" si="21"/>
        <v>IF EXISTS (SELECT * FROM TR_OPCGroups WHERE iID = )
 UPDATE TR_OPCGroups SET sName = '', iID_OPCServer= where iID =  
ELSE
 INSERT INTO TR_OPCGroups
           ([sName]
     ,[iID_OPCServer])
     VALUES
           (''
           ,);</v>
      </c>
      <c r="U561" s="170" t="s">
        <v>2</v>
      </c>
      <c r="X561"/>
      <c r="Y561"/>
      <c r="Z561"/>
      <c r="AA561"/>
      <c r="AB561"/>
      <c r="AC561"/>
      <c r="AD561"/>
      <c r="AE561"/>
      <c r="AF561"/>
      <c r="AG561"/>
      <c r="AH561"/>
      <c r="AI561"/>
      <c r="AJ561"/>
      <c r="AK56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1" s="170" t="s">
        <v>2</v>
      </c>
    </row>
    <row r="562" spans="20:38">
      <c r="T562" s="130" t="str">
        <f t="shared" si="21"/>
        <v>IF EXISTS (SELECT * FROM TR_OPCGroups WHERE iID = )
 UPDATE TR_OPCGroups SET sName = '', iID_OPCServer= where iID =  
ELSE
 INSERT INTO TR_OPCGroups
           ([sName]
     ,[iID_OPCServer])
     VALUES
           (''
           ,);</v>
      </c>
      <c r="U562" s="170" t="s">
        <v>2</v>
      </c>
      <c r="X562"/>
      <c r="Y562"/>
      <c r="Z562"/>
      <c r="AA562"/>
      <c r="AB562"/>
      <c r="AC562"/>
      <c r="AD562"/>
      <c r="AE562"/>
      <c r="AF562"/>
      <c r="AG562"/>
      <c r="AH562"/>
      <c r="AI562"/>
      <c r="AJ562"/>
      <c r="AK56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2" s="170" t="s">
        <v>2</v>
      </c>
    </row>
    <row r="563" spans="20:38">
      <c r="T563" s="130" t="str">
        <f t="shared" si="21"/>
        <v>IF EXISTS (SELECT * FROM TR_OPCGroups WHERE iID = )
 UPDATE TR_OPCGroups SET sName = '', iID_OPCServer= where iID =  
ELSE
 INSERT INTO TR_OPCGroups
           ([sName]
     ,[iID_OPCServer])
     VALUES
           (''
           ,);</v>
      </c>
      <c r="U563" s="170" t="s">
        <v>2</v>
      </c>
      <c r="X563"/>
      <c r="Y563"/>
      <c r="Z563"/>
      <c r="AA563"/>
      <c r="AB563"/>
      <c r="AC563"/>
      <c r="AD563"/>
      <c r="AE563"/>
      <c r="AF563"/>
      <c r="AG563"/>
      <c r="AH563"/>
      <c r="AI563"/>
      <c r="AJ563"/>
      <c r="AK56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3" s="170" t="s">
        <v>2</v>
      </c>
    </row>
    <row r="564" spans="20:38">
      <c r="T564" s="130" t="str">
        <f t="shared" si="21"/>
        <v>IF EXISTS (SELECT * FROM TR_OPCGroups WHERE iID = )
 UPDATE TR_OPCGroups SET sName = '', iID_OPCServer= where iID =  
ELSE
 INSERT INTO TR_OPCGroups
           ([sName]
     ,[iID_OPCServer])
     VALUES
           (''
           ,);</v>
      </c>
      <c r="U564" s="170" t="s">
        <v>2</v>
      </c>
      <c r="X564"/>
      <c r="Y564"/>
      <c r="Z564"/>
      <c r="AA564"/>
      <c r="AB564"/>
      <c r="AC564"/>
      <c r="AD564"/>
      <c r="AE564"/>
      <c r="AF564"/>
      <c r="AG564"/>
      <c r="AH564"/>
      <c r="AI564"/>
      <c r="AJ564"/>
      <c r="AK56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4" s="170" t="s">
        <v>2</v>
      </c>
    </row>
    <row r="565" spans="20:38">
      <c r="T565" s="130" t="str">
        <f t="shared" si="21"/>
        <v>IF EXISTS (SELECT * FROM TR_OPCGroups WHERE iID = )
 UPDATE TR_OPCGroups SET sName = '', iID_OPCServer= where iID =  
ELSE
 INSERT INTO TR_OPCGroups
           ([sName]
     ,[iID_OPCServer])
     VALUES
           (''
           ,);</v>
      </c>
      <c r="U565" s="170" t="s">
        <v>2</v>
      </c>
      <c r="X565"/>
      <c r="Y565"/>
      <c r="Z565"/>
      <c r="AA565"/>
      <c r="AB565"/>
      <c r="AC565"/>
      <c r="AD565"/>
      <c r="AE565"/>
      <c r="AF565"/>
      <c r="AG565"/>
      <c r="AH565"/>
      <c r="AI565"/>
      <c r="AJ565"/>
      <c r="AK56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5" s="170" t="s">
        <v>2</v>
      </c>
    </row>
    <row r="566" spans="20:38">
      <c r="T566" s="130" t="str">
        <f t="shared" si="21"/>
        <v>IF EXISTS (SELECT * FROM TR_OPCGroups WHERE iID = )
 UPDATE TR_OPCGroups SET sName = '', iID_OPCServer= where iID =  
ELSE
 INSERT INTO TR_OPCGroups
           ([sName]
     ,[iID_OPCServer])
     VALUES
           (''
           ,);</v>
      </c>
      <c r="U566" s="170" t="s">
        <v>2</v>
      </c>
      <c r="X566"/>
      <c r="Y566"/>
      <c r="Z566"/>
      <c r="AA566"/>
      <c r="AB566"/>
      <c r="AC566"/>
      <c r="AD566"/>
      <c r="AE566"/>
      <c r="AF566"/>
      <c r="AG566"/>
      <c r="AH566"/>
      <c r="AI566"/>
      <c r="AJ566"/>
      <c r="AK56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6" s="170" t="s">
        <v>2</v>
      </c>
    </row>
    <row r="567" spans="20:38">
      <c r="T567" s="130" t="str">
        <f t="shared" si="21"/>
        <v>IF EXISTS (SELECT * FROM TR_OPCGroups WHERE iID = )
 UPDATE TR_OPCGroups SET sName = '', iID_OPCServer= where iID =  
ELSE
 INSERT INTO TR_OPCGroups
           ([sName]
     ,[iID_OPCServer])
     VALUES
           (''
           ,);</v>
      </c>
      <c r="U567" s="170" t="s">
        <v>2</v>
      </c>
      <c r="X567"/>
      <c r="Y567"/>
      <c r="Z567"/>
      <c r="AA567"/>
      <c r="AB567"/>
      <c r="AC567"/>
      <c r="AD567"/>
      <c r="AE567"/>
      <c r="AF567"/>
      <c r="AG567"/>
      <c r="AH567"/>
      <c r="AI567"/>
      <c r="AJ567"/>
      <c r="AK56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7" s="170" t="s">
        <v>2</v>
      </c>
    </row>
    <row r="568" spans="20:38">
      <c r="T568" s="130" t="str">
        <f t="shared" si="21"/>
        <v>IF EXISTS (SELECT * FROM TR_OPCGroups WHERE iID = )
 UPDATE TR_OPCGroups SET sName = '', iID_OPCServer= where iID =  
ELSE
 INSERT INTO TR_OPCGroups
           ([sName]
     ,[iID_OPCServer])
     VALUES
           (''
           ,);</v>
      </c>
      <c r="U568" s="170" t="s">
        <v>2</v>
      </c>
      <c r="X568"/>
      <c r="Y568"/>
      <c r="Z568"/>
      <c r="AA568"/>
      <c r="AB568"/>
      <c r="AC568"/>
      <c r="AD568"/>
      <c r="AE568"/>
      <c r="AF568"/>
      <c r="AG568"/>
      <c r="AH568"/>
      <c r="AI568"/>
      <c r="AJ568"/>
      <c r="AK56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8" s="170" t="s">
        <v>2</v>
      </c>
    </row>
    <row r="569" spans="20:38">
      <c r="T569" s="130" t="str">
        <f t="shared" si="21"/>
        <v>IF EXISTS (SELECT * FROM TR_OPCGroups WHERE iID = )
 UPDATE TR_OPCGroups SET sName = '', iID_OPCServer= where iID =  
ELSE
 INSERT INTO TR_OPCGroups
           ([sName]
     ,[iID_OPCServer])
     VALUES
           (''
           ,);</v>
      </c>
      <c r="U569" s="170" t="s">
        <v>2</v>
      </c>
      <c r="X569"/>
      <c r="Y569"/>
      <c r="Z569"/>
      <c r="AA569"/>
      <c r="AB569"/>
      <c r="AC569"/>
      <c r="AD569"/>
      <c r="AE569"/>
      <c r="AF569"/>
      <c r="AG569"/>
      <c r="AH569"/>
      <c r="AI569"/>
      <c r="AJ569"/>
      <c r="AK56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9" s="170" t="s">
        <v>2</v>
      </c>
    </row>
    <row r="570" spans="20:38">
      <c r="T570" s="130" t="str">
        <f t="shared" si="21"/>
        <v>IF EXISTS (SELECT * FROM TR_OPCGroups WHERE iID = )
 UPDATE TR_OPCGroups SET sName = '', iID_OPCServer= where iID =  
ELSE
 INSERT INTO TR_OPCGroups
           ([sName]
     ,[iID_OPCServer])
     VALUES
           (''
           ,);</v>
      </c>
      <c r="U570" s="170" t="s">
        <v>2</v>
      </c>
      <c r="X570"/>
      <c r="Y570"/>
      <c r="Z570"/>
      <c r="AA570"/>
      <c r="AB570"/>
      <c r="AC570"/>
      <c r="AD570"/>
      <c r="AE570"/>
      <c r="AF570"/>
      <c r="AG570"/>
      <c r="AH570"/>
      <c r="AI570"/>
      <c r="AJ570"/>
      <c r="AK57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0" s="170" t="s">
        <v>2</v>
      </c>
    </row>
    <row r="571" spans="20:38">
      <c r="T571" s="130" t="str">
        <f t="shared" si="21"/>
        <v>IF EXISTS (SELECT * FROM TR_OPCGroups WHERE iID = )
 UPDATE TR_OPCGroups SET sName = '', iID_OPCServer= where iID =  
ELSE
 INSERT INTO TR_OPCGroups
           ([sName]
     ,[iID_OPCServer])
     VALUES
           (''
           ,);</v>
      </c>
      <c r="U571" s="170" t="s">
        <v>2</v>
      </c>
      <c r="X571"/>
      <c r="Y571"/>
      <c r="Z571"/>
      <c r="AA571"/>
      <c r="AB571"/>
      <c r="AC571"/>
      <c r="AD571"/>
      <c r="AE571"/>
      <c r="AF571"/>
      <c r="AG571"/>
      <c r="AH571"/>
      <c r="AI571"/>
      <c r="AJ571"/>
      <c r="AK57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1" s="170" t="s">
        <v>2</v>
      </c>
    </row>
    <row r="572" spans="20:38">
      <c r="T572" s="130" t="str">
        <f t="shared" si="21"/>
        <v>IF EXISTS (SELECT * FROM TR_OPCGroups WHERE iID = )
 UPDATE TR_OPCGroups SET sName = '', iID_OPCServer= where iID =  
ELSE
 INSERT INTO TR_OPCGroups
           ([sName]
     ,[iID_OPCServer])
     VALUES
           (''
           ,);</v>
      </c>
      <c r="U572" s="170" t="s">
        <v>2</v>
      </c>
      <c r="X572"/>
      <c r="Y572"/>
      <c r="Z572"/>
      <c r="AA572"/>
      <c r="AB572"/>
      <c r="AC572"/>
      <c r="AD572"/>
      <c r="AE572"/>
      <c r="AF572"/>
      <c r="AG572"/>
      <c r="AH572"/>
      <c r="AI572"/>
      <c r="AJ572"/>
      <c r="AK57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2" s="170" t="s">
        <v>2</v>
      </c>
    </row>
    <row r="573" spans="20:38">
      <c r="T573" s="130" t="str">
        <f t="shared" si="21"/>
        <v>IF EXISTS (SELECT * FROM TR_OPCGroups WHERE iID = )
 UPDATE TR_OPCGroups SET sName = '', iID_OPCServer= where iID =  
ELSE
 INSERT INTO TR_OPCGroups
           ([sName]
     ,[iID_OPCServer])
     VALUES
           (''
           ,);</v>
      </c>
      <c r="U573" s="170" t="s">
        <v>2</v>
      </c>
      <c r="X573"/>
      <c r="Y573"/>
      <c r="Z573"/>
      <c r="AA573"/>
      <c r="AB573"/>
      <c r="AC573"/>
      <c r="AD573"/>
      <c r="AE573"/>
      <c r="AF573"/>
      <c r="AG573"/>
      <c r="AH573"/>
      <c r="AI573"/>
      <c r="AJ573"/>
      <c r="AK57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3" s="170" t="s">
        <v>2</v>
      </c>
    </row>
    <row r="574" spans="20:38">
      <c r="T574" s="130" t="str">
        <f t="shared" si="21"/>
        <v>IF EXISTS (SELECT * FROM TR_OPCGroups WHERE iID = )
 UPDATE TR_OPCGroups SET sName = '', iID_OPCServer= where iID =  
ELSE
 INSERT INTO TR_OPCGroups
           ([sName]
     ,[iID_OPCServer])
     VALUES
           (''
           ,);</v>
      </c>
      <c r="U574" s="170" t="s">
        <v>2</v>
      </c>
      <c r="X574"/>
      <c r="Y574"/>
      <c r="Z574"/>
      <c r="AA574"/>
      <c r="AB574"/>
      <c r="AC574"/>
      <c r="AD574"/>
      <c r="AE574"/>
      <c r="AF574"/>
      <c r="AG574"/>
      <c r="AH574"/>
      <c r="AI574"/>
      <c r="AJ574"/>
      <c r="AK57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4" s="170" t="s">
        <v>2</v>
      </c>
    </row>
    <row r="575" spans="20:38">
      <c r="T575" s="130" t="str">
        <f t="shared" si="21"/>
        <v>IF EXISTS (SELECT * FROM TR_OPCGroups WHERE iID = )
 UPDATE TR_OPCGroups SET sName = '', iID_OPCServer= where iID =  
ELSE
 INSERT INTO TR_OPCGroups
           ([sName]
     ,[iID_OPCServer])
     VALUES
           (''
           ,);</v>
      </c>
      <c r="U575" s="170" t="s">
        <v>2</v>
      </c>
      <c r="X575"/>
      <c r="Y575"/>
      <c r="Z575"/>
      <c r="AA575"/>
      <c r="AB575"/>
      <c r="AC575"/>
      <c r="AD575"/>
      <c r="AE575"/>
      <c r="AF575"/>
      <c r="AG575"/>
      <c r="AH575"/>
      <c r="AI575"/>
      <c r="AJ575"/>
      <c r="AK57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5" s="170" t="s">
        <v>2</v>
      </c>
    </row>
    <row r="576" spans="20:38">
      <c r="T576" s="130" t="str">
        <f t="shared" si="21"/>
        <v>IF EXISTS (SELECT * FROM TR_OPCGroups WHERE iID = )
 UPDATE TR_OPCGroups SET sName = '', iID_OPCServer= where iID =  
ELSE
 INSERT INTO TR_OPCGroups
           ([sName]
     ,[iID_OPCServer])
     VALUES
           (''
           ,);</v>
      </c>
      <c r="U576" s="170" t="s">
        <v>2</v>
      </c>
      <c r="X576"/>
      <c r="Y576"/>
      <c r="Z576"/>
      <c r="AA576"/>
      <c r="AB576"/>
      <c r="AC576"/>
      <c r="AD576"/>
      <c r="AE576"/>
      <c r="AF576"/>
      <c r="AG576"/>
      <c r="AH576"/>
      <c r="AI576"/>
      <c r="AJ576"/>
      <c r="AK57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6" s="170" t="s">
        <v>2</v>
      </c>
    </row>
    <row r="577" spans="20:38">
      <c r="T577" s="130" t="str">
        <f t="shared" si="21"/>
        <v>IF EXISTS (SELECT * FROM TR_OPCGroups WHERE iID = )
 UPDATE TR_OPCGroups SET sName = '', iID_OPCServer= where iID =  
ELSE
 INSERT INTO TR_OPCGroups
           ([sName]
     ,[iID_OPCServer])
     VALUES
           (''
           ,);</v>
      </c>
      <c r="U577" s="170" t="s">
        <v>2</v>
      </c>
      <c r="X577"/>
      <c r="Y577"/>
      <c r="Z577"/>
      <c r="AA577"/>
      <c r="AB577"/>
      <c r="AC577"/>
      <c r="AD577"/>
      <c r="AE577"/>
      <c r="AF577"/>
      <c r="AG577"/>
      <c r="AH577"/>
      <c r="AI577"/>
      <c r="AJ577"/>
      <c r="AK57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7" s="170" t="s">
        <v>2</v>
      </c>
    </row>
    <row r="578" spans="20:38">
      <c r="T578" s="130" t="str">
        <f t="shared" si="21"/>
        <v>IF EXISTS (SELECT * FROM TR_OPCGroups WHERE iID = )
 UPDATE TR_OPCGroups SET sName = '', iID_OPCServer= where iID =  
ELSE
 INSERT INTO TR_OPCGroups
           ([sName]
     ,[iID_OPCServer])
     VALUES
           (''
           ,);</v>
      </c>
      <c r="U578" s="170" t="s">
        <v>2</v>
      </c>
      <c r="X578"/>
      <c r="Y578"/>
      <c r="Z578"/>
      <c r="AA578"/>
      <c r="AB578"/>
      <c r="AC578"/>
      <c r="AD578"/>
      <c r="AE578"/>
      <c r="AF578"/>
      <c r="AG578"/>
      <c r="AH578"/>
      <c r="AI578"/>
      <c r="AJ578"/>
      <c r="AK57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8" s="170" t="s">
        <v>2</v>
      </c>
    </row>
    <row r="579" spans="20:38">
      <c r="T579" s="130" t="str">
        <f t="shared" si="21"/>
        <v>IF EXISTS (SELECT * FROM TR_OPCGroups WHERE iID = )
 UPDATE TR_OPCGroups SET sName = '', iID_OPCServer= where iID =  
ELSE
 INSERT INTO TR_OPCGroups
           ([sName]
     ,[iID_OPCServer])
     VALUES
           (''
           ,);</v>
      </c>
      <c r="U579" s="170" t="s">
        <v>2</v>
      </c>
      <c r="X579"/>
      <c r="Y579"/>
      <c r="Z579"/>
      <c r="AA579"/>
      <c r="AB579"/>
      <c r="AC579"/>
      <c r="AD579"/>
      <c r="AE579"/>
      <c r="AF579"/>
      <c r="AG579"/>
      <c r="AH579"/>
      <c r="AI579"/>
      <c r="AJ579"/>
      <c r="AK57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9" s="170" t="s">
        <v>2</v>
      </c>
    </row>
    <row r="580" spans="20:38">
      <c r="T580" s="130" t="str">
        <f t="shared" si="21"/>
        <v>IF EXISTS (SELECT * FROM TR_OPCGroups WHERE iID = )
 UPDATE TR_OPCGroups SET sName = '', iID_OPCServer= where iID =  
ELSE
 INSERT INTO TR_OPCGroups
           ([sName]
     ,[iID_OPCServer])
     VALUES
           (''
           ,);</v>
      </c>
      <c r="U580" s="170" t="s">
        <v>2</v>
      </c>
      <c r="X580"/>
      <c r="Y580"/>
      <c r="Z580"/>
      <c r="AA580"/>
      <c r="AB580"/>
      <c r="AC580"/>
      <c r="AD580"/>
      <c r="AE580"/>
      <c r="AF580"/>
      <c r="AG580"/>
      <c r="AH580"/>
      <c r="AI580"/>
      <c r="AJ580"/>
      <c r="AK58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0" s="170" t="s">
        <v>2</v>
      </c>
    </row>
    <row r="581" spans="20:38">
      <c r="T581" s="130" t="str">
        <f t="shared" si="21"/>
        <v>IF EXISTS (SELECT * FROM TR_OPCGroups WHERE iID = )
 UPDATE TR_OPCGroups SET sName = '', iID_OPCServer= where iID =  
ELSE
 INSERT INTO TR_OPCGroups
           ([sName]
     ,[iID_OPCServer])
     VALUES
           (''
           ,);</v>
      </c>
      <c r="U581" s="170" t="s">
        <v>2</v>
      </c>
      <c r="X581"/>
      <c r="Y581"/>
      <c r="Z581"/>
      <c r="AA581"/>
      <c r="AB581"/>
      <c r="AC581"/>
      <c r="AD581"/>
      <c r="AE581"/>
      <c r="AF581"/>
      <c r="AG581"/>
      <c r="AH581"/>
      <c r="AI581"/>
      <c r="AJ581"/>
      <c r="AK581" s="130" t="str">
        <f t="shared" ref="AK581:AK644" si="22">CONCATENATE("IF EXISTS (SELECT * FROM TR_OPCItems WHERE iID = ",V581,")
UPDATE TR_OPCItems
   SET iID_OPCGroup = ",W581,",sName = '",X581,"',sEngUnit = '",Y581,"',sFunction = '",Z581,"',sNameTag = '",AA581,"',dMin = ",AB581,",dMax = ",AC581,",dHiHi = ",AD581,",dHi = ",AE581,",dLo = ",AF581,",dLoLo = ",AG581,",iPrecision = ",AH581,",iDuration = ",AJ581,"
 WHERE iID = ",V581,"
ELSE 
 INSERT INTO TR_OPCItems
           ([iID_OPCGroup],[sName],[sEngUnit],[sFunction],[sNameTag],[dMin],[dMax],[dHiHi],[dHi],[dLo],[dLoLo],[iPrecision],[iDuration])
     VALUES
           (",W581,",'",X581,"','",Y581,"','",Z581,"','",AA581,"',",AB581,",",AC581," ,",AD581,",",AE581,",",AF581,",",AG581,",",AH581,",",AJ581,");")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1" s="170" t="s">
        <v>2</v>
      </c>
    </row>
    <row r="582" spans="20:38">
      <c r="T582" s="130" t="str">
        <f t="shared" si="21"/>
        <v>IF EXISTS (SELECT * FROM TR_OPCGroups WHERE iID = )
 UPDATE TR_OPCGroups SET sName = '', iID_OPCServer= where iID =  
ELSE
 INSERT INTO TR_OPCGroups
           ([sName]
     ,[iID_OPCServer])
     VALUES
           (''
           ,);</v>
      </c>
      <c r="U582" s="170" t="s">
        <v>2</v>
      </c>
      <c r="X582"/>
      <c r="Y582"/>
      <c r="Z582"/>
      <c r="AA582"/>
      <c r="AB582"/>
      <c r="AC582"/>
      <c r="AD582"/>
      <c r="AE582"/>
      <c r="AF582"/>
      <c r="AG582"/>
      <c r="AH582"/>
      <c r="AI582"/>
      <c r="AJ582"/>
      <c r="AK58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2" s="170" t="s">
        <v>2</v>
      </c>
    </row>
    <row r="583" spans="20:38">
      <c r="T583" s="130" t="str">
        <f t="shared" ref="T583:T646" si="23">CONCATENATE("IF EXISTS (SELECT * FROM TR_OPCGroups WHERE iID = ",Q583,")
 UPDATE TR_OPCGroups SET sName = '",R583,"', iID_OPCServer=",S583," where iID =  ",Q583,"
ELSE
 INSERT INTO TR_OPCGroups
           ([sName]
     ,[iID_OPCServer])
     VALUES
           ('",R583,"'
           ,",S583,");")</f>
        <v>IF EXISTS (SELECT * FROM TR_OPCGroups WHERE iID = )
 UPDATE TR_OPCGroups SET sName = '', iID_OPCServer= where iID =  
ELSE
 INSERT INTO TR_OPCGroups
           ([sName]
     ,[iID_OPCServer])
     VALUES
           (''
           ,);</v>
      </c>
      <c r="U583" s="170" t="s">
        <v>2</v>
      </c>
      <c r="X583"/>
      <c r="Y583"/>
      <c r="Z583"/>
      <c r="AA583"/>
      <c r="AB583"/>
      <c r="AC583"/>
      <c r="AD583"/>
      <c r="AE583"/>
      <c r="AF583"/>
      <c r="AG583"/>
      <c r="AH583"/>
      <c r="AI583"/>
      <c r="AJ583"/>
      <c r="AK58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3" s="170" t="s">
        <v>2</v>
      </c>
    </row>
    <row r="584" spans="20:38">
      <c r="T584" s="130" t="str">
        <f t="shared" si="23"/>
        <v>IF EXISTS (SELECT * FROM TR_OPCGroups WHERE iID = )
 UPDATE TR_OPCGroups SET sName = '', iID_OPCServer= where iID =  
ELSE
 INSERT INTO TR_OPCGroups
           ([sName]
     ,[iID_OPCServer])
     VALUES
           (''
           ,);</v>
      </c>
      <c r="U584" s="170" t="s">
        <v>2</v>
      </c>
      <c r="X584"/>
      <c r="Y584"/>
      <c r="Z584"/>
      <c r="AA584"/>
      <c r="AB584"/>
      <c r="AC584"/>
      <c r="AD584"/>
      <c r="AE584"/>
      <c r="AF584"/>
      <c r="AG584"/>
      <c r="AH584"/>
      <c r="AI584"/>
      <c r="AJ584"/>
      <c r="AK58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4" s="170" t="s">
        <v>2</v>
      </c>
    </row>
    <row r="585" spans="20:38">
      <c r="T585" s="130" t="str">
        <f t="shared" si="23"/>
        <v>IF EXISTS (SELECT * FROM TR_OPCGroups WHERE iID = )
 UPDATE TR_OPCGroups SET sName = '', iID_OPCServer= where iID =  
ELSE
 INSERT INTO TR_OPCGroups
           ([sName]
     ,[iID_OPCServer])
     VALUES
           (''
           ,);</v>
      </c>
      <c r="U585" s="170" t="s">
        <v>2</v>
      </c>
      <c r="X585"/>
      <c r="Y585"/>
      <c r="Z585"/>
      <c r="AA585"/>
      <c r="AB585"/>
      <c r="AC585"/>
      <c r="AD585"/>
      <c r="AE585"/>
      <c r="AF585"/>
      <c r="AG585"/>
      <c r="AH585"/>
      <c r="AI585"/>
      <c r="AJ585"/>
      <c r="AK58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5" s="170" t="s">
        <v>2</v>
      </c>
    </row>
    <row r="586" spans="20:38">
      <c r="T586" s="130" t="str">
        <f t="shared" si="23"/>
        <v>IF EXISTS (SELECT * FROM TR_OPCGroups WHERE iID = )
 UPDATE TR_OPCGroups SET sName = '', iID_OPCServer= where iID =  
ELSE
 INSERT INTO TR_OPCGroups
           ([sName]
     ,[iID_OPCServer])
     VALUES
           (''
           ,);</v>
      </c>
      <c r="U586" s="170" t="s">
        <v>2</v>
      </c>
      <c r="X586"/>
      <c r="Y586"/>
      <c r="Z586"/>
      <c r="AA586"/>
      <c r="AB586"/>
      <c r="AC586"/>
      <c r="AD586"/>
      <c r="AE586"/>
      <c r="AF586"/>
      <c r="AG586"/>
      <c r="AH586"/>
      <c r="AI586"/>
      <c r="AJ586"/>
      <c r="AK58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6" s="170" t="s">
        <v>2</v>
      </c>
    </row>
    <row r="587" spans="20:38">
      <c r="T587" s="130" t="str">
        <f t="shared" si="23"/>
        <v>IF EXISTS (SELECT * FROM TR_OPCGroups WHERE iID = )
 UPDATE TR_OPCGroups SET sName = '', iID_OPCServer= where iID =  
ELSE
 INSERT INTO TR_OPCGroups
           ([sName]
     ,[iID_OPCServer])
     VALUES
           (''
           ,);</v>
      </c>
      <c r="U587" s="170" t="s">
        <v>2</v>
      </c>
      <c r="X587"/>
      <c r="Y587"/>
      <c r="Z587"/>
      <c r="AA587"/>
      <c r="AB587"/>
      <c r="AC587"/>
      <c r="AD587"/>
      <c r="AE587"/>
      <c r="AF587"/>
      <c r="AG587"/>
      <c r="AH587"/>
      <c r="AI587"/>
      <c r="AJ587"/>
      <c r="AK58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7" s="170" t="s">
        <v>2</v>
      </c>
    </row>
    <row r="588" spans="20:38">
      <c r="T588" s="130" t="str">
        <f t="shared" si="23"/>
        <v>IF EXISTS (SELECT * FROM TR_OPCGroups WHERE iID = )
 UPDATE TR_OPCGroups SET sName = '', iID_OPCServer= where iID =  
ELSE
 INSERT INTO TR_OPCGroups
           ([sName]
     ,[iID_OPCServer])
     VALUES
           (''
           ,);</v>
      </c>
      <c r="U588" s="170" t="s">
        <v>2</v>
      </c>
      <c r="X588"/>
      <c r="Y588"/>
      <c r="Z588"/>
      <c r="AA588"/>
      <c r="AB588"/>
      <c r="AC588"/>
      <c r="AD588"/>
      <c r="AE588"/>
      <c r="AF588"/>
      <c r="AG588"/>
      <c r="AH588"/>
      <c r="AI588"/>
      <c r="AJ588"/>
      <c r="AK58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8" s="170" t="s">
        <v>2</v>
      </c>
    </row>
    <row r="589" spans="20:38">
      <c r="T589" s="130" t="str">
        <f t="shared" si="23"/>
        <v>IF EXISTS (SELECT * FROM TR_OPCGroups WHERE iID = )
 UPDATE TR_OPCGroups SET sName = '', iID_OPCServer= where iID =  
ELSE
 INSERT INTO TR_OPCGroups
           ([sName]
     ,[iID_OPCServer])
     VALUES
           (''
           ,);</v>
      </c>
      <c r="U589" s="170" t="s">
        <v>2</v>
      </c>
      <c r="X589"/>
      <c r="Y589"/>
      <c r="Z589"/>
      <c r="AA589"/>
      <c r="AB589"/>
      <c r="AC589"/>
      <c r="AD589"/>
      <c r="AE589"/>
      <c r="AF589"/>
      <c r="AG589"/>
      <c r="AH589"/>
      <c r="AI589"/>
      <c r="AJ589"/>
      <c r="AK58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9" s="170" t="s">
        <v>2</v>
      </c>
    </row>
    <row r="590" spans="20:38">
      <c r="T590" s="130" t="str">
        <f t="shared" si="23"/>
        <v>IF EXISTS (SELECT * FROM TR_OPCGroups WHERE iID = )
 UPDATE TR_OPCGroups SET sName = '', iID_OPCServer= where iID =  
ELSE
 INSERT INTO TR_OPCGroups
           ([sName]
     ,[iID_OPCServer])
     VALUES
           (''
           ,);</v>
      </c>
      <c r="U590" s="170" t="s">
        <v>2</v>
      </c>
      <c r="X590"/>
      <c r="Y590"/>
      <c r="Z590"/>
      <c r="AA590"/>
      <c r="AB590"/>
      <c r="AC590"/>
      <c r="AD590"/>
      <c r="AE590"/>
      <c r="AF590"/>
      <c r="AG590"/>
      <c r="AH590"/>
      <c r="AI590"/>
      <c r="AJ590"/>
      <c r="AK59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0" s="170" t="s">
        <v>2</v>
      </c>
    </row>
    <row r="591" spans="20:38">
      <c r="T591" s="130" t="str">
        <f t="shared" si="23"/>
        <v>IF EXISTS (SELECT * FROM TR_OPCGroups WHERE iID = )
 UPDATE TR_OPCGroups SET sName = '', iID_OPCServer= where iID =  
ELSE
 INSERT INTO TR_OPCGroups
           ([sName]
     ,[iID_OPCServer])
     VALUES
           (''
           ,);</v>
      </c>
      <c r="U591" s="170" t="s">
        <v>2</v>
      </c>
      <c r="X591"/>
      <c r="Y591"/>
      <c r="Z591"/>
      <c r="AA591"/>
      <c r="AB591"/>
      <c r="AC591"/>
      <c r="AD591"/>
      <c r="AE591"/>
      <c r="AF591"/>
      <c r="AG591"/>
      <c r="AH591"/>
      <c r="AI591"/>
      <c r="AJ591"/>
      <c r="AK59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1" s="170" t="s">
        <v>2</v>
      </c>
    </row>
    <row r="592" spans="20:38">
      <c r="T592" s="130" t="str">
        <f t="shared" si="23"/>
        <v>IF EXISTS (SELECT * FROM TR_OPCGroups WHERE iID = )
 UPDATE TR_OPCGroups SET sName = '', iID_OPCServer= where iID =  
ELSE
 INSERT INTO TR_OPCGroups
           ([sName]
     ,[iID_OPCServer])
     VALUES
           (''
           ,);</v>
      </c>
      <c r="U592" s="170" t="s">
        <v>2</v>
      </c>
      <c r="X592"/>
      <c r="Y592"/>
      <c r="Z592"/>
      <c r="AA592"/>
      <c r="AB592"/>
      <c r="AC592"/>
      <c r="AD592"/>
      <c r="AE592"/>
      <c r="AF592"/>
      <c r="AG592"/>
      <c r="AH592"/>
      <c r="AI592"/>
      <c r="AJ592"/>
      <c r="AK59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2" s="170" t="s">
        <v>2</v>
      </c>
    </row>
    <row r="593" spans="20:38">
      <c r="T593" s="130" t="str">
        <f t="shared" si="23"/>
        <v>IF EXISTS (SELECT * FROM TR_OPCGroups WHERE iID = )
 UPDATE TR_OPCGroups SET sName = '', iID_OPCServer= where iID =  
ELSE
 INSERT INTO TR_OPCGroups
           ([sName]
     ,[iID_OPCServer])
     VALUES
           (''
           ,);</v>
      </c>
      <c r="U593" s="170" t="s">
        <v>2</v>
      </c>
      <c r="X593"/>
      <c r="Y593"/>
      <c r="Z593"/>
      <c r="AA593"/>
      <c r="AB593"/>
      <c r="AC593"/>
      <c r="AD593"/>
      <c r="AE593"/>
      <c r="AF593"/>
      <c r="AG593"/>
      <c r="AH593"/>
      <c r="AI593"/>
      <c r="AJ593"/>
      <c r="AK59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3" s="170" t="s">
        <v>2</v>
      </c>
    </row>
    <row r="594" spans="20:38">
      <c r="T594" s="130" t="str">
        <f t="shared" si="23"/>
        <v>IF EXISTS (SELECT * FROM TR_OPCGroups WHERE iID = )
 UPDATE TR_OPCGroups SET sName = '', iID_OPCServer= where iID =  
ELSE
 INSERT INTO TR_OPCGroups
           ([sName]
     ,[iID_OPCServer])
     VALUES
           (''
           ,);</v>
      </c>
      <c r="U594" s="170" t="s">
        <v>2</v>
      </c>
      <c r="X594"/>
      <c r="Y594"/>
      <c r="Z594"/>
      <c r="AA594"/>
      <c r="AB594"/>
      <c r="AC594"/>
      <c r="AD594"/>
      <c r="AE594"/>
      <c r="AF594"/>
      <c r="AG594"/>
      <c r="AH594"/>
      <c r="AI594"/>
      <c r="AJ594"/>
      <c r="AK59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4" s="170" t="s">
        <v>2</v>
      </c>
    </row>
    <row r="595" spans="20:38">
      <c r="T595" s="130" t="str">
        <f t="shared" si="23"/>
        <v>IF EXISTS (SELECT * FROM TR_OPCGroups WHERE iID = )
 UPDATE TR_OPCGroups SET sName = '', iID_OPCServer= where iID =  
ELSE
 INSERT INTO TR_OPCGroups
           ([sName]
     ,[iID_OPCServer])
     VALUES
           (''
           ,);</v>
      </c>
      <c r="U595" s="170" t="s">
        <v>2</v>
      </c>
      <c r="X595"/>
      <c r="Y595"/>
      <c r="Z595"/>
      <c r="AA595"/>
      <c r="AB595"/>
      <c r="AC595"/>
      <c r="AD595"/>
      <c r="AE595"/>
      <c r="AF595"/>
      <c r="AG595"/>
      <c r="AH595"/>
      <c r="AI595"/>
      <c r="AJ595"/>
      <c r="AK59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5" s="170" t="s">
        <v>2</v>
      </c>
    </row>
    <row r="596" spans="20:38">
      <c r="T596" s="130" t="str">
        <f t="shared" si="23"/>
        <v>IF EXISTS (SELECT * FROM TR_OPCGroups WHERE iID = )
 UPDATE TR_OPCGroups SET sName = '', iID_OPCServer= where iID =  
ELSE
 INSERT INTO TR_OPCGroups
           ([sName]
     ,[iID_OPCServer])
     VALUES
           (''
           ,);</v>
      </c>
      <c r="U596" s="170" t="s">
        <v>2</v>
      </c>
      <c r="X596"/>
      <c r="Y596"/>
      <c r="Z596"/>
      <c r="AA596"/>
      <c r="AB596"/>
      <c r="AC596"/>
      <c r="AD596"/>
      <c r="AE596"/>
      <c r="AF596"/>
      <c r="AG596"/>
      <c r="AH596"/>
      <c r="AI596"/>
      <c r="AJ596"/>
      <c r="AK59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6" s="170" t="s">
        <v>2</v>
      </c>
    </row>
    <row r="597" spans="20:38">
      <c r="T597" s="130" t="str">
        <f t="shared" si="23"/>
        <v>IF EXISTS (SELECT * FROM TR_OPCGroups WHERE iID = )
 UPDATE TR_OPCGroups SET sName = '', iID_OPCServer= where iID =  
ELSE
 INSERT INTO TR_OPCGroups
           ([sName]
     ,[iID_OPCServer])
     VALUES
           (''
           ,);</v>
      </c>
      <c r="U597" s="170" t="s">
        <v>2</v>
      </c>
      <c r="X597"/>
      <c r="Y597"/>
      <c r="Z597"/>
      <c r="AA597"/>
      <c r="AB597"/>
      <c r="AC597"/>
      <c r="AD597"/>
      <c r="AE597"/>
      <c r="AF597"/>
      <c r="AG597"/>
      <c r="AH597"/>
      <c r="AI597"/>
      <c r="AJ597"/>
      <c r="AK59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7" s="170" t="s">
        <v>2</v>
      </c>
    </row>
    <row r="598" spans="20:38">
      <c r="T598" s="130" t="str">
        <f t="shared" si="23"/>
        <v>IF EXISTS (SELECT * FROM TR_OPCGroups WHERE iID = )
 UPDATE TR_OPCGroups SET sName = '', iID_OPCServer= where iID =  
ELSE
 INSERT INTO TR_OPCGroups
           ([sName]
     ,[iID_OPCServer])
     VALUES
           (''
           ,);</v>
      </c>
      <c r="U598" s="170" t="s">
        <v>2</v>
      </c>
      <c r="X598"/>
      <c r="Y598"/>
      <c r="Z598"/>
      <c r="AA598"/>
      <c r="AB598"/>
      <c r="AC598"/>
      <c r="AD598"/>
      <c r="AE598"/>
      <c r="AF598"/>
      <c r="AG598"/>
      <c r="AH598"/>
      <c r="AI598"/>
      <c r="AJ598"/>
      <c r="AK59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8" s="170" t="s">
        <v>2</v>
      </c>
    </row>
    <row r="599" spans="20:38">
      <c r="T599" s="130" t="str">
        <f t="shared" si="23"/>
        <v>IF EXISTS (SELECT * FROM TR_OPCGroups WHERE iID = )
 UPDATE TR_OPCGroups SET sName = '', iID_OPCServer= where iID =  
ELSE
 INSERT INTO TR_OPCGroups
           ([sName]
     ,[iID_OPCServer])
     VALUES
           (''
           ,);</v>
      </c>
      <c r="U599" s="170" t="s">
        <v>2</v>
      </c>
      <c r="X599"/>
      <c r="Y599"/>
      <c r="Z599"/>
      <c r="AA599"/>
      <c r="AB599"/>
      <c r="AC599"/>
      <c r="AD599"/>
      <c r="AE599"/>
      <c r="AF599"/>
      <c r="AG599"/>
      <c r="AH599"/>
      <c r="AI599"/>
      <c r="AJ599"/>
      <c r="AK59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9" s="170" t="s">
        <v>2</v>
      </c>
    </row>
    <row r="600" spans="20:38">
      <c r="T600" s="130" t="str">
        <f t="shared" si="23"/>
        <v>IF EXISTS (SELECT * FROM TR_OPCGroups WHERE iID = )
 UPDATE TR_OPCGroups SET sName = '', iID_OPCServer= where iID =  
ELSE
 INSERT INTO TR_OPCGroups
           ([sName]
     ,[iID_OPCServer])
     VALUES
           (''
           ,);</v>
      </c>
      <c r="U600" s="170" t="s">
        <v>2</v>
      </c>
      <c r="X600"/>
      <c r="Y600"/>
      <c r="Z600"/>
      <c r="AA600"/>
      <c r="AB600"/>
      <c r="AC600"/>
      <c r="AD600"/>
      <c r="AE600"/>
      <c r="AF600"/>
      <c r="AG600"/>
      <c r="AH600"/>
      <c r="AI600"/>
      <c r="AJ600"/>
      <c r="AK60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0" s="170" t="s">
        <v>2</v>
      </c>
    </row>
    <row r="601" spans="20:38">
      <c r="T601" s="130" t="str">
        <f t="shared" si="23"/>
        <v>IF EXISTS (SELECT * FROM TR_OPCGroups WHERE iID = )
 UPDATE TR_OPCGroups SET sName = '', iID_OPCServer= where iID =  
ELSE
 INSERT INTO TR_OPCGroups
           ([sName]
     ,[iID_OPCServer])
     VALUES
           (''
           ,);</v>
      </c>
      <c r="U601" s="170" t="s">
        <v>2</v>
      </c>
      <c r="X601"/>
      <c r="Y601"/>
      <c r="Z601"/>
      <c r="AA601"/>
      <c r="AB601"/>
      <c r="AC601"/>
      <c r="AD601"/>
      <c r="AE601"/>
      <c r="AF601"/>
      <c r="AG601"/>
      <c r="AH601"/>
      <c r="AI601"/>
      <c r="AJ601"/>
      <c r="AK60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1" s="170" t="s">
        <v>2</v>
      </c>
    </row>
    <row r="602" spans="20:38">
      <c r="T602" s="130" t="str">
        <f t="shared" si="23"/>
        <v>IF EXISTS (SELECT * FROM TR_OPCGroups WHERE iID = )
 UPDATE TR_OPCGroups SET sName = '', iID_OPCServer= where iID =  
ELSE
 INSERT INTO TR_OPCGroups
           ([sName]
     ,[iID_OPCServer])
     VALUES
           (''
           ,);</v>
      </c>
      <c r="U602" s="170" t="s">
        <v>2</v>
      </c>
      <c r="X602"/>
      <c r="Y602"/>
      <c r="Z602"/>
      <c r="AA602"/>
      <c r="AB602"/>
      <c r="AC602"/>
      <c r="AD602"/>
      <c r="AE602"/>
      <c r="AF602"/>
      <c r="AG602"/>
      <c r="AH602"/>
      <c r="AI602"/>
      <c r="AJ602"/>
      <c r="AK60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2" s="170" t="s">
        <v>2</v>
      </c>
    </row>
    <row r="603" spans="20:38">
      <c r="T603" s="130" t="str">
        <f t="shared" si="23"/>
        <v>IF EXISTS (SELECT * FROM TR_OPCGroups WHERE iID = )
 UPDATE TR_OPCGroups SET sName = '', iID_OPCServer= where iID =  
ELSE
 INSERT INTO TR_OPCGroups
           ([sName]
     ,[iID_OPCServer])
     VALUES
           (''
           ,);</v>
      </c>
      <c r="U603" s="170" t="s">
        <v>2</v>
      </c>
      <c r="X603"/>
      <c r="Y603"/>
      <c r="Z603"/>
      <c r="AA603"/>
      <c r="AB603"/>
      <c r="AC603"/>
      <c r="AD603"/>
      <c r="AE603"/>
      <c r="AF603"/>
      <c r="AG603"/>
      <c r="AH603"/>
      <c r="AI603"/>
      <c r="AJ603"/>
      <c r="AK60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3" s="170" t="s">
        <v>2</v>
      </c>
    </row>
    <row r="604" spans="20:38">
      <c r="T604" s="130" t="str">
        <f t="shared" si="23"/>
        <v>IF EXISTS (SELECT * FROM TR_OPCGroups WHERE iID = )
 UPDATE TR_OPCGroups SET sName = '', iID_OPCServer= where iID =  
ELSE
 INSERT INTO TR_OPCGroups
           ([sName]
     ,[iID_OPCServer])
     VALUES
           (''
           ,);</v>
      </c>
      <c r="U604" s="170" t="s">
        <v>2</v>
      </c>
      <c r="X604"/>
      <c r="Y604"/>
      <c r="Z604"/>
      <c r="AA604"/>
      <c r="AB604"/>
      <c r="AC604"/>
      <c r="AD604"/>
      <c r="AE604"/>
      <c r="AF604"/>
      <c r="AG604"/>
      <c r="AH604"/>
      <c r="AI604"/>
      <c r="AJ604"/>
      <c r="AK60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4" s="170" t="s">
        <v>2</v>
      </c>
    </row>
    <row r="605" spans="20:38">
      <c r="T605" s="130" t="str">
        <f t="shared" si="23"/>
        <v>IF EXISTS (SELECT * FROM TR_OPCGroups WHERE iID = )
 UPDATE TR_OPCGroups SET sName = '', iID_OPCServer= where iID =  
ELSE
 INSERT INTO TR_OPCGroups
           ([sName]
     ,[iID_OPCServer])
     VALUES
           (''
           ,);</v>
      </c>
      <c r="U605" s="170" t="s">
        <v>2</v>
      </c>
      <c r="X605"/>
      <c r="Y605"/>
      <c r="Z605"/>
      <c r="AA605"/>
      <c r="AB605"/>
      <c r="AC605"/>
      <c r="AD605"/>
      <c r="AE605"/>
      <c r="AF605"/>
      <c r="AG605"/>
      <c r="AH605"/>
      <c r="AI605"/>
      <c r="AJ605"/>
      <c r="AK60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5" s="170" t="s">
        <v>2</v>
      </c>
    </row>
    <row r="606" spans="20:38">
      <c r="T606" s="130" t="str">
        <f t="shared" si="23"/>
        <v>IF EXISTS (SELECT * FROM TR_OPCGroups WHERE iID = )
 UPDATE TR_OPCGroups SET sName = '', iID_OPCServer= where iID =  
ELSE
 INSERT INTO TR_OPCGroups
           ([sName]
     ,[iID_OPCServer])
     VALUES
           (''
           ,);</v>
      </c>
      <c r="U606" s="170" t="s">
        <v>2</v>
      </c>
      <c r="X606"/>
      <c r="Y606"/>
      <c r="Z606"/>
      <c r="AA606"/>
      <c r="AB606"/>
      <c r="AC606"/>
      <c r="AD606"/>
      <c r="AE606"/>
      <c r="AF606"/>
      <c r="AG606"/>
      <c r="AH606"/>
      <c r="AI606"/>
      <c r="AJ606"/>
      <c r="AK60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6" s="170" t="s">
        <v>2</v>
      </c>
    </row>
    <row r="607" spans="20:38">
      <c r="T607" s="130" t="str">
        <f t="shared" si="23"/>
        <v>IF EXISTS (SELECT * FROM TR_OPCGroups WHERE iID = )
 UPDATE TR_OPCGroups SET sName = '', iID_OPCServer= where iID =  
ELSE
 INSERT INTO TR_OPCGroups
           ([sName]
     ,[iID_OPCServer])
     VALUES
           (''
           ,);</v>
      </c>
      <c r="U607" s="170" t="s">
        <v>2</v>
      </c>
      <c r="X607"/>
      <c r="Y607"/>
      <c r="Z607"/>
      <c r="AA607"/>
      <c r="AB607"/>
      <c r="AC607"/>
      <c r="AD607"/>
      <c r="AE607"/>
      <c r="AF607"/>
      <c r="AG607"/>
      <c r="AH607"/>
      <c r="AI607"/>
      <c r="AJ607"/>
      <c r="AK60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7" s="170" t="s">
        <v>2</v>
      </c>
    </row>
    <row r="608" spans="20:38">
      <c r="T608" s="130" t="str">
        <f t="shared" si="23"/>
        <v>IF EXISTS (SELECT * FROM TR_OPCGroups WHERE iID = )
 UPDATE TR_OPCGroups SET sName = '', iID_OPCServer= where iID =  
ELSE
 INSERT INTO TR_OPCGroups
           ([sName]
     ,[iID_OPCServer])
     VALUES
           (''
           ,);</v>
      </c>
      <c r="U608" s="170" t="s">
        <v>2</v>
      </c>
      <c r="X608"/>
      <c r="Y608"/>
      <c r="Z608"/>
      <c r="AA608"/>
      <c r="AB608"/>
      <c r="AC608"/>
      <c r="AD608"/>
      <c r="AE608"/>
      <c r="AF608"/>
      <c r="AG608"/>
      <c r="AH608"/>
      <c r="AI608"/>
      <c r="AJ608"/>
      <c r="AK60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8" s="170" t="s">
        <v>2</v>
      </c>
    </row>
    <row r="609" spans="20:38">
      <c r="T609" s="130" t="str">
        <f t="shared" si="23"/>
        <v>IF EXISTS (SELECT * FROM TR_OPCGroups WHERE iID = )
 UPDATE TR_OPCGroups SET sName = '', iID_OPCServer= where iID =  
ELSE
 INSERT INTO TR_OPCGroups
           ([sName]
     ,[iID_OPCServer])
     VALUES
           (''
           ,);</v>
      </c>
      <c r="U609" s="170" t="s">
        <v>2</v>
      </c>
      <c r="X609"/>
      <c r="Y609"/>
      <c r="Z609"/>
      <c r="AA609"/>
      <c r="AB609"/>
      <c r="AC609"/>
      <c r="AD609"/>
      <c r="AE609"/>
      <c r="AF609"/>
      <c r="AG609"/>
      <c r="AH609"/>
      <c r="AI609"/>
      <c r="AJ609"/>
      <c r="AK60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9" s="170" t="s">
        <v>2</v>
      </c>
    </row>
    <row r="610" spans="20:38">
      <c r="T610" s="130" t="str">
        <f t="shared" si="23"/>
        <v>IF EXISTS (SELECT * FROM TR_OPCGroups WHERE iID = )
 UPDATE TR_OPCGroups SET sName = '', iID_OPCServer= where iID =  
ELSE
 INSERT INTO TR_OPCGroups
           ([sName]
     ,[iID_OPCServer])
     VALUES
           (''
           ,);</v>
      </c>
      <c r="U610" s="170" t="s">
        <v>2</v>
      </c>
      <c r="X610"/>
      <c r="Y610"/>
      <c r="Z610"/>
      <c r="AA610"/>
      <c r="AB610"/>
      <c r="AC610"/>
      <c r="AD610"/>
      <c r="AE610"/>
      <c r="AF610"/>
      <c r="AG610"/>
      <c r="AH610"/>
      <c r="AI610"/>
      <c r="AJ610"/>
      <c r="AK61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0" s="170" t="s">
        <v>2</v>
      </c>
    </row>
    <row r="611" spans="20:38">
      <c r="T611" s="130" t="str">
        <f t="shared" si="23"/>
        <v>IF EXISTS (SELECT * FROM TR_OPCGroups WHERE iID = )
 UPDATE TR_OPCGroups SET sName = '', iID_OPCServer= where iID =  
ELSE
 INSERT INTO TR_OPCGroups
           ([sName]
     ,[iID_OPCServer])
     VALUES
           (''
           ,);</v>
      </c>
      <c r="U611" s="170" t="s">
        <v>2</v>
      </c>
      <c r="X611"/>
      <c r="Y611"/>
      <c r="Z611"/>
      <c r="AA611"/>
      <c r="AB611"/>
      <c r="AC611"/>
      <c r="AD611"/>
      <c r="AE611"/>
      <c r="AF611"/>
      <c r="AG611"/>
      <c r="AH611"/>
      <c r="AI611"/>
      <c r="AJ611"/>
      <c r="AK61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1" s="170" t="s">
        <v>2</v>
      </c>
    </row>
    <row r="612" spans="20:38">
      <c r="T612" s="130" t="str">
        <f t="shared" si="23"/>
        <v>IF EXISTS (SELECT * FROM TR_OPCGroups WHERE iID = )
 UPDATE TR_OPCGroups SET sName = '', iID_OPCServer= where iID =  
ELSE
 INSERT INTO TR_OPCGroups
           ([sName]
     ,[iID_OPCServer])
     VALUES
           (''
           ,);</v>
      </c>
      <c r="U612" s="170" t="s">
        <v>2</v>
      </c>
      <c r="X612"/>
      <c r="Y612"/>
      <c r="Z612"/>
      <c r="AA612"/>
      <c r="AB612"/>
      <c r="AC612"/>
      <c r="AD612"/>
      <c r="AE612"/>
      <c r="AF612"/>
      <c r="AG612"/>
      <c r="AH612"/>
      <c r="AI612"/>
      <c r="AJ612"/>
      <c r="AK61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2" s="170" t="s">
        <v>2</v>
      </c>
    </row>
    <row r="613" spans="20:38">
      <c r="T613" s="130" t="str">
        <f t="shared" si="23"/>
        <v>IF EXISTS (SELECT * FROM TR_OPCGroups WHERE iID = )
 UPDATE TR_OPCGroups SET sName = '', iID_OPCServer= where iID =  
ELSE
 INSERT INTO TR_OPCGroups
           ([sName]
     ,[iID_OPCServer])
     VALUES
           (''
           ,);</v>
      </c>
      <c r="U613" s="170" t="s">
        <v>2</v>
      </c>
      <c r="X613"/>
      <c r="Y613"/>
      <c r="Z613"/>
      <c r="AA613"/>
      <c r="AB613"/>
      <c r="AC613"/>
      <c r="AD613"/>
      <c r="AE613"/>
      <c r="AF613"/>
      <c r="AG613"/>
      <c r="AH613"/>
      <c r="AI613"/>
      <c r="AJ613"/>
      <c r="AK61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3" s="170" t="s">
        <v>2</v>
      </c>
    </row>
    <row r="614" spans="20:38">
      <c r="T614" s="130" t="str">
        <f t="shared" si="23"/>
        <v>IF EXISTS (SELECT * FROM TR_OPCGroups WHERE iID = )
 UPDATE TR_OPCGroups SET sName = '', iID_OPCServer= where iID =  
ELSE
 INSERT INTO TR_OPCGroups
           ([sName]
     ,[iID_OPCServer])
     VALUES
           (''
           ,);</v>
      </c>
      <c r="U614" s="170" t="s">
        <v>2</v>
      </c>
      <c r="X614"/>
      <c r="Y614"/>
      <c r="Z614"/>
      <c r="AA614"/>
      <c r="AB614"/>
      <c r="AC614"/>
      <c r="AD614"/>
      <c r="AE614"/>
      <c r="AF614"/>
      <c r="AG614"/>
      <c r="AH614"/>
      <c r="AI614"/>
      <c r="AJ614"/>
      <c r="AK61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4" s="170" t="s">
        <v>2</v>
      </c>
    </row>
    <row r="615" spans="20:38">
      <c r="T615" s="130" t="str">
        <f t="shared" si="23"/>
        <v>IF EXISTS (SELECT * FROM TR_OPCGroups WHERE iID = )
 UPDATE TR_OPCGroups SET sName = '', iID_OPCServer= where iID =  
ELSE
 INSERT INTO TR_OPCGroups
           ([sName]
     ,[iID_OPCServer])
     VALUES
           (''
           ,);</v>
      </c>
      <c r="U615" s="170" t="s">
        <v>2</v>
      </c>
      <c r="X615"/>
      <c r="Y615"/>
      <c r="Z615"/>
      <c r="AA615"/>
      <c r="AB615"/>
      <c r="AC615"/>
      <c r="AD615"/>
      <c r="AE615"/>
      <c r="AF615"/>
      <c r="AG615"/>
      <c r="AH615"/>
      <c r="AI615"/>
      <c r="AJ615"/>
      <c r="AK61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5" s="170" t="s">
        <v>2</v>
      </c>
    </row>
    <row r="616" spans="20:38">
      <c r="T616" s="130" t="str">
        <f t="shared" si="23"/>
        <v>IF EXISTS (SELECT * FROM TR_OPCGroups WHERE iID = )
 UPDATE TR_OPCGroups SET sName = '', iID_OPCServer= where iID =  
ELSE
 INSERT INTO TR_OPCGroups
           ([sName]
     ,[iID_OPCServer])
     VALUES
           (''
           ,);</v>
      </c>
      <c r="U616" s="170" t="s">
        <v>2</v>
      </c>
      <c r="X616"/>
      <c r="Y616"/>
      <c r="Z616"/>
      <c r="AA616"/>
      <c r="AB616"/>
      <c r="AC616"/>
      <c r="AD616"/>
      <c r="AE616"/>
      <c r="AF616"/>
      <c r="AG616"/>
      <c r="AH616"/>
      <c r="AI616"/>
      <c r="AJ616"/>
      <c r="AK61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6" s="170" t="s">
        <v>2</v>
      </c>
    </row>
    <row r="617" spans="20:38">
      <c r="T617" s="130" t="str">
        <f t="shared" si="23"/>
        <v>IF EXISTS (SELECT * FROM TR_OPCGroups WHERE iID = )
 UPDATE TR_OPCGroups SET sName = '', iID_OPCServer= where iID =  
ELSE
 INSERT INTO TR_OPCGroups
           ([sName]
     ,[iID_OPCServer])
     VALUES
           (''
           ,);</v>
      </c>
      <c r="U617" s="170" t="s">
        <v>2</v>
      </c>
      <c r="X617"/>
      <c r="Y617"/>
      <c r="Z617"/>
      <c r="AA617"/>
      <c r="AB617"/>
      <c r="AC617"/>
      <c r="AD617"/>
      <c r="AE617"/>
      <c r="AF617"/>
      <c r="AG617"/>
      <c r="AH617"/>
      <c r="AI617"/>
      <c r="AJ617"/>
      <c r="AK61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7" s="170" t="s">
        <v>2</v>
      </c>
    </row>
    <row r="618" spans="20:38">
      <c r="T618" s="130" t="str">
        <f t="shared" si="23"/>
        <v>IF EXISTS (SELECT * FROM TR_OPCGroups WHERE iID = )
 UPDATE TR_OPCGroups SET sName = '', iID_OPCServer= where iID =  
ELSE
 INSERT INTO TR_OPCGroups
           ([sName]
     ,[iID_OPCServer])
     VALUES
           (''
           ,);</v>
      </c>
      <c r="U618" s="170" t="s">
        <v>2</v>
      </c>
      <c r="X618"/>
      <c r="Y618"/>
      <c r="Z618"/>
      <c r="AA618"/>
      <c r="AB618"/>
      <c r="AC618"/>
      <c r="AD618"/>
      <c r="AE618"/>
      <c r="AF618"/>
      <c r="AG618"/>
      <c r="AH618"/>
      <c r="AI618"/>
      <c r="AJ618"/>
      <c r="AK61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8" s="170" t="s">
        <v>2</v>
      </c>
    </row>
    <row r="619" spans="20:38">
      <c r="T619" s="130" t="str">
        <f t="shared" si="23"/>
        <v>IF EXISTS (SELECT * FROM TR_OPCGroups WHERE iID = )
 UPDATE TR_OPCGroups SET sName = '', iID_OPCServer= where iID =  
ELSE
 INSERT INTO TR_OPCGroups
           ([sName]
     ,[iID_OPCServer])
     VALUES
           (''
           ,);</v>
      </c>
      <c r="U619" s="170" t="s">
        <v>2</v>
      </c>
      <c r="X619"/>
      <c r="Y619"/>
      <c r="Z619"/>
      <c r="AA619"/>
      <c r="AB619"/>
      <c r="AC619"/>
      <c r="AD619"/>
      <c r="AE619"/>
      <c r="AF619"/>
      <c r="AG619"/>
      <c r="AH619"/>
      <c r="AI619"/>
      <c r="AJ619"/>
      <c r="AK61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9" s="170" t="s">
        <v>2</v>
      </c>
    </row>
    <row r="620" spans="20:38">
      <c r="T620" s="130" t="str">
        <f t="shared" si="23"/>
        <v>IF EXISTS (SELECT * FROM TR_OPCGroups WHERE iID = )
 UPDATE TR_OPCGroups SET sName = '', iID_OPCServer= where iID =  
ELSE
 INSERT INTO TR_OPCGroups
           ([sName]
     ,[iID_OPCServer])
     VALUES
           (''
           ,);</v>
      </c>
      <c r="U620" s="170" t="s">
        <v>2</v>
      </c>
      <c r="X620"/>
      <c r="Y620"/>
      <c r="Z620"/>
      <c r="AA620"/>
      <c r="AB620"/>
      <c r="AC620"/>
      <c r="AD620"/>
      <c r="AE620"/>
      <c r="AF620"/>
      <c r="AG620"/>
      <c r="AH620"/>
      <c r="AI620"/>
      <c r="AJ620"/>
      <c r="AK62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0" s="170" t="s">
        <v>2</v>
      </c>
    </row>
    <row r="621" spans="20:38">
      <c r="T621" s="130" t="str">
        <f t="shared" si="23"/>
        <v>IF EXISTS (SELECT * FROM TR_OPCGroups WHERE iID = )
 UPDATE TR_OPCGroups SET sName = '', iID_OPCServer= where iID =  
ELSE
 INSERT INTO TR_OPCGroups
           ([sName]
     ,[iID_OPCServer])
     VALUES
           (''
           ,);</v>
      </c>
      <c r="U621" s="170" t="s">
        <v>2</v>
      </c>
      <c r="X621"/>
      <c r="Y621"/>
      <c r="Z621"/>
      <c r="AA621"/>
      <c r="AB621"/>
      <c r="AC621"/>
      <c r="AD621"/>
      <c r="AE621"/>
      <c r="AF621"/>
      <c r="AG621"/>
      <c r="AH621"/>
      <c r="AI621"/>
      <c r="AJ621"/>
      <c r="AK62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1" s="170" t="s">
        <v>2</v>
      </c>
    </row>
    <row r="622" spans="20:38">
      <c r="T622" s="130" t="str">
        <f t="shared" si="23"/>
        <v>IF EXISTS (SELECT * FROM TR_OPCGroups WHERE iID = )
 UPDATE TR_OPCGroups SET sName = '', iID_OPCServer= where iID =  
ELSE
 INSERT INTO TR_OPCGroups
           ([sName]
     ,[iID_OPCServer])
     VALUES
           (''
           ,);</v>
      </c>
      <c r="U622" s="170" t="s">
        <v>2</v>
      </c>
      <c r="X622"/>
      <c r="Y622"/>
      <c r="Z622"/>
      <c r="AA622"/>
      <c r="AB622"/>
      <c r="AC622"/>
      <c r="AD622"/>
      <c r="AE622"/>
      <c r="AF622"/>
      <c r="AG622"/>
      <c r="AH622"/>
      <c r="AI622"/>
      <c r="AJ622"/>
      <c r="AK62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2" s="170" t="s">
        <v>2</v>
      </c>
    </row>
    <row r="623" spans="20:38">
      <c r="T623" s="130" t="str">
        <f t="shared" si="23"/>
        <v>IF EXISTS (SELECT * FROM TR_OPCGroups WHERE iID = )
 UPDATE TR_OPCGroups SET sName = '', iID_OPCServer= where iID =  
ELSE
 INSERT INTO TR_OPCGroups
           ([sName]
     ,[iID_OPCServer])
     VALUES
           (''
           ,);</v>
      </c>
      <c r="U623" s="170" t="s">
        <v>2</v>
      </c>
      <c r="X623"/>
      <c r="Y623"/>
      <c r="Z623"/>
      <c r="AA623"/>
      <c r="AB623"/>
      <c r="AC623"/>
      <c r="AD623"/>
      <c r="AE623"/>
      <c r="AF623"/>
      <c r="AG623"/>
      <c r="AH623"/>
      <c r="AI623"/>
      <c r="AJ623"/>
      <c r="AK62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3" s="170" t="s">
        <v>2</v>
      </c>
    </row>
    <row r="624" spans="20:38">
      <c r="T624" s="130" t="str">
        <f t="shared" si="23"/>
        <v>IF EXISTS (SELECT * FROM TR_OPCGroups WHERE iID = )
 UPDATE TR_OPCGroups SET sName = '', iID_OPCServer= where iID =  
ELSE
 INSERT INTO TR_OPCGroups
           ([sName]
     ,[iID_OPCServer])
     VALUES
           (''
           ,);</v>
      </c>
      <c r="U624" s="170" t="s">
        <v>2</v>
      </c>
      <c r="X624"/>
      <c r="Y624"/>
      <c r="Z624"/>
      <c r="AA624"/>
      <c r="AB624"/>
      <c r="AC624"/>
      <c r="AD624"/>
      <c r="AE624"/>
      <c r="AF624"/>
      <c r="AG624"/>
      <c r="AH624"/>
      <c r="AI624"/>
      <c r="AJ624"/>
      <c r="AK62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4" s="170" t="s">
        <v>2</v>
      </c>
    </row>
    <row r="625" spans="20:38">
      <c r="T625" s="130" t="str">
        <f t="shared" si="23"/>
        <v>IF EXISTS (SELECT * FROM TR_OPCGroups WHERE iID = )
 UPDATE TR_OPCGroups SET sName = '', iID_OPCServer= where iID =  
ELSE
 INSERT INTO TR_OPCGroups
           ([sName]
     ,[iID_OPCServer])
     VALUES
           (''
           ,);</v>
      </c>
      <c r="U625" s="170" t="s">
        <v>2</v>
      </c>
      <c r="X625"/>
      <c r="Y625"/>
      <c r="Z625"/>
      <c r="AA625"/>
      <c r="AB625"/>
      <c r="AC625"/>
      <c r="AD625"/>
      <c r="AE625"/>
      <c r="AF625"/>
      <c r="AG625"/>
      <c r="AH625"/>
      <c r="AI625"/>
      <c r="AJ625"/>
      <c r="AK62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5" s="170" t="s">
        <v>2</v>
      </c>
    </row>
    <row r="626" spans="20:38">
      <c r="T626" s="130" t="str">
        <f t="shared" si="23"/>
        <v>IF EXISTS (SELECT * FROM TR_OPCGroups WHERE iID = )
 UPDATE TR_OPCGroups SET sName = '', iID_OPCServer= where iID =  
ELSE
 INSERT INTO TR_OPCGroups
           ([sName]
     ,[iID_OPCServer])
     VALUES
           (''
           ,);</v>
      </c>
      <c r="U626" s="170" t="s">
        <v>2</v>
      </c>
      <c r="X626"/>
      <c r="Y626"/>
      <c r="Z626"/>
      <c r="AA626"/>
      <c r="AB626"/>
      <c r="AC626"/>
      <c r="AD626"/>
      <c r="AE626"/>
      <c r="AF626"/>
      <c r="AG626"/>
      <c r="AH626"/>
      <c r="AI626"/>
      <c r="AJ626"/>
      <c r="AK62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6" s="170" t="s">
        <v>2</v>
      </c>
    </row>
    <row r="627" spans="20:38">
      <c r="T627" s="130" t="str">
        <f t="shared" si="23"/>
        <v>IF EXISTS (SELECT * FROM TR_OPCGroups WHERE iID = )
 UPDATE TR_OPCGroups SET sName = '', iID_OPCServer= where iID =  
ELSE
 INSERT INTO TR_OPCGroups
           ([sName]
     ,[iID_OPCServer])
     VALUES
           (''
           ,);</v>
      </c>
      <c r="U627" s="170" t="s">
        <v>2</v>
      </c>
      <c r="X627"/>
      <c r="Y627"/>
      <c r="Z627"/>
      <c r="AA627"/>
      <c r="AB627"/>
      <c r="AC627"/>
      <c r="AD627"/>
      <c r="AE627"/>
      <c r="AF627"/>
      <c r="AG627"/>
      <c r="AH627"/>
      <c r="AI627"/>
      <c r="AJ627"/>
      <c r="AK62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7" s="170" t="s">
        <v>2</v>
      </c>
    </row>
    <row r="628" spans="20:38">
      <c r="T628" s="130" t="str">
        <f t="shared" si="23"/>
        <v>IF EXISTS (SELECT * FROM TR_OPCGroups WHERE iID = )
 UPDATE TR_OPCGroups SET sName = '', iID_OPCServer= where iID =  
ELSE
 INSERT INTO TR_OPCGroups
           ([sName]
     ,[iID_OPCServer])
     VALUES
           (''
           ,);</v>
      </c>
      <c r="U628" s="170" t="s">
        <v>2</v>
      </c>
      <c r="X628"/>
      <c r="Y628"/>
      <c r="Z628"/>
      <c r="AA628"/>
      <c r="AB628"/>
      <c r="AC628"/>
      <c r="AD628"/>
      <c r="AE628"/>
      <c r="AF628"/>
      <c r="AG628"/>
      <c r="AH628"/>
      <c r="AI628"/>
      <c r="AJ628"/>
      <c r="AK62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8" s="170" t="s">
        <v>2</v>
      </c>
    </row>
    <row r="629" spans="20:38">
      <c r="T629" s="130" t="str">
        <f t="shared" si="23"/>
        <v>IF EXISTS (SELECT * FROM TR_OPCGroups WHERE iID = )
 UPDATE TR_OPCGroups SET sName = '', iID_OPCServer= where iID =  
ELSE
 INSERT INTO TR_OPCGroups
           ([sName]
     ,[iID_OPCServer])
     VALUES
           (''
           ,);</v>
      </c>
      <c r="U629" s="170" t="s">
        <v>2</v>
      </c>
      <c r="X629"/>
      <c r="Y629"/>
      <c r="Z629"/>
      <c r="AA629"/>
      <c r="AB629"/>
      <c r="AC629"/>
      <c r="AD629"/>
      <c r="AE629"/>
      <c r="AF629"/>
      <c r="AG629"/>
      <c r="AH629"/>
      <c r="AI629"/>
      <c r="AJ629"/>
      <c r="AK62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9" s="170" t="s">
        <v>2</v>
      </c>
    </row>
    <row r="630" spans="20:38">
      <c r="T630" s="130" t="str">
        <f t="shared" si="23"/>
        <v>IF EXISTS (SELECT * FROM TR_OPCGroups WHERE iID = )
 UPDATE TR_OPCGroups SET sName = '', iID_OPCServer= where iID =  
ELSE
 INSERT INTO TR_OPCGroups
           ([sName]
     ,[iID_OPCServer])
     VALUES
           (''
           ,);</v>
      </c>
      <c r="U630" s="170" t="s">
        <v>2</v>
      </c>
      <c r="X630"/>
      <c r="Y630"/>
      <c r="Z630"/>
      <c r="AA630"/>
      <c r="AB630"/>
      <c r="AC630"/>
      <c r="AD630"/>
      <c r="AE630"/>
      <c r="AF630"/>
      <c r="AG630"/>
      <c r="AH630"/>
      <c r="AI630"/>
      <c r="AJ630"/>
      <c r="AK63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0" s="170" t="s">
        <v>2</v>
      </c>
    </row>
    <row r="631" spans="20:38">
      <c r="T631" s="130" t="str">
        <f t="shared" si="23"/>
        <v>IF EXISTS (SELECT * FROM TR_OPCGroups WHERE iID = )
 UPDATE TR_OPCGroups SET sName = '', iID_OPCServer= where iID =  
ELSE
 INSERT INTO TR_OPCGroups
           ([sName]
     ,[iID_OPCServer])
     VALUES
           (''
           ,);</v>
      </c>
      <c r="U631" s="170" t="s">
        <v>2</v>
      </c>
      <c r="X631"/>
      <c r="Y631"/>
      <c r="Z631"/>
      <c r="AA631"/>
      <c r="AB631"/>
      <c r="AC631"/>
      <c r="AD631"/>
      <c r="AE631"/>
      <c r="AF631"/>
      <c r="AG631"/>
      <c r="AH631"/>
      <c r="AI631"/>
      <c r="AJ631"/>
      <c r="AK63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1" s="170" t="s">
        <v>2</v>
      </c>
    </row>
    <row r="632" spans="20:38">
      <c r="T632" s="130" t="str">
        <f t="shared" si="23"/>
        <v>IF EXISTS (SELECT * FROM TR_OPCGroups WHERE iID = )
 UPDATE TR_OPCGroups SET sName = '', iID_OPCServer= where iID =  
ELSE
 INSERT INTO TR_OPCGroups
           ([sName]
     ,[iID_OPCServer])
     VALUES
           (''
           ,);</v>
      </c>
      <c r="U632" s="170" t="s">
        <v>2</v>
      </c>
      <c r="X632"/>
      <c r="Y632"/>
      <c r="Z632"/>
      <c r="AA632"/>
      <c r="AB632"/>
      <c r="AC632"/>
      <c r="AD632"/>
      <c r="AE632"/>
      <c r="AF632"/>
      <c r="AG632"/>
      <c r="AH632"/>
      <c r="AI632"/>
      <c r="AJ632"/>
      <c r="AK63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2" s="170" t="s">
        <v>2</v>
      </c>
    </row>
    <row r="633" spans="20:38">
      <c r="T633" s="130" t="str">
        <f t="shared" si="23"/>
        <v>IF EXISTS (SELECT * FROM TR_OPCGroups WHERE iID = )
 UPDATE TR_OPCGroups SET sName = '', iID_OPCServer= where iID =  
ELSE
 INSERT INTO TR_OPCGroups
           ([sName]
     ,[iID_OPCServer])
     VALUES
           (''
           ,);</v>
      </c>
      <c r="U633" s="170" t="s">
        <v>2</v>
      </c>
      <c r="X633"/>
      <c r="Y633"/>
      <c r="Z633"/>
      <c r="AA633"/>
      <c r="AB633"/>
      <c r="AC633"/>
      <c r="AD633"/>
      <c r="AE633"/>
      <c r="AF633"/>
      <c r="AG633"/>
      <c r="AH633"/>
      <c r="AI633"/>
      <c r="AJ633"/>
      <c r="AK63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3" s="170" t="s">
        <v>2</v>
      </c>
    </row>
    <row r="634" spans="20:38">
      <c r="T634" s="130" t="str">
        <f t="shared" si="23"/>
        <v>IF EXISTS (SELECT * FROM TR_OPCGroups WHERE iID = )
 UPDATE TR_OPCGroups SET sName = '', iID_OPCServer= where iID =  
ELSE
 INSERT INTO TR_OPCGroups
           ([sName]
     ,[iID_OPCServer])
     VALUES
           (''
           ,);</v>
      </c>
      <c r="U634" s="170" t="s">
        <v>2</v>
      </c>
      <c r="X634"/>
      <c r="Y634"/>
      <c r="Z634"/>
      <c r="AA634"/>
      <c r="AB634"/>
      <c r="AC634"/>
      <c r="AD634"/>
      <c r="AE634"/>
      <c r="AF634"/>
      <c r="AG634"/>
      <c r="AH634"/>
      <c r="AI634"/>
      <c r="AJ634"/>
      <c r="AK63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4" s="170" t="s">
        <v>2</v>
      </c>
    </row>
    <row r="635" spans="20:38">
      <c r="T635" s="130" t="str">
        <f t="shared" si="23"/>
        <v>IF EXISTS (SELECT * FROM TR_OPCGroups WHERE iID = )
 UPDATE TR_OPCGroups SET sName = '', iID_OPCServer= where iID =  
ELSE
 INSERT INTO TR_OPCGroups
           ([sName]
     ,[iID_OPCServer])
     VALUES
           (''
           ,);</v>
      </c>
      <c r="U635" s="170" t="s">
        <v>2</v>
      </c>
      <c r="X635"/>
      <c r="Y635"/>
      <c r="Z635"/>
      <c r="AA635"/>
      <c r="AB635"/>
      <c r="AC635"/>
      <c r="AD635"/>
      <c r="AE635"/>
      <c r="AF635"/>
      <c r="AG635"/>
      <c r="AH635"/>
      <c r="AI635"/>
      <c r="AJ635"/>
      <c r="AK63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5" s="170" t="s">
        <v>2</v>
      </c>
    </row>
    <row r="636" spans="20:38">
      <c r="T636" s="130" t="str">
        <f t="shared" si="23"/>
        <v>IF EXISTS (SELECT * FROM TR_OPCGroups WHERE iID = )
 UPDATE TR_OPCGroups SET sName = '', iID_OPCServer= where iID =  
ELSE
 INSERT INTO TR_OPCGroups
           ([sName]
     ,[iID_OPCServer])
     VALUES
           (''
           ,);</v>
      </c>
      <c r="U636" s="170" t="s">
        <v>2</v>
      </c>
      <c r="X636"/>
      <c r="Y636"/>
      <c r="Z636"/>
      <c r="AA636"/>
      <c r="AB636"/>
      <c r="AC636"/>
      <c r="AD636"/>
      <c r="AE636"/>
      <c r="AF636"/>
      <c r="AG636"/>
      <c r="AH636"/>
      <c r="AI636"/>
      <c r="AJ636"/>
      <c r="AK63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6" s="170" t="s">
        <v>2</v>
      </c>
    </row>
    <row r="637" spans="20:38">
      <c r="T637" s="130" t="str">
        <f t="shared" si="23"/>
        <v>IF EXISTS (SELECT * FROM TR_OPCGroups WHERE iID = )
 UPDATE TR_OPCGroups SET sName = '', iID_OPCServer= where iID =  
ELSE
 INSERT INTO TR_OPCGroups
           ([sName]
     ,[iID_OPCServer])
     VALUES
           (''
           ,);</v>
      </c>
      <c r="U637" s="170" t="s">
        <v>2</v>
      </c>
      <c r="X637"/>
      <c r="Y637"/>
      <c r="Z637"/>
      <c r="AA637"/>
      <c r="AB637"/>
      <c r="AC637"/>
      <c r="AD637"/>
      <c r="AE637"/>
      <c r="AF637"/>
      <c r="AG637"/>
      <c r="AH637"/>
      <c r="AI637"/>
      <c r="AJ637"/>
      <c r="AK63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7" s="170" t="s">
        <v>2</v>
      </c>
    </row>
    <row r="638" spans="20:38">
      <c r="T638" s="130" t="str">
        <f t="shared" si="23"/>
        <v>IF EXISTS (SELECT * FROM TR_OPCGroups WHERE iID = )
 UPDATE TR_OPCGroups SET sName = '', iID_OPCServer= where iID =  
ELSE
 INSERT INTO TR_OPCGroups
           ([sName]
     ,[iID_OPCServer])
     VALUES
           (''
           ,);</v>
      </c>
      <c r="U638" s="170" t="s">
        <v>2</v>
      </c>
      <c r="X638"/>
      <c r="Y638"/>
      <c r="Z638"/>
      <c r="AA638"/>
      <c r="AB638"/>
      <c r="AC638"/>
      <c r="AD638"/>
      <c r="AE638"/>
      <c r="AF638"/>
      <c r="AG638"/>
      <c r="AH638"/>
      <c r="AI638"/>
      <c r="AJ638"/>
      <c r="AK63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8" s="170" t="s">
        <v>2</v>
      </c>
    </row>
    <row r="639" spans="20:38">
      <c r="T639" s="130" t="str">
        <f t="shared" si="23"/>
        <v>IF EXISTS (SELECT * FROM TR_OPCGroups WHERE iID = )
 UPDATE TR_OPCGroups SET sName = '', iID_OPCServer= where iID =  
ELSE
 INSERT INTO TR_OPCGroups
           ([sName]
     ,[iID_OPCServer])
     VALUES
           (''
           ,);</v>
      </c>
      <c r="U639" s="170" t="s">
        <v>2</v>
      </c>
      <c r="X639"/>
      <c r="Y639"/>
      <c r="Z639"/>
      <c r="AA639"/>
      <c r="AB639"/>
      <c r="AC639"/>
      <c r="AD639"/>
      <c r="AE639"/>
      <c r="AF639"/>
      <c r="AG639"/>
      <c r="AH639"/>
      <c r="AI639"/>
      <c r="AJ639"/>
      <c r="AK63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9" s="170" t="s">
        <v>2</v>
      </c>
    </row>
    <row r="640" spans="20:38">
      <c r="T640" s="130" t="str">
        <f t="shared" si="23"/>
        <v>IF EXISTS (SELECT * FROM TR_OPCGroups WHERE iID = )
 UPDATE TR_OPCGroups SET sName = '', iID_OPCServer= where iID =  
ELSE
 INSERT INTO TR_OPCGroups
           ([sName]
     ,[iID_OPCServer])
     VALUES
           (''
           ,);</v>
      </c>
      <c r="U640" s="170" t="s">
        <v>2</v>
      </c>
      <c r="X640"/>
      <c r="Y640"/>
      <c r="Z640"/>
      <c r="AA640"/>
      <c r="AB640"/>
      <c r="AC640"/>
      <c r="AD640"/>
      <c r="AE640"/>
      <c r="AF640"/>
      <c r="AG640"/>
      <c r="AH640"/>
      <c r="AI640"/>
      <c r="AJ640"/>
      <c r="AK64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0" s="170" t="s">
        <v>2</v>
      </c>
    </row>
    <row r="641" spans="20:38">
      <c r="T641" s="130" t="str">
        <f t="shared" si="23"/>
        <v>IF EXISTS (SELECT * FROM TR_OPCGroups WHERE iID = )
 UPDATE TR_OPCGroups SET sName = '', iID_OPCServer= where iID =  
ELSE
 INSERT INTO TR_OPCGroups
           ([sName]
     ,[iID_OPCServer])
     VALUES
           (''
           ,);</v>
      </c>
      <c r="U641" s="170" t="s">
        <v>2</v>
      </c>
      <c r="X641"/>
      <c r="Y641"/>
      <c r="Z641"/>
      <c r="AA641"/>
      <c r="AB641"/>
      <c r="AC641"/>
      <c r="AD641"/>
      <c r="AE641"/>
      <c r="AF641"/>
      <c r="AG641"/>
      <c r="AH641"/>
      <c r="AI641"/>
      <c r="AJ641"/>
      <c r="AK64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1" s="170" t="s">
        <v>2</v>
      </c>
    </row>
    <row r="642" spans="20:38">
      <c r="T642" s="130" t="str">
        <f t="shared" si="23"/>
        <v>IF EXISTS (SELECT * FROM TR_OPCGroups WHERE iID = )
 UPDATE TR_OPCGroups SET sName = '', iID_OPCServer= where iID =  
ELSE
 INSERT INTO TR_OPCGroups
           ([sName]
     ,[iID_OPCServer])
     VALUES
           (''
           ,);</v>
      </c>
      <c r="U642" s="170" t="s">
        <v>2</v>
      </c>
      <c r="X642"/>
      <c r="Y642"/>
      <c r="Z642"/>
      <c r="AA642"/>
      <c r="AB642"/>
      <c r="AC642"/>
      <c r="AD642"/>
      <c r="AE642"/>
      <c r="AF642"/>
      <c r="AG642"/>
      <c r="AH642"/>
      <c r="AI642"/>
      <c r="AJ642"/>
      <c r="AK64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2" s="170" t="s">
        <v>2</v>
      </c>
    </row>
    <row r="643" spans="20:38">
      <c r="T643" s="130" t="str">
        <f t="shared" si="23"/>
        <v>IF EXISTS (SELECT * FROM TR_OPCGroups WHERE iID = )
 UPDATE TR_OPCGroups SET sName = '', iID_OPCServer= where iID =  
ELSE
 INSERT INTO TR_OPCGroups
           ([sName]
     ,[iID_OPCServer])
     VALUES
           (''
           ,);</v>
      </c>
      <c r="U643" s="170" t="s">
        <v>2</v>
      </c>
      <c r="X643"/>
      <c r="Y643"/>
      <c r="Z643"/>
      <c r="AA643"/>
      <c r="AB643"/>
      <c r="AC643"/>
      <c r="AD643"/>
      <c r="AE643"/>
      <c r="AF643"/>
      <c r="AG643"/>
      <c r="AH643"/>
      <c r="AI643"/>
      <c r="AJ643"/>
      <c r="AK64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3" s="170" t="s">
        <v>2</v>
      </c>
    </row>
    <row r="644" spans="20:38">
      <c r="T644" s="130" t="str">
        <f t="shared" si="23"/>
        <v>IF EXISTS (SELECT * FROM TR_OPCGroups WHERE iID = )
 UPDATE TR_OPCGroups SET sName = '', iID_OPCServer= where iID =  
ELSE
 INSERT INTO TR_OPCGroups
           ([sName]
     ,[iID_OPCServer])
     VALUES
           (''
           ,);</v>
      </c>
      <c r="U644" s="170" t="s">
        <v>2</v>
      </c>
      <c r="X644"/>
      <c r="Y644"/>
      <c r="Z644"/>
      <c r="AA644"/>
      <c r="AB644"/>
      <c r="AC644"/>
      <c r="AD644"/>
      <c r="AE644"/>
      <c r="AF644"/>
      <c r="AG644"/>
      <c r="AH644"/>
      <c r="AI644"/>
      <c r="AJ644"/>
      <c r="AK64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4" s="170" t="s">
        <v>2</v>
      </c>
    </row>
    <row r="645" spans="20:38">
      <c r="T645" s="130" t="str">
        <f t="shared" si="23"/>
        <v>IF EXISTS (SELECT * FROM TR_OPCGroups WHERE iID = )
 UPDATE TR_OPCGroups SET sName = '', iID_OPCServer= where iID =  
ELSE
 INSERT INTO TR_OPCGroups
           ([sName]
     ,[iID_OPCServer])
     VALUES
           (''
           ,);</v>
      </c>
      <c r="U645" s="170" t="s">
        <v>2</v>
      </c>
      <c r="X645"/>
      <c r="Y645"/>
      <c r="Z645"/>
      <c r="AA645"/>
      <c r="AB645"/>
      <c r="AC645"/>
      <c r="AD645"/>
      <c r="AE645"/>
      <c r="AF645"/>
      <c r="AG645"/>
      <c r="AH645"/>
      <c r="AI645"/>
      <c r="AJ645"/>
      <c r="AK645" s="130" t="str">
        <f t="shared" ref="AK645:AK708" si="24">CONCATENATE("IF EXISTS (SELECT * FROM TR_OPCItems WHERE iID = ",V645,")
UPDATE TR_OPCItems
   SET iID_OPCGroup = ",W645,",sName = '",X645,"',sEngUnit = '",Y645,"',sFunction = '",Z645,"',sNameTag = '",AA645,"',dMin = ",AB645,",dMax = ",AC645,",dHiHi = ",AD645,",dHi = ",AE645,",dLo = ",AF645,",dLoLo = ",AG645,",iPrecision = ",AH645,",iDuration = ",AJ645,"
 WHERE iID = ",V645,"
ELSE 
 INSERT INTO TR_OPCItems
           ([iID_OPCGroup],[sName],[sEngUnit],[sFunction],[sNameTag],[dMin],[dMax],[dHiHi],[dHi],[dLo],[dLoLo],[iPrecision],[iDuration])
     VALUES
           (",W645,",'",X645,"','",Y645,"','",Z645,"','",AA645,"',",AB645,",",AC645," ,",AD645,",",AE645,",",AF645,",",AG645,",",AH645,",",AJ645,");")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5" s="170" t="s">
        <v>2</v>
      </c>
    </row>
    <row r="646" spans="20:38">
      <c r="T646" s="130" t="str">
        <f t="shared" si="23"/>
        <v>IF EXISTS (SELECT * FROM TR_OPCGroups WHERE iID = )
 UPDATE TR_OPCGroups SET sName = '', iID_OPCServer= where iID =  
ELSE
 INSERT INTO TR_OPCGroups
           ([sName]
     ,[iID_OPCServer])
     VALUES
           (''
           ,);</v>
      </c>
      <c r="U646" s="170" t="s">
        <v>2</v>
      </c>
      <c r="X646"/>
      <c r="Y646"/>
      <c r="Z646"/>
      <c r="AA646"/>
      <c r="AB646"/>
      <c r="AC646"/>
      <c r="AD646"/>
      <c r="AE646"/>
      <c r="AF646"/>
      <c r="AG646"/>
      <c r="AH646"/>
      <c r="AI646"/>
      <c r="AJ646"/>
      <c r="AK64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6" s="170" t="s">
        <v>2</v>
      </c>
    </row>
    <row r="647" spans="20:38">
      <c r="T647" s="130" t="str">
        <f t="shared" ref="T647:T668" si="25">CONCATENATE("IF EXISTS (SELECT * FROM TR_OPCGroups WHERE iID = ",Q647,")
 UPDATE TR_OPCGroups SET sName = '",R647,"', iID_OPCServer=",S647," where iID =  ",Q647,"
ELSE
 INSERT INTO TR_OPCGroups
           ([sName]
     ,[iID_OPCServer])
     VALUES
           ('",R647,"'
           ,",S647,");")</f>
        <v>IF EXISTS (SELECT * FROM TR_OPCGroups WHERE iID = )
 UPDATE TR_OPCGroups SET sName = '', iID_OPCServer= where iID =  
ELSE
 INSERT INTO TR_OPCGroups
           ([sName]
     ,[iID_OPCServer])
     VALUES
           (''
           ,);</v>
      </c>
      <c r="U647" s="170" t="s">
        <v>2</v>
      </c>
      <c r="X647"/>
      <c r="Y647"/>
      <c r="Z647"/>
      <c r="AA647"/>
      <c r="AB647"/>
      <c r="AC647"/>
      <c r="AD647"/>
      <c r="AE647"/>
      <c r="AF647"/>
      <c r="AG647"/>
      <c r="AH647"/>
      <c r="AI647"/>
      <c r="AJ647"/>
      <c r="AK64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7" s="170" t="s">
        <v>2</v>
      </c>
    </row>
    <row r="648" spans="20:38">
      <c r="T648" s="130" t="str">
        <f t="shared" si="25"/>
        <v>IF EXISTS (SELECT * FROM TR_OPCGroups WHERE iID = )
 UPDATE TR_OPCGroups SET sName = '', iID_OPCServer= where iID =  
ELSE
 INSERT INTO TR_OPCGroups
           ([sName]
     ,[iID_OPCServer])
     VALUES
           (''
           ,);</v>
      </c>
      <c r="U648" s="170" t="s">
        <v>2</v>
      </c>
      <c r="X648"/>
      <c r="Y648"/>
      <c r="Z648"/>
      <c r="AA648"/>
      <c r="AB648"/>
      <c r="AC648"/>
      <c r="AD648"/>
      <c r="AE648"/>
      <c r="AF648"/>
      <c r="AG648"/>
      <c r="AH648"/>
      <c r="AI648"/>
      <c r="AJ648"/>
      <c r="AK64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8" s="170" t="s">
        <v>2</v>
      </c>
    </row>
    <row r="649" spans="20:38">
      <c r="T649" s="130" t="str">
        <f t="shared" si="25"/>
        <v>IF EXISTS (SELECT * FROM TR_OPCGroups WHERE iID = )
 UPDATE TR_OPCGroups SET sName = '', iID_OPCServer= where iID =  
ELSE
 INSERT INTO TR_OPCGroups
           ([sName]
     ,[iID_OPCServer])
     VALUES
           (''
           ,);</v>
      </c>
      <c r="U649" s="170" t="s">
        <v>2</v>
      </c>
      <c r="X649"/>
      <c r="Y649"/>
      <c r="Z649"/>
      <c r="AA649"/>
      <c r="AB649"/>
      <c r="AC649"/>
      <c r="AD649"/>
      <c r="AE649"/>
      <c r="AF649"/>
      <c r="AG649"/>
      <c r="AH649"/>
      <c r="AI649"/>
      <c r="AJ649"/>
      <c r="AK64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9" s="170" t="s">
        <v>2</v>
      </c>
    </row>
    <row r="650" spans="20:38">
      <c r="T650" s="130" t="str">
        <f t="shared" si="25"/>
        <v>IF EXISTS (SELECT * FROM TR_OPCGroups WHERE iID = )
 UPDATE TR_OPCGroups SET sName = '', iID_OPCServer= where iID =  
ELSE
 INSERT INTO TR_OPCGroups
           ([sName]
     ,[iID_OPCServer])
     VALUES
           (''
           ,);</v>
      </c>
      <c r="U650" s="170" t="s">
        <v>2</v>
      </c>
      <c r="X650"/>
      <c r="Y650"/>
      <c r="Z650"/>
      <c r="AA650"/>
      <c r="AB650"/>
      <c r="AC650"/>
      <c r="AD650"/>
      <c r="AE650"/>
      <c r="AF650"/>
      <c r="AG650"/>
      <c r="AH650"/>
      <c r="AI650"/>
      <c r="AJ650"/>
      <c r="AK65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0" s="170" t="s">
        <v>2</v>
      </c>
    </row>
    <row r="651" spans="20:38">
      <c r="T651" s="130" t="str">
        <f t="shared" si="25"/>
        <v>IF EXISTS (SELECT * FROM TR_OPCGroups WHERE iID = )
 UPDATE TR_OPCGroups SET sName = '', iID_OPCServer= where iID =  
ELSE
 INSERT INTO TR_OPCGroups
           ([sName]
     ,[iID_OPCServer])
     VALUES
           (''
           ,);</v>
      </c>
      <c r="U651" s="170" t="s">
        <v>2</v>
      </c>
      <c r="X651"/>
      <c r="Y651"/>
      <c r="Z651"/>
      <c r="AA651"/>
      <c r="AB651"/>
      <c r="AC651"/>
      <c r="AD651"/>
      <c r="AE651"/>
      <c r="AF651"/>
      <c r="AG651"/>
      <c r="AH651"/>
      <c r="AI651"/>
      <c r="AJ651"/>
      <c r="AK65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1" s="170" t="s">
        <v>2</v>
      </c>
    </row>
    <row r="652" spans="20:38">
      <c r="T652" s="130" t="str">
        <f t="shared" si="25"/>
        <v>IF EXISTS (SELECT * FROM TR_OPCGroups WHERE iID = )
 UPDATE TR_OPCGroups SET sName = '', iID_OPCServer= where iID =  
ELSE
 INSERT INTO TR_OPCGroups
           ([sName]
     ,[iID_OPCServer])
     VALUES
           (''
           ,);</v>
      </c>
      <c r="U652" s="170" t="s">
        <v>2</v>
      </c>
      <c r="X652"/>
      <c r="Y652"/>
      <c r="Z652"/>
      <c r="AA652"/>
      <c r="AB652"/>
      <c r="AC652"/>
      <c r="AD652"/>
      <c r="AE652"/>
      <c r="AF652"/>
      <c r="AG652"/>
      <c r="AH652"/>
      <c r="AI652"/>
      <c r="AJ652"/>
      <c r="AK65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2" s="170" t="s">
        <v>2</v>
      </c>
    </row>
    <row r="653" spans="20:38">
      <c r="T653" s="130" t="str">
        <f t="shared" si="25"/>
        <v>IF EXISTS (SELECT * FROM TR_OPCGroups WHERE iID = )
 UPDATE TR_OPCGroups SET sName = '', iID_OPCServer= where iID =  
ELSE
 INSERT INTO TR_OPCGroups
           ([sName]
     ,[iID_OPCServer])
     VALUES
           (''
           ,);</v>
      </c>
      <c r="U653" s="170" t="s">
        <v>2</v>
      </c>
      <c r="X653"/>
      <c r="Y653"/>
      <c r="Z653"/>
      <c r="AA653"/>
      <c r="AB653"/>
      <c r="AC653"/>
      <c r="AD653"/>
      <c r="AE653"/>
      <c r="AF653"/>
      <c r="AG653"/>
      <c r="AH653"/>
      <c r="AI653"/>
      <c r="AJ653"/>
      <c r="AK65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3" s="170" t="s">
        <v>2</v>
      </c>
    </row>
    <row r="654" spans="20:38">
      <c r="T654" s="130" t="str">
        <f t="shared" si="25"/>
        <v>IF EXISTS (SELECT * FROM TR_OPCGroups WHERE iID = )
 UPDATE TR_OPCGroups SET sName = '', iID_OPCServer= where iID =  
ELSE
 INSERT INTO TR_OPCGroups
           ([sName]
     ,[iID_OPCServer])
     VALUES
           (''
           ,);</v>
      </c>
      <c r="U654" s="170" t="s">
        <v>2</v>
      </c>
      <c r="X654"/>
      <c r="Y654"/>
      <c r="Z654"/>
      <c r="AA654"/>
      <c r="AB654"/>
      <c r="AC654"/>
      <c r="AD654"/>
      <c r="AE654"/>
      <c r="AF654"/>
      <c r="AG654"/>
      <c r="AH654"/>
      <c r="AI654"/>
      <c r="AJ654"/>
      <c r="AK65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4" s="170" t="s">
        <v>2</v>
      </c>
    </row>
    <row r="655" spans="20:38">
      <c r="T655" s="130" t="str">
        <f t="shared" si="25"/>
        <v>IF EXISTS (SELECT * FROM TR_OPCGroups WHERE iID = )
 UPDATE TR_OPCGroups SET sName = '', iID_OPCServer= where iID =  
ELSE
 INSERT INTO TR_OPCGroups
           ([sName]
     ,[iID_OPCServer])
     VALUES
           (''
           ,);</v>
      </c>
      <c r="U655" s="170" t="s">
        <v>2</v>
      </c>
      <c r="X655"/>
      <c r="Y655"/>
      <c r="Z655"/>
      <c r="AA655"/>
      <c r="AB655"/>
      <c r="AC655"/>
      <c r="AD655"/>
      <c r="AE655"/>
      <c r="AF655"/>
      <c r="AG655"/>
      <c r="AH655"/>
      <c r="AI655"/>
      <c r="AJ655"/>
      <c r="AK65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5" s="170" t="s">
        <v>2</v>
      </c>
    </row>
    <row r="656" spans="20:38">
      <c r="T656" s="130" t="str">
        <f t="shared" si="25"/>
        <v>IF EXISTS (SELECT * FROM TR_OPCGroups WHERE iID = )
 UPDATE TR_OPCGroups SET sName = '', iID_OPCServer= where iID =  
ELSE
 INSERT INTO TR_OPCGroups
           ([sName]
     ,[iID_OPCServer])
     VALUES
           (''
           ,);</v>
      </c>
      <c r="U656" s="170" t="s">
        <v>2</v>
      </c>
      <c r="X656"/>
      <c r="Y656"/>
      <c r="Z656"/>
      <c r="AA656"/>
      <c r="AB656"/>
      <c r="AC656"/>
      <c r="AD656"/>
      <c r="AE656"/>
      <c r="AF656"/>
      <c r="AG656"/>
      <c r="AH656"/>
      <c r="AI656"/>
      <c r="AJ656"/>
      <c r="AK65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6" s="170" t="s">
        <v>2</v>
      </c>
    </row>
    <row r="657" spans="20:38">
      <c r="T657" s="130" t="str">
        <f t="shared" si="25"/>
        <v>IF EXISTS (SELECT * FROM TR_OPCGroups WHERE iID = )
 UPDATE TR_OPCGroups SET sName = '', iID_OPCServer= where iID =  
ELSE
 INSERT INTO TR_OPCGroups
           ([sName]
     ,[iID_OPCServer])
     VALUES
           (''
           ,);</v>
      </c>
      <c r="U657" s="170" t="s">
        <v>2</v>
      </c>
      <c r="X657"/>
      <c r="Y657"/>
      <c r="Z657"/>
      <c r="AA657"/>
      <c r="AB657"/>
      <c r="AC657"/>
      <c r="AD657"/>
      <c r="AE657"/>
      <c r="AF657"/>
      <c r="AG657"/>
      <c r="AH657"/>
      <c r="AI657"/>
      <c r="AJ657"/>
      <c r="AK65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7" s="170" t="s">
        <v>2</v>
      </c>
    </row>
    <row r="658" spans="20:38">
      <c r="T658" s="130" t="str">
        <f t="shared" si="25"/>
        <v>IF EXISTS (SELECT * FROM TR_OPCGroups WHERE iID = )
 UPDATE TR_OPCGroups SET sName = '', iID_OPCServer= where iID =  
ELSE
 INSERT INTO TR_OPCGroups
           ([sName]
     ,[iID_OPCServer])
     VALUES
           (''
           ,);</v>
      </c>
      <c r="U658" s="170" t="s">
        <v>2</v>
      </c>
      <c r="X658"/>
      <c r="Y658"/>
      <c r="Z658"/>
      <c r="AA658"/>
      <c r="AB658"/>
      <c r="AC658"/>
      <c r="AD658"/>
      <c r="AE658"/>
      <c r="AF658"/>
      <c r="AG658"/>
      <c r="AH658"/>
      <c r="AI658"/>
      <c r="AJ658"/>
      <c r="AK65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8" s="170" t="s">
        <v>2</v>
      </c>
    </row>
    <row r="659" spans="20:38">
      <c r="T659" s="130" t="str">
        <f t="shared" si="25"/>
        <v>IF EXISTS (SELECT * FROM TR_OPCGroups WHERE iID = )
 UPDATE TR_OPCGroups SET sName = '', iID_OPCServer= where iID =  
ELSE
 INSERT INTO TR_OPCGroups
           ([sName]
     ,[iID_OPCServer])
     VALUES
           (''
           ,);</v>
      </c>
      <c r="U659" s="170" t="s">
        <v>2</v>
      </c>
      <c r="X659"/>
      <c r="Y659"/>
      <c r="Z659"/>
      <c r="AA659"/>
      <c r="AB659"/>
      <c r="AC659"/>
      <c r="AD659"/>
      <c r="AE659"/>
      <c r="AF659"/>
      <c r="AG659"/>
      <c r="AH659"/>
      <c r="AI659"/>
      <c r="AJ659"/>
      <c r="AK65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9" s="170" t="s">
        <v>2</v>
      </c>
    </row>
    <row r="660" spans="20:38">
      <c r="T660" s="130" t="str">
        <f t="shared" si="25"/>
        <v>IF EXISTS (SELECT * FROM TR_OPCGroups WHERE iID = )
 UPDATE TR_OPCGroups SET sName = '', iID_OPCServer= where iID =  
ELSE
 INSERT INTO TR_OPCGroups
           ([sName]
     ,[iID_OPCServer])
     VALUES
           (''
           ,);</v>
      </c>
      <c r="U660" s="170" t="s">
        <v>2</v>
      </c>
      <c r="X660"/>
      <c r="Y660"/>
      <c r="Z660"/>
      <c r="AA660"/>
      <c r="AB660"/>
      <c r="AC660"/>
      <c r="AD660"/>
      <c r="AE660"/>
      <c r="AF660"/>
      <c r="AG660"/>
      <c r="AH660"/>
      <c r="AI660"/>
      <c r="AJ660"/>
      <c r="AK66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0" s="170" t="s">
        <v>2</v>
      </c>
    </row>
    <row r="661" spans="20:38">
      <c r="T661" s="130" t="str">
        <f t="shared" si="25"/>
        <v>IF EXISTS (SELECT * FROM TR_OPCGroups WHERE iID = )
 UPDATE TR_OPCGroups SET sName = '', iID_OPCServer= where iID =  
ELSE
 INSERT INTO TR_OPCGroups
           ([sName]
     ,[iID_OPCServer])
     VALUES
           (''
           ,);</v>
      </c>
      <c r="U661" s="170" t="s">
        <v>2</v>
      </c>
      <c r="X661"/>
      <c r="Y661"/>
      <c r="Z661"/>
      <c r="AA661"/>
      <c r="AB661"/>
      <c r="AC661"/>
      <c r="AD661"/>
      <c r="AE661"/>
      <c r="AF661"/>
      <c r="AG661"/>
      <c r="AH661"/>
      <c r="AI661"/>
      <c r="AJ661"/>
      <c r="AK66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1" s="170" t="s">
        <v>2</v>
      </c>
    </row>
    <row r="662" spans="20:38">
      <c r="T662" s="130" t="str">
        <f t="shared" si="25"/>
        <v>IF EXISTS (SELECT * FROM TR_OPCGroups WHERE iID = )
 UPDATE TR_OPCGroups SET sName = '', iID_OPCServer= where iID =  
ELSE
 INSERT INTO TR_OPCGroups
           ([sName]
     ,[iID_OPCServer])
     VALUES
           (''
           ,);</v>
      </c>
      <c r="U662" s="170" t="s">
        <v>2</v>
      </c>
      <c r="X662"/>
      <c r="Y662"/>
      <c r="Z662"/>
      <c r="AA662"/>
      <c r="AB662"/>
      <c r="AC662"/>
      <c r="AD662"/>
      <c r="AE662"/>
      <c r="AF662"/>
      <c r="AG662"/>
      <c r="AH662"/>
      <c r="AI662"/>
      <c r="AJ662"/>
      <c r="AK66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2" s="170" t="s">
        <v>2</v>
      </c>
    </row>
    <row r="663" spans="20:38">
      <c r="T663" s="130" t="str">
        <f t="shared" si="25"/>
        <v>IF EXISTS (SELECT * FROM TR_OPCGroups WHERE iID = )
 UPDATE TR_OPCGroups SET sName = '', iID_OPCServer= where iID =  
ELSE
 INSERT INTO TR_OPCGroups
           ([sName]
     ,[iID_OPCServer])
     VALUES
           (''
           ,);</v>
      </c>
      <c r="U663" s="170" t="s">
        <v>2</v>
      </c>
      <c r="X663"/>
      <c r="Y663"/>
      <c r="Z663"/>
      <c r="AA663"/>
      <c r="AB663"/>
      <c r="AC663"/>
      <c r="AD663"/>
      <c r="AE663"/>
      <c r="AF663"/>
      <c r="AG663"/>
      <c r="AH663"/>
      <c r="AI663"/>
      <c r="AJ663"/>
      <c r="AK66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3" s="170" t="s">
        <v>2</v>
      </c>
    </row>
    <row r="664" spans="20:38">
      <c r="T664" s="130" t="str">
        <f t="shared" si="25"/>
        <v>IF EXISTS (SELECT * FROM TR_OPCGroups WHERE iID = )
 UPDATE TR_OPCGroups SET sName = '', iID_OPCServer= where iID =  
ELSE
 INSERT INTO TR_OPCGroups
           ([sName]
     ,[iID_OPCServer])
     VALUES
           (''
           ,);</v>
      </c>
      <c r="U664" s="170" t="s">
        <v>2</v>
      </c>
      <c r="X664"/>
      <c r="Y664"/>
      <c r="Z664"/>
      <c r="AA664"/>
      <c r="AB664"/>
      <c r="AC664"/>
      <c r="AD664"/>
      <c r="AE664"/>
      <c r="AF664"/>
      <c r="AG664"/>
      <c r="AH664"/>
      <c r="AI664"/>
      <c r="AJ664"/>
      <c r="AK66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4" s="170" t="s">
        <v>2</v>
      </c>
    </row>
    <row r="665" spans="20:38">
      <c r="T665" s="130" t="str">
        <f t="shared" si="25"/>
        <v>IF EXISTS (SELECT * FROM TR_OPCGroups WHERE iID = )
 UPDATE TR_OPCGroups SET sName = '', iID_OPCServer= where iID =  
ELSE
 INSERT INTO TR_OPCGroups
           ([sName]
     ,[iID_OPCServer])
     VALUES
           (''
           ,);</v>
      </c>
      <c r="U665" s="170" t="s">
        <v>2</v>
      </c>
      <c r="X665"/>
      <c r="Y665"/>
      <c r="Z665"/>
      <c r="AA665"/>
      <c r="AB665"/>
      <c r="AC665"/>
      <c r="AD665"/>
      <c r="AE665"/>
      <c r="AF665"/>
      <c r="AG665"/>
      <c r="AH665"/>
      <c r="AI665"/>
      <c r="AJ665"/>
      <c r="AK66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5" s="170" t="s">
        <v>2</v>
      </c>
    </row>
    <row r="666" spans="20:38">
      <c r="T666" s="130" t="str">
        <f t="shared" si="25"/>
        <v>IF EXISTS (SELECT * FROM TR_OPCGroups WHERE iID = )
 UPDATE TR_OPCGroups SET sName = '', iID_OPCServer= where iID =  
ELSE
 INSERT INTO TR_OPCGroups
           ([sName]
     ,[iID_OPCServer])
     VALUES
           (''
           ,);</v>
      </c>
      <c r="U666" s="170" t="s">
        <v>2</v>
      </c>
      <c r="X666"/>
      <c r="Y666"/>
      <c r="Z666"/>
      <c r="AA666"/>
      <c r="AB666"/>
      <c r="AC666"/>
      <c r="AD666"/>
      <c r="AE666"/>
      <c r="AF666"/>
      <c r="AG666"/>
      <c r="AH666"/>
      <c r="AI666"/>
      <c r="AJ666"/>
      <c r="AK66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6" s="170" t="s">
        <v>2</v>
      </c>
    </row>
    <row r="667" spans="20:38">
      <c r="T667" s="130" t="str">
        <f t="shared" si="25"/>
        <v>IF EXISTS (SELECT * FROM TR_OPCGroups WHERE iID = )
 UPDATE TR_OPCGroups SET sName = '', iID_OPCServer= where iID =  
ELSE
 INSERT INTO TR_OPCGroups
           ([sName]
     ,[iID_OPCServer])
     VALUES
           (''
           ,);</v>
      </c>
      <c r="U667" s="170" t="s">
        <v>2</v>
      </c>
      <c r="X667"/>
      <c r="Y667"/>
      <c r="Z667"/>
      <c r="AA667"/>
      <c r="AB667"/>
      <c r="AC667"/>
      <c r="AD667"/>
      <c r="AE667"/>
      <c r="AF667"/>
      <c r="AG667"/>
      <c r="AH667"/>
      <c r="AI667"/>
      <c r="AJ667"/>
      <c r="AK66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7" s="170" t="s">
        <v>2</v>
      </c>
    </row>
    <row r="668" spans="20:38">
      <c r="T668" s="130" t="str">
        <f t="shared" si="25"/>
        <v>IF EXISTS (SELECT * FROM TR_OPCGroups WHERE iID = )
 UPDATE TR_OPCGroups SET sName = '', iID_OPCServer= where iID =  
ELSE
 INSERT INTO TR_OPCGroups
           ([sName]
     ,[iID_OPCServer])
     VALUES
           (''
           ,);</v>
      </c>
      <c r="U668" s="170" t="s">
        <v>2</v>
      </c>
      <c r="X668"/>
      <c r="Y668"/>
      <c r="Z668"/>
      <c r="AA668"/>
      <c r="AB668"/>
      <c r="AC668"/>
      <c r="AD668"/>
      <c r="AE668"/>
      <c r="AF668"/>
      <c r="AG668"/>
      <c r="AH668"/>
      <c r="AI668"/>
      <c r="AJ668"/>
      <c r="AK66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8" s="170" t="s">
        <v>2</v>
      </c>
    </row>
    <row r="669" spans="20:38">
      <c r="X669"/>
      <c r="Y669"/>
      <c r="Z669"/>
      <c r="AA669"/>
      <c r="AB669"/>
      <c r="AC669"/>
      <c r="AD669"/>
      <c r="AE669"/>
      <c r="AF669"/>
      <c r="AG669"/>
      <c r="AH669"/>
      <c r="AI669"/>
      <c r="AJ669"/>
      <c r="AK66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9" s="170" t="s">
        <v>2</v>
      </c>
    </row>
    <row r="670" spans="20:38">
      <c r="X670"/>
      <c r="Y670"/>
      <c r="Z670"/>
      <c r="AA670"/>
      <c r="AB670"/>
      <c r="AC670"/>
      <c r="AD670"/>
      <c r="AE670"/>
      <c r="AF670"/>
      <c r="AG670"/>
      <c r="AH670"/>
      <c r="AI670"/>
      <c r="AJ670"/>
      <c r="AK67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0" s="170" t="s">
        <v>2</v>
      </c>
    </row>
    <row r="671" spans="20:38">
      <c r="X671"/>
      <c r="Y671"/>
      <c r="Z671"/>
      <c r="AA671"/>
      <c r="AB671"/>
      <c r="AC671"/>
      <c r="AD671"/>
      <c r="AE671"/>
      <c r="AF671"/>
      <c r="AG671"/>
      <c r="AH671"/>
      <c r="AI671"/>
      <c r="AJ671"/>
      <c r="AK67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1" s="170" t="s">
        <v>2</v>
      </c>
    </row>
    <row r="672" spans="20:38">
      <c r="X672"/>
      <c r="Y672"/>
      <c r="Z672"/>
      <c r="AA672"/>
      <c r="AB672"/>
      <c r="AC672"/>
      <c r="AD672"/>
      <c r="AE672"/>
      <c r="AF672"/>
      <c r="AG672"/>
      <c r="AH672"/>
      <c r="AI672"/>
      <c r="AJ672"/>
      <c r="AK67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2" s="170" t="s">
        <v>2</v>
      </c>
    </row>
    <row r="673" spans="24:38">
      <c r="X673"/>
      <c r="Y673"/>
      <c r="Z673"/>
      <c r="AA673"/>
      <c r="AB673"/>
      <c r="AC673"/>
      <c r="AD673"/>
      <c r="AE673"/>
      <c r="AF673"/>
      <c r="AG673"/>
      <c r="AH673"/>
      <c r="AI673"/>
      <c r="AJ673"/>
      <c r="AK67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3" s="170" t="s">
        <v>2</v>
      </c>
    </row>
    <row r="674" spans="24:38">
      <c r="X674"/>
      <c r="Y674"/>
      <c r="Z674"/>
      <c r="AA674"/>
      <c r="AB674"/>
      <c r="AC674"/>
      <c r="AD674"/>
      <c r="AE674"/>
      <c r="AF674"/>
      <c r="AG674"/>
      <c r="AH674"/>
      <c r="AI674"/>
      <c r="AJ674"/>
      <c r="AK67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4" s="170" t="s">
        <v>2</v>
      </c>
    </row>
    <row r="675" spans="24:38">
      <c r="X675"/>
      <c r="Y675"/>
      <c r="Z675"/>
      <c r="AA675"/>
      <c r="AB675"/>
      <c r="AC675"/>
      <c r="AD675"/>
      <c r="AE675"/>
      <c r="AF675"/>
      <c r="AG675"/>
      <c r="AH675"/>
      <c r="AI675"/>
      <c r="AJ675"/>
      <c r="AK67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5" s="170" t="s">
        <v>2</v>
      </c>
    </row>
    <row r="676" spans="24:38">
      <c r="X676"/>
      <c r="Y676"/>
      <c r="Z676"/>
      <c r="AA676"/>
      <c r="AB676"/>
      <c r="AC676"/>
      <c r="AD676"/>
      <c r="AE676"/>
      <c r="AF676"/>
      <c r="AG676"/>
      <c r="AH676"/>
      <c r="AI676"/>
      <c r="AJ676"/>
      <c r="AK67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6" s="170" t="s">
        <v>2</v>
      </c>
    </row>
    <row r="677" spans="24:38">
      <c r="X677"/>
      <c r="Y677"/>
      <c r="Z677"/>
      <c r="AA677"/>
      <c r="AB677"/>
      <c r="AC677"/>
      <c r="AD677"/>
      <c r="AE677"/>
      <c r="AF677"/>
      <c r="AG677"/>
      <c r="AH677"/>
      <c r="AI677"/>
      <c r="AJ677"/>
      <c r="AK67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7" s="170" t="s">
        <v>2</v>
      </c>
    </row>
    <row r="678" spans="24:38">
      <c r="X678"/>
      <c r="Y678"/>
      <c r="Z678"/>
      <c r="AA678"/>
      <c r="AB678"/>
      <c r="AC678"/>
      <c r="AD678"/>
      <c r="AE678"/>
      <c r="AF678"/>
      <c r="AG678"/>
      <c r="AH678"/>
      <c r="AI678"/>
      <c r="AJ678"/>
      <c r="AK67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8" s="170" t="s">
        <v>2</v>
      </c>
    </row>
    <row r="679" spans="24:38">
      <c r="X679"/>
      <c r="Y679"/>
      <c r="Z679"/>
      <c r="AA679"/>
      <c r="AB679"/>
      <c r="AC679"/>
      <c r="AD679"/>
      <c r="AE679"/>
      <c r="AF679"/>
      <c r="AG679"/>
      <c r="AH679"/>
      <c r="AI679"/>
      <c r="AJ679"/>
      <c r="AK67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9" s="170" t="s">
        <v>2</v>
      </c>
    </row>
    <row r="680" spans="24:38">
      <c r="X680"/>
      <c r="Y680"/>
      <c r="Z680"/>
      <c r="AA680"/>
      <c r="AB680"/>
      <c r="AC680"/>
      <c r="AD680"/>
      <c r="AE680"/>
      <c r="AF680"/>
      <c r="AG680"/>
      <c r="AH680"/>
      <c r="AI680"/>
      <c r="AJ680"/>
      <c r="AK68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0" s="170" t="s">
        <v>2</v>
      </c>
    </row>
    <row r="681" spans="24:38">
      <c r="X681"/>
      <c r="Y681"/>
      <c r="Z681"/>
      <c r="AA681"/>
      <c r="AB681"/>
      <c r="AC681"/>
      <c r="AD681"/>
      <c r="AE681"/>
      <c r="AF681"/>
      <c r="AG681"/>
      <c r="AH681"/>
      <c r="AI681"/>
      <c r="AJ681"/>
      <c r="AK68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1" s="170" t="s">
        <v>2</v>
      </c>
    </row>
    <row r="682" spans="24:38">
      <c r="X682"/>
      <c r="Y682"/>
      <c r="Z682"/>
      <c r="AA682"/>
      <c r="AB682"/>
      <c r="AC682"/>
      <c r="AD682"/>
      <c r="AE682"/>
      <c r="AF682"/>
      <c r="AG682"/>
      <c r="AH682"/>
      <c r="AI682"/>
      <c r="AJ682"/>
      <c r="AK68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2" s="170" t="s">
        <v>2</v>
      </c>
    </row>
    <row r="683" spans="24:38">
      <c r="X683"/>
      <c r="Y683"/>
      <c r="Z683"/>
      <c r="AA683"/>
      <c r="AB683"/>
      <c r="AC683"/>
      <c r="AD683"/>
      <c r="AE683"/>
      <c r="AF683"/>
      <c r="AG683"/>
      <c r="AH683"/>
      <c r="AI683"/>
      <c r="AJ683"/>
      <c r="AK68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3" s="170" t="s">
        <v>2</v>
      </c>
    </row>
    <row r="684" spans="24:38">
      <c r="X684"/>
      <c r="Y684"/>
      <c r="Z684"/>
      <c r="AA684"/>
      <c r="AB684"/>
      <c r="AC684"/>
      <c r="AD684"/>
      <c r="AE684"/>
      <c r="AF684"/>
      <c r="AG684"/>
      <c r="AH684"/>
      <c r="AI684"/>
      <c r="AJ684"/>
      <c r="AK68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4" s="170" t="s">
        <v>2</v>
      </c>
    </row>
    <row r="685" spans="24:38">
      <c r="X685"/>
      <c r="Y685"/>
      <c r="Z685"/>
      <c r="AA685"/>
      <c r="AB685"/>
      <c r="AC685"/>
      <c r="AD685"/>
      <c r="AE685"/>
      <c r="AF685"/>
      <c r="AG685"/>
      <c r="AH685"/>
      <c r="AI685"/>
      <c r="AJ685"/>
      <c r="AK68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5" s="170" t="s">
        <v>2</v>
      </c>
    </row>
    <row r="686" spans="24:38">
      <c r="X686"/>
      <c r="Y686"/>
      <c r="Z686"/>
      <c r="AA686"/>
      <c r="AB686"/>
      <c r="AC686"/>
      <c r="AD686"/>
      <c r="AE686"/>
      <c r="AF686"/>
      <c r="AG686"/>
      <c r="AH686"/>
      <c r="AI686"/>
      <c r="AJ686"/>
      <c r="AK68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6" s="170" t="s">
        <v>2</v>
      </c>
    </row>
    <row r="687" spans="24:38">
      <c r="X687"/>
      <c r="Y687"/>
      <c r="Z687"/>
      <c r="AA687"/>
      <c r="AB687"/>
      <c r="AC687"/>
      <c r="AD687"/>
      <c r="AE687"/>
      <c r="AF687"/>
      <c r="AG687"/>
      <c r="AH687"/>
      <c r="AI687"/>
      <c r="AJ687"/>
      <c r="AK68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7" s="170" t="s">
        <v>2</v>
      </c>
    </row>
    <row r="688" spans="24:38">
      <c r="X688"/>
      <c r="Y688"/>
      <c r="Z688"/>
      <c r="AA688"/>
      <c r="AB688"/>
      <c r="AC688"/>
      <c r="AD688"/>
      <c r="AE688"/>
      <c r="AF688"/>
      <c r="AG688"/>
      <c r="AH688"/>
      <c r="AI688"/>
      <c r="AJ688"/>
      <c r="AK68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8" s="170" t="s">
        <v>2</v>
      </c>
    </row>
    <row r="689" spans="24:38">
      <c r="X689"/>
      <c r="Y689"/>
      <c r="Z689"/>
      <c r="AA689"/>
      <c r="AB689"/>
      <c r="AC689"/>
      <c r="AD689"/>
      <c r="AE689"/>
      <c r="AF689"/>
      <c r="AG689"/>
      <c r="AH689"/>
      <c r="AI689"/>
      <c r="AJ689"/>
      <c r="AK68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9" s="170" t="s">
        <v>2</v>
      </c>
    </row>
    <row r="690" spans="24:38">
      <c r="X690"/>
      <c r="Y690"/>
      <c r="Z690"/>
      <c r="AA690"/>
      <c r="AB690"/>
      <c r="AC690"/>
      <c r="AD690"/>
      <c r="AE690"/>
      <c r="AF690"/>
      <c r="AG690"/>
      <c r="AH690"/>
      <c r="AI690"/>
      <c r="AJ690"/>
      <c r="AK69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0" s="170" t="s">
        <v>2</v>
      </c>
    </row>
    <row r="691" spans="24:38">
      <c r="X691"/>
      <c r="Y691"/>
      <c r="Z691"/>
      <c r="AA691"/>
      <c r="AB691"/>
      <c r="AC691"/>
      <c r="AD691"/>
      <c r="AE691"/>
      <c r="AF691"/>
      <c r="AG691"/>
      <c r="AH691"/>
      <c r="AI691"/>
      <c r="AJ691"/>
      <c r="AK69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1" s="170" t="s">
        <v>2</v>
      </c>
    </row>
    <row r="692" spans="24:38">
      <c r="X692"/>
      <c r="Y692"/>
      <c r="Z692"/>
      <c r="AA692"/>
      <c r="AB692"/>
      <c r="AC692"/>
      <c r="AD692"/>
      <c r="AE692"/>
      <c r="AF692"/>
      <c r="AG692"/>
      <c r="AH692"/>
      <c r="AI692"/>
      <c r="AJ692"/>
      <c r="AK69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2" s="170" t="s">
        <v>2</v>
      </c>
    </row>
    <row r="693" spans="24:38">
      <c r="X693"/>
      <c r="Y693"/>
      <c r="Z693"/>
      <c r="AA693"/>
      <c r="AB693"/>
      <c r="AC693"/>
      <c r="AD693"/>
      <c r="AE693"/>
      <c r="AF693"/>
      <c r="AG693"/>
      <c r="AH693"/>
      <c r="AI693"/>
      <c r="AJ693"/>
      <c r="AK69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3" s="170" t="s">
        <v>2</v>
      </c>
    </row>
    <row r="694" spans="24:38">
      <c r="X694"/>
      <c r="Y694"/>
      <c r="Z694"/>
      <c r="AA694"/>
      <c r="AB694"/>
      <c r="AC694"/>
      <c r="AD694"/>
      <c r="AE694"/>
      <c r="AF694"/>
      <c r="AG694"/>
      <c r="AH694"/>
      <c r="AI694"/>
      <c r="AJ694"/>
      <c r="AK69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4" s="170" t="s">
        <v>2</v>
      </c>
    </row>
    <row r="695" spans="24:38">
      <c r="X695"/>
      <c r="Y695"/>
      <c r="Z695"/>
      <c r="AA695"/>
      <c r="AB695"/>
      <c r="AC695"/>
      <c r="AD695"/>
      <c r="AE695"/>
      <c r="AF695"/>
      <c r="AG695"/>
      <c r="AH695"/>
      <c r="AI695"/>
      <c r="AJ695"/>
      <c r="AK69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5" s="170" t="s">
        <v>2</v>
      </c>
    </row>
    <row r="696" spans="24:38">
      <c r="X696"/>
      <c r="Y696"/>
      <c r="Z696"/>
      <c r="AA696"/>
      <c r="AB696"/>
      <c r="AC696"/>
      <c r="AD696"/>
      <c r="AE696"/>
      <c r="AF696"/>
      <c r="AG696"/>
      <c r="AH696"/>
      <c r="AI696"/>
      <c r="AJ696"/>
      <c r="AK69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6" s="170" t="s">
        <v>2</v>
      </c>
    </row>
    <row r="697" spans="24:38">
      <c r="X697"/>
      <c r="Y697"/>
      <c r="Z697"/>
      <c r="AA697"/>
      <c r="AB697"/>
      <c r="AC697"/>
      <c r="AD697"/>
      <c r="AE697"/>
      <c r="AF697"/>
      <c r="AG697"/>
      <c r="AH697"/>
      <c r="AI697"/>
      <c r="AJ697"/>
      <c r="AK69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7" s="170" t="s">
        <v>2</v>
      </c>
    </row>
    <row r="698" spans="24:38">
      <c r="X698"/>
      <c r="Y698"/>
      <c r="Z698"/>
      <c r="AA698"/>
      <c r="AB698"/>
      <c r="AC698"/>
      <c r="AD698"/>
      <c r="AE698"/>
      <c r="AF698"/>
      <c r="AG698"/>
      <c r="AH698"/>
      <c r="AI698"/>
      <c r="AJ698"/>
      <c r="AK69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8" s="170" t="s">
        <v>2</v>
      </c>
    </row>
    <row r="699" spans="24:38">
      <c r="X699"/>
      <c r="Y699"/>
      <c r="Z699"/>
      <c r="AA699"/>
      <c r="AB699"/>
      <c r="AC699"/>
      <c r="AD699"/>
      <c r="AE699"/>
      <c r="AF699"/>
      <c r="AG699"/>
      <c r="AH699"/>
      <c r="AI699"/>
      <c r="AJ699"/>
      <c r="AK69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9" s="170" t="s">
        <v>2</v>
      </c>
    </row>
    <row r="700" spans="24:38">
      <c r="X700"/>
      <c r="Y700"/>
      <c r="Z700"/>
      <c r="AA700"/>
      <c r="AB700"/>
      <c r="AC700"/>
      <c r="AD700"/>
      <c r="AE700"/>
      <c r="AF700"/>
      <c r="AG700"/>
      <c r="AH700"/>
      <c r="AI700"/>
      <c r="AJ700"/>
      <c r="AK70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0" s="170" t="s">
        <v>2</v>
      </c>
    </row>
    <row r="701" spans="24:38">
      <c r="X701"/>
      <c r="Y701"/>
      <c r="Z701"/>
      <c r="AA701"/>
      <c r="AB701"/>
      <c r="AC701"/>
      <c r="AD701"/>
      <c r="AE701"/>
      <c r="AF701"/>
      <c r="AG701"/>
      <c r="AH701"/>
      <c r="AI701"/>
      <c r="AJ701"/>
      <c r="AK70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1" s="170" t="s">
        <v>2</v>
      </c>
    </row>
    <row r="702" spans="24:38">
      <c r="X702"/>
      <c r="Y702"/>
      <c r="Z702"/>
      <c r="AA702"/>
      <c r="AB702"/>
      <c r="AC702"/>
      <c r="AD702"/>
      <c r="AE702"/>
      <c r="AF702"/>
      <c r="AG702"/>
      <c r="AH702"/>
      <c r="AI702"/>
      <c r="AJ702"/>
      <c r="AK70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2" s="170" t="s">
        <v>2</v>
      </c>
    </row>
    <row r="703" spans="24:38">
      <c r="X703"/>
      <c r="Y703"/>
      <c r="Z703"/>
      <c r="AA703"/>
      <c r="AB703"/>
      <c r="AC703"/>
      <c r="AD703"/>
      <c r="AE703"/>
      <c r="AF703"/>
      <c r="AG703"/>
      <c r="AH703"/>
      <c r="AI703"/>
      <c r="AJ703"/>
      <c r="AK70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3" s="170" t="s">
        <v>2</v>
      </c>
    </row>
    <row r="704" spans="24:38">
      <c r="X704"/>
      <c r="Y704"/>
      <c r="Z704"/>
      <c r="AA704"/>
      <c r="AB704"/>
      <c r="AC704"/>
      <c r="AD704"/>
      <c r="AE704"/>
      <c r="AF704"/>
      <c r="AG704"/>
      <c r="AH704"/>
      <c r="AI704"/>
      <c r="AJ704"/>
      <c r="AK70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4" s="170" t="s">
        <v>2</v>
      </c>
    </row>
    <row r="705" spans="24:38">
      <c r="X705"/>
      <c r="Y705"/>
      <c r="Z705"/>
      <c r="AA705"/>
      <c r="AB705"/>
      <c r="AC705"/>
      <c r="AD705"/>
      <c r="AE705"/>
      <c r="AF705"/>
      <c r="AG705"/>
      <c r="AH705"/>
      <c r="AI705"/>
      <c r="AJ705"/>
      <c r="AK70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5" s="170" t="s">
        <v>2</v>
      </c>
    </row>
    <row r="706" spans="24:38">
      <c r="X706"/>
      <c r="Y706"/>
      <c r="Z706"/>
      <c r="AA706"/>
      <c r="AB706"/>
      <c r="AC706"/>
      <c r="AD706"/>
      <c r="AE706"/>
      <c r="AF706"/>
      <c r="AG706"/>
      <c r="AH706"/>
      <c r="AI706"/>
      <c r="AJ706"/>
      <c r="AK70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6" s="170" t="s">
        <v>2</v>
      </c>
    </row>
    <row r="707" spans="24:38">
      <c r="X707"/>
      <c r="Y707"/>
      <c r="Z707"/>
      <c r="AA707"/>
      <c r="AB707"/>
      <c r="AC707"/>
      <c r="AD707"/>
      <c r="AE707"/>
      <c r="AF707"/>
      <c r="AG707"/>
      <c r="AH707"/>
      <c r="AI707"/>
      <c r="AJ707"/>
      <c r="AK70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7" s="170" t="s">
        <v>2</v>
      </c>
    </row>
    <row r="708" spans="24:38">
      <c r="X708"/>
      <c r="Y708"/>
      <c r="Z708"/>
      <c r="AA708"/>
      <c r="AB708"/>
      <c r="AC708"/>
      <c r="AD708"/>
      <c r="AE708"/>
      <c r="AF708"/>
      <c r="AG708"/>
      <c r="AH708"/>
      <c r="AI708"/>
      <c r="AJ708"/>
      <c r="AK70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8" s="170" t="s">
        <v>2</v>
      </c>
    </row>
    <row r="709" spans="24:38">
      <c r="X709"/>
      <c r="Y709"/>
      <c r="Z709"/>
      <c r="AA709"/>
      <c r="AB709"/>
      <c r="AC709"/>
      <c r="AD709"/>
      <c r="AE709"/>
      <c r="AF709"/>
      <c r="AG709"/>
      <c r="AH709"/>
      <c r="AI709"/>
      <c r="AJ709"/>
      <c r="AK709" s="130" t="str">
        <f t="shared" ref="AK709:AK772" si="26">CONCATENATE("IF EXISTS (SELECT * FROM TR_OPCItems WHERE iID = ",V709,")
UPDATE TR_OPCItems
   SET iID_OPCGroup = ",W709,",sName = '",X709,"',sEngUnit = '",Y709,"',sFunction = '",Z709,"',sNameTag = '",AA709,"',dMin = ",AB709,",dMax = ",AC709,",dHiHi = ",AD709,",dHi = ",AE709,",dLo = ",AF709,",dLoLo = ",AG709,",iPrecision = ",AH709,",iDuration = ",AJ709,"
 WHERE iID = ",V709,"
ELSE 
 INSERT INTO TR_OPCItems
           ([iID_OPCGroup],[sName],[sEngUnit],[sFunction],[sNameTag],[dMin],[dMax],[dHiHi],[dHi],[dLo],[dLoLo],[iPrecision],[iDuration])
     VALUES
           (",W709,",'",X709,"','",Y709,"','",Z709,"','",AA709,"',",AB709,",",AC709," ,",AD709,",",AE709,",",AF709,",",AG709,",",AH709,",",AJ709,");")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9" s="170" t="s">
        <v>2</v>
      </c>
    </row>
    <row r="710" spans="24:38">
      <c r="X710"/>
      <c r="Y710"/>
      <c r="Z710"/>
      <c r="AA710"/>
      <c r="AB710"/>
      <c r="AC710"/>
      <c r="AD710"/>
      <c r="AE710"/>
      <c r="AF710"/>
      <c r="AG710"/>
      <c r="AH710"/>
      <c r="AI710"/>
      <c r="AJ710"/>
      <c r="AK71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0" s="170" t="s">
        <v>2</v>
      </c>
    </row>
    <row r="711" spans="24:38">
      <c r="X711"/>
      <c r="Y711"/>
      <c r="Z711"/>
      <c r="AA711"/>
      <c r="AB711"/>
      <c r="AC711"/>
      <c r="AD711"/>
      <c r="AE711"/>
      <c r="AF711"/>
      <c r="AG711"/>
      <c r="AH711"/>
      <c r="AI711"/>
      <c r="AJ711"/>
      <c r="AK71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1" s="170" t="s">
        <v>2</v>
      </c>
    </row>
    <row r="712" spans="24:38">
      <c r="X712"/>
      <c r="Y712"/>
      <c r="Z712"/>
      <c r="AA712"/>
      <c r="AB712"/>
      <c r="AC712"/>
      <c r="AD712"/>
      <c r="AE712"/>
      <c r="AF712"/>
      <c r="AG712"/>
      <c r="AH712"/>
      <c r="AI712"/>
      <c r="AJ712"/>
      <c r="AK71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2" s="170" t="s">
        <v>2</v>
      </c>
    </row>
    <row r="713" spans="24:38">
      <c r="X713"/>
      <c r="Y713"/>
      <c r="Z713"/>
      <c r="AA713"/>
      <c r="AB713"/>
      <c r="AC713"/>
      <c r="AD713"/>
      <c r="AE713"/>
      <c r="AF713"/>
      <c r="AG713"/>
      <c r="AH713"/>
      <c r="AI713"/>
      <c r="AJ713"/>
      <c r="AK71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3" s="170" t="s">
        <v>2</v>
      </c>
    </row>
    <row r="714" spans="24:38">
      <c r="X714"/>
      <c r="Y714"/>
      <c r="Z714"/>
      <c r="AA714"/>
      <c r="AB714"/>
      <c r="AC714"/>
      <c r="AD714"/>
      <c r="AE714"/>
      <c r="AF714"/>
      <c r="AG714"/>
      <c r="AH714"/>
      <c r="AI714"/>
      <c r="AJ714"/>
      <c r="AK71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4" s="170" t="s">
        <v>2</v>
      </c>
    </row>
    <row r="715" spans="24:38">
      <c r="X715"/>
      <c r="Y715"/>
      <c r="Z715"/>
      <c r="AA715"/>
      <c r="AB715"/>
      <c r="AC715"/>
      <c r="AD715"/>
      <c r="AE715"/>
      <c r="AF715"/>
      <c r="AG715"/>
      <c r="AH715"/>
      <c r="AI715"/>
      <c r="AJ715"/>
      <c r="AK71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5" s="170" t="s">
        <v>2</v>
      </c>
    </row>
    <row r="716" spans="24:38">
      <c r="X716"/>
      <c r="Y716"/>
      <c r="Z716"/>
      <c r="AA716"/>
      <c r="AB716"/>
      <c r="AC716"/>
      <c r="AD716"/>
      <c r="AE716"/>
      <c r="AF716"/>
      <c r="AG716"/>
      <c r="AH716"/>
      <c r="AI716"/>
      <c r="AJ716"/>
      <c r="AK71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6" s="170" t="s">
        <v>2</v>
      </c>
    </row>
    <row r="717" spans="24:38">
      <c r="X717"/>
      <c r="Y717"/>
      <c r="Z717"/>
      <c r="AA717"/>
      <c r="AB717"/>
      <c r="AC717"/>
      <c r="AD717"/>
      <c r="AE717"/>
      <c r="AF717"/>
      <c r="AG717"/>
      <c r="AH717"/>
      <c r="AI717"/>
      <c r="AJ717"/>
      <c r="AK71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7" s="170" t="s">
        <v>2</v>
      </c>
    </row>
    <row r="718" spans="24:38">
      <c r="X718"/>
      <c r="Y718"/>
      <c r="Z718"/>
      <c r="AA718"/>
      <c r="AB718"/>
      <c r="AC718"/>
      <c r="AD718"/>
      <c r="AE718"/>
      <c r="AF718"/>
      <c r="AG718"/>
      <c r="AH718"/>
      <c r="AI718"/>
      <c r="AJ718"/>
      <c r="AK71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8" s="170" t="s">
        <v>2</v>
      </c>
    </row>
    <row r="719" spans="24:38">
      <c r="X719"/>
      <c r="Y719"/>
      <c r="Z719"/>
      <c r="AA719"/>
      <c r="AB719"/>
      <c r="AC719"/>
      <c r="AD719"/>
      <c r="AE719"/>
      <c r="AF719"/>
      <c r="AG719"/>
      <c r="AH719"/>
      <c r="AI719"/>
      <c r="AJ719"/>
      <c r="AK71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9" s="170" t="s">
        <v>2</v>
      </c>
    </row>
    <row r="720" spans="24:38">
      <c r="X720"/>
      <c r="Y720"/>
      <c r="Z720"/>
      <c r="AA720"/>
      <c r="AB720"/>
      <c r="AC720"/>
      <c r="AD720"/>
      <c r="AE720"/>
      <c r="AF720"/>
      <c r="AG720"/>
      <c r="AH720"/>
      <c r="AI720"/>
      <c r="AJ720"/>
      <c r="AK72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0" s="170" t="s">
        <v>2</v>
      </c>
    </row>
    <row r="721" spans="24:38">
      <c r="X721"/>
      <c r="Y721"/>
      <c r="Z721"/>
      <c r="AA721"/>
      <c r="AB721"/>
      <c r="AC721"/>
      <c r="AD721"/>
      <c r="AE721"/>
      <c r="AF721"/>
      <c r="AG721"/>
      <c r="AH721"/>
      <c r="AI721"/>
      <c r="AJ721"/>
      <c r="AK72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1" s="170" t="s">
        <v>2</v>
      </c>
    </row>
    <row r="722" spans="24:38">
      <c r="X722"/>
      <c r="Y722"/>
      <c r="Z722"/>
      <c r="AA722"/>
      <c r="AB722"/>
      <c r="AC722"/>
      <c r="AD722"/>
      <c r="AE722"/>
      <c r="AF722"/>
      <c r="AG722"/>
      <c r="AH722"/>
      <c r="AI722"/>
      <c r="AJ722"/>
      <c r="AK72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2" s="170" t="s">
        <v>2</v>
      </c>
    </row>
    <row r="723" spans="24:38">
      <c r="X723"/>
      <c r="Y723"/>
      <c r="Z723"/>
      <c r="AA723"/>
      <c r="AB723"/>
      <c r="AC723"/>
      <c r="AD723"/>
      <c r="AE723"/>
      <c r="AF723"/>
      <c r="AG723"/>
      <c r="AH723"/>
      <c r="AI723"/>
      <c r="AJ723"/>
      <c r="AK72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3" s="170" t="s">
        <v>2</v>
      </c>
    </row>
    <row r="724" spans="24:38">
      <c r="X724"/>
      <c r="Y724"/>
      <c r="Z724"/>
      <c r="AA724"/>
      <c r="AB724"/>
      <c r="AC724"/>
      <c r="AD724"/>
      <c r="AE724"/>
      <c r="AF724"/>
      <c r="AG724"/>
      <c r="AH724"/>
      <c r="AI724"/>
      <c r="AJ724"/>
      <c r="AK72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4" s="170" t="s">
        <v>2</v>
      </c>
    </row>
    <row r="725" spans="24:38">
      <c r="X725"/>
      <c r="Y725"/>
      <c r="Z725"/>
      <c r="AA725"/>
      <c r="AB725"/>
      <c r="AC725"/>
      <c r="AD725"/>
      <c r="AE725"/>
      <c r="AF725"/>
      <c r="AG725"/>
      <c r="AH725"/>
      <c r="AI725"/>
      <c r="AJ725"/>
      <c r="AK72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5" s="170" t="s">
        <v>2</v>
      </c>
    </row>
    <row r="726" spans="24:38">
      <c r="X726"/>
      <c r="Y726"/>
      <c r="Z726"/>
      <c r="AA726"/>
      <c r="AB726"/>
      <c r="AC726"/>
      <c r="AD726"/>
      <c r="AE726"/>
      <c r="AF726"/>
      <c r="AG726"/>
      <c r="AH726"/>
      <c r="AI726"/>
      <c r="AJ726"/>
      <c r="AK72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6" s="170" t="s">
        <v>2</v>
      </c>
    </row>
    <row r="727" spans="24:38">
      <c r="X727"/>
      <c r="Y727"/>
      <c r="Z727"/>
      <c r="AA727"/>
      <c r="AB727"/>
      <c r="AC727"/>
      <c r="AD727"/>
      <c r="AE727"/>
      <c r="AF727"/>
      <c r="AG727"/>
      <c r="AH727"/>
      <c r="AI727"/>
      <c r="AJ727"/>
      <c r="AK72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7" s="170" t="s">
        <v>2</v>
      </c>
    </row>
    <row r="728" spans="24:38">
      <c r="X728"/>
      <c r="Y728"/>
      <c r="Z728"/>
      <c r="AA728"/>
      <c r="AB728"/>
      <c r="AC728"/>
      <c r="AD728"/>
      <c r="AE728"/>
      <c r="AF728"/>
      <c r="AG728"/>
      <c r="AH728"/>
      <c r="AI728"/>
      <c r="AJ728"/>
      <c r="AK72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8" s="170" t="s">
        <v>2</v>
      </c>
    </row>
    <row r="729" spans="24:38">
      <c r="X729"/>
      <c r="Y729"/>
      <c r="Z729"/>
      <c r="AA729"/>
      <c r="AB729"/>
      <c r="AC729"/>
      <c r="AD729"/>
      <c r="AE729"/>
      <c r="AF729"/>
      <c r="AG729"/>
      <c r="AH729"/>
      <c r="AI729"/>
      <c r="AJ729"/>
      <c r="AK72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9" s="170" t="s">
        <v>2</v>
      </c>
    </row>
    <row r="730" spans="24:38">
      <c r="X730"/>
      <c r="Y730"/>
      <c r="Z730"/>
      <c r="AA730"/>
      <c r="AB730"/>
      <c r="AC730"/>
      <c r="AD730"/>
      <c r="AE730"/>
      <c r="AF730"/>
      <c r="AG730"/>
      <c r="AH730"/>
      <c r="AI730"/>
      <c r="AJ730"/>
      <c r="AK73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0" s="170" t="s">
        <v>2</v>
      </c>
    </row>
    <row r="731" spans="24:38">
      <c r="X731"/>
      <c r="Y731"/>
      <c r="Z731"/>
      <c r="AA731"/>
      <c r="AB731"/>
      <c r="AC731"/>
      <c r="AD731"/>
      <c r="AE731"/>
      <c r="AF731"/>
      <c r="AG731"/>
      <c r="AH731"/>
      <c r="AI731"/>
      <c r="AJ731"/>
      <c r="AK73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1" s="170" t="s">
        <v>2</v>
      </c>
    </row>
    <row r="732" spans="24:38">
      <c r="X732"/>
      <c r="Y732"/>
      <c r="Z732"/>
      <c r="AA732"/>
      <c r="AB732"/>
      <c r="AC732"/>
      <c r="AD732"/>
      <c r="AE732"/>
      <c r="AF732"/>
      <c r="AG732"/>
      <c r="AH732"/>
      <c r="AI732"/>
      <c r="AJ732"/>
      <c r="AK73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2" s="170" t="s">
        <v>2</v>
      </c>
    </row>
    <row r="733" spans="24:38">
      <c r="X733"/>
      <c r="Y733"/>
      <c r="Z733"/>
      <c r="AA733"/>
      <c r="AB733"/>
      <c r="AC733"/>
      <c r="AD733"/>
      <c r="AE733"/>
      <c r="AF733"/>
      <c r="AG733"/>
      <c r="AH733"/>
      <c r="AI733"/>
      <c r="AJ733"/>
      <c r="AK73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3" s="170" t="s">
        <v>2</v>
      </c>
    </row>
    <row r="734" spans="24:38">
      <c r="X734"/>
      <c r="Y734"/>
      <c r="Z734"/>
      <c r="AA734"/>
      <c r="AB734"/>
      <c r="AC734"/>
      <c r="AD734"/>
      <c r="AE734"/>
      <c r="AF734"/>
      <c r="AG734"/>
      <c r="AH734"/>
      <c r="AI734"/>
      <c r="AJ734"/>
      <c r="AK73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4" s="170" t="s">
        <v>2</v>
      </c>
    </row>
    <row r="735" spans="24:38">
      <c r="X735"/>
      <c r="Y735"/>
      <c r="Z735"/>
      <c r="AA735"/>
      <c r="AB735"/>
      <c r="AC735"/>
      <c r="AD735"/>
      <c r="AE735"/>
      <c r="AF735"/>
      <c r="AG735"/>
      <c r="AH735"/>
      <c r="AI735"/>
      <c r="AJ735"/>
      <c r="AK73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5" s="170" t="s">
        <v>2</v>
      </c>
    </row>
    <row r="736" spans="24:38">
      <c r="X736"/>
      <c r="Y736"/>
      <c r="Z736"/>
      <c r="AA736"/>
      <c r="AB736"/>
      <c r="AC736"/>
      <c r="AD736"/>
      <c r="AE736"/>
      <c r="AF736"/>
      <c r="AG736"/>
      <c r="AH736"/>
      <c r="AI736"/>
      <c r="AJ736"/>
      <c r="AK73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6" s="170" t="s">
        <v>2</v>
      </c>
    </row>
    <row r="737" spans="24:38">
      <c r="X737"/>
      <c r="Y737"/>
      <c r="Z737"/>
      <c r="AA737"/>
      <c r="AB737"/>
      <c r="AC737"/>
      <c r="AD737"/>
      <c r="AE737"/>
      <c r="AF737"/>
      <c r="AG737"/>
      <c r="AH737"/>
      <c r="AI737"/>
      <c r="AJ737"/>
      <c r="AK73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7" s="170" t="s">
        <v>2</v>
      </c>
    </row>
    <row r="738" spans="24:38">
      <c r="X738"/>
      <c r="Y738"/>
      <c r="Z738"/>
      <c r="AA738"/>
      <c r="AB738"/>
      <c r="AC738"/>
      <c r="AD738"/>
      <c r="AE738"/>
      <c r="AF738"/>
      <c r="AG738"/>
      <c r="AH738"/>
      <c r="AI738"/>
      <c r="AJ738"/>
      <c r="AK73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8" s="170" t="s">
        <v>2</v>
      </c>
    </row>
    <row r="739" spans="24:38">
      <c r="X739"/>
      <c r="Y739"/>
      <c r="Z739"/>
      <c r="AA739"/>
      <c r="AB739"/>
      <c r="AC739"/>
      <c r="AD739"/>
      <c r="AE739"/>
      <c r="AF739"/>
      <c r="AG739"/>
      <c r="AH739"/>
      <c r="AI739"/>
      <c r="AJ739"/>
      <c r="AK73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9" s="170" t="s">
        <v>2</v>
      </c>
    </row>
    <row r="740" spans="24:38">
      <c r="X740"/>
      <c r="Y740"/>
      <c r="Z740"/>
      <c r="AA740"/>
      <c r="AB740"/>
      <c r="AC740"/>
      <c r="AD740"/>
      <c r="AE740"/>
      <c r="AF740"/>
      <c r="AG740"/>
      <c r="AH740"/>
      <c r="AI740"/>
      <c r="AJ740"/>
      <c r="AK74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0" s="170" t="s">
        <v>2</v>
      </c>
    </row>
    <row r="741" spans="24:38">
      <c r="X741"/>
      <c r="Y741"/>
      <c r="Z741"/>
      <c r="AA741"/>
      <c r="AB741"/>
      <c r="AC741"/>
      <c r="AD741"/>
      <c r="AE741"/>
      <c r="AF741"/>
      <c r="AG741"/>
      <c r="AH741"/>
      <c r="AI741"/>
      <c r="AJ741"/>
      <c r="AK74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1" s="170" t="s">
        <v>2</v>
      </c>
    </row>
    <row r="742" spans="24:38">
      <c r="X742"/>
      <c r="Y742"/>
      <c r="Z742"/>
      <c r="AA742"/>
      <c r="AB742"/>
      <c r="AC742"/>
      <c r="AD742"/>
      <c r="AE742"/>
      <c r="AF742"/>
      <c r="AG742"/>
      <c r="AH742"/>
      <c r="AI742"/>
      <c r="AJ742"/>
      <c r="AK74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2" s="170" t="s">
        <v>2</v>
      </c>
    </row>
    <row r="743" spans="24:38">
      <c r="X743"/>
      <c r="Y743"/>
      <c r="Z743"/>
      <c r="AA743"/>
      <c r="AB743"/>
      <c r="AC743"/>
      <c r="AD743"/>
      <c r="AE743"/>
      <c r="AF743"/>
      <c r="AG743"/>
      <c r="AH743"/>
      <c r="AI743"/>
      <c r="AJ743"/>
      <c r="AK74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3" s="170" t="s">
        <v>2</v>
      </c>
    </row>
    <row r="744" spans="24:38">
      <c r="X744"/>
      <c r="Y744"/>
      <c r="Z744"/>
      <c r="AA744"/>
      <c r="AB744"/>
      <c r="AC744"/>
      <c r="AD744"/>
      <c r="AE744"/>
      <c r="AF744"/>
      <c r="AG744"/>
      <c r="AH744"/>
      <c r="AI744"/>
      <c r="AJ744"/>
      <c r="AK74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4" s="170" t="s">
        <v>2</v>
      </c>
    </row>
    <row r="745" spans="24:38">
      <c r="X745"/>
      <c r="Y745"/>
      <c r="Z745"/>
      <c r="AA745"/>
      <c r="AB745"/>
      <c r="AC745"/>
      <c r="AD745"/>
      <c r="AE745"/>
      <c r="AF745"/>
      <c r="AG745"/>
      <c r="AH745"/>
      <c r="AI745"/>
      <c r="AJ745"/>
      <c r="AK74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5" s="170" t="s">
        <v>2</v>
      </c>
    </row>
    <row r="746" spans="24:38">
      <c r="X746"/>
      <c r="Y746"/>
      <c r="Z746"/>
      <c r="AA746"/>
      <c r="AB746"/>
      <c r="AC746"/>
      <c r="AD746"/>
      <c r="AE746"/>
      <c r="AF746"/>
      <c r="AG746"/>
      <c r="AH746"/>
      <c r="AI746"/>
      <c r="AJ746"/>
      <c r="AK74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6" s="170" t="s">
        <v>2</v>
      </c>
    </row>
    <row r="747" spans="24:38">
      <c r="X747"/>
      <c r="Y747"/>
      <c r="Z747"/>
      <c r="AA747"/>
      <c r="AB747"/>
      <c r="AC747"/>
      <c r="AD747"/>
      <c r="AE747"/>
      <c r="AF747"/>
      <c r="AG747"/>
      <c r="AH747"/>
      <c r="AI747"/>
      <c r="AJ747"/>
      <c r="AK74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7" s="170" t="s">
        <v>2</v>
      </c>
    </row>
    <row r="748" spans="24:38">
      <c r="X748"/>
      <c r="Y748"/>
      <c r="Z748"/>
      <c r="AA748"/>
      <c r="AB748"/>
      <c r="AC748"/>
      <c r="AD748"/>
      <c r="AE748"/>
      <c r="AF748"/>
      <c r="AG748"/>
      <c r="AH748"/>
      <c r="AI748"/>
      <c r="AJ748"/>
      <c r="AK74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8" s="170" t="s">
        <v>2</v>
      </c>
    </row>
    <row r="749" spans="24:38">
      <c r="X749"/>
      <c r="Y749"/>
      <c r="Z749"/>
      <c r="AA749"/>
      <c r="AB749"/>
      <c r="AC749"/>
      <c r="AD749"/>
      <c r="AE749"/>
      <c r="AF749"/>
      <c r="AG749"/>
      <c r="AH749"/>
      <c r="AI749"/>
      <c r="AJ749"/>
      <c r="AK74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9" s="170" t="s">
        <v>2</v>
      </c>
    </row>
    <row r="750" spans="24:38">
      <c r="X750"/>
      <c r="Y750"/>
      <c r="Z750"/>
      <c r="AA750"/>
      <c r="AB750"/>
      <c r="AC750"/>
      <c r="AD750"/>
      <c r="AE750"/>
      <c r="AF750"/>
      <c r="AG750"/>
      <c r="AH750"/>
      <c r="AI750"/>
      <c r="AJ750"/>
      <c r="AK75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0" s="170" t="s">
        <v>2</v>
      </c>
    </row>
    <row r="751" spans="24:38">
      <c r="X751"/>
      <c r="Y751"/>
      <c r="Z751"/>
      <c r="AA751"/>
      <c r="AB751"/>
      <c r="AC751"/>
      <c r="AD751"/>
      <c r="AE751"/>
      <c r="AF751"/>
      <c r="AG751"/>
      <c r="AH751"/>
      <c r="AI751"/>
      <c r="AJ751"/>
      <c r="AK75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1" s="170" t="s">
        <v>2</v>
      </c>
    </row>
    <row r="752" spans="24:38">
      <c r="X752"/>
      <c r="Y752"/>
      <c r="Z752"/>
      <c r="AA752"/>
      <c r="AB752"/>
      <c r="AC752"/>
      <c r="AD752"/>
      <c r="AE752"/>
      <c r="AF752"/>
      <c r="AG752"/>
      <c r="AH752"/>
      <c r="AI752"/>
      <c r="AJ752"/>
      <c r="AK75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2" s="170" t="s">
        <v>2</v>
      </c>
    </row>
    <row r="753" spans="24:38">
      <c r="X753"/>
      <c r="Y753"/>
      <c r="Z753"/>
      <c r="AA753"/>
      <c r="AB753"/>
      <c r="AC753"/>
      <c r="AD753"/>
      <c r="AE753"/>
      <c r="AF753"/>
      <c r="AG753"/>
      <c r="AH753"/>
      <c r="AI753"/>
      <c r="AJ753"/>
      <c r="AK75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3" s="170" t="s">
        <v>2</v>
      </c>
    </row>
    <row r="754" spans="24:38">
      <c r="X754"/>
      <c r="Y754"/>
      <c r="Z754"/>
      <c r="AA754"/>
      <c r="AB754"/>
      <c r="AC754"/>
      <c r="AD754"/>
      <c r="AE754"/>
      <c r="AF754"/>
      <c r="AG754"/>
      <c r="AH754"/>
      <c r="AI754"/>
      <c r="AJ754"/>
      <c r="AK75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4" s="170" t="s">
        <v>2</v>
      </c>
    </row>
    <row r="755" spans="24:38">
      <c r="X755"/>
      <c r="Y755"/>
      <c r="Z755"/>
      <c r="AA755"/>
      <c r="AB755"/>
      <c r="AC755"/>
      <c r="AD755"/>
      <c r="AE755"/>
      <c r="AF755"/>
      <c r="AG755"/>
      <c r="AH755"/>
      <c r="AI755"/>
      <c r="AJ755"/>
      <c r="AK75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5" s="170" t="s">
        <v>2</v>
      </c>
    </row>
    <row r="756" spans="24:38">
      <c r="X756"/>
      <c r="Y756"/>
      <c r="Z756"/>
      <c r="AA756"/>
      <c r="AB756"/>
      <c r="AC756"/>
      <c r="AD756"/>
      <c r="AE756"/>
      <c r="AF756"/>
      <c r="AG756"/>
      <c r="AH756"/>
      <c r="AI756"/>
      <c r="AJ756"/>
      <c r="AK75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6" s="170" t="s">
        <v>2</v>
      </c>
    </row>
    <row r="757" spans="24:38">
      <c r="X757"/>
      <c r="Y757"/>
      <c r="Z757"/>
      <c r="AA757"/>
      <c r="AB757"/>
      <c r="AC757"/>
      <c r="AD757"/>
      <c r="AE757"/>
      <c r="AF757"/>
      <c r="AG757"/>
      <c r="AH757"/>
      <c r="AI757"/>
      <c r="AJ757"/>
      <c r="AK75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7" s="170" t="s">
        <v>2</v>
      </c>
    </row>
    <row r="758" spans="24:38">
      <c r="X758"/>
      <c r="Y758"/>
      <c r="Z758"/>
      <c r="AA758"/>
      <c r="AB758"/>
      <c r="AC758"/>
      <c r="AD758"/>
      <c r="AE758"/>
      <c r="AF758"/>
      <c r="AG758"/>
      <c r="AH758"/>
      <c r="AI758"/>
      <c r="AJ758"/>
      <c r="AK75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8" s="170" t="s">
        <v>2</v>
      </c>
    </row>
    <row r="759" spans="24:38">
      <c r="X759"/>
      <c r="Y759"/>
      <c r="Z759"/>
      <c r="AA759"/>
      <c r="AB759"/>
      <c r="AC759"/>
      <c r="AD759"/>
      <c r="AE759"/>
      <c r="AF759"/>
      <c r="AG759"/>
      <c r="AH759"/>
      <c r="AI759"/>
      <c r="AJ759"/>
      <c r="AK75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9" s="170" t="s">
        <v>2</v>
      </c>
    </row>
    <row r="760" spans="24:38">
      <c r="X760"/>
      <c r="Y760"/>
      <c r="Z760"/>
      <c r="AA760"/>
      <c r="AB760"/>
      <c r="AC760"/>
      <c r="AD760"/>
      <c r="AE760"/>
      <c r="AF760"/>
      <c r="AG760"/>
      <c r="AH760"/>
      <c r="AI760"/>
      <c r="AJ760"/>
      <c r="AK76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0" s="170" t="s">
        <v>2</v>
      </c>
    </row>
    <row r="761" spans="24:38">
      <c r="X761"/>
      <c r="Y761"/>
      <c r="Z761"/>
      <c r="AA761"/>
      <c r="AB761"/>
      <c r="AC761"/>
      <c r="AD761"/>
      <c r="AE761"/>
      <c r="AF761"/>
      <c r="AG761"/>
      <c r="AH761"/>
      <c r="AI761"/>
      <c r="AJ761"/>
      <c r="AK76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1" s="170" t="s">
        <v>2</v>
      </c>
    </row>
    <row r="762" spans="24:38">
      <c r="X762"/>
      <c r="Y762"/>
      <c r="Z762"/>
      <c r="AA762"/>
      <c r="AB762"/>
      <c r="AC762"/>
      <c r="AD762"/>
      <c r="AE762"/>
      <c r="AF762"/>
      <c r="AG762"/>
      <c r="AH762"/>
      <c r="AI762"/>
      <c r="AJ762"/>
      <c r="AK76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2" s="170" t="s">
        <v>2</v>
      </c>
    </row>
    <row r="763" spans="24:38">
      <c r="X763"/>
      <c r="Y763"/>
      <c r="Z763"/>
      <c r="AA763"/>
      <c r="AB763"/>
      <c r="AC763"/>
      <c r="AD763"/>
      <c r="AE763"/>
      <c r="AF763"/>
      <c r="AG763"/>
      <c r="AH763"/>
      <c r="AI763"/>
      <c r="AJ763"/>
      <c r="AK76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3" s="170" t="s">
        <v>2</v>
      </c>
    </row>
    <row r="764" spans="24:38">
      <c r="X764"/>
      <c r="Y764"/>
      <c r="Z764"/>
      <c r="AA764"/>
      <c r="AB764"/>
      <c r="AC764"/>
      <c r="AD764"/>
      <c r="AE764"/>
      <c r="AF764"/>
      <c r="AG764"/>
      <c r="AH764"/>
      <c r="AI764"/>
      <c r="AJ764"/>
      <c r="AK76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4" s="170" t="s">
        <v>2</v>
      </c>
    </row>
    <row r="765" spans="24:38">
      <c r="X765"/>
      <c r="Y765"/>
      <c r="Z765"/>
      <c r="AA765"/>
      <c r="AB765"/>
      <c r="AC765"/>
      <c r="AD765"/>
      <c r="AE765"/>
      <c r="AF765"/>
      <c r="AG765"/>
      <c r="AH765"/>
      <c r="AI765"/>
      <c r="AJ765"/>
      <c r="AK76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5" s="170" t="s">
        <v>2</v>
      </c>
    </row>
    <row r="766" spans="24:38">
      <c r="X766"/>
      <c r="Y766"/>
      <c r="Z766"/>
      <c r="AA766"/>
      <c r="AB766"/>
      <c r="AC766"/>
      <c r="AD766"/>
      <c r="AE766"/>
      <c r="AF766"/>
      <c r="AG766"/>
      <c r="AH766"/>
      <c r="AI766"/>
      <c r="AJ766"/>
      <c r="AK76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6" s="170" t="s">
        <v>2</v>
      </c>
    </row>
    <row r="767" spans="24:38">
      <c r="X767"/>
      <c r="Y767"/>
      <c r="Z767"/>
      <c r="AA767"/>
      <c r="AB767"/>
      <c r="AC767"/>
      <c r="AD767"/>
      <c r="AE767"/>
      <c r="AF767"/>
      <c r="AG767"/>
      <c r="AH767"/>
      <c r="AI767"/>
      <c r="AJ767"/>
      <c r="AK76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7" s="170" t="s">
        <v>2</v>
      </c>
    </row>
    <row r="768" spans="24:38">
      <c r="X768"/>
      <c r="Y768"/>
      <c r="Z768"/>
      <c r="AA768"/>
      <c r="AB768"/>
      <c r="AC768"/>
      <c r="AD768"/>
      <c r="AE768"/>
      <c r="AF768"/>
      <c r="AG768"/>
      <c r="AH768"/>
      <c r="AI768"/>
      <c r="AJ768"/>
      <c r="AK76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8" s="170" t="s">
        <v>2</v>
      </c>
    </row>
    <row r="769" spans="24:38">
      <c r="X769"/>
      <c r="Y769"/>
      <c r="Z769"/>
      <c r="AA769"/>
      <c r="AB769"/>
      <c r="AC769"/>
      <c r="AD769"/>
      <c r="AE769"/>
      <c r="AF769"/>
      <c r="AG769"/>
      <c r="AH769"/>
      <c r="AI769"/>
      <c r="AJ769"/>
      <c r="AK76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9" s="170" t="s">
        <v>2</v>
      </c>
    </row>
    <row r="770" spans="24:38">
      <c r="X770"/>
      <c r="Y770"/>
      <c r="Z770"/>
      <c r="AA770"/>
      <c r="AB770"/>
      <c r="AC770"/>
      <c r="AD770"/>
      <c r="AE770"/>
      <c r="AF770"/>
      <c r="AG770"/>
      <c r="AH770"/>
      <c r="AI770"/>
      <c r="AJ770"/>
      <c r="AK77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0" s="170" t="s">
        <v>2</v>
      </c>
    </row>
    <row r="771" spans="24:38">
      <c r="X771"/>
      <c r="Y771"/>
      <c r="Z771"/>
      <c r="AA771"/>
      <c r="AB771"/>
      <c r="AC771"/>
      <c r="AD771"/>
      <c r="AE771"/>
      <c r="AF771"/>
      <c r="AG771"/>
      <c r="AH771"/>
      <c r="AI771"/>
      <c r="AJ771"/>
      <c r="AK77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1" s="170" t="s">
        <v>2</v>
      </c>
    </row>
    <row r="772" spans="24:38">
      <c r="X772"/>
      <c r="Y772"/>
      <c r="Z772"/>
      <c r="AA772"/>
      <c r="AB772"/>
      <c r="AC772"/>
      <c r="AD772"/>
      <c r="AE772"/>
      <c r="AF772"/>
      <c r="AG772"/>
      <c r="AH772"/>
      <c r="AI772"/>
      <c r="AJ772"/>
      <c r="AK77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2" s="170" t="s">
        <v>2</v>
      </c>
    </row>
    <row r="773" spans="24:38">
      <c r="X773"/>
      <c r="Y773"/>
      <c r="Z773"/>
      <c r="AA773"/>
      <c r="AB773"/>
      <c r="AC773"/>
      <c r="AD773"/>
      <c r="AE773"/>
      <c r="AF773"/>
      <c r="AG773"/>
      <c r="AH773"/>
      <c r="AI773"/>
      <c r="AJ773"/>
      <c r="AK773" s="130" t="str">
        <f t="shared" ref="AK773:AK836" si="27">CONCATENATE("IF EXISTS (SELECT * FROM TR_OPCItems WHERE iID = ",V773,")
UPDATE TR_OPCItems
   SET iID_OPCGroup = ",W773,",sName = '",X773,"',sEngUnit = '",Y773,"',sFunction = '",Z773,"',sNameTag = '",AA773,"',dMin = ",AB773,",dMax = ",AC773,",dHiHi = ",AD773,",dHi = ",AE773,",dLo = ",AF773,",dLoLo = ",AG773,",iPrecision = ",AH773,",iDuration = ",AJ773,"
 WHERE iID = ",V773,"
ELSE 
 INSERT INTO TR_OPCItems
           ([iID_OPCGroup],[sName],[sEngUnit],[sFunction],[sNameTag],[dMin],[dMax],[dHiHi],[dHi],[dLo],[dLoLo],[iPrecision],[iDuration])
     VALUES
           (",W773,",'",X773,"','",Y773,"','",Z773,"','",AA773,"',",AB773,",",AC773," ,",AD773,",",AE773,",",AF773,",",AG773,",",AH773,",",AJ773,");")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3" s="170" t="s">
        <v>2</v>
      </c>
    </row>
    <row r="774" spans="24:38">
      <c r="X774"/>
      <c r="Y774"/>
      <c r="Z774"/>
      <c r="AA774"/>
      <c r="AB774"/>
      <c r="AC774"/>
      <c r="AD774"/>
      <c r="AE774"/>
      <c r="AF774"/>
      <c r="AG774"/>
      <c r="AH774"/>
      <c r="AI774"/>
      <c r="AJ774"/>
      <c r="AK77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4" s="170" t="s">
        <v>2</v>
      </c>
    </row>
    <row r="775" spans="24:38">
      <c r="X775"/>
      <c r="Y775"/>
      <c r="Z775"/>
      <c r="AA775"/>
      <c r="AB775"/>
      <c r="AC775"/>
      <c r="AD775"/>
      <c r="AE775"/>
      <c r="AF775"/>
      <c r="AG775"/>
      <c r="AH775"/>
      <c r="AI775"/>
      <c r="AJ775"/>
      <c r="AK77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5" s="170" t="s">
        <v>2</v>
      </c>
    </row>
    <row r="776" spans="24:38">
      <c r="X776"/>
      <c r="Y776"/>
      <c r="Z776"/>
      <c r="AA776"/>
      <c r="AB776"/>
      <c r="AC776"/>
      <c r="AD776"/>
      <c r="AE776"/>
      <c r="AF776"/>
      <c r="AG776"/>
      <c r="AH776"/>
      <c r="AI776"/>
      <c r="AJ776"/>
      <c r="AK77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6" s="170" t="s">
        <v>2</v>
      </c>
    </row>
    <row r="777" spans="24:38">
      <c r="X777"/>
      <c r="Y777"/>
      <c r="Z777"/>
      <c r="AA777"/>
      <c r="AB777"/>
      <c r="AC777"/>
      <c r="AD777"/>
      <c r="AE777"/>
      <c r="AF777"/>
      <c r="AG777"/>
      <c r="AH777"/>
      <c r="AI777"/>
      <c r="AJ777"/>
      <c r="AK77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7" s="170" t="s">
        <v>2</v>
      </c>
    </row>
    <row r="778" spans="24:38">
      <c r="X778"/>
      <c r="Y778"/>
      <c r="Z778"/>
      <c r="AA778"/>
      <c r="AB778"/>
      <c r="AC778"/>
      <c r="AD778"/>
      <c r="AE778"/>
      <c r="AF778"/>
      <c r="AG778"/>
      <c r="AH778"/>
      <c r="AI778"/>
      <c r="AJ778"/>
      <c r="AK77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8" s="170" t="s">
        <v>2</v>
      </c>
    </row>
    <row r="779" spans="24:38">
      <c r="X779"/>
      <c r="Y779"/>
      <c r="Z779"/>
      <c r="AA779"/>
      <c r="AB779"/>
      <c r="AC779"/>
      <c r="AD779"/>
      <c r="AE779"/>
      <c r="AF779"/>
      <c r="AG779"/>
      <c r="AH779"/>
      <c r="AI779"/>
      <c r="AJ779"/>
      <c r="AK77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9" s="170" t="s">
        <v>2</v>
      </c>
    </row>
    <row r="780" spans="24:38">
      <c r="X780"/>
      <c r="Y780"/>
      <c r="Z780"/>
      <c r="AA780"/>
      <c r="AB780"/>
      <c r="AC780"/>
      <c r="AD780"/>
      <c r="AE780"/>
      <c r="AF780"/>
      <c r="AG780"/>
      <c r="AH780"/>
      <c r="AI780"/>
      <c r="AJ780"/>
      <c r="AK78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0" s="170" t="s">
        <v>2</v>
      </c>
    </row>
    <row r="781" spans="24:38">
      <c r="X781"/>
      <c r="Y781"/>
      <c r="Z781"/>
      <c r="AA781"/>
      <c r="AB781"/>
      <c r="AC781"/>
      <c r="AD781"/>
      <c r="AE781"/>
      <c r="AF781"/>
      <c r="AG781"/>
      <c r="AH781"/>
      <c r="AI781"/>
      <c r="AJ781"/>
      <c r="AK78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1" s="170" t="s">
        <v>2</v>
      </c>
    </row>
    <row r="782" spans="24:38">
      <c r="X782"/>
      <c r="Y782"/>
      <c r="Z782"/>
      <c r="AA782"/>
      <c r="AB782"/>
      <c r="AC782"/>
      <c r="AD782"/>
      <c r="AE782"/>
      <c r="AF782"/>
      <c r="AG782"/>
      <c r="AH782"/>
      <c r="AI782"/>
      <c r="AJ782"/>
      <c r="AK78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2" s="170" t="s">
        <v>2</v>
      </c>
    </row>
    <row r="783" spans="24:38">
      <c r="X783"/>
      <c r="Y783"/>
      <c r="Z783"/>
      <c r="AA783"/>
      <c r="AB783"/>
      <c r="AC783"/>
      <c r="AD783"/>
      <c r="AE783"/>
      <c r="AF783"/>
      <c r="AG783"/>
      <c r="AH783"/>
      <c r="AI783"/>
      <c r="AJ783"/>
      <c r="AK78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3" s="170" t="s">
        <v>2</v>
      </c>
    </row>
    <row r="784" spans="24:38">
      <c r="X784"/>
      <c r="Y784"/>
      <c r="Z784"/>
      <c r="AA784"/>
      <c r="AB784"/>
      <c r="AC784"/>
      <c r="AD784"/>
      <c r="AE784"/>
      <c r="AF784"/>
      <c r="AG784"/>
      <c r="AH784"/>
      <c r="AI784"/>
      <c r="AJ784"/>
      <c r="AK78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4" s="170" t="s">
        <v>2</v>
      </c>
    </row>
    <row r="785" spans="24:38">
      <c r="X785"/>
      <c r="Y785"/>
      <c r="Z785"/>
      <c r="AA785"/>
      <c r="AB785"/>
      <c r="AC785"/>
      <c r="AD785"/>
      <c r="AE785"/>
      <c r="AF785"/>
      <c r="AG785"/>
      <c r="AH785"/>
      <c r="AI785"/>
      <c r="AJ785"/>
      <c r="AK78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5" s="170" t="s">
        <v>2</v>
      </c>
    </row>
    <row r="786" spans="24:38">
      <c r="X786"/>
      <c r="Y786"/>
      <c r="Z786"/>
      <c r="AA786"/>
      <c r="AB786"/>
      <c r="AC786"/>
      <c r="AD786"/>
      <c r="AE786"/>
      <c r="AF786"/>
      <c r="AG786"/>
      <c r="AH786"/>
      <c r="AI786"/>
      <c r="AJ786"/>
      <c r="AK78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6" s="170" t="s">
        <v>2</v>
      </c>
    </row>
    <row r="787" spans="24:38">
      <c r="X787"/>
      <c r="Y787"/>
      <c r="Z787"/>
      <c r="AA787"/>
      <c r="AB787"/>
      <c r="AC787"/>
      <c r="AD787"/>
      <c r="AE787"/>
      <c r="AF787"/>
      <c r="AG787"/>
      <c r="AH787"/>
      <c r="AI787"/>
      <c r="AJ787"/>
      <c r="AK78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7" s="170" t="s">
        <v>2</v>
      </c>
    </row>
    <row r="788" spans="24:38">
      <c r="X788"/>
      <c r="Y788"/>
      <c r="Z788"/>
      <c r="AA788"/>
      <c r="AB788"/>
      <c r="AC788"/>
      <c r="AD788"/>
      <c r="AE788"/>
      <c r="AF788"/>
      <c r="AG788"/>
      <c r="AH788"/>
      <c r="AI788"/>
      <c r="AJ788"/>
      <c r="AK78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8" s="170" t="s">
        <v>2</v>
      </c>
    </row>
    <row r="789" spans="24:38">
      <c r="X789"/>
      <c r="Y789"/>
      <c r="Z789"/>
      <c r="AA789"/>
      <c r="AB789"/>
      <c r="AC789"/>
      <c r="AD789"/>
      <c r="AE789"/>
      <c r="AF789"/>
      <c r="AG789"/>
      <c r="AH789"/>
      <c r="AI789"/>
      <c r="AJ789"/>
      <c r="AK78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9" s="170" t="s">
        <v>2</v>
      </c>
    </row>
    <row r="790" spans="24:38">
      <c r="X790"/>
      <c r="Y790"/>
      <c r="Z790"/>
      <c r="AA790"/>
      <c r="AB790"/>
      <c r="AC790"/>
      <c r="AD790"/>
      <c r="AE790"/>
      <c r="AF790"/>
      <c r="AG790"/>
      <c r="AH790"/>
      <c r="AI790"/>
      <c r="AJ790"/>
      <c r="AK79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0" s="170" t="s">
        <v>2</v>
      </c>
    </row>
    <row r="791" spans="24:38">
      <c r="X791"/>
      <c r="Y791"/>
      <c r="Z791"/>
      <c r="AA791"/>
      <c r="AB791"/>
      <c r="AC791"/>
      <c r="AD791"/>
      <c r="AE791"/>
      <c r="AF791"/>
      <c r="AG791"/>
      <c r="AH791"/>
      <c r="AI791"/>
      <c r="AJ791"/>
      <c r="AK79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1" s="170" t="s">
        <v>2</v>
      </c>
    </row>
    <row r="792" spans="24:38">
      <c r="X792"/>
      <c r="Y792"/>
      <c r="Z792"/>
      <c r="AA792"/>
      <c r="AB792"/>
      <c r="AC792"/>
      <c r="AD792"/>
      <c r="AE792"/>
      <c r="AF792"/>
      <c r="AG792"/>
      <c r="AH792"/>
      <c r="AI792"/>
      <c r="AJ792"/>
      <c r="AK79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2" s="170" t="s">
        <v>2</v>
      </c>
    </row>
    <row r="793" spans="24:38">
      <c r="X793"/>
      <c r="Y793"/>
      <c r="Z793"/>
      <c r="AA793"/>
      <c r="AB793"/>
      <c r="AC793"/>
      <c r="AD793"/>
      <c r="AE793"/>
      <c r="AF793"/>
      <c r="AG793"/>
      <c r="AH793"/>
      <c r="AI793"/>
      <c r="AJ793"/>
      <c r="AK79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3" s="170" t="s">
        <v>2</v>
      </c>
    </row>
    <row r="794" spans="24:38">
      <c r="X794"/>
      <c r="Y794"/>
      <c r="Z794"/>
      <c r="AA794"/>
      <c r="AB794"/>
      <c r="AC794"/>
      <c r="AD794"/>
      <c r="AE794"/>
      <c r="AF794"/>
      <c r="AG794"/>
      <c r="AH794"/>
      <c r="AI794"/>
      <c r="AJ794"/>
      <c r="AK79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4" s="170" t="s">
        <v>2</v>
      </c>
    </row>
    <row r="795" spans="24:38">
      <c r="X795"/>
      <c r="Y795"/>
      <c r="Z795"/>
      <c r="AA795"/>
      <c r="AB795"/>
      <c r="AC795"/>
      <c r="AD795"/>
      <c r="AE795"/>
      <c r="AF795"/>
      <c r="AG795"/>
      <c r="AH795"/>
      <c r="AI795"/>
      <c r="AJ795"/>
      <c r="AK79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5" s="170" t="s">
        <v>2</v>
      </c>
    </row>
    <row r="796" spans="24:38">
      <c r="X796"/>
      <c r="Y796"/>
      <c r="Z796"/>
      <c r="AA796"/>
      <c r="AB796"/>
      <c r="AC796"/>
      <c r="AD796"/>
      <c r="AE796"/>
      <c r="AF796"/>
      <c r="AG796"/>
      <c r="AH796"/>
      <c r="AI796"/>
      <c r="AJ796"/>
      <c r="AK79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6" s="170" t="s">
        <v>2</v>
      </c>
    </row>
    <row r="797" spans="24:38">
      <c r="X797"/>
      <c r="Y797"/>
      <c r="Z797"/>
      <c r="AA797"/>
      <c r="AB797"/>
      <c r="AC797"/>
      <c r="AD797"/>
      <c r="AE797"/>
      <c r="AF797"/>
      <c r="AG797"/>
      <c r="AH797"/>
      <c r="AI797"/>
      <c r="AJ797"/>
      <c r="AK79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7" s="170" t="s">
        <v>2</v>
      </c>
    </row>
    <row r="798" spans="24:38">
      <c r="X798"/>
      <c r="Y798"/>
      <c r="Z798"/>
      <c r="AA798"/>
      <c r="AB798"/>
      <c r="AC798"/>
      <c r="AD798"/>
      <c r="AE798"/>
      <c r="AF798"/>
      <c r="AG798"/>
      <c r="AH798"/>
      <c r="AI798"/>
      <c r="AJ798"/>
      <c r="AK79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8" s="170" t="s">
        <v>2</v>
      </c>
    </row>
    <row r="799" spans="24:38">
      <c r="X799"/>
      <c r="Y799"/>
      <c r="Z799"/>
      <c r="AA799"/>
      <c r="AB799"/>
      <c r="AC799"/>
      <c r="AD799"/>
      <c r="AE799"/>
      <c r="AF799"/>
      <c r="AG799"/>
      <c r="AH799"/>
      <c r="AI799"/>
      <c r="AJ799"/>
      <c r="AK79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9" s="170" t="s">
        <v>2</v>
      </c>
    </row>
    <row r="800" spans="24:38">
      <c r="X800"/>
      <c r="Y800"/>
      <c r="Z800"/>
      <c r="AA800"/>
      <c r="AB800"/>
      <c r="AC800"/>
      <c r="AD800"/>
      <c r="AE800"/>
      <c r="AF800"/>
      <c r="AG800"/>
      <c r="AH800"/>
      <c r="AI800"/>
      <c r="AJ800"/>
      <c r="AK80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0" s="170" t="s">
        <v>2</v>
      </c>
    </row>
    <row r="801" spans="24:38">
      <c r="X801"/>
      <c r="Y801"/>
      <c r="Z801"/>
      <c r="AA801"/>
      <c r="AB801"/>
      <c r="AC801"/>
      <c r="AD801"/>
      <c r="AE801"/>
      <c r="AF801"/>
      <c r="AG801"/>
      <c r="AH801"/>
      <c r="AI801"/>
      <c r="AJ801"/>
      <c r="AK80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1" s="170" t="s">
        <v>2</v>
      </c>
    </row>
    <row r="802" spans="24:38">
      <c r="X802"/>
      <c r="Y802"/>
      <c r="Z802"/>
      <c r="AA802"/>
      <c r="AB802"/>
      <c r="AC802"/>
      <c r="AD802"/>
      <c r="AE802"/>
      <c r="AF802"/>
      <c r="AG802"/>
      <c r="AH802"/>
      <c r="AI802"/>
      <c r="AJ802"/>
      <c r="AK80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2" s="170" t="s">
        <v>2</v>
      </c>
    </row>
    <row r="803" spans="24:38">
      <c r="X803"/>
      <c r="Y803"/>
      <c r="Z803"/>
      <c r="AA803"/>
      <c r="AB803"/>
      <c r="AC803"/>
      <c r="AD803"/>
      <c r="AE803"/>
      <c r="AF803"/>
      <c r="AG803"/>
      <c r="AH803"/>
      <c r="AI803"/>
      <c r="AJ803"/>
      <c r="AK80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3" s="170" t="s">
        <v>2</v>
      </c>
    </row>
    <row r="804" spans="24:38">
      <c r="X804"/>
      <c r="Y804"/>
      <c r="Z804"/>
      <c r="AA804"/>
      <c r="AB804"/>
      <c r="AC804"/>
      <c r="AD804"/>
      <c r="AE804"/>
      <c r="AF804"/>
      <c r="AG804"/>
      <c r="AH804"/>
      <c r="AI804"/>
      <c r="AJ804"/>
      <c r="AK80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4" s="170" t="s">
        <v>2</v>
      </c>
    </row>
    <row r="805" spans="24:38">
      <c r="X805"/>
      <c r="Y805"/>
      <c r="Z805"/>
      <c r="AA805"/>
      <c r="AB805"/>
      <c r="AC805"/>
      <c r="AD805"/>
      <c r="AE805"/>
      <c r="AF805"/>
      <c r="AG805"/>
      <c r="AH805"/>
      <c r="AI805"/>
      <c r="AJ805"/>
      <c r="AK80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5" s="170" t="s">
        <v>2</v>
      </c>
    </row>
    <row r="806" spans="24:38">
      <c r="X806"/>
      <c r="Y806"/>
      <c r="Z806"/>
      <c r="AA806"/>
      <c r="AB806"/>
      <c r="AC806"/>
      <c r="AD806"/>
      <c r="AE806"/>
      <c r="AF806"/>
      <c r="AG806"/>
      <c r="AH806"/>
      <c r="AI806"/>
      <c r="AJ806"/>
      <c r="AK80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6" s="170" t="s">
        <v>2</v>
      </c>
    </row>
    <row r="807" spans="24:38">
      <c r="X807"/>
      <c r="Y807"/>
      <c r="Z807"/>
      <c r="AA807"/>
      <c r="AB807"/>
      <c r="AC807"/>
      <c r="AD807"/>
      <c r="AE807"/>
      <c r="AF807"/>
      <c r="AG807"/>
      <c r="AH807"/>
      <c r="AI807"/>
      <c r="AJ807"/>
      <c r="AK80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7" s="170" t="s">
        <v>2</v>
      </c>
    </row>
    <row r="808" spans="24:38">
      <c r="X808"/>
      <c r="Y808"/>
      <c r="Z808"/>
      <c r="AA808"/>
      <c r="AB808"/>
      <c r="AC808"/>
      <c r="AD808"/>
      <c r="AE808"/>
      <c r="AF808"/>
      <c r="AG808"/>
      <c r="AH808"/>
      <c r="AI808"/>
      <c r="AJ808"/>
      <c r="AK80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8" s="170" t="s">
        <v>2</v>
      </c>
    </row>
    <row r="809" spans="24:38">
      <c r="X809"/>
      <c r="Y809"/>
      <c r="Z809"/>
      <c r="AA809"/>
      <c r="AB809"/>
      <c r="AC809"/>
      <c r="AD809"/>
      <c r="AE809"/>
      <c r="AF809"/>
      <c r="AG809"/>
      <c r="AH809"/>
      <c r="AI809"/>
      <c r="AJ809"/>
      <c r="AK80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9" s="170" t="s">
        <v>2</v>
      </c>
    </row>
    <row r="810" spans="24:38">
      <c r="X810"/>
      <c r="Y810"/>
      <c r="Z810"/>
      <c r="AA810"/>
      <c r="AB810"/>
      <c r="AC810"/>
      <c r="AD810"/>
      <c r="AE810"/>
      <c r="AF810"/>
      <c r="AG810"/>
      <c r="AH810"/>
      <c r="AI810"/>
      <c r="AJ810"/>
      <c r="AK81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0" s="170" t="s">
        <v>2</v>
      </c>
    </row>
    <row r="811" spans="24:38">
      <c r="X811"/>
      <c r="Y811"/>
      <c r="Z811"/>
      <c r="AA811"/>
      <c r="AB811"/>
      <c r="AC811"/>
      <c r="AD811"/>
      <c r="AE811"/>
      <c r="AF811"/>
      <c r="AG811"/>
      <c r="AH811"/>
      <c r="AI811"/>
      <c r="AJ811"/>
      <c r="AK81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1" s="170" t="s">
        <v>2</v>
      </c>
    </row>
    <row r="812" spans="24:38">
      <c r="X812"/>
      <c r="Y812"/>
      <c r="Z812"/>
      <c r="AA812"/>
      <c r="AB812"/>
      <c r="AC812"/>
      <c r="AD812"/>
      <c r="AE812"/>
      <c r="AF812"/>
      <c r="AG812"/>
      <c r="AH812"/>
      <c r="AI812"/>
      <c r="AJ812"/>
      <c r="AK81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2" s="170" t="s">
        <v>2</v>
      </c>
    </row>
    <row r="813" spans="24:38">
      <c r="X813"/>
      <c r="Y813"/>
      <c r="Z813"/>
      <c r="AA813"/>
      <c r="AB813"/>
      <c r="AC813"/>
      <c r="AD813"/>
      <c r="AE813"/>
      <c r="AF813"/>
      <c r="AG813"/>
      <c r="AH813"/>
      <c r="AI813"/>
      <c r="AJ813"/>
      <c r="AK81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3" s="170" t="s">
        <v>2</v>
      </c>
    </row>
    <row r="814" spans="24:38">
      <c r="X814"/>
      <c r="Y814"/>
      <c r="Z814"/>
      <c r="AA814"/>
      <c r="AB814"/>
      <c r="AC814"/>
      <c r="AD814"/>
      <c r="AE814"/>
      <c r="AF814"/>
      <c r="AG814"/>
      <c r="AH814"/>
      <c r="AI814"/>
      <c r="AJ814"/>
      <c r="AK81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4" s="170" t="s">
        <v>2</v>
      </c>
    </row>
    <row r="815" spans="24:38">
      <c r="X815"/>
      <c r="Y815"/>
      <c r="Z815"/>
      <c r="AA815"/>
      <c r="AB815"/>
      <c r="AC815"/>
      <c r="AD815"/>
      <c r="AE815"/>
      <c r="AF815"/>
      <c r="AG815"/>
      <c r="AH815"/>
      <c r="AI815"/>
      <c r="AJ815"/>
      <c r="AK81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5" s="170" t="s">
        <v>2</v>
      </c>
    </row>
    <row r="816" spans="24:38">
      <c r="X816"/>
      <c r="Y816"/>
      <c r="Z816"/>
      <c r="AA816"/>
      <c r="AB816"/>
      <c r="AC816"/>
      <c r="AD816"/>
      <c r="AE816"/>
      <c r="AF816"/>
      <c r="AG816"/>
      <c r="AH816"/>
      <c r="AI816"/>
      <c r="AJ816"/>
      <c r="AK81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6" s="170" t="s">
        <v>2</v>
      </c>
    </row>
    <row r="817" spans="24:38">
      <c r="X817"/>
      <c r="Y817"/>
      <c r="Z817"/>
      <c r="AA817"/>
      <c r="AB817"/>
      <c r="AC817"/>
      <c r="AD817"/>
      <c r="AE817"/>
      <c r="AF817"/>
      <c r="AG817"/>
      <c r="AH817"/>
      <c r="AI817"/>
      <c r="AJ817"/>
      <c r="AK81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7" s="170" t="s">
        <v>2</v>
      </c>
    </row>
    <row r="818" spans="24:38">
      <c r="X818"/>
      <c r="Y818"/>
      <c r="Z818"/>
      <c r="AA818"/>
      <c r="AB818"/>
      <c r="AC818"/>
      <c r="AD818"/>
      <c r="AE818"/>
      <c r="AF818"/>
      <c r="AG818"/>
      <c r="AH818"/>
      <c r="AI818"/>
      <c r="AJ818"/>
      <c r="AK81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8" s="170" t="s">
        <v>2</v>
      </c>
    </row>
    <row r="819" spans="24:38">
      <c r="X819"/>
      <c r="Y819"/>
      <c r="Z819"/>
      <c r="AA819"/>
      <c r="AB819"/>
      <c r="AC819"/>
      <c r="AD819"/>
      <c r="AE819"/>
      <c r="AF819"/>
      <c r="AG819"/>
      <c r="AH819"/>
      <c r="AI819"/>
      <c r="AJ819"/>
      <c r="AK81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9" s="170" t="s">
        <v>2</v>
      </c>
    </row>
    <row r="820" spans="24:38">
      <c r="X820"/>
      <c r="Y820"/>
      <c r="Z820"/>
      <c r="AA820"/>
      <c r="AB820"/>
      <c r="AC820"/>
      <c r="AD820"/>
      <c r="AE820"/>
      <c r="AF820"/>
      <c r="AG820"/>
      <c r="AH820"/>
      <c r="AI820"/>
      <c r="AJ820"/>
      <c r="AK82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0" s="170" t="s">
        <v>2</v>
      </c>
    </row>
    <row r="821" spans="24:38">
      <c r="X821"/>
      <c r="Y821"/>
      <c r="Z821"/>
      <c r="AA821"/>
      <c r="AB821"/>
      <c r="AC821"/>
      <c r="AD821"/>
      <c r="AE821"/>
      <c r="AF821"/>
      <c r="AG821"/>
      <c r="AH821"/>
      <c r="AI821"/>
      <c r="AJ821"/>
      <c r="AK82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1" s="170" t="s">
        <v>2</v>
      </c>
    </row>
    <row r="822" spans="24:38">
      <c r="X822"/>
      <c r="Y822"/>
      <c r="Z822"/>
      <c r="AA822"/>
      <c r="AB822"/>
      <c r="AC822"/>
      <c r="AD822"/>
      <c r="AE822"/>
      <c r="AF822"/>
      <c r="AG822"/>
      <c r="AH822"/>
      <c r="AI822"/>
      <c r="AJ822"/>
      <c r="AK82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2" s="170" t="s">
        <v>2</v>
      </c>
    </row>
    <row r="823" spans="24:38">
      <c r="X823"/>
      <c r="Y823"/>
      <c r="Z823"/>
      <c r="AA823"/>
      <c r="AB823"/>
      <c r="AC823"/>
      <c r="AD823"/>
      <c r="AE823"/>
      <c r="AF823"/>
      <c r="AG823"/>
      <c r="AH823"/>
      <c r="AI823"/>
      <c r="AJ823"/>
      <c r="AK82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3" s="170" t="s">
        <v>2</v>
      </c>
    </row>
    <row r="824" spans="24:38">
      <c r="X824"/>
      <c r="Y824"/>
      <c r="Z824"/>
      <c r="AA824"/>
      <c r="AB824"/>
      <c r="AC824"/>
      <c r="AD824"/>
      <c r="AE824"/>
      <c r="AF824"/>
      <c r="AG824"/>
      <c r="AH824"/>
      <c r="AI824"/>
      <c r="AJ824"/>
      <c r="AK82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4" s="170" t="s">
        <v>2</v>
      </c>
    </row>
    <row r="825" spans="24:38">
      <c r="X825"/>
      <c r="Y825"/>
      <c r="Z825"/>
      <c r="AA825"/>
      <c r="AB825"/>
      <c r="AC825"/>
      <c r="AD825"/>
      <c r="AE825"/>
      <c r="AF825"/>
      <c r="AG825"/>
      <c r="AH825"/>
      <c r="AI825"/>
      <c r="AJ825"/>
      <c r="AK82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5" s="170" t="s">
        <v>2</v>
      </c>
    </row>
    <row r="826" spans="24:38">
      <c r="X826"/>
      <c r="Y826"/>
      <c r="Z826"/>
      <c r="AA826"/>
      <c r="AB826"/>
      <c r="AC826"/>
      <c r="AD826"/>
      <c r="AE826"/>
      <c r="AF826"/>
      <c r="AG826"/>
      <c r="AH826"/>
      <c r="AI826"/>
      <c r="AJ826"/>
      <c r="AK82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6" s="170" t="s">
        <v>2</v>
      </c>
    </row>
    <row r="827" spans="24:38">
      <c r="X827"/>
      <c r="Y827"/>
      <c r="Z827"/>
      <c r="AA827"/>
      <c r="AB827"/>
      <c r="AC827"/>
      <c r="AD827"/>
      <c r="AE827"/>
      <c r="AF827"/>
      <c r="AG827"/>
      <c r="AH827"/>
      <c r="AI827"/>
      <c r="AJ827"/>
      <c r="AK82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7" s="170" t="s">
        <v>2</v>
      </c>
    </row>
    <row r="828" spans="24:38">
      <c r="X828"/>
      <c r="Y828"/>
      <c r="Z828"/>
      <c r="AA828"/>
      <c r="AB828"/>
      <c r="AC828"/>
      <c r="AD828"/>
      <c r="AE828"/>
      <c r="AF828"/>
      <c r="AG828"/>
      <c r="AH828"/>
      <c r="AI828"/>
      <c r="AJ828"/>
      <c r="AK82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8" s="170" t="s">
        <v>2</v>
      </c>
    </row>
    <row r="829" spans="24:38">
      <c r="X829"/>
      <c r="Y829"/>
      <c r="Z829"/>
      <c r="AA829"/>
      <c r="AB829"/>
      <c r="AC829"/>
      <c r="AD829"/>
      <c r="AE829"/>
      <c r="AF829"/>
      <c r="AG829"/>
      <c r="AH829"/>
      <c r="AI829"/>
      <c r="AJ829"/>
      <c r="AK82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9" s="170" t="s">
        <v>2</v>
      </c>
    </row>
    <row r="830" spans="24:38">
      <c r="X830"/>
      <c r="Y830"/>
      <c r="Z830"/>
      <c r="AA830"/>
      <c r="AB830"/>
      <c r="AC830"/>
      <c r="AD830"/>
      <c r="AE830"/>
      <c r="AF830"/>
      <c r="AG830"/>
      <c r="AH830"/>
      <c r="AI830"/>
      <c r="AJ830"/>
      <c r="AK83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0" s="170" t="s">
        <v>2</v>
      </c>
    </row>
    <row r="831" spans="24:38">
      <c r="X831"/>
      <c r="Y831"/>
      <c r="Z831"/>
      <c r="AA831"/>
      <c r="AB831"/>
      <c r="AC831"/>
      <c r="AD831"/>
      <c r="AE831"/>
      <c r="AF831"/>
      <c r="AG831"/>
      <c r="AH831"/>
      <c r="AI831"/>
      <c r="AJ831"/>
      <c r="AK83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1" s="170" t="s">
        <v>2</v>
      </c>
    </row>
    <row r="832" spans="24:38">
      <c r="X832"/>
      <c r="Y832"/>
      <c r="Z832"/>
      <c r="AA832"/>
      <c r="AB832"/>
      <c r="AC832"/>
      <c r="AD832"/>
      <c r="AE832"/>
      <c r="AF832"/>
      <c r="AG832"/>
      <c r="AH832"/>
      <c r="AI832"/>
      <c r="AJ832"/>
      <c r="AK83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2" s="170" t="s">
        <v>2</v>
      </c>
    </row>
    <row r="833" spans="24:38">
      <c r="X833"/>
      <c r="Y833"/>
      <c r="Z833"/>
      <c r="AA833"/>
      <c r="AB833"/>
      <c r="AC833"/>
      <c r="AD833"/>
      <c r="AE833"/>
      <c r="AF833"/>
      <c r="AG833"/>
      <c r="AH833"/>
      <c r="AI833"/>
      <c r="AJ833"/>
      <c r="AK83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3" s="170" t="s">
        <v>2</v>
      </c>
    </row>
    <row r="834" spans="24:38">
      <c r="X834"/>
      <c r="Y834"/>
      <c r="Z834"/>
      <c r="AA834"/>
      <c r="AB834"/>
      <c r="AC834"/>
      <c r="AD834"/>
      <c r="AE834"/>
      <c r="AF834"/>
      <c r="AG834"/>
      <c r="AH834"/>
      <c r="AI834"/>
      <c r="AJ834"/>
      <c r="AK83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4" s="170" t="s">
        <v>2</v>
      </c>
    </row>
    <row r="835" spans="24:38">
      <c r="X835"/>
      <c r="Y835"/>
      <c r="Z835"/>
      <c r="AA835"/>
      <c r="AB835"/>
      <c r="AC835"/>
      <c r="AD835"/>
      <c r="AE835"/>
      <c r="AF835"/>
      <c r="AG835"/>
      <c r="AH835"/>
      <c r="AI835"/>
      <c r="AJ835"/>
      <c r="AK83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5" s="170" t="s">
        <v>2</v>
      </c>
    </row>
    <row r="836" spans="24:38">
      <c r="X836"/>
      <c r="Y836"/>
      <c r="Z836"/>
      <c r="AA836"/>
      <c r="AB836"/>
      <c r="AC836"/>
      <c r="AD836"/>
      <c r="AE836"/>
      <c r="AF836"/>
      <c r="AG836"/>
      <c r="AH836"/>
      <c r="AI836"/>
      <c r="AJ836"/>
      <c r="AK83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6" s="170" t="s">
        <v>2</v>
      </c>
    </row>
    <row r="837" spans="24:38">
      <c r="X837"/>
      <c r="Y837"/>
      <c r="Z837"/>
      <c r="AA837"/>
      <c r="AB837"/>
      <c r="AC837"/>
      <c r="AD837"/>
      <c r="AE837"/>
      <c r="AF837"/>
      <c r="AG837"/>
      <c r="AH837"/>
      <c r="AI837"/>
      <c r="AJ837"/>
      <c r="AK837" s="130" t="str">
        <f t="shared" ref="AK837:AK900" si="28">CONCATENATE("IF EXISTS (SELECT * FROM TR_OPCItems WHERE iID = ",V837,")
UPDATE TR_OPCItems
   SET iID_OPCGroup = ",W837,",sName = '",X837,"',sEngUnit = '",Y837,"',sFunction = '",Z837,"',sNameTag = '",AA837,"',dMin = ",AB837,",dMax = ",AC837,",dHiHi = ",AD837,",dHi = ",AE837,",dLo = ",AF837,",dLoLo = ",AG837,",iPrecision = ",AH837,",iDuration = ",AJ837,"
 WHERE iID = ",V837,"
ELSE 
 INSERT INTO TR_OPCItems
           ([iID_OPCGroup],[sName],[sEngUnit],[sFunction],[sNameTag],[dMin],[dMax],[dHiHi],[dHi],[dLo],[dLoLo],[iPrecision],[iDuration])
     VALUES
           (",W837,",'",X837,"','",Y837,"','",Z837,"','",AA837,"',",AB837,",",AC837," ,",AD837,",",AE837,",",AF837,",",AG837,",",AH837,",",AJ837,");")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7" s="170" t="s">
        <v>2</v>
      </c>
    </row>
    <row r="838" spans="24:38">
      <c r="X838"/>
      <c r="Y838"/>
      <c r="Z838"/>
      <c r="AA838"/>
      <c r="AB838"/>
      <c r="AC838"/>
      <c r="AD838"/>
      <c r="AE838"/>
      <c r="AF838"/>
      <c r="AG838"/>
      <c r="AH838"/>
      <c r="AI838"/>
      <c r="AJ838"/>
      <c r="AK83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8" s="170" t="s">
        <v>2</v>
      </c>
    </row>
    <row r="839" spans="24:38">
      <c r="X839"/>
      <c r="Y839"/>
      <c r="Z839"/>
      <c r="AA839"/>
      <c r="AB839"/>
      <c r="AC839"/>
      <c r="AD839"/>
      <c r="AE839"/>
      <c r="AF839"/>
      <c r="AG839"/>
      <c r="AH839"/>
      <c r="AI839"/>
      <c r="AJ839"/>
      <c r="AK83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9" s="170" t="s">
        <v>2</v>
      </c>
    </row>
    <row r="840" spans="24:38">
      <c r="X840"/>
      <c r="Y840"/>
      <c r="Z840"/>
      <c r="AA840"/>
      <c r="AB840"/>
      <c r="AC840"/>
      <c r="AD840"/>
      <c r="AE840"/>
      <c r="AF840"/>
      <c r="AG840"/>
      <c r="AH840"/>
      <c r="AI840"/>
      <c r="AJ840"/>
      <c r="AK84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0" s="170" t="s">
        <v>2</v>
      </c>
    </row>
    <row r="841" spans="24:38">
      <c r="X841"/>
      <c r="Y841"/>
      <c r="Z841"/>
      <c r="AA841"/>
      <c r="AB841"/>
      <c r="AC841"/>
      <c r="AD841"/>
      <c r="AE841"/>
      <c r="AF841"/>
      <c r="AG841"/>
      <c r="AH841"/>
      <c r="AI841"/>
      <c r="AJ841"/>
      <c r="AK84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1" s="170" t="s">
        <v>2</v>
      </c>
    </row>
    <row r="842" spans="24:38">
      <c r="X842"/>
      <c r="Y842"/>
      <c r="Z842"/>
      <c r="AA842"/>
      <c r="AB842"/>
      <c r="AC842"/>
      <c r="AD842"/>
      <c r="AE842"/>
      <c r="AF842"/>
      <c r="AG842"/>
      <c r="AH842"/>
      <c r="AI842"/>
      <c r="AJ842"/>
      <c r="AK84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2" s="170" t="s">
        <v>2</v>
      </c>
    </row>
    <row r="843" spans="24:38">
      <c r="X843"/>
      <c r="Y843"/>
      <c r="Z843"/>
      <c r="AA843"/>
      <c r="AB843"/>
      <c r="AC843"/>
      <c r="AD843"/>
      <c r="AE843"/>
      <c r="AF843"/>
      <c r="AG843"/>
      <c r="AH843"/>
      <c r="AI843"/>
      <c r="AJ843"/>
      <c r="AK84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3" s="170" t="s">
        <v>2</v>
      </c>
    </row>
    <row r="844" spans="24:38">
      <c r="X844"/>
      <c r="Y844"/>
      <c r="Z844"/>
      <c r="AA844"/>
      <c r="AB844"/>
      <c r="AC844"/>
      <c r="AD844"/>
      <c r="AE844"/>
      <c r="AF844"/>
      <c r="AG844"/>
      <c r="AH844"/>
      <c r="AI844"/>
      <c r="AJ844"/>
      <c r="AK84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4" s="170" t="s">
        <v>2</v>
      </c>
    </row>
    <row r="845" spans="24:38">
      <c r="X845"/>
      <c r="Y845"/>
      <c r="Z845"/>
      <c r="AA845"/>
      <c r="AB845"/>
      <c r="AC845"/>
      <c r="AD845"/>
      <c r="AE845"/>
      <c r="AF845"/>
      <c r="AG845"/>
      <c r="AH845"/>
      <c r="AI845"/>
      <c r="AJ845"/>
      <c r="AK84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5" s="170" t="s">
        <v>2</v>
      </c>
    </row>
    <row r="846" spans="24:38">
      <c r="X846"/>
      <c r="Y846"/>
      <c r="Z846"/>
      <c r="AA846"/>
      <c r="AB846"/>
      <c r="AC846"/>
      <c r="AD846"/>
      <c r="AE846"/>
      <c r="AF846"/>
      <c r="AG846"/>
      <c r="AH846"/>
      <c r="AI846"/>
      <c r="AJ846"/>
      <c r="AK84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6" s="170" t="s">
        <v>2</v>
      </c>
    </row>
    <row r="847" spans="24:38">
      <c r="X847"/>
      <c r="Y847"/>
      <c r="Z847"/>
      <c r="AA847"/>
      <c r="AB847"/>
      <c r="AC847"/>
      <c r="AD847"/>
      <c r="AE847"/>
      <c r="AF847"/>
      <c r="AG847"/>
      <c r="AH847"/>
      <c r="AI847"/>
      <c r="AJ847"/>
      <c r="AK84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7" s="170" t="s">
        <v>2</v>
      </c>
    </row>
    <row r="848" spans="24:38">
      <c r="X848"/>
      <c r="Y848"/>
      <c r="Z848"/>
      <c r="AA848"/>
      <c r="AB848"/>
      <c r="AC848"/>
      <c r="AD848"/>
      <c r="AE848"/>
      <c r="AF848"/>
      <c r="AG848"/>
      <c r="AH848"/>
      <c r="AI848"/>
      <c r="AJ848"/>
      <c r="AK84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8" s="170" t="s">
        <v>2</v>
      </c>
    </row>
    <row r="849" spans="24:38">
      <c r="X849"/>
      <c r="Y849"/>
      <c r="Z849"/>
      <c r="AA849"/>
      <c r="AB849"/>
      <c r="AC849"/>
      <c r="AD849"/>
      <c r="AE849"/>
      <c r="AF849"/>
      <c r="AG849"/>
      <c r="AH849"/>
      <c r="AI849"/>
      <c r="AJ849"/>
      <c r="AK84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9" s="170" t="s">
        <v>2</v>
      </c>
    </row>
    <row r="850" spans="24:38">
      <c r="X850"/>
      <c r="Y850"/>
      <c r="Z850"/>
      <c r="AA850"/>
      <c r="AB850"/>
      <c r="AC850"/>
      <c r="AD850"/>
      <c r="AE850"/>
      <c r="AF850"/>
      <c r="AG850"/>
      <c r="AH850"/>
      <c r="AI850"/>
      <c r="AJ850"/>
      <c r="AK85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0" s="170" t="s">
        <v>2</v>
      </c>
    </row>
    <row r="851" spans="24:38">
      <c r="X851"/>
      <c r="Y851"/>
      <c r="Z851"/>
      <c r="AA851"/>
      <c r="AB851"/>
      <c r="AC851"/>
      <c r="AD851"/>
      <c r="AE851"/>
      <c r="AF851"/>
      <c r="AG851"/>
      <c r="AH851"/>
      <c r="AI851"/>
      <c r="AJ851"/>
      <c r="AK85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1" s="170" t="s">
        <v>2</v>
      </c>
    </row>
    <row r="852" spans="24:38">
      <c r="X852"/>
      <c r="Y852"/>
      <c r="Z852"/>
      <c r="AA852"/>
      <c r="AB852"/>
      <c r="AC852"/>
      <c r="AD852"/>
      <c r="AE852"/>
      <c r="AF852"/>
      <c r="AG852"/>
      <c r="AH852"/>
      <c r="AI852"/>
      <c r="AJ852"/>
      <c r="AK85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2" s="170" t="s">
        <v>2</v>
      </c>
    </row>
    <row r="853" spans="24:38">
      <c r="X853"/>
      <c r="Y853"/>
      <c r="Z853"/>
      <c r="AA853"/>
      <c r="AB853"/>
      <c r="AC853"/>
      <c r="AD853"/>
      <c r="AE853"/>
      <c r="AF853"/>
      <c r="AG853"/>
      <c r="AH853"/>
      <c r="AI853"/>
      <c r="AJ853"/>
      <c r="AK85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3" s="170" t="s">
        <v>2</v>
      </c>
    </row>
    <row r="854" spans="24:38">
      <c r="X854"/>
      <c r="Y854"/>
      <c r="Z854"/>
      <c r="AA854"/>
      <c r="AB854"/>
      <c r="AC854"/>
      <c r="AD854"/>
      <c r="AE854"/>
      <c r="AF854"/>
      <c r="AG854"/>
      <c r="AH854"/>
      <c r="AI854"/>
      <c r="AJ854"/>
      <c r="AK85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4" s="170" t="s">
        <v>2</v>
      </c>
    </row>
    <row r="855" spans="24:38">
      <c r="X855"/>
      <c r="Y855"/>
      <c r="Z855"/>
      <c r="AA855"/>
      <c r="AB855"/>
      <c r="AC855"/>
      <c r="AD855"/>
      <c r="AE855"/>
      <c r="AF855"/>
      <c r="AG855"/>
      <c r="AH855"/>
      <c r="AI855"/>
      <c r="AJ855"/>
      <c r="AK85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5" s="170" t="s">
        <v>2</v>
      </c>
    </row>
    <row r="856" spans="24:38">
      <c r="X856"/>
      <c r="Y856"/>
      <c r="Z856"/>
      <c r="AA856"/>
      <c r="AB856"/>
      <c r="AC856"/>
      <c r="AD856"/>
      <c r="AE856"/>
      <c r="AF856"/>
      <c r="AG856"/>
      <c r="AH856"/>
      <c r="AI856"/>
      <c r="AJ856"/>
      <c r="AK85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6" s="170" t="s">
        <v>2</v>
      </c>
    </row>
    <row r="857" spans="24:38">
      <c r="X857"/>
      <c r="Y857"/>
      <c r="Z857"/>
      <c r="AA857"/>
      <c r="AB857"/>
      <c r="AC857"/>
      <c r="AD857"/>
      <c r="AE857"/>
      <c r="AF857"/>
      <c r="AG857"/>
      <c r="AH857"/>
      <c r="AI857"/>
      <c r="AJ857"/>
      <c r="AK85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7" s="170" t="s">
        <v>2</v>
      </c>
    </row>
    <row r="858" spans="24:38">
      <c r="X858"/>
      <c r="Y858"/>
      <c r="Z858"/>
      <c r="AA858"/>
      <c r="AB858"/>
      <c r="AC858"/>
      <c r="AD858"/>
      <c r="AE858"/>
      <c r="AF858"/>
      <c r="AG858"/>
      <c r="AH858"/>
      <c r="AI858"/>
      <c r="AJ858"/>
      <c r="AK85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8" s="170" t="s">
        <v>2</v>
      </c>
    </row>
    <row r="859" spans="24:38">
      <c r="X859"/>
      <c r="Y859"/>
      <c r="Z859"/>
      <c r="AA859"/>
      <c r="AB859"/>
      <c r="AC859"/>
      <c r="AD859"/>
      <c r="AE859"/>
      <c r="AF859"/>
      <c r="AG859"/>
      <c r="AH859"/>
      <c r="AI859"/>
      <c r="AJ859"/>
      <c r="AK85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9" s="170" t="s">
        <v>2</v>
      </c>
    </row>
    <row r="860" spans="24:38">
      <c r="X860"/>
      <c r="Y860"/>
      <c r="Z860"/>
      <c r="AA860"/>
      <c r="AB860"/>
      <c r="AC860"/>
      <c r="AD860"/>
      <c r="AE860"/>
      <c r="AF860"/>
      <c r="AG860"/>
      <c r="AH860"/>
      <c r="AI860"/>
      <c r="AJ860"/>
      <c r="AK86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0" s="170" t="s">
        <v>2</v>
      </c>
    </row>
    <row r="861" spans="24:38">
      <c r="X861"/>
      <c r="Y861"/>
      <c r="Z861"/>
      <c r="AA861"/>
      <c r="AB861"/>
      <c r="AC861"/>
      <c r="AD861"/>
      <c r="AE861"/>
      <c r="AF861"/>
      <c r="AG861"/>
      <c r="AH861"/>
      <c r="AI861"/>
      <c r="AJ861"/>
      <c r="AK86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1" s="170" t="s">
        <v>2</v>
      </c>
    </row>
    <row r="862" spans="24:38">
      <c r="X862"/>
      <c r="Y862"/>
      <c r="Z862"/>
      <c r="AA862"/>
      <c r="AB862"/>
      <c r="AC862"/>
      <c r="AD862"/>
      <c r="AE862"/>
      <c r="AF862"/>
      <c r="AG862"/>
      <c r="AH862"/>
      <c r="AI862"/>
      <c r="AJ862"/>
      <c r="AK86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2" s="170" t="s">
        <v>2</v>
      </c>
    </row>
    <row r="863" spans="24:38">
      <c r="X863"/>
      <c r="Y863"/>
      <c r="Z863"/>
      <c r="AA863"/>
      <c r="AB863"/>
      <c r="AC863"/>
      <c r="AD863"/>
      <c r="AE863"/>
      <c r="AF863"/>
      <c r="AG863"/>
      <c r="AH863"/>
      <c r="AI863"/>
      <c r="AJ863"/>
      <c r="AK86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3" s="170" t="s">
        <v>2</v>
      </c>
    </row>
    <row r="864" spans="24:38">
      <c r="X864"/>
      <c r="Y864"/>
      <c r="Z864"/>
      <c r="AA864"/>
      <c r="AB864"/>
      <c r="AC864"/>
      <c r="AD864"/>
      <c r="AE864"/>
      <c r="AF864"/>
      <c r="AG864"/>
      <c r="AH864"/>
      <c r="AI864"/>
      <c r="AJ864"/>
      <c r="AK86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4" s="170" t="s">
        <v>2</v>
      </c>
    </row>
    <row r="865" spans="24:38">
      <c r="X865"/>
      <c r="Y865"/>
      <c r="Z865"/>
      <c r="AA865"/>
      <c r="AB865"/>
      <c r="AC865"/>
      <c r="AD865"/>
      <c r="AE865"/>
      <c r="AF865"/>
      <c r="AG865"/>
      <c r="AH865"/>
      <c r="AI865"/>
      <c r="AJ865"/>
      <c r="AK86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5" s="170" t="s">
        <v>2</v>
      </c>
    </row>
    <row r="866" spans="24:38">
      <c r="X866"/>
      <c r="Y866"/>
      <c r="Z866"/>
      <c r="AA866"/>
      <c r="AB866"/>
      <c r="AC866"/>
      <c r="AD866"/>
      <c r="AE866"/>
      <c r="AF866"/>
      <c r="AG866"/>
      <c r="AH866"/>
      <c r="AI866"/>
      <c r="AJ866"/>
      <c r="AK86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6" s="170" t="s">
        <v>2</v>
      </c>
    </row>
    <row r="867" spans="24:38">
      <c r="X867"/>
      <c r="Y867"/>
      <c r="Z867"/>
      <c r="AA867"/>
      <c r="AB867"/>
      <c r="AC867"/>
      <c r="AD867"/>
      <c r="AE867"/>
      <c r="AF867"/>
      <c r="AG867"/>
      <c r="AH867"/>
      <c r="AI867"/>
      <c r="AJ867"/>
      <c r="AK86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7" s="170" t="s">
        <v>2</v>
      </c>
    </row>
    <row r="868" spans="24:38">
      <c r="X868"/>
      <c r="Y868"/>
      <c r="Z868"/>
      <c r="AA868"/>
      <c r="AB868"/>
      <c r="AC868"/>
      <c r="AD868"/>
      <c r="AE868"/>
      <c r="AF868"/>
      <c r="AG868"/>
      <c r="AH868"/>
      <c r="AI868"/>
      <c r="AJ868"/>
      <c r="AK86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8" s="170" t="s">
        <v>2</v>
      </c>
    </row>
    <row r="869" spans="24:38">
      <c r="X869"/>
      <c r="Y869"/>
      <c r="Z869"/>
      <c r="AA869"/>
      <c r="AB869"/>
      <c r="AC869"/>
      <c r="AD869"/>
      <c r="AE869"/>
      <c r="AF869"/>
      <c r="AG869"/>
      <c r="AH869"/>
      <c r="AI869"/>
      <c r="AJ869"/>
      <c r="AK86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9" s="170" t="s">
        <v>2</v>
      </c>
    </row>
    <row r="870" spans="24:38">
      <c r="X870"/>
      <c r="Y870"/>
      <c r="Z870"/>
      <c r="AA870"/>
      <c r="AB870"/>
      <c r="AC870"/>
      <c r="AD870"/>
      <c r="AE870"/>
      <c r="AF870"/>
      <c r="AG870"/>
      <c r="AH870"/>
      <c r="AI870"/>
      <c r="AJ870"/>
      <c r="AK87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0" s="170" t="s">
        <v>2</v>
      </c>
    </row>
    <row r="871" spans="24:38">
      <c r="X871"/>
      <c r="Y871"/>
      <c r="Z871"/>
      <c r="AA871"/>
      <c r="AB871"/>
      <c r="AC871"/>
      <c r="AD871"/>
      <c r="AE871"/>
      <c r="AF871"/>
      <c r="AG871"/>
      <c r="AH871"/>
      <c r="AI871"/>
      <c r="AJ871"/>
      <c r="AK87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1" s="170" t="s">
        <v>2</v>
      </c>
    </row>
    <row r="872" spans="24:38">
      <c r="X872"/>
      <c r="Y872"/>
      <c r="Z872"/>
      <c r="AA872"/>
      <c r="AB872"/>
      <c r="AC872"/>
      <c r="AD872"/>
      <c r="AE872"/>
      <c r="AF872"/>
      <c r="AG872"/>
      <c r="AH872"/>
      <c r="AI872"/>
      <c r="AJ872"/>
      <c r="AK87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2" s="170" t="s">
        <v>2</v>
      </c>
    </row>
    <row r="873" spans="24:38">
      <c r="X873"/>
      <c r="Y873"/>
      <c r="Z873"/>
      <c r="AA873"/>
      <c r="AB873"/>
      <c r="AC873"/>
      <c r="AD873"/>
      <c r="AE873"/>
      <c r="AF873"/>
      <c r="AG873"/>
      <c r="AH873"/>
      <c r="AI873"/>
      <c r="AJ873"/>
      <c r="AK87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3" s="170" t="s">
        <v>2</v>
      </c>
    </row>
    <row r="874" spans="24:38">
      <c r="X874"/>
      <c r="Y874"/>
      <c r="Z874"/>
      <c r="AA874"/>
      <c r="AB874"/>
      <c r="AC874"/>
      <c r="AD874"/>
      <c r="AE874"/>
      <c r="AF874"/>
      <c r="AG874"/>
      <c r="AH874"/>
      <c r="AI874"/>
      <c r="AJ874"/>
      <c r="AK87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4" s="170" t="s">
        <v>2</v>
      </c>
    </row>
    <row r="875" spans="24:38">
      <c r="X875"/>
      <c r="Y875"/>
      <c r="Z875"/>
      <c r="AA875"/>
      <c r="AB875"/>
      <c r="AC875"/>
      <c r="AD875"/>
      <c r="AE875"/>
      <c r="AF875"/>
      <c r="AG875"/>
      <c r="AH875"/>
      <c r="AI875"/>
      <c r="AJ875"/>
      <c r="AK87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5" s="170" t="s">
        <v>2</v>
      </c>
    </row>
    <row r="876" spans="24:38">
      <c r="X876"/>
      <c r="Y876"/>
      <c r="Z876"/>
      <c r="AA876"/>
      <c r="AB876"/>
      <c r="AC876"/>
      <c r="AD876"/>
      <c r="AE876"/>
      <c r="AF876"/>
      <c r="AG876"/>
      <c r="AH876"/>
      <c r="AI876"/>
      <c r="AJ876"/>
      <c r="AK87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6" s="170" t="s">
        <v>2</v>
      </c>
    </row>
    <row r="877" spans="24:38">
      <c r="X877"/>
      <c r="Y877"/>
      <c r="Z877"/>
      <c r="AA877"/>
      <c r="AB877"/>
      <c r="AC877"/>
      <c r="AD877"/>
      <c r="AE877"/>
      <c r="AF877"/>
      <c r="AG877"/>
      <c r="AH877"/>
      <c r="AI877"/>
      <c r="AJ877"/>
      <c r="AK87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7" s="170" t="s">
        <v>2</v>
      </c>
    </row>
    <row r="878" spans="24:38">
      <c r="X878"/>
      <c r="Y878"/>
      <c r="Z878"/>
      <c r="AA878"/>
      <c r="AB878"/>
      <c r="AC878"/>
      <c r="AD878"/>
      <c r="AE878"/>
      <c r="AF878"/>
      <c r="AG878"/>
      <c r="AH878"/>
      <c r="AI878"/>
      <c r="AJ878"/>
      <c r="AK87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8" s="170" t="s">
        <v>2</v>
      </c>
    </row>
    <row r="879" spans="24:38">
      <c r="X879"/>
      <c r="Y879"/>
      <c r="Z879"/>
      <c r="AA879"/>
      <c r="AB879"/>
      <c r="AC879"/>
      <c r="AD879"/>
      <c r="AE879"/>
      <c r="AF879"/>
      <c r="AG879"/>
      <c r="AH879"/>
      <c r="AI879"/>
      <c r="AJ879"/>
      <c r="AK87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9" s="170" t="s">
        <v>2</v>
      </c>
    </row>
    <row r="880" spans="24:38">
      <c r="X880"/>
      <c r="Y880"/>
      <c r="Z880"/>
      <c r="AA880"/>
      <c r="AB880"/>
      <c r="AC880"/>
      <c r="AD880"/>
      <c r="AE880"/>
      <c r="AF880"/>
      <c r="AG880"/>
      <c r="AH880"/>
      <c r="AI880"/>
      <c r="AJ880"/>
      <c r="AK88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0" s="170" t="s">
        <v>2</v>
      </c>
    </row>
    <row r="881" spans="24:38">
      <c r="X881"/>
      <c r="Y881"/>
      <c r="Z881"/>
      <c r="AA881"/>
      <c r="AB881"/>
      <c r="AC881"/>
      <c r="AD881"/>
      <c r="AE881"/>
      <c r="AF881"/>
      <c r="AG881"/>
      <c r="AH881"/>
      <c r="AI881"/>
      <c r="AJ881"/>
      <c r="AK88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1" s="170" t="s">
        <v>2</v>
      </c>
    </row>
    <row r="882" spans="24:38">
      <c r="X882"/>
      <c r="Y882"/>
      <c r="Z882"/>
      <c r="AA882"/>
      <c r="AB882"/>
      <c r="AC882"/>
      <c r="AD882"/>
      <c r="AE882"/>
      <c r="AF882"/>
      <c r="AG882"/>
      <c r="AH882"/>
      <c r="AI882"/>
      <c r="AJ882"/>
      <c r="AK88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2" s="170" t="s">
        <v>2</v>
      </c>
    </row>
    <row r="883" spans="24:38">
      <c r="X883"/>
      <c r="Y883"/>
      <c r="Z883"/>
      <c r="AA883"/>
      <c r="AB883"/>
      <c r="AC883"/>
      <c r="AD883"/>
      <c r="AE883"/>
      <c r="AF883"/>
      <c r="AG883"/>
      <c r="AH883"/>
      <c r="AI883"/>
      <c r="AJ883"/>
      <c r="AK88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3" s="170" t="s">
        <v>2</v>
      </c>
    </row>
    <row r="884" spans="24:38">
      <c r="X884"/>
      <c r="Y884"/>
      <c r="Z884"/>
      <c r="AA884"/>
      <c r="AB884"/>
      <c r="AC884"/>
      <c r="AD884"/>
      <c r="AE884"/>
      <c r="AF884"/>
      <c r="AG884"/>
      <c r="AH884"/>
      <c r="AI884"/>
      <c r="AJ884"/>
      <c r="AK88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4" s="170" t="s">
        <v>2</v>
      </c>
    </row>
    <row r="885" spans="24:38">
      <c r="X885"/>
      <c r="Y885"/>
      <c r="Z885"/>
      <c r="AA885"/>
      <c r="AB885"/>
      <c r="AC885"/>
      <c r="AD885"/>
      <c r="AE885"/>
      <c r="AF885"/>
      <c r="AG885"/>
      <c r="AH885"/>
      <c r="AI885"/>
      <c r="AJ885"/>
      <c r="AK88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5" s="170" t="s">
        <v>2</v>
      </c>
    </row>
    <row r="886" spans="24:38">
      <c r="X886"/>
      <c r="Y886"/>
      <c r="Z886"/>
      <c r="AA886"/>
      <c r="AB886"/>
      <c r="AC886"/>
      <c r="AD886"/>
      <c r="AE886"/>
      <c r="AF886"/>
      <c r="AG886"/>
      <c r="AH886"/>
      <c r="AI886"/>
      <c r="AJ886"/>
      <c r="AK88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6" s="170" t="s">
        <v>2</v>
      </c>
    </row>
    <row r="887" spans="24:38">
      <c r="X887"/>
      <c r="Y887"/>
      <c r="Z887"/>
      <c r="AA887"/>
      <c r="AB887"/>
      <c r="AC887"/>
      <c r="AD887"/>
      <c r="AE887"/>
      <c r="AF887"/>
      <c r="AG887"/>
      <c r="AH887"/>
      <c r="AI887"/>
      <c r="AJ887"/>
      <c r="AK88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7" s="170" t="s">
        <v>2</v>
      </c>
    </row>
    <row r="888" spans="24:38">
      <c r="X888"/>
      <c r="Y888"/>
      <c r="Z888"/>
      <c r="AA888"/>
      <c r="AB888"/>
      <c r="AC888"/>
      <c r="AD888"/>
      <c r="AE888"/>
      <c r="AF888"/>
      <c r="AG888"/>
      <c r="AH888"/>
      <c r="AI888"/>
      <c r="AJ888"/>
      <c r="AK88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8" s="170" t="s">
        <v>2</v>
      </c>
    </row>
    <row r="889" spans="24:38">
      <c r="X889"/>
      <c r="Y889"/>
      <c r="Z889"/>
      <c r="AA889"/>
      <c r="AB889"/>
      <c r="AC889"/>
      <c r="AD889"/>
      <c r="AE889"/>
      <c r="AF889"/>
      <c r="AG889"/>
      <c r="AH889"/>
      <c r="AI889"/>
      <c r="AJ889"/>
      <c r="AK88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9" s="170" t="s">
        <v>2</v>
      </c>
    </row>
    <row r="890" spans="24:38">
      <c r="X890"/>
      <c r="Y890"/>
      <c r="Z890"/>
      <c r="AA890"/>
      <c r="AB890"/>
      <c r="AC890"/>
      <c r="AD890"/>
      <c r="AE890"/>
      <c r="AF890"/>
      <c r="AG890"/>
      <c r="AH890"/>
      <c r="AI890"/>
      <c r="AJ890"/>
      <c r="AK89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0" s="170" t="s">
        <v>2</v>
      </c>
    </row>
    <row r="891" spans="24:38">
      <c r="X891"/>
      <c r="Y891"/>
      <c r="Z891"/>
      <c r="AA891"/>
      <c r="AB891"/>
      <c r="AC891"/>
      <c r="AD891"/>
      <c r="AE891"/>
      <c r="AF891"/>
      <c r="AG891"/>
      <c r="AH891"/>
      <c r="AI891"/>
      <c r="AJ891"/>
      <c r="AK89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1" s="170" t="s">
        <v>2</v>
      </c>
    </row>
    <row r="892" spans="24:38">
      <c r="X892"/>
      <c r="Y892"/>
      <c r="Z892"/>
      <c r="AA892"/>
      <c r="AB892"/>
      <c r="AC892"/>
      <c r="AD892"/>
      <c r="AE892"/>
      <c r="AF892"/>
      <c r="AG892"/>
      <c r="AH892"/>
      <c r="AI892"/>
      <c r="AJ892"/>
      <c r="AK89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2" s="170" t="s">
        <v>2</v>
      </c>
    </row>
    <row r="893" spans="24:38">
      <c r="X893"/>
      <c r="Y893"/>
      <c r="Z893"/>
      <c r="AA893"/>
      <c r="AB893"/>
      <c r="AC893"/>
      <c r="AD893"/>
      <c r="AE893"/>
      <c r="AF893"/>
      <c r="AG893"/>
      <c r="AH893"/>
      <c r="AI893"/>
      <c r="AJ893"/>
      <c r="AK89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3" s="170" t="s">
        <v>2</v>
      </c>
    </row>
    <row r="894" spans="24:38">
      <c r="X894"/>
      <c r="Y894"/>
      <c r="Z894"/>
      <c r="AA894"/>
      <c r="AB894"/>
      <c r="AC894"/>
      <c r="AD894"/>
      <c r="AE894"/>
      <c r="AF894"/>
      <c r="AG894"/>
      <c r="AH894"/>
      <c r="AI894"/>
      <c r="AJ894"/>
      <c r="AK89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4" s="170" t="s">
        <v>2</v>
      </c>
    </row>
    <row r="895" spans="24:38">
      <c r="X895"/>
      <c r="Y895"/>
      <c r="Z895"/>
      <c r="AA895"/>
      <c r="AB895"/>
      <c r="AC895"/>
      <c r="AD895"/>
      <c r="AE895"/>
      <c r="AF895"/>
      <c r="AG895"/>
      <c r="AH895"/>
      <c r="AI895"/>
      <c r="AJ895"/>
      <c r="AK89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5" s="170" t="s">
        <v>2</v>
      </c>
    </row>
    <row r="896" spans="24:38">
      <c r="X896"/>
      <c r="Y896"/>
      <c r="Z896"/>
      <c r="AA896"/>
      <c r="AB896"/>
      <c r="AC896"/>
      <c r="AD896"/>
      <c r="AE896"/>
      <c r="AF896"/>
      <c r="AG896"/>
      <c r="AH896"/>
      <c r="AI896"/>
      <c r="AJ896"/>
      <c r="AK89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6" s="170" t="s">
        <v>2</v>
      </c>
    </row>
    <row r="897" spans="24:38">
      <c r="X897"/>
      <c r="Y897"/>
      <c r="Z897"/>
      <c r="AA897"/>
      <c r="AB897"/>
      <c r="AC897"/>
      <c r="AD897"/>
      <c r="AE897"/>
      <c r="AF897"/>
      <c r="AG897"/>
      <c r="AH897"/>
      <c r="AI897"/>
      <c r="AJ897"/>
      <c r="AK89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7" s="170" t="s">
        <v>2</v>
      </c>
    </row>
    <row r="898" spans="24:38">
      <c r="X898"/>
      <c r="Y898"/>
      <c r="Z898"/>
      <c r="AA898"/>
      <c r="AB898"/>
      <c r="AC898"/>
      <c r="AD898"/>
      <c r="AE898"/>
      <c r="AF898"/>
      <c r="AG898"/>
      <c r="AH898"/>
      <c r="AI898"/>
      <c r="AJ898"/>
      <c r="AK89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8" s="170" t="s">
        <v>2</v>
      </c>
    </row>
    <row r="899" spans="24:38">
      <c r="X899"/>
      <c r="Y899"/>
      <c r="Z899"/>
      <c r="AA899"/>
      <c r="AB899"/>
      <c r="AC899"/>
      <c r="AD899"/>
      <c r="AE899"/>
      <c r="AF899"/>
      <c r="AG899"/>
      <c r="AH899"/>
      <c r="AI899"/>
      <c r="AJ899"/>
      <c r="AK89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9" s="170" t="s">
        <v>2</v>
      </c>
    </row>
    <row r="900" spans="24:38">
      <c r="X900"/>
      <c r="Y900"/>
      <c r="Z900"/>
      <c r="AA900"/>
      <c r="AB900"/>
      <c r="AC900"/>
      <c r="AD900"/>
      <c r="AE900"/>
      <c r="AF900"/>
      <c r="AG900"/>
      <c r="AH900"/>
      <c r="AI900"/>
      <c r="AJ900"/>
      <c r="AK90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0" s="170" t="s">
        <v>2</v>
      </c>
    </row>
    <row r="901" spans="24:38">
      <c r="X901"/>
      <c r="Y901"/>
      <c r="Z901"/>
      <c r="AA901"/>
      <c r="AB901"/>
      <c r="AC901"/>
      <c r="AD901"/>
      <c r="AE901"/>
      <c r="AF901"/>
      <c r="AG901"/>
      <c r="AH901"/>
      <c r="AI901"/>
      <c r="AJ901"/>
      <c r="AK901" s="130" t="str">
        <f t="shared" ref="AK901:AK964" si="29">CONCATENATE("IF EXISTS (SELECT * FROM TR_OPCItems WHERE iID = ",V901,")
UPDATE TR_OPCItems
   SET iID_OPCGroup = ",W901,",sName = '",X901,"',sEngUnit = '",Y901,"',sFunction = '",Z901,"',sNameTag = '",AA901,"',dMin = ",AB901,",dMax = ",AC901,",dHiHi = ",AD901,",dHi = ",AE901,",dLo = ",AF901,",dLoLo = ",AG901,",iPrecision = ",AH901,",iDuration = ",AJ901,"
 WHERE iID = ",V901,"
ELSE 
 INSERT INTO TR_OPCItems
           ([iID_OPCGroup],[sName],[sEngUnit],[sFunction],[sNameTag],[dMin],[dMax],[dHiHi],[dHi],[dLo],[dLoLo],[iPrecision],[iDuration])
     VALUES
           (",W901,",'",X901,"','",Y901,"','",Z901,"','",AA901,"',",AB901,",",AC901," ,",AD901,",",AE901,",",AF901,",",AG901,",",AH901,",",AJ901,");")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1" s="170" t="s">
        <v>2</v>
      </c>
    </row>
    <row r="902" spans="24:38">
      <c r="X902"/>
      <c r="Y902"/>
      <c r="Z902"/>
      <c r="AA902"/>
      <c r="AB902"/>
      <c r="AC902"/>
      <c r="AD902"/>
      <c r="AE902"/>
      <c r="AF902"/>
      <c r="AG902"/>
      <c r="AH902"/>
      <c r="AI902"/>
      <c r="AJ902"/>
      <c r="AK90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2" s="170" t="s">
        <v>2</v>
      </c>
    </row>
    <row r="903" spans="24:38">
      <c r="X903"/>
      <c r="Y903"/>
      <c r="Z903"/>
      <c r="AA903"/>
      <c r="AB903"/>
      <c r="AC903"/>
      <c r="AD903"/>
      <c r="AE903"/>
      <c r="AF903"/>
      <c r="AG903"/>
      <c r="AH903"/>
      <c r="AI903"/>
      <c r="AJ903"/>
      <c r="AK90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3" s="170" t="s">
        <v>2</v>
      </c>
    </row>
    <row r="904" spans="24:38">
      <c r="X904"/>
      <c r="Y904"/>
      <c r="Z904"/>
      <c r="AA904"/>
      <c r="AB904"/>
      <c r="AC904"/>
      <c r="AD904"/>
      <c r="AE904"/>
      <c r="AF904"/>
      <c r="AG904"/>
      <c r="AH904"/>
      <c r="AI904"/>
      <c r="AJ904"/>
      <c r="AK90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4" s="170" t="s">
        <v>2</v>
      </c>
    </row>
    <row r="905" spans="24:38">
      <c r="X905"/>
      <c r="Y905"/>
      <c r="Z905"/>
      <c r="AA905"/>
      <c r="AB905"/>
      <c r="AC905"/>
      <c r="AD905"/>
      <c r="AE905"/>
      <c r="AF905"/>
      <c r="AG905"/>
      <c r="AH905"/>
      <c r="AI905"/>
      <c r="AJ905"/>
      <c r="AK90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5" s="170" t="s">
        <v>2</v>
      </c>
    </row>
    <row r="906" spans="24:38">
      <c r="X906"/>
      <c r="Y906"/>
      <c r="Z906"/>
      <c r="AA906"/>
      <c r="AB906"/>
      <c r="AC906"/>
      <c r="AD906"/>
      <c r="AE906"/>
      <c r="AF906"/>
      <c r="AG906"/>
      <c r="AH906"/>
      <c r="AI906"/>
      <c r="AJ906"/>
      <c r="AK90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6" s="170" t="s">
        <v>2</v>
      </c>
    </row>
    <row r="907" spans="24:38">
      <c r="X907"/>
      <c r="Y907"/>
      <c r="Z907"/>
      <c r="AA907"/>
      <c r="AB907"/>
      <c r="AC907"/>
      <c r="AD907"/>
      <c r="AE907"/>
      <c r="AF907"/>
      <c r="AG907"/>
      <c r="AH907"/>
      <c r="AI907"/>
      <c r="AJ907"/>
      <c r="AK90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7" s="170" t="s">
        <v>2</v>
      </c>
    </row>
    <row r="908" spans="24:38">
      <c r="X908"/>
      <c r="Y908"/>
      <c r="Z908"/>
      <c r="AA908"/>
      <c r="AB908"/>
      <c r="AC908"/>
      <c r="AD908"/>
      <c r="AE908"/>
      <c r="AF908"/>
      <c r="AG908"/>
      <c r="AH908"/>
      <c r="AI908"/>
      <c r="AJ908"/>
      <c r="AK90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8" s="170" t="s">
        <v>2</v>
      </c>
    </row>
    <row r="909" spans="24:38">
      <c r="X909"/>
      <c r="Y909"/>
      <c r="Z909"/>
      <c r="AA909"/>
      <c r="AB909"/>
      <c r="AC909"/>
      <c r="AD909"/>
      <c r="AE909"/>
      <c r="AF909"/>
      <c r="AG909"/>
      <c r="AH909"/>
      <c r="AI909"/>
      <c r="AJ909"/>
      <c r="AK90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9" s="170" t="s">
        <v>2</v>
      </c>
    </row>
    <row r="910" spans="24:38">
      <c r="X910"/>
      <c r="Y910"/>
      <c r="Z910"/>
      <c r="AA910"/>
      <c r="AB910"/>
      <c r="AC910"/>
      <c r="AD910"/>
      <c r="AE910"/>
      <c r="AF910"/>
      <c r="AG910"/>
      <c r="AH910"/>
      <c r="AI910"/>
      <c r="AJ910"/>
      <c r="AK91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0" s="170" t="s">
        <v>2</v>
      </c>
    </row>
    <row r="911" spans="24:38">
      <c r="X911"/>
      <c r="Y911"/>
      <c r="Z911"/>
      <c r="AA911"/>
      <c r="AB911"/>
      <c r="AC911"/>
      <c r="AD911"/>
      <c r="AE911"/>
      <c r="AF911"/>
      <c r="AG911"/>
      <c r="AH911"/>
      <c r="AI911"/>
      <c r="AJ911"/>
      <c r="AK91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1" s="170" t="s">
        <v>2</v>
      </c>
    </row>
    <row r="912" spans="24:38">
      <c r="X912"/>
      <c r="Y912"/>
      <c r="Z912"/>
      <c r="AA912"/>
      <c r="AB912"/>
      <c r="AC912"/>
      <c r="AD912"/>
      <c r="AE912"/>
      <c r="AF912"/>
      <c r="AG912"/>
      <c r="AH912"/>
      <c r="AI912"/>
      <c r="AJ912"/>
      <c r="AK91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2" s="170" t="s">
        <v>2</v>
      </c>
    </row>
    <row r="913" spans="24:38">
      <c r="X913"/>
      <c r="Y913"/>
      <c r="Z913"/>
      <c r="AA913"/>
      <c r="AB913"/>
      <c r="AC913"/>
      <c r="AD913"/>
      <c r="AE913"/>
      <c r="AF913"/>
      <c r="AG913"/>
      <c r="AH913"/>
      <c r="AI913"/>
      <c r="AJ913"/>
      <c r="AK91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3" s="170" t="s">
        <v>2</v>
      </c>
    </row>
    <row r="914" spans="24:38">
      <c r="X914"/>
      <c r="Y914"/>
      <c r="Z914"/>
      <c r="AA914"/>
      <c r="AB914"/>
      <c r="AC914"/>
      <c r="AD914"/>
      <c r="AE914"/>
      <c r="AF914"/>
      <c r="AG914"/>
      <c r="AH914"/>
      <c r="AI914"/>
      <c r="AJ914"/>
      <c r="AK91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4" s="170" t="s">
        <v>2</v>
      </c>
    </row>
    <row r="915" spans="24:38">
      <c r="X915"/>
      <c r="Y915"/>
      <c r="Z915"/>
      <c r="AA915"/>
      <c r="AB915"/>
      <c r="AC915"/>
      <c r="AD915"/>
      <c r="AE915"/>
      <c r="AF915"/>
      <c r="AG915"/>
      <c r="AH915"/>
      <c r="AI915"/>
      <c r="AJ915"/>
      <c r="AK91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5" s="170" t="s">
        <v>2</v>
      </c>
    </row>
    <row r="916" spans="24:38">
      <c r="X916"/>
      <c r="Y916"/>
      <c r="Z916"/>
      <c r="AA916"/>
      <c r="AB916"/>
      <c r="AC916"/>
      <c r="AD916"/>
      <c r="AE916"/>
      <c r="AF916"/>
      <c r="AG916"/>
      <c r="AH916"/>
      <c r="AI916"/>
      <c r="AJ916"/>
      <c r="AK91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6" s="170" t="s">
        <v>2</v>
      </c>
    </row>
    <row r="917" spans="24:38">
      <c r="X917"/>
      <c r="Y917"/>
      <c r="Z917"/>
      <c r="AA917"/>
      <c r="AB917"/>
      <c r="AC917"/>
      <c r="AD917"/>
      <c r="AE917"/>
      <c r="AF917"/>
      <c r="AG917"/>
      <c r="AH917"/>
      <c r="AI917"/>
      <c r="AJ917"/>
      <c r="AK91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7" s="170" t="s">
        <v>2</v>
      </c>
    </row>
    <row r="918" spans="24:38">
      <c r="X918"/>
      <c r="Y918"/>
      <c r="Z918"/>
      <c r="AA918"/>
      <c r="AB918"/>
      <c r="AC918"/>
      <c r="AD918"/>
      <c r="AE918"/>
      <c r="AF918"/>
      <c r="AG918"/>
      <c r="AH918"/>
      <c r="AI918"/>
      <c r="AJ918"/>
      <c r="AK91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8" s="170" t="s">
        <v>2</v>
      </c>
    </row>
    <row r="919" spans="24:38">
      <c r="X919"/>
      <c r="Y919"/>
      <c r="Z919"/>
      <c r="AA919"/>
      <c r="AB919"/>
      <c r="AC919"/>
      <c r="AD919"/>
      <c r="AE919"/>
      <c r="AF919"/>
      <c r="AG919"/>
      <c r="AH919"/>
      <c r="AI919"/>
      <c r="AJ919"/>
      <c r="AK91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9" s="170" t="s">
        <v>2</v>
      </c>
    </row>
    <row r="920" spans="24:38">
      <c r="X920"/>
      <c r="Y920"/>
      <c r="Z920"/>
      <c r="AA920"/>
      <c r="AB920"/>
      <c r="AC920"/>
      <c r="AD920"/>
      <c r="AE920"/>
      <c r="AF920"/>
      <c r="AG920"/>
      <c r="AH920"/>
      <c r="AI920"/>
      <c r="AJ920"/>
      <c r="AK92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0" s="170" t="s">
        <v>2</v>
      </c>
    </row>
    <row r="921" spans="24:38">
      <c r="X921"/>
      <c r="Y921"/>
      <c r="Z921"/>
      <c r="AA921"/>
      <c r="AB921"/>
      <c r="AC921"/>
      <c r="AD921"/>
      <c r="AE921"/>
      <c r="AF921"/>
      <c r="AG921"/>
      <c r="AH921"/>
      <c r="AI921"/>
      <c r="AJ921"/>
      <c r="AK92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1" s="170" t="s">
        <v>2</v>
      </c>
    </row>
    <row r="922" spans="24:38">
      <c r="X922"/>
      <c r="Y922"/>
      <c r="Z922"/>
      <c r="AA922"/>
      <c r="AB922"/>
      <c r="AC922"/>
      <c r="AD922"/>
      <c r="AE922"/>
      <c r="AF922"/>
      <c r="AG922"/>
      <c r="AH922"/>
      <c r="AI922"/>
      <c r="AJ922"/>
      <c r="AK92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2" s="170" t="s">
        <v>2</v>
      </c>
    </row>
    <row r="923" spans="24:38">
      <c r="X923"/>
      <c r="Y923"/>
      <c r="Z923"/>
      <c r="AA923"/>
      <c r="AB923"/>
      <c r="AC923"/>
      <c r="AD923"/>
      <c r="AE923"/>
      <c r="AF923"/>
      <c r="AG923"/>
      <c r="AH923"/>
      <c r="AI923"/>
      <c r="AJ923"/>
      <c r="AK92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3" s="170" t="s">
        <v>2</v>
      </c>
    </row>
    <row r="924" spans="24:38">
      <c r="X924"/>
      <c r="Y924"/>
      <c r="Z924"/>
      <c r="AA924"/>
      <c r="AB924"/>
      <c r="AC924"/>
      <c r="AD924"/>
      <c r="AE924"/>
      <c r="AF924"/>
      <c r="AG924"/>
      <c r="AH924"/>
      <c r="AI924"/>
      <c r="AJ924"/>
      <c r="AK92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4" s="170" t="s">
        <v>2</v>
      </c>
    </row>
    <row r="925" spans="24:38">
      <c r="X925"/>
      <c r="Y925"/>
      <c r="Z925"/>
      <c r="AA925"/>
      <c r="AB925"/>
      <c r="AC925"/>
      <c r="AD925"/>
      <c r="AE925"/>
      <c r="AF925"/>
      <c r="AG925"/>
      <c r="AH925"/>
      <c r="AI925"/>
      <c r="AJ925"/>
      <c r="AK92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5" s="170" t="s">
        <v>2</v>
      </c>
    </row>
    <row r="926" spans="24:38">
      <c r="X926"/>
      <c r="Y926"/>
      <c r="Z926"/>
      <c r="AA926"/>
      <c r="AB926"/>
      <c r="AC926"/>
      <c r="AD926"/>
      <c r="AE926"/>
      <c r="AF926"/>
      <c r="AG926"/>
      <c r="AH926"/>
      <c r="AI926"/>
      <c r="AJ926"/>
      <c r="AK92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6" s="170" t="s">
        <v>2</v>
      </c>
    </row>
    <row r="927" spans="24:38">
      <c r="X927"/>
      <c r="Y927"/>
      <c r="Z927"/>
      <c r="AA927"/>
      <c r="AB927"/>
      <c r="AC927"/>
      <c r="AD927"/>
      <c r="AE927"/>
      <c r="AF927"/>
      <c r="AG927"/>
      <c r="AH927"/>
      <c r="AI927"/>
      <c r="AJ927"/>
      <c r="AK92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7" s="170" t="s">
        <v>2</v>
      </c>
    </row>
    <row r="928" spans="24:38">
      <c r="X928"/>
      <c r="Y928"/>
      <c r="Z928"/>
      <c r="AA928"/>
      <c r="AB928"/>
      <c r="AC928"/>
      <c r="AD928"/>
      <c r="AE928"/>
      <c r="AF928"/>
      <c r="AG928"/>
      <c r="AH928"/>
      <c r="AI928"/>
      <c r="AJ928"/>
      <c r="AK92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8" s="170" t="s">
        <v>2</v>
      </c>
    </row>
    <row r="929" spans="24:38">
      <c r="X929"/>
      <c r="Y929"/>
      <c r="Z929"/>
      <c r="AA929"/>
      <c r="AB929"/>
      <c r="AC929"/>
      <c r="AD929"/>
      <c r="AE929"/>
      <c r="AF929"/>
      <c r="AG929"/>
      <c r="AH929"/>
      <c r="AI929"/>
      <c r="AJ929"/>
      <c r="AK92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9" s="170" t="s">
        <v>2</v>
      </c>
    </row>
    <row r="930" spans="24:38">
      <c r="X930"/>
      <c r="Y930"/>
      <c r="Z930"/>
      <c r="AA930"/>
      <c r="AB930"/>
      <c r="AC930"/>
      <c r="AD930"/>
      <c r="AE930"/>
      <c r="AF930"/>
      <c r="AG930"/>
      <c r="AH930"/>
      <c r="AI930"/>
      <c r="AJ930"/>
      <c r="AK93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0" s="170" t="s">
        <v>2</v>
      </c>
    </row>
    <row r="931" spans="24:38">
      <c r="X931"/>
      <c r="Y931"/>
      <c r="Z931"/>
      <c r="AA931"/>
      <c r="AB931"/>
      <c r="AC931"/>
      <c r="AD931"/>
      <c r="AE931"/>
      <c r="AF931"/>
      <c r="AG931"/>
      <c r="AH931"/>
      <c r="AI931"/>
      <c r="AJ931"/>
      <c r="AK93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1" s="170" t="s">
        <v>2</v>
      </c>
    </row>
    <row r="932" spans="24:38">
      <c r="X932"/>
      <c r="Y932"/>
      <c r="Z932"/>
      <c r="AA932"/>
      <c r="AB932"/>
      <c r="AC932"/>
      <c r="AD932"/>
      <c r="AE932"/>
      <c r="AF932"/>
      <c r="AG932"/>
      <c r="AH932"/>
      <c r="AI932"/>
      <c r="AJ932"/>
      <c r="AK93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2" s="170" t="s">
        <v>2</v>
      </c>
    </row>
    <row r="933" spans="24:38">
      <c r="X933"/>
      <c r="Y933"/>
      <c r="Z933"/>
      <c r="AA933"/>
      <c r="AB933"/>
      <c r="AC933"/>
      <c r="AD933"/>
      <c r="AE933"/>
      <c r="AF933"/>
      <c r="AG933"/>
      <c r="AH933"/>
      <c r="AI933"/>
      <c r="AJ933"/>
      <c r="AK93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3" s="170" t="s">
        <v>2</v>
      </c>
    </row>
    <row r="934" spans="24:38">
      <c r="X934"/>
      <c r="Y934"/>
      <c r="Z934"/>
      <c r="AA934"/>
      <c r="AB934"/>
      <c r="AC934"/>
      <c r="AD934"/>
      <c r="AE934"/>
      <c r="AF934"/>
      <c r="AG934"/>
      <c r="AH934"/>
      <c r="AI934"/>
      <c r="AJ934"/>
      <c r="AK93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4" s="170" t="s">
        <v>2</v>
      </c>
    </row>
    <row r="935" spans="24:38">
      <c r="X935"/>
      <c r="Y935"/>
      <c r="Z935"/>
      <c r="AA935"/>
      <c r="AB935"/>
      <c r="AC935"/>
      <c r="AD935"/>
      <c r="AE935"/>
      <c r="AF935"/>
      <c r="AG935"/>
      <c r="AH935"/>
      <c r="AI935"/>
      <c r="AJ935"/>
      <c r="AK93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5" s="170" t="s">
        <v>2</v>
      </c>
    </row>
    <row r="936" spans="24:38">
      <c r="X936"/>
      <c r="Y936"/>
      <c r="Z936"/>
      <c r="AA936"/>
      <c r="AB936"/>
      <c r="AC936"/>
      <c r="AD936"/>
      <c r="AE936"/>
      <c r="AF936"/>
      <c r="AG936"/>
      <c r="AH936"/>
      <c r="AI936"/>
      <c r="AJ936"/>
      <c r="AK93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6" s="170" t="s">
        <v>2</v>
      </c>
    </row>
    <row r="937" spans="24:38">
      <c r="X937"/>
      <c r="Y937"/>
      <c r="Z937"/>
      <c r="AA937"/>
      <c r="AB937"/>
      <c r="AC937"/>
      <c r="AD937"/>
      <c r="AE937"/>
      <c r="AF937"/>
      <c r="AG937"/>
      <c r="AH937"/>
      <c r="AI937"/>
      <c r="AJ937"/>
      <c r="AK93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7" s="170" t="s">
        <v>2</v>
      </c>
    </row>
    <row r="938" spans="24:38">
      <c r="X938"/>
      <c r="Y938"/>
      <c r="Z938"/>
      <c r="AA938"/>
      <c r="AB938"/>
      <c r="AC938"/>
      <c r="AD938"/>
      <c r="AE938"/>
      <c r="AF938"/>
      <c r="AG938"/>
      <c r="AH938"/>
      <c r="AI938"/>
      <c r="AJ938"/>
      <c r="AK93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8" s="170" t="s">
        <v>2</v>
      </c>
    </row>
    <row r="939" spans="24:38">
      <c r="X939"/>
      <c r="Y939"/>
      <c r="Z939"/>
      <c r="AA939"/>
      <c r="AB939"/>
      <c r="AC939"/>
      <c r="AD939"/>
      <c r="AE939"/>
      <c r="AF939"/>
      <c r="AG939"/>
      <c r="AH939"/>
      <c r="AI939"/>
      <c r="AJ939"/>
      <c r="AK93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9" s="170" t="s">
        <v>2</v>
      </c>
    </row>
    <row r="940" spans="24:38">
      <c r="X940"/>
      <c r="Y940"/>
      <c r="Z940"/>
      <c r="AA940"/>
      <c r="AB940"/>
      <c r="AC940"/>
      <c r="AD940"/>
      <c r="AE940"/>
      <c r="AF940"/>
      <c r="AG940"/>
      <c r="AH940"/>
      <c r="AI940"/>
      <c r="AJ940"/>
      <c r="AK94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0" s="170" t="s">
        <v>2</v>
      </c>
    </row>
    <row r="941" spans="24:38">
      <c r="X941"/>
      <c r="Y941"/>
      <c r="Z941"/>
      <c r="AA941"/>
      <c r="AB941"/>
      <c r="AC941"/>
      <c r="AD941"/>
      <c r="AE941"/>
      <c r="AF941"/>
      <c r="AG941"/>
      <c r="AH941"/>
      <c r="AI941"/>
      <c r="AJ941"/>
      <c r="AK94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1" s="170" t="s">
        <v>2</v>
      </c>
    </row>
    <row r="942" spans="24:38">
      <c r="X942"/>
      <c r="Y942"/>
      <c r="Z942"/>
      <c r="AA942"/>
      <c r="AB942"/>
      <c r="AC942"/>
      <c r="AD942"/>
      <c r="AE942"/>
      <c r="AF942"/>
      <c r="AG942"/>
      <c r="AH942"/>
      <c r="AI942"/>
      <c r="AJ942"/>
      <c r="AK94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2" s="170" t="s">
        <v>2</v>
      </c>
    </row>
    <row r="943" spans="24:38">
      <c r="X943"/>
      <c r="Y943"/>
      <c r="Z943"/>
      <c r="AA943"/>
      <c r="AB943"/>
      <c r="AC943"/>
      <c r="AD943"/>
      <c r="AE943"/>
      <c r="AF943"/>
      <c r="AG943"/>
      <c r="AH943"/>
      <c r="AI943"/>
      <c r="AJ943"/>
      <c r="AK94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3" s="170" t="s">
        <v>2</v>
      </c>
    </row>
    <row r="944" spans="24:38">
      <c r="X944"/>
      <c r="Y944"/>
      <c r="Z944"/>
      <c r="AA944"/>
      <c r="AB944"/>
      <c r="AC944"/>
      <c r="AD944"/>
      <c r="AE944"/>
      <c r="AF944"/>
      <c r="AG944"/>
      <c r="AH944"/>
      <c r="AI944"/>
      <c r="AJ944"/>
      <c r="AK94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4" s="170" t="s">
        <v>2</v>
      </c>
    </row>
    <row r="945" spans="24:38">
      <c r="X945"/>
      <c r="Y945"/>
      <c r="Z945"/>
      <c r="AA945"/>
      <c r="AB945"/>
      <c r="AC945"/>
      <c r="AD945"/>
      <c r="AE945"/>
      <c r="AF945"/>
      <c r="AG945"/>
      <c r="AH945"/>
      <c r="AI945"/>
      <c r="AJ945"/>
      <c r="AK94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5" s="170" t="s">
        <v>2</v>
      </c>
    </row>
    <row r="946" spans="24:38">
      <c r="X946"/>
      <c r="Y946"/>
      <c r="Z946"/>
      <c r="AA946"/>
      <c r="AB946"/>
      <c r="AC946"/>
      <c r="AD946"/>
      <c r="AE946"/>
      <c r="AF946"/>
      <c r="AG946"/>
      <c r="AH946"/>
      <c r="AI946"/>
      <c r="AJ946"/>
      <c r="AK94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6" s="170" t="s">
        <v>2</v>
      </c>
    </row>
    <row r="947" spans="24:38">
      <c r="X947"/>
      <c r="Y947"/>
      <c r="Z947"/>
      <c r="AA947"/>
      <c r="AB947"/>
      <c r="AC947"/>
      <c r="AD947"/>
      <c r="AE947"/>
      <c r="AF947"/>
      <c r="AG947"/>
      <c r="AH947"/>
      <c r="AI947"/>
      <c r="AJ947"/>
      <c r="AK94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7" s="170" t="s">
        <v>2</v>
      </c>
    </row>
    <row r="948" spans="24:38">
      <c r="X948"/>
      <c r="Y948"/>
      <c r="Z948"/>
      <c r="AA948"/>
      <c r="AB948"/>
      <c r="AC948"/>
      <c r="AD948"/>
      <c r="AE948"/>
      <c r="AF948"/>
      <c r="AG948"/>
      <c r="AH948"/>
      <c r="AI948"/>
      <c r="AJ948"/>
      <c r="AK94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8" s="170" t="s">
        <v>2</v>
      </c>
    </row>
    <row r="949" spans="24:38">
      <c r="X949"/>
      <c r="Y949"/>
      <c r="Z949"/>
      <c r="AA949"/>
      <c r="AB949"/>
      <c r="AC949"/>
      <c r="AD949"/>
      <c r="AE949"/>
      <c r="AF949"/>
      <c r="AG949"/>
      <c r="AH949"/>
      <c r="AI949"/>
      <c r="AJ949"/>
      <c r="AK94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9" s="170" t="s">
        <v>2</v>
      </c>
    </row>
    <row r="950" spans="24:38">
      <c r="X950"/>
      <c r="Y950"/>
      <c r="Z950"/>
      <c r="AA950"/>
      <c r="AB950"/>
      <c r="AC950"/>
      <c r="AD950"/>
      <c r="AE950"/>
      <c r="AF950"/>
      <c r="AG950"/>
      <c r="AH950"/>
      <c r="AI950"/>
      <c r="AJ950"/>
      <c r="AK95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0" s="170" t="s">
        <v>2</v>
      </c>
    </row>
    <row r="951" spans="24:38">
      <c r="X951"/>
      <c r="Y951"/>
      <c r="Z951"/>
      <c r="AA951"/>
      <c r="AB951"/>
      <c r="AC951"/>
      <c r="AD951"/>
      <c r="AE951"/>
      <c r="AF951"/>
      <c r="AG951"/>
      <c r="AH951"/>
      <c r="AI951"/>
      <c r="AJ951"/>
      <c r="AK95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1" s="170" t="s">
        <v>2</v>
      </c>
    </row>
    <row r="952" spans="24:38">
      <c r="X952"/>
      <c r="Y952"/>
      <c r="Z952"/>
      <c r="AA952"/>
      <c r="AB952"/>
      <c r="AC952"/>
      <c r="AD952"/>
      <c r="AE952"/>
      <c r="AF952"/>
      <c r="AG952"/>
      <c r="AH952"/>
      <c r="AI952"/>
      <c r="AJ952"/>
      <c r="AK95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2" s="170" t="s">
        <v>2</v>
      </c>
    </row>
    <row r="953" spans="24:38">
      <c r="X953"/>
      <c r="Y953"/>
      <c r="Z953"/>
      <c r="AA953"/>
      <c r="AB953"/>
      <c r="AC953"/>
      <c r="AD953"/>
      <c r="AE953"/>
      <c r="AF953"/>
      <c r="AG953"/>
      <c r="AH953"/>
      <c r="AI953"/>
      <c r="AJ953"/>
      <c r="AK95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3" s="170" t="s">
        <v>2</v>
      </c>
    </row>
    <row r="954" spans="24:38">
      <c r="X954"/>
      <c r="Y954"/>
      <c r="Z954"/>
      <c r="AA954"/>
      <c r="AB954"/>
      <c r="AC954"/>
      <c r="AD954"/>
      <c r="AE954"/>
      <c r="AF954"/>
      <c r="AG954"/>
      <c r="AH954"/>
      <c r="AI954"/>
      <c r="AJ954"/>
      <c r="AK95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4" s="170" t="s">
        <v>2</v>
      </c>
    </row>
    <row r="955" spans="24:38">
      <c r="X955"/>
      <c r="Y955"/>
      <c r="Z955"/>
      <c r="AA955"/>
      <c r="AB955"/>
      <c r="AC955"/>
      <c r="AD955"/>
      <c r="AE955"/>
      <c r="AF955"/>
      <c r="AG955"/>
      <c r="AH955"/>
      <c r="AI955"/>
      <c r="AJ955"/>
      <c r="AK95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5" s="170" t="s">
        <v>2</v>
      </c>
    </row>
    <row r="956" spans="24:38">
      <c r="X956"/>
      <c r="Y956"/>
      <c r="Z956"/>
      <c r="AA956"/>
      <c r="AB956"/>
      <c r="AC956"/>
      <c r="AD956"/>
      <c r="AE956"/>
      <c r="AF956"/>
      <c r="AG956"/>
      <c r="AH956"/>
      <c r="AI956"/>
      <c r="AJ956"/>
      <c r="AK95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6" s="170" t="s">
        <v>2</v>
      </c>
    </row>
    <row r="957" spans="24:38">
      <c r="X957"/>
      <c r="Y957"/>
      <c r="Z957"/>
      <c r="AA957"/>
      <c r="AB957"/>
      <c r="AC957"/>
      <c r="AD957"/>
      <c r="AE957"/>
      <c r="AF957"/>
      <c r="AG957"/>
      <c r="AH957"/>
      <c r="AI957"/>
      <c r="AJ957"/>
      <c r="AK95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7" s="170" t="s">
        <v>2</v>
      </c>
    </row>
    <row r="958" spans="24:38">
      <c r="X958"/>
      <c r="Y958"/>
      <c r="Z958"/>
      <c r="AA958"/>
      <c r="AB958"/>
      <c r="AC958"/>
      <c r="AD958"/>
      <c r="AE958"/>
      <c r="AF958"/>
      <c r="AG958"/>
      <c r="AH958"/>
      <c r="AI958"/>
      <c r="AJ958"/>
      <c r="AK95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8" s="170" t="s">
        <v>2</v>
      </c>
    </row>
    <row r="959" spans="24:38">
      <c r="X959"/>
      <c r="Y959"/>
      <c r="Z959"/>
      <c r="AA959"/>
      <c r="AB959"/>
      <c r="AC959"/>
      <c r="AD959"/>
      <c r="AE959"/>
      <c r="AF959"/>
      <c r="AG959"/>
      <c r="AH959"/>
      <c r="AI959"/>
      <c r="AJ959"/>
      <c r="AK95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9" s="170" t="s">
        <v>2</v>
      </c>
    </row>
    <row r="960" spans="24:38">
      <c r="X960"/>
      <c r="Y960"/>
      <c r="Z960"/>
      <c r="AA960"/>
      <c r="AB960"/>
      <c r="AC960"/>
      <c r="AD960"/>
      <c r="AE960"/>
      <c r="AF960"/>
      <c r="AG960"/>
      <c r="AH960"/>
      <c r="AI960"/>
      <c r="AJ960"/>
      <c r="AK96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0" s="170" t="s">
        <v>2</v>
      </c>
    </row>
    <row r="961" spans="24:38">
      <c r="X961"/>
      <c r="Y961"/>
      <c r="Z961"/>
      <c r="AA961"/>
      <c r="AB961"/>
      <c r="AC961"/>
      <c r="AD961"/>
      <c r="AE961"/>
      <c r="AF961"/>
      <c r="AG961"/>
      <c r="AH961"/>
      <c r="AI961"/>
      <c r="AJ961"/>
      <c r="AK96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1" s="170" t="s">
        <v>2</v>
      </c>
    </row>
    <row r="962" spans="24:38">
      <c r="X962"/>
      <c r="Y962"/>
      <c r="Z962"/>
      <c r="AA962"/>
      <c r="AB962"/>
      <c r="AC962"/>
      <c r="AD962"/>
      <c r="AE962"/>
      <c r="AF962"/>
      <c r="AG962"/>
      <c r="AH962"/>
      <c r="AI962"/>
      <c r="AJ962"/>
      <c r="AK96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2" s="170" t="s">
        <v>2</v>
      </c>
    </row>
    <row r="963" spans="24:38">
      <c r="X963"/>
      <c r="Y963"/>
      <c r="Z963"/>
      <c r="AA963"/>
      <c r="AB963"/>
      <c r="AC963"/>
      <c r="AD963"/>
      <c r="AE963"/>
      <c r="AF963"/>
      <c r="AG963"/>
      <c r="AH963"/>
      <c r="AI963"/>
      <c r="AJ963"/>
      <c r="AK96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3" s="170" t="s">
        <v>2</v>
      </c>
    </row>
    <row r="964" spans="24:38">
      <c r="X964"/>
      <c r="Y964"/>
      <c r="Z964"/>
      <c r="AA964"/>
      <c r="AB964"/>
      <c r="AC964"/>
      <c r="AD964"/>
      <c r="AE964"/>
      <c r="AF964"/>
      <c r="AG964"/>
      <c r="AH964"/>
      <c r="AI964"/>
      <c r="AJ964"/>
      <c r="AK96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4" s="170" t="s">
        <v>2</v>
      </c>
    </row>
    <row r="965" spans="24:38">
      <c r="X965"/>
      <c r="Y965"/>
      <c r="Z965"/>
      <c r="AA965"/>
      <c r="AB965"/>
      <c r="AC965"/>
      <c r="AD965"/>
      <c r="AE965"/>
      <c r="AF965"/>
      <c r="AG965"/>
      <c r="AH965"/>
      <c r="AI965"/>
      <c r="AJ965"/>
      <c r="AK965" s="130" t="str">
        <f t="shared" ref="AK965:AK1028" si="30">CONCATENATE("IF EXISTS (SELECT * FROM TR_OPCItems WHERE iID = ",V965,")
UPDATE TR_OPCItems
   SET iID_OPCGroup = ",W965,",sName = '",X965,"',sEngUnit = '",Y965,"',sFunction = '",Z965,"',sNameTag = '",AA965,"',dMin = ",AB965,",dMax = ",AC965,",dHiHi = ",AD965,",dHi = ",AE965,",dLo = ",AF965,",dLoLo = ",AG965,",iPrecision = ",AH965,",iDuration = ",AJ965,"
 WHERE iID = ",V965,"
ELSE 
 INSERT INTO TR_OPCItems
           ([iID_OPCGroup],[sName],[sEngUnit],[sFunction],[sNameTag],[dMin],[dMax],[dHiHi],[dHi],[dLo],[dLoLo],[iPrecision],[iDuration])
     VALUES
           (",W965,",'",X965,"','",Y965,"','",Z965,"','",AA965,"',",AB965,",",AC965," ,",AD965,",",AE965,",",AF965,",",AG965,",",AH965,",",AJ965,");")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5" s="170" t="s">
        <v>2</v>
      </c>
    </row>
    <row r="966" spans="24:38">
      <c r="X966"/>
      <c r="Y966"/>
      <c r="Z966"/>
      <c r="AA966"/>
      <c r="AB966"/>
      <c r="AC966"/>
      <c r="AD966"/>
      <c r="AE966"/>
      <c r="AF966"/>
      <c r="AG966"/>
      <c r="AH966"/>
      <c r="AI966"/>
      <c r="AJ966"/>
      <c r="AK96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6" s="170" t="s">
        <v>2</v>
      </c>
    </row>
    <row r="967" spans="24:38">
      <c r="X967"/>
      <c r="Y967"/>
      <c r="Z967"/>
      <c r="AA967"/>
      <c r="AB967"/>
      <c r="AC967"/>
      <c r="AD967"/>
      <c r="AE967"/>
      <c r="AF967"/>
      <c r="AG967"/>
      <c r="AH967"/>
      <c r="AI967"/>
      <c r="AJ967"/>
      <c r="AK96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7" s="170" t="s">
        <v>2</v>
      </c>
    </row>
    <row r="968" spans="24:38">
      <c r="X968"/>
      <c r="Y968"/>
      <c r="Z968"/>
      <c r="AA968"/>
      <c r="AB968"/>
      <c r="AC968"/>
      <c r="AD968"/>
      <c r="AE968"/>
      <c r="AF968"/>
      <c r="AG968"/>
      <c r="AH968"/>
      <c r="AI968"/>
      <c r="AJ968"/>
      <c r="AK96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8" s="170" t="s">
        <v>2</v>
      </c>
    </row>
    <row r="969" spans="24:38">
      <c r="X969"/>
      <c r="Y969"/>
      <c r="Z969"/>
      <c r="AA969"/>
      <c r="AB969"/>
      <c r="AC969"/>
      <c r="AD969"/>
      <c r="AE969"/>
      <c r="AF969"/>
      <c r="AG969"/>
      <c r="AH969"/>
      <c r="AI969"/>
      <c r="AJ969"/>
      <c r="AK96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9" s="170" t="s">
        <v>2</v>
      </c>
    </row>
    <row r="970" spans="24:38">
      <c r="X970"/>
      <c r="Y970"/>
      <c r="Z970"/>
      <c r="AA970"/>
      <c r="AB970"/>
      <c r="AC970"/>
      <c r="AD970"/>
      <c r="AE970"/>
      <c r="AF970"/>
      <c r="AG970"/>
      <c r="AH970"/>
      <c r="AI970"/>
      <c r="AJ970"/>
      <c r="AK97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0" s="170" t="s">
        <v>2</v>
      </c>
    </row>
    <row r="971" spans="24:38">
      <c r="X971"/>
      <c r="Y971"/>
      <c r="Z971"/>
      <c r="AA971"/>
      <c r="AB971"/>
      <c r="AC971"/>
      <c r="AD971"/>
      <c r="AE971"/>
      <c r="AF971"/>
      <c r="AG971"/>
      <c r="AH971"/>
      <c r="AI971"/>
      <c r="AJ971"/>
      <c r="AK97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1" s="170" t="s">
        <v>2</v>
      </c>
    </row>
    <row r="972" spans="24:38">
      <c r="X972"/>
      <c r="Y972"/>
      <c r="Z972"/>
      <c r="AA972"/>
      <c r="AB972"/>
      <c r="AC972"/>
      <c r="AD972"/>
      <c r="AE972"/>
      <c r="AF972"/>
      <c r="AG972"/>
      <c r="AH972"/>
      <c r="AI972"/>
      <c r="AJ972"/>
      <c r="AK97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2" s="170" t="s">
        <v>2</v>
      </c>
    </row>
    <row r="973" spans="24:38">
      <c r="X973"/>
      <c r="Y973"/>
      <c r="Z973"/>
      <c r="AA973"/>
      <c r="AB973"/>
      <c r="AC973"/>
      <c r="AD973"/>
      <c r="AE973"/>
      <c r="AF973"/>
      <c r="AG973"/>
      <c r="AH973"/>
      <c r="AI973"/>
      <c r="AJ973"/>
      <c r="AK97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3" s="170" t="s">
        <v>2</v>
      </c>
    </row>
    <row r="974" spans="24:38">
      <c r="X974"/>
      <c r="Y974"/>
      <c r="Z974"/>
      <c r="AA974"/>
      <c r="AB974"/>
      <c r="AC974"/>
      <c r="AD974"/>
      <c r="AE974"/>
      <c r="AF974"/>
      <c r="AG974"/>
      <c r="AH974"/>
      <c r="AI974"/>
      <c r="AJ974"/>
      <c r="AK97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4" s="170" t="s">
        <v>2</v>
      </c>
    </row>
    <row r="975" spans="24:38">
      <c r="X975"/>
      <c r="Y975"/>
      <c r="Z975"/>
      <c r="AA975"/>
      <c r="AB975"/>
      <c r="AC975"/>
      <c r="AD975"/>
      <c r="AE975"/>
      <c r="AF975"/>
      <c r="AG975"/>
      <c r="AH975"/>
      <c r="AI975"/>
      <c r="AJ975"/>
      <c r="AK97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5" s="170" t="s">
        <v>2</v>
      </c>
    </row>
    <row r="976" spans="24:38">
      <c r="X976"/>
      <c r="Y976"/>
      <c r="Z976"/>
      <c r="AA976"/>
      <c r="AB976"/>
      <c r="AC976"/>
      <c r="AD976"/>
      <c r="AE976"/>
      <c r="AF976"/>
      <c r="AG976"/>
      <c r="AH976"/>
      <c r="AI976"/>
      <c r="AJ976"/>
      <c r="AK97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6" s="170" t="s">
        <v>2</v>
      </c>
    </row>
    <row r="977" spans="24:38">
      <c r="X977"/>
      <c r="Y977"/>
      <c r="Z977"/>
      <c r="AA977"/>
      <c r="AB977"/>
      <c r="AC977"/>
      <c r="AD977"/>
      <c r="AE977"/>
      <c r="AF977"/>
      <c r="AG977"/>
      <c r="AH977"/>
      <c r="AI977"/>
      <c r="AJ977"/>
      <c r="AK97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7" s="170" t="s">
        <v>2</v>
      </c>
    </row>
    <row r="978" spans="24:38">
      <c r="X978"/>
      <c r="Y978"/>
      <c r="Z978"/>
      <c r="AA978"/>
      <c r="AB978"/>
      <c r="AC978"/>
      <c r="AD978"/>
      <c r="AE978"/>
      <c r="AF978"/>
      <c r="AG978"/>
      <c r="AH978"/>
      <c r="AI978"/>
      <c r="AJ978"/>
      <c r="AK97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8" s="170" t="s">
        <v>2</v>
      </c>
    </row>
    <row r="979" spans="24:38">
      <c r="X979"/>
      <c r="Y979"/>
      <c r="Z979"/>
      <c r="AA979"/>
      <c r="AB979"/>
      <c r="AC979"/>
      <c r="AD979"/>
      <c r="AE979"/>
      <c r="AF979"/>
      <c r="AG979"/>
      <c r="AH979"/>
      <c r="AI979"/>
      <c r="AJ979"/>
      <c r="AK97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9" s="170" t="s">
        <v>2</v>
      </c>
    </row>
    <row r="980" spans="24:38">
      <c r="X980"/>
      <c r="Y980"/>
      <c r="Z980"/>
      <c r="AA980"/>
      <c r="AB980"/>
      <c r="AC980"/>
      <c r="AD980"/>
      <c r="AE980"/>
      <c r="AF980"/>
      <c r="AG980"/>
      <c r="AH980"/>
      <c r="AI980"/>
      <c r="AJ980"/>
      <c r="AK98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0" s="170" t="s">
        <v>2</v>
      </c>
    </row>
    <row r="981" spans="24:38">
      <c r="X981"/>
      <c r="Y981"/>
      <c r="Z981"/>
      <c r="AA981"/>
      <c r="AB981"/>
      <c r="AC981"/>
      <c r="AD981"/>
      <c r="AE981"/>
      <c r="AF981"/>
      <c r="AG981"/>
      <c r="AH981"/>
      <c r="AI981"/>
      <c r="AJ981"/>
      <c r="AK98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1" s="170" t="s">
        <v>2</v>
      </c>
    </row>
    <row r="982" spans="24:38">
      <c r="X982"/>
      <c r="Y982"/>
      <c r="Z982"/>
      <c r="AA982"/>
      <c r="AB982"/>
      <c r="AC982"/>
      <c r="AD982"/>
      <c r="AE982"/>
      <c r="AF982"/>
      <c r="AG982"/>
      <c r="AH982"/>
      <c r="AI982"/>
      <c r="AJ982"/>
      <c r="AK98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2" s="170" t="s">
        <v>2</v>
      </c>
    </row>
    <row r="983" spans="24:38">
      <c r="X983"/>
      <c r="Y983"/>
      <c r="Z983"/>
      <c r="AA983"/>
      <c r="AB983"/>
      <c r="AC983"/>
      <c r="AD983"/>
      <c r="AE983"/>
      <c r="AF983"/>
      <c r="AG983"/>
      <c r="AH983"/>
      <c r="AI983"/>
      <c r="AJ983"/>
      <c r="AK98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3" s="170" t="s">
        <v>2</v>
      </c>
    </row>
    <row r="984" spans="24:38">
      <c r="X984"/>
      <c r="Y984"/>
      <c r="Z984"/>
      <c r="AA984"/>
      <c r="AB984"/>
      <c r="AC984"/>
      <c r="AD984"/>
      <c r="AE984"/>
      <c r="AF984"/>
      <c r="AG984"/>
      <c r="AH984"/>
      <c r="AI984"/>
      <c r="AJ984"/>
      <c r="AK98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4" s="170" t="s">
        <v>2</v>
      </c>
    </row>
    <row r="985" spans="24:38">
      <c r="X985"/>
      <c r="Y985"/>
      <c r="Z985"/>
      <c r="AA985"/>
      <c r="AB985"/>
      <c r="AC985"/>
      <c r="AD985"/>
      <c r="AE985"/>
      <c r="AF985"/>
      <c r="AG985"/>
      <c r="AH985"/>
      <c r="AI985"/>
      <c r="AJ985"/>
      <c r="AK98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5" s="170" t="s">
        <v>2</v>
      </c>
    </row>
    <row r="986" spans="24:38">
      <c r="X986"/>
      <c r="Y986"/>
      <c r="Z986"/>
      <c r="AA986"/>
      <c r="AB986"/>
      <c r="AC986"/>
      <c r="AD986"/>
      <c r="AE986"/>
      <c r="AF986"/>
      <c r="AG986"/>
      <c r="AH986"/>
      <c r="AI986"/>
      <c r="AJ986"/>
      <c r="AK98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6" s="170" t="s">
        <v>2</v>
      </c>
    </row>
    <row r="987" spans="24:38">
      <c r="X987"/>
      <c r="Y987"/>
      <c r="Z987"/>
      <c r="AA987"/>
      <c r="AB987"/>
      <c r="AC987"/>
      <c r="AD987"/>
      <c r="AE987"/>
      <c r="AF987"/>
      <c r="AG987"/>
      <c r="AH987"/>
      <c r="AI987"/>
      <c r="AJ987"/>
      <c r="AK98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7" s="170" t="s">
        <v>2</v>
      </c>
    </row>
    <row r="988" spans="24:38">
      <c r="X988"/>
      <c r="Y988"/>
      <c r="Z988"/>
      <c r="AA988"/>
      <c r="AB988"/>
      <c r="AC988"/>
      <c r="AD988"/>
      <c r="AE988"/>
      <c r="AF988"/>
      <c r="AG988"/>
      <c r="AH988"/>
      <c r="AI988"/>
      <c r="AJ988"/>
      <c r="AK98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8" s="170" t="s">
        <v>2</v>
      </c>
    </row>
    <row r="989" spans="24:38">
      <c r="X989"/>
      <c r="Y989"/>
      <c r="Z989"/>
      <c r="AA989"/>
      <c r="AB989"/>
      <c r="AC989"/>
      <c r="AD989"/>
      <c r="AE989"/>
      <c r="AF989"/>
      <c r="AG989"/>
      <c r="AH989"/>
      <c r="AI989"/>
      <c r="AJ989"/>
      <c r="AK98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9" s="170" t="s">
        <v>2</v>
      </c>
    </row>
    <row r="990" spans="24:38">
      <c r="X990"/>
      <c r="Y990"/>
      <c r="Z990"/>
      <c r="AA990"/>
      <c r="AB990"/>
      <c r="AC990"/>
      <c r="AD990"/>
      <c r="AE990"/>
      <c r="AF990"/>
      <c r="AG990"/>
      <c r="AH990"/>
      <c r="AI990"/>
      <c r="AJ990"/>
      <c r="AK99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0" s="170" t="s">
        <v>2</v>
      </c>
    </row>
    <row r="991" spans="24:38">
      <c r="X991"/>
      <c r="Y991"/>
      <c r="Z991"/>
      <c r="AA991"/>
      <c r="AB991"/>
      <c r="AC991"/>
      <c r="AD991"/>
      <c r="AE991"/>
      <c r="AF991"/>
      <c r="AG991"/>
      <c r="AH991"/>
      <c r="AI991"/>
      <c r="AJ991"/>
      <c r="AK99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1" s="170" t="s">
        <v>2</v>
      </c>
    </row>
    <row r="992" spans="24:38">
      <c r="X992"/>
      <c r="Y992"/>
      <c r="Z992"/>
      <c r="AA992"/>
      <c r="AB992"/>
      <c r="AC992"/>
      <c r="AD992"/>
      <c r="AE992"/>
      <c r="AF992"/>
      <c r="AG992"/>
      <c r="AH992"/>
      <c r="AI992"/>
      <c r="AJ992"/>
      <c r="AK99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2" s="170" t="s">
        <v>2</v>
      </c>
    </row>
    <row r="993" spans="24:38">
      <c r="X993"/>
      <c r="Y993"/>
      <c r="Z993"/>
      <c r="AA993"/>
      <c r="AB993"/>
      <c r="AC993"/>
      <c r="AD993"/>
      <c r="AE993"/>
      <c r="AF993"/>
      <c r="AG993"/>
      <c r="AH993"/>
      <c r="AI993"/>
      <c r="AJ993"/>
      <c r="AK99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3" s="170" t="s">
        <v>2</v>
      </c>
    </row>
    <row r="994" spans="24:38">
      <c r="X994"/>
      <c r="Y994"/>
      <c r="Z994"/>
      <c r="AA994"/>
      <c r="AB994"/>
      <c r="AC994"/>
      <c r="AD994"/>
      <c r="AE994"/>
      <c r="AF994"/>
      <c r="AG994"/>
      <c r="AH994"/>
      <c r="AI994"/>
      <c r="AJ994"/>
      <c r="AK99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4" s="170" t="s">
        <v>2</v>
      </c>
    </row>
    <row r="995" spans="24:38">
      <c r="X995"/>
      <c r="Y995"/>
      <c r="Z995"/>
      <c r="AA995"/>
      <c r="AB995"/>
      <c r="AC995"/>
      <c r="AD995"/>
      <c r="AE995"/>
      <c r="AF995"/>
      <c r="AG995"/>
      <c r="AH995"/>
      <c r="AI995"/>
      <c r="AJ995"/>
      <c r="AK99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5" s="170" t="s">
        <v>2</v>
      </c>
    </row>
    <row r="996" spans="24:38">
      <c r="X996"/>
      <c r="Y996"/>
      <c r="Z996"/>
      <c r="AA996"/>
      <c r="AB996"/>
      <c r="AC996"/>
      <c r="AD996"/>
      <c r="AE996"/>
      <c r="AF996"/>
      <c r="AG996"/>
      <c r="AH996"/>
      <c r="AI996"/>
      <c r="AJ996"/>
      <c r="AK99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6" s="170" t="s">
        <v>2</v>
      </c>
    </row>
    <row r="997" spans="24:38">
      <c r="X997"/>
      <c r="Y997"/>
      <c r="Z997"/>
      <c r="AA997"/>
      <c r="AB997"/>
      <c r="AC997"/>
      <c r="AD997"/>
      <c r="AE997"/>
      <c r="AF997"/>
      <c r="AG997"/>
      <c r="AH997"/>
      <c r="AI997"/>
      <c r="AJ997"/>
      <c r="AK99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7" s="170" t="s">
        <v>2</v>
      </c>
    </row>
    <row r="998" spans="24:38">
      <c r="X998"/>
      <c r="Y998"/>
      <c r="Z998"/>
      <c r="AA998"/>
      <c r="AB998"/>
      <c r="AC998"/>
      <c r="AD998"/>
      <c r="AE998"/>
      <c r="AF998"/>
      <c r="AG998"/>
      <c r="AH998"/>
      <c r="AI998"/>
      <c r="AJ998"/>
      <c r="AK99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8" s="170" t="s">
        <v>2</v>
      </c>
    </row>
    <row r="999" spans="24:38">
      <c r="X999"/>
      <c r="Y999"/>
      <c r="Z999"/>
      <c r="AA999"/>
      <c r="AB999"/>
      <c r="AC999"/>
      <c r="AD999"/>
      <c r="AE999"/>
      <c r="AF999"/>
      <c r="AG999"/>
      <c r="AH999"/>
      <c r="AI999"/>
      <c r="AJ999"/>
      <c r="AK99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9" s="170" t="s">
        <v>2</v>
      </c>
    </row>
    <row r="1000" spans="24:38">
      <c r="X1000"/>
      <c r="Y1000"/>
      <c r="Z1000"/>
      <c r="AA1000"/>
      <c r="AB1000"/>
      <c r="AC1000"/>
      <c r="AD1000"/>
      <c r="AE1000"/>
      <c r="AF1000"/>
      <c r="AG1000"/>
      <c r="AH1000"/>
      <c r="AI1000"/>
      <c r="AJ1000"/>
      <c r="AK100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0" s="170" t="s">
        <v>2</v>
      </c>
    </row>
    <row r="1001" spans="24:38">
      <c r="X1001"/>
      <c r="Y1001"/>
      <c r="Z1001"/>
      <c r="AA1001"/>
      <c r="AB1001"/>
      <c r="AC1001"/>
      <c r="AD1001"/>
      <c r="AE1001"/>
      <c r="AF1001"/>
      <c r="AG1001"/>
      <c r="AH1001"/>
      <c r="AI1001"/>
      <c r="AJ1001"/>
      <c r="AK100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1" s="170" t="s">
        <v>2</v>
      </c>
    </row>
    <row r="1002" spans="24:38">
      <c r="X1002"/>
      <c r="Y1002"/>
      <c r="Z1002"/>
      <c r="AA1002"/>
      <c r="AB1002"/>
      <c r="AC1002"/>
      <c r="AD1002"/>
      <c r="AE1002"/>
      <c r="AF1002"/>
      <c r="AG1002"/>
      <c r="AH1002"/>
      <c r="AI1002"/>
      <c r="AJ1002"/>
      <c r="AK100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2" s="170" t="s">
        <v>2</v>
      </c>
    </row>
    <row r="1003" spans="24:38">
      <c r="X1003"/>
      <c r="Y1003"/>
      <c r="Z1003"/>
      <c r="AA1003"/>
      <c r="AB1003"/>
      <c r="AC1003"/>
      <c r="AD1003"/>
      <c r="AE1003"/>
      <c r="AF1003"/>
      <c r="AG1003"/>
      <c r="AH1003"/>
      <c r="AI1003"/>
      <c r="AJ1003"/>
      <c r="AK100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3" s="170" t="s">
        <v>2</v>
      </c>
    </row>
    <row r="1004" spans="24:38">
      <c r="X1004"/>
      <c r="Y1004"/>
      <c r="Z1004"/>
      <c r="AA1004"/>
      <c r="AB1004"/>
      <c r="AC1004"/>
      <c r="AD1004"/>
      <c r="AE1004"/>
      <c r="AF1004"/>
      <c r="AG1004"/>
      <c r="AH1004"/>
      <c r="AI1004"/>
      <c r="AJ1004"/>
      <c r="AK100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4" s="170" t="s">
        <v>2</v>
      </c>
    </row>
    <row r="1005" spans="24:38">
      <c r="X1005"/>
      <c r="Y1005"/>
      <c r="Z1005"/>
      <c r="AA1005"/>
      <c r="AB1005"/>
      <c r="AC1005"/>
      <c r="AD1005"/>
      <c r="AE1005"/>
      <c r="AF1005"/>
      <c r="AG1005"/>
      <c r="AH1005"/>
      <c r="AI1005"/>
      <c r="AJ1005"/>
      <c r="AK100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5" s="170" t="s">
        <v>2</v>
      </c>
    </row>
    <row r="1006" spans="24:38">
      <c r="X1006"/>
      <c r="Y1006"/>
      <c r="Z1006"/>
      <c r="AA1006"/>
      <c r="AB1006"/>
      <c r="AC1006"/>
      <c r="AD1006"/>
      <c r="AE1006"/>
      <c r="AF1006"/>
      <c r="AG1006"/>
      <c r="AH1006"/>
      <c r="AI1006"/>
      <c r="AJ1006"/>
      <c r="AK100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6" s="170" t="s">
        <v>2</v>
      </c>
    </row>
    <row r="1007" spans="24:38">
      <c r="X1007"/>
      <c r="Y1007"/>
      <c r="Z1007"/>
      <c r="AA1007"/>
      <c r="AB1007"/>
      <c r="AC1007"/>
      <c r="AD1007"/>
      <c r="AE1007"/>
      <c r="AF1007"/>
      <c r="AG1007"/>
      <c r="AH1007"/>
      <c r="AI1007"/>
      <c r="AJ1007"/>
      <c r="AK100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7" s="170" t="s">
        <v>2</v>
      </c>
    </row>
    <row r="1008" spans="24:38">
      <c r="X1008"/>
      <c r="Y1008"/>
      <c r="Z1008"/>
      <c r="AA1008"/>
      <c r="AB1008"/>
      <c r="AC1008"/>
      <c r="AD1008"/>
      <c r="AE1008"/>
      <c r="AF1008"/>
      <c r="AG1008"/>
      <c r="AH1008"/>
      <c r="AI1008"/>
      <c r="AJ1008"/>
      <c r="AK100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8" s="170" t="s">
        <v>2</v>
      </c>
    </row>
    <row r="1009" spans="24:38">
      <c r="X1009"/>
      <c r="Y1009"/>
      <c r="Z1009"/>
      <c r="AA1009"/>
      <c r="AB1009"/>
      <c r="AC1009"/>
      <c r="AD1009"/>
      <c r="AE1009"/>
      <c r="AF1009"/>
      <c r="AG1009"/>
      <c r="AH1009"/>
      <c r="AI1009"/>
      <c r="AJ1009"/>
      <c r="AK100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9" s="170" t="s">
        <v>2</v>
      </c>
    </row>
    <row r="1010" spans="24:38">
      <c r="X1010"/>
      <c r="Y1010"/>
      <c r="Z1010"/>
      <c r="AA1010"/>
      <c r="AB1010"/>
      <c r="AC1010"/>
      <c r="AD1010"/>
      <c r="AE1010"/>
      <c r="AF1010"/>
      <c r="AG1010"/>
      <c r="AH1010"/>
      <c r="AI1010"/>
      <c r="AJ1010"/>
      <c r="AK101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0" s="170" t="s">
        <v>2</v>
      </c>
    </row>
    <row r="1011" spans="24:38">
      <c r="X1011"/>
      <c r="Y1011"/>
      <c r="Z1011"/>
      <c r="AA1011"/>
      <c r="AB1011"/>
      <c r="AC1011"/>
      <c r="AD1011"/>
      <c r="AE1011"/>
      <c r="AF1011"/>
      <c r="AG1011"/>
      <c r="AH1011"/>
      <c r="AI1011"/>
      <c r="AJ1011"/>
      <c r="AK101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1" s="170" t="s">
        <v>2</v>
      </c>
    </row>
    <row r="1012" spans="24:38">
      <c r="X1012"/>
      <c r="Y1012"/>
      <c r="Z1012"/>
      <c r="AA1012"/>
      <c r="AB1012"/>
      <c r="AC1012"/>
      <c r="AD1012"/>
      <c r="AE1012"/>
      <c r="AF1012"/>
      <c r="AG1012"/>
      <c r="AH1012"/>
      <c r="AI1012"/>
      <c r="AJ1012"/>
      <c r="AK101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2" s="170" t="s">
        <v>2</v>
      </c>
    </row>
    <row r="1013" spans="24:38">
      <c r="X1013"/>
      <c r="Y1013"/>
      <c r="Z1013"/>
      <c r="AA1013"/>
      <c r="AB1013"/>
      <c r="AC1013"/>
      <c r="AD1013"/>
      <c r="AE1013"/>
      <c r="AF1013"/>
      <c r="AG1013"/>
      <c r="AH1013"/>
      <c r="AI1013"/>
      <c r="AJ1013"/>
      <c r="AK101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3" s="170" t="s">
        <v>2</v>
      </c>
    </row>
    <row r="1014" spans="24:38">
      <c r="X1014"/>
      <c r="Y1014"/>
      <c r="Z1014"/>
      <c r="AA1014"/>
      <c r="AB1014"/>
      <c r="AC1014"/>
      <c r="AD1014"/>
      <c r="AE1014"/>
      <c r="AF1014"/>
      <c r="AG1014"/>
      <c r="AH1014"/>
      <c r="AI1014"/>
      <c r="AJ1014"/>
      <c r="AK101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4" s="170" t="s">
        <v>2</v>
      </c>
    </row>
    <row r="1015" spans="24:38">
      <c r="X1015"/>
      <c r="Y1015"/>
      <c r="Z1015"/>
      <c r="AA1015"/>
      <c r="AB1015"/>
      <c r="AC1015"/>
      <c r="AD1015"/>
      <c r="AE1015"/>
      <c r="AF1015"/>
      <c r="AG1015"/>
      <c r="AH1015"/>
      <c r="AI1015"/>
      <c r="AJ1015"/>
      <c r="AK101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5" s="170" t="s">
        <v>2</v>
      </c>
    </row>
    <row r="1016" spans="24:38">
      <c r="X1016"/>
      <c r="Y1016"/>
      <c r="Z1016"/>
      <c r="AA1016"/>
      <c r="AB1016"/>
      <c r="AC1016"/>
      <c r="AD1016"/>
      <c r="AE1016"/>
      <c r="AF1016"/>
      <c r="AG1016"/>
      <c r="AH1016"/>
      <c r="AI1016"/>
      <c r="AJ1016"/>
      <c r="AK101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6" s="170" t="s">
        <v>2</v>
      </c>
    </row>
    <row r="1017" spans="24:38">
      <c r="X1017"/>
      <c r="Y1017"/>
      <c r="Z1017"/>
      <c r="AA1017"/>
      <c r="AB1017"/>
      <c r="AC1017"/>
      <c r="AD1017"/>
      <c r="AE1017"/>
      <c r="AF1017"/>
      <c r="AG1017"/>
      <c r="AH1017"/>
      <c r="AI1017"/>
      <c r="AJ1017"/>
      <c r="AK101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7" s="170" t="s">
        <v>2</v>
      </c>
    </row>
    <row r="1018" spans="24:38">
      <c r="X1018"/>
      <c r="Y1018"/>
      <c r="Z1018"/>
      <c r="AA1018"/>
      <c r="AB1018"/>
      <c r="AC1018"/>
      <c r="AD1018"/>
      <c r="AE1018"/>
      <c r="AF1018"/>
      <c r="AG1018"/>
      <c r="AH1018"/>
      <c r="AI1018"/>
      <c r="AJ1018"/>
      <c r="AK101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8" s="170" t="s">
        <v>2</v>
      </c>
    </row>
    <row r="1019" spans="24:38">
      <c r="X1019"/>
      <c r="Y1019"/>
      <c r="Z1019"/>
      <c r="AA1019"/>
      <c r="AB1019"/>
      <c r="AC1019"/>
      <c r="AD1019"/>
      <c r="AE1019"/>
      <c r="AF1019"/>
      <c r="AG1019"/>
      <c r="AH1019"/>
      <c r="AI1019"/>
      <c r="AJ1019"/>
      <c r="AK101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9" s="170" t="s">
        <v>2</v>
      </c>
    </row>
    <row r="1020" spans="24:38">
      <c r="X1020"/>
      <c r="Y1020"/>
      <c r="Z1020"/>
      <c r="AA1020"/>
      <c r="AB1020"/>
      <c r="AC1020"/>
      <c r="AD1020"/>
      <c r="AE1020"/>
      <c r="AF1020"/>
      <c r="AG1020"/>
      <c r="AH1020"/>
      <c r="AI1020"/>
      <c r="AJ1020"/>
      <c r="AK102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0" s="170" t="s">
        <v>2</v>
      </c>
    </row>
    <row r="1021" spans="24:38">
      <c r="X1021"/>
      <c r="Y1021"/>
      <c r="Z1021"/>
      <c r="AA1021"/>
      <c r="AB1021"/>
      <c r="AC1021"/>
      <c r="AD1021"/>
      <c r="AE1021"/>
      <c r="AF1021"/>
      <c r="AG1021"/>
      <c r="AH1021"/>
      <c r="AI1021"/>
      <c r="AJ1021"/>
      <c r="AK102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1" s="170" t="s">
        <v>2</v>
      </c>
    </row>
    <row r="1022" spans="24:38">
      <c r="X1022"/>
      <c r="Y1022"/>
      <c r="Z1022"/>
      <c r="AA1022"/>
      <c r="AB1022"/>
      <c r="AC1022"/>
      <c r="AD1022"/>
      <c r="AE1022"/>
      <c r="AF1022"/>
      <c r="AG1022"/>
      <c r="AH1022"/>
      <c r="AI1022"/>
      <c r="AJ1022"/>
      <c r="AK102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2" s="170" t="s">
        <v>2</v>
      </c>
    </row>
    <row r="1023" spans="24:38">
      <c r="X1023"/>
      <c r="Y1023"/>
      <c r="Z1023"/>
      <c r="AA1023"/>
      <c r="AB1023"/>
      <c r="AC1023"/>
      <c r="AD1023"/>
      <c r="AE1023"/>
      <c r="AF1023"/>
      <c r="AG1023"/>
      <c r="AH1023"/>
      <c r="AI1023"/>
      <c r="AJ1023"/>
      <c r="AK102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3" s="170" t="s">
        <v>2</v>
      </c>
    </row>
    <row r="1024" spans="24:38">
      <c r="X1024"/>
      <c r="Y1024"/>
      <c r="Z1024"/>
      <c r="AA1024"/>
      <c r="AB1024"/>
      <c r="AC1024"/>
      <c r="AD1024"/>
      <c r="AE1024"/>
      <c r="AF1024"/>
      <c r="AG1024"/>
      <c r="AH1024"/>
      <c r="AI1024"/>
      <c r="AJ1024"/>
      <c r="AK102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4" s="170" t="s">
        <v>2</v>
      </c>
    </row>
    <row r="1025" spans="24:38">
      <c r="X1025"/>
      <c r="Y1025"/>
      <c r="Z1025"/>
      <c r="AA1025"/>
      <c r="AB1025"/>
      <c r="AC1025"/>
      <c r="AD1025"/>
      <c r="AE1025"/>
      <c r="AF1025"/>
      <c r="AG1025"/>
      <c r="AH1025"/>
      <c r="AI1025"/>
      <c r="AJ1025"/>
      <c r="AK102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5" s="170" t="s">
        <v>2</v>
      </c>
    </row>
    <row r="1026" spans="24:38">
      <c r="X1026"/>
      <c r="Y1026"/>
      <c r="Z1026"/>
      <c r="AA1026"/>
      <c r="AB1026"/>
      <c r="AC1026"/>
      <c r="AD1026"/>
      <c r="AE1026"/>
      <c r="AF1026"/>
      <c r="AG1026"/>
      <c r="AH1026"/>
      <c r="AI1026"/>
      <c r="AJ1026"/>
      <c r="AK102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6" s="170" t="s">
        <v>2</v>
      </c>
    </row>
    <row r="1027" spans="24:38">
      <c r="X1027"/>
      <c r="Y1027"/>
      <c r="Z1027"/>
      <c r="AA1027"/>
      <c r="AB1027"/>
      <c r="AC1027"/>
      <c r="AD1027"/>
      <c r="AE1027"/>
      <c r="AF1027"/>
      <c r="AG1027"/>
      <c r="AH1027"/>
      <c r="AI1027"/>
      <c r="AJ1027"/>
      <c r="AK102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7" s="170" t="s">
        <v>2</v>
      </c>
    </row>
    <row r="1028" spans="24:38">
      <c r="X1028"/>
      <c r="Y1028"/>
      <c r="Z1028"/>
      <c r="AA1028"/>
      <c r="AB1028"/>
      <c r="AC1028"/>
      <c r="AD1028"/>
      <c r="AE1028"/>
      <c r="AF1028"/>
      <c r="AG1028"/>
      <c r="AH1028"/>
      <c r="AI1028"/>
      <c r="AJ1028"/>
      <c r="AK102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8" s="170" t="s">
        <v>2</v>
      </c>
    </row>
    <row r="1029" spans="24:38">
      <c r="X1029"/>
      <c r="Y1029"/>
      <c r="Z1029"/>
      <c r="AA1029"/>
      <c r="AB1029"/>
      <c r="AC1029"/>
      <c r="AD1029"/>
      <c r="AE1029"/>
      <c r="AF1029"/>
      <c r="AG1029"/>
      <c r="AH1029"/>
      <c r="AI1029"/>
      <c r="AJ1029"/>
      <c r="AK1029" s="130" t="str">
        <f t="shared" ref="AK1029:AK1092" si="31">CONCATENATE("IF EXISTS (SELECT * FROM TR_OPCItems WHERE iID = ",V1029,")
UPDATE TR_OPCItems
   SET iID_OPCGroup = ",W1029,",sName = '",X1029,"',sEngUnit = '",Y1029,"',sFunction = '",Z1029,"',sNameTag = '",AA1029,"',dMin = ",AB1029,",dMax = ",AC1029,",dHiHi = ",AD1029,",dHi = ",AE1029,",dLo = ",AF1029,",dLoLo = ",AG1029,",iPrecision = ",AH1029,",iDuration = ",AJ1029,"
 WHERE iID = ",V1029,"
ELSE 
 INSERT INTO TR_OPCItems
           ([iID_OPCGroup],[sName],[sEngUnit],[sFunction],[sNameTag],[dMin],[dMax],[dHiHi],[dHi],[dLo],[dLoLo],[iPrecision],[iDuration])
     VALUES
           (",W1029,",'",X1029,"','",Y1029,"','",Z1029,"','",AA1029,"',",AB1029,",",AC1029," ,",AD1029,",",AE1029,",",AF1029,",",AG1029,",",AH1029,",",AJ1029,");")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9" s="170" t="s">
        <v>2</v>
      </c>
    </row>
    <row r="1030" spans="24:38">
      <c r="X1030"/>
      <c r="Y1030"/>
      <c r="Z1030"/>
      <c r="AA1030"/>
      <c r="AB1030"/>
      <c r="AC1030"/>
      <c r="AD1030"/>
      <c r="AE1030"/>
      <c r="AF1030"/>
      <c r="AG1030"/>
      <c r="AH1030"/>
      <c r="AI1030"/>
      <c r="AJ1030"/>
      <c r="AK103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0" s="170" t="s">
        <v>2</v>
      </c>
    </row>
    <row r="1031" spans="24:38">
      <c r="X1031"/>
      <c r="Y1031"/>
      <c r="Z1031"/>
      <c r="AA1031"/>
      <c r="AB1031"/>
      <c r="AC1031"/>
      <c r="AD1031"/>
      <c r="AE1031"/>
      <c r="AF1031"/>
      <c r="AG1031"/>
      <c r="AH1031"/>
      <c r="AI1031"/>
      <c r="AJ1031"/>
      <c r="AK103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1" s="170" t="s">
        <v>2</v>
      </c>
    </row>
    <row r="1032" spans="24:38">
      <c r="X1032"/>
      <c r="Y1032"/>
      <c r="Z1032"/>
      <c r="AA1032"/>
      <c r="AB1032"/>
      <c r="AC1032"/>
      <c r="AD1032"/>
      <c r="AE1032"/>
      <c r="AF1032"/>
      <c r="AG1032"/>
      <c r="AH1032"/>
      <c r="AI1032"/>
      <c r="AJ1032"/>
      <c r="AK103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2" s="170" t="s">
        <v>2</v>
      </c>
    </row>
    <row r="1033" spans="24:38">
      <c r="X1033"/>
      <c r="Y1033"/>
      <c r="Z1033"/>
      <c r="AA1033"/>
      <c r="AB1033"/>
      <c r="AC1033"/>
      <c r="AD1033"/>
      <c r="AE1033"/>
      <c r="AF1033"/>
      <c r="AG1033"/>
      <c r="AH1033"/>
      <c r="AI1033"/>
      <c r="AJ1033"/>
      <c r="AK103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3" s="170" t="s">
        <v>2</v>
      </c>
    </row>
    <row r="1034" spans="24:38">
      <c r="X1034"/>
      <c r="Y1034"/>
      <c r="Z1034"/>
      <c r="AA1034"/>
      <c r="AB1034"/>
      <c r="AC1034"/>
      <c r="AD1034"/>
      <c r="AE1034"/>
      <c r="AF1034"/>
      <c r="AG1034"/>
      <c r="AH1034"/>
      <c r="AI1034"/>
      <c r="AJ1034"/>
      <c r="AK103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4" s="170" t="s">
        <v>2</v>
      </c>
    </row>
    <row r="1035" spans="24:38">
      <c r="X1035"/>
      <c r="Y1035"/>
      <c r="Z1035"/>
      <c r="AA1035"/>
      <c r="AB1035"/>
      <c r="AC1035"/>
      <c r="AD1035"/>
      <c r="AE1035"/>
      <c r="AF1035"/>
      <c r="AG1035"/>
      <c r="AH1035"/>
      <c r="AI1035"/>
      <c r="AJ1035"/>
      <c r="AK103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5" s="170" t="s">
        <v>2</v>
      </c>
    </row>
    <row r="1036" spans="24:38">
      <c r="X1036"/>
      <c r="Y1036"/>
      <c r="Z1036"/>
      <c r="AA1036"/>
      <c r="AB1036"/>
      <c r="AC1036"/>
      <c r="AD1036"/>
      <c r="AE1036"/>
      <c r="AF1036"/>
      <c r="AG1036"/>
      <c r="AH1036"/>
      <c r="AI1036"/>
      <c r="AJ1036"/>
      <c r="AK103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6" s="170" t="s">
        <v>2</v>
      </c>
    </row>
    <row r="1037" spans="24:38">
      <c r="X1037"/>
      <c r="Y1037"/>
      <c r="Z1037"/>
      <c r="AA1037"/>
      <c r="AB1037"/>
      <c r="AC1037"/>
      <c r="AD1037"/>
      <c r="AE1037"/>
      <c r="AF1037"/>
      <c r="AG1037"/>
      <c r="AH1037"/>
      <c r="AI1037"/>
      <c r="AJ1037"/>
      <c r="AK103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7" s="170" t="s">
        <v>2</v>
      </c>
    </row>
    <row r="1038" spans="24:38">
      <c r="X1038"/>
      <c r="Y1038"/>
      <c r="Z1038"/>
      <c r="AA1038"/>
      <c r="AB1038"/>
      <c r="AC1038"/>
      <c r="AD1038"/>
      <c r="AE1038"/>
      <c r="AF1038"/>
      <c r="AG1038"/>
      <c r="AH1038"/>
      <c r="AI1038"/>
      <c r="AJ1038"/>
      <c r="AK103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8" s="170" t="s">
        <v>2</v>
      </c>
    </row>
    <row r="1039" spans="24:38">
      <c r="X1039"/>
      <c r="Y1039"/>
      <c r="Z1039"/>
      <c r="AA1039"/>
      <c r="AB1039"/>
      <c r="AC1039"/>
      <c r="AD1039"/>
      <c r="AE1039"/>
      <c r="AF1039"/>
      <c r="AG1039"/>
      <c r="AH1039"/>
      <c r="AI1039"/>
      <c r="AJ1039"/>
      <c r="AK103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9" s="170" t="s">
        <v>2</v>
      </c>
    </row>
    <row r="1040" spans="24:38">
      <c r="X1040"/>
      <c r="Y1040"/>
      <c r="Z1040"/>
      <c r="AA1040"/>
      <c r="AB1040"/>
      <c r="AC1040"/>
      <c r="AD1040"/>
      <c r="AE1040"/>
      <c r="AF1040"/>
      <c r="AG1040"/>
      <c r="AH1040"/>
      <c r="AI1040"/>
      <c r="AJ1040"/>
      <c r="AK104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0" s="170" t="s">
        <v>2</v>
      </c>
    </row>
    <row r="1041" spans="24:38">
      <c r="X1041"/>
      <c r="Y1041"/>
      <c r="Z1041"/>
      <c r="AA1041"/>
      <c r="AB1041"/>
      <c r="AC1041"/>
      <c r="AD1041"/>
      <c r="AE1041"/>
      <c r="AF1041"/>
      <c r="AG1041"/>
      <c r="AH1041"/>
      <c r="AI1041"/>
      <c r="AJ1041"/>
      <c r="AK104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1" s="170" t="s">
        <v>2</v>
      </c>
    </row>
    <row r="1042" spans="24:38">
      <c r="X1042"/>
      <c r="Y1042"/>
      <c r="Z1042"/>
      <c r="AA1042"/>
      <c r="AB1042"/>
      <c r="AC1042"/>
      <c r="AD1042"/>
      <c r="AE1042"/>
      <c r="AF1042"/>
      <c r="AG1042"/>
      <c r="AH1042"/>
      <c r="AI1042"/>
      <c r="AJ1042"/>
      <c r="AK104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2" s="170" t="s">
        <v>2</v>
      </c>
    </row>
    <row r="1043" spans="24:38">
      <c r="X1043"/>
      <c r="Y1043"/>
      <c r="Z1043"/>
      <c r="AA1043"/>
      <c r="AB1043"/>
      <c r="AC1043"/>
      <c r="AD1043"/>
      <c r="AE1043"/>
      <c r="AF1043"/>
      <c r="AG1043"/>
      <c r="AH1043"/>
      <c r="AI1043"/>
      <c r="AJ1043"/>
      <c r="AK104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3" s="170" t="s">
        <v>2</v>
      </c>
    </row>
    <row r="1044" spans="24:38">
      <c r="X1044"/>
      <c r="Y1044"/>
      <c r="Z1044"/>
      <c r="AA1044"/>
      <c r="AB1044"/>
      <c r="AC1044"/>
      <c r="AD1044"/>
      <c r="AE1044"/>
      <c r="AF1044"/>
      <c r="AG1044"/>
      <c r="AH1044"/>
      <c r="AI1044"/>
      <c r="AJ1044"/>
      <c r="AK104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4" s="170" t="s">
        <v>2</v>
      </c>
    </row>
    <row r="1045" spans="24:38">
      <c r="X1045"/>
      <c r="Y1045"/>
      <c r="Z1045"/>
      <c r="AA1045"/>
      <c r="AB1045"/>
      <c r="AC1045"/>
      <c r="AD1045"/>
      <c r="AE1045"/>
      <c r="AF1045"/>
      <c r="AG1045"/>
      <c r="AH1045"/>
      <c r="AI1045"/>
      <c r="AJ1045"/>
      <c r="AK104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5" s="170" t="s">
        <v>2</v>
      </c>
    </row>
    <row r="1046" spans="24:38">
      <c r="X1046"/>
      <c r="Y1046"/>
      <c r="Z1046"/>
      <c r="AA1046"/>
      <c r="AB1046"/>
      <c r="AC1046"/>
      <c r="AD1046"/>
      <c r="AE1046"/>
      <c r="AF1046"/>
      <c r="AG1046"/>
      <c r="AH1046"/>
      <c r="AI1046"/>
      <c r="AJ1046"/>
      <c r="AK104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6" s="170" t="s">
        <v>2</v>
      </c>
    </row>
    <row r="1047" spans="24:38">
      <c r="X1047"/>
      <c r="Y1047"/>
      <c r="Z1047"/>
      <c r="AA1047"/>
      <c r="AB1047"/>
      <c r="AC1047"/>
      <c r="AD1047"/>
      <c r="AE1047"/>
      <c r="AF1047"/>
      <c r="AG1047"/>
      <c r="AH1047"/>
      <c r="AI1047"/>
      <c r="AJ1047"/>
      <c r="AK104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7" s="170" t="s">
        <v>2</v>
      </c>
    </row>
    <row r="1048" spans="24:38">
      <c r="X1048"/>
      <c r="Y1048"/>
      <c r="Z1048"/>
      <c r="AA1048"/>
      <c r="AB1048"/>
      <c r="AC1048"/>
      <c r="AD1048"/>
      <c r="AE1048"/>
      <c r="AF1048"/>
      <c r="AG1048"/>
      <c r="AH1048"/>
      <c r="AI1048"/>
      <c r="AJ1048"/>
      <c r="AK104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8" s="170" t="s">
        <v>2</v>
      </c>
    </row>
    <row r="1049" spans="24:38">
      <c r="X1049"/>
      <c r="Y1049"/>
      <c r="Z1049"/>
      <c r="AA1049"/>
      <c r="AB1049"/>
      <c r="AC1049"/>
      <c r="AD1049"/>
      <c r="AE1049"/>
      <c r="AF1049"/>
      <c r="AG1049"/>
      <c r="AH1049"/>
      <c r="AI1049"/>
      <c r="AJ1049"/>
      <c r="AK104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9" s="170" t="s">
        <v>2</v>
      </c>
    </row>
    <row r="1050" spans="24:38">
      <c r="X1050"/>
      <c r="Y1050"/>
      <c r="Z1050"/>
      <c r="AA1050"/>
      <c r="AB1050"/>
      <c r="AC1050"/>
      <c r="AD1050"/>
      <c r="AE1050"/>
      <c r="AF1050"/>
      <c r="AG1050"/>
      <c r="AH1050"/>
      <c r="AI1050"/>
      <c r="AJ1050"/>
      <c r="AK105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0" s="170" t="s">
        <v>2</v>
      </c>
    </row>
    <row r="1051" spans="24:38">
      <c r="X1051"/>
      <c r="Y1051"/>
      <c r="Z1051"/>
      <c r="AA1051"/>
      <c r="AB1051"/>
      <c r="AC1051"/>
      <c r="AD1051"/>
      <c r="AE1051"/>
      <c r="AF1051"/>
      <c r="AG1051"/>
      <c r="AH1051"/>
      <c r="AI1051"/>
      <c r="AJ1051"/>
      <c r="AK105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1" s="170" t="s">
        <v>2</v>
      </c>
    </row>
    <row r="1052" spans="24:38">
      <c r="X1052"/>
      <c r="Y1052"/>
      <c r="Z1052"/>
      <c r="AA1052"/>
      <c r="AB1052"/>
      <c r="AC1052"/>
      <c r="AD1052"/>
      <c r="AE1052"/>
      <c r="AF1052"/>
      <c r="AG1052"/>
      <c r="AH1052"/>
      <c r="AI1052"/>
      <c r="AJ1052"/>
      <c r="AK105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2" s="170" t="s">
        <v>2</v>
      </c>
    </row>
    <row r="1053" spans="24:38">
      <c r="X1053"/>
      <c r="Y1053"/>
      <c r="Z1053"/>
      <c r="AA1053"/>
      <c r="AB1053"/>
      <c r="AC1053"/>
      <c r="AD1053"/>
      <c r="AE1053"/>
      <c r="AF1053"/>
      <c r="AG1053"/>
      <c r="AH1053"/>
      <c r="AI1053"/>
      <c r="AJ1053"/>
      <c r="AK105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3" s="170" t="s">
        <v>2</v>
      </c>
    </row>
    <row r="1054" spans="24:38">
      <c r="X1054"/>
      <c r="Y1054"/>
      <c r="Z1054"/>
      <c r="AA1054"/>
      <c r="AB1054"/>
      <c r="AC1054"/>
      <c r="AD1054"/>
      <c r="AE1054"/>
      <c r="AF1054"/>
      <c r="AG1054"/>
      <c r="AH1054"/>
      <c r="AI1054"/>
      <c r="AJ1054"/>
      <c r="AK105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4" s="170" t="s">
        <v>2</v>
      </c>
    </row>
    <row r="1055" spans="24:38">
      <c r="X1055"/>
      <c r="Y1055"/>
      <c r="Z1055"/>
      <c r="AA1055"/>
      <c r="AB1055"/>
      <c r="AC1055"/>
      <c r="AD1055"/>
      <c r="AE1055"/>
      <c r="AF1055"/>
      <c r="AG1055"/>
      <c r="AH1055"/>
      <c r="AI1055"/>
      <c r="AJ1055"/>
      <c r="AK105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5" s="170" t="s">
        <v>2</v>
      </c>
    </row>
    <row r="1056" spans="24:38">
      <c r="X1056"/>
      <c r="Y1056"/>
      <c r="Z1056"/>
      <c r="AA1056"/>
      <c r="AB1056"/>
      <c r="AC1056"/>
      <c r="AD1056"/>
      <c r="AE1056"/>
      <c r="AF1056"/>
      <c r="AG1056"/>
      <c r="AH1056"/>
      <c r="AI1056"/>
      <c r="AJ1056"/>
      <c r="AK105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6" s="170" t="s">
        <v>2</v>
      </c>
    </row>
    <row r="1057" spans="24:38">
      <c r="X1057"/>
      <c r="Y1057"/>
      <c r="Z1057"/>
      <c r="AA1057"/>
      <c r="AB1057"/>
      <c r="AC1057"/>
      <c r="AD1057"/>
      <c r="AE1057"/>
      <c r="AF1057"/>
      <c r="AG1057"/>
      <c r="AH1057"/>
      <c r="AI1057"/>
      <c r="AJ1057"/>
      <c r="AK105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7" s="170" t="s">
        <v>2</v>
      </c>
    </row>
    <row r="1058" spans="24:38">
      <c r="X1058"/>
      <c r="Y1058"/>
      <c r="Z1058"/>
      <c r="AA1058"/>
      <c r="AB1058"/>
      <c r="AC1058"/>
      <c r="AD1058"/>
      <c r="AE1058"/>
      <c r="AF1058"/>
      <c r="AG1058"/>
      <c r="AH1058"/>
      <c r="AI1058"/>
      <c r="AJ1058"/>
      <c r="AK105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8" s="170" t="s">
        <v>2</v>
      </c>
    </row>
    <row r="1059" spans="24:38">
      <c r="X1059"/>
      <c r="Y1059"/>
      <c r="Z1059"/>
      <c r="AA1059"/>
      <c r="AB1059"/>
      <c r="AC1059"/>
      <c r="AD1059"/>
      <c r="AE1059"/>
      <c r="AF1059"/>
      <c r="AG1059"/>
      <c r="AH1059"/>
      <c r="AI1059"/>
      <c r="AJ1059"/>
      <c r="AK105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9" s="170" t="s">
        <v>2</v>
      </c>
    </row>
    <row r="1060" spans="24:38">
      <c r="X1060"/>
      <c r="Y1060"/>
      <c r="Z1060"/>
      <c r="AA1060"/>
      <c r="AB1060"/>
      <c r="AC1060"/>
      <c r="AD1060"/>
      <c r="AE1060"/>
      <c r="AF1060"/>
      <c r="AG1060"/>
      <c r="AH1060"/>
      <c r="AI1060"/>
      <c r="AJ1060"/>
      <c r="AK106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0" s="170" t="s">
        <v>2</v>
      </c>
    </row>
    <row r="1061" spans="24:38">
      <c r="X1061"/>
      <c r="Y1061"/>
      <c r="Z1061"/>
      <c r="AA1061"/>
      <c r="AB1061"/>
      <c r="AC1061"/>
      <c r="AD1061"/>
      <c r="AE1061"/>
      <c r="AF1061"/>
      <c r="AG1061"/>
      <c r="AH1061"/>
      <c r="AI1061"/>
      <c r="AJ1061"/>
      <c r="AK106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1" s="170" t="s">
        <v>2</v>
      </c>
    </row>
    <row r="1062" spans="24:38">
      <c r="X1062"/>
      <c r="Y1062"/>
      <c r="Z1062"/>
      <c r="AA1062"/>
      <c r="AB1062"/>
      <c r="AC1062"/>
      <c r="AD1062"/>
      <c r="AE1062"/>
      <c r="AF1062"/>
      <c r="AG1062"/>
      <c r="AH1062"/>
      <c r="AI1062"/>
      <c r="AJ1062"/>
      <c r="AK106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2" s="170" t="s">
        <v>2</v>
      </c>
    </row>
    <row r="1063" spans="24:38">
      <c r="X1063"/>
      <c r="Y1063"/>
      <c r="Z1063"/>
      <c r="AA1063"/>
      <c r="AB1063"/>
      <c r="AC1063"/>
      <c r="AD1063"/>
      <c r="AE1063"/>
      <c r="AF1063"/>
      <c r="AG1063"/>
      <c r="AH1063"/>
      <c r="AI1063"/>
      <c r="AJ1063"/>
      <c r="AK106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3" s="170" t="s">
        <v>2</v>
      </c>
    </row>
    <row r="1064" spans="24:38">
      <c r="X1064"/>
      <c r="Y1064"/>
      <c r="Z1064"/>
      <c r="AA1064"/>
      <c r="AB1064"/>
      <c r="AC1064"/>
      <c r="AD1064"/>
      <c r="AE1064"/>
      <c r="AF1064"/>
      <c r="AG1064"/>
      <c r="AH1064"/>
      <c r="AI1064"/>
      <c r="AJ1064"/>
      <c r="AK106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4" s="170" t="s">
        <v>2</v>
      </c>
    </row>
    <row r="1065" spans="24:38">
      <c r="X1065"/>
      <c r="Y1065"/>
      <c r="Z1065"/>
      <c r="AA1065"/>
      <c r="AB1065"/>
      <c r="AC1065"/>
      <c r="AD1065"/>
      <c r="AE1065"/>
      <c r="AF1065"/>
      <c r="AG1065"/>
      <c r="AH1065"/>
      <c r="AI1065"/>
      <c r="AJ1065"/>
      <c r="AK106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5" s="170" t="s">
        <v>2</v>
      </c>
    </row>
    <row r="1066" spans="24:38">
      <c r="X1066"/>
      <c r="Y1066"/>
      <c r="Z1066"/>
      <c r="AA1066"/>
      <c r="AB1066"/>
      <c r="AC1066"/>
      <c r="AD1066"/>
      <c r="AE1066"/>
      <c r="AF1066"/>
      <c r="AG1066"/>
      <c r="AH1066"/>
      <c r="AI1066"/>
      <c r="AJ1066"/>
      <c r="AK106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6" s="170" t="s">
        <v>2</v>
      </c>
    </row>
    <row r="1067" spans="24:38">
      <c r="X1067"/>
      <c r="Y1067"/>
      <c r="Z1067"/>
      <c r="AA1067"/>
      <c r="AB1067"/>
      <c r="AC1067"/>
      <c r="AD1067"/>
      <c r="AE1067"/>
      <c r="AF1067"/>
      <c r="AG1067"/>
      <c r="AH1067"/>
      <c r="AI1067"/>
      <c r="AJ1067"/>
      <c r="AK106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7" s="170" t="s">
        <v>2</v>
      </c>
    </row>
    <row r="1068" spans="24:38">
      <c r="X1068"/>
      <c r="Y1068"/>
      <c r="Z1068"/>
      <c r="AA1068"/>
      <c r="AB1068"/>
      <c r="AC1068"/>
      <c r="AD1068"/>
      <c r="AE1068"/>
      <c r="AF1068"/>
      <c r="AG1068"/>
      <c r="AH1068"/>
      <c r="AI1068"/>
      <c r="AJ1068"/>
      <c r="AK106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8" s="170" t="s">
        <v>2</v>
      </c>
    </row>
    <row r="1069" spans="24:38">
      <c r="X1069"/>
      <c r="Y1069"/>
      <c r="Z1069"/>
      <c r="AA1069"/>
      <c r="AB1069"/>
      <c r="AC1069"/>
      <c r="AD1069"/>
      <c r="AE1069"/>
      <c r="AF1069"/>
      <c r="AG1069"/>
      <c r="AH1069"/>
      <c r="AI1069"/>
      <c r="AJ1069"/>
      <c r="AK106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9" s="170" t="s">
        <v>2</v>
      </c>
    </row>
    <row r="1070" spans="24:38">
      <c r="X1070"/>
      <c r="Y1070"/>
      <c r="Z1070"/>
      <c r="AA1070"/>
      <c r="AB1070"/>
      <c r="AC1070"/>
      <c r="AD1070"/>
      <c r="AE1070"/>
      <c r="AF1070"/>
      <c r="AG1070"/>
      <c r="AH1070"/>
      <c r="AI1070"/>
      <c r="AJ1070"/>
      <c r="AK107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0" s="170" t="s">
        <v>2</v>
      </c>
    </row>
    <row r="1071" spans="24:38">
      <c r="X1071"/>
      <c r="Y1071"/>
      <c r="Z1071"/>
      <c r="AA1071"/>
      <c r="AB1071"/>
      <c r="AC1071"/>
      <c r="AD1071"/>
      <c r="AE1071"/>
      <c r="AF1071"/>
      <c r="AG1071"/>
      <c r="AH1071"/>
      <c r="AI1071"/>
      <c r="AJ1071"/>
      <c r="AK107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1" s="170" t="s">
        <v>2</v>
      </c>
    </row>
    <row r="1072" spans="24:38">
      <c r="X1072"/>
      <c r="Y1072"/>
      <c r="Z1072"/>
      <c r="AA1072"/>
      <c r="AB1072"/>
      <c r="AC1072"/>
      <c r="AD1072"/>
      <c r="AE1072"/>
      <c r="AF1072"/>
      <c r="AG1072"/>
      <c r="AH1072"/>
      <c r="AI1072"/>
      <c r="AJ1072"/>
      <c r="AK107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2" s="170" t="s">
        <v>2</v>
      </c>
    </row>
    <row r="1073" spans="24:38">
      <c r="X1073"/>
      <c r="Y1073"/>
      <c r="Z1073"/>
      <c r="AA1073"/>
      <c r="AB1073"/>
      <c r="AC1073"/>
      <c r="AD1073"/>
      <c r="AE1073"/>
      <c r="AF1073"/>
      <c r="AG1073"/>
      <c r="AH1073"/>
      <c r="AI1073"/>
      <c r="AJ1073"/>
      <c r="AK107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3" s="170" t="s">
        <v>2</v>
      </c>
    </row>
    <row r="1074" spans="24:38">
      <c r="X1074"/>
      <c r="Y1074"/>
      <c r="Z1074"/>
      <c r="AA1074"/>
      <c r="AB1074"/>
      <c r="AC1074"/>
      <c r="AD1074"/>
      <c r="AE1074"/>
      <c r="AF1074"/>
      <c r="AG1074"/>
      <c r="AH1074"/>
      <c r="AI1074"/>
      <c r="AJ1074"/>
      <c r="AK107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4" s="170" t="s">
        <v>2</v>
      </c>
    </row>
    <row r="1075" spans="24:38">
      <c r="X1075"/>
      <c r="Y1075"/>
      <c r="Z1075"/>
      <c r="AA1075"/>
      <c r="AB1075"/>
      <c r="AC1075"/>
      <c r="AD1075"/>
      <c r="AE1075"/>
      <c r="AF1075"/>
      <c r="AG1075"/>
      <c r="AH1075"/>
      <c r="AI1075"/>
      <c r="AJ1075"/>
      <c r="AK107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5" s="170" t="s">
        <v>2</v>
      </c>
    </row>
    <row r="1076" spans="24:38">
      <c r="X1076"/>
      <c r="Y1076"/>
      <c r="Z1076"/>
      <c r="AA1076"/>
      <c r="AB1076"/>
      <c r="AC1076"/>
      <c r="AD1076"/>
      <c r="AE1076"/>
      <c r="AF1076"/>
      <c r="AG1076"/>
      <c r="AH1076"/>
      <c r="AI1076"/>
      <c r="AJ1076"/>
      <c r="AK107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6" s="170" t="s">
        <v>2</v>
      </c>
    </row>
    <row r="1077" spans="24:38">
      <c r="X1077"/>
      <c r="Y1077"/>
      <c r="Z1077"/>
      <c r="AA1077"/>
      <c r="AB1077"/>
      <c r="AC1077"/>
      <c r="AD1077"/>
      <c r="AE1077"/>
      <c r="AF1077"/>
      <c r="AG1077"/>
      <c r="AH1077"/>
      <c r="AI1077"/>
      <c r="AJ1077"/>
      <c r="AK107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7" s="170" t="s">
        <v>2</v>
      </c>
    </row>
    <row r="1078" spans="24:38">
      <c r="X1078"/>
      <c r="Y1078"/>
      <c r="Z1078"/>
      <c r="AA1078"/>
      <c r="AB1078"/>
      <c r="AC1078"/>
      <c r="AD1078"/>
      <c r="AE1078"/>
      <c r="AF1078"/>
      <c r="AG1078"/>
      <c r="AH1078"/>
      <c r="AI1078"/>
      <c r="AJ1078"/>
      <c r="AK107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8" s="170" t="s">
        <v>2</v>
      </c>
    </row>
    <row r="1079" spans="24:38">
      <c r="X1079"/>
      <c r="Y1079"/>
      <c r="Z1079"/>
      <c r="AA1079"/>
      <c r="AB1079"/>
      <c r="AC1079"/>
      <c r="AD1079"/>
      <c r="AE1079"/>
      <c r="AF1079"/>
      <c r="AG1079"/>
      <c r="AH1079"/>
      <c r="AI1079"/>
      <c r="AJ1079"/>
      <c r="AK107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9" s="170" t="s">
        <v>2</v>
      </c>
    </row>
    <row r="1080" spans="24:38">
      <c r="X1080"/>
      <c r="Y1080"/>
      <c r="Z1080"/>
      <c r="AA1080"/>
      <c r="AB1080"/>
      <c r="AC1080"/>
      <c r="AD1080"/>
      <c r="AE1080"/>
      <c r="AF1080"/>
      <c r="AG1080"/>
      <c r="AH1080"/>
      <c r="AI1080"/>
      <c r="AJ1080"/>
      <c r="AK108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0" s="170" t="s">
        <v>2</v>
      </c>
    </row>
    <row r="1081" spans="24:38">
      <c r="X1081"/>
      <c r="Y1081"/>
      <c r="Z1081"/>
      <c r="AA1081"/>
      <c r="AB1081"/>
      <c r="AC1081"/>
      <c r="AD1081"/>
      <c r="AE1081"/>
      <c r="AF1081"/>
      <c r="AG1081"/>
      <c r="AH1081"/>
      <c r="AI1081"/>
      <c r="AJ1081"/>
      <c r="AK108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1" s="170" t="s">
        <v>2</v>
      </c>
    </row>
    <row r="1082" spans="24:38">
      <c r="X1082"/>
      <c r="Y1082"/>
      <c r="Z1082"/>
      <c r="AA1082"/>
      <c r="AB1082"/>
      <c r="AC1082"/>
      <c r="AD1082"/>
      <c r="AE1082"/>
      <c r="AF1082"/>
      <c r="AG1082"/>
      <c r="AH1082"/>
      <c r="AI1082"/>
      <c r="AJ1082"/>
      <c r="AK108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2" s="170" t="s">
        <v>2</v>
      </c>
    </row>
    <row r="1083" spans="24:38">
      <c r="X1083"/>
      <c r="Y1083"/>
      <c r="Z1083"/>
      <c r="AA1083"/>
      <c r="AB1083"/>
      <c r="AC1083"/>
      <c r="AD1083"/>
      <c r="AE1083"/>
      <c r="AF1083"/>
      <c r="AG1083"/>
      <c r="AH1083"/>
      <c r="AI1083"/>
      <c r="AJ1083"/>
      <c r="AK108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3" s="170" t="s">
        <v>2</v>
      </c>
    </row>
    <row r="1084" spans="24:38">
      <c r="X1084"/>
      <c r="Y1084"/>
      <c r="Z1084"/>
      <c r="AA1084"/>
      <c r="AB1084"/>
      <c r="AC1084"/>
      <c r="AD1084"/>
      <c r="AE1084"/>
      <c r="AF1084"/>
      <c r="AG1084"/>
      <c r="AH1084"/>
      <c r="AI1084"/>
      <c r="AJ1084"/>
      <c r="AK108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4" s="170" t="s">
        <v>2</v>
      </c>
    </row>
    <row r="1085" spans="24:38">
      <c r="X1085"/>
      <c r="Y1085"/>
      <c r="Z1085"/>
      <c r="AA1085"/>
      <c r="AB1085"/>
      <c r="AC1085"/>
      <c r="AD1085"/>
      <c r="AE1085"/>
      <c r="AF1085"/>
      <c r="AG1085"/>
      <c r="AH1085"/>
      <c r="AI1085"/>
      <c r="AJ1085"/>
      <c r="AK108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5" s="170" t="s">
        <v>2</v>
      </c>
    </row>
    <row r="1086" spans="24:38">
      <c r="X1086"/>
      <c r="Y1086"/>
      <c r="Z1086"/>
      <c r="AA1086"/>
      <c r="AB1086"/>
      <c r="AC1086"/>
      <c r="AD1086"/>
      <c r="AE1086"/>
      <c r="AF1086"/>
      <c r="AG1086"/>
      <c r="AH1086"/>
      <c r="AI1086"/>
      <c r="AJ1086"/>
      <c r="AK108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6" s="170" t="s">
        <v>2</v>
      </c>
    </row>
    <row r="1087" spans="24:38">
      <c r="X1087"/>
      <c r="Y1087"/>
      <c r="Z1087"/>
      <c r="AA1087"/>
      <c r="AB1087"/>
      <c r="AC1087"/>
      <c r="AD1087"/>
      <c r="AE1087"/>
      <c r="AF1087"/>
      <c r="AG1087"/>
      <c r="AH1087"/>
      <c r="AI1087"/>
      <c r="AJ1087"/>
      <c r="AK108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7" s="170" t="s">
        <v>2</v>
      </c>
    </row>
    <row r="1088" spans="24:38">
      <c r="X1088"/>
      <c r="Y1088"/>
      <c r="Z1088"/>
      <c r="AA1088"/>
      <c r="AB1088"/>
      <c r="AC1088"/>
      <c r="AD1088"/>
      <c r="AE1088"/>
      <c r="AF1088"/>
      <c r="AG1088"/>
      <c r="AH1088"/>
      <c r="AI1088"/>
      <c r="AJ1088"/>
      <c r="AK108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8" s="170" t="s">
        <v>2</v>
      </c>
    </row>
    <row r="1089" spans="24:38">
      <c r="X1089"/>
      <c r="Y1089"/>
      <c r="Z1089"/>
      <c r="AA1089"/>
      <c r="AB1089"/>
      <c r="AC1089"/>
      <c r="AD1089"/>
      <c r="AE1089"/>
      <c r="AF1089"/>
      <c r="AG1089"/>
      <c r="AH1089"/>
      <c r="AI1089"/>
      <c r="AJ1089"/>
      <c r="AK108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9" s="170" t="s">
        <v>2</v>
      </c>
    </row>
    <row r="1090" spans="24:38">
      <c r="X1090"/>
      <c r="Y1090"/>
      <c r="Z1090"/>
      <c r="AA1090"/>
      <c r="AB1090"/>
      <c r="AC1090"/>
      <c r="AD1090"/>
      <c r="AE1090"/>
      <c r="AF1090"/>
      <c r="AG1090"/>
      <c r="AH1090"/>
      <c r="AI1090"/>
      <c r="AJ1090"/>
      <c r="AK109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0" s="170" t="s">
        <v>2</v>
      </c>
    </row>
    <row r="1091" spans="24:38">
      <c r="X1091"/>
      <c r="Y1091"/>
      <c r="Z1091"/>
      <c r="AA1091"/>
      <c r="AB1091"/>
      <c r="AC1091"/>
      <c r="AD1091"/>
      <c r="AE1091"/>
      <c r="AF1091"/>
      <c r="AG1091"/>
      <c r="AH1091"/>
      <c r="AI1091"/>
      <c r="AJ1091"/>
      <c r="AK109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1" s="170" t="s">
        <v>2</v>
      </c>
    </row>
    <row r="1092" spans="24:38">
      <c r="X1092"/>
      <c r="Y1092"/>
      <c r="Z1092"/>
      <c r="AA1092"/>
      <c r="AB1092"/>
      <c r="AC1092"/>
      <c r="AD1092"/>
      <c r="AE1092"/>
      <c r="AF1092"/>
      <c r="AG1092"/>
      <c r="AH1092"/>
      <c r="AI1092"/>
      <c r="AJ1092"/>
      <c r="AK109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2" s="170" t="s">
        <v>2</v>
      </c>
    </row>
    <row r="1093" spans="24:38">
      <c r="X1093"/>
      <c r="Y1093"/>
      <c r="Z1093"/>
      <c r="AA1093"/>
      <c r="AB1093"/>
      <c r="AC1093"/>
      <c r="AD1093"/>
      <c r="AE1093"/>
      <c r="AF1093"/>
      <c r="AG1093"/>
      <c r="AH1093"/>
      <c r="AI1093"/>
      <c r="AJ1093"/>
      <c r="AK1093" s="130" t="str">
        <f t="shared" ref="AK1093:AK1156" si="32">CONCATENATE("IF EXISTS (SELECT * FROM TR_OPCItems WHERE iID = ",V1093,")
UPDATE TR_OPCItems
   SET iID_OPCGroup = ",W1093,",sName = '",X1093,"',sEngUnit = '",Y1093,"',sFunction = '",Z1093,"',sNameTag = '",AA1093,"',dMin = ",AB1093,",dMax = ",AC1093,",dHiHi = ",AD1093,",dHi = ",AE1093,",dLo = ",AF1093,",dLoLo = ",AG1093,",iPrecision = ",AH1093,",iDuration = ",AJ1093,"
 WHERE iID = ",V1093,"
ELSE 
 INSERT INTO TR_OPCItems
           ([iID_OPCGroup],[sName],[sEngUnit],[sFunction],[sNameTag],[dMin],[dMax],[dHiHi],[dHi],[dLo],[dLoLo],[iPrecision],[iDuration])
     VALUES
           (",W1093,",'",X1093,"','",Y1093,"','",Z1093,"','",AA1093,"',",AB1093,",",AC1093," ,",AD1093,",",AE1093,",",AF1093,",",AG1093,",",AH1093,",",AJ1093,");")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3" s="170" t="s">
        <v>2</v>
      </c>
    </row>
    <row r="1094" spans="24:38">
      <c r="X1094"/>
      <c r="Y1094"/>
      <c r="Z1094"/>
      <c r="AA1094"/>
      <c r="AB1094"/>
      <c r="AC1094"/>
      <c r="AD1094"/>
      <c r="AE1094"/>
      <c r="AF1094"/>
      <c r="AG1094"/>
      <c r="AH1094"/>
      <c r="AI1094"/>
      <c r="AJ1094"/>
      <c r="AK109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4" s="170" t="s">
        <v>2</v>
      </c>
    </row>
    <row r="1095" spans="24:38">
      <c r="X1095"/>
      <c r="Y1095"/>
      <c r="Z1095"/>
      <c r="AA1095"/>
      <c r="AB1095"/>
      <c r="AC1095"/>
      <c r="AD1095"/>
      <c r="AE1095"/>
      <c r="AF1095"/>
      <c r="AG1095"/>
      <c r="AH1095"/>
      <c r="AI1095"/>
      <c r="AJ1095"/>
      <c r="AK109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5" s="170" t="s">
        <v>2</v>
      </c>
    </row>
    <row r="1096" spans="24:38">
      <c r="X1096"/>
      <c r="Y1096"/>
      <c r="Z1096"/>
      <c r="AA1096"/>
      <c r="AB1096"/>
      <c r="AC1096"/>
      <c r="AD1096"/>
      <c r="AE1096"/>
      <c r="AF1096"/>
      <c r="AG1096"/>
      <c r="AH1096"/>
      <c r="AI1096"/>
      <c r="AJ1096"/>
      <c r="AK109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6" s="170" t="s">
        <v>2</v>
      </c>
    </row>
    <row r="1097" spans="24:38">
      <c r="X1097"/>
      <c r="Y1097"/>
      <c r="Z1097"/>
      <c r="AA1097"/>
      <c r="AB1097"/>
      <c r="AC1097"/>
      <c r="AD1097"/>
      <c r="AE1097"/>
      <c r="AF1097"/>
      <c r="AG1097"/>
      <c r="AH1097"/>
      <c r="AI1097"/>
      <c r="AJ1097"/>
      <c r="AK109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7" s="170" t="s">
        <v>2</v>
      </c>
    </row>
    <row r="1098" spans="24:38">
      <c r="X1098"/>
      <c r="Y1098"/>
      <c r="Z1098"/>
      <c r="AA1098"/>
      <c r="AB1098"/>
      <c r="AC1098"/>
      <c r="AD1098"/>
      <c r="AE1098"/>
      <c r="AF1098"/>
      <c r="AG1098"/>
      <c r="AH1098"/>
      <c r="AI1098"/>
      <c r="AJ1098"/>
      <c r="AK109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8" s="170" t="s">
        <v>2</v>
      </c>
    </row>
    <row r="1099" spans="24:38">
      <c r="X1099"/>
      <c r="Y1099"/>
      <c r="Z1099"/>
      <c r="AA1099"/>
      <c r="AB1099"/>
      <c r="AC1099"/>
      <c r="AD1099"/>
      <c r="AE1099"/>
      <c r="AF1099"/>
      <c r="AG1099"/>
      <c r="AH1099"/>
      <c r="AI1099"/>
      <c r="AJ1099"/>
      <c r="AK109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9" s="170" t="s">
        <v>2</v>
      </c>
    </row>
    <row r="1100" spans="24:38">
      <c r="X1100"/>
      <c r="Y1100"/>
      <c r="Z1100"/>
      <c r="AA1100"/>
      <c r="AB1100"/>
      <c r="AC1100"/>
      <c r="AD1100"/>
      <c r="AE1100"/>
      <c r="AF1100"/>
      <c r="AG1100"/>
      <c r="AH1100"/>
      <c r="AI1100"/>
      <c r="AJ1100"/>
      <c r="AK110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0" s="170" t="s">
        <v>2</v>
      </c>
    </row>
    <row r="1101" spans="24:38">
      <c r="X1101"/>
      <c r="Y1101"/>
      <c r="Z1101"/>
      <c r="AA1101"/>
      <c r="AB1101"/>
      <c r="AC1101"/>
      <c r="AD1101"/>
      <c r="AE1101"/>
      <c r="AF1101"/>
      <c r="AG1101"/>
      <c r="AH1101"/>
      <c r="AI1101"/>
      <c r="AJ1101"/>
      <c r="AK110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1" s="170" t="s">
        <v>2</v>
      </c>
    </row>
    <row r="1102" spans="24:38">
      <c r="X1102"/>
      <c r="Y1102"/>
      <c r="Z1102"/>
      <c r="AA1102"/>
      <c r="AB1102"/>
      <c r="AC1102"/>
      <c r="AD1102"/>
      <c r="AE1102"/>
      <c r="AF1102"/>
      <c r="AG1102"/>
      <c r="AH1102"/>
      <c r="AI1102"/>
      <c r="AJ1102"/>
      <c r="AK110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2" s="170" t="s">
        <v>2</v>
      </c>
    </row>
    <row r="1103" spans="24:38">
      <c r="X1103"/>
      <c r="Y1103"/>
      <c r="Z1103"/>
      <c r="AA1103"/>
      <c r="AB1103"/>
      <c r="AC1103"/>
      <c r="AD1103"/>
      <c r="AE1103"/>
      <c r="AF1103"/>
      <c r="AG1103"/>
      <c r="AH1103"/>
      <c r="AI1103"/>
      <c r="AJ1103"/>
      <c r="AK110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3" s="170" t="s">
        <v>2</v>
      </c>
    </row>
    <row r="1104" spans="24:38">
      <c r="X1104"/>
      <c r="Y1104"/>
      <c r="Z1104"/>
      <c r="AA1104"/>
      <c r="AB1104"/>
      <c r="AC1104"/>
      <c r="AD1104"/>
      <c r="AE1104"/>
      <c r="AF1104"/>
      <c r="AG1104"/>
      <c r="AH1104"/>
      <c r="AI1104"/>
      <c r="AJ1104"/>
      <c r="AK110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4" s="170" t="s">
        <v>2</v>
      </c>
    </row>
    <row r="1105" spans="24:38">
      <c r="X1105"/>
      <c r="Y1105"/>
      <c r="Z1105"/>
      <c r="AA1105"/>
      <c r="AB1105"/>
      <c r="AC1105"/>
      <c r="AD1105"/>
      <c r="AE1105"/>
      <c r="AF1105"/>
      <c r="AG1105"/>
      <c r="AH1105"/>
      <c r="AI1105"/>
      <c r="AJ1105"/>
      <c r="AK110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5" s="170" t="s">
        <v>2</v>
      </c>
    </row>
    <row r="1106" spans="24:38">
      <c r="X1106"/>
      <c r="Y1106"/>
      <c r="Z1106"/>
      <c r="AA1106"/>
      <c r="AB1106"/>
      <c r="AC1106"/>
      <c r="AD1106"/>
      <c r="AE1106"/>
      <c r="AF1106"/>
      <c r="AG1106"/>
      <c r="AH1106"/>
      <c r="AI1106"/>
      <c r="AJ1106"/>
      <c r="AK110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6" s="170" t="s">
        <v>2</v>
      </c>
    </row>
    <row r="1107" spans="24:38">
      <c r="X1107"/>
      <c r="Y1107"/>
      <c r="Z1107"/>
      <c r="AA1107"/>
      <c r="AB1107"/>
      <c r="AC1107"/>
      <c r="AD1107"/>
      <c r="AE1107"/>
      <c r="AF1107"/>
      <c r="AG1107"/>
      <c r="AH1107"/>
      <c r="AI1107"/>
      <c r="AJ1107"/>
      <c r="AK110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7" s="170" t="s">
        <v>2</v>
      </c>
    </row>
    <row r="1108" spans="24:38">
      <c r="X1108"/>
      <c r="Y1108"/>
      <c r="Z1108"/>
      <c r="AA1108"/>
      <c r="AB1108"/>
      <c r="AC1108"/>
      <c r="AD1108"/>
      <c r="AE1108"/>
      <c r="AF1108"/>
      <c r="AG1108"/>
      <c r="AH1108"/>
      <c r="AI1108"/>
      <c r="AJ1108"/>
      <c r="AK110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8" s="170" t="s">
        <v>2</v>
      </c>
    </row>
    <row r="1109" spans="24:38">
      <c r="X1109"/>
      <c r="Y1109"/>
      <c r="Z1109"/>
      <c r="AA1109"/>
      <c r="AB1109"/>
      <c r="AC1109"/>
      <c r="AD1109"/>
      <c r="AE1109"/>
      <c r="AF1109"/>
      <c r="AG1109"/>
      <c r="AH1109"/>
      <c r="AI1109"/>
      <c r="AJ1109"/>
      <c r="AK110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9" s="170" t="s">
        <v>2</v>
      </c>
    </row>
    <row r="1110" spans="24:38">
      <c r="X1110"/>
      <c r="Y1110"/>
      <c r="Z1110"/>
      <c r="AA1110"/>
      <c r="AB1110"/>
      <c r="AC1110"/>
      <c r="AD1110"/>
      <c r="AE1110"/>
      <c r="AF1110"/>
      <c r="AG1110"/>
      <c r="AH1110"/>
      <c r="AI1110"/>
      <c r="AJ1110"/>
      <c r="AK111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0" s="170" t="s">
        <v>2</v>
      </c>
    </row>
    <row r="1111" spans="24:38">
      <c r="X1111"/>
      <c r="Y1111"/>
      <c r="Z1111"/>
      <c r="AA1111"/>
      <c r="AB1111"/>
      <c r="AC1111"/>
      <c r="AD1111"/>
      <c r="AE1111"/>
      <c r="AF1111"/>
      <c r="AG1111"/>
      <c r="AH1111"/>
      <c r="AI1111"/>
      <c r="AJ1111"/>
      <c r="AK111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1" s="170" t="s">
        <v>2</v>
      </c>
    </row>
    <row r="1112" spans="24:38">
      <c r="X1112"/>
      <c r="Y1112"/>
      <c r="Z1112"/>
      <c r="AA1112"/>
      <c r="AB1112"/>
      <c r="AC1112"/>
      <c r="AD1112"/>
      <c r="AE1112"/>
      <c r="AF1112"/>
      <c r="AG1112"/>
      <c r="AH1112"/>
      <c r="AI1112"/>
      <c r="AJ1112"/>
      <c r="AK111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2" s="170" t="s">
        <v>2</v>
      </c>
    </row>
    <row r="1113" spans="24:38">
      <c r="X1113"/>
      <c r="Y1113"/>
      <c r="Z1113"/>
      <c r="AA1113"/>
      <c r="AB1113"/>
      <c r="AC1113"/>
      <c r="AD1113"/>
      <c r="AE1113"/>
      <c r="AF1113"/>
      <c r="AG1113"/>
      <c r="AH1113"/>
      <c r="AI1113"/>
      <c r="AJ1113"/>
      <c r="AK111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3" s="170" t="s">
        <v>2</v>
      </c>
    </row>
    <row r="1114" spans="24:38">
      <c r="X1114"/>
      <c r="Y1114"/>
      <c r="Z1114"/>
      <c r="AA1114"/>
      <c r="AB1114"/>
      <c r="AC1114"/>
      <c r="AD1114"/>
      <c r="AE1114"/>
      <c r="AF1114"/>
      <c r="AG1114"/>
      <c r="AH1114"/>
      <c r="AI1114"/>
      <c r="AJ1114"/>
      <c r="AK111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4" s="170" t="s">
        <v>2</v>
      </c>
    </row>
    <row r="1115" spans="24:38">
      <c r="X1115"/>
      <c r="Y1115"/>
      <c r="Z1115"/>
      <c r="AA1115"/>
      <c r="AB1115"/>
      <c r="AC1115"/>
      <c r="AD1115"/>
      <c r="AE1115"/>
      <c r="AF1115"/>
      <c r="AG1115"/>
      <c r="AH1115"/>
      <c r="AI1115"/>
      <c r="AJ1115"/>
      <c r="AK111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5" s="170" t="s">
        <v>2</v>
      </c>
    </row>
    <row r="1116" spans="24:38">
      <c r="X1116"/>
      <c r="Y1116"/>
      <c r="Z1116"/>
      <c r="AA1116"/>
      <c r="AB1116"/>
      <c r="AC1116"/>
      <c r="AD1116"/>
      <c r="AE1116"/>
      <c r="AF1116"/>
      <c r="AG1116"/>
      <c r="AH1116"/>
      <c r="AI1116"/>
      <c r="AJ1116"/>
      <c r="AK111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6" s="170" t="s">
        <v>2</v>
      </c>
    </row>
    <row r="1117" spans="24:38">
      <c r="X1117"/>
      <c r="Y1117"/>
      <c r="Z1117"/>
      <c r="AA1117"/>
      <c r="AB1117"/>
      <c r="AC1117"/>
      <c r="AD1117"/>
      <c r="AE1117"/>
      <c r="AF1117"/>
      <c r="AG1117"/>
      <c r="AH1117"/>
      <c r="AI1117"/>
      <c r="AJ1117"/>
      <c r="AK111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7" s="170" t="s">
        <v>2</v>
      </c>
    </row>
    <row r="1118" spans="24:38">
      <c r="X1118"/>
      <c r="Y1118"/>
      <c r="Z1118"/>
      <c r="AA1118"/>
      <c r="AB1118"/>
      <c r="AC1118"/>
      <c r="AD1118"/>
      <c r="AE1118"/>
      <c r="AF1118"/>
      <c r="AG1118"/>
      <c r="AH1118"/>
      <c r="AI1118"/>
      <c r="AJ1118"/>
      <c r="AK111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8" s="170" t="s">
        <v>2</v>
      </c>
    </row>
    <row r="1119" spans="24:38">
      <c r="X1119"/>
      <c r="Y1119"/>
      <c r="Z1119"/>
      <c r="AA1119"/>
      <c r="AB1119"/>
      <c r="AC1119"/>
      <c r="AD1119"/>
      <c r="AE1119"/>
      <c r="AF1119"/>
      <c r="AG1119"/>
      <c r="AH1119"/>
      <c r="AI1119"/>
      <c r="AJ1119"/>
      <c r="AK111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9" s="170" t="s">
        <v>2</v>
      </c>
    </row>
    <row r="1120" spans="24:38">
      <c r="X1120"/>
      <c r="Y1120"/>
      <c r="Z1120"/>
      <c r="AA1120"/>
      <c r="AB1120"/>
      <c r="AC1120"/>
      <c r="AD1120"/>
      <c r="AE1120"/>
      <c r="AF1120"/>
      <c r="AG1120"/>
      <c r="AH1120"/>
      <c r="AI1120"/>
      <c r="AJ1120"/>
      <c r="AK112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0" s="170" t="s">
        <v>2</v>
      </c>
    </row>
    <row r="1121" spans="24:38">
      <c r="X1121"/>
      <c r="Y1121"/>
      <c r="Z1121"/>
      <c r="AA1121"/>
      <c r="AB1121"/>
      <c r="AC1121"/>
      <c r="AD1121"/>
      <c r="AE1121"/>
      <c r="AF1121"/>
      <c r="AG1121"/>
      <c r="AH1121"/>
      <c r="AI1121"/>
      <c r="AJ1121"/>
      <c r="AK112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1" s="170" t="s">
        <v>2</v>
      </c>
    </row>
    <row r="1122" spans="24:38">
      <c r="X1122"/>
      <c r="Y1122"/>
      <c r="Z1122"/>
      <c r="AA1122"/>
      <c r="AB1122"/>
      <c r="AC1122"/>
      <c r="AD1122"/>
      <c r="AE1122"/>
      <c r="AF1122"/>
      <c r="AG1122"/>
      <c r="AH1122"/>
      <c r="AI1122"/>
      <c r="AJ1122"/>
      <c r="AK112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2" s="170" t="s">
        <v>2</v>
      </c>
    </row>
    <row r="1123" spans="24:38">
      <c r="X1123"/>
      <c r="Y1123"/>
      <c r="Z1123"/>
      <c r="AA1123"/>
      <c r="AB1123"/>
      <c r="AC1123"/>
      <c r="AD1123"/>
      <c r="AE1123"/>
      <c r="AF1123"/>
      <c r="AG1123"/>
      <c r="AH1123"/>
      <c r="AI1123"/>
      <c r="AJ1123"/>
      <c r="AK112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3" s="170" t="s">
        <v>2</v>
      </c>
    </row>
    <row r="1124" spans="24:38">
      <c r="X1124"/>
      <c r="Y1124"/>
      <c r="Z1124"/>
      <c r="AA1124"/>
      <c r="AB1124"/>
      <c r="AC1124"/>
      <c r="AD1124"/>
      <c r="AE1124"/>
      <c r="AF1124"/>
      <c r="AG1124"/>
      <c r="AH1124"/>
      <c r="AI1124"/>
      <c r="AJ1124"/>
      <c r="AK112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4" s="170" t="s">
        <v>2</v>
      </c>
    </row>
    <row r="1125" spans="24:38">
      <c r="X1125"/>
      <c r="Y1125"/>
      <c r="Z1125"/>
      <c r="AA1125"/>
      <c r="AB1125"/>
      <c r="AC1125"/>
      <c r="AD1125"/>
      <c r="AE1125"/>
      <c r="AF1125"/>
      <c r="AG1125"/>
      <c r="AH1125"/>
      <c r="AI1125"/>
      <c r="AJ1125"/>
      <c r="AK112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5" s="170" t="s">
        <v>2</v>
      </c>
    </row>
    <row r="1126" spans="24:38">
      <c r="X1126"/>
      <c r="Y1126"/>
      <c r="Z1126"/>
      <c r="AA1126"/>
      <c r="AB1126"/>
      <c r="AC1126"/>
      <c r="AD1126"/>
      <c r="AE1126"/>
      <c r="AF1126"/>
      <c r="AG1126"/>
      <c r="AH1126"/>
      <c r="AI1126"/>
      <c r="AJ1126"/>
      <c r="AK112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6" s="170" t="s">
        <v>2</v>
      </c>
    </row>
    <row r="1127" spans="24:38">
      <c r="X1127"/>
      <c r="Y1127"/>
      <c r="Z1127"/>
      <c r="AA1127"/>
      <c r="AB1127"/>
      <c r="AC1127"/>
      <c r="AD1127"/>
      <c r="AE1127"/>
      <c r="AF1127"/>
      <c r="AG1127"/>
      <c r="AH1127"/>
      <c r="AI1127"/>
      <c r="AJ1127"/>
      <c r="AK112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7" s="170" t="s">
        <v>2</v>
      </c>
    </row>
    <row r="1128" spans="24:38">
      <c r="X1128"/>
      <c r="Y1128"/>
      <c r="Z1128"/>
      <c r="AA1128"/>
      <c r="AB1128"/>
      <c r="AC1128"/>
      <c r="AD1128"/>
      <c r="AE1128"/>
      <c r="AF1128"/>
      <c r="AG1128"/>
      <c r="AH1128"/>
      <c r="AI1128"/>
      <c r="AJ1128"/>
      <c r="AK112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8" s="170" t="s">
        <v>2</v>
      </c>
    </row>
    <row r="1129" spans="24:38">
      <c r="X1129"/>
      <c r="Y1129"/>
      <c r="Z1129"/>
      <c r="AA1129"/>
      <c r="AB1129"/>
      <c r="AC1129"/>
      <c r="AD1129"/>
      <c r="AE1129"/>
      <c r="AF1129"/>
      <c r="AG1129"/>
      <c r="AH1129"/>
      <c r="AI1129"/>
      <c r="AJ1129"/>
      <c r="AK112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9" s="170" t="s">
        <v>2</v>
      </c>
    </row>
    <row r="1130" spans="24:38">
      <c r="X1130"/>
      <c r="Y1130"/>
      <c r="Z1130"/>
      <c r="AA1130"/>
      <c r="AB1130"/>
      <c r="AC1130"/>
      <c r="AD1130"/>
      <c r="AE1130"/>
      <c r="AF1130"/>
      <c r="AG1130"/>
      <c r="AH1130"/>
      <c r="AI1130"/>
      <c r="AJ1130"/>
      <c r="AK113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0" s="170" t="s">
        <v>2</v>
      </c>
    </row>
    <row r="1131" spans="24:38">
      <c r="X1131"/>
      <c r="Y1131"/>
      <c r="Z1131"/>
      <c r="AA1131"/>
      <c r="AB1131"/>
      <c r="AC1131"/>
      <c r="AD1131"/>
      <c r="AE1131"/>
      <c r="AF1131"/>
      <c r="AG1131"/>
      <c r="AH1131"/>
      <c r="AI1131"/>
      <c r="AJ1131"/>
      <c r="AK113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1" s="170" t="s">
        <v>2</v>
      </c>
    </row>
    <row r="1132" spans="24:38">
      <c r="X1132"/>
      <c r="Y1132"/>
      <c r="Z1132"/>
      <c r="AA1132"/>
      <c r="AB1132"/>
      <c r="AC1132"/>
      <c r="AD1132"/>
      <c r="AE1132"/>
      <c r="AF1132"/>
      <c r="AG1132"/>
      <c r="AH1132"/>
      <c r="AI1132"/>
      <c r="AJ1132"/>
      <c r="AK113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2" s="170" t="s">
        <v>2</v>
      </c>
    </row>
    <row r="1133" spans="24:38">
      <c r="X1133"/>
      <c r="Y1133"/>
      <c r="Z1133"/>
      <c r="AA1133"/>
      <c r="AB1133"/>
      <c r="AC1133"/>
      <c r="AD1133"/>
      <c r="AE1133"/>
      <c r="AF1133"/>
      <c r="AG1133"/>
      <c r="AH1133"/>
      <c r="AI1133"/>
      <c r="AJ1133"/>
      <c r="AK113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3" s="170" t="s">
        <v>2</v>
      </c>
    </row>
    <row r="1134" spans="24:38">
      <c r="X1134"/>
      <c r="Y1134"/>
      <c r="Z1134"/>
      <c r="AA1134"/>
      <c r="AB1134"/>
      <c r="AC1134"/>
      <c r="AD1134"/>
      <c r="AE1134"/>
      <c r="AF1134"/>
      <c r="AG1134"/>
      <c r="AH1134"/>
      <c r="AI1134"/>
      <c r="AJ1134"/>
      <c r="AK113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4" s="170" t="s">
        <v>2</v>
      </c>
    </row>
    <row r="1135" spans="24:38">
      <c r="X1135"/>
      <c r="Y1135"/>
      <c r="Z1135"/>
      <c r="AA1135"/>
      <c r="AB1135"/>
      <c r="AC1135"/>
      <c r="AD1135"/>
      <c r="AE1135"/>
      <c r="AF1135"/>
      <c r="AG1135"/>
      <c r="AH1135"/>
      <c r="AI1135"/>
      <c r="AJ1135"/>
      <c r="AK113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5" s="170" t="s">
        <v>2</v>
      </c>
    </row>
    <row r="1136" spans="24:38">
      <c r="X1136"/>
      <c r="Y1136"/>
      <c r="Z1136"/>
      <c r="AA1136"/>
      <c r="AB1136"/>
      <c r="AC1136"/>
      <c r="AD1136"/>
      <c r="AE1136"/>
      <c r="AF1136"/>
      <c r="AG1136"/>
      <c r="AH1136"/>
      <c r="AI1136"/>
      <c r="AJ1136"/>
      <c r="AK113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6" s="170" t="s">
        <v>2</v>
      </c>
    </row>
    <row r="1137" spans="24:38">
      <c r="X1137"/>
      <c r="Y1137"/>
      <c r="Z1137"/>
      <c r="AA1137"/>
      <c r="AB1137"/>
      <c r="AC1137"/>
      <c r="AD1137"/>
      <c r="AE1137"/>
      <c r="AF1137"/>
      <c r="AG1137"/>
      <c r="AH1137"/>
      <c r="AI1137"/>
      <c r="AJ1137"/>
      <c r="AK113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7" s="170" t="s">
        <v>2</v>
      </c>
    </row>
    <row r="1138" spans="24:38">
      <c r="X1138"/>
      <c r="Y1138"/>
      <c r="Z1138"/>
      <c r="AA1138"/>
      <c r="AB1138"/>
      <c r="AC1138"/>
      <c r="AD1138"/>
      <c r="AE1138"/>
      <c r="AF1138"/>
      <c r="AG1138"/>
      <c r="AH1138"/>
      <c r="AI1138"/>
      <c r="AJ1138"/>
      <c r="AK113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8" s="170" t="s">
        <v>2</v>
      </c>
    </row>
    <row r="1139" spans="24:38">
      <c r="X1139"/>
      <c r="Y1139"/>
      <c r="Z1139"/>
      <c r="AA1139"/>
      <c r="AB1139"/>
      <c r="AC1139"/>
      <c r="AD1139"/>
      <c r="AE1139"/>
      <c r="AF1139"/>
      <c r="AG1139"/>
      <c r="AH1139"/>
      <c r="AI1139"/>
      <c r="AJ1139"/>
      <c r="AK113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9" s="170" t="s">
        <v>2</v>
      </c>
    </row>
    <row r="1140" spans="24:38">
      <c r="X1140"/>
      <c r="Y1140"/>
      <c r="Z1140"/>
      <c r="AA1140"/>
      <c r="AB1140"/>
      <c r="AC1140"/>
      <c r="AD1140"/>
      <c r="AE1140"/>
      <c r="AF1140"/>
      <c r="AG1140"/>
      <c r="AH1140"/>
      <c r="AI1140"/>
      <c r="AJ1140"/>
      <c r="AK114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0" s="170" t="s">
        <v>2</v>
      </c>
    </row>
    <row r="1141" spans="24:38">
      <c r="X1141"/>
      <c r="Y1141"/>
      <c r="Z1141"/>
      <c r="AA1141"/>
      <c r="AB1141"/>
      <c r="AC1141"/>
      <c r="AD1141"/>
      <c r="AE1141"/>
      <c r="AF1141"/>
      <c r="AG1141"/>
      <c r="AH1141"/>
      <c r="AI1141"/>
      <c r="AJ1141"/>
      <c r="AK114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1" s="170" t="s">
        <v>2</v>
      </c>
    </row>
    <row r="1142" spans="24:38">
      <c r="X1142"/>
      <c r="Y1142"/>
      <c r="Z1142"/>
      <c r="AA1142"/>
      <c r="AB1142"/>
      <c r="AC1142"/>
      <c r="AD1142"/>
      <c r="AE1142"/>
      <c r="AF1142"/>
      <c r="AG1142"/>
      <c r="AH1142"/>
      <c r="AI1142"/>
      <c r="AJ1142"/>
      <c r="AK114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2" s="170" t="s">
        <v>2</v>
      </c>
    </row>
    <row r="1143" spans="24:38">
      <c r="X1143"/>
      <c r="Y1143"/>
      <c r="Z1143"/>
      <c r="AA1143"/>
      <c r="AB1143"/>
      <c r="AC1143"/>
      <c r="AD1143"/>
      <c r="AE1143"/>
      <c r="AF1143"/>
      <c r="AG1143"/>
      <c r="AH1143"/>
      <c r="AI1143"/>
      <c r="AJ1143"/>
      <c r="AK114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3" s="170" t="s">
        <v>2</v>
      </c>
    </row>
    <row r="1144" spans="24:38">
      <c r="X1144"/>
      <c r="Y1144"/>
      <c r="Z1144"/>
      <c r="AA1144"/>
      <c r="AB1144"/>
      <c r="AC1144"/>
      <c r="AD1144"/>
      <c r="AE1144"/>
      <c r="AF1144"/>
      <c r="AG1144"/>
      <c r="AH1144"/>
      <c r="AI1144"/>
      <c r="AJ1144"/>
      <c r="AK114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4" s="170" t="s">
        <v>2</v>
      </c>
    </row>
    <row r="1145" spans="24:38">
      <c r="X1145"/>
      <c r="Y1145"/>
      <c r="Z1145"/>
      <c r="AA1145"/>
      <c r="AB1145"/>
      <c r="AC1145"/>
      <c r="AD1145"/>
      <c r="AE1145"/>
      <c r="AF1145"/>
      <c r="AG1145"/>
      <c r="AH1145"/>
      <c r="AI1145"/>
      <c r="AJ1145"/>
      <c r="AK114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5" s="170" t="s">
        <v>2</v>
      </c>
    </row>
    <row r="1146" spans="24:38">
      <c r="X1146"/>
      <c r="Y1146"/>
      <c r="Z1146"/>
      <c r="AA1146"/>
      <c r="AB1146"/>
      <c r="AC1146"/>
      <c r="AD1146"/>
      <c r="AE1146"/>
      <c r="AF1146"/>
      <c r="AG1146"/>
      <c r="AH1146"/>
      <c r="AI1146"/>
      <c r="AJ1146"/>
      <c r="AK114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6" s="170" t="s">
        <v>2</v>
      </c>
    </row>
    <row r="1147" spans="24:38">
      <c r="X1147"/>
      <c r="Y1147"/>
      <c r="Z1147"/>
      <c r="AA1147"/>
      <c r="AB1147"/>
      <c r="AC1147"/>
      <c r="AD1147"/>
      <c r="AE1147"/>
      <c r="AF1147"/>
      <c r="AG1147"/>
      <c r="AH1147"/>
      <c r="AI1147"/>
      <c r="AJ1147"/>
      <c r="AK114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7" s="170" t="s">
        <v>2</v>
      </c>
    </row>
    <row r="1148" spans="24:38">
      <c r="X1148"/>
      <c r="Y1148"/>
      <c r="Z1148"/>
      <c r="AA1148"/>
      <c r="AB1148"/>
      <c r="AC1148"/>
      <c r="AD1148"/>
      <c r="AE1148"/>
      <c r="AF1148"/>
      <c r="AG1148"/>
      <c r="AH1148"/>
      <c r="AI1148"/>
      <c r="AJ1148"/>
      <c r="AK114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8" s="170" t="s">
        <v>2</v>
      </c>
    </row>
    <row r="1149" spans="24:38">
      <c r="X1149"/>
      <c r="Y1149"/>
      <c r="Z1149"/>
      <c r="AA1149"/>
      <c r="AB1149"/>
      <c r="AC1149"/>
      <c r="AD1149"/>
      <c r="AE1149"/>
      <c r="AF1149"/>
      <c r="AG1149"/>
      <c r="AH1149"/>
      <c r="AI1149"/>
      <c r="AJ1149"/>
      <c r="AK114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9" s="170" t="s">
        <v>2</v>
      </c>
    </row>
    <row r="1150" spans="24:38">
      <c r="X1150"/>
      <c r="Y1150"/>
      <c r="Z1150"/>
      <c r="AA1150"/>
      <c r="AB1150"/>
      <c r="AC1150"/>
      <c r="AD1150"/>
      <c r="AE1150"/>
      <c r="AF1150"/>
      <c r="AG1150"/>
      <c r="AH1150"/>
      <c r="AI1150"/>
      <c r="AJ1150"/>
      <c r="AK115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0" s="170" t="s">
        <v>2</v>
      </c>
    </row>
    <row r="1151" spans="24:38">
      <c r="X1151"/>
      <c r="Y1151"/>
      <c r="Z1151"/>
      <c r="AA1151"/>
      <c r="AB1151"/>
      <c r="AC1151"/>
      <c r="AD1151"/>
      <c r="AE1151"/>
      <c r="AF1151"/>
      <c r="AG1151"/>
      <c r="AH1151"/>
      <c r="AI1151"/>
      <c r="AJ1151"/>
      <c r="AK115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1" s="170" t="s">
        <v>2</v>
      </c>
    </row>
    <row r="1152" spans="24:38">
      <c r="X1152"/>
      <c r="Y1152"/>
      <c r="Z1152"/>
      <c r="AA1152"/>
      <c r="AB1152"/>
      <c r="AC1152"/>
      <c r="AD1152"/>
      <c r="AE1152"/>
      <c r="AF1152"/>
      <c r="AG1152"/>
      <c r="AH1152"/>
      <c r="AI1152"/>
      <c r="AJ1152"/>
      <c r="AK115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2" s="170" t="s">
        <v>2</v>
      </c>
    </row>
    <row r="1153" spans="24:38">
      <c r="X1153"/>
      <c r="Y1153"/>
      <c r="Z1153"/>
      <c r="AA1153"/>
      <c r="AB1153"/>
      <c r="AC1153"/>
      <c r="AD1153"/>
      <c r="AE1153"/>
      <c r="AF1153"/>
      <c r="AG1153"/>
      <c r="AH1153"/>
      <c r="AI1153"/>
      <c r="AJ1153"/>
      <c r="AK115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3" s="170" t="s">
        <v>2</v>
      </c>
    </row>
    <row r="1154" spans="24:38">
      <c r="X1154"/>
      <c r="Y1154"/>
      <c r="Z1154"/>
      <c r="AA1154"/>
      <c r="AB1154"/>
      <c r="AC1154"/>
      <c r="AD1154"/>
      <c r="AE1154"/>
      <c r="AF1154"/>
      <c r="AG1154"/>
      <c r="AH1154"/>
      <c r="AI1154"/>
      <c r="AJ1154"/>
      <c r="AK115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4" s="170" t="s">
        <v>2</v>
      </c>
    </row>
    <row r="1155" spans="24:38">
      <c r="X1155"/>
      <c r="Y1155"/>
      <c r="Z1155"/>
      <c r="AA1155"/>
      <c r="AB1155"/>
      <c r="AC1155"/>
      <c r="AD1155"/>
      <c r="AE1155"/>
      <c r="AF1155"/>
      <c r="AG1155"/>
      <c r="AH1155"/>
      <c r="AI1155"/>
      <c r="AJ1155"/>
      <c r="AK115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5" s="170" t="s">
        <v>2</v>
      </c>
    </row>
    <row r="1156" spans="24:38">
      <c r="X1156"/>
      <c r="Y1156"/>
      <c r="Z1156"/>
      <c r="AA1156"/>
      <c r="AB1156"/>
      <c r="AC1156"/>
      <c r="AD1156"/>
      <c r="AE1156"/>
      <c r="AF1156"/>
      <c r="AG1156"/>
      <c r="AH1156"/>
      <c r="AI1156"/>
      <c r="AJ1156"/>
      <c r="AK115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6" s="170" t="s">
        <v>2</v>
      </c>
    </row>
    <row r="1157" spans="24:38">
      <c r="X1157"/>
      <c r="Y1157"/>
      <c r="Z1157"/>
      <c r="AA1157"/>
      <c r="AB1157"/>
      <c r="AC1157"/>
      <c r="AD1157"/>
      <c r="AE1157"/>
      <c r="AF1157"/>
      <c r="AG1157"/>
      <c r="AH1157"/>
      <c r="AI1157"/>
      <c r="AJ1157"/>
      <c r="AK1157" s="130" t="str">
        <f t="shared" ref="AK1157:AK1220" si="33">CONCATENATE("IF EXISTS (SELECT * FROM TR_OPCItems WHERE iID = ",V1157,")
UPDATE TR_OPCItems
   SET iID_OPCGroup = ",W1157,",sName = '",X1157,"',sEngUnit = '",Y1157,"',sFunction = '",Z1157,"',sNameTag = '",AA1157,"',dMin = ",AB1157,",dMax = ",AC1157,",dHiHi = ",AD1157,",dHi = ",AE1157,",dLo = ",AF1157,",dLoLo = ",AG1157,",iPrecision = ",AH1157,",iDuration = ",AJ1157,"
 WHERE iID = ",V1157,"
ELSE 
 INSERT INTO TR_OPCItems
           ([iID_OPCGroup],[sName],[sEngUnit],[sFunction],[sNameTag],[dMin],[dMax],[dHiHi],[dHi],[dLo],[dLoLo],[iPrecision],[iDuration])
     VALUES
           (",W1157,",'",X1157,"','",Y1157,"','",Z1157,"','",AA1157,"',",AB1157,",",AC1157," ,",AD1157,",",AE1157,",",AF1157,",",AG1157,",",AH1157,",",AJ1157,");")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7" s="170" t="s">
        <v>2</v>
      </c>
    </row>
    <row r="1158" spans="24:38">
      <c r="X1158"/>
      <c r="Y1158"/>
      <c r="Z1158"/>
      <c r="AA1158"/>
      <c r="AB1158"/>
      <c r="AC1158"/>
      <c r="AD1158"/>
      <c r="AE1158"/>
      <c r="AF1158"/>
      <c r="AG1158"/>
      <c r="AH1158"/>
      <c r="AI1158"/>
      <c r="AJ1158"/>
      <c r="AK115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8" s="170" t="s">
        <v>2</v>
      </c>
    </row>
    <row r="1159" spans="24:38">
      <c r="X1159"/>
      <c r="Y1159"/>
      <c r="Z1159"/>
      <c r="AA1159"/>
      <c r="AB1159"/>
      <c r="AC1159"/>
      <c r="AD1159"/>
      <c r="AE1159"/>
      <c r="AF1159"/>
      <c r="AG1159"/>
      <c r="AH1159"/>
      <c r="AI1159"/>
      <c r="AJ1159"/>
      <c r="AK115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9" s="170" t="s">
        <v>2</v>
      </c>
    </row>
    <row r="1160" spans="24:38">
      <c r="X1160"/>
      <c r="Y1160"/>
      <c r="Z1160"/>
      <c r="AA1160"/>
      <c r="AB1160"/>
      <c r="AC1160"/>
      <c r="AD1160"/>
      <c r="AE1160"/>
      <c r="AF1160"/>
      <c r="AG1160"/>
      <c r="AH1160"/>
      <c r="AI1160"/>
      <c r="AJ1160"/>
      <c r="AK116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0" s="170" t="s">
        <v>2</v>
      </c>
    </row>
    <row r="1161" spans="24:38">
      <c r="X1161"/>
      <c r="Y1161"/>
      <c r="Z1161"/>
      <c r="AA1161"/>
      <c r="AB1161"/>
      <c r="AC1161"/>
      <c r="AD1161"/>
      <c r="AE1161"/>
      <c r="AF1161"/>
      <c r="AG1161"/>
      <c r="AH1161"/>
      <c r="AI1161"/>
      <c r="AJ1161"/>
      <c r="AK116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1" s="170" t="s">
        <v>2</v>
      </c>
    </row>
    <row r="1162" spans="24:38">
      <c r="X1162"/>
      <c r="Y1162"/>
      <c r="Z1162"/>
      <c r="AA1162"/>
      <c r="AB1162"/>
      <c r="AC1162"/>
      <c r="AD1162"/>
      <c r="AE1162"/>
      <c r="AF1162"/>
      <c r="AG1162"/>
      <c r="AH1162"/>
      <c r="AI1162"/>
      <c r="AJ1162"/>
      <c r="AK116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2" s="170" t="s">
        <v>2</v>
      </c>
    </row>
    <row r="1163" spans="24:38">
      <c r="X1163"/>
      <c r="Y1163"/>
      <c r="Z1163"/>
      <c r="AA1163"/>
      <c r="AB1163"/>
      <c r="AC1163"/>
      <c r="AD1163"/>
      <c r="AE1163"/>
      <c r="AF1163"/>
      <c r="AG1163"/>
      <c r="AH1163"/>
      <c r="AI1163"/>
      <c r="AJ1163"/>
      <c r="AK116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3" s="170" t="s">
        <v>2</v>
      </c>
    </row>
    <row r="1164" spans="24:38">
      <c r="X1164"/>
      <c r="Y1164"/>
      <c r="Z1164"/>
      <c r="AA1164"/>
      <c r="AB1164"/>
      <c r="AC1164"/>
      <c r="AD1164"/>
      <c r="AE1164"/>
      <c r="AF1164"/>
      <c r="AG1164"/>
      <c r="AH1164"/>
      <c r="AI1164"/>
      <c r="AJ1164"/>
      <c r="AK116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4" s="170" t="s">
        <v>2</v>
      </c>
    </row>
    <row r="1165" spans="24:38">
      <c r="X1165"/>
      <c r="Y1165"/>
      <c r="Z1165"/>
      <c r="AA1165"/>
      <c r="AB1165"/>
      <c r="AC1165"/>
      <c r="AD1165"/>
      <c r="AE1165"/>
      <c r="AF1165"/>
      <c r="AG1165"/>
      <c r="AH1165"/>
      <c r="AI1165"/>
      <c r="AJ1165"/>
      <c r="AK116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5" s="170" t="s">
        <v>2</v>
      </c>
    </row>
    <row r="1166" spans="24:38">
      <c r="X1166"/>
      <c r="Y1166"/>
      <c r="Z1166"/>
      <c r="AA1166"/>
      <c r="AB1166"/>
      <c r="AC1166"/>
      <c r="AD1166"/>
      <c r="AE1166"/>
      <c r="AF1166"/>
      <c r="AG1166"/>
      <c r="AH1166"/>
      <c r="AI1166"/>
      <c r="AJ1166"/>
      <c r="AK116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6" s="170" t="s">
        <v>2</v>
      </c>
    </row>
    <row r="1167" spans="24:38">
      <c r="X1167"/>
      <c r="Y1167"/>
      <c r="Z1167"/>
      <c r="AA1167"/>
      <c r="AB1167"/>
      <c r="AC1167"/>
      <c r="AD1167"/>
      <c r="AE1167"/>
      <c r="AF1167"/>
      <c r="AG1167"/>
      <c r="AH1167"/>
      <c r="AI1167"/>
      <c r="AJ1167"/>
      <c r="AK116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7" s="170" t="s">
        <v>2</v>
      </c>
    </row>
    <row r="1168" spans="24:38">
      <c r="X1168"/>
      <c r="Y1168"/>
      <c r="Z1168"/>
      <c r="AA1168"/>
      <c r="AB1168"/>
      <c r="AC1168"/>
      <c r="AD1168"/>
      <c r="AE1168"/>
      <c r="AF1168"/>
      <c r="AG1168"/>
      <c r="AH1168"/>
      <c r="AI1168"/>
      <c r="AJ1168"/>
      <c r="AK116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8" s="170" t="s">
        <v>2</v>
      </c>
    </row>
    <row r="1169" spans="24:38">
      <c r="X1169"/>
      <c r="Y1169"/>
      <c r="Z1169"/>
      <c r="AA1169"/>
      <c r="AB1169"/>
      <c r="AC1169"/>
      <c r="AD1169"/>
      <c r="AE1169"/>
      <c r="AF1169"/>
      <c r="AG1169"/>
      <c r="AH1169"/>
      <c r="AI1169"/>
      <c r="AJ1169"/>
      <c r="AK116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9" s="170" t="s">
        <v>2</v>
      </c>
    </row>
    <row r="1170" spans="24:38">
      <c r="X1170"/>
      <c r="Y1170"/>
      <c r="Z1170"/>
      <c r="AA1170"/>
      <c r="AB1170"/>
      <c r="AC1170"/>
      <c r="AD1170"/>
      <c r="AE1170"/>
      <c r="AF1170"/>
      <c r="AG1170"/>
      <c r="AH1170"/>
      <c r="AI1170"/>
      <c r="AJ1170"/>
      <c r="AK117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0" s="170" t="s">
        <v>2</v>
      </c>
    </row>
    <row r="1171" spans="24:38">
      <c r="X1171"/>
      <c r="Y1171"/>
      <c r="Z1171"/>
      <c r="AA1171"/>
      <c r="AB1171"/>
      <c r="AC1171"/>
      <c r="AD1171"/>
      <c r="AE1171"/>
      <c r="AF1171"/>
      <c r="AG1171"/>
      <c r="AH1171"/>
      <c r="AI1171"/>
      <c r="AJ1171"/>
      <c r="AK117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1" s="170" t="s">
        <v>2</v>
      </c>
    </row>
    <row r="1172" spans="24:38">
      <c r="X1172"/>
      <c r="Y1172"/>
      <c r="Z1172"/>
      <c r="AA1172"/>
      <c r="AB1172"/>
      <c r="AC1172"/>
      <c r="AD1172"/>
      <c r="AE1172"/>
      <c r="AF1172"/>
      <c r="AG1172"/>
      <c r="AH1172"/>
      <c r="AI1172"/>
      <c r="AJ1172"/>
      <c r="AK117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2" s="170" t="s">
        <v>2</v>
      </c>
    </row>
    <row r="1173" spans="24:38">
      <c r="X1173"/>
      <c r="Y1173"/>
      <c r="Z1173"/>
      <c r="AA1173"/>
      <c r="AB1173"/>
      <c r="AC1173"/>
      <c r="AD1173"/>
      <c r="AE1173"/>
      <c r="AF1173"/>
      <c r="AG1173"/>
      <c r="AH1173"/>
      <c r="AI1173"/>
      <c r="AJ1173"/>
      <c r="AK117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3" s="170" t="s">
        <v>2</v>
      </c>
    </row>
    <row r="1174" spans="24:38">
      <c r="X1174"/>
      <c r="Y1174"/>
      <c r="Z1174"/>
      <c r="AA1174"/>
      <c r="AB1174"/>
      <c r="AC1174"/>
      <c r="AD1174"/>
      <c r="AE1174"/>
      <c r="AF1174"/>
      <c r="AG1174"/>
      <c r="AH1174"/>
      <c r="AI1174"/>
      <c r="AJ1174"/>
      <c r="AK117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4" s="170" t="s">
        <v>2</v>
      </c>
    </row>
    <row r="1175" spans="24:38">
      <c r="X1175"/>
      <c r="Y1175"/>
      <c r="Z1175"/>
      <c r="AA1175"/>
      <c r="AB1175"/>
      <c r="AC1175"/>
      <c r="AD1175"/>
      <c r="AE1175"/>
      <c r="AF1175"/>
      <c r="AG1175"/>
      <c r="AH1175"/>
      <c r="AI1175"/>
      <c r="AJ1175"/>
      <c r="AK117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5" s="170" t="s">
        <v>2</v>
      </c>
    </row>
    <row r="1176" spans="24:38">
      <c r="X1176"/>
      <c r="Y1176"/>
      <c r="Z1176"/>
      <c r="AA1176"/>
      <c r="AB1176"/>
      <c r="AC1176"/>
      <c r="AD1176"/>
      <c r="AE1176"/>
      <c r="AF1176"/>
      <c r="AG1176"/>
      <c r="AH1176"/>
      <c r="AI1176"/>
      <c r="AJ1176"/>
      <c r="AK117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6" s="170" t="s">
        <v>2</v>
      </c>
    </row>
    <row r="1177" spans="24:38">
      <c r="X1177"/>
      <c r="Y1177"/>
      <c r="Z1177"/>
      <c r="AA1177"/>
      <c r="AB1177"/>
      <c r="AC1177"/>
      <c r="AD1177"/>
      <c r="AE1177"/>
      <c r="AF1177"/>
      <c r="AG1177"/>
      <c r="AH1177"/>
      <c r="AI1177"/>
      <c r="AJ1177"/>
      <c r="AK117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7" s="170" t="s">
        <v>2</v>
      </c>
    </row>
    <row r="1178" spans="24:38">
      <c r="X1178"/>
      <c r="Y1178"/>
      <c r="Z1178"/>
      <c r="AA1178"/>
      <c r="AB1178"/>
      <c r="AC1178"/>
      <c r="AD1178"/>
      <c r="AE1178"/>
      <c r="AF1178"/>
      <c r="AG1178"/>
      <c r="AH1178"/>
      <c r="AI1178"/>
      <c r="AJ1178"/>
      <c r="AK117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8" s="170" t="s">
        <v>2</v>
      </c>
    </row>
    <row r="1179" spans="24:38">
      <c r="X1179"/>
      <c r="Y1179"/>
      <c r="Z1179"/>
      <c r="AA1179"/>
      <c r="AB1179"/>
      <c r="AC1179"/>
      <c r="AD1179"/>
      <c r="AE1179"/>
      <c r="AF1179"/>
      <c r="AG1179"/>
      <c r="AH1179"/>
      <c r="AI1179"/>
      <c r="AJ1179"/>
      <c r="AK117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9" s="170" t="s">
        <v>2</v>
      </c>
    </row>
    <row r="1180" spans="24:38">
      <c r="X1180"/>
      <c r="Y1180"/>
      <c r="Z1180"/>
      <c r="AA1180"/>
      <c r="AB1180"/>
      <c r="AC1180"/>
      <c r="AD1180"/>
      <c r="AE1180"/>
      <c r="AF1180"/>
      <c r="AG1180"/>
      <c r="AH1180"/>
      <c r="AI1180"/>
      <c r="AJ1180"/>
      <c r="AK118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0" s="170" t="s">
        <v>2</v>
      </c>
    </row>
    <row r="1181" spans="24:38">
      <c r="X1181"/>
      <c r="Y1181"/>
      <c r="Z1181"/>
      <c r="AA1181"/>
      <c r="AB1181"/>
      <c r="AC1181"/>
      <c r="AD1181"/>
      <c r="AE1181"/>
      <c r="AF1181"/>
      <c r="AG1181"/>
      <c r="AH1181"/>
      <c r="AI1181"/>
      <c r="AJ1181"/>
      <c r="AK118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1" s="170" t="s">
        <v>2</v>
      </c>
    </row>
    <row r="1182" spans="24:38">
      <c r="X1182"/>
      <c r="Y1182"/>
      <c r="Z1182"/>
      <c r="AA1182"/>
      <c r="AB1182"/>
      <c r="AC1182"/>
      <c r="AD1182"/>
      <c r="AE1182"/>
      <c r="AF1182"/>
      <c r="AG1182"/>
      <c r="AH1182"/>
      <c r="AI1182"/>
      <c r="AJ1182"/>
      <c r="AK118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2" s="170" t="s">
        <v>2</v>
      </c>
    </row>
    <row r="1183" spans="24:38">
      <c r="X1183"/>
      <c r="Y1183"/>
      <c r="Z1183"/>
      <c r="AA1183"/>
      <c r="AB1183"/>
      <c r="AC1183"/>
      <c r="AD1183"/>
      <c r="AE1183"/>
      <c r="AF1183"/>
      <c r="AG1183"/>
      <c r="AH1183"/>
      <c r="AI1183"/>
      <c r="AJ1183"/>
      <c r="AK118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3" s="170" t="s">
        <v>2</v>
      </c>
    </row>
    <row r="1184" spans="24:38">
      <c r="X1184"/>
      <c r="Y1184"/>
      <c r="Z1184"/>
      <c r="AA1184"/>
      <c r="AB1184"/>
      <c r="AC1184"/>
      <c r="AD1184"/>
      <c r="AE1184"/>
      <c r="AF1184"/>
      <c r="AG1184"/>
      <c r="AH1184"/>
      <c r="AI1184"/>
      <c r="AJ1184"/>
      <c r="AK118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4" s="170" t="s">
        <v>2</v>
      </c>
    </row>
    <row r="1185" spans="24:38">
      <c r="X1185"/>
      <c r="Y1185"/>
      <c r="Z1185"/>
      <c r="AA1185"/>
      <c r="AB1185"/>
      <c r="AC1185"/>
      <c r="AD1185"/>
      <c r="AE1185"/>
      <c r="AF1185"/>
      <c r="AG1185"/>
      <c r="AH1185"/>
      <c r="AI1185"/>
      <c r="AJ1185"/>
      <c r="AK118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5" s="170" t="s">
        <v>2</v>
      </c>
    </row>
    <row r="1186" spans="24:38">
      <c r="X1186"/>
      <c r="Y1186"/>
      <c r="Z1186"/>
      <c r="AA1186"/>
      <c r="AB1186"/>
      <c r="AC1186"/>
      <c r="AD1186"/>
      <c r="AE1186"/>
      <c r="AF1186"/>
      <c r="AG1186"/>
      <c r="AH1186"/>
      <c r="AI1186"/>
      <c r="AJ1186"/>
      <c r="AK118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6" s="170" t="s">
        <v>2</v>
      </c>
    </row>
    <row r="1187" spans="24:38">
      <c r="X1187"/>
      <c r="Y1187"/>
      <c r="Z1187"/>
      <c r="AA1187"/>
      <c r="AB1187"/>
      <c r="AC1187"/>
      <c r="AD1187"/>
      <c r="AE1187"/>
      <c r="AF1187"/>
      <c r="AG1187"/>
      <c r="AH1187"/>
      <c r="AI1187"/>
      <c r="AJ1187"/>
      <c r="AK118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7" s="170" t="s">
        <v>2</v>
      </c>
    </row>
    <row r="1188" spans="24:38">
      <c r="X1188"/>
      <c r="Y1188"/>
      <c r="Z1188"/>
      <c r="AA1188"/>
      <c r="AB1188"/>
      <c r="AC1188"/>
      <c r="AD1188"/>
      <c r="AE1188"/>
      <c r="AF1188"/>
      <c r="AG1188"/>
      <c r="AH1188"/>
      <c r="AI1188"/>
      <c r="AJ1188"/>
      <c r="AK118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8" s="170" t="s">
        <v>2</v>
      </c>
    </row>
    <row r="1189" spans="24:38">
      <c r="X1189"/>
      <c r="Y1189"/>
      <c r="Z1189"/>
      <c r="AA1189"/>
      <c r="AB1189"/>
      <c r="AC1189"/>
      <c r="AD1189"/>
      <c r="AE1189"/>
      <c r="AF1189"/>
      <c r="AG1189"/>
      <c r="AH1189"/>
      <c r="AI1189"/>
      <c r="AJ1189"/>
      <c r="AK118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9" s="170" t="s">
        <v>2</v>
      </c>
    </row>
    <row r="1190" spans="24:38">
      <c r="X1190"/>
      <c r="Y1190"/>
      <c r="Z1190"/>
      <c r="AA1190"/>
      <c r="AB1190"/>
      <c r="AC1190"/>
      <c r="AD1190"/>
      <c r="AE1190"/>
      <c r="AF1190"/>
      <c r="AG1190"/>
      <c r="AH1190"/>
      <c r="AI1190"/>
      <c r="AJ1190"/>
      <c r="AK119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0" s="170" t="s">
        <v>2</v>
      </c>
    </row>
    <row r="1191" spans="24:38">
      <c r="X1191"/>
      <c r="Y1191"/>
      <c r="Z1191"/>
      <c r="AA1191"/>
      <c r="AB1191"/>
      <c r="AC1191"/>
      <c r="AD1191"/>
      <c r="AE1191"/>
      <c r="AF1191"/>
      <c r="AG1191"/>
      <c r="AH1191"/>
      <c r="AI1191"/>
      <c r="AJ1191"/>
      <c r="AK119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1" s="170" t="s">
        <v>2</v>
      </c>
    </row>
    <row r="1192" spans="24:38">
      <c r="X1192"/>
      <c r="Y1192"/>
      <c r="Z1192"/>
      <c r="AA1192"/>
      <c r="AB1192"/>
      <c r="AC1192"/>
      <c r="AD1192"/>
      <c r="AE1192"/>
      <c r="AF1192"/>
      <c r="AG1192"/>
      <c r="AH1192"/>
      <c r="AI1192"/>
      <c r="AJ1192"/>
      <c r="AK119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2" s="170" t="s">
        <v>2</v>
      </c>
    </row>
    <row r="1193" spans="24:38">
      <c r="X1193"/>
      <c r="Y1193"/>
      <c r="Z1193"/>
      <c r="AA1193"/>
      <c r="AB1193"/>
      <c r="AC1193"/>
      <c r="AD1193"/>
      <c r="AE1193"/>
      <c r="AF1193"/>
      <c r="AG1193"/>
      <c r="AH1193"/>
      <c r="AI1193"/>
      <c r="AJ1193"/>
      <c r="AK119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3" s="170" t="s">
        <v>2</v>
      </c>
    </row>
    <row r="1194" spans="24:38">
      <c r="X1194"/>
      <c r="Y1194"/>
      <c r="Z1194"/>
      <c r="AA1194"/>
      <c r="AB1194"/>
      <c r="AC1194"/>
      <c r="AD1194"/>
      <c r="AE1194"/>
      <c r="AF1194"/>
      <c r="AG1194"/>
      <c r="AH1194"/>
      <c r="AI1194"/>
      <c r="AJ1194"/>
      <c r="AK119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4" s="170" t="s">
        <v>2</v>
      </c>
    </row>
    <row r="1195" spans="24:38">
      <c r="X1195"/>
      <c r="Y1195"/>
      <c r="Z1195"/>
      <c r="AA1195"/>
      <c r="AB1195"/>
      <c r="AC1195"/>
      <c r="AD1195"/>
      <c r="AE1195"/>
      <c r="AF1195"/>
      <c r="AG1195"/>
      <c r="AH1195"/>
      <c r="AI1195"/>
      <c r="AJ1195"/>
      <c r="AK119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5" s="170" t="s">
        <v>2</v>
      </c>
    </row>
    <row r="1196" spans="24:38">
      <c r="X1196"/>
      <c r="Y1196"/>
      <c r="Z1196"/>
      <c r="AA1196"/>
      <c r="AB1196"/>
      <c r="AC1196"/>
      <c r="AD1196"/>
      <c r="AE1196"/>
      <c r="AF1196"/>
      <c r="AG1196"/>
      <c r="AH1196"/>
      <c r="AI1196"/>
      <c r="AJ1196"/>
      <c r="AK119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6" s="170" t="s">
        <v>2</v>
      </c>
    </row>
    <row r="1197" spans="24:38">
      <c r="X1197"/>
      <c r="Y1197"/>
      <c r="Z1197"/>
      <c r="AA1197"/>
      <c r="AB1197"/>
      <c r="AC1197"/>
      <c r="AD1197"/>
      <c r="AE1197"/>
      <c r="AF1197"/>
      <c r="AG1197"/>
      <c r="AH1197"/>
      <c r="AI1197"/>
      <c r="AJ1197"/>
      <c r="AK119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7" s="170" t="s">
        <v>2</v>
      </c>
    </row>
    <row r="1198" spans="24:38">
      <c r="X1198"/>
      <c r="Y1198"/>
      <c r="Z1198"/>
      <c r="AA1198"/>
      <c r="AB1198"/>
      <c r="AC1198"/>
      <c r="AD1198"/>
      <c r="AE1198"/>
      <c r="AF1198"/>
      <c r="AG1198"/>
      <c r="AH1198"/>
      <c r="AI1198"/>
      <c r="AJ1198"/>
      <c r="AK119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8" s="170" t="s">
        <v>2</v>
      </c>
    </row>
    <row r="1199" spans="24:38">
      <c r="X1199"/>
      <c r="Y1199"/>
      <c r="Z1199"/>
      <c r="AA1199"/>
      <c r="AB1199"/>
      <c r="AC1199"/>
      <c r="AD1199"/>
      <c r="AE1199"/>
      <c r="AF1199"/>
      <c r="AG1199"/>
      <c r="AH1199"/>
      <c r="AI1199"/>
      <c r="AJ1199"/>
      <c r="AK119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9" s="170" t="s">
        <v>2</v>
      </c>
    </row>
    <row r="1200" spans="24:38">
      <c r="X1200"/>
      <c r="Y1200"/>
      <c r="Z1200"/>
      <c r="AA1200"/>
      <c r="AB1200"/>
      <c r="AC1200"/>
      <c r="AD1200"/>
      <c r="AE1200"/>
      <c r="AF1200"/>
      <c r="AG1200"/>
      <c r="AH1200"/>
      <c r="AI1200"/>
      <c r="AJ1200"/>
      <c r="AK120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0" s="170" t="s">
        <v>2</v>
      </c>
    </row>
    <row r="1201" spans="24:38">
      <c r="X1201"/>
      <c r="Y1201"/>
      <c r="Z1201"/>
      <c r="AA1201"/>
      <c r="AB1201"/>
      <c r="AC1201"/>
      <c r="AD1201"/>
      <c r="AE1201"/>
      <c r="AF1201"/>
      <c r="AG1201"/>
      <c r="AH1201"/>
      <c r="AI1201"/>
      <c r="AJ1201"/>
      <c r="AK120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1" s="170" t="s">
        <v>2</v>
      </c>
    </row>
    <row r="1202" spans="24:38">
      <c r="X1202"/>
      <c r="Y1202"/>
      <c r="Z1202"/>
      <c r="AA1202"/>
      <c r="AB1202"/>
      <c r="AC1202"/>
      <c r="AD1202"/>
      <c r="AE1202"/>
      <c r="AF1202"/>
      <c r="AG1202"/>
      <c r="AH1202"/>
      <c r="AI1202"/>
      <c r="AJ1202"/>
      <c r="AK120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2" s="170" t="s">
        <v>2</v>
      </c>
    </row>
    <row r="1203" spans="24:38">
      <c r="X1203"/>
      <c r="Y1203"/>
      <c r="Z1203"/>
      <c r="AA1203"/>
      <c r="AB1203"/>
      <c r="AC1203"/>
      <c r="AD1203"/>
      <c r="AE1203"/>
      <c r="AF1203"/>
      <c r="AG1203"/>
      <c r="AH1203"/>
      <c r="AI1203"/>
      <c r="AJ1203"/>
      <c r="AK120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3" s="170" t="s">
        <v>2</v>
      </c>
    </row>
    <row r="1204" spans="24:38">
      <c r="X1204"/>
      <c r="Y1204"/>
      <c r="Z1204"/>
      <c r="AA1204"/>
      <c r="AB1204"/>
      <c r="AC1204"/>
      <c r="AD1204"/>
      <c r="AE1204"/>
      <c r="AF1204"/>
      <c r="AG1204"/>
      <c r="AH1204"/>
      <c r="AI1204"/>
      <c r="AJ1204"/>
      <c r="AK120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4" s="170" t="s">
        <v>2</v>
      </c>
    </row>
    <row r="1205" spans="24:38">
      <c r="X1205"/>
      <c r="Y1205"/>
      <c r="Z1205"/>
      <c r="AA1205"/>
      <c r="AB1205"/>
      <c r="AC1205"/>
      <c r="AD1205"/>
      <c r="AE1205"/>
      <c r="AF1205"/>
      <c r="AG1205"/>
      <c r="AH1205"/>
      <c r="AI1205"/>
      <c r="AJ1205"/>
      <c r="AK120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5" s="170" t="s">
        <v>2</v>
      </c>
    </row>
    <row r="1206" spans="24:38">
      <c r="X1206"/>
      <c r="Y1206"/>
      <c r="Z1206"/>
      <c r="AA1206"/>
      <c r="AB1206"/>
      <c r="AC1206"/>
      <c r="AD1206"/>
      <c r="AE1206"/>
      <c r="AF1206"/>
      <c r="AG1206"/>
      <c r="AH1206"/>
      <c r="AI1206"/>
      <c r="AJ1206"/>
      <c r="AK120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6" s="170" t="s">
        <v>2</v>
      </c>
    </row>
    <row r="1207" spans="24:38">
      <c r="X1207"/>
      <c r="Y1207"/>
      <c r="Z1207"/>
      <c r="AA1207"/>
      <c r="AB1207"/>
      <c r="AC1207"/>
      <c r="AD1207"/>
      <c r="AE1207"/>
      <c r="AF1207"/>
      <c r="AG1207"/>
      <c r="AH1207"/>
      <c r="AI1207"/>
      <c r="AJ1207"/>
      <c r="AK120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7" s="170" t="s">
        <v>2</v>
      </c>
    </row>
    <row r="1208" spans="24:38">
      <c r="X1208"/>
      <c r="Y1208"/>
      <c r="Z1208"/>
      <c r="AA1208"/>
      <c r="AB1208"/>
      <c r="AC1208"/>
      <c r="AD1208"/>
      <c r="AE1208"/>
      <c r="AF1208"/>
      <c r="AG1208"/>
      <c r="AH1208"/>
      <c r="AI1208"/>
      <c r="AJ1208"/>
      <c r="AK120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8" s="170" t="s">
        <v>2</v>
      </c>
    </row>
    <row r="1209" spans="24:38">
      <c r="X1209"/>
      <c r="Y1209"/>
      <c r="Z1209"/>
      <c r="AA1209"/>
      <c r="AB1209"/>
      <c r="AC1209"/>
      <c r="AD1209"/>
      <c r="AE1209"/>
      <c r="AF1209"/>
      <c r="AG1209"/>
      <c r="AH1209"/>
      <c r="AI1209"/>
      <c r="AJ1209"/>
      <c r="AK120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9" s="170" t="s">
        <v>2</v>
      </c>
    </row>
    <row r="1210" spans="24:38">
      <c r="X1210"/>
      <c r="Y1210"/>
      <c r="Z1210"/>
      <c r="AA1210"/>
      <c r="AB1210"/>
      <c r="AC1210"/>
      <c r="AD1210"/>
      <c r="AE1210"/>
      <c r="AF1210"/>
      <c r="AG1210"/>
      <c r="AH1210"/>
      <c r="AI1210"/>
      <c r="AJ1210"/>
      <c r="AK121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0" s="170" t="s">
        <v>2</v>
      </c>
    </row>
    <row r="1211" spans="24:38">
      <c r="X1211"/>
      <c r="Y1211"/>
      <c r="Z1211"/>
      <c r="AA1211"/>
      <c r="AB1211"/>
      <c r="AC1211"/>
      <c r="AD1211"/>
      <c r="AE1211"/>
      <c r="AF1211"/>
      <c r="AG1211"/>
      <c r="AH1211"/>
      <c r="AI1211"/>
      <c r="AJ1211"/>
      <c r="AK121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1" s="170" t="s">
        <v>2</v>
      </c>
    </row>
    <row r="1212" spans="24:38">
      <c r="X1212"/>
      <c r="Y1212"/>
      <c r="Z1212"/>
      <c r="AA1212"/>
      <c r="AB1212"/>
      <c r="AC1212"/>
      <c r="AD1212"/>
      <c r="AE1212"/>
      <c r="AF1212"/>
      <c r="AG1212"/>
      <c r="AH1212"/>
      <c r="AI1212"/>
      <c r="AJ1212"/>
      <c r="AK121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2" s="170" t="s">
        <v>2</v>
      </c>
    </row>
    <row r="1213" spans="24:38">
      <c r="X1213"/>
      <c r="Y1213"/>
      <c r="Z1213"/>
      <c r="AA1213"/>
      <c r="AB1213"/>
      <c r="AC1213"/>
      <c r="AD1213"/>
      <c r="AE1213"/>
      <c r="AF1213"/>
      <c r="AG1213"/>
      <c r="AH1213"/>
      <c r="AI1213"/>
      <c r="AJ1213"/>
      <c r="AK121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3" s="170" t="s">
        <v>2</v>
      </c>
    </row>
    <row r="1214" spans="24:38">
      <c r="X1214"/>
      <c r="Y1214"/>
      <c r="Z1214"/>
      <c r="AA1214"/>
      <c r="AB1214"/>
      <c r="AC1214"/>
      <c r="AD1214"/>
      <c r="AE1214"/>
      <c r="AF1214"/>
      <c r="AG1214"/>
      <c r="AH1214"/>
      <c r="AI1214"/>
      <c r="AJ1214"/>
      <c r="AK121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4" s="170" t="s">
        <v>2</v>
      </c>
    </row>
    <row r="1215" spans="24:38">
      <c r="X1215"/>
      <c r="Y1215"/>
      <c r="Z1215"/>
      <c r="AA1215"/>
      <c r="AB1215"/>
      <c r="AC1215"/>
      <c r="AD1215"/>
      <c r="AE1215"/>
      <c r="AF1215"/>
      <c r="AG1215"/>
      <c r="AH1215"/>
      <c r="AI1215"/>
      <c r="AJ1215"/>
      <c r="AK121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5" s="170" t="s">
        <v>2</v>
      </c>
    </row>
    <row r="1216" spans="24:38">
      <c r="X1216"/>
      <c r="Y1216"/>
      <c r="Z1216"/>
      <c r="AA1216"/>
      <c r="AB1216"/>
      <c r="AC1216"/>
      <c r="AD1216"/>
      <c r="AE1216"/>
      <c r="AF1216"/>
      <c r="AG1216"/>
      <c r="AH1216"/>
      <c r="AI1216"/>
      <c r="AJ1216"/>
      <c r="AK121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6" s="170" t="s">
        <v>2</v>
      </c>
    </row>
    <row r="1217" spans="24:38">
      <c r="X1217"/>
      <c r="Y1217"/>
      <c r="Z1217"/>
      <c r="AA1217"/>
      <c r="AB1217"/>
      <c r="AC1217"/>
      <c r="AD1217"/>
      <c r="AE1217"/>
      <c r="AF1217"/>
      <c r="AG1217"/>
      <c r="AH1217"/>
      <c r="AI1217"/>
      <c r="AJ1217"/>
      <c r="AK121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7" s="170" t="s">
        <v>2</v>
      </c>
    </row>
    <row r="1218" spans="24:38">
      <c r="X1218"/>
      <c r="Y1218"/>
      <c r="Z1218"/>
      <c r="AA1218"/>
      <c r="AB1218"/>
      <c r="AC1218"/>
      <c r="AD1218"/>
      <c r="AE1218"/>
      <c r="AF1218"/>
      <c r="AG1218"/>
      <c r="AH1218"/>
      <c r="AI1218"/>
      <c r="AJ1218"/>
      <c r="AK121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8" s="170" t="s">
        <v>2</v>
      </c>
    </row>
    <row r="1219" spans="24:38">
      <c r="X1219"/>
      <c r="Y1219"/>
      <c r="Z1219"/>
      <c r="AA1219"/>
      <c r="AB1219"/>
      <c r="AC1219"/>
      <c r="AD1219"/>
      <c r="AE1219"/>
      <c r="AF1219"/>
      <c r="AG1219"/>
      <c r="AH1219"/>
      <c r="AI1219"/>
      <c r="AJ1219"/>
      <c r="AK121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9" s="170" t="s">
        <v>2</v>
      </c>
    </row>
    <row r="1220" spans="24:38">
      <c r="X1220"/>
      <c r="Y1220"/>
      <c r="Z1220"/>
      <c r="AA1220"/>
      <c r="AB1220"/>
      <c r="AC1220"/>
      <c r="AD1220"/>
      <c r="AE1220"/>
      <c r="AF1220"/>
      <c r="AG1220"/>
      <c r="AH1220"/>
      <c r="AI1220"/>
      <c r="AJ1220"/>
      <c r="AK122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0" s="170" t="s">
        <v>2</v>
      </c>
    </row>
    <row r="1221" spans="24:38">
      <c r="X1221"/>
      <c r="Y1221"/>
      <c r="Z1221"/>
      <c r="AA1221"/>
      <c r="AB1221"/>
      <c r="AC1221"/>
      <c r="AD1221"/>
      <c r="AE1221"/>
      <c r="AF1221"/>
      <c r="AG1221"/>
      <c r="AH1221"/>
      <c r="AI1221"/>
      <c r="AJ1221"/>
      <c r="AK1221" s="130" t="str">
        <f t="shared" ref="AK1221:AK1284" si="34">CONCATENATE("IF EXISTS (SELECT * FROM TR_OPCItems WHERE iID = ",V1221,")
UPDATE TR_OPCItems
   SET iID_OPCGroup = ",W1221,",sName = '",X1221,"',sEngUnit = '",Y1221,"',sFunction = '",Z1221,"',sNameTag = '",AA1221,"',dMin = ",AB1221,",dMax = ",AC1221,",dHiHi = ",AD1221,",dHi = ",AE1221,",dLo = ",AF1221,",dLoLo = ",AG1221,",iPrecision = ",AH1221,",iDuration = ",AJ1221,"
 WHERE iID = ",V1221,"
ELSE 
 INSERT INTO TR_OPCItems
           ([iID_OPCGroup],[sName],[sEngUnit],[sFunction],[sNameTag],[dMin],[dMax],[dHiHi],[dHi],[dLo],[dLoLo],[iPrecision],[iDuration])
     VALUES
           (",W1221,",'",X1221,"','",Y1221,"','",Z1221,"','",AA1221,"',",AB1221,",",AC1221," ,",AD1221,",",AE1221,",",AF1221,",",AG1221,",",AH1221,",",AJ1221,");")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1" s="170" t="s">
        <v>2</v>
      </c>
    </row>
    <row r="1222" spans="24:38">
      <c r="X1222"/>
      <c r="Y1222"/>
      <c r="Z1222"/>
      <c r="AA1222"/>
      <c r="AB1222"/>
      <c r="AC1222"/>
      <c r="AD1222"/>
      <c r="AE1222"/>
      <c r="AF1222"/>
      <c r="AG1222"/>
      <c r="AH1222"/>
      <c r="AI1222"/>
      <c r="AJ1222"/>
      <c r="AK122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2" s="170" t="s">
        <v>2</v>
      </c>
    </row>
    <row r="1223" spans="24:38">
      <c r="X1223"/>
      <c r="Y1223"/>
      <c r="Z1223"/>
      <c r="AA1223"/>
      <c r="AB1223"/>
      <c r="AC1223"/>
      <c r="AD1223"/>
      <c r="AE1223"/>
      <c r="AF1223"/>
      <c r="AG1223"/>
      <c r="AH1223"/>
      <c r="AI1223"/>
      <c r="AJ1223"/>
      <c r="AK122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3" s="170" t="s">
        <v>2</v>
      </c>
    </row>
    <row r="1224" spans="24:38">
      <c r="X1224"/>
      <c r="Y1224"/>
      <c r="Z1224"/>
      <c r="AA1224"/>
      <c r="AB1224"/>
      <c r="AC1224"/>
      <c r="AD1224"/>
      <c r="AE1224"/>
      <c r="AF1224"/>
      <c r="AG1224"/>
      <c r="AH1224"/>
      <c r="AI1224"/>
      <c r="AJ1224"/>
      <c r="AK122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4" s="170" t="s">
        <v>2</v>
      </c>
    </row>
    <row r="1225" spans="24:38">
      <c r="X1225"/>
      <c r="Y1225"/>
      <c r="Z1225"/>
      <c r="AA1225"/>
      <c r="AB1225"/>
      <c r="AC1225"/>
      <c r="AD1225"/>
      <c r="AE1225"/>
      <c r="AF1225"/>
      <c r="AG1225"/>
      <c r="AH1225"/>
      <c r="AI1225"/>
      <c r="AJ1225"/>
      <c r="AK122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5" s="170" t="s">
        <v>2</v>
      </c>
    </row>
    <row r="1226" spans="24:38">
      <c r="X1226"/>
      <c r="Y1226"/>
      <c r="Z1226"/>
      <c r="AA1226"/>
      <c r="AB1226"/>
      <c r="AC1226"/>
      <c r="AD1226"/>
      <c r="AE1226"/>
      <c r="AF1226"/>
      <c r="AG1226"/>
      <c r="AH1226"/>
      <c r="AI1226"/>
      <c r="AJ1226"/>
      <c r="AK122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6" s="170" t="s">
        <v>2</v>
      </c>
    </row>
    <row r="1227" spans="24:38">
      <c r="X1227"/>
      <c r="Y1227"/>
      <c r="Z1227"/>
      <c r="AA1227"/>
      <c r="AB1227"/>
      <c r="AC1227"/>
      <c r="AD1227"/>
      <c r="AE1227"/>
      <c r="AF1227"/>
      <c r="AG1227"/>
      <c r="AH1227"/>
      <c r="AI1227"/>
      <c r="AJ1227"/>
      <c r="AK122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7" s="170" t="s">
        <v>2</v>
      </c>
    </row>
    <row r="1228" spans="24:38">
      <c r="X1228"/>
      <c r="Y1228"/>
      <c r="Z1228"/>
      <c r="AA1228"/>
      <c r="AB1228"/>
      <c r="AC1228"/>
      <c r="AD1228"/>
      <c r="AE1228"/>
      <c r="AF1228"/>
      <c r="AG1228"/>
      <c r="AH1228"/>
      <c r="AI1228"/>
      <c r="AJ1228"/>
      <c r="AK122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8" s="170" t="s">
        <v>2</v>
      </c>
    </row>
    <row r="1229" spans="24:38">
      <c r="X1229"/>
      <c r="Y1229"/>
      <c r="Z1229"/>
      <c r="AA1229"/>
      <c r="AB1229"/>
      <c r="AC1229"/>
      <c r="AD1229"/>
      <c r="AE1229"/>
      <c r="AF1229"/>
      <c r="AG1229"/>
      <c r="AH1229"/>
      <c r="AI1229"/>
      <c r="AJ1229"/>
      <c r="AK122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9" s="170" t="s">
        <v>2</v>
      </c>
    </row>
    <row r="1230" spans="24:38">
      <c r="X1230"/>
      <c r="Y1230"/>
      <c r="Z1230"/>
      <c r="AA1230"/>
      <c r="AB1230"/>
      <c r="AC1230"/>
      <c r="AD1230"/>
      <c r="AE1230"/>
      <c r="AF1230"/>
      <c r="AG1230"/>
      <c r="AH1230"/>
      <c r="AI1230"/>
      <c r="AJ1230"/>
      <c r="AK123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0" s="170" t="s">
        <v>2</v>
      </c>
    </row>
    <row r="1231" spans="24:38">
      <c r="X1231"/>
      <c r="Y1231"/>
      <c r="Z1231"/>
      <c r="AA1231"/>
      <c r="AB1231"/>
      <c r="AC1231"/>
      <c r="AD1231"/>
      <c r="AE1231"/>
      <c r="AF1231"/>
      <c r="AG1231"/>
      <c r="AH1231"/>
      <c r="AI1231"/>
      <c r="AJ1231"/>
      <c r="AK123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1" s="170" t="s">
        <v>2</v>
      </c>
    </row>
    <row r="1232" spans="24:38">
      <c r="X1232"/>
      <c r="Y1232"/>
      <c r="Z1232"/>
      <c r="AA1232"/>
      <c r="AB1232"/>
      <c r="AC1232"/>
      <c r="AD1232"/>
      <c r="AE1232"/>
      <c r="AF1232"/>
      <c r="AG1232"/>
      <c r="AH1232"/>
      <c r="AI1232"/>
      <c r="AJ1232"/>
      <c r="AK123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2" s="170" t="s">
        <v>2</v>
      </c>
    </row>
    <row r="1233" spans="24:38">
      <c r="X1233"/>
      <c r="Y1233"/>
      <c r="Z1233"/>
      <c r="AA1233"/>
      <c r="AB1233"/>
      <c r="AC1233"/>
      <c r="AD1233"/>
      <c r="AE1233"/>
      <c r="AF1233"/>
      <c r="AG1233"/>
      <c r="AH1233"/>
      <c r="AI1233"/>
      <c r="AJ1233"/>
      <c r="AK123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3" s="170" t="s">
        <v>2</v>
      </c>
    </row>
    <row r="1234" spans="24:38">
      <c r="X1234"/>
      <c r="Y1234"/>
      <c r="Z1234"/>
      <c r="AA1234"/>
      <c r="AB1234"/>
      <c r="AC1234"/>
      <c r="AD1234"/>
      <c r="AE1234"/>
      <c r="AF1234"/>
      <c r="AG1234"/>
      <c r="AH1234"/>
      <c r="AI1234"/>
      <c r="AJ1234"/>
      <c r="AK123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4" s="170" t="s">
        <v>2</v>
      </c>
    </row>
    <row r="1235" spans="24:38">
      <c r="X1235"/>
      <c r="Y1235"/>
      <c r="Z1235"/>
      <c r="AA1235"/>
      <c r="AB1235"/>
      <c r="AC1235"/>
      <c r="AD1235"/>
      <c r="AE1235"/>
      <c r="AF1235"/>
      <c r="AG1235"/>
      <c r="AH1235"/>
      <c r="AI1235"/>
      <c r="AJ1235"/>
      <c r="AK123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5" s="170" t="s">
        <v>2</v>
      </c>
    </row>
    <row r="1236" spans="24:38">
      <c r="X1236"/>
      <c r="Y1236"/>
      <c r="Z1236"/>
      <c r="AA1236"/>
      <c r="AB1236"/>
      <c r="AC1236"/>
      <c r="AD1236"/>
      <c r="AE1236"/>
      <c r="AF1236"/>
      <c r="AG1236"/>
      <c r="AH1236"/>
      <c r="AI1236"/>
      <c r="AJ1236"/>
      <c r="AK123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6" s="170" t="s">
        <v>2</v>
      </c>
    </row>
    <row r="1237" spans="24:38">
      <c r="X1237"/>
      <c r="Y1237"/>
      <c r="Z1237"/>
      <c r="AA1237"/>
      <c r="AB1237"/>
      <c r="AC1237"/>
      <c r="AD1237"/>
      <c r="AE1237"/>
      <c r="AF1237"/>
      <c r="AG1237"/>
      <c r="AH1237"/>
      <c r="AI1237"/>
      <c r="AJ1237"/>
      <c r="AK123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7" s="170" t="s">
        <v>2</v>
      </c>
    </row>
    <row r="1238" spans="24:38">
      <c r="X1238"/>
      <c r="Y1238"/>
      <c r="Z1238"/>
      <c r="AA1238"/>
      <c r="AB1238"/>
      <c r="AC1238"/>
      <c r="AD1238"/>
      <c r="AE1238"/>
      <c r="AF1238"/>
      <c r="AG1238"/>
      <c r="AH1238"/>
      <c r="AI1238"/>
      <c r="AJ1238"/>
      <c r="AK123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8" s="170" t="s">
        <v>2</v>
      </c>
    </row>
    <row r="1239" spans="24:38">
      <c r="X1239"/>
      <c r="Y1239"/>
      <c r="Z1239"/>
      <c r="AA1239"/>
      <c r="AB1239"/>
      <c r="AC1239"/>
      <c r="AD1239"/>
      <c r="AE1239"/>
      <c r="AF1239"/>
      <c r="AG1239"/>
      <c r="AH1239"/>
      <c r="AI1239"/>
      <c r="AJ1239"/>
      <c r="AK123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9" s="170" t="s">
        <v>2</v>
      </c>
    </row>
    <row r="1240" spans="24:38">
      <c r="X1240"/>
      <c r="Y1240"/>
      <c r="Z1240"/>
      <c r="AA1240"/>
      <c r="AB1240"/>
      <c r="AC1240"/>
      <c r="AD1240"/>
      <c r="AE1240"/>
      <c r="AF1240"/>
      <c r="AG1240"/>
      <c r="AH1240"/>
      <c r="AI1240"/>
      <c r="AJ1240"/>
      <c r="AK124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0" s="170" t="s">
        <v>2</v>
      </c>
    </row>
    <row r="1241" spans="24:38">
      <c r="X1241"/>
      <c r="Y1241"/>
      <c r="Z1241"/>
      <c r="AA1241"/>
      <c r="AB1241"/>
      <c r="AC1241"/>
      <c r="AD1241"/>
      <c r="AE1241"/>
      <c r="AF1241"/>
      <c r="AG1241"/>
      <c r="AH1241"/>
      <c r="AI1241"/>
      <c r="AJ1241"/>
      <c r="AK124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1" s="170" t="s">
        <v>2</v>
      </c>
    </row>
    <row r="1242" spans="24:38">
      <c r="X1242"/>
      <c r="Y1242"/>
      <c r="Z1242"/>
      <c r="AA1242"/>
      <c r="AB1242"/>
      <c r="AC1242"/>
      <c r="AD1242"/>
      <c r="AE1242"/>
      <c r="AF1242"/>
      <c r="AG1242"/>
      <c r="AH1242"/>
      <c r="AI1242"/>
      <c r="AJ1242"/>
      <c r="AK124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2" s="170" t="s">
        <v>2</v>
      </c>
    </row>
    <row r="1243" spans="24:38">
      <c r="X1243"/>
      <c r="Y1243"/>
      <c r="Z1243"/>
      <c r="AA1243"/>
      <c r="AB1243"/>
      <c r="AC1243"/>
      <c r="AD1243"/>
      <c r="AE1243"/>
      <c r="AF1243"/>
      <c r="AG1243"/>
      <c r="AH1243"/>
      <c r="AI1243"/>
      <c r="AJ1243"/>
      <c r="AK124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3" s="170" t="s">
        <v>2</v>
      </c>
    </row>
    <row r="1244" spans="24:38">
      <c r="X1244"/>
      <c r="Y1244"/>
      <c r="Z1244"/>
      <c r="AA1244"/>
      <c r="AB1244"/>
      <c r="AC1244"/>
      <c r="AD1244"/>
      <c r="AE1244"/>
      <c r="AF1244"/>
      <c r="AG1244"/>
      <c r="AH1244"/>
      <c r="AI1244"/>
      <c r="AJ1244"/>
      <c r="AK124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4" s="170" t="s">
        <v>2</v>
      </c>
    </row>
    <row r="1245" spans="24:38">
      <c r="X1245"/>
      <c r="Y1245"/>
      <c r="Z1245"/>
      <c r="AA1245"/>
      <c r="AB1245"/>
      <c r="AC1245"/>
      <c r="AD1245"/>
      <c r="AE1245"/>
      <c r="AF1245"/>
      <c r="AG1245"/>
      <c r="AH1245"/>
      <c r="AI1245"/>
      <c r="AJ1245"/>
      <c r="AK124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5" s="170" t="s">
        <v>2</v>
      </c>
    </row>
    <row r="1246" spans="24:38">
      <c r="X1246"/>
      <c r="Y1246"/>
      <c r="Z1246"/>
      <c r="AA1246"/>
      <c r="AB1246"/>
      <c r="AC1246"/>
      <c r="AD1246"/>
      <c r="AE1246"/>
      <c r="AF1246"/>
      <c r="AG1246"/>
      <c r="AH1246"/>
      <c r="AI1246"/>
      <c r="AJ1246"/>
      <c r="AK124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6" s="170" t="s">
        <v>2</v>
      </c>
    </row>
    <row r="1247" spans="24:38">
      <c r="X1247"/>
      <c r="Y1247"/>
      <c r="Z1247"/>
      <c r="AA1247"/>
      <c r="AB1247"/>
      <c r="AC1247"/>
      <c r="AD1247"/>
      <c r="AE1247"/>
      <c r="AF1247"/>
      <c r="AG1247"/>
      <c r="AH1247"/>
      <c r="AI1247"/>
      <c r="AJ1247"/>
      <c r="AK124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7" s="170" t="s">
        <v>2</v>
      </c>
    </row>
    <row r="1248" spans="24:38">
      <c r="X1248"/>
      <c r="Y1248"/>
      <c r="Z1248"/>
      <c r="AA1248"/>
      <c r="AB1248"/>
      <c r="AC1248"/>
      <c r="AD1248"/>
      <c r="AE1248"/>
      <c r="AF1248"/>
      <c r="AG1248"/>
      <c r="AH1248"/>
      <c r="AI1248"/>
      <c r="AJ1248"/>
      <c r="AK124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8" s="170" t="s">
        <v>2</v>
      </c>
    </row>
    <row r="1249" spans="24:38">
      <c r="X1249"/>
      <c r="Y1249"/>
      <c r="Z1249"/>
      <c r="AA1249"/>
      <c r="AB1249"/>
      <c r="AC1249"/>
      <c r="AD1249"/>
      <c r="AE1249"/>
      <c r="AF1249"/>
      <c r="AG1249"/>
      <c r="AH1249"/>
      <c r="AI1249"/>
      <c r="AJ1249"/>
      <c r="AK124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9" s="170" t="s">
        <v>2</v>
      </c>
    </row>
    <row r="1250" spans="24:38">
      <c r="X1250"/>
      <c r="Y1250"/>
      <c r="Z1250"/>
      <c r="AA1250"/>
      <c r="AB1250"/>
      <c r="AC1250"/>
      <c r="AD1250"/>
      <c r="AE1250"/>
      <c r="AF1250"/>
      <c r="AG1250"/>
      <c r="AH1250"/>
      <c r="AI1250"/>
      <c r="AJ1250"/>
      <c r="AK125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0" s="170" t="s">
        <v>2</v>
      </c>
    </row>
    <row r="1251" spans="24:38">
      <c r="X1251"/>
      <c r="Y1251"/>
      <c r="Z1251"/>
      <c r="AA1251"/>
      <c r="AB1251"/>
      <c r="AC1251"/>
      <c r="AD1251"/>
      <c r="AE1251"/>
      <c r="AF1251"/>
      <c r="AG1251"/>
      <c r="AH1251"/>
      <c r="AI1251"/>
      <c r="AJ1251"/>
      <c r="AK125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1" s="170" t="s">
        <v>2</v>
      </c>
    </row>
    <row r="1252" spans="24:38">
      <c r="X1252"/>
      <c r="Y1252"/>
      <c r="Z1252"/>
      <c r="AA1252"/>
      <c r="AB1252"/>
      <c r="AC1252"/>
      <c r="AD1252"/>
      <c r="AE1252"/>
      <c r="AF1252"/>
      <c r="AG1252"/>
      <c r="AH1252"/>
      <c r="AI1252"/>
      <c r="AJ1252"/>
      <c r="AK125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2" s="170" t="s">
        <v>2</v>
      </c>
    </row>
    <row r="1253" spans="24:38">
      <c r="X1253"/>
      <c r="Y1253"/>
      <c r="Z1253"/>
      <c r="AA1253"/>
      <c r="AB1253"/>
      <c r="AC1253"/>
      <c r="AD1253"/>
      <c r="AE1253"/>
      <c r="AF1253"/>
      <c r="AG1253"/>
      <c r="AH1253"/>
      <c r="AI1253"/>
      <c r="AJ1253"/>
      <c r="AK125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3" s="170" t="s">
        <v>2</v>
      </c>
    </row>
    <row r="1254" spans="24:38">
      <c r="X1254"/>
      <c r="Y1254"/>
      <c r="Z1254"/>
      <c r="AA1254"/>
      <c r="AB1254"/>
      <c r="AC1254"/>
      <c r="AD1254"/>
      <c r="AE1254"/>
      <c r="AF1254"/>
      <c r="AG1254"/>
      <c r="AH1254"/>
      <c r="AI1254"/>
      <c r="AJ1254"/>
      <c r="AK125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4" s="170" t="s">
        <v>2</v>
      </c>
    </row>
    <row r="1255" spans="24:38">
      <c r="X1255"/>
      <c r="Y1255"/>
      <c r="Z1255"/>
      <c r="AA1255"/>
      <c r="AB1255"/>
      <c r="AC1255"/>
      <c r="AD1255"/>
      <c r="AE1255"/>
      <c r="AF1255"/>
      <c r="AG1255"/>
      <c r="AH1255"/>
      <c r="AI1255"/>
      <c r="AJ1255"/>
      <c r="AK125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5" s="170" t="s">
        <v>2</v>
      </c>
    </row>
    <row r="1256" spans="24:38">
      <c r="X1256"/>
      <c r="Y1256"/>
      <c r="Z1256"/>
      <c r="AA1256"/>
      <c r="AB1256"/>
      <c r="AC1256"/>
      <c r="AD1256"/>
      <c r="AE1256"/>
      <c r="AF1256"/>
      <c r="AG1256"/>
      <c r="AH1256"/>
      <c r="AI1256"/>
      <c r="AJ1256"/>
      <c r="AK125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6" s="170" t="s">
        <v>2</v>
      </c>
    </row>
    <row r="1257" spans="24:38">
      <c r="X1257"/>
      <c r="Y1257"/>
      <c r="Z1257"/>
      <c r="AA1257"/>
      <c r="AB1257"/>
      <c r="AC1257"/>
      <c r="AD1257"/>
      <c r="AE1257"/>
      <c r="AF1257"/>
      <c r="AG1257"/>
      <c r="AH1257"/>
      <c r="AI1257"/>
      <c r="AJ1257"/>
      <c r="AK125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7" s="170" t="s">
        <v>2</v>
      </c>
    </row>
    <row r="1258" spans="24:38">
      <c r="X1258"/>
      <c r="Y1258"/>
      <c r="Z1258"/>
      <c r="AA1258"/>
      <c r="AB1258"/>
      <c r="AC1258"/>
      <c r="AD1258"/>
      <c r="AE1258"/>
      <c r="AF1258"/>
      <c r="AG1258"/>
      <c r="AH1258"/>
      <c r="AI1258"/>
      <c r="AJ1258"/>
      <c r="AK125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8" s="170" t="s">
        <v>2</v>
      </c>
    </row>
    <row r="1259" spans="24:38">
      <c r="X1259"/>
      <c r="Y1259"/>
      <c r="Z1259"/>
      <c r="AA1259"/>
      <c r="AB1259"/>
      <c r="AC1259"/>
      <c r="AD1259"/>
      <c r="AE1259"/>
      <c r="AF1259"/>
      <c r="AG1259"/>
      <c r="AH1259"/>
      <c r="AI1259"/>
      <c r="AJ1259"/>
      <c r="AK125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9" s="170" t="s">
        <v>2</v>
      </c>
    </row>
    <row r="1260" spans="24:38">
      <c r="X1260"/>
      <c r="Y1260"/>
      <c r="Z1260"/>
      <c r="AA1260"/>
      <c r="AB1260"/>
      <c r="AC1260"/>
      <c r="AD1260"/>
      <c r="AE1260"/>
      <c r="AF1260"/>
      <c r="AG1260"/>
      <c r="AH1260"/>
      <c r="AI1260"/>
      <c r="AJ1260"/>
      <c r="AK126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0" s="170" t="s">
        <v>2</v>
      </c>
    </row>
    <row r="1261" spans="24:38">
      <c r="X1261"/>
      <c r="Y1261"/>
      <c r="Z1261"/>
      <c r="AA1261"/>
      <c r="AB1261"/>
      <c r="AC1261"/>
      <c r="AD1261"/>
      <c r="AE1261"/>
      <c r="AF1261"/>
      <c r="AG1261"/>
      <c r="AH1261"/>
      <c r="AI1261"/>
      <c r="AJ1261"/>
      <c r="AK126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1" s="170" t="s">
        <v>2</v>
      </c>
    </row>
    <row r="1262" spans="24:38">
      <c r="X1262"/>
      <c r="Y1262"/>
      <c r="Z1262"/>
      <c r="AA1262"/>
      <c r="AB1262"/>
      <c r="AC1262"/>
      <c r="AD1262"/>
      <c r="AE1262"/>
      <c r="AF1262"/>
      <c r="AG1262"/>
      <c r="AH1262"/>
      <c r="AI1262"/>
      <c r="AJ1262"/>
      <c r="AK126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2" s="170" t="s">
        <v>2</v>
      </c>
    </row>
    <row r="1263" spans="24:38">
      <c r="X1263"/>
      <c r="Y1263"/>
      <c r="Z1263"/>
      <c r="AA1263"/>
      <c r="AB1263"/>
      <c r="AC1263"/>
      <c r="AD1263"/>
      <c r="AE1263"/>
      <c r="AF1263"/>
      <c r="AG1263"/>
      <c r="AH1263"/>
      <c r="AI1263"/>
      <c r="AJ1263"/>
      <c r="AK126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3" s="170" t="s">
        <v>2</v>
      </c>
    </row>
    <row r="1264" spans="24:38">
      <c r="X1264"/>
      <c r="Y1264"/>
      <c r="Z1264"/>
      <c r="AA1264"/>
      <c r="AB1264"/>
      <c r="AC1264"/>
      <c r="AD1264"/>
      <c r="AE1264"/>
      <c r="AF1264"/>
      <c r="AG1264"/>
      <c r="AH1264"/>
      <c r="AI1264"/>
      <c r="AJ1264"/>
      <c r="AK126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4" s="170" t="s">
        <v>2</v>
      </c>
    </row>
    <row r="1265" spans="24:38">
      <c r="X1265"/>
      <c r="Y1265"/>
      <c r="Z1265"/>
      <c r="AA1265"/>
      <c r="AB1265"/>
      <c r="AC1265"/>
      <c r="AD1265"/>
      <c r="AE1265"/>
      <c r="AF1265"/>
      <c r="AG1265"/>
      <c r="AH1265"/>
      <c r="AI1265"/>
      <c r="AJ1265"/>
      <c r="AK126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5" s="170" t="s">
        <v>2</v>
      </c>
    </row>
    <row r="1266" spans="24:38">
      <c r="X1266"/>
      <c r="Y1266"/>
      <c r="Z1266"/>
      <c r="AA1266"/>
      <c r="AB1266"/>
      <c r="AC1266"/>
      <c r="AD1266"/>
      <c r="AE1266"/>
      <c r="AF1266"/>
      <c r="AG1266"/>
      <c r="AH1266"/>
      <c r="AI1266"/>
      <c r="AJ1266"/>
      <c r="AK126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6" s="170" t="s">
        <v>2</v>
      </c>
    </row>
    <row r="1267" spans="24:38">
      <c r="X1267"/>
      <c r="Y1267"/>
      <c r="Z1267"/>
      <c r="AA1267"/>
      <c r="AB1267"/>
      <c r="AC1267"/>
      <c r="AD1267"/>
      <c r="AE1267"/>
      <c r="AF1267"/>
      <c r="AG1267"/>
      <c r="AH1267"/>
      <c r="AI1267"/>
      <c r="AJ1267"/>
      <c r="AK126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7" s="170" t="s">
        <v>2</v>
      </c>
    </row>
    <row r="1268" spans="24:38">
      <c r="X1268"/>
      <c r="Y1268"/>
      <c r="Z1268"/>
      <c r="AA1268"/>
      <c r="AB1268"/>
      <c r="AC1268"/>
      <c r="AD1268"/>
      <c r="AE1268"/>
      <c r="AF1268"/>
      <c r="AG1268"/>
      <c r="AH1268"/>
      <c r="AI1268"/>
      <c r="AJ1268"/>
      <c r="AK126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8" s="170" t="s">
        <v>2</v>
      </c>
    </row>
    <row r="1269" spans="24:38">
      <c r="X1269"/>
      <c r="Y1269"/>
      <c r="Z1269"/>
      <c r="AA1269"/>
      <c r="AB1269"/>
      <c r="AC1269"/>
      <c r="AD1269"/>
      <c r="AE1269"/>
      <c r="AF1269"/>
      <c r="AG1269"/>
      <c r="AH1269"/>
      <c r="AI1269"/>
      <c r="AJ1269"/>
      <c r="AK126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9" s="170" t="s">
        <v>2</v>
      </c>
    </row>
    <row r="1270" spans="24:38">
      <c r="X1270"/>
      <c r="Y1270"/>
      <c r="Z1270"/>
      <c r="AA1270"/>
      <c r="AB1270"/>
      <c r="AC1270"/>
      <c r="AD1270"/>
      <c r="AE1270"/>
      <c r="AF1270"/>
      <c r="AG1270"/>
      <c r="AH1270"/>
      <c r="AI1270"/>
      <c r="AJ1270"/>
      <c r="AK127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0" s="170" t="s">
        <v>2</v>
      </c>
    </row>
    <row r="1271" spans="24:38">
      <c r="X1271"/>
      <c r="Y1271"/>
      <c r="Z1271"/>
      <c r="AA1271"/>
      <c r="AB1271"/>
      <c r="AC1271"/>
      <c r="AD1271"/>
      <c r="AE1271"/>
      <c r="AF1271"/>
      <c r="AG1271"/>
      <c r="AH1271"/>
      <c r="AI1271"/>
      <c r="AJ1271"/>
      <c r="AK127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1" s="170" t="s">
        <v>2</v>
      </c>
    </row>
    <row r="1272" spans="24:38">
      <c r="X1272"/>
      <c r="Y1272"/>
      <c r="Z1272"/>
      <c r="AA1272"/>
      <c r="AB1272"/>
      <c r="AC1272"/>
      <c r="AD1272"/>
      <c r="AE1272"/>
      <c r="AF1272"/>
      <c r="AG1272"/>
      <c r="AH1272"/>
      <c r="AI1272"/>
      <c r="AJ1272"/>
      <c r="AK127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2" s="170" t="s">
        <v>2</v>
      </c>
    </row>
    <row r="1273" spans="24:38">
      <c r="X1273"/>
      <c r="Y1273"/>
      <c r="Z1273"/>
      <c r="AA1273"/>
      <c r="AB1273"/>
      <c r="AC1273"/>
      <c r="AD1273"/>
      <c r="AE1273"/>
      <c r="AF1273"/>
      <c r="AG1273"/>
      <c r="AH1273"/>
      <c r="AI1273"/>
      <c r="AJ1273"/>
      <c r="AK127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3" s="170" t="s">
        <v>2</v>
      </c>
    </row>
    <row r="1274" spans="24:38">
      <c r="X1274"/>
      <c r="Y1274"/>
      <c r="Z1274"/>
      <c r="AA1274"/>
      <c r="AB1274"/>
      <c r="AC1274"/>
      <c r="AD1274"/>
      <c r="AE1274"/>
      <c r="AF1274"/>
      <c r="AG1274"/>
      <c r="AH1274"/>
      <c r="AI1274"/>
      <c r="AJ1274"/>
      <c r="AK127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4" s="170" t="s">
        <v>2</v>
      </c>
    </row>
    <row r="1275" spans="24:38">
      <c r="X1275"/>
      <c r="Y1275"/>
      <c r="Z1275"/>
      <c r="AA1275"/>
      <c r="AB1275"/>
      <c r="AC1275"/>
      <c r="AD1275"/>
      <c r="AE1275"/>
      <c r="AF1275"/>
      <c r="AG1275"/>
      <c r="AH1275"/>
      <c r="AI1275"/>
      <c r="AJ1275"/>
      <c r="AK127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5" s="170" t="s">
        <v>2</v>
      </c>
    </row>
    <row r="1276" spans="24:38">
      <c r="X1276"/>
      <c r="Y1276"/>
      <c r="Z1276"/>
      <c r="AA1276"/>
      <c r="AB1276"/>
      <c r="AC1276"/>
      <c r="AD1276"/>
      <c r="AE1276"/>
      <c r="AF1276"/>
      <c r="AG1276"/>
      <c r="AH1276"/>
      <c r="AI1276"/>
      <c r="AJ1276"/>
      <c r="AK127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6" s="170" t="s">
        <v>2</v>
      </c>
    </row>
    <row r="1277" spans="24:38">
      <c r="X1277"/>
      <c r="Y1277"/>
      <c r="Z1277"/>
      <c r="AA1277"/>
      <c r="AB1277"/>
      <c r="AC1277"/>
      <c r="AD1277"/>
      <c r="AE1277"/>
      <c r="AF1277"/>
      <c r="AG1277"/>
      <c r="AH1277"/>
      <c r="AI1277"/>
      <c r="AJ1277"/>
      <c r="AK127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7" s="170" t="s">
        <v>2</v>
      </c>
    </row>
    <row r="1278" spans="24:38">
      <c r="X1278"/>
      <c r="Y1278"/>
      <c r="Z1278"/>
      <c r="AA1278"/>
      <c r="AB1278"/>
      <c r="AC1278"/>
      <c r="AD1278"/>
      <c r="AE1278"/>
      <c r="AF1278"/>
      <c r="AG1278"/>
      <c r="AH1278"/>
      <c r="AI1278"/>
      <c r="AJ1278"/>
      <c r="AK127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8" s="170" t="s">
        <v>2</v>
      </c>
    </row>
    <row r="1279" spans="24:38">
      <c r="X1279"/>
      <c r="Y1279"/>
      <c r="Z1279"/>
      <c r="AA1279"/>
      <c r="AB1279"/>
      <c r="AC1279"/>
      <c r="AD1279"/>
      <c r="AE1279"/>
      <c r="AF1279"/>
      <c r="AG1279"/>
      <c r="AH1279"/>
      <c r="AI1279"/>
      <c r="AJ1279"/>
      <c r="AK127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9" s="170" t="s">
        <v>2</v>
      </c>
    </row>
    <row r="1280" spans="24:38">
      <c r="X1280"/>
      <c r="Y1280"/>
      <c r="Z1280"/>
      <c r="AA1280"/>
      <c r="AB1280"/>
      <c r="AC1280"/>
      <c r="AD1280"/>
      <c r="AE1280"/>
      <c r="AF1280"/>
      <c r="AG1280"/>
      <c r="AH1280"/>
      <c r="AI1280"/>
      <c r="AJ1280"/>
      <c r="AK128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0" s="170" t="s">
        <v>2</v>
      </c>
    </row>
    <row r="1281" spans="24:38">
      <c r="X1281"/>
      <c r="Y1281"/>
      <c r="Z1281"/>
      <c r="AA1281"/>
      <c r="AB1281"/>
      <c r="AC1281"/>
      <c r="AD1281"/>
      <c r="AE1281"/>
      <c r="AF1281"/>
      <c r="AG1281"/>
      <c r="AH1281"/>
      <c r="AI1281"/>
      <c r="AJ1281"/>
      <c r="AK128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1" s="170" t="s">
        <v>2</v>
      </c>
    </row>
    <row r="1282" spans="24:38">
      <c r="X1282"/>
      <c r="Y1282"/>
      <c r="Z1282"/>
      <c r="AA1282"/>
      <c r="AB1282"/>
      <c r="AC1282"/>
      <c r="AD1282"/>
      <c r="AE1282"/>
      <c r="AF1282"/>
      <c r="AG1282"/>
      <c r="AH1282"/>
      <c r="AI1282"/>
      <c r="AJ1282"/>
      <c r="AK128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2" s="170" t="s">
        <v>2</v>
      </c>
    </row>
    <row r="1283" spans="24:38">
      <c r="X1283"/>
      <c r="Y1283"/>
      <c r="Z1283"/>
      <c r="AA1283"/>
      <c r="AB1283"/>
      <c r="AC1283"/>
      <c r="AD1283"/>
      <c r="AE1283"/>
      <c r="AF1283"/>
      <c r="AG1283"/>
      <c r="AH1283"/>
      <c r="AI1283"/>
      <c r="AJ1283"/>
      <c r="AK128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3" s="170" t="s">
        <v>2</v>
      </c>
    </row>
    <row r="1284" spans="24:38">
      <c r="X1284"/>
      <c r="Y1284"/>
      <c r="Z1284"/>
      <c r="AA1284"/>
      <c r="AB1284"/>
      <c r="AC1284"/>
      <c r="AD1284"/>
      <c r="AE1284"/>
      <c r="AF1284"/>
      <c r="AG1284"/>
      <c r="AH1284"/>
      <c r="AI1284"/>
      <c r="AJ1284"/>
      <c r="AK128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4" s="170" t="s">
        <v>2</v>
      </c>
    </row>
    <row r="1285" spans="24:38">
      <c r="X1285"/>
      <c r="Y1285"/>
      <c r="Z1285"/>
      <c r="AA1285"/>
      <c r="AB1285"/>
      <c r="AC1285"/>
      <c r="AD1285"/>
      <c r="AE1285"/>
      <c r="AF1285"/>
      <c r="AG1285"/>
      <c r="AH1285"/>
      <c r="AI1285"/>
      <c r="AJ1285"/>
      <c r="AK1285" s="130" t="str">
        <f t="shared" ref="AK1285:AK1348" si="35">CONCATENATE("IF EXISTS (SELECT * FROM TR_OPCItems WHERE iID = ",V1285,")
UPDATE TR_OPCItems
   SET iID_OPCGroup = ",W1285,",sName = '",X1285,"',sEngUnit = '",Y1285,"',sFunction = '",Z1285,"',sNameTag = '",AA1285,"',dMin = ",AB1285,",dMax = ",AC1285,",dHiHi = ",AD1285,",dHi = ",AE1285,",dLo = ",AF1285,",dLoLo = ",AG1285,",iPrecision = ",AH1285,",iDuration = ",AJ1285,"
 WHERE iID = ",V1285,"
ELSE 
 INSERT INTO TR_OPCItems
           ([iID_OPCGroup],[sName],[sEngUnit],[sFunction],[sNameTag],[dMin],[dMax],[dHiHi],[dHi],[dLo],[dLoLo],[iPrecision],[iDuration])
     VALUES
           (",W1285,",'",X1285,"','",Y1285,"','",Z1285,"','",AA1285,"',",AB1285,",",AC1285," ,",AD1285,",",AE1285,",",AF1285,",",AG1285,",",AH1285,",",AJ1285,");")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5" s="170" t="s">
        <v>2</v>
      </c>
    </row>
    <row r="1286" spans="24:38">
      <c r="X1286"/>
      <c r="Y1286"/>
      <c r="Z1286"/>
      <c r="AA1286"/>
      <c r="AB1286"/>
      <c r="AC1286"/>
      <c r="AD1286"/>
      <c r="AE1286"/>
      <c r="AF1286"/>
      <c r="AG1286"/>
      <c r="AH1286"/>
      <c r="AI1286"/>
      <c r="AJ1286"/>
      <c r="AK128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6" s="170" t="s">
        <v>2</v>
      </c>
    </row>
    <row r="1287" spans="24:38">
      <c r="X1287"/>
      <c r="Y1287"/>
      <c r="Z1287"/>
      <c r="AA1287"/>
      <c r="AB1287"/>
      <c r="AC1287"/>
      <c r="AD1287"/>
      <c r="AE1287"/>
      <c r="AF1287"/>
      <c r="AG1287"/>
      <c r="AH1287"/>
      <c r="AI1287"/>
      <c r="AJ1287"/>
      <c r="AK128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7" s="170" t="s">
        <v>2</v>
      </c>
    </row>
    <row r="1288" spans="24:38">
      <c r="X1288"/>
      <c r="Y1288"/>
      <c r="Z1288"/>
      <c r="AA1288"/>
      <c r="AB1288"/>
      <c r="AC1288"/>
      <c r="AD1288"/>
      <c r="AE1288"/>
      <c r="AF1288"/>
      <c r="AG1288"/>
      <c r="AH1288"/>
      <c r="AI1288"/>
      <c r="AJ1288"/>
      <c r="AK128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8" s="170" t="s">
        <v>2</v>
      </c>
    </row>
    <row r="1289" spans="24:38">
      <c r="X1289"/>
      <c r="Y1289"/>
      <c r="Z1289"/>
      <c r="AA1289"/>
      <c r="AB1289"/>
      <c r="AC1289"/>
      <c r="AD1289"/>
      <c r="AE1289"/>
      <c r="AF1289"/>
      <c r="AG1289"/>
      <c r="AH1289"/>
      <c r="AI1289"/>
      <c r="AJ1289"/>
      <c r="AK128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9" s="170" t="s">
        <v>2</v>
      </c>
    </row>
    <row r="1290" spans="24:38">
      <c r="X1290"/>
      <c r="Y1290"/>
      <c r="Z1290"/>
      <c r="AA1290"/>
      <c r="AB1290"/>
      <c r="AC1290"/>
      <c r="AD1290"/>
      <c r="AE1290"/>
      <c r="AF1290"/>
      <c r="AG1290"/>
      <c r="AH1290"/>
      <c r="AI1290"/>
      <c r="AJ1290"/>
      <c r="AK129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0" s="170" t="s">
        <v>2</v>
      </c>
    </row>
    <row r="1291" spans="24:38">
      <c r="X1291"/>
      <c r="Y1291"/>
      <c r="Z1291"/>
      <c r="AA1291"/>
      <c r="AB1291"/>
      <c r="AC1291"/>
      <c r="AD1291"/>
      <c r="AE1291"/>
      <c r="AF1291"/>
      <c r="AG1291"/>
      <c r="AH1291"/>
      <c r="AI1291"/>
      <c r="AJ1291"/>
      <c r="AK129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1" s="170" t="s">
        <v>2</v>
      </c>
    </row>
    <row r="1292" spans="24:38">
      <c r="X1292"/>
      <c r="Y1292"/>
      <c r="Z1292"/>
      <c r="AA1292"/>
      <c r="AB1292"/>
      <c r="AC1292"/>
      <c r="AD1292"/>
      <c r="AE1292"/>
      <c r="AF1292"/>
      <c r="AG1292"/>
      <c r="AH1292"/>
      <c r="AI1292"/>
      <c r="AJ1292"/>
      <c r="AK129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2" s="170" t="s">
        <v>2</v>
      </c>
    </row>
    <row r="1293" spans="24:38">
      <c r="X1293"/>
      <c r="Y1293"/>
      <c r="Z1293"/>
      <c r="AA1293"/>
      <c r="AB1293"/>
      <c r="AC1293"/>
      <c r="AD1293"/>
      <c r="AE1293"/>
      <c r="AF1293"/>
      <c r="AG1293"/>
      <c r="AH1293"/>
      <c r="AI1293"/>
      <c r="AJ1293"/>
      <c r="AK129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3" s="170" t="s">
        <v>2</v>
      </c>
    </row>
    <row r="1294" spans="24:38">
      <c r="X1294"/>
      <c r="Y1294"/>
      <c r="Z1294"/>
      <c r="AA1294"/>
      <c r="AB1294"/>
      <c r="AC1294"/>
      <c r="AD1294"/>
      <c r="AE1294"/>
      <c r="AF1294"/>
      <c r="AG1294"/>
      <c r="AH1294"/>
      <c r="AI1294"/>
      <c r="AJ1294"/>
      <c r="AK129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4" s="170" t="s">
        <v>2</v>
      </c>
    </row>
    <row r="1295" spans="24:38">
      <c r="X1295"/>
      <c r="Y1295"/>
      <c r="Z1295"/>
      <c r="AA1295"/>
      <c r="AB1295"/>
      <c r="AC1295"/>
      <c r="AD1295"/>
      <c r="AE1295"/>
      <c r="AF1295"/>
      <c r="AG1295"/>
      <c r="AH1295"/>
      <c r="AI1295"/>
      <c r="AJ1295"/>
      <c r="AK129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5" s="170" t="s">
        <v>2</v>
      </c>
    </row>
    <row r="1296" spans="24:38">
      <c r="X1296"/>
      <c r="Y1296"/>
      <c r="Z1296"/>
      <c r="AA1296"/>
      <c r="AB1296"/>
      <c r="AC1296"/>
      <c r="AD1296"/>
      <c r="AE1296"/>
      <c r="AF1296"/>
      <c r="AG1296"/>
      <c r="AH1296"/>
      <c r="AI1296"/>
      <c r="AJ1296"/>
      <c r="AK129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6" s="170" t="s">
        <v>2</v>
      </c>
    </row>
    <row r="1297" spans="24:38">
      <c r="X1297"/>
      <c r="Y1297"/>
      <c r="Z1297"/>
      <c r="AA1297"/>
      <c r="AB1297"/>
      <c r="AC1297"/>
      <c r="AD1297"/>
      <c r="AE1297"/>
      <c r="AF1297"/>
      <c r="AG1297"/>
      <c r="AH1297"/>
      <c r="AI1297"/>
      <c r="AJ1297"/>
      <c r="AK129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7" s="170" t="s">
        <v>2</v>
      </c>
    </row>
    <row r="1298" spans="24:38">
      <c r="X1298"/>
      <c r="Y1298"/>
      <c r="Z1298"/>
      <c r="AA1298"/>
      <c r="AB1298"/>
      <c r="AC1298"/>
      <c r="AD1298"/>
      <c r="AE1298"/>
      <c r="AF1298"/>
      <c r="AG1298"/>
      <c r="AH1298"/>
      <c r="AI1298"/>
      <c r="AJ1298"/>
      <c r="AK129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8" s="170" t="s">
        <v>2</v>
      </c>
    </row>
    <row r="1299" spans="24:38">
      <c r="X1299"/>
      <c r="Y1299"/>
      <c r="Z1299"/>
      <c r="AA1299"/>
      <c r="AB1299"/>
      <c r="AC1299"/>
      <c r="AD1299"/>
      <c r="AE1299"/>
      <c r="AF1299"/>
      <c r="AG1299"/>
      <c r="AH1299"/>
      <c r="AI1299"/>
      <c r="AJ1299"/>
      <c r="AK129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9" s="170" t="s">
        <v>2</v>
      </c>
    </row>
    <row r="1300" spans="24:38">
      <c r="X1300"/>
      <c r="Y1300"/>
      <c r="Z1300"/>
      <c r="AA1300"/>
      <c r="AB1300"/>
      <c r="AC1300"/>
      <c r="AD1300"/>
      <c r="AE1300"/>
      <c r="AF1300"/>
      <c r="AG1300"/>
      <c r="AH1300"/>
      <c r="AI1300"/>
      <c r="AJ1300"/>
      <c r="AK130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0" s="170" t="s">
        <v>2</v>
      </c>
    </row>
    <row r="1301" spans="24:38">
      <c r="X1301"/>
      <c r="Y1301"/>
      <c r="Z1301"/>
      <c r="AA1301"/>
      <c r="AB1301"/>
      <c r="AC1301"/>
      <c r="AD1301"/>
      <c r="AE1301"/>
      <c r="AF1301"/>
      <c r="AG1301"/>
      <c r="AH1301"/>
      <c r="AI1301"/>
      <c r="AJ1301"/>
      <c r="AK130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1" s="170" t="s">
        <v>2</v>
      </c>
    </row>
    <row r="1302" spans="24:38">
      <c r="X1302"/>
      <c r="Y1302"/>
      <c r="Z1302"/>
      <c r="AA1302"/>
      <c r="AB1302"/>
      <c r="AC1302"/>
      <c r="AD1302"/>
      <c r="AE1302"/>
      <c r="AF1302"/>
      <c r="AG1302"/>
      <c r="AH1302"/>
      <c r="AI1302"/>
      <c r="AJ1302"/>
      <c r="AK130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2" s="170" t="s">
        <v>2</v>
      </c>
    </row>
    <row r="1303" spans="24:38">
      <c r="X1303"/>
      <c r="Y1303"/>
      <c r="Z1303"/>
      <c r="AA1303"/>
      <c r="AB1303"/>
      <c r="AC1303"/>
      <c r="AD1303"/>
      <c r="AE1303"/>
      <c r="AF1303"/>
      <c r="AG1303"/>
      <c r="AH1303"/>
      <c r="AI1303"/>
      <c r="AJ1303"/>
      <c r="AK130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3" s="170" t="s">
        <v>2</v>
      </c>
    </row>
    <row r="1304" spans="24:38">
      <c r="X1304"/>
      <c r="Y1304"/>
      <c r="Z1304"/>
      <c r="AA1304"/>
      <c r="AB1304"/>
      <c r="AC1304"/>
      <c r="AD1304"/>
      <c r="AE1304"/>
      <c r="AF1304"/>
      <c r="AG1304"/>
      <c r="AH1304"/>
      <c r="AI1304"/>
      <c r="AJ1304"/>
      <c r="AK130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4" s="170" t="s">
        <v>2</v>
      </c>
    </row>
    <row r="1305" spans="24:38">
      <c r="X1305"/>
      <c r="Y1305"/>
      <c r="Z1305"/>
      <c r="AA1305"/>
      <c r="AB1305"/>
      <c r="AC1305"/>
      <c r="AD1305"/>
      <c r="AE1305"/>
      <c r="AF1305"/>
      <c r="AG1305"/>
      <c r="AH1305"/>
      <c r="AI1305"/>
      <c r="AJ1305"/>
      <c r="AK130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5" s="170" t="s">
        <v>2</v>
      </c>
    </row>
    <row r="1306" spans="24:38">
      <c r="X1306"/>
      <c r="Y1306"/>
      <c r="Z1306"/>
      <c r="AA1306"/>
      <c r="AB1306"/>
      <c r="AC1306"/>
      <c r="AD1306"/>
      <c r="AE1306"/>
      <c r="AF1306"/>
      <c r="AG1306"/>
      <c r="AH1306"/>
      <c r="AI1306"/>
      <c r="AJ1306"/>
      <c r="AK130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6" s="170" t="s">
        <v>2</v>
      </c>
    </row>
    <row r="1307" spans="24:38">
      <c r="X1307"/>
      <c r="Y1307"/>
      <c r="Z1307"/>
      <c r="AA1307"/>
      <c r="AB1307"/>
      <c r="AC1307"/>
      <c r="AD1307"/>
      <c r="AE1307"/>
      <c r="AF1307"/>
      <c r="AG1307"/>
      <c r="AH1307"/>
      <c r="AI1307"/>
      <c r="AJ1307"/>
      <c r="AK130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7" s="170" t="s">
        <v>2</v>
      </c>
    </row>
    <row r="1308" spans="24:38">
      <c r="X1308"/>
      <c r="Y1308"/>
      <c r="Z1308"/>
      <c r="AA1308"/>
      <c r="AB1308"/>
      <c r="AC1308"/>
      <c r="AD1308"/>
      <c r="AE1308"/>
      <c r="AF1308"/>
      <c r="AG1308"/>
      <c r="AH1308"/>
      <c r="AI1308"/>
      <c r="AJ1308"/>
      <c r="AK130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8" s="170" t="s">
        <v>2</v>
      </c>
    </row>
    <row r="1309" spans="24:38">
      <c r="X1309"/>
      <c r="Y1309"/>
      <c r="Z1309"/>
      <c r="AA1309"/>
      <c r="AB1309"/>
      <c r="AC1309"/>
      <c r="AD1309"/>
      <c r="AE1309"/>
      <c r="AF1309"/>
      <c r="AG1309"/>
      <c r="AH1309"/>
      <c r="AI1309"/>
      <c r="AJ1309"/>
      <c r="AK130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9" s="170" t="s">
        <v>2</v>
      </c>
    </row>
    <row r="1310" spans="24:38">
      <c r="X1310"/>
      <c r="Y1310"/>
      <c r="Z1310"/>
      <c r="AA1310"/>
      <c r="AB1310"/>
      <c r="AC1310"/>
      <c r="AD1310"/>
      <c r="AE1310"/>
      <c r="AF1310"/>
      <c r="AG1310"/>
      <c r="AH1310"/>
      <c r="AI1310"/>
      <c r="AJ1310"/>
      <c r="AK131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0" s="170" t="s">
        <v>2</v>
      </c>
    </row>
    <row r="1311" spans="24:38">
      <c r="X1311"/>
      <c r="Y1311"/>
      <c r="Z1311"/>
      <c r="AA1311"/>
      <c r="AB1311"/>
      <c r="AC1311"/>
      <c r="AD1311"/>
      <c r="AE1311"/>
      <c r="AF1311"/>
      <c r="AG1311"/>
      <c r="AH1311"/>
      <c r="AI1311"/>
      <c r="AJ1311"/>
      <c r="AK131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1" s="170" t="s">
        <v>2</v>
      </c>
    </row>
    <row r="1312" spans="24:38">
      <c r="X1312"/>
      <c r="Y1312"/>
      <c r="Z1312"/>
      <c r="AA1312"/>
      <c r="AB1312"/>
      <c r="AC1312"/>
      <c r="AD1312"/>
      <c r="AE1312"/>
      <c r="AF1312"/>
      <c r="AG1312"/>
      <c r="AH1312"/>
      <c r="AI1312"/>
      <c r="AJ1312"/>
      <c r="AK131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2" s="170" t="s">
        <v>2</v>
      </c>
    </row>
    <row r="1313" spans="24:38">
      <c r="X1313"/>
      <c r="Y1313"/>
      <c r="Z1313"/>
      <c r="AA1313"/>
      <c r="AB1313"/>
      <c r="AC1313"/>
      <c r="AD1313"/>
      <c r="AE1313"/>
      <c r="AF1313"/>
      <c r="AG1313"/>
      <c r="AH1313"/>
      <c r="AI1313"/>
      <c r="AJ1313"/>
      <c r="AK131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3" s="170" t="s">
        <v>2</v>
      </c>
    </row>
    <row r="1314" spans="24:38">
      <c r="X1314"/>
      <c r="Y1314"/>
      <c r="Z1314"/>
      <c r="AA1314"/>
      <c r="AB1314"/>
      <c r="AC1314"/>
      <c r="AD1314"/>
      <c r="AE1314"/>
      <c r="AF1314"/>
      <c r="AG1314"/>
      <c r="AH1314"/>
      <c r="AI1314"/>
      <c r="AJ1314"/>
      <c r="AK131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4" s="170" t="s">
        <v>2</v>
      </c>
    </row>
    <row r="1315" spans="24:38">
      <c r="X1315"/>
      <c r="Y1315"/>
      <c r="Z1315"/>
      <c r="AA1315"/>
      <c r="AB1315"/>
      <c r="AC1315"/>
      <c r="AD1315"/>
      <c r="AE1315"/>
      <c r="AF1315"/>
      <c r="AG1315"/>
      <c r="AH1315"/>
      <c r="AI1315"/>
      <c r="AJ1315"/>
      <c r="AK131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5" s="170" t="s">
        <v>2</v>
      </c>
    </row>
    <row r="1316" spans="24:38">
      <c r="X1316"/>
      <c r="Y1316"/>
      <c r="Z1316"/>
      <c r="AA1316"/>
      <c r="AB1316"/>
      <c r="AC1316"/>
      <c r="AD1316"/>
      <c r="AE1316"/>
      <c r="AF1316"/>
      <c r="AG1316"/>
      <c r="AH1316"/>
      <c r="AI1316"/>
      <c r="AJ1316"/>
      <c r="AK131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6" s="170" t="s">
        <v>2</v>
      </c>
    </row>
    <row r="1317" spans="24:38">
      <c r="X1317"/>
      <c r="Y1317"/>
      <c r="Z1317"/>
      <c r="AA1317"/>
      <c r="AB1317"/>
      <c r="AC1317"/>
      <c r="AD1317"/>
      <c r="AE1317"/>
      <c r="AF1317"/>
      <c r="AG1317"/>
      <c r="AH1317"/>
      <c r="AI1317"/>
      <c r="AJ1317"/>
      <c r="AK131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7" s="170" t="s">
        <v>2</v>
      </c>
    </row>
    <row r="1318" spans="24:38">
      <c r="X1318"/>
      <c r="Y1318"/>
      <c r="Z1318"/>
      <c r="AA1318"/>
      <c r="AB1318"/>
      <c r="AC1318"/>
      <c r="AD1318"/>
      <c r="AE1318"/>
      <c r="AF1318"/>
      <c r="AG1318"/>
      <c r="AH1318"/>
      <c r="AI1318"/>
      <c r="AJ1318"/>
      <c r="AK131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8" s="170" t="s">
        <v>2</v>
      </c>
    </row>
    <row r="1319" spans="24:38">
      <c r="X1319"/>
      <c r="Y1319"/>
      <c r="Z1319"/>
      <c r="AA1319"/>
      <c r="AB1319"/>
      <c r="AC1319"/>
      <c r="AD1319"/>
      <c r="AE1319"/>
      <c r="AF1319"/>
      <c r="AG1319"/>
      <c r="AH1319"/>
      <c r="AI1319"/>
      <c r="AJ1319"/>
      <c r="AK131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9" s="170" t="s">
        <v>2</v>
      </c>
    </row>
    <row r="1320" spans="24:38">
      <c r="X1320"/>
      <c r="Y1320"/>
      <c r="Z1320"/>
      <c r="AA1320"/>
      <c r="AB1320"/>
      <c r="AC1320"/>
      <c r="AD1320"/>
      <c r="AE1320"/>
      <c r="AF1320"/>
      <c r="AG1320"/>
      <c r="AH1320"/>
      <c r="AI1320"/>
      <c r="AJ1320"/>
      <c r="AK132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0" s="170" t="s">
        <v>2</v>
      </c>
    </row>
    <row r="1321" spans="24:38">
      <c r="X1321"/>
      <c r="Y1321"/>
      <c r="Z1321"/>
      <c r="AA1321"/>
      <c r="AB1321"/>
      <c r="AC1321"/>
      <c r="AD1321"/>
      <c r="AE1321"/>
      <c r="AF1321"/>
      <c r="AG1321"/>
      <c r="AH1321"/>
      <c r="AI1321"/>
      <c r="AJ1321"/>
      <c r="AK132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1" s="170" t="s">
        <v>2</v>
      </c>
    </row>
    <row r="1322" spans="24:38">
      <c r="X1322"/>
      <c r="Y1322"/>
      <c r="Z1322"/>
      <c r="AA1322"/>
      <c r="AB1322"/>
      <c r="AC1322"/>
      <c r="AD1322"/>
      <c r="AE1322"/>
      <c r="AF1322"/>
      <c r="AG1322"/>
      <c r="AH1322"/>
      <c r="AI1322"/>
      <c r="AJ1322"/>
      <c r="AK132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2" s="170" t="s">
        <v>2</v>
      </c>
    </row>
    <row r="1323" spans="24:38">
      <c r="X1323"/>
      <c r="Y1323"/>
      <c r="Z1323"/>
      <c r="AA1323"/>
      <c r="AB1323"/>
      <c r="AC1323"/>
      <c r="AD1323"/>
      <c r="AE1323"/>
      <c r="AF1323"/>
      <c r="AG1323"/>
      <c r="AH1323"/>
      <c r="AI1323"/>
      <c r="AJ1323"/>
      <c r="AK132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3" s="170" t="s">
        <v>2</v>
      </c>
    </row>
    <row r="1324" spans="24:38">
      <c r="X1324"/>
      <c r="Y1324"/>
      <c r="Z1324"/>
      <c r="AA1324"/>
      <c r="AB1324"/>
      <c r="AC1324"/>
      <c r="AD1324"/>
      <c r="AE1324"/>
      <c r="AF1324"/>
      <c r="AG1324"/>
      <c r="AH1324"/>
      <c r="AI1324"/>
      <c r="AJ1324"/>
      <c r="AK132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4" s="170" t="s">
        <v>2</v>
      </c>
    </row>
    <row r="1325" spans="24:38">
      <c r="X1325"/>
      <c r="Y1325"/>
      <c r="Z1325"/>
      <c r="AA1325"/>
      <c r="AB1325"/>
      <c r="AC1325"/>
      <c r="AD1325"/>
      <c r="AE1325"/>
      <c r="AF1325"/>
      <c r="AG1325"/>
      <c r="AH1325"/>
      <c r="AI1325"/>
      <c r="AJ1325"/>
      <c r="AK132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5" s="170" t="s">
        <v>2</v>
      </c>
    </row>
    <row r="1326" spans="24:38">
      <c r="X1326"/>
      <c r="Y1326"/>
      <c r="Z1326"/>
      <c r="AA1326"/>
      <c r="AB1326"/>
      <c r="AC1326"/>
      <c r="AD1326"/>
      <c r="AE1326"/>
      <c r="AF1326"/>
      <c r="AG1326"/>
      <c r="AH1326"/>
      <c r="AI1326"/>
      <c r="AJ1326"/>
      <c r="AK132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6" s="170" t="s">
        <v>2</v>
      </c>
    </row>
    <row r="1327" spans="24:38">
      <c r="X1327"/>
      <c r="Y1327"/>
      <c r="Z1327"/>
      <c r="AA1327"/>
      <c r="AB1327"/>
      <c r="AC1327"/>
      <c r="AD1327"/>
      <c r="AE1327"/>
      <c r="AF1327"/>
      <c r="AG1327"/>
      <c r="AH1327"/>
      <c r="AI1327"/>
      <c r="AJ1327"/>
      <c r="AK132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7" s="170" t="s">
        <v>2</v>
      </c>
    </row>
    <row r="1328" spans="24:38">
      <c r="X1328"/>
      <c r="Y1328"/>
      <c r="Z1328"/>
      <c r="AA1328"/>
      <c r="AB1328"/>
      <c r="AC1328"/>
      <c r="AD1328"/>
      <c r="AE1328"/>
      <c r="AF1328"/>
      <c r="AG1328"/>
      <c r="AH1328"/>
      <c r="AI1328"/>
      <c r="AJ1328"/>
      <c r="AK132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8" s="170" t="s">
        <v>2</v>
      </c>
    </row>
    <row r="1329" spans="24:38">
      <c r="X1329"/>
      <c r="Y1329"/>
      <c r="Z1329"/>
      <c r="AA1329"/>
      <c r="AB1329"/>
      <c r="AC1329"/>
      <c r="AD1329"/>
      <c r="AE1329"/>
      <c r="AF1329"/>
      <c r="AG1329"/>
      <c r="AH1329"/>
      <c r="AI1329"/>
      <c r="AJ1329"/>
      <c r="AK132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9" s="170" t="s">
        <v>2</v>
      </c>
    </row>
    <row r="1330" spans="24:38">
      <c r="X1330"/>
      <c r="Y1330"/>
      <c r="Z1330"/>
      <c r="AA1330"/>
      <c r="AB1330"/>
      <c r="AC1330"/>
      <c r="AD1330"/>
      <c r="AE1330"/>
      <c r="AF1330"/>
      <c r="AG1330"/>
      <c r="AH1330"/>
      <c r="AI1330"/>
      <c r="AJ1330"/>
      <c r="AK133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0" s="170" t="s">
        <v>2</v>
      </c>
    </row>
    <row r="1331" spans="24:38">
      <c r="X1331"/>
      <c r="Y1331"/>
      <c r="Z1331"/>
      <c r="AA1331"/>
      <c r="AB1331"/>
      <c r="AC1331"/>
      <c r="AD1331"/>
      <c r="AE1331"/>
      <c r="AF1331"/>
      <c r="AG1331"/>
      <c r="AH1331"/>
      <c r="AI1331"/>
      <c r="AJ1331"/>
      <c r="AK133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1" s="170" t="s">
        <v>2</v>
      </c>
    </row>
    <row r="1332" spans="24:38">
      <c r="X1332"/>
      <c r="Y1332"/>
      <c r="Z1332"/>
      <c r="AA1332"/>
      <c r="AB1332"/>
      <c r="AC1332"/>
      <c r="AD1332"/>
      <c r="AE1332"/>
      <c r="AF1332"/>
      <c r="AG1332"/>
      <c r="AH1332"/>
      <c r="AI1332"/>
      <c r="AJ1332"/>
      <c r="AK133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2" s="170" t="s">
        <v>2</v>
      </c>
    </row>
    <row r="1333" spans="24:38">
      <c r="X1333"/>
      <c r="Y1333"/>
      <c r="Z1333"/>
      <c r="AA1333"/>
      <c r="AB1333"/>
      <c r="AC1333"/>
      <c r="AD1333"/>
      <c r="AE1333"/>
      <c r="AF1333"/>
      <c r="AG1333"/>
      <c r="AH1333"/>
      <c r="AI1333"/>
      <c r="AJ1333"/>
      <c r="AK133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3" s="170" t="s">
        <v>2</v>
      </c>
    </row>
    <row r="1334" spans="24:38">
      <c r="X1334"/>
      <c r="Y1334"/>
      <c r="Z1334"/>
      <c r="AA1334"/>
      <c r="AB1334"/>
      <c r="AC1334"/>
      <c r="AD1334"/>
      <c r="AE1334"/>
      <c r="AF1334"/>
      <c r="AG1334"/>
      <c r="AH1334"/>
      <c r="AI1334"/>
      <c r="AJ1334"/>
      <c r="AK133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4" s="170" t="s">
        <v>2</v>
      </c>
    </row>
    <row r="1335" spans="24:38">
      <c r="X1335"/>
      <c r="Y1335"/>
      <c r="Z1335"/>
      <c r="AA1335"/>
      <c r="AB1335"/>
      <c r="AC1335"/>
      <c r="AD1335"/>
      <c r="AE1335"/>
      <c r="AF1335"/>
      <c r="AG1335"/>
      <c r="AH1335"/>
      <c r="AI1335"/>
      <c r="AJ1335"/>
      <c r="AK133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5" s="170" t="s">
        <v>2</v>
      </c>
    </row>
    <row r="1336" spans="24:38">
      <c r="X1336"/>
      <c r="Y1336"/>
      <c r="Z1336"/>
      <c r="AA1336"/>
      <c r="AB1336"/>
      <c r="AC1336"/>
      <c r="AD1336"/>
      <c r="AE1336"/>
      <c r="AF1336"/>
      <c r="AG1336"/>
      <c r="AH1336"/>
      <c r="AI1336"/>
      <c r="AJ1336"/>
      <c r="AK133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6" s="170" t="s">
        <v>2</v>
      </c>
    </row>
    <row r="1337" spans="24:38">
      <c r="X1337"/>
      <c r="Y1337"/>
      <c r="Z1337"/>
      <c r="AA1337"/>
      <c r="AB1337"/>
      <c r="AC1337"/>
      <c r="AD1337"/>
      <c r="AE1337"/>
      <c r="AF1337"/>
      <c r="AG1337"/>
      <c r="AH1337"/>
      <c r="AI1337"/>
      <c r="AJ1337"/>
      <c r="AK133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7" s="170" t="s">
        <v>2</v>
      </c>
    </row>
    <row r="1338" spans="24:38">
      <c r="X1338"/>
      <c r="Y1338"/>
      <c r="Z1338"/>
      <c r="AA1338"/>
      <c r="AB1338"/>
      <c r="AC1338"/>
      <c r="AD1338"/>
      <c r="AE1338"/>
      <c r="AF1338"/>
      <c r="AG1338"/>
      <c r="AH1338"/>
      <c r="AI1338"/>
      <c r="AJ1338"/>
      <c r="AK133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8" s="170" t="s">
        <v>2</v>
      </c>
    </row>
    <row r="1339" spans="24:38">
      <c r="X1339"/>
      <c r="Y1339"/>
      <c r="Z1339"/>
      <c r="AA1339"/>
      <c r="AB1339"/>
      <c r="AC1339"/>
      <c r="AD1339"/>
      <c r="AE1339"/>
      <c r="AF1339"/>
      <c r="AG1339"/>
      <c r="AH1339"/>
      <c r="AI1339"/>
      <c r="AJ1339"/>
      <c r="AK133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9" s="170" t="s">
        <v>2</v>
      </c>
    </row>
    <row r="1340" spans="24:38">
      <c r="X1340"/>
      <c r="Y1340"/>
      <c r="Z1340"/>
      <c r="AA1340"/>
      <c r="AB1340"/>
      <c r="AC1340"/>
      <c r="AD1340"/>
      <c r="AE1340"/>
      <c r="AF1340"/>
      <c r="AG1340"/>
      <c r="AH1340"/>
      <c r="AI1340"/>
      <c r="AJ1340"/>
      <c r="AK134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0" s="170" t="s">
        <v>2</v>
      </c>
    </row>
    <row r="1341" spans="24:38">
      <c r="X1341"/>
      <c r="Y1341"/>
      <c r="Z1341"/>
      <c r="AA1341"/>
      <c r="AB1341"/>
      <c r="AC1341"/>
      <c r="AD1341"/>
      <c r="AE1341"/>
      <c r="AF1341"/>
      <c r="AG1341"/>
      <c r="AH1341"/>
      <c r="AI1341"/>
      <c r="AJ1341"/>
      <c r="AK134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1" s="170" t="s">
        <v>2</v>
      </c>
    </row>
    <row r="1342" spans="24:38">
      <c r="X1342"/>
      <c r="Y1342"/>
      <c r="Z1342"/>
      <c r="AA1342"/>
      <c r="AB1342"/>
      <c r="AC1342"/>
      <c r="AD1342"/>
      <c r="AE1342"/>
      <c r="AF1342"/>
      <c r="AG1342"/>
      <c r="AH1342"/>
      <c r="AI1342"/>
      <c r="AJ1342"/>
      <c r="AK134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2" s="170" t="s">
        <v>2</v>
      </c>
    </row>
    <row r="1343" spans="24:38">
      <c r="X1343"/>
      <c r="Y1343"/>
      <c r="Z1343"/>
      <c r="AA1343"/>
      <c r="AB1343"/>
      <c r="AC1343"/>
      <c r="AD1343"/>
      <c r="AE1343"/>
      <c r="AF1343"/>
      <c r="AG1343"/>
      <c r="AH1343"/>
      <c r="AI1343"/>
      <c r="AJ1343"/>
      <c r="AK134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3" s="170" t="s">
        <v>2</v>
      </c>
    </row>
    <row r="1344" spans="24:38">
      <c r="X1344"/>
      <c r="Y1344"/>
      <c r="Z1344"/>
      <c r="AA1344"/>
      <c r="AB1344"/>
      <c r="AC1344"/>
      <c r="AD1344"/>
      <c r="AE1344"/>
      <c r="AF1344"/>
      <c r="AG1344"/>
      <c r="AH1344"/>
      <c r="AI1344"/>
      <c r="AJ1344"/>
      <c r="AK134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4" s="170" t="s">
        <v>2</v>
      </c>
    </row>
    <row r="1345" spans="24:38">
      <c r="X1345"/>
      <c r="Y1345"/>
      <c r="Z1345"/>
      <c r="AA1345"/>
      <c r="AB1345"/>
      <c r="AC1345"/>
      <c r="AD1345"/>
      <c r="AE1345"/>
      <c r="AF1345"/>
      <c r="AG1345"/>
      <c r="AH1345"/>
      <c r="AI1345"/>
      <c r="AJ1345"/>
      <c r="AK134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5" s="170" t="s">
        <v>2</v>
      </c>
    </row>
    <row r="1346" spans="24:38">
      <c r="X1346"/>
      <c r="Y1346"/>
      <c r="Z1346"/>
      <c r="AA1346"/>
      <c r="AB1346"/>
      <c r="AC1346"/>
      <c r="AD1346"/>
      <c r="AE1346"/>
      <c r="AF1346"/>
      <c r="AG1346"/>
      <c r="AH1346"/>
      <c r="AI1346"/>
      <c r="AJ1346"/>
      <c r="AK134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6" s="170" t="s">
        <v>2</v>
      </c>
    </row>
    <row r="1347" spans="24:38">
      <c r="X1347"/>
      <c r="Y1347"/>
      <c r="Z1347"/>
      <c r="AA1347"/>
      <c r="AB1347"/>
      <c r="AC1347"/>
      <c r="AD1347"/>
      <c r="AE1347"/>
      <c r="AF1347"/>
      <c r="AG1347"/>
      <c r="AH1347"/>
      <c r="AI1347"/>
      <c r="AJ1347"/>
      <c r="AK134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7" s="170" t="s">
        <v>2</v>
      </c>
    </row>
    <row r="1348" spans="24:38">
      <c r="X1348"/>
      <c r="Y1348"/>
      <c r="Z1348"/>
      <c r="AA1348"/>
      <c r="AB1348"/>
      <c r="AC1348"/>
      <c r="AD1348"/>
      <c r="AE1348"/>
      <c r="AF1348"/>
      <c r="AG1348"/>
      <c r="AH1348"/>
      <c r="AI1348"/>
      <c r="AJ1348"/>
      <c r="AK134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8" s="170" t="s">
        <v>2</v>
      </c>
    </row>
    <row r="1349" spans="24:38">
      <c r="X1349"/>
      <c r="Y1349"/>
      <c r="Z1349"/>
      <c r="AA1349"/>
      <c r="AB1349"/>
      <c r="AC1349"/>
      <c r="AD1349"/>
      <c r="AE1349"/>
      <c r="AF1349"/>
      <c r="AG1349"/>
      <c r="AH1349"/>
      <c r="AI1349"/>
      <c r="AJ1349"/>
      <c r="AK1349" s="130" t="str">
        <f t="shared" ref="AK1349:AK1412" si="36">CONCATENATE("IF EXISTS (SELECT * FROM TR_OPCItems WHERE iID = ",V1349,")
UPDATE TR_OPCItems
   SET iID_OPCGroup = ",W1349,",sName = '",X1349,"',sEngUnit = '",Y1349,"',sFunction = '",Z1349,"',sNameTag = '",AA1349,"',dMin = ",AB1349,",dMax = ",AC1349,",dHiHi = ",AD1349,",dHi = ",AE1349,",dLo = ",AF1349,",dLoLo = ",AG1349,",iPrecision = ",AH1349,",iDuration = ",AJ1349,"
 WHERE iID = ",V1349,"
ELSE 
 INSERT INTO TR_OPCItems
           ([iID_OPCGroup],[sName],[sEngUnit],[sFunction],[sNameTag],[dMin],[dMax],[dHiHi],[dHi],[dLo],[dLoLo],[iPrecision],[iDuration])
     VALUES
           (",W1349,",'",X1349,"','",Y1349,"','",Z1349,"','",AA1349,"',",AB1349,",",AC1349," ,",AD1349,",",AE1349,",",AF1349,",",AG1349,",",AH1349,",",AJ1349,");")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9" s="170" t="s">
        <v>2</v>
      </c>
    </row>
    <row r="1350" spans="24:38">
      <c r="X1350"/>
      <c r="Y1350"/>
      <c r="Z1350"/>
      <c r="AA1350"/>
      <c r="AB1350"/>
      <c r="AC1350"/>
      <c r="AD1350"/>
      <c r="AE1350"/>
      <c r="AF1350"/>
      <c r="AG1350"/>
      <c r="AH1350"/>
      <c r="AI1350"/>
      <c r="AJ1350"/>
      <c r="AK135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0" s="170" t="s">
        <v>2</v>
      </c>
    </row>
    <row r="1351" spans="24:38">
      <c r="X1351"/>
      <c r="Y1351"/>
      <c r="Z1351"/>
      <c r="AA1351"/>
      <c r="AB1351"/>
      <c r="AC1351"/>
      <c r="AD1351"/>
      <c r="AE1351"/>
      <c r="AF1351"/>
      <c r="AG1351"/>
      <c r="AH1351"/>
      <c r="AI1351"/>
      <c r="AJ1351"/>
      <c r="AK135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1" s="170" t="s">
        <v>2</v>
      </c>
    </row>
    <row r="1352" spans="24:38">
      <c r="X1352"/>
      <c r="Y1352"/>
      <c r="Z1352"/>
      <c r="AA1352"/>
      <c r="AB1352"/>
      <c r="AC1352"/>
      <c r="AD1352"/>
      <c r="AE1352"/>
      <c r="AF1352"/>
      <c r="AG1352"/>
      <c r="AH1352"/>
      <c r="AI1352"/>
      <c r="AJ1352"/>
      <c r="AK135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2" s="170" t="s">
        <v>2</v>
      </c>
    </row>
    <row r="1353" spans="24:38">
      <c r="X1353"/>
      <c r="Y1353"/>
      <c r="Z1353"/>
      <c r="AA1353"/>
      <c r="AB1353"/>
      <c r="AC1353"/>
      <c r="AD1353"/>
      <c r="AE1353"/>
      <c r="AF1353"/>
      <c r="AG1353"/>
      <c r="AH1353"/>
      <c r="AI1353"/>
      <c r="AJ1353"/>
      <c r="AK135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3" s="170" t="s">
        <v>2</v>
      </c>
    </row>
    <row r="1354" spans="24:38">
      <c r="X1354"/>
      <c r="Y1354"/>
      <c r="Z1354"/>
      <c r="AA1354"/>
      <c r="AB1354"/>
      <c r="AC1354"/>
      <c r="AD1354"/>
      <c r="AE1354"/>
      <c r="AF1354"/>
      <c r="AG1354"/>
      <c r="AH1354"/>
      <c r="AI1354"/>
      <c r="AJ1354"/>
      <c r="AK135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4" s="170" t="s">
        <v>2</v>
      </c>
    </row>
    <row r="1355" spans="24:38">
      <c r="X1355"/>
      <c r="Y1355"/>
      <c r="Z1355"/>
      <c r="AA1355"/>
      <c r="AB1355"/>
      <c r="AC1355"/>
      <c r="AD1355"/>
      <c r="AE1355"/>
      <c r="AF1355"/>
      <c r="AG1355"/>
      <c r="AH1355"/>
      <c r="AI1355"/>
      <c r="AJ1355"/>
      <c r="AK135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5" s="170" t="s">
        <v>2</v>
      </c>
    </row>
    <row r="1356" spans="24:38">
      <c r="X1356"/>
      <c r="Y1356"/>
      <c r="Z1356"/>
      <c r="AA1356"/>
      <c r="AB1356"/>
      <c r="AC1356"/>
      <c r="AD1356"/>
      <c r="AE1356"/>
      <c r="AF1356"/>
      <c r="AG1356"/>
      <c r="AH1356"/>
      <c r="AI1356"/>
      <c r="AJ1356"/>
      <c r="AK135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6" s="170" t="s">
        <v>2</v>
      </c>
    </row>
    <row r="1357" spans="24:38">
      <c r="X1357"/>
      <c r="Y1357"/>
      <c r="Z1357"/>
      <c r="AA1357"/>
      <c r="AB1357"/>
      <c r="AC1357"/>
      <c r="AD1357"/>
      <c r="AE1357"/>
      <c r="AF1357"/>
      <c r="AG1357"/>
      <c r="AH1357"/>
      <c r="AI1357"/>
      <c r="AJ1357"/>
      <c r="AK135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7" s="170" t="s">
        <v>2</v>
      </c>
    </row>
    <row r="1358" spans="24:38">
      <c r="X1358"/>
      <c r="Y1358"/>
      <c r="Z1358"/>
      <c r="AA1358"/>
      <c r="AB1358"/>
      <c r="AC1358"/>
      <c r="AD1358"/>
      <c r="AE1358"/>
      <c r="AF1358"/>
      <c r="AG1358"/>
      <c r="AH1358"/>
      <c r="AI1358"/>
      <c r="AJ1358"/>
      <c r="AK135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8" s="170" t="s">
        <v>2</v>
      </c>
    </row>
    <row r="1359" spans="24:38">
      <c r="X1359"/>
      <c r="Y1359"/>
      <c r="Z1359"/>
      <c r="AA1359"/>
      <c r="AB1359"/>
      <c r="AC1359"/>
      <c r="AD1359"/>
      <c r="AE1359"/>
      <c r="AF1359"/>
      <c r="AG1359"/>
      <c r="AH1359"/>
      <c r="AI1359"/>
      <c r="AJ1359"/>
      <c r="AK135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9" s="170" t="s">
        <v>2</v>
      </c>
    </row>
    <row r="1360" spans="24:38">
      <c r="X1360"/>
      <c r="Y1360"/>
      <c r="Z1360"/>
      <c r="AA1360"/>
      <c r="AB1360"/>
      <c r="AC1360"/>
      <c r="AD1360"/>
      <c r="AE1360"/>
      <c r="AF1360"/>
      <c r="AG1360"/>
      <c r="AH1360"/>
      <c r="AI1360"/>
      <c r="AJ1360"/>
      <c r="AK136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0" s="170" t="s">
        <v>2</v>
      </c>
    </row>
    <row r="1361" spans="24:38">
      <c r="X1361"/>
      <c r="Y1361"/>
      <c r="Z1361"/>
      <c r="AA1361"/>
      <c r="AB1361"/>
      <c r="AC1361"/>
      <c r="AD1361"/>
      <c r="AE1361"/>
      <c r="AF1361"/>
      <c r="AG1361"/>
      <c r="AH1361"/>
      <c r="AI1361"/>
      <c r="AJ1361"/>
      <c r="AK136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1" s="170" t="s">
        <v>2</v>
      </c>
    </row>
    <row r="1362" spans="24:38">
      <c r="X1362"/>
      <c r="Y1362"/>
      <c r="Z1362"/>
      <c r="AA1362"/>
      <c r="AB1362"/>
      <c r="AC1362"/>
      <c r="AD1362"/>
      <c r="AE1362"/>
      <c r="AF1362"/>
      <c r="AG1362"/>
      <c r="AH1362"/>
      <c r="AI1362"/>
      <c r="AJ1362"/>
      <c r="AK136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2" s="170" t="s">
        <v>2</v>
      </c>
    </row>
    <row r="1363" spans="24:38">
      <c r="X1363"/>
      <c r="Y1363"/>
      <c r="Z1363"/>
      <c r="AA1363"/>
      <c r="AB1363"/>
      <c r="AC1363"/>
      <c r="AD1363"/>
      <c r="AE1363"/>
      <c r="AF1363"/>
      <c r="AG1363"/>
      <c r="AH1363"/>
      <c r="AI1363"/>
      <c r="AJ1363"/>
      <c r="AK136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3" s="170" t="s">
        <v>2</v>
      </c>
    </row>
    <row r="1364" spans="24:38">
      <c r="X1364"/>
      <c r="Y1364"/>
      <c r="Z1364"/>
      <c r="AA1364"/>
      <c r="AB1364"/>
      <c r="AC1364"/>
      <c r="AD1364"/>
      <c r="AE1364"/>
      <c r="AF1364"/>
      <c r="AG1364"/>
      <c r="AH1364"/>
      <c r="AI1364"/>
      <c r="AJ1364"/>
      <c r="AK136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4" s="170" t="s">
        <v>2</v>
      </c>
    </row>
    <row r="1365" spans="24:38">
      <c r="X1365"/>
      <c r="Y1365"/>
      <c r="Z1365"/>
      <c r="AA1365"/>
      <c r="AB1365"/>
      <c r="AC1365"/>
      <c r="AD1365"/>
      <c r="AE1365"/>
      <c r="AF1365"/>
      <c r="AG1365"/>
      <c r="AH1365"/>
      <c r="AI1365"/>
      <c r="AJ1365"/>
      <c r="AK136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5" s="170" t="s">
        <v>2</v>
      </c>
    </row>
    <row r="1366" spans="24:38">
      <c r="X1366"/>
      <c r="Y1366"/>
      <c r="Z1366"/>
      <c r="AA1366"/>
      <c r="AB1366"/>
      <c r="AC1366"/>
      <c r="AD1366"/>
      <c r="AE1366"/>
      <c r="AF1366"/>
      <c r="AG1366"/>
      <c r="AH1366"/>
      <c r="AI1366"/>
      <c r="AJ1366"/>
      <c r="AK136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6" s="170" t="s">
        <v>2</v>
      </c>
    </row>
    <row r="1367" spans="24:38">
      <c r="X1367"/>
      <c r="Y1367"/>
      <c r="Z1367"/>
      <c r="AA1367"/>
      <c r="AB1367"/>
      <c r="AC1367"/>
      <c r="AD1367"/>
      <c r="AE1367"/>
      <c r="AF1367"/>
      <c r="AG1367"/>
      <c r="AH1367"/>
      <c r="AI1367"/>
      <c r="AJ1367"/>
      <c r="AK136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7" s="170" t="s">
        <v>2</v>
      </c>
    </row>
    <row r="1368" spans="24:38">
      <c r="X1368"/>
      <c r="Y1368"/>
      <c r="Z1368"/>
      <c r="AA1368"/>
      <c r="AB1368"/>
      <c r="AC1368"/>
      <c r="AD1368"/>
      <c r="AE1368"/>
      <c r="AF1368"/>
      <c r="AG1368"/>
      <c r="AH1368"/>
      <c r="AI1368"/>
      <c r="AJ1368"/>
      <c r="AK136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8" s="170" t="s">
        <v>2</v>
      </c>
    </row>
    <row r="1369" spans="24:38">
      <c r="X1369"/>
      <c r="Y1369"/>
      <c r="Z1369"/>
      <c r="AA1369"/>
      <c r="AB1369"/>
      <c r="AC1369"/>
      <c r="AD1369"/>
      <c r="AE1369"/>
      <c r="AF1369"/>
      <c r="AG1369"/>
      <c r="AH1369"/>
      <c r="AI1369"/>
      <c r="AJ1369"/>
      <c r="AK136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9" s="170" t="s">
        <v>2</v>
      </c>
    </row>
    <row r="1370" spans="24:38">
      <c r="X1370"/>
      <c r="Y1370"/>
      <c r="Z1370"/>
      <c r="AA1370"/>
      <c r="AB1370"/>
      <c r="AC1370"/>
      <c r="AD1370"/>
      <c r="AE1370"/>
      <c r="AF1370"/>
      <c r="AG1370"/>
      <c r="AH1370"/>
      <c r="AI1370"/>
      <c r="AJ1370"/>
      <c r="AK137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0" s="170" t="s">
        <v>2</v>
      </c>
    </row>
    <row r="1371" spans="24:38">
      <c r="X1371"/>
      <c r="Y1371"/>
      <c r="Z1371"/>
      <c r="AA1371"/>
      <c r="AB1371"/>
      <c r="AC1371"/>
      <c r="AD1371"/>
      <c r="AE1371"/>
      <c r="AF1371"/>
      <c r="AG1371"/>
      <c r="AH1371"/>
      <c r="AI1371"/>
      <c r="AJ1371"/>
      <c r="AK137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1" s="170" t="s">
        <v>2</v>
      </c>
    </row>
    <row r="1372" spans="24:38">
      <c r="X1372"/>
      <c r="Y1372"/>
      <c r="Z1372"/>
      <c r="AA1372"/>
      <c r="AB1372"/>
      <c r="AC1372"/>
      <c r="AD1372"/>
      <c r="AE1372"/>
      <c r="AF1372"/>
      <c r="AG1372"/>
      <c r="AH1372"/>
      <c r="AI1372"/>
      <c r="AJ1372"/>
      <c r="AK137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2" s="170" t="s">
        <v>2</v>
      </c>
    </row>
    <row r="1373" spans="24:38">
      <c r="X1373"/>
      <c r="Y1373"/>
      <c r="Z1373"/>
      <c r="AA1373"/>
      <c r="AB1373"/>
      <c r="AC1373"/>
      <c r="AD1373"/>
      <c r="AE1373"/>
      <c r="AF1373"/>
      <c r="AG1373"/>
      <c r="AH1373"/>
      <c r="AI1373"/>
      <c r="AJ1373"/>
      <c r="AK137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3" s="170" t="s">
        <v>2</v>
      </c>
    </row>
    <row r="1374" spans="24:38">
      <c r="X1374"/>
      <c r="Y1374"/>
      <c r="Z1374"/>
      <c r="AA1374"/>
      <c r="AB1374"/>
      <c r="AC1374"/>
      <c r="AD1374"/>
      <c r="AE1374"/>
      <c r="AF1374"/>
      <c r="AG1374"/>
      <c r="AH1374"/>
      <c r="AI1374"/>
      <c r="AJ1374"/>
      <c r="AK137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4" s="170" t="s">
        <v>2</v>
      </c>
    </row>
    <row r="1375" spans="24:38">
      <c r="X1375"/>
      <c r="Y1375"/>
      <c r="Z1375"/>
      <c r="AA1375"/>
      <c r="AB1375"/>
      <c r="AC1375"/>
      <c r="AD1375"/>
      <c r="AE1375"/>
      <c r="AF1375"/>
      <c r="AG1375"/>
      <c r="AH1375"/>
      <c r="AI1375"/>
      <c r="AJ1375"/>
      <c r="AK137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5" s="170" t="s">
        <v>2</v>
      </c>
    </row>
    <row r="1376" spans="24:38">
      <c r="X1376"/>
      <c r="Y1376"/>
      <c r="Z1376"/>
      <c r="AA1376"/>
      <c r="AB1376"/>
      <c r="AC1376"/>
      <c r="AD1376"/>
      <c r="AE1376"/>
      <c r="AF1376"/>
      <c r="AG1376"/>
      <c r="AH1376"/>
      <c r="AI1376"/>
      <c r="AJ1376"/>
      <c r="AK137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6" s="170" t="s">
        <v>2</v>
      </c>
    </row>
    <row r="1377" spans="24:38">
      <c r="X1377"/>
      <c r="Y1377"/>
      <c r="Z1377"/>
      <c r="AA1377"/>
      <c r="AB1377"/>
      <c r="AC1377"/>
      <c r="AD1377"/>
      <c r="AE1377"/>
      <c r="AF1377"/>
      <c r="AG1377"/>
      <c r="AH1377"/>
      <c r="AI1377"/>
      <c r="AJ1377"/>
      <c r="AK137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7" s="170" t="s">
        <v>2</v>
      </c>
    </row>
    <row r="1378" spans="24:38">
      <c r="X1378"/>
      <c r="Y1378"/>
      <c r="Z1378"/>
      <c r="AA1378"/>
      <c r="AB1378"/>
      <c r="AC1378"/>
      <c r="AD1378"/>
      <c r="AE1378"/>
      <c r="AF1378"/>
      <c r="AG1378"/>
      <c r="AH1378"/>
      <c r="AI1378"/>
      <c r="AJ1378"/>
      <c r="AK137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8" s="170" t="s">
        <v>2</v>
      </c>
    </row>
    <row r="1379" spans="24:38">
      <c r="X1379"/>
      <c r="Y1379"/>
      <c r="Z1379"/>
      <c r="AA1379"/>
      <c r="AB1379"/>
      <c r="AC1379"/>
      <c r="AD1379"/>
      <c r="AE1379"/>
      <c r="AF1379"/>
      <c r="AG1379"/>
      <c r="AH1379"/>
      <c r="AI1379"/>
      <c r="AJ1379"/>
      <c r="AK137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9" s="170" t="s">
        <v>2</v>
      </c>
    </row>
    <row r="1380" spans="24:38">
      <c r="X1380"/>
      <c r="Y1380"/>
      <c r="Z1380"/>
      <c r="AA1380"/>
      <c r="AB1380"/>
      <c r="AC1380"/>
      <c r="AD1380"/>
      <c r="AE1380"/>
      <c r="AF1380"/>
      <c r="AG1380"/>
      <c r="AH1380"/>
      <c r="AI1380"/>
      <c r="AJ1380"/>
      <c r="AK138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0" s="170" t="s">
        <v>2</v>
      </c>
    </row>
    <row r="1381" spans="24:38">
      <c r="X1381"/>
      <c r="Y1381"/>
      <c r="Z1381"/>
      <c r="AA1381"/>
      <c r="AB1381"/>
      <c r="AC1381"/>
      <c r="AD1381"/>
      <c r="AE1381"/>
      <c r="AF1381"/>
      <c r="AG1381"/>
      <c r="AH1381"/>
      <c r="AI1381"/>
      <c r="AJ1381"/>
      <c r="AK138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1" s="170" t="s">
        <v>2</v>
      </c>
    </row>
    <row r="1382" spans="24:38">
      <c r="X1382"/>
      <c r="Y1382"/>
      <c r="Z1382"/>
      <c r="AA1382"/>
      <c r="AB1382"/>
      <c r="AC1382"/>
      <c r="AD1382"/>
      <c r="AE1382"/>
      <c r="AF1382"/>
      <c r="AG1382"/>
      <c r="AH1382"/>
      <c r="AI1382"/>
      <c r="AJ1382"/>
      <c r="AK138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2" s="170" t="s">
        <v>2</v>
      </c>
    </row>
    <row r="1383" spans="24:38">
      <c r="X1383"/>
      <c r="Y1383"/>
      <c r="Z1383"/>
      <c r="AA1383"/>
      <c r="AB1383"/>
      <c r="AC1383"/>
      <c r="AD1383"/>
      <c r="AE1383"/>
      <c r="AF1383"/>
      <c r="AG1383"/>
      <c r="AH1383"/>
      <c r="AI1383"/>
      <c r="AJ1383"/>
      <c r="AK138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3" s="170" t="s">
        <v>2</v>
      </c>
    </row>
    <row r="1384" spans="24:38">
      <c r="X1384"/>
      <c r="Y1384"/>
      <c r="Z1384"/>
      <c r="AA1384"/>
      <c r="AB1384"/>
      <c r="AC1384"/>
      <c r="AD1384"/>
      <c r="AE1384"/>
      <c r="AF1384"/>
      <c r="AG1384"/>
      <c r="AH1384"/>
      <c r="AI1384"/>
      <c r="AJ1384"/>
      <c r="AK138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4" s="170" t="s">
        <v>2</v>
      </c>
    </row>
    <row r="1385" spans="24:38">
      <c r="X1385"/>
      <c r="Y1385"/>
      <c r="Z1385"/>
      <c r="AA1385"/>
      <c r="AB1385"/>
      <c r="AC1385"/>
      <c r="AD1385"/>
      <c r="AE1385"/>
      <c r="AF1385"/>
      <c r="AG1385"/>
      <c r="AH1385"/>
      <c r="AI1385"/>
      <c r="AJ1385"/>
      <c r="AK138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5" s="170" t="s">
        <v>2</v>
      </c>
    </row>
    <row r="1386" spans="24:38">
      <c r="X1386"/>
      <c r="Y1386"/>
      <c r="Z1386"/>
      <c r="AA1386"/>
      <c r="AB1386"/>
      <c r="AC1386"/>
      <c r="AD1386"/>
      <c r="AE1386"/>
      <c r="AF1386"/>
      <c r="AG1386"/>
      <c r="AH1386"/>
      <c r="AI1386"/>
      <c r="AJ1386"/>
      <c r="AK138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6" s="170" t="s">
        <v>2</v>
      </c>
    </row>
    <row r="1387" spans="24:38">
      <c r="X1387"/>
      <c r="Y1387"/>
      <c r="Z1387"/>
      <c r="AA1387"/>
      <c r="AB1387"/>
      <c r="AC1387"/>
      <c r="AD1387"/>
      <c r="AE1387"/>
      <c r="AF1387"/>
      <c r="AG1387"/>
      <c r="AH1387"/>
      <c r="AI1387"/>
      <c r="AJ1387"/>
      <c r="AK138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7" s="170" t="s">
        <v>2</v>
      </c>
    </row>
    <row r="1388" spans="24:38">
      <c r="X1388"/>
      <c r="Y1388"/>
      <c r="Z1388"/>
      <c r="AA1388"/>
      <c r="AB1388"/>
      <c r="AC1388"/>
      <c r="AD1388"/>
      <c r="AE1388"/>
      <c r="AF1388"/>
      <c r="AG1388"/>
      <c r="AH1388"/>
      <c r="AI1388"/>
      <c r="AJ1388"/>
      <c r="AK138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8" s="170" t="s">
        <v>2</v>
      </c>
    </row>
    <row r="1389" spans="24:38">
      <c r="X1389"/>
      <c r="Y1389"/>
      <c r="Z1389"/>
      <c r="AA1389"/>
      <c r="AB1389"/>
      <c r="AC1389"/>
      <c r="AD1389"/>
      <c r="AE1389"/>
      <c r="AF1389"/>
      <c r="AG1389"/>
      <c r="AH1389"/>
      <c r="AI1389"/>
      <c r="AJ1389"/>
      <c r="AK138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9" s="170" t="s">
        <v>2</v>
      </c>
    </row>
    <row r="1390" spans="24:38">
      <c r="X1390"/>
      <c r="Y1390"/>
      <c r="Z1390"/>
      <c r="AA1390"/>
      <c r="AB1390"/>
      <c r="AC1390"/>
      <c r="AD1390"/>
      <c r="AE1390"/>
      <c r="AF1390"/>
      <c r="AG1390"/>
      <c r="AH1390"/>
      <c r="AI1390"/>
      <c r="AJ1390"/>
      <c r="AK139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0" s="170" t="s">
        <v>2</v>
      </c>
    </row>
    <row r="1391" spans="24:38">
      <c r="X1391"/>
      <c r="Y1391"/>
      <c r="Z1391"/>
      <c r="AA1391"/>
      <c r="AB1391"/>
      <c r="AC1391"/>
      <c r="AD1391"/>
      <c r="AE1391"/>
      <c r="AF1391"/>
      <c r="AG1391"/>
      <c r="AH1391"/>
      <c r="AI1391"/>
      <c r="AJ1391"/>
      <c r="AK139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1" s="170" t="s">
        <v>2</v>
      </c>
    </row>
    <row r="1392" spans="24:38">
      <c r="X1392"/>
      <c r="Y1392"/>
      <c r="Z1392"/>
      <c r="AA1392"/>
      <c r="AB1392"/>
      <c r="AC1392"/>
      <c r="AD1392"/>
      <c r="AE1392"/>
      <c r="AF1392"/>
      <c r="AG1392"/>
      <c r="AH1392"/>
      <c r="AI1392"/>
      <c r="AJ1392"/>
      <c r="AK139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2" s="170" t="s">
        <v>2</v>
      </c>
    </row>
    <row r="1393" spans="24:38">
      <c r="X1393"/>
      <c r="Y1393"/>
      <c r="Z1393"/>
      <c r="AA1393"/>
      <c r="AB1393"/>
      <c r="AC1393"/>
      <c r="AD1393"/>
      <c r="AE1393"/>
      <c r="AF1393"/>
      <c r="AG1393"/>
      <c r="AH1393"/>
      <c r="AI1393"/>
      <c r="AJ1393"/>
      <c r="AK139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3" s="170" t="s">
        <v>2</v>
      </c>
    </row>
    <row r="1394" spans="24:38">
      <c r="X1394"/>
      <c r="Y1394"/>
      <c r="Z1394"/>
      <c r="AA1394"/>
      <c r="AB1394"/>
      <c r="AC1394"/>
      <c r="AD1394"/>
      <c r="AE1394"/>
      <c r="AF1394"/>
      <c r="AG1394"/>
      <c r="AH1394"/>
      <c r="AI1394"/>
      <c r="AJ1394"/>
      <c r="AK139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4" s="170" t="s">
        <v>2</v>
      </c>
    </row>
    <row r="1395" spans="24:38">
      <c r="X1395"/>
      <c r="Y1395"/>
      <c r="Z1395"/>
      <c r="AA1395"/>
      <c r="AB1395"/>
      <c r="AC1395"/>
      <c r="AD1395"/>
      <c r="AE1395"/>
      <c r="AF1395"/>
      <c r="AG1395"/>
      <c r="AH1395"/>
      <c r="AI1395"/>
      <c r="AJ1395"/>
      <c r="AK139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5" s="170" t="s">
        <v>2</v>
      </c>
    </row>
    <row r="1396" spans="24:38">
      <c r="X1396"/>
      <c r="Y1396"/>
      <c r="Z1396"/>
      <c r="AA1396"/>
      <c r="AB1396"/>
      <c r="AC1396"/>
      <c r="AD1396"/>
      <c r="AE1396"/>
      <c r="AF1396"/>
      <c r="AG1396"/>
      <c r="AH1396"/>
      <c r="AI1396"/>
      <c r="AJ1396"/>
      <c r="AK139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6" s="170" t="s">
        <v>2</v>
      </c>
    </row>
    <row r="1397" spans="24:38">
      <c r="X1397"/>
      <c r="Y1397"/>
      <c r="Z1397"/>
      <c r="AA1397"/>
      <c r="AB1397"/>
      <c r="AC1397"/>
      <c r="AD1397"/>
      <c r="AE1397"/>
      <c r="AF1397"/>
      <c r="AG1397"/>
      <c r="AH1397"/>
      <c r="AI1397"/>
      <c r="AJ1397"/>
      <c r="AK139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7" s="170" t="s">
        <v>2</v>
      </c>
    </row>
    <row r="1398" spans="24:38">
      <c r="X1398"/>
      <c r="Y1398"/>
      <c r="Z1398"/>
      <c r="AA1398"/>
      <c r="AB1398"/>
      <c r="AC1398"/>
      <c r="AD1398"/>
      <c r="AE1398"/>
      <c r="AF1398"/>
      <c r="AG1398"/>
      <c r="AH1398"/>
      <c r="AI1398"/>
      <c r="AJ1398"/>
      <c r="AK139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8" s="170" t="s">
        <v>2</v>
      </c>
    </row>
    <row r="1399" spans="24:38">
      <c r="X1399"/>
      <c r="Y1399"/>
      <c r="Z1399"/>
      <c r="AA1399"/>
      <c r="AB1399"/>
      <c r="AC1399"/>
      <c r="AD1399"/>
      <c r="AE1399"/>
      <c r="AF1399"/>
      <c r="AG1399"/>
      <c r="AH1399"/>
      <c r="AI1399"/>
      <c r="AJ1399"/>
      <c r="AK139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9" s="170" t="s">
        <v>2</v>
      </c>
    </row>
    <row r="1400" spans="24:38">
      <c r="X1400"/>
      <c r="Y1400"/>
      <c r="Z1400"/>
      <c r="AA1400"/>
      <c r="AB1400"/>
      <c r="AC1400"/>
      <c r="AD1400"/>
      <c r="AE1400"/>
      <c r="AF1400"/>
      <c r="AG1400"/>
      <c r="AH1400"/>
      <c r="AI1400"/>
      <c r="AJ1400"/>
      <c r="AK140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0" s="170" t="s">
        <v>2</v>
      </c>
    </row>
    <row r="1401" spans="24:38">
      <c r="X1401"/>
      <c r="Y1401"/>
      <c r="Z1401"/>
      <c r="AA1401"/>
      <c r="AB1401"/>
      <c r="AC1401"/>
      <c r="AD1401"/>
      <c r="AE1401"/>
      <c r="AF1401"/>
      <c r="AG1401"/>
      <c r="AH1401"/>
      <c r="AI1401"/>
      <c r="AJ1401"/>
      <c r="AK140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1" s="170" t="s">
        <v>2</v>
      </c>
    </row>
    <row r="1402" spans="24:38">
      <c r="X1402"/>
      <c r="Y1402"/>
      <c r="Z1402"/>
      <c r="AA1402"/>
      <c r="AB1402"/>
      <c r="AC1402"/>
      <c r="AD1402"/>
      <c r="AE1402"/>
      <c r="AF1402"/>
      <c r="AG1402"/>
      <c r="AH1402"/>
      <c r="AI1402"/>
      <c r="AJ1402"/>
      <c r="AK140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2" s="170" t="s">
        <v>2</v>
      </c>
    </row>
    <row r="1403" spans="24:38">
      <c r="X1403"/>
      <c r="Y1403"/>
      <c r="Z1403"/>
      <c r="AA1403"/>
      <c r="AB1403"/>
      <c r="AC1403"/>
      <c r="AD1403"/>
      <c r="AE1403"/>
      <c r="AF1403"/>
      <c r="AG1403"/>
      <c r="AH1403"/>
      <c r="AI1403"/>
      <c r="AJ1403"/>
      <c r="AK140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3" s="170" t="s">
        <v>2</v>
      </c>
    </row>
    <row r="1404" spans="24:38">
      <c r="X1404"/>
      <c r="Y1404"/>
      <c r="Z1404"/>
      <c r="AA1404"/>
      <c r="AB1404"/>
      <c r="AC1404"/>
      <c r="AD1404"/>
      <c r="AE1404"/>
      <c r="AF1404"/>
      <c r="AG1404"/>
      <c r="AH1404"/>
      <c r="AI1404"/>
      <c r="AJ1404"/>
      <c r="AK140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4" s="170" t="s">
        <v>2</v>
      </c>
    </row>
    <row r="1405" spans="24:38">
      <c r="X1405"/>
      <c r="Y1405"/>
      <c r="Z1405"/>
      <c r="AA1405"/>
      <c r="AB1405"/>
      <c r="AC1405"/>
      <c r="AD1405"/>
      <c r="AE1405"/>
      <c r="AF1405"/>
      <c r="AG1405"/>
      <c r="AH1405"/>
      <c r="AI1405"/>
      <c r="AJ1405"/>
      <c r="AK140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5" s="170" t="s">
        <v>2</v>
      </c>
    </row>
    <row r="1406" spans="24:38">
      <c r="X1406"/>
      <c r="Y1406"/>
      <c r="Z1406"/>
      <c r="AA1406"/>
      <c r="AB1406"/>
      <c r="AC1406"/>
      <c r="AD1406"/>
      <c r="AE1406"/>
      <c r="AF1406"/>
      <c r="AG1406"/>
      <c r="AH1406"/>
      <c r="AI1406"/>
      <c r="AJ1406"/>
      <c r="AK140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6" s="170" t="s">
        <v>2</v>
      </c>
    </row>
    <row r="1407" spans="24:38">
      <c r="X1407"/>
      <c r="Y1407"/>
      <c r="Z1407"/>
      <c r="AA1407"/>
      <c r="AB1407"/>
      <c r="AC1407"/>
      <c r="AD1407"/>
      <c r="AE1407"/>
      <c r="AF1407"/>
      <c r="AG1407"/>
      <c r="AH1407"/>
      <c r="AI1407"/>
      <c r="AJ1407"/>
      <c r="AK140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7" s="170" t="s">
        <v>2</v>
      </c>
    </row>
    <row r="1408" spans="24:38">
      <c r="X1408"/>
      <c r="Y1408"/>
      <c r="Z1408"/>
      <c r="AA1408"/>
      <c r="AB1408"/>
      <c r="AC1408"/>
      <c r="AD1408"/>
      <c r="AE1408"/>
      <c r="AF1408"/>
      <c r="AG1408"/>
      <c r="AH1408"/>
      <c r="AI1408"/>
      <c r="AJ1408"/>
      <c r="AK140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8" s="170" t="s">
        <v>2</v>
      </c>
    </row>
    <row r="1409" spans="24:38">
      <c r="X1409"/>
      <c r="Y1409"/>
      <c r="Z1409"/>
      <c r="AA1409"/>
      <c r="AB1409"/>
      <c r="AC1409"/>
      <c r="AD1409"/>
      <c r="AE1409"/>
      <c r="AF1409"/>
      <c r="AG1409"/>
      <c r="AH1409"/>
      <c r="AI1409"/>
      <c r="AJ1409"/>
      <c r="AK140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9" s="170" t="s">
        <v>2</v>
      </c>
    </row>
    <row r="1410" spans="24:38">
      <c r="X1410"/>
      <c r="Y1410"/>
      <c r="Z1410"/>
      <c r="AA1410"/>
      <c r="AB1410"/>
      <c r="AC1410"/>
      <c r="AD1410"/>
      <c r="AE1410"/>
      <c r="AF1410"/>
      <c r="AG1410"/>
      <c r="AH1410"/>
      <c r="AI1410"/>
      <c r="AJ1410"/>
      <c r="AK141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0" s="170" t="s">
        <v>2</v>
      </c>
    </row>
    <row r="1411" spans="24:38">
      <c r="X1411"/>
      <c r="Y1411"/>
      <c r="Z1411"/>
      <c r="AA1411"/>
      <c r="AB1411"/>
      <c r="AC1411"/>
      <c r="AD1411"/>
      <c r="AE1411"/>
      <c r="AF1411"/>
      <c r="AG1411"/>
      <c r="AH1411"/>
      <c r="AI1411"/>
      <c r="AJ1411"/>
      <c r="AK141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1" s="170" t="s">
        <v>2</v>
      </c>
    </row>
    <row r="1412" spans="24:38">
      <c r="X1412"/>
      <c r="Y1412"/>
      <c r="Z1412"/>
      <c r="AA1412"/>
      <c r="AB1412"/>
      <c r="AC1412"/>
      <c r="AD1412"/>
      <c r="AE1412"/>
      <c r="AF1412"/>
      <c r="AG1412"/>
      <c r="AH1412"/>
      <c r="AI1412"/>
      <c r="AJ1412"/>
      <c r="AK141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2" s="170" t="s">
        <v>2</v>
      </c>
    </row>
    <row r="1413" spans="24:38">
      <c r="X1413"/>
      <c r="Y1413"/>
      <c r="Z1413"/>
      <c r="AA1413"/>
      <c r="AB1413"/>
      <c r="AC1413"/>
      <c r="AD1413"/>
      <c r="AE1413"/>
      <c r="AF1413"/>
      <c r="AG1413"/>
      <c r="AH1413"/>
      <c r="AI1413"/>
      <c r="AJ1413"/>
      <c r="AK1413" s="130" t="str">
        <f t="shared" ref="AK1413:AK1476" si="37">CONCATENATE("IF EXISTS (SELECT * FROM TR_OPCItems WHERE iID = ",V1413,")
UPDATE TR_OPCItems
   SET iID_OPCGroup = ",W1413,",sName = '",X1413,"',sEngUnit = '",Y1413,"',sFunction = '",Z1413,"',sNameTag = '",AA1413,"',dMin = ",AB1413,",dMax = ",AC1413,",dHiHi = ",AD1413,",dHi = ",AE1413,",dLo = ",AF1413,",dLoLo = ",AG1413,",iPrecision = ",AH1413,",iDuration = ",AJ1413,"
 WHERE iID = ",V1413,"
ELSE 
 INSERT INTO TR_OPCItems
           ([iID_OPCGroup],[sName],[sEngUnit],[sFunction],[sNameTag],[dMin],[dMax],[dHiHi],[dHi],[dLo],[dLoLo],[iPrecision],[iDuration])
     VALUES
           (",W1413,",'",X1413,"','",Y1413,"','",Z1413,"','",AA1413,"',",AB1413,",",AC1413," ,",AD1413,",",AE1413,",",AF1413,",",AG1413,",",AH1413,",",AJ1413,");")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3" s="170" t="s">
        <v>2</v>
      </c>
    </row>
    <row r="1414" spans="24:38">
      <c r="X1414"/>
      <c r="Y1414"/>
      <c r="Z1414"/>
      <c r="AA1414"/>
      <c r="AB1414"/>
      <c r="AC1414"/>
      <c r="AD1414"/>
      <c r="AE1414"/>
      <c r="AF1414"/>
      <c r="AG1414"/>
      <c r="AH1414"/>
      <c r="AI1414"/>
      <c r="AJ1414"/>
      <c r="AK141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4" s="170" t="s">
        <v>2</v>
      </c>
    </row>
    <row r="1415" spans="24:38">
      <c r="X1415"/>
      <c r="Y1415"/>
      <c r="Z1415"/>
      <c r="AA1415"/>
      <c r="AB1415"/>
      <c r="AC1415"/>
      <c r="AD1415"/>
      <c r="AE1415"/>
      <c r="AF1415"/>
      <c r="AG1415"/>
      <c r="AH1415"/>
      <c r="AI1415"/>
      <c r="AJ1415"/>
      <c r="AK141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5" s="170" t="s">
        <v>2</v>
      </c>
    </row>
    <row r="1416" spans="24:38">
      <c r="X1416"/>
      <c r="Y1416"/>
      <c r="Z1416"/>
      <c r="AA1416"/>
      <c r="AB1416"/>
      <c r="AC1416"/>
      <c r="AD1416"/>
      <c r="AE1416"/>
      <c r="AF1416"/>
      <c r="AG1416"/>
      <c r="AH1416"/>
      <c r="AI1416"/>
      <c r="AJ1416"/>
      <c r="AK141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6" s="170" t="s">
        <v>2</v>
      </c>
    </row>
    <row r="1417" spans="24:38">
      <c r="X1417"/>
      <c r="Y1417"/>
      <c r="Z1417"/>
      <c r="AA1417"/>
      <c r="AB1417"/>
      <c r="AC1417"/>
      <c r="AD1417"/>
      <c r="AE1417"/>
      <c r="AF1417"/>
      <c r="AG1417"/>
      <c r="AH1417"/>
      <c r="AI1417"/>
      <c r="AJ1417"/>
      <c r="AK141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7" s="170" t="s">
        <v>2</v>
      </c>
    </row>
    <row r="1418" spans="24:38">
      <c r="X1418"/>
      <c r="Y1418"/>
      <c r="Z1418"/>
      <c r="AA1418"/>
      <c r="AB1418"/>
      <c r="AC1418"/>
      <c r="AD1418"/>
      <c r="AE1418"/>
      <c r="AF1418"/>
      <c r="AG1418"/>
      <c r="AH1418"/>
      <c r="AI1418"/>
      <c r="AJ1418"/>
      <c r="AK141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8" s="170" t="s">
        <v>2</v>
      </c>
    </row>
    <row r="1419" spans="24:38">
      <c r="X1419"/>
      <c r="Y1419"/>
      <c r="Z1419"/>
      <c r="AA1419"/>
      <c r="AB1419"/>
      <c r="AC1419"/>
      <c r="AD1419"/>
      <c r="AE1419"/>
      <c r="AF1419"/>
      <c r="AG1419"/>
      <c r="AH1419"/>
      <c r="AI1419"/>
      <c r="AJ1419"/>
      <c r="AK141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9" s="170" t="s">
        <v>2</v>
      </c>
    </row>
    <row r="1420" spans="24:38">
      <c r="X1420"/>
      <c r="Y1420"/>
      <c r="Z1420"/>
      <c r="AA1420"/>
      <c r="AB1420"/>
      <c r="AC1420"/>
      <c r="AD1420"/>
      <c r="AE1420"/>
      <c r="AF1420"/>
      <c r="AG1420"/>
      <c r="AH1420"/>
      <c r="AI1420"/>
      <c r="AJ1420"/>
      <c r="AK142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0" s="170" t="s">
        <v>2</v>
      </c>
    </row>
    <row r="1421" spans="24:38">
      <c r="X1421"/>
      <c r="Y1421"/>
      <c r="Z1421"/>
      <c r="AA1421"/>
      <c r="AB1421"/>
      <c r="AC1421"/>
      <c r="AD1421"/>
      <c r="AE1421"/>
      <c r="AF1421"/>
      <c r="AG1421"/>
      <c r="AH1421"/>
      <c r="AI1421"/>
      <c r="AJ1421"/>
      <c r="AK142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1" s="170" t="s">
        <v>2</v>
      </c>
    </row>
    <row r="1422" spans="24:38">
      <c r="X1422"/>
      <c r="Y1422"/>
      <c r="Z1422"/>
      <c r="AA1422"/>
      <c r="AB1422"/>
      <c r="AC1422"/>
      <c r="AD1422"/>
      <c r="AE1422"/>
      <c r="AF1422"/>
      <c r="AG1422"/>
      <c r="AH1422"/>
      <c r="AI1422"/>
      <c r="AJ1422"/>
      <c r="AK142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2" s="170" t="s">
        <v>2</v>
      </c>
    </row>
    <row r="1423" spans="24:38">
      <c r="X1423"/>
      <c r="Y1423"/>
      <c r="Z1423"/>
      <c r="AA1423"/>
      <c r="AB1423"/>
      <c r="AC1423"/>
      <c r="AD1423"/>
      <c r="AE1423"/>
      <c r="AF1423"/>
      <c r="AG1423"/>
      <c r="AH1423"/>
      <c r="AI1423"/>
      <c r="AJ1423"/>
      <c r="AK142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3" s="170" t="s">
        <v>2</v>
      </c>
    </row>
    <row r="1424" spans="24:38">
      <c r="X1424"/>
      <c r="Y1424"/>
      <c r="Z1424"/>
      <c r="AA1424"/>
      <c r="AB1424"/>
      <c r="AC1424"/>
      <c r="AD1424"/>
      <c r="AE1424"/>
      <c r="AF1424"/>
      <c r="AG1424"/>
      <c r="AH1424"/>
      <c r="AI1424"/>
      <c r="AJ1424"/>
      <c r="AK142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4" s="170" t="s">
        <v>2</v>
      </c>
    </row>
    <row r="1425" spans="24:38">
      <c r="X1425"/>
      <c r="Y1425"/>
      <c r="Z1425"/>
      <c r="AA1425"/>
      <c r="AB1425"/>
      <c r="AC1425"/>
      <c r="AD1425"/>
      <c r="AE1425"/>
      <c r="AF1425"/>
      <c r="AG1425"/>
      <c r="AH1425"/>
      <c r="AI1425"/>
      <c r="AJ1425"/>
      <c r="AK142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5" s="170" t="s">
        <v>2</v>
      </c>
    </row>
    <row r="1426" spans="24:38">
      <c r="X1426"/>
      <c r="Y1426"/>
      <c r="Z1426"/>
      <c r="AA1426"/>
      <c r="AB1426"/>
      <c r="AC1426"/>
      <c r="AD1426"/>
      <c r="AE1426"/>
      <c r="AF1426"/>
      <c r="AG1426"/>
      <c r="AH1426"/>
      <c r="AI1426"/>
      <c r="AJ1426"/>
      <c r="AK142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6" s="170" t="s">
        <v>2</v>
      </c>
    </row>
    <row r="1427" spans="24:38">
      <c r="X1427"/>
      <c r="Y1427"/>
      <c r="Z1427"/>
      <c r="AA1427"/>
      <c r="AB1427"/>
      <c r="AC1427"/>
      <c r="AD1427"/>
      <c r="AE1427"/>
      <c r="AF1427"/>
      <c r="AG1427"/>
      <c r="AH1427"/>
      <c r="AI1427"/>
      <c r="AJ1427"/>
      <c r="AK142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7" s="170" t="s">
        <v>2</v>
      </c>
    </row>
    <row r="1428" spans="24:38">
      <c r="X1428"/>
      <c r="Y1428"/>
      <c r="Z1428"/>
      <c r="AA1428"/>
      <c r="AB1428"/>
      <c r="AC1428"/>
      <c r="AD1428"/>
      <c r="AE1428"/>
      <c r="AF1428"/>
      <c r="AG1428"/>
      <c r="AH1428"/>
      <c r="AI1428"/>
      <c r="AJ1428"/>
      <c r="AK142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8" s="170" t="s">
        <v>2</v>
      </c>
    </row>
    <row r="1429" spans="24:38">
      <c r="X1429"/>
      <c r="Y1429"/>
      <c r="Z1429"/>
      <c r="AA1429"/>
      <c r="AB1429"/>
      <c r="AC1429"/>
      <c r="AD1429"/>
      <c r="AE1429"/>
      <c r="AF1429"/>
      <c r="AG1429"/>
      <c r="AH1429"/>
      <c r="AI1429"/>
      <c r="AJ1429"/>
      <c r="AK142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9" s="170" t="s">
        <v>2</v>
      </c>
    </row>
    <row r="1430" spans="24:38">
      <c r="X1430"/>
      <c r="Y1430"/>
      <c r="Z1430"/>
      <c r="AA1430"/>
      <c r="AB1430"/>
      <c r="AC1430"/>
      <c r="AD1430"/>
      <c r="AE1430"/>
      <c r="AF1430"/>
      <c r="AG1430"/>
      <c r="AH1430"/>
      <c r="AI1430"/>
      <c r="AJ1430"/>
      <c r="AK143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0" s="170" t="s">
        <v>2</v>
      </c>
    </row>
    <row r="1431" spans="24:38">
      <c r="X1431"/>
      <c r="Y1431"/>
      <c r="Z1431"/>
      <c r="AA1431"/>
      <c r="AB1431"/>
      <c r="AC1431"/>
      <c r="AD1431"/>
      <c r="AE1431"/>
      <c r="AF1431"/>
      <c r="AG1431"/>
      <c r="AH1431"/>
      <c r="AI1431"/>
      <c r="AJ1431"/>
      <c r="AK143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1" s="170" t="s">
        <v>2</v>
      </c>
    </row>
    <row r="1432" spans="24:38">
      <c r="X1432"/>
      <c r="Y1432"/>
      <c r="Z1432"/>
      <c r="AA1432"/>
      <c r="AB1432"/>
      <c r="AC1432"/>
      <c r="AD1432"/>
      <c r="AE1432"/>
      <c r="AF1432"/>
      <c r="AG1432"/>
      <c r="AH1432"/>
      <c r="AI1432"/>
      <c r="AJ1432"/>
      <c r="AK143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2" s="170" t="s">
        <v>2</v>
      </c>
    </row>
    <row r="1433" spans="24:38">
      <c r="X1433"/>
      <c r="Y1433"/>
      <c r="Z1433"/>
      <c r="AA1433"/>
      <c r="AB1433"/>
      <c r="AC1433"/>
      <c r="AD1433"/>
      <c r="AE1433"/>
      <c r="AF1433"/>
      <c r="AG1433"/>
      <c r="AH1433"/>
      <c r="AI1433"/>
      <c r="AJ1433"/>
      <c r="AK143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3" s="170" t="s">
        <v>2</v>
      </c>
    </row>
    <row r="1434" spans="24:38">
      <c r="X1434"/>
      <c r="Y1434"/>
      <c r="Z1434"/>
      <c r="AA1434"/>
      <c r="AB1434"/>
      <c r="AC1434"/>
      <c r="AD1434"/>
      <c r="AE1434"/>
      <c r="AF1434"/>
      <c r="AG1434"/>
      <c r="AH1434"/>
      <c r="AI1434"/>
      <c r="AJ1434"/>
      <c r="AK143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4" s="170" t="s">
        <v>2</v>
      </c>
    </row>
    <row r="1435" spans="24:38">
      <c r="X1435"/>
      <c r="Y1435"/>
      <c r="Z1435"/>
      <c r="AA1435"/>
      <c r="AB1435"/>
      <c r="AC1435"/>
      <c r="AD1435"/>
      <c r="AE1435"/>
      <c r="AF1435"/>
      <c r="AG1435"/>
      <c r="AH1435"/>
      <c r="AI1435"/>
      <c r="AJ1435"/>
      <c r="AK143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5" s="170" t="s">
        <v>2</v>
      </c>
    </row>
    <row r="1436" spans="24:38">
      <c r="X1436"/>
      <c r="Y1436"/>
      <c r="Z1436"/>
      <c r="AA1436"/>
      <c r="AB1436"/>
      <c r="AC1436"/>
      <c r="AD1436"/>
      <c r="AE1436"/>
      <c r="AF1436"/>
      <c r="AG1436"/>
      <c r="AH1436"/>
      <c r="AI1436"/>
      <c r="AJ1436"/>
      <c r="AK143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6" s="170" t="s">
        <v>2</v>
      </c>
    </row>
    <row r="1437" spans="24:38">
      <c r="X1437"/>
      <c r="Y1437"/>
      <c r="Z1437"/>
      <c r="AA1437"/>
      <c r="AB1437"/>
      <c r="AC1437"/>
      <c r="AD1437"/>
      <c r="AE1437"/>
      <c r="AF1437"/>
      <c r="AG1437"/>
      <c r="AH1437"/>
      <c r="AI1437"/>
      <c r="AJ1437"/>
      <c r="AK143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7" s="170" t="s">
        <v>2</v>
      </c>
    </row>
    <row r="1438" spans="24:38">
      <c r="X1438"/>
      <c r="Y1438"/>
      <c r="Z1438"/>
      <c r="AA1438"/>
      <c r="AB1438"/>
      <c r="AC1438"/>
      <c r="AD1438"/>
      <c r="AE1438"/>
      <c r="AF1438"/>
      <c r="AG1438"/>
      <c r="AH1438"/>
      <c r="AI1438"/>
      <c r="AJ1438"/>
      <c r="AK143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8" s="170" t="s">
        <v>2</v>
      </c>
    </row>
    <row r="1439" spans="24:38">
      <c r="X1439"/>
      <c r="Y1439"/>
      <c r="Z1439"/>
      <c r="AA1439"/>
      <c r="AB1439"/>
      <c r="AC1439"/>
      <c r="AD1439"/>
      <c r="AE1439"/>
      <c r="AF1439"/>
      <c r="AG1439"/>
      <c r="AH1439"/>
      <c r="AI1439"/>
      <c r="AJ1439"/>
      <c r="AK143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9" s="170" t="s">
        <v>2</v>
      </c>
    </row>
    <row r="1440" spans="24:38">
      <c r="X1440"/>
      <c r="Y1440"/>
      <c r="Z1440"/>
      <c r="AA1440"/>
      <c r="AB1440"/>
      <c r="AC1440"/>
      <c r="AD1440"/>
      <c r="AE1440"/>
      <c r="AF1440"/>
      <c r="AG1440"/>
      <c r="AH1440"/>
      <c r="AI1440"/>
      <c r="AJ1440"/>
      <c r="AK144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0" s="170" t="s">
        <v>2</v>
      </c>
    </row>
    <row r="1441" spans="24:38">
      <c r="X1441"/>
      <c r="Y1441"/>
      <c r="Z1441"/>
      <c r="AA1441"/>
      <c r="AB1441"/>
      <c r="AC1441"/>
      <c r="AD1441"/>
      <c r="AE1441"/>
      <c r="AF1441"/>
      <c r="AG1441"/>
      <c r="AH1441"/>
      <c r="AI1441"/>
      <c r="AJ1441"/>
      <c r="AK144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1" s="170" t="s">
        <v>2</v>
      </c>
    </row>
    <row r="1442" spans="24:38">
      <c r="X1442"/>
      <c r="Y1442"/>
      <c r="Z1442"/>
      <c r="AA1442"/>
      <c r="AB1442"/>
      <c r="AC1442"/>
      <c r="AD1442"/>
      <c r="AE1442"/>
      <c r="AF1442"/>
      <c r="AG1442"/>
      <c r="AH1442"/>
      <c r="AI1442"/>
      <c r="AJ1442"/>
      <c r="AK144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2" s="170" t="s">
        <v>2</v>
      </c>
    </row>
    <row r="1443" spans="24:38">
      <c r="X1443"/>
      <c r="Y1443"/>
      <c r="Z1443"/>
      <c r="AA1443"/>
      <c r="AB1443"/>
      <c r="AC1443"/>
      <c r="AD1443"/>
      <c r="AE1443"/>
      <c r="AF1443"/>
      <c r="AG1443"/>
      <c r="AH1443"/>
      <c r="AI1443"/>
      <c r="AJ1443"/>
      <c r="AK144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3" s="170" t="s">
        <v>2</v>
      </c>
    </row>
    <row r="1444" spans="24:38">
      <c r="X1444"/>
      <c r="Y1444"/>
      <c r="Z1444"/>
      <c r="AA1444"/>
      <c r="AB1444"/>
      <c r="AC1444"/>
      <c r="AD1444"/>
      <c r="AE1444"/>
      <c r="AF1444"/>
      <c r="AG1444"/>
      <c r="AH1444"/>
      <c r="AI1444"/>
      <c r="AJ1444"/>
      <c r="AK144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4" s="170" t="s">
        <v>2</v>
      </c>
    </row>
    <row r="1445" spans="24:38">
      <c r="X1445"/>
      <c r="Y1445"/>
      <c r="Z1445"/>
      <c r="AA1445"/>
      <c r="AB1445"/>
      <c r="AC1445"/>
      <c r="AD1445"/>
      <c r="AE1445"/>
      <c r="AF1445"/>
      <c r="AG1445"/>
      <c r="AH1445"/>
      <c r="AI1445"/>
      <c r="AJ1445"/>
      <c r="AK144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5" s="170" t="s">
        <v>2</v>
      </c>
    </row>
    <row r="1446" spans="24:38">
      <c r="X1446"/>
      <c r="Y1446"/>
      <c r="Z1446"/>
      <c r="AA1446"/>
      <c r="AB1446"/>
      <c r="AC1446"/>
      <c r="AD1446"/>
      <c r="AE1446"/>
      <c r="AF1446"/>
      <c r="AG1446"/>
      <c r="AH1446"/>
      <c r="AI1446"/>
      <c r="AJ1446"/>
      <c r="AK144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6" s="170" t="s">
        <v>2</v>
      </c>
    </row>
    <row r="1447" spans="24:38">
      <c r="X1447"/>
      <c r="Y1447"/>
      <c r="Z1447"/>
      <c r="AA1447"/>
      <c r="AB1447"/>
      <c r="AC1447"/>
      <c r="AD1447"/>
      <c r="AE1447"/>
      <c r="AF1447"/>
      <c r="AG1447"/>
      <c r="AH1447"/>
      <c r="AI1447"/>
      <c r="AJ1447"/>
      <c r="AK144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7" s="170" t="s">
        <v>2</v>
      </c>
    </row>
    <row r="1448" spans="24:38">
      <c r="X1448"/>
      <c r="Y1448"/>
      <c r="Z1448"/>
      <c r="AA1448"/>
      <c r="AB1448"/>
      <c r="AC1448"/>
      <c r="AD1448"/>
      <c r="AE1448"/>
      <c r="AF1448"/>
      <c r="AG1448"/>
      <c r="AH1448"/>
      <c r="AI1448"/>
      <c r="AJ1448"/>
      <c r="AK144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8" s="170" t="s">
        <v>2</v>
      </c>
    </row>
    <row r="1449" spans="24:38">
      <c r="X1449"/>
      <c r="Y1449"/>
      <c r="Z1449"/>
      <c r="AA1449"/>
      <c r="AB1449"/>
      <c r="AC1449"/>
      <c r="AD1449"/>
      <c r="AE1449"/>
      <c r="AF1449"/>
      <c r="AG1449"/>
      <c r="AH1449"/>
      <c r="AI1449"/>
      <c r="AJ1449"/>
      <c r="AK144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9" s="170" t="s">
        <v>2</v>
      </c>
    </row>
    <row r="1450" spans="24:38">
      <c r="X1450"/>
      <c r="Y1450"/>
      <c r="Z1450"/>
      <c r="AA1450"/>
      <c r="AB1450"/>
      <c r="AC1450"/>
      <c r="AD1450"/>
      <c r="AE1450"/>
      <c r="AF1450"/>
      <c r="AG1450"/>
      <c r="AH1450"/>
      <c r="AI1450"/>
      <c r="AJ1450"/>
      <c r="AK145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0" s="170" t="s">
        <v>2</v>
      </c>
    </row>
    <row r="1451" spans="24:38">
      <c r="X1451"/>
      <c r="Y1451"/>
      <c r="Z1451"/>
      <c r="AA1451"/>
      <c r="AB1451"/>
      <c r="AC1451"/>
      <c r="AD1451"/>
      <c r="AE1451"/>
      <c r="AF1451"/>
      <c r="AG1451"/>
      <c r="AH1451"/>
      <c r="AI1451"/>
      <c r="AJ1451"/>
      <c r="AK145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1" s="170" t="s">
        <v>2</v>
      </c>
    </row>
    <row r="1452" spans="24:38">
      <c r="X1452"/>
      <c r="Y1452"/>
      <c r="Z1452"/>
      <c r="AA1452"/>
      <c r="AB1452"/>
      <c r="AC1452"/>
      <c r="AD1452"/>
      <c r="AE1452"/>
      <c r="AF1452"/>
      <c r="AG1452"/>
      <c r="AH1452"/>
      <c r="AI1452"/>
      <c r="AJ1452"/>
      <c r="AK145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2" s="170" t="s">
        <v>2</v>
      </c>
    </row>
    <row r="1453" spans="24:38">
      <c r="X1453"/>
      <c r="Y1453"/>
      <c r="Z1453"/>
      <c r="AA1453"/>
      <c r="AB1453"/>
      <c r="AC1453"/>
      <c r="AD1453"/>
      <c r="AE1453"/>
      <c r="AF1453"/>
      <c r="AG1453"/>
      <c r="AH1453"/>
      <c r="AI1453"/>
      <c r="AJ1453"/>
      <c r="AK145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3" s="170" t="s">
        <v>2</v>
      </c>
    </row>
    <row r="1454" spans="24:38">
      <c r="X1454"/>
      <c r="Y1454"/>
      <c r="Z1454"/>
      <c r="AA1454"/>
      <c r="AB1454"/>
      <c r="AC1454"/>
      <c r="AD1454"/>
      <c r="AE1454"/>
      <c r="AF1454"/>
      <c r="AG1454"/>
      <c r="AH1454"/>
      <c r="AI1454"/>
      <c r="AJ1454"/>
      <c r="AK145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4" s="170" t="s">
        <v>2</v>
      </c>
    </row>
    <row r="1455" spans="24:38">
      <c r="X1455"/>
      <c r="Y1455"/>
      <c r="Z1455"/>
      <c r="AA1455"/>
      <c r="AB1455"/>
      <c r="AC1455"/>
      <c r="AD1455"/>
      <c r="AE1455"/>
      <c r="AF1455"/>
      <c r="AG1455"/>
      <c r="AH1455"/>
      <c r="AI1455"/>
      <c r="AJ1455"/>
      <c r="AK145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5" s="170" t="s">
        <v>2</v>
      </c>
    </row>
    <row r="1456" spans="24:38">
      <c r="X1456"/>
      <c r="Y1456"/>
      <c r="Z1456"/>
      <c r="AA1456"/>
      <c r="AB1456"/>
      <c r="AC1456"/>
      <c r="AD1456"/>
      <c r="AE1456"/>
      <c r="AF1456"/>
      <c r="AG1456"/>
      <c r="AH1456"/>
      <c r="AI1456"/>
      <c r="AJ1456"/>
      <c r="AK145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6" s="170" t="s">
        <v>2</v>
      </c>
    </row>
    <row r="1457" spans="24:38">
      <c r="X1457"/>
      <c r="Y1457"/>
      <c r="Z1457"/>
      <c r="AA1457"/>
      <c r="AB1457"/>
      <c r="AC1457"/>
      <c r="AD1457"/>
      <c r="AE1457"/>
      <c r="AF1457"/>
      <c r="AG1457"/>
      <c r="AH1457"/>
      <c r="AI1457"/>
      <c r="AJ1457"/>
      <c r="AK145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7" s="170" t="s">
        <v>2</v>
      </c>
    </row>
    <row r="1458" spans="24:38">
      <c r="X1458"/>
      <c r="Y1458"/>
      <c r="Z1458"/>
      <c r="AA1458"/>
      <c r="AB1458"/>
      <c r="AC1458"/>
      <c r="AD1458"/>
      <c r="AE1458"/>
      <c r="AF1458"/>
      <c r="AG1458"/>
      <c r="AH1458"/>
      <c r="AI1458"/>
      <c r="AJ1458"/>
      <c r="AK145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8" s="170" t="s">
        <v>2</v>
      </c>
    </row>
    <row r="1459" spans="24:38">
      <c r="X1459"/>
      <c r="Y1459"/>
      <c r="Z1459"/>
      <c r="AA1459"/>
      <c r="AB1459"/>
      <c r="AC1459"/>
      <c r="AD1459"/>
      <c r="AE1459"/>
      <c r="AF1459"/>
      <c r="AG1459"/>
      <c r="AH1459"/>
      <c r="AI1459"/>
      <c r="AJ1459"/>
      <c r="AK145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9" s="170" t="s">
        <v>2</v>
      </c>
    </row>
    <row r="1460" spans="24:38">
      <c r="X1460"/>
      <c r="Y1460"/>
      <c r="Z1460"/>
      <c r="AA1460"/>
      <c r="AB1460"/>
      <c r="AC1460"/>
      <c r="AD1460"/>
      <c r="AE1460"/>
      <c r="AF1460"/>
      <c r="AG1460"/>
      <c r="AH1460"/>
      <c r="AI1460"/>
      <c r="AJ1460"/>
      <c r="AK146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0" s="170" t="s">
        <v>2</v>
      </c>
    </row>
    <row r="1461" spans="24:38">
      <c r="X1461"/>
      <c r="Y1461"/>
      <c r="Z1461"/>
      <c r="AA1461"/>
      <c r="AB1461"/>
      <c r="AC1461"/>
      <c r="AD1461"/>
      <c r="AE1461"/>
      <c r="AF1461"/>
      <c r="AG1461"/>
      <c r="AH1461"/>
      <c r="AI1461"/>
      <c r="AJ1461"/>
      <c r="AK146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1" s="170" t="s">
        <v>2</v>
      </c>
    </row>
    <row r="1462" spans="24:38">
      <c r="X1462"/>
      <c r="Y1462"/>
      <c r="Z1462"/>
      <c r="AA1462"/>
      <c r="AB1462"/>
      <c r="AC1462"/>
      <c r="AD1462"/>
      <c r="AE1462"/>
      <c r="AF1462"/>
      <c r="AG1462"/>
      <c r="AH1462"/>
      <c r="AI1462"/>
      <c r="AJ1462"/>
      <c r="AK146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2" s="170" t="s">
        <v>2</v>
      </c>
    </row>
    <row r="1463" spans="24:38">
      <c r="X1463"/>
      <c r="Y1463"/>
      <c r="Z1463"/>
      <c r="AA1463"/>
      <c r="AB1463"/>
      <c r="AC1463"/>
      <c r="AD1463"/>
      <c r="AE1463"/>
      <c r="AF1463"/>
      <c r="AG1463"/>
      <c r="AH1463"/>
      <c r="AI1463"/>
      <c r="AJ1463"/>
      <c r="AK146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3" s="170" t="s">
        <v>2</v>
      </c>
    </row>
    <row r="1464" spans="24:38">
      <c r="X1464"/>
      <c r="Y1464"/>
      <c r="Z1464"/>
      <c r="AA1464"/>
      <c r="AB1464"/>
      <c r="AC1464"/>
      <c r="AD1464"/>
      <c r="AE1464"/>
      <c r="AF1464"/>
      <c r="AG1464"/>
      <c r="AH1464"/>
      <c r="AI1464"/>
      <c r="AJ1464"/>
      <c r="AK146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4" s="170" t="s">
        <v>2</v>
      </c>
    </row>
    <row r="1465" spans="24:38">
      <c r="X1465"/>
      <c r="Y1465"/>
      <c r="Z1465"/>
      <c r="AA1465"/>
      <c r="AB1465"/>
      <c r="AC1465"/>
      <c r="AD1465"/>
      <c r="AE1465"/>
      <c r="AF1465"/>
      <c r="AG1465"/>
      <c r="AH1465"/>
      <c r="AI1465"/>
      <c r="AJ1465"/>
      <c r="AK146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5" s="170" t="s">
        <v>2</v>
      </c>
    </row>
    <row r="1466" spans="24:38">
      <c r="X1466"/>
      <c r="Y1466"/>
      <c r="Z1466"/>
      <c r="AA1466"/>
      <c r="AB1466"/>
      <c r="AC1466"/>
      <c r="AD1466"/>
      <c r="AE1466"/>
      <c r="AF1466"/>
      <c r="AG1466"/>
      <c r="AH1466"/>
      <c r="AI1466"/>
      <c r="AJ1466"/>
      <c r="AK146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6" s="170" t="s">
        <v>2</v>
      </c>
    </row>
    <row r="1467" spans="24:38">
      <c r="X1467"/>
      <c r="Y1467"/>
      <c r="Z1467"/>
      <c r="AA1467"/>
      <c r="AB1467"/>
      <c r="AC1467"/>
      <c r="AD1467"/>
      <c r="AE1467"/>
      <c r="AF1467"/>
      <c r="AG1467"/>
      <c r="AH1467"/>
      <c r="AI1467"/>
      <c r="AJ1467"/>
      <c r="AK146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7" s="170" t="s">
        <v>2</v>
      </c>
    </row>
    <row r="1468" spans="24:38">
      <c r="X1468"/>
      <c r="Y1468"/>
      <c r="Z1468"/>
      <c r="AA1468"/>
      <c r="AB1468"/>
      <c r="AC1468"/>
      <c r="AD1468"/>
      <c r="AE1468"/>
      <c r="AF1468"/>
      <c r="AG1468"/>
      <c r="AH1468"/>
      <c r="AI1468"/>
      <c r="AJ1468"/>
      <c r="AK146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8" s="170" t="s">
        <v>2</v>
      </c>
    </row>
    <row r="1469" spans="24:38">
      <c r="X1469"/>
      <c r="Y1469"/>
      <c r="Z1469"/>
      <c r="AA1469"/>
      <c r="AB1469"/>
      <c r="AC1469"/>
      <c r="AD1469"/>
      <c r="AE1469"/>
      <c r="AF1469"/>
      <c r="AG1469"/>
      <c r="AH1469"/>
      <c r="AI1469"/>
      <c r="AJ1469"/>
      <c r="AK146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9" s="170" t="s">
        <v>2</v>
      </c>
    </row>
    <row r="1470" spans="24:38">
      <c r="X1470"/>
      <c r="Y1470"/>
      <c r="Z1470"/>
      <c r="AA1470"/>
      <c r="AB1470"/>
      <c r="AC1470"/>
      <c r="AD1470"/>
      <c r="AE1470"/>
      <c r="AF1470"/>
      <c r="AG1470"/>
      <c r="AH1470"/>
      <c r="AI1470"/>
      <c r="AJ1470"/>
      <c r="AK147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0" s="170" t="s">
        <v>2</v>
      </c>
    </row>
    <row r="1471" spans="24:38">
      <c r="X1471"/>
      <c r="Y1471"/>
      <c r="Z1471"/>
      <c r="AA1471"/>
      <c r="AB1471"/>
      <c r="AC1471"/>
      <c r="AD1471"/>
      <c r="AE1471"/>
      <c r="AF1471"/>
      <c r="AG1471"/>
      <c r="AH1471"/>
      <c r="AI1471"/>
      <c r="AJ1471"/>
      <c r="AK147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1" s="170" t="s">
        <v>2</v>
      </c>
    </row>
    <row r="1472" spans="24:38">
      <c r="X1472"/>
      <c r="Y1472"/>
      <c r="Z1472"/>
      <c r="AA1472"/>
      <c r="AB1472"/>
      <c r="AC1472"/>
      <c r="AD1472"/>
      <c r="AE1472"/>
      <c r="AF1472"/>
      <c r="AG1472"/>
      <c r="AH1472"/>
      <c r="AI1472"/>
      <c r="AJ1472"/>
      <c r="AK147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2" s="170" t="s">
        <v>2</v>
      </c>
    </row>
    <row r="1473" spans="24:38">
      <c r="X1473"/>
      <c r="Y1473"/>
      <c r="Z1473"/>
      <c r="AA1473"/>
      <c r="AB1473"/>
      <c r="AC1473"/>
      <c r="AD1473"/>
      <c r="AE1473"/>
      <c r="AF1473"/>
      <c r="AG1473"/>
      <c r="AH1473"/>
      <c r="AI1473"/>
      <c r="AJ1473"/>
      <c r="AK147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3" s="170" t="s">
        <v>2</v>
      </c>
    </row>
    <row r="1474" spans="24:38">
      <c r="X1474"/>
      <c r="Y1474"/>
      <c r="Z1474"/>
      <c r="AA1474"/>
      <c r="AB1474"/>
      <c r="AC1474"/>
      <c r="AD1474"/>
      <c r="AE1474"/>
      <c r="AF1474"/>
      <c r="AG1474"/>
      <c r="AH1474"/>
      <c r="AI1474"/>
      <c r="AJ1474"/>
      <c r="AK147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4" s="170" t="s">
        <v>2</v>
      </c>
    </row>
    <row r="1475" spans="24:38">
      <c r="X1475"/>
      <c r="Y1475"/>
      <c r="Z1475"/>
      <c r="AA1475"/>
      <c r="AB1475"/>
      <c r="AC1475"/>
      <c r="AD1475"/>
      <c r="AE1475"/>
      <c r="AF1475"/>
      <c r="AG1475"/>
      <c r="AH1475"/>
      <c r="AI1475"/>
      <c r="AJ1475"/>
      <c r="AK147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5" s="170" t="s">
        <v>2</v>
      </c>
    </row>
    <row r="1476" spans="24:38">
      <c r="X1476"/>
      <c r="Y1476"/>
      <c r="Z1476"/>
      <c r="AA1476"/>
      <c r="AB1476"/>
      <c r="AC1476"/>
      <c r="AD1476"/>
      <c r="AE1476"/>
      <c r="AF1476"/>
      <c r="AG1476"/>
      <c r="AH1476"/>
      <c r="AI1476"/>
      <c r="AJ1476"/>
      <c r="AK147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6" s="170" t="s">
        <v>2</v>
      </c>
    </row>
    <row r="1477" spans="24:38">
      <c r="X1477"/>
      <c r="Y1477"/>
      <c r="Z1477"/>
      <c r="AA1477"/>
      <c r="AB1477"/>
      <c r="AC1477"/>
      <c r="AD1477"/>
      <c r="AE1477"/>
      <c r="AF1477"/>
      <c r="AG1477"/>
      <c r="AH1477"/>
      <c r="AI1477"/>
      <c r="AJ1477"/>
      <c r="AK1477" s="130" t="str">
        <f t="shared" ref="AK1477:AK1492" si="38">CONCATENATE("IF EXISTS (SELECT * FROM TR_OPCItems WHERE iID = ",V1477,")
UPDATE TR_OPCItems
   SET iID_OPCGroup = ",W1477,",sName = '",X1477,"',sEngUnit = '",Y1477,"',sFunction = '",Z1477,"',sNameTag = '",AA1477,"',dMin = ",AB1477,",dMax = ",AC1477,",dHiHi = ",AD1477,",dHi = ",AE1477,",dLo = ",AF1477,",dLoLo = ",AG1477,",iPrecision = ",AH1477,",iDuration = ",AJ1477,"
 WHERE iID = ",V1477,"
ELSE 
 INSERT INTO TR_OPCItems
           ([iID_OPCGroup],[sName],[sEngUnit],[sFunction],[sNameTag],[dMin],[dMax],[dHiHi],[dHi],[dLo],[dLoLo],[iPrecision],[iDuration])
     VALUES
           (",W1477,",'",X1477,"','",Y1477,"','",Z1477,"','",AA1477,"',",AB1477,",",AC1477," ,",AD1477,",",AE1477,",",AF1477,",",AG1477,",",AH1477,",",AJ1477,");")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7" s="170" t="s">
        <v>2</v>
      </c>
    </row>
    <row r="1478" spans="24:38">
      <c r="X1478"/>
      <c r="Y1478"/>
      <c r="Z1478"/>
      <c r="AA1478"/>
      <c r="AB1478"/>
      <c r="AC1478"/>
      <c r="AD1478"/>
      <c r="AE1478"/>
      <c r="AF1478"/>
      <c r="AG1478"/>
      <c r="AH1478"/>
      <c r="AI1478"/>
      <c r="AJ1478"/>
      <c r="AK1478"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8" s="170" t="s">
        <v>2</v>
      </c>
    </row>
    <row r="1479" spans="24:38">
      <c r="X1479"/>
      <c r="Y1479"/>
      <c r="Z1479"/>
      <c r="AA1479"/>
      <c r="AB1479"/>
      <c r="AC1479"/>
      <c r="AD1479"/>
      <c r="AE1479"/>
      <c r="AF1479"/>
      <c r="AG1479"/>
      <c r="AH1479"/>
      <c r="AI1479"/>
      <c r="AJ1479"/>
      <c r="AK1479"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9" s="170" t="s">
        <v>2</v>
      </c>
    </row>
    <row r="1480" spans="24:38">
      <c r="X1480"/>
      <c r="Y1480"/>
      <c r="Z1480"/>
      <c r="AA1480"/>
      <c r="AB1480"/>
      <c r="AC1480"/>
      <c r="AD1480"/>
      <c r="AE1480"/>
      <c r="AF1480"/>
      <c r="AG1480"/>
      <c r="AH1480"/>
      <c r="AI1480"/>
      <c r="AJ1480"/>
      <c r="AK1480"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0" s="170" t="s">
        <v>2</v>
      </c>
    </row>
    <row r="1481" spans="24:38">
      <c r="X1481"/>
      <c r="Y1481"/>
      <c r="Z1481"/>
      <c r="AA1481"/>
      <c r="AB1481"/>
      <c r="AC1481"/>
      <c r="AD1481"/>
      <c r="AE1481"/>
      <c r="AF1481"/>
      <c r="AG1481"/>
      <c r="AH1481"/>
      <c r="AI1481"/>
      <c r="AJ1481"/>
      <c r="AK1481"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1" s="170" t="s">
        <v>2</v>
      </c>
    </row>
    <row r="1482" spans="24:38">
      <c r="X1482"/>
      <c r="Y1482"/>
      <c r="Z1482"/>
      <c r="AA1482"/>
      <c r="AB1482"/>
      <c r="AC1482"/>
      <c r="AD1482"/>
      <c r="AE1482"/>
      <c r="AF1482"/>
      <c r="AG1482"/>
      <c r="AH1482"/>
      <c r="AI1482"/>
      <c r="AJ1482"/>
      <c r="AK1482"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2" s="170" t="s">
        <v>2</v>
      </c>
    </row>
    <row r="1483" spans="24:38">
      <c r="X1483"/>
      <c r="Y1483"/>
      <c r="Z1483"/>
      <c r="AA1483"/>
      <c r="AB1483"/>
      <c r="AC1483"/>
      <c r="AD1483"/>
      <c r="AE1483"/>
      <c r="AF1483"/>
      <c r="AG1483"/>
      <c r="AH1483"/>
      <c r="AI1483"/>
      <c r="AJ1483"/>
      <c r="AK1483"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3" s="170" t="s">
        <v>2</v>
      </c>
    </row>
    <row r="1484" spans="24:38">
      <c r="X1484"/>
      <c r="Y1484"/>
      <c r="Z1484"/>
      <c r="AA1484"/>
      <c r="AB1484"/>
      <c r="AC1484"/>
      <c r="AD1484"/>
      <c r="AE1484"/>
      <c r="AF1484"/>
      <c r="AG1484"/>
      <c r="AH1484"/>
      <c r="AI1484"/>
      <c r="AJ1484"/>
      <c r="AK1484"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4" s="170" t="s">
        <v>2</v>
      </c>
    </row>
    <row r="1485" spans="24:38">
      <c r="X1485"/>
      <c r="Y1485"/>
      <c r="Z1485"/>
      <c r="AA1485"/>
      <c r="AB1485"/>
      <c r="AC1485"/>
      <c r="AD1485"/>
      <c r="AE1485"/>
      <c r="AF1485"/>
      <c r="AG1485"/>
      <c r="AH1485"/>
      <c r="AI1485"/>
      <c r="AJ1485"/>
      <c r="AK1485"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5" s="170" t="s">
        <v>2</v>
      </c>
    </row>
    <row r="1486" spans="24:38">
      <c r="X1486"/>
      <c r="Y1486"/>
      <c r="Z1486"/>
      <c r="AA1486"/>
      <c r="AB1486"/>
      <c r="AC1486"/>
      <c r="AD1486"/>
      <c r="AE1486"/>
      <c r="AF1486"/>
      <c r="AG1486"/>
      <c r="AH1486"/>
      <c r="AI1486"/>
      <c r="AJ1486"/>
      <c r="AK1486"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6" s="170" t="s">
        <v>2</v>
      </c>
    </row>
    <row r="1487" spans="24:38">
      <c r="X1487"/>
      <c r="Y1487"/>
      <c r="Z1487"/>
      <c r="AA1487"/>
      <c r="AB1487"/>
      <c r="AC1487"/>
      <c r="AD1487"/>
      <c r="AE1487"/>
      <c r="AF1487"/>
      <c r="AG1487"/>
      <c r="AH1487"/>
      <c r="AI1487"/>
      <c r="AJ1487"/>
      <c r="AK1487"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7" s="170" t="s">
        <v>2</v>
      </c>
    </row>
    <row r="1488" spans="24:38">
      <c r="X1488"/>
      <c r="Y1488"/>
      <c r="Z1488"/>
      <c r="AA1488"/>
      <c r="AB1488"/>
      <c r="AC1488"/>
      <c r="AD1488"/>
      <c r="AE1488"/>
      <c r="AF1488"/>
      <c r="AG1488"/>
      <c r="AH1488"/>
      <c r="AI1488"/>
      <c r="AJ1488"/>
      <c r="AK1488"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8" s="170" t="s">
        <v>2</v>
      </c>
    </row>
    <row r="1489" spans="24:38">
      <c r="X1489"/>
      <c r="Y1489"/>
      <c r="Z1489"/>
      <c r="AA1489"/>
      <c r="AB1489"/>
      <c r="AC1489"/>
      <c r="AD1489"/>
      <c r="AE1489"/>
      <c r="AF1489"/>
      <c r="AG1489"/>
      <c r="AH1489"/>
      <c r="AI1489"/>
      <c r="AJ1489"/>
      <c r="AK1489"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9" s="170" t="s">
        <v>2</v>
      </c>
    </row>
    <row r="1490" spans="24:38">
      <c r="X1490"/>
      <c r="Y1490"/>
      <c r="Z1490"/>
      <c r="AA1490"/>
      <c r="AB1490"/>
      <c r="AC1490"/>
      <c r="AD1490"/>
      <c r="AE1490"/>
      <c r="AF1490"/>
      <c r="AG1490"/>
      <c r="AH1490"/>
      <c r="AI1490"/>
      <c r="AJ1490"/>
      <c r="AK1490"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0" s="170" t="s">
        <v>2</v>
      </c>
    </row>
    <row r="1491" spans="24:38">
      <c r="X1491"/>
      <c r="Y1491"/>
      <c r="Z1491"/>
      <c r="AA1491"/>
      <c r="AB1491"/>
      <c r="AC1491"/>
      <c r="AD1491"/>
      <c r="AE1491"/>
      <c r="AF1491"/>
      <c r="AG1491"/>
      <c r="AH1491"/>
      <c r="AI1491"/>
      <c r="AJ1491"/>
      <c r="AK1491"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1" s="170" t="s">
        <v>2</v>
      </c>
    </row>
    <row r="1492" spans="24:38">
      <c r="X1492"/>
      <c r="Y1492"/>
      <c r="Z1492"/>
      <c r="AA1492"/>
      <c r="AB1492"/>
      <c r="AC1492"/>
      <c r="AD1492"/>
      <c r="AE1492"/>
      <c r="AF1492"/>
      <c r="AG1492"/>
      <c r="AH1492"/>
      <c r="AI1492"/>
      <c r="AJ1492"/>
      <c r="AK1492"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2" s="170" t="s">
        <v>2</v>
      </c>
    </row>
    <row r="1493" spans="24:38">
      <c r="X1493"/>
      <c r="Y1493"/>
      <c r="Z1493"/>
      <c r="AA1493"/>
      <c r="AB1493"/>
      <c r="AC1493"/>
      <c r="AD1493"/>
      <c r="AE1493"/>
      <c r="AF1493"/>
      <c r="AG1493"/>
      <c r="AH1493"/>
      <c r="AI1493"/>
      <c r="AJ1493"/>
      <c r="AK1493" s="130" t="str">
        <f t="shared" ref="AK1493:AK1556" si="39">CONCATENATE("IF EXISTS (SELECT * FROM TR_OPCItems WHERE iID = ",V1493,")
UPDATE TR_OPCItems
   SET iID_OPCGroup = ",W1493,",sName = '",X1493,"',sEngUnit = '",Y1493,"',sFunction = '",Z1493,"',sNameTag = '",AA1493,"',dMin = ",AB1493,",dMax = ",AC1493,",dHiHi = ",AD1493,",dHi = ",AE1493,",dLo = ",AF1493,",dLoLo = ",AG1493,",iPrecision = ",AH1493,",iDuration = ",AJ1493,"
 WHERE iID = ",V1493,"
ELSE 
 INSERT INTO TR_OPCItems
           ([iID_OPCGroup],[sName],[sEngUnit],[sFunction],[sNameTag],[dMin],[dMax],[dHiHi],[dHi],[dLo],[dLoLo],[iPrecision],[iDuration])
     VALUES
           (",W1493,",'",X1493,"','",Y1493,"','",Z1493,"','",AA1493,"',",AB1493,",",AC1493," ,",AD1493,",",AE1493,",",AF1493,",",AG1493,",",AH1493,",",AJ1493,");")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3" s="170" t="s">
        <v>2</v>
      </c>
    </row>
    <row r="1494" spans="24:38">
      <c r="X1494"/>
      <c r="Y1494"/>
      <c r="Z1494"/>
      <c r="AA1494"/>
      <c r="AB1494"/>
      <c r="AC1494"/>
      <c r="AD1494"/>
      <c r="AE1494"/>
      <c r="AF1494"/>
      <c r="AG1494"/>
      <c r="AH1494"/>
      <c r="AI1494"/>
      <c r="AJ1494"/>
      <c r="AK149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4" s="170" t="s">
        <v>2</v>
      </c>
    </row>
    <row r="1495" spans="24:38">
      <c r="X1495"/>
      <c r="Y1495"/>
      <c r="Z1495"/>
      <c r="AA1495"/>
      <c r="AB1495"/>
      <c r="AC1495"/>
      <c r="AD1495"/>
      <c r="AE1495"/>
      <c r="AF1495"/>
      <c r="AG1495"/>
      <c r="AH1495"/>
      <c r="AI1495"/>
      <c r="AJ1495"/>
      <c r="AK149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5" s="170" t="s">
        <v>2</v>
      </c>
    </row>
    <row r="1496" spans="24:38">
      <c r="X1496"/>
      <c r="Y1496"/>
      <c r="Z1496"/>
      <c r="AA1496"/>
      <c r="AB1496"/>
      <c r="AC1496"/>
      <c r="AD1496"/>
      <c r="AE1496"/>
      <c r="AF1496"/>
      <c r="AG1496"/>
      <c r="AH1496"/>
      <c r="AI1496"/>
      <c r="AJ1496"/>
      <c r="AK149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6" s="170" t="s">
        <v>2</v>
      </c>
    </row>
    <row r="1497" spans="24:38">
      <c r="X1497"/>
      <c r="Y1497"/>
      <c r="Z1497"/>
      <c r="AA1497"/>
      <c r="AB1497"/>
      <c r="AC1497"/>
      <c r="AD1497"/>
      <c r="AE1497"/>
      <c r="AF1497"/>
      <c r="AG1497"/>
      <c r="AH1497"/>
      <c r="AI1497"/>
      <c r="AJ1497"/>
      <c r="AK149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7" s="170" t="s">
        <v>2</v>
      </c>
    </row>
    <row r="1498" spans="24:38">
      <c r="X1498"/>
      <c r="Y1498"/>
      <c r="Z1498"/>
      <c r="AA1498"/>
      <c r="AB1498"/>
      <c r="AC1498"/>
      <c r="AD1498"/>
      <c r="AE1498"/>
      <c r="AF1498"/>
      <c r="AG1498"/>
      <c r="AH1498"/>
      <c r="AI1498"/>
      <c r="AJ1498"/>
      <c r="AK149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8" s="170" t="s">
        <v>2</v>
      </c>
    </row>
    <row r="1499" spans="24:38">
      <c r="X1499"/>
      <c r="Y1499"/>
      <c r="Z1499"/>
      <c r="AA1499"/>
      <c r="AB1499"/>
      <c r="AC1499"/>
      <c r="AD1499"/>
      <c r="AE1499"/>
      <c r="AF1499"/>
      <c r="AG1499"/>
      <c r="AH1499"/>
      <c r="AI1499"/>
      <c r="AJ1499"/>
      <c r="AK149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9" s="170" t="s">
        <v>2</v>
      </c>
    </row>
    <row r="1500" spans="24:38">
      <c r="X1500"/>
      <c r="Y1500"/>
      <c r="Z1500"/>
      <c r="AA1500"/>
      <c r="AB1500"/>
      <c r="AC1500"/>
      <c r="AD1500"/>
      <c r="AE1500"/>
      <c r="AF1500"/>
      <c r="AG1500"/>
      <c r="AH1500"/>
      <c r="AI1500"/>
      <c r="AJ1500"/>
      <c r="AK150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0" s="170" t="s">
        <v>2</v>
      </c>
    </row>
    <row r="1501" spans="24:38">
      <c r="X1501"/>
      <c r="Y1501"/>
      <c r="Z1501"/>
      <c r="AA1501"/>
      <c r="AB1501"/>
      <c r="AC1501"/>
      <c r="AD1501"/>
      <c r="AE1501"/>
      <c r="AF1501"/>
      <c r="AG1501"/>
      <c r="AH1501"/>
      <c r="AI1501"/>
      <c r="AJ1501"/>
      <c r="AK150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1" s="170" t="s">
        <v>2</v>
      </c>
    </row>
    <row r="1502" spans="24:38">
      <c r="X1502"/>
      <c r="Y1502"/>
      <c r="Z1502"/>
      <c r="AA1502"/>
      <c r="AB1502"/>
      <c r="AC1502"/>
      <c r="AD1502"/>
      <c r="AE1502"/>
      <c r="AF1502"/>
      <c r="AG1502"/>
      <c r="AH1502"/>
      <c r="AI1502"/>
      <c r="AJ1502"/>
      <c r="AK150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2" s="170" t="s">
        <v>2</v>
      </c>
    </row>
    <row r="1503" spans="24:38">
      <c r="X1503"/>
      <c r="Y1503"/>
      <c r="Z1503"/>
      <c r="AA1503"/>
      <c r="AB1503"/>
      <c r="AC1503"/>
      <c r="AD1503"/>
      <c r="AE1503"/>
      <c r="AF1503"/>
      <c r="AG1503"/>
      <c r="AH1503"/>
      <c r="AI1503"/>
      <c r="AJ1503"/>
      <c r="AK150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3" s="170" t="s">
        <v>2</v>
      </c>
    </row>
    <row r="1504" spans="24:38">
      <c r="X1504"/>
      <c r="Y1504"/>
      <c r="Z1504"/>
      <c r="AA1504"/>
      <c r="AB1504"/>
      <c r="AC1504"/>
      <c r="AD1504"/>
      <c r="AE1504"/>
      <c r="AF1504"/>
      <c r="AG1504"/>
      <c r="AH1504"/>
      <c r="AI1504"/>
      <c r="AJ1504"/>
      <c r="AK150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4" s="170" t="s">
        <v>2</v>
      </c>
    </row>
    <row r="1505" spans="24:38">
      <c r="X1505"/>
      <c r="Y1505"/>
      <c r="Z1505"/>
      <c r="AA1505"/>
      <c r="AB1505"/>
      <c r="AC1505"/>
      <c r="AD1505"/>
      <c r="AE1505"/>
      <c r="AF1505"/>
      <c r="AG1505"/>
      <c r="AH1505"/>
      <c r="AI1505"/>
      <c r="AJ1505"/>
      <c r="AK150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5" s="170" t="s">
        <v>2</v>
      </c>
    </row>
    <row r="1506" spans="24:38">
      <c r="X1506"/>
      <c r="Y1506"/>
      <c r="Z1506"/>
      <c r="AA1506"/>
      <c r="AB1506"/>
      <c r="AC1506"/>
      <c r="AD1506"/>
      <c r="AE1506"/>
      <c r="AF1506"/>
      <c r="AG1506"/>
      <c r="AH1506"/>
      <c r="AI1506"/>
      <c r="AJ1506"/>
      <c r="AK150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6" s="170" t="s">
        <v>2</v>
      </c>
    </row>
    <row r="1507" spans="24:38">
      <c r="X1507"/>
      <c r="Y1507"/>
      <c r="Z1507"/>
      <c r="AA1507"/>
      <c r="AB1507"/>
      <c r="AC1507"/>
      <c r="AD1507"/>
      <c r="AE1507"/>
      <c r="AF1507"/>
      <c r="AG1507"/>
      <c r="AH1507"/>
      <c r="AI1507"/>
      <c r="AJ1507"/>
      <c r="AK150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7" s="170" t="s">
        <v>2</v>
      </c>
    </row>
    <row r="1508" spans="24:38">
      <c r="X1508"/>
      <c r="Y1508"/>
      <c r="Z1508"/>
      <c r="AA1508"/>
      <c r="AB1508"/>
      <c r="AC1508"/>
      <c r="AD1508"/>
      <c r="AE1508"/>
      <c r="AF1508"/>
      <c r="AG1508"/>
      <c r="AH1508"/>
      <c r="AI1508"/>
      <c r="AJ1508"/>
      <c r="AK150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8" s="170" t="s">
        <v>2</v>
      </c>
    </row>
    <row r="1509" spans="24:38">
      <c r="X1509"/>
      <c r="Y1509"/>
      <c r="Z1509"/>
      <c r="AA1509"/>
      <c r="AB1509"/>
      <c r="AC1509"/>
      <c r="AD1509"/>
      <c r="AE1509"/>
      <c r="AF1509"/>
      <c r="AG1509"/>
      <c r="AH1509"/>
      <c r="AI1509"/>
      <c r="AJ1509"/>
      <c r="AK150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9" s="170" t="s">
        <v>2</v>
      </c>
    </row>
    <row r="1510" spans="24:38">
      <c r="X1510"/>
      <c r="Y1510"/>
      <c r="Z1510"/>
      <c r="AA1510"/>
      <c r="AB1510"/>
      <c r="AC1510"/>
      <c r="AD1510"/>
      <c r="AE1510"/>
      <c r="AF1510"/>
      <c r="AG1510"/>
      <c r="AH1510"/>
      <c r="AI1510"/>
      <c r="AJ1510"/>
      <c r="AK151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0" s="170" t="s">
        <v>2</v>
      </c>
    </row>
    <row r="1511" spans="24:38">
      <c r="X1511"/>
      <c r="Y1511"/>
      <c r="Z1511"/>
      <c r="AA1511"/>
      <c r="AB1511"/>
      <c r="AC1511"/>
      <c r="AD1511"/>
      <c r="AE1511"/>
      <c r="AF1511"/>
      <c r="AG1511"/>
      <c r="AH1511"/>
      <c r="AI1511"/>
      <c r="AJ1511"/>
      <c r="AK151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1" s="170" t="s">
        <v>2</v>
      </c>
    </row>
    <row r="1512" spans="24:38">
      <c r="X1512"/>
      <c r="Y1512"/>
      <c r="Z1512"/>
      <c r="AA1512"/>
      <c r="AB1512"/>
      <c r="AC1512"/>
      <c r="AD1512"/>
      <c r="AE1512"/>
      <c r="AF1512"/>
      <c r="AG1512"/>
      <c r="AH1512"/>
      <c r="AI1512"/>
      <c r="AJ1512"/>
      <c r="AK151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2" s="170" t="s">
        <v>2</v>
      </c>
    </row>
    <row r="1513" spans="24:38">
      <c r="X1513"/>
      <c r="Y1513"/>
      <c r="Z1513"/>
      <c r="AA1513"/>
      <c r="AB1513"/>
      <c r="AC1513"/>
      <c r="AD1513"/>
      <c r="AE1513"/>
      <c r="AF1513"/>
      <c r="AG1513"/>
      <c r="AH1513"/>
      <c r="AI1513"/>
      <c r="AJ1513"/>
      <c r="AK151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3" s="170" t="s">
        <v>2</v>
      </c>
    </row>
    <row r="1514" spans="24:38">
      <c r="X1514"/>
      <c r="Y1514"/>
      <c r="Z1514"/>
      <c r="AA1514"/>
      <c r="AB1514"/>
      <c r="AC1514"/>
      <c r="AD1514"/>
      <c r="AE1514"/>
      <c r="AF1514"/>
      <c r="AG1514"/>
      <c r="AH1514"/>
      <c r="AI1514"/>
      <c r="AJ1514"/>
      <c r="AK151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4" s="170" t="s">
        <v>2</v>
      </c>
    </row>
    <row r="1515" spans="24:38">
      <c r="X1515"/>
      <c r="Y1515"/>
      <c r="Z1515"/>
      <c r="AA1515"/>
      <c r="AB1515"/>
      <c r="AC1515"/>
      <c r="AD1515"/>
      <c r="AE1515"/>
      <c r="AF1515"/>
      <c r="AG1515"/>
      <c r="AH1515"/>
      <c r="AI1515"/>
      <c r="AJ1515"/>
      <c r="AK151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5" s="170" t="s">
        <v>2</v>
      </c>
    </row>
    <row r="1516" spans="24:38">
      <c r="X1516"/>
      <c r="Y1516"/>
      <c r="Z1516"/>
      <c r="AA1516"/>
      <c r="AB1516"/>
      <c r="AC1516"/>
      <c r="AD1516"/>
      <c r="AE1516"/>
      <c r="AF1516"/>
      <c r="AG1516"/>
      <c r="AH1516"/>
      <c r="AI1516"/>
      <c r="AJ1516"/>
      <c r="AK151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6" s="170" t="s">
        <v>2</v>
      </c>
    </row>
    <row r="1517" spans="24:38">
      <c r="X1517"/>
      <c r="Y1517"/>
      <c r="Z1517"/>
      <c r="AA1517"/>
      <c r="AB1517"/>
      <c r="AC1517"/>
      <c r="AD1517"/>
      <c r="AE1517"/>
      <c r="AF1517"/>
      <c r="AG1517"/>
      <c r="AH1517"/>
      <c r="AI1517"/>
      <c r="AJ1517"/>
      <c r="AK151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7" s="170" t="s">
        <v>2</v>
      </c>
    </row>
    <row r="1518" spans="24:38">
      <c r="X1518"/>
      <c r="Y1518"/>
      <c r="Z1518"/>
      <c r="AA1518"/>
      <c r="AB1518"/>
      <c r="AC1518"/>
      <c r="AD1518"/>
      <c r="AE1518"/>
      <c r="AF1518"/>
      <c r="AG1518"/>
      <c r="AH1518"/>
      <c r="AI1518"/>
      <c r="AJ1518"/>
      <c r="AK151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8" s="170" t="s">
        <v>2</v>
      </c>
    </row>
    <row r="1519" spans="24:38">
      <c r="X1519"/>
      <c r="Y1519"/>
      <c r="Z1519"/>
      <c r="AA1519"/>
      <c r="AB1519"/>
      <c r="AC1519"/>
      <c r="AD1519"/>
      <c r="AE1519"/>
      <c r="AF1519"/>
      <c r="AG1519"/>
      <c r="AH1519"/>
      <c r="AI1519"/>
      <c r="AJ1519"/>
      <c r="AK151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9" s="170" t="s">
        <v>2</v>
      </c>
    </row>
    <row r="1520" spans="24:38">
      <c r="X1520"/>
      <c r="Y1520"/>
      <c r="Z1520"/>
      <c r="AA1520"/>
      <c r="AB1520"/>
      <c r="AC1520"/>
      <c r="AD1520"/>
      <c r="AE1520"/>
      <c r="AF1520"/>
      <c r="AG1520"/>
      <c r="AH1520"/>
      <c r="AI1520"/>
      <c r="AJ1520"/>
      <c r="AK152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0" s="170" t="s">
        <v>2</v>
      </c>
    </row>
    <row r="1521" spans="24:38">
      <c r="X1521"/>
      <c r="Y1521"/>
      <c r="Z1521"/>
      <c r="AA1521"/>
      <c r="AB1521"/>
      <c r="AC1521"/>
      <c r="AD1521"/>
      <c r="AE1521"/>
      <c r="AF1521"/>
      <c r="AG1521"/>
      <c r="AH1521"/>
      <c r="AI1521"/>
      <c r="AJ1521"/>
      <c r="AK152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1" s="170" t="s">
        <v>2</v>
      </c>
    </row>
    <row r="1522" spans="24:38">
      <c r="X1522"/>
      <c r="Y1522"/>
      <c r="Z1522"/>
      <c r="AA1522"/>
      <c r="AB1522"/>
      <c r="AC1522"/>
      <c r="AD1522"/>
      <c r="AE1522"/>
      <c r="AF1522"/>
      <c r="AG1522"/>
      <c r="AH1522"/>
      <c r="AI1522"/>
      <c r="AJ1522"/>
      <c r="AK152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2" s="170" t="s">
        <v>2</v>
      </c>
    </row>
    <row r="1523" spans="24:38">
      <c r="X1523"/>
      <c r="Y1523"/>
      <c r="Z1523"/>
      <c r="AA1523"/>
      <c r="AB1523"/>
      <c r="AC1523"/>
      <c r="AD1523"/>
      <c r="AE1523"/>
      <c r="AF1523"/>
      <c r="AG1523"/>
      <c r="AH1523"/>
      <c r="AI1523"/>
      <c r="AJ1523"/>
      <c r="AK152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3" s="170" t="s">
        <v>2</v>
      </c>
    </row>
    <row r="1524" spans="24:38">
      <c r="X1524"/>
      <c r="Y1524"/>
      <c r="Z1524"/>
      <c r="AA1524"/>
      <c r="AB1524"/>
      <c r="AC1524"/>
      <c r="AD1524"/>
      <c r="AE1524"/>
      <c r="AF1524"/>
      <c r="AG1524"/>
      <c r="AH1524"/>
      <c r="AI1524"/>
      <c r="AJ1524"/>
      <c r="AK152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4" s="170" t="s">
        <v>2</v>
      </c>
    </row>
    <row r="1525" spans="24:38">
      <c r="X1525"/>
      <c r="Y1525"/>
      <c r="Z1525"/>
      <c r="AA1525"/>
      <c r="AB1525"/>
      <c r="AC1525"/>
      <c r="AD1525"/>
      <c r="AE1525"/>
      <c r="AF1525"/>
      <c r="AG1525"/>
      <c r="AH1525"/>
      <c r="AI1525"/>
      <c r="AJ1525"/>
      <c r="AK152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5" s="170" t="s">
        <v>2</v>
      </c>
    </row>
    <row r="1526" spans="24:38">
      <c r="X1526"/>
      <c r="Y1526"/>
      <c r="Z1526"/>
      <c r="AA1526"/>
      <c r="AB1526"/>
      <c r="AC1526"/>
      <c r="AD1526"/>
      <c r="AE1526"/>
      <c r="AF1526"/>
      <c r="AG1526"/>
      <c r="AH1526"/>
      <c r="AI1526"/>
      <c r="AJ1526"/>
      <c r="AK152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6" s="170" t="s">
        <v>2</v>
      </c>
    </row>
    <row r="1527" spans="24:38">
      <c r="X1527"/>
      <c r="Y1527"/>
      <c r="Z1527"/>
      <c r="AA1527"/>
      <c r="AB1527"/>
      <c r="AC1527"/>
      <c r="AD1527"/>
      <c r="AE1527"/>
      <c r="AF1527"/>
      <c r="AG1527"/>
      <c r="AH1527"/>
      <c r="AI1527"/>
      <c r="AJ1527"/>
      <c r="AK152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7" s="170" t="s">
        <v>2</v>
      </c>
    </row>
    <row r="1528" spans="24:38">
      <c r="X1528"/>
      <c r="Y1528"/>
      <c r="Z1528"/>
      <c r="AA1528"/>
      <c r="AB1528"/>
      <c r="AC1528"/>
      <c r="AD1528"/>
      <c r="AE1528"/>
      <c r="AF1528"/>
      <c r="AG1528"/>
      <c r="AH1528"/>
      <c r="AI1528"/>
      <c r="AJ1528"/>
      <c r="AK152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8" s="170" t="s">
        <v>2</v>
      </c>
    </row>
    <row r="1529" spans="24:38">
      <c r="X1529"/>
      <c r="Y1529"/>
      <c r="Z1529"/>
      <c r="AA1529"/>
      <c r="AB1529"/>
      <c r="AC1529"/>
      <c r="AD1529"/>
      <c r="AE1529"/>
      <c r="AF1529"/>
      <c r="AG1529"/>
      <c r="AH1529"/>
      <c r="AI1529"/>
      <c r="AJ1529"/>
      <c r="AK152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9" s="170" t="s">
        <v>2</v>
      </c>
    </row>
    <row r="1530" spans="24:38">
      <c r="X1530"/>
      <c r="Y1530"/>
      <c r="Z1530"/>
      <c r="AA1530"/>
      <c r="AB1530"/>
      <c r="AC1530"/>
      <c r="AD1530"/>
      <c r="AE1530"/>
      <c r="AF1530"/>
      <c r="AG1530"/>
      <c r="AH1530"/>
      <c r="AI1530"/>
      <c r="AJ1530"/>
      <c r="AK153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0" s="170" t="s">
        <v>2</v>
      </c>
    </row>
    <row r="1531" spans="24:38">
      <c r="X1531"/>
      <c r="Y1531"/>
      <c r="Z1531"/>
      <c r="AA1531"/>
      <c r="AB1531"/>
      <c r="AC1531"/>
      <c r="AD1531"/>
      <c r="AE1531"/>
      <c r="AF1531"/>
      <c r="AG1531"/>
      <c r="AH1531"/>
      <c r="AI1531"/>
      <c r="AJ1531"/>
      <c r="AK153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1" s="170" t="s">
        <v>2</v>
      </c>
    </row>
    <row r="1532" spans="24:38">
      <c r="X1532"/>
      <c r="Y1532"/>
      <c r="Z1532"/>
      <c r="AA1532"/>
      <c r="AB1532"/>
      <c r="AC1532"/>
      <c r="AD1532"/>
      <c r="AE1532"/>
      <c r="AF1532"/>
      <c r="AG1532"/>
      <c r="AH1532"/>
      <c r="AI1532"/>
      <c r="AJ1532"/>
      <c r="AK153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2" s="170" t="s">
        <v>2</v>
      </c>
    </row>
    <row r="1533" spans="24:38">
      <c r="X1533"/>
      <c r="Y1533"/>
      <c r="Z1533"/>
      <c r="AA1533"/>
      <c r="AB1533"/>
      <c r="AC1533"/>
      <c r="AD1533"/>
      <c r="AE1533"/>
      <c r="AF1533"/>
      <c r="AG1533"/>
      <c r="AH1533"/>
      <c r="AI1533"/>
      <c r="AJ1533"/>
      <c r="AK153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3" s="170" t="s">
        <v>2</v>
      </c>
    </row>
    <row r="1534" spans="24:38">
      <c r="X1534"/>
      <c r="Y1534"/>
      <c r="Z1534"/>
      <c r="AA1534"/>
      <c r="AB1534"/>
      <c r="AC1534"/>
      <c r="AD1534"/>
      <c r="AE1534"/>
      <c r="AF1534"/>
      <c r="AG1534"/>
      <c r="AH1534"/>
      <c r="AI1534"/>
      <c r="AJ1534"/>
      <c r="AK153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4" s="170" t="s">
        <v>2</v>
      </c>
    </row>
    <row r="1535" spans="24:38">
      <c r="X1535"/>
      <c r="Y1535"/>
      <c r="Z1535"/>
      <c r="AA1535"/>
      <c r="AB1535"/>
      <c r="AC1535"/>
      <c r="AD1535"/>
      <c r="AE1535"/>
      <c r="AF1535"/>
      <c r="AG1535"/>
      <c r="AH1535"/>
      <c r="AI1535"/>
      <c r="AJ1535"/>
      <c r="AK153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5" s="170" t="s">
        <v>2</v>
      </c>
    </row>
    <row r="1536" spans="24:38">
      <c r="X1536"/>
      <c r="Y1536"/>
      <c r="Z1536"/>
      <c r="AA1536"/>
      <c r="AB1536"/>
      <c r="AC1536"/>
      <c r="AD1536"/>
      <c r="AE1536"/>
      <c r="AF1536"/>
      <c r="AG1536"/>
      <c r="AH1536"/>
      <c r="AI1536"/>
      <c r="AJ1536"/>
      <c r="AK153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6" s="170" t="s">
        <v>2</v>
      </c>
    </row>
    <row r="1537" spans="24:38">
      <c r="X1537"/>
      <c r="Y1537"/>
      <c r="Z1537"/>
      <c r="AA1537"/>
      <c r="AB1537"/>
      <c r="AC1537"/>
      <c r="AD1537"/>
      <c r="AE1537"/>
      <c r="AF1537"/>
      <c r="AG1537"/>
      <c r="AH1537"/>
      <c r="AI1537"/>
      <c r="AJ1537"/>
      <c r="AK153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7" s="170" t="s">
        <v>2</v>
      </c>
    </row>
    <row r="1538" spans="24:38">
      <c r="X1538"/>
      <c r="Y1538"/>
      <c r="Z1538"/>
      <c r="AA1538"/>
      <c r="AB1538"/>
      <c r="AC1538"/>
      <c r="AD1538"/>
      <c r="AE1538"/>
      <c r="AF1538"/>
      <c r="AG1538"/>
      <c r="AH1538"/>
      <c r="AI1538"/>
      <c r="AJ1538"/>
      <c r="AK153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8" s="170" t="s">
        <v>2</v>
      </c>
    </row>
    <row r="1539" spans="24:38">
      <c r="X1539"/>
      <c r="Y1539"/>
      <c r="Z1539"/>
      <c r="AA1539"/>
      <c r="AB1539"/>
      <c r="AC1539"/>
      <c r="AD1539"/>
      <c r="AE1539"/>
      <c r="AF1539"/>
      <c r="AG1539"/>
      <c r="AH1539"/>
      <c r="AI1539"/>
      <c r="AJ1539"/>
      <c r="AK153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9" s="170" t="s">
        <v>2</v>
      </c>
    </row>
    <row r="1540" spans="24:38">
      <c r="X1540"/>
      <c r="Y1540"/>
      <c r="Z1540"/>
      <c r="AA1540"/>
      <c r="AB1540"/>
      <c r="AC1540"/>
      <c r="AD1540"/>
      <c r="AE1540"/>
      <c r="AF1540"/>
      <c r="AG1540"/>
      <c r="AH1540"/>
      <c r="AI1540"/>
      <c r="AJ1540"/>
      <c r="AK154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0" s="170" t="s">
        <v>2</v>
      </c>
    </row>
    <row r="1541" spans="24:38">
      <c r="X1541"/>
      <c r="Y1541"/>
      <c r="Z1541"/>
      <c r="AA1541"/>
      <c r="AB1541"/>
      <c r="AC1541"/>
      <c r="AD1541"/>
      <c r="AE1541"/>
      <c r="AF1541"/>
      <c r="AG1541"/>
      <c r="AH1541"/>
      <c r="AI1541"/>
      <c r="AJ1541"/>
      <c r="AK154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1" s="170" t="s">
        <v>2</v>
      </c>
    </row>
    <row r="1542" spans="24:38">
      <c r="X1542"/>
      <c r="Y1542"/>
      <c r="Z1542"/>
      <c r="AA1542"/>
      <c r="AB1542"/>
      <c r="AC1542"/>
      <c r="AD1542"/>
      <c r="AE1542"/>
      <c r="AF1542"/>
      <c r="AG1542"/>
      <c r="AH1542"/>
      <c r="AI1542"/>
      <c r="AJ1542"/>
      <c r="AK154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2" s="170" t="s">
        <v>2</v>
      </c>
    </row>
    <row r="1543" spans="24:38">
      <c r="X1543"/>
      <c r="Y1543"/>
      <c r="Z1543"/>
      <c r="AA1543"/>
      <c r="AB1543"/>
      <c r="AC1543"/>
      <c r="AD1543"/>
      <c r="AE1543"/>
      <c r="AF1543"/>
      <c r="AG1543"/>
      <c r="AH1543"/>
      <c r="AI1543"/>
      <c r="AJ1543"/>
      <c r="AK154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3" s="170" t="s">
        <v>2</v>
      </c>
    </row>
    <row r="1544" spans="24:38">
      <c r="X1544"/>
      <c r="Y1544"/>
      <c r="Z1544"/>
      <c r="AA1544"/>
      <c r="AB1544"/>
      <c r="AC1544"/>
      <c r="AD1544"/>
      <c r="AE1544"/>
      <c r="AF1544"/>
      <c r="AG1544"/>
      <c r="AH1544"/>
      <c r="AI1544"/>
      <c r="AJ1544"/>
      <c r="AK154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4" s="170" t="s">
        <v>2</v>
      </c>
    </row>
    <row r="1545" spans="24:38">
      <c r="X1545"/>
      <c r="Y1545"/>
      <c r="Z1545"/>
      <c r="AA1545"/>
      <c r="AB1545"/>
      <c r="AC1545"/>
      <c r="AD1545"/>
      <c r="AE1545"/>
      <c r="AF1545"/>
      <c r="AG1545"/>
      <c r="AH1545"/>
      <c r="AI1545"/>
      <c r="AJ1545"/>
      <c r="AK154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5" s="170" t="s">
        <v>2</v>
      </c>
    </row>
    <row r="1546" spans="24:38">
      <c r="X1546"/>
      <c r="Y1546"/>
      <c r="Z1546"/>
      <c r="AA1546"/>
      <c r="AB1546"/>
      <c r="AC1546"/>
      <c r="AD1546"/>
      <c r="AE1546"/>
      <c r="AF1546"/>
      <c r="AG1546"/>
      <c r="AH1546"/>
      <c r="AI1546"/>
      <c r="AJ1546"/>
      <c r="AK154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6" s="170" t="s">
        <v>2</v>
      </c>
    </row>
    <row r="1547" spans="24:38">
      <c r="X1547"/>
      <c r="Y1547"/>
      <c r="Z1547"/>
      <c r="AA1547"/>
      <c r="AB1547"/>
      <c r="AC1547"/>
      <c r="AD1547"/>
      <c r="AE1547"/>
      <c r="AF1547"/>
      <c r="AG1547"/>
      <c r="AH1547"/>
      <c r="AI1547"/>
      <c r="AJ1547"/>
      <c r="AK154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7" s="170" t="s">
        <v>2</v>
      </c>
    </row>
    <row r="1548" spans="24:38">
      <c r="X1548"/>
      <c r="Y1548"/>
      <c r="Z1548"/>
      <c r="AA1548"/>
      <c r="AB1548"/>
      <c r="AC1548"/>
      <c r="AD1548"/>
      <c r="AE1548"/>
      <c r="AF1548"/>
      <c r="AG1548"/>
      <c r="AH1548"/>
      <c r="AI1548"/>
      <c r="AJ1548"/>
      <c r="AK154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8" s="170" t="s">
        <v>2</v>
      </c>
    </row>
    <row r="1549" spans="24:38">
      <c r="X1549"/>
      <c r="Y1549"/>
      <c r="Z1549"/>
      <c r="AA1549"/>
      <c r="AB1549"/>
      <c r="AC1549"/>
      <c r="AD1549"/>
      <c r="AE1549"/>
      <c r="AF1549"/>
      <c r="AG1549"/>
      <c r="AH1549"/>
      <c r="AI1549"/>
      <c r="AJ1549"/>
      <c r="AK154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9" s="170" t="s">
        <v>2</v>
      </c>
    </row>
    <row r="1550" spans="24:38">
      <c r="X1550"/>
      <c r="Y1550"/>
      <c r="Z1550"/>
      <c r="AA1550"/>
      <c r="AB1550"/>
      <c r="AC1550"/>
      <c r="AD1550"/>
      <c r="AE1550"/>
      <c r="AF1550"/>
      <c r="AG1550"/>
      <c r="AH1550"/>
      <c r="AI1550"/>
      <c r="AJ1550"/>
      <c r="AK155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0" s="170" t="s">
        <v>2</v>
      </c>
    </row>
    <row r="1551" spans="24:38">
      <c r="X1551"/>
      <c r="Y1551"/>
      <c r="Z1551"/>
      <c r="AA1551"/>
      <c r="AB1551"/>
      <c r="AC1551"/>
      <c r="AD1551"/>
      <c r="AE1551"/>
      <c r="AF1551"/>
      <c r="AG1551"/>
      <c r="AH1551"/>
      <c r="AI1551"/>
      <c r="AJ1551"/>
      <c r="AK155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1" s="170" t="s">
        <v>2</v>
      </c>
    </row>
    <row r="1552" spans="24:38">
      <c r="X1552"/>
      <c r="Y1552"/>
      <c r="Z1552"/>
      <c r="AA1552"/>
      <c r="AB1552"/>
      <c r="AC1552"/>
      <c r="AD1552"/>
      <c r="AE1552"/>
      <c r="AF1552"/>
      <c r="AG1552"/>
      <c r="AH1552"/>
      <c r="AI1552"/>
      <c r="AJ1552"/>
      <c r="AK155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2" s="170" t="s">
        <v>2</v>
      </c>
    </row>
    <row r="1553" spans="24:38">
      <c r="X1553"/>
      <c r="Y1553"/>
      <c r="Z1553"/>
      <c r="AA1553"/>
      <c r="AB1553"/>
      <c r="AC1553"/>
      <c r="AD1553"/>
      <c r="AE1553"/>
      <c r="AF1553"/>
      <c r="AG1553"/>
      <c r="AH1553"/>
      <c r="AI1553"/>
      <c r="AJ1553"/>
      <c r="AK155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3" s="170" t="s">
        <v>2</v>
      </c>
    </row>
    <row r="1554" spans="24:38">
      <c r="X1554"/>
      <c r="Y1554"/>
      <c r="Z1554"/>
      <c r="AA1554"/>
      <c r="AB1554"/>
      <c r="AC1554"/>
      <c r="AD1554"/>
      <c r="AE1554"/>
      <c r="AF1554"/>
      <c r="AG1554"/>
      <c r="AH1554"/>
      <c r="AI1554"/>
      <c r="AJ1554"/>
      <c r="AK155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4" s="170" t="s">
        <v>2</v>
      </c>
    </row>
    <row r="1555" spans="24:38">
      <c r="X1555"/>
      <c r="Y1555"/>
      <c r="Z1555"/>
      <c r="AA1555"/>
      <c r="AB1555"/>
      <c r="AC1555"/>
      <c r="AD1555"/>
      <c r="AE1555"/>
      <c r="AF1555"/>
      <c r="AG1555"/>
      <c r="AH1555"/>
      <c r="AI1555"/>
      <c r="AJ1555"/>
      <c r="AK155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5" s="170" t="s">
        <v>2</v>
      </c>
    </row>
    <row r="1556" spans="24:38">
      <c r="X1556"/>
      <c r="Y1556"/>
      <c r="Z1556"/>
      <c r="AA1556"/>
      <c r="AB1556"/>
      <c r="AC1556"/>
      <c r="AD1556"/>
      <c r="AE1556"/>
      <c r="AF1556"/>
      <c r="AG1556"/>
      <c r="AH1556"/>
      <c r="AI1556"/>
      <c r="AJ1556"/>
      <c r="AK155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6" s="170" t="s">
        <v>2</v>
      </c>
    </row>
    <row r="1557" spans="24:38">
      <c r="X1557"/>
      <c r="Y1557"/>
      <c r="Z1557"/>
      <c r="AA1557"/>
      <c r="AB1557"/>
      <c r="AC1557"/>
      <c r="AD1557"/>
      <c r="AE1557"/>
      <c r="AF1557"/>
      <c r="AG1557"/>
      <c r="AH1557"/>
      <c r="AI1557"/>
      <c r="AJ1557"/>
      <c r="AK1557" s="130" t="str">
        <f t="shared" ref="AK1557:AK1620" si="40">CONCATENATE("IF EXISTS (SELECT * FROM TR_OPCItems WHERE iID = ",V1557,")
UPDATE TR_OPCItems
   SET iID_OPCGroup = ",W1557,",sName = '",X1557,"',sEngUnit = '",Y1557,"',sFunction = '",Z1557,"',sNameTag = '",AA1557,"',dMin = ",AB1557,",dMax = ",AC1557,",dHiHi = ",AD1557,",dHi = ",AE1557,",dLo = ",AF1557,",dLoLo = ",AG1557,",iPrecision = ",AH1557,",iDuration = ",AJ1557,"
 WHERE iID = ",V1557,"
ELSE 
 INSERT INTO TR_OPCItems
           ([iID_OPCGroup],[sName],[sEngUnit],[sFunction],[sNameTag],[dMin],[dMax],[dHiHi],[dHi],[dLo],[dLoLo],[iPrecision],[iDuration])
     VALUES
           (",W1557,",'",X1557,"','",Y1557,"','",Z1557,"','",AA1557,"',",AB1557,",",AC1557," ,",AD1557,",",AE1557,",",AF1557,",",AG1557,",",AH1557,",",AJ1557,");")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7" s="170" t="s">
        <v>2</v>
      </c>
    </row>
    <row r="1558" spans="24:38">
      <c r="X1558"/>
      <c r="Y1558"/>
      <c r="Z1558"/>
      <c r="AA1558"/>
      <c r="AB1558"/>
      <c r="AC1558"/>
      <c r="AD1558"/>
      <c r="AE1558"/>
      <c r="AF1558"/>
      <c r="AG1558"/>
      <c r="AH1558"/>
      <c r="AI1558"/>
      <c r="AJ1558"/>
      <c r="AK155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8" s="170" t="s">
        <v>2</v>
      </c>
    </row>
    <row r="1559" spans="24:38">
      <c r="X1559"/>
      <c r="Y1559"/>
      <c r="Z1559"/>
      <c r="AA1559"/>
      <c r="AB1559"/>
      <c r="AC1559"/>
      <c r="AD1559"/>
      <c r="AE1559"/>
      <c r="AF1559"/>
      <c r="AG1559"/>
      <c r="AH1559"/>
      <c r="AI1559"/>
      <c r="AJ1559"/>
      <c r="AK155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9" s="170" t="s">
        <v>2</v>
      </c>
    </row>
    <row r="1560" spans="24:38">
      <c r="X1560"/>
      <c r="Y1560"/>
      <c r="Z1560"/>
      <c r="AA1560"/>
      <c r="AB1560"/>
      <c r="AC1560"/>
      <c r="AD1560"/>
      <c r="AE1560"/>
      <c r="AF1560"/>
      <c r="AG1560"/>
      <c r="AH1560"/>
      <c r="AI1560"/>
      <c r="AJ1560"/>
      <c r="AK156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0" s="170" t="s">
        <v>2</v>
      </c>
    </row>
    <row r="1561" spans="24:38">
      <c r="X1561"/>
      <c r="Y1561"/>
      <c r="Z1561"/>
      <c r="AA1561"/>
      <c r="AB1561"/>
      <c r="AC1561"/>
      <c r="AD1561"/>
      <c r="AE1561"/>
      <c r="AF1561"/>
      <c r="AG1561"/>
      <c r="AH1561"/>
      <c r="AI1561"/>
      <c r="AJ1561"/>
      <c r="AK156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1" s="170" t="s">
        <v>2</v>
      </c>
    </row>
    <row r="1562" spans="24:38">
      <c r="X1562"/>
      <c r="Y1562"/>
      <c r="Z1562"/>
      <c r="AA1562"/>
      <c r="AB1562"/>
      <c r="AC1562"/>
      <c r="AD1562"/>
      <c r="AE1562"/>
      <c r="AF1562"/>
      <c r="AG1562"/>
      <c r="AH1562"/>
      <c r="AI1562"/>
      <c r="AJ1562"/>
      <c r="AK156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2" s="170" t="s">
        <v>2</v>
      </c>
    </row>
    <row r="1563" spans="24:38">
      <c r="X1563"/>
      <c r="Y1563"/>
      <c r="Z1563"/>
      <c r="AA1563"/>
      <c r="AB1563"/>
      <c r="AC1563"/>
      <c r="AD1563"/>
      <c r="AE1563"/>
      <c r="AF1563"/>
      <c r="AG1563"/>
      <c r="AH1563"/>
      <c r="AI1563"/>
      <c r="AJ1563"/>
      <c r="AK156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3" s="170" t="s">
        <v>2</v>
      </c>
    </row>
    <row r="1564" spans="24:38">
      <c r="X1564"/>
      <c r="Y1564"/>
      <c r="Z1564"/>
      <c r="AA1564"/>
      <c r="AB1564"/>
      <c r="AC1564"/>
      <c r="AD1564"/>
      <c r="AE1564"/>
      <c r="AF1564"/>
      <c r="AG1564"/>
      <c r="AH1564"/>
      <c r="AI1564"/>
      <c r="AJ1564"/>
      <c r="AK156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4" s="170" t="s">
        <v>2</v>
      </c>
    </row>
    <row r="1565" spans="24:38">
      <c r="X1565"/>
      <c r="Y1565"/>
      <c r="Z1565"/>
      <c r="AA1565"/>
      <c r="AB1565"/>
      <c r="AC1565"/>
      <c r="AD1565"/>
      <c r="AE1565"/>
      <c r="AF1565"/>
      <c r="AG1565"/>
      <c r="AH1565"/>
      <c r="AI1565"/>
      <c r="AJ1565"/>
      <c r="AK156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5" s="170" t="s">
        <v>2</v>
      </c>
    </row>
    <row r="1566" spans="24:38">
      <c r="X1566"/>
      <c r="Y1566"/>
      <c r="Z1566"/>
      <c r="AA1566"/>
      <c r="AB1566"/>
      <c r="AC1566"/>
      <c r="AD1566"/>
      <c r="AE1566"/>
      <c r="AF1566"/>
      <c r="AG1566"/>
      <c r="AH1566"/>
      <c r="AI1566"/>
      <c r="AJ1566"/>
      <c r="AK156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6" s="170" t="s">
        <v>2</v>
      </c>
    </row>
    <row r="1567" spans="24:38">
      <c r="X1567"/>
      <c r="Y1567"/>
      <c r="Z1567"/>
      <c r="AA1567"/>
      <c r="AB1567"/>
      <c r="AC1567"/>
      <c r="AD1567"/>
      <c r="AE1567"/>
      <c r="AF1567"/>
      <c r="AG1567"/>
      <c r="AH1567"/>
      <c r="AI1567"/>
      <c r="AJ1567"/>
      <c r="AK156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7" s="170" t="s">
        <v>2</v>
      </c>
    </row>
    <row r="1568" spans="24:38">
      <c r="X1568"/>
      <c r="Y1568"/>
      <c r="Z1568"/>
      <c r="AA1568"/>
      <c r="AB1568"/>
      <c r="AC1568"/>
      <c r="AD1568"/>
      <c r="AE1568"/>
      <c r="AF1568"/>
      <c r="AG1568"/>
      <c r="AH1568"/>
      <c r="AI1568"/>
      <c r="AJ1568"/>
      <c r="AK156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8" s="170" t="s">
        <v>2</v>
      </c>
    </row>
    <row r="1569" spans="24:38">
      <c r="X1569"/>
      <c r="Y1569"/>
      <c r="Z1569"/>
      <c r="AA1569"/>
      <c r="AB1569"/>
      <c r="AC1569"/>
      <c r="AD1569"/>
      <c r="AE1569"/>
      <c r="AF1569"/>
      <c r="AG1569"/>
      <c r="AH1569"/>
      <c r="AI1569"/>
      <c r="AJ1569"/>
      <c r="AK156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9" s="170" t="s">
        <v>2</v>
      </c>
    </row>
    <row r="1570" spans="24:38">
      <c r="X1570"/>
      <c r="Y1570"/>
      <c r="Z1570"/>
      <c r="AA1570"/>
      <c r="AB1570"/>
      <c r="AC1570"/>
      <c r="AD1570"/>
      <c r="AE1570"/>
      <c r="AF1570"/>
      <c r="AG1570"/>
      <c r="AH1570"/>
      <c r="AI1570"/>
      <c r="AJ1570"/>
      <c r="AK157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0" s="170" t="s">
        <v>2</v>
      </c>
    </row>
    <row r="1571" spans="24:38">
      <c r="X1571"/>
      <c r="Y1571"/>
      <c r="Z1571"/>
      <c r="AA1571"/>
      <c r="AB1571"/>
      <c r="AC1571"/>
      <c r="AD1571"/>
      <c r="AE1571"/>
      <c r="AF1571"/>
      <c r="AG1571"/>
      <c r="AH1571"/>
      <c r="AI1571"/>
      <c r="AJ1571"/>
      <c r="AK157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1" s="170" t="s">
        <v>2</v>
      </c>
    </row>
    <row r="1572" spans="24:38">
      <c r="X1572"/>
      <c r="Y1572"/>
      <c r="Z1572"/>
      <c r="AA1572"/>
      <c r="AB1572"/>
      <c r="AC1572"/>
      <c r="AD1572"/>
      <c r="AE1572"/>
      <c r="AF1572"/>
      <c r="AG1572"/>
      <c r="AH1572"/>
      <c r="AI1572"/>
      <c r="AJ1572"/>
      <c r="AK157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2" s="170" t="s">
        <v>2</v>
      </c>
    </row>
    <row r="1573" spans="24:38">
      <c r="X1573"/>
      <c r="Y1573"/>
      <c r="Z1573"/>
      <c r="AA1573"/>
      <c r="AB1573"/>
      <c r="AC1573"/>
      <c r="AD1573"/>
      <c r="AE1573"/>
      <c r="AF1573"/>
      <c r="AG1573"/>
      <c r="AH1573"/>
      <c r="AI1573"/>
      <c r="AJ1573"/>
      <c r="AK157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3" s="170" t="s">
        <v>2</v>
      </c>
    </row>
    <row r="1574" spans="24:38">
      <c r="X1574"/>
      <c r="Y1574"/>
      <c r="Z1574"/>
      <c r="AA1574"/>
      <c r="AB1574"/>
      <c r="AC1574"/>
      <c r="AD1574"/>
      <c r="AE1574"/>
      <c r="AF1574"/>
      <c r="AG1574"/>
      <c r="AH1574"/>
      <c r="AI1574"/>
      <c r="AJ1574"/>
      <c r="AK157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4" s="170" t="s">
        <v>2</v>
      </c>
    </row>
    <row r="1575" spans="24:38">
      <c r="X1575"/>
      <c r="Y1575"/>
      <c r="Z1575"/>
      <c r="AA1575"/>
      <c r="AB1575"/>
      <c r="AC1575"/>
      <c r="AD1575"/>
      <c r="AE1575"/>
      <c r="AF1575"/>
      <c r="AG1575"/>
      <c r="AH1575"/>
      <c r="AI1575"/>
      <c r="AJ1575"/>
      <c r="AK157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5" s="170" t="s">
        <v>2</v>
      </c>
    </row>
    <row r="1576" spans="24:38">
      <c r="X1576"/>
      <c r="Y1576"/>
      <c r="Z1576"/>
      <c r="AA1576"/>
      <c r="AB1576"/>
      <c r="AC1576"/>
      <c r="AD1576"/>
      <c r="AE1576"/>
      <c r="AF1576"/>
      <c r="AG1576"/>
      <c r="AH1576"/>
      <c r="AI1576"/>
      <c r="AJ1576"/>
      <c r="AK157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6" s="170" t="s">
        <v>2</v>
      </c>
    </row>
    <row r="1577" spans="24:38">
      <c r="X1577"/>
      <c r="Y1577"/>
      <c r="Z1577"/>
      <c r="AA1577"/>
      <c r="AB1577"/>
      <c r="AC1577"/>
      <c r="AD1577"/>
      <c r="AE1577"/>
      <c r="AF1577"/>
      <c r="AG1577"/>
      <c r="AH1577"/>
      <c r="AI1577"/>
      <c r="AJ1577"/>
      <c r="AK157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7" s="170" t="s">
        <v>2</v>
      </c>
    </row>
    <row r="1578" spans="24:38">
      <c r="X1578"/>
      <c r="Y1578"/>
      <c r="Z1578"/>
      <c r="AA1578"/>
      <c r="AB1578"/>
      <c r="AC1578"/>
      <c r="AD1578"/>
      <c r="AE1578"/>
      <c r="AF1578"/>
      <c r="AG1578"/>
      <c r="AH1578"/>
      <c r="AI1578"/>
      <c r="AJ1578"/>
      <c r="AK157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8" s="170" t="s">
        <v>2</v>
      </c>
    </row>
    <row r="1579" spans="24:38">
      <c r="X1579"/>
      <c r="Y1579"/>
      <c r="Z1579"/>
      <c r="AA1579"/>
      <c r="AB1579"/>
      <c r="AC1579"/>
      <c r="AD1579"/>
      <c r="AE1579"/>
      <c r="AF1579"/>
      <c r="AG1579"/>
      <c r="AH1579"/>
      <c r="AI1579"/>
      <c r="AJ1579"/>
      <c r="AK157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9" s="170" t="s">
        <v>2</v>
      </c>
    </row>
    <row r="1580" spans="24:38">
      <c r="X1580"/>
      <c r="Y1580"/>
      <c r="Z1580"/>
      <c r="AA1580"/>
      <c r="AB1580"/>
      <c r="AC1580"/>
      <c r="AD1580"/>
      <c r="AE1580"/>
      <c r="AF1580"/>
      <c r="AG1580"/>
      <c r="AH1580"/>
      <c r="AI1580"/>
      <c r="AJ1580"/>
      <c r="AK158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0" s="170" t="s">
        <v>2</v>
      </c>
    </row>
    <row r="1581" spans="24:38">
      <c r="X1581"/>
      <c r="Y1581"/>
      <c r="Z1581"/>
      <c r="AA1581"/>
      <c r="AB1581"/>
      <c r="AC1581"/>
      <c r="AD1581"/>
      <c r="AE1581"/>
      <c r="AF1581"/>
      <c r="AG1581"/>
      <c r="AH1581"/>
      <c r="AI1581"/>
      <c r="AJ1581"/>
      <c r="AK158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1" s="170" t="s">
        <v>2</v>
      </c>
    </row>
    <row r="1582" spans="24:38">
      <c r="X1582"/>
      <c r="Y1582"/>
      <c r="Z1582"/>
      <c r="AA1582"/>
      <c r="AB1582"/>
      <c r="AC1582"/>
      <c r="AD1582"/>
      <c r="AE1582"/>
      <c r="AF1582"/>
      <c r="AG1582"/>
      <c r="AH1582"/>
      <c r="AI1582"/>
      <c r="AJ1582"/>
      <c r="AK158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2" s="170" t="s">
        <v>2</v>
      </c>
    </row>
    <row r="1583" spans="24:38">
      <c r="X1583"/>
      <c r="Y1583"/>
      <c r="Z1583"/>
      <c r="AA1583"/>
      <c r="AB1583"/>
      <c r="AC1583"/>
      <c r="AD1583"/>
      <c r="AE1583"/>
      <c r="AF1583"/>
      <c r="AG1583"/>
      <c r="AH1583"/>
      <c r="AI1583"/>
      <c r="AJ1583"/>
      <c r="AK158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3" s="170" t="s">
        <v>2</v>
      </c>
    </row>
    <row r="1584" spans="24:38">
      <c r="X1584"/>
      <c r="Y1584"/>
      <c r="Z1584"/>
      <c r="AA1584"/>
      <c r="AB1584"/>
      <c r="AC1584"/>
      <c r="AD1584"/>
      <c r="AE1584"/>
      <c r="AF1584"/>
      <c r="AG1584"/>
      <c r="AH1584"/>
      <c r="AI1584"/>
      <c r="AJ1584"/>
      <c r="AK158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4" s="170" t="s">
        <v>2</v>
      </c>
    </row>
    <row r="1585" spans="24:38">
      <c r="X1585"/>
      <c r="Y1585"/>
      <c r="Z1585"/>
      <c r="AA1585"/>
      <c r="AB1585"/>
      <c r="AC1585"/>
      <c r="AD1585"/>
      <c r="AE1585"/>
      <c r="AF1585"/>
      <c r="AG1585"/>
      <c r="AH1585"/>
      <c r="AI1585"/>
      <c r="AJ1585"/>
      <c r="AK158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5" s="170" t="s">
        <v>2</v>
      </c>
    </row>
    <row r="1586" spans="24:38">
      <c r="X1586"/>
      <c r="Y1586"/>
      <c r="Z1586"/>
      <c r="AA1586"/>
      <c r="AB1586"/>
      <c r="AC1586"/>
      <c r="AD1586"/>
      <c r="AE1586"/>
      <c r="AF1586"/>
      <c r="AG1586"/>
      <c r="AH1586"/>
      <c r="AI1586"/>
      <c r="AJ1586"/>
      <c r="AK158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6" s="170" t="s">
        <v>2</v>
      </c>
    </row>
    <row r="1587" spans="24:38">
      <c r="X1587"/>
      <c r="Y1587"/>
      <c r="Z1587"/>
      <c r="AA1587"/>
      <c r="AB1587"/>
      <c r="AC1587"/>
      <c r="AD1587"/>
      <c r="AE1587"/>
      <c r="AF1587"/>
      <c r="AG1587"/>
      <c r="AH1587"/>
      <c r="AI1587"/>
      <c r="AJ1587"/>
      <c r="AK158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7" s="170" t="s">
        <v>2</v>
      </c>
    </row>
    <row r="1588" spans="24:38">
      <c r="X1588"/>
      <c r="Y1588"/>
      <c r="Z1588"/>
      <c r="AA1588"/>
      <c r="AB1588"/>
      <c r="AC1588"/>
      <c r="AD1588"/>
      <c r="AE1588"/>
      <c r="AF1588"/>
      <c r="AG1588"/>
      <c r="AH1588"/>
      <c r="AI1588"/>
      <c r="AJ1588"/>
      <c r="AK158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8" s="170" t="s">
        <v>2</v>
      </c>
    </row>
    <row r="1589" spans="24:38">
      <c r="X1589"/>
      <c r="Y1589"/>
      <c r="Z1589"/>
      <c r="AA1589"/>
      <c r="AB1589"/>
      <c r="AC1589"/>
      <c r="AD1589"/>
      <c r="AE1589"/>
      <c r="AF1589"/>
      <c r="AG1589"/>
      <c r="AH1589"/>
      <c r="AI1589"/>
      <c r="AJ1589"/>
      <c r="AK158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9" s="170" t="s">
        <v>2</v>
      </c>
    </row>
    <row r="1590" spans="24:38">
      <c r="X1590"/>
      <c r="Y1590"/>
      <c r="Z1590"/>
      <c r="AA1590"/>
      <c r="AB1590"/>
      <c r="AC1590"/>
      <c r="AD1590"/>
      <c r="AE1590"/>
      <c r="AF1590"/>
      <c r="AG1590"/>
      <c r="AH1590"/>
      <c r="AI1590"/>
      <c r="AJ1590"/>
      <c r="AK159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0" s="170" t="s">
        <v>2</v>
      </c>
    </row>
    <row r="1591" spans="24:38">
      <c r="X1591"/>
      <c r="Y1591"/>
      <c r="Z1591"/>
      <c r="AA1591"/>
      <c r="AB1591"/>
      <c r="AC1591"/>
      <c r="AD1591"/>
      <c r="AE1591"/>
      <c r="AF1591"/>
      <c r="AG1591"/>
      <c r="AH1591"/>
      <c r="AI1591"/>
      <c r="AJ1591"/>
      <c r="AK159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1" s="170" t="s">
        <v>2</v>
      </c>
    </row>
    <row r="1592" spans="24:38">
      <c r="X1592"/>
      <c r="Y1592"/>
      <c r="Z1592"/>
      <c r="AA1592"/>
      <c r="AB1592"/>
      <c r="AC1592"/>
      <c r="AD1592"/>
      <c r="AE1592"/>
      <c r="AF1592"/>
      <c r="AG1592"/>
      <c r="AH1592"/>
      <c r="AI1592"/>
      <c r="AJ1592"/>
      <c r="AK159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2" s="170" t="s">
        <v>2</v>
      </c>
    </row>
    <row r="1593" spans="24:38">
      <c r="X1593"/>
      <c r="Y1593"/>
      <c r="Z1593"/>
      <c r="AA1593"/>
      <c r="AB1593"/>
      <c r="AC1593"/>
      <c r="AD1593"/>
      <c r="AE1593"/>
      <c r="AF1593"/>
      <c r="AG1593"/>
      <c r="AH1593"/>
      <c r="AI1593"/>
      <c r="AJ1593"/>
      <c r="AK159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3" s="170" t="s">
        <v>2</v>
      </c>
    </row>
    <row r="1594" spans="24:38">
      <c r="X1594"/>
      <c r="Y1594"/>
      <c r="Z1594"/>
      <c r="AA1594"/>
      <c r="AB1594"/>
      <c r="AC1594"/>
      <c r="AD1594"/>
      <c r="AE1594"/>
      <c r="AF1594"/>
      <c r="AG1594"/>
      <c r="AH1594"/>
      <c r="AI1594"/>
      <c r="AJ1594"/>
      <c r="AK159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4" s="170" t="s">
        <v>2</v>
      </c>
    </row>
    <row r="1595" spans="24:38">
      <c r="X1595"/>
      <c r="Y1595"/>
      <c r="Z1595"/>
      <c r="AA1595"/>
      <c r="AB1595"/>
      <c r="AC1595"/>
      <c r="AD1595"/>
      <c r="AE1595"/>
      <c r="AF1595"/>
      <c r="AG1595"/>
      <c r="AH1595"/>
      <c r="AI1595"/>
      <c r="AJ1595"/>
      <c r="AK159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5" s="170" t="s">
        <v>2</v>
      </c>
    </row>
    <row r="1596" spans="24:38">
      <c r="X1596"/>
      <c r="Y1596"/>
      <c r="Z1596"/>
      <c r="AA1596"/>
      <c r="AB1596"/>
      <c r="AC1596"/>
      <c r="AD1596"/>
      <c r="AE1596"/>
      <c r="AF1596"/>
      <c r="AG1596"/>
      <c r="AH1596"/>
      <c r="AI1596"/>
      <c r="AJ1596"/>
      <c r="AK159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6" s="170" t="s">
        <v>2</v>
      </c>
    </row>
    <row r="1597" spans="24:38">
      <c r="X1597"/>
      <c r="Y1597"/>
      <c r="Z1597"/>
      <c r="AA1597"/>
      <c r="AB1597"/>
      <c r="AC1597"/>
      <c r="AD1597"/>
      <c r="AE1597"/>
      <c r="AF1597"/>
      <c r="AG1597"/>
      <c r="AH1597"/>
      <c r="AI1597"/>
      <c r="AJ1597"/>
      <c r="AK159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7" s="170" t="s">
        <v>2</v>
      </c>
    </row>
    <row r="1598" spans="24:38">
      <c r="X1598"/>
      <c r="Y1598"/>
      <c r="Z1598"/>
      <c r="AA1598"/>
      <c r="AB1598"/>
      <c r="AC1598"/>
      <c r="AD1598"/>
      <c r="AE1598"/>
      <c r="AF1598"/>
      <c r="AG1598"/>
      <c r="AH1598"/>
      <c r="AI1598"/>
      <c r="AJ1598"/>
      <c r="AK159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8" s="170" t="s">
        <v>2</v>
      </c>
    </row>
    <row r="1599" spans="24:38">
      <c r="X1599"/>
      <c r="Y1599"/>
      <c r="Z1599"/>
      <c r="AA1599"/>
      <c r="AB1599"/>
      <c r="AC1599"/>
      <c r="AD1599"/>
      <c r="AE1599"/>
      <c r="AF1599"/>
      <c r="AG1599"/>
      <c r="AH1599"/>
      <c r="AI1599"/>
      <c r="AJ1599"/>
      <c r="AK159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9" s="170" t="s">
        <v>2</v>
      </c>
    </row>
    <row r="1600" spans="24:38">
      <c r="X1600"/>
      <c r="Y1600"/>
      <c r="Z1600"/>
      <c r="AA1600"/>
      <c r="AB1600"/>
      <c r="AC1600"/>
      <c r="AD1600"/>
      <c r="AE1600"/>
      <c r="AF1600"/>
      <c r="AG1600"/>
      <c r="AH1600"/>
      <c r="AI1600"/>
      <c r="AJ1600"/>
      <c r="AK160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0" s="170" t="s">
        <v>2</v>
      </c>
    </row>
    <row r="1601" spans="24:38">
      <c r="X1601"/>
      <c r="Y1601"/>
      <c r="Z1601"/>
      <c r="AA1601"/>
      <c r="AB1601"/>
      <c r="AC1601"/>
      <c r="AD1601"/>
      <c r="AE1601"/>
      <c r="AF1601"/>
      <c r="AG1601"/>
      <c r="AH1601"/>
      <c r="AI1601"/>
      <c r="AJ1601"/>
      <c r="AK160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1" s="170" t="s">
        <v>2</v>
      </c>
    </row>
    <row r="1602" spans="24:38">
      <c r="X1602"/>
      <c r="Y1602"/>
      <c r="Z1602"/>
      <c r="AA1602"/>
      <c r="AB1602"/>
      <c r="AC1602"/>
      <c r="AD1602"/>
      <c r="AE1602"/>
      <c r="AF1602"/>
      <c r="AG1602"/>
      <c r="AH1602"/>
      <c r="AI1602"/>
      <c r="AJ1602"/>
      <c r="AK160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2" s="170" t="s">
        <v>2</v>
      </c>
    </row>
    <row r="1603" spans="24:38">
      <c r="X1603"/>
      <c r="Y1603"/>
      <c r="Z1603"/>
      <c r="AA1603"/>
      <c r="AB1603"/>
      <c r="AC1603"/>
      <c r="AD1603"/>
      <c r="AE1603"/>
      <c r="AF1603"/>
      <c r="AG1603"/>
      <c r="AH1603"/>
      <c r="AI1603"/>
      <c r="AJ1603"/>
      <c r="AK160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3" s="170" t="s">
        <v>2</v>
      </c>
    </row>
    <row r="1604" spans="24:38">
      <c r="X1604"/>
      <c r="Y1604"/>
      <c r="Z1604"/>
      <c r="AA1604"/>
      <c r="AB1604"/>
      <c r="AC1604"/>
      <c r="AD1604"/>
      <c r="AE1604"/>
      <c r="AF1604"/>
      <c r="AG1604"/>
      <c r="AH1604"/>
      <c r="AI1604"/>
      <c r="AJ1604"/>
      <c r="AK160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4" s="170" t="s">
        <v>2</v>
      </c>
    </row>
    <row r="1605" spans="24:38">
      <c r="X1605"/>
      <c r="Y1605"/>
      <c r="Z1605"/>
      <c r="AA1605"/>
      <c r="AB1605"/>
      <c r="AC1605"/>
      <c r="AD1605"/>
      <c r="AE1605"/>
      <c r="AF1605"/>
      <c r="AG1605"/>
      <c r="AH1605"/>
      <c r="AI1605"/>
      <c r="AJ1605"/>
      <c r="AK160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5" s="170" t="s">
        <v>2</v>
      </c>
    </row>
    <row r="1606" spans="24:38">
      <c r="X1606"/>
      <c r="Y1606"/>
      <c r="Z1606"/>
      <c r="AA1606"/>
      <c r="AB1606"/>
      <c r="AC1606"/>
      <c r="AD1606"/>
      <c r="AE1606"/>
      <c r="AF1606"/>
      <c r="AG1606"/>
      <c r="AH1606"/>
      <c r="AI1606"/>
      <c r="AJ1606"/>
      <c r="AK160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6" s="170" t="s">
        <v>2</v>
      </c>
    </row>
    <row r="1607" spans="24:38">
      <c r="X1607"/>
      <c r="Y1607"/>
      <c r="Z1607"/>
      <c r="AA1607"/>
      <c r="AB1607"/>
      <c r="AC1607"/>
      <c r="AD1607"/>
      <c r="AE1607"/>
      <c r="AF1607"/>
      <c r="AG1607"/>
      <c r="AH1607"/>
      <c r="AI1607"/>
      <c r="AJ1607"/>
      <c r="AK160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7" s="170" t="s">
        <v>2</v>
      </c>
    </row>
    <row r="1608" spans="24:38">
      <c r="X1608"/>
      <c r="Y1608"/>
      <c r="Z1608"/>
      <c r="AA1608"/>
      <c r="AB1608"/>
      <c r="AC1608"/>
      <c r="AD1608"/>
      <c r="AE1608"/>
      <c r="AF1608"/>
      <c r="AG1608"/>
      <c r="AH1608"/>
      <c r="AI1608"/>
      <c r="AJ1608"/>
      <c r="AK160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8" s="170" t="s">
        <v>2</v>
      </c>
    </row>
    <row r="1609" spans="24:38">
      <c r="X1609"/>
      <c r="Y1609"/>
      <c r="Z1609"/>
      <c r="AA1609"/>
      <c r="AB1609"/>
      <c r="AC1609"/>
      <c r="AD1609"/>
      <c r="AE1609"/>
      <c r="AF1609"/>
      <c r="AG1609"/>
      <c r="AH1609"/>
      <c r="AI1609"/>
      <c r="AJ1609"/>
      <c r="AK160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9" s="170" t="s">
        <v>2</v>
      </c>
    </row>
    <row r="1610" spans="24:38">
      <c r="X1610"/>
      <c r="Y1610"/>
      <c r="Z1610"/>
      <c r="AA1610"/>
      <c r="AB1610"/>
      <c r="AC1610"/>
      <c r="AD1610"/>
      <c r="AE1610"/>
      <c r="AF1610"/>
      <c r="AG1610"/>
      <c r="AH1610"/>
      <c r="AI1610"/>
      <c r="AJ1610"/>
      <c r="AK161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0" s="170" t="s">
        <v>2</v>
      </c>
    </row>
    <row r="1611" spans="24:38">
      <c r="X1611"/>
      <c r="Y1611"/>
      <c r="Z1611"/>
      <c r="AA1611"/>
      <c r="AB1611"/>
      <c r="AC1611"/>
      <c r="AD1611"/>
      <c r="AE1611"/>
      <c r="AF1611"/>
      <c r="AG1611"/>
      <c r="AH1611"/>
      <c r="AI1611"/>
      <c r="AJ1611"/>
      <c r="AK161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1" s="170" t="s">
        <v>2</v>
      </c>
    </row>
    <row r="1612" spans="24:38">
      <c r="X1612"/>
      <c r="Y1612"/>
      <c r="Z1612"/>
      <c r="AA1612"/>
      <c r="AB1612"/>
      <c r="AC1612"/>
      <c r="AD1612"/>
      <c r="AE1612"/>
      <c r="AF1612"/>
      <c r="AG1612"/>
      <c r="AH1612"/>
      <c r="AI1612"/>
      <c r="AJ1612"/>
      <c r="AK161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2" s="170" t="s">
        <v>2</v>
      </c>
    </row>
    <row r="1613" spans="24:38">
      <c r="X1613"/>
      <c r="Y1613"/>
      <c r="Z1613"/>
      <c r="AA1613"/>
      <c r="AB1613"/>
      <c r="AC1613"/>
      <c r="AD1613"/>
      <c r="AE1613"/>
      <c r="AF1613"/>
      <c r="AG1613"/>
      <c r="AH1613"/>
      <c r="AI1613"/>
      <c r="AJ1613"/>
      <c r="AK161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3" s="170" t="s">
        <v>2</v>
      </c>
    </row>
    <row r="1614" spans="24:38">
      <c r="X1614"/>
      <c r="Y1614"/>
      <c r="Z1614"/>
      <c r="AA1614"/>
      <c r="AB1614"/>
      <c r="AC1614"/>
      <c r="AD1614"/>
      <c r="AE1614"/>
      <c r="AF1614"/>
      <c r="AG1614"/>
      <c r="AH1614"/>
      <c r="AI1614"/>
      <c r="AJ1614"/>
      <c r="AK161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4" s="170" t="s">
        <v>2</v>
      </c>
    </row>
    <row r="1615" spans="24:38">
      <c r="X1615"/>
      <c r="Y1615"/>
      <c r="Z1615"/>
      <c r="AA1615"/>
      <c r="AB1615"/>
      <c r="AC1615"/>
      <c r="AD1615"/>
      <c r="AE1615"/>
      <c r="AF1615"/>
      <c r="AG1615"/>
      <c r="AH1615"/>
      <c r="AI1615"/>
      <c r="AJ1615"/>
      <c r="AK161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5" s="170" t="s">
        <v>2</v>
      </c>
    </row>
    <row r="1616" spans="24:38">
      <c r="X1616"/>
      <c r="Y1616"/>
      <c r="Z1616"/>
      <c r="AA1616"/>
      <c r="AB1616"/>
      <c r="AC1616"/>
      <c r="AD1616"/>
      <c r="AE1616"/>
      <c r="AF1616"/>
      <c r="AG1616"/>
      <c r="AH1616"/>
      <c r="AI1616"/>
      <c r="AJ1616"/>
      <c r="AK161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6" s="170" t="s">
        <v>2</v>
      </c>
    </row>
    <row r="1617" spans="24:38">
      <c r="X1617"/>
      <c r="Y1617"/>
      <c r="Z1617"/>
      <c r="AA1617"/>
      <c r="AB1617"/>
      <c r="AC1617"/>
      <c r="AD1617"/>
      <c r="AE1617"/>
      <c r="AF1617"/>
      <c r="AG1617"/>
      <c r="AH1617"/>
      <c r="AI1617"/>
      <c r="AJ1617"/>
      <c r="AK161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7" s="170" t="s">
        <v>2</v>
      </c>
    </row>
    <row r="1618" spans="24:38">
      <c r="X1618"/>
      <c r="Y1618"/>
      <c r="Z1618"/>
      <c r="AA1618"/>
      <c r="AB1618"/>
      <c r="AC1618"/>
      <c r="AD1618"/>
      <c r="AE1618"/>
      <c r="AF1618"/>
      <c r="AG1618"/>
      <c r="AH1618"/>
      <c r="AI1618"/>
      <c r="AJ1618"/>
      <c r="AK161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8" s="170" t="s">
        <v>2</v>
      </c>
    </row>
    <row r="1619" spans="24:38">
      <c r="X1619"/>
      <c r="Y1619"/>
      <c r="Z1619"/>
      <c r="AA1619"/>
      <c r="AB1619"/>
      <c r="AC1619"/>
      <c r="AD1619"/>
      <c r="AE1619"/>
      <c r="AF1619"/>
      <c r="AG1619"/>
      <c r="AH1619"/>
      <c r="AI1619"/>
      <c r="AJ1619"/>
      <c r="AK161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9" s="170" t="s">
        <v>2</v>
      </c>
    </row>
    <row r="1620" spans="24:38">
      <c r="X1620"/>
      <c r="Y1620"/>
      <c r="Z1620"/>
      <c r="AA1620"/>
      <c r="AB1620"/>
      <c r="AC1620"/>
      <c r="AD1620"/>
      <c r="AE1620"/>
      <c r="AF1620"/>
      <c r="AG1620"/>
      <c r="AH1620"/>
      <c r="AI1620"/>
      <c r="AJ1620"/>
      <c r="AK162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0" s="170" t="s">
        <v>2</v>
      </c>
    </row>
    <row r="1621" spans="24:38">
      <c r="X1621"/>
      <c r="Y1621"/>
      <c r="Z1621"/>
      <c r="AA1621"/>
      <c r="AB1621"/>
      <c r="AC1621"/>
      <c r="AD1621"/>
      <c r="AE1621"/>
      <c r="AF1621"/>
      <c r="AG1621"/>
      <c r="AH1621"/>
      <c r="AI1621"/>
      <c r="AJ1621"/>
      <c r="AK1621" s="130" t="str">
        <f t="shared" ref="AK1621:AK1684" si="41">CONCATENATE("IF EXISTS (SELECT * FROM TR_OPCItems WHERE iID = ",V1621,")
UPDATE TR_OPCItems
   SET iID_OPCGroup = ",W1621,",sName = '",X1621,"',sEngUnit = '",Y1621,"',sFunction = '",Z1621,"',sNameTag = '",AA1621,"',dMin = ",AB1621,",dMax = ",AC1621,",dHiHi = ",AD1621,",dHi = ",AE1621,",dLo = ",AF1621,",dLoLo = ",AG1621,",iPrecision = ",AH1621,",iDuration = ",AJ1621,"
 WHERE iID = ",V1621,"
ELSE 
 INSERT INTO TR_OPCItems
           ([iID_OPCGroup],[sName],[sEngUnit],[sFunction],[sNameTag],[dMin],[dMax],[dHiHi],[dHi],[dLo],[dLoLo],[iPrecision],[iDuration])
     VALUES
           (",W1621,",'",X1621,"','",Y1621,"','",Z1621,"','",AA1621,"',",AB1621,",",AC1621," ,",AD1621,",",AE1621,",",AF1621,",",AG1621,",",AH1621,",",AJ1621,");")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1" s="170" t="s">
        <v>2</v>
      </c>
    </row>
    <row r="1622" spans="24:38">
      <c r="X1622"/>
      <c r="Y1622"/>
      <c r="Z1622"/>
      <c r="AA1622"/>
      <c r="AB1622"/>
      <c r="AC1622"/>
      <c r="AD1622"/>
      <c r="AE1622"/>
      <c r="AF1622"/>
      <c r="AG1622"/>
      <c r="AH1622"/>
      <c r="AI1622"/>
      <c r="AJ1622"/>
      <c r="AK162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2" s="170" t="s">
        <v>2</v>
      </c>
    </row>
    <row r="1623" spans="24:38">
      <c r="X1623"/>
      <c r="Y1623"/>
      <c r="Z1623"/>
      <c r="AA1623"/>
      <c r="AB1623"/>
      <c r="AC1623"/>
      <c r="AD1623"/>
      <c r="AE1623"/>
      <c r="AF1623"/>
      <c r="AG1623"/>
      <c r="AH1623"/>
      <c r="AI1623"/>
      <c r="AJ1623"/>
      <c r="AK162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3" s="170" t="s">
        <v>2</v>
      </c>
    </row>
    <row r="1624" spans="24:38">
      <c r="X1624"/>
      <c r="Y1624"/>
      <c r="Z1624"/>
      <c r="AA1624"/>
      <c r="AB1624"/>
      <c r="AC1624"/>
      <c r="AD1624"/>
      <c r="AE1624"/>
      <c r="AF1624"/>
      <c r="AG1624"/>
      <c r="AH1624"/>
      <c r="AI1624"/>
      <c r="AJ1624"/>
      <c r="AK162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4" s="170" t="s">
        <v>2</v>
      </c>
    </row>
    <row r="1625" spans="24:38">
      <c r="X1625"/>
      <c r="Y1625"/>
      <c r="Z1625"/>
      <c r="AA1625"/>
      <c r="AB1625"/>
      <c r="AC1625"/>
      <c r="AD1625"/>
      <c r="AE1625"/>
      <c r="AF1625"/>
      <c r="AG1625"/>
      <c r="AH1625"/>
      <c r="AI1625"/>
      <c r="AJ1625"/>
      <c r="AK162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5" s="170" t="s">
        <v>2</v>
      </c>
    </row>
    <row r="1626" spans="24:38">
      <c r="X1626"/>
      <c r="Y1626"/>
      <c r="Z1626"/>
      <c r="AA1626"/>
      <c r="AB1626"/>
      <c r="AC1626"/>
      <c r="AD1626"/>
      <c r="AE1626"/>
      <c r="AF1626"/>
      <c r="AG1626"/>
      <c r="AH1626"/>
      <c r="AI1626"/>
      <c r="AJ1626"/>
      <c r="AK162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6" s="170" t="s">
        <v>2</v>
      </c>
    </row>
    <row r="1627" spans="24:38">
      <c r="X1627"/>
      <c r="Y1627"/>
      <c r="Z1627"/>
      <c r="AA1627"/>
      <c r="AB1627"/>
      <c r="AC1627"/>
      <c r="AD1627"/>
      <c r="AE1627"/>
      <c r="AF1627"/>
      <c r="AG1627"/>
      <c r="AH1627"/>
      <c r="AI1627"/>
      <c r="AJ1627"/>
      <c r="AK162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7" s="170" t="s">
        <v>2</v>
      </c>
    </row>
    <row r="1628" spans="24:38">
      <c r="X1628"/>
      <c r="Y1628"/>
      <c r="Z1628"/>
      <c r="AA1628"/>
      <c r="AB1628"/>
      <c r="AC1628"/>
      <c r="AD1628"/>
      <c r="AE1628"/>
      <c r="AF1628"/>
      <c r="AG1628"/>
      <c r="AH1628"/>
      <c r="AI1628"/>
      <c r="AJ1628"/>
      <c r="AK162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8" s="170" t="s">
        <v>2</v>
      </c>
    </row>
    <row r="1629" spans="24:38">
      <c r="X1629"/>
      <c r="Y1629"/>
      <c r="Z1629"/>
      <c r="AA1629"/>
      <c r="AB1629"/>
      <c r="AC1629"/>
      <c r="AD1629"/>
      <c r="AE1629"/>
      <c r="AF1629"/>
      <c r="AG1629"/>
      <c r="AH1629"/>
      <c r="AI1629"/>
      <c r="AJ1629"/>
      <c r="AK162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9" s="170" t="s">
        <v>2</v>
      </c>
    </row>
    <row r="1630" spans="24:38">
      <c r="X1630"/>
      <c r="Y1630"/>
      <c r="Z1630"/>
      <c r="AA1630"/>
      <c r="AB1630"/>
      <c r="AC1630"/>
      <c r="AD1630"/>
      <c r="AE1630"/>
      <c r="AF1630"/>
      <c r="AG1630"/>
      <c r="AH1630"/>
      <c r="AI1630"/>
      <c r="AJ1630"/>
      <c r="AK163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0" s="170" t="s">
        <v>2</v>
      </c>
    </row>
    <row r="1631" spans="24:38">
      <c r="X1631"/>
      <c r="Y1631"/>
      <c r="Z1631"/>
      <c r="AA1631"/>
      <c r="AB1631"/>
      <c r="AC1631"/>
      <c r="AD1631"/>
      <c r="AE1631"/>
      <c r="AF1631"/>
      <c r="AG1631"/>
      <c r="AH1631"/>
      <c r="AI1631"/>
      <c r="AJ1631"/>
      <c r="AK163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1" s="170" t="s">
        <v>2</v>
      </c>
    </row>
    <row r="1632" spans="24:38">
      <c r="X1632"/>
      <c r="Y1632"/>
      <c r="Z1632"/>
      <c r="AA1632"/>
      <c r="AB1632"/>
      <c r="AC1632"/>
      <c r="AD1632"/>
      <c r="AE1632"/>
      <c r="AF1632"/>
      <c r="AG1632"/>
      <c r="AH1632"/>
      <c r="AI1632"/>
      <c r="AJ1632"/>
      <c r="AK163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2" s="170" t="s">
        <v>2</v>
      </c>
    </row>
    <row r="1633" spans="24:38">
      <c r="X1633"/>
      <c r="Y1633"/>
      <c r="Z1633"/>
      <c r="AA1633"/>
      <c r="AB1633"/>
      <c r="AC1633"/>
      <c r="AD1633"/>
      <c r="AE1633"/>
      <c r="AF1633"/>
      <c r="AG1633"/>
      <c r="AH1633"/>
      <c r="AI1633"/>
      <c r="AJ1633"/>
      <c r="AK163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3" s="170" t="s">
        <v>2</v>
      </c>
    </row>
    <row r="1634" spans="24:38">
      <c r="X1634"/>
      <c r="Y1634"/>
      <c r="Z1634"/>
      <c r="AA1634"/>
      <c r="AB1634"/>
      <c r="AC1634"/>
      <c r="AD1634"/>
      <c r="AE1634"/>
      <c r="AF1634"/>
      <c r="AG1634"/>
      <c r="AH1634"/>
      <c r="AI1634"/>
      <c r="AJ1634"/>
      <c r="AK163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4" s="170" t="s">
        <v>2</v>
      </c>
    </row>
    <row r="1635" spans="24:38">
      <c r="X1635"/>
      <c r="Y1635"/>
      <c r="Z1635"/>
      <c r="AA1635"/>
      <c r="AB1635"/>
      <c r="AC1635"/>
      <c r="AD1635"/>
      <c r="AE1635"/>
      <c r="AF1635"/>
      <c r="AG1635"/>
      <c r="AH1635"/>
      <c r="AI1635"/>
      <c r="AJ1635"/>
      <c r="AK163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5" s="170" t="s">
        <v>2</v>
      </c>
    </row>
    <row r="1636" spans="24:38">
      <c r="X1636"/>
      <c r="Y1636"/>
      <c r="Z1636"/>
      <c r="AA1636"/>
      <c r="AB1636"/>
      <c r="AC1636"/>
      <c r="AD1636"/>
      <c r="AE1636"/>
      <c r="AF1636"/>
      <c r="AG1636"/>
      <c r="AH1636"/>
      <c r="AI1636"/>
      <c r="AJ1636"/>
      <c r="AK163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6" s="170" t="s">
        <v>2</v>
      </c>
    </row>
    <row r="1637" spans="24:38">
      <c r="X1637"/>
      <c r="Y1637"/>
      <c r="Z1637"/>
      <c r="AA1637"/>
      <c r="AB1637"/>
      <c r="AC1637"/>
      <c r="AD1637"/>
      <c r="AE1637"/>
      <c r="AF1637"/>
      <c r="AG1637"/>
      <c r="AH1637"/>
      <c r="AI1637"/>
      <c r="AJ1637"/>
      <c r="AK163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7" s="170" t="s">
        <v>2</v>
      </c>
    </row>
    <row r="1638" spans="24:38">
      <c r="X1638"/>
      <c r="Y1638"/>
      <c r="Z1638"/>
      <c r="AA1638"/>
      <c r="AB1638"/>
      <c r="AC1638"/>
      <c r="AD1638"/>
      <c r="AE1638"/>
      <c r="AF1638"/>
      <c r="AG1638"/>
      <c r="AH1638"/>
      <c r="AI1638"/>
      <c r="AJ1638"/>
      <c r="AK163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8" s="170" t="s">
        <v>2</v>
      </c>
    </row>
    <row r="1639" spans="24:38">
      <c r="X1639"/>
      <c r="Y1639"/>
      <c r="Z1639"/>
      <c r="AA1639"/>
      <c r="AB1639"/>
      <c r="AC1639"/>
      <c r="AD1639"/>
      <c r="AE1639"/>
      <c r="AF1639"/>
      <c r="AG1639"/>
      <c r="AH1639"/>
      <c r="AI1639"/>
      <c r="AJ1639"/>
      <c r="AK163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9" s="170" t="s">
        <v>2</v>
      </c>
    </row>
    <row r="1640" spans="24:38">
      <c r="X1640"/>
      <c r="Y1640"/>
      <c r="Z1640"/>
      <c r="AA1640"/>
      <c r="AB1640"/>
      <c r="AC1640"/>
      <c r="AD1640"/>
      <c r="AE1640"/>
      <c r="AF1640"/>
      <c r="AG1640"/>
      <c r="AH1640"/>
      <c r="AI1640"/>
      <c r="AJ1640"/>
      <c r="AK164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0" s="170" t="s">
        <v>2</v>
      </c>
    </row>
    <row r="1641" spans="24:38">
      <c r="X1641"/>
      <c r="Y1641"/>
      <c r="Z1641"/>
      <c r="AA1641"/>
      <c r="AB1641"/>
      <c r="AC1641"/>
      <c r="AD1641"/>
      <c r="AE1641"/>
      <c r="AF1641"/>
      <c r="AG1641"/>
      <c r="AH1641"/>
      <c r="AI1641"/>
      <c r="AJ1641"/>
      <c r="AK164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1" s="170" t="s">
        <v>2</v>
      </c>
    </row>
    <row r="1642" spans="24:38">
      <c r="X1642"/>
      <c r="Y1642"/>
      <c r="Z1642"/>
      <c r="AA1642"/>
      <c r="AB1642"/>
      <c r="AC1642"/>
      <c r="AD1642"/>
      <c r="AE1642"/>
      <c r="AF1642"/>
      <c r="AG1642"/>
      <c r="AH1642"/>
      <c r="AI1642"/>
      <c r="AJ1642"/>
      <c r="AK164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2" s="170" t="s">
        <v>2</v>
      </c>
    </row>
    <row r="1643" spans="24:38">
      <c r="X1643"/>
      <c r="Y1643"/>
      <c r="Z1643"/>
      <c r="AA1643"/>
      <c r="AB1643"/>
      <c r="AC1643"/>
      <c r="AD1643"/>
      <c r="AE1643"/>
      <c r="AF1643"/>
      <c r="AG1643"/>
      <c r="AH1643"/>
      <c r="AI1643"/>
      <c r="AJ1643"/>
      <c r="AK164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3" s="170" t="s">
        <v>2</v>
      </c>
    </row>
    <row r="1644" spans="24:38">
      <c r="X1644"/>
      <c r="Y1644"/>
      <c r="Z1644"/>
      <c r="AA1644"/>
      <c r="AB1644"/>
      <c r="AC1644"/>
      <c r="AD1644"/>
      <c r="AE1644"/>
      <c r="AF1644"/>
      <c r="AG1644"/>
      <c r="AH1644"/>
      <c r="AI1644"/>
      <c r="AJ1644"/>
      <c r="AK164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4" s="170" t="s">
        <v>2</v>
      </c>
    </row>
    <row r="1645" spans="24:38">
      <c r="X1645"/>
      <c r="Y1645"/>
      <c r="Z1645"/>
      <c r="AA1645"/>
      <c r="AB1645"/>
      <c r="AC1645"/>
      <c r="AD1645"/>
      <c r="AE1645"/>
      <c r="AF1645"/>
      <c r="AG1645"/>
      <c r="AH1645"/>
      <c r="AI1645"/>
      <c r="AJ1645"/>
      <c r="AK164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5" s="170" t="s">
        <v>2</v>
      </c>
    </row>
    <row r="1646" spans="24:38">
      <c r="X1646"/>
      <c r="Y1646"/>
      <c r="Z1646"/>
      <c r="AA1646"/>
      <c r="AB1646"/>
      <c r="AC1646"/>
      <c r="AD1646"/>
      <c r="AE1646"/>
      <c r="AF1646"/>
      <c r="AG1646"/>
      <c r="AH1646"/>
      <c r="AI1646"/>
      <c r="AJ1646"/>
      <c r="AK164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6" s="170" t="s">
        <v>2</v>
      </c>
    </row>
    <row r="1647" spans="24:38">
      <c r="X1647"/>
      <c r="Y1647"/>
      <c r="Z1647"/>
      <c r="AA1647"/>
      <c r="AB1647"/>
      <c r="AC1647"/>
      <c r="AD1647"/>
      <c r="AE1647"/>
      <c r="AF1647"/>
      <c r="AG1647"/>
      <c r="AH1647"/>
      <c r="AI1647"/>
      <c r="AJ1647"/>
      <c r="AK164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7" s="170" t="s">
        <v>2</v>
      </c>
    </row>
    <row r="1648" spans="24:38">
      <c r="X1648"/>
      <c r="Y1648"/>
      <c r="Z1648"/>
      <c r="AA1648"/>
      <c r="AB1648"/>
      <c r="AC1648"/>
      <c r="AD1648"/>
      <c r="AE1648"/>
      <c r="AF1648"/>
      <c r="AG1648"/>
      <c r="AH1648"/>
      <c r="AI1648"/>
      <c r="AJ1648"/>
      <c r="AK164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8" s="170" t="s">
        <v>2</v>
      </c>
    </row>
    <row r="1649" spans="24:38">
      <c r="X1649"/>
      <c r="Y1649"/>
      <c r="Z1649"/>
      <c r="AA1649"/>
      <c r="AB1649"/>
      <c r="AC1649"/>
      <c r="AD1649"/>
      <c r="AE1649"/>
      <c r="AF1649"/>
      <c r="AG1649"/>
      <c r="AH1649"/>
      <c r="AI1649"/>
      <c r="AJ1649"/>
      <c r="AK164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9" s="170" t="s">
        <v>2</v>
      </c>
    </row>
    <row r="1650" spans="24:38">
      <c r="X1650"/>
      <c r="Y1650"/>
      <c r="Z1650"/>
      <c r="AA1650"/>
      <c r="AB1650"/>
      <c r="AC1650"/>
      <c r="AD1650"/>
      <c r="AE1650"/>
      <c r="AF1650"/>
      <c r="AG1650"/>
      <c r="AH1650"/>
      <c r="AI1650"/>
      <c r="AJ1650"/>
      <c r="AK165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0" s="170" t="s">
        <v>2</v>
      </c>
    </row>
    <row r="1651" spans="24:38">
      <c r="X1651"/>
      <c r="Y1651"/>
      <c r="Z1651"/>
      <c r="AA1651"/>
      <c r="AB1651"/>
      <c r="AC1651"/>
      <c r="AD1651"/>
      <c r="AE1651"/>
      <c r="AF1651"/>
      <c r="AG1651"/>
      <c r="AH1651"/>
      <c r="AI1651"/>
      <c r="AJ1651"/>
      <c r="AK165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1" s="170" t="s">
        <v>2</v>
      </c>
    </row>
    <row r="1652" spans="24:38">
      <c r="X1652"/>
      <c r="Y1652"/>
      <c r="Z1652"/>
      <c r="AA1652"/>
      <c r="AB1652"/>
      <c r="AC1652"/>
      <c r="AD1652"/>
      <c r="AE1652"/>
      <c r="AF1652"/>
      <c r="AG1652"/>
      <c r="AH1652"/>
      <c r="AI1652"/>
      <c r="AJ1652"/>
      <c r="AK165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2" s="170" t="s">
        <v>2</v>
      </c>
    </row>
    <row r="1653" spans="24:38">
      <c r="X1653"/>
      <c r="Y1653"/>
      <c r="Z1653"/>
      <c r="AA1653"/>
      <c r="AB1653"/>
      <c r="AC1653"/>
      <c r="AD1653"/>
      <c r="AE1653"/>
      <c r="AF1653"/>
      <c r="AG1653"/>
      <c r="AH1653"/>
      <c r="AI1653"/>
      <c r="AJ1653"/>
      <c r="AK165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3" s="170" t="s">
        <v>2</v>
      </c>
    </row>
    <row r="1654" spans="24:38">
      <c r="X1654"/>
      <c r="Y1654"/>
      <c r="Z1654"/>
      <c r="AA1654"/>
      <c r="AB1654"/>
      <c r="AC1654"/>
      <c r="AD1654"/>
      <c r="AE1654"/>
      <c r="AF1654"/>
      <c r="AG1654"/>
      <c r="AH1654"/>
      <c r="AI1654"/>
      <c r="AJ1654"/>
      <c r="AK165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4" s="170" t="s">
        <v>2</v>
      </c>
    </row>
    <row r="1655" spans="24:38">
      <c r="X1655"/>
      <c r="Y1655"/>
      <c r="Z1655"/>
      <c r="AA1655"/>
      <c r="AB1655"/>
      <c r="AC1655"/>
      <c r="AD1655"/>
      <c r="AE1655"/>
      <c r="AF1655"/>
      <c r="AG1655"/>
      <c r="AH1655"/>
      <c r="AI1655"/>
      <c r="AJ1655"/>
      <c r="AK165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5" s="170" t="s">
        <v>2</v>
      </c>
    </row>
    <row r="1656" spans="24:38">
      <c r="X1656"/>
      <c r="Y1656"/>
      <c r="Z1656"/>
      <c r="AA1656"/>
      <c r="AB1656"/>
      <c r="AC1656"/>
      <c r="AD1656"/>
      <c r="AE1656"/>
      <c r="AF1656"/>
      <c r="AG1656"/>
      <c r="AH1656"/>
      <c r="AI1656"/>
      <c r="AJ1656"/>
      <c r="AK165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6" s="170" t="s">
        <v>2</v>
      </c>
    </row>
    <row r="1657" spans="24:38">
      <c r="X1657"/>
      <c r="Y1657"/>
      <c r="Z1657"/>
      <c r="AA1657"/>
      <c r="AB1657"/>
      <c r="AC1657"/>
      <c r="AD1657"/>
      <c r="AE1657"/>
      <c r="AF1657"/>
      <c r="AG1657"/>
      <c r="AH1657"/>
      <c r="AI1657"/>
      <c r="AJ1657"/>
      <c r="AK165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7" s="170" t="s">
        <v>2</v>
      </c>
    </row>
    <row r="1658" spans="24:38">
      <c r="X1658"/>
      <c r="Y1658"/>
      <c r="Z1658"/>
      <c r="AA1658"/>
      <c r="AB1658"/>
      <c r="AC1658"/>
      <c r="AD1658"/>
      <c r="AE1658"/>
      <c r="AF1658"/>
      <c r="AG1658"/>
      <c r="AH1658"/>
      <c r="AI1658"/>
      <c r="AJ1658"/>
      <c r="AK165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8" s="170" t="s">
        <v>2</v>
      </c>
    </row>
    <row r="1659" spans="24:38">
      <c r="X1659"/>
      <c r="Y1659"/>
      <c r="Z1659"/>
      <c r="AA1659"/>
      <c r="AB1659"/>
      <c r="AC1659"/>
      <c r="AD1659"/>
      <c r="AE1659"/>
      <c r="AF1659"/>
      <c r="AG1659"/>
      <c r="AH1659"/>
      <c r="AI1659"/>
      <c r="AJ1659"/>
      <c r="AK165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9" s="170" t="s">
        <v>2</v>
      </c>
    </row>
    <row r="1660" spans="24:38">
      <c r="X1660"/>
      <c r="Y1660"/>
      <c r="Z1660"/>
      <c r="AA1660"/>
      <c r="AB1660"/>
      <c r="AC1660"/>
      <c r="AD1660"/>
      <c r="AE1660"/>
      <c r="AF1660"/>
      <c r="AG1660"/>
      <c r="AH1660"/>
      <c r="AI1660"/>
      <c r="AJ1660"/>
      <c r="AK166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0" s="170" t="s">
        <v>2</v>
      </c>
    </row>
    <row r="1661" spans="24:38">
      <c r="X1661"/>
      <c r="Y1661"/>
      <c r="Z1661"/>
      <c r="AA1661"/>
      <c r="AB1661"/>
      <c r="AC1661"/>
      <c r="AD1661"/>
      <c r="AE1661"/>
      <c r="AF1661"/>
      <c r="AG1661"/>
      <c r="AH1661"/>
      <c r="AI1661"/>
      <c r="AJ1661"/>
      <c r="AK166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1" s="170" t="s">
        <v>2</v>
      </c>
    </row>
    <row r="1662" spans="24:38">
      <c r="X1662"/>
      <c r="Y1662"/>
      <c r="Z1662"/>
      <c r="AA1662"/>
      <c r="AB1662"/>
      <c r="AC1662"/>
      <c r="AD1662"/>
      <c r="AE1662"/>
      <c r="AF1662"/>
      <c r="AG1662"/>
      <c r="AH1662"/>
      <c r="AI1662"/>
      <c r="AJ1662"/>
      <c r="AK166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2" s="170" t="s">
        <v>2</v>
      </c>
    </row>
    <row r="1663" spans="24:38">
      <c r="X1663"/>
      <c r="Y1663"/>
      <c r="Z1663"/>
      <c r="AA1663"/>
      <c r="AB1663"/>
      <c r="AC1663"/>
      <c r="AD1663"/>
      <c r="AE1663"/>
      <c r="AF1663"/>
      <c r="AG1663"/>
      <c r="AH1663"/>
      <c r="AI1663"/>
      <c r="AJ1663"/>
      <c r="AK166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3" s="170" t="s">
        <v>2</v>
      </c>
    </row>
    <row r="1664" spans="24:38">
      <c r="X1664"/>
      <c r="Y1664"/>
      <c r="Z1664"/>
      <c r="AA1664"/>
      <c r="AB1664"/>
      <c r="AC1664"/>
      <c r="AD1664"/>
      <c r="AE1664"/>
      <c r="AF1664"/>
      <c r="AG1664"/>
      <c r="AH1664"/>
      <c r="AI1664"/>
      <c r="AJ1664"/>
      <c r="AK166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4" s="170" t="s">
        <v>2</v>
      </c>
    </row>
    <row r="1665" spans="24:38">
      <c r="X1665"/>
      <c r="Y1665"/>
      <c r="Z1665"/>
      <c r="AA1665"/>
      <c r="AB1665"/>
      <c r="AC1665"/>
      <c r="AD1665"/>
      <c r="AE1665"/>
      <c r="AF1665"/>
      <c r="AG1665"/>
      <c r="AH1665"/>
      <c r="AI1665"/>
      <c r="AJ1665"/>
      <c r="AK166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5" s="170" t="s">
        <v>2</v>
      </c>
    </row>
    <row r="1666" spans="24:38">
      <c r="X1666"/>
      <c r="Y1666"/>
      <c r="Z1666"/>
      <c r="AA1666"/>
      <c r="AB1666"/>
      <c r="AC1666"/>
      <c r="AD1666"/>
      <c r="AE1666"/>
      <c r="AF1666"/>
      <c r="AG1666"/>
      <c r="AH1666"/>
      <c r="AI1666"/>
      <c r="AJ1666"/>
      <c r="AK166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6" s="170" t="s">
        <v>2</v>
      </c>
    </row>
    <row r="1667" spans="24:38">
      <c r="X1667"/>
      <c r="Y1667"/>
      <c r="Z1667"/>
      <c r="AA1667"/>
      <c r="AB1667"/>
      <c r="AC1667"/>
      <c r="AD1667"/>
      <c r="AE1667"/>
      <c r="AF1667"/>
      <c r="AG1667"/>
      <c r="AH1667"/>
      <c r="AI1667"/>
      <c r="AJ1667"/>
      <c r="AK166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7" s="170" t="s">
        <v>2</v>
      </c>
    </row>
    <row r="1668" spans="24:38">
      <c r="X1668"/>
      <c r="Y1668"/>
      <c r="Z1668"/>
      <c r="AA1668"/>
      <c r="AB1668"/>
      <c r="AC1668"/>
      <c r="AD1668"/>
      <c r="AE1668"/>
      <c r="AF1668"/>
      <c r="AG1668"/>
      <c r="AH1668"/>
      <c r="AI1668"/>
      <c r="AJ1668"/>
      <c r="AK166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8" s="170" t="s">
        <v>2</v>
      </c>
    </row>
    <row r="1669" spans="24:38">
      <c r="X1669"/>
      <c r="Y1669"/>
      <c r="Z1669"/>
      <c r="AA1669"/>
      <c r="AB1669"/>
      <c r="AC1669"/>
      <c r="AD1669"/>
      <c r="AE1669"/>
      <c r="AF1669"/>
      <c r="AG1669"/>
      <c r="AH1669"/>
      <c r="AI1669"/>
      <c r="AJ1669"/>
      <c r="AK166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9" s="170" t="s">
        <v>2</v>
      </c>
    </row>
    <row r="1670" spans="24:38">
      <c r="X1670"/>
      <c r="Y1670"/>
      <c r="Z1670"/>
      <c r="AA1670"/>
      <c r="AB1670"/>
      <c r="AC1670"/>
      <c r="AD1670"/>
      <c r="AE1670"/>
      <c r="AF1670"/>
      <c r="AG1670"/>
      <c r="AH1670"/>
      <c r="AI1670"/>
      <c r="AJ1670"/>
      <c r="AK167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0" s="170" t="s">
        <v>2</v>
      </c>
    </row>
    <row r="1671" spans="24:38">
      <c r="X1671"/>
      <c r="Y1671"/>
      <c r="Z1671"/>
      <c r="AA1671"/>
      <c r="AB1671"/>
      <c r="AC1671"/>
      <c r="AD1671"/>
      <c r="AE1671"/>
      <c r="AF1671"/>
      <c r="AG1671"/>
      <c r="AH1671"/>
      <c r="AI1671"/>
      <c r="AJ1671"/>
      <c r="AK167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1" s="170" t="s">
        <v>2</v>
      </c>
    </row>
    <row r="1672" spans="24:38">
      <c r="X1672"/>
      <c r="Y1672"/>
      <c r="Z1672"/>
      <c r="AA1672"/>
      <c r="AB1672"/>
      <c r="AC1672"/>
      <c r="AD1672"/>
      <c r="AE1672"/>
      <c r="AF1672"/>
      <c r="AG1672"/>
      <c r="AH1672"/>
      <c r="AI1672"/>
      <c r="AJ1672"/>
      <c r="AK167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2" s="170" t="s">
        <v>2</v>
      </c>
    </row>
    <row r="1673" spans="24:38">
      <c r="X1673"/>
      <c r="Y1673"/>
      <c r="Z1673"/>
      <c r="AA1673"/>
      <c r="AB1673"/>
      <c r="AC1673"/>
      <c r="AD1673"/>
      <c r="AE1673"/>
      <c r="AF1673"/>
      <c r="AG1673"/>
      <c r="AH1673"/>
      <c r="AI1673"/>
      <c r="AJ1673"/>
      <c r="AK167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3" s="170" t="s">
        <v>2</v>
      </c>
    </row>
    <row r="1674" spans="24:38">
      <c r="X1674"/>
      <c r="Y1674"/>
      <c r="Z1674"/>
      <c r="AA1674"/>
      <c r="AB1674"/>
      <c r="AC1674"/>
      <c r="AD1674"/>
      <c r="AE1674"/>
      <c r="AF1674"/>
      <c r="AG1674"/>
      <c r="AH1674"/>
      <c r="AI1674"/>
      <c r="AJ1674"/>
      <c r="AK167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4" s="170" t="s">
        <v>2</v>
      </c>
    </row>
    <row r="1675" spans="24:38">
      <c r="X1675"/>
      <c r="Y1675"/>
      <c r="Z1675"/>
      <c r="AA1675"/>
      <c r="AB1675"/>
      <c r="AC1675"/>
      <c r="AD1675"/>
      <c r="AE1675"/>
      <c r="AF1675"/>
      <c r="AG1675"/>
      <c r="AH1675"/>
      <c r="AI1675"/>
      <c r="AJ1675"/>
      <c r="AK167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5" s="170" t="s">
        <v>2</v>
      </c>
    </row>
    <row r="1676" spans="24:38">
      <c r="X1676"/>
      <c r="Y1676"/>
      <c r="Z1676"/>
      <c r="AA1676"/>
      <c r="AB1676"/>
      <c r="AC1676"/>
      <c r="AD1676"/>
      <c r="AE1676"/>
      <c r="AF1676"/>
      <c r="AG1676"/>
      <c r="AH1676"/>
      <c r="AI1676"/>
      <c r="AJ1676"/>
      <c r="AK167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6" s="170" t="s">
        <v>2</v>
      </c>
    </row>
    <row r="1677" spans="24:38">
      <c r="X1677"/>
      <c r="Y1677"/>
      <c r="Z1677"/>
      <c r="AA1677"/>
      <c r="AB1677"/>
      <c r="AC1677"/>
      <c r="AD1677"/>
      <c r="AE1677"/>
      <c r="AF1677"/>
      <c r="AG1677"/>
      <c r="AH1677"/>
      <c r="AI1677"/>
      <c r="AJ1677"/>
      <c r="AK167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7" s="170" t="s">
        <v>2</v>
      </c>
    </row>
    <row r="1678" spans="24:38">
      <c r="X1678"/>
      <c r="Y1678"/>
      <c r="Z1678"/>
      <c r="AA1678"/>
      <c r="AB1678"/>
      <c r="AC1678"/>
      <c r="AD1678"/>
      <c r="AE1678"/>
      <c r="AF1678"/>
      <c r="AG1678"/>
      <c r="AH1678"/>
      <c r="AI1678"/>
      <c r="AJ1678"/>
      <c r="AK167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8" s="170" t="s">
        <v>2</v>
      </c>
    </row>
    <row r="1679" spans="24:38">
      <c r="X1679"/>
      <c r="Y1679"/>
      <c r="Z1679"/>
      <c r="AA1679"/>
      <c r="AB1679"/>
      <c r="AC1679"/>
      <c r="AD1679"/>
      <c r="AE1679"/>
      <c r="AF1679"/>
      <c r="AG1679"/>
      <c r="AH1679"/>
      <c r="AI1679"/>
      <c r="AJ1679"/>
      <c r="AK167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9" s="170" t="s">
        <v>2</v>
      </c>
    </row>
    <row r="1680" spans="24:38">
      <c r="X1680"/>
      <c r="Y1680"/>
      <c r="Z1680"/>
      <c r="AA1680"/>
      <c r="AB1680"/>
      <c r="AC1680"/>
      <c r="AD1680"/>
      <c r="AE1680"/>
      <c r="AF1680"/>
      <c r="AG1680"/>
      <c r="AH1680"/>
      <c r="AI1680"/>
      <c r="AJ1680"/>
      <c r="AK168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0" s="170" t="s">
        <v>2</v>
      </c>
    </row>
    <row r="1681" spans="24:38">
      <c r="X1681"/>
      <c r="Y1681"/>
      <c r="Z1681"/>
      <c r="AA1681"/>
      <c r="AB1681"/>
      <c r="AC1681"/>
      <c r="AD1681"/>
      <c r="AE1681"/>
      <c r="AF1681"/>
      <c r="AG1681"/>
      <c r="AH1681"/>
      <c r="AI1681"/>
      <c r="AJ1681"/>
      <c r="AK168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1" s="170" t="s">
        <v>2</v>
      </c>
    </row>
    <row r="1682" spans="24:38">
      <c r="X1682"/>
      <c r="Y1682"/>
      <c r="Z1682"/>
      <c r="AA1682"/>
      <c r="AB1682"/>
      <c r="AC1682"/>
      <c r="AD1682"/>
      <c r="AE1682"/>
      <c r="AF1682"/>
      <c r="AG1682"/>
      <c r="AH1682"/>
      <c r="AI1682"/>
      <c r="AJ1682"/>
      <c r="AK168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2" s="170" t="s">
        <v>2</v>
      </c>
    </row>
    <row r="1683" spans="24:38">
      <c r="X1683"/>
      <c r="Y1683"/>
      <c r="Z1683"/>
      <c r="AA1683"/>
      <c r="AB1683"/>
      <c r="AC1683"/>
      <c r="AD1683"/>
      <c r="AE1683"/>
      <c r="AF1683"/>
      <c r="AG1683"/>
      <c r="AH1683"/>
      <c r="AI1683"/>
      <c r="AJ1683"/>
      <c r="AK168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3" s="170" t="s">
        <v>2</v>
      </c>
    </row>
    <row r="1684" spans="24:38">
      <c r="X1684"/>
      <c r="Y1684"/>
      <c r="Z1684"/>
      <c r="AA1684"/>
      <c r="AB1684"/>
      <c r="AC1684"/>
      <c r="AD1684"/>
      <c r="AE1684"/>
      <c r="AF1684"/>
      <c r="AG1684"/>
      <c r="AH1684"/>
      <c r="AI1684"/>
      <c r="AJ1684"/>
      <c r="AK168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4" s="170" t="s">
        <v>2</v>
      </c>
    </row>
    <row r="1685" spans="24:38">
      <c r="X1685"/>
      <c r="Y1685"/>
      <c r="Z1685"/>
      <c r="AA1685"/>
      <c r="AB1685"/>
      <c r="AC1685"/>
      <c r="AD1685"/>
      <c r="AE1685"/>
      <c r="AF1685"/>
      <c r="AG1685"/>
      <c r="AH1685"/>
      <c r="AI1685"/>
      <c r="AJ1685"/>
      <c r="AK1685" s="130" t="str">
        <f t="shared" ref="AK1685:AK1748" si="42">CONCATENATE("IF EXISTS (SELECT * FROM TR_OPCItems WHERE iID = ",V1685,")
UPDATE TR_OPCItems
   SET iID_OPCGroup = ",W1685,",sName = '",X1685,"',sEngUnit = '",Y1685,"',sFunction = '",Z1685,"',sNameTag = '",AA1685,"',dMin = ",AB1685,",dMax = ",AC1685,",dHiHi = ",AD1685,",dHi = ",AE1685,",dLo = ",AF1685,",dLoLo = ",AG1685,",iPrecision = ",AH1685,",iDuration = ",AJ1685,"
 WHERE iID = ",V1685,"
ELSE 
 INSERT INTO TR_OPCItems
           ([iID_OPCGroup],[sName],[sEngUnit],[sFunction],[sNameTag],[dMin],[dMax],[dHiHi],[dHi],[dLo],[dLoLo],[iPrecision],[iDuration])
     VALUES
           (",W1685,",'",X1685,"','",Y1685,"','",Z1685,"','",AA1685,"',",AB1685,",",AC1685," ,",AD1685,",",AE1685,",",AF1685,",",AG1685,",",AH1685,",",AJ1685,");")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5" s="170" t="s">
        <v>2</v>
      </c>
    </row>
    <row r="1686" spans="24:38">
      <c r="X1686"/>
      <c r="Y1686"/>
      <c r="Z1686"/>
      <c r="AA1686"/>
      <c r="AB1686"/>
      <c r="AC1686"/>
      <c r="AD1686"/>
      <c r="AE1686"/>
      <c r="AF1686"/>
      <c r="AG1686"/>
      <c r="AH1686"/>
      <c r="AI1686"/>
      <c r="AJ1686"/>
      <c r="AK168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6" s="170" t="s">
        <v>2</v>
      </c>
    </row>
    <row r="1687" spans="24:38">
      <c r="X1687"/>
      <c r="Y1687"/>
      <c r="Z1687"/>
      <c r="AA1687"/>
      <c r="AB1687"/>
      <c r="AC1687"/>
      <c r="AD1687"/>
      <c r="AE1687"/>
      <c r="AF1687"/>
      <c r="AG1687"/>
      <c r="AH1687"/>
      <c r="AI1687"/>
      <c r="AJ1687"/>
      <c r="AK168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7" s="170" t="s">
        <v>2</v>
      </c>
    </row>
    <row r="1688" spans="24:38">
      <c r="X1688"/>
      <c r="Y1688"/>
      <c r="Z1688"/>
      <c r="AA1688"/>
      <c r="AB1688"/>
      <c r="AC1688"/>
      <c r="AD1688"/>
      <c r="AE1688"/>
      <c r="AF1688"/>
      <c r="AG1688"/>
      <c r="AH1688"/>
      <c r="AI1688"/>
      <c r="AJ1688"/>
      <c r="AK168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8" s="170" t="s">
        <v>2</v>
      </c>
    </row>
    <row r="1689" spans="24:38">
      <c r="X1689"/>
      <c r="Y1689"/>
      <c r="Z1689"/>
      <c r="AA1689"/>
      <c r="AB1689"/>
      <c r="AC1689"/>
      <c r="AD1689"/>
      <c r="AE1689"/>
      <c r="AF1689"/>
      <c r="AG1689"/>
      <c r="AH1689"/>
      <c r="AI1689"/>
      <c r="AJ1689"/>
      <c r="AK168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9" s="170" t="s">
        <v>2</v>
      </c>
    </row>
    <row r="1690" spans="24:38">
      <c r="X1690"/>
      <c r="Y1690"/>
      <c r="Z1690"/>
      <c r="AA1690"/>
      <c r="AB1690"/>
      <c r="AC1690"/>
      <c r="AD1690"/>
      <c r="AE1690"/>
      <c r="AF1690"/>
      <c r="AG1690"/>
      <c r="AH1690"/>
      <c r="AI1690"/>
      <c r="AJ1690"/>
      <c r="AK169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0" s="170" t="s">
        <v>2</v>
      </c>
    </row>
    <row r="1691" spans="24:38">
      <c r="X1691"/>
      <c r="Y1691"/>
      <c r="Z1691"/>
      <c r="AA1691"/>
      <c r="AB1691"/>
      <c r="AC1691"/>
      <c r="AD1691"/>
      <c r="AE1691"/>
      <c r="AF1691"/>
      <c r="AG1691"/>
      <c r="AH1691"/>
      <c r="AI1691"/>
      <c r="AJ1691"/>
      <c r="AK169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1" s="170" t="s">
        <v>2</v>
      </c>
    </row>
    <row r="1692" spans="24:38">
      <c r="X1692"/>
      <c r="Y1692"/>
      <c r="Z1692"/>
      <c r="AA1692"/>
      <c r="AB1692"/>
      <c r="AC1692"/>
      <c r="AD1692"/>
      <c r="AE1692"/>
      <c r="AF1692"/>
      <c r="AG1692"/>
      <c r="AH1692"/>
      <c r="AI1692"/>
      <c r="AJ1692"/>
      <c r="AK169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2" s="170" t="s">
        <v>2</v>
      </c>
    </row>
    <row r="1693" spans="24:38">
      <c r="X1693"/>
      <c r="Y1693"/>
      <c r="Z1693"/>
      <c r="AA1693"/>
      <c r="AB1693"/>
      <c r="AC1693"/>
      <c r="AD1693"/>
      <c r="AE1693"/>
      <c r="AF1693"/>
      <c r="AG1693"/>
      <c r="AH1693"/>
      <c r="AI1693"/>
      <c r="AJ1693"/>
      <c r="AK169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3" s="170" t="s">
        <v>2</v>
      </c>
    </row>
    <row r="1694" spans="24:38">
      <c r="X1694"/>
      <c r="Y1694"/>
      <c r="Z1694"/>
      <c r="AA1694"/>
      <c r="AB1694"/>
      <c r="AC1694"/>
      <c r="AD1694"/>
      <c r="AE1694"/>
      <c r="AF1694"/>
      <c r="AG1694"/>
      <c r="AH1694"/>
      <c r="AI1694"/>
      <c r="AJ1694"/>
      <c r="AK169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4" s="170" t="s">
        <v>2</v>
      </c>
    </row>
    <row r="1695" spans="24:38">
      <c r="X1695"/>
      <c r="Y1695"/>
      <c r="Z1695"/>
      <c r="AA1695"/>
      <c r="AB1695"/>
      <c r="AC1695"/>
      <c r="AD1695"/>
      <c r="AE1695"/>
      <c r="AF1695"/>
      <c r="AG1695"/>
      <c r="AH1695"/>
      <c r="AI1695"/>
      <c r="AJ1695"/>
      <c r="AK169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5" s="170" t="s">
        <v>2</v>
      </c>
    </row>
    <row r="1696" spans="24:38">
      <c r="X1696"/>
      <c r="Y1696"/>
      <c r="Z1696"/>
      <c r="AA1696"/>
      <c r="AB1696"/>
      <c r="AC1696"/>
      <c r="AD1696"/>
      <c r="AE1696"/>
      <c r="AF1696"/>
      <c r="AG1696"/>
      <c r="AH1696"/>
      <c r="AI1696"/>
      <c r="AJ1696"/>
      <c r="AK169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6" s="170" t="s">
        <v>2</v>
      </c>
    </row>
    <row r="1697" spans="24:38">
      <c r="X1697"/>
      <c r="Y1697"/>
      <c r="Z1697"/>
      <c r="AA1697"/>
      <c r="AB1697"/>
      <c r="AC1697"/>
      <c r="AD1697"/>
      <c r="AE1697"/>
      <c r="AF1697"/>
      <c r="AG1697"/>
      <c r="AH1697"/>
      <c r="AI1697"/>
      <c r="AJ1697"/>
      <c r="AK169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7" s="170" t="s">
        <v>2</v>
      </c>
    </row>
    <row r="1698" spans="24:38">
      <c r="X1698"/>
      <c r="Y1698"/>
      <c r="Z1698"/>
      <c r="AA1698"/>
      <c r="AB1698"/>
      <c r="AC1698"/>
      <c r="AD1698"/>
      <c r="AE1698"/>
      <c r="AF1698"/>
      <c r="AG1698"/>
      <c r="AH1698"/>
      <c r="AI1698"/>
      <c r="AJ1698"/>
      <c r="AK169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8" s="170" t="s">
        <v>2</v>
      </c>
    </row>
    <row r="1699" spans="24:38">
      <c r="X1699"/>
      <c r="Y1699"/>
      <c r="Z1699"/>
      <c r="AA1699"/>
      <c r="AB1699"/>
      <c r="AC1699"/>
      <c r="AD1699"/>
      <c r="AE1699"/>
      <c r="AF1699"/>
      <c r="AG1699"/>
      <c r="AH1699"/>
      <c r="AI1699"/>
      <c r="AJ1699"/>
      <c r="AK169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9" s="170" t="s">
        <v>2</v>
      </c>
    </row>
    <row r="1700" spans="24:38">
      <c r="X1700"/>
      <c r="Y1700"/>
      <c r="Z1700"/>
      <c r="AA1700"/>
      <c r="AB1700"/>
      <c r="AC1700"/>
      <c r="AD1700"/>
      <c r="AE1700"/>
      <c r="AF1700"/>
      <c r="AG1700"/>
      <c r="AH1700"/>
      <c r="AI1700"/>
      <c r="AJ1700"/>
      <c r="AK170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0" s="170" t="s">
        <v>2</v>
      </c>
    </row>
    <row r="1701" spans="24:38">
      <c r="X1701"/>
      <c r="Y1701"/>
      <c r="Z1701"/>
      <c r="AA1701"/>
      <c r="AB1701"/>
      <c r="AC1701"/>
      <c r="AD1701"/>
      <c r="AE1701"/>
      <c r="AF1701"/>
      <c r="AG1701"/>
      <c r="AH1701"/>
      <c r="AI1701"/>
      <c r="AJ1701"/>
      <c r="AK170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1" s="170" t="s">
        <v>2</v>
      </c>
    </row>
    <row r="1702" spans="24:38">
      <c r="X1702"/>
      <c r="Y1702"/>
      <c r="Z1702"/>
      <c r="AA1702"/>
      <c r="AB1702"/>
      <c r="AC1702"/>
      <c r="AD1702"/>
      <c r="AE1702"/>
      <c r="AF1702"/>
      <c r="AG1702"/>
      <c r="AH1702"/>
      <c r="AI1702"/>
      <c r="AJ1702"/>
      <c r="AK170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2" s="170" t="s">
        <v>2</v>
      </c>
    </row>
    <row r="1703" spans="24:38">
      <c r="X1703"/>
      <c r="Y1703"/>
      <c r="Z1703"/>
      <c r="AA1703"/>
      <c r="AB1703"/>
      <c r="AC1703"/>
      <c r="AD1703"/>
      <c r="AE1703"/>
      <c r="AF1703"/>
      <c r="AG1703"/>
      <c r="AH1703"/>
      <c r="AI1703"/>
      <c r="AJ1703"/>
      <c r="AK170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3" s="170" t="s">
        <v>2</v>
      </c>
    </row>
    <row r="1704" spans="24:38">
      <c r="X1704"/>
      <c r="Y1704"/>
      <c r="Z1704"/>
      <c r="AA1704"/>
      <c r="AB1704"/>
      <c r="AC1704"/>
      <c r="AD1704"/>
      <c r="AE1704"/>
      <c r="AF1704"/>
      <c r="AG1704"/>
      <c r="AH1704"/>
      <c r="AI1704"/>
      <c r="AJ1704"/>
      <c r="AK170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4" s="170" t="s">
        <v>2</v>
      </c>
    </row>
    <row r="1705" spans="24:38">
      <c r="X1705"/>
      <c r="Y1705"/>
      <c r="Z1705"/>
      <c r="AA1705"/>
      <c r="AB1705"/>
      <c r="AC1705"/>
      <c r="AD1705"/>
      <c r="AE1705"/>
      <c r="AF1705"/>
      <c r="AG1705"/>
      <c r="AH1705"/>
      <c r="AI1705"/>
      <c r="AJ1705"/>
      <c r="AK170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5" s="170" t="s">
        <v>2</v>
      </c>
    </row>
    <row r="1706" spans="24:38">
      <c r="X1706"/>
      <c r="Y1706"/>
      <c r="Z1706"/>
      <c r="AA1706"/>
      <c r="AB1706"/>
      <c r="AC1706"/>
      <c r="AD1706"/>
      <c r="AE1706"/>
      <c r="AF1706"/>
      <c r="AG1706"/>
      <c r="AH1706"/>
      <c r="AI1706"/>
      <c r="AJ1706"/>
      <c r="AK170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6" s="170" t="s">
        <v>2</v>
      </c>
    </row>
    <row r="1707" spans="24:38">
      <c r="X1707"/>
      <c r="Y1707"/>
      <c r="Z1707"/>
      <c r="AA1707"/>
      <c r="AB1707"/>
      <c r="AC1707"/>
      <c r="AD1707"/>
      <c r="AE1707"/>
      <c r="AF1707"/>
      <c r="AG1707"/>
      <c r="AH1707"/>
      <c r="AI1707"/>
      <c r="AJ1707"/>
      <c r="AK170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7" s="170" t="s">
        <v>2</v>
      </c>
    </row>
    <row r="1708" spans="24:38">
      <c r="X1708"/>
      <c r="Y1708"/>
      <c r="Z1708"/>
      <c r="AA1708"/>
      <c r="AB1708"/>
      <c r="AC1708"/>
      <c r="AD1708"/>
      <c r="AE1708"/>
      <c r="AF1708"/>
      <c r="AG1708"/>
      <c r="AH1708"/>
      <c r="AI1708"/>
      <c r="AJ1708"/>
      <c r="AK170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8" s="170" t="s">
        <v>2</v>
      </c>
    </row>
    <row r="1709" spans="24:38">
      <c r="X1709"/>
      <c r="Y1709"/>
      <c r="Z1709"/>
      <c r="AA1709"/>
      <c r="AB1709"/>
      <c r="AC1709"/>
      <c r="AD1709"/>
      <c r="AE1709"/>
      <c r="AF1709"/>
      <c r="AG1709"/>
      <c r="AH1709"/>
      <c r="AI1709"/>
      <c r="AJ1709"/>
      <c r="AK170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9" s="170" t="s">
        <v>2</v>
      </c>
    </row>
    <row r="1710" spans="24:38">
      <c r="X1710"/>
      <c r="Y1710"/>
      <c r="Z1710"/>
      <c r="AA1710"/>
      <c r="AB1710"/>
      <c r="AC1710"/>
      <c r="AD1710"/>
      <c r="AE1710"/>
      <c r="AF1710"/>
      <c r="AG1710"/>
      <c r="AH1710"/>
      <c r="AI1710"/>
      <c r="AJ1710"/>
      <c r="AK171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0" s="170" t="s">
        <v>2</v>
      </c>
    </row>
    <row r="1711" spans="24:38">
      <c r="X1711"/>
      <c r="Y1711"/>
      <c r="Z1711"/>
      <c r="AA1711"/>
      <c r="AB1711"/>
      <c r="AC1711"/>
      <c r="AD1711"/>
      <c r="AE1711"/>
      <c r="AF1711"/>
      <c r="AG1711"/>
      <c r="AH1711"/>
      <c r="AI1711"/>
      <c r="AJ1711"/>
      <c r="AK171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1" s="170" t="s">
        <v>2</v>
      </c>
    </row>
    <row r="1712" spans="24:38">
      <c r="X1712"/>
      <c r="Y1712"/>
      <c r="Z1712"/>
      <c r="AA1712"/>
      <c r="AB1712"/>
      <c r="AC1712"/>
      <c r="AD1712"/>
      <c r="AE1712"/>
      <c r="AF1712"/>
      <c r="AG1712"/>
      <c r="AH1712"/>
      <c r="AI1712"/>
      <c r="AJ1712"/>
      <c r="AK171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2" s="170" t="s">
        <v>2</v>
      </c>
    </row>
    <row r="1713" spans="24:38">
      <c r="X1713"/>
      <c r="Y1713"/>
      <c r="Z1713"/>
      <c r="AA1713"/>
      <c r="AB1713"/>
      <c r="AC1713"/>
      <c r="AD1713"/>
      <c r="AE1713"/>
      <c r="AF1713"/>
      <c r="AG1713"/>
      <c r="AH1713"/>
      <c r="AI1713"/>
      <c r="AJ1713"/>
      <c r="AK171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3" s="170" t="s">
        <v>2</v>
      </c>
    </row>
    <row r="1714" spans="24:38">
      <c r="X1714"/>
      <c r="Y1714"/>
      <c r="Z1714"/>
      <c r="AA1714"/>
      <c r="AB1714"/>
      <c r="AC1714"/>
      <c r="AD1714"/>
      <c r="AE1714"/>
      <c r="AF1714"/>
      <c r="AG1714"/>
      <c r="AH1714"/>
      <c r="AI1714"/>
      <c r="AJ1714"/>
      <c r="AK171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4" s="170" t="s">
        <v>2</v>
      </c>
    </row>
    <row r="1715" spans="24:38">
      <c r="X1715"/>
      <c r="Y1715"/>
      <c r="Z1715"/>
      <c r="AA1715"/>
      <c r="AB1715"/>
      <c r="AC1715"/>
      <c r="AD1715"/>
      <c r="AE1715"/>
      <c r="AF1715"/>
      <c r="AG1715"/>
      <c r="AH1715"/>
      <c r="AI1715"/>
      <c r="AJ1715"/>
      <c r="AK171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5" s="170" t="s">
        <v>2</v>
      </c>
    </row>
    <row r="1716" spans="24:38">
      <c r="X1716"/>
      <c r="Y1716"/>
      <c r="Z1716"/>
      <c r="AA1716"/>
      <c r="AB1716"/>
      <c r="AC1716"/>
      <c r="AD1716"/>
      <c r="AE1716"/>
      <c r="AF1716"/>
      <c r="AG1716"/>
      <c r="AH1716"/>
      <c r="AI1716"/>
      <c r="AJ1716"/>
      <c r="AK171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6" s="170" t="s">
        <v>2</v>
      </c>
    </row>
    <row r="1717" spans="24:38">
      <c r="X1717"/>
      <c r="Y1717"/>
      <c r="Z1717"/>
      <c r="AA1717"/>
      <c r="AB1717"/>
      <c r="AC1717"/>
      <c r="AD1717"/>
      <c r="AE1717"/>
      <c r="AF1717"/>
      <c r="AG1717"/>
      <c r="AH1717"/>
      <c r="AI1717"/>
      <c r="AJ1717"/>
      <c r="AK171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7" s="170" t="s">
        <v>2</v>
      </c>
    </row>
    <row r="1718" spans="24:38">
      <c r="X1718"/>
      <c r="Y1718"/>
      <c r="Z1718"/>
      <c r="AA1718"/>
      <c r="AB1718"/>
      <c r="AC1718"/>
      <c r="AD1718"/>
      <c r="AE1718"/>
      <c r="AF1718"/>
      <c r="AG1718"/>
      <c r="AH1718"/>
      <c r="AI1718"/>
      <c r="AJ1718"/>
      <c r="AK171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8" s="170" t="s">
        <v>2</v>
      </c>
    </row>
    <row r="1719" spans="24:38">
      <c r="X1719"/>
      <c r="Y1719"/>
      <c r="Z1719"/>
      <c r="AA1719"/>
      <c r="AB1719"/>
      <c r="AC1719"/>
      <c r="AD1719"/>
      <c r="AE1719"/>
      <c r="AF1719"/>
      <c r="AG1719"/>
      <c r="AH1719"/>
      <c r="AI1719"/>
      <c r="AJ1719"/>
      <c r="AK171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9" s="170" t="s">
        <v>2</v>
      </c>
    </row>
    <row r="1720" spans="24:38">
      <c r="X1720"/>
      <c r="Y1720"/>
      <c r="Z1720"/>
      <c r="AA1720"/>
      <c r="AB1720"/>
      <c r="AC1720"/>
      <c r="AD1720"/>
      <c r="AE1720"/>
      <c r="AF1720"/>
      <c r="AG1720"/>
      <c r="AH1720"/>
      <c r="AI1720"/>
      <c r="AJ1720"/>
      <c r="AK172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0" s="170" t="s">
        <v>2</v>
      </c>
    </row>
    <row r="1721" spans="24:38">
      <c r="X1721"/>
      <c r="Y1721"/>
      <c r="Z1721"/>
      <c r="AA1721"/>
      <c r="AB1721"/>
      <c r="AC1721"/>
      <c r="AD1721"/>
      <c r="AE1721"/>
      <c r="AF1721"/>
      <c r="AG1721"/>
      <c r="AH1721"/>
      <c r="AI1721"/>
      <c r="AJ1721"/>
      <c r="AK172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1" s="170" t="s">
        <v>2</v>
      </c>
    </row>
    <row r="1722" spans="24:38">
      <c r="X1722"/>
      <c r="Y1722"/>
      <c r="Z1722"/>
      <c r="AA1722"/>
      <c r="AB1722"/>
      <c r="AC1722"/>
      <c r="AD1722"/>
      <c r="AE1722"/>
      <c r="AF1722"/>
      <c r="AG1722"/>
      <c r="AH1722"/>
      <c r="AI1722"/>
      <c r="AJ1722"/>
      <c r="AK172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2" s="170" t="s">
        <v>2</v>
      </c>
    </row>
    <row r="1723" spans="24:38">
      <c r="X1723"/>
      <c r="Y1723"/>
      <c r="Z1723"/>
      <c r="AA1723"/>
      <c r="AB1723"/>
      <c r="AC1723"/>
      <c r="AD1723"/>
      <c r="AE1723"/>
      <c r="AF1723"/>
      <c r="AG1723"/>
      <c r="AH1723"/>
      <c r="AI1723"/>
      <c r="AJ1723"/>
      <c r="AK172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3" s="170" t="s">
        <v>2</v>
      </c>
    </row>
    <row r="1724" spans="24:38">
      <c r="X1724"/>
      <c r="Y1724"/>
      <c r="Z1724"/>
      <c r="AA1724"/>
      <c r="AB1724"/>
      <c r="AC1724"/>
      <c r="AD1724"/>
      <c r="AE1724"/>
      <c r="AF1724"/>
      <c r="AG1724"/>
      <c r="AH1724"/>
      <c r="AI1724"/>
      <c r="AJ1724"/>
      <c r="AK172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4" s="170" t="s">
        <v>2</v>
      </c>
    </row>
    <row r="1725" spans="24:38">
      <c r="X1725"/>
      <c r="Y1725"/>
      <c r="Z1725"/>
      <c r="AA1725"/>
      <c r="AB1725"/>
      <c r="AC1725"/>
      <c r="AD1725"/>
      <c r="AE1725"/>
      <c r="AF1725"/>
      <c r="AG1725"/>
      <c r="AH1725"/>
      <c r="AI1725"/>
      <c r="AJ1725"/>
      <c r="AK172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5" s="170" t="s">
        <v>2</v>
      </c>
    </row>
    <row r="1726" spans="24:38">
      <c r="X1726"/>
      <c r="Y1726"/>
      <c r="Z1726"/>
      <c r="AA1726"/>
      <c r="AB1726"/>
      <c r="AC1726"/>
      <c r="AD1726"/>
      <c r="AE1726"/>
      <c r="AF1726"/>
      <c r="AG1726"/>
      <c r="AH1726"/>
      <c r="AI1726"/>
      <c r="AJ1726"/>
      <c r="AK172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6" s="170" t="s">
        <v>2</v>
      </c>
    </row>
    <row r="1727" spans="24:38">
      <c r="X1727"/>
      <c r="Y1727"/>
      <c r="Z1727"/>
      <c r="AA1727"/>
      <c r="AB1727"/>
      <c r="AC1727"/>
      <c r="AD1727"/>
      <c r="AE1727"/>
      <c r="AF1727"/>
      <c r="AG1727"/>
      <c r="AH1727"/>
      <c r="AI1727"/>
      <c r="AJ1727"/>
      <c r="AK172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7" s="170" t="s">
        <v>2</v>
      </c>
    </row>
    <row r="1728" spans="24:38">
      <c r="X1728"/>
      <c r="Y1728"/>
      <c r="Z1728"/>
      <c r="AA1728"/>
      <c r="AB1728"/>
      <c r="AC1728"/>
      <c r="AD1728"/>
      <c r="AE1728"/>
      <c r="AF1728"/>
      <c r="AG1728"/>
      <c r="AH1728"/>
      <c r="AI1728"/>
      <c r="AJ1728"/>
      <c r="AK172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8" s="170" t="s">
        <v>2</v>
      </c>
    </row>
    <row r="1729" spans="24:38">
      <c r="X1729"/>
      <c r="Y1729"/>
      <c r="Z1729"/>
      <c r="AA1729"/>
      <c r="AB1729"/>
      <c r="AC1729"/>
      <c r="AD1729"/>
      <c r="AE1729"/>
      <c r="AF1729"/>
      <c r="AG1729"/>
      <c r="AH1729"/>
      <c r="AI1729"/>
      <c r="AJ1729"/>
      <c r="AK172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9" s="170" t="s">
        <v>2</v>
      </c>
    </row>
    <row r="1730" spans="24:38">
      <c r="X1730"/>
      <c r="Y1730"/>
      <c r="Z1730"/>
      <c r="AA1730"/>
      <c r="AB1730"/>
      <c r="AC1730"/>
      <c r="AD1730"/>
      <c r="AE1730"/>
      <c r="AF1730"/>
      <c r="AG1730"/>
      <c r="AH1730"/>
      <c r="AI1730"/>
      <c r="AJ1730"/>
      <c r="AK173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0" s="170" t="s">
        <v>2</v>
      </c>
    </row>
    <row r="1731" spans="24:38">
      <c r="X1731"/>
      <c r="Y1731"/>
      <c r="Z1731"/>
      <c r="AA1731"/>
      <c r="AB1731"/>
      <c r="AC1731"/>
      <c r="AD1731"/>
      <c r="AE1731"/>
      <c r="AF1731"/>
      <c r="AG1731"/>
      <c r="AH1731"/>
      <c r="AI1731"/>
      <c r="AJ1731"/>
      <c r="AK173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1" s="170" t="s">
        <v>2</v>
      </c>
    </row>
    <row r="1732" spans="24:38">
      <c r="X1732"/>
      <c r="Y1732"/>
      <c r="Z1732"/>
      <c r="AA1732"/>
      <c r="AB1732"/>
      <c r="AC1732"/>
      <c r="AD1732"/>
      <c r="AE1732"/>
      <c r="AF1732"/>
      <c r="AG1732"/>
      <c r="AH1732"/>
      <c r="AI1732"/>
      <c r="AJ1732"/>
      <c r="AK173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2" s="170" t="s">
        <v>2</v>
      </c>
    </row>
    <row r="1733" spans="24:38">
      <c r="X1733"/>
      <c r="Y1733"/>
      <c r="Z1733"/>
      <c r="AA1733"/>
      <c r="AB1733"/>
      <c r="AC1733"/>
      <c r="AD1733"/>
      <c r="AE1733"/>
      <c r="AF1733"/>
      <c r="AG1733"/>
      <c r="AH1733"/>
      <c r="AI1733"/>
      <c r="AJ1733"/>
      <c r="AK173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3" s="170" t="s">
        <v>2</v>
      </c>
    </row>
    <row r="1734" spans="24:38">
      <c r="X1734"/>
      <c r="Y1734"/>
      <c r="Z1734"/>
      <c r="AA1734"/>
      <c r="AB1734"/>
      <c r="AC1734"/>
      <c r="AD1734"/>
      <c r="AE1734"/>
      <c r="AF1734"/>
      <c r="AG1734"/>
      <c r="AH1734"/>
      <c r="AI1734"/>
      <c r="AJ1734"/>
      <c r="AK173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4" s="170" t="s">
        <v>2</v>
      </c>
    </row>
    <row r="1735" spans="24:38">
      <c r="X1735"/>
      <c r="Y1735"/>
      <c r="Z1735"/>
      <c r="AA1735"/>
      <c r="AB1735"/>
      <c r="AC1735"/>
      <c r="AD1735"/>
      <c r="AE1735"/>
      <c r="AF1735"/>
      <c r="AG1735"/>
      <c r="AH1735"/>
      <c r="AI1735"/>
      <c r="AJ1735"/>
      <c r="AK173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5" s="170" t="s">
        <v>2</v>
      </c>
    </row>
    <row r="1736" spans="24:38">
      <c r="X1736"/>
      <c r="Y1736"/>
      <c r="Z1736"/>
      <c r="AA1736"/>
      <c r="AB1736"/>
      <c r="AC1736"/>
      <c r="AD1736"/>
      <c r="AE1736"/>
      <c r="AF1736"/>
      <c r="AG1736"/>
      <c r="AH1736"/>
      <c r="AI1736"/>
      <c r="AJ1736"/>
      <c r="AK173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6" s="170" t="s">
        <v>2</v>
      </c>
    </row>
    <row r="1737" spans="24:38">
      <c r="X1737"/>
      <c r="Y1737"/>
      <c r="Z1737"/>
      <c r="AA1737"/>
      <c r="AB1737"/>
      <c r="AC1737"/>
      <c r="AD1737"/>
      <c r="AE1737"/>
      <c r="AF1737"/>
      <c r="AG1737"/>
      <c r="AH1737"/>
      <c r="AI1737"/>
      <c r="AJ1737"/>
      <c r="AK173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7" s="170" t="s">
        <v>2</v>
      </c>
    </row>
    <row r="1738" spans="24:38">
      <c r="X1738"/>
      <c r="Y1738"/>
      <c r="Z1738"/>
      <c r="AA1738"/>
      <c r="AB1738"/>
      <c r="AC1738"/>
      <c r="AD1738"/>
      <c r="AE1738"/>
      <c r="AF1738"/>
      <c r="AG1738"/>
      <c r="AH1738"/>
      <c r="AI1738"/>
      <c r="AJ1738"/>
      <c r="AK173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8" s="170" t="s">
        <v>2</v>
      </c>
    </row>
    <row r="1739" spans="24:38">
      <c r="X1739"/>
      <c r="Y1739"/>
      <c r="Z1739"/>
      <c r="AA1739"/>
      <c r="AB1739"/>
      <c r="AC1739"/>
      <c r="AD1739"/>
      <c r="AE1739"/>
      <c r="AF1739"/>
      <c r="AG1739"/>
      <c r="AH1739"/>
      <c r="AI1739"/>
      <c r="AJ1739"/>
      <c r="AK173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9" s="170" t="s">
        <v>2</v>
      </c>
    </row>
    <row r="1740" spans="24:38">
      <c r="X1740"/>
      <c r="Y1740"/>
      <c r="Z1740"/>
      <c r="AA1740"/>
      <c r="AB1740"/>
      <c r="AC1740"/>
      <c r="AD1740"/>
      <c r="AE1740"/>
      <c r="AF1740"/>
      <c r="AG1740"/>
      <c r="AH1740"/>
      <c r="AI1740"/>
      <c r="AJ1740"/>
      <c r="AK174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0" s="170" t="s">
        <v>2</v>
      </c>
    </row>
    <row r="1741" spans="24:38">
      <c r="X1741"/>
      <c r="Y1741"/>
      <c r="Z1741"/>
      <c r="AA1741"/>
      <c r="AB1741"/>
      <c r="AC1741"/>
      <c r="AD1741"/>
      <c r="AE1741"/>
      <c r="AF1741"/>
      <c r="AG1741"/>
      <c r="AH1741"/>
      <c r="AI1741"/>
      <c r="AJ1741"/>
      <c r="AK174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1" s="170" t="s">
        <v>2</v>
      </c>
    </row>
    <row r="1742" spans="24:38">
      <c r="X1742"/>
      <c r="Y1742"/>
      <c r="Z1742"/>
      <c r="AA1742"/>
      <c r="AB1742"/>
      <c r="AC1742"/>
      <c r="AD1742"/>
      <c r="AE1742"/>
      <c r="AF1742"/>
      <c r="AG1742"/>
      <c r="AH1742"/>
      <c r="AI1742"/>
      <c r="AJ1742"/>
      <c r="AK174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2" s="170" t="s">
        <v>2</v>
      </c>
    </row>
    <row r="1743" spans="24:38">
      <c r="X1743"/>
      <c r="Y1743"/>
      <c r="Z1743"/>
      <c r="AA1743"/>
      <c r="AB1743"/>
      <c r="AC1743"/>
      <c r="AD1743"/>
      <c r="AE1743"/>
      <c r="AF1743"/>
      <c r="AG1743"/>
      <c r="AH1743"/>
      <c r="AI1743"/>
      <c r="AJ1743"/>
      <c r="AK174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3" s="170" t="s">
        <v>2</v>
      </c>
    </row>
    <row r="1744" spans="24:38">
      <c r="X1744"/>
      <c r="Y1744"/>
      <c r="Z1744"/>
      <c r="AA1744"/>
      <c r="AB1744"/>
      <c r="AC1744"/>
      <c r="AD1744"/>
      <c r="AE1744"/>
      <c r="AF1744"/>
      <c r="AG1744"/>
      <c r="AH1744"/>
      <c r="AI1744"/>
      <c r="AJ1744"/>
      <c r="AK174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4" s="170" t="s">
        <v>2</v>
      </c>
    </row>
    <row r="1745" spans="24:38">
      <c r="X1745"/>
      <c r="Y1745"/>
      <c r="Z1745"/>
      <c r="AA1745"/>
      <c r="AB1745"/>
      <c r="AC1745"/>
      <c r="AD1745"/>
      <c r="AE1745"/>
      <c r="AF1745"/>
      <c r="AG1745"/>
      <c r="AH1745"/>
      <c r="AI1745"/>
      <c r="AJ1745"/>
      <c r="AK174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5" s="170" t="s">
        <v>2</v>
      </c>
    </row>
    <row r="1746" spans="24:38">
      <c r="X1746"/>
      <c r="Y1746"/>
      <c r="Z1746"/>
      <c r="AA1746"/>
      <c r="AB1746"/>
      <c r="AC1746"/>
      <c r="AD1746"/>
      <c r="AE1746"/>
      <c r="AF1746"/>
      <c r="AG1746"/>
      <c r="AH1746"/>
      <c r="AI1746"/>
      <c r="AJ1746"/>
      <c r="AK174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6" s="170" t="s">
        <v>2</v>
      </c>
    </row>
    <row r="1747" spans="24:38">
      <c r="X1747"/>
      <c r="Y1747"/>
      <c r="Z1747"/>
      <c r="AA1747"/>
      <c r="AB1747"/>
      <c r="AC1747"/>
      <c r="AD1747"/>
      <c r="AE1747"/>
      <c r="AF1747"/>
      <c r="AG1747"/>
      <c r="AH1747"/>
      <c r="AI1747"/>
      <c r="AJ1747"/>
      <c r="AK174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7" s="170" t="s">
        <v>2</v>
      </c>
    </row>
    <row r="1748" spans="24:38">
      <c r="X1748"/>
      <c r="Y1748"/>
      <c r="Z1748"/>
      <c r="AA1748"/>
      <c r="AB1748"/>
      <c r="AC1748"/>
      <c r="AD1748"/>
      <c r="AE1748"/>
      <c r="AF1748"/>
      <c r="AG1748"/>
      <c r="AH1748"/>
      <c r="AI1748"/>
      <c r="AJ1748"/>
      <c r="AK174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8" s="170" t="s">
        <v>2</v>
      </c>
    </row>
    <row r="1749" spans="24:38">
      <c r="X1749"/>
      <c r="Y1749"/>
      <c r="Z1749"/>
      <c r="AA1749"/>
      <c r="AB1749"/>
      <c r="AC1749"/>
      <c r="AD1749"/>
      <c r="AE1749"/>
      <c r="AF1749"/>
      <c r="AG1749"/>
      <c r="AH1749"/>
      <c r="AI1749"/>
      <c r="AJ1749"/>
      <c r="AK1749" s="130" t="str">
        <f t="shared" ref="AK1749:AK1812" si="43">CONCATENATE("IF EXISTS (SELECT * FROM TR_OPCItems WHERE iID = ",V1749,")
UPDATE TR_OPCItems
   SET iID_OPCGroup = ",W1749,",sName = '",X1749,"',sEngUnit = '",Y1749,"',sFunction = '",Z1749,"',sNameTag = '",AA1749,"',dMin = ",AB1749,",dMax = ",AC1749,",dHiHi = ",AD1749,",dHi = ",AE1749,",dLo = ",AF1749,",dLoLo = ",AG1749,",iPrecision = ",AH1749,",iDuration = ",AJ1749,"
 WHERE iID = ",V1749,"
ELSE 
 INSERT INTO TR_OPCItems
           ([iID_OPCGroup],[sName],[sEngUnit],[sFunction],[sNameTag],[dMin],[dMax],[dHiHi],[dHi],[dLo],[dLoLo],[iPrecision],[iDuration])
     VALUES
           (",W1749,",'",X1749,"','",Y1749,"','",Z1749,"','",AA1749,"',",AB1749,",",AC1749," ,",AD1749,",",AE1749,",",AF1749,",",AG1749,",",AH1749,",",AJ1749,");")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9" s="170" t="s">
        <v>2</v>
      </c>
    </row>
    <row r="1750" spans="24:38">
      <c r="X1750"/>
      <c r="Y1750"/>
      <c r="Z1750"/>
      <c r="AA1750"/>
      <c r="AB1750"/>
      <c r="AC1750"/>
      <c r="AD1750"/>
      <c r="AE1750"/>
      <c r="AF1750"/>
      <c r="AG1750"/>
      <c r="AH1750"/>
      <c r="AI1750"/>
      <c r="AJ1750"/>
      <c r="AK175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0" s="170" t="s">
        <v>2</v>
      </c>
    </row>
    <row r="1751" spans="24:38">
      <c r="X1751"/>
      <c r="Y1751"/>
      <c r="Z1751"/>
      <c r="AA1751"/>
      <c r="AB1751"/>
      <c r="AC1751"/>
      <c r="AD1751"/>
      <c r="AE1751"/>
      <c r="AF1751"/>
      <c r="AG1751"/>
      <c r="AH1751"/>
      <c r="AI1751"/>
      <c r="AJ1751"/>
      <c r="AK175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1" s="170" t="s">
        <v>2</v>
      </c>
    </row>
    <row r="1752" spans="24:38">
      <c r="X1752"/>
      <c r="Y1752"/>
      <c r="Z1752"/>
      <c r="AA1752"/>
      <c r="AB1752"/>
      <c r="AC1752"/>
      <c r="AD1752"/>
      <c r="AE1752"/>
      <c r="AF1752"/>
      <c r="AG1752"/>
      <c r="AH1752"/>
      <c r="AI1752"/>
      <c r="AJ1752"/>
      <c r="AK175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2" s="170" t="s">
        <v>2</v>
      </c>
    </row>
    <row r="1753" spans="24:38">
      <c r="X1753"/>
      <c r="Y1753"/>
      <c r="Z1753"/>
      <c r="AA1753"/>
      <c r="AB1753"/>
      <c r="AC1753"/>
      <c r="AD1753"/>
      <c r="AE1753"/>
      <c r="AF1753"/>
      <c r="AG1753"/>
      <c r="AH1753"/>
      <c r="AI1753"/>
      <c r="AJ1753"/>
      <c r="AK175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3" s="170" t="s">
        <v>2</v>
      </c>
    </row>
    <row r="1754" spans="24:38">
      <c r="X1754"/>
      <c r="Y1754"/>
      <c r="Z1754"/>
      <c r="AA1754"/>
      <c r="AB1754"/>
      <c r="AC1754"/>
      <c r="AD1754"/>
      <c r="AE1754"/>
      <c r="AF1754"/>
      <c r="AG1754"/>
      <c r="AH1754"/>
      <c r="AI1754"/>
      <c r="AJ1754"/>
      <c r="AK175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4" s="170" t="s">
        <v>2</v>
      </c>
    </row>
    <row r="1755" spans="24:38">
      <c r="X1755"/>
      <c r="Y1755"/>
      <c r="Z1755"/>
      <c r="AA1755"/>
      <c r="AB1755"/>
      <c r="AC1755"/>
      <c r="AD1755"/>
      <c r="AE1755"/>
      <c r="AF1755"/>
      <c r="AG1755"/>
      <c r="AH1755"/>
      <c r="AI1755"/>
      <c r="AJ1755"/>
      <c r="AK175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5" s="170" t="s">
        <v>2</v>
      </c>
    </row>
    <row r="1756" spans="24:38">
      <c r="X1756"/>
      <c r="Y1756"/>
      <c r="Z1756"/>
      <c r="AA1756"/>
      <c r="AB1756"/>
      <c r="AC1756"/>
      <c r="AD1756"/>
      <c r="AE1756"/>
      <c r="AF1756"/>
      <c r="AG1756"/>
      <c r="AH1756"/>
      <c r="AI1756"/>
      <c r="AJ1756"/>
      <c r="AK175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6" s="170" t="s">
        <v>2</v>
      </c>
    </row>
    <row r="1757" spans="24:38">
      <c r="X1757"/>
      <c r="Y1757"/>
      <c r="Z1757"/>
      <c r="AA1757"/>
      <c r="AB1757"/>
      <c r="AC1757"/>
      <c r="AD1757"/>
      <c r="AE1757"/>
      <c r="AF1757"/>
      <c r="AG1757"/>
      <c r="AH1757"/>
      <c r="AI1757"/>
      <c r="AJ1757"/>
      <c r="AK175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7" s="170" t="s">
        <v>2</v>
      </c>
    </row>
    <row r="1758" spans="24:38">
      <c r="X1758"/>
      <c r="Y1758"/>
      <c r="Z1758"/>
      <c r="AA1758"/>
      <c r="AB1758"/>
      <c r="AC1758"/>
      <c r="AD1758"/>
      <c r="AE1758"/>
      <c r="AF1758"/>
      <c r="AG1758"/>
      <c r="AH1758"/>
      <c r="AI1758"/>
      <c r="AJ1758"/>
      <c r="AK175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8" s="170" t="s">
        <v>2</v>
      </c>
    </row>
    <row r="1759" spans="24:38">
      <c r="X1759"/>
      <c r="Y1759"/>
      <c r="Z1759"/>
      <c r="AA1759"/>
      <c r="AB1759"/>
      <c r="AC1759"/>
      <c r="AD1759"/>
      <c r="AE1759"/>
      <c r="AF1759"/>
      <c r="AG1759"/>
      <c r="AH1759"/>
      <c r="AI1759"/>
      <c r="AJ1759"/>
      <c r="AK175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9" s="170" t="s">
        <v>2</v>
      </c>
    </row>
    <row r="1760" spans="24:38">
      <c r="X1760"/>
      <c r="Y1760"/>
      <c r="Z1760"/>
      <c r="AA1760"/>
      <c r="AB1760"/>
      <c r="AC1760"/>
      <c r="AD1760"/>
      <c r="AE1760"/>
      <c r="AF1760"/>
      <c r="AG1760"/>
      <c r="AH1760"/>
      <c r="AI1760"/>
      <c r="AJ1760"/>
      <c r="AK176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0" s="170" t="s">
        <v>2</v>
      </c>
    </row>
    <row r="1761" spans="24:38">
      <c r="X1761"/>
      <c r="Y1761"/>
      <c r="Z1761"/>
      <c r="AA1761"/>
      <c r="AB1761"/>
      <c r="AC1761"/>
      <c r="AD1761"/>
      <c r="AE1761"/>
      <c r="AF1761"/>
      <c r="AG1761"/>
      <c r="AH1761"/>
      <c r="AI1761"/>
      <c r="AJ1761"/>
      <c r="AK176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1" s="170" t="s">
        <v>2</v>
      </c>
    </row>
    <row r="1762" spans="24:38">
      <c r="X1762"/>
      <c r="Y1762"/>
      <c r="Z1762"/>
      <c r="AA1762"/>
      <c r="AB1762"/>
      <c r="AC1762"/>
      <c r="AD1762"/>
      <c r="AE1762"/>
      <c r="AF1762"/>
      <c r="AG1762"/>
      <c r="AH1762"/>
      <c r="AI1762"/>
      <c r="AJ1762"/>
      <c r="AK176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2" s="170" t="s">
        <v>2</v>
      </c>
    </row>
    <row r="1763" spans="24:38">
      <c r="X1763"/>
      <c r="Y1763"/>
      <c r="Z1763"/>
      <c r="AA1763"/>
      <c r="AB1763"/>
      <c r="AC1763"/>
      <c r="AD1763"/>
      <c r="AE1763"/>
      <c r="AF1763"/>
      <c r="AG1763"/>
      <c r="AH1763"/>
      <c r="AI1763"/>
      <c r="AJ1763"/>
      <c r="AK176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3" s="170" t="s">
        <v>2</v>
      </c>
    </row>
    <row r="1764" spans="24:38">
      <c r="X1764"/>
      <c r="Y1764"/>
      <c r="Z1764"/>
      <c r="AA1764"/>
      <c r="AB1764"/>
      <c r="AC1764"/>
      <c r="AD1764"/>
      <c r="AE1764"/>
      <c r="AF1764"/>
      <c r="AG1764"/>
      <c r="AH1764"/>
      <c r="AI1764"/>
      <c r="AJ1764"/>
      <c r="AK176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4" s="170" t="s">
        <v>2</v>
      </c>
    </row>
    <row r="1765" spans="24:38">
      <c r="X1765"/>
      <c r="Y1765"/>
      <c r="Z1765"/>
      <c r="AA1765"/>
      <c r="AB1765"/>
      <c r="AC1765"/>
      <c r="AD1765"/>
      <c r="AE1765"/>
      <c r="AF1765"/>
      <c r="AG1765"/>
      <c r="AH1765"/>
      <c r="AI1765"/>
      <c r="AJ1765"/>
      <c r="AK176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5" s="170" t="s">
        <v>2</v>
      </c>
    </row>
    <row r="1766" spans="24:38">
      <c r="X1766"/>
      <c r="Y1766"/>
      <c r="Z1766"/>
      <c r="AA1766"/>
      <c r="AB1766"/>
      <c r="AC1766"/>
      <c r="AD1766"/>
      <c r="AE1766"/>
      <c r="AF1766"/>
      <c r="AG1766"/>
      <c r="AH1766"/>
      <c r="AI1766"/>
      <c r="AJ1766"/>
      <c r="AK176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6" s="170" t="s">
        <v>2</v>
      </c>
    </row>
    <row r="1767" spans="24:38">
      <c r="X1767"/>
      <c r="Y1767"/>
      <c r="Z1767"/>
      <c r="AA1767"/>
      <c r="AB1767"/>
      <c r="AC1767"/>
      <c r="AD1767"/>
      <c r="AE1767"/>
      <c r="AF1767"/>
      <c r="AG1767"/>
      <c r="AH1767"/>
      <c r="AI1767"/>
      <c r="AJ1767"/>
      <c r="AK176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7" s="170" t="s">
        <v>2</v>
      </c>
    </row>
    <row r="1768" spans="24:38">
      <c r="X1768"/>
      <c r="Y1768"/>
      <c r="Z1768"/>
      <c r="AA1768"/>
      <c r="AB1768"/>
      <c r="AC1768"/>
      <c r="AD1768"/>
      <c r="AE1768"/>
      <c r="AF1768"/>
      <c r="AG1768"/>
      <c r="AH1768"/>
      <c r="AI1768"/>
      <c r="AJ1768"/>
      <c r="AK176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8" s="170" t="s">
        <v>2</v>
      </c>
    </row>
    <row r="1769" spans="24:38">
      <c r="X1769"/>
      <c r="Y1769"/>
      <c r="Z1769"/>
      <c r="AA1769"/>
      <c r="AB1769"/>
      <c r="AC1769"/>
      <c r="AD1769"/>
      <c r="AE1769"/>
      <c r="AF1769"/>
      <c r="AG1769"/>
      <c r="AH1769"/>
      <c r="AI1769"/>
      <c r="AJ1769"/>
      <c r="AK176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9" s="170" t="s">
        <v>2</v>
      </c>
    </row>
    <row r="1770" spans="24:38">
      <c r="X1770"/>
      <c r="Y1770"/>
      <c r="Z1770"/>
      <c r="AA1770"/>
      <c r="AB1770"/>
      <c r="AC1770"/>
      <c r="AD1770"/>
      <c r="AE1770"/>
      <c r="AF1770"/>
      <c r="AG1770"/>
      <c r="AH1770"/>
      <c r="AI1770"/>
      <c r="AJ1770"/>
      <c r="AK177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0" s="170" t="s">
        <v>2</v>
      </c>
    </row>
    <row r="1771" spans="24:38">
      <c r="X1771"/>
      <c r="Y1771"/>
      <c r="Z1771"/>
      <c r="AA1771"/>
      <c r="AB1771"/>
      <c r="AC1771"/>
      <c r="AD1771"/>
      <c r="AE1771"/>
      <c r="AF1771"/>
      <c r="AG1771"/>
      <c r="AH1771"/>
      <c r="AI1771"/>
      <c r="AJ1771"/>
      <c r="AK177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1" s="170" t="s">
        <v>2</v>
      </c>
    </row>
    <row r="1772" spans="24:38">
      <c r="X1772"/>
      <c r="Y1772"/>
      <c r="Z1772"/>
      <c r="AA1772"/>
      <c r="AB1772"/>
      <c r="AC1772"/>
      <c r="AD1772"/>
      <c r="AE1772"/>
      <c r="AF1772"/>
      <c r="AG1772"/>
      <c r="AH1772"/>
      <c r="AI1772"/>
      <c r="AJ1772"/>
      <c r="AK177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2" s="170" t="s">
        <v>2</v>
      </c>
    </row>
    <row r="1773" spans="24:38">
      <c r="X1773"/>
      <c r="Y1773"/>
      <c r="Z1773"/>
      <c r="AA1773"/>
      <c r="AB1773"/>
      <c r="AC1773"/>
      <c r="AD1773"/>
      <c r="AE1773"/>
      <c r="AF1773"/>
      <c r="AG1773"/>
      <c r="AH1773"/>
      <c r="AI1773"/>
      <c r="AJ1773"/>
      <c r="AK177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3" s="170" t="s">
        <v>2</v>
      </c>
    </row>
    <row r="1774" spans="24:38">
      <c r="X1774"/>
      <c r="Y1774"/>
      <c r="Z1774"/>
      <c r="AA1774"/>
      <c r="AB1774"/>
      <c r="AC1774"/>
      <c r="AD1774"/>
      <c r="AE1774"/>
      <c r="AF1774"/>
      <c r="AG1774"/>
      <c r="AH1774"/>
      <c r="AI1774"/>
      <c r="AJ1774"/>
      <c r="AK177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4" s="170" t="s">
        <v>2</v>
      </c>
    </row>
    <row r="1775" spans="24:38">
      <c r="X1775"/>
      <c r="Y1775"/>
      <c r="Z1775"/>
      <c r="AA1775"/>
      <c r="AB1775"/>
      <c r="AC1775"/>
      <c r="AD1775"/>
      <c r="AE1775"/>
      <c r="AF1775"/>
      <c r="AG1775"/>
      <c r="AH1775"/>
      <c r="AI1775"/>
      <c r="AJ1775"/>
      <c r="AK177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5" s="170" t="s">
        <v>2</v>
      </c>
    </row>
    <row r="1776" spans="24:38">
      <c r="X1776"/>
      <c r="Y1776"/>
      <c r="Z1776"/>
      <c r="AA1776"/>
      <c r="AB1776"/>
      <c r="AC1776"/>
      <c r="AD1776"/>
      <c r="AE1776"/>
      <c r="AF1776"/>
      <c r="AG1776"/>
      <c r="AH1776"/>
      <c r="AI1776"/>
      <c r="AJ1776"/>
      <c r="AK177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6" s="170" t="s">
        <v>2</v>
      </c>
    </row>
    <row r="1777" spans="24:38">
      <c r="X1777"/>
      <c r="Y1777"/>
      <c r="Z1777"/>
      <c r="AA1777"/>
      <c r="AB1777"/>
      <c r="AC1777"/>
      <c r="AD1777"/>
      <c r="AE1777"/>
      <c r="AF1777"/>
      <c r="AG1777"/>
      <c r="AH1777"/>
      <c r="AI1777"/>
      <c r="AJ1777"/>
      <c r="AK177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7" s="170" t="s">
        <v>2</v>
      </c>
    </row>
    <row r="1778" spans="24:38">
      <c r="X1778"/>
      <c r="Y1778"/>
      <c r="Z1778"/>
      <c r="AA1778"/>
      <c r="AB1778"/>
      <c r="AC1778"/>
      <c r="AD1778"/>
      <c r="AE1778"/>
      <c r="AF1778"/>
      <c r="AG1778"/>
      <c r="AH1778"/>
      <c r="AI1778"/>
      <c r="AJ1778"/>
      <c r="AK177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8" s="170" t="s">
        <v>2</v>
      </c>
    </row>
    <row r="1779" spans="24:38">
      <c r="X1779"/>
      <c r="Y1779"/>
      <c r="Z1779"/>
      <c r="AA1779"/>
      <c r="AB1779"/>
      <c r="AC1779"/>
      <c r="AD1779"/>
      <c r="AE1779"/>
      <c r="AF1779"/>
      <c r="AG1779"/>
      <c r="AH1779"/>
      <c r="AI1779"/>
      <c r="AJ1779"/>
      <c r="AK177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9" s="170" t="s">
        <v>2</v>
      </c>
    </row>
    <row r="1780" spans="24:38">
      <c r="X1780"/>
      <c r="Y1780"/>
      <c r="Z1780"/>
      <c r="AA1780"/>
      <c r="AB1780"/>
      <c r="AC1780"/>
      <c r="AD1780"/>
      <c r="AE1780"/>
      <c r="AF1780"/>
      <c r="AG1780"/>
      <c r="AH1780"/>
      <c r="AI1780"/>
      <c r="AJ1780"/>
      <c r="AK178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0" s="170" t="s">
        <v>2</v>
      </c>
    </row>
    <row r="1781" spans="24:38">
      <c r="X1781"/>
      <c r="Y1781"/>
      <c r="Z1781"/>
      <c r="AA1781"/>
      <c r="AB1781"/>
      <c r="AC1781"/>
      <c r="AD1781"/>
      <c r="AE1781"/>
      <c r="AF1781"/>
      <c r="AG1781"/>
      <c r="AH1781"/>
      <c r="AI1781"/>
      <c r="AJ1781"/>
      <c r="AK178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1" s="170" t="s">
        <v>2</v>
      </c>
    </row>
    <row r="1782" spans="24:38">
      <c r="X1782"/>
      <c r="Y1782"/>
      <c r="Z1782"/>
      <c r="AA1782"/>
      <c r="AB1782"/>
      <c r="AC1782"/>
      <c r="AD1782"/>
      <c r="AE1782"/>
      <c r="AF1782"/>
      <c r="AG1782"/>
      <c r="AH1782"/>
      <c r="AI1782"/>
      <c r="AJ1782"/>
      <c r="AK178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2" s="170" t="s">
        <v>2</v>
      </c>
    </row>
    <row r="1783" spans="24:38">
      <c r="X1783"/>
      <c r="Y1783"/>
      <c r="Z1783"/>
      <c r="AA1783"/>
      <c r="AB1783"/>
      <c r="AC1783"/>
      <c r="AD1783"/>
      <c r="AE1783"/>
      <c r="AF1783"/>
      <c r="AG1783"/>
      <c r="AH1783"/>
      <c r="AI1783"/>
      <c r="AJ1783"/>
      <c r="AK178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3" s="170" t="s">
        <v>2</v>
      </c>
    </row>
    <row r="1784" spans="24:38">
      <c r="X1784"/>
      <c r="Y1784"/>
      <c r="Z1784"/>
      <c r="AA1784"/>
      <c r="AB1784"/>
      <c r="AC1784"/>
      <c r="AD1784"/>
      <c r="AE1784"/>
      <c r="AF1784"/>
      <c r="AG1784"/>
      <c r="AH1784"/>
      <c r="AI1784"/>
      <c r="AJ1784"/>
      <c r="AK178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4" s="170" t="s">
        <v>2</v>
      </c>
    </row>
    <row r="1785" spans="24:38">
      <c r="X1785"/>
      <c r="Y1785"/>
      <c r="Z1785"/>
      <c r="AA1785"/>
      <c r="AB1785"/>
      <c r="AC1785"/>
      <c r="AD1785"/>
      <c r="AE1785"/>
      <c r="AF1785"/>
      <c r="AG1785"/>
      <c r="AH1785"/>
      <c r="AI1785"/>
      <c r="AJ1785"/>
      <c r="AK178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5" s="170" t="s">
        <v>2</v>
      </c>
    </row>
    <row r="1786" spans="24:38">
      <c r="X1786"/>
      <c r="Y1786"/>
      <c r="Z1786"/>
      <c r="AA1786"/>
      <c r="AB1786"/>
      <c r="AC1786"/>
      <c r="AD1786"/>
      <c r="AE1786"/>
      <c r="AF1786"/>
      <c r="AG1786"/>
      <c r="AH1786"/>
      <c r="AI1786"/>
      <c r="AJ1786"/>
      <c r="AK178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6" s="170" t="s">
        <v>2</v>
      </c>
    </row>
    <row r="1787" spans="24:38">
      <c r="X1787"/>
      <c r="Y1787"/>
      <c r="Z1787"/>
      <c r="AA1787"/>
      <c r="AB1787"/>
      <c r="AC1787"/>
      <c r="AD1787"/>
      <c r="AE1787"/>
      <c r="AF1787"/>
      <c r="AG1787"/>
      <c r="AH1787"/>
      <c r="AI1787"/>
      <c r="AJ1787"/>
      <c r="AK178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7" s="170" t="s">
        <v>2</v>
      </c>
    </row>
    <row r="1788" spans="24:38">
      <c r="X1788"/>
      <c r="Y1788"/>
      <c r="Z1788"/>
      <c r="AA1788"/>
      <c r="AB1788"/>
      <c r="AC1788"/>
      <c r="AD1788"/>
      <c r="AE1788"/>
      <c r="AF1788"/>
      <c r="AG1788"/>
      <c r="AH1788"/>
      <c r="AI1788"/>
      <c r="AJ1788"/>
      <c r="AK178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8" s="170" t="s">
        <v>2</v>
      </c>
    </row>
    <row r="1789" spans="24:38">
      <c r="X1789"/>
      <c r="Y1789"/>
      <c r="Z1789"/>
      <c r="AA1789"/>
      <c r="AB1789"/>
      <c r="AC1789"/>
      <c r="AD1789"/>
      <c r="AE1789"/>
      <c r="AF1789"/>
      <c r="AG1789"/>
      <c r="AH1789"/>
      <c r="AI1789"/>
      <c r="AJ1789"/>
      <c r="AK178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9" s="170" t="s">
        <v>2</v>
      </c>
    </row>
    <row r="1790" spans="24:38">
      <c r="X1790"/>
      <c r="Y1790"/>
      <c r="Z1790"/>
      <c r="AA1790"/>
      <c r="AB1790"/>
      <c r="AC1790"/>
      <c r="AD1790"/>
      <c r="AE1790"/>
      <c r="AF1790"/>
      <c r="AG1790"/>
      <c r="AH1790"/>
      <c r="AI1790"/>
      <c r="AJ1790"/>
      <c r="AK179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0" s="170" t="s">
        <v>2</v>
      </c>
    </row>
    <row r="1791" spans="24:38">
      <c r="X1791"/>
      <c r="Y1791"/>
      <c r="Z1791"/>
      <c r="AA1791"/>
      <c r="AB1791"/>
      <c r="AC1791"/>
      <c r="AD1791"/>
      <c r="AE1791"/>
      <c r="AF1791"/>
      <c r="AG1791"/>
      <c r="AH1791"/>
      <c r="AI1791"/>
      <c r="AJ1791"/>
      <c r="AK179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1" s="170" t="s">
        <v>2</v>
      </c>
    </row>
    <row r="1792" spans="24:38">
      <c r="X1792"/>
      <c r="Y1792"/>
      <c r="Z1792"/>
      <c r="AA1792"/>
      <c r="AB1792"/>
      <c r="AC1792"/>
      <c r="AD1792"/>
      <c r="AE1792"/>
      <c r="AF1792"/>
      <c r="AG1792"/>
      <c r="AH1792"/>
      <c r="AI1792"/>
      <c r="AJ1792"/>
      <c r="AK179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2" s="170" t="s">
        <v>2</v>
      </c>
    </row>
    <row r="1793" spans="24:38">
      <c r="X1793"/>
      <c r="Y1793"/>
      <c r="Z1793"/>
      <c r="AA1793"/>
      <c r="AB1793"/>
      <c r="AC1793"/>
      <c r="AD1793"/>
      <c r="AE1793"/>
      <c r="AF1793"/>
      <c r="AG1793"/>
      <c r="AH1793"/>
      <c r="AI1793"/>
      <c r="AJ1793"/>
      <c r="AK179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3" s="170" t="s">
        <v>2</v>
      </c>
    </row>
    <row r="1794" spans="24:38">
      <c r="X1794"/>
      <c r="Y1794"/>
      <c r="Z1794"/>
      <c r="AA1794"/>
      <c r="AB1794"/>
      <c r="AC1794"/>
      <c r="AD1794"/>
      <c r="AE1794"/>
      <c r="AF1794"/>
      <c r="AG1794"/>
      <c r="AH1794"/>
      <c r="AI1794"/>
      <c r="AJ1794"/>
      <c r="AK179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4" s="170" t="s">
        <v>2</v>
      </c>
    </row>
    <row r="1795" spans="24:38">
      <c r="X1795"/>
      <c r="Y1795"/>
      <c r="Z1795"/>
      <c r="AA1795"/>
      <c r="AB1795"/>
      <c r="AC1795"/>
      <c r="AD1795"/>
      <c r="AE1795"/>
      <c r="AF1795"/>
      <c r="AG1795"/>
      <c r="AH1795"/>
      <c r="AI1795"/>
      <c r="AJ1795"/>
      <c r="AK179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5" s="170" t="s">
        <v>2</v>
      </c>
    </row>
    <row r="1796" spans="24:38">
      <c r="X1796"/>
      <c r="Y1796"/>
      <c r="Z1796"/>
      <c r="AA1796"/>
      <c r="AB1796"/>
      <c r="AC1796"/>
      <c r="AD1796"/>
      <c r="AE1796"/>
      <c r="AF1796"/>
      <c r="AG1796"/>
      <c r="AH1796"/>
      <c r="AI1796"/>
      <c r="AJ1796"/>
      <c r="AK179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6" s="170" t="s">
        <v>2</v>
      </c>
    </row>
    <row r="1797" spans="24:38">
      <c r="X1797"/>
      <c r="Y1797"/>
      <c r="Z1797"/>
      <c r="AA1797"/>
      <c r="AB1797"/>
      <c r="AC1797"/>
      <c r="AD1797"/>
      <c r="AE1797"/>
      <c r="AF1797"/>
      <c r="AG1797"/>
      <c r="AH1797"/>
      <c r="AI1797"/>
      <c r="AJ1797"/>
      <c r="AK179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7" s="170" t="s">
        <v>2</v>
      </c>
    </row>
    <row r="1798" spans="24:38">
      <c r="X1798"/>
      <c r="Y1798"/>
      <c r="Z1798"/>
      <c r="AA1798"/>
      <c r="AB1798"/>
      <c r="AC1798"/>
      <c r="AD1798"/>
      <c r="AE1798"/>
      <c r="AF1798"/>
      <c r="AG1798"/>
      <c r="AH1798"/>
      <c r="AI1798"/>
      <c r="AJ1798"/>
      <c r="AK179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8" s="170" t="s">
        <v>2</v>
      </c>
    </row>
    <row r="1799" spans="24:38">
      <c r="X1799"/>
      <c r="Y1799"/>
      <c r="Z1799"/>
      <c r="AA1799"/>
      <c r="AB1799"/>
      <c r="AC1799"/>
      <c r="AD1799"/>
      <c r="AE1799"/>
      <c r="AF1799"/>
      <c r="AG1799"/>
      <c r="AH1799"/>
      <c r="AI1799"/>
      <c r="AJ1799"/>
      <c r="AK179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9" s="170" t="s">
        <v>2</v>
      </c>
    </row>
    <row r="1800" spans="24:38">
      <c r="X1800"/>
      <c r="Y1800"/>
      <c r="Z1800"/>
      <c r="AA1800"/>
      <c r="AB1800"/>
      <c r="AC1800"/>
      <c r="AD1800"/>
      <c r="AE1800"/>
      <c r="AF1800"/>
      <c r="AG1800"/>
      <c r="AH1800"/>
      <c r="AI1800"/>
      <c r="AJ1800"/>
      <c r="AK180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0" s="170" t="s">
        <v>2</v>
      </c>
    </row>
    <row r="1801" spans="24:38">
      <c r="X1801"/>
      <c r="Y1801"/>
      <c r="Z1801"/>
      <c r="AA1801"/>
      <c r="AB1801"/>
      <c r="AC1801"/>
      <c r="AD1801"/>
      <c r="AE1801"/>
      <c r="AF1801"/>
      <c r="AG1801"/>
      <c r="AH1801"/>
      <c r="AI1801"/>
      <c r="AJ1801"/>
      <c r="AK180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1" s="170" t="s">
        <v>2</v>
      </c>
    </row>
    <row r="1802" spans="24:38">
      <c r="X1802"/>
      <c r="Y1802"/>
      <c r="Z1802"/>
      <c r="AA1802"/>
      <c r="AB1802"/>
      <c r="AC1802"/>
      <c r="AD1802"/>
      <c r="AE1802"/>
      <c r="AF1802"/>
      <c r="AG1802"/>
      <c r="AH1802"/>
      <c r="AI1802"/>
      <c r="AJ1802"/>
      <c r="AK180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2" s="170" t="s">
        <v>2</v>
      </c>
    </row>
    <row r="1803" spans="24:38">
      <c r="X1803"/>
      <c r="Y1803"/>
      <c r="Z1803"/>
      <c r="AA1803"/>
      <c r="AB1803"/>
      <c r="AC1803"/>
      <c r="AD1803"/>
      <c r="AE1803"/>
      <c r="AF1803"/>
      <c r="AG1803"/>
      <c r="AH1803"/>
      <c r="AI1803"/>
      <c r="AJ1803"/>
      <c r="AK180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3" s="170" t="s">
        <v>2</v>
      </c>
    </row>
    <row r="1804" spans="24:38">
      <c r="X1804"/>
      <c r="Y1804"/>
      <c r="Z1804"/>
      <c r="AA1804"/>
      <c r="AB1804"/>
      <c r="AC1804"/>
      <c r="AD1804"/>
      <c r="AE1804"/>
      <c r="AF1804"/>
      <c r="AG1804"/>
      <c r="AH1804"/>
      <c r="AI1804"/>
      <c r="AJ1804"/>
      <c r="AK180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4" s="170" t="s">
        <v>2</v>
      </c>
    </row>
    <row r="1805" spans="24:38">
      <c r="X1805"/>
      <c r="Y1805"/>
      <c r="Z1805"/>
      <c r="AA1805"/>
      <c r="AB1805"/>
      <c r="AC1805"/>
      <c r="AD1805"/>
      <c r="AE1805"/>
      <c r="AF1805"/>
      <c r="AG1805"/>
      <c r="AH1805"/>
      <c r="AI1805"/>
      <c r="AJ1805"/>
      <c r="AK180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5" s="170" t="s">
        <v>2</v>
      </c>
    </row>
    <row r="1806" spans="24:38">
      <c r="X1806"/>
      <c r="Y1806"/>
      <c r="Z1806"/>
      <c r="AA1806"/>
      <c r="AB1806"/>
      <c r="AC1806"/>
      <c r="AD1806"/>
      <c r="AE1806"/>
      <c r="AF1806"/>
      <c r="AG1806"/>
      <c r="AH1806"/>
      <c r="AI1806"/>
      <c r="AJ1806"/>
      <c r="AK180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6" s="170" t="s">
        <v>2</v>
      </c>
    </row>
    <row r="1807" spans="24:38">
      <c r="X1807"/>
      <c r="Y1807"/>
      <c r="Z1807"/>
      <c r="AA1807"/>
      <c r="AB1807"/>
      <c r="AC1807"/>
      <c r="AD1807"/>
      <c r="AE1807"/>
      <c r="AF1807"/>
      <c r="AG1807"/>
      <c r="AH1807"/>
      <c r="AI1807"/>
      <c r="AJ1807"/>
      <c r="AK180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7" s="170" t="s">
        <v>2</v>
      </c>
    </row>
    <row r="1808" spans="24:38">
      <c r="X1808"/>
      <c r="Y1808"/>
      <c r="Z1808"/>
      <c r="AA1808"/>
      <c r="AB1808"/>
      <c r="AC1808"/>
      <c r="AD1808"/>
      <c r="AE1808"/>
      <c r="AF1808"/>
      <c r="AG1808"/>
      <c r="AH1808"/>
      <c r="AI1808"/>
      <c r="AJ1808"/>
      <c r="AK180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8" s="170" t="s">
        <v>2</v>
      </c>
    </row>
    <row r="1809" spans="24:38">
      <c r="X1809"/>
      <c r="Y1809"/>
      <c r="Z1809"/>
      <c r="AA1809"/>
      <c r="AB1809"/>
      <c r="AC1809"/>
      <c r="AD1809"/>
      <c r="AE1809"/>
      <c r="AF1809"/>
      <c r="AG1809"/>
      <c r="AH1809"/>
      <c r="AI1809"/>
      <c r="AJ1809"/>
      <c r="AK180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9" s="170" t="s">
        <v>2</v>
      </c>
    </row>
    <row r="1810" spans="24:38">
      <c r="X1810"/>
      <c r="Y1810"/>
      <c r="Z1810"/>
      <c r="AA1810"/>
      <c r="AB1810"/>
      <c r="AC1810"/>
      <c r="AD1810"/>
      <c r="AE1810"/>
      <c r="AF1810"/>
      <c r="AG1810"/>
      <c r="AH1810"/>
      <c r="AI1810"/>
      <c r="AJ1810"/>
      <c r="AK181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0" s="170" t="s">
        <v>2</v>
      </c>
    </row>
    <row r="1811" spans="24:38">
      <c r="X1811"/>
      <c r="Y1811"/>
      <c r="Z1811"/>
      <c r="AA1811"/>
      <c r="AB1811"/>
      <c r="AC1811"/>
      <c r="AD1811"/>
      <c r="AE1811"/>
      <c r="AF1811"/>
      <c r="AG1811"/>
      <c r="AH1811"/>
      <c r="AI1811"/>
      <c r="AJ1811"/>
      <c r="AK181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1" s="170" t="s">
        <v>2</v>
      </c>
    </row>
    <row r="1812" spans="24:38">
      <c r="X1812"/>
      <c r="Y1812"/>
      <c r="Z1812"/>
      <c r="AA1812"/>
      <c r="AB1812"/>
      <c r="AC1812"/>
      <c r="AD1812"/>
      <c r="AE1812"/>
      <c r="AF1812"/>
      <c r="AG1812"/>
      <c r="AH1812"/>
      <c r="AI1812"/>
      <c r="AJ1812"/>
      <c r="AK181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2" s="170" t="s">
        <v>2</v>
      </c>
    </row>
    <row r="1813" spans="24:38">
      <c r="X1813"/>
      <c r="Y1813"/>
      <c r="Z1813"/>
      <c r="AA1813"/>
      <c r="AB1813"/>
      <c r="AC1813"/>
      <c r="AD1813"/>
      <c r="AE1813"/>
      <c r="AF1813"/>
      <c r="AG1813"/>
      <c r="AH1813"/>
      <c r="AI1813"/>
      <c r="AJ1813"/>
      <c r="AK1813" s="130" t="str">
        <f t="shared" ref="AK1813:AK1876" si="44">CONCATENATE("IF EXISTS (SELECT * FROM TR_OPCItems WHERE iID = ",V1813,")
UPDATE TR_OPCItems
   SET iID_OPCGroup = ",W1813,",sName = '",X1813,"',sEngUnit = '",Y1813,"',sFunction = '",Z1813,"',sNameTag = '",AA1813,"',dMin = ",AB1813,",dMax = ",AC1813,",dHiHi = ",AD1813,",dHi = ",AE1813,",dLo = ",AF1813,",dLoLo = ",AG1813,",iPrecision = ",AH1813,",iDuration = ",AJ1813,"
 WHERE iID = ",V1813,"
ELSE 
 INSERT INTO TR_OPCItems
           ([iID_OPCGroup],[sName],[sEngUnit],[sFunction],[sNameTag],[dMin],[dMax],[dHiHi],[dHi],[dLo],[dLoLo],[iPrecision],[iDuration])
     VALUES
           (",W1813,",'",X1813,"','",Y1813,"','",Z1813,"','",AA1813,"',",AB1813,",",AC1813," ,",AD1813,",",AE1813,",",AF1813,",",AG1813,",",AH1813,",",AJ1813,");")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3" s="170" t="s">
        <v>2</v>
      </c>
    </row>
    <row r="1814" spans="24:38">
      <c r="X1814"/>
      <c r="Y1814"/>
      <c r="Z1814"/>
      <c r="AA1814"/>
      <c r="AB1814"/>
      <c r="AC1814"/>
      <c r="AD1814"/>
      <c r="AE1814"/>
      <c r="AF1814"/>
      <c r="AG1814"/>
      <c r="AH1814"/>
      <c r="AI1814"/>
      <c r="AJ1814"/>
      <c r="AK181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4" s="170" t="s">
        <v>2</v>
      </c>
    </row>
    <row r="1815" spans="24:38">
      <c r="X1815"/>
      <c r="Y1815"/>
      <c r="Z1815"/>
      <c r="AA1815"/>
      <c r="AB1815"/>
      <c r="AC1815"/>
      <c r="AD1815"/>
      <c r="AE1815"/>
      <c r="AF1815"/>
      <c r="AG1815"/>
      <c r="AH1815"/>
      <c r="AI1815"/>
      <c r="AJ1815"/>
      <c r="AK181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5" s="170" t="s">
        <v>2</v>
      </c>
    </row>
    <row r="1816" spans="24:38">
      <c r="X1816"/>
      <c r="Y1816"/>
      <c r="Z1816"/>
      <c r="AA1816"/>
      <c r="AB1816"/>
      <c r="AC1816"/>
      <c r="AD1816"/>
      <c r="AE1816"/>
      <c r="AF1816"/>
      <c r="AG1816"/>
      <c r="AH1816"/>
      <c r="AI1816"/>
      <c r="AJ1816"/>
      <c r="AK181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6" s="170" t="s">
        <v>2</v>
      </c>
    </row>
    <row r="1817" spans="24:38">
      <c r="X1817"/>
      <c r="Y1817"/>
      <c r="Z1817"/>
      <c r="AA1817"/>
      <c r="AB1817"/>
      <c r="AC1817"/>
      <c r="AD1817"/>
      <c r="AE1817"/>
      <c r="AF1817"/>
      <c r="AG1817"/>
      <c r="AH1817"/>
      <c r="AI1817"/>
      <c r="AJ1817"/>
      <c r="AK181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7" s="170" t="s">
        <v>2</v>
      </c>
    </row>
    <row r="1818" spans="24:38">
      <c r="X1818"/>
      <c r="Y1818"/>
      <c r="Z1818"/>
      <c r="AA1818"/>
      <c r="AB1818"/>
      <c r="AC1818"/>
      <c r="AD1818"/>
      <c r="AE1818"/>
      <c r="AF1818"/>
      <c r="AG1818"/>
      <c r="AH1818"/>
      <c r="AI1818"/>
      <c r="AJ1818"/>
      <c r="AK181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8" s="170" t="s">
        <v>2</v>
      </c>
    </row>
    <row r="1819" spans="24:38">
      <c r="X1819"/>
      <c r="Y1819"/>
      <c r="Z1819"/>
      <c r="AA1819"/>
      <c r="AB1819"/>
      <c r="AC1819"/>
      <c r="AD1819"/>
      <c r="AE1819"/>
      <c r="AF1819"/>
      <c r="AG1819"/>
      <c r="AH1819"/>
      <c r="AI1819"/>
      <c r="AJ1819"/>
      <c r="AK181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9" s="170" t="s">
        <v>2</v>
      </c>
    </row>
    <row r="1820" spans="24:38">
      <c r="X1820"/>
      <c r="Y1820"/>
      <c r="Z1820"/>
      <c r="AA1820"/>
      <c r="AB1820"/>
      <c r="AC1820"/>
      <c r="AD1820"/>
      <c r="AE1820"/>
      <c r="AF1820"/>
      <c r="AG1820"/>
      <c r="AH1820"/>
      <c r="AI1820"/>
      <c r="AJ1820"/>
      <c r="AK182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0" s="170" t="s">
        <v>2</v>
      </c>
    </row>
    <row r="1821" spans="24:38">
      <c r="X1821"/>
      <c r="Y1821"/>
      <c r="Z1821"/>
      <c r="AA1821"/>
      <c r="AB1821"/>
      <c r="AC1821"/>
      <c r="AD1821"/>
      <c r="AE1821"/>
      <c r="AF1821"/>
      <c r="AG1821"/>
      <c r="AH1821"/>
      <c r="AI1821"/>
      <c r="AJ1821"/>
      <c r="AK182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1" s="170" t="s">
        <v>2</v>
      </c>
    </row>
    <row r="1822" spans="24:38">
      <c r="X1822"/>
      <c r="Y1822"/>
      <c r="Z1822"/>
      <c r="AA1822"/>
      <c r="AB1822"/>
      <c r="AC1822"/>
      <c r="AD1822"/>
      <c r="AE1822"/>
      <c r="AF1822"/>
      <c r="AG1822"/>
      <c r="AH1822"/>
      <c r="AI1822"/>
      <c r="AJ1822"/>
      <c r="AK182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2" s="170" t="s">
        <v>2</v>
      </c>
    </row>
    <row r="1823" spans="24:38">
      <c r="X1823"/>
      <c r="Y1823"/>
      <c r="Z1823"/>
      <c r="AA1823"/>
      <c r="AB1823"/>
      <c r="AC1823"/>
      <c r="AD1823"/>
      <c r="AE1823"/>
      <c r="AF1823"/>
      <c r="AG1823"/>
      <c r="AH1823"/>
      <c r="AI1823"/>
      <c r="AJ1823"/>
      <c r="AK182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3" s="170" t="s">
        <v>2</v>
      </c>
    </row>
    <row r="1824" spans="24:38">
      <c r="X1824"/>
      <c r="Y1824"/>
      <c r="Z1824"/>
      <c r="AA1824"/>
      <c r="AB1824"/>
      <c r="AC1824"/>
      <c r="AD1824"/>
      <c r="AE1824"/>
      <c r="AF1824"/>
      <c r="AG1824"/>
      <c r="AH1824"/>
      <c r="AI1824"/>
      <c r="AJ1824"/>
      <c r="AK182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4" s="170" t="s">
        <v>2</v>
      </c>
    </row>
    <row r="1825" spans="24:38">
      <c r="X1825"/>
      <c r="Y1825"/>
      <c r="Z1825"/>
      <c r="AA1825"/>
      <c r="AB1825"/>
      <c r="AC1825"/>
      <c r="AD1825"/>
      <c r="AE1825"/>
      <c r="AF1825"/>
      <c r="AG1825"/>
      <c r="AH1825"/>
      <c r="AI1825"/>
      <c r="AJ1825"/>
      <c r="AK182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5" s="170" t="s">
        <v>2</v>
      </c>
    </row>
    <row r="1826" spans="24:38">
      <c r="X1826"/>
      <c r="Y1826"/>
      <c r="Z1826"/>
      <c r="AA1826"/>
      <c r="AB1826"/>
      <c r="AC1826"/>
      <c r="AD1826"/>
      <c r="AE1826"/>
      <c r="AF1826"/>
      <c r="AG1826"/>
      <c r="AH1826"/>
      <c r="AI1826"/>
      <c r="AJ1826"/>
      <c r="AK182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6" s="170" t="s">
        <v>2</v>
      </c>
    </row>
    <row r="1827" spans="24:38">
      <c r="X1827"/>
      <c r="Y1827"/>
      <c r="Z1827"/>
      <c r="AA1827"/>
      <c r="AB1827"/>
      <c r="AC1827"/>
      <c r="AD1827"/>
      <c r="AE1827"/>
      <c r="AF1827"/>
      <c r="AG1827"/>
      <c r="AH1827"/>
      <c r="AI1827"/>
      <c r="AJ1827"/>
      <c r="AK182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7" s="170" t="s">
        <v>2</v>
      </c>
    </row>
    <row r="1828" spans="24:38">
      <c r="X1828"/>
      <c r="Y1828"/>
      <c r="Z1828"/>
      <c r="AA1828"/>
      <c r="AB1828"/>
      <c r="AC1828"/>
      <c r="AD1828"/>
      <c r="AE1828"/>
      <c r="AF1828"/>
      <c r="AG1828"/>
      <c r="AH1828"/>
      <c r="AI1828"/>
      <c r="AJ1828"/>
      <c r="AK182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8" s="170" t="s">
        <v>2</v>
      </c>
    </row>
    <row r="1829" spans="24:38">
      <c r="X1829"/>
      <c r="Y1829"/>
      <c r="Z1829"/>
      <c r="AA1829"/>
      <c r="AB1829"/>
      <c r="AC1829"/>
      <c r="AD1829"/>
      <c r="AE1829"/>
      <c r="AF1829"/>
      <c r="AG1829"/>
      <c r="AH1829"/>
      <c r="AI1829"/>
      <c r="AJ1829"/>
      <c r="AK182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9" s="170" t="s">
        <v>2</v>
      </c>
    </row>
    <row r="1830" spans="24:38">
      <c r="X1830"/>
      <c r="Y1830"/>
      <c r="Z1830"/>
      <c r="AA1830"/>
      <c r="AB1830"/>
      <c r="AC1830"/>
      <c r="AD1830"/>
      <c r="AE1830"/>
      <c r="AF1830"/>
      <c r="AG1830"/>
      <c r="AH1830"/>
      <c r="AI1830"/>
      <c r="AJ1830"/>
      <c r="AK183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0" s="170" t="s">
        <v>2</v>
      </c>
    </row>
    <row r="1831" spans="24:38">
      <c r="X1831"/>
      <c r="Y1831"/>
      <c r="Z1831"/>
      <c r="AA1831"/>
      <c r="AB1831"/>
      <c r="AC1831"/>
      <c r="AD1831"/>
      <c r="AE1831"/>
      <c r="AF1831"/>
      <c r="AG1831"/>
      <c r="AH1831"/>
      <c r="AI1831"/>
      <c r="AJ1831"/>
      <c r="AK183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1" s="170" t="s">
        <v>2</v>
      </c>
    </row>
    <row r="1832" spans="24:38">
      <c r="X1832"/>
      <c r="Y1832"/>
      <c r="Z1832"/>
      <c r="AA1832"/>
      <c r="AB1832"/>
      <c r="AC1832"/>
      <c r="AD1832"/>
      <c r="AE1832"/>
      <c r="AF1832"/>
      <c r="AG1832"/>
      <c r="AH1832"/>
      <c r="AI1832"/>
      <c r="AJ1832"/>
      <c r="AK183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2" s="170" t="s">
        <v>2</v>
      </c>
    </row>
    <row r="1833" spans="24:38">
      <c r="X1833"/>
      <c r="Y1833"/>
      <c r="Z1833"/>
      <c r="AA1833"/>
      <c r="AB1833"/>
      <c r="AC1833"/>
      <c r="AD1833"/>
      <c r="AE1833"/>
      <c r="AF1833"/>
      <c r="AG1833"/>
      <c r="AH1833"/>
      <c r="AI1833"/>
      <c r="AJ1833"/>
      <c r="AK183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3" s="170" t="s">
        <v>2</v>
      </c>
    </row>
    <row r="1834" spans="24:38">
      <c r="X1834"/>
      <c r="Y1834"/>
      <c r="Z1834"/>
      <c r="AA1834"/>
      <c r="AB1834"/>
      <c r="AC1834"/>
      <c r="AD1834"/>
      <c r="AE1834"/>
      <c r="AF1834"/>
      <c r="AG1834"/>
      <c r="AH1834"/>
      <c r="AI1834"/>
      <c r="AJ1834"/>
      <c r="AK183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4" s="170" t="s">
        <v>2</v>
      </c>
    </row>
    <row r="1835" spans="24:38">
      <c r="X1835"/>
      <c r="Y1835"/>
      <c r="Z1835"/>
      <c r="AA1835"/>
      <c r="AB1835"/>
      <c r="AC1835"/>
      <c r="AD1835"/>
      <c r="AE1835"/>
      <c r="AF1835"/>
      <c r="AG1835"/>
      <c r="AH1835"/>
      <c r="AI1835"/>
      <c r="AJ1835"/>
      <c r="AK183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5" s="170" t="s">
        <v>2</v>
      </c>
    </row>
    <row r="1836" spans="24:38">
      <c r="X1836"/>
      <c r="Y1836"/>
      <c r="Z1836"/>
      <c r="AA1836"/>
      <c r="AB1836"/>
      <c r="AC1836"/>
      <c r="AD1836"/>
      <c r="AE1836"/>
      <c r="AF1836"/>
      <c r="AG1836"/>
      <c r="AH1836"/>
      <c r="AI1836"/>
      <c r="AJ1836"/>
      <c r="AK183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6" s="170" t="s">
        <v>2</v>
      </c>
    </row>
    <row r="1837" spans="24:38">
      <c r="X1837"/>
      <c r="Y1837"/>
      <c r="Z1837"/>
      <c r="AA1837"/>
      <c r="AB1837"/>
      <c r="AC1837"/>
      <c r="AD1837"/>
      <c r="AE1837"/>
      <c r="AF1837"/>
      <c r="AG1837"/>
      <c r="AH1837"/>
      <c r="AI1837"/>
      <c r="AJ1837"/>
      <c r="AK183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7" s="170" t="s">
        <v>2</v>
      </c>
    </row>
    <row r="1838" spans="24:38">
      <c r="X1838"/>
      <c r="Y1838"/>
      <c r="Z1838"/>
      <c r="AA1838"/>
      <c r="AB1838"/>
      <c r="AC1838"/>
      <c r="AD1838"/>
      <c r="AE1838"/>
      <c r="AF1838"/>
      <c r="AG1838"/>
      <c r="AH1838"/>
      <c r="AI1838"/>
      <c r="AJ1838"/>
      <c r="AK183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8" s="170" t="s">
        <v>2</v>
      </c>
    </row>
    <row r="1839" spans="24:38">
      <c r="X1839"/>
      <c r="Y1839"/>
      <c r="Z1839"/>
      <c r="AA1839"/>
      <c r="AB1839"/>
      <c r="AC1839"/>
      <c r="AD1839"/>
      <c r="AE1839"/>
      <c r="AF1839"/>
      <c r="AG1839"/>
      <c r="AH1839"/>
      <c r="AI1839"/>
      <c r="AJ1839"/>
      <c r="AK183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9" s="170" t="s">
        <v>2</v>
      </c>
    </row>
    <row r="1840" spans="24:38">
      <c r="X1840"/>
      <c r="Y1840"/>
      <c r="Z1840"/>
      <c r="AA1840"/>
      <c r="AB1840"/>
      <c r="AC1840"/>
      <c r="AD1840"/>
      <c r="AE1840"/>
      <c r="AF1840"/>
      <c r="AG1840"/>
      <c r="AH1840"/>
      <c r="AI1840"/>
      <c r="AJ1840"/>
      <c r="AK184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0" s="170" t="s">
        <v>2</v>
      </c>
    </row>
    <row r="1841" spans="24:38">
      <c r="X1841"/>
      <c r="Y1841"/>
      <c r="Z1841"/>
      <c r="AA1841"/>
      <c r="AB1841"/>
      <c r="AC1841"/>
      <c r="AD1841"/>
      <c r="AE1841"/>
      <c r="AF1841"/>
      <c r="AG1841"/>
      <c r="AH1841"/>
      <c r="AI1841"/>
      <c r="AJ1841"/>
      <c r="AK184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1" s="170" t="s">
        <v>2</v>
      </c>
    </row>
    <row r="1842" spans="24:38">
      <c r="X1842"/>
      <c r="Y1842"/>
      <c r="Z1842"/>
      <c r="AA1842"/>
      <c r="AB1842"/>
      <c r="AC1842"/>
      <c r="AD1842"/>
      <c r="AE1842"/>
      <c r="AF1842"/>
      <c r="AG1842"/>
      <c r="AH1842"/>
      <c r="AI1842"/>
      <c r="AJ1842"/>
      <c r="AK184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2" s="170" t="s">
        <v>2</v>
      </c>
    </row>
    <row r="1843" spans="24:38">
      <c r="X1843"/>
      <c r="Y1843"/>
      <c r="Z1843"/>
      <c r="AA1843"/>
      <c r="AB1843"/>
      <c r="AC1843"/>
      <c r="AD1843"/>
      <c r="AE1843"/>
      <c r="AF1843"/>
      <c r="AG1843"/>
      <c r="AH1843"/>
      <c r="AI1843"/>
      <c r="AJ1843"/>
      <c r="AK184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3" s="170" t="s">
        <v>2</v>
      </c>
    </row>
    <row r="1844" spans="24:38">
      <c r="X1844"/>
      <c r="Y1844"/>
      <c r="Z1844"/>
      <c r="AA1844"/>
      <c r="AB1844"/>
      <c r="AC1844"/>
      <c r="AD1844"/>
      <c r="AE1844"/>
      <c r="AF1844"/>
      <c r="AG1844"/>
      <c r="AH1844"/>
      <c r="AI1844"/>
      <c r="AJ1844"/>
      <c r="AK184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4" s="170" t="s">
        <v>2</v>
      </c>
    </row>
    <row r="1845" spans="24:38">
      <c r="X1845"/>
      <c r="Y1845"/>
      <c r="Z1845"/>
      <c r="AA1845"/>
      <c r="AB1845"/>
      <c r="AC1845"/>
      <c r="AD1845"/>
      <c r="AE1845"/>
      <c r="AF1845"/>
      <c r="AG1845"/>
      <c r="AH1845"/>
      <c r="AI1845"/>
      <c r="AJ1845"/>
      <c r="AK184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5" s="170" t="s">
        <v>2</v>
      </c>
    </row>
    <row r="1846" spans="24:38">
      <c r="X1846"/>
      <c r="Y1846"/>
      <c r="Z1846"/>
      <c r="AA1846"/>
      <c r="AB1846"/>
      <c r="AC1846"/>
      <c r="AD1846"/>
      <c r="AE1846"/>
      <c r="AF1846"/>
      <c r="AG1846"/>
      <c r="AH1846"/>
      <c r="AI1846"/>
      <c r="AJ1846"/>
      <c r="AK184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6" s="170" t="s">
        <v>2</v>
      </c>
    </row>
    <row r="1847" spans="24:38">
      <c r="X1847"/>
      <c r="Y1847"/>
      <c r="Z1847"/>
      <c r="AA1847"/>
      <c r="AB1847"/>
      <c r="AC1847"/>
      <c r="AD1847"/>
      <c r="AE1847"/>
      <c r="AF1847"/>
      <c r="AG1847"/>
      <c r="AH1847"/>
      <c r="AI1847"/>
      <c r="AJ1847"/>
      <c r="AK184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7" s="170" t="s">
        <v>2</v>
      </c>
    </row>
    <row r="1848" spans="24:38">
      <c r="X1848"/>
      <c r="Y1848"/>
      <c r="Z1848"/>
      <c r="AA1848"/>
      <c r="AB1848"/>
      <c r="AC1848"/>
      <c r="AD1848"/>
      <c r="AE1848"/>
      <c r="AF1848"/>
      <c r="AG1848"/>
      <c r="AH1848"/>
      <c r="AI1848"/>
      <c r="AJ1848"/>
      <c r="AK184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8" s="170" t="s">
        <v>2</v>
      </c>
    </row>
    <row r="1849" spans="24:38">
      <c r="X1849"/>
      <c r="Y1849"/>
      <c r="Z1849"/>
      <c r="AA1849"/>
      <c r="AB1849"/>
      <c r="AC1849"/>
      <c r="AD1849"/>
      <c r="AE1849"/>
      <c r="AF1849"/>
      <c r="AG1849"/>
      <c r="AH1849"/>
      <c r="AI1849"/>
      <c r="AJ1849"/>
      <c r="AK184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9" s="170" t="s">
        <v>2</v>
      </c>
    </row>
    <row r="1850" spans="24:38">
      <c r="X1850"/>
      <c r="Y1850"/>
      <c r="Z1850"/>
      <c r="AA1850"/>
      <c r="AB1850"/>
      <c r="AC1850"/>
      <c r="AD1850"/>
      <c r="AE1850"/>
      <c r="AF1850"/>
      <c r="AG1850"/>
      <c r="AH1850"/>
      <c r="AI1850"/>
      <c r="AJ1850"/>
      <c r="AK185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0" s="170" t="s">
        <v>2</v>
      </c>
    </row>
    <row r="1851" spans="24:38">
      <c r="X1851"/>
      <c r="Y1851"/>
      <c r="Z1851"/>
      <c r="AA1851"/>
      <c r="AB1851"/>
      <c r="AC1851"/>
      <c r="AD1851"/>
      <c r="AE1851"/>
      <c r="AF1851"/>
      <c r="AG1851"/>
      <c r="AH1851"/>
      <c r="AI1851"/>
      <c r="AJ1851"/>
      <c r="AK185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1" s="170" t="s">
        <v>2</v>
      </c>
    </row>
    <row r="1852" spans="24:38">
      <c r="X1852"/>
      <c r="Y1852"/>
      <c r="Z1852"/>
      <c r="AA1852"/>
      <c r="AB1852"/>
      <c r="AC1852"/>
      <c r="AD1852"/>
      <c r="AE1852"/>
      <c r="AF1852"/>
      <c r="AG1852"/>
      <c r="AH1852"/>
      <c r="AI1852"/>
      <c r="AJ1852"/>
      <c r="AK185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2" s="170" t="s">
        <v>2</v>
      </c>
    </row>
    <row r="1853" spans="24:38">
      <c r="X1853"/>
      <c r="Y1853"/>
      <c r="Z1853"/>
      <c r="AA1853"/>
      <c r="AB1853"/>
      <c r="AC1853"/>
      <c r="AD1853"/>
      <c r="AE1853"/>
      <c r="AF1853"/>
      <c r="AG1853"/>
      <c r="AH1853"/>
      <c r="AI1853"/>
      <c r="AJ1853"/>
      <c r="AK185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3" s="170" t="s">
        <v>2</v>
      </c>
    </row>
    <row r="1854" spans="24:38">
      <c r="X1854"/>
      <c r="Y1854"/>
      <c r="Z1854"/>
      <c r="AA1854"/>
      <c r="AB1854"/>
      <c r="AC1854"/>
      <c r="AD1854"/>
      <c r="AE1854"/>
      <c r="AF1854"/>
      <c r="AG1854"/>
      <c r="AH1854"/>
      <c r="AI1854"/>
      <c r="AJ1854"/>
      <c r="AK185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4" s="170" t="s">
        <v>2</v>
      </c>
    </row>
    <row r="1855" spans="24:38">
      <c r="X1855"/>
      <c r="Y1855"/>
      <c r="Z1855"/>
      <c r="AA1855"/>
      <c r="AB1855"/>
      <c r="AC1855"/>
      <c r="AD1855"/>
      <c r="AE1855"/>
      <c r="AF1855"/>
      <c r="AG1855"/>
      <c r="AH1855"/>
      <c r="AI1855"/>
      <c r="AJ1855"/>
      <c r="AK185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5" s="170" t="s">
        <v>2</v>
      </c>
    </row>
    <row r="1856" spans="24:38">
      <c r="X1856"/>
      <c r="Y1856"/>
      <c r="Z1856"/>
      <c r="AA1856"/>
      <c r="AB1856"/>
      <c r="AC1856"/>
      <c r="AD1856"/>
      <c r="AE1856"/>
      <c r="AF1856"/>
      <c r="AG1856"/>
      <c r="AH1856"/>
      <c r="AI1856"/>
      <c r="AJ1856"/>
      <c r="AK185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6" s="170" t="s">
        <v>2</v>
      </c>
    </row>
    <row r="1857" spans="24:38">
      <c r="X1857"/>
      <c r="Y1857"/>
      <c r="Z1857"/>
      <c r="AA1857"/>
      <c r="AB1857"/>
      <c r="AC1857"/>
      <c r="AD1857"/>
      <c r="AE1857"/>
      <c r="AF1857"/>
      <c r="AG1857"/>
      <c r="AH1857"/>
      <c r="AI1857"/>
      <c r="AJ1857"/>
      <c r="AK185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7" s="170" t="s">
        <v>2</v>
      </c>
    </row>
    <row r="1858" spans="24:38">
      <c r="X1858"/>
      <c r="Y1858"/>
      <c r="Z1858"/>
      <c r="AA1858"/>
      <c r="AB1858"/>
      <c r="AC1858"/>
      <c r="AD1858"/>
      <c r="AE1858"/>
      <c r="AF1858"/>
      <c r="AG1858"/>
      <c r="AH1858"/>
      <c r="AI1858"/>
      <c r="AJ1858"/>
      <c r="AK185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8" s="170" t="s">
        <v>2</v>
      </c>
    </row>
    <row r="1859" spans="24:38">
      <c r="X1859"/>
      <c r="Y1859"/>
      <c r="Z1859"/>
      <c r="AA1859"/>
      <c r="AB1859"/>
      <c r="AC1859"/>
      <c r="AD1859"/>
      <c r="AE1859"/>
      <c r="AF1859"/>
      <c r="AG1859"/>
      <c r="AH1859"/>
      <c r="AI1859"/>
      <c r="AJ1859"/>
      <c r="AK185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9" s="170" t="s">
        <v>2</v>
      </c>
    </row>
    <row r="1860" spans="24:38">
      <c r="X1860"/>
      <c r="Y1860"/>
      <c r="Z1860"/>
      <c r="AA1860"/>
      <c r="AB1860"/>
      <c r="AC1860"/>
      <c r="AD1860"/>
      <c r="AE1860"/>
      <c r="AF1860"/>
      <c r="AG1860"/>
      <c r="AH1860"/>
      <c r="AI1860"/>
      <c r="AJ1860"/>
      <c r="AK186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0" s="170" t="s">
        <v>2</v>
      </c>
    </row>
    <row r="1861" spans="24:38">
      <c r="X1861"/>
      <c r="Y1861"/>
      <c r="Z1861"/>
      <c r="AA1861"/>
      <c r="AB1861"/>
      <c r="AC1861"/>
      <c r="AD1861"/>
      <c r="AE1861"/>
      <c r="AF1861"/>
      <c r="AG1861"/>
      <c r="AH1861"/>
      <c r="AI1861"/>
      <c r="AJ1861"/>
      <c r="AK186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1" s="170" t="s">
        <v>2</v>
      </c>
    </row>
    <row r="1862" spans="24:38">
      <c r="X1862"/>
      <c r="Y1862"/>
      <c r="Z1862"/>
      <c r="AA1862"/>
      <c r="AB1862"/>
      <c r="AC1862"/>
      <c r="AD1862"/>
      <c r="AE1862"/>
      <c r="AF1862"/>
      <c r="AG1862"/>
      <c r="AH1862"/>
      <c r="AI1862"/>
      <c r="AJ1862"/>
      <c r="AK186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2" s="170" t="s">
        <v>2</v>
      </c>
    </row>
    <row r="1863" spans="24:38">
      <c r="X1863"/>
      <c r="Y1863"/>
      <c r="Z1863"/>
      <c r="AA1863"/>
      <c r="AB1863"/>
      <c r="AC1863"/>
      <c r="AD1863"/>
      <c r="AE1863"/>
      <c r="AF1863"/>
      <c r="AG1863"/>
      <c r="AH1863"/>
      <c r="AI1863"/>
      <c r="AJ1863"/>
      <c r="AK186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3" s="170" t="s">
        <v>2</v>
      </c>
    </row>
    <row r="1864" spans="24:38">
      <c r="X1864"/>
      <c r="Y1864"/>
      <c r="Z1864"/>
      <c r="AA1864"/>
      <c r="AB1864"/>
      <c r="AC1864"/>
      <c r="AD1864"/>
      <c r="AE1864"/>
      <c r="AF1864"/>
      <c r="AG1864"/>
      <c r="AH1864"/>
      <c r="AI1864"/>
      <c r="AJ1864"/>
      <c r="AK186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4" s="170" t="s">
        <v>2</v>
      </c>
    </row>
    <row r="1865" spans="24:38">
      <c r="X1865"/>
      <c r="Y1865"/>
      <c r="Z1865"/>
      <c r="AA1865"/>
      <c r="AB1865"/>
      <c r="AC1865"/>
      <c r="AD1865"/>
      <c r="AE1865"/>
      <c r="AF1865"/>
      <c r="AG1865"/>
      <c r="AH1865"/>
      <c r="AI1865"/>
      <c r="AJ1865"/>
      <c r="AK186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5" s="170" t="s">
        <v>2</v>
      </c>
    </row>
    <row r="1866" spans="24:38">
      <c r="X1866"/>
      <c r="Y1866"/>
      <c r="Z1866"/>
      <c r="AA1866"/>
      <c r="AB1866"/>
      <c r="AC1866"/>
      <c r="AD1866"/>
      <c r="AE1866"/>
      <c r="AF1866"/>
      <c r="AG1866"/>
      <c r="AH1866"/>
      <c r="AI1866"/>
      <c r="AJ1866"/>
      <c r="AK186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6" s="170" t="s">
        <v>2</v>
      </c>
    </row>
    <row r="1867" spans="24:38">
      <c r="X1867"/>
      <c r="Y1867"/>
      <c r="Z1867"/>
      <c r="AA1867"/>
      <c r="AB1867"/>
      <c r="AC1867"/>
      <c r="AD1867"/>
      <c r="AE1867"/>
      <c r="AF1867"/>
      <c r="AG1867"/>
      <c r="AH1867"/>
      <c r="AI1867"/>
      <c r="AJ1867"/>
      <c r="AK186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7" s="170" t="s">
        <v>2</v>
      </c>
    </row>
    <row r="1868" spans="24:38">
      <c r="X1868"/>
      <c r="Y1868"/>
      <c r="Z1868"/>
      <c r="AA1868"/>
      <c r="AB1868"/>
      <c r="AC1868"/>
      <c r="AD1868"/>
      <c r="AE1868"/>
      <c r="AF1868"/>
      <c r="AG1868"/>
      <c r="AH1868"/>
      <c r="AI1868"/>
      <c r="AJ1868"/>
      <c r="AK186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8" s="170" t="s">
        <v>2</v>
      </c>
    </row>
    <row r="1869" spans="24:38">
      <c r="X1869"/>
      <c r="Y1869"/>
      <c r="Z1869"/>
      <c r="AA1869"/>
      <c r="AB1869"/>
      <c r="AC1869"/>
      <c r="AD1869"/>
      <c r="AE1869"/>
      <c r="AF1869"/>
      <c r="AG1869"/>
      <c r="AH1869"/>
      <c r="AI1869"/>
      <c r="AJ1869"/>
      <c r="AK186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9" s="170" t="s">
        <v>2</v>
      </c>
    </row>
    <row r="1870" spans="24:38">
      <c r="X1870"/>
      <c r="Y1870"/>
      <c r="Z1870"/>
      <c r="AA1870"/>
      <c r="AB1870"/>
      <c r="AC1870"/>
      <c r="AD1870"/>
      <c r="AE1870"/>
      <c r="AF1870"/>
      <c r="AG1870"/>
      <c r="AH1870"/>
      <c r="AI1870"/>
      <c r="AJ1870"/>
      <c r="AK187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0" s="170" t="s">
        <v>2</v>
      </c>
    </row>
    <row r="1871" spans="24:38">
      <c r="X1871"/>
      <c r="Y1871"/>
      <c r="Z1871"/>
      <c r="AA1871"/>
      <c r="AB1871"/>
      <c r="AC1871"/>
      <c r="AD1871"/>
      <c r="AE1871"/>
      <c r="AF1871"/>
      <c r="AG1871"/>
      <c r="AH1871"/>
      <c r="AI1871"/>
      <c r="AJ1871"/>
      <c r="AK187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1" s="170" t="s">
        <v>2</v>
      </c>
    </row>
    <row r="1872" spans="24:38">
      <c r="X1872"/>
      <c r="Y1872"/>
      <c r="Z1872"/>
      <c r="AA1872"/>
      <c r="AB1872"/>
      <c r="AC1872"/>
      <c r="AD1872"/>
      <c r="AE1872"/>
      <c r="AF1872"/>
      <c r="AG1872"/>
      <c r="AH1872"/>
      <c r="AI1872"/>
      <c r="AJ1872"/>
      <c r="AK187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2" s="170" t="s">
        <v>2</v>
      </c>
    </row>
    <row r="1873" spans="24:38">
      <c r="X1873"/>
      <c r="Y1873"/>
      <c r="Z1873"/>
      <c r="AA1873"/>
      <c r="AB1873"/>
      <c r="AC1873"/>
      <c r="AD1873"/>
      <c r="AE1873"/>
      <c r="AF1873"/>
      <c r="AG1873"/>
      <c r="AH1873"/>
      <c r="AI1873"/>
      <c r="AJ1873"/>
      <c r="AK187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3" s="170" t="s">
        <v>2</v>
      </c>
    </row>
    <row r="1874" spans="24:38">
      <c r="X1874"/>
      <c r="Y1874"/>
      <c r="Z1874"/>
      <c r="AA1874"/>
      <c r="AB1874"/>
      <c r="AC1874"/>
      <c r="AD1874"/>
      <c r="AE1874"/>
      <c r="AF1874"/>
      <c r="AG1874"/>
      <c r="AH1874"/>
      <c r="AI1874"/>
      <c r="AJ1874"/>
      <c r="AK187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4" s="170" t="s">
        <v>2</v>
      </c>
    </row>
    <row r="1875" spans="24:38">
      <c r="X1875"/>
      <c r="Y1875"/>
      <c r="Z1875"/>
      <c r="AA1875"/>
      <c r="AB1875"/>
      <c r="AC1875"/>
      <c r="AD1875"/>
      <c r="AE1875"/>
      <c r="AF1875"/>
      <c r="AG1875"/>
      <c r="AH1875"/>
      <c r="AI1875"/>
      <c r="AJ1875"/>
      <c r="AK187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5" s="170" t="s">
        <v>2</v>
      </c>
    </row>
    <row r="1876" spans="24:38">
      <c r="X1876"/>
      <c r="Y1876"/>
      <c r="Z1876"/>
      <c r="AA1876"/>
      <c r="AB1876"/>
      <c r="AC1876"/>
      <c r="AD1876"/>
      <c r="AE1876"/>
      <c r="AF1876"/>
      <c r="AG1876"/>
      <c r="AH1876"/>
      <c r="AI1876"/>
      <c r="AJ1876"/>
      <c r="AK187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6" s="170" t="s">
        <v>2</v>
      </c>
    </row>
    <row r="1877" spans="24:38">
      <c r="X1877"/>
      <c r="Y1877"/>
      <c r="Z1877"/>
      <c r="AA1877"/>
      <c r="AB1877"/>
      <c r="AC1877"/>
      <c r="AD1877"/>
      <c r="AE1877"/>
      <c r="AF1877"/>
      <c r="AG1877"/>
      <c r="AH1877"/>
      <c r="AI1877"/>
      <c r="AJ1877"/>
      <c r="AK1877" s="130" t="str">
        <f t="shared" ref="AK1877:AK1940" si="45">CONCATENATE("IF EXISTS (SELECT * FROM TR_OPCItems WHERE iID = ",V1877,")
UPDATE TR_OPCItems
   SET iID_OPCGroup = ",W1877,",sName = '",X1877,"',sEngUnit = '",Y1877,"',sFunction = '",Z1877,"',sNameTag = '",AA1877,"',dMin = ",AB1877,",dMax = ",AC1877,",dHiHi = ",AD1877,",dHi = ",AE1877,",dLo = ",AF1877,",dLoLo = ",AG1877,",iPrecision = ",AH1877,",iDuration = ",AJ1877,"
 WHERE iID = ",V1877,"
ELSE 
 INSERT INTO TR_OPCItems
           ([iID_OPCGroup],[sName],[sEngUnit],[sFunction],[sNameTag],[dMin],[dMax],[dHiHi],[dHi],[dLo],[dLoLo],[iPrecision],[iDuration])
     VALUES
           (",W1877,",'",X1877,"','",Y1877,"','",Z1877,"','",AA1877,"',",AB1877,",",AC1877," ,",AD1877,",",AE1877,",",AF1877,",",AG1877,",",AH1877,",",AJ1877,");")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7" s="170" t="s">
        <v>2</v>
      </c>
    </row>
    <row r="1878" spans="24:38">
      <c r="X1878"/>
      <c r="Y1878"/>
      <c r="Z1878"/>
      <c r="AA1878"/>
      <c r="AB1878"/>
      <c r="AC1878"/>
      <c r="AD1878"/>
      <c r="AE1878"/>
      <c r="AF1878"/>
      <c r="AG1878"/>
      <c r="AH1878"/>
      <c r="AI1878"/>
      <c r="AJ1878"/>
      <c r="AK187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8" s="170" t="s">
        <v>2</v>
      </c>
    </row>
    <row r="1879" spans="24:38">
      <c r="X1879"/>
      <c r="Y1879"/>
      <c r="Z1879"/>
      <c r="AA1879"/>
      <c r="AB1879"/>
      <c r="AC1879"/>
      <c r="AD1879"/>
      <c r="AE1879"/>
      <c r="AF1879"/>
      <c r="AG1879"/>
      <c r="AH1879"/>
      <c r="AI1879"/>
      <c r="AJ1879"/>
      <c r="AK187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9" s="170" t="s">
        <v>2</v>
      </c>
    </row>
    <row r="1880" spans="24:38">
      <c r="X1880"/>
      <c r="Y1880"/>
      <c r="Z1880"/>
      <c r="AA1880"/>
      <c r="AB1880"/>
      <c r="AC1880"/>
      <c r="AD1880"/>
      <c r="AE1880"/>
      <c r="AF1880"/>
      <c r="AG1880"/>
      <c r="AH1880"/>
      <c r="AI1880"/>
      <c r="AJ1880"/>
      <c r="AK188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0" s="170" t="s">
        <v>2</v>
      </c>
    </row>
    <row r="1881" spans="24:38">
      <c r="X1881"/>
      <c r="Y1881"/>
      <c r="Z1881"/>
      <c r="AA1881"/>
      <c r="AB1881"/>
      <c r="AC1881"/>
      <c r="AD1881"/>
      <c r="AE1881"/>
      <c r="AF1881"/>
      <c r="AG1881"/>
      <c r="AH1881"/>
      <c r="AI1881"/>
      <c r="AJ1881"/>
      <c r="AK188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1" s="170" t="s">
        <v>2</v>
      </c>
    </row>
    <row r="1882" spans="24:38">
      <c r="X1882"/>
      <c r="Y1882"/>
      <c r="Z1882"/>
      <c r="AA1882"/>
      <c r="AB1882"/>
      <c r="AC1882"/>
      <c r="AD1882"/>
      <c r="AE1882"/>
      <c r="AF1882"/>
      <c r="AG1882"/>
      <c r="AH1882"/>
      <c r="AI1882"/>
      <c r="AJ1882"/>
      <c r="AK188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2" s="170" t="s">
        <v>2</v>
      </c>
    </row>
    <row r="1883" spans="24:38">
      <c r="X1883"/>
      <c r="Y1883"/>
      <c r="Z1883"/>
      <c r="AA1883"/>
      <c r="AB1883"/>
      <c r="AC1883"/>
      <c r="AD1883"/>
      <c r="AE1883"/>
      <c r="AF1883"/>
      <c r="AG1883"/>
      <c r="AH1883"/>
      <c r="AI1883"/>
      <c r="AJ1883"/>
      <c r="AK188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3" s="170" t="s">
        <v>2</v>
      </c>
    </row>
    <row r="1884" spans="24:38">
      <c r="X1884"/>
      <c r="Y1884"/>
      <c r="Z1884"/>
      <c r="AA1884"/>
      <c r="AB1884"/>
      <c r="AC1884"/>
      <c r="AD1884"/>
      <c r="AE1884"/>
      <c r="AF1884"/>
      <c r="AG1884"/>
      <c r="AH1884"/>
      <c r="AI1884"/>
      <c r="AJ1884"/>
      <c r="AK188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4" s="170" t="s">
        <v>2</v>
      </c>
    </row>
    <row r="1885" spans="24:38">
      <c r="X1885"/>
      <c r="Y1885"/>
      <c r="Z1885"/>
      <c r="AA1885"/>
      <c r="AB1885"/>
      <c r="AC1885"/>
      <c r="AD1885"/>
      <c r="AE1885"/>
      <c r="AF1885"/>
      <c r="AG1885"/>
      <c r="AH1885"/>
      <c r="AI1885"/>
      <c r="AJ1885"/>
      <c r="AK188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5" s="170" t="s">
        <v>2</v>
      </c>
    </row>
    <row r="1886" spans="24:38">
      <c r="X1886"/>
      <c r="Y1886"/>
      <c r="Z1886"/>
      <c r="AA1886"/>
      <c r="AB1886"/>
      <c r="AC1886"/>
      <c r="AD1886"/>
      <c r="AE1886"/>
      <c r="AF1886"/>
      <c r="AG1886"/>
      <c r="AH1886"/>
      <c r="AI1886"/>
      <c r="AJ1886"/>
      <c r="AK188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6" s="170" t="s">
        <v>2</v>
      </c>
    </row>
    <row r="1887" spans="24:38">
      <c r="X1887"/>
      <c r="Y1887"/>
      <c r="Z1887"/>
      <c r="AA1887"/>
      <c r="AB1887"/>
      <c r="AC1887"/>
      <c r="AD1887"/>
      <c r="AE1887"/>
      <c r="AF1887"/>
      <c r="AG1887"/>
      <c r="AH1887"/>
      <c r="AI1887"/>
      <c r="AJ1887"/>
      <c r="AK188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7" s="170" t="s">
        <v>2</v>
      </c>
    </row>
    <row r="1888" spans="24:38">
      <c r="X1888"/>
      <c r="Y1888"/>
      <c r="Z1888"/>
      <c r="AA1888"/>
      <c r="AB1888"/>
      <c r="AC1888"/>
      <c r="AD1888"/>
      <c r="AE1888"/>
      <c r="AF1888"/>
      <c r="AG1888"/>
      <c r="AH1888"/>
      <c r="AI1888"/>
      <c r="AJ1888"/>
      <c r="AK188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8" s="170" t="s">
        <v>2</v>
      </c>
    </row>
    <row r="1889" spans="24:38">
      <c r="X1889"/>
      <c r="Y1889"/>
      <c r="Z1889"/>
      <c r="AA1889"/>
      <c r="AB1889"/>
      <c r="AC1889"/>
      <c r="AD1889"/>
      <c r="AE1889"/>
      <c r="AF1889"/>
      <c r="AG1889"/>
      <c r="AH1889"/>
      <c r="AI1889"/>
      <c r="AJ1889"/>
      <c r="AK188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9" s="170" t="s">
        <v>2</v>
      </c>
    </row>
    <row r="1890" spans="24:38">
      <c r="X1890"/>
      <c r="Y1890"/>
      <c r="Z1890"/>
      <c r="AA1890"/>
      <c r="AB1890"/>
      <c r="AC1890"/>
      <c r="AD1890"/>
      <c r="AE1890"/>
      <c r="AF1890"/>
      <c r="AG1890"/>
      <c r="AH1890"/>
      <c r="AI1890"/>
      <c r="AJ1890"/>
      <c r="AK189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0" s="170" t="s">
        <v>2</v>
      </c>
    </row>
    <row r="1891" spans="24:38">
      <c r="X1891"/>
      <c r="Y1891"/>
      <c r="Z1891"/>
      <c r="AA1891"/>
      <c r="AB1891"/>
      <c r="AC1891"/>
      <c r="AD1891"/>
      <c r="AE1891"/>
      <c r="AF1891"/>
      <c r="AG1891"/>
      <c r="AH1891"/>
      <c r="AI1891"/>
      <c r="AJ1891"/>
      <c r="AK189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1" s="170" t="s">
        <v>2</v>
      </c>
    </row>
    <row r="1892" spans="24:38">
      <c r="X1892"/>
      <c r="Y1892"/>
      <c r="Z1892"/>
      <c r="AA1892"/>
      <c r="AB1892"/>
      <c r="AC1892"/>
      <c r="AD1892"/>
      <c r="AE1892"/>
      <c r="AF1892"/>
      <c r="AG1892"/>
      <c r="AH1892"/>
      <c r="AI1892"/>
      <c r="AJ1892"/>
      <c r="AK189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2" s="170" t="s">
        <v>2</v>
      </c>
    </row>
    <row r="1893" spans="24:38">
      <c r="X1893"/>
      <c r="Y1893"/>
      <c r="Z1893"/>
      <c r="AA1893"/>
      <c r="AB1893"/>
      <c r="AC1893"/>
      <c r="AD1893"/>
      <c r="AE1893"/>
      <c r="AF1893"/>
      <c r="AG1893"/>
      <c r="AH1893"/>
      <c r="AI1893"/>
      <c r="AJ1893"/>
      <c r="AK189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3" s="170" t="s">
        <v>2</v>
      </c>
    </row>
    <row r="1894" spans="24:38">
      <c r="X1894"/>
      <c r="Y1894"/>
      <c r="Z1894"/>
      <c r="AA1894"/>
      <c r="AB1894"/>
      <c r="AC1894"/>
      <c r="AD1894"/>
      <c r="AE1894"/>
      <c r="AF1894"/>
      <c r="AG1894"/>
      <c r="AH1894"/>
      <c r="AI1894"/>
      <c r="AJ1894"/>
      <c r="AK189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4" s="170" t="s">
        <v>2</v>
      </c>
    </row>
    <row r="1895" spans="24:38">
      <c r="X1895"/>
      <c r="Y1895"/>
      <c r="Z1895"/>
      <c r="AA1895"/>
      <c r="AB1895"/>
      <c r="AC1895"/>
      <c r="AD1895"/>
      <c r="AE1895"/>
      <c r="AF1895"/>
      <c r="AG1895"/>
      <c r="AH1895"/>
      <c r="AI1895"/>
      <c r="AJ1895"/>
      <c r="AK189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5" s="170" t="s">
        <v>2</v>
      </c>
    </row>
    <row r="1896" spans="24:38">
      <c r="X1896"/>
      <c r="Y1896"/>
      <c r="Z1896"/>
      <c r="AA1896"/>
      <c r="AB1896"/>
      <c r="AC1896"/>
      <c r="AD1896"/>
      <c r="AE1896"/>
      <c r="AF1896"/>
      <c r="AG1896"/>
      <c r="AH1896"/>
      <c r="AI1896"/>
      <c r="AJ1896"/>
      <c r="AK189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6" s="170" t="s">
        <v>2</v>
      </c>
    </row>
    <row r="1897" spans="24:38">
      <c r="X1897"/>
      <c r="Y1897"/>
      <c r="Z1897"/>
      <c r="AA1897"/>
      <c r="AB1897"/>
      <c r="AC1897"/>
      <c r="AD1897"/>
      <c r="AE1897"/>
      <c r="AF1897"/>
      <c r="AG1897"/>
      <c r="AH1897"/>
      <c r="AI1897"/>
      <c r="AJ1897"/>
      <c r="AK189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7" s="170" t="s">
        <v>2</v>
      </c>
    </row>
    <row r="1898" spans="24:38">
      <c r="X1898"/>
      <c r="Y1898"/>
      <c r="Z1898"/>
      <c r="AA1898"/>
      <c r="AB1898"/>
      <c r="AC1898"/>
      <c r="AD1898"/>
      <c r="AE1898"/>
      <c r="AF1898"/>
      <c r="AG1898"/>
      <c r="AH1898"/>
      <c r="AI1898"/>
      <c r="AJ1898"/>
      <c r="AK189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8" s="170" t="s">
        <v>2</v>
      </c>
    </row>
    <row r="1899" spans="24:38">
      <c r="X1899"/>
      <c r="Y1899"/>
      <c r="Z1899"/>
      <c r="AA1899"/>
      <c r="AB1899"/>
      <c r="AC1899"/>
      <c r="AD1899"/>
      <c r="AE1899"/>
      <c r="AF1899"/>
      <c r="AG1899"/>
      <c r="AH1899"/>
      <c r="AI1899"/>
      <c r="AJ1899"/>
      <c r="AK189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9" s="170" t="s">
        <v>2</v>
      </c>
    </row>
    <row r="1900" spans="24:38">
      <c r="X1900"/>
      <c r="Y1900"/>
      <c r="Z1900"/>
      <c r="AA1900"/>
      <c r="AB1900"/>
      <c r="AC1900"/>
      <c r="AD1900"/>
      <c r="AE1900"/>
      <c r="AF1900"/>
      <c r="AG1900"/>
      <c r="AH1900"/>
      <c r="AI1900"/>
      <c r="AJ1900"/>
      <c r="AK190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0" s="170" t="s">
        <v>2</v>
      </c>
    </row>
    <row r="1901" spans="24:38">
      <c r="X1901"/>
      <c r="Y1901"/>
      <c r="Z1901"/>
      <c r="AA1901"/>
      <c r="AB1901"/>
      <c r="AC1901"/>
      <c r="AD1901"/>
      <c r="AE1901"/>
      <c r="AF1901"/>
      <c r="AG1901"/>
      <c r="AH1901"/>
      <c r="AI1901"/>
      <c r="AJ1901"/>
      <c r="AK190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1" s="170" t="s">
        <v>2</v>
      </c>
    </row>
    <row r="1902" spans="24:38">
      <c r="X1902"/>
      <c r="Y1902"/>
      <c r="Z1902"/>
      <c r="AA1902"/>
      <c r="AB1902"/>
      <c r="AC1902"/>
      <c r="AD1902"/>
      <c r="AE1902"/>
      <c r="AF1902"/>
      <c r="AG1902"/>
      <c r="AH1902"/>
      <c r="AI1902"/>
      <c r="AJ1902"/>
      <c r="AK190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2" s="170" t="s">
        <v>2</v>
      </c>
    </row>
    <row r="1903" spans="24:38">
      <c r="X1903"/>
      <c r="Y1903"/>
      <c r="Z1903"/>
      <c r="AA1903"/>
      <c r="AB1903"/>
      <c r="AC1903"/>
      <c r="AD1903"/>
      <c r="AE1903"/>
      <c r="AF1903"/>
      <c r="AG1903"/>
      <c r="AH1903"/>
      <c r="AI1903"/>
      <c r="AJ1903"/>
      <c r="AK190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3" s="170" t="s">
        <v>2</v>
      </c>
    </row>
    <row r="1904" spans="24:38">
      <c r="X1904"/>
      <c r="Y1904"/>
      <c r="Z1904"/>
      <c r="AA1904"/>
      <c r="AB1904"/>
      <c r="AC1904"/>
      <c r="AD1904"/>
      <c r="AE1904"/>
      <c r="AF1904"/>
      <c r="AG1904"/>
      <c r="AH1904"/>
      <c r="AI1904"/>
      <c r="AJ1904"/>
      <c r="AK190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4" s="170" t="s">
        <v>2</v>
      </c>
    </row>
    <row r="1905" spans="24:38">
      <c r="X1905"/>
      <c r="Y1905"/>
      <c r="Z1905"/>
      <c r="AA1905"/>
      <c r="AB1905"/>
      <c r="AC1905"/>
      <c r="AD1905"/>
      <c r="AE1905"/>
      <c r="AF1905"/>
      <c r="AG1905"/>
      <c r="AH1905"/>
      <c r="AI1905"/>
      <c r="AJ1905"/>
      <c r="AK190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5" s="170" t="s">
        <v>2</v>
      </c>
    </row>
    <row r="1906" spans="24:38">
      <c r="X1906"/>
      <c r="Y1906"/>
      <c r="Z1906"/>
      <c r="AA1906"/>
      <c r="AB1906"/>
      <c r="AC1906"/>
      <c r="AD1906"/>
      <c r="AE1906"/>
      <c r="AF1906"/>
      <c r="AG1906"/>
      <c r="AH1906"/>
      <c r="AI1906"/>
      <c r="AJ1906"/>
      <c r="AK190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6" s="170" t="s">
        <v>2</v>
      </c>
    </row>
    <row r="1907" spans="24:38">
      <c r="X1907"/>
      <c r="Y1907"/>
      <c r="Z1907"/>
      <c r="AA1907"/>
      <c r="AB1907"/>
      <c r="AC1907"/>
      <c r="AD1907"/>
      <c r="AE1907"/>
      <c r="AF1907"/>
      <c r="AG1907"/>
      <c r="AH1907"/>
      <c r="AI1907"/>
      <c r="AJ1907"/>
      <c r="AK190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7" s="170" t="s">
        <v>2</v>
      </c>
    </row>
    <row r="1908" spans="24:38">
      <c r="X1908"/>
      <c r="Y1908"/>
      <c r="Z1908"/>
      <c r="AA1908"/>
      <c r="AB1908"/>
      <c r="AC1908"/>
      <c r="AD1908"/>
      <c r="AE1908"/>
      <c r="AF1908"/>
      <c r="AG1908"/>
      <c r="AH1908"/>
      <c r="AI1908"/>
      <c r="AJ1908"/>
      <c r="AK190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8" s="170" t="s">
        <v>2</v>
      </c>
    </row>
    <row r="1909" spans="24:38">
      <c r="X1909"/>
      <c r="Y1909"/>
      <c r="Z1909"/>
      <c r="AA1909"/>
      <c r="AB1909"/>
      <c r="AC1909"/>
      <c r="AD1909"/>
      <c r="AE1909"/>
      <c r="AF1909"/>
      <c r="AG1909"/>
      <c r="AH1909"/>
      <c r="AI1909"/>
      <c r="AJ1909"/>
      <c r="AK190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9" s="170" t="s">
        <v>2</v>
      </c>
    </row>
    <row r="1910" spans="24:38">
      <c r="X1910"/>
      <c r="Y1910"/>
      <c r="Z1910"/>
      <c r="AA1910"/>
      <c r="AB1910"/>
      <c r="AC1910"/>
      <c r="AD1910"/>
      <c r="AE1910"/>
      <c r="AF1910"/>
      <c r="AG1910"/>
      <c r="AH1910"/>
      <c r="AI1910"/>
      <c r="AJ1910"/>
      <c r="AK191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0" s="170" t="s">
        <v>2</v>
      </c>
    </row>
    <row r="1911" spans="24:38">
      <c r="X1911"/>
      <c r="Y1911"/>
      <c r="Z1911"/>
      <c r="AA1911"/>
      <c r="AB1911"/>
      <c r="AC1911"/>
      <c r="AD1911"/>
      <c r="AE1911"/>
      <c r="AF1911"/>
      <c r="AG1911"/>
      <c r="AH1911"/>
      <c r="AI1911"/>
      <c r="AJ1911"/>
      <c r="AK191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1" s="170" t="s">
        <v>2</v>
      </c>
    </row>
    <row r="1912" spans="24:38">
      <c r="X1912"/>
      <c r="Y1912"/>
      <c r="Z1912"/>
      <c r="AA1912"/>
      <c r="AB1912"/>
      <c r="AC1912"/>
      <c r="AD1912"/>
      <c r="AE1912"/>
      <c r="AF1912"/>
      <c r="AG1912"/>
      <c r="AH1912"/>
      <c r="AI1912"/>
      <c r="AJ1912"/>
      <c r="AK191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2" s="170" t="s">
        <v>2</v>
      </c>
    </row>
    <row r="1913" spans="24:38">
      <c r="X1913"/>
      <c r="Y1913"/>
      <c r="Z1913"/>
      <c r="AA1913"/>
      <c r="AB1913"/>
      <c r="AC1913"/>
      <c r="AD1913"/>
      <c r="AE1913"/>
      <c r="AF1913"/>
      <c r="AG1913"/>
      <c r="AH1913"/>
      <c r="AI1913"/>
      <c r="AJ1913"/>
      <c r="AK191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3" s="170" t="s">
        <v>2</v>
      </c>
    </row>
    <row r="1914" spans="24:38">
      <c r="X1914"/>
      <c r="Y1914"/>
      <c r="Z1914"/>
      <c r="AA1914"/>
      <c r="AB1914"/>
      <c r="AC1914"/>
      <c r="AD1914"/>
      <c r="AE1914"/>
      <c r="AF1914"/>
      <c r="AG1914"/>
      <c r="AH1914"/>
      <c r="AI1914"/>
      <c r="AJ1914"/>
      <c r="AK191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4" s="170" t="s">
        <v>2</v>
      </c>
    </row>
    <row r="1915" spans="24:38">
      <c r="X1915"/>
      <c r="Y1915"/>
      <c r="Z1915"/>
      <c r="AA1915"/>
      <c r="AB1915"/>
      <c r="AC1915"/>
      <c r="AD1915"/>
      <c r="AE1915"/>
      <c r="AF1915"/>
      <c r="AG1915"/>
      <c r="AH1915"/>
      <c r="AI1915"/>
      <c r="AJ1915"/>
      <c r="AK191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5" s="170" t="s">
        <v>2</v>
      </c>
    </row>
    <row r="1916" spans="24:38">
      <c r="X1916"/>
      <c r="Y1916"/>
      <c r="Z1916"/>
      <c r="AA1916"/>
      <c r="AB1916"/>
      <c r="AC1916"/>
      <c r="AD1916"/>
      <c r="AE1916"/>
      <c r="AF1916"/>
      <c r="AG1916"/>
      <c r="AH1916"/>
      <c r="AI1916"/>
      <c r="AJ1916"/>
      <c r="AK191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6" s="170" t="s">
        <v>2</v>
      </c>
    </row>
    <row r="1917" spans="24:38">
      <c r="X1917"/>
      <c r="Y1917"/>
      <c r="Z1917"/>
      <c r="AA1917"/>
      <c r="AB1917"/>
      <c r="AC1917"/>
      <c r="AD1917"/>
      <c r="AE1917"/>
      <c r="AF1917"/>
      <c r="AG1917"/>
      <c r="AH1917"/>
      <c r="AI1917"/>
      <c r="AJ1917"/>
      <c r="AK191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7" s="170" t="s">
        <v>2</v>
      </c>
    </row>
    <row r="1918" spans="24:38">
      <c r="X1918"/>
      <c r="Y1918"/>
      <c r="Z1918"/>
      <c r="AA1918"/>
      <c r="AB1918"/>
      <c r="AC1918"/>
      <c r="AD1918"/>
      <c r="AE1918"/>
      <c r="AF1918"/>
      <c r="AG1918"/>
      <c r="AH1918"/>
      <c r="AI1918"/>
      <c r="AJ1918"/>
      <c r="AK191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8" s="170" t="s">
        <v>2</v>
      </c>
    </row>
    <row r="1919" spans="24:38">
      <c r="X1919"/>
      <c r="Y1919"/>
      <c r="Z1919"/>
      <c r="AA1919"/>
      <c r="AB1919"/>
      <c r="AC1919"/>
      <c r="AD1919"/>
      <c r="AE1919"/>
      <c r="AF1919"/>
      <c r="AG1919"/>
      <c r="AH1919"/>
      <c r="AI1919"/>
      <c r="AJ1919"/>
      <c r="AK191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9" s="170" t="s">
        <v>2</v>
      </c>
    </row>
    <row r="1920" spans="24:38">
      <c r="X1920"/>
      <c r="Y1920"/>
      <c r="Z1920"/>
      <c r="AA1920"/>
      <c r="AB1920"/>
      <c r="AC1920"/>
      <c r="AD1920"/>
      <c r="AE1920"/>
      <c r="AF1920"/>
      <c r="AG1920"/>
      <c r="AH1920"/>
      <c r="AI1920"/>
      <c r="AJ1920"/>
      <c r="AK192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0" s="170" t="s">
        <v>2</v>
      </c>
    </row>
    <row r="1921" spans="24:38">
      <c r="X1921"/>
      <c r="Y1921"/>
      <c r="Z1921"/>
      <c r="AA1921"/>
      <c r="AB1921"/>
      <c r="AC1921"/>
      <c r="AD1921"/>
      <c r="AE1921"/>
      <c r="AF1921"/>
      <c r="AG1921"/>
      <c r="AH1921"/>
      <c r="AI1921"/>
      <c r="AJ1921"/>
      <c r="AK192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1" s="170" t="s">
        <v>2</v>
      </c>
    </row>
    <row r="1922" spans="24:38">
      <c r="X1922"/>
      <c r="Y1922"/>
      <c r="Z1922"/>
      <c r="AA1922"/>
      <c r="AB1922"/>
      <c r="AC1922"/>
      <c r="AD1922"/>
      <c r="AE1922"/>
      <c r="AF1922"/>
      <c r="AG1922"/>
      <c r="AH1922"/>
      <c r="AI1922"/>
      <c r="AJ1922"/>
      <c r="AK192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2" s="170" t="s">
        <v>2</v>
      </c>
    </row>
    <row r="1923" spans="24:38">
      <c r="X1923"/>
      <c r="Y1923"/>
      <c r="Z1923"/>
      <c r="AA1923"/>
      <c r="AB1923"/>
      <c r="AC1923"/>
      <c r="AD1923"/>
      <c r="AE1923"/>
      <c r="AF1923"/>
      <c r="AG1923"/>
      <c r="AH1923"/>
      <c r="AI1923"/>
      <c r="AJ1923"/>
      <c r="AK192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3" s="170" t="s">
        <v>2</v>
      </c>
    </row>
    <row r="1924" spans="24:38">
      <c r="X1924"/>
      <c r="Y1924"/>
      <c r="Z1924"/>
      <c r="AA1924"/>
      <c r="AB1924"/>
      <c r="AC1924"/>
      <c r="AD1924"/>
      <c r="AE1924"/>
      <c r="AF1924"/>
      <c r="AG1924"/>
      <c r="AH1924"/>
      <c r="AI1924"/>
      <c r="AJ1924"/>
      <c r="AK192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4" s="170" t="s">
        <v>2</v>
      </c>
    </row>
    <row r="1925" spans="24:38">
      <c r="X1925"/>
      <c r="Y1925"/>
      <c r="Z1925"/>
      <c r="AA1925"/>
      <c r="AB1925"/>
      <c r="AC1925"/>
      <c r="AD1925"/>
      <c r="AE1925"/>
      <c r="AF1925"/>
      <c r="AG1925"/>
      <c r="AH1925"/>
      <c r="AI1925"/>
      <c r="AJ1925"/>
      <c r="AK192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5" s="170" t="s">
        <v>2</v>
      </c>
    </row>
    <row r="1926" spans="24:38">
      <c r="X1926"/>
      <c r="Y1926"/>
      <c r="Z1926"/>
      <c r="AA1926"/>
      <c r="AB1926"/>
      <c r="AC1926"/>
      <c r="AD1926"/>
      <c r="AE1926"/>
      <c r="AF1926"/>
      <c r="AG1926"/>
      <c r="AH1926"/>
      <c r="AI1926"/>
      <c r="AJ1926"/>
      <c r="AK192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6" s="170" t="s">
        <v>2</v>
      </c>
    </row>
    <row r="1927" spans="24:38">
      <c r="X1927"/>
      <c r="Y1927"/>
      <c r="Z1927"/>
      <c r="AA1927"/>
      <c r="AB1927"/>
      <c r="AC1927"/>
      <c r="AD1927"/>
      <c r="AE1927"/>
      <c r="AF1927"/>
      <c r="AG1927"/>
      <c r="AH1927"/>
      <c r="AI1927"/>
      <c r="AJ1927"/>
      <c r="AK192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7" s="170" t="s">
        <v>2</v>
      </c>
    </row>
    <row r="1928" spans="24:38">
      <c r="X1928"/>
      <c r="Y1928"/>
      <c r="Z1928"/>
      <c r="AA1928"/>
      <c r="AB1928"/>
      <c r="AC1928"/>
      <c r="AD1928"/>
      <c r="AE1928"/>
      <c r="AF1928"/>
      <c r="AG1928"/>
      <c r="AH1928"/>
      <c r="AI1928"/>
      <c r="AJ1928"/>
      <c r="AK192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8" s="170" t="s">
        <v>2</v>
      </c>
    </row>
    <row r="1929" spans="24:38">
      <c r="X1929"/>
      <c r="Y1929"/>
      <c r="Z1929"/>
      <c r="AA1929"/>
      <c r="AB1929"/>
      <c r="AC1929"/>
      <c r="AD1929"/>
      <c r="AE1929"/>
      <c r="AF1929"/>
      <c r="AG1929"/>
      <c r="AH1929"/>
      <c r="AI1929"/>
      <c r="AJ1929"/>
      <c r="AK192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9" s="170" t="s">
        <v>2</v>
      </c>
    </row>
    <row r="1930" spans="24:38">
      <c r="X1930"/>
      <c r="Y1930"/>
      <c r="Z1930"/>
      <c r="AA1930"/>
      <c r="AB1930"/>
      <c r="AC1930"/>
      <c r="AD1930"/>
      <c r="AE1930"/>
      <c r="AF1930"/>
      <c r="AG1930"/>
      <c r="AH1930"/>
      <c r="AI1930"/>
      <c r="AJ1930"/>
      <c r="AK193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0" s="170" t="s">
        <v>2</v>
      </c>
    </row>
    <row r="1931" spans="24:38">
      <c r="X1931"/>
      <c r="Y1931"/>
      <c r="Z1931"/>
      <c r="AA1931"/>
      <c r="AB1931"/>
      <c r="AC1931"/>
      <c r="AD1931"/>
      <c r="AE1931"/>
      <c r="AF1931"/>
      <c r="AG1931"/>
      <c r="AH1931"/>
      <c r="AI1931"/>
      <c r="AJ1931"/>
      <c r="AK193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1" s="170" t="s">
        <v>2</v>
      </c>
    </row>
    <row r="1932" spans="24:38">
      <c r="X1932"/>
      <c r="Y1932"/>
      <c r="Z1932"/>
      <c r="AA1932"/>
      <c r="AB1932"/>
      <c r="AC1932"/>
      <c r="AD1932"/>
      <c r="AE1932"/>
      <c r="AF1932"/>
      <c r="AG1932"/>
      <c r="AH1932"/>
      <c r="AI1932"/>
      <c r="AJ1932"/>
      <c r="AK193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2" s="170" t="s">
        <v>2</v>
      </c>
    </row>
    <row r="1933" spans="24:38">
      <c r="X1933"/>
      <c r="Y1933"/>
      <c r="Z1933"/>
      <c r="AA1933"/>
      <c r="AB1933"/>
      <c r="AC1933"/>
      <c r="AD1933"/>
      <c r="AE1933"/>
      <c r="AF1933"/>
      <c r="AG1933"/>
      <c r="AH1933"/>
      <c r="AI1933"/>
      <c r="AJ1933"/>
      <c r="AK193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3" s="170" t="s">
        <v>2</v>
      </c>
    </row>
    <row r="1934" spans="24:38">
      <c r="X1934"/>
      <c r="Y1934"/>
      <c r="Z1934"/>
      <c r="AA1934"/>
      <c r="AB1934"/>
      <c r="AC1934"/>
      <c r="AD1934"/>
      <c r="AE1934"/>
      <c r="AF1934"/>
      <c r="AG1934"/>
      <c r="AH1934"/>
      <c r="AI1934"/>
      <c r="AJ1934"/>
      <c r="AK193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4" s="170" t="s">
        <v>2</v>
      </c>
    </row>
    <row r="1935" spans="24:38">
      <c r="X1935"/>
      <c r="Y1935"/>
      <c r="Z1935"/>
      <c r="AA1935"/>
      <c r="AB1935"/>
      <c r="AC1935"/>
      <c r="AD1935"/>
      <c r="AE1935"/>
      <c r="AF1935"/>
      <c r="AG1935"/>
      <c r="AH1935"/>
      <c r="AI1935"/>
      <c r="AJ1935"/>
      <c r="AK193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5" s="170" t="s">
        <v>2</v>
      </c>
    </row>
    <row r="1936" spans="24:38">
      <c r="X1936"/>
      <c r="Y1936"/>
      <c r="Z1936"/>
      <c r="AA1936"/>
      <c r="AB1936"/>
      <c r="AC1936"/>
      <c r="AD1936"/>
      <c r="AE1936"/>
      <c r="AF1936"/>
      <c r="AG1936"/>
      <c r="AH1936"/>
      <c r="AI1936"/>
      <c r="AJ1936"/>
      <c r="AK193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6" s="170" t="s">
        <v>2</v>
      </c>
    </row>
    <row r="1937" spans="24:38">
      <c r="X1937"/>
      <c r="Y1937"/>
      <c r="Z1937"/>
      <c r="AA1937"/>
      <c r="AB1937"/>
      <c r="AC1937"/>
      <c r="AD1937"/>
      <c r="AE1937"/>
      <c r="AF1937"/>
      <c r="AG1937"/>
      <c r="AH1937"/>
      <c r="AI1937"/>
      <c r="AJ1937"/>
      <c r="AK193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7" s="170" t="s">
        <v>2</v>
      </c>
    </row>
    <row r="1938" spans="24:38">
      <c r="X1938"/>
      <c r="Y1938"/>
      <c r="Z1938"/>
      <c r="AA1938"/>
      <c r="AB1938"/>
      <c r="AC1938"/>
      <c r="AD1938"/>
      <c r="AE1938"/>
      <c r="AF1938"/>
      <c r="AG1938"/>
      <c r="AH1938"/>
      <c r="AI1938"/>
      <c r="AJ1938"/>
      <c r="AK193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8" s="170" t="s">
        <v>2</v>
      </c>
    </row>
    <row r="1939" spans="24:38">
      <c r="X1939"/>
      <c r="Y1939"/>
      <c r="Z1939"/>
      <c r="AA1939"/>
      <c r="AB1939"/>
      <c r="AC1939"/>
      <c r="AD1939"/>
      <c r="AE1939"/>
      <c r="AF1939"/>
      <c r="AG1939"/>
      <c r="AH1939"/>
      <c r="AI1939"/>
      <c r="AJ1939"/>
      <c r="AK193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9" s="170" t="s">
        <v>2</v>
      </c>
    </row>
    <row r="1940" spans="24:38">
      <c r="X1940"/>
      <c r="Y1940"/>
      <c r="Z1940"/>
      <c r="AA1940"/>
      <c r="AB1940"/>
      <c r="AC1940"/>
      <c r="AD1940"/>
      <c r="AE1940"/>
      <c r="AF1940"/>
      <c r="AG1940"/>
      <c r="AH1940"/>
      <c r="AI1940"/>
      <c r="AJ1940"/>
      <c r="AK194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0" s="170" t="s">
        <v>2</v>
      </c>
    </row>
    <row r="1941" spans="24:38">
      <c r="X1941"/>
      <c r="Y1941"/>
      <c r="Z1941"/>
      <c r="AA1941"/>
      <c r="AB1941"/>
      <c r="AC1941"/>
      <c r="AD1941"/>
      <c r="AE1941"/>
      <c r="AF1941"/>
      <c r="AG1941"/>
      <c r="AH1941"/>
      <c r="AI1941"/>
      <c r="AJ1941"/>
      <c r="AK1941" s="130" t="str">
        <f t="shared" ref="AK1941:AK2004" si="46">CONCATENATE("IF EXISTS (SELECT * FROM TR_OPCItems WHERE iID = ",V1941,")
UPDATE TR_OPCItems
   SET iID_OPCGroup = ",W1941,",sName = '",X1941,"',sEngUnit = '",Y1941,"',sFunction = '",Z1941,"',sNameTag = '",AA1941,"',dMin = ",AB1941,",dMax = ",AC1941,",dHiHi = ",AD1941,",dHi = ",AE1941,",dLo = ",AF1941,",dLoLo = ",AG1941,",iPrecision = ",AH1941,",iDuration = ",AJ1941,"
 WHERE iID = ",V1941,"
ELSE 
 INSERT INTO TR_OPCItems
           ([iID_OPCGroup],[sName],[sEngUnit],[sFunction],[sNameTag],[dMin],[dMax],[dHiHi],[dHi],[dLo],[dLoLo],[iPrecision],[iDuration])
     VALUES
           (",W1941,",'",X1941,"','",Y1941,"','",Z1941,"','",AA1941,"',",AB1941,",",AC1941," ,",AD1941,",",AE1941,",",AF1941,",",AG1941,",",AH1941,",",AJ1941,");")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1" s="170" t="s">
        <v>2</v>
      </c>
    </row>
    <row r="1942" spans="24:38">
      <c r="X1942"/>
      <c r="Y1942"/>
      <c r="Z1942"/>
      <c r="AA1942"/>
      <c r="AB1942"/>
      <c r="AC1942"/>
      <c r="AD1942"/>
      <c r="AE1942"/>
      <c r="AF1942"/>
      <c r="AG1942"/>
      <c r="AH1942"/>
      <c r="AI1942"/>
      <c r="AJ1942"/>
      <c r="AK194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2" s="170" t="s">
        <v>2</v>
      </c>
    </row>
    <row r="1943" spans="24:38">
      <c r="X1943"/>
      <c r="Y1943"/>
      <c r="Z1943"/>
      <c r="AA1943"/>
      <c r="AB1943"/>
      <c r="AC1943"/>
      <c r="AD1943"/>
      <c r="AE1943"/>
      <c r="AF1943"/>
      <c r="AG1943"/>
      <c r="AH1943"/>
      <c r="AI1943"/>
      <c r="AJ1943"/>
      <c r="AK194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3" s="170" t="s">
        <v>2</v>
      </c>
    </row>
    <row r="1944" spans="24:38">
      <c r="X1944"/>
      <c r="Y1944"/>
      <c r="Z1944"/>
      <c r="AA1944"/>
      <c r="AB1944"/>
      <c r="AC1944"/>
      <c r="AD1944"/>
      <c r="AE1944"/>
      <c r="AF1944"/>
      <c r="AG1944"/>
      <c r="AH1944"/>
      <c r="AI1944"/>
      <c r="AJ1944"/>
      <c r="AK194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4" s="170" t="s">
        <v>2</v>
      </c>
    </row>
    <row r="1945" spans="24:38">
      <c r="X1945"/>
      <c r="Y1945"/>
      <c r="Z1945"/>
      <c r="AA1945"/>
      <c r="AB1945"/>
      <c r="AC1945"/>
      <c r="AD1945"/>
      <c r="AE1945"/>
      <c r="AF1945"/>
      <c r="AG1945"/>
      <c r="AH1945"/>
      <c r="AI1945"/>
      <c r="AJ1945"/>
      <c r="AK194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5" s="170" t="s">
        <v>2</v>
      </c>
    </row>
    <row r="1946" spans="24:38">
      <c r="X1946"/>
      <c r="Y1946"/>
      <c r="Z1946"/>
      <c r="AA1946"/>
      <c r="AB1946"/>
      <c r="AC1946"/>
      <c r="AD1946"/>
      <c r="AE1946"/>
      <c r="AF1946"/>
      <c r="AG1946"/>
      <c r="AH1946"/>
      <c r="AI1946"/>
      <c r="AJ1946"/>
      <c r="AK194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6" s="170" t="s">
        <v>2</v>
      </c>
    </row>
    <row r="1947" spans="24:38">
      <c r="X1947"/>
      <c r="Y1947"/>
      <c r="Z1947"/>
      <c r="AA1947"/>
      <c r="AB1947"/>
      <c r="AC1947"/>
      <c r="AD1947"/>
      <c r="AE1947"/>
      <c r="AF1947"/>
      <c r="AG1947"/>
      <c r="AH1947"/>
      <c r="AI1947"/>
      <c r="AJ1947"/>
      <c r="AK194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7" s="170" t="s">
        <v>2</v>
      </c>
    </row>
    <row r="1948" spans="24:38">
      <c r="X1948"/>
      <c r="Y1948"/>
      <c r="Z1948"/>
      <c r="AA1948"/>
      <c r="AB1948"/>
      <c r="AC1948"/>
      <c r="AD1948"/>
      <c r="AE1948"/>
      <c r="AF1948"/>
      <c r="AG1948"/>
      <c r="AH1948"/>
      <c r="AI1948"/>
      <c r="AJ1948"/>
      <c r="AK194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8" s="170" t="s">
        <v>2</v>
      </c>
    </row>
    <row r="1949" spans="24:38">
      <c r="X1949"/>
      <c r="Y1949"/>
      <c r="Z1949"/>
      <c r="AA1949"/>
      <c r="AB1949"/>
      <c r="AC1949"/>
      <c r="AD1949"/>
      <c r="AE1949"/>
      <c r="AF1949"/>
      <c r="AG1949"/>
      <c r="AH1949"/>
      <c r="AI1949"/>
      <c r="AJ1949"/>
      <c r="AK194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9" s="170" t="s">
        <v>2</v>
      </c>
    </row>
    <row r="1950" spans="24:38">
      <c r="X1950"/>
      <c r="Y1950"/>
      <c r="Z1950"/>
      <c r="AA1950"/>
      <c r="AB1950"/>
      <c r="AC1950"/>
      <c r="AD1950"/>
      <c r="AE1950"/>
      <c r="AF1950"/>
      <c r="AG1950"/>
      <c r="AH1950"/>
      <c r="AI1950"/>
      <c r="AJ1950"/>
      <c r="AK195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0" s="170" t="s">
        <v>2</v>
      </c>
    </row>
    <row r="1951" spans="24:38">
      <c r="X1951"/>
      <c r="Y1951"/>
      <c r="Z1951"/>
      <c r="AA1951"/>
      <c r="AB1951"/>
      <c r="AC1951"/>
      <c r="AD1951"/>
      <c r="AE1951"/>
      <c r="AF1951"/>
      <c r="AG1951"/>
      <c r="AH1951"/>
      <c r="AI1951"/>
      <c r="AJ1951"/>
      <c r="AK195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1" s="170" t="s">
        <v>2</v>
      </c>
    </row>
    <row r="1952" spans="24:38">
      <c r="X1952"/>
      <c r="Y1952"/>
      <c r="Z1952"/>
      <c r="AA1952"/>
      <c r="AB1952"/>
      <c r="AC1952"/>
      <c r="AD1952"/>
      <c r="AE1952"/>
      <c r="AF1952"/>
      <c r="AG1952"/>
      <c r="AH1952"/>
      <c r="AI1952"/>
      <c r="AJ1952"/>
      <c r="AK195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2" s="170" t="s">
        <v>2</v>
      </c>
    </row>
    <row r="1953" spans="24:38">
      <c r="X1953"/>
      <c r="Y1953"/>
      <c r="Z1953"/>
      <c r="AA1953"/>
      <c r="AB1953"/>
      <c r="AC1953"/>
      <c r="AD1953"/>
      <c r="AE1953"/>
      <c r="AF1953"/>
      <c r="AG1953"/>
      <c r="AH1953"/>
      <c r="AI1953"/>
      <c r="AJ1953"/>
      <c r="AK195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3" s="170" t="s">
        <v>2</v>
      </c>
    </row>
    <row r="1954" spans="24:38">
      <c r="X1954"/>
      <c r="Y1954"/>
      <c r="Z1954"/>
      <c r="AA1954"/>
      <c r="AB1954"/>
      <c r="AC1954"/>
      <c r="AD1954"/>
      <c r="AE1954"/>
      <c r="AF1954"/>
      <c r="AG1954"/>
      <c r="AH1954"/>
      <c r="AI1954"/>
      <c r="AJ1954"/>
      <c r="AK195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4" s="170" t="s">
        <v>2</v>
      </c>
    </row>
    <row r="1955" spans="24:38">
      <c r="X1955"/>
      <c r="Y1955"/>
      <c r="Z1955"/>
      <c r="AA1955"/>
      <c r="AB1955"/>
      <c r="AC1955"/>
      <c r="AD1955"/>
      <c r="AE1955"/>
      <c r="AF1955"/>
      <c r="AG1955"/>
      <c r="AH1955"/>
      <c r="AI1955"/>
      <c r="AJ1955"/>
      <c r="AK195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5" s="170" t="s">
        <v>2</v>
      </c>
    </row>
    <row r="1956" spans="24:38">
      <c r="X1956"/>
      <c r="Y1956"/>
      <c r="Z1956"/>
      <c r="AA1956"/>
      <c r="AB1956"/>
      <c r="AC1956"/>
      <c r="AD1956"/>
      <c r="AE1956"/>
      <c r="AF1956"/>
      <c r="AG1956"/>
      <c r="AH1956"/>
      <c r="AI1956"/>
      <c r="AJ1956"/>
      <c r="AK195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6" s="170" t="s">
        <v>2</v>
      </c>
    </row>
    <row r="1957" spans="24:38">
      <c r="X1957"/>
      <c r="Y1957"/>
      <c r="Z1957"/>
      <c r="AA1957"/>
      <c r="AB1957"/>
      <c r="AC1957"/>
      <c r="AD1957"/>
      <c r="AE1957"/>
      <c r="AF1957"/>
      <c r="AG1957"/>
      <c r="AH1957"/>
      <c r="AI1957"/>
      <c r="AJ1957"/>
      <c r="AK195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7" s="170" t="s">
        <v>2</v>
      </c>
    </row>
    <row r="1958" spans="24:38">
      <c r="X1958"/>
      <c r="Y1958"/>
      <c r="Z1958"/>
      <c r="AA1958"/>
      <c r="AB1958"/>
      <c r="AC1958"/>
      <c r="AD1958"/>
      <c r="AE1958"/>
      <c r="AF1958"/>
      <c r="AG1958"/>
      <c r="AH1958"/>
      <c r="AI1958"/>
      <c r="AJ1958"/>
      <c r="AK195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8" s="170" t="s">
        <v>2</v>
      </c>
    </row>
    <row r="1959" spans="24:38">
      <c r="X1959"/>
      <c r="Y1959"/>
      <c r="Z1959"/>
      <c r="AA1959"/>
      <c r="AB1959"/>
      <c r="AC1959"/>
      <c r="AD1959"/>
      <c r="AE1959"/>
      <c r="AF1959"/>
      <c r="AG1959"/>
      <c r="AH1959"/>
      <c r="AI1959"/>
      <c r="AJ1959"/>
      <c r="AK195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9" s="170" t="s">
        <v>2</v>
      </c>
    </row>
    <row r="1960" spans="24:38">
      <c r="X1960"/>
      <c r="Y1960"/>
      <c r="Z1960"/>
      <c r="AA1960"/>
      <c r="AB1960"/>
      <c r="AC1960"/>
      <c r="AD1960"/>
      <c r="AE1960"/>
      <c r="AF1960"/>
      <c r="AG1960"/>
      <c r="AH1960"/>
      <c r="AI1960"/>
      <c r="AJ1960"/>
      <c r="AK196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0" s="170" t="s">
        <v>2</v>
      </c>
    </row>
    <row r="1961" spans="24:38">
      <c r="X1961"/>
      <c r="Y1961"/>
      <c r="Z1961"/>
      <c r="AA1961"/>
      <c r="AB1961"/>
      <c r="AC1961"/>
      <c r="AD1961"/>
      <c r="AE1961"/>
      <c r="AF1961"/>
      <c r="AG1961"/>
      <c r="AH1961"/>
      <c r="AI1961"/>
      <c r="AJ1961"/>
      <c r="AK196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1" s="170" t="s">
        <v>2</v>
      </c>
    </row>
    <row r="1962" spans="24:38">
      <c r="X1962"/>
      <c r="Y1962"/>
      <c r="Z1962"/>
      <c r="AA1962"/>
      <c r="AB1962"/>
      <c r="AC1962"/>
      <c r="AD1962"/>
      <c r="AE1962"/>
      <c r="AF1962"/>
      <c r="AG1962"/>
      <c r="AH1962"/>
      <c r="AI1962"/>
      <c r="AJ1962"/>
      <c r="AK196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2" s="170" t="s">
        <v>2</v>
      </c>
    </row>
    <row r="1963" spans="24:38">
      <c r="X1963"/>
      <c r="Y1963"/>
      <c r="Z1963"/>
      <c r="AA1963"/>
      <c r="AB1963"/>
      <c r="AC1963"/>
      <c r="AD1963"/>
      <c r="AE1963"/>
      <c r="AF1963"/>
      <c r="AG1963"/>
      <c r="AH1963"/>
      <c r="AI1963"/>
      <c r="AJ1963"/>
      <c r="AK196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3" s="170" t="s">
        <v>2</v>
      </c>
    </row>
    <row r="1964" spans="24:38">
      <c r="X1964"/>
      <c r="Y1964"/>
      <c r="Z1964"/>
      <c r="AA1964"/>
      <c r="AB1964"/>
      <c r="AC1964"/>
      <c r="AD1964"/>
      <c r="AE1964"/>
      <c r="AF1964"/>
      <c r="AG1964"/>
      <c r="AH1964"/>
      <c r="AI1964"/>
      <c r="AJ1964"/>
      <c r="AK196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4" s="170" t="s">
        <v>2</v>
      </c>
    </row>
    <row r="1965" spans="24:38">
      <c r="X1965"/>
      <c r="Y1965"/>
      <c r="Z1965"/>
      <c r="AA1965"/>
      <c r="AB1965"/>
      <c r="AC1965"/>
      <c r="AD1965"/>
      <c r="AE1965"/>
      <c r="AF1965"/>
      <c r="AG1965"/>
      <c r="AH1965"/>
      <c r="AI1965"/>
      <c r="AJ1965"/>
      <c r="AK196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5" s="170" t="s">
        <v>2</v>
      </c>
    </row>
    <row r="1966" spans="24:38">
      <c r="X1966"/>
      <c r="Y1966"/>
      <c r="Z1966"/>
      <c r="AA1966"/>
      <c r="AB1966"/>
      <c r="AC1966"/>
      <c r="AD1966"/>
      <c r="AE1966"/>
      <c r="AF1966"/>
      <c r="AG1966"/>
      <c r="AH1966"/>
      <c r="AI1966"/>
      <c r="AJ1966"/>
      <c r="AK196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6" s="170" t="s">
        <v>2</v>
      </c>
    </row>
    <row r="1967" spans="24:38">
      <c r="X1967"/>
      <c r="Y1967"/>
      <c r="Z1967"/>
      <c r="AA1967"/>
      <c r="AB1967"/>
      <c r="AC1967"/>
      <c r="AD1967"/>
      <c r="AE1967"/>
      <c r="AF1967"/>
      <c r="AG1967"/>
      <c r="AH1967"/>
      <c r="AI1967"/>
      <c r="AJ1967"/>
      <c r="AK196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7" s="170" t="s">
        <v>2</v>
      </c>
    </row>
    <row r="1968" spans="24:38">
      <c r="X1968"/>
      <c r="Y1968"/>
      <c r="Z1968"/>
      <c r="AA1968"/>
      <c r="AB1968"/>
      <c r="AC1968"/>
      <c r="AD1968"/>
      <c r="AE1968"/>
      <c r="AF1968"/>
      <c r="AG1968"/>
      <c r="AH1968"/>
      <c r="AI1968"/>
      <c r="AJ1968"/>
      <c r="AK196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8" s="170" t="s">
        <v>2</v>
      </c>
    </row>
    <row r="1969" spans="24:38">
      <c r="X1969"/>
      <c r="Y1969"/>
      <c r="Z1969"/>
      <c r="AA1969"/>
      <c r="AB1969"/>
      <c r="AC1969"/>
      <c r="AD1969"/>
      <c r="AE1969"/>
      <c r="AF1969"/>
      <c r="AG1969"/>
      <c r="AH1969"/>
      <c r="AI1969"/>
      <c r="AJ1969"/>
      <c r="AK196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9" s="170" t="s">
        <v>2</v>
      </c>
    </row>
    <row r="1970" spans="24:38">
      <c r="X1970"/>
      <c r="Y1970"/>
      <c r="Z1970"/>
      <c r="AA1970"/>
      <c r="AB1970"/>
      <c r="AC1970"/>
      <c r="AD1970"/>
      <c r="AE1970"/>
      <c r="AF1970"/>
      <c r="AG1970"/>
      <c r="AH1970"/>
      <c r="AI1970"/>
      <c r="AJ1970"/>
      <c r="AK197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0" s="170" t="s">
        <v>2</v>
      </c>
    </row>
    <row r="1971" spans="24:38">
      <c r="X1971"/>
      <c r="Y1971"/>
      <c r="Z1971"/>
      <c r="AA1971"/>
      <c r="AB1971"/>
      <c r="AC1971"/>
      <c r="AD1971"/>
      <c r="AE1971"/>
      <c r="AF1971"/>
      <c r="AG1971"/>
      <c r="AH1971"/>
      <c r="AI1971"/>
      <c r="AJ1971"/>
      <c r="AK197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1" s="170" t="s">
        <v>2</v>
      </c>
    </row>
    <row r="1972" spans="24:38">
      <c r="X1972"/>
      <c r="Y1972"/>
      <c r="Z1972"/>
      <c r="AA1972"/>
      <c r="AB1972"/>
      <c r="AC1972"/>
      <c r="AD1972"/>
      <c r="AE1972"/>
      <c r="AF1972"/>
      <c r="AG1972"/>
      <c r="AH1972"/>
      <c r="AI1972"/>
      <c r="AJ1972"/>
      <c r="AK197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2" s="170" t="s">
        <v>2</v>
      </c>
    </row>
    <row r="1973" spans="24:38">
      <c r="X1973"/>
      <c r="Y1973"/>
      <c r="Z1973"/>
      <c r="AA1973"/>
      <c r="AB1973"/>
      <c r="AC1973"/>
      <c r="AD1973"/>
      <c r="AE1973"/>
      <c r="AF1973"/>
      <c r="AG1973"/>
      <c r="AH1973"/>
      <c r="AI1973"/>
      <c r="AJ1973"/>
      <c r="AK197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3" s="170" t="s">
        <v>2</v>
      </c>
    </row>
    <row r="1974" spans="24:38">
      <c r="X1974"/>
      <c r="Y1974"/>
      <c r="Z1974"/>
      <c r="AA1974"/>
      <c r="AB1974"/>
      <c r="AC1974"/>
      <c r="AD1974"/>
      <c r="AE1974"/>
      <c r="AF1974"/>
      <c r="AG1974"/>
      <c r="AH1974"/>
      <c r="AI1974"/>
      <c r="AJ1974"/>
      <c r="AK197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4" s="170" t="s">
        <v>2</v>
      </c>
    </row>
    <row r="1975" spans="24:38">
      <c r="X1975"/>
      <c r="Y1975"/>
      <c r="Z1975"/>
      <c r="AA1975"/>
      <c r="AB1975"/>
      <c r="AC1975"/>
      <c r="AD1975"/>
      <c r="AE1975"/>
      <c r="AF1975"/>
      <c r="AG1975"/>
      <c r="AH1975"/>
      <c r="AI1975"/>
      <c r="AJ1975"/>
      <c r="AK197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5" s="170" t="s">
        <v>2</v>
      </c>
    </row>
    <row r="1976" spans="24:38">
      <c r="X1976"/>
      <c r="Y1976"/>
      <c r="Z1976"/>
      <c r="AA1976"/>
      <c r="AB1976"/>
      <c r="AC1976"/>
      <c r="AD1976"/>
      <c r="AE1976"/>
      <c r="AF1976"/>
      <c r="AG1976"/>
      <c r="AH1976"/>
      <c r="AI1976"/>
      <c r="AJ1976"/>
      <c r="AK197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6" s="170" t="s">
        <v>2</v>
      </c>
    </row>
    <row r="1977" spans="24:38">
      <c r="X1977"/>
      <c r="Y1977"/>
      <c r="Z1977"/>
      <c r="AA1977"/>
      <c r="AB1977"/>
      <c r="AC1977"/>
      <c r="AD1977"/>
      <c r="AE1977"/>
      <c r="AF1977"/>
      <c r="AG1977"/>
      <c r="AH1977"/>
      <c r="AI1977"/>
      <c r="AJ1977"/>
      <c r="AK197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7" s="170" t="s">
        <v>2</v>
      </c>
    </row>
    <row r="1978" spans="24:38">
      <c r="X1978"/>
      <c r="Y1978"/>
      <c r="Z1978"/>
      <c r="AA1978"/>
      <c r="AB1978"/>
      <c r="AC1978"/>
      <c r="AD1978"/>
      <c r="AE1978"/>
      <c r="AF1978"/>
      <c r="AG1978"/>
      <c r="AH1978"/>
      <c r="AI1978"/>
      <c r="AJ1978"/>
      <c r="AK197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8" s="170" t="s">
        <v>2</v>
      </c>
    </row>
    <row r="1979" spans="24:38">
      <c r="X1979"/>
      <c r="Y1979"/>
      <c r="Z1979"/>
      <c r="AA1979"/>
      <c r="AB1979"/>
      <c r="AC1979"/>
      <c r="AD1979"/>
      <c r="AE1979"/>
      <c r="AF1979"/>
      <c r="AG1979"/>
      <c r="AH1979"/>
      <c r="AI1979"/>
      <c r="AJ1979"/>
      <c r="AK197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9" s="170" t="s">
        <v>2</v>
      </c>
    </row>
    <row r="1980" spans="24:38">
      <c r="X1980"/>
      <c r="Y1980"/>
      <c r="Z1980"/>
      <c r="AA1980"/>
      <c r="AB1980"/>
      <c r="AC1980"/>
      <c r="AD1980"/>
      <c r="AE1980"/>
      <c r="AF1980"/>
      <c r="AG1980"/>
      <c r="AH1980"/>
      <c r="AI1980"/>
      <c r="AJ1980"/>
      <c r="AK198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0" s="170" t="s">
        <v>2</v>
      </c>
    </row>
    <row r="1981" spans="24:38">
      <c r="X1981"/>
      <c r="Y1981"/>
      <c r="Z1981"/>
      <c r="AA1981"/>
      <c r="AB1981"/>
      <c r="AC1981"/>
      <c r="AD1981"/>
      <c r="AE1981"/>
      <c r="AF1981"/>
      <c r="AG1981"/>
      <c r="AH1981"/>
      <c r="AI1981"/>
      <c r="AJ1981"/>
      <c r="AK198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1" s="170" t="s">
        <v>2</v>
      </c>
    </row>
    <row r="1982" spans="24:38">
      <c r="X1982"/>
      <c r="Y1982"/>
      <c r="Z1982"/>
      <c r="AA1982"/>
      <c r="AB1982"/>
      <c r="AC1982"/>
      <c r="AD1982"/>
      <c r="AE1982"/>
      <c r="AF1982"/>
      <c r="AG1982"/>
      <c r="AH1982"/>
      <c r="AI1982"/>
      <c r="AJ1982"/>
      <c r="AK198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2" s="170" t="s">
        <v>2</v>
      </c>
    </row>
    <row r="1983" spans="24:38">
      <c r="X1983"/>
      <c r="Y1983"/>
      <c r="Z1983"/>
      <c r="AA1983"/>
      <c r="AB1983"/>
      <c r="AC1983"/>
      <c r="AD1983"/>
      <c r="AE1983"/>
      <c r="AF1983"/>
      <c r="AG1983"/>
      <c r="AH1983"/>
      <c r="AI1983"/>
      <c r="AJ1983"/>
      <c r="AK198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3" s="170" t="s">
        <v>2</v>
      </c>
    </row>
    <row r="1984" spans="24:38">
      <c r="X1984"/>
      <c r="Y1984"/>
      <c r="Z1984"/>
      <c r="AA1984"/>
      <c r="AB1984"/>
      <c r="AC1984"/>
      <c r="AD1984"/>
      <c r="AE1984"/>
      <c r="AF1984"/>
      <c r="AG1984"/>
      <c r="AH1984"/>
      <c r="AI1984"/>
      <c r="AJ1984"/>
      <c r="AK198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4" s="170" t="s">
        <v>2</v>
      </c>
    </row>
    <row r="1985" spans="24:38">
      <c r="X1985"/>
      <c r="Y1985"/>
      <c r="Z1985"/>
      <c r="AA1985"/>
      <c r="AB1985"/>
      <c r="AC1985"/>
      <c r="AD1985"/>
      <c r="AE1985"/>
      <c r="AF1985"/>
      <c r="AG1985"/>
      <c r="AH1985"/>
      <c r="AI1985"/>
      <c r="AJ1985"/>
      <c r="AK198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5" s="170" t="s">
        <v>2</v>
      </c>
    </row>
    <row r="1986" spans="24:38">
      <c r="X1986"/>
      <c r="Y1986"/>
      <c r="Z1986"/>
      <c r="AA1986"/>
      <c r="AB1986"/>
      <c r="AC1986"/>
      <c r="AD1986"/>
      <c r="AE1986"/>
      <c r="AF1986"/>
      <c r="AG1986"/>
      <c r="AH1986"/>
      <c r="AI1986"/>
      <c r="AJ1986"/>
      <c r="AK198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6" s="170" t="s">
        <v>2</v>
      </c>
    </row>
    <row r="1987" spans="24:38">
      <c r="X1987"/>
      <c r="Y1987"/>
      <c r="Z1987"/>
      <c r="AA1987"/>
      <c r="AB1987"/>
      <c r="AC1987"/>
      <c r="AD1987"/>
      <c r="AE1987"/>
      <c r="AF1987"/>
      <c r="AG1987"/>
      <c r="AH1987"/>
      <c r="AI1987"/>
      <c r="AJ1987"/>
      <c r="AK198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7" s="170" t="s">
        <v>2</v>
      </c>
    </row>
    <row r="1988" spans="24:38">
      <c r="X1988"/>
      <c r="Y1988"/>
      <c r="Z1988"/>
      <c r="AA1988"/>
      <c r="AB1988"/>
      <c r="AC1988"/>
      <c r="AD1988"/>
      <c r="AE1988"/>
      <c r="AF1988"/>
      <c r="AG1988"/>
      <c r="AH1988"/>
      <c r="AI1988"/>
      <c r="AJ1988"/>
      <c r="AK198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8" s="170" t="s">
        <v>2</v>
      </c>
    </row>
    <row r="1989" spans="24:38">
      <c r="X1989"/>
      <c r="Y1989"/>
      <c r="Z1989"/>
      <c r="AA1989"/>
      <c r="AB1989"/>
      <c r="AC1989"/>
      <c r="AD1989"/>
      <c r="AE1989"/>
      <c r="AF1989"/>
      <c r="AG1989"/>
      <c r="AH1989"/>
      <c r="AI1989"/>
      <c r="AJ1989"/>
      <c r="AK198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9" s="170" t="s">
        <v>2</v>
      </c>
    </row>
    <row r="1990" spans="24:38">
      <c r="X1990"/>
      <c r="Y1990"/>
      <c r="Z1990"/>
      <c r="AA1990"/>
      <c r="AB1990"/>
      <c r="AC1990"/>
      <c r="AD1990"/>
      <c r="AE1990"/>
      <c r="AF1990"/>
      <c r="AG1990"/>
      <c r="AH1990"/>
      <c r="AI1990"/>
      <c r="AJ1990"/>
      <c r="AK199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0" s="170" t="s">
        <v>2</v>
      </c>
    </row>
    <row r="1991" spans="24:38">
      <c r="X1991"/>
      <c r="Y1991"/>
      <c r="Z1991"/>
      <c r="AA1991"/>
      <c r="AB1991"/>
      <c r="AC1991"/>
      <c r="AD1991"/>
      <c r="AE1991"/>
      <c r="AF1991"/>
      <c r="AG1991"/>
      <c r="AH1991"/>
      <c r="AI1991"/>
      <c r="AJ1991"/>
      <c r="AK199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1" s="170" t="s">
        <v>2</v>
      </c>
    </row>
    <row r="1992" spans="24:38">
      <c r="X1992"/>
      <c r="Y1992"/>
      <c r="Z1992"/>
      <c r="AA1992"/>
      <c r="AB1992"/>
      <c r="AC1992"/>
      <c r="AD1992"/>
      <c r="AE1992"/>
      <c r="AF1992"/>
      <c r="AG1992"/>
      <c r="AH1992"/>
      <c r="AI1992"/>
      <c r="AJ1992"/>
      <c r="AK199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2" s="170" t="s">
        <v>2</v>
      </c>
    </row>
    <row r="1993" spans="24:38">
      <c r="X1993"/>
      <c r="Y1993"/>
      <c r="Z1993"/>
      <c r="AA1993"/>
      <c r="AB1993"/>
      <c r="AC1993"/>
      <c r="AD1993"/>
      <c r="AE1993"/>
      <c r="AF1993"/>
      <c r="AG1993"/>
      <c r="AH1993"/>
      <c r="AI1993"/>
      <c r="AJ1993"/>
      <c r="AK199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3" s="170" t="s">
        <v>2</v>
      </c>
    </row>
    <row r="1994" spans="24:38">
      <c r="X1994"/>
      <c r="Y1994"/>
      <c r="Z1994"/>
      <c r="AA1994"/>
      <c r="AB1994"/>
      <c r="AC1994"/>
      <c r="AD1994"/>
      <c r="AE1994"/>
      <c r="AF1994"/>
      <c r="AG1994"/>
      <c r="AH1994"/>
      <c r="AI1994"/>
      <c r="AJ1994"/>
      <c r="AK199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4" s="170" t="s">
        <v>2</v>
      </c>
    </row>
    <row r="1995" spans="24:38">
      <c r="X1995"/>
      <c r="Y1995"/>
      <c r="Z1995"/>
      <c r="AA1995"/>
      <c r="AB1995"/>
      <c r="AC1995"/>
      <c r="AD1995"/>
      <c r="AE1995"/>
      <c r="AF1995"/>
      <c r="AG1995"/>
      <c r="AH1995"/>
      <c r="AI1995"/>
      <c r="AJ1995"/>
      <c r="AK199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5" s="170" t="s">
        <v>2</v>
      </c>
    </row>
    <row r="1996" spans="24:38">
      <c r="X1996"/>
      <c r="Y1996"/>
      <c r="Z1996"/>
      <c r="AA1996"/>
      <c r="AB1996"/>
      <c r="AC1996"/>
      <c r="AD1996"/>
      <c r="AE1996"/>
      <c r="AF1996"/>
      <c r="AG1996"/>
      <c r="AH1996"/>
      <c r="AI1996"/>
      <c r="AJ1996"/>
      <c r="AK199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6" s="170" t="s">
        <v>2</v>
      </c>
    </row>
    <row r="1997" spans="24:38">
      <c r="X1997"/>
      <c r="Y1997"/>
      <c r="Z1997"/>
      <c r="AA1997"/>
      <c r="AB1997"/>
      <c r="AC1997"/>
      <c r="AD1997"/>
      <c r="AE1997"/>
      <c r="AF1997"/>
      <c r="AG1997"/>
      <c r="AH1997"/>
      <c r="AI1997"/>
      <c r="AJ1997"/>
      <c r="AK199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7" s="170" t="s">
        <v>2</v>
      </c>
    </row>
    <row r="1998" spans="24:38">
      <c r="X1998"/>
      <c r="Y1998"/>
      <c r="Z1998"/>
      <c r="AA1998"/>
      <c r="AB1998"/>
      <c r="AC1998"/>
      <c r="AD1998"/>
      <c r="AE1998"/>
      <c r="AF1998"/>
      <c r="AG1998"/>
      <c r="AH1998"/>
      <c r="AI1998"/>
      <c r="AJ1998"/>
      <c r="AK199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8" s="170" t="s">
        <v>2</v>
      </c>
    </row>
    <row r="1999" spans="24:38">
      <c r="X1999"/>
      <c r="Y1999"/>
      <c r="Z1999"/>
      <c r="AA1999"/>
      <c r="AB1999"/>
      <c r="AC1999"/>
      <c r="AD1999"/>
      <c r="AE1999"/>
      <c r="AF1999"/>
      <c r="AG1999"/>
      <c r="AH1999"/>
      <c r="AI1999"/>
      <c r="AJ1999"/>
      <c r="AK199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9" s="170" t="s">
        <v>2</v>
      </c>
    </row>
    <row r="2000" spans="24:38">
      <c r="X2000"/>
      <c r="Y2000"/>
      <c r="Z2000"/>
      <c r="AA2000"/>
      <c r="AB2000"/>
      <c r="AC2000"/>
      <c r="AD2000"/>
      <c r="AE2000"/>
      <c r="AF2000"/>
      <c r="AG2000"/>
      <c r="AH2000"/>
      <c r="AI2000"/>
      <c r="AJ2000"/>
      <c r="AK200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0" s="170" t="s">
        <v>2</v>
      </c>
    </row>
    <row r="2001" spans="24:38">
      <c r="X2001"/>
      <c r="Y2001"/>
      <c r="Z2001"/>
      <c r="AA2001"/>
      <c r="AB2001"/>
      <c r="AC2001"/>
      <c r="AD2001"/>
      <c r="AE2001"/>
      <c r="AF2001"/>
      <c r="AG2001"/>
      <c r="AH2001"/>
      <c r="AI2001"/>
      <c r="AJ2001"/>
      <c r="AK200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1" s="170" t="s">
        <v>2</v>
      </c>
    </row>
    <row r="2002" spans="24:38">
      <c r="X2002"/>
      <c r="Y2002"/>
      <c r="Z2002"/>
      <c r="AA2002"/>
      <c r="AB2002"/>
      <c r="AC2002"/>
      <c r="AD2002"/>
      <c r="AE2002"/>
      <c r="AF2002"/>
      <c r="AG2002"/>
      <c r="AH2002"/>
      <c r="AI2002"/>
      <c r="AJ2002"/>
      <c r="AK200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2" s="170" t="s">
        <v>2</v>
      </c>
    </row>
    <row r="2003" spans="24:38">
      <c r="X2003"/>
      <c r="Y2003"/>
      <c r="Z2003"/>
      <c r="AA2003"/>
      <c r="AB2003"/>
      <c r="AC2003"/>
      <c r="AD2003"/>
      <c r="AE2003"/>
      <c r="AF2003"/>
      <c r="AG2003"/>
      <c r="AH2003"/>
      <c r="AI2003"/>
      <c r="AJ2003"/>
      <c r="AK200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3" s="170" t="s">
        <v>2</v>
      </c>
    </row>
    <row r="2004" spans="24:38">
      <c r="X2004"/>
      <c r="Y2004"/>
      <c r="Z2004"/>
      <c r="AA2004"/>
      <c r="AB2004"/>
      <c r="AC2004"/>
      <c r="AD2004"/>
      <c r="AE2004"/>
      <c r="AF2004"/>
      <c r="AG2004"/>
      <c r="AH2004"/>
      <c r="AI2004"/>
      <c r="AJ2004"/>
      <c r="AK200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4" s="170" t="s">
        <v>2</v>
      </c>
    </row>
    <row r="2005" spans="24:38">
      <c r="X2005"/>
      <c r="Y2005"/>
      <c r="Z2005"/>
      <c r="AA2005"/>
      <c r="AB2005"/>
      <c r="AC2005"/>
      <c r="AD2005"/>
      <c r="AE2005"/>
      <c r="AF2005"/>
      <c r="AG2005"/>
      <c r="AH2005"/>
      <c r="AI2005"/>
      <c r="AJ2005"/>
      <c r="AK2005" s="130" t="str">
        <f t="shared" ref="AK2005:AK2068" si="47">CONCATENATE("IF EXISTS (SELECT * FROM TR_OPCItems WHERE iID = ",V2005,")
UPDATE TR_OPCItems
   SET iID_OPCGroup = ",W2005,",sName = '",X2005,"',sEngUnit = '",Y2005,"',sFunction = '",Z2005,"',sNameTag = '",AA2005,"',dMin = ",AB2005,",dMax = ",AC2005,",dHiHi = ",AD2005,",dHi = ",AE2005,",dLo = ",AF2005,",dLoLo = ",AG2005,",iPrecision = ",AH2005,",iDuration = ",AJ2005,"
 WHERE iID = ",V2005,"
ELSE 
 INSERT INTO TR_OPCItems
           ([iID_OPCGroup],[sName],[sEngUnit],[sFunction],[sNameTag],[dMin],[dMax],[dHiHi],[dHi],[dLo],[dLoLo],[iPrecision],[iDuration])
     VALUES
           (",W2005,",'",X2005,"','",Y2005,"','",Z2005,"','",AA2005,"',",AB2005,",",AC2005," ,",AD2005,",",AE2005,",",AF2005,",",AG2005,",",AH2005,",",AJ2005,");")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5" s="170" t="s">
        <v>2</v>
      </c>
    </row>
    <row r="2006" spans="24:38">
      <c r="X2006"/>
      <c r="Y2006"/>
      <c r="Z2006"/>
      <c r="AA2006"/>
      <c r="AB2006"/>
      <c r="AC2006"/>
      <c r="AD2006"/>
      <c r="AE2006"/>
      <c r="AF2006"/>
      <c r="AG2006"/>
      <c r="AH2006"/>
      <c r="AI2006"/>
      <c r="AJ2006"/>
      <c r="AK200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6" s="170" t="s">
        <v>2</v>
      </c>
    </row>
    <row r="2007" spans="24:38">
      <c r="X2007"/>
      <c r="Y2007"/>
      <c r="Z2007"/>
      <c r="AA2007"/>
      <c r="AB2007"/>
      <c r="AC2007"/>
      <c r="AD2007"/>
      <c r="AE2007"/>
      <c r="AF2007"/>
      <c r="AG2007"/>
      <c r="AH2007"/>
      <c r="AI2007"/>
      <c r="AJ2007"/>
      <c r="AK200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7" s="170" t="s">
        <v>2</v>
      </c>
    </row>
    <row r="2008" spans="24:38">
      <c r="X2008"/>
      <c r="Y2008"/>
      <c r="Z2008"/>
      <c r="AA2008"/>
      <c r="AB2008"/>
      <c r="AC2008"/>
      <c r="AD2008"/>
      <c r="AE2008"/>
      <c r="AF2008"/>
      <c r="AG2008"/>
      <c r="AH2008"/>
      <c r="AI2008"/>
      <c r="AJ2008"/>
      <c r="AK200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8" s="170" t="s">
        <v>2</v>
      </c>
    </row>
    <row r="2009" spans="24:38">
      <c r="X2009"/>
      <c r="Y2009"/>
      <c r="Z2009"/>
      <c r="AA2009"/>
      <c r="AB2009"/>
      <c r="AC2009"/>
      <c r="AD2009"/>
      <c r="AE2009"/>
      <c r="AF2009"/>
      <c r="AG2009"/>
      <c r="AH2009"/>
      <c r="AI2009"/>
      <c r="AJ2009"/>
      <c r="AK200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9" s="170" t="s">
        <v>2</v>
      </c>
    </row>
    <row r="2010" spans="24:38">
      <c r="X2010"/>
      <c r="Y2010"/>
      <c r="Z2010"/>
      <c r="AA2010"/>
      <c r="AB2010"/>
      <c r="AC2010"/>
      <c r="AD2010"/>
      <c r="AE2010"/>
      <c r="AF2010"/>
      <c r="AG2010"/>
      <c r="AH2010"/>
      <c r="AI2010"/>
      <c r="AJ2010"/>
      <c r="AK201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0" s="170" t="s">
        <v>2</v>
      </c>
    </row>
    <row r="2011" spans="24:38">
      <c r="X2011"/>
      <c r="Y2011"/>
      <c r="Z2011"/>
      <c r="AA2011"/>
      <c r="AB2011"/>
      <c r="AC2011"/>
      <c r="AD2011"/>
      <c r="AE2011"/>
      <c r="AF2011"/>
      <c r="AG2011"/>
      <c r="AH2011"/>
      <c r="AI2011"/>
      <c r="AJ2011"/>
      <c r="AK201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1" s="170" t="s">
        <v>2</v>
      </c>
    </row>
    <row r="2012" spans="24:38">
      <c r="X2012"/>
      <c r="Y2012"/>
      <c r="Z2012"/>
      <c r="AA2012"/>
      <c r="AB2012"/>
      <c r="AC2012"/>
      <c r="AD2012"/>
      <c r="AE2012"/>
      <c r="AF2012"/>
      <c r="AG2012"/>
      <c r="AH2012"/>
      <c r="AI2012"/>
      <c r="AJ2012"/>
      <c r="AK201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2" s="170" t="s">
        <v>2</v>
      </c>
    </row>
    <row r="2013" spans="24:38">
      <c r="X2013"/>
      <c r="Y2013"/>
      <c r="Z2013"/>
      <c r="AA2013"/>
      <c r="AB2013"/>
      <c r="AC2013"/>
      <c r="AD2013"/>
      <c r="AE2013"/>
      <c r="AF2013"/>
      <c r="AG2013"/>
      <c r="AH2013"/>
      <c r="AI2013"/>
      <c r="AJ2013"/>
      <c r="AK201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3" s="170" t="s">
        <v>2</v>
      </c>
    </row>
    <row r="2014" spans="24:38">
      <c r="X2014"/>
      <c r="Y2014"/>
      <c r="Z2014"/>
      <c r="AA2014"/>
      <c r="AB2014"/>
      <c r="AC2014"/>
      <c r="AD2014"/>
      <c r="AE2014"/>
      <c r="AF2014"/>
      <c r="AG2014"/>
      <c r="AH2014"/>
      <c r="AI2014"/>
      <c r="AJ2014"/>
      <c r="AK201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4" s="170" t="s">
        <v>2</v>
      </c>
    </row>
    <row r="2015" spans="24:38">
      <c r="X2015"/>
      <c r="Y2015"/>
      <c r="Z2015"/>
      <c r="AA2015"/>
      <c r="AB2015"/>
      <c r="AC2015"/>
      <c r="AD2015"/>
      <c r="AE2015"/>
      <c r="AF2015"/>
      <c r="AG2015"/>
      <c r="AH2015"/>
      <c r="AI2015"/>
      <c r="AJ2015"/>
      <c r="AK201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5" s="170" t="s">
        <v>2</v>
      </c>
    </row>
    <row r="2016" spans="24:38">
      <c r="X2016"/>
      <c r="Y2016"/>
      <c r="Z2016"/>
      <c r="AA2016"/>
      <c r="AB2016"/>
      <c r="AC2016"/>
      <c r="AD2016"/>
      <c r="AE2016"/>
      <c r="AF2016"/>
      <c r="AG2016"/>
      <c r="AH2016"/>
      <c r="AI2016"/>
      <c r="AJ2016"/>
      <c r="AK201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6" s="170" t="s">
        <v>2</v>
      </c>
    </row>
    <row r="2017" spans="24:38">
      <c r="X2017"/>
      <c r="Y2017"/>
      <c r="Z2017"/>
      <c r="AA2017"/>
      <c r="AB2017"/>
      <c r="AC2017"/>
      <c r="AD2017"/>
      <c r="AE2017"/>
      <c r="AF2017"/>
      <c r="AG2017"/>
      <c r="AH2017"/>
      <c r="AI2017"/>
      <c r="AJ2017"/>
      <c r="AK201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7" s="170" t="s">
        <v>2</v>
      </c>
    </row>
    <row r="2018" spans="24:38">
      <c r="X2018"/>
      <c r="Y2018"/>
      <c r="Z2018"/>
      <c r="AA2018"/>
      <c r="AB2018"/>
      <c r="AC2018"/>
      <c r="AD2018"/>
      <c r="AE2018"/>
      <c r="AF2018"/>
      <c r="AG2018"/>
      <c r="AH2018"/>
      <c r="AI2018"/>
      <c r="AJ2018"/>
      <c r="AK201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8" s="170" t="s">
        <v>2</v>
      </c>
    </row>
    <row r="2019" spans="24:38">
      <c r="X2019"/>
      <c r="Y2019"/>
      <c r="Z2019"/>
      <c r="AA2019"/>
      <c r="AB2019"/>
      <c r="AC2019"/>
      <c r="AD2019"/>
      <c r="AE2019"/>
      <c r="AF2019"/>
      <c r="AG2019"/>
      <c r="AH2019"/>
      <c r="AI2019"/>
      <c r="AJ2019"/>
      <c r="AK201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9" s="170" t="s">
        <v>2</v>
      </c>
    </row>
    <row r="2020" spans="24:38">
      <c r="X2020"/>
      <c r="Y2020"/>
      <c r="Z2020"/>
      <c r="AA2020"/>
      <c r="AB2020"/>
      <c r="AC2020"/>
      <c r="AD2020"/>
      <c r="AE2020"/>
      <c r="AF2020"/>
      <c r="AG2020"/>
      <c r="AH2020"/>
      <c r="AI2020"/>
      <c r="AJ2020"/>
      <c r="AK202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0" s="170" t="s">
        <v>2</v>
      </c>
    </row>
    <row r="2021" spans="24:38">
      <c r="X2021"/>
      <c r="Y2021"/>
      <c r="Z2021"/>
      <c r="AA2021"/>
      <c r="AB2021"/>
      <c r="AC2021"/>
      <c r="AD2021"/>
      <c r="AE2021"/>
      <c r="AF2021"/>
      <c r="AG2021"/>
      <c r="AH2021"/>
      <c r="AI2021"/>
      <c r="AJ2021"/>
      <c r="AK202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1" s="170" t="s">
        <v>2</v>
      </c>
    </row>
    <row r="2022" spans="24:38">
      <c r="X2022"/>
      <c r="Y2022"/>
      <c r="Z2022"/>
      <c r="AA2022"/>
      <c r="AB2022"/>
      <c r="AC2022"/>
      <c r="AD2022"/>
      <c r="AE2022"/>
      <c r="AF2022"/>
      <c r="AG2022"/>
      <c r="AH2022"/>
      <c r="AI2022"/>
      <c r="AJ2022"/>
      <c r="AK202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2" s="170" t="s">
        <v>2</v>
      </c>
    </row>
    <row r="2023" spans="24:38">
      <c r="X2023"/>
      <c r="Y2023"/>
      <c r="Z2023"/>
      <c r="AA2023"/>
      <c r="AB2023"/>
      <c r="AC2023"/>
      <c r="AD2023"/>
      <c r="AE2023"/>
      <c r="AF2023"/>
      <c r="AG2023"/>
      <c r="AH2023"/>
      <c r="AI2023"/>
      <c r="AJ2023"/>
      <c r="AK202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3" s="170" t="s">
        <v>2</v>
      </c>
    </row>
    <row r="2024" spans="24:38">
      <c r="X2024"/>
      <c r="Y2024"/>
      <c r="Z2024"/>
      <c r="AA2024"/>
      <c r="AB2024"/>
      <c r="AC2024"/>
      <c r="AD2024"/>
      <c r="AE2024"/>
      <c r="AF2024"/>
      <c r="AG2024"/>
      <c r="AH2024"/>
      <c r="AI2024"/>
      <c r="AJ2024"/>
      <c r="AK202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4" s="170" t="s">
        <v>2</v>
      </c>
    </row>
    <row r="2025" spans="24:38">
      <c r="X2025"/>
      <c r="Y2025"/>
      <c r="Z2025"/>
      <c r="AA2025"/>
      <c r="AB2025"/>
      <c r="AC2025"/>
      <c r="AD2025"/>
      <c r="AE2025"/>
      <c r="AF2025"/>
      <c r="AG2025"/>
      <c r="AH2025"/>
      <c r="AI2025"/>
      <c r="AJ2025"/>
      <c r="AK202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5" s="170" t="s">
        <v>2</v>
      </c>
    </row>
    <row r="2026" spans="24:38">
      <c r="X2026"/>
      <c r="Y2026"/>
      <c r="Z2026"/>
      <c r="AA2026"/>
      <c r="AB2026"/>
      <c r="AC2026"/>
      <c r="AD2026"/>
      <c r="AE2026"/>
      <c r="AF2026"/>
      <c r="AG2026"/>
      <c r="AH2026"/>
      <c r="AI2026"/>
      <c r="AJ2026"/>
      <c r="AK202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6" s="170" t="s">
        <v>2</v>
      </c>
    </row>
    <row r="2027" spans="24:38">
      <c r="X2027"/>
      <c r="Y2027"/>
      <c r="Z2027"/>
      <c r="AA2027"/>
      <c r="AB2027"/>
      <c r="AC2027"/>
      <c r="AD2027"/>
      <c r="AE2027"/>
      <c r="AF2027"/>
      <c r="AG2027"/>
      <c r="AH2027"/>
      <c r="AI2027"/>
      <c r="AJ2027"/>
      <c r="AK202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7" s="170" t="s">
        <v>2</v>
      </c>
    </row>
    <row r="2028" spans="24:38">
      <c r="X2028"/>
      <c r="Y2028"/>
      <c r="Z2028"/>
      <c r="AA2028"/>
      <c r="AB2028"/>
      <c r="AC2028"/>
      <c r="AD2028"/>
      <c r="AE2028"/>
      <c r="AF2028"/>
      <c r="AG2028"/>
      <c r="AH2028"/>
      <c r="AI2028"/>
      <c r="AJ2028"/>
      <c r="AK202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8" s="170" t="s">
        <v>2</v>
      </c>
    </row>
    <row r="2029" spans="24:38">
      <c r="X2029"/>
      <c r="Y2029"/>
      <c r="Z2029"/>
      <c r="AA2029"/>
      <c r="AB2029"/>
      <c r="AC2029"/>
      <c r="AD2029"/>
      <c r="AE2029"/>
      <c r="AF2029"/>
      <c r="AG2029"/>
      <c r="AH2029"/>
      <c r="AI2029"/>
      <c r="AJ2029"/>
      <c r="AK202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9" s="170" t="s">
        <v>2</v>
      </c>
    </row>
    <row r="2030" spans="24:38">
      <c r="X2030"/>
      <c r="Y2030"/>
      <c r="Z2030"/>
      <c r="AA2030"/>
      <c r="AB2030"/>
      <c r="AC2030"/>
      <c r="AD2030"/>
      <c r="AE2030"/>
      <c r="AF2030"/>
      <c r="AG2030"/>
      <c r="AH2030"/>
      <c r="AI2030"/>
      <c r="AJ2030"/>
      <c r="AK203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0" s="170" t="s">
        <v>2</v>
      </c>
    </row>
    <row r="2031" spans="24:38">
      <c r="X2031"/>
      <c r="Y2031"/>
      <c r="Z2031"/>
      <c r="AA2031"/>
      <c r="AB2031"/>
      <c r="AC2031"/>
      <c r="AD2031"/>
      <c r="AE2031"/>
      <c r="AF2031"/>
      <c r="AG2031"/>
      <c r="AH2031"/>
      <c r="AI2031"/>
      <c r="AJ2031"/>
      <c r="AK203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1" s="170" t="s">
        <v>2</v>
      </c>
    </row>
    <row r="2032" spans="24:38">
      <c r="X2032"/>
      <c r="Y2032"/>
      <c r="Z2032"/>
      <c r="AA2032"/>
      <c r="AB2032"/>
      <c r="AC2032"/>
      <c r="AD2032"/>
      <c r="AE2032"/>
      <c r="AF2032"/>
      <c r="AG2032"/>
      <c r="AH2032"/>
      <c r="AI2032"/>
      <c r="AJ2032"/>
      <c r="AK203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2" s="170" t="s">
        <v>2</v>
      </c>
    </row>
    <row r="2033" spans="24:38">
      <c r="X2033"/>
      <c r="Y2033"/>
      <c r="Z2033"/>
      <c r="AA2033"/>
      <c r="AB2033"/>
      <c r="AC2033"/>
      <c r="AD2033"/>
      <c r="AE2033"/>
      <c r="AF2033"/>
      <c r="AG2033"/>
      <c r="AH2033"/>
      <c r="AI2033"/>
      <c r="AJ2033"/>
      <c r="AK203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3" s="170" t="s">
        <v>2</v>
      </c>
    </row>
    <row r="2034" spans="24:38">
      <c r="X2034"/>
      <c r="Y2034"/>
      <c r="Z2034"/>
      <c r="AA2034"/>
      <c r="AB2034"/>
      <c r="AC2034"/>
      <c r="AD2034"/>
      <c r="AE2034"/>
      <c r="AF2034"/>
      <c r="AG2034"/>
      <c r="AH2034"/>
      <c r="AI2034"/>
      <c r="AJ2034"/>
      <c r="AK203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4" s="170" t="s">
        <v>2</v>
      </c>
    </row>
    <row r="2035" spans="24:38">
      <c r="X2035"/>
      <c r="Y2035"/>
      <c r="Z2035"/>
      <c r="AA2035"/>
      <c r="AB2035"/>
      <c r="AC2035"/>
      <c r="AD2035"/>
      <c r="AE2035"/>
      <c r="AF2035"/>
      <c r="AG2035"/>
      <c r="AH2035"/>
      <c r="AI2035"/>
      <c r="AJ2035"/>
      <c r="AK203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5" s="170" t="s">
        <v>2</v>
      </c>
    </row>
    <row r="2036" spans="24:38">
      <c r="X2036"/>
      <c r="Y2036"/>
      <c r="Z2036"/>
      <c r="AA2036"/>
      <c r="AB2036"/>
      <c r="AC2036"/>
      <c r="AD2036"/>
      <c r="AE2036"/>
      <c r="AF2036"/>
      <c r="AG2036"/>
      <c r="AH2036"/>
      <c r="AI2036"/>
      <c r="AJ2036"/>
      <c r="AK203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6" s="170" t="s">
        <v>2</v>
      </c>
    </row>
    <row r="2037" spans="24:38">
      <c r="X2037"/>
      <c r="Y2037"/>
      <c r="Z2037"/>
      <c r="AA2037"/>
      <c r="AB2037"/>
      <c r="AC2037"/>
      <c r="AD2037"/>
      <c r="AE2037"/>
      <c r="AF2037"/>
      <c r="AG2037"/>
      <c r="AH2037"/>
      <c r="AI2037"/>
      <c r="AJ2037"/>
      <c r="AK203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7" s="170" t="s">
        <v>2</v>
      </c>
    </row>
    <row r="2038" spans="24:38">
      <c r="X2038"/>
      <c r="Y2038"/>
      <c r="Z2038"/>
      <c r="AA2038"/>
      <c r="AB2038"/>
      <c r="AC2038"/>
      <c r="AD2038"/>
      <c r="AE2038"/>
      <c r="AF2038"/>
      <c r="AG2038"/>
      <c r="AH2038"/>
      <c r="AI2038"/>
      <c r="AJ2038"/>
      <c r="AK203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8" s="170" t="s">
        <v>2</v>
      </c>
    </row>
    <row r="2039" spans="24:38">
      <c r="X2039"/>
      <c r="Y2039"/>
      <c r="Z2039"/>
      <c r="AA2039"/>
      <c r="AB2039"/>
      <c r="AC2039"/>
      <c r="AD2039"/>
      <c r="AE2039"/>
      <c r="AF2039"/>
      <c r="AG2039"/>
      <c r="AH2039"/>
      <c r="AI2039"/>
      <c r="AJ2039"/>
      <c r="AK203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9" s="170" t="s">
        <v>2</v>
      </c>
    </row>
    <row r="2040" spans="24:38">
      <c r="X2040"/>
      <c r="Y2040"/>
      <c r="Z2040"/>
      <c r="AA2040"/>
      <c r="AB2040"/>
      <c r="AC2040"/>
      <c r="AD2040"/>
      <c r="AE2040"/>
      <c r="AF2040"/>
      <c r="AG2040"/>
      <c r="AH2040"/>
      <c r="AI2040"/>
      <c r="AJ2040"/>
      <c r="AK204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0" s="170" t="s">
        <v>2</v>
      </c>
    </row>
    <row r="2041" spans="24:38">
      <c r="X2041"/>
      <c r="Y2041"/>
      <c r="Z2041"/>
      <c r="AA2041"/>
      <c r="AB2041"/>
      <c r="AC2041"/>
      <c r="AD2041"/>
      <c r="AE2041"/>
      <c r="AF2041"/>
      <c r="AG2041"/>
      <c r="AH2041"/>
      <c r="AI2041"/>
      <c r="AJ2041"/>
      <c r="AK204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1" s="170" t="s">
        <v>2</v>
      </c>
    </row>
    <row r="2042" spans="24:38">
      <c r="X2042"/>
      <c r="Y2042"/>
      <c r="Z2042"/>
      <c r="AA2042"/>
      <c r="AB2042"/>
      <c r="AC2042"/>
      <c r="AD2042"/>
      <c r="AE2042"/>
      <c r="AF2042"/>
      <c r="AG2042"/>
      <c r="AH2042"/>
      <c r="AI2042"/>
      <c r="AJ2042"/>
      <c r="AK204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2" s="170" t="s">
        <v>2</v>
      </c>
    </row>
    <row r="2043" spans="24:38">
      <c r="X2043"/>
      <c r="Y2043"/>
      <c r="Z2043"/>
      <c r="AA2043"/>
      <c r="AB2043"/>
      <c r="AC2043"/>
      <c r="AD2043"/>
      <c r="AE2043"/>
      <c r="AF2043"/>
      <c r="AG2043"/>
      <c r="AH2043"/>
      <c r="AI2043"/>
      <c r="AJ2043"/>
      <c r="AK204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3" s="170" t="s">
        <v>2</v>
      </c>
    </row>
    <row r="2044" spans="24:38">
      <c r="X2044"/>
      <c r="Y2044"/>
      <c r="Z2044"/>
      <c r="AA2044"/>
      <c r="AB2044"/>
      <c r="AC2044"/>
      <c r="AD2044"/>
      <c r="AE2044"/>
      <c r="AF2044"/>
      <c r="AG2044"/>
      <c r="AH2044"/>
      <c r="AI2044"/>
      <c r="AJ2044"/>
      <c r="AK204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4" s="170" t="s">
        <v>2</v>
      </c>
    </row>
    <row r="2045" spans="24:38">
      <c r="X2045"/>
      <c r="Y2045"/>
      <c r="Z2045"/>
      <c r="AA2045"/>
      <c r="AB2045"/>
      <c r="AC2045"/>
      <c r="AD2045"/>
      <c r="AE2045"/>
      <c r="AF2045"/>
      <c r="AG2045"/>
      <c r="AH2045"/>
      <c r="AI2045"/>
      <c r="AJ2045"/>
      <c r="AK204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5" s="170" t="s">
        <v>2</v>
      </c>
    </row>
    <row r="2046" spans="24:38">
      <c r="X2046"/>
      <c r="Y2046"/>
      <c r="Z2046"/>
      <c r="AA2046"/>
      <c r="AB2046"/>
      <c r="AC2046"/>
      <c r="AD2046"/>
      <c r="AE2046"/>
      <c r="AF2046"/>
      <c r="AG2046"/>
      <c r="AH2046"/>
      <c r="AI2046"/>
      <c r="AJ2046"/>
      <c r="AK204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6" s="170" t="s">
        <v>2</v>
      </c>
    </row>
    <row r="2047" spans="24:38">
      <c r="X2047"/>
      <c r="Y2047"/>
      <c r="Z2047"/>
      <c r="AA2047"/>
      <c r="AB2047"/>
      <c r="AC2047"/>
      <c r="AD2047"/>
      <c r="AE2047"/>
      <c r="AF2047"/>
      <c r="AG2047"/>
      <c r="AH2047"/>
      <c r="AI2047"/>
      <c r="AJ2047"/>
      <c r="AK204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7" s="170" t="s">
        <v>2</v>
      </c>
    </row>
    <row r="2048" spans="24:38">
      <c r="X2048"/>
      <c r="Y2048"/>
      <c r="Z2048"/>
      <c r="AA2048"/>
      <c r="AB2048"/>
      <c r="AC2048"/>
      <c r="AD2048"/>
      <c r="AE2048"/>
      <c r="AF2048"/>
      <c r="AG2048"/>
      <c r="AH2048"/>
      <c r="AI2048"/>
      <c r="AJ2048"/>
      <c r="AK204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8" s="170" t="s">
        <v>2</v>
      </c>
    </row>
    <row r="2049" spans="24:38">
      <c r="X2049"/>
      <c r="Y2049"/>
      <c r="Z2049"/>
      <c r="AA2049"/>
      <c r="AB2049"/>
      <c r="AC2049"/>
      <c r="AD2049"/>
      <c r="AE2049"/>
      <c r="AF2049"/>
      <c r="AG2049"/>
      <c r="AH2049"/>
      <c r="AI2049"/>
      <c r="AJ2049"/>
      <c r="AK204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9" s="170" t="s">
        <v>2</v>
      </c>
    </row>
    <row r="2050" spans="24:38">
      <c r="X2050"/>
      <c r="Y2050"/>
      <c r="Z2050"/>
      <c r="AA2050"/>
      <c r="AB2050"/>
      <c r="AC2050"/>
      <c r="AD2050"/>
      <c r="AE2050"/>
      <c r="AF2050"/>
      <c r="AG2050"/>
      <c r="AH2050"/>
      <c r="AI2050"/>
      <c r="AJ2050"/>
      <c r="AK205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0" s="170" t="s">
        <v>2</v>
      </c>
    </row>
    <row r="2051" spans="24:38">
      <c r="X2051"/>
      <c r="Y2051"/>
      <c r="Z2051"/>
      <c r="AA2051"/>
      <c r="AB2051"/>
      <c r="AC2051"/>
      <c r="AD2051"/>
      <c r="AE2051"/>
      <c r="AF2051"/>
      <c r="AG2051"/>
      <c r="AH2051"/>
      <c r="AI2051"/>
      <c r="AJ2051"/>
      <c r="AK205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1" s="170" t="s">
        <v>2</v>
      </c>
    </row>
    <row r="2052" spans="24:38">
      <c r="X2052"/>
      <c r="Y2052"/>
      <c r="Z2052"/>
      <c r="AA2052"/>
      <c r="AB2052"/>
      <c r="AC2052"/>
      <c r="AD2052"/>
      <c r="AE2052"/>
      <c r="AF2052"/>
      <c r="AG2052"/>
      <c r="AH2052"/>
      <c r="AI2052"/>
      <c r="AJ2052"/>
      <c r="AK205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2" s="170" t="s">
        <v>2</v>
      </c>
    </row>
    <row r="2053" spans="24:38">
      <c r="X2053"/>
      <c r="Y2053"/>
      <c r="Z2053"/>
      <c r="AA2053"/>
      <c r="AB2053"/>
      <c r="AC2053"/>
      <c r="AD2053"/>
      <c r="AE2053"/>
      <c r="AF2053"/>
      <c r="AG2053"/>
      <c r="AH2053"/>
      <c r="AI2053"/>
      <c r="AJ2053"/>
      <c r="AK205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3" s="170" t="s">
        <v>2</v>
      </c>
    </row>
    <row r="2054" spans="24:38">
      <c r="X2054"/>
      <c r="Y2054"/>
      <c r="Z2054"/>
      <c r="AA2054"/>
      <c r="AB2054"/>
      <c r="AC2054"/>
      <c r="AD2054"/>
      <c r="AE2054"/>
      <c r="AF2054"/>
      <c r="AG2054"/>
      <c r="AH2054"/>
      <c r="AI2054"/>
      <c r="AJ2054"/>
      <c r="AK205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4" s="170" t="s">
        <v>2</v>
      </c>
    </row>
    <row r="2055" spans="24:38">
      <c r="X2055"/>
      <c r="Y2055"/>
      <c r="Z2055"/>
      <c r="AA2055"/>
      <c r="AB2055"/>
      <c r="AC2055"/>
      <c r="AD2055"/>
      <c r="AE2055"/>
      <c r="AF2055"/>
      <c r="AG2055"/>
      <c r="AH2055"/>
      <c r="AI2055"/>
      <c r="AJ2055"/>
      <c r="AK205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5" s="170" t="s">
        <v>2</v>
      </c>
    </row>
    <row r="2056" spans="24:38">
      <c r="X2056"/>
      <c r="Y2056"/>
      <c r="Z2056"/>
      <c r="AA2056"/>
      <c r="AB2056"/>
      <c r="AC2056"/>
      <c r="AD2056"/>
      <c r="AE2056"/>
      <c r="AF2056"/>
      <c r="AG2056"/>
      <c r="AH2056"/>
      <c r="AI2056"/>
      <c r="AJ2056"/>
      <c r="AK205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6" s="170" t="s">
        <v>2</v>
      </c>
    </row>
    <row r="2057" spans="24:38">
      <c r="X2057"/>
      <c r="Y2057"/>
      <c r="Z2057"/>
      <c r="AA2057"/>
      <c r="AB2057"/>
      <c r="AC2057"/>
      <c r="AD2057"/>
      <c r="AE2057"/>
      <c r="AF2057"/>
      <c r="AG2057"/>
      <c r="AH2057"/>
      <c r="AI2057"/>
      <c r="AJ2057"/>
      <c r="AK205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7" s="170" t="s">
        <v>2</v>
      </c>
    </row>
    <row r="2058" spans="24:38">
      <c r="X2058"/>
      <c r="Y2058"/>
      <c r="Z2058"/>
      <c r="AA2058"/>
      <c r="AB2058"/>
      <c r="AC2058"/>
      <c r="AD2058"/>
      <c r="AE2058"/>
      <c r="AF2058"/>
      <c r="AG2058"/>
      <c r="AH2058"/>
      <c r="AI2058"/>
      <c r="AJ2058"/>
      <c r="AK205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8" s="170" t="s">
        <v>2</v>
      </c>
    </row>
    <row r="2059" spans="24:38">
      <c r="X2059"/>
      <c r="Y2059"/>
      <c r="Z2059"/>
      <c r="AA2059"/>
      <c r="AB2059"/>
      <c r="AC2059"/>
      <c r="AD2059"/>
      <c r="AE2059"/>
      <c r="AF2059"/>
      <c r="AG2059"/>
      <c r="AH2059"/>
      <c r="AI2059"/>
      <c r="AJ2059"/>
      <c r="AK205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9" s="170" t="s">
        <v>2</v>
      </c>
    </row>
    <row r="2060" spans="24:38">
      <c r="X2060"/>
      <c r="Y2060"/>
      <c r="Z2060"/>
      <c r="AA2060"/>
      <c r="AB2060"/>
      <c r="AC2060"/>
      <c r="AD2060"/>
      <c r="AE2060"/>
      <c r="AF2060"/>
      <c r="AG2060"/>
      <c r="AH2060"/>
      <c r="AI2060"/>
      <c r="AJ2060"/>
      <c r="AK206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0" s="170" t="s">
        <v>2</v>
      </c>
    </row>
    <row r="2061" spans="24:38">
      <c r="X2061"/>
      <c r="Y2061"/>
      <c r="Z2061"/>
      <c r="AA2061"/>
      <c r="AB2061"/>
      <c r="AC2061"/>
      <c r="AD2061"/>
      <c r="AE2061"/>
      <c r="AF2061"/>
      <c r="AG2061"/>
      <c r="AH2061"/>
      <c r="AI2061"/>
      <c r="AJ2061"/>
      <c r="AK206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1" s="170" t="s">
        <v>2</v>
      </c>
    </row>
    <row r="2062" spans="24:38">
      <c r="X2062"/>
      <c r="Y2062"/>
      <c r="Z2062"/>
      <c r="AA2062"/>
      <c r="AB2062"/>
      <c r="AC2062"/>
      <c r="AD2062"/>
      <c r="AE2062"/>
      <c r="AF2062"/>
      <c r="AG2062"/>
      <c r="AH2062"/>
      <c r="AI2062"/>
      <c r="AJ2062"/>
      <c r="AK206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2" s="170" t="s">
        <v>2</v>
      </c>
    </row>
    <row r="2063" spans="24:38">
      <c r="X2063"/>
      <c r="Y2063"/>
      <c r="Z2063"/>
      <c r="AA2063"/>
      <c r="AB2063"/>
      <c r="AC2063"/>
      <c r="AD2063"/>
      <c r="AE2063"/>
      <c r="AF2063"/>
      <c r="AG2063"/>
      <c r="AH2063"/>
      <c r="AI2063"/>
      <c r="AJ2063"/>
      <c r="AK206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3" s="170" t="s">
        <v>2</v>
      </c>
    </row>
    <row r="2064" spans="24:38">
      <c r="X2064"/>
      <c r="Y2064"/>
      <c r="Z2064"/>
      <c r="AA2064"/>
      <c r="AB2064"/>
      <c r="AC2064"/>
      <c r="AD2064"/>
      <c r="AE2064"/>
      <c r="AF2064"/>
      <c r="AG2064"/>
      <c r="AH2064"/>
      <c r="AI2064"/>
      <c r="AJ2064"/>
      <c r="AK206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4" s="170" t="s">
        <v>2</v>
      </c>
    </row>
    <row r="2065" spans="24:38">
      <c r="X2065"/>
      <c r="Y2065"/>
      <c r="Z2065"/>
      <c r="AA2065"/>
      <c r="AB2065"/>
      <c r="AC2065"/>
      <c r="AD2065"/>
      <c r="AE2065"/>
      <c r="AF2065"/>
      <c r="AG2065"/>
      <c r="AH2065"/>
      <c r="AI2065"/>
      <c r="AJ2065"/>
      <c r="AK206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5" s="170" t="s">
        <v>2</v>
      </c>
    </row>
    <row r="2066" spans="24:38">
      <c r="X2066"/>
      <c r="Y2066"/>
      <c r="Z2066"/>
      <c r="AA2066"/>
      <c r="AB2066"/>
      <c r="AC2066"/>
      <c r="AD2066"/>
      <c r="AE2066"/>
      <c r="AF2066"/>
      <c r="AG2066"/>
      <c r="AH2066"/>
      <c r="AI2066"/>
      <c r="AJ2066"/>
      <c r="AK206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6" s="170" t="s">
        <v>2</v>
      </c>
    </row>
    <row r="2067" spans="24:38">
      <c r="X2067"/>
      <c r="Y2067"/>
      <c r="Z2067"/>
      <c r="AA2067"/>
      <c r="AB2067"/>
      <c r="AC2067"/>
      <c r="AD2067"/>
      <c r="AE2067"/>
      <c r="AF2067"/>
      <c r="AG2067"/>
      <c r="AH2067"/>
      <c r="AI2067"/>
      <c r="AJ2067"/>
      <c r="AK206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7" s="170" t="s">
        <v>2</v>
      </c>
    </row>
    <row r="2068" spans="24:38">
      <c r="X2068"/>
      <c r="Y2068"/>
      <c r="Z2068"/>
      <c r="AA2068"/>
      <c r="AB2068"/>
      <c r="AC2068"/>
      <c r="AD2068"/>
      <c r="AE2068"/>
      <c r="AF2068"/>
      <c r="AG2068"/>
      <c r="AH2068"/>
      <c r="AI2068"/>
      <c r="AJ2068"/>
      <c r="AK206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8" s="170" t="s">
        <v>2</v>
      </c>
    </row>
    <row r="2069" spans="24:38">
      <c r="X2069"/>
      <c r="Y2069"/>
      <c r="Z2069"/>
      <c r="AA2069"/>
      <c r="AB2069"/>
      <c r="AC2069"/>
      <c r="AD2069"/>
      <c r="AE2069"/>
      <c r="AF2069"/>
      <c r="AG2069"/>
      <c r="AH2069"/>
      <c r="AI2069"/>
      <c r="AJ2069"/>
      <c r="AK2069" s="130" t="str">
        <f t="shared" ref="AK2069:AK2132" si="48">CONCATENATE("IF EXISTS (SELECT * FROM TR_OPCItems WHERE iID = ",V2069,")
UPDATE TR_OPCItems
   SET iID_OPCGroup = ",W2069,",sName = '",X2069,"',sEngUnit = '",Y2069,"',sFunction = '",Z2069,"',sNameTag = '",AA2069,"',dMin = ",AB2069,",dMax = ",AC2069,",dHiHi = ",AD2069,",dHi = ",AE2069,",dLo = ",AF2069,",dLoLo = ",AG2069,",iPrecision = ",AH2069,",iDuration = ",AJ2069,"
 WHERE iID = ",V2069,"
ELSE 
 INSERT INTO TR_OPCItems
           ([iID_OPCGroup],[sName],[sEngUnit],[sFunction],[sNameTag],[dMin],[dMax],[dHiHi],[dHi],[dLo],[dLoLo],[iPrecision],[iDuration])
     VALUES
           (",W2069,",'",X2069,"','",Y2069,"','",Z2069,"','",AA2069,"',",AB2069,",",AC2069," ,",AD2069,",",AE2069,",",AF2069,",",AG2069,",",AH2069,",",AJ2069,");")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9" s="170" t="s">
        <v>2</v>
      </c>
    </row>
    <row r="2070" spans="24:38">
      <c r="X2070"/>
      <c r="Y2070"/>
      <c r="Z2070"/>
      <c r="AA2070"/>
      <c r="AB2070"/>
      <c r="AC2070"/>
      <c r="AD2070"/>
      <c r="AE2070"/>
      <c r="AF2070"/>
      <c r="AG2070"/>
      <c r="AH2070"/>
      <c r="AI2070"/>
      <c r="AJ2070"/>
      <c r="AK207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0" s="170" t="s">
        <v>2</v>
      </c>
    </row>
    <row r="2071" spans="24:38">
      <c r="X2071"/>
      <c r="Y2071"/>
      <c r="Z2071"/>
      <c r="AA2071"/>
      <c r="AB2071"/>
      <c r="AC2071"/>
      <c r="AD2071"/>
      <c r="AE2071"/>
      <c r="AF2071"/>
      <c r="AG2071"/>
      <c r="AH2071"/>
      <c r="AI2071"/>
      <c r="AJ2071"/>
      <c r="AK207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1" s="170" t="s">
        <v>2</v>
      </c>
    </row>
    <row r="2072" spans="24:38">
      <c r="X2072"/>
      <c r="Y2072"/>
      <c r="Z2072"/>
      <c r="AA2072"/>
      <c r="AB2072"/>
      <c r="AC2072"/>
      <c r="AD2072"/>
      <c r="AE2072"/>
      <c r="AF2072"/>
      <c r="AG2072"/>
      <c r="AH2072"/>
      <c r="AI2072"/>
      <c r="AJ2072"/>
      <c r="AK207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2" s="170" t="s">
        <v>2</v>
      </c>
    </row>
    <row r="2073" spans="24:38">
      <c r="X2073"/>
      <c r="Y2073"/>
      <c r="Z2073"/>
      <c r="AA2073"/>
      <c r="AB2073"/>
      <c r="AC2073"/>
      <c r="AD2073"/>
      <c r="AE2073"/>
      <c r="AF2073"/>
      <c r="AG2073"/>
      <c r="AH2073"/>
      <c r="AI2073"/>
      <c r="AJ2073"/>
      <c r="AK207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3" s="170" t="s">
        <v>2</v>
      </c>
    </row>
    <row r="2074" spans="24:38">
      <c r="X2074"/>
      <c r="Y2074"/>
      <c r="Z2074"/>
      <c r="AA2074"/>
      <c r="AB2074"/>
      <c r="AC2074"/>
      <c r="AD2074"/>
      <c r="AE2074"/>
      <c r="AF2074"/>
      <c r="AG2074"/>
      <c r="AH2074"/>
      <c r="AI2074"/>
      <c r="AJ2074"/>
      <c r="AK207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4" s="170" t="s">
        <v>2</v>
      </c>
    </row>
    <row r="2075" spans="24:38">
      <c r="X2075"/>
      <c r="Y2075"/>
      <c r="Z2075"/>
      <c r="AA2075"/>
      <c r="AB2075"/>
      <c r="AC2075"/>
      <c r="AD2075"/>
      <c r="AE2075"/>
      <c r="AF2075"/>
      <c r="AG2075"/>
      <c r="AH2075"/>
      <c r="AI2075"/>
      <c r="AJ2075"/>
      <c r="AK207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5" s="170" t="s">
        <v>2</v>
      </c>
    </row>
    <row r="2076" spans="24:38">
      <c r="X2076"/>
      <c r="Y2076"/>
      <c r="Z2076"/>
      <c r="AA2076"/>
      <c r="AB2076"/>
      <c r="AC2076"/>
      <c r="AD2076"/>
      <c r="AE2076"/>
      <c r="AF2076"/>
      <c r="AG2076"/>
      <c r="AH2076"/>
      <c r="AI2076"/>
      <c r="AJ2076"/>
      <c r="AK207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6" s="170" t="s">
        <v>2</v>
      </c>
    </row>
    <row r="2077" spans="24:38">
      <c r="X2077"/>
      <c r="Y2077"/>
      <c r="Z2077"/>
      <c r="AA2077"/>
      <c r="AB2077"/>
      <c r="AC2077"/>
      <c r="AD2077"/>
      <c r="AE2077"/>
      <c r="AF2077"/>
      <c r="AG2077"/>
      <c r="AH2077"/>
      <c r="AI2077"/>
      <c r="AJ2077"/>
      <c r="AK207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7" s="170" t="s">
        <v>2</v>
      </c>
    </row>
    <row r="2078" spans="24:38">
      <c r="X2078"/>
      <c r="Y2078"/>
      <c r="Z2078"/>
      <c r="AA2078"/>
      <c r="AB2078"/>
      <c r="AC2078"/>
      <c r="AD2078"/>
      <c r="AE2078"/>
      <c r="AF2078"/>
      <c r="AG2078"/>
      <c r="AH2078"/>
      <c r="AI2078"/>
      <c r="AJ2078"/>
      <c r="AK207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8" s="170" t="s">
        <v>2</v>
      </c>
    </row>
    <row r="2079" spans="24:38">
      <c r="X2079"/>
      <c r="Y2079"/>
      <c r="Z2079"/>
      <c r="AA2079"/>
      <c r="AB2079"/>
      <c r="AC2079"/>
      <c r="AD2079"/>
      <c r="AE2079"/>
      <c r="AF2079"/>
      <c r="AG2079"/>
      <c r="AH2079"/>
      <c r="AI2079"/>
      <c r="AJ2079"/>
      <c r="AK207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9" s="170" t="s">
        <v>2</v>
      </c>
    </row>
    <row r="2080" spans="24:38">
      <c r="X2080"/>
      <c r="Y2080"/>
      <c r="Z2080"/>
      <c r="AA2080"/>
      <c r="AB2080"/>
      <c r="AC2080"/>
      <c r="AD2080"/>
      <c r="AE2080"/>
      <c r="AF2080"/>
      <c r="AG2080"/>
      <c r="AH2080"/>
      <c r="AI2080"/>
      <c r="AJ2080"/>
      <c r="AK208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0" s="170" t="s">
        <v>2</v>
      </c>
    </row>
    <row r="2081" spans="24:38">
      <c r="X2081"/>
      <c r="Y2081"/>
      <c r="Z2081"/>
      <c r="AA2081"/>
      <c r="AB2081"/>
      <c r="AC2081"/>
      <c r="AD2081"/>
      <c r="AE2081"/>
      <c r="AF2081"/>
      <c r="AG2081"/>
      <c r="AH2081"/>
      <c r="AI2081"/>
      <c r="AJ2081"/>
      <c r="AK208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1" s="170" t="s">
        <v>2</v>
      </c>
    </row>
    <row r="2082" spans="24:38">
      <c r="X2082"/>
      <c r="Y2082"/>
      <c r="Z2082"/>
      <c r="AA2082"/>
      <c r="AB2082"/>
      <c r="AC2082"/>
      <c r="AD2082"/>
      <c r="AE2082"/>
      <c r="AF2082"/>
      <c r="AG2082"/>
      <c r="AH2082"/>
      <c r="AI2082"/>
      <c r="AJ2082"/>
      <c r="AK208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2" s="170" t="s">
        <v>2</v>
      </c>
    </row>
    <row r="2083" spans="24:38">
      <c r="X2083"/>
      <c r="Y2083"/>
      <c r="Z2083"/>
      <c r="AA2083"/>
      <c r="AB2083"/>
      <c r="AC2083"/>
      <c r="AD2083"/>
      <c r="AE2083"/>
      <c r="AF2083"/>
      <c r="AG2083"/>
      <c r="AH2083"/>
      <c r="AI2083"/>
      <c r="AJ2083"/>
      <c r="AK208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3" s="170" t="s">
        <v>2</v>
      </c>
    </row>
    <row r="2084" spans="24:38">
      <c r="X2084"/>
      <c r="Y2084"/>
      <c r="Z2084"/>
      <c r="AA2084"/>
      <c r="AB2084"/>
      <c r="AC2084"/>
      <c r="AD2084"/>
      <c r="AE2084"/>
      <c r="AF2084"/>
      <c r="AG2084"/>
      <c r="AH2084"/>
      <c r="AI2084"/>
      <c r="AJ2084"/>
      <c r="AK208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4" s="170" t="s">
        <v>2</v>
      </c>
    </row>
    <row r="2085" spans="24:38">
      <c r="X2085"/>
      <c r="Y2085"/>
      <c r="Z2085"/>
      <c r="AA2085"/>
      <c r="AB2085"/>
      <c r="AC2085"/>
      <c r="AD2085"/>
      <c r="AE2085"/>
      <c r="AF2085"/>
      <c r="AG2085"/>
      <c r="AH2085"/>
      <c r="AI2085"/>
      <c r="AJ2085"/>
      <c r="AK208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5" s="170" t="s">
        <v>2</v>
      </c>
    </row>
    <row r="2086" spans="24:38">
      <c r="X2086"/>
      <c r="Y2086"/>
      <c r="Z2086"/>
      <c r="AA2086"/>
      <c r="AB2086"/>
      <c r="AC2086"/>
      <c r="AD2086"/>
      <c r="AE2086"/>
      <c r="AF2086"/>
      <c r="AG2086"/>
      <c r="AH2086"/>
      <c r="AI2086"/>
      <c r="AJ2086"/>
      <c r="AK208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6" s="170" t="s">
        <v>2</v>
      </c>
    </row>
    <row r="2087" spans="24:38">
      <c r="X2087"/>
      <c r="Y2087"/>
      <c r="Z2087"/>
      <c r="AA2087"/>
      <c r="AB2087"/>
      <c r="AC2087"/>
      <c r="AD2087"/>
      <c r="AE2087"/>
      <c r="AF2087"/>
      <c r="AG2087"/>
      <c r="AH2087"/>
      <c r="AI2087"/>
      <c r="AJ2087"/>
      <c r="AK208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7" s="170" t="s">
        <v>2</v>
      </c>
    </row>
    <row r="2088" spans="24:38">
      <c r="X2088"/>
      <c r="Y2088"/>
      <c r="Z2088"/>
      <c r="AA2088"/>
      <c r="AB2088"/>
      <c r="AC2088"/>
      <c r="AD2088"/>
      <c r="AE2088"/>
      <c r="AF2088"/>
      <c r="AG2088"/>
      <c r="AH2088"/>
      <c r="AI2088"/>
      <c r="AJ2088"/>
      <c r="AK208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8" s="170" t="s">
        <v>2</v>
      </c>
    </row>
    <row r="2089" spans="24:38">
      <c r="X2089"/>
      <c r="Y2089"/>
      <c r="Z2089"/>
      <c r="AA2089"/>
      <c r="AB2089"/>
      <c r="AC2089"/>
      <c r="AD2089"/>
      <c r="AE2089"/>
      <c r="AF2089"/>
      <c r="AG2089"/>
      <c r="AH2089"/>
      <c r="AI2089"/>
      <c r="AJ2089"/>
      <c r="AK208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9" s="170" t="s">
        <v>2</v>
      </c>
    </row>
    <row r="2090" spans="24:38">
      <c r="X2090"/>
      <c r="Y2090"/>
      <c r="Z2090"/>
      <c r="AA2090"/>
      <c r="AB2090"/>
      <c r="AC2090"/>
      <c r="AD2090"/>
      <c r="AE2090"/>
      <c r="AF2090"/>
      <c r="AG2090"/>
      <c r="AH2090"/>
      <c r="AI2090"/>
      <c r="AJ2090"/>
      <c r="AK209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0" s="170" t="s">
        <v>2</v>
      </c>
    </row>
    <row r="2091" spans="24:38">
      <c r="X2091"/>
      <c r="Y2091"/>
      <c r="Z2091"/>
      <c r="AA2091"/>
      <c r="AB2091"/>
      <c r="AC2091"/>
      <c r="AD2091"/>
      <c r="AE2091"/>
      <c r="AF2091"/>
      <c r="AG2091"/>
      <c r="AH2091"/>
      <c r="AI2091"/>
      <c r="AJ2091"/>
      <c r="AK209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1" s="170" t="s">
        <v>2</v>
      </c>
    </row>
    <row r="2092" spans="24:38">
      <c r="X2092"/>
      <c r="Y2092"/>
      <c r="Z2092"/>
      <c r="AA2092"/>
      <c r="AB2092"/>
      <c r="AC2092"/>
      <c r="AD2092"/>
      <c r="AE2092"/>
      <c r="AF2092"/>
      <c r="AG2092"/>
      <c r="AH2092"/>
      <c r="AI2092"/>
      <c r="AJ2092"/>
      <c r="AK209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2" s="170" t="s">
        <v>2</v>
      </c>
    </row>
    <row r="2093" spans="24:38">
      <c r="X2093"/>
      <c r="Y2093"/>
      <c r="Z2093"/>
      <c r="AA2093"/>
      <c r="AB2093"/>
      <c r="AC2093"/>
      <c r="AD2093"/>
      <c r="AE2093"/>
      <c r="AF2093"/>
      <c r="AG2093"/>
      <c r="AH2093"/>
      <c r="AI2093"/>
      <c r="AJ2093"/>
      <c r="AK209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3" s="170" t="s">
        <v>2</v>
      </c>
    </row>
    <row r="2094" spans="24:38">
      <c r="X2094"/>
      <c r="Y2094"/>
      <c r="Z2094"/>
      <c r="AA2094"/>
      <c r="AB2094"/>
      <c r="AC2094"/>
      <c r="AD2094"/>
      <c r="AE2094"/>
      <c r="AF2094"/>
      <c r="AG2094"/>
      <c r="AH2094"/>
      <c r="AI2094"/>
      <c r="AJ2094"/>
      <c r="AK209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4" s="170" t="s">
        <v>2</v>
      </c>
    </row>
    <row r="2095" spans="24:38">
      <c r="X2095"/>
      <c r="Y2095"/>
      <c r="Z2095"/>
      <c r="AA2095"/>
      <c r="AB2095"/>
      <c r="AC2095"/>
      <c r="AD2095"/>
      <c r="AE2095"/>
      <c r="AF2095"/>
      <c r="AG2095"/>
      <c r="AH2095"/>
      <c r="AI2095"/>
      <c r="AJ2095"/>
      <c r="AK209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5" s="170" t="s">
        <v>2</v>
      </c>
    </row>
    <row r="2096" spans="24:38">
      <c r="X2096"/>
      <c r="Y2096"/>
      <c r="Z2096"/>
      <c r="AA2096"/>
      <c r="AB2096"/>
      <c r="AC2096"/>
      <c r="AD2096"/>
      <c r="AE2096"/>
      <c r="AF2096"/>
      <c r="AG2096"/>
      <c r="AH2096"/>
      <c r="AI2096"/>
      <c r="AJ2096"/>
      <c r="AK209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6" s="170" t="s">
        <v>2</v>
      </c>
    </row>
    <row r="2097" spans="24:38">
      <c r="X2097"/>
      <c r="Y2097"/>
      <c r="Z2097"/>
      <c r="AA2097"/>
      <c r="AB2097"/>
      <c r="AC2097"/>
      <c r="AD2097"/>
      <c r="AE2097"/>
      <c r="AF2097"/>
      <c r="AG2097"/>
      <c r="AH2097"/>
      <c r="AI2097"/>
      <c r="AJ2097"/>
      <c r="AK209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7" s="170" t="s">
        <v>2</v>
      </c>
    </row>
    <row r="2098" spans="24:38">
      <c r="X2098"/>
      <c r="Y2098"/>
      <c r="Z2098"/>
      <c r="AA2098"/>
      <c r="AB2098"/>
      <c r="AC2098"/>
      <c r="AD2098"/>
      <c r="AE2098"/>
      <c r="AF2098"/>
      <c r="AG2098"/>
      <c r="AH2098"/>
      <c r="AI2098"/>
      <c r="AJ2098"/>
      <c r="AK209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8" s="170" t="s">
        <v>2</v>
      </c>
    </row>
    <row r="2099" spans="24:38">
      <c r="X2099"/>
      <c r="Y2099"/>
      <c r="Z2099"/>
      <c r="AA2099"/>
      <c r="AB2099"/>
      <c r="AC2099"/>
      <c r="AD2099"/>
      <c r="AE2099"/>
      <c r="AF2099"/>
      <c r="AG2099"/>
      <c r="AH2099"/>
      <c r="AI2099"/>
      <c r="AJ2099"/>
      <c r="AK209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9" s="170" t="s">
        <v>2</v>
      </c>
    </row>
    <row r="2100" spans="24:38">
      <c r="X2100"/>
      <c r="Y2100"/>
      <c r="Z2100"/>
      <c r="AA2100"/>
      <c r="AB2100"/>
      <c r="AC2100"/>
      <c r="AD2100"/>
      <c r="AE2100"/>
      <c r="AF2100"/>
      <c r="AG2100"/>
      <c r="AH2100"/>
      <c r="AI2100"/>
      <c r="AJ2100"/>
      <c r="AK210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0" s="170" t="s">
        <v>2</v>
      </c>
    </row>
    <row r="2101" spans="24:38">
      <c r="X2101"/>
      <c r="Y2101"/>
      <c r="Z2101"/>
      <c r="AA2101"/>
      <c r="AB2101"/>
      <c r="AC2101"/>
      <c r="AD2101"/>
      <c r="AE2101"/>
      <c r="AF2101"/>
      <c r="AG2101"/>
      <c r="AH2101"/>
      <c r="AI2101"/>
      <c r="AJ2101"/>
      <c r="AK210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1" s="170" t="s">
        <v>2</v>
      </c>
    </row>
    <row r="2102" spans="24:38">
      <c r="X2102"/>
      <c r="Y2102"/>
      <c r="Z2102"/>
      <c r="AA2102"/>
      <c r="AB2102"/>
      <c r="AC2102"/>
      <c r="AD2102"/>
      <c r="AE2102"/>
      <c r="AF2102"/>
      <c r="AG2102"/>
      <c r="AH2102"/>
      <c r="AI2102"/>
      <c r="AJ2102"/>
      <c r="AK210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2" s="170" t="s">
        <v>2</v>
      </c>
    </row>
    <row r="2103" spans="24:38">
      <c r="X2103"/>
      <c r="Y2103"/>
      <c r="Z2103"/>
      <c r="AA2103"/>
      <c r="AB2103"/>
      <c r="AC2103"/>
      <c r="AD2103"/>
      <c r="AE2103"/>
      <c r="AF2103"/>
      <c r="AG2103"/>
      <c r="AH2103"/>
      <c r="AI2103"/>
      <c r="AJ2103"/>
      <c r="AK210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3" s="170" t="s">
        <v>2</v>
      </c>
    </row>
    <row r="2104" spans="24:38">
      <c r="X2104"/>
      <c r="Y2104"/>
      <c r="Z2104"/>
      <c r="AA2104"/>
      <c r="AB2104"/>
      <c r="AC2104"/>
      <c r="AD2104"/>
      <c r="AE2104"/>
      <c r="AF2104"/>
      <c r="AG2104"/>
      <c r="AH2104"/>
      <c r="AI2104"/>
      <c r="AJ2104"/>
      <c r="AK210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4" s="170" t="s">
        <v>2</v>
      </c>
    </row>
    <row r="2105" spans="24:38">
      <c r="X2105"/>
      <c r="Y2105"/>
      <c r="Z2105"/>
      <c r="AA2105"/>
      <c r="AB2105"/>
      <c r="AC2105"/>
      <c r="AD2105"/>
      <c r="AE2105"/>
      <c r="AF2105"/>
      <c r="AG2105"/>
      <c r="AH2105"/>
      <c r="AI2105"/>
      <c r="AJ2105"/>
      <c r="AK210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5" s="170" t="s">
        <v>2</v>
      </c>
    </row>
    <row r="2106" spans="24:38">
      <c r="X2106"/>
      <c r="Y2106"/>
      <c r="Z2106"/>
      <c r="AA2106"/>
      <c r="AB2106"/>
      <c r="AC2106"/>
      <c r="AD2106"/>
      <c r="AE2106"/>
      <c r="AF2106"/>
      <c r="AG2106"/>
      <c r="AH2106"/>
      <c r="AI2106"/>
      <c r="AJ2106"/>
      <c r="AK210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6" s="170" t="s">
        <v>2</v>
      </c>
    </row>
    <row r="2107" spans="24:38">
      <c r="X2107"/>
      <c r="Y2107"/>
      <c r="Z2107"/>
      <c r="AA2107"/>
      <c r="AB2107"/>
      <c r="AC2107"/>
      <c r="AD2107"/>
      <c r="AE2107"/>
      <c r="AF2107"/>
      <c r="AG2107"/>
      <c r="AH2107"/>
      <c r="AI2107"/>
      <c r="AJ2107"/>
      <c r="AK210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7" s="170" t="s">
        <v>2</v>
      </c>
    </row>
    <row r="2108" spans="24:38">
      <c r="X2108"/>
      <c r="Y2108"/>
      <c r="Z2108"/>
      <c r="AA2108"/>
      <c r="AB2108"/>
      <c r="AC2108"/>
      <c r="AD2108"/>
      <c r="AE2108"/>
      <c r="AF2108"/>
      <c r="AG2108"/>
      <c r="AH2108"/>
      <c r="AI2108"/>
      <c r="AJ2108"/>
      <c r="AK210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8" s="170" t="s">
        <v>2</v>
      </c>
    </row>
    <row r="2109" spans="24:38">
      <c r="X2109"/>
      <c r="Y2109"/>
      <c r="Z2109"/>
      <c r="AA2109"/>
      <c r="AB2109"/>
      <c r="AC2109"/>
      <c r="AD2109"/>
      <c r="AE2109"/>
      <c r="AF2109"/>
      <c r="AG2109"/>
      <c r="AH2109"/>
      <c r="AI2109"/>
      <c r="AJ2109"/>
      <c r="AK210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9" s="170" t="s">
        <v>2</v>
      </c>
    </row>
    <row r="2110" spans="24:38">
      <c r="X2110"/>
      <c r="Y2110"/>
      <c r="Z2110"/>
      <c r="AA2110"/>
      <c r="AB2110"/>
      <c r="AC2110"/>
      <c r="AD2110"/>
      <c r="AE2110"/>
      <c r="AF2110"/>
      <c r="AG2110"/>
      <c r="AH2110"/>
      <c r="AI2110"/>
      <c r="AJ2110"/>
      <c r="AK211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0" s="170" t="s">
        <v>2</v>
      </c>
    </row>
    <row r="2111" spans="24:38">
      <c r="X2111"/>
      <c r="Y2111"/>
      <c r="Z2111"/>
      <c r="AA2111"/>
      <c r="AB2111"/>
      <c r="AC2111"/>
      <c r="AD2111"/>
      <c r="AE2111"/>
      <c r="AF2111"/>
      <c r="AG2111"/>
      <c r="AH2111"/>
      <c r="AI2111"/>
      <c r="AJ2111"/>
      <c r="AK211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1" s="170" t="s">
        <v>2</v>
      </c>
    </row>
    <row r="2112" spans="24:38">
      <c r="X2112"/>
      <c r="Y2112"/>
      <c r="Z2112"/>
      <c r="AA2112"/>
      <c r="AB2112"/>
      <c r="AC2112"/>
      <c r="AD2112"/>
      <c r="AE2112"/>
      <c r="AF2112"/>
      <c r="AG2112"/>
      <c r="AH2112"/>
      <c r="AI2112"/>
      <c r="AJ2112"/>
      <c r="AK211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2" s="170" t="s">
        <v>2</v>
      </c>
    </row>
    <row r="2113" spans="24:38">
      <c r="X2113"/>
      <c r="Y2113"/>
      <c r="Z2113"/>
      <c r="AA2113"/>
      <c r="AB2113"/>
      <c r="AC2113"/>
      <c r="AD2113"/>
      <c r="AE2113"/>
      <c r="AF2113"/>
      <c r="AG2113"/>
      <c r="AH2113"/>
      <c r="AI2113"/>
      <c r="AJ2113"/>
      <c r="AK211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3" s="170" t="s">
        <v>2</v>
      </c>
    </row>
    <row r="2114" spans="24:38">
      <c r="X2114"/>
      <c r="Y2114"/>
      <c r="Z2114"/>
      <c r="AA2114"/>
      <c r="AB2114"/>
      <c r="AC2114"/>
      <c r="AD2114"/>
      <c r="AE2114"/>
      <c r="AF2114"/>
      <c r="AG2114"/>
      <c r="AH2114"/>
      <c r="AI2114"/>
      <c r="AJ2114"/>
      <c r="AK211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4" s="170" t="s">
        <v>2</v>
      </c>
    </row>
    <row r="2115" spans="24:38">
      <c r="X2115"/>
      <c r="Y2115"/>
      <c r="Z2115"/>
      <c r="AA2115"/>
      <c r="AB2115"/>
      <c r="AC2115"/>
      <c r="AD2115"/>
      <c r="AE2115"/>
      <c r="AF2115"/>
      <c r="AG2115"/>
      <c r="AH2115"/>
      <c r="AI2115"/>
      <c r="AJ2115"/>
      <c r="AK211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5" s="170" t="s">
        <v>2</v>
      </c>
    </row>
    <row r="2116" spans="24:38">
      <c r="X2116"/>
      <c r="Y2116"/>
      <c r="Z2116"/>
      <c r="AA2116"/>
      <c r="AB2116"/>
      <c r="AC2116"/>
      <c r="AD2116"/>
      <c r="AE2116"/>
      <c r="AF2116"/>
      <c r="AG2116"/>
      <c r="AH2116"/>
      <c r="AI2116"/>
      <c r="AJ2116"/>
      <c r="AK211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6" s="170" t="s">
        <v>2</v>
      </c>
    </row>
    <row r="2117" spans="24:38">
      <c r="X2117"/>
      <c r="Y2117"/>
      <c r="Z2117"/>
      <c r="AA2117"/>
      <c r="AB2117"/>
      <c r="AC2117"/>
      <c r="AD2117"/>
      <c r="AE2117"/>
      <c r="AF2117"/>
      <c r="AG2117"/>
      <c r="AH2117"/>
      <c r="AI2117"/>
      <c r="AJ2117"/>
      <c r="AK211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7" s="170" t="s">
        <v>2</v>
      </c>
    </row>
    <row r="2118" spans="24:38">
      <c r="X2118"/>
      <c r="Y2118"/>
      <c r="Z2118"/>
      <c r="AA2118"/>
      <c r="AB2118"/>
      <c r="AC2118"/>
      <c r="AD2118"/>
      <c r="AE2118"/>
      <c r="AF2118"/>
      <c r="AG2118"/>
      <c r="AH2118"/>
      <c r="AI2118"/>
      <c r="AJ2118"/>
      <c r="AK211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8" s="170" t="s">
        <v>2</v>
      </c>
    </row>
    <row r="2119" spans="24:38">
      <c r="X2119"/>
      <c r="Y2119"/>
      <c r="Z2119"/>
      <c r="AA2119"/>
      <c r="AB2119"/>
      <c r="AC2119"/>
      <c r="AD2119"/>
      <c r="AE2119"/>
      <c r="AF2119"/>
      <c r="AG2119"/>
      <c r="AH2119"/>
      <c r="AI2119"/>
      <c r="AJ2119"/>
      <c r="AK211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9" s="170" t="s">
        <v>2</v>
      </c>
    </row>
    <row r="2120" spans="24:38">
      <c r="X2120"/>
      <c r="Y2120"/>
      <c r="Z2120"/>
      <c r="AA2120"/>
      <c r="AB2120"/>
      <c r="AC2120"/>
      <c r="AD2120"/>
      <c r="AE2120"/>
      <c r="AF2120"/>
      <c r="AG2120"/>
      <c r="AH2120"/>
      <c r="AI2120"/>
      <c r="AJ2120"/>
      <c r="AK212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0" s="170" t="s">
        <v>2</v>
      </c>
    </row>
    <row r="2121" spans="24:38">
      <c r="X2121"/>
      <c r="Y2121"/>
      <c r="Z2121"/>
      <c r="AA2121"/>
      <c r="AB2121"/>
      <c r="AC2121"/>
      <c r="AD2121"/>
      <c r="AE2121"/>
      <c r="AF2121"/>
      <c r="AG2121"/>
      <c r="AH2121"/>
      <c r="AI2121"/>
      <c r="AJ2121"/>
      <c r="AK212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1" s="170" t="s">
        <v>2</v>
      </c>
    </row>
    <row r="2122" spans="24:38">
      <c r="X2122"/>
      <c r="Y2122"/>
      <c r="Z2122"/>
      <c r="AA2122"/>
      <c r="AB2122"/>
      <c r="AC2122"/>
      <c r="AD2122"/>
      <c r="AE2122"/>
      <c r="AF2122"/>
      <c r="AG2122"/>
      <c r="AH2122"/>
      <c r="AI2122"/>
      <c r="AJ2122"/>
      <c r="AK212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2" s="170" t="s">
        <v>2</v>
      </c>
    </row>
    <row r="2123" spans="24:38">
      <c r="X2123"/>
      <c r="Y2123"/>
      <c r="Z2123"/>
      <c r="AA2123"/>
      <c r="AB2123"/>
      <c r="AC2123"/>
      <c r="AD2123"/>
      <c r="AE2123"/>
      <c r="AF2123"/>
      <c r="AG2123"/>
      <c r="AH2123"/>
      <c r="AI2123"/>
      <c r="AJ2123"/>
      <c r="AK212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3" s="170" t="s">
        <v>2</v>
      </c>
    </row>
    <row r="2124" spans="24:38">
      <c r="X2124"/>
      <c r="Y2124"/>
      <c r="Z2124"/>
      <c r="AA2124"/>
      <c r="AB2124"/>
      <c r="AC2124"/>
      <c r="AD2124"/>
      <c r="AE2124"/>
      <c r="AF2124"/>
      <c r="AG2124"/>
      <c r="AH2124"/>
      <c r="AI2124"/>
      <c r="AJ2124"/>
      <c r="AK212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4" s="170" t="s">
        <v>2</v>
      </c>
    </row>
    <row r="2125" spans="24:38">
      <c r="X2125"/>
      <c r="Y2125"/>
      <c r="Z2125"/>
      <c r="AA2125"/>
      <c r="AB2125"/>
      <c r="AC2125"/>
      <c r="AD2125"/>
      <c r="AE2125"/>
      <c r="AF2125"/>
      <c r="AG2125"/>
      <c r="AH2125"/>
      <c r="AI2125"/>
      <c r="AJ2125"/>
      <c r="AK212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5" s="170" t="s">
        <v>2</v>
      </c>
    </row>
    <row r="2126" spans="24:38">
      <c r="X2126"/>
      <c r="Y2126"/>
      <c r="Z2126"/>
      <c r="AA2126"/>
      <c r="AB2126"/>
      <c r="AC2126"/>
      <c r="AD2126"/>
      <c r="AE2126"/>
      <c r="AF2126"/>
      <c r="AG2126"/>
      <c r="AH2126"/>
      <c r="AI2126"/>
      <c r="AJ2126"/>
      <c r="AK212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6" s="170" t="s">
        <v>2</v>
      </c>
    </row>
    <row r="2127" spans="24:38">
      <c r="X2127"/>
      <c r="Y2127"/>
      <c r="Z2127"/>
      <c r="AA2127"/>
      <c r="AB2127"/>
      <c r="AC2127"/>
      <c r="AD2127"/>
      <c r="AE2127"/>
      <c r="AF2127"/>
      <c r="AG2127"/>
      <c r="AH2127"/>
      <c r="AI2127"/>
      <c r="AJ2127"/>
      <c r="AK212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7" s="170" t="s">
        <v>2</v>
      </c>
    </row>
    <row r="2128" spans="24:38">
      <c r="X2128"/>
      <c r="Y2128"/>
      <c r="Z2128"/>
      <c r="AA2128"/>
      <c r="AB2128"/>
      <c r="AC2128"/>
      <c r="AD2128"/>
      <c r="AE2128"/>
      <c r="AF2128"/>
      <c r="AG2128"/>
      <c r="AH2128"/>
      <c r="AI2128"/>
      <c r="AJ2128"/>
      <c r="AK212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8" s="170" t="s">
        <v>2</v>
      </c>
    </row>
    <row r="2129" spans="24:38">
      <c r="X2129"/>
      <c r="Y2129"/>
      <c r="Z2129"/>
      <c r="AA2129"/>
      <c r="AB2129"/>
      <c r="AC2129"/>
      <c r="AD2129"/>
      <c r="AE2129"/>
      <c r="AF2129"/>
      <c r="AG2129"/>
      <c r="AH2129"/>
      <c r="AI2129"/>
      <c r="AJ2129"/>
      <c r="AK212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9" s="170" t="s">
        <v>2</v>
      </c>
    </row>
    <row r="2130" spans="24:38">
      <c r="X2130"/>
      <c r="Y2130"/>
      <c r="Z2130"/>
      <c r="AA2130"/>
      <c r="AB2130"/>
      <c r="AC2130"/>
      <c r="AD2130"/>
      <c r="AE2130"/>
      <c r="AF2130"/>
      <c r="AG2130"/>
      <c r="AH2130"/>
      <c r="AI2130"/>
      <c r="AJ2130"/>
      <c r="AK213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0" s="170" t="s">
        <v>2</v>
      </c>
    </row>
    <row r="2131" spans="24:38">
      <c r="X2131"/>
      <c r="Y2131"/>
      <c r="Z2131"/>
      <c r="AA2131"/>
      <c r="AB2131"/>
      <c r="AC2131"/>
      <c r="AD2131"/>
      <c r="AE2131"/>
      <c r="AF2131"/>
      <c r="AG2131"/>
      <c r="AH2131"/>
      <c r="AI2131"/>
      <c r="AJ2131"/>
      <c r="AK213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1" s="170" t="s">
        <v>2</v>
      </c>
    </row>
    <row r="2132" spans="24:38">
      <c r="X2132"/>
      <c r="Y2132"/>
      <c r="Z2132"/>
      <c r="AA2132"/>
      <c r="AB2132"/>
      <c r="AC2132"/>
      <c r="AD2132"/>
      <c r="AE2132"/>
      <c r="AF2132"/>
      <c r="AG2132"/>
      <c r="AH2132"/>
      <c r="AI2132"/>
      <c r="AJ2132"/>
      <c r="AK213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2" s="170" t="s">
        <v>2</v>
      </c>
    </row>
    <row r="2133" spans="24:38">
      <c r="X2133"/>
      <c r="Y2133"/>
      <c r="Z2133"/>
      <c r="AA2133"/>
      <c r="AB2133"/>
      <c r="AC2133"/>
      <c r="AD2133"/>
      <c r="AE2133"/>
      <c r="AF2133"/>
      <c r="AG2133"/>
      <c r="AH2133"/>
      <c r="AI2133"/>
      <c r="AJ2133"/>
      <c r="AK2133" s="130" t="str">
        <f t="shared" ref="AK2133:AK2196" si="49">CONCATENATE("IF EXISTS (SELECT * FROM TR_OPCItems WHERE iID = ",V2133,")
UPDATE TR_OPCItems
   SET iID_OPCGroup = ",W2133,",sName = '",X2133,"',sEngUnit = '",Y2133,"',sFunction = '",Z2133,"',sNameTag = '",AA2133,"',dMin = ",AB2133,",dMax = ",AC2133,",dHiHi = ",AD2133,",dHi = ",AE2133,",dLo = ",AF2133,",dLoLo = ",AG2133,",iPrecision = ",AH2133,",iDuration = ",AJ2133,"
 WHERE iID = ",V2133,"
ELSE 
 INSERT INTO TR_OPCItems
           ([iID_OPCGroup],[sName],[sEngUnit],[sFunction],[sNameTag],[dMin],[dMax],[dHiHi],[dHi],[dLo],[dLoLo],[iPrecision],[iDuration])
     VALUES
           (",W2133,",'",X2133,"','",Y2133,"','",Z2133,"','",AA2133,"',",AB2133,",",AC2133," ,",AD2133,",",AE2133,",",AF2133,",",AG2133,",",AH2133,",",AJ2133,");")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3" s="170" t="s">
        <v>2</v>
      </c>
    </row>
    <row r="2134" spans="24:38">
      <c r="X2134"/>
      <c r="Y2134"/>
      <c r="Z2134"/>
      <c r="AA2134"/>
      <c r="AB2134"/>
      <c r="AC2134"/>
      <c r="AD2134"/>
      <c r="AE2134"/>
      <c r="AF2134"/>
      <c r="AG2134"/>
      <c r="AH2134"/>
      <c r="AI2134"/>
      <c r="AJ2134"/>
      <c r="AK213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4" s="170" t="s">
        <v>2</v>
      </c>
    </row>
    <row r="2135" spans="24:38">
      <c r="X2135"/>
      <c r="Y2135"/>
      <c r="Z2135"/>
      <c r="AA2135"/>
      <c r="AB2135"/>
      <c r="AC2135"/>
      <c r="AD2135"/>
      <c r="AE2135"/>
      <c r="AF2135"/>
      <c r="AG2135"/>
      <c r="AH2135"/>
      <c r="AI2135"/>
      <c r="AJ2135"/>
      <c r="AK213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5" s="170" t="s">
        <v>2</v>
      </c>
    </row>
    <row r="2136" spans="24:38">
      <c r="X2136"/>
      <c r="Y2136"/>
      <c r="Z2136"/>
      <c r="AA2136"/>
      <c r="AB2136"/>
      <c r="AC2136"/>
      <c r="AD2136"/>
      <c r="AE2136"/>
      <c r="AF2136"/>
      <c r="AG2136"/>
      <c r="AH2136"/>
      <c r="AI2136"/>
      <c r="AJ2136"/>
      <c r="AK213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6" s="170" t="s">
        <v>2</v>
      </c>
    </row>
    <row r="2137" spans="24:38">
      <c r="X2137"/>
      <c r="Y2137"/>
      <c r="Z2137"/>
      <c r="AA2137"/>
      <c r="AB2137"/>
      <c r="AC2137"/>
      <c r="AD2137"/>
      <c r="AE2137"/>
      <c r="AF2137"/>
      <c r="AG2137"/>
      <c r="AH2137"/>
      <c r="AI2137"/>
      <c r="AJ2137"/>
      <c r="AK213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7" s="170" t="s">
        <v>2</v>
      </c>
    </row>
    <row r="2138" spans="24:38">
      <c r="X2138"/>
      <c r="Y2138"/>
      <c r="Z2138"/>
      <c r="AA2138"/>
      <c r="AB2138"/>
      <c r="AC2138"/>
      <c r="AD2138"/>
      <c r="AE2138"/>
      <c r="AF2138"/>
      <c r="AG2138"/>
      <c r="AH2138"/>
      <c r="AI2138"/>
      <c r="AJ2138"/>
      <c r="AK213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8" s="170" t="s">
        <v>2</v>
      </c>
    </row>
    <row r="2139" spans="24:38">
      <c r="X2139"/>
      <c r="Y2139"/>
      <c r="Z2139"/>
      <c r="AA2139"/>
      <c r="AB2139"/>
      <c r="AC2139"/>
      <c r="AD2139"/>
      <c r="AE2139"/>
      <c r="AF2139"/>
      <c r="AG2139"/>
      <c r="AH2139"/>
      <c r="AI2139"/>
      <c r="AJ2139"/>
      <c r="AK213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9" s="170" t="s">
        <v>2</v>
      </c>
    </row>
    <row r="2140" spans="24:38">
      <c r="X2140"/>
      <c r="Y2140"/>
      <c r="Z2140"/>
      <c r="AA2140"/>
      <c r="AB2140"/>
      <c r="AC2140"/>
      <c r="AD2140"/>
      <c r="AE2140"/>
      <c r="AF2140"/>
      <c r="AG2140"/>
      <c r="AH2140"/>
      <c r="AI2140"/>
      <c r="AJ2140"/>
      <c r="AK214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0" s="170" t="s">
        <v>2</v>
      </c>
    </row>
    <row r="2141" spans="24:38">
      <c r="X2141"/>
      <c r="Y2141"/>
      <c r="Z2141"/>
      <c r="AA2141"/>
      <c r="AB2141"/>
      <c r="AC2141"/>
      <c r="AD2141"/>
      <c r="AE2141"/>
      <c r="AF2141"/>
      <c r="AG2141"/>
      <c r="AH2141"/>
      <c r="AI2141"/>
      <c r="AJ2141"/>
      <c r="AK214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1" s="170" t="s">
        <v>2</v>
      </c>
    </row>
    <row r="2142" spans="24:38">
      <c r="X2142"/>
      <c r="Y2142"/>
      <c r="Z2142"/>
      <c r="AA2142"/>
      <c r="AB2142"/>
      <c r="AC2142"/>
      <c r="AD2142"/>
      <c r="AE2142"/>
      <c r="AF2142"/>
      <c r="AG2142"/>
      <c r="AH2142"/>
      <c r="AI2142"/>
      <c r="AJ2142"/>
      <c r="AK214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2" s="170" t="s">
        <v>2</v>
      </c>
    </row>
    <row r="2143" spans="24:38">
      <c r="X2143"/>
      <c r="Y2143"/>
      <c r="Z2143"/>
      <c r="AA2143"/>
      <c r="AB2143"/>
      <c r="AC2143"/>
      <c r="AD2143"/>
      <c r="AE2143"/>
      <c r="AF2143"/>
      <c r="AG2143"/>
      <c r="AH2143"/>
      <c r="AI2143"/>
      <c r="AJ2143"/>
      <c r="AK214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3" s="170" t="s">
        <v>2</v>
      </c>
    </row>
    <row r="2144" spans="24:38">
      <c r="X2144"/>
      <c r="Y2144"/>
      <c r="Z2144"/>
      <c r="AA2144"/>
      <c r="AB2144"/>
      <c r="AC2144"/>
      <c r="AD2144"/>
      <c r="AE2144"/>
      <c r="AF2144"/>
      <c r="AG2144"/>
      <c r="AH2144"/>
      <c r="AI2144"/>
      <c r="AJ2144"/>
      <c r="AK214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4" s="170" t="s">
        <v>2</v>
      </c>
    </row>
    <row r="2145" spans="24:38">
      <c r="X2145"/>
      <c r="Y2145"/>
      <c r="Z2145"/>
      <c r="AA2145"/>
      <c r="AB2145"/>
      <c r="AC2145"/>
      <c r="AD2145"/>
      <c r="AE2145"/>
      <c r="AF2145"/>
      <c r="AG2145"/>
      <c r="AH2145"/>
      <c r="AI2145"/>
      <c r="AJ2145"/>
      <c r="AK214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5" s="170" t="s">
        <v>2</v>
      </c>
    </row>
    <row r="2146" spans="24:38">
      <c r="X2146"/>
      <c r="Y2146"/>
      <c r="Z2146"/>
      <c r="AA2146"/>
      <c r="AB2146"/>
      <c r="AC2146"/>
      <c r="AD2146"/>
      <c r="AE2146"/>
      <c r="AF2146"/>
      <c r="AG2146"/>
      <c r="AH2146"/>
      <c r="AI2146"/>
      <c r="AJ2146"/>
      <c r="AK214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6" s="170" t="s">
        <v>2</v>
      </c>
    </row>
    <row r="2147" spans="24:38">
      <c r="X2147"/>
      <c r="Y2147"/>
      <c r="Z2147"/>
      <c r="AA2147"/>
      <c r="AB2147"/>
      <c r="AC2147"/>
      <c r="AD2147"/>
      <c r="AE2147"/>
      <c r="AF2147"/>
      <c r="AG2147"/>
      <c r="AH2147"/>
      <c r="AI2147"/>
      <c r="AJ2147"/>
      <c r="AK214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7" s="170" t="s">
        <v>2</v>
      </c>
    </row>
    <row r="2148" spans="24:38">
      <c r="X2148"/>
      <c r="Y2148"/>
      <c r="Z2148"/>
      <c r="AA2148"/>
      <c r="AB2148"/>
      <c r="AC2148"/>
      <c r="AD2148"/>
      <c r="AE2148"/>
      <c r="AF2148"/>
      <c r="AG2148"/>
      <c r="AH2148"/>
      <c r="AI2148"/>
      <c r="AJ2148"/>
      <c r="AK214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8" s="170" t="s">
        <v>2</v>
      </c>
    </row>
    <row r="2149" spans="24:38">
      <c r="X2149"/>
      <c r="Y2149"/>
      <c r="Z2149"/>
      <c r="AA2149"/>
      <c r="AB2149"/>
      <c r="AC2149"/>
      <c r="AD2149"/>
      <c r="AE2149"/>
      <c r="AF2149"/>
      <c r="AG2149"/>
      <c r="AH2149"/>
      <c r="AI2149"/>
      <c r="AJ2149"/>
      <c r="AK214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9" s="170" t="s">
        <v>2</v>
      </c>
    </row>
    <row r="2150" spans="24:38">
      <c r="X2150"/>
      <c r="Y2150"/>
      <c r="Z2150"/>
      <c r="AA2150"/>
      <c r="AB2150"/>
      <c r="AC2150"/>
      <c r="AD2150"/>
      <c r="AE2150"/>
      <c r="AF2150"/>
      <c r="AG2150"/>
      <c r="AH2150"/>
      <c r="AI2150"/>
      <c r="AJ2150"/>
      <c r="AK215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0" s="170" t="s">
        <v>2</v>
      </c>
    </row>
    <row r="2151" spans="24:38">
      <c r="X2151"/>
      <c r="Y2151"/>
      <c r="Z2151"/>
      <c r="AA2151"/>
      <c r="AB2151"/>
      <c r="AC2151"/>
      <c r="AD2151"/>
      <c r="AE2151"/>
      <c r="AF2151"/>
      <c r="AG2151"/>
      <c r="AH2151"/>
      <c r="AI2151"/>
      <c r="AJ2151"/>
      <c r="AK215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1" s="170" t="s">
        <v>2</v>
      </c>
    </row>
    <row r="2152" spans="24:38">
      <c r="X2152"/>
      <c r="Y2152"/>
      <c r="Z2152"/>
      <c r="AA2152"/>
      <c r="AB2152"/>
      <c r="AC2152"/>
      <c r="AD2152"/>
      <c r="AE2152"/>
      <c r="AF2152"/>
      <c r="AG2152"/>
      <c r="AH2152"/>
      <c r="AI2152"/>
      <c r="AJ2152"/>
      <c r="AK215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2" s="170" t="s">
        <v>2</v>
      </c>
    </row>
    <row r="2153" spans="24:38">
      <c r="X2153"/>
      <c r="Y2153"/>
      <c r="Z2153"/>
      <c r="AA2153"/>
      <c r="AB2153"/>
      <c r="AC2153"/>
      <c r="AD2153"/>
      <c r="AE2153"/>
      <c r="AF2153"/>
      <c r="AG2153"/>
      <c r="AH2153"/>
      <c r="AI2153"/>
      <c r="AJ2153"/>
      <c r="AK215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3" s="170" t="s">
        <v>2</v>
      </c>
    </row>
    <row r="2154" spans="24:38">
      <c r="X2154"/>
      <c r="Y2154"/>
      <c r="Z2154"/>
      <c r="AA2154"/>
      <c r="AB2154"/>
      <c r="AC2154"/>
      <c r="AD2154"/>
      <c r="AE2154"/>
      <c r="AF2154"/>
      <c r="AG2154"/>
      <c r="AH2154"/>
      <c r="AI2154"/>
      <c r="AJ2154"/>
      <c r="AK215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4" s="170" t="s">
        <v>2</v>
      </c>
    </row>
    <row r="2155" spans="24:38">
      <c r="X2155"/>
      <c r="Y2155"/>
      <c r="Z2155"/>
      <c r="AA2155"/>
      <c r="AB2155"/>
      <c r="AC2155"/>
      <c r="AD2155"/>
      <c r="AE2155"/>
      <c r="AF2155"/>
      <c r="AG2155"/>
      <c r="AH2155"/>
      <c r="AI2155"/>
      <c r="AJ2155"/>
      <c r="AK215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5" s="170" t="s">
        <v>2</v>
      </c>
    </row>
    <row r="2156" spans="24:38">
      <c r="X2156"/>
      <c r="Y2156"/>
      <c r="Z2156"/>
      <c r="AA2156"/>
      <c r="AB2156"/>
      <c r="AC2156"/>
      <c r="AD2156"/>
      <c r="AE2156"/>
      <c r="AF2156"/>
      <c r="AG2156"/>
      <c r="AH2156"/>
      <c r="AI2156"/>
      <c r="AJ2156"/>
      <c r="AK215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6" s="170" t="s">
        <v>2</v>
      </c>
    </row>
    <row r="2157" spans="24:38">
      <c r="X2157"/>
      <c r="Y2157"/>
      <c r="Z2157"/>
      <c r="AA2157"/>
      <c r="AB2157"/>
      <c r="AC2157"/>
      <c r="AD2157"/>
      <c r="AE2157"/>
      <c r="AF2157"/>
      <c r="AG2157"/>
      <c r="AH2157"/>
      <c r="AI2157"/>
      <c r="AJ2157"/>
      <c r="AK215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7" s="170" t="s">
        <v>2</v>
      </c>
    </row>
    <row r="2158" spans="24:38">
      <c r="X2158"/>
      <c r="Y2158"/>
      <c r="Z2158"/>
      <c r="AA2158"/>
      <c r="AB2158"/>
      <c r="AC2158"/>
      <c r="AD2158"/>
      <c r="AE2158"/>
      <c r="AF2158"/>
      <c r="AG2158"/>
      <c r="AH2158"/>
      <c r="AI2158"/>
      <c r="AJ2158"/>
      <c r="AK215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8" s="170" t="s">
        <v>2</v>
      </c>
    </row>
    <row r="2159" spans="24:38">
      <c r="X2159"/>
      <c r="Y2159"/>
      <c r="Z2159"/>
      <c r="AA2159"/>
      <c r="AB2159"/>
      <c r="AC2159"/>
      <c r="AD2159"/>
      <c r="AE2159"/>
      <c r="AF2159"/>
      <c r="AG2159"/>
      <c r="AH2159"/>
      <c r="AI2159"/>
      <c r="AJ2159"/>
      <c r="AK215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9" s="170" t="s">
        <v>2</v>
      </c>
    </row>
    <row r="2160" spans="24:38">
      <c r="X2160"/>
      <c r="Y2160"/>
      <c r="Z2160"/>
      <c r="AA2160"/>
      <c r="AB2160"/>
      <c r="AC2160"/>
      <c r="AD2160"/>
      <c r="AE2160"/>
      <c r="AF2160"/>
      <c r="AG2160"/>
      <c r="AH2160"/>
      <c r="AI2160"/>
      <c r="AJ2160"/>
      <c r="AK216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0" s="170" t="s">
        <v>2</v>
      </c>
    </row>
    <row r="2161" spans="24:38">
      <c r="X2161"/>
      <c r="Y2161"/>
      <c r="Z2161"/>
      <c r="AA2161"/>
      <c r="AB2161"/>
      <c r="AC2161"/>
      <c r="AD2161"/>
      <c r="AE2161"/>
      <c r="AF2161"/>
      <c r="AG2161"/>
      <c r="AH2161"/>
      <c r="AI2161"/>
      <c r="AJ2161"/>
      <c r="AK216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1" s="170" t="s">
        <v>2</v>
      </c>
    </row>
    <row r="2162" spans="24:38">
      <c r="X2162"/>
      <c r="Y2162"/>
      <c r="Z2162"/>
      <c r="AA2162"/>
      <c r="AB2162"/>
      <c r="AC2162"/>
      <c r="AD2162"/>
      <c r="AE2162"/>
      <c r="AF2162"/>
      <c r="AG2162"/>
      <c r="AH2162"/>
      <c r="AI2162"/>
      <c r="AJ2162"/>
      <c r="AK216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2" s="170" t="s">
        <v>2</v>
      </c>
    </row>
    <row r="2163" spans="24:38">
      <c r="X2163"/>
      <c r="Y2163"/>
      <c r="Z2163"/>
      <c r="AA2163"/>
      <c r="AB2163"/>
      <c r="AC2163"/>
      <c r="AD2163"/>
      <c r="AE2163"/>
      <c r="AF2163"/>
      <c r="AG2163"/>
      <c r="AH2163"/>
      <c r="AI2163"/>
      <c r="AJ2163"/>
      <c r="AK216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3" s="170" t="s">
        <v>2</v>
      </c>
    </row>
    <row r="2164" spans="24:38">
      <c r="X2164"/>
      <c r="Y2164"/>
      <c r="Z2164"/>
      <c r="AA2164"/>
      <c r="AB2164"/>
      <c r="AC2164"/>
      <c r="AD2164"/>
      <c r="AE2164"/>
      <c r="AF2164"/>
      <c r="AG2164"/>
      <c r="AH2164"/>
      <c r="AI2164"/>
      <c r="AJ2164"/>
      <c r="AK216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4" s="170" t="s">
        <v>2</v>
      </c>
    </row>
    <row r="2165" spans="24:38">
      <c r="X2165"/>
      <c r="Y2165"/>
      <c r="Z2165"/>
      <c r="AA2165"/>
      <c r="AB2165"/>
      <c r="AC2165"/>
      <c r="AD2165"/>
      <c r="AE2165"/>
      <c r="AF2165"/>
      <c r="AG2165"/>
      <c r="AH2165"/>
      <c r="AI2165"/>
      <c r="AJ2165"/>
      <c r="AK216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5" s="170" t="s">
        <v>2</v>
      </c>
    </row>
    <row r="2166" spans="24:38">
      <c r="X2166"/>
      <c r="Y2166"/>
      <c r="Z2166"/>
      <c r="AA2166"/>
      <c r="AB2166"/>
      <c r="AC2166"/>
      <c r="AD2166"/>
      <c r="AE2166"/>
      <c r="AF2166"/>
      <c r="AG2166"/>
      <c r="AH2166"/>
      <c r="AI2166"/>
      <c r="AJ2166"/>
      <c r="AK216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6" s="170" t="s">
        <v>2</v>
      </c>
    </row>
    <row r="2167" spans="24:38">
      <c r="X2167"/>
      <c r="Y2167"/>
      <c r="Z2167"/>
      <c r="AA2167"/>
      <c r="AB2167"/>
      <c r="AC2167"/>
      <c r="AD2167"/>
      <c r="AE2167"/>
      <c r="AF2167"/>
      <c r="AG2167"/>
      <c r="AH2167"/>
      <c r="AI2167"/>
      <c r="AJ2167"/>
      <c r="AK216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7" s="170" t="s">
        <v>2</v>
      </c>
    </row>
    <row r="2168" spans="24:38">
      <c r="X2168"/>
      <c r="Y2168"/>
      <c r="Z2168"/>
      <c r="AA2168"/>
      <c r="AB2168"/>
      <c r="AC2168"/>
      <c r="AD2168"/>
      <c r="AE2168"/>
      <c r="AF2168"/>
      <c r="AG2168"/>
      <c r="AH2168"/>
      <c r="AI2168"/>
      <c r="AJ2168"/>
      <c r="AK216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8" s="170" t="s">
        <v>2</v>
      </c>
    </row>
    <row r="2169" spans="24:38">
      <c r="X2169"/>
      <c r="Y2169"/>
      <c r="Z2169"/>
      <c r="AA2169"/>
      <c r="AB2169"/>
      <c r="AC2169"/>
      <c r="AD2169"/>
      <c r="AE2169"/>
      <c r="AF2169"/>
      <c r="AG2169"/>
      <c r="AH2169"/>
      <c r="AI2169"/>
      <c r="AJ2169"/>
      <c r="AK216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9" s="170" t="s">
        <v>2</v>
      </c>
    </row>
    <row r="2170" spans="24:38">
      <c r="X2170"/>
      <c r="Y2170"/>
      <c r="Z2170"/>
      <c r="AA2170"/>
      <c r="AB2170"/>
      <c r="AC2170"/>
      <c r="AD2170"/>
      <c r="AE2170"/>
      <c r="AF2170"/>
      <c r="AG2170"/>
      <c r="AH2170"/>
      <c r="AI2170"/>
      <c r="AJ2170"/>
      <c r="AK217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0" s="170" t="s">
        <v>2</v>
      </c>
    </row>
    <row r="2171" spans="24:38">
      <c r="X2171"/>
      <c r="Y2171"/>
      <c r="Z2171"/>
      <c r="AA2171"/>
      <c r="AB2171"/>
      <c r="AC2171"/>
      <c r="AD2171"/>
      <c r="AE2171"/>
      <c r="AF2171"/>
      <c r="AG2171"/>
      <c r="AH2171"/>
      <c r="AI2171"/>
      <c r="AJ2171"/>
      <c r="AK217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1" s="170" t="s">
        <v>2</v>
      </c>
    </row>
    <row r="2172" spans="24:38">
      <c r="X2172"/>
      <c r="Y2172"/>
      <c r="Z2172"/>
      <c r="AA2172"/>
      <c r="AB2172"/>
      <c r="AC2172"/>
      <c r="AD2172"/>
      <c r="AE2172"/>
      <c r="AF2172"/>
      <c r="AG2172"/>
      <c r="AH2172"/>
      <c r="AI2172"/>
      <c r="AJ2172"/>
      <c r="AK217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2" s="170" t="s">
        <v>2</v>
      </c>
    </row>
    <row r="2173" spans="24:38">
      <c r="X2173"/>
      <c r="Y2173"/>
      <c r="Z2173"/>
      <c r="AA2173"/>
      <c r="AB2173"/>
      <c r="AC2173"/>
      <c r="AD2173"/>
      <c r="AE2173"/>
      <c r="AF2173"/>
      <c r="AG2173"/>
      <c r="AH2173"/>
      <c r="AI2173"/>
      <c r="AJ2173"/>
      <c r="AK217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3" s="170" t="s">
        <v>2</v>
      </c>
    </row>
    <row r="2174" spans="24:38">
      <c r="X2174"/>
      <c r="Y2174"/>
      <c r="Z2174"/>
      <c r="AA2174"/>
      <c r="AB2174"/>
      <c r="AC2174"/>
      <c r="AD2174"/>
      <c r="AE2174"/>
      <c r="AF2174"/>
      <c r="AG2174"/>
      <c r="AH2174"/>
      <c r="AI2174"/>
      <c r="AJ2174"/>
      <c r="AK217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4" s="170" t="s">
        <v>2</v>
      </c>
    </row>
    <row r="2175" spans="24:38">
      <c r="X2175"/>
      <c r="Y2175"/>
      <c r="Z2175"/>
      <c r="AA2175"/>
      <c r="AB2175"/>
      <c r="AC2175"/>
      <c r="AD2175"/>
      <c r="AE2175"/>
      <c r="AF2175"/>
      <c r="AG2175"/>
      <c r="AH2175"/>
      <c r="AI2175"/>
      <c r="AJ2175"/>
      <c r="AK217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5" s="170" t="s">
        <v>2</v>
      </c>
    </row>
    <row r="2176" spans="24:38">
      <c r="X2176"/>
      <c r="Y2176"/>
      <c r="Z2176"/>
      <c r="AA2176"/>
      <c r="AB2176"/>
      <c r="AC2176"/>
      <c r="AD2176"/>
      <c r="AE2176"/>
      <c r="AF2176"/>
      <c r="AG2176"/>
      <c r="AH2176"/>
      <c r="AI2176"/>
      <c r="AJ2176"/>
      <c r="AK217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6" s="170" t="s">
        <v>2</v>
      </c>
    </row>
    <row r="2177" spans="24:38">
      <c r="X2177"/>
      <c r="Y2177"/>
      <c r="Z2177"/>
      <c r="AA2177"/>
      <c r="AB2177"/>
      <c r="AC2177"/>
      <c r="AD2177"/>
      <c r="AE2177"/>
      <c r="AF2177"/>
      <c r="AG2177"/>
      <c r="AH2177"/>
      <c r="AI2177"/>
      <c r="AJ2177"/>
      <c r="AK217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7" s="170" t="s">
        <v>2</v>
      </c>
    </row>
    <row r="2178" spans="24:38">
      <c r="X2178"/>
      <c r="Y2178"/>
      <c r="Z2178"/>
      <c r="AA2178"/>
      <c r="AB2178"/>
      <c r="AC2178"/>
      <c r="AD2178"/>
      <c r="AE2178"/>
      <c r="AF2178"/>
      <c r="AG2178"/>
      <c r="AH2178"/>
      <c r="AI2178"/>
      <c r="AJ2178"/>
      <c r="AK217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8" s="170" t="s">
        <v>2</v>
      </c>
    </row>
    <row r="2179" spans="24:38">
      <c r="X2179"/>
      <c r="Y2179"/>
      <c r="Z2179"/>
      <c r="AA2179"/>
      <c r="AB2179"/>
      <c r="AC2179"/>
      <c r="AD2179"/>
      <c r="AE2179"/>
      <c r="AF2179"/>
      <c r="AG2179"/>
      <c r="AH2179"/>
      <c r="AI2179"/>
      <c r="AJ2179"/>
      <c r="AK217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9" s="170" t="s">
        <v>2</v>
      </c>
    </row>
    <row r="2180" spans="24:38">
      <c r="X2180"/>
      <c r="Y2180"/>
      <c r="Z2180"/>
      <c r="AA2180"/>
      <c r="AB2180"/>
      <c r="AC2180"/>
      <c r="AD2180"/>
      <c r="AE2180"/>
      <c r="AF2180"/>
      <c r="AG2180"/>
      <c r="AH2180"/>
      <c r="AI2180"/>
      <c r="AJ2180"/>
      <c r="AK218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0" s="170" t="s">
        <v>2</v>
      </c>
    </row>
    <row r="2181" spans="24:38">
      <c r="X2181"/>
      <c r="Y2181"/>
      <c r="Z2181"/>
      <c r="AA2181"/>
      <c r="AB2181"/>
      <c r="AC2181"/>
      <c r="AD2181"/>
      <c r="AE2181"/>
      <c r="AF2181"/>
      <c r="AG2181"/>
      <c r="AH2181"/>
      <c r="AI2181"/>
      <c r="AJ2181"/>
      <c r="AK218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1" s="170" t="s">
        <v>2</v>
      </c>
    </row>
    <row r="2182" spans="24:38">
      <c r="X2182"/>
      <c r="Y2182"/>
      <c r="Z2182"/>
      <c r="AA2182"/>
      <c r="AB2182"/>
      <c r="AC2182"/>
      <c r="AD2182"/>
      <c r="AE2182"/>
      <c r="AF2182"/>
      <c r="AG2182"/>
      <c r="AH2182"/>
      <c r="AI2182"/>
      <c r="AJ2182"/>
      <c r="AK218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2" s="170" t="s">
        <v>2</v>
      </c>
    </row>
    <row r="2183" spans="24:38">
      <c r="X2183"/>
      <c r="Y2183"/>
      <c r="Z2183"/>
      <c r="AA2183"/>
      <c r="AB2183"/>
      <c r="AC2183"/>
      <c r="AD2183"/>
      <c r="AE2183"/>
      <c r="AF2183"/>
      <c r="AG2183"/>
      <c r="AH2183"/>
      <c r="AI2183"/>
      <c r="AJ2183"/>
      <c r="AK218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3" s="170" t="s">
        <v>2</v>
      </c>
    </row>
    <row r="2184" spans="24:38">
      <c r="X2184"/>
      <c r="Y2184"/>
      <c r="Z2184"/>
      <c r="AA2184"/>
      <c r="AB2184"/>
      <c r="AC2184"/>
      <c r="AD2184"/>
      <c r="AE2184"/>
      <c r="AF2184"/>
      <c r="AG2184"/>
      <c r="AH2184"/>
      <c r="AI2184"/>
      <c r="AJ2184"/>
      <c r="AK218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4" s="170" t="s">
        <v>2</v>
      </c>
    </row>
    <row r="2185" spans="24:38">
      <c r="X2185"/>
      <c r="Y2185"/>
      <c r="Z2185"/>
      <c r="AA2185"/>
      <c r="AB2185"/>
      <c r="AC2185"/>
      <c r="AD2185"/>
      <c r="AE2185"/>
      <c r="AF2185"/>
      <c r="AG2185"/>
      <c r="AH2185"/>
      <c r="AI2185"/>
      <c r="AJ2185"/>
      <c r="AK218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5" s="170" t="s">
        <v>2</v>
      </c>
    </row>
    <row r="2186" spans="24:38">
      <c r="X2186"/>
      <c r="Y2186"/>
      <c r="Z2186"/>
      <c r="AA2186"/>
      <c r="AB2186"/>
      <c r="AC2186"/>
      <c r="AD2186"/>
      <c r="AE2186"/>
      <c r="AF2186"/>
      <c r="AG2186"/>
      <c r="AH2186"/>
      <c r="AI2186"/>
      <c r="AJ2186"/>
      <c r="AK218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6" s="170" t="s">
        <v>2</v>
      </c>
    </row>
    <row r="2187" spans="24:38">
      <c r="X2187"/>
      <c r="Y2187"/>
      <c r="Z2187"/>
      <c r="AA2187"/>
      <c r="AB2187"/>
      <c r="AC2187"/>
      <c r="AD2187"/>
      <c r="AE2187"/>
      <c r="AF2187"/>
      <c r="AG2187"/>
      <c r="AH2187"/>
      <c r="AI2187"/>
      <c r="AJ2187"/>
      <c r="AK218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7" s="170" t="s">
        <v>2</v>
      </c>
    </row>
    <row r="2188" spans="24:38">
      <c r="X2188"/>
      <c r="Y2188"/>
      <c r="Z2188"/>
      <c r="AA2188"/>
      <c r="AB2188"/>
      <c r="AC2188"/>
      <c r="AD2188"/>
      <c r="AE2188"/>
      <c r="AF2188"/>
      <c r="AG2188"/>
      <c r="AH2188"/>
      <c r="AI2188"/>
      <c r="AJ2188"/>
      <c r="AK218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8" s="170" t="s">
        <v>2</v>
      </c>
    </row>
    <row r="2189" spans="24:38">
      <c r="X2189"/>
      <c r="Y2189"/>
      <c r="Z2189"/>
      <c r="AA2189"/>
      <c r="AB2189"/>
      <c r="AC2189"/>
      <c r="AD2189"/>
      <c r="AE2189"/>
      <c r="AF2189"/>
      <c r="AG2189"/>
      <c r="AH2189"/>
      <c r="AI2189"/>
      <c r="AJ2189"/>
      <c r="AK218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9" s="170" t="s">
        <v>2</v>
      </c>
    </row>
    <row r="2190" spans="24:38">
      <c r="X2190"/>
      <c r="Y2190"/>
      <c r="Z2190"/>
      <c r="AA2190"/>
      <c r="AB2190"/>
      <c r="AC2190"/>
      <c r="AD2190"/>
      <c r="AE2190"/>
      <c r="AF2190"/>
      <c r="AG2190"/>
      <c r="AH2190"/>
      <c r="AI2190"/>
      <c r="AJ2190"/>
      <c r="AK219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0" s="170" t="s">
        <v>2</v>
      </c>
    </row>
    <row r="2191" spans="24:38">
      <c r="X2191"/>
      <c r="Y2191"/>
      <c r="Z2191"/>
      <c r="AA2191"/>
      <c r="AB2191"/>
      <c r="AC2191"/>
      <c r="AD2191"/>
      <c r="AE2191"/>
      <c r="AF2191"/>
      <c r="AG2191"/>
      <c r="AH2191"/>
      <c r="AI2191"/>
      <c r="AJ2191"/>
      <c r="AK219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1" s="170" t="s">
        <v>2</v>
      </c>
    </row>
    <row r="2192" spans="24:38">
      <c r="X2192"/>
      <c r="Y2192"/>
      <c r="Z2192"/>
      <c r="AA2192"/>
      <c r="AB2192"/>
      <c r="AC2192"/>
      <c r="AD2192"/>
      <c r="AE2192"/>
      <c r="AF2192"/>
      <c r="AG2192"/>
      <c r="AH2192"/>
      <c r="AI2192"/>
      <c r="AJ2192"/>
      <c r="AK219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2" s="170" t="s">
        <v>2</v>
      </c>
    </row>
    <row r="2193" spans="24:38">
      <c r="X2193"/>
      <c r="Y2193"/>
      <c r="Z2193"/>
      <c r="AA2193"/>
      <c r="AB2193"/>
      <c r="AC2193"/>
      <c r="AD2193"/>
      <c r="AE2193"/>
      <c r="AF2193"/>
      <c r="AG2193"/>
      <c r="AH2193"/>
      <c r="AI2193"/>
      <c r="AJ2193"/>
      <c r="AK219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3" s="170" t="s">
        <v>2</v>
      </c>
    </row>
    <row r="2194" spans="24:38">
      <c r="X2194"/>
      <c r="Y2194"/>
      <c r="Z2194"/>
      <c r="AA2194"/>
      <c r="AB2194"/>
      <c r="AC2194"/>
      <c r="AD2194"/>
      <c r="AE2194"/>
      <c r="AF2194"/>
      <c r="AG2194"/>
      <c r="AH2194"/>
      <c r="AI2194"/>
      <c r="AJ2194"/>
      <c r="AK219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4" s="170" t="s">
        <v>2</v>
      </c>
    </row>
    <row r="2195" spans="24:38">
      <c r="X2195"/>
      <c r="Y2195"/>
      <c r="Z2195"/>
      <c r="AA2195"/>
      <c r="AB2195"/>
      <c r="AC2195"/>
      <c r="AD2195"/>
      <c r="AE2195"/>
      <c r="AF2195"/>
      <c r="AG2195"/>
      <c r="AH2195"/>
      <c r="AI2195"/>
      <c r="AJ2195"/>
      <c r="AK219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5" s="170" t="s">
        <v>2</v>
      </c>
    </row>
    <row r="2196" spans="24:38">
      <c r="X2196"/>
      <c r="Y2196"/>
      <c r="Z2196"/>
      <c r="AA2196"/>
      <c r="AB2196"/>
      <c r="AC2196"/>
      <c r="AD2196"/>
      <c r="AE2196"/>
      <c r="AF2196"/>
      <c r="AG2196"/>
      <c r="AH2196"/>
      <c r="AI2196"/>
      <c r="AJ2196"/>
      <c r="AK219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6" s="170" t="s">
        <v>2</v>
      </c>
    </row>
    <row r="2197" spans="24:38">
      <c r="X2197"/>
      <c r="Y2197"/>
      <c r="Z2197"/>
      <c r="AA2197"/>
      <c r="AB2197"/>
      <c r="AC2197"/>
      <c r="AD2197"/>
      <c r="AE2197"/>
      <c r="AF2197"/>
      <c r="AG2197"/>
      <c r="AH2197"/>
      <c r="AI2197"/>
      <c r="AJ2197"/>
      <c r="AK2197" s="130" t="str">
        <f t="shared" ref="AK2197:AK2260" si="50">CONCATENATE("IF EXISTS (SELECT * FROM TR_OPCItems WHERE iID = ",V2197,")
UPDATE TR_OPCItems
   SET iID_OPCGroup = ",W2197,",sName = '",X2197,"',sEngUnit = '",Y2197,"',sFunction = '",Z2197,"',sNameTag = '",AA2197,"',dMin = ",AB2197,",dMax = ",AC2197,",dHiHi = ",AD2197,",dHi = ",AE2197,",dLo = ",AF2197,",dLoLo = ",AG2197,",iPrecision = ",AH2197,",iDuration = ",AJ2197,"
 WHERE iID = ",V2197,"
ELSE 
 INSERT INTO TR_OPCItems
           ([iID_OPCGroup],[sName],[sEngUnit],[sFunction],[sNameTag],[dMin],[dMax],[dHiHi],[dHi],[dLo],[dLoLo],[iPrecision],[iDuration])
     VALUES
           (",W2197,",'",X2197,"','",Y2197,"','",Z2197,"','",AA2197,"',",AB2197,",",AC2197," ,",AD2197,",",AE2197,",",AF2197,",",AG2197,",",AH2197,",",AJ2197,");")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7" s="170" t="s">
        <v>2</v>
      </c>
    </row>
    <row r="2198" spans="24:38">
      <c r="X2198"/>
      <c r="Y2198"/>
      <c r="Z2198"/>
      <c r="AA2198"/>
      <c r="AB2198"/>
      <c r="AC2198"/>
      <c r="AD2198"/>
      <c r="AE2198"/>
      <c r="AF2198"/>
      <c r="AG2198"/>
      <c r="AH2198"/>
      <c r="AI2198"/>
      <c r="AJ2198"/>
      <c r="AK219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8" s="170" t="s">
        <v>2</v>
      </c>
    </row>
    <row r="2199" spans="24:38">
      <c r="X2199"/>
      <c r="Y2199"/>
      <c r="Z2199"/>
      <c r="AA2199"/>
      <c r="AB2199"/>
      <c r="AC2199"/>
      <c r="AD2199"/>
      <c r="AE2199"/>
      <c r="AF2199"/>
      <c r="AG2199"/>
      <c r="AH2199"/>
      <c r="AI2199"/>
      <c r="AJ2199"/>
      <c r="AK219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9" s="170" t="s">
        <v>2</v>
      </c>
    </row>
    <row r="2200" spans="24:38">
      <c r="X2200"/>
      <c r="Y2200"/>
      <c r="Z2200"/>
      <c r="AA2200"/>
      <c r="AB2200"/>
      <c r="AC2200"/>
      <c r="AD2200"/>
      <c r="AE2200"/>
      <c r="AF2200"/>
      <c r="AG2200"/>
      <c r="AH2200"/>
      <c r="AI2200"/>
      <c r="AJ2200"/>
      <c r="AK220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0" s="170" t="s">
        <v>2</v>
      </c>
    </row>
    <row r="2201" spans="24:38">
      <c r="X2201"/>
      <c r="Y2201"/>
      <c r="Z2201"/>
      <c r="AA2201"/>
      <c r="AB2201"/>
      <c r="AC2201"/>
      <c r="AD2201"/>
      <c r="AE2201"/>
      <c r="AF2201"/>
      <c r="AG2201"/>
      <c r="AH2201"/>
      <c r="AI2201"/>
      <c r="AJ2201"/>
      <c r="AK220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1" s="170" t="s">
        <v>2</v>
      </c>
    </row>
    <row r="2202" spans="24:38">
      <c r="X2202"/>
      <c r="Y2202"/>
      <c r="Z2202"/>
      <c r="AA2202"/>
      <c r="AB2202"/>
      <c r="AC2202"/>
      <c r="AD2202"/>
      <c r="AE2202"/>
      <c r="AF2202"/>
      <c r="AG2202"/>
      <c r="AH2202"/>
      <c r="AI2202"/>
      <c r="AJ2202"/>
      <c r="AK220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2" s="170" t="s">
        <v>2</v>
      </c>
    </row>
    <row r="2203" spans="24:38">
      <c r="X2203"/>
      <c r="Y2203"/>
      <c r="Z2203"/>
      <c r="AA2203"/>
      <c r="AB2203"/>
      <c r="AC2203"/>
      <c r="AD2203"/>
      <c r="AE2203"/>
      <c r="AF2203"/>
      <c r="AG2203"/>
      <c r="AH2203"/>
      <c r="AI2203"/>
      <c r="AJ2203"/>
      <c r="AK220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3" s="170" t="s">
        <v>2</v>
      </c>
    </row>
    <row r="2204" spans="24:38">
      <c r="X2204"/>
      <c r="Y2204"/>
      <c r="Z2204"/>
      <c r="AA2204"/>
      <c r="AB2204"/>
      <c r="AC2204"/>
      <c r="AD2204"/>
      <c r="AE2204"/>
      <c r="AF2204"/>
      <c r="AG2204"/>
      <c r="AH2204"/>
      <c r="AI2204"/>
      <c r="AJ2204"/>
      <c r="AK220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4" s="170" t="s">
        <v>2</v>
      </c>
    </row>
    <row r="2205" spans="24:38">
      <c r="X2205"/>
      <c r="Y2205"/>
      <c r="Z2205"/>
      <c r="AA2205"/>
      <c r="AB2205"/>
      <c r="AC2205"/>
      <c r="AD2205"/>
      <c r="AE2205"/>
      <c r="AF2205"/>
      <c r="AG2205"/>
      <c r="AH2205"/>
      <c r="AI2205"/>
      <c r="AJ2205"/>
      <c r="AK220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5" s="170" t="s">
        <v>2</v>
      </c>
    </row>
    <row r="2206" spans="24:38">
      <c r="X2206"/>
      <c r="Y2206"/>
      <c r="Z2206"/>
      <c r="AA2206"/>
      <c r="AB2206"/>
      <c r="AC2206"/>
      <c r="AD2206"/>
      <c r="AE2206"/>
      <c r="AF2206"/>
      <c r="AG2206"/>
      <c r="AH2206"/>
      <c r="AI2206"/>
      <c r="AJ2206"/>
      <c r="AK220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6" s="170" t="s">
        <v>2</v>
      </c>
    </row>
    <row r="2207" spans="24:38">
      <c r="X2207"/>
      <c r="Y2207"/>
      <c r="Z2207"/>
      <c r="AA2207"/>
      <c r="AB2207"/>
      <c r="AC2207"/>
      <c r="AD2207"/>
      <c r="AE2207"/>
      <c r="AF2207"/>
      <c r="AG2207"/>
      <c r="AH2207"/>
      <c r="AI2207"/>
      <c r="AJ2207"/>
      <c r="AK220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7" s="170" t="s">
        <v>2</v>
      </c>
    </row>
    <row r="2208" spans="24:38">
      <c r="X2208"/>
      <c r="Y2208"/>
      <c r="Z2208"/>
      <c r="AA2208"/>
      <c r="AB2208"/>
      <c r="AC2208"/>
      <c r="AD2208"/>
      <c r="AE2208"/>
      <c r="AF2208"/>
      <c r="AG2208"/>
      <c r="AH2208"/>
      <c r="AI2208"/>
      <c r="AJ2208"/>
      <c r="AK220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8" s="170" t="s">
        <v>2</v>
      </c>
    </row>
    <row r="2209" spans="24:38">
      <c r="X2209"/>
      <c r="Y2209"/>
      <c r="Z2209"/>
      <c r="AA2209"/>
      <c r="AB2209"/>
      <c r="AC2209"/>
      <c r="AD2209"/>
      <c r="AE2209"/>
      <c r="AF2209"/>
      <c r="AG2209"/>
      <c r="AH2209"/>
      <c r="AI2209"/>
      <c r="AJ2209"/>
      <c r="AK220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9" s="170" t="s">
        <v>2</v>
      </c>
    </row>
    <row r="2210" spans="24:38">
      <c r="X2210"/>
      <c r="Y2210"/>
      <c r="Z2210"/>
      <c r="AA2210"/>
      <c r="AB2210"/>
      <c r="AC2210"/>
      <c r="AD2210"/>
      <c r="AE2210"/>
      <c r="AF2210"/>
      <c r="AG2210"/>
      <c r="AH2210"/>
      <c r="AI2210"/>
      <c r="AJ2210"/>
      <c r="AK221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0" s="170" t="s">
        <v>2</v>
      </c>
    </row>
    <row r="2211" spans="24:38">
      <c r="X2211"/>
      <c r="Y2211"/>
      <c r="Z2211"/>
      <c r="AA2211"/>
      <c r="AB2211"/>
      <c r="AC2211"/>
      <c r="AD2211"/>
      <c r="AE2211"/>
      <c r="AF2211"/>
      <c r="AG2211"/>
      <c r="AH2211"/>
      <c r="AI2211"/>
      <c r="AJ2211"/>
      <c r="AK221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1" s="170" t="s">
        <v>2</v>
      </c>
    </row>
    <row r="2212" spans="24:38">
      <c r="X2212"/>
      <c r="Y2212"/>
      <c r="Z2212"/>
      <c r="AA2212"/>
      <c r="AB2212"/>
      <c r="AC2212"/>
      <c r="AD2212"/>
      <c r="AE2212"/>
      <c r="AF2212"/>
      <c r="AG2212"/>
      <c r="AH2212"/>
      <c r="AI2212"/>
      <c r="AJ2212"/>
      <c r="AK221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2" s="170" t="s">
        <v>2</v>
      </c>
    </row>
    <row r="2213" spans="24:38">
      <c r="X2213"/>
      <c r="Y2213"/>
      <c r="Z2213"/>
      <c r="AA2213"/>
      <c r="AB2213"/>
      <c r="AC2213"/>
      <c r="AD2213"/>
      <c r="AE2213"/>
      <c r="AF2213"/>
      <c r="AG2213"/>
      <c r="AH2213"/>
      <c r="AI2213"/>
      <c r="AJ2213"/>
      <c r="AK221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3" s="170" t="s">
        <v>2</v>
      </c>
    </row>
    <row r="2214" spans="24:38">
      <c r="X2214"/>
      <c r="Y2214"/>
      <c r="Z2214"/>
      <c r="AA2214"/>
      <c r="AB2214"/>
      <c r="AC2214"/>
      <c r="AD2214"/>
      <c r="AE2214"/>
      <c r="AF2214"/>
      <c r="AG2214"/>
      <c r="AH2214"/>
      <c r="AI2214"/>
      <c r="AJ2214"/>
      <c r="AK221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4" s="170" t="s">
        <v>2</v>
      </c>
    </row>
    <row r="2215" spans="24:38">
      <c r="X2215"/>
      <c r="Y2215"/>
      <c r="Z2215"/>
      <c r="AA2215"/>
      <c r="AB2215"/>
      <c r="AC2215"/>
      <c r="AD2215"/>
      <c r="AE2215"/>
      <c r="AF2215"/>
      <c r="AG2215"/>
      <c r="AH2215"/>
      <c r="AI2215"/>
      <c r="AJ2215"/>
      <c r="AK221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5" s="170" t="s">
        <v>2</v>
      </c>
    </row>
    <row r="2216" spans="24:38">
      <c r="X2216"/>
      <c r="Y2216"/>
      <c r="Z2216"/>
      <c r="AA2216"/>
      <c r="AB2216"/>
      <c r="AC2216"/>
      <c r="AD2216"/>
      <c r="AE2216"/>
      <c r="AF2216"/>
      <c r="AG2216"/>
      <c r="AH2216"/>
      <c r="AI2216"/>
      <c r="AJ2216"/>
      <c r="AK221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6" s="170" t="s">
        <v>2</v>
      </c>
    </row>
    <row r="2217" spans="24:38">
      <c r="X2217"/>
      <c r="Y2217"/>
      <c r="Z2217"/>
      <c r="AA2217"/>
      <c r="AB2217"/>
      <c r="AC2217"/>
      <c r="AD2217"/>
      <c r="AE2217"/>
      <c r="AF2217"/>
      <c r="AG2217"/>
      <c r="AH2217"/>
      <c r="AI2217"/>
      <c r="AJ2217"/>
      <c r="AK221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7" s="170" t="s">
        <v>2</v>
      </c>
    </row>
    <row r="2218" spans="24:38">
      <c r="X2218"/>
      <c r="Y2218"/>
      <c r="Z2218"/>
      <c r="AA2218"/>
      <c r="AB2218"/>
      <c r="AC2218"/>
      <c r="AD2218"/>
      <c r="AE2218"/>
      <c r="AF2218"/>
      <c r="AG2218"/>
      <c r="AH2218"/>
      <c r="AI2218"/>
      <c r="AJ2218"/>
      <c r="AK221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8" s="170" t="s">
        <v>2</v>
      </c>
    </row>
    <row r="2219" spans="24:38">
      <c r="X2219"/>
      <c r="Y2219"/>
      <c r="Z2219"/>
      <c r="AA2219"/>
      <c r="AB2219"/>
      <c r="AC2219"/>
      <c r="AD2219"/>
      <c r="AE2219"/>
      <c r="AF2219"/>
      <c r="AG2219"/>
      <c r="AH2219"/>
      <c r="AI2219"/>
      <c r="AJ2219"/>
      <c r="AK221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9" s="170" t="s">
        <v>2</v>
      </c>
    </row>
    <row r="2220" spans="24:38">
      <c r="X2220"/>
      <c r="Y2220"/>
      <c r="Z2220"/>
      <c r="AA2220"/>
      <c r="AB2220"/>
      <c r="AC2220"/>
      <c r="AD2220"/>
      <c r="AE2220"/>
      <c r="AF2220"/>
      <c r="AG2220"/>
      <c r="AH2220"/>
      <c r="AI2220"/>
      <c r="AJ2220"/>
      <c r="AK222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0" s="170" t="s">
        <v>2</v>
      </c>
    </row>
    <row r="2221" spans="24:38">
      <c r="X2221"/>
      <c r="Y2221"/>
      <c r="Z2221"/>
      <c r="AA2221"/>
      <c r="AB2221"/>
      <c r="AC2221"/>
      <c r="AD2221"/>
      <c r="AE2221"/>
      <c r="AF2221"/>
      <c r="AG2221"/>
      <c r="AH2221"/>
      <c r="AI2221"/>
      <c r="AJ2221"/>
      <c r="AK222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1" s="170" t="s">
        <v>2</v>
      </c>
    </row>
    <row r="2222" spans="24:38">
      <c r="X2222"/>
      <c r="Y2222"/>
      <c r="Z2222"/>
      <c r="AA2222"/>
      <c r="AB2222"/>
      <c r="AC2222"/>
      <c r="AD2222"/>
      <c r="AE2222"/>
      <c r="AF2222"/>
      <c r="AG2222"/>
      <c r="AH2222"/>
      <c r="AI2222"/>
      <c r="AJ2222"/>
      <c r="AK222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2" s="170" t="s">
        <v>2</v>
      </c>
    </row>
    <row r="2223" spans="24:38">
      <c r="X2223"/>
      <c r="Y2223"/>
      <c r="Z2223"/>
      <c r="AA2223"/>
      <c r="AB2223"/>
      <c r="AC2223"/>
      <c r="AD2223"/>
      <c r="AE2223"/>
      <c r="AF2223"/>
      <c r="AG2223"/>
      <c r="AH2223"/>
      <c r="AI2223"/>
      <c r="AJ2223"/>
      <c r="AK222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3" s="170" t="s">
        <v>2</v>
      </c>
    </row>
    <row r="2224" spans="24:38">
      <c r="X2224"/>
      <c r="Y2224"/>
      <c r="Z2224"/>
      <c r="AA2224"/>
      <c r="AB2224"/>
      <c r="AC2224"/>
      <c r="AD2224"/>
      <c r="AE2224"/>
      <c r="AF2224"/>
      <c r="AG2224"/>
      <c r="AH2224"/>
      <c r="AI2224"/>
      <c r="AJ2224"/>
      <c r="AK222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4" s="170" t="s">
        <v>2</v>
      </c>
    </row>
    <row r="2225" spans="24:38">
      <c r="X2225"/>
      <c r="Y2225"/>
      <c r="Z2225"/>
      <c r="AA2225"/>
      <c r="AB2225"/>
      <c r="AC2225"/>
      <c r="AD2225"/>
      <c r="AE2225"/>
      <c r="AF2225"/>
      <c r="AG2225"/>
      <c r="AH2225"/>
      <c r="AI2225"/>
      <c r="AJ2225"/>
      <c r="AK222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5" s="170" t="s">
        <v>2</v>
      </c>
    </row>
    <row r="2226" spans="24:38">
      <c r="X2226"/>
      <c r="Y2226"/>
      <c r="Z2226"/>
      <c r="AA2226"/>
      <c r="AB2226"/>
      <c r="AC2226"/>
      <c r="AD2226"/>
      <c r="AE2226"/>
      <c r="AF2226"/>
      <c r="AG2226"/>
      <c r="AH2226"/>
      <c r="AI2226"/>
      <c r="AJ2226"/>
      <c r="AK222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6" s="170" t="s">
        <v>2</v>
      </c>
    </row>
    <row r="2227" spans="24:38">
      <c r="X2227"/>
      <c r="Y2227"/>
      <c r="Z2227"/>
      <c r="AA2227"/>
      <c r="AB2227"/>
      <c r="AC2227"/>
      <c r="AD2227"/>
      <c r="AE2227"/>
      <c r="AF2227"/>
      <c r="AG2227"/>
      <c r="AH2227"/>
      <c r="AI2227"/>
      <c r="AJ2227"/>
      <c r="AK222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7" s="170" t="s">
        <v>2</v>
      </c>
    </row>
    <row r="2228" spans="24:38">
      <c r="X2228"/>
      <c r="Y2228"/>
      <c r="Z2228"/>
      <c r="AA2228"/>
      <c r="AB2228"/>
      <c r="AC2228"/>
      <c r="AD2228"/>
      <c r="AE2228"/>
      <c r="AF2228"/>
      <c r="AG2228"/>
      <c r="AH2228"/>
      <c r="AI2228"/>
      <c r="AJ2228"/>
      <c r="AK222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8" s="170" t="s">
        <v>2</v>
      </c>
    </row>
    <row r="2229" spans="24:38">
      <c r="X2229"/>
      <c r="Y2229"/>
      <c r="Z2229"/>
      <c r="AA2229"/>
      <c r="AB2229"/>
      <c r="AC2229"/>
      <c r="AD2229"/>
      <c r="AE2229"/>
      <c r="AF2229"/>
      <c r="AG2229"/>
      <c r="AH2229"/>
      <c r="AI2229"/>
      <c r="AJ2229"/>
      <c r="AK222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9" s="170" t="s">
        <v>2</v>
      </c>
    </row>
    <row r="2230" spans="24:38">
      <c r="X2230"/>
      <c r="Y2230"/>
      <c r="Z2230"/>
      <c r="AA2230"/>
      <c r="AB2230"/>
      <c r="AC2230"/>
      <c r="AD2230"/>
      <c r="AE2230"/>
      <c r="AF2230"/>
      <c r="AG2230"/>
      <c r="AH2230"/>
      <c r="AI2230"/>
      <c r="AJ2230"/>
      <c r="AK223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0" s="170" t="s">
        <v>2</v>
      </c>
    </row>
    <row r="2231" spans="24:38">
      <c r="X2231"/>
      <c r="Y2231"/>
      <c r="Z2231"/>
      <c r="AA2231"/>
      <c r="AB2231"/>
      <c r="AC2231"/>
      <c r="AD2231"/>
      <c r="AE2231"/>
      <c r="AF2231"/>
      <c r="AG2231"/>
      <c r="AH2231"/>
      <c r="AI2231"/>
      <c r="AJ2231"/>
      <c r="AK223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1" s="170" t="s">
        <v>2</v>
      </c>
    </row>
    <row r="2232" spans="24:38">
      <c r="X2232"/>
      <c r="Y2232"/>
      <c r="Z2232"/>
      <c r="AA2232"/>
      <c r="AB2232"/>
      <c r="AC2232"/>
      <c r="AD2232"/>
      <c r="AE2232"/>
      <c r="AF2232"/>
      <c r="AG2232"/>
      <c r="AH2232"/>
      <c r="AI2232"/>
      <c r="AJ2232"/>
      <c r="AK223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2" s="170" t="s">
        <v>2</v>
      </c>
    </row>
    <row r="2233" spans="24:38">
      <c r="X2233"/>
      <c r="Y2233"/>
      <c r="Z2233"/>
      <c r="AA2233"/>
      <c r="AB2233"/>
      <c r="AC2233"/>
      <c r="AD2233"/>
      <c r="AE2233"/>
      <c r="AF2233"/>
      <c r="AG2233"/>
      <c r="AH2233"/>
      <c r="AI2233"/>
      <c r="AJ2233"/>
      <c r="AK223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3" s="170" t="s">
        <v>2</v>
      </c>
    </row>
    <row r="2234" spans="24:38">
      <c r="X2234"/>
      <c r="Y2234"/>
      <c r="Z2234"/>
      <c r="AA2234"/>
      <c r="AB2234"/>
      <c r="AC2234"/>
      <c r="AD2234"/>
      <c r="AE2234"/>
      <c r="AF2234"/>
      <c r="AG2234"/>
      <c r="AH2234"/>
      <c r="AI2234"/>
      <c r="AJ2234"/>
      <c r="AK223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4" s="170" t="s">
        <v>2</v>
      </c>
    </row>
    <row r="2235" spans="24:38">
      <c r="X2235"/>
      <c r="Y2235"/>
      <c r="Z2235"/>
      <c r="AA2235"/>
      <c r="AB2235"/>
      <c r="AC2235"/>
      <c r="AD2235"/>
      <c r="AE2235"/>
      <c r="AF2235"/>
      <c r="AG2235"/>
      <c r="AH2235"/>
      <c r="AI2235"/>
      <c r="AJ2235"/>
      <c r="AK223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5" s="170" t="s">
        <v>2</v>
      </c>
    </row>
    <row r="2236" spans="24:38">
      <c r="X2236"/>
      <c r="Y2236"/>
      <c r="Z2236"/>
      <c r="AA2236"/>
      <c r="AB2236"/>
      <c r="AC2236"/>
      <c r="AD2236"/>
      <c r="AE2236"/>
      <c r="AF2236"/>
      <c r="AG2236"/>
      <c r="AH2236"/>
      <c r="AI2236"/>
      <c r="AJ2236"/>
      <c r="AK223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6" s="170" t="s">
        <v>2</v>
      </c>
    </row>
    <row r="2237" spans="24:38">
      <c r="X2237"/>
      <c r="Y2237"/>
      <c r="Z2237"/>
      <c r="AA2237"/>
      <c r="AB2237"/>
      <c r="AC2237"/>
      <c r="AD2237"/>
      <c r="AE2237"/>
      <c r="AF2237"/>
      <c r="AG2237"/>
      <c r="AH2237"/>
      <c r="AI2237"/>
      <c r="AJ2237"/>
      <c r="AK223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7" s="170" t="s">
        <v>2</v>
      </c>
    </row>
    <row r="2238" spans="24:38">
      <c r="X2238"/>
      <c r="Y2238"/>
      <c r="Z2238"/>
      <c r="AA2238"/>
      <c r="AB2238"/>
      <c r="AC2238"/>
      <c r="AD2238"/>
      <c r="AE2238"/>
      <c r="AF2238"/>
      <c r="AG2238"/>
      <c r="AH2238"/>
      <c r="AI2238"/>
      <c r="AJ2238"/>
      <c r="AK223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8" s="170" t="s">
        <v>2</v>
      </c>
    </row>
    <row r="2239" spans="24:38">
      <c r="X2239"/>
      <c r="Y2239"/>
      <c r="Z2239"/>
      <c r="AA2239"/>
      <c r="AB2239"/>
      <c r="AC2239"/>
      <c r="AD2239"/>
      <c r="AE2239"/>
      <c r="AF2239"/>
      <c r="AG2239"/>
      <c r="AH2239"/>
      <c r="AI2239"/>
      <c r="AJ2239"/>
      <c r="AK223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9" s="170" t="s">
        <v>2</v>
      </c>
    </row>
    <row r="2240" spans="24:38">
      <c r="X2240"/>
      <c r="Y2240"/>
      <c r="Z2240"/>
      <c r="AA2240"/>
      <c r="AB2240"/>
      <c r="AC2240"/>
      <c r="AD2240"/>
      <c r="AE2240"/>
      <c r="AF2240"/>
      <c r="AG2240"/>
      <c r="AH2240"/>
      <c r="AI2240"/>
      <c r="AJ2240"/>
      <c r="AK224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0" s="170" t="s">
        <v>2</v>
      </c>
    </row>
    <row r="2241" spans="24:38">
      <c r="X2241"/>
      <c r="Y2241"/>
      <c r="Z2241"/>
      <c r="AA2241"/>
      <c r="AB2241"/>
      <c r="AC2241"/>
      <c r="AD2241"/>
      <c r="AE2241"/>
      <c r="AF2241"/>
      <c r="AG2241"/>
      <c r="AH2241"/>
      <c r="AI2241"/>
      <c r="AJ2241"/>
      <c r="AK224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1" s="170" t="s">
        <v>2</v>
      </c>
    </row>
    <row r="2242" spans="24:38">
      <c r="X2242"/>
      <c r="Y2242"/>
      <c r="Z2242"/>
      <c r="AA2242"/>
      <c r="AB2242"/>
      <c r="AC2242"/>
      <c r="AD2242"/>
      <c r="AE2242"/>
      <c r="AF2242"/>
      <c r="AG2242"/>
      <c r="AH2242"/>
      <c r="AI2242"/>
      <c r="AJ2242"/>
      <c r="AK224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2" s="170" t="s">
        <v>2</v>
      </c>
    </row>
    <row r="2243" spans="24:38">
      <c r="X2243"/>
      <c r="Y2243"/>
      <c r="Z2243"/>
      <c r="AA2243"/>
      <c r="AB2243"/>
      <c r="AC2243"/>
      <c r="AD2243"/>
      <c r="AE2243"/>
      <c r="AF2243"/>
      <c r="AG2243"/>
      <c r="AH2243"/>
      <c r="AI2243"/>
      <c r="AJ2243"/>
      <c r="AK224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3" s="170" t="s">
        <v>2</v>
      </c>
    </row>
    <row r="2244" spans="24:38">
      <c r="X2244"/>
      <c r="Y2244"/>
      <c r="Z2244"/>
      <c r="AA2244"/>
      <c r="AB2244"/>
      <c r="AC2244"/>
      <c r="AD2244"/>
      <c r="AE2244"/>
      <c r="AF2244"/>
      <c r="AG2244"/>
      <c r="AH2244"/>
      <c r="AI2244"/>
      <c r="AJ2244"/>
      <c r="AK224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4" s="170" t="s">
        <v>2</v>
      </c>
    </row>
    <row r="2245" spans="24:38">
      <c r="X2245"/>
      <c r="Y2245"/>
      <c r="Z2245"/>
      <c r="AA2245"/>
      <c r="AB2245"/>
      <c r="AC2245"/>
      <c r="AD2245"/>
      <c r="AE2245"/>
      <c r="AF2245"/>
      <c r="AG2245"/>
      <c r="AH2245"/>
      <c r="AI2245"/>
      <c r="AJ2245"/>
      <c r="AK224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5" s="170" t="s">
        <v>2</v>
      </c>
    </row>
    <row r="2246" spans="24:38">
      <c r="X2246"/>
      <c r="Y2246"/>
      <c r="Z2246"/>
      <c r="AA2246"/>
      <c r="AB2246"/>
      <c r="AC2246"/>
      <c r="AD2246"/>
      <c r="AE2246"/>
      <c r="AF2246"/>
      <c r="AG2246"/>
      <c r="AH2246"/>
      <c r="AI2246"/>
      <c r="AJ2246"/>
      <c r="AK224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6" s="170" t="s">
        <v>2</v>
      </c>
    </row>
    <row r="2247" spans="24:38">
      <c r="X2247"/>
      <c r="Y2247"/>
      <c r="Z2247"/>
      <c r="AA2247"/>
      <c r="AB2247"/>
      <c r="AC2247"/>
      <c r="AD2247"/>
      <c r="AE2247"/>
      <c r="AF2247"/>
      <c r="AG2247"/>
      <c r="AH2247"/>
      <c r="AI2247"/>
      <c r="AJ2247"/>
      <c r="AK224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7" s="170" t="s">
        <v>2</v>
      </c>
    </row>
    <row r="2248" spans="24:38">
      <c r="X2248"/>
      <c r="Y2248"/>
      <c r="Z2248"/>
      <c r="AA2248"/>
      <c r="AB2248"/>
      <c r="AC2248"/>
      <c r="AD2248"/>
      <c r="AE2248"/>
      <c r="AF2248"/>
      <c r="AG2248"/>
      <c r="AH2248"/>
      <c r="AI2248"/>
      <c r="AJ2248"/>
      <c r="AK224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8" s="170" t="s">
        <v>2</v>
      </c>
    </row>
    <row r="2249" spans="24:38">
      <c r="X2249"/>
      <c r="Y2249"/>
      <c r="Z2249"/>
      <c r="AA2249"/>
      <c r="AB2249"/>
      <c r="AC2249"/>
      <c r="AD2249"/>
      <c r="AE2249"/>
      <c r="AF2249"/>
      <c r="AG2249"/>
      <c r="AH2249"/>
      <c r="AI2249"/>
      <c r="AJ2249"/>
      <c r="AK224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9" s="170" t="s">
        <v>2</v>
      </c>
    </row>
    <row r="2250" spans="24:38">
      <c r="X2250"/>
      <c r="Y2250"/>
      <c r="Z2250"/>
      <c r="AA2250"/>
      <c r="AB2250"/>
      <c r="AC2250"/>
      <c r="AD2250"/>
      <c r="AE2250"/>
      <c r="AF2250"/>
      <c r="AG2250"/>
      <c r="AH2250"/>
      <c r="AI2250"/>
      <c r="AJ2250"/>
      <c r="AK225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0" s="170" t="s">
        <v>2</v>
      </c>
    </row>
    <row r="2251" spans="24:38">
      <c r="X2251"/>
      <c r="Y2251"/>
      <c r="Z2251"/>
      <c r="AA2251"/>
      <c r="AB2251"/>
      <c r="AC2251"/>
      <c r="AD2251"/>
      <c r="AE2251"/>
      <c r="AF2251"/>
      <c r="AG2251"/>
      <c r="AH2251"/>
      <c r="AI2251"/>
      <c r="AJ2251"/>
      <c r="AK225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1" s="170" t="s">
        <v>2</v>
      </c>
    </row>
    <row r="2252" spans="24:38">
      <c r="X2252"/>
      <c r="Y2252"/>
      <c r="Z2252"/>
      <c r="AA2252"/>
      <c r="AB2252"/>
      <c r="AC2252"/>
      <c r="AD2252"/>
      <c r="AE2252"/>
      <c r="AF2252"/>
      <c r="AG2252"/>
      <c r="AH2252"/>
      <c r="AI2252"/>
      <c r="AJ2252"/>
      <c r="AK225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2" s="170" t="s">
        <v>2</v>
      </c>
    </row>
    <row r="2253" spans="24:38">
      <c r="X2253"/>
      <c r="Y2253"/>
      <c r="Z2253"/>
      <c r="AA2253"/>
      <c r="AB2253"/>
      <c r="AC2253"/>
      <c r="AD2253"/>
      <c r="AE2253"/>
      <c r="AF2253"/>
      <c r="AG2253"/>
      <c r="AH2253"/>
      <c r="AI2253"/>
      <c r="AJ2253"/>
      <c r="AK225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3" s="170" t="s">
        <v>2</v>
      </c>
    </row>
    <row r="2254" spans="24:38">
      <c r="X2254"/>
      <c r="Y2254"/>
      <c r="Z2254"/>
      <c r="AA2254"/>
      <c r="AB2254"/>
      <c r="AC2254"/>
      <c r="AD2254"/>
      <c r="AE2254"/>
      <c r="AF2254"/>
      <c r="AG2254"/>
      <c r="AH2254"/>
      <c r="AI2254"/>
      <c r="AJ2254"/>
      <c r="AK225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4" s="170" t="s">
        <v>2</v>
      </c>
    </row>
    <row r="2255" spans="24:38">
      <c r="X2255"/>
      <c r="Y2255"/>
      <c r="Z2255"/>
      <c r="AA2255"/>
      <c r="AB2255"/>
      <c r="AC2255"/>
      <c r="AD2255"/>
      <c r="AE2255"/>
      <c r="AF2255"/>
      <c r="AG2255"/>
      <c r="AH2255"/>
      <c r="AI2255"/>
      <c r="AJ2255"/>
      <c r="AK225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5" s="170" t="s">
        <v>2</v>
      </c>
    </row>
    <row r="2256" spans="24:38">
      <c r="X2256"/>
      <c r="Y2256"/>
      <c r="Z2256"/>
      <c r="AA2256"/>
      <c r="AB2256"/>
      <c r="AC2256"/>
      <c r="AD2256"/>
      <c r="AE2256"/>
      <c r="AF2256"/>
      <c r="AG2256"/>
      <c r="AH2256"/>
      <c r="AI2256"/>
      <c r="AJ2256"/>
      <c r="AK225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6" s="170" t="s">
        <v>2</v>
      </c>
    </row>
    <row r="2257" spans="24:38">
      <c r="X2257"/>
      <c r="Y2257"/>
      <c r="Z2257"/>
      <c r="AA2257"/>
      <c r="AB2257"/>
      <c r="AC2257"/>
      <c r="AD2257"/>
      <c r="AE2257"/>
      <c r="AF2257"/>
      <c r="AG2257"/>
      <c r="AH2257"/>
      <c r="AI2257"/>
      <c r="AJ2257"/>
      <c r="AK225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7" s="170" t="s">
        <v>2</v>
      </c>
    </row>
    <row r="2258" spans="24:38">
      <c r="X2258"/>
      <c r="Y2258"/>
      <c r="Z2258"/>
      <c r="AA2258"/>
      <c r="AB2258"/>
      <c r="AC2258"/>
      <c r="AD2258"/>
      <c r="AE2258"/>
      <c r="AF2258"/>
      <c r="AG2258"/>
      <c r="AH2258"/>
      <c r="AI2258"/>
      <c r="AJ2258"/>
      <c r="AK225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8" s="170" t="s">
        <v>2</v>
      </c>
    </row>
    <row r="2259" spans="24:38">
      <c r="X2259"/>
      <c r="Y2259"/>
      <c r="Z2259"/>
      <c r="AA2259"/>
      <c r="AB2259"/>
      <c r="AC2259"/>
      <c r="AD2259"/>
      <c r="AE2259"/>
      <c r="AF2259"/>
      <c r="AG2259"/>
      <c r="AH2259"/>
      <c r="AI2259"/>
      <c r="AJ2259"/>
      <c r="AK225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9" s="170" t="s">
        <v>2</v>
      </c>
    </row>
    <row r="2260" spans="24:38">
      <c r="X2260"/>
      <c r="Y2260"/>
      <c r="Z2260"/>
      <c r="AA2260"/>
      <c r="AB2260"/>
      <c r="AC2260"/>
      <c r="AD2260"/>
      <c r="AE2260"/>
      <c r="AF2260"/>
      <c r="AG2260"/>
      <c r="AH2260"/>
      <c r="AI2260"/>
      <c r="AJ2260"/>
      <c r="AK226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0" s="170" t="s">
        <v>2</v>
      </c>
    </row>
    <row r="2261" spans="24:38">
      <c r="X2261"/>
      <c r="Y2261"/>
      <c r="Z2261"/>
      <c r="AA2261"/>
      <c r="AB2261"/>
      <c r="AC2261"/>
      <c r="AD2261"/>
      <c r="AE2261"/>
      <c r="AF2261"/>
      <c r="AG2261"/>
      <c r="AH2261"/>
      <c r="AI2261"/>
      <c r="AJ2261"/>
      <c r="AK2261" s="130" t="str">
        <f t="shared" ref="AK2261:AK2324" si="51">CONCATENATE("IF EXISTS (SELECT * FROM TR_OPCItems WHERE iID = ",V2261,")
UPDATE TR_OPCItems
   SET iID_OPCGroup = ",W2261,",sName = '",X2261,"',sEngUnit = '",Y2261,"',sFunction = '",Z2261,"',sNameTag = '",AA2261,"',dMin = ",AB2261,",dMax = ",AC2261,",dHiHi = ",AD2261,",dHi = ",AE2261,",dLo = ",AF2261,",dLoLo = ",AG2261,",iPrecision = ",AH2261,",iDuration = ",AJ2261,"
 WHERE iID = ",V2261,"
ELSE 
 INSERT INTO TR_OPCItems
           ([iID_OPCGroup],[sName],[sEngUnit],[sFunction],[sNameTag],[dMin],[dMax],[dHiHi],[dHi],[dLo],[dLoLo],[iPrecision],[iDuration])
     VALUES
           (",W2261,",'",X2261,"','",Y2261,"','",Z2261,"','",AA2261,"',",AB2261,",",AC2261," ,",AD2261,",",AE2261,",",AF2261,",",AG2261,",",AH2261,",",AJ2261,");")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1" s="170" t="s">
        <v>2</v>
      </c>
    </row>
    <row r="2262" spans="24:38">
      <c r="X2262"/>
      <c r="Y2262"/>
      <c r="Z2262"/>
      <c r="AA2262"/>
      <c r="AB2262"/>
      <c r="AC2262"/>
      <c r="AD2262"/>
      <c r="AE2262"/>
      <c r="AF2262"/>
      <c r="AG2262"/>
      <c r="AH2262"/>
      <c r="AI2262"/>
      <c r="AJ2262"/>
      <c r="AK226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2" s="170" t="s">
        <v>2</v>
      </c>
    </row>
    <row r="2263" spans="24:38">
      <c r="X2263"/>
      <c r="Y2263"/>
      <c r="Z2263"/>
      <c r="AA2263"/>
      <c r="AB2263"/>
      <c r="AC2263"/>
      <c r="AD2263"/>
      <c r="AE2263"/>
      <c r="AF2263"/>
      <c r="AG2263"/>
      <c r="AH2263"/>
      <c r="AI2263"/>
      <c r="AJ2263"/>
      <c r="AK226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3" s="170" t="s">
        <v>2</v>
      </c>
    </row>
    <row r="2264" spans="24:38">
      <c r="X2264"/>
      <c r="Y2264"/>
      <c r="Z2264"/>
      <c r="AA2264"/>
      <c r="AB2264"/>
      <c r="AC2264"/>
      <c r="AD2264"/>
      <c r="AE2264"/>
      <c r="AF2264"/>
      <c r="AG2264"/>
      <c r="AH2264"/>
      <c r="AI2264"/>
      <c r="AJ2264"/>
      <c r="AK226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4" s="170" t="s">
        <v>2</v>
      </c>
    </row>
    <row r="2265" spans="24:38">
      <c r="X2265"/>
      <c r="Y2265"/>
      <c r="Z2265"/>
      <c r="AA2265"/>
      <c r="AB2265"/>
      <c r="AC2265"/>
      <c r="AD2265"/>
      <c r="AE2265"/>
      <c r="AF2265"/>
      <c r="AG2265"/>
      <c r="AH2265"/>
      <c r="AI2265"/>
      <c r="AJ2265"/>
      <c r="AK226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5" s="170" t="s">
        <v>2</v>
      </c>
    </row>
    <row r="2266" spans="24:38">
      <c r="X2266"/>
      <c r="Y2266"/>
      <c r="Z2266"/>
      <c r="AA2266"/>
      <c r="AB2266"/>
      <c r="AC2266"/>
      <c r="AD2266"/>
      <c r="AE2266"/>
      <c r="AF2266"/>
      <c r="AG2266"/>
      <c r="AH2266"/>
      <c r="AI2266"/>
      <c r="AJ2266"/>
      <c r="AK226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6" s="170" t="s">
        <v>2</v>
      </c>
    </row>
    <row r="2267" spans="24:38">
      <c r="X2267"/>
      <c r="Y2267"/>
      <c r="Z2267"/>
      <c r="AA2267"/>
      <c r="AB2267"/>
      <c r="AC2267"/>
      <c r="AD2267"/>
      <c r="AE2267"/>
      <c r="AF2267"/>
      <c r="AG2267"/>
      <c r="AH2267"/>
      <c r="AI2267"/>
      <c r="AJ2267"/>
      <c r="AK226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7" s="170" t="s">
        <v>2</v>
      </c>
    </row>
    <row r="2268" spans="24:38">
      <c r="X2268"/>
      <c r="Y2268"/>
      <c r="Z2268"/>
      <c r="AA2268"/>
      <c r="AB2268"/>
      <c r="AC2268"/>
      <c r="AD2268"/>
      <c r="AE2268"/>
      <c r="AF2268"/>
      <c r="AG2268"/>
      <c r="AH2268"/>
      <c r="AI2268"/>
      <c r="AJ2268"/>
      <c r="AK226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8" s="170" t="s">
        <v>2</v>
      </c>
    </row>
    <row r="2269" spans="24:38">
      <c r="X2269"/>
      <c r="Y2269"/>
      <c r="Z2269"/>
      <c r="AA2269"/>
      <c r="AB2269"/>
      <c r="AC2269"/>
      <c r="AD2269"/>
      <c r="AE2269"/>
      <c r="AF2269"/>
      <c r="AG2269"/>
      <c r="AH2269"/>
      <c r="AI2269"/>
      <c r="AJ2269"/>
      <c r="AK226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9" s="170" t="s">
        <v>2</v>
      </c>
    </row>
    <row r="2270" spans="24:38">
      <c r="X2270"/>
      <c r="Y2270"/>
      <c r="Z2270"/>
      <c r="AA2270"/>
      <c r="AB2270"/>
      <c r="AC2270"/>
      <c r="AD2270"/>
      <c r="AE2270"/>
      <c r="AF2270"/>
      <c r="AG2270"/>
      <c r="AH2270"/>
      <c r="AI2270"/>
      <c r="AJ2270"/>
      <c r="AK227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0" s="170" t="s">
        <v>2</v>
      </c>
    </row>
    <row r="2271" spans="24:38">
      <c r="X2271"/>
      <c r="Y2271"/>
      <c r="Z2271"/>
      <c r="AA2271"/>
      <c r="AB2271"/>
      <c r="AC2271"/>
      <c r="AD2271"/>
      <c r="AE2271"/>
      <c r="AF2271"/>
      <c r="AG2271"/>
      <c r="AH2271"/>
      <c r="AI2271"/>
      <c r="AJ2271"/>
      <c r="AK227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1" s="170" t="s">
        <v>2</v>
      </c>
    </row>
    <row r="2272" spans="24:38">
      <c r="X2272"/>
      <c r="Y2272"/>
      <c r="Z2272"/>
      <c r="AA2272"/>
      <c r="AB2272"/>
      <c r="AC2272"/>
      <c r="AD2272"/>
      <c r="AE2272"/>
      <c r="AF2272"/>
      <c r="AG2272"/>
      <c r="AH2272"/>
      <c r="AI2272"/>
      <c r="AJ2272"/>
      <c r="AK227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2" s="170" t="s">
        <v>2</v>
      </c>
    </row>
    <row r="2273" spans="24:38">
      <c r="X2273"/>
      <c r="Y2273"/>
      <c r="Z2273"/>
      <c r="AA2273"/>
      <c r="AB2273"/>
      <c r="AC2273"/>
      <c r="AD2273"/>
      <c r="AE2273"/>
      <c r="AF2273"/>
      <c r="AG2273"/>
      <c r="AH2273"/>
      <c r="AI2273"/>
      <c r="AJ2273"/>
      <c r="AK227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3" s="170" t="s">
        <v>2</v>
      </c>
    </row>
    <row r="2274" spans="24:38">
      <c r="X2274"/>
      <c r="Y2274"/>
      <c r="Z2274"/>
      <c r="AA2274"/>
      <c r="AB2274"/>
      <c r="AC2274"/>
      <c r="AD2274"/>
      <c r="AE2274"/>
      <c r="AF2274"/>
      <c r="AG2274"/>
      <c r="AH2274"/>
      <c r="AI2274"/>
      <c r="AJ2274"/>
      <c r="AK227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4" s="170" t="s">
        <v>2</v>
      </c>
    </row>
    <row r="2275" spans="24:38">
      <c r="X2275"/>
      <c r="Y2275"/>
      <c r="Z2275"/>
      <c r="AA2275"/>
      <c r="AB2275"/>
      <c r="AC2275"/>
      <c r="AD2275"/>
      <c r="AE2275"/>
      <c r="AF2275"/>
      <c r="AG2275"/>
      <c r="AH2275"/>
      <c r="AI2275"/>
      <c r="AJ2275"/>
      <c r="AK227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5" s="170" t="s">
        <v>2</v>
      </c>
    </row>
    <row r="2276" spans="24:38">
      <c r="X2276"/>
      <c r="Y2276"/>
      <c r="Z2276"/>
      <c r="AA2276"/>
      <c r="AB2276"/>
      <c r="AC2276"/>
      <c r="AD2276"/>
      <c r="AE2276"/>
      <c r="AF2276"/>
      <c r="AG2276"/>
      <c r="AH2276"/>
      <c r="AI2276"/>
      <c r="AJ2276"/>
      <c r="AK227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6" s="170" t="s">
        <v>2</v>
      </c>
    </row>
    <row r="2277" spans="24:38">
      <c r="X2277"/>
      <c r="Y2277"/>
      <c r="Z2277"/>
      <c r="AA2277"/>
      <c r="AB2277"/>
      <c r="AC2277"/>
      <c r="AD2277"/>
      <c r="AE2277"/>
      <c r="AF2277"/>
      <c r="AG2277"/>
      <c r="AH2277"/>
      <c r="AI2277"/>
      <c r="AJ2277"/>
      <c r="AK227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7" s="170" t="s">
        <v>2</v>
      </c>
    </row>
    <row r="2278" spans="24:38">
      <c r="X2278"/>
      <c r="Y2278"/>
      <c r="Z2278"/>
      <c r="AA2278"/>
      <c r="AB2278"/>
      <c r="AC2278"/>
      <c r="AD2278"/>
      <c r="AE2278"/>
      <c r="AF2278"/>
      <c r="AG2278"/>
      <c r="AH2278"/>
      <c r="AI2278"/>
      <c r="AJ2278"/>
      <c r="AK227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8" s="170" t="s">
        <v>2</v>
      </c>
    </row>
    <row r="2279" spans="24:38">
      <c r="X2279"/>
      <c r="Y2279"/>
      <c r="Z2279"/>
      <c r="AA2279"/>
      <c r="AB2279"/>
      <c r="AC2279"/>
      <c r="AD2279"/>
      <c r="AE2279"/>
      <c r="AF2279"/>
      <c r="AG2279"/>
      <c r="AH2279"/>
      <c r="AI2279"/>
      <c r="AJ2279"/>
      <c r="AK227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9" s="170" t="s">
        <v>2</v>
      </c>
    </row>
    <row r="2280" spans="24:38">
      <c r="X2280"/>
      <c r="Y2280"/>
      <c r="Z2280"/>
      <c r="AA2280"/>
      <c r="AB2280"/>
      <c r="AC2280"/>
      <c r="AD2280"/>
      <c r="AE2280"/>
      <c r="AF2280"/>
      <c r="AG2280"/>
      <c r="AH2280"/>
      <c r="AI2280"/>
      <c r="AJ2280"/>
      <c r="AK228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0" s="170" t="s">
        <v>2</v>
      </c>
    </row>
    <row r="2281" spans="24:38">
      <c r="X2281"/>
      <c r="Y2281"/>
      <c r="Z2281"/>
      <c r="AA2281"/>
      <c r="AB2281"/>
      <c r="AC2281"/>
      <c r="AD2281"/>
      <c r="AE2281"/>
      <c r="AF2281"/>
      <c r="AG2281"/>
      <c r="AH2281"/>
      <c r="AI2281"/>
      <c r="AJ2281"/>
      <c r="AK228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1" s="170" t="s">
        <v>2</v>
      </c>
    </row>
    <row r="2282" spans="24:38">
      <c r="X2282"/>
      <c r="Y2282"/>
      <c r="Z2282"/>
      <c r="AA2282"/>
      <c r="AB2282"/>
      <c r="AC2282"/>
      <c r="AD2282"/>
      <c r="AE2282"/>
      <c r="AF2282"/>
      <c r="AG2282"/>
      <c r="AH2282"/>
      <c r="AI2282"/>
      <c r="AJ2282"/>
      <c r="AK228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2" s="170" t="s">
        <v>2</v>
      </c>
    </row>
    <row r="2283" spans="24:38">
      <c r="X2283"/>
      <c r="Y2283"/>
      <c r="Z2283"/>
      <c r="AA2283"/>
      <c r="AB2283"/>
      <c r="AC2283"/>
      <c r="AD2283"/>
      <c r="AE2283"/>
      <c r="AF2283"/>
      <c r="AG2283"/>
      <c r="AH2283"/>
      <c r="AI2283"/>
      <c r="AJ2283"/>
      <c r="AK228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3" s="170" t="s">
        <v>2</v>
      </c>
    </row>
    <row r="2284" spans="24:38">
      <c r="X2284"/>
      <c r="Y2284"/>
      <c r="Z2284"/>
      <c r="AA2284"/>
      <c r="AB2284"/>
      <c r="AC2284"/>
      <c r="AD2284"/>
      <c r="AE2284"/>
      <c r="AF2284"/>
      <c r="AG2284"/>
      <c r="AH2284"/>
      <c r="AI2284"/>
      <c r="AJ2284"/>
      <c r="AK228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4" s="170" t="s">
        <v>2</v>
      </c>
    </row>
    <row r="2285" spans="24:38">
      <c r="X2285"/>
      <c r="Y2285"/>
      <c r="Z2285"/>
      <c r="AA2285"/>
      <c r="AB2285"/>
      <c r="AC2285"/>
      <c r="AD2285"/>
      <c r="AE2285"/>
      <c r="AF2285"/>
      <c r="AG2285"/>
      <c r="AH2285"/>
      <c r="AI2285"/>
      <c r="AJ2285"/>
      <c r="AK228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5" s="170" t="s">
        <v>2</v>
      </c>
    </row>
    <row r="2286" spans="24:38">
      <c r="X2286"/>
      <c r="Y2286"/>
      <c r="Z2286"/>
      <c r="AA2286"/>
      <c r="AB2286"/>
      <c r="AC2286"/>
      <c r="AD2286"/>
      <c r="AE2286"/>
      <c r="AF2286"/>
      <c r="AG2286"/>
      <c r="AH2286"/>
      <c r="AI2286"/>
      <c r="AJ2286"/>
      <c r="AK228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6" s="170" t="s">
        <v>2</v>
      </c>
    </row>
    <row r="2287" spans="24:38">
      <c r="X2287"/>
      <c r="Y2287"/>
      <c r="Z2287"/>
      <c r="AA2287"/>
      <c r="AB2287"/>
      <c r="AC2287"/>
      <c r="AD2287"/>
      <c r="AE2287"/>
      <c r="AF2287"/>
      <c r="AG2287"/>
      <c r="AH2287"/>
      <c r="AI2287"/>
      <c r="AJ2287"/>
      <c r="AK228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7" s="170" t="s">
        <v>2</v>
      </c>
    </row>
    <row r="2288" spans="24:38">
      <c r="X2288"/>
      <c r="Y2288"/>
      <c r="Z2288"/>
      <c r="AA2288"/>
      <c r="AB2288"/>
      <c r="AC2288"/>
      <c r="AD2288"/>
      <c r="AE2288"/>
      <c r="AF2288"/>
      <c r="AG2288"/>
      <c r="AH2288"/>
      <c r="AI2288"/>
      <c r="AJ2288"/>
      <c r="AK228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8" s="170" t="s">
        <v>2</v>
      </c>
    </row>
    <row r="2289" spans="24:38">
      <c r="X2289"/>
      <c r="Y2289"/>
      <c r="Z2289"/>
      <c r="AA2289"/>
      <c r="AB2289"/>
      <c r="AC2289"/>
      <c r="AD2289"/>
      <c r="AE2289"/>
      <c r="AF2289"/>
      <c r="AG2289"/>
      <c r="AH2289"/>
      <c r="AI2289"/>
      <c r="AJ2289"/>
      <c r="AK228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9" s="170" t="s">
        <v>2</v>
      </c>
    </row>
    <row r="2290" spans="24:38">
      <c r="X2290"/>
      <c r="Y2290"/>
      <c r="Z2290"/>
      <c r="AA2290"/>
      <c r="AB2290"/>
      <c r="AC2290"/>
      <c r="AD2290"/>
      <c r="AE2290"/>
      <c r="AF2290"/>
      <c r="AG2290"/>
      <c r="AH2290"/>
      <c r="AI2290"/>
      <c r="AJ2290"/>
      <c r="AK229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0" s="170" t="s">
        <v>2</v>
      </c>
    </row>
    <row r="2291" spans="24:38">
      <c r="X2291"/>
      <c r="Y2291"/>
      <c r="Z2291"/>
      <c r="AA2291"/>
      <c r="AB2291"/>
      <c r="AC2291"/>
      <c r="AD2291"/>
      <c r="AE2291"/>
      <c r="AF2291"/>
      <c r="AG2291"/>
      <c r="AH2291"/>
      <c r="AI2291"/>
      <c r="AJ2291"/>
      <c r="AK229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1" s="170" t="s">
        <v>2</v>
      </c>
    </row>
    <row r="2292" spans="24:38">
      <c r="X2292"/>
      <c r="Y2292"/>
      <c r="Z2292"/>
      <c r="AA2292"/>
      <c r="AB2292"/>
      <c r="AC2292"/>
      <c r="AD2292"/>
      <c r="AE2292"/>
      <c r="AF2292"/>
      <c r="AG2292"/>
      <c r="AH2292"/>
      <c r="AI2292"/>
      <c r="AJ2292"/>
      <c r="AK229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2" s="170" t="s">
        <v>2</v>
      </c>
    </row>
    <row r="2293" spans="24:38">
      <c r="X2293"/>
      <c r="Y2293"/>
      <c r="Z2293"/>
      <c r="AA2293"/>
      <c r="AB2293"/>
      <c r="AC2293"/>
      <c r="AD2293"/>
      <c r="AE2293"/>
      <c r="AF2293"/>
      <c r="AG2293"/>
      <c r="AH2293"/>
      <c r="AI2293"/>
      <c r="AJ2293"/>
      <c r="AK229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3" s="170" t="s">
        <v>2</v>
      </c>
    </row>
    <row r="2294" spans="24:38">
      <c r="X2294"/>
      <c r="Y2294"/>
      <c r="Z2294"/>
      <c r="AA2294"/>
      <c r="AB2294"/>
      <c r="AC2294"/>
      <c r="AD2294"/>
      <c r="AE2294"/>
      <c r="AF2294"/>
      <c r="AG2294"/>
      <c r="AH2294"/>
      <c r="AI2294"/>
      <c r="AJ2294"/>
      <c r="AK229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4" s="170" t="s">
        <v>2</v>
      </c>
    </row>
    <row r="2295" spans="24:38">
      <c r="X2295"/>
      <c r="Y2295"/>
      <c r="Z2295"/>
      <c r="AA2295"/>
      <c r="AB2295"/>
      <c r="AC2295"/>
      <c r="AD2295"/>
      <c r="AE2295"/>
      <c r="AF2295"/>
      <c r="AG2295"/>
      <c r="AH2295"/>
      <c r="AI2295"/>
      <c r="AJ2295"/>
      <c r="AK229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5" s="170" t="s">
        <v>2</v>
      </c>
    </row>
    <row r="2296" spans="24:38">
      <c r="X2296"/>
      <c r="Y2296"/>
      <c r="Z2296"/>
      <c r="AA2296"/>
      <c r="AB2296"/>
      <c r="AC2296"/>
      <c r="AD2296"/>
      <c r="AE2296"/>
      <c r="AF2296"/>
      <c r="AG2296"/>
      <c r="AH2296"/>
      <c r="AI2296"/>
      <c r="AJ2296"/>
      <c r="AK229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6" s="170" t="s">
        <v>2</v>
      </c>
    </row>
    <row r="2297" spans="24:38">
      <c r="X2297"/>
      <c r="Y2297"/>
      <c r="Z2297"/>
      <c r="AA2297"/>
      <c r="AB2297"/>
      <c r="AC2297"/>
      <c r="AD2297"/>
      <c r="AE2297"/>
      <c r="AF2297"/>
      <c r="AG2297"/>
      <c r="AH2297"/>
      <c r="AI2297"/>
      <c r="AJ2297"/>
      <c r="AK229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7" s="170" t="s">
        <v>2</v>
      </c>
    </row>
    <row r="2298" spans="24:38">
      <c r="X2298"/>
      <c r="Y2298"/>
      <c r="Z2298"/>
      <c r="AA2298"/>
      <c r="AB2298"/>
      <c r="AC2298"/>
      <c r="AD2298"/>
      <c r="AE2298"/>
      <c r="AF2298"/>
      <c r="AG2298"/>
      <c r="AH2298"/>
      <c r="AI2298"/>
      <c r="AJ2298"/>
      <c r="AK229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8" s="170" t="s">
        <v>2</v>
      </c>
    </row>
    <row r="2299" spans="24:38">
      <c r="X2299"/>
      <c r="Y2299"/>
      <c r="Z2299"/>
      <c r="AA2299"/>
      <c r="AB2299"/>
      <c r="AC2299"/>
      <c r="AD2299"/>
      <c r="AE2299"/>
      <c r="AF2299"/>
      <c r="AG2299"/>
      <c r="AH2299"/>
      <c r="AI2299"/>
      <c r="AJ2299"/>
      <c r="AK229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9" s="170" t="s">
        <v>2</v>
      </c>
    </row>
    <row r="2300" spans="24:38">
      <c r="X2300"/>
      <c r="Y2300"/>
      <c r="Z2300"/>
      <c r="AA2300"/>
      <c r="AB2300"/>
      <c r="AC2300"/>
      <c r="AD2300"/>
      <c r="AE2300"/>
      <c r="AF2300"/>
      <c r="AG2300"/>
      <c r="AH2300"/>
      <c r="AI2300"/>
      <c r="AJ2300"/>
      <c r="AK230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0" s="170" t="s">
        <v>2</v>
      </c>
    </row>
    <row r="2301" spans="24:38">
      <c r="X2301"/>
      <c r="Y2301"/>
      <c r="Z2301"/>
      <c r="AA2301"/>
      <c r="AB2301"/>
      <c r="AC2301"/>
      <c r="AD2301"/>
      <c r="AE2301"/>
      <c r="AF2301"/>
      <c r="AG2301"/>
      <c r="AH2301"/>
      <c r="AI2301"/>
      <c r="AJ2301"/>
      <c r="AK230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1" s="170" t="s">
        <v>2</v>
      </c>
    </row>
    <row r="2302" spans="24:38">
      <c r="X2302"/>
      <c r="Y2302"/>
      <c r="Z2302"/>
      <c r="AA2302"/>
      <c r="AB2302"/>
      <c r="AC2302"/>
      <c r="AD2302"/>
      <c r="AE2302"/>
      <c r="AF2302"/>
      <c r="AG2302"/>
      <c r="AH2302"/>
      <c r="AI2302"/>
      <c r="AJ2302"/>
      <c r="AK230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2" s="170" t="s">
        <v>2</v>
      </c>
    </row>
    <row r="2303" spans="24:38">
      <c r="X2303"/>
      <c r="Y2303"/>
      <c r="Z2303"/>
      <c r="AA2303"/>
      <c r="AB2303"/>
      <c r="AC2303"/>
      <c r="AD2303"/>
      <c r="AE2303"/>
      <c r="AF2303"/>
      <c r="AG2303"/>
      <c r="AH2303"/>
      <c r="AI2303"/>
      <c r="AJ2303"/>
      <c r="AK230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3" s="170" t="s">
        <v>2</v>
      </c>
    </row>
    <row r="2304" spans="24:38">
      <c r="X2304"/>
      <c r="Y2304"/>
      <c r="Z2304"/>
      <c r="AA2304"/>
      <c r="AB2304"/>
      <c r="AC2304"/>
      <c r="AD2304"/>
      <c r="AE2304"/>
      <c r="AF2304"/>
      <c r="AG2304"/>
      <c r="AH2304"/>
      <c r="AI2304"/>
      <c r="AJ2304"/>
      <c r="AK230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4" s="170" t="s">
        <v>2</v>
      </c>
    </row>
    <row r="2305" spans="24:38">
      <c r="X2305"/>
      <c r="Y2305"/>
      <c r="Z2305"/>
      <c r="AA2305"/>
      <c r="AB2305"/>
      <c r="AC2305"/>
      <c r="AD2305"/>
      <c r="AE2305"/>
      <c r="AF2305"/>
      <c r="AG2305"/>
      <c r="AH2305"/>
      <c r="AI2305"/>
      <c r="AJ2305"/>
      <c r="AK230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5" s="170" t="s">
        <v>2</v>
      </c>
    </row>
    <row r="2306" spans="24:38">
      <c r="X2306"/>
      <c r="Y2306"/>
      <c r="Z2306"/>
      <c r="AA2306"/>
      <c r="AB2306"/>
      <c r="AC2306"/>
      <c r="AD2306"/>
      <c r="AE2306"/>
      <c r="AF2306"/>
      <c r="AG2306"/>
      <c r="AH2306"/>
      <c r="AI2306"/>
      <c r="AJ2306"/>
      <c r="AK230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6" s="170" t="s">
        <v>2</v>
      </c>
    </row>
    <row r="2307" spans="24:38">
      <c r="X2307"/>
      <c r="Y2307"/>
      <c r="Z2307"/>
      <c r="AA2307"/>
      <c r="AB2307"/>
      <c r="AC2307"/>
      <c r="AD2307"/>
      <c r="AE2307"/>
      <c r="AF2307"/>
      <c r="AG2307"/>
      <c r="AH2307"/>
      <c r="AI2307"/>
      <c r="AJ2307"/>
      <c r="AK230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7" s="170" t="s">
        <v>2</v>
      </c>
    </row>
    <row r="2308" spans="24:38">
      <c r="X2308"/>
      <c r="Y2308"/>
      <c r="Z2308"/>
      <c r="AA2308"/>
      <c r="AB2308"/>
      <c r="AC2308"/>
      <c r="AD2308"/>
      <c r="AE2308"/>
      <c r="AF2308"/>
      <c r="AG2308"/>
      <c r="AH2308"/>
      <c r="AI2308"/>
      <c r="AJ2308"/>
      <c r="AK230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8" s="170" t="s">
        <v>2</v>
      </c>
    </row>
    <row r="2309" spans="24:38">
      <c r="X2309"/>
      <c r="Y2309"/>
      <c r="Z2309"/>
      <c r="AA2309"/>
      <c r="AB2309"/>
      <c r="AC2309"/>
      <c r="AD2309"/>
      <c r="AE2309"/>
      <c r="AF2309"/>
      <c r="AG2309"/>
      <c r="AH2309"/>
      <c r="AI2309"/>
      <c r="AJ2309"/>
      <c r="AK230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9" s="170" t="s">
        <v>2</v>
      </c>
    </row>
    <row r="2310" spans="24:38">
      <c r="X2310"/>
      <c r="Y2310"/>
      <c r="Z2310"/>
      <c r="AA2310"/>
      <c r="AB2310"/>
      <c r="AC2310"/>
      <c r="AD2310"/>
      <c r="AE2310"/>
      <c r="AF2310"/>
      <c r="AG2310"/>
      <c r="AH2310"/>
      <c r="AI2310"/>
      <c r="AJ2310"/>
      <c r="AK231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0" s="170" t="s">
        <v>2</v>
      </c>
    </row>
    <row r="2311" spans="24:38">
      <c r="X2311"/>
      <c r="Y2311"/>
      <c r="Z2311"/>
      <c r="AA2311"/>
      <c r="AB2311"/>
      <c r="AC2311"/>
      <c r="AD2311"/>
      <c r="AE2311"/>
      <c r="AF2311"/>
      <c r="AG2311"/>
      <c r="AH2311"/>
      <c r="AI2311"/>
      <c r="AJ2311"/>
      <c r="AK231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1" s="170" t="s">
        <v>2</v>
      </c>
    </row>
    <row r="2312" spans="24:38">
      <c r="X2312"/>
      <c r="Y2312"/>
      <c r="Z2312"/>
      <c r="AA2312"/>
      <c r="AB2312"/>
      <c r="AC2312"/>
      <c r="AD2312"/>
      <c r="AE2312"/>
      <c r="AF2312"/>
      <c r="AG2312"/>
      <c r="AH2312"/>
      <c r="AI2312"/>
      <c r="AJ2312"/>
      <c r="AK231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2" s="170" t="s">
        <v>2</v>
      </c>
    </row>
    <row r="2313" spans="24:38">
      <c r="X2313"/>
      <c r="Y2313"/>
      <c r="Z2313"/>
      <c r="AA2313"/>
      <c r="AB2313"/>
      <c r="AC2313"/>
      <c r="AD2313"/>
      <c r="AE2313"/>
      <c r="AF2313"/>
      <c r="AG2313"/>
      <c r="AH2313"/>
      <c r="AI2313"/>
      <c r="AJ2313"/>
      <c r="AK231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3" s="170" t="s">
        <v>2</v>
      </c>
    </row>
    <row r="2314" spans="24:38">
      <c r="X2314"/>
      <c r="Y2314"/>
      <c r="Z2314"/>
      <c r="AA2314"/>
      <c r="AB2314"/>
      <c r="AC2314"/>
      <c r="AD2314"/>
      <c r="AE2314"/>
      <c r="AF2314"/>
      <c r="AG2314"/>
      <c r="AH2314"/>
      <c r="AI2314"/>
      <c r="AJ2314"/>
      <c r="AK231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4" s="170" t="s">
        <v>2</v>
      </c>
    </row>
    <row r="2315" spans="24:38">
      <c r="X2315"/>
      <c r="Y2315"/>
      <c r="Z2315"/>
      <c r="AA2315"/>
      <c r="AB2315"/>
      <c r="AC2315"/>
      <c r="AD2315"/>
      <c r="AE2315"/>
      <c r="AF2315"/>
      <c r="AG2315"/>
      <c r="AH2315"/>
      <c r="AI2315"/>
      <c r="AJ2315"/>
      <c r="AK231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5" s="170" t="s">
        <v>2</v>
      </c>
    </row>
    <row r="2316" spans="24:38">
      <c r="X2316"/>
      <c r="Y2316"/>
      <c r="Z2316"/>
      <c r="AA2316"/>
      <c r="AB2316"/>
      <c r="AC2316"/>
      <c r="AD2316"/>
      <c r="AE2316"/>
      <c r="AF2316"/>
      <c r="AG2316"/>
      <c r="AH2316"/>
      <c r="AI2316"/>
      <c r="AJ2316"/>
      <c r="AK231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6" s="170" t="s">
        <v>2</v>
      </c>
    </row>
    <row r="2317" spans="24:38">
      <c r="X2317"/>
      <c r="Y2317"/>
      <c r="Z2317"/>
      <c r="AA2317"/>
      <c r="AB2317"/>
      <c r="AC2317"/>
      <c r="AD2317"/>
      <c r="AE2317"/>
      <c r="AF2317"/>
      <c r="AG2317"/>
      <c r="AH2317"/>
      <c r="AI2317"/>
      <c r="AJ2317"/>
      <c r="AK231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7" s="170" t="s">
        <v>2</v>
      </c>
    </row>
    <row r="2318" spans="24:38">
      <c r="X2318"/>
      <c r="Y2318"/>
      <c r="Z2318"/>
      <c r="AA2318"/>
      <c r="AB2318"/>
      <c r="AC2318"/>
      <c r="AD2318"/>
      <c r="AE2318"/>
      <c r="AF2318"/>
      <c r="AG2318"/>
      <c r="AH2318"/>
      <c r="AI2318"/>
      <c r="AJ2318"/>
      <c r="AK231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8" s="170" t="s">
        <v>2</v>
      </c>
    </row>
    <row r="2319" spans="24:38">
      <c r="X2319"/>
      <c r="Y2319"/>
      <c r="Z2319"/>
      <c r="AA2319"/>
      <c r="AB2319"/>
      <c r="AC2319"/>
      <c r="AD2319"/>
      <c r="AE2319"/>
      <c r="AF2319"/>
      <c r="AG2319"/>
      <c r="AH2319"/>
      <c r="AI2319"/>
      <c r="AJ2319"/>
      <c r="AK231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9" s="170" t="s">
        <v>2</v>
      </c>
    </row>
    <row r="2320" spans="24:38">
      <c r="X2320"/>
      <c r="Y2320"/>
      <c r="Z2320"/>
      <c r="AA2320"/>
      <c r="AB2320"/>
      <c r="AC2320"/>
      <c r="AD2320"/>
      <c r="AE2320"/>
      <c r="AF2320"/>
      <c r="AG2320"/>
      <c r="AH2320"/>
      <c r="AI2320"/>
      <c r="AJ2320"/>
      <c r="AK232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0" s="170" t="s">
        <v>2</v>
      </c>
    </row>
    <row r="2321" spans="24:38">
      <c r="X2321"/>
      <c r="Y2321"/>
      <c r="Z2321"/>
      <c r="AA2321"/>
      <c r="AB2321"/>
      <c r="AC2321"/>
      <c r="AD2321"/>
      <c r="AE2321"/>
      <c r="AF2321"/>
      <c r="AG2321"/>
      <c r="AH2321"/>
      <c r="AI2321"/>
      <c r="AJ2321"/>
      <c r="AK232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1" s="170" t="s">
        <v>2</v>
      </c>
    </row>
    <row r="2322" spans="24:38">
      <c r="X2322"/>
      <c r="Y2322"/>
      <c r="Z2322"/>
      <c r="AA2322"/>
      <c r="AB2322"/>
      <c r="AC2322"/>
      <c r="AD2322"/>
      <c r="AE2322"/>
      <c r="AF2322"/>
      <c r="AG2322"/>
      <c r="AH2322"/>
      <c r="AI2322"/>
      <c r="AJ2322"/>
      <c r="AK232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2" s="170" t="s">
        <v>2</v>
      </c>
    </row>
    <row r="2323" spans="24:38">
      <c r="X2323"/>
      <c r="Y2323"/>
      <c r="Z2323"/>
      <c r="AA2323"/>
      <c r="AB2323"/>
      <c r="AC2323"/>
      <c r="AD2323"/>
      <c r="AE2323"/>
      <c r="AF2323"/>
      <c r="AG2323"/>
      <c r="AH2323"/>
      <c r="AI2323"/>
      <c r="AJ2323"/>
      <c r="AK232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3" s="170" t="s">
        <v>2</v>
      </c>
    </row>
    <row r="2324" spans="24:38">
      <c r="X2324"/>
      <c r="Y2324"/>
      <c r="Z2324"/>
      <c r="AA2324"/>
      <c r="AB2324"/>
      <c r="AC2324"/>
      <c r="AD2324"/>
      <c r="AE2324"/>
      <c r="AF2324"/>
      <c r="AG2324"/>
      <c r="AH2324"/>
      <c r="AI2324"/>
      <c r="AJ2324"/>
      <c r="AK232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4" s="170" t="s">
        <v>2</v>
      </c>
    </row>
    <row r="2325" spans="24:38">
      <c r="X2325"/>
      <c r="Y2325"/>
      <c r="Z2325"/>
      <c r="AA2325"/>
      <c r="AB2325"/>
      <c r="AC2325"/>
      <c r="AD2325"/>
      <c r="AE2325"/>
      <c r="AF2325"/>
      <c r="AG2325"/>
      <c r="AH2325"/>
      <c r="AI2325"/>
      <c r="AJ2325"/>
      <c r="AK2325" s="130" t="str">
        <f t="shared" ref="AK2325:AK2388" si="52">CONCATENATE("IF EXISTS (SELECT * FROM TR_OPCItems WHERE iID = ",V2325,")
UPDATE TR_OPCItems
   SET iID_OPCGroup = ",W2325,",sName = '",X2325,"',sEngUnit = '",Y2325,"',sFunction = '",Z2325,"',sNameTag = '",AA2325,"',dMin = ",AB2325,",dMax = ",AC2325,",dHiHi = ",AD2325,",dHi = ",AE2325,",dLo = ",AF2325,",dLoLo = ",AG2325,",iPrecision = ",AH2325,",iDuration = ",AJ2325,"
 WHERE iID = ",V2325,"
ELSE 
 INSERT INTO TR_OPCItems
           ([iID_OPCGroup],[sName],[sEngUnit],[sFunction],[sNameTag],[dMin],[dMax],[dHiHi],[dHi],[dLo],[dLoLo],[iPrecision],[iDuration])
     VALUES
           (",W2325,",'",X2325,"','",Y2325,"','",Z2325,"','",AA2325,"',",AB2325,",",AC2325," ,",AD2325,",",AE2325,",",AF2325,",",AG2325,",",AH2325,",",AJ2325,");")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5" s="170" t="s">
        <v>2</v>
      </c>
    </row>
    <row r="2326" spans="24:38">
      <c r="X2326"/>
      <c r="Y2326"/>
      <c r="Z2326"/>
      <c r="AA2326"/>
      <c r="AB2326"/>
      <c r="AC2326"/>
      <c r="AD2326"/>
      <c r="AE2326"/>
      <c r="AF2326"/>
      <c r="AG2326"/>
      <c r="AH2326"/>
      <c r="AI2326"/>
      <c r="AJ2326"/>
      <c r="AK232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6" s="170" t="s">
        <v>2</v>
      </c>
    </row>
    <row r="2327" spans="24:38">
      <c r="X2327"/>
      <c r="Y2327"/>
      <c r="Z2327"/>
      <c r="AA2327"/>
      <c r="AB2327"/>
      <c r="AC2327"/>
      <c r="AD2327"/>
      <c r="AE2327"/>
      <c r="AF2327"/>
      <c r="AG2327"/>
      <c r="AH2327"/>
      <c r="AI2327"/>
      <c r="AJ2327"/>
      <c r="AK232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7" s="170" t="s">
        <v>2</v>
      </c>
    </row>
    <row r="2328" spans="24:38">
      <c r="X2328"/>
      <c r="Y2328"/>
      <c r="Z2328"/>
      <c r="AA2328"/>
      <c r="AB2328"/>
      <c r="AC2328"/>
      <c r="AD2328"/>
      <c r="AE2328"/>
      <c r="AF2328"/>
      <c r="AG2328"/>
      <c r="AH2328"/>
      <c r="AI2328"/>
      <c r="AJ2328"/>
      <c r="AK232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8" s="170" t="s">
        <v>2</v>
      </c>
    </row>
    <row r="2329" spans="24:38">
      <c r="X2329"/>
      <c r="Y2329"/>
      <c r="Z2329"/>
      <c r="AA2329"/>
      <c r="AB2329"/>
      <c r="AC2329"/>
      <c r="AD2329"/>
      <c r="AE2329"/>
      <c r="AF2329"/>
      <c r="AG2329"/>
      <c r="AH2329"/>
      <c r="AI2329"/>
      <c r="AJ2329"/>
      <c r="AK232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9" s="170" t="s">
        <v>2</v>
      </c>
    </row>
    <row r="2330" spans="24:38">
      <c r="X2330"/>
      <c r="Y2330"/>
      <c r="Z2330"/>
      <c r="AA2330"/>
      <c r="AB2330"/>
      <c r="AC2330"/>
      <c r="AD2330"/>
      <c r="AE2330"/>
      <c r="AF2330"/>
      <c r="AG2330"/>
      <c r="AH2330"/>
      <c r="AI2330"/>
      <c r="AJ2330"/>
      <c r="AK233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0" s="170" t="s">
        <v>2</v>
      </c>
    </row>
    <row r="2331" spans="24:38">
      <c r="X2331"/>
      <c r="Y2331"/>
      <c r="Z2331"/>
      <c r="AA2331"/>
      <c r="AB2331"/>
      <c r="AC2331"/>
      <c r="AD2331"/>
      <c r="AE2331"/>
      <c r="AF2331"/>
      <c r="AG2331"/>
      <c r="AH2331"/>
      <c r="AI2331"/>
      <c r="AJ2331"/>
      <c r="AK233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1" s="170" t="s">
        <v>2</v>
      </c>
    </row>
    <row r="2332" spans="24:38">
      <c r="X2332"/>
      <c r="Y2332"/>
      <c r="Z2332"/>
      <c r="AA2332"/>
      <c r="AB2332"/>
      <c r="AC2332"/>
      <c r="AD2332"/>
      <c r="AE2332"/>
      <c r="AF2332"/>
      <c r="AG2332"/>
      <c r="AH2332"/>
      <c r="AI2332"/>
      <c r="AJ2332"/>
      <c r="AK233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2" s="170" t="s">
        <v>2</v>
      </c>
    </row>
    <row r="2333" spans="24:38">
      <c r="X2333"/>
      <c r="Y2333"/>
      <c r="Z2333"/>
      <c r="AA2333"/>
      <c r="AB2333"/>
      <c r="AC2333"/>
      <c r="AD2333"/>
      <c r="AE2333"/>
      <c r="AF2333"/>
      <c r="AG2333"/>
      <c r="AH2333"/>
      <c r="AI2333"/>
      <c r="AJ2333"/>
      <c r="AK233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3" s="170" t="s">
        <v>2</v>
      </c>
    </row>
    <row r="2334" spans="24:38">
      <c r="X2334"/>
      <c r="Y2334"/>
      <c r="Z2334"/>
      <c r="AA2334"/>
      <c r="AB2334"/>
      <c r="AC2334"/>
      <c r="AD2334"/>
      <c r="AE2334"/>
      <c r="AF2334"/>
      <c r="AG2334"/>
      <c r="AH2334"/>
      <c r="AI2334"/>
      <c r="AJ2334"/>
      <c r="AK233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4" s="170" t="s">
        <v>2</v>
      </c>
    </row>
    <row r="2335" spans="24:38">
      <c r="X2335"/>
      <c r="Y2335"/>
      <c r="Z2335"/>
      <c r="AA2335"/>
      <c r="AB2335"/>
      <c r="AC2335"/>
      <c r="AD2335"/>
      <c r="AE2335"/>
      <c r="AF2335"/>
      <c r="AG2335"/>
      <c r="AH2335"/>
      <c r="AI2335"/>
      <c r="AJ2335"/>
      <c r="AK233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5" s="170" t="s">
        <v>2</v>
      </c>
    </row>
    <row r="2336" spans="24:38">
      <c r="X2336"/>
      <c r="Y2336"/>
      <c r="Z2336"/>
      <c r="AA2336"/>
      <c r="AB2336"/>
      <c r="AC2336"/>
      <c r="AD2336"/>
      <c r="AE2336"/>
      <c r="AF2336"/>
      <c r="AG2336"/>
      <c r="AH2336"/>
      <c r="AI2336"/>
      <c r="AJ2336"/>
      <c r="AK233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6" s="170" t="s">
        <v>2</v>
      </c>
    </row>
    <row r="2337" spans="24:38">
      <c r="X2337"/>
      <c r="Y2337"/>
      <c r="Z2337"/>
      <c r="AA2337"/>
      <c r="AB2337"/>
      <c r="AC2337"/>
      <c r="AD2337"/>
      <c r="AE2337"/>
      <c r="AF2337"/>
      <c r="AG2337"/>
      <c r="AH2337"/>
      <c r="AI2337"/>
      <c r="AJ2337"/>
      <c r="AK233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7" s="170" t="s">
        <v>2</v>
      </c>
    </row>
    <row r="2338" spans="24:38">
      <c r="X2338"/>
      <c r="Y2338"/>
      <c r="Z2338"/>
      <c r="AA2338"/>
      <c r="AB2338"/>
      <c r="AC2338"/>
      <c r="AD2338"/>
      <c r="AE2338"/>
      <c r="AF2338"/>
      <c r="AG2338"/>
      <c r="AH2338"/>
      <c r="AI2338"/>
      <c r="AJ2338"/>
      <c r="AK233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8" s="170" t="s">
        <v>2</v>
      </c>
    </row>
    <row r="2339" spans="24:38">
      <c r="X2339"/>
      <c r="Y2339"/>
      <c r="Z2339"/>
      <c r="AA2339"/>
      <c r="AB2339"/>
      <c r="AC2339"/>
      <c r="AD2339"/>
      <c r="AE2339"/>
      <c r="AF2339"/>
      <c r="AG2339"/>
      <c r="AH2339"/>
      <c r="AI2339"/>
      <c r="AJ2339"/>
      <c r="AK233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9" s="170" t="s">
        <v>2</v>
      </c>
    </row>
    <row r="2340" spans="24:38">
      <c r="X2340"/>
      <c r="Y2340"/>
      <c r="Z2340"/>
      <c r="AA2340"/>
      <c r="AB2340"/>
      <c r="AC2340"/>
      <c r="AD2340"/>
      <c r="AE2340"/>
      <c r="AF2340"/>
      <c r="AG2340"/>
      <c r="AH2340"/>
      <c r="AI2340"/>
      <c r="AJ2340"/>
      <c r="AK234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0" s="170" t="s">
        <v>2</v>
      </c>
    </row>
    <row r="2341" spans="24:38">
      <c r="X2341"/>
      <c r="Y2341"/>
      <c r="Z2341"/>
      <c r="AA2341"/>
      <c r="AB2341"/>
      <c r="AC2341"/>
      <c r="AD2341"/>
      <c r="AE2341"/>
      <c r="AF2341"/>
      <c r="AG2341"/>
      <c r="AH2341"/>
      <c r="AI2341"/>
      <c r="AJ2341"/>
      <c r="AK234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1" s="170" t="s">
        <v>2</v>
      </c>
    </row>
    <row r="2342" spans="24:38">
      <c r="X2342"/>
      <c r="Y2342"/>
      <c r="Z2342"/>
      <c r="AA2342"/>
      <c r="AB2342"/>
      <c r="AC2342"/>
      <c r="AD2342"/>
      <c r="AE2342"/>
      <c r="AF2342"/>
      <c r="AG2342"/>
      <c r="AH2342"/>
      <c r="AI2342"/>
      <c r="AJ2342"/>
      <c r="AK234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2" s="170" t="s">
        <v>2</v>
      </c>
    </row>
    <row r="2343" spans="24:38">
      <c r="X2343"/>
      <c r="Y2343"/>
      <c r="Z2343"/>
      <c r="AA2343"/>
      <c r="AB2343"/>
      <c r="AC2343"/>
      <c r="AD2343"/>
      <c r="AE2343"/>
      <c r="AF2343"/>
      <c r="AG2343"/>
      <c r="AH2343"/>
      <c r="AI2343"/>
      <c r="AJ2343"/>
      <c r="AK234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3" s="170" t="s">
        <v>2</v>
      </c>
    </row>
    <row r="2344" spans="24:38">
      <c r="X2344"/>
      <c r="Y2344"/>
      <c r="Z2344"/>
      <c r="AA2344"/>
      <c r="AB2344"/>
      <c r="AC2344"/>
      <c r="AD2344"/>
      <c r="AE2344"/>
      <c r="AF2344"/>
      <c r="AG2344"/>
      <c r="AH2344"/>
      <c r="AI2344"/>
      <c r="AJ2344"/>
      <c r="AK234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4" s="170" t="s">
        <v>2</v>
      </c>
    </row>
    <row r="2345" spans="24:38">
      <c r="X2345"/>
      <c r="Y2345"/>
      <c r="Z2345"/>
      <c r="AA2345"/>
      <c r="AB2345"/>
      <c r="AC2345"/>
      <c r="AD2345"/>
      <c r="AE2345"/>
      <c r="AF2345"/>
      <c r="AG2345"/>
      <c r="AH2345"/>
      <c r="AI2345"/>
      <c r="AJ2345"/>
      <c r="AK234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5" s="170" t="s">
        <v>2</v>
      </c>
    </row>
    <row r="2346" spans="24:38">
      <c r="X2346"/>
      <c r="Y2346"/>
      <c r="Z2346"/>
      <c r="AA2346"/>
      <c r="AB2346"/>
      <c r="AC2346"/>
      <c r="AD2346"/>
      <c r="AE2346"/>
      <c r="AF2346"/>
      <c r="AG2346"/>
      <c r="AH2346"/>
      <c r="AI2346"/>
      <c r="AJ2346"/>
      <c r="AK234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6" s="170" t="s">
        <v>2</v>
      </c>
    </row>
    <row r="2347" spans="24:38">
      <c r="X2347"/>
      <c r="Y2347"/>
      <c r="Z2347"/>
      <c r="AA2347"/>
      <c r="AB2347"/>
      <c r="AC2347"/>
      <c r="AD2347"/>
      <c r="AE2347"/>
      <c r="AF2347"/>
      <c r="AG2347"/>
      <c r="AH2347"/>
      <c r="AI2347"/>
      <c r="AJ2347"/>
      <c r="AK234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7" s="170" t="s">
        <v>2</v>
      </c>
    </row>
    <row r="2348" spans="24:38">
      <c r="X2348"/>
      <c r="Y2348"/>
      <c r="Z2348"/>
      <c r="AA2348"/>
      <c r="AB2348"/>
      <c r="AC2348"/>
      <c r="AD2348"/>
      <c r="AE2348"/>
      <c r="AF2348"/>
      <c r="AG2348"/>
      <c r="AH2348"/>
      <c r="AI2348"/>
      <c r="AJ2348"/>
      <c r="AK234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8" s="170" t="s">
        <v>2</v>
      </c>
    </row>
    <row r="2349" spans="24:38">
      <c r="X2349"/>
      <c r="Y2349"/>
      <c r="Z2349"/>
      <c r="AA2349"/>
      <c r="AB2349"/>
      <c r="AC2349"/>
      <c r="AD2349"/>
      <c r="AE2349"/>
      <c r="AF2349"/>
      <c r="AG2349"/>
      <c r="AH2349"/>
      <c r="AI2349"/>
      <c r="AJ2349"/>
      <c r="AK234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9" s="170" t="s">
        <v>2</v>
      </c>
    </row>
    <row r="2350" spans="24:38">
      <c r="X2350"/>
      <c r="Y2350"/>
      <c r="Z2350"/>
      <c r="AA2350"/>
      <c r="AB2350"/>
      <c r="AC2350"/>
      <c r="AD2350"/>
      <c r="AE2350"/>
      <c r="AF2350"/>
      <c r="AG2350"/>
      <c r="AH2350"/>
      <c r="AI2350"/>
      <c r="AJ2350"/>
      <c r="AK235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0" s="170" t="s">
        <v>2</v>
      </c>
    </row>
    <row r="2351" spans="24:38">
      <c r="X2351"/>
      <c r="Y2351"/>
      <c r="Z2351"/>
      <c r="AA2351"/>
      <c r="AB2351"/>
      <c r="AC2351"/>
      <c r="AD2351"/>
      <c r="AE2351"/>
      <c r="AF2351"/>
      <c r="AG2351"/>
      <c r="AH2351"/>
      <c r="AI2351"/>
      <c r="AJ2351"/>
      <c r="AK235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1" s="170" t="s">
        <v>2</v>
      </c>
    </row>
    <row r="2352" spans="24:38">
      <c r="X2352"/>
      <c r="Y2352"/>
      <c r="Z2352"/>
      <c r="AA2352"/>
      <c r="AB2352"/>
      <c r="AC2352"/>
      <c r="AD2352"/>
      <c r="AE2352"/>
      <c r="AF2352"/>
      <c r="AG2352"/>
      <c r="AH2352"/>
      <c r="AI2352"/>
      <c r="AJ2352"/>
      <c r="AK235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2" s="170" t="s">
        <v>2</v>
      </c>
    </row>
    <row r="2353" spans="24:38">
      <c r="X2353"/>
      <c r="Y2353"/>
      <c r="Z2353"/>
      <c r="AA2353"/>
      <c r="AB2353"/>
      <c r="AC2353"/>
      <c r="AD2353"/>
      <c r="AE2353"/>
      <c r="AF2353"/>
      <c r="AG2353"/>
      <c r="AH2353"/>
      <c r="AI2353"/>
      <c r="AJ2353"/>
      <c r="AK235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3" s="170" t="s">
        <v>2</v>
      </c>
    </row>
    <row r="2354" spans="24:38">
      <c r="X2354"/>
      <c r="Y2354"/>
      <c r="Z2354"/>
      <c r="AA2354"/>
      <c r="AB2354"/>
      <c r="AC2354"/>
      <c r="AD2354"/>
      <c r="AE2354"/>
      <c r="AF2354"/>
      <c r="AG2354"/>
      <c r="AH2354"/>
      <c r="AI2354"/>
      <c r="AJ2354"/>
      <c r="AK235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4" s="170" t="s">
        <v>2</v>
      </c>
    </row>
    <row r="2355" spans="24:38">
      <c r="X2355"/>
      <c r="Y2355"/>
      <c r="Z2355"/>
      <c r="AA2355"/>
      <c r="AB2355"/>
      <c r="AC2355"/>
      <c r="AD2355"/>
      <c r="AE2355"/>
      <c r="AF2355"/>
      <c r="AG2355"/>
      <c r="AH2355"/>
      <c r="AI2355"/>
      <c r="AJ2355"/>
      <c r="AK235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5" s="170" t="s">
        <v>2</v>
      </c>
    </row>
    <row r="2356" spans="24:38">
      <c r="X2356"/>
      <c r="Y2356"/>
      <c r="Z2356"/>
      <c r="AA2356"/>
      <c r="AB2356"/>
      <c r="AC2356"/>
      <c r="AD2356"/>
      <c r="AE2356"/>
      <c r="AF2356"/>
      <c r="AG2356"/>
      <c r="AH2356"/>
      <c r="AI2356"/>
      <c r="AJ2356"/>
      <c r="AK235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6" s="170" t="s">
        <v>2</v>
      </c>
    </row>
    <row r="2357" spans="24:38">
      <c r="X2357"/>
      <c r="Y2357"/>
      <c r="Z2357"/>
      <c r="AA2357"/>
      <c r="AB2357"/>
      <c r="AC2357"/>
      <c r="AD2357"/>
      <c r="AE2357"/>
      <c r="AF2357"/>
      <c r="AG2357"/>
      <c r="AH2357"/>
      <c r="AI2357"/>
      <c r="AJ2357"/>
      <c r="AK235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7" s="170" t="s">
        <v>2</v>
      </c>
    </row>
    <row r="2358" spans="24:38">
      <c r="X2358"/>
      <c r="Y2358"/>
      <c r="Z2358"/>
      <c r="AA2358"/>
      <c r="AB2358"/>
      <c r="AC2358"/>
      <c r="AD2358"/>
      <c r="AE2358"/>
      <c r="AF2358"/>
      <c r="AG2358"/>
      <c r="AH2358"/>
      <c r="AI2358"/>
      <c r="AJ2358"/>
      <c r="AK235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8" s="170" t="s">
        <v>2</v>
      </c>
    </row>
    <row r="2359" spans="24:38">
      <c r="X2359"/>
      <c r="Y2359"/>
      <c r="Z2359"/>
      <c r="AA2359"/>
      <c r="AB2359"/>
      <c r="AC2359"/>
      <c r="AD2359"/>
      <c r="AE2359"/>
      <c r="AF2359"/>
      <c r="AG2359"/>
      <c r="AH2359"/>
      <c r="AI2359"/>
      <c r="AJ2359"/>
      <c r="AK235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9" s="170" t="s">
        <v>2</v>
      </c>
    </row>
    <row r="2360" spans="24:38">
      <c r="X2360"/>
      <c r="Y2360"/>
      <c r="Z2360"/>
      <c r="AA2360"/>
      <c r="AB2360"/>
      <c r="AC2360"/>
      <c r="AD2360"/>
      <c r="AE2360"/>
      <c r="AF2360"/>
      <c r="AG2360"/>
      <c r="AH2360"/>
      <c r="AI2360"/>
      <c r="AJ2360"/>
      <c r="AK236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0" s="170" t="s">
        <v>2</v>
      </c>
    </row>
    <row r="2361" spans="24:38">
      <c r="X2361"/>
      <c r="Y2361"/>
      <c r="Z2361"/>
      <c r="AA2361"/>
      <c r="AB2361"/>
      <c r="AC2361"/>
      <c r="AD2361"/>
      <c r="AE2361"/>
      <c r="AF2361"/>
      <c r="AG2361"/>
      <c r="AH2361"/>
      <c r="AI2361"/>
      <c r="AJ2361"/>
      <c r="AK236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1" s="170" t="s">
        <v>2</v>
      </c>
    </row>
    <row r="2362" spans="24:38">
      <c r="X2362"/>
      <c r="Y2362"/>
      <c r="Z2362"/>
      <c r="AA2362"/>
      <c r="AB2362"/>
      <c r="AC2362"/>
      <c r="AD2362"/>
      <c r="AE2362"/>
      <c r="AF2362"/>
      <c r="AG2362"/>
      <c r="AH2362"/>
      <c r="AI2362"/>
      <c r="AJ2362"/>
      <c r="AK236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2" s="170" t="s">
        <v>2</v>
      </c>
    </row>
    <row r="2363" spans="24:38">
      <c r="X2363"/>
      <c r="Y2363"/>
      <c r="Z2363"/>
      <c r="AA2363"/>
      <c r="AB2363"/>
      <c r="AC2363"/>
      <c r="AD2363"/>
      <c r="AE2363"/>
      <c r="AF2363"/>
      <c r="AG2363"/>
      <c r="AH2363"/>
      <c r="AI2363"/>
      <c r="AJ2363"/>
      <c r="AK236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3" s="170" t="s">
        <v>2</v>
      </c>
    </row>
    <row r="2364" spans="24:38">
      <c r="X2364"/>
      <c r="Y2364"/>
      <c r="Z2364"/>
      <c r="AA2364"/>
      <c r="AB2364"/>
      <c r="AC2364"/>
      <c r="AD2364"/>
      <c r="AE2364"/>
      <c r="AF2364"/>
      <c r="AG2364"/>
      <c r="AH2364"/>
      <c r="AI2364"/>
      <c r="AJ2364"/>
      <c r="AK236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4" s="170" t="s">
        <v>2</v>
      </c>
    </row>
    <row r="2365" spans="24:38">
      <c r="X2365"/>
      <c r="Y2365"/>
      <c r="Z2365"/>
      <c r="AA2365"/>
      <c r="AB2365"/>
      <c r="AC2365"/>
      <c r="AD2365"/>
      <c r="AE2365"/>
      <c r="AF2365"/>
      <c r="AG2365"/>
      <c r="AH2365"/>
      <c r="AI2365"/>
      <c r="AJ2365"/>
      <c r="AK236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5" s="170" t="s">
        <v>2</v>
      </c>
    </row>
    <row r="2366" spans="24:38">
      <c r="X2366"/>
      <c r="Y2366"/>
      <c r="Z2366"/>
      <c r="AA2366"/>
      <c r="AB2366"/>
      <c r="AC2366"/>
      <c r="AD2366"/>
      <c r="AE2366"/>
      <c r="AF2366"/>
      <c r="AG2366"/>
      <c r="AH2366"/>
      <c r="AI2366"/>
      <c r="AJ2366"/>
      <c r="AK236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6" s="170" t="s">
        <v>2</v>
      </c>
    </row>
    <row r="2367" spans="24:38">
      <c r="X2367"/>
      <c r="Y2367"/>
      <c r="Z2367"/>
      <c r="AA2367"/>
      <c r="AB2367"/>
      <c r="AC2367"/>
      <c r="AD2367"/>
      <c r="AE2367"/>
      <c r="AF2367"/>
      <c r="AG2367"/>
      <c r="AH2367"/>
      <c r="AI2367"/>
      <c r="AJ2367"/>
      <c r="AK236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7" s="170" t="s">
        <v>2</v>
      </c>
    </row>
    <row r="2368" spans="24:38">
      <c r="X2368"/>
      <c r="Y2368"/>
      <c r="Z2368"/>
      <c r="AA2368"/>
      <c r="AB2368"/>
      <c r="AC2368"/>
      <c r="AD2368"/>
      <c r="AE2368"/>
      <c r="AF2368"/>
      <c r="AG2368"/>
      <c r="AH2368"/>
      <c r="AI2368"/>
      <c r="AJ2368"/>
      <c r="AK236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8" s="170" t="s">
        <v>2</v>
      </c>
    </row>
    <row r="2369" spans="24:38">
      <c r="X2369"/>
      <c r="Y2369"/>
      <c r="Z2369"/>
      <c r="AA2369"/>
      <c r="AB2369"/>
      <c r="AC2369"/>
      <c r="AD2369"/>
      <c r="AE2369"/>
      <c r="AF2369"/>
      <c r="AG2369"/>
      <c r="AH2369"/>
      <c r="AI2369"/>
      <c r="AJ2369"/>
      <c r="AK236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9" s="170" t="s">
        <v>2</v>
      </c>
    </row>
    <row r="2370" spans="24:38">
      <c r="X2370"/>
      <c r="Y2370"/>
      <c r="Z2370"/>
      <c r="AA2370"/>
      <c r="AB2370"/>
      <c r="AC2370"/>
      <c r="AD2370"/>
      <c r="AE2370"/>
      <c r="AF2370"/>
      <c r="AG2370"/>
      <c r="AH2370"/>
      <c r="AI2370"/>
      <c r="AJ2370"/>
      <c r="AK237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0" s="170" t="s">
        <v>2</v>
      </c>
    </row>
    <row r="2371" spans="24:38">
      <c r="X2371"/>
      <c r="Y2371"/>
      <c r="Z2371"/>
      <c r="AA2371"/>
      <c r="AB2371"/>
      <c r="AC2371"/>
      <c r="AD2371"/>
      <c r="AE2371"/>
      <c r="AF2371"/>
      <c r="AG2371"/>
      <c r="AH2371"/>
      <c r="AI2371"/>
      <c r="AJ2371"/>
      <c r="AK237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1" s="170" t="s">
        <v>2</v>
      </c>
    </row>
    <row r="2372" spans="24:38">
      <c r="X2372"/>
      <c r="Y2372"/>
      <c r="Z2372"/>
      <c r="AA2372"/>
      <c r="AB2372"/>
      <c r="AC2372"/>
      <c r="AD2372"/>
      <c r="AE2372"/>
      <c r="AF2372"/>
      <c r="AG2372"/>
      <c r="AH2372"/>
      <c r="AI2372"/>
      <c r="AJ2372"/>
      <c r="AK237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2" s="170" t="s">
        <v>2</v>
      </c>
    </row>
    <row r="2373" spans="24:38">
      <c r="X2373"/>
      <c r="Y2373"/>
      <c r="Z2373"/>
      <c r="AA2373"/>
      <c r="AB2373"/>
      <c r="AC2373"/>
      <c r="AD2373"/>
      <c r="AE2373"/>
      <c r="AF2373"/>
      <c r="AG2373"/>
      <c r="AH2373"/>
      <c r="AI2373"/>
      <c r="AJ2373"/>
      <c r="AK237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3" s="170" t="s">
        <v>2</v>
      </c>
    </row>
    <row r="2374" spans="24:38">
      <c r="X2374"/>
      <c r="Y2374"/>
      <c r="Z2374"/>
      <c r="AA2374"/>
      <c r="AB2374"/>
      <c r="AC2374"/>
      <c r="AD2374"/>
      <c r="AE2374"/>
      <c r="AF2374"/>
      <c r="AG2374"/>
      <c r="AH2374"/>
      <c r="AI2374"/>
      <c r="AJ2374"/>
      <c r="AK237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4" s="170" t="s">
        <v>2</v>
      </c>
    </row>
    <row r="2375" spans="24:38">
      <c r="X2375"/>
      <c r="Y2375"/>
      <c r="Z2375"/>
      <c r="AA2375"/>
      <c r="AB2375"/>
      <c r="AC2375"/>
      <c r="AD2375"/>
      <c r="AE2375"/>
      <c r="AF2375"/>
      <c r="AG2375"/>
      <c r="AH2375"/>
      <c r="AI2375"/>
      <c r="AJ2375"/>
      <c r="AK237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5" s="170" t="s">
        <v>2</v>
      </c>
    </row>
    <row r="2376" spans="24:38">
      <c r="X2376"/>
      <c r="Y2376"/>
      <c r="Z2376"/>
      <c r="AA2376"/>
      <c r="AB2376"/>
      <c r="AC2376"/>
      <c r="AD2376"/>
      <c r="AE2376"/>
      <c r="AF2376"/>
      <c r="AG2376"/>
      <c r="AH2376"/>
      <c r="AI2376"/>
      <c r="AJ2376"/>
      <c r="AK237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6" s="170" t="s">
        <v>2</v>
      </c>
    </row>
    <row r="2377" spans="24:38">
      <c r="X2377"/>
      <c r="Y2377"/>
      <c r="Z2377"/>
      <c r="AA2377"/>
      <c r="AB2377"/>
      <c r="AC2377"/>
      <c r="AD2377"/>
      <c r="AE2377"/>
      <c r="AF2377"/>
      <c r="AG2377"/>
      <c r="AH2377"/>
      <c r="AI2377"/>
      <c r="AJ2377"/>
      <c r="AK237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7" s="170" t="s">
        <v>2</v>
      </c>
    </row>
    <row r="2378" spans="24:38">
      <c r="X2378"/>
      <c r="Y2378"/>
      <c r="Z2378"/>
      <c r="AA2378"/>
      <c r="AB2378"/>
      <c r="AC2378"/>
      <c r="AD2378"/>
      <c r="AE2378"/>
      <c r="AF2378"/>
      <c r="AG2378"/>
      <c r="AH2378"/>
      <c r="AI2378"/>
      <c r="AJ2378"/>
      <c r="AK237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8" s="170" t="s">
        <v>2</v>
      </c>
    </row>
    <row r="2379" spans="24:38">
      <c r="X2379"/>
      <c r="Y2379"/>
      <c r="Z2379"/>
      <c r="AA2379"/>
      <c r="AB2379"/>
      <c r="AC2379"/>
      <c r="AD2379"/>
      <c r="AE2379"/>
      <c r="AF2379"/>
      <c r="AG2379"/>
      <c r="AH2379"/>
      <c r="AI2379"/>
      <c r="AJ2379"/>
      <c r="AK237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9" s="170" t="s">
        <v>2</v>
      </c>
    </row>
    <row r="2380" spans="24:38">
      <c r="X2380"/>
      <c r="Y2380"/>
      <c r="Z2380"/>
      <c r="AA2380"/>
      <c r="AB2380"/>
      <c r="AC2380"/>
      <c r="AD2380"/>
      <c r="AE2380"/>
      <c r="AF2380"/>
      <c r="AG2380"/>
      <c r="AH2380"/>
      <c r="AI2380"/>
      <c r="AJ2380"/>
      <c r="AK238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0" s="170" t="s">
        <v>2</v>
      </c>
    </row>
    <row r="2381" spans="24:38">
      <c r="X2381"/>
      <c r="Y2381"/>
      <c r="Z2381"/>
      <c r="AA2381"/>
      <c r="AB2381"/>
      <c r="AC2381"/>
      <c r="AD2381"/>
      <c r="AE2381"/>
      <c r="AF2381"/>
      <c r="AG2381"/>
      <c r="AH2381"/>
      <c r="AI2381"/>
      <c r="AJ2381"/>
      <c r="AK238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1" s="170" t="s">
        <v>2</v>
      </c>
    </row>
    <row r="2382" spans="24:38">
      <c r="X2382"/>
      <c r="Y2382"/>
      <c r="Z2382"/>
      <c r="AA2382"/>
      <c r="AB2382"/>
      <c r="AC2382"/>
      <c r="AD2382"/>
      <c r="AE2382"/>
      <c r="AF2382"/>
      <c r="AG2382"/>
      <c r="AH2382"/>
      <c r="AI2382"/>
      <c r="AJ2382"/>
      <c r="AK238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2" s="170" t="s">
        <v>2</v>
      </c>
    </row>
    <row r="2383" spans="24:38">
      <c r="X2383"/>
      <c r="Y2383"/>
      <c r="Z2383"/>
      <c r="AA2383"/>
      <c r="AB2383"/>
      <c r="AC2383"/>
      <c r="AD2383"/>
      <c r="AE2383"/>
      <c r="AF2383"/>
      <c r="AG2383"/>
      <c r="AH2383"/>
      <c r="AI2383"/>
      <c r="AJ2383"/>
      <c r="AK238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3" s="170" t="s">
        <v>2</v>
      </c>
    </row>
    <row r="2384" spans="24:38">
      <c r="X2384"/>
      <c r="Y2384"/>
      <c r="Z2384"/>
      <c r="AA2384"/>
      <c r="AB2384"/>
      <c r="AC2384"/>
      <c r="AD2384"/>
      <c r="AE2384"/>
      <c r="AF2384"/>
      <c r="AG2384"/>
      <c r="AH2384"/>
      <c r="AI2384"/>
      <c r="AJ2384"/>
      <c r="AK238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4" s="170" t="s">
        <v>2</v>
      </c>
    </row>
    <row r="2385" spans="24:38">
      <c r="X2385"/>
      <c r="Y2385"/>
      <c r="Z2385"/>
      <c r="AA2385"/>
      <c r="AB2385"/>
      <c r="AC2385"/>
      <c r="AD2385"/>
      <c r="AE2385"/>
      <c r="AF2385"/>
      <c r="AG2385"/>
      <c r="AH2385"/>
      <c r="AI2385"/>
      <c r="AJ2385"/>
      <c r="AK238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5" s="170" t="s">
        <v>2</v>
      </c>
    </row>
    <row r="2386" spans="24:38">
      <c r="X2386"/>
      <c r="Y2386"/>
      <c r="Z2386"/>
      <c r="AA2386"/>
      <c r="AB2386"/>
      <c r="AC2386"/>
      <c r="AD2386"/>
      <c r="AE2386"/>
      <c r="AF2386"/>
      <c r="AG2386"/>
      <c r="AH2386"/>
      <c r="AI2386"/>
      <c r="AJ2386"/>
      <c r="AK238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6" s="170" t="s">
        <v>2</v>
      </c>
    </row>
    <row r="2387" spans="24:38">
      <c r="X2387"/>
      <c r="Y2387"/>
      <c r="Z2387"/>
      <c r="AA2387"/>
      <c r="AB2387"/>
      <c r="AC2387"/>
      <c r="AD2387"/>
      <c r="AE2387"/>
      <c r="AF2387"/>
      <c r="AG2387"/>
      <c r="AH2387"/>
      <c r="AI2387"/>
      <c r="AJ2387"/>
      <c r="AK238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7" s="170" t="s">
        <v>2</v>
      </c>
    </row>
    <row r="2388" spans="24:38">
      <c r="X2388"/>
      <c r="Y2388"/>
      <c r="Z2388"/>
      <c r="AA2388"/>
      <c r="AB2388"/>
      <c r="AC2388"/>
      <c r="AD2388"/>
      <c r="AE2388"/>
      <c r="AF2388"/>
      <c r="AG2388"/>
      <c r="AH2388"/>
      <c r="AI2388"/>
      <c r="AJ2388"/>
      <c r="AK238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8" s="170" t="s">
        <v>2</v>
      </c>
    </row>
    <row r="2389" spans="24:38">
      <c r="X2389"/>
      <c r="Y2389"/>
      <c r="Z2389"/>
      <c r="AA2389"/>
      <c r="AB2389"/>
      <c r="AC2389"/>
      <c r="AD2389"/>
      <c r="AE2389"/>
      <c r="AF2389"/>
      <c r="AG2389"/>
      <c r="AH2389"/>
      <c r="AI2389"/>
      <c r="AJ2389"/>
      <c r="AK2389" s="130" t="str">
        <f t="shared" ref="AK2389:AK2452" si="53">CONCATENATE("IF EXISTS (SELECT * FROM TR_OPCItems WHERE iID = ",V2389,")
UPDATE TR_OPCItems
   SET iID_OPCGroup = ",W2389,",sName = '",X2389,"',sEngUnit = '",Y2389,"',sFunction = '",Z2389,"',sNameTag = '",AA2389,"',dMin = ",AB2389,",dMax = ",AC2389,",dHiHi = ",AD2389,",dHi = ",AE2389,",dLo = ",AF2389,",dLoLo = ",AG2389,",iPrecision = ",AH2389,",iDuration = ",AJ2389,"
 WHERE iID = ",V2389,"
ELSE 
 INSERT INTO TR_OPCItems
           ([iID_OPCGroup],[sName],[sEngUnit],[sFunction],[sNameTag],[dMin],[dMax],[dHiHi],[dHi],[dLo],[dLoLo],[iPrecision],[iDuration])
     VALUES
           (",W2389,",'",X2389,"','",Y2389,"','",Z2389,"','",AA2389,"',",AB2389,",",AC2389," ,",AD2389,",",AE2389,",",AF2389,",",AG2389,",",AH2389,",",AJ2389,");")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9" s="170" t="s">
        <v>2</v>
      </c>
    </row>
    <row r="2390" spans="24:38">
      <c r="X2390"/>
      <c r="Y2390"/>
      <c r="Z2390"/>
      <c r="AA2390"/>
      <c r="AB2390"/>
      <c r="AC2390"/>
      <c r="AD2390"/>
      <c r="AE2390"/>
      <c r="AF2390"/>
      <c r="AG2390"/>
      <c r="AH2390"/>
      <c r="AI2390"/>
      <c r="AJ2390"/>
      <c r="AK239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0" s="170" t="s">
        <v>2</v>
      </c>
    </row>
    <row r="2391" spans="24:38">
      <c r="X2391"/>
      <c r="Y2391"/>
      <c r="Z2391"/>
      <c r="AA2391"/>
      <c r="AB2391"/>
      <c r="AC2391"/>
      <c r="AD2391"/>
      <c r="AE2391"/>
      <c r="AF2391"/>
      <c r="AG2391"/>
      <c r="AH2391"/>
      <c r="AI2391"/>
      <c r="AJ2391"/>
      <c r="AK239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1" s="170" t="s">
        <v>2</v>
      </c>
    </row>
    <row r="2392" spans="24:38">
      <c r="X2392"/>
      <c r="Y2392"/>
      <c r="Z2392"/>
      <c r="AA2392"/>
      <c r="AB2392"/>
      <c r="AC2392"/>
      <c r="AD2392"/>
      <c r="AE2392"/>
      <c r="AF2392"/>
      <c r="AG2392"/>
      <c r="AH2392"/>
      <c r="AI2392"/>
      <c r="AJ2392"/>
      <c r="AK239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2" s="170" t="s">
        <v>2</v>
      </c>
    </row>
    <row r="2393" spans="24:38">
      <c r="X2393"/>
      <c r="Y2393"/>
      <c r="Z2393"/>
      <c r="AA2393"/>
      <c r="AB2393"/>
      <c r="AC2393"/>
      <c r="AD2393"/>
      <c r="AE2393"/>
      <c r="AF2393"/>
      <c r="AG2393"/>
      <c r="AH2393"/>
      <c r="AI2393"/>
      <c r="AJ2393"/>
      <c r="AK239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3" s="170" t="s">
        <v>2</v>
      </c>
    </row>
    <row r="2394" spans="24:38">
      <c r="X2394"/>
      <c r="Y2394"/>
      <c r="Z2394"/>
      <c r="AA2394"/>
      <c r="AB2394"/>
      <c r="AC2394"/>
      <c r="AD2394"/>
      <c r="AE2394"/>
      <c r="AF2394"/>
      <c r="AG2394"/>
      <c r="AH2394"/>
      <c r="AI2394"/>
      <c r="AJ2394"/>
      <c r="AK239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4" s="170" t="s">
        <v>2</v>
      </c>
    </row>
    <row r="2395" spans="24:38">
      <c r="X2395"/>
      <c r="Y2395"/>
      <c r="Z2395"/>
      <c r="AA2395"/>
      <c r="AB2395"/>
      <c r="AC2395"/>
      <c r="AD2395"/>
      <c r="AE2395"/>
      <c r="AF2395"/>
      <c r="AG2395"/>
      <c r="AH2395"/>
      <c r="AI2395"/>
      <c r="AJ2395"/>
      <c r="AK239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5" s="170" t="s">
        <v>2</v>
      </c>
    </row>
    <row r="2396" spans="24:38">
      <c r="X2396"/>
      <c r="Y2396"/>
      <c r="Z2396"/>
      <c r="AA2396"/>
      <c r="AB2396"/>
      <c r="AC2396"/>
      <c r="AD2396"/>
      <c r="AE2396"/>
      <c r="AF2396"/>
      <c r="AG2396"/>
      <c r="AH2396"/>
      <c r="AI2396"/>
      <c r="AJ2396"/>
      <c r="AK239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6" s="170" t="s">
        <v>2</v>
      </c>
    </row>
    <row r="2397" spans="24:38">
      <c r="X2397"/>
      <c r="Y2397"/>
      <c r="Z2397"/>
      <c r="AA2397"/>
      <c r="AB2397"/>
      <c r="AC2397"/>
      <c r="AD2397"/>
      <c r="AE2397"/>
      <c r="AF2397"/>
      <c r="AG2397"/>
      <c r="AH2397"/>
      <c r="AI2397"/>
      <c r="AJ2397"/>
      <c r="AK239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7" s="170" t="s">
        <v>2</v>
      </c>
    </row>
    <row r="2398" spans="24:38">
      <c r="X2398"/>
      <c r="Y2398"/>
      <c r="Z2398"/>
      <c r="AA2398"/>
      <c r="AB2398"/>
      <c r="AC2398"/>
      <c r="AD2398"/>
      <c r="AE2398"/>
      <c r="AF2398"/>
      <c r="AG2398"/>
      <c r="AH2398"/>
      <c r="AI2398"/>
      <c r="AJ2398"/>
      <c r="AK239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8" s="170" t="s">
        <v>2</v>
      </c>
    </row>
    <row r="2399" spans="24:38">
      <c r="X2399"/>
      <c r="Y2399"/>
      <c r="Z2399"/>
      <c r="AA2399"/>
      <c r="AB2399"/>
      <c r="AC2399"/>
      <c r="AD2399"/>
      <c r="AE2399"/>
      <c r="AF2399"/>
      <c r="AG2399"/>
      <c r="AH2399"/>
      <c r="AI2399"/>
      <c r="AJ2399"/>
      <c r="AK239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9" s="170" t="s">
        <v>2</v>
      </c>
    </row>
    <row r="2400" spans="24:38">
      <c r="X2400"/>
      <c r="Y2400"/>
      <c r="Z2400"/>
      <c r="AA2400"/>
      <c r="AB2400"/>
      <c r="AC2400"/>
      <c r="AD2400"/>
      <c r="AE2400"/>
      <c r="AF2400"/>
      <c r="AG2400"/>
      <c r="AH2400"/>
      <c r="AI2400"/>
      <c r="AJ2400"/>
      <c r="AK240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0" s="170" t="s">
        <v>2</v>
      </c>
    </row>
    <row r="2401" spans="24:38">
      <c r="X2401"/>
      <c r="Y2401"/>
      <c r="Z2401"/>
      <c r="AA2401"/>
      <c r="AB2401"/>
      <c r="AC2401"/>
      <c r="AD2401"/>
      <c r="AE2401"/>
      <c r="AF2401"/>
      <c r="AG2401"/>
      <c r="AH2401"/>
      <c r="AI2401"/>
      <c r="AJ2401"/>
      <c r="AK240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1" s="170" t="s">
        <v>2</v>
      </c>
    </row>
    <row r="2402" spans="24:38">
      <c r="X2402"/>
      <c r="Y2402"/>
      <c r="Z2402"/>
      <c r="AA2402"/>
      <c r="AB2402"/>
      <c r="AC2402"/>
      <c r="AD2402"/>
      <c r="AE2402"/>
      <c r="AF2402"/>
      <c r="AG2402"/>
      <c r="AH2402"/>
      <c r="AI2402"/>
      <c r="AJ2402"/>
      <c r="AK240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2" s="170" t="s">
        <v>2</v>
      </c>
    </row>
    <row r="2403" spans="24:38">
      <c r="X2403"/>
      <c r="Y2403"/>
      <c r="Z2403"/>
      <c r="AA2403"/>
      <c r="AB2403"/>
      <c r="AC2403"/>
      <c r="AD2403"/>
      <c r="AE2403"/>
      <c r="AF2403"/>
      <c r="AG2403"/>
      <c r="AH2403"/>
      <c r="AI2403"/>
      <c r="AJ2403"/>
      <c r="AK240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3" s="170" t="s">
        <v>2</v>
      </c>
    </row>
    <row r="2404" spans="24:38">
      <c r="X2404"/>
      <c r="Y2404"/>
      <c r="Z2404"/>
      <c r="AA2404"/>
      <c r="AB2404"/>
      <c r="AC2404"/>
      <c r="AD2404"/>
      <c r="AE2404"/>
      <c r="AF2404"/>
      <c r="AG2404"/>
      <c r="AH2404"/>
      <c r="AI2404"/>
      <c r="AJ2404"/>
      <c r="AK240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4" s="170" t="s">
        <v>2</v>
      </c>
    </row>
    <row r="2405" spans="24:38">
      <c r="X2405"/>
      <c r="Y2405"/>
      <c r="Z2405"/>
      <c r="AA2405"/>
      <c r="AB2405"/>
      <c r="AC2405"/>
      <c r="AD2405"/>
      <c r="AE2405"/>
      <c r="AF2405"/>
      <c r="AG2405"/>
      <c r="AH2405"/>
      <c r="AI2405"/>
      <c r="AJ2405"/>
      <c r="AK240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5" s="170" t="s">
        <v>2</v>
      </c>
    </row>
    <row r="2406" spans="24:38">
      <c r="X2406"/>
      <c r="Y2406"/>
      <c r="Z2406"/>
      <c r="AA2406"/>
      <c r="AB2406"/>
      <c r="AC2406"/>
      <c r="AD2406"/>
      <c r="AE2406"/>
      <c r="AF2406"/>
      <c r="AG2406"/>
      <c r="AH2406"/>
      <c r="AI2406"/>
      <c r="AJ2406"/>
      <c r="AK240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6" s="170" t="s">
        <v>2</v>
      </c>
    </row>
    <row r="2407" spans="24:38">
      <c r="X2407"/>
      <c r="Y2407"/>
      <c r="Z2407"/>
      <c r="AA2407"/>
      <c r="AB2407"/>
      <c r="AC2407"/>
      <c r="AD2407"/>
      <c r="AE2407"/>
      <c r="AF2407"/>
      <c r="AG2407"/>
      <c r="AH2407"/>
      <c r="AI2407"/>
      <c r="AJ2407"/>
      <c r="AK240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7" s="170" t="s">
        <v>2</v>
      </c>
    </row>
    <row r="2408" spans="24:38">
      <c r="X2408"/>
      <c r="Y2408"/>
      <c r="Z2408"/>
      <c r="AA2408"/>
      <c r="AB2408"/>
      <c r="AC2408"/>
      <c r="AD2408"/>
      <c r="AE2408"/>
      <c r="AF2408"/>
      <c r="AG2408"/>
      <c r="AH2408"/>
      <c r="AI2408"/>
      <c r="AJ2408"/>
      <c r="AK240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8" s="170" t="s">
        <v>2</v>
      </c>
    </row>
    <row r="2409" spans="24:38">
      <c r="X2409"/>
      <c r="Y2409"/>
      <c r="Z2409"/>
      <c r="AA2409"/>
      <c r="AB2409"/>
      <c r="AC2409"/>
      <c r="AD2409"/>
      <c r="AE2409"/>
      <c r="AF2409"/>
      <c r="AG2409"/>
      <c r="AH2409"/>
      <c r="AI2409"/>
      <c r="AJ2409"/>
      <c r="AK240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9" s="170" t="s">
        <v>2</v>
      </c>
    </row>
    <row r="2410" spans="24:38">
      <c r="X2410"/>
      <c r="Y2410"/>
      <c r="Z2410"/>
      <c r="AA2410"/>
      <c r="AB2410"/>
      <c r="AC2410"/>
      <c r="AD2410"/>
      <c r="AE2410"/>
      <c r="AF2410"/>
      <c r="AG2410"/>
      <c r="AH2410"/>
      <c r="AI2410"/>
      <c r="AJ2410"/>
      <c r="AK241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0" s="170" t="s">
        <v>2</v>
      </c>
    </row>
    <row r="2411" spans="24:38">
      <c r="X2411"/>
      <c r="Y2411"/>
      <c r="Z2411"/>
      <c r="AA2411"/>
      <c r="AB2411"/>
      <c r="AC2411"/>
      <c r="AD2411"/>
      <c r="AE2411"/>
      <c r="AF2411"/>
      <c r="AG2411"/>
      <c r="AH2411"/>
      <c r="AI2411"/>
      <c r="AJ2411"/>
      <c r="AK241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1" s="170" t="s">
        <v>2</v>
      </c>
    </row>
    <row r="2412" spans="24:38">
      <c r="X2412"/>
      <c r="Y2412"/>
      <c r="Z2412"/>
      <c r="AA2412"/>
      <c r="AB2412"/>
      <c r="AC2412"/>
      <c r="AD2412"/>
      <c r="AE2412"/>
      <c r="AF2412"/>
      <c r="AG2412"/>
      <c r="AH2412"/>
      <c r="AI2412"/>
      <c r="AJ2412"/>
      <c r="AK241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2" s="170" t="s">
        <v>2</v>
      </c>
    </row>
    <row r="2413" spans="24:38">
      <c r="X2413"/>
      <c r="Y2413"/>
      <c r="Z2413"/>
      <c r="AA2413"/>
      <c r="AB2413"/>
      <c r="AC2413"/>
      <c r="AD2413"/>
      <c r="AE2413"/>
      <c r="AF2413"/>
      <c r="AG2413"/>
      <c r="AH2413"/>
      <c r="AI2413"/>
      <c r="AJ2413"/>
      <c r="AK241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3" s="170" t="s">
        <v>2</v>
      </c>
    </row>
    <row r="2414" spans="24:38">
      <c r="X2414"/>
      <c r="Y2414"/>
      <c r="Z2414"/>
      <c r="AA2414"/>
      <c r="AB2414"/>
      <c r="AC2414"/>
      <c r="AD2414"/>
      <c r="AE2414"/>
      <c r="AF2414"/>
      <c r="AG2414"/>
      <c r="AH2414"/>
      <c r="AI2414"/>
      <c r="AJ2414"/>
      <c r="AK241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4" s="170" t="s">
        <v>2</v>
      </c>
    </row>
    <row r="2415" spans="24:38">
      <c r="X2415"/>
      <c r="Y2415"/>
      <c r="Z2415"/>
      <c r="AA2415"/>
      <c r="AB2415"/>
      <c r="AC2415"/>
      <c r="AD2415"/>
      <c r="AE2415"/>
      <c r="AF2415"/>
      <c r="AG2415"/>
      <c r="AH2415"/>
      <c r="AI2415"/>
      <c r="AJ2415"/>
      <c r="AK241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5" s="170" t="s">
        <v>2</v>
      </c>
    </row>
    <row r="2416" spans="24:38">
      <c r="X2416"/>
      <c r="Y2416"/>
      <c r="Z2416"/>
      <c r="AA2416"/>
      <c r="AB2416"/>
      <c r="AC2416"/>
      <c r="AD2416"/>
      <c r="AE2416"/>
      <c r="AF2416"/>
      <c r="AG2416"/>
      <c r="AH2416"/>
      <c r="AI2416"/>
      <c r="AJ2416"/>
      <c r="AK241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6" s="170" t="s">
        <v>2</v>
      </c>
    </row>
    <row r="2417" spans="24:38">
      <c r="X2417"/>
      <c r="Y2417"/>
      <c r="Z2417"/>
      <c r="AA2417"/>
      <c r="AB2417"/>
      <c r="AC2417"/>
      <c r="AD2417"/>
      <c r="AE2417"/>
      <c r="AF2417"/>
      <c r="AG2417"/>
      <c r="AH2417"/>
      <c r="AI2417"/>
      <c r="AJ2417"/>
      <c r="AK241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7" s="170" t="s">
        <v>2</v>
      </c>
    </row>
    <row r="2418" spans="24:38">
      <c r="X2418"/>
      <c r="Y2418"/>
      <c r="Z2418"/>
      <c r="AA2418"/>
      <c r="AB2418"/>
      <c r="AC2418"/>
      <c r="AD2418"/>
      <c r="AE2418"/>
      <c r="AF2418"/>
      <c r="AG2418"/>
      <c r="AH2418"/>
      <c r="AI2418"/>
      <c r="AJ2418"/>
      <c r="AK241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8" s="170" t="s">
        <v>2</v>
      </c>
    </row>
    <row r="2419" spans="24:38">
      <c r="X2419"/>
      <c r="Y2419"/>
      <c r="Z2419"/>
      <c r="AA2419"/>
      <c r="AB2419"/>
      <c r="AC2419"/>
      <c r="AD2419"/>
      <c r="AE2419"/>
      <c r="AF2419"/>
      <c r="AG2419"/>
      <c r="AH2419"/>
      <c r="AI2419"/>
      <c r="AJ2419"/>
      <c r="AK241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9" s="170" t="s">
        <v>2</v>
      </c>
    </row>
    <row r="2420" spans="24:38">
      <c r="X2420"/>
      <c r="Y2420"/>
      <c r="Z2420"/>
      <c r="AA2420"/>
      <c r="AB2420"/>
      <c r="AC2420"/>
      <c r="AD2420"/>
      <c r="AE2420"/>
      <c r="AF2420"/>
      <c r="AG2420"/>
      <c r="AH2420"/>
      <c r="AI2420"/>
      <c r="AJ2420"/>
      <c r="AK242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0" s="170" t="s">
        <v>2</v>
      </c>
    </row>
    <row r="2421" spans="24:38">
      <c r="X2421"/>
      <c r="Y2421"/>
      <c r="Z2421"/>
      <c r="AA2421"/>
      <c r="AB2421"/>
      <c r="AC2421"/>
      <c r="AD2421"/>
      <c r="AE2421"/>
      <c r="AF2421"/>
      <c r="AG2421"/>
      <c r="AH2421"/>
      <c r="AI2421"/>
      <c r="AJ2421"/>
      <c r="AK242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1" s="170" t="s">
        <v>2</v>
      </c>
    </row>
    <row r="2422" spans="24:38">
      <c r="X2422"/>
      <c r="Y2422"/>
      <c r="Z2422"/>
      <c r="AA2422"/>
      <c r="AB2422"/>
      <c r="AC2422"/>
      <c r="AD2422"/>
      <c r="AE2422"/>
      <c r="AF2422"/>
      <c r="AG2422"/>
      <c r="AH2422"/>
      <c r="AI2422"/>
      <c r="AJ2422"/>
      <c r="AK242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2" s="170" t="s">
        <v>2</v>
      </c>
    </row>
    <row r="2423" spans="24:38">
      <c r="X2423"/>
      <c r="Y2423"/>
      <c r="Z2423"/>
      <c r="AA2423"/>
      <c r="AB2423"/>
      <c r="AC2423"/>
      <c r="AD2423"/>
      <c r="AE2423"/>
      <c r="AF2423"/>
      <c r="AG2423"/>
      <c r="AH2423"/>
      <c r="AI2423"/>
      <c r="AJ2423"/>
      <c r="AK242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3" s="170" t="s">
        <v>2</v>
      </c>
    </row>
    <row r="2424" spans="24:38">
      <c r="X2424"/>
      <c r="Y2424"/>
      <c r="Z2424"/>
      <c r="AA2424"/>
      <c r="AB2424"/>
      <c r="AC2424"/>
      <c r="AD2424"/>
      <c r="AE2424"/>
      <c r="AF2424"/>
      <c r="AG2424"/>
      <c r="AH2424"/>
      <c r="AI2424"/>
      <c r="AJ2424"/>
      <c r="AK242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4" s="170" t="s">
        <v>2</v>
      </c>
    </row>
    <row r="2425" spans="24:38">
      <c r="X2425"/>
      <c r="Y2425"/>
      <c r="Z2425"/>
      <c r="AA2425"/>
      <c r="AB2425"/>
      <c r="AC2425"/>
      <c r="AD2425"/>
      <c r="AE2425"/>
      <c r="AF2425"/>
      <c r="AG2425"/>
      <c r="AH2425"/>
      <c r="AI2425"/>
      <c r="AJ2425"/>
      <c r="AK242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5" s="170" t="s">
        <v>2</v>
      </c>
    </row>
    <row r="2426" spans="24:38">
      <c r="X2426"/>
      <c r="Y2426"/>
      <c r="Z2426"/>
      <c r="AA2426"/>
      <c r="AB2426"/>
      <c r="AC2426"/>
      <c r="AD2426"/>
      <c r="AE2426"/>
      <c r="AF2426"/>
      <c r="AG2426"/>
      <c r="AH2426"/>
      <c r="AI2426"/>
      <c r="AJ2426"/>
      <c r="AK242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6" s="170" t="s">
        <v>2</v>
      </c>
    </row>
    <row r="2427" spans="24:38">
      <c r="X2427"/>
      <c r="Y2427"/>
      <c r="Z2427"/>
      <c r="AA2427"/>
      <c r="AB2427"/>
      <c r="AC2427"/>
      <c r="AD2427"/>
      <c r="AE2427"/>
      <c r="AF2427"/>
      <c r="AG2427"/>
      <c r="AH2427"/>
      <c r="AI2427"/>
      <c r="AJ2427"/>
      <c r="AK242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7" s="170" t="s">
        <v>2</v>
      </c>
    </row>
    <row r="2428" spans="24:38">
      <c r="X2428"/>
      <c r="Y2428"/>
      <c r="Z2428"/>
      <c r="AA2428"/>
      <c r="AB2428"/>
      <c r="AC2428"/>
      <c r="AD2428"/>
      <c r="AE2428"/>
      <c r="AF2428"/>
      <c r="AG2428"/>
      <c r="AH2428"/>
      <c r="AI2428"/>
      <c r="AJ2428"/>
      <c r="AK242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8" s="170" t="s">
        <v>2</v>
      </c>
    </row>
    <row r="2429" spans="24:38">
      <c r="X2429"/>
      <c r="Y2429"/>
      <c r="Z2429"/>
      <c r="AA2429"/>
      <c r="AB2429"/>
      <c r="AC2429"/>
      <c r="AD2429"/>
      <c r="AE2429"/>
      <c r="AF2429"/>
      <c r="AG2429"/>
      <c r="AH2429"/>
      <c r="AI2429"/>
      <c r="AJ2429"/>
      <c r="AK242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9" s="170" t="s">
        <v>2</v>
      </c>
    </row>
    <row r="2430" spans="24:38">
      <c r="X2430"/>
      <c r="Y2430"/>
      <c r="Z2430"/>
      <c r="AA2430"/>
      <c r="AB2430"/>
      <c r="AC2430"/>
      <c r="AD2430"/>
      <c r="AE2430"/>
      <c r="AF2430"/>
      <c r="AG2430"/>
      <c r="AH2430"/>
      <c r="AI2430"/>
      <c r="AJ2430"/>
      <c r="AK243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0" s="170" t="s">
        <v>2</v>
      </c>
    </row>
    <row r="2431" spans="24:38">
      <c r="X2431"/>
      <c r="Y2431"/>
      <c r="Z2431"/>
      <c r="AA2431"/>
      <c r="AB2431"/>
      <c r="AC2431"/>
      <c r="AD2431"/>
      <c r="AE2431"/>
      <c r="AF2431"/>
      <c r="AG2431"/>
      <c r="AH2431"/>
      <c r="AI2431"/>
      <c r="AJ2431"/>
      <c r="AK243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1" s="170" t="s">
        <v>2</v>
      </c>
    </row>
    <row r="2432" spans="24:38">
      <c r="X2432"/>
      <c r="Y2432"/>
      <c r="Z2432"/>
      <c r="AA2432"/>
      <c r="AB2432"/>
      <c r="AC2432"/>
      <c r="AD2432"/>
      <c r="AE2432"/>
      <c r="AF2432"/>
      <c r="AG2432"/>
      <c r="AH2432"/>
      <c r="AI2432"/>
      <c r="AJ2432"/>
      <c r="AK243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2" s="170" t="s">
        <v>2</v>
      </c>
    </row>
    <row r="2433" spans="24:38">
      <c r="X2433"/>
      <c r="Y2433"/>
      <c r="Z2433"/>
      <c r="AA2433"/>
      <c r="AB2433"/>
      <c r="AC2433"/>
      <c r="AD2433"/>
      <c r="AE2433"/>
      <c r="AF2433"/>
      <c r="AG2433"/>
      <c r="AH2433"/>
      <c r="AI2433"/>
      <c r="AJ2433"/>
      <c r="AK243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3" s="170" t="s">
        <v>2</v>
      </c>
    </row>
    <row r="2434" spans="24:38">
      <c r="X2434"/>
      <c r="Y2434"/>
      <c r="Z2434"/>
      <c r="AA2434"/>
      <c r="AB2434"/>
      <c r="AC2434"/>
      <c r="AD2434"/>
      <c r="AE2434"/>
      <c r="AF2434"/>
      <c r="AG2434"/>
      <c r="AH2434"/>
      <c r="AI2434"/>
      <c r="AJ2434"/>
      <c r="AK243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4" s="170" t="s">
        <v>2</v>
      </c>
    </row>
    <row r="2435" spans="24:38">
      <c r="X2435"/>
      <c r="Y2435"/>
      <c r="Z2435"/>
      <c r="AA2435"/>
      <c r="AB2435"/>
      <c r="AC2435"/>
      <c r="AD2435"/>
      <c r="AE2435"/>
      <c r="AF2435"/>
      <c r="AG2435"/>
      <c r="AH2435"/>
      <c r="AI2435"/>
      <c r="AJ2435"/>
      <c r="AK243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5" s="170" t="s">
        <v>2</v>
      </c>
    </row>
    <row r="2436" spans="24:38">
      <c r="X2436"/>
      <c r="Y2436"/>
      <c r="Z2436"/>
      <c r="AA2436"/>
      <c r="AB2436"/>
      <c r="AC2436"/>
      <c r="AD2436"/>
      <c r="AE2436"/>
      <c r="AF2436"/>
      <c r="AG2436"/>
      <c r="AH2436"/>
      <c r="AI2436"/>
      <c r="AJ2436"/>
      <c r="AK243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6" s="170" t="s">
        <v>2</v>
      </c>
    </row>
    <row r="2437" spans="24:38">
      <c r="X2437"/>
      <c r="Y2437"/>
      <c r="Z2437"/>
      <c r="AA2437"/>
      <c r="AB2437"/>
      <c r="AC2437"/>
      <c r="AD2437"/>
      <c r="AE2437"/>
      <c r="AF2437"/>
      <c r="AG2437"/>
      <c r="AH2437"/>
      <c r="AI2437"/>
      <c r="AJ2437"/>
      <c r="AK243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7" s="170" t="s">
        <v>2</v>
      </c>
    </row>
    <row r="2438" spans="24:38">
      <c r="X2438"/>
      <c r="Y2438"/>
      <c r="Z2438"/>
      <c r="AA2438"/>
      <c r="AB2438"/>
      <c r="AC2438"/>
      <c r="AD2438"/>
      <c r="AE2438"/>
      <c r="AF2438"/>
      <c r="AG2438"/>
      <c r="AH2438"/>
      <c r="AI2438"/>
      <c r="AJ2438"/>
      <c r="AK243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8" s="170" t="s">
        <v>2</v>
      </c>
    </row>
    <row r="2439" spans="24:38">
      <c r="X2439"/>
      <c r="Y2439"/>
      <c r="Z2439"/>
      <c r="AA2439"/>
      <c r="AB2439"/>
      <c r="AC2439"/>
      <c r="AD2439"/>
      <c r="AE2439"/>
      <c r="AF2439"/>
      <c r="AG2439"/>
      <c r="AH2439"/>
      <c r="AI2439"/>
      <c r="AJ2439"/>
      <c r="AK243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9" s="170" t="s">
        <v>2</v>
      </c>
    </row>
    <row r="2440" spans="24:38">
      <c r="X2440"/>
      <c r="Y2440"/>
      <c r="Z2440"/>
      <c r="AA2440"/>
      <c r="AB2440"/>
      <c r="AC2440"/>
      <c r="AD2440"/>
      <c r="AE2440"/>
      <c r="AF2440"/>
      <c r="AG2440"/>
      <c r="AH2440"/>
      <c r="AI2440"/>
      <c r="AJ2440"/>
      <c r="AK244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0" s="170" t="s">
        <v>2</v>
      </c>
    </row>
    <row r="2441" spans="24:38">
      <c r="X2441"/>
      <c r="Y2441"/>
      <c r="Z2441"/>
      <c r="AA2441"/>
      <c r="AB2441"/>
      <c r="AC2441"/>
      <c r="AD2441"/>
      <c r="AE2441"/>
      <c r="AF2441"/>
      <c r="AG2441"/>
      <c r="AH2441"/>
      <c r="AI2441"/>
      <c r="AJ2441"/>
      <c r="AK244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1" s="170" t="s">
        <v>2</v>
      </c>
    </row>
    <row r="2442" spans="24:38">
      <c r="X2442"/>
      <c r="Y2442"/>
      <c r="Z2442"/>
      <c r="AA2442"/>
      <c r="AB2442"/>
      <c r="AC2442"/>
      <c r="AD2442"/>
      <c r="AE2442"/>
      <c r="AF2442"/>
      <c r="AG2442"/>
      <c r="AH2442"/>
      <c r="AI2442"/>
      <c r="AJ2442"/>
      <c r="AK244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2" s="170" t="s">
        <v>2</v>
      </c>
    </row>
    <row r="2443" spans="24:38">
      <c r="X2443"/>
      <c r="Y2443"/>
      <c r="Z2443"/>
      <c r="AA2443"/>
      <c r="AB2443"/>
      <c r="AC2443"/>
      <c r="AD2443"/>
      <c r="AE2443"/>
      <c r="AF2443"/>
      <c r="AG2443"/>
      <c r="AH2443"/>
      <c r="AI2443"/>
      <c r="AJ2443"/>
      <c r="AK244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3" s="170" t="s">
        <v>2</v>
      </c>
    </row>
    <row r="2444" spans="24:38">
      <c r="X2444"/>
      <c r="Y2444"/>
      <c r="Z2444"/>
      <c r="AA2444"/>
      <c r="AB2444"/>
      <c r="AC2444"/>
      <c r="AD2444"/>
      <c r="AE2444"/>
      <c r="AF2444"/>
      <c r="AG2444"/>
      <c r="AH2444"/>
      <c r="AI2444"/>
      <c r="AJ2444"/>
      <c r="AK244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4" s="170" t="s">
        <v>2</v>
      </c>
    </row>
    <row r="2445" spans="24:38">
      <c r="X2445"/>
      <c r="Y2445"/>
      <c r="Z2445"/>
      <c r="AA2445"/>
      <c r="AB2445"/>
      <c r="AC2445"/>
      <c r="AD2445"/>
      <c r="AE2445"/>
      <c r="AF2445"/>
      <c r="AG2445"/>
      <c r="AH2445"/>
      <c r="AI2445"/>
      <c r="AJ2445"/>
      <c r="AK244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5" s="170" t="s">
        <v>2</v>
      </c>
    </row>
    <row r="2446" spans="24:38">
      <c r="X2446"/>
      <c r="Y2446"/>
      <c r="Z2446"/>
      <c r="AA2446"/>
      <c r="AB2446"/>
      <c r="AC2446"/>
      <c r="AD2446"/>
      <c r="AE2446"/>
      <c r="AF2446"/>
      <c r="AG2446"/>
      <c r="AH2446"/>
      <c r="AI2446"/>
      <c r="AJ2446"/>
      <c r="AK244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6" s="170" t="s">
        <v>2</v>
      </c>
    </row>
    <row r="2447" spans="24:38">
      <c r="X2447"/>
      <c r="Y2447"/>
      <c r="Z2447"/>
      <c r="AA2447"/>
      <c r="AB2447"/>
      <c r="AC2447"/>
      <c r="AD2447"/>
      <c r="AE2447"/>
      <c r="AF2447"/>
      <c r="AG2447"/>
      <c r="AH2447"/>
      <c r="AI2447"/>
      <c r="AJ2447"/>
      <c r="AK244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7" s="170" t="s">
        <v>2</v>
      </c>
    </row>
    <row r="2448" spans="24:38">
      <c r="X2448"/>
      <c r="Y2448"/>
      <c r="Z2448"/>
      <c r="AA2448"/>
      <c r="AB2448"/>
      <c r="AC2448"/>
      <c r="AD2448"/>
      <c r="AE2448"/>
      <c r="AF2448"/>
      <c r="AG2448"/>
      <c r="AH2448"/>
      <c r="AI2448"/>
      <c r="AJ2448"/>
      <c r="AK244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8" s="170" t="s">
        <v>2</v>
      </c>
    </row>
    <row r="2449" spans="24:38">
      <c r="X2449"/>
      <c r="Y2449"/>
      <c r="Z2449"/>
      <c r="AA2449"/>
      <c r="AB2449"/>
      <c r="AC2449"/>
      <c r="AD2449"/>
      <c r="AE2449"/>
      <c r="AF2449"/>
      <c r="AG2449"/>
      <c r="AH2449"/>
      <c r="AI2449"/>
      <c r="AJ2449"/>
      <c r="AK244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9" s="170" t="s">
        <v>2</v>
      </c>
    </row>
    <row r="2450" spans="24:38">
      <c r="X2450"/>
      <c r="Y2450"/>
      <c r="Z2450"/>
      <c r="AA2450"/>
      <c r="AB2450"/>
      <c r="AC2450"/>
      <c r="AD2450"/>
      <c r="AE2450"/>
      <c r="AF2450"/>
      <c r="AG2450"/>
      <c r="AH2450"/>
      <c r="AI2450"/>
      <c r="AJ2450"/>
      <c r="AK245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0" s="170" t="s">
        <v>2</v>
      </c>
    </row>
    <row r="2451" spans="24:38">
      <c r="X2451"/>
      <c r="Y2451"/>
      <c r="Z2451"/>
      <c r="AA2451"/>
      <c r="AB2451"/>
      <c r="AC2451"/>
      <c r="AD2451"/>
      <c r="AE2451"/>
      <c r="AF2451"/>
      <c r="AG2451"/>
      <c r="AH2451"/>
      <c r="AI2451"/>
      <c r="AJ2451"/>
      <c r="AK245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1" s="170" t="s">
        <v>2</v>
      </c>
    </row>
    <row r="2452" spans="24:38">
      <c r="X2452"/>
      <c r="Y2452"/>
      <c r="Z2452"/>
      <c r="AA2452"/>
      <c r="AB2452"/>
      <c r="AC2452"/>
      <c r="AD2452"/>
      <c r="AE2452"/>
      <c r="AF2452"/>
      <c r="AG2452"/>
      <c r="AH2452"/>
      <c r="AI2452"/>
      <c r="AJ2452"/>
      <c r="AK245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2" s="170" t="s">
        <v>2</v>
      </c>
    </row>
    <row r="2453" spans="24:38">
      <c r="X2453"/>
      <c r="Y2453"/>
      <c r="Z2453"/>
      <c r="AA2453"/>
      <c r="AB2453"/>
      <c r="AC2453"/>
      <c r="AD2453"/>
      <c r="AE2453"/>
      <c r="AF2453"/>
      <c r="AG2453"/>
      <c r="AH2453"/>
      <c r="AI2453"/>
      <c r="AJ2453"/>
      <c r="AK2453" s="130" t="str">
        <f t="shared" ref="AK2453:AK2516" si="54">CONCATENATE("IF EXISTS (SELECT * FROM TR_OPCItems WHERE iID = ",V2453,")
UPDATE TR_OPCItems
   SET iID_OPCGroup = ",W2453,",sName = '",X2453,"',sEngUnit = '",Y2453,"',sFunction = '",Z2453,"',sNameTag = '",AA2453,"',dMin = ",AB2453,",dMax = ",AC2453,",dHiHi = ",AD2453,",dHi = ",AE2453,",dLo = ",AF2453,",dLoLo = ",AG2453,",iPrecision = ",AH2453,",iDuration = ",AJ2453,"
 WHERE iID = ",V2453,"
ELSE 
 INSERT INTO TR_OPCItems
           ([iID_OPCGroup],[sName],[sEngUnit],[sFunction],[sNameTag],[dMin],[dMax],[dHiHi],[dHi],[dLo],[dLoLo],[iPrecision],[iDuration])
     VALUES
           (",W2453,",'",X2453,"','",Y2453,"','",Z2453,"','",AA2453,"',",AB2453,",",AC2453," ,",AD2453,",",AE2453,",",AF2453,",",AG2453,",",AH2453,",",AJ2453,");")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3" s="170" t="s">
        <v>2</v>
      </c>
    </row>
    <row r="2454" spans="24:38">
      <c r="X2454"/>
      <c r="Y2454"/>
      <c r="Z2454"/>
      <c r="AA2454"/>
      <c r="AB2454"/>
      <c r="AC2454"/>
      <c r="AD2454"/>
      <c r="AE2454"/>
      <c r="AF2454"/>
      <c r="AG2454"/>
      <c r="AH2454"/>
      <c r="AI2454"/>
      <c r="AJ2454"/>
      <c r="AK245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4" s="170" t="s">
        <v>2</v>
      </c>
    </row>
    <row r="2455" spans="24:38">
      <c r="X2455"/>
      <c r="Y2455"/>
      <c r="Z2455"/>
      <c r="AA2455"/>
      <c r="AB2455"/>
      <c r="AC2455"/>
      <c r="AD2455"/>
      <c r="AE2455"/>
      <c r="AF2455"/>
      <c r="AG2455"/>
      <c r="AH2455"/>
      <c r="AI2455"/>
      <c r="AJ2455"/>
      <c r="AK245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5" s="170" t="s">
        <v>2</v>
      </c>
    </row>
    <row r="2456" spans="24:38">
      <c r="X2456"/>
      <c r="Y2456"/>
      <c r="Z2456"/>
      <c r="AA2456"/>
      <c r="AB2456"/>
      <c r="AC2456"/>
      <c r="AD2456"/>
      <c r="AE2456"/>
      <c r="AF2456"/>
      <c r="AG2456"/>
      <c r="AH2456"/>
      <c r="AI2456"/>
      <c r="AJ2456"/>
      <c r="AK245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6" s="170" t="s">
        <v>2</v>
      </c>
    </row>
    <row r="2457" spans="24:38">
      <c r="X2457"/>
      <c r="Y2457"/>
      <c r="Z2457"/>
      <c r="AA2457"/>
      <c r="AB2457"/>
      <c r="AC2457"/>
      <c r="AD2457"/>
      <c r="AE2457"/>
      <c r="AF2457"/>
      <c r="AG2457"/>
      <c r="AH2457"/>
      <c r="AI2457"/>
      <c r="AJ2457"/>
      <c r="AK245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7" s="170" t="s">
        <v>2</v>
      </c>
    </row>
    <row r="2458" spans="24:38">
      <c r="X2458"/>
      <c r="Y2458"/>
      <c r="Z2458"/>
      <c r="AA2458"/>
      <c r="AB2458"/>
      <c r="AC2458"/>
      <c r="AD2458"/>
      <c r="AE2458"/>
      <c r="AF2458"/>
      <c r="AG2458"/>
      <c r="AH2458"/>
      <c r="AI2458"/>
      <c r="AJ2458"/>
      <c r="AK245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8" s="170" t="s">
        <v>2</v>
      </c>
    </row>
    <row r="2459" spans="24:38">
      <c r="X2459"/>
      <c r="Y2459"/>
      <c r="Z2459"/>
      <c r="AA2459"/>
      <c r="AB2459"/>
      <c r="AC2459"/>
      <c r="AD2459"/>
      <c r="AE2459"/>
      <c r="AF2459"/>
      <c r="AG2459"/>
      <c r="AH2459"/>
      <c r="AI2459"/>
      <c r="AJ2459"/>
      <c r="AK245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9" s="170" t="s">
        <v>2</v>
      </c>
    </row>
    <row r="2460" spans="24:38">
      <c r="X2460"/>
      <c r="Y2460"/>
      <c r="Z2460"/>
      <c r="AA2460"/>
      <c r="AB2460"/>
      <c r="AC2460"/>
      <c r="AD2460"/>
      <c r="AE2460"/>
      <c r="AF2460"/>
      <c r="AG2460"/>
      <c r="AH2460"/>
      <c r="AI2460"/>
      <c r="AJ2460"/>
      <c r="AK246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0" s="170" t="s">
        <v>2</v>
      </c>
    </row>
    <row r="2461" spans="24:38">
      <c r="X2461"/>
      <c r="Y2461"/>
      <c r="Z2461"/>
      <c r="AA2461"/>
      <c r="AB2461"/>
      <c r="AC2461"/>
      <c r="AD2461"/>
      <c r="AE2461"/>
      <c r="AF2461"/>
      <c r="AG2461"/>
      <c r="AH2461"/>
      <c r="AI2461"/>
      <c r="AJ2461"/>
      <c r="AK246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1" s="170" t="s">
        <v>2</v>
      </c>
    </row>
    <row r="2462" spans="24:38">
      <c r="X2462"/>
      <c r="Y2462"/>
      <c r="Z2462"/>
      <c r="AA2462"/>
      <c r="AB2462"/>
      <c r="AC2462"/>
      <c r="AD2462"/>
      <c r="AE2462"/>
      <c r="AF2462"/>
      <c r="AG2462"/>
      <c r="AH2462"/>
      <c r="AI2462"/>
      <c r="AJ2462"/>
      <c r="AK246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2" s="170" t="s">
        <v>2</v>
      </c>
    </row>
    <row r="2463" spans="24:38">
      <c r="X2463"/>
      <c r="Y2463"/>
      <c r="Z2463"/>
      <c r="AA2463"/>
      <c r="AB2463"/>
      <c r="AC2463"/>
      <c r="AD2463"/>
      <c r="AE2463"/>
      <c r="AF2463"/>
      <c r="AG2463"/>
      <c r="AH2463"/>
      <c r="AI2463"/>
      <c r="AJ2463"/>
      <c r="AK246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3" s="170" t="s">
        <v>2</v>
      </c>
    </row>
    <row r="2464" spans="24:38">
      <c r="X2464"/>
      <c r="Y2464"/>
      <c r="Z2464"/>
      <c r="AA2464"/>
      <c r="AB2464"/>
      <c r="AC2464"/>
      <c r="AD2464"/>
      <c r="AE2464"/>
      <c r="AF2464"/>
      <c r="AG2464"/>
      <c r="AH2464"/>
      <c r="AI2464"/>
      <c r="AJ2464"/>
      <c r="AK246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4" s="170" t="s">
        <v>2</v>
      </c>
    </row>
    <row r="2465" spans="24:38">
      <c r="X2465"/>
      <c r="Y2465"/>
      <c r="Z2465"/>
      <c r="AA2465"/>
      <c r="AB2465"/>
      <c r="AC2465"/>
      <c r="AD2465"/>
      <c r="AE2465"/>
      <c r="AF2465"/>
      <c r="AG2465"/>
      <c r="AH2465"/>
      <c r="AI2465"/>
      <c r="AJ2465"/>
      <c r="AK246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5" s="170" t="s">
        <v>2</v>
      </c>
    </row>
    <row r="2466" spans="24:38">
      <c r="X2466"/>
      <c r="Y2466"/>
      <c r="Z2466"/>
      <c r="AA2466"/>
      <c r="AB2466"/>
      <c r="AC2466"/>
      <c r="AD2466"/>
      <c r="AE2466"/>
      <c r="AF2466"/>
      <c r="AG2466"/>
      <c r="AH2466"/>
      <c r="AI2466"/>
      <c r="AJ2466"/>
      <c r="AK246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6" s="170" t="s">
        <v>2</v>
      </c>
    </row>
    <row r="2467" spans="24:38">
      <c r="X2467"/>
      <c r="Y2467"/>
      <c r="Z2467"/>
      <c r="AA2467"/>
      <c r="AB2467"/>
      <c r="AC2467"/>
      <c r="AD2467"/>
      <c r="AE2467"/>
      <c r="AF2467"/>
      <c r="AG2467"/>
      <c r="AH2467"/>
      <c r="AI2467"/>
      <c r="AJ2467"/>
      <c r="AK246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7" s="170" t="s">
        <v>2</v>
      </c>
    </row>
    <row r="2468" spans="24:38">
      <c r="X2468"/>
      <c r="Y2468"/>
      <c r="Z2468"/>
      <c r="AA2468"/>
      <c r="AB2468"/>
      <c r="AC2468"/>
      <c r="AD2468"/>
      <c r="AE2468"/>
      <c r="AF2468"/>
      <c r="AG2468"/>
      <c r="AH2468"/>
      <c r="AI2468"/>
      <c r="AJ2468"/>
      <c r="AK246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8" s="170" t="s">
        <v>2</v>
      </c>
    </row>
    <row r="2469" spans="24:38">
      <c r="X2469"/>
      <c r="Y2469"/>
      <c r="Z2469"/>
      <c r="AA2469"/>
      <c r="AB2469"/>
      <c r="AC2469"/>
      <c r="AD2469"/>
      <c r="AE2469"/>
      <c r="AF2469"/>
      <c r="AG2469"/>
      <c r="AH2469"/>
      <c r="AI2469"/>
      <c r="AJ2469"/>
      <c r="AK246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9" s="170" t="s">
        <v>2</v>
      </c>
    </row>
    <row r="2470" spans="24:38">
      <c r="X2470"/>
      <c r="Y2470"/>
      <c r="Z2470"/>
      <c r="AA2470"/>
      <c r="AB2470"/>
      <c r="AC2470"/>
      <c r="AD2470"/>
      <c r="AE2470"/>
      <c r="AF2470"/>
      <c r="AG2470"/>
      <c r="AH2470"/>
      <c r="AI2470"/>
      <c r="AJ2470"/>
      <c r="AK247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0" s="170" t="s">
        <v>2</v>
      </c>
    </row>
    <row r="2471" spans="24:38">
      <c r="X2471"/>
      <c r="Y2471"/>
      <c r="Z2471"/>
      <c r="AA2471"/>
      <c r="AB2471"/>
      <c r="AC2471"/>
      <c r="AD2471"/>
      <c r="AE2471"/>
      <c r="AF2471"/>
      <c r="AG2471"/>
      <c r="AH2471"/>
      <c r="AI2471"/>
      <c r="AJ2471"/>
      <c r="AK247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1" s="170" t="s">
        <v>2</v>
      </c>
    </row>
    <row r="2472" spans="24:38">
      <c r="X2472"/>
      <c r="Y2472"/>
      <c r="Z2472"/>
      <c r="AA2472"/>
      <c r="AB2472"/>
      <c r="AC2472"/>
      <c r="AD2472"/>
      <c r="AE2472"/>
      <c r="AF2472"/>
      <c r="AG2472"/>
      <c r="AH2472"/>
      <c r="AI2472"/>
      <c r="AJ2472"/>
      <c r="AK247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2" s="170" t="s">
        <v>2</v>
      </c>
    </row>
    <row r="2473" spans="24:38">
      <c r="X2473"/>
      <c r="Y2473"/>
      <c r="Z2473"/>
      <c r="AA2473"/>
      <c r="AB2473"/>
      <c r="AC2473"/>
      <c r="AD2473"/>
      <c r="AE2473"/>
      <c r="AF2473"/>
      <c r="AG2473"/>
      <c r="AH2473"/>
      <c r="AI2473"/>
      <c r="AJ2473"/>
      <c r="AK247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3" s="170" t="s">
        <v>2</v>
      </c>
    </row>
    <row r="2474" spans="24:38">
      <c r="X2474"/>
      <c r="Y2474"/>
      <c r="Z2474"/>
      <c r="AA2474"/>
      <c r="AB2474"/>
      <c r="AC2474"/>
      <c r="AD2474"/>
      <c r="AE2474"/>
      <c r="AF2474"/>
      <c r="AG2474"/>
      <c r="AH2474"/>
      <c r="AI2474"/>
      <c r="AJ2474"/>
      <c r="AK247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4" s="170" t="s">
        <v>2</v>
      </c>
    </row>
    <row r="2475" spans="24:38">
      <c r="X2475"/>
      <c r="Y2475"/>
      <c r="Z2475"/>
      <c r="AA2475"/>
      <c r="AB2475"/>
      <c r="AC2475"/>
      <c r="AD2475"/>
      <c r="AE2475"/>
      <c r="AF2475"/>
      <c r="AG2475"/>
      <c r="AH2475"/>
      <c r="AI2475"/>
      <c r="AJ2475"/>
      <c r="AK247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5" s="170" t="s">
        <v>2</v>
      </c>
    </row>
    <row r="2476" spans="24:38">
      <c r="X2476"/>
      <c r="Y2476"/>
      <c r="Z2476"/>
      <c r="AA2476"/>
      <c r="AB2476"/>
      <c r="AC2476"/>
      <c r="AD2476"/>
      <c r="AE2476"/>
      <c r="AF2476"/>
      <c r="AG2476"/>
      <c r="AH2476"/>
      <c r="AI2476"/>
      <c r="AJ2476"/>
      <c r="AK247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6" s="170" t="s">
        <v>2</v>
      </c>
    </row>
    <row r="2477" spans="24:38">
      <c r="X2477"/>
      <c r="Y2477"/>
      <c r="Z2477"/>
      <c r="AA2477"/>
      <c r="AB2477"/>
      <c r="AC2477"/>
      <c r="AD2477"/>
      <c r="AE2477"/>
      <c r="AF2477"/>
      <c r="AG2477"/>
      <c r="AH2477"/>
      <c r="AI2477"/>
      <c r="AJ2477"/>
      <c r="AK247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7" s="170" t="s">
        <v>2</v>
      </c>
    </row>
    <row r="2478" spans="24:38">
      <c r="X2478"/>
      <c r="Y2478"/>
      <c r="Z2478"/>
      <c r="AA2478"/>
      <c r="AB2478"/>
      <c r="AC2478"/>
      <c r="AD2478"/>
      <c r="AE2478"/>
      <c r="AF2478"/>
      <c r="AG2478"/>
      <c r="AH2478"/>
      <c r="AI2478"/>
      <c r="AJ2478"/>
      <c r="AK247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8" s="170" t="s">
        <v>2</v>
      </c>
    </row>
    <row r="2479" spans="24:38">
      <c r="X2479"/>
      <c r="Y2479"/>
      <c r="Z2479"/>
      <c r="AA2479"/>
      <c r="AB2479"/>
      <c r="AC2479"/>
      <c r="AD2479"/>
      <c r="AE2479"/>
      <c r="AF2479"/>
      <c r="AG2479"/>
      <c r="AH2479"/>
      <c r="AI2479"/>
      <c r="AJ2479"/>
      <c r="AK247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9" s="170" t="s">
        <v>2</v>
      </c>
    </row>
    <row r="2480" spans="24:38">
      <c r="X2480"/>
      <c r="Y2480"/>
      <c r="Z2480"/>
      <c r="AA2480"/>
      <c r="AB2480"/>
      <c r="AC2480"/>
      <c r="AD2480"/>
      <c r="AE2480"/>
      <c r="AF2480"/>
      <c r="AG2480"/>
      <c r="AH2480"/>
      <c r="AI2480"/>
      <c r="AJ2480"/>
      <c r="AK248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0" s="170" t="s">
        <v>2</v>
      </c>
    </row>
    <row r="2481" spans="24:38">
      <c r="X2481"/>
      <c r="Y2481"/>
      <c r="Z2481"/>
      <c r="AA2481"/>
      <c r="AB2481"/>
      <c r="AC2481"/>
      <c r="AD2481"/>
      <c r="AE2481"/>
      <c r="AF2481"/>
      <c r="AG2481"/>
      <c r="AH2481"/>
      <c r="AI2481"/>
      <c r="AJ2481"/>
      <c r="AK248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1" s="170" t="s">
        <v>2</v>
      </c>
    </row>
    <row r="2482" spans="24:38">
      <c r="X2482"/>
      <c r="Y2482"/>
      <c r="Z2482"/>
      <c r="AA2482"/>
      <c r="AB2482"/>
      <c r="AC2482"/>
      <c r="AD2482"/>
      <c r="AE2482"/>
      <c r="AF2482"/>
      <c r="AG2482"/>
      <c r="AH2482"/>
      <c r="AI2482"/>
      <c r="AJ2482"/>
      <c r="AK248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2" s="170" t="s">
        <v>2</v>
      </c>
    </row>
    <row r="2483" spans="24:38">
      <c r="X2483"/>
      <c r="Y2483"/>
      <c r="Z2483"/>
      <c r="AA2483"/>
      <c r="AB2483"/>
      <c r="AC2483"/>
      <c r="AD2483"/>
      <c r="AE2483"/>
      <c r="AF2483"/>
      <c r="AG2483"/>
      <c r="AH2483"/>
      <c r="AI2483"/>
      <c r="AJ2483"/>
      <c r="AK248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3" s="170" t="s">
        <v>2</v>
      </c>
    </row>
    <row r="2484" spans="24:38">
      <c r="X2484"/>
      <c r="Y2484"/>
      <c r="Z2484"/>
      <c r="AA2484"/>
      <c r="AB2484"/>
      <c r="AC2484"/>
      <c r="AD2484"/>
      <c r="AE2484"/>
      <c r="AF2484"/>
      <c r="AG2484"/>
      <c r="AH2484"/>
      <c r="AI2484"/>
      <c r="AJ2484"/>
      <c r="AK248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4" s="170" t="s">
        <v>2</v>
      </c>
    </row>
    <row r="2485" spans="24:38">
      <c r="X2485"/>
      <c r="Y2485"/>
      <c r="Z2485"/>
      <c r="AA2485"/>
      <c r="AB2485"/>
      <c r="AC2485"/>
      <c r="AD2485"/>
      <c r="AE2485"/>
      <c r="AF2485"/>
      <c r="AG2485"/>
      <c r="AH2485"/>
      <c r="AI2485"/>
      <c r="AJ2485"/>
      <c r="AK248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5" s="170" t="s">
        <v>2</v>
      </c>
    </row>
    <row r="2486" spans="24:38">
      <c r="X2486"/>
      <c r="Y2486"/>
      <c r="Z2486"/>
      <c r="AA2486"/>
      <c r="AB2486"/>
      <c r="AC2486"/>
      <c r="AD2486"/>
      <c r="AE2486"/>
      <c r="AF2486"/>
      <c r="AG2486"/>
      <c r="AH2486"/>
      <c r="AI2486"/>
      <c r="AJ2486"/>
      <c r="AK248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6" s="170" t="s">
        <v>2</v>
      </c>
    </row>
    <row r="2487" spans="24:38">
      <c r="X2487"/>
      <c r="Y2487"/>
      <c r="Z2487"/>
      <c r="AA2487"/>
      <c r="AB2487"/>
      <c r="AC2487"/>
      <c r="AD2487"/>
      <c r="AE2487"/>
      <c r="AF2487"/>
      <c r="AG2487"/>
      <c r="AH2487"/>
      <c r="AI2487"/>
      <c r="AJ2487"/>
      <c r="AK248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7" s="170" t="s">
        <v>2</v>
      </c>
    </row>
    <row r="2488" spans="24:38">
      <c r="X2488"/>
      <c r="Y2488"/>
      <c r="Z2488"/>
      <c r="AA2488"/>
      <c r="AB2488"/>
      <c r="AC2488"/>
      <c r="AD2488"/>
      <c r="AE2488"/>
      <c r="AF2488"/>
      <c r="AG2488"/>
      <c r="AH2488"/>
      <c r="AI2488"/>
      <c r="AJ2488"/>
      <c r="AK248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8" s="170" t="s">
        <v>2</v>
      </c>
    </row>
    <row r="2489" spans="24:38">
      <c r="X2489"/>
      <c r="Y2489"/>
      <c r="Z2489"/>
      <c r="AA2489"/>
      <c r="AB2489"/>
      <c r="AC2489"/>
      <c r="AD2489"/>
      <c r="AE2489"/>
      <c r="AF2489"/>
      <c r="AG2489"/>
      <c r="AH2489"/>
      <c r="AI2489"/>
      <c r="AJ2489"/>
      <c r="AK248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9" s="170" t="s">
        <v>2</v>
      </c>
    </row>
    <row r="2490" spans="24:38">
      <c r="X2490"/>
      <c r="Y2490"/>
      <c r="Z2490"/>
      <c r="AA2490"/>
      <c r="AB2490"/>
      <c r="AC2490"/>
      <c r="AD2490"/>
      <c r="AE2490"/>
      <c r="AF2490"/>
      <c r="AG2490"/>
      <c r="AH2490"/>
      <c r="AI2490"/>
      <c r="AJ2490"/>
      <c r="AK249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0" s="170" t="s">
        <v>2</v>
      </c>
    </row>
    <row r="2491" spans="24:38">
      <c r="X2491"/>
      <c r="Y2491"/>
      <c r="Z2491"/>
      <c r="AA2491"/>
      <c r="AB2491"/>
      <c r="AC2491"/>
      <c r="AD2491"/>
      <c r="AE2491"/>
      <c r="AF2491"/>
      <c r="AG2491"/>
      <c r="AH2491"/>
      <c r="AI2491"/>
      <c r="AJ2491"/>
      <c r="AK249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1" s="170" t="s">
        <v>2</v>
      </c>
    </row>
    <row r="2492" spans="24:38">
      <c r="X2492"/>
      <c r="Y2492"/>
      <c r="Z2492"/>
      <c r="AA2492"/>
      <c r="AB2492"/>
      <c r="AC2492"/>
      <c r="AD2492"/>
      <c r="AE2492"/>
      <c r="AF2492"/>
      <c r="AG2492"/>
      <c r="AH2492"/>
      <c r="AI2492"/>
      <c r="AJ2492"/>
      <c r="AK249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2" s="170" t="s">
        <v>2</v>
      </c>
    </row>
    <row r="2493" spans="24:38">
      <c r="X2493"/>
      <c r="Y2493"/>
      <c r="Z2493"/>
      <c r="AA2493"/>
      <c r="AB2493"/>
      <c r="AC2493"/>
      <c r="AD2493"/>
      <c r="AE2493"/>
      <c r="AF2493"/>
      <c r="AG2493"/>
      <c r="AH2493"/>
      <c r="AI2493"/>
      <c r="AJ2493"/>
      <c r="AK249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3" s="170" t="s">
        <v>2</v>
      </c>
    </row>
    <row r="2494" spans="24:38">
      <c r="X2494"/>
      <c r="Y2494"/>
      <c r="Z2494"/>
      <c r="AA2494"/>
      <c r="AB2494"/>
      <c r="AC2494"/>
      <c r="AD2494"/>
      <c r="AE2494"/>
      <c r="AF2494"/>
      <c r="AG2494"/>
      <c r="AH2494"/>
      <c r="AI2494"/>
      <c r="AJ2494"/>
      <c r="AK249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4" s="170" t="s">
        <v>2</v>
      </c>
    </row>
    <row r="2495" spans="24:38">
      <c r="X2495"/>
      <c r="Y2495"/>
      <c r="Z2495"/>
      <c r="AA2495"/>
      <c r="AB2495"/>
      <c r="AC2495"/>
      <c r="AD2495"/>
      <c r="AE2495"/>
      <c r="AF2495"/>
      <c r="AG2495"/>
      <c r="AH2495"/>
      <c r="AI2495"/>
      <c r="AJ2495"/>
      <c r="AK249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5" s="170" t="s">
        <v>2</v>
      </c>
    </row>
    <row r="2496" spans="24:38">
      <c r="X2496"/>
      <c r="Y2496"/>
      <c r="Z2496"/>
      <c r="AA2496"/>
      <c r="AB2496"/>
      <c r="AC2496"/>
      <c r="AD2496"/>
      <c r="AE2496"/>
      <c r="AF2496"/>
      <c r="AG2496"/>
      <c r="AH2496"/>
      <c r="AI2496"/>
      <c r="AJ2496"/>
      <c r="AK249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6" s="170" t="s">
        <v>2</v>
      </c>
    </row>
    <row r="2497" spans="24:38">
      <c r="X2497"/>
      <c r="Y2497"/>
      <c r="Z2497"/>
      <c r="AA2497"/>
      <c r="AB2497"/>
      <c r="AC2497"/>
      <c r="AD2497"/>
      <c r="AE2497"/>
      <c r="AF2497"/>
      <c r="AG2497"/>
      <c r="AH2497"/>
      <c r="AI2497"/>
      <c r="AJ2497"/>
      <c r="AK249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7" s="170" t="s">
        <v>2</v>
      </c>
    </row>
    <row r="2498" spans="24:38">
      <c r="X2498"/>
      <c r="Y2498"/>
      <c r="Z2498"/>
      <c r="AA2498"/>
      <c r="AB2498"/>
      <c r="AC2498"/>
      <c r="AD2498"/>
      <c r="AE2498"/>
      <c r="AF2498"/>
      <c r="AG2498"/>
      <c r="AH2498"/>
      <c r="AI2498"/>
      <c r="AJ2498"/>
      <c r="AK249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8" s="170" t="s">
        <v>2</v>
      </c>
    </row>
    <row r="2499" spans="24:38">
      <c r="X2499"/>
      <c r="Y2499"/>
      <c r="Z2499"/>
      <c r="AA2499"/>
      <c r="AB2499"/>
      <c r="AC2499"/>
      <c r="AD2499"/>
      <c r="AE2499"/>
      <c r="AF2499"/>
      <c r="AG2499"/>
      <c r="AH2499"/>
      <c r="AI2499"/>
      <c r="AJ2499"/>
      <c r="AK249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9" s="170" t="s">
        <v>2</v>
      </c>
    </row>
    <row r="2500" spans="24:38">
      <c r="X2500"/>
      <c r="Y2500"/>
      <c r="Z2500"/>
      <c r="AA2500"/>
      <c r="AB2500"/>
      <c r="AC2500"/>
      <c r="AD2500"/>
      <c r="AE2500"/>
      <c r="AF2500"/>
      <c r="AG2500"/>
      <c r="AH2500"/>
      <c r="AI2500"/>
      <c r="AJ2500"/>
      <c r="AK250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0" s="170" t="s">
        <v>2</v>
      </c>
    </row>
    <row r="2501" spans="24:38">
      <c r="X2501"/>
      <c r="Y2501"/>
      <c r="Z2501"/>
      <c r="AA2501"/>
      <c r="AB2501"/>
      <c r="AC2501"/>
      <c r="AD2501"/>
      <c r="AE2501"/>
      <c r="AF2501"/>
      <c r="AG2501"/>
      <c r="AH2501"/>
      <c r="AI2501"/>
      <c r="AJ2501"/>
      <c r="AK250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1" s="170" t="s">
        <v>2</v>
      </c>
    </row>
    <row r="2502" spans="24:38">
      <c r="X2502"/>
      <c r="Y2502"/>
      <c r="Z2502"/>
      <c r="AA2502"/>
      <c r="AB2502"/>
      <c r="AC2502"/>
      <c r="AD2502"/>
      <c r="AE2502"/>
      <c r="AF2502"/>
      <c r="AG2502"/>
      <c r="AH2502"/>
      <c r="AI2502"/>
      <c r="AJ2502"/>
      <c r="AK250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2" s="170" t="s">
        <v>2</v>
      </c>
    </row>
    <row r="2503" spans="24:38">
      <c r="X2503"/>
      <c r="Y2503"/>
      <c r="Z2503"/>
      <c r="AA2503"/>
      <c r="AB2503"/>
      <c r="AC2503"/>
      <c r="AD2503"/>
      <c r="AE2503"/>
      <c r="AF2503"/>
      <c r="AG2503"/>
      <c r="AH2503"/>
      <c r="AI2503"/>
      <c r="AJ2503"/>
      <c r="AK250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3" s="170" t="s">
        <v>2</v>
      </c>
    </row>
    <row r="2504" spans="24:38">
      <c r="X2504"/>
      <c r="Y2504"/>
      <c r="Z2504"/>
      <c r="AA2504"/>
      <c r="AB2504"/>
      <c r="AC2504"/>
      <c r="AD2504"/>
      <c r="AE2504"/>
      <c r="AF2504"/>
      <c r="AG2504"/>
      <c r="AH2504"/>
      <c r="AI2504"/>
      <c r="AJ2504"/>
      <c r="AK250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4" s="170" t="s">
        <v>2</v>
      </c>
    </row>
    <row r="2505" spans="24:38">
      <c r="X2505"/>
      <c r="Y2505"/>
      <c r="Z2505"/>
      <c r="AA2505"/>
      <c r="AB2505"/>
      <c r="AC2505"/>
      <c r="AD2505"/>
      <c r="AE2505"/>
      <c r="AF2505"/>
      <c r="AG2505"/>
      <c r="AH2505"/>
      <c r="AI2505"/>
      <c r="AJ2505"/>
      <c r="AK250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5" s="170" t="s">
        <v>2</v>
      </c>
    </row>
    <row r="2506" spans="24:38">
      <c r="X2506"/>
      <c r="Y2506"/>
      <c r="Z2506"/>
      <c r="AA2506"/>
      <c r="AB2506"/>
      <c r="AC2506"/>
      <c r="AD2506"/>
      <c r="AE2506"/>
      <c r="AF2506"/>
      <c r="AG2506"/>
      <c r="AH2506"/>
      <c r="AI2506"/>
      <c r="AJ2506"/>
      <c r="AK250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6" s="170" t="s">
        <v>2</v>
      </c>
    </row>
    <row r="2507" spans="24:38">
      <c r="X2507"/>
      <c r="Y2507"/>
      <c r="Z2507"/>
      <c r="AA2507"/>
      <c r="AB2507"/>
      <c r="AC2507"/>
      <c r="AD2507"/>
      <c r="AE2507"/>
      <c r="AF2507"/>
      <c r="AG2507"/>
      <c r="AH2507"/>
      <c r="AI2507"/>
      <c r="AJ2507"/>
      <c r="AK250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7" s="170" t="s">
        <v>2</v>
      </c>
    </row>
    <row r="2508" spans="24:38">
      <c r="X2508"/>
      <c r="Y2508"/>
      <c r="Z2508"/>
      <c r="AA2508"/>
      <c r="AB2508"/>
      <c r="AC2508"/>
      <c r="AD2508"/>
      <c r="AE2508"/>
      <c r="AF2508"/>
      <c r="AG2508"/>
      <c r="AH2508"/>
      <c r="AI2508"/>
      <c r="AJ2508"/>
      <c r="AK250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8" s="170" t="s">
        <v>2</v>
      </c>
    </row>
    <row r="2509" spans="24:38">
      <c r="X2509"/>
      <c r="Y2509"/>
      <c r="Z2509"/>
      <c r="AA2509"/>
      <c r="AB2509"/>
      <c r="AC2509"/>
      <c r="AD2509"/>
      <c r="AE2509"/>
      <c r="AF2509"/>
      <c r="AG2509"/>
      <c r="AH2509"/>
      <c r="AI2509"/>
      <c r="AJ2509"/>
      <c r="AK250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9" s="170" t="s">
        <v>2</v>
      </c>
    </row>
    <row r="2510" spans="24:38">
      <c r="X2510"/>
      <c r="Y2510"/>
      <c r="Z2510"/>
      <c r="AA2510"/>
      <c r="AB2510"/>
      <c r="AC2510"/>
      <c r="AD2510"/>
      <c r="AE2510"/>
      <c r="AF2510"/>
      <c r="AG2510"/>
      <c r="AH2510"/>
      <c r="AI2510"/>
      <c r="AJ2510"/>
      <c r="AK251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0" s="170" t="s">
        <v>2</v>
      </c>
    </row>
    <row r="2511" spans="24:38">
      <c r="X2511"/>
      <c r="Y2511"/>
      <c r="Z2511"/>
      <c r="AA2511"/>
      <c r="AB2511"/>
      <c r="AC2511"/>
      <c r="AD2511"/>
      <c r="AE2511"/>
      <c r="AF2511"/>
      <c r="AG2511"/>
      <c r="AH2511"/>
      <c r="AI2511"/>
      <c r="AJ2511"/>
      <c r="AK251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1" s="170" t="s">
        <v>2</v>
      </c>
    </row>
    <row r="2512" spans="24:38">
      <c r="X2512"/>
      <c r="Y2512"/>
      <c r="Z2512"/>
      <c r="AA2512"/>
      <c r="AB2512"/>
      <c r="AC2512"/>
      <c r="AD2512"/>
      <c r="AE2512"/>
      <c r="AF2512"/>
      <c r="AG2512"/>
      <c r="AH2512"/>
      <c r="AI2512"/>
      <c r="AJ2512"/>
      <c r="AK251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2" s="170" t="s">
        <v>2</v>
      </c>
    </row>
    <row r="2513" spans="24:38">
      <c r="X2513"/>
      <c r="Y2513"/>
      <c r="Z2513"/>
      <c r="AA2513"/>
      <c r="AB2513"/>
      <c r="AC2513"/>
      <c r="AD2513"/>
      <c r="AE2513"/>
      <c r="AF2513"/>
      <c r="AG2513"/>
      <c r="AH2513"/>
      <c r="AI2513"/>
      <c r="AJ2513"/>
      <c r="AK251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3" s="170" t="s">
        <v>2</v>
      </c>
    </row>
    <row r="2514" spans="24:38">
      <c r="X2514"/>
      <c r="Y2514"/>
      <c r="Z2514"/>
      <c r="AA2514"/>
      <c r="AB2514"/>
      <c r="AC2514"/>
      <c r="AD2514"/>
      <c r="AE2514"/>
      <c r="AF2514"/>
      <c r="AG2514"/>
      <c r="AH2514"/>
      <c r="AI2514"/>
      <c r="AJ2514"/>
      <c r="AK251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4" s="170" t="s">
        <v>2</v>
      </c>
    </row>
    <row r="2515" spans="24:38">
      <c r="X2515"/>
      <c r="Y2515"/>
      <c r="Z2515"/>
      <c r="AA2515"/>
      <c r="AB2515"/>
      <c r="AC2515"/>
      <c r="AD2515"/>
      <c r="AE2515"/>
      <c r="AF2515"/>
      <c r="AG2515"/>
      <c r="AH2515"/>
      <c r="AI2515"/>
      <c r="AJ2515"/>
      <c r="AK251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5" s="170" t="s">
        <v>2</v>
      </c>
    </row>
    <row r="2516" spans="24:38">
      <c r="X2516"/>
      <c r="Y2516"/>
      <c r="Z2516"/>
      <c r="AA2516"/>
      <c r="AB2516"/>
      <c r="AC2516"/>
      <c r="AD2516"/>
      <c r="AE2516"/>
      <c r="AF2516"/>
      <c r="AG2516"/>
      <c r="AH2516"/>
      <c r="AI2516"/>
      <c r="AJ2516"/>
      <c r="AK251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6" s="170" t="s">
        <v>2</v>
      </c>
    </row>
    <row r="2517" spans="24:38">
      <c r="X2517"/>
      <c r="Y2517"/>
      <c r="Z2517"/>
      <c r="AA2517"/>
      <c r="AB2517"/>
      <c r="AC2517"/>
      <c r="AD2517"/>
      <c r="AE2517"/>
      <c r="AF2517"/>
      <c r="AG2517"/>
      <c r="AH2517"/>
      <c r="AI2517"/>
      <c r="AJ2517"/>
      <c r="AK2517" s="130" t="str">
        <f t="shared" ref="AK2517:AK2580" si="55">CONCATENATE("IF EXISTS (SELECT * FROM TR_OPCItems WHERE iID = ",V2517,")
UPDATE TR_OPCItems
   SET iID_OPCGroup = ",W2517,",sName = '",X2517,"',sEngUnit = '",Y2517,"',sFunction = '",Z2517,"',sNameTag = '",AA2517,"',dMin = ",AB2517,",dMax = ",AC2517,",dHiHi = ",AD2517,",dHi = ",AE2517,",dLo = ",AF2517,",dLoLo = ",AG2517,",iPrecision = ",AH2517,",iDuration = ",AJ2517,"
 WHERE iID = ",V2517,"
ELSE 
 INSERT INTO TR_OPCItems
           ([iID_OPCGroup],[sName],[sEngUnit],[sFunction],[sNameTag],[dMin],[dMax],[dHiHi],[dHi],[dLo],[dLoLo],[iPrecision],[iDuration])
     VALUES
           (",W2517,",'",X2517,"','",Y2517,"','",Z2517,"','",AA2517,"',",AB2517,",",AC2517," ,",AD2517,",",AE2517,",",AF2517,",",AG2517,",",AH2517,",",AJ2517,");")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7" s="170" t="s">
        <v>2</v>
      </c>
    </row>
    <row r="2518" spans="24:38">
      <c r="X2518"/>
      <c r="Y2518"/>
      <c r="Z2518"/>
      <c r="AA2518"/>
      <c r="AB2518"/>
      <c r="AC2518"/>
      <c r="AD2518"/>
      <c r="AE2518"/>
      <c r="AF2518"/>
      <c r="AG2518"/>
      <c r="AH2518"/>
      <c r="AI2518"/>
      <c r="AJ2518"/>
      <c r="AK251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8" s="170" t="s">
        <v>2</v>
      </c>
    </row>
    <row r="2519" spans="24:38">
      <c r="X2519"/>
      <c r="Y2519"/>
      <c r="Z2519"/>
      <c r="AA2519"/>
      <c r="AB2519"/>
      <c r="AC2519"/>
      <c r="AD2519"/>
      <c r="AE2519"/>
      <c r="AF2519"/>
      <c r="AG2519"/>
      <c r="AH2519"/>
      <c r="AI2519"/>
      <c r="AJ2519"/>
      <c r="AK251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9" s="170" t="s">
        <v>2</v>
      </c>
    </row>
    <row r="2520" spans="24:38">
      <c r="X2520"/>
      <c r="Y2520"/>
      <c r="Z2520"/>
      <c r="AA2520"/>
      <c r="AB2520"/>
      <c r="AC2520"/>
      <c r="AD2520"/>
      <c r="AE2520"/>
      <c r="AF2520"/>
      <c r="AG2520"/>
      <c r="AH2520"/>
      <c r="AI2520"/>
      <c r="AJ2520"/>
      <c r="AK252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0" s="170" t="s">
        <v>2</v>
      </c>
    </row>
    <row r="2521" spans="24:38">
      <c r="X2521"/>
      <c r="Y2521"/>
      <c r="Z2521"/>
      <c r="AA2521"/>
      <c r="AB2521"/>
      <c r="AC2521"/>
      <c r="AD2521"/>
      <c r="AE2521"/>
      <c r="AF2521"/>
      <c r="AG2521"/>
      <c r="AH2521"/>
      <c r="AI2521"/>
      <c r="AJ2521"/>
      <c r="AK252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1" s="170" t="s">
        <v>2</v>
      </c>
    </row>
    <row r="2522" spans="24:38">
      <c r="X2522"/>
      <c r="Y2522"/>
      <c r="Z2522"/>
      <c r="AA2522"/>
      <c r="AB2522"/>
      <c r="AC2522"/>
      <c r="AD2522"/>
      <c r="AE2522"/>
      <c r="AF2522"/>
      <c r="AG2522"/>
      <c r="AH2522"/>
      <c r="AI2522"/>
      <c r="AJ2522"/>
      <c r="AK252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2" s="170" t="s">
        <v>2</v>
      </c>
    </row>
    <row r="2523" spans="24:38">
      <c r="X2523"/>
      <c r="Y2523"/>
      <c r="Z2523"/>
      <c r="AA2523"/>
      <c r="AB2523"/>
      <c r="AC2523"/>
      <c r="AD2523"/>
      <c r="AE2523"/>
      <c r="AF2523"/>
      <c r="AG2523"/>
      <c r="AH2523"/>
      <c r="AI2523"/>
      <c r="AJ2523"/>
      <c r="AK252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3" s="170" t="s">
        <v>2</v>
      </c>
    </row>
    <row r="2524" spans="24:38">
      <c r="X2524"/>
      <c r="Y2524"/>
      <c r="Z2524"/>
      <c r="AA2524"/>
      <c r="AB2524"/>
      <c r="AC2524"/>
      <c r="AD2524"/>
      <c r="AE2524"/>
      <c r="AF2524"/>
      <c r="AG2524"/>
      <c r="AH2524"/>
      <c r="AI2524"/>
      <c r="AJ2524"/>
      <c r="AK252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4" s="170" t="s">
        <v>2</v>
      </c>
    </row>
    <row r="2525" spans="24:38">
      <c r="X2525"/>
      <c r="Y2525"/>
      <c r="Z2525"/>
      <c r="AA2525"/>
      <c r="AB2525"/>
      <c r="AC2525"/>
      <c r="AD2525"/>
      <c r="AE2525"/>
      <c r="AF2525"/>
      <c r="AG2525"/>
      <c r="AH2525"/>
      <c r="AI2525"/>
      <c r="AJ2525"/>
      <c r="AK252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5" s="170" t="s">
        <v>2</v>
      </c>
    </row>
    <row r="2526" spans="24:38">
      <c r="X2526"/>
      <c r="Y2526"/>
      <c r="Z2526"/>
      <c r="AA2526"/>
      <c r="AB2526"/>
      <c r="AC2526"/>
      <c r="AD2526"/>
      <c r="AE2526"/>
      <c r="AF2526"/>
      <c r="AG2526"/>
      <c r="AH2526"/>
      <c r="AI2526"/>
      <c r="AJ2526"/>
      <c r="AK252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6" s="170" t="s">
        <v>2</v>
      </c>
    </row>
    <row r="2527" spans="24:38">
      <c r="X2527"/>
      <c r="Y2527"/>
      <c r="Z2527"/>
      <c r="AA2527"/>
      <c r="AB2527"/>
      <c r="AC2527"/>
      <c r="AD2527"/>
      <c r="AE2527"/>
      <c r="AF2527"/>
      <c r="AG2527"/>
      <c r="AH2527"/>
      <c r="AI2527"/>
      <c r="AJ2527"/>
      <c r="AK252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7" s="170" t="s">
        <v>2</v>
      </c>
    </row>
    <row r="2528" spans="24:38">
      <c r="X2528"/>
      <c r="Y2528"/>
      <c r="Z2528"/>
      <c r="AA2528"/>
      <c r="AB2528"/>
      <c r="AC2528"/>
      <c r="AD2528"/>
      <c r="AE2528"/>
      <c r="AF2528"/>
      <c r="AG2528"/>
      <c r="AH2528"/>
      <c r="AI2528"/>
      <c r="AJ2528"/>
      <c r="AK252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8" s="170" t="s">
        <v>2</v>
      </c>
    </row>
    <row r="2529" spans="24:38">
      <c r="X2529"/>
      <c r="Y2529"/>
      <c r="Z2529"/>
      <c r="AA2529"/>
      <c r="AB2529"/>
      <c r="AC2529"/>
      <c r="AD2529"/>
      <c r="AE2529"/>
      <c r="AF2529"/>
      <c r="AG2529"/>
      <c r="AH2529"/>
      <c r="AI2529"/>
      <c r="AJ2529"/>
      <c r="AK252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9" s="170" t="s">
        <v>2</v>
      </c>
    </row>
    <row r="2530" spans="24:38">
      <c r="X2530"/>
      <c r="Y2530"/>
      <c r="Z2530"/>
      <c r="AA2530"/>
      <c r="AB2530"/>
      <c r="AC2530"/>
      <c r="AD2530"/>
      <c r="AE2530"/>
      <c r="AF2530"/>
      <c r="AG2530"/>
      <c r="AH2530"/>
      <c r="AI2530"/>
      <c r="AJ2530"/>
      <c r="AK253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0" s="170" t="s">
        <v>2</v>
      </c>
    </row>
    <row r="2531" spans="24:38">
      <c r="X2531"/>
      <c r="Y2531"/>
      <c r="Z2531"/>
      <c r="AA2531"/>
      <c r="AB2531"/>
      <c r="AC2531"/>
      <c r="AD2531"/>
      <c r="AE2531"/>
      <c r="AF2531"/>
      <c r="AG2531"/>
      <c r="AH2531"/>
      <c r="AI2531"/>
      <c r="AJ2531"/>
      <c r="AK253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1" s="170" t="s">
        <v>2</v>
      </c>
    </row>
    <row r="2532" spans="24:38">
      <c r="X2532"/>
      <c r="Y2532"/>
      <c r="Z2532"/>
      <c r="AA2532"/>
      <c r="AB2532"/>
      <c r="AC2532"/>
      <c r="AD2532"/>
      <c r="AE2532"/>
      <c r="AF2532"/>
      <c r="AG2532"/>
      <c r="AH2532"/>
      <c r="AI2532"/>
      <c r="AJ2532"/>
      <c r="AK253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2" s="170" t="s">
        <v>2</v>
      </c>
    </row>
    <row r="2533" spans="24:38">
      <c r="X2533"/>
      <c r="Y2533"/>
      <c r="Z2533"/>
      <c r="AA2533"/>
      <c r="AB2533"/>
      <c r="AC2533"/>
      <c r="AD2533"/>
      <c r="AE2533"/>
      <c r="AF2533"/>
      <c r="AG2533"/>
      <c r="AH2533"/>
      <c r="AI2533"/>
      <c r="AJ2533"/>
      <c r="AK253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3" s="170" t="s">
        <v>2</v>
      </c>
    </row>
    <row r="2534" spans="24:38">
      <c r="X2534"/>
      <c r="Y2534"/>
      <c r="Z2534"/>
      <c r="AA2534"/>
      <c r="AB2534"/>
      <c r="AC2534"/>
      <c r="AD2534"/>
      <c r="AE2534"/>
      <c r="AF2534"/>
      <c r="AG2534"/>
      <c r="AH2534"/>
      <c r="AI2534"/>
      <c r="AJ2534"/>
      <c r="AK253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4" s="170" t="s">
        <v>2</v>
      </c>
    </row>
    <row r="2535" spans="24:38">
      <c r="X2535"/>
      <c r="Y2535"/>
      <c r="Z2535"/>
      <c r="AA2535"/>
      <c r="AB2535"/>
      <c r="AC2535"/>
      <c r="AD2535"/>
      <c r="AE2535"/>
      <c r="AF2535"/>
      <c r="AG2535"/>
      <c r="AH2535"/>
      <c r="AI2535"/>
      <c r="AJ2535"/>
      <c r="AK253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5" s="170" t="s">
        <v>2</v>
      </c>
    </row>
    <row r="2536" spans="24:38">
      <c r="X2536"/>
      <c r="Y2536"/>
      <c r="Z2536"/>
      <c r="AA2536"/>
      <c r="AB2536"/>
      <c r="AC2536"/>
      <c r="AD2536"/>
      <c r="AE2536"/>
      <c r="AF2536"/>
      <c r="AG2536"/>
      <c r="AH2536"/>
      <c r="AI2536"/>
      <c r="AJ2536"/>
      <c r="AK253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6" s="170" t="s">
        <v>2</v>
      </c>
    </row>
    <row r="2537" spans="24:38">
      <c r="X2537"/>
      <c r="Y2537"/>
      <c r="Z2537"/>
      <c r="AA2537"/>
      <c r="AB2537"/>
      <c r="AC2537"/>
      <c r="AD2537"/>
      <c r="AE2537"/>
      <c r="AF2537"/>
      <c r="AG2537"/>
      <c r="AH2537"/>
      <c r="AI2537"/>
      <c r="AJ2537"/>
      <c r="AK253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7" s="170" t="s">
        <v>2</v>
      </c>
    </row>
    <row r="2538" spans="24:38">
      <c r="X2538"/>
      <c r="Y2538"/>
      <c r="Z2538"/>
      <c r="AA2538"/>
      <c r="AB2538"/>
      <c r="AC2538"/>
      <c r="AD2538"/>
      <c r="AE2538"/>
      <c r="AF2538"/>
      <c r="AG2538"/>
      <c r="AH2538"/>
      <c r="AI2538"/>
      <c r="AJ2538"/>
      <c r="AK253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8" s="170" t="s">
        <v>2</v>
      </c>
    </row>
    <row r="2539" spans="24:38">
      <c r="X2539"/>
      <c r="Y2539"/>
      <c r="Z2539"/>
      <c r="AA2539"/>
      <c r="AB2539"/>
      <c r="AC2539"/>
      <c r="AD2539"/>
      <c r="AE2539"/>
      <c r="AF2539"/>
      <c r="AG2539"/>
      <c r="AH2539"/>
      <c r="AI2539"/>
      <c r="AJ2539"/>
      <c r="AK253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9" s="170" t="s">
        <v>2</v>
      </c>
    </row>
    <row r="2540" spans="24:38">
      <c r="X2540"/>
      <c r="Y2540"/>
      <c r="Z2540"/>
      <c r="AA2540"/>
      <c r="AB2540"/>
      <c r="AC2540"/>
      <c r="AD2540"/>
      <c r="AE2540"/>
      <c r="AF2540"/>
      <c r="AG2540"/>
      <c r="AH2540"/>
      <c r="AI2540"/>
      <c r="AJ2540"/>
      <c r="AK254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0" s="170" t="s">
        <v>2</v>
      </c>
    </row>
    <row r="2541" spans="24:38">
      <c r="X2541"/>
      <c r="Y2541"/>
      <c r="Z2541"/>
      <c r="AA2541"/>
      <c r="AB2541"/>
      <c r="AC2541"/>
      <c r="AD2541"/>
      <c r="AE2541"/>
      <c r="AF2541"/>
      <c r="AG2541"/>
      <c r="AH2541"/>
      <c r="AI2541"/>
      <c r="AJ2541"/>
      <c r="AK254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1" s="170" t="s">
        <v>2</v>
      </c>
    </row>
    <row r="2542" spans="24:38">
      <c r="X2542"/>
      <c r="Y2542"/>
      <c r="Z2542"/>
      <c r="AA2542"/>
      <c r="AB2542"/>
      <c r="AC2542"/>
      <c r="AD2542"/>
      <c r="AE2542"/>
      <c r="AF2542"/>
      <c r="AG2542"/>
      <c r="AH2542"/>
      <c r="AI2542"/>
      <c r="AJ2542"/>
      <c r="AK254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2" s="170" t="s">
        <v>2</v>
      </c>
    </row>
    <row r="2543" spans="24:38">
      <c r="X2543"/>
      <c r="Y2543"/>
      <c r="Z2543"/>
      <c r="AA2543"/>
      <c r="AB2543"/>
      <c r="AC2543"/>
      <c r="AD2543"/>
      <c r="AE2543"/>
      <c r="AF2543"/>
      <c r="AG2543"/>
      <c r="AH2543"/>
      <c r="AI2543"/>
      <c r="AJ2543"/>
      <c r="AK254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3" s="170" t="s">
        <v>2</v>
      </c>
    </row>
    <row r="2544" spans="24:38">
      <c r="X2544"/>
      <c r="Y2544"/>
      <c r="Z2544"/>
      <c r="AA2544"/>
      <c r="AB2544"/>
      <c r="AC2544"/>
      <c r="AD2544"/>
      <c r="AE2544"/>
      <c r="AF2544"/>
      <c r="AG2544"/>
      <c r="AH2544"/>
      <c r="AI2544"/>
      <c r="AJ2544"/>
      <c r="AK254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4" s="170" t="s">
        <v>2</v>
      </c>
    </row>
    <row r="2545" spans="24:38">
      <c r="X2545"/>
      <c r="Y2545"/>
      <c r="Z2545"/>
      <c r="AA2545"/>
      <c r="AB2545"/>
      <c r="AC2545"/>
      <c r="AD2545"/>
      <c r="AE2545"/>
      <c r="AF2545"/>
      <c r="AG2545"/>
      <c r="AH2545"/>
      <c r="AI2545"/>
      <c r="AJ2545"/>
      <c r="AK254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5" s="170" t="s">
        <v>2</v>
      </c>
    </row>
    <row r="2546" spans="24:38">
      <c r="X2546"/>
      <c r="Y2546"/>
      <c r="Z2546"/>
      <c r="AA2546"/>
      <c r="AB2546"/>
      <c r="AC2546"/>
      <c r="AD2546"/>
      <c r="AE2546"/>
      <c r="AF2546"/>
      <c r="AG2546"/>
      <c r="AH2546"/>
      <c r="AI2546"/>
      <c r="AJ2546"/>
      <c r="AK254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6" s="170" t="s">
        <v>2</v>
      </c>
    </row>
    <row r="2547" spans="24:38">
      <c r="X2547"/>
      <c r="Y2547"/>
      <c r="Z2547"/>
      <c r="AA2547"/>
      <c r="AB2547"/>
      <c r="AC2547"/>
      <c r="AD2547"/>
      <c r="AE2547"/>
      <c r="AF2547"/>
      <c r="AG2547"/>
      <c r="AH2547"/>
      <c r="AI2547"/>
      <c r="AJ2547"/>
      <c r="AK254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7" s="170" t="s">
        <v>2</v>
      </c>
    </row>
    <row r="2548" spans="24:38">
      <c r="X2548"/>
      <c r="Y2548"/>
      <c r="Z2548"/>
      <c r="AA2548"/>
      <c r="AB2548"/>
      <c r="AC2548"/>
      <c r="AD2548"/>
      <c r="AE2548"/>
      <c r="AF2548"/>
      <c r="AG2548"/>
      <c r="AH2548"/>
      <c r="AI2548"/>
      <c r="AJ2548"/>
      <c r="AK254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8" s="170" t="s">
        <v>2</v>
      </c>
    </row>
    <row r="2549" spans="24:38">
      <c r="X2549"/>
      <c r="Y2549"/>
      <c r="Z2549"/>
      <c r="AA2549"/>
      <c r="AB2549"/>
      <c r="AC2549"/>
      <c r="AD2549"/>
      <c r="AE2549"/>
      <c r="AF2549"/>
      <c r="AG2549"/>
      <c r="AH2549"/>
      <c r="AI2549"/>
      <c r="AJ2549"/>
      <c r="AK254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9" s="170" t="s">
        <v>2</v>
      </c>
    </row>
    <row r="2550" spans="24:38">
      <c r="X2550"/>
      <c r="Y2550"/>
      <c r="Z2550"/>
      <c r="AA2550"/>
      <c r="AB2550"/>
      <c r="AC2550"/>
      <c r="AD2550"/>
      <c r="AE2550"/>
      <c r="AF2550"/>
      <c r="AG2550"/>
      <c r="AH2550"/>
      <c r="AI2550"/>
      <c r="AJ2550"/>
      <c r="AK255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0" s="170" t="s">
        <v>2</v>
      </c>
    </row>
    <row r="2551" spans="24:38">
      <c r="X2551"/>
      <c r="Y2551"/>
      <c r="Z2551"/>
      <c r="AA2551"/>
      <c r="AB2551"/>
      <c r="AC2551"/>
      <c r="AD2551"/>
      <c r="AE2551"/>
      <c r="AF2551"/>
      <c r="AG2551"/>
      <c r="AH2551"/>
      <c r="AI2551"/>
      <c r="AJ2551"/>
      <c r="AK255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1" s="170" t="s">
        <v>2</v>
      </c>
    </row>
    <row r="2552" spans="24:38">
      <c r="X2552"/>
      <c r="Y2552"/>
      <c r="Z2552"/>
      <c r="AA2552"/>
      <c r="AB2552"/>
      <c r="AC2552"/>
      <c r="AD2552"/>
      <c r="AE2552"/>
      <c r="AF2552"/>
      <c r="AG2552"/>
      <c r="AH2552"/>
      <c r="AI2552"/>
      <c r="AJ2552"/>
      <c r="AK255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2" s="170" t="s">
        <v>2</v>
      </c>
    </row>
    <row r="2553" spans="24:38">
      <c r="X2553"/>
      <c r="Y2553"/>
      <c r="Z2553"/>
      <c r="AA2553"/>
      <c r="AB2553"/>
      <c r="AC2553"/>
      <c r="AD2553"/>
      <c r="AE2553"/>
      <c r="AF2553"/>
      <c r="AG2553"/>
      <c r="AH2553"/>
      <c r="AI2553"/>
      <c r="AJ2553"/>
      <c r="AK255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3" s="170" t="s">
        <v>2</v>
      </c>
    </row>
    <row r="2554" spans="24:38">
      <c r="X2554"/>
      <c r="Y2554"/>
      <c r="Z2554"/>
      <c r="AA2554"/>
      <c r="AB2554"/>
      <c r="AC2554"/>
      <c r="AD2554"/>
      <c r="AE2554"/>
      <c r="AF2554"/>
      <c r="AG2554"/>
      <c r="AH2554"/>
      <c r="AI2554"/>
      <c r="AJ2554"/>
      <c r="AK255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4" s="170" t="s">
        <v>2</v>
      </c>
    </row>
    <row r="2555" spans="24:38">
      <c r="X2555"/>
      <c r="Y2555"/>
      <c r="Z2555"/>
      <c r="AA2555"/>
      <c r="AB2555"/>
      <c r="AC2555"/>
      <c r="AD2555"/>
      <c r="AE2555"/>
      <c r="AF2555"/>
      <c r="AG2555"/>
      <c r="AH2555"/>
      <c r="AI2555"/>
      <c r="AJ2555"/>
      <c r="AK255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5" s="170" t="s">
        <v>2</v>
      </c>
    </row>
    <row r="2556" spans="24:38">
      <c r="X2556"/>
      <c r="Y2556"/>
      <c r="Z2556"/>
      <c r="AA2556"/>
      <c r="AB2556"/>
      <c r="AC2556"/>
      <c r="AD2556"/>
      <c r="AE2556"/>
      <c r="AF2556"/>
      <c r="AG2556"/>
      <c r="AH2556"/>
      <c r="AI2556"/>
      <c r="AJ2556"/>
      <c r="AK255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6" s="170" t="s">
        <v>2</v>
      </c>
    </row>
    <row r="2557" spans="24:38">
      <c r="X2557"/>
      <c r="Y2557"/>
      <c r="Z2557"/>
      <c r="AA2557"/>
      <c r="AB2557"/>
      <c r="AC2557"/>
      <c r="AD2557"/>
      <c r="AE2557"/>
      <c r="AF2557"/>
      <c r="AG2557"/>
      <c r="AH2557"/>
      <c r="AI2557"/>
      <c r="AJ2557"/>
      <c r="AK255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7" s="170" t="s">
        <v>2</v>
      </c>
    </row>
    <row r="2558" spans="24:38">
      <c r="X2558"/>
      <c r="Y2558"/>
      <c r="Z2558"/>
      <c r="AA2558"/>
      <c r="AB2558"/>
      <c r="AC2558"/>
      <c r="AD2558"/>
      <c r="AE2558"/>
      <c r="AF2558"/>
      <c r="AG2558"/>
      <c r="AH2558"/>
      <c r="AI2558"/>
      <c r="AJ2558"/>
      <c r="AK255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8" s="170" t="s">
        <v>2</v>
      </c>
    </row>
    <row r="2559" spans="24:38">
      <c r="X2559"/>
      <c r="Y2559"/>
      <c r="Z2559"/>
      <c r="AA2559"/>
      <c r="AB2559"/>
      <c r="AC2559"/>
      <c r="AD2559"/>
      <c r="AE2559"/>
      <c r="AF2559"/>
      <c r="AG2559"/>
      <c r="AH2559"/>
      <c r="AI2559"/>
      <c r="AJ2559"/>
      <c r="AK255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9" s="170" t="s">
        <v>2</v>
      </c>
    </row>
    <row r="2560" spans="24:38">
      <c r="X2560"/>
      <c r="Y2560"/>
      <c r="Z2560"/>
      <c r="AA2560"/>
      <c r="AB2560"/>
      <c r="AC2560"/>
      <c r="AD2560"/>
      <c r="AE2560"/>
      <c r="AF2560"/>
      <c r="AG2560"/>
      <c r="AH2560"/>
      <c r="AI2560"/>
      <c r="AJ2560"/>
      <c r="AK256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0" s="170" t="s">
        <v>2</v>
      </c>
    </row>
    <row r="2561" spans="24:38">
      <c r="X2561"/>
      <c r="Y2561"/>
      <c r="Z2561"/>
      <c r="AA2561"/>
      <c r="AB2561"/>
      <c r="AC2561"/>
      <c r="AD2561"/>
      <c r="AE2561"/>
      <c r="AF2561"/>
      <c r="AG2561"/>
      <c r="AH2561"/>
      <c r="AI2561"/>
      <c r="AJ2561"/>
      <c r="AK256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1" s="170" t="s">
        <v>2</v>
      </c>
    </row>
    <row r="2562" spans="24:38">
      <c r="X2562"/>
      <c r="Y2562"/>
      <c r="Z2562"/>
      <c r="AA2562"/>
      <c r="AB2562"/>
      <c r="AC2562"/>
      <c r="AD2562"/>
      <c r="AE2562"/>
      <c r="AF2562"/>
      <c r="AG2562"/>
      <c r="AH2562"/>
      <c r="AI2562"/>
      <c r="AJ2562"/>
      <c r="AK256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2" s="170" t="s">
        <v>2</v>
      </c>
    </row>
    <row r="2563" spans="24:38">
      <c r="X2563"/>
      <c r="Y2563"/>
      <c r="Z2563"/>
      <c r="AA2563"/>
      <c r="AB2563"/>
      <c r="AC2563"/>
      <c r="AD2563"/>
      <c r="AE2563"/>
      <c r="AF2563"/>
      <c r="AG2563"/>
      <c r="AH2563"/>
      <c r="AI2563"/>
      <c r="AJ2563"/>
      <c r="AK256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3" s="170" t="s">
        <v>2</v>
      </c>
    </row>
    <row r="2564" spans="24:38">
      <c r="X2564"/>
      <c r="Y2564"/>
      <c r="Z2564"/>
      <c r="AA2564"/>
      <c r="AB2564"/>
      <c r="AC2564"/>
      <c r="AD2564"/>
      <c r="AE2564"/>
      <c r="AF2564"/>
      <c r="AG2564"/>
      <c r="AH2564"/>
      <c r="AI2564"/>
      <c r="AJ2564"/>
      <c r="AK256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4" s="170" t="s">
        <v>2</v>
      </c>
    </row>
    <row r="2565" spans="24:38">
      <c r="X2565"/>
      <c r="Y2565"/>
      <c r="Z2565"/>
      <c r="AA2565"/>
      <c r="AB2565"/>
      <c r="AC2565"/>
      <c r="AD2565"/>
      <c r="AE2565"/>
      <c r="AF2565"/>
      <c r="AG2565"/>
      <c r="AH2565"/>
      <c r="AI2565"/>
      <c r="AJ2565"/>
      <c r="AK256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5" s="170" t="s">
        <v>2</v>
      </c>
    </row>
    <row r="2566" spans="24:38">
      <c r="X2566"/>
      <c r="Y2566"/>
      <c r="Z2566"/>
      <c r="AA2566"/>
      <c r="AB2566"/>
      <c r="AC2566"/>
      <c r="AD2566"/>
      <c r="AE2566"/>
      <c r="AF2566"/>
      <c r="AG2566"/>
      <c r="AH2566"/>
      <c r="AI2566"/>
      <c r="AJ2566"/>
      <c r="AK256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6" s="170" t="s">
        <v>2</v>
      </c>
    </row>
    <row r="2567" spans="24:38">
      <c r="X2567"/>
      <c r="Y2567"/>
      <c r="Z2567"/>
      <c r="AA2567"/>
      <c r="AB2567"/>
      <c r="AC2567"/>
      <c r="AD2567"/>
      <c r="AE2567"/>
      <c r="AF2567"/>
      <c r="AG2567"/>
      <c r="AH2567"/>
      <c r="AI2567"/>
      <c r="AJ2567"/>
      <c r="AK256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7" s="170" t="s">
        <v>2</v>
      </c>
    </row>
    <row r="2568" spans="24:38">
      <c r="X2568"/>
      <c r="Y2568"/>
      <c r="Z2568"/>
      <c r="AA2568"/>
      <c r="AB2568"/>
      <c r="AC2568"/>
      <c r="AD2568"/>
      <c r="AE2568"/>
      <c r="AF2568"/>
      <c r="AG2568"/>
      <c r="AH2568"/>
      <c r="AI2568"/>
      <c r="AJ2568"/>
      <c r="AK256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8" s="170" t="s">
        <v>2</v>
      </c>
    </row>
    <row r="2569" spans="24:38">
      <c r="X2569"/>
      <c r="Y2569"/>
      <c r="Z2569"/>
      <c r="AA2569"/>
      <c r="AB2569"/>
      <c r="AC2569"/>
      <c r="AD2569"/>
      <c r="AE2569"/>
      <c r="AF2569"/>
      <c r="AG2569"/>
      <c r="AH2569"/>
      <c r="AI2569"/>
      <c r="AJ2569"/>
      <c r="AK256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9" s="170" t="s">
        <v>2</v>
      </c>
    </row>
    <row r="2570" spans="24:38">
      <c r="X2570"/>
      <c r="Y2570"/>
      <c r="Z2570"/>
      <c r="AA2570"/>
      <c r="AB2570"/>
      <c r="AC2570"/>
      <c r="AD2570"/>
      <c r="AE2570"/>
      <c r="AF2570"/>
      <c r="AG2570"/>
      <c r="AH2570"/>
      <c r="AI2570"/>
      <c r="AJ2570"/>
      <c r="AK257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0" s="170" t="s">
        <v>2</v>
      </c>
    </row>
    <row r="2571" spans="24:38">
      <c r="X2571"/>
      <c r="Y2571"/>
      <c r="Z2571"/>
      <c r="AA2571"/>
      <c r="AB2571"/>
      <c r="AC2571"/>
      <c r="AD2571"/>
      <c r="AE2571"/>
      <c r="AF2571"/>
      <c r="AG2571"/>
      <c r="AH2571"/>
      <c r="AI2571"/>
      <c r="AJ2571"/>
      <c r="AK257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1" s="170" t="s">
        <v>2</v>
      </c>
    </row>
    <row r="2572" spans="24:38">
      <c r="X2572"/>
      <c r="Y2572"/>
      <c r="Z2572"/>
      <c r="AA2572"/>
      <c r="AB2572"/>
      <c r="AC2572"/>
      <c r="AD2572"/>
      <c r="AE2572"/>
      <c r="AF2572"/>
      <c r="AG2572"/>
      <c r="AH2572"/>
      <c r="AI2572"/>
      <c r="AJ2572"/>
      <c r="AK257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2" s="170" t="s">
        <v>2</v>
      </c>
    </row>
    <row r="2573" spans="24:38">
      <c r="X2573"/>
      <c r="Y2573"/>
      <c r="Z2573"/>
      <c r="AA2573"/>
      <c r="AB2573"/>
      <c r="AC2573"/>
      <c r="AD2573"/>
      <c r="AE2573"/>
      <c r="AF2573"/>
      <c r="AG2573"/>
      <c r="AH2573"/>
      <c r="AI2573"/>
      <c r="AJ2573"/>
      <c r="AK257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3" s="170" t="s">
        <v>2</v>
      </c>
    </row>
    <row r="2574" spans="24:38">
      <c r="X2574"/>
      <c r="Y2574"/>
      <c r="Z2574"/>
      <c r="AA2574"/>
      <c r="AB2574"/>
      <c r="AC2574"/>
      <c r="AD2574"/>
      <c r="AE2574"/>
      <c r="AF2574"/>
      <c r="AG2574"/>
      <c r="AH2574"/>
      <c r="AI2574"/>
      <c r="AJ2574"/>
      <c r="AK257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4" s="170" t="s">
        <v>2</v>
      </c>
    </row>
    <row r="2575" spans="24:38">
      <c r="X2575"/>
      <c r="Y2575"/>
      <c r="Z2575"/>
      <c r="AA2575"/>
      <c r="AB2575"/>
      <c r="AC2575"/>
      <c r="AD2575"/>
      <c r="AE2575"/>
      <c r="AF2575"/>
      <c r="AG2575"/>
      <c r="AH2575"/>
      <c r="AI2575"/>
      <c r="AJ2575"/>
      <c r="AK257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5" s="170" t="s">
        <v>2</v>
      </c>
    </row>
    <row r="2576" spans="24:38">
      <c r="X2576"/>
      <c r="Y2576"/>
      <c r="Z2576"/>
      <c r="AA2576"/>
      <c r="AB2576"/>
      <c r="AC2576"/>
      <c r="AD2576"/>
      <c r="AE2576"/>
      <c r="AF2576"/>
      <c r="AG2576"/>
      <c r="AH2576"/>
      <c r="AI2576"/>
      <c r="AJ2576"/>
      <c r="AK257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6" s="170" t="s">
        <v>2</v>
      </c>
    </row>
    <row r="2577" spans="24:38">
      <c r="X2577"/>
      <c r="Y2577"/>
      <c r="Z2577"/>
      <c r="AA2577"/>
      <c r="AB2577"/>
      <c r="AC2577"/>
      <c r="AD2577"/>
      <c r="AE2577"/>
      <c r="AF2577"/>
      <c r="AG2577"/>
      <c r="AH2577"/>
      <c r="AI2577"/>
      <c r="AJ2577"/>
      <c r="AK257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7" s="170" t="s">
        <v>2</v>
      </c>
    </row>
    <row r="2578" spans="24:38">
      <c r="X2578"/>
      <c r="Y2578"/>
      <c r="Z2578"/>
      <c r="AA2578"/>
      <c r="AB2578"/>
      <c r="AC2578"/>
      <c r="AD2578"/>
      <c r="AE2578"/>
      <c r="AF2578"/>
      <c r="AG2578"/>
      <c r="AH2578"/>
      <c r="AI2578"/>
      <c r="AJ2578"/>
      <c r="AK257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8" s="170" t="s">
        <v>2</v>
      </c>
    </row>
    <row r="2579" spans="24:38">
      <c r="X2579"/>
      <c r="Y2579"/>
      <c r="Z2579"/>
      <c r="AA2579"/>
      <c r="AB2579"/>
      <c r="AC2579"/>
      <c r="AD2579"/>
      <c r="AE2579"/>
      <c r="AF2579"/>
      <c r="AG2579"/>
      <c r="AH2579"/>
      <c r="AI2579"/>
      <c r="AJ2579"/>
      <c r="AK257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9" s="170" t="s">
        <v>2</v>
      </c>
    </row>
    <row r="2580" spans="24:38">
      <c r="X2580"/>
      <c r="Y2580"/>
      <c r="Z2580"/>
      <c r="AA2580"/>
      <c r="AB2580"/>
      <c r="AC2580"/>
      <c r="AD2580"/>
      <c r="AE2580"/>
      <c r="AF2580"/>
      <c r="AG2580"/>
      <c r="AH2580"/>
      <c r="AI2580"/>
      <c r="AJ2580"/>
      <c r="AK258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0" s="170" t="s">
        <v>2</v>
      </c>
    </row>
    <row r="2581" spans="24:38">
      <c r="X2581"/>
      <c r="Y2581"/>
      <c r="Z2581"/>
      <c r="AA2581"/>
      <c r="AB2581"/>
      <c r="AC2581"/>
      <c r="AD2581"/>
      <c r="AE2581"/>
      <c r="AF2581"/>
      <c r="AG2581"/>
      <c r="AH2581"/>
      <c r="AI2581"/>
      <c r="AJ2581"/>
      <c r="AK2581" s="130" t="str">
        <f t="shared" ref="AK2581:AK2644" si="56">CONCATENATE("IF EXISTS (SELECT * FROM TR_OPCItems WHERE iID = ",V2581,")
UPDATE TR_OPCItems
   SET iID_OPCGroup = ",W2581,",sName = '",X2581,"',sEngUnit = '",Y2581,"',sFunction = '",Z2581,"',sNameTag = '",AA2581,"',dMin = ",AB2581,",dMax = ",AC2581,",dHiHi = ",AD2581,",dHi = ",AE2581,",dLo = ",AF2581,",dLoLo = ",AG2581,",iPrecision = ",AH2581,",iDuration = ",AJ2581,"
 WHERE iID = ",V2581,"
ELSE 
 INSERT INTO TR_OPCItems
           ([iID_OPCGroup],[sName],[sEngUnit],[sFunction],[sNameTag],[dMin],[dMax],[dHiHi],[dHi],[dLo],[dLoLo],[iPrecision],[iDuration])
     VALUES
           (",W2581,",'",X2581,"','",Y2581,"','",Z2581,"','",AA2581,"',",AB2581,",",AC2581," ,",AD2581,",",AE2581,",",AF2581,",",AG2581,",",AH2581,",",AJ2581,");")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1" s="170" t="s">
        <v>2</v>
      </c>
    </row>
    <row r="2582" spans="24:38">
      <c r="X2582"/>
      <c r="Y2582"/>
      <c r="Z2582"/>
      <c r="AA2582"/>
      <c r="AB2582"/>
      <c r="AC2582"/>
      <c r="AD2582"/>
      <c r="AE2582"/>
      <c r="AF2582"/>
      <c r="AG2582"/>
      <c r="AH2582"/>
      <c r="AI2582"/>
      <c r="AJ2582"/>
      <c r="AK258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2" s="170" t="s">
        <v>2</v>
      </c>
    </row>
    <row r="2583" spans="24:38">
      <c r="X2583"/>
      <c r="Y2583"/>
      <c r="Z2583"/>
      <c r="AA2583"/>
      <c r="AB2583"/>
      <c r="AC2583"/>
      <c r="AD2583"/>
      <c r="AE2583"/>
      <c r="AF2583"/>
      <c r="AG2583"/>
      <c r="AH2583"/>
      <c r="AI2583"/>
      <c r="AJ2583"/>
      <c r="AK258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3" s="170" t="s">
        <v>2</v>
      </c>
    </row>
    <row r="2584" spans="24:38">
      <c r="X2584"/>
      <c r="Y2584"/>
      <c r="Z2584"/>
      <c r="AA2584"/>
      <c r="AB2584"/>
      <c r="AC2584"/>
      <c r="AD2584"/>
      <c r="AE2584"/>
      <c r="AF2584"/>
      <c r="AG2584"/>
      <c r="AH2584"/>
      <c r="AI2584"/>
      <c r="AJ2584"/>
      <c r="AK258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4" s="170" t="s">
        <v>2</v>
      </c>
    </row>
    <row r="2585" spans="24:38">
      <c r="X2585"/>
      <c r="Y2585"/>
      <c r="Z2585"/>
      <c r="AA2585"/>
      <c r="AB2585"/>
      <c r="AC2585"/>
      <c r="AD2585"/>
      <c r="AE2585"/>
      <c r="AF2585"/>
      <c r="AG2585"/>
      <c r="AH2585"/>
      <c r="AI2585"/>
      <c r="AJ2585"/>
      <c r="AK258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5" s="170" t="s">
        <v>2</v>
      </c>
    </row>
    <row r="2586" spans="24:38">
      <c r="X2586"/>
      <c r="Y2586"/>
      <c r="Z2586"/>
      <c r="AA2586"/>
      <c r="AB2586"/>
      <c r="AC2586"/>
      <c r="AD2586"/>
      <c r="AE2586"/>
      <c r="AF2586"/>
      <c r="AG2586"/>
      <c r="AH2586"/>
      <c r="AI2586"/>
      <c r="AJ2586"/>
      <c r="AK258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6" s="170" t="s">
        <v>2</v>
      </c>
    </row>
    <row r="2587" spans="24:38">
      <c r="X2587"/>
      <c r="Y2587"/>
      <c r="Z2587"/>
      <c r="AA2587"/>
      <c r="AB2587"/>
      <c r="AC2587"/>
      <c r="AD2587"/>
      <c r="AE2587"/>
      <c r="AF2587"/>
      <c r="AG2587"/>
      <c r="AH2587"/>
      <c r="AI2587"/>
      <c r="AJ2587"/>
      <c r="AK258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7" s="170" t="s">
        <v>2</v>
      </c>
    </row>
    <row r="2588" spans="24:38">
      <c r="X2588"/>
      <c r="Y2588"/>
      <c r="Z2588"/>
      <c r="AA2588"/>
      <c r="AB2588"/>
      <c r="AC2588"/>
      <c r="AD2588"/>
      <c r="AE2588"/>
      <c r="AF2588"/>
      <c r="AG2588"/>
      <c r="AH2588"/>
      <c r="AI2588"/>
      <c r="AJ2588"/>
      <c r="AK258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8" s="170" t="s">
        <v>2</v>
      </c>
    </row>
    <row r="2589" spans="24:38">
      <c r="X2589"/>
      <c r="Y2589"/>
      <c r="Z2589"/>
      <c r="AA2589"/>
      <c r="AB2589"/>
      <c r="AC2589"/>
      <c r="AD2589"/>
      <c r="AE2589"/>
      <c r="AF2589"/>
      <c r="AG2589"/>
      <c r="AH2589"/>
      <c r="AI2589"/>
      <c r="AJ2589"/>
      <c r="AK258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9" s="170" t="s">
        <v>2</v>
      </c>
    </row>
    <row r="2590" spans="24:38">
      <c r="X2590"/>
      <c r="Y2590"/>
      <c r="Z2590"/>
      <c r="AA2590"/>
      <c r="AB2590"/>
      <c r="AC2590"/>
      <c r="AD2590"/>
      <c r="AE2590"/>
      <c r="AF2590"/>
      <c r="AG2590"/>
      <c r="AH2590"/>
      <c r="AI2590"/>
      <c r="AJ2590"/>
      <c r="AK259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0" s="170" t="s">
        <v>2</v>
      </c>
    </row>
    <row r="2591" spans="24:38">
      <c r="X2591"/>
      <c r="Y2591"/>
      <c r="Z2591"/>
      <c r="AA2591"/>
      <c r="AB2591"/>
      <c r="AC2591"/>
      <c r="AD2591"/>
      <c r="AE2591"/>
      <c r="AF2591"/>
      <c r="AG2591"/>
      <c r="AH2591"/>
      <c r="AI2591"/>
      <c r="AJ2591"/>
      <c r="AK259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1" s="170" t="s">
        <v>2</v>
      </c>
    </row>
    <row r="2592" spans="24:38">
      <c r="X2592"/>
      <c r="Y2592"/>
      <c r="Z2592"/>
      <c r="AA2592"/>
      <c r="AB2592"/>
      <c r="AC2592"/>
      <c r="AD2592"/>
      <c r="AE2592"/>
      <c r="AF2592"/>
      <c r="AG2592"/>
      <c r="AH2592"/>
      <c r="AI2592"/>
      <c r="AJ2592"/>
      <c r="AK259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2" s="170" t="s">
        <v>2</v>
      </c>
    </row>
    <row r="2593" spans="24:38">
      <c r="X2593"/>
      <c r="Y2593"/>
      <c r="Z2593"/>
      <c r="AA2593"/>
      <c r="AB2593"/>
      <c r="AC2593"/>
      <c r="AD2593"/>
      <c r="AE2593"/>
      <c r="AF2593"/>
      <c r="AG2593"/>
      <c r="AH2593"/>
      <c r="AI2593"/>
      <c r="AJ2593"/>
      <c r="AK259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3" s="170" t="s">
        <v>2</v>
      </c>
    </row>
    <row r="2594" spans="24:38">
      <c r="X2594"/>
      <c r="Y2594"/>
      <c r="Z2594"/>
      <c r="AA2594"/>
      <c r="AB2594"/>
      <c r="AC2594"/>
      <c r="AD2594"/>
      <c r="AE2594"/>
      <c r="AF2594"/>
      <c r="AG2594"/>
      <c r="AH2594"/>
      <c r="AI2594"/>
      <c r="AJ2594"/>
      <c r="AK259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4" s="170" t="s">
        <v>2</v>
      </c>
    </row>
    <row r="2595" spans="24:38">
      <c r="X2595"/>
      <c r="Y2595"/>
      <c r="Z2595"/>
      <c r="AA2595"/>
      <c r="AB2595"/>
      <c r="AC2595"/>
      <c r="AD2595"/>
      <c r="AE2595"/>
      <c r="AF2595"/>
      <c r="AG2595"/>
      <c r="AH2595"/>
      <c r="AI2595"/>
      <c r="AJ2595"/>
      <c r="AK259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5" s="170" t="s">
        <v>2</v>
      </c>
    </row>
    <row r="2596" spans="24:38">
      <c r="X2596"/>
      <c r="Y2596"/>
      <c r="Z2596"/>
      <c r="AA2596"/>
      <c r="AB2596"/>
      <c r="AC2596"/>
      <c r="AD2596"/>
      <c r="AE2596"/>
      <c r="AF2596"/>
      <c r="AG2596"/>
      <c r="AH2596"/>
      <c r="AI2596"/>
      <c r="AJ2596"/>
      <c r="AK259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6" s="170" t="s">
        <v>2</v>
      </c>
    </row>
    <row r="2597" spans="24:38">
      <c r="X2597"/>
      <c r="Y2597"/>
      <c r="Z2597"/>
      <c r="AA2597"/>
      <c r="AB2597"/>
      <c r="AC2597"/>
      <c r="AD2597"/>
      <c r="AE2597"/>
      <c r="AF2597"/>
      <c r="AG2597"/>
      <c r="AH2597"/>
      <c r="AI2597"/>
      <c r="AJ2597"/>
      <c r="AK259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7" s="170" t="s">
        <v>2</v>
      </c>
    </row>
    <row r="2598" spans="24:38">
      <c r="X2598"/>
      <c r="Y2598"/>
      <c r="Z2598"/>
      <c r="AA2598"/>
      <c r="AB2598"/>
      <c r="AC2598"/>
      <c r="AD2598"/>
      <c r="AE2598"/>
      <c r="AF2598"/>
      <c r="AG2598"/>
      <c r="AH2598"/>
      <c r="AI2598"/>
      <c r="AJ2598"/>
      <c r="AK259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8" s="170" t="s">
        <v>2</v>
      </c>
    </row>
    <row r="2599" spans="24:38">
      <c r="X2599"/>
      <c r="Y2599"/>
      <c r="Z2599"/>
      <c r="AA2599"/>
      <c r="AB2599"/>
      <c r="AC2599"/>
      <c r="AD2599"/>
      <c r="AE2599"/>
      <c r="AF2599"/>
      <c r="AG2599"/>
      <c r="AH2599"/>
      <c r="AI2599"/>
      <c r="AJ2599"/>
      <c r="AK259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9" s="170" t="s">
        <v>2</v>
      </c>
    </row>
    <row r="2600" spans="24:38">
      <c r="X2600"/>
      <c r="Y2600"/>
      <c r="Z2600"/>
      <c r="AA2600"/>
      <c r="AB2600"/>
      <c r="AC2600"/>
      <c r="AD2600"/>
      <c r="AE2600"/>
      <c r="AF2600"/>
      <c r="AG2600"/>
      <c r="AH2600"/>
      <c r="AI2600"/>
      <c r="AJ2600"/>
      <c r="AK260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0" s="170" t="s">
        <v>2</v>
      </c>
    </row>
    <row r="2601" spans="24:38">
      <c r="X2601"/>
      <c r="Y2601"/>
      <c r="Z2601"/>
      <c r="AA2601"/>
      <c r="AB2601"/>
      <c r="AC2601"/>
      <c r="AD2601"/>
      <c r="AE2601"/>
      <c r="AF2601"/>
      <c r="AG2601"/>
      <c r="AH2601"/>
      <c r="AI2601"/>
      <c r="AJ2601"/>
      <c r="AK260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1" s="170" t="s">
        <v>2</v>
      </c>
    </row>
    <row r="2602" spans="24:38">
      <c r="X2602"/>
      <c r="Y2602"/>
      <c r="Z2602"/>
      <c r="AA2602"/>
      <c r="AB2602"/>
      <c r="AC2602"/>
      <c r="AD2602"/>
      <c r="AE2602"/>
      <c r="AF2602"/>
      <c r="AG2602"/>
      <c r="AH2602"/>
      <c r="AI2602"/>
      <c r="AJ2602"/>
      <c r="AK260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2" s="170" t="s">
        <v>2</v>
      </c>
    </row>
    <row r="2603" spans="24:38">
      <c r="X2603"/>
      <c r="Y2603"/>
      <c r="Z2603"/>
      <c r="AA2603"/>
      <c r="AB2603"/>
      <c r="AC2603"/>
      <c r="AD2603"/>
      <c r="AE2603"/>
      <c r="AF2603"/>
      <c r="AG2603"/>
      <c r="AH2603"/>
      <c r="AI2603"/>
      <c r="AJ2603"/>
      <c r="AK260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3" s="170" t="s">
        <v>2</v>
      </c>
    </row>
    <row r="2604" spans="24:38">
      <c r="X2604"/>
      <c r="Y2604"/>
      <c r="Z2604"/>
      <c r="AA2604"/>
      <c r="AB2604"/>
      <c r="AC2604"/>
      <c r="AD2604"/>
      <c r="AE2604"/>
      <c r="AF2604"/>
      <c r="AG2604"/>
      <c r="AH2604"/>
      <c r="AI2604"/>
      <c r="AJ2604"/>
      <c r="AK260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4" s="170" t="s">
        <v>2</v>
      </c>
    </row>
    <row r="2605" spans="24:38">
      <c r="X2605"/>
      <c r="Y2605"/>
      <c r="Z2605"/>
      <c r="AA2605"/>
      <c r="AB2605"/>
      <c r="AC2605"/>
      <c r="AD2605"/>
      <c r="AE2605"/>
      <c r="AF2605"/>
      <c r="AG2605"/>
      <c r="AH2605"/>
      <c r="AI2605"/>
      <c r="AJ2605"/>
      <c r="AK260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5" s="170" t="s">
        <v>2</v>
      </c>
    </row>
    <row r="2606" spans="24:38">
      <c r="X2606"/>
      <c r="Y2606"/>
      <c r="Z2606"/>
      <c r="AA2606"/>
      <c r="AB2606"/>
      <c r="AC2606"/>
      <c r="AD2606"/>
      <c r="AE2606"/>
      <c r="AF2606"/>
      <c r="AG2606"/>
      <c r="AH2606"/>
      <c r="AI2606"/>
      <c r="AJ2606"/>
      <c r="AK260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6" s="170" t="s">
        <v>2</v>
      </c>
    </row>
    <row r="2607" spans="24:38">
      <c r="X2607"/>
      <c r="Y2607"/>
      <c r="Z2607"/>
      <c r="AA2607"/>
      <c r="AB2607"/>
      <c r="AC2607"/>
      <c r="AD2607"/>
      <c r="AE2607"/>
      <c r="AF2607"/>
      <c r="AG2607"/>
      <c r="AH2607"/>
      <c r="AI2607"/>
      <c r="AJ2607"/>
      <c r="AK260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7" s="170" t="s">
        <v>2</v>
      </c>
    </row>
    <row r="2608" spans="24:38">
      <c r="X2608"/>
      <c r="Y2608"/>
      <c r="Z2608"/>
      <c r="AA2608"/>
      <c r="AB2608"/>
      <c r="AC2608"/>
      <c r="AD2608"/>
      <c r="AE2608"/>
      <c r="AF2608"/>
      <c r="AG2608"/>
      <c r="AH2608"/>
      <c r="AI2608"/>
      <c r="AJ2608"/>
      <c r="AK260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8" s="170" t="s">
        <v>2</v>
      </c>
    </row>
    <row r="2609" spans="24:38">
      <c r="X2609"/>
      <c r="Y2609"/>
      <c r="Z2609"/>
      <c r="AA2609"/>
      <c r="AB2609"/>
      <c r="AC2609"/>
      <c r="AD2609"/>
      <c r="AE2609"/>
      <c r="AF2609"/>
      <c r="AG2609"/>
      <c r="AH2609"/>
      <c r="AI2609"/>
      <c r="AJ2609"/>
      <c r="AK260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9" s="170" t="s">
        <v>2</v>
      </c>
    </row>
    <row r="2610" spans="24:38">
      <c r="X2610"/>
      <c r="Y2610"/>
      <c r="Z2610"/>
      <c r="AA2610"/>
      <c r="AB2610"/>
      <c r="AC2610"/>
      <c r="AD2610"/>
      <c r="AE2610"/>
      <c r="AF2610"/>
      <c r="AG2610"/>
      <c r="AH2610"/>
      <c r="AI2610"/>
      <c r="AJ2610"/>
      <c r="AK261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0" s="170" t="s">
        <v>2</v>
      </c>
    </row>
    <row r="2611" spans="24:38">
      <c r="X2611"/>
      <c r="Y2611"/>
      <c r="Z2611"/>
      <c r="AA2611"/>
      <c r="AB2611"/>
      <c r="AC2611"/>
      <c r="AD2611"/>
      <c r="AE2611"/>
      <c r="AF2611"/>
      <c r="AG2611"/>
      <c r="AH2611"/>
      <c r="AI2611"/>
      <c r="AJ2611"/>
      <c r="AK261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1" s="170" t="s">
        <v>2</v>
      </c>
    </row>
    <row r="2612" spans="24:38">
      <c r="X2612"/>
      <c r="Y2612"/>
      <c r="Z2612"/>
      <c r="AA2612"/>
      <c r="AB2612"/>
      <c r="AC2612"/>
      <c r="AD2612"/>
      <c r="AE2612"/>
      <c r="AF2612"/>
      <c r="AG2612"/>
      <c r="AH2612"/>
      <c r="AI2612"/>
      <c r="AJ2612"/>
      <c r="AK261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2" s="170" t="s">
        <v>2</v>
      </c>
    </row>
    <row r="2613" spans="24:38">
      <c r="X2613"/>
      <c r="Y2613"/>
      <c r="Z2613"/>
      <c r="AA2613"/>
      <c r="AB2613"/>
      <c r="AC2613"/>
      <c r="AD2613"/>
      <c r="AE2613"/>
      <c r="AF2613"/>
      <c r="AG2613"/>
      <c r="AH2613"/>
      <c r="AI2613"/>
      <c r="AJ2613"/>
      <c r="AK261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3" s="170" t="s">
        <v>2</v>
      </c>
    </row>
    <row r="2614" spans="24:38">
      <c r="X2614"/>
      <c r="Y2614"/>
      <c r="Z2614"/>
      <c r="AA2614"/>
      <c r="AB2614"/>
      <c r="AC2614"/>
      <c r="AD2614"/>
      <c r="AE2614"/>
      <c r="AF2614"/>
      <c r="AG2614"/>
      <c r="AH2614"/>
      <c r="AI2614"/>
      <c r="AJ2614"/>
      <c r="AK261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4" s="170" t="s">
        <v>2</v>
      </c>
    </row>
    <row r="2615" spans="24:38">
      <c r="X2615"/>
      <c r="Y2615"/>
      <c r="Z2615"/>
      <c r="AA2615"/>
      <c r="AB2615"/>
      <c r="AC2615"/>
      <c r="AD2615"/>
      <c r="AE2615"/>
      <c r="AF2615"/>
      <c r="AG2615"/>
      <c r="AH2615"/>
      <c r="AI2615"/>
      <c r="AJ2615"/>
      <c r="AK261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5" s="170" t="s">
        <v>2</v>
      </c>
    </row>
    <row r="2616" spans="24:38">
      <c r="X2616"/>
      <c r="Y2616"/>
      <c r="Z2616"/>
      <c r="AA2616"/>
      <c r="AB2616"/>
      <c r="AC2616"/>
      <c r="AD2616"/>
      <c r="AE2616"/>
      <c r="AF2616"/>
      <c r="AG2616"/>
      <c r="AH2616"/>
      <c r="AI2616"/>
      <c r="AJ2616"/>
      <c r="AK261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6" s="170" t="s">
        <v>2</v>
      </c>
    </row>
    <row r="2617" spans="24:38">
      <c r="X2617"/>
      <c r="Y2617"/>
      <c r="Z2617"/>
      <c r="AA2617"/>
      <c r="AB2617"/>
      <c r="AC2617"/>
      <c r="AD2617"/>
      <c r="AE2617"/>
      <c r="AF2617"/>
      <c r="AG2617"/>
      <c r="AH2617"/>
      <c r="AI2617"/>
      <c r="AJ2617"/>
      <c r="AK261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7" s="170" t="s">
        <v>2</v>
      </c>
    </row>
    <row r="2618" spans="24:38">
      <c r="X2618"/>
      <c r="Y2618"/>
      <c r="Z2618"/>
      <c r="AA2618"/>
      <c r="AB2618"/>
      <c r="AC2618"/>
      <c r="AD2618"/>
      <c r="AE2618"/>
      <c r="AF2618"/>
      <c r="AG2618"/>
      <c r="AH2618"/>
      <c r="AI2618"/>
      <c r="AJ2618"/>
      <c r="AK261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8" s="170" t="s">
        <v>2</v>
      </c>
    </row>
    <row r="2619" spans="24:38">
      <c r="X2619"/>
      <c r="Y2619"/>
      <c r="Z2619"/>
      <c r="AA2619"/>
      <c r="AB2619"/>
      <c r="AC2619"/>
      <c r="AD2619"/>
      <c r="AE2619"/>
      <c r="AF2619"/>
      <c r="AG2619"/>
      <c r="AH2619"/>
      <c r="AI2619"/>
      <c r="AJ2619"/>
      <c r="AK261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9" s="170" t="s">
        <v>2</v>
      </c>
    </row>
    <row r="2620" spans="24:38">
      <c r="X2620"/>
      <c r="Y2620"/>
      <c r="Z2620"/>
      <c r="AA2620"/>
      <c r="AB2620"/>
      <c r="AC2620"/>
      <c r="AD2620"/>
      <c r="AE2620"/>
      <c r="AF2620"/>
      <c r="AG2620"/>
      <c r="AH2620"/>
      <c r="AI2620"/>
      <c r="AJ2620"/>
      <c r="AK262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0" s="170" t="s">
        <v>2</v>
      </c>
    </row>
    <row r="2621" spans="24:38">
      <c r="X2621"/>
      <c r="Y2621"/>
      <c r="Z2621"/>
      <c r="AA2621"/>
      <c r="AB2621"/>
      <c r="AC2621"/>
      <c r="AD2621"/>
      <c r="AE2621"/>
      <c r="AF2621"/>
      <c r="AG2621"/>
      <c r="AH2621"/>
      <c r="AI2621"/>
      <c r="AJ2621"/>
      <c r="AK262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1" s="170" t="s">
        <v>2</v>
      </c>
    </row>
    <row r="2622" spans="24:38">
      <c r="X2622"/>
      <c r="Y2622"/>
      <c r="Z2622"/>
      <c r="AA2622"/>
      <c r="AB2622"/>
      <c r="AC2622"/>
      <c r="AD2622"/>
      <c r="AE2622"/>
      <c r="AF2622"/>
      <c r="AG2622"/>
      <c r="AH2622"/>
      <c r="AI2622"/>
      <c r="AJ2622"/>
      <c r="AK262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2" s="170" t="s">
        <v>2</v>
      </c>
    </row>
    <row r="2623" spans="24:38">
      <c r="X2623"/>
      <c r="Y2623"/>
      <c r="Z2623"/>
      <c r="AA2623"/>
      <c r="AB2623"/>
      <c r="AC2623"/>
      <c r="AD2623"/>
      <c r="AE2623"/>
      <c r="AF2623"/>
      <c r="AG2623"/>
      <c r="AH2623"/>
      <c r="AI2623"/>
      <c r="AJ2623"/>
      <c r="AK262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3" s="170" t="s">
        <v>2</v>
      </c>
    </row>
    <row r="2624" spans="24:38">
      <c r="X2624"/>
      <c r="Y2624"/>
      <c r="Z2624"/>
      <c r="AA2624"/>
      <c r="AB2624"/>
      <c r="AC2624"/>
      <c r="AD2624"/>
      <c r="AE2624"/>
      <c r="AF2624"/>
      <c r="AG2624"/>
      <c r="AH2624"/>
      <c r="AI2624"/>
      <c r="AJ2624"/>
      <c r="AK262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4" s="170" t="s">
        <v>2</v>
      </c>
    </row>
    <row r="2625" spans="24:38">
      <c r="X2625"/>
      <c r="Y2625"/>
      <c r="Z2625"/>
      <c r="AA2625"/>
      <c r="AB2625"/>
      <c r="AC2625"/>
      <c r="AD2625"/>
      <c r="AE2625"/>
      <c r="AF2625"/>
      <c r="AG2625"/>
      <c r="AH2625"/>
      <c r="AI2625"/>
      <c r="AJ2625"/>
      <c r="AK262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5" s="170" t="s">
        <v>2</v>
      </c>
    </row>
    <row r="2626" spans="24:38">
      <c r="X2626"/>
      <c r="Y2626"/>
      <c r="Z2626"/>
      <c r="AA2626"/>
      <c r="AB2626"/>
      <c r="AC2626"/>
      <c r="AD2626"/>
      <c r="AE2626"/>
      <c r="AF2626"/>
      <c r="AG2626"/>
      <c r="AH2626"/>
      <c r="AI2626"/>
      <c r="AJ2626"/>
      <c r="AK262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6" s="170" t="s">
        <v>2</v>
      </c>
    </row>
    <row r="2627" spans="24:38">
      <c r="X2627"/>
      <c r="Y2627"/>
      <c r="Z2627"/>
      <c r="AA2627"/>
      <c r="AB2627"/>
      <c r="AC2627"/>
      <c r="AD2627"/>
      <c r="AE2627"/>
      <c r="AF2627"/>
      <c r="AG2627"/>
      <c r="AH2627"/>
      <c r="AI2627"/>
      <c r="AJ2627"/>
      <c r="AK262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7" s="170" t="s">
        <v>2</v>
      </c>
    </row>
    <row r="2628" spans="24:38">
      <c r="X2628"/>
      <c r="Y2628"/>
      <c r="Z2628"/>
      <c r="AA2628"/>
      <c r="AB2628"/>
      <c r="AC2628"/>
      <c r="AD2628"/>
      <c r="AE2628"/>
      <c r="AF2628"/>
      <c r="AG2628"/>
      <c r="AH2628"/>
      <c r="AI2628"/>
      <c r="AJ2628"/>
      <c r="AK262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8" s="170" t="s">
        <v>2</v>
      </c>
    </row>
    <row r="2629" spans="24:38">
      <c r="X2629"/>
      <c r="Y2629"/>
      <c r="Z2629"/>
      <c r="AA2629"/>
      <c r="AB2629"/>
      <c r="AC2629"/>
      <c r="AD2629"/>
      <c r="AE2629"/>
      <c r="AF2629"/>
      <c r="AG2629"/>
      <c r="AH2629"/>
      <c r="AI2629"/>
      <c r="AJ2629"/>
      <c r="AK262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9" s="170" t="s">
        <v>2</v>
      </c>
    </row>
    <row r="2630" spans="24:38">
      <c r="X2630"/>
      <c r="Y2630"/>
      <c r="Z2630"/>
      <c r="AA2630"/>
      <c r="AB2630"/>
      <c r="AC2630"/>
      <c r="AD2630"/>
      <c r="AE2630"/>
      <c r="AF2630"/>
      <c r="AG2630"/>
      <c r="AH2630"/>
      <c r="AI2630"/>
      <c r="AJ2630"/>
      <c r="AK263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0" s="170" t="s">
        <v>2</v>
      </c>
    </row>
    <row r="2631" spans="24:38">
      <c r="X2631"/>
      <c r="Y2631"/>
      <c r="Z2631"/>
      <c r="AA2631"/>
      <c r="AB2631"/>
      <c r="AC2631"/>
      <c r="AD2631"/>
      <c r="AE2631"/>
      <c r="AF2631"/>
      <c r="AG2631"/>
      <c r="AH2631"/>
      <c r="AI2631"/>
      <c r="AJ2631"/>
      <c r="AK263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1" s="170" t="s">
        <v>2</v>
      </c>
    </row>
    <row r="2632" spans="24:38">
      <c r="X2632"/>
      <c r="Y2632"/>
      <c r="Z2632"/>
      <c r="AA2632"/>
      <c r="AB2632"/>
      <c r="AC2632"/>
      <c r="AD2632"/>
      <c r="AE2632"/>
      <c r="AF2632"/>
      <c r="AG2632"/>
      <c r="AH2632"/>
      <c r="AI2632"/>
      <c r="AJ2632"/>
      <c r="AK263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2" s="170" t="s">
        <v>2</v>
      </c>
    </row>
    <row r="2633" spans="24:38">
      <c r="X2633"/>
      <c r="Y2633"/>
      <c r="Z2633"/>
      <c r="AA2633"/>
      <c r="AB2633"/>
      <c r="AC2633"/>
      <c r="AD2633"/>
      <c r="AE2633"/>
      <c r="AF2633"/>
      <c r="AG2633"/>
      <c r="AH2633"/>
      <c r="AI2633"/>
      <c r="AJ2633"/>
      <c r="AK263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3" s="170" t="s">
        <v>2</v>
      </c>
    </row>
    <row r="2634" spans="24:38">
      <c r="X2634"/>
      <c r="Y2634"/>
      <c r="Z2634"/>
      <c r="AA2634"/>
      <c r="AB2634"/>
      <c r="AC2634"/>
      <c r="AD2634"/>
      <c r="AE2634"/>
      <c r="AF2634"/>
      <c r="AG2634"/>
      <c r="AH2634"/>
      <c r="AI2634"/>
      <c r="AJ2634"/>
      <c r="AK263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4" s="170" t="s">
        <v>2</v>
      </c>
    </row>
    <row r="2635" spans="24:38">
      <c r="X2635"/>
      <c r="Y2635"/>
      <c r="Z2635"/>
      <c r="AA2635"/>
      <c r="AB2635"/>
      <c r="AC2635"/>
      <c r="AD2635"/>
      <c r="AE2635"/>
      <c r="AF2635"/>
      <c r="AG2635"/>
      <c r="AH2635"/>
      <c r="AI2635"/>
      <c r="AJ2635"/>
      <c r="AK263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5" s="170" t="s">
        <v>2</v>
      </c>
    </row>
    <row r="2636" spans="24:38">
      <c r="X2636"/>
      <c r="Y2636"/>
      <c r="Z2636"/>
      <c r="AA2636"/>
      <c r="AB2636"/>
      <c r="AC2636"/>
      <c r="AD2636"/>
      <c r="AE2636"/>
      <c r="AF2636"/>
      <c r="AG2636"/>
      <c r="AH2636"/>
      <c r="AI2636"/>
      <c r="AJ2636"/>
      <c r="AK263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6" s="170" t="s">
        <v>2</v>
      </c>
    </row>
    <row r="2637" spans="24:38">
      <c r="X2637"/>
      <c r="Y2637"/>
      <c r="Z2637"/>
      <c r="AA2637"/>
      <c r="AB2637"/>
      <c r="AC2637"/>
      <c r="AD2637"/>
      <c r="AE2637"/>
      <c r="AF2637"/>
      <c r="AG2637"/>
      <c r="AH2637"/>
      <c r="AI2637"/>
      <c r="AJ2637"/>
      <c r="AK263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7" s="170" t="s">
        <v>2</v>
      </c>
    </row>
    <row r="2638" spans="24:38">
      <c r="X2638"/>
      <c r="Y2638"/>
      <c r="Z2638"/>
      <c r="AA2638"/>
      <c r="AB2638"/>
      <c r="AC2638"/>
      <c r="AD2638"/>
      <c r="AE2638"/>
      <c r="AF2638"/>
      <c r="AG2638"/>
      <c r="AH2638"/>
      <c r="AI2638"/>
      <c r="AJ2638"/>
      <c r="AK263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8" s="170" t="s">
        <v>2</v>
      </c>
    </row>
    <row r="2639" spans="24:38">
      <c r="X2639"/>
      <c r="Y2639"/>
      <c r="Z2639"/>
      <c r="AA2639"/>
      <c r="AB2639"/>
      <c r="AC2639"/>
      <c r="AD2639"/>
      <c r="AE2639"/>
      <c r="AF2639"/>
      <c r="AG2639"/>
      <c r="AH2639"/>
      <c r="AI2639"/>
      <c r="AJ2639"/>
      <c r="AK263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9" s="170" t="s">
        <v>2</v>
      </c>
    </row>
    <row r="2640" spans="24:38">
      <c r="X2640"/>
      <c r="Y2640"/>
      <c r="Z2640"/>
      <c r="AA2640"/>
      <c r="AB2640"/>
      <c r="AC2640"/>
      <c r="AD2640"/>
      <c r="AE2640"/>
      <c r="AF2640"/>
      <c r="AG2640"/>
      <c r="AH2640"/>
      <c r="AI2640"/>
      <c r="AJ2640"/>
      <c r="AK264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0" s="170" t="s">
        <v>2</v>
      </c>
    </row>
    <row r="2641" spans="24:38">
      <c r="X2641"/>
      <c r="Y2641"/>
      <c r="Z2641"/>
      <c r="AA2641"/>
      <c r="AB2641"/>
      <c r="AC2641"/>
      <c r="AD2641"/>
      <c r="AE2641"/>
      <c r="AF2641"/>
      <c r="AG2641"/>
      <c r="AH2641"/>
      <c r="AI2641"/>
      <c r="AJ2641"/>
      <c r="AK264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1" s="170" t="s">
        <v>2</v>
      </c>
    </row>
    <row r="2642" spans="24:38">
      <c r="X2642"/>
      <c r="Y2642"/>
      <c r="Z2642"/>
      <c r="AA2642"/>
      <c r="AB2642"/>
      <c r="AC2642"/>
      <c r="AD2642"/>
      <c r="AE2642"/>
      <c r="AF2642"/>
      <c r="AG2642"/>
      <c r="AH2642"/>
      <c r="AI2642"/>
      <c r="AJ2642"/>
      <c r="AK264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2" s="170" t="s">
        <v>2</v>
      </c>
    </row>
    <row r="2643" spans="24:38">
      <c r="X2643"/>
      <c r="Y2643"/>
      <c r="Z2643"/>
      <c r="AA2643"/>
      <c r="AB2643"/>
      <c r="AC2643"/>
      <c r="AD2643"/>
      <c r="AE2643"/>
      <c r="AF2643"/>
      <c r="AG2643"/>
      <c r="AH2643"/>
      <c r="AI2643"/>
      <c r="AJ2643"/>
      <c r="AK264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3" s="170" t="s">
        <v>2</v>
      </c>
    </row>
    <row r="2644" spans="24:38">
      <c r="X2644"/>
      <c r="Y2644"/>
      <c r="Z2644"/>
      <c r="AA2644"/>
      <c r="AB2644"/>
      <c r="AC2644"/>
      <c r="AD2644"/>
      <c r="AE2644"/>
      <c r="AF2644"/>
      <c r="AG2644"/>
      <c r="AH2644"/>
      <c r="AI2644"/>
      <c r="AJ2644"/>
      <c r="AK264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4" s="170" t="s">
        <v>2</v>
      </c>
    </row>
    <row r="2645" spans="24:38">
      <c r="X2645"/>
      <c r="Y2645"/>
      <c r="Z2645"/>
      <c r="AA2645"/>
      <c r="AB2645"/>
      <c r="AC2645"/>
      <c r="AD2645"/>
      <c r="AE2645"/>
      <c r="AF2645"/>
      <c r="AG2645"/>
      <c r="AH2645"/>
      <c r="AI2645"/>
      <c r="AJ2645"/>
      <c r="AK2645" s="130" t="str">
        <f t="shared" ref="AK2645:AK2708" si="57">CONCATENATE("IF EXISTS (SELECT * FROM TR_OPCItems WHERE iID = ",V2645,")
UPDATE TR_OPCItems
   SET iID_OPCGroup = ",W2645,",sName = '",X2645,"',sEngUnit = '",Y2645,"',sFunction = '",Z2645,"',sNameTag = '",AA2645,"',dMin = ",AB2645,",dMax = ",AC2645,",dHiHi = ",AD2645,",dHi = ",AE2645,",dLo = ",AF2645,",dLoLo = ",AG2645,",iPrecision = ",AH2645,",iDuration = ",AJ2645,"
 WHERE iID = ",V2645,"
ELSE 
 INSERT INTO TR_OPCItems
           ([iID_OPCGroup],[sName],[sEngUnit],[sFunction],[sNameTag],[dMin],[dMax],[dHiHi],[dHi],[dLo],[dLoLo],[iPrecision],[iDuration])
     VALUES
           (",W2645,",'",X2645,"','",Y2645,"','",Z2645,"','",AA2645,"',",AB2645,",",AC2645," ,",AD2645,",",AE2645,",",AF2645,",",AG2645,",",AH2645,",",AJ2645,");")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5" s="170" t="s">
        <v>2</v>
      </c>
    </row>
    <row r="2646" spans="24:38">
      <c r="X2646"/>
      <c r="Y2646"/>
      <c r="Z2646"/>
      <c r="AA2646"/>
      <c r="AB2646"/>
      <c r="AC2646"/>
      <c r="AD2646"/>
      <c r="AE2646"/>
      <c r="AF2646"/>
      <c r="AG2646"/>
      <c r="AH2646"/>
      <c r="AI2646"/>
      <c r="AJ2646"/>
      <c r="AK264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6" s="170" t="s">
        <v>2</v>
      </c>
    </row>
    <row r="2647" spans="24:38">
      <c r="X2647"/>
      <c r="Y2647"/>
      <c r="Z2647"/>
      <c r="AA2647"/>
      <c r="AB2647"/>
      <c r="AC2647"/>
      <c r="AD2647"/>
      <c r="AE2647"/>
      <c r="AF2647"/>
      <c r="AG2647"/>
      <c r="AH2647"/>
      <c r="AI2647"/>
      <c r="AJ2647"/>
      <c r="AK264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7" s="170" t="s">
        <v>2</v>
      </c>
    </row>
    <row r="2648" spans="24:38">
      <c r="X2648"/>
      <c r="Y2648"/>
      <c r="Z2648"/>
      <c r="AA2648"/>
      <c r="AB2648"/>
      <c r="AC2648"/>
      <c r="AD2648"/>
      <c r="AE2648"/>
      <c r="AF2648"/>
      <c r="AG2648"/>
      <c r="AH2648"/>
      <c r="AI2648"/>
      <c r="AJ2648"/>
      <c r="AK264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8" s="170" t="s">
        <v>2</v>
      </c>
    </row>
    <row r="2649" spans="24:38">
      <c r="X2649"/>
      <c r="Y2649"/>
      <c r="Z2649"/>
      <c r="AA2649"/>
      <c r="AB2649"/>
      <c r="AC2649"/>
      <c r="AD2649"/>
      <c r="AE2649"/>
      <c r="AF2649"/>
      <c r="AG2649"/>
      <c r="AH2649"/>
      <c r="AI2649"/>
      <c r="AJ2649"/>
      <c r="AK264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9" s="170" t="s">
        <v>2</v>
      </c>
    </row>
    <row r="2650" spans="24:38">
      <c r="X2650"/>
      <c r="Y2650"/>
      <c r="Z2650"/>
      <c r="AA2650"/>
      <c r="AB2650"/>
      <c r="AC2650"/>
      <c r="AD2650"/>
      <c r="AE2650"/>
      <c r="AF2650"/>
      <c r="AG2650"/>
      <c r="AH2650"/>
      <c r="AI2650"/>
      <c r="AJ2650"/>
      <c r="AK265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0" s="170" t="s">
        <v>2</v>
      </c>
    </row>
    <row r="2651" spans="24:38">
      <c r="X2651"/>
      <c r="Y2651"/>
      <c r="Z2651"/>
      <c r="AA2651"/>
      <c r="AB2651"/>
      <c r="AC2651"/>
      <c r="AD2651"/>
      <c r="AE2651"/>
      <c r="AF2651"/>
      <c r="AG2651"/>
      <c r="AH2651"/>
      <c r="AI2651"/>
      <c r="AJ2651"/>
      <c r="AK265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1" s="170" t="s">
        <v>2</v>
      </c>
    </row>
    <row r="2652" spans="24:38">
      <c r="X2652"/>
      <c r="Y2652"/>
      <c r="Z2652"/>
      <c r="AA2652"/>
      <c r="AB2652"/>
      <c r="AC2652"/>
      <c r="AD2652"/>
      <c r="AE2652"/>
      <c r="AF2652"/>
      <c r="AG2652"/>
      <c r="AH2652"/>
      <c r="AI2652"/>
      <c r="AJ2652"/>
      <c r="AK265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2" s="170" t="s">
        <v>2</v>
      </c>
    </row>
    <row r="2653" spans="24:38">
      <c r="X2653"/>
      <c r="Y2653"/>
      <c r="Z2653"/>
      <c r="AA2653"/>
      <c r="AB2653"/>
      <c r="AC2653"/>
      <c r="AD2653"/>
      <c r="AE2653"/>
      <c r="AF2653"/>
      <c r="AG2653"/>
      <c r="AH2653"/>
      <c r="AI2653"/>
      <c r="AJ2653"/>
      <c r="AK265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3" s="170" t="s">
        <v>2</v>
      </c>
    </row>
    <row r="2654" spans="24:38">
      <c r="X2654"/>
      <c r="Y2654"/>
      <c r="Z2654"/>
      <c r="AA2654"/>
      <c r="AB2654"/>
      <c r="AC2654"/>
      <c r="AD2654"/>
      <c r="AE2654"/>
      <c r="AF2654"/>
      <c r="AG2654"/>
      <c r="AH2654"/>
      <c r="AI2654"/>
      <c r="AJ2654"/>
      <c r="AK265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4" s="170" t="s">
        <v>2</v>
      </c>
    </row>
    <row r="2655" spans="24:38">
      <c r="X2655"/>
      <c r="Y2655"/>
      <c r="Z2655"/>
      <c r="AA2655"/>
      <c r="AB2655"/>
      <c r="AC2655"/>
      <c r="AD2655"/>
      <c r="AE2655"/>
      <c r="AF2655"/>
      <c r="AG2655"/>
      <c r="AH2655"/>
      <c r="AI2655"/>
      <c r="AJ2655"/>
      <c r="AK265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5" s="170" t="s">
        <v>2</v>
      </c>
    </row>
    <row r="2656" spans="24:38">
      <c r="X2656"/>
      <c r="Y2656"/>
      <c r="Z2656"/>
      <c r="AA2656"/>
      <c r="AB2656"/>
      <c r="AC2656"/>
      <c r="AD2656"/>
      <c r="AE2656"/>
      <c r="AF2656"/>
      <c r="AG2656"/>
      <c r="AH2656"/>
      <c r="AI2656"/>
      <c r="AJ2656"/>
      <c r="AK265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6" s="170" t="s">
        <v>2</v>
      </c>
    </row>
    <row r="2657" spans="24:38">
      <c r="X2657"/>
      <c r="Y2657"/>
      <c r="Z2657"/>
      <c r="AA2657"/>
      <c r="AB2657"/>
      <c r="AC2657"/>
      <c r="AD2657"/>
      <c r="AE2657"/>
      <c r="AF2657"/>
      <c r="AG2657"/>
      <c r="AH2657"/>
      <c r="AI2657"/>
      <c r="AJ2657"/>
      <c r="AK265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7" s="170" t="s">
        <v>2</v>
      </c>
    </row>
    <row r="2658" spans="24:38">
      <c r="X2658"/>
      <c r="Y2658"/>
      <c r="Z2658"/>
      <c r="AA2658"/>
      <c r="AB2658"/>
      <c r="AC2658"/>
      <c r="AD2658"/>
      <c r="AE2658"/>
      <c r="AF2658"/>
      <c r="AG2658"/>
      <c r="AH2658"/>
      <c r="AI2658"/>
      <c r="AJ2658"/>
      <c r="AK265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8" s="170" t="s">
        <v>2</v>
      </c>
    </row>
    <row r="2659" spans="24:38">
      <c r="X2659"/>
      <c r="Y2659"/>
      <c r="Z2659"/>
      <c r="AA2659"/>
      <c r="AB2659"/>
      <c r="AC2659"/>
      <c r="AD2659"/>
      <c r="AE2659"/>
      <c r="AF2659"/>
      <c r="AG2659"/>
      <c r="AH2659"/>
      <c r="AI2659"/>
      <c r="AJ2659"/>
      <c r="AK265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9" s="170" t="s">
        <v>2</v>
      </c>
    </row>
    <row r="2660" spans="24:38">
      <c r="X2660"/>
      <c r="Y2660"/>
      <c r="Z2660"/>
      <c r="AA2660"/>
      <c r="AB2660"/>
      <c r="AC2660"/>
      <c r="AD2660"/>
      <c r="AE2660"/>
      <c r="AF2660"/>
      <c r="AG2660"/>
      <c r="AH2660"/>
      <c r="AI2660"/>
      <c r="AJ2660"/>
      <c r="AK266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0" s="170" t="s">
        <v>2</v>
      </c>
    </row>
    <row r="2661" spans="24:38">
      <c r="X2661"/>
      <c r="Y2661"/>
      <c r="Z2661"/>
      <c r="AA2661"/>
      <c r="AB2661"/>
      <c r="AC2661"/>
      <c r="AD2661"/>
      <c r="AE2661"/>
      <c r="AF2661"/>
      <c r="AG2661"/>
      <c r="AH2661"/>
      <c r="AI2661"/>
      <c r="AJ2661"/>
      <c r="AK266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1" s="170" t="s">
        <v>2</v>
      </c>
    </row>
    <row r="2662" spans="24:38">
      <c r="X2662"/>
      <c r="Y2662"/>
      <c r="Z2662"/>
      <c r="AA2662"/>
      <c r="AB2662"/>
      <c r="AC2662"/>
      <c r="AD2662"/>
      <c r="AE2662"/>
      <c r="AF2662"/>
      <c r="AG2662"/>
      <c r="AH2662"/>
      <c r="AI2662"/>
      <c r="AJ2662"/>
      <c r="AK266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2" s="170" t="s">
        <v>2</v>
      </c>
    </row>
    <row r="2663" spans="24:38">
      <c r="X2663"/>
      <c r="Y2663"/>
      <c r="Z2663"/>
      <c r="AA2663"/>
      <c r="AB2663"/>
      <c r="AC2663"/>
      <c r="AD2663"/>
      <c r="AE2663"/>
      <c r="AF2663"/>
      <c r="AG2663"/>
      <c r="AH2663"/>
      <c r="AI2663"/>
      <c r="AJ2663"/>
      <c r="AK266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3" s="170" t="s">
        <v>2</v>
      </c>
    </row>
    <row r="2664" spans="24:38">
      <c r="X2664"/>
      <c r="Y2664"/>
      <c r="Z2664"/>
      <c r="AA2664"/>
      <c r="AB2664"/>
      <c r="AC2664"/>
      <c r="AD2664"/>
      <c r="AE2664"/>
      <c r="AF2664"/>
      <c r="AG2664"/>
      <c r="AH2664"/>
      <c r="AI2664"/>
      <c r="AJ2664"/>
      <c r="AK266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4" s="170" t="s">
        <v>2</v>
      </c>
    </row>
    <row r="2665" spans="24:38">
      <c r="X2665"/>
      <c r="Y2665"/>
      <c r="Z2665"/>
      <c r="AA2665"/>
      <c r="AB2665"/>
      <c r="AC2665"/>
      <c r="AD2665"/>
      <c r="AE2665"/>
      <c r="AF2665"/>
      <c r="AG2665"/>
      <c r="AH2665"/>
      <c r="AI2665"/>
      <c r="AJ2665"/>
      <c r="AK266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5" s="170" t="s">
        <v>2</v>
      </c>
    </row>
    <row r="2666" spans="24:38">
      <c r="X2666"/>
      <c r="Y2666"/>
      <c r="Z2666"/>
      <c r="AA2666"/>
      <c r="AB2666"/>
      <c r="AC2666"/>
      <c r="AD2666"/>
      <c r="AE2666"/>
      <c r="AF2666"/>
      <c r="AG2666"/>
      <c r="AH2666"/>
      <c r="AI2666"/>
      <c r="AJ2666"/>
      <c r="AK266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6" s="170" t="s">
        <v>2</v>
      </c>
    </row>
    <row r="2667" spans="24:38">
      <c r="X2667"/>
      <c r="Y2667"/>
      <c r="Z2667"/>
      <c r="AA2667"/>
      <c r="AB2667"/>
      <c r="AC2667"/>
      <c r="AD2667"/>
      <c r="AE2667"/>
      <c r="AF2667"/>
      <c r="AG2667"/>
      <c r="AH2667"/>
      <c r="AI2667"/>
      <c r="AJ2667"/>
      <c r="AK266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7" s="170" t="s">
        <v>2</v>
      </c>
    </row>
    <row r="2668" spans="24:38">
      <c r="X2668"/>
      <c r="Y2668"/>
      <c r="Z2668"/>
      <c r="AA2668"/>
      <c r="AB2668"/>
      <c r="AC2668"/>
      <c r="AD2668"/>
      <c r="AE2668"/>
      <c r="AF2668"/>
      <c r="AG2668"/>
      <c r="AH2668"/>
      <c r="AI2668"/>
      <c r="AJ2668"/>
      <c r="AK266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8" s="170" t="s">
        <v>2</v>
      </c>
    </row>
    <row r="2669" spans="24:38">
      <c r="X2669"/>
      <c r="Y2669"/>
      <c r="Z2669"/>
      <c r="AA2669"/>
      <c r="AB2669"/>
      <c r="AC2669"/>
      <c r="AD2669"/>
      <c r="AE2669"/>
      <c r="AF2669"/>
      <c r="AG2669"/>
      <c r="AH2669"/>
      <c r="AI2669"/>
      <c r="AJ2669"/>
      <c r="AK266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9" s="170" t="s">
        <v>2</v>
      </c>
    </row>
    <row r="2670" spans="24:38">
      <c r="X2670"/>
      <c r="Y2670"/>
      <c r="Z2670"/>
      <c r="AA2670"/>
      <c r="AB2670"/>
      <c r="AC2670"/>
      <c r="AD2670"/>
      <c r="AE2670"/>
      <c r="AF2670"/>
      <c r="AG2670"/>
      <c r="AH2670"/>
      <c r="AI2670"/>
      <c r="AJ2670"/>
      <c r="AK267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0" s="170" t="s">
        <v>2</v>
      </c>
    </row>
    <row r="2671" spans="24:38">
      <c r="X2671"/>
      <c r="Y2671"/>
      <c r="Z2671"/>
      <c r="AA2671"/>
      <c r="AB2671"/>
      <c r="AC2671"/>
      <c r="AD2671"/>
      <c r="AE2671"/>
      <c r="AF2671"/>
      <c r="AG2671"/>
      <c r="AH2671"/>
      <c r="AI2671"/>
      <c r="AJ2671"/>
      <c r="AK267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1" s="170" t="s">
        <v>2</v>
      </c>
    </row>
    <row r="2672" spans="24:38">
      <c r="X2672"/>
      <c r="Y2672"/>
      <c r="Z2672"/>
      <c r="AA2672"/>
      <c r="AB2672"/>
      <c r="AC2672"/>
      <c r="AD2672"/>
      <c r="AE2672"/>
      <c r="AF2672"/>
      <c r="AG2672"/>
      <c r="AH2672"/>
      <c r="AI2672"/>
      <c r="AJ2672"/>
      <c r="AK267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2" s="170" t="s">
        <v>2</v>
      </c>
    </row>
    <row r="2673" spans="24:38">
      <c r="X2673"/>
      <c r="Y2673"/>
      <c r="Z2673"/>
      <c r="AA2673"/>
      <c r="AB2673"/>
      <c r="AC2673"/>
      <c r="AD2673"/>
      <c r="AE2673"/>
      <c r="AF2673"/>
      <c r="AG2673"/>
      <c r="AH2673"/>
      <c r="AI2673"/>
      <c r="AJ2673"/>
      <c r="AK267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3" s="170" t="s">
        <v>2</v>
      </c>
    </row>
    <row r="2674" spans="24:38">
      <c r="X2674"/>
      <c r="Y2674"/>
      <c r="Z2674"/>
      <c r="AA2674"/>
      <c r="AB2674"/>
      <c r="AC2674"/>
      <c r="AD2674"/>
      <c r="AE2674"/>
      <c r="AF2674"/>
      <c r="AG2674"/>
      <c r="AH2674"/>
      <c r="AI2674"/>
      <c r="AJ2674"/>
      <c r="AK267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4" s="170" t="s">
        <v>2</v>
      </c>
    </row>
    <row r="2675" spans="24:38">
      <c r="X2675"/>
      <c r="Y2675"/>
      <c r="Z2675"/>
      <c r="AA2675"/>
      <c r="AB2675"/>
      <c r="AC2675"/>
      <c r="AD2675"/>
      <c r="AE2675"/>
      <c r="AF2675"/>
      <c r="AG2675"/>
      <c r="AH2675"/>
      <c r="AI2675"/>
      <c r="AJ2675"/>
      <c r="AK267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5" s="170" t="s">
        <v>2</v>
      </c>
    </row>
    <row r="2676" spans="24:38">
      <c r="X2676"/>
      <c r="Y2676"/>
      <c r="Z2676"/>
      <c r="AA2676"/>
      <c r="AB2676"/>
      <c r="AC2676"/>
      <c r="AD2676"/>
      <c r="AE2676"/>
      <c r="AF2676"/>
      <c r="AG2676"/>
      <c r="AH2676"/>
      <c r="AI2676"/>
      <c r="AJ2676"/>
      <c r="AK267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6" s="170" t="s">
        <v>2</v>
      </c>
    </row>
    <row r="2677" spans="24:38">
      <c r="X2677"/>
      <c r="Y2677"/>
      <c r="Z2677"/>
      <c r="AA2677"/>
      <c r="AB2677"/>
      <c r="AC2677"/>
      <c r="AD2677"/>
      <c r="AE2677"/>
      <c r="AF2677"/>
      <c r="AG2677"/>
      <c r="AH2677"/>
      <c r="AI2677"/>
      <c r="AJ2677"/>
      <c r="AK267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7" s="170" t="s">
        <v>2</v>
      </c>
    </row>
    <row r="2678" spans="24:38">
      <c r="X2678"/>
      <c r="Y2678"/>
      <c r="Z2678"/>
      <c r="AA2678"/>
      <c r="AB2678"/>
      <c r="AC2678"/>
      <c r="AD2678"/>
      <c r="AE2678"/>
      <c r="AF2678"/>
      <c r="AG2678"/>
      <c r="AH2678"/>
      <c r="AI2678"/>
      <c r="AJ2678"/>
      <c r="AK267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8" s="170" t="s">
        <v>2</v>
      </c>
    </row>
    <row r="2679" spans="24:38">
      <c r="X2679"/>
      <c r="Y2679"/>
      <c r="Z2679"/>
      <c r="AA2679"/>
      <c r="AB2679"/>
      <c r="AC2679"/>
      <c r="AD2679"/>
      <c r="AE2679"/>
      <c r="AF2679"/>
      <c r="AG2679"/>
      <c r="AH2679"/>
      <c r="AI2679"/>
      <c r="AJ2679"/>
      <c r="AK267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9" s="170" t="s">
        <v>2</v>
      </c>
    </row>
    <row r="2680" spans="24:38">
      <c r="X2680"/>
      <c r="Y2680"/>
      <c r="Z2680"/>
      <c r="AA2680"/>
      <c r="AB2680"/>
      <c r="AC2680"/>
      <c r="AD2680"/>
      <c r="AE2680"/>
      <c r="AF2680"/>
      <c r="AG2680"/>
      <c r="AH2680"/>
      <c r="AI2680"/>
      <c r="AJ2680"/>
      <c r="AK268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0" s="170" t="s">
        <v>2</v>
      </c>
    </row>
    <row r="2681" spans="24:38">
      <c r="X2681"/>
      <c r="Y2681"/>
      <c r="Z2681"/>
      <c r="AA2681"/>
      <c r="AB2681"/>
      <c r="AC2681"/>
      <c r="AD2681"/>
      <c r="AE2681"/>
      <c r="AF2681"/>
      <c r="AG2681"/>
      <c r="AH2681"/>
      <c r="AI2681"/>
      <c r="AJ2681"/>
      <c r="AK268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1" s="170" t="s">
        <v>2</v>
      </c>
    </row>
    <row r="2682" spans="24:38">
      <c r="X2682"/>
      <c r="Y2682"/>
      <c r="Z2682"/>
      <c r="AA2682"/>
      <c r="AB2682"/>
      <c r="AC2682"/>
      <c r="AD2682"/>
      <c r="AE2682"/>
      <c r="AF2682"/>
      <c r="AG2682"/>
      <c r="AH2682"/>
      <c r="AI2682"/>
      <c r="AJ2682"/>
      <c r="AK268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2" s="170" t="s">
        <v>2</v>
      </c>
    </row>
    <row r="2683" spans="24:38">
      <c r="X2683"/>
      <c r="Y2683"/>
      <c r="Z2683"/>
      <c r="AA2683"/>
      <c r="AB2683"/>
      <c r="AC2683"/>
      <c r="AD2683"/>
      <c r="AE2683"/>
      <c r="AF2683"/>
      <c r="AG2683"/>
      <c r="AH2683"/>
      <c r="AI2683"/>
      <c r="AJ2683"/>
      <c r="AK268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3" s="170" t="s">
        <v>2</v>
      </c>
    </row>
    <row r="2684" spans="24:38">
      <c r="X2684"/>
      <c r="Y2684"/>
      <c r="Z2684"/>
      <c r="AA2684"/>
      <c r="AB2684"/>
      <c r="AC2684"/>
      <c r="AD2684"/>
      <c r="AE2684"/>
      <c r="AF2684"/>
      <c r="AG2684"/>
      <c r="AH2684"/>
      <c r="AI2684"/>
      <c r="AJ2684"/>
      <c r="AK268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4" s="170" t="s">
        <v>2</v>
      </c>
    </row>
    <row r="2685" spans="24:38">
      <c r="X2685"/>
      <c r="Y2685"/>
      <c r="Z2685"/>
      <c r="AA2685"/>
      <c r="AB2685"/>
      <c r="AC2685"/>
      <c r="AD2685"/>
      <c r="AE2685"/>
      <c r="AF2685"/>
      <c r="AG2685"/>
      <c r="AH2685"/>
      <c r="AI2685"/>
      <c r="AJ2685"/>
      <c r="AK268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5" s="170" t="s">
        <v>2</v>
      </c>
    </row>
    <row r="2686" spans="24:38">
      <c r="X2686"/>
      <c r="Y2686"/>
      <c r="Z2686"/>
      <c r="AA2686"/>
      <c r="AB2686"/>
      <c r="AC2686"/>
      <c r="AD2686"/>
      <c r="AE2686"/>
      <c r="AF2686"/>
      <c r="AG2686"/>
      <c r="AH2686"/>
      <c r="AI2686"/>
      <c r="AJ2686"/>
      <c r="AK268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6" s="170" t="s">
        <v>2</v>
      </c>
    </row>
    <row r="2687" spans="24:38">
      <c r="X2687"/>
      <c r="Y2687"/>
      <c r="Z2687"/>
      <c r="AA2687"/>
      <c r="AB2687"/>
      <c r="AC2687"/>
      <c r="AD2687"/>
      <c r="AE2687"/>
      <c r="AF2687"/>
      <c r="AG2687"/>
      <c r="AH2687"/>
      <c r="AI2687"/>
      <c r="AJ2687"/>
      <c r="AK268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7" s="170" t="s">
        <v>2</v>
      </c>
    </row>
    <row r="2688" spans="24:38">
      <c r="X2688"/>
      <c r="Y2688"/>
      <c r="Z2688"/>
      <c r="AA2688"/>
      <c r="AB2688"/>
      <c r="AC2688"/>
      <c r="AD2688"/>
      <c r="AE2688"/>
      <c r="AF2688"/>
      <c r="AG2688"/>
      <c r="AH2688"/>
      <c r="AI2688"/>
      <c r="AJ2688"/>
      <c r="AK268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8" s="170" t="s">
        <v>2</v>
      </c>
    </row>
    <row r="2689" spans="24:38">
      <c r="X2689"/>
      <c r="Y2689"/>
      <c r="Z2689"/>
      <c r="AA2689"/>
      <c r="AB2689"/>
      <c r="AC2689"/>
      <c r="AD2689"/>
      <c r="AE2689"/>
      <c r="AF2689"/>
      <c r="AG2689"/>
      <c r="AH2689"/>
      <c r="AI2689"/>
      <c r="AJ2689"/>
      <c r="AK268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9" s="170" t="s">
        <v>2</v>
      </c>
    </row>
    <row r="2690" spans="24:38">
      <c r="X2690"/>
      <c r="Y2690"/>
      <c r="Z2690"/>
      <c r="AA2690"/>
      <c r="AB2690"/>
      <c r="AC2690"/>
      <c r="AD2690"/>
      <c r="AE2690"/>
      <c r="AF2690"/>
      <c r="AG2690"/>
      <c r="AH2690"/>
      <c r="AI2690"/>
      <c r="AJ2690"/>
      <c r="AK269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0" s="170" t="s">
        <v>2</v>
      </c>
    </row>
    <row r="2691" spans="24:38">
      <c r="X2691"/>
      <c r="Y2691"/>
      <c r="Z2691"/>
      <c r="AA2691"/>
      <c r="AB2691"/>
      <c r="AC2691"/>
      <c r="AD2691"/>
      <c r="AE2691"/>
      <c r="AF2691"/>
      <c r="AG2691"/>
      <c r="AH2691"/>
      <c r="AI2691"/>
      <c r="AJ2691"/>
      <c r="AK269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1" s="170" t="s">
        <v>2</v>
      </c>
    </row>
    <row r="2692" spans="24:38">
      <c r="X2692"/>
      <c r="Y2692"/>
      <c r="Z2692"/>
      <c r="AA2692"/>
      <c r="AB2692"/>
      <c r="AC2692"/>
      <c r="AD2692"/>
      <c r="AE2692"/>
      <c r="AF2692"/>
      <c r="AG2692"/>
      <c r="AH2692"/>
      <c r="AI2692"/>
      <c r="AJ2692"/>
      <c r="AK269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2" s="170" t="s">
        <v>2</v>
      </c>
    </row>
    <row r="2693" spans="24:38">
      <c r="X2693"/>
      <c r="Y2693"/>
      <c r="Z2693"/>
      <c r="AA2693"/>
      <c r="AB2693"/>
      <c r="AC2693"/>
      <c r="AD2693"/>
      <c r="AE2693"/>
      <c r="AF2693"/>
      <c r="AG2693"/>
      <c r="AH2693"/>
      <c r="AI2693"/>
      <c r="AJ2693"/>
      <c r="AK269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3" s="170" t="s">
        <v>2</v>
      </c>
    </row>
    <row r="2694" spans="24:38">
      <c r="X2694"/>
      <c r="Y2694"/>
      <c r="Z2694"/>
      <c r="AA2694"/>
      <c r="AB2694"/>
      <c r="AC2694"/>
      <c r="AD2694"/>
      <c r="AE2694"/>
      <c r="AF2694"/>
      <c r="AG2694"/>
      <c r="AH2694"/>
      <c r="AI2694"/>
      <c r="AJ2694"/>
      <c r="AK269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4" s="170" t="s">
        <v>2</v>
      </c>
    </row>
    <row r="2695" spans="24:38">
      <c r="X2695"/>
      <c r="Y2695"/>
      <c r="Z2695"/>
      <c r="AA2695"/>
      <c r="AB2695"/>
      <c r="AC2695"/>
      <c r="AD2695"/>
      <c r="AE2695"/>
      <c r="AF2695"/>
      <c r="AG2695"/>
      <c r="AH2695"/>
      <c r="AI2695"/>
      <c r="AJ2695"/>
      <c r="AK269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5" s="170" t="s">
        <v>2</v>
      </c>
    </row>
    <row r="2696" spans="24:38">
      <c r="X2696"/>
      <c r="Y2696"/>
      <c r="Z2696"/>
      <c r="AA2696"/>
      <c r="AB2696"/>
      <c r="AC2696"/>
      <c r="AD2696"/>
      <c r="AE2696"/>
      <c r="AF2696"/>
      <c r="AG2696"/>
      <c r="AH2696"/>
      <c r="AI2696"/>
      <c r="AJ2696"/>
      <c r="AK269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6" s="170" t="s">
        <v>2</v>
      </c>
    </row>
    <row r="2697" spans="24:38">
      <c r="X2697"/>
      <c r="Y2697"/>
      <c r="Z2697"/>
      <c r="AA2697"/>
      <c r="AB2697"/>
      <c r="AC2697"/>
      <c r="AD2697"/>
      <c r="AE2697"/>
      <c r="AF2697"/>
      <c r="AG2697"/>
      <c r="AH2697"/>
      <c r="AI2697"/>
      <c r="AJ2697"/>
      <c r="AK269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7" s="170" t="s">
        <v>2</v>
      </c>
    </row>
    <row r="2698" spans="24:38">
      <c r="X2698"/>
      <c r="Y2698"/>
      <c r="Z2698"/>
      <c r="AA2698"/>
      <c r="AB2698"/>
      <c r="AC2698"/>
      <c r="AD2698"/>
      <c r="AE2698"/>
      <c r="AF2698"/>
      <c r="AG2698"/>
      <c r="AH2698"/>
      <c r="AI2698"/>
      <c r="AJ2698"/>
      <c r="AK269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8" s="170" t="s">
        <v>2</v>
      </c>
    </row>
    <row r="2699" spans="24:38">
      <c r="X2699"/>
      <c r="Y2699"/>
      <c r="Z2699"/>
      <c r="AA2699"/>
      <c r="AB2699"/>
      <c r="AC2699"/>
      <c r="AD2699"/>
      <c r="AE2699"/>
      <c r="AF2699"/>
      <c r="AG2699"/>
      <c r="AH2699"/>
      <c r="AI2699"/>
      <c r="AJ2699"/>
      <c r="AK269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9" s="170" t="s">
        <v>2</v>
      </c>
    </row>
    <row r="2700" spans="24:38">
      <c r="X2700"/>
      <c r="Y2700"/>
      <c r="Z2700"/>
      <c r="AA2700"/>
      <c r="AB2700"/>
      <c r="AC2700"/>
      <c r="AD2700"/>
      <c r="AE2700"/>
      <c r="AF2700"/>
      <c r="AG2700"/>
      <c r="AH2700"/>
      <c r="AI2700"/>
      <c r="AJ2700"/>
      <c r="AK270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0" s="170" t="s">
        <v>2</v>
      </c>
    </row>
    <row r="2701" spans="24:38">
      <c r="X2701"/>
      <c r="Y2701"/>
      <c r="Z2701"/>
      <c r="AA2701"/>
      <c r="AB2701"/>
      <c r="AC2701"/>
      <c r="AD2701"/>
      <c r="AE2701"/>
      <c r="AF2701"/>
      <c r="AG2701"/>
      <c r="AH2701"/>
      <c r="AI2701"/>
      <c r="AJ2701"/>
      <c r="AK270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1" s="170" t="s">
        <v>2</v>
      </c>
    </row>
    <row r="2702" spans="24:38">
      <c r="X2702"/>
      <c r="Y2702"/>
      <c r="Z2702"/>
      <c r="AA2702"/>
      <c r="AB2702"/>
      <c r="AC2702"/>
      <c r="AD2702"/>
      <c r="AE2702"/>
      <c r="AF2702"/>
      <c r="AG2702"/>
      <c r="AH2702"/>
      <c r="AI2702"/>
      <c r="AJ2702"/>
      <c r="AK270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2" s="170" t="s">
        <v>2</v>
      </c>
    </row>
    <row r="2703" spans="24:38">
      <c r="X2703"/>
      <c r="Y2703"/>
      <c r="Z2703"/>
      <c r="AA2703"/>
      <c r="AB2703"/>
      <c r="AC2703"/>
      <c r="AD2703"/>
      <c r="AE2703"/>
      <c r="AF2703"/>
      <c r="AG2703"/>
      <c r="AH2703"/>
      <c r="AI2703"/>
      <c r="AJ2703"/>
      <c r="AK270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3" s="170" t="s">
        <v>2</v>
      </c>
    </row>
    <row r="2704" spans="24:38">
      <c r="X2704"/>
      <c r="Y2704"/>
      <c r="Z2704"/>
      <c r="AA2704"/>
      <c r="AB2704"/>
      <c r="AC2704"/>
      <c r="AD2704"/>
      <c r="AE2704"/>
      <c r="AF2704"/>
      <c r="AG2704"/>
      <c r="AH2704"/>
      <c r="AI2704"/>
      <c r="AJ2704"/>
      <c r="AK270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4" s="170" t="s">
        <v>2</v>
      </c>
    </row>
    <row r="2705" spans="24:38">
      <c r="X2705"/>
      <c r="Y2705"/>
      <c r="Z2705"/>
      <c r="AA2705"/>
      <c r="AB2705"/>
      <c r="AC2705"/>
      <c r="AD2705"/>
      <c r="AE2705"/>
      <c r="AF2705"/>
      <c r="AG2705"/>
      <c r="AH2705"/>
      <c r="AI2705"/>
      <c r="AJ2705"/>
      <c r="AK270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5" s="170" t="s">
        <v>2</v>
      </c>
    </row>
    <row r="2706" spans="24:38">
      <c r="X2706"/>
      <c r="Y2706"/>
      <c r="Z2706"/>
      <c r="AA2706"/>
      <c r="AB2706"/>
      <c r="AC2706"/>
      <c r="AD2706"/>
      <c r="AE2706"/>
      <c r="AF2706"/>
      <c r="AG2706"/>
      <c r="AH2706"/>
      <c r="AI2706"/>
      <c r="AJ2706"/>
      <c r="AK270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6" s="170" t="s">
        <v>2</v>
      </c>
    </row>
    <row r="2707" spans="24:38">
      <c r="X2707"/>
      <c r="Y2707"/>
      <c r="Z2707"/>
      <c r="AA2707"/>
      <c r="AB2707"/>
      <c r="AC2707"/>
      <c r="AD2707"/>
      <c r="AE2707"/>
      <c r="AF2707"/>
      <c r="AG2707"/>
      <c r="AH2707"/>
      <c r="AI2707"/>
      <c r="AJ2707"/>
      <c r="AK270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7" s="170" t="s">
        <v>2</v>
      </c>
    </row>
    <row r="2708" spans="24:38">
      <c r="X2708"/>
      <c r="Y2708"/>
      <c r="Z2708"/>
      <c r="AA2708"/>
      <c r="AB2708"/>
      <c r="AC2708"/>
      <c r="AD2708"/>
      <c r="AE2708"/>
      <c r="AF2708"/>
      <c r="AG2708"/>
      <c r="AH2708"/>
      <c r="AI2708"/>
      <c r="AJ2708"/>
      <c r="AK270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8" s="170" t="s">
        <v>2</v>
      </c>
    </row>
    <row r="2709" spans="24:38">
      <c r="X2709"/>
      <c r="Y2709"/>
      <c r="Z2709"/>
      <c r="AA2709"/>
      <c r="AB2709"/>
      <c r="AC2709"/>
      <c r="AD2709"/>
      <c r="AE2709"/>
      <c r="AF2709"/>
      <c r="AG2709"/>
      <c r="AH2709"/>
      <c r="AI2709"/>
      <c r="AJ2709"/>
      <c r="AK2709" s="130" t="str">
        <f t="shared" ref="AK2709:AK2772" si="58">CONCATENATE("IF EXISTS (SELECT * FROM TR_OPCItems WHERE iID = ",V2709,")
UPDATE TR_OPCItems
   SET iID_OPCGroup = ",W2709,",sName = '",X2709,"',sEngUnit = '",Y2709,"',sFunction = '",Z2709,"',sNameTag = '",AA2709,"',dMin = ",AB2709,",dMax = ",AC2709,",dHiHi = ",AD2709,",dHi = ",AE2709,",dLo = ",AF2709,",dLoLo = ",AG2709,",iPrecision = ",AH2709,",iDuration = ",AJ2709,"
 WHERE iID = ",V2709,"
ELSE 
 INSERT INTO TR_OPCItems
           ([iID_OPCGroup],[sName],[sEngUnit],[sFunction],[sNameTag],[dMin],[dMax],[dHiHi],[dHi],[dLo],[dLoLo],[iPrecision],[iDuration])
     VALUES
           (",W2709,",'",X2709,"','",Y2709,"','",Z2709,"','",AA2709,"',",AB2709,",",AC2709," ,",AD2709,",",AE2709,",",AF2709,",",AG2709,",",AH2709,",",AJ2709,");")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9" s="170" t="s">
        <v>2</v>
      </c>
    </row>
    <row r="2710" spans="24:38">
      <c r="X2710"/>
      <c r="Y2710"/>
      <c r="Z2710"/>
      <c r="AA2710"/>
      <c r="AB2710"/>
      <c r="AC2710"/>
      <c r="AD2710"/>
      <c r="AE2710"/>
      <c r="AF2710"/>
      <c r="AG2710"/>
      <c r="AH2710"/>
      <c r="AI2710"/>
      <c r="AJ2710"/>
      <c r="AK271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0" s="170" t="s">
        <v>2</v>
      </c>
    </row>
    <row r="2711" spans="24:38">
      <c r="X2711"/>
      <c r="Y2711"/>
      <c r="Z2711"/>
      <c r="AA2711"/>
      <c r="AB2711"/>
      <c r="AC2711"/>
      <c r="AD2711"/>
      <c r="AE2711"/>
      <c r="AF2711"/>
      <c r="AG2711"/>
      <c r="AH2711"/>
      <c r="AI2711"/>
      <c r="AJ2711"/>
      <c r="AK271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1" s="170" t="s">
        <v>2</v>
      </c>
    </row>
    <row r="2712" spans="24:38">
      <c r="X2712"/>
      <c r="Y2712"/>
      <c r="Z2712"/>
      <c r="AA2712"/>
      <c r="AB2712"/>
      <c r="AC2712"/>
      <c r="AD2712"/>
      <c r="AE2712"/>
      <c r="AF2712"/>
      <c r="AG2712"/>
      <c r="AH2712"/>
      <c r="AI2712"/>
      <c r="AJ2712"/>
      <c r="AK271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2" s="170" t="s">
        <v>2</v>
      </c>
    </row>
    <row r="2713" spans="24:38">
      <c r="X2713"/>
      <c r="Y2713"/>
      <c r="Z2713"/>
      <c r="AA2713"/>
      <c r="AB2713"/>
      <c r="AC2713"/>
      <c r="AD2713"/>
      <c r="AE2713"/>
      <c r="AF2713"/>
      <c r="AG2713"/>
      <c r="AH2713"/>
      <c r="AI2713"/>
      <c r="AJ2713"/>
      <c r="AK271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3" s="170" t="s">
        <v>2</v>
      </c>
    </row>
    <row r="2714" spans="24:38">
      <c r="X2714"/>
      <c r="Y2714"/>
      <c r="Z2714"/>
      <c r="AA2714"/>
      <c r="AB2714"/>
      <c r="AC2714"/>
      <c r="AD2714"/>
      <c r="AE2714"/>
      <c r="AF2714"/>
      <c r="AG2714"/>
      <c r="AH2714"/>
      <c r="AI2714"/>
      <c r="AJ2714"/>
      <c r="AK271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4" s="170" t="s">
        <v>2</v>
      </c>
    </row>
    <row r="2715" spans="24:38">
      <c r="X2715"/>
      <c r="Y2715"/>
      <c r="Z2715"/>
      <c r="AA2715"/>
      <c r="AB2715"/>
      <c r="AC2715"/>
      <c r="AD2715"/>
      <c r="AE2715"/>
      <c r="AF2715"/>
      <c r="AG2715"/>
      <c r="AH2715"/>
      <c r="AI2715"/>
      <c r="AJ2715"/>
      <c r="AK271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5" s="170" t="s">
        <v>2</v>
      </c>
    </row>
    <row r="2716" spans="24:38">
      <c r="X2716"/>
      <c r="Y2716"/>
      <c r="Z2716"/>
      <c r="AA2716"/>
      <c r="AB2716"/>
      <c r="AC2716"/>
      <c r="AD2716"/>
      <c r="AE2716"/>
      <c r="AF2716"/>
      <c r="AG2716"/>
      <c r="AH2716"/>
      <c r="AI2716"/>
      <c r="AJ2716"/>
      <c r="AK271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6" s="170" t="s">
        <v>2</v>
      </c>
    </row>
    <row r="2717" spans="24:38">
      <c r="X2717"/>
      <c r="Y2717"/>
      <c r="Z2717"/>
      <c r="AA2717"/>
      <c r="AB2717"/>
      <c r="AC2717"/>
      <c r="AD2717"/>
      <c r="AE2717"/>
      <c r="AF2717"/>
      <c r="AG2717"/>
      <c r="AH2717"/>
      <c r="AI2717"/>
      <c r="AJ2717"/>
      <c r="AK271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7" s="170" t="s">
        <v>2</v>
      </c>
    </row>
    <row r="2718" spans="24:38">
      <c r="X2718"/>
      <c r="Y2718"/>
      <c r="Z2718"/>
      <c r="AA2718"/>
      <c r="AB2718"/>
      <c r="AC2718"/>
      <c r="AD2718"/>
      <c r="AE2718"/>
      <c r="AF2718"/>
      <c r="AG2718"/>
      <c r="AH2718"/>
      <c r="AI2718"/>
      <c r="AJ2718"/>
      <c r="AK271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8" s="170" t="s">
        <v>2</v>
      </c>
    </row>
    <row r="2719" spans="24:38">
      <c r="X2719"/>
      <c r="Y2719"/>
      <c r="Z2719"/>
      <c r="AA2719"/>
      <c r="AB2719"/>
      <c r="AC2719"/>
      <c r="AD2719"/>
      <c r="AE2719"/>
      <c r="AF2719"/>
      <c r="AG2719"/>
      <c r="AH2719"/>
      <c r="AI2719"/>
      <c r="AJ2719"/>
      <c r="AK271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9" s="170" t="s">
        <v>2</v>
      </c>
    </row>
    <row r="2720" spans="24:38">
      <c r="X2720"/>
      <c r="Y2720"/>
      <c r="Z2720"/>
      <c r="AA2720"/>
      <c r="AB2720"/>
      <c r="AC2720"/>
      <c r="AD2720"/>
      <c r="AE2720"/>
      <c r="AF2720"/>
      <c r="AG2720"/>
      <c r="AH2720"/>
      <c r="AI2720"/>
      <c r="AJ2720"/>
      <c r="AK272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0" s="170" t="s">
        <v>2</v>
      </c>
    </row>
    <row r="2721" spans="24:38">
      <c r="X2721"/>
      <c r="Y2721"/>
      <c r="Z2721"/>
      <c r="AA2721"/>
      <c r="AB2721"/>
      <c r="AC2721"/>
      <c r="AD2721"/>
      <c r="AE2721"/>
      <c r="AF2721"/>
      <c r="AG2721"/>
      <c r="AH2721"/>
      <c r="AI2721"/>
      <c r="AJ2721"/>
      <c r="AK272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1" s="170" t="s">
        <v>2</v>
      </c>
    </row>
    <row r="2722" spans="24:38">
      <c r="X2722"/>
      <c r="Y2722"/>
      <c r="Z2722"/>
      <c r="AA2722"/>
      <c r="AB2722"/>
      <c r="AC2722"/>
      <c r="AD2722"/>
      <c r="AE2722"/>
      <c r="AF2722"/>
      <c r="AG2722"/>
      <c r="AH2722"/>
      <c r="AI2722"/>
      <c r="AJ2722"/>
      <c r="AK272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2" s="170" t="s">
        <v>2</v>
      </c>
    </row>
    <row r="2723" spans="24:38">
      <c r="X2723"/>
      <c r="Y2723"/>
      <c r="Z2723"/>
      <c r="AA2723"/>
      <c r="AB2723"/>
      <c r="AC2723"/>
      <c r="AD2723"/>
      <c r="AE2723"/>
      <c r="AF2723"/>
      <c r="AG2723"/>
      <c r="AH2723"/>
      <c r="AI2723"/>
      <c r="AJ2723"/>
      <c r="AK272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3" s="170" t="s">
        <v>2</v>
      </c>
    </row>
    <row r="2724" spans="24:38">
      <c r="X2724"/>
      <c r="Y2724"/>
      <c r="Z2724"/>
      <c r="AA2724"/>
      <c r="AB2724"/>
      <c r="AC2724"/>
      <c r="AD2724"/>
      <c r="AE2724"/>
      <c r="AF2724"/>
      <c r="AG2724"/>
      <c r="AH2724"/>
      <c r="AI2724"/>
      <c r="AJ2724"/>
      <c r="AK272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4" s="170" t="s">
        <v>2</v>
      </c>
    </row>
    <row r="2725" spans="24:38">
      <c r="X2725"/>
      <c r="Y2725"/>
      <c r="Z2725"/>
      <c r="AA2725"/>
      <c r="AB2725"/>
      <c r="AC2725"/>
      <c r="AD2725"/>
      <c r="AE2725"/>
      <c r="AF2725"/>
      <c r="AG2725"/>
      <c r="AH2725"/>
      <c r="AI2725"/>
      <c r="AJ2725"/>
      <c r="AK272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5" s="170" t="s">
        <v>2</v>
      </c>
    </row>
    <row r="2726" spans="24:38">
      <c r="X2726"/>
      <c r="Y2726"/>
      <c r="Z2726"/>
      <c r="AA2726"/>
      <c r="AB2726"/>
      <c r="AC2726"/>
      <c r="AD2726"/>
      <c r="AE2726"/>
      <c r="AF2726"/>
      <c r="AG2726"/>
      <c r="AH2726"/>
      <c r="AI2726"/>
      <c r="AJ2726"/>
      <c r="AK272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6" s="170" t="s">
        <v>2</v>
      </c>
    </row>
    <row r="2727" spans="24:38">
      <c r="X2727"/>
      <c r="Y2727"/>
      <c r="Z2727"/>
      <c r="AA2727"/>
      <c r="AB2727"/>
      <c r="AC2727"/>
      <c r="AD2727"/>
      <c r="AE2727"/>
      <c r="AF2727"/>
      <c r="AG2727"/>
      <c r="AH2727"/>
      <c r="AI2727"/>
      <c r="AJ2727"/>
      <c r="AK272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7" s="170" t="s">
        <v>2</v>
      </c>
    </row>
    <row r="2728" spans="24:38">
      <c r="X2728"/>
      <c r="Y2728"/>
      <c r="Z2728"/>
      <c r="AA2728"/>
      <c r="AB2728"/>
      <c r="AC2728"/>
      <c r="AD2728"/>
      <c r="AE2728"/>
      <c r="AF2728"/>
      <c r="AG2728"/>
      <c r="AH2728"/>
      <c r="AI2728"/>
      <c r="AJ2728"/>
      <c r="AK272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8" s="170" t="s">
        <v>2</v>
      </c>
    </row>
    <row r="2729" spans="24:38">
      <c r="X2729"/>
      <c r="Y2729"/>
      <c r="Z2729"/>
      <c r="AA2729"/>
      <c r="AB2729"/>
      <c r="AC2729"/>
      <c r="AD2729"/>
      <c r="AE2729"/>
      <c r="AF2729"/>
      <c r="AG2729"/>
      <c r="AH2729"/>
      <c r="AI2729"/>
      <c r="AJ2729"/>
      <c r="AK272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9" s="170" t="s">
        <v>2</v>
      </c>
    </row>
    <row r="2730" spans="24:38">
      <c r="X2730"/>
      <c r="Y2730"/>
      <c r="Z2730"/>
      <c r="AA2730"/>
      <c r="AB2730"/>
      <c r="AC2730"/>
      <c r="AD2730"/>
      <c r="AE2730"/>
      <c r="AF2730"/>
      <c r="AG2730"/>
      <c r="AH2730"/>
      <c r="AI2730"/>
      <c r="AJ2730"/>
      <c r="AK273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0" s="170" t="s">
        <v>2</v>
      </c>
    </row>
    <row r="2731" spans="24:38">
      <c r="X2731"/>
      <c r="Y2731"/>
      <c r="Z2731"/>
      <c r="AA2731"/>
      <c r="AB2731"/>
      <c r="AC2731"/>
      <c r="AD2731"/>
      <c r="AE2731"/>
      <c r="AF2731"/>
      <c r="AG2731"/>
      <c r="AH2731"/>
      <c r="AI2731"/>
      <c r="AJ2731"/>
      <c r="AK273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1" s="170" t="s">
        <v>2</v>
      </c>
    </row>
    <row r="2732" spans="24:38">
      <c r="X2732"/>
      <c r="Y2732"/>
      <c r="Z2732"/>
      <c r="AA2732"/>
      <c r="AB2732"/>
      <c r="AC2732"/>
      <c r="AD2732"/>
      <c r="AE2732"/>
      <c r="AF2732"/>
      <c r="AG2732"/>
      <c r="AH2732"/>
      <c r="AI2732"/>
      <c r="AJ2732"/>
      <c r="AK273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2" s="170" t="s">
        <v>2</v>
      </c>
    </row>
    <row r="2733" spans="24:38">
      <c r="X2733"/>
      <c r="Y2733"/>
      <c r="Z2733"/>
      <c r="AA2733"/>
      <c r="AB2733"/>
      <c r="AC2733"/>
      <c r="AD2733"/>
      <c r="AE2733"/>
      <c r="AF2733"/>
      <c r="AG2733"/>
      <c r="AH2733"/>
      <c r="AI2733"/>
      <c r="AJ2733"/>
      <c r="AK273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3" s="170" t="s">
        <v>2</v>
      </c>
    </row>
    <row r="2734" spans="24:38">
      <c r="X2734"/>
      <c r="Y2734"/>
      <c r="Z2734"/>
      <c r="AA2734"/>
      <c r="AB2734"/>
      <c r="AC2734"/>
      <c r="AD2734"/>
      <c r="AE2734"/>
      <c r="AF2734"/>
      <c r="AG2734"/>
      <c r="AH2734"/>
      <c r="AI2734"/>
      <c r="AJ2734"/>
      <c r="AK273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4" s="170" t="s">
        <v>2</v>
      </c>
    </row>
    <row r="2735" spans="24:38">
      <c r="X2735"/>
      <c r="Y2735"/>
      <c r="Z2735"/>
      <c r="AA2735"/>
      <c r="AB2735"/>
      <c r="AC2735"/>
      <c r="AD2735"/>
      <c r="AE2735"/>
      <c r="AF2735"/>
      <c r="AG2735"/>
      <c r="AH2735"/>
      <c r="AI2735"/>
      <c r="AJ2735"/>
      <c r="AK273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5" s="170" t="s">
        <v>2</v>
      </c>
    </row>
    <row r="2736" spans="24:38">
      <c r="X2736"/>
      <c r="Y2736"/>
      <c r="Z2736"/>
      <c r="AA2736"/>
      <c r="AB2736"/>
      <c r="AC2736"/>
      <c r="AD2736"/>
      <c r="AE2736"/>
      <c r="AF2736"/>
      <c r="AG2736"/>
      <c r="AH2736"/>
      <c r="AI2736"/>
      <c r="AJ2736"/>
      <c r="AK273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6" s="170" t="s">
        <v>2</v>
      </c>
    </row>
    <row r="2737" spans="24:38">
      <c r="X2737"/>
      <c r="Y2737"/>
      <c r="Z2737"/>
      <c r="AA2737"/>
      <c r="AB2737"/>
      <c r="AC2737"/>
      <c r="AD2737"/>
      <c r="AE2737"/>
      <c r="AF2737"/>
      <c r="AG2737"/>
      <c r="AH2737"/>
      <c r="AI2737"/>
      <c r="AJ2737"/>
      <c r="AK273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7" s="170" t="s">
        <v>2</v>
      </c>
    </row>
    <row r="2738" spans="24:38">
      <c r="X2738"/>
      <c r="Y2738"/>
      <c r="Z2738"/>
      <c r="AA2738"/>
      <c r="AB2738"/>
      <c r="AC2738"/>
      <c r="AD2738"/>
      <c r="AE2738"/>
      <c r="AF2738"/>
      <c r="AG2738"/>
      <c r="AH2738"/>
      <c r="AI2738"/>
      <c r="AJ2738"/>
      <c r="AK273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8" s="170" t="s">
        <v>2</v>
      </c>
    </row>
    <row r="2739" spans="24:38">
      <c r="X2739"/>
      <c r="Y2739"/>
      <c r="Z2739"/>
      <c r="AA2739"/>
      <c r="AB2739"/>
      <c r="AC2739"/>
      <c r="AD2739"/>
      <c r="AE2739"/>
      <c r="AF2739"/>
      <c r="AG2739"/>
      <c r="AH2739"/>
      <c r="AI2739"/>
      <c r="AJ2739"/>
      <c r="AK273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9" s="170" t="s">
        <v>2</v>
      </c>
    </row>
    <row r="2740" spans="24:38">
      <c r="X2740"/>
      <c r="Y2740"/>
      <c r="Z2740"/>
      <c r="AA2740"/>
      <c r="AB2740"/>
      <c r="AC2740"/>
      <c r="AD2740"/>
      <c r="AE2740"/>
      <c r="AF2740"/>
      <c r="AG2740"/>
      <c r="AH2740"/>
      <c r="AI2740"/>
      <c r="AJ2740"/>
      <c r="AK274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0" s="170" t="s">
        <v>2</v>
      </c>
    </row>
    <row r="2741" spans="24:38">
      <c r="X2741"/>
      <c r="Y2741"/>
      <c r="Z2741"/>
      <c r="AA2741"/>
      <c r="AB2741"/>
      <c r="AC2741"/>
      <c r="AD2741"/>
      <c r="AE2741"/>
      <c r="AF2741"/>
      <c r="AG2741"/>
      <c r="AH2741"/>
      <c r="AI2741"/>
      <c r="AJ2741"/>
      <c r="AK274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1" s="170" t="s">
        <v>2</v>
      </c>
    </row>
    <row r="2742" spans="24:38">
      <c r="X2742"/>
      <c r="Y2742"/>
      <c r="Z2742"/>
      <c r="AA2742"/>
      <c r="AB2742"/>
      <c r="AC2742"/>
      <c r="AD2742"/>
      <c r="AE2742"/>
      <c r="AF2742"/>
      <c r="AG2742"/>
      <c r="AH2742"/>
      <c r="AI2742"/>
      <c r="AJ2742"/>
      <c r="AK274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2" s="170" t="s">
        <v>2</v>
      </c>
    </row>
    <row r="2743" spans="24:38">
      <c r="X2743"/>
      <c r="Y2743"/>
      <c r="Z2743"/>
      <c r="AA2743"/>
      <c r="AB2743"/>
      <c r="AC2743"/>
      <c r="AD2743"/>
      <c r="AE2743"/>
      <c r="AF2743"/>
      <c r="AG2743"/>
      <c r="AH2743"/>
      <c r="AI2743"/>
      <c r="AJ2743"/>
      <c r="AK274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3" s="170" t="s">
        <v>2</v>
      </c>
    </row>
    <row r="2744" spans="24:38">
      <c r="X2744"/>
      <c r="Y2744"/>
      <c r="Z2744"/>
      <c r="AA2744"/>
      <c r="AB2744"/>
      <c r="AC2744"/>
      <c r="AD2744"/>
      <c r="AE2744"/>
      <c r="AF2744"/>
      <c r="AG2744"/>
      <c r="AH2744"/>
      <c r="AI2744"/>
      <c r="AJ2744"/>
      <c r="AK274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4" s="170" t="s">
        <v>2</v>
      </c>
    </row>
    <row r="2745" spans="24:38">
      <c r="X2745"/>
      <c r="Y2745"/>
      <c r="Z2745"/>
      <c r="AA2745"/>
      <c r="AB2745"/>
      <c r="AC2745"/>
      <c r="AD2745"/>
      <c r="AE2745"/>
      <c r="AF2745"/>
      <c r="AG2745"/>
      <c r="AH2745"/>
      <c r="AI2745"/>
      <c r="AJ2745"/>
      <c r="AK274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5" s="170" t="s">
        <v>2</v>
      </c>
    </row>
    <row r="2746" spans="24:38">
      <c r="X2746"/>
      <c r="Y2746"/>
      <c r="Z2746"/>
      <c r="AA2746"/>
      <c r="AB2746"/>
      <c r="AC2746"/>
      <c r="AD2746"/>
      <c r="AE2746"/>
      <c r="AF2746"/>
      <c r="AG2746"/>
      <c r="AH2746"/>
      <c r="AI2746"/>
      <c r="AJ2746"/>
      <c r="AK274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6" s="170" t="s">
        <v>2</v>
      </c>
    </row>
    <row r="2747" spans="24:38">
      <c r="X2747"/>
      <c r="Y2747"/>
      <c r="Z2747"/>
      <c r="AA2747"/>
      <c r="AB2747"/>
      <c r="AC2747"/>
      <c r="AD2747"/>
      <c r="AE2747"/>
      <c r="AF2747"/>
      <c r="AG2747"/>
      <c r="AH2747"/>
      <c r="AI2747"/>
      <c r="AJ2747"/>
      <c r="AK274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7" s="170" t="s">
        <v>2</v>
      </c>
    </row>
    <row r="2748" spans="24:38">
      <c r="X2748"/>
      <c r="Y2748"/>
      <c r="Z2748"/>
      <c r="AA2748"/>
      <c r="AB2748"/>
      <c r="AC2748"/>
      <c r="AD2748"/>
      <c r="AE2748"/>
      <c r="AF2748"/>
      <c r="AG2748"/>
      <c r="AH2748"/>
      <c r="AI2748"/>
      <c r="AJ2748"/>
      <c r="AK274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8" s="170" t="s">
        <v>2</v>
      </c>
    </row>
    <row r="2749" spans="24:38">
      <c r="X2749"/>
      <c r="Y2749"/>
      <c r="Z2749"/>
      <c r="AA2749"/>
      <c r="AB2749"/>
      <c r="AC2749"/>
      <c r="AD2749"/>
      <c r="AE2749"/>
      <c r="AF2749"/>
      <c r="AG2749"/>
      <c r="AH2749"/>
      <c r="AI2749"/>
      <c r="AJ2749"/>
      <c r="AK274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9" s="170" t="s">
        <v>2</v>
      </c>
    </row>
    <row r="2750" spans="24:38">
      <c r="X2750"/>
      <c r="Y2750"/>
      <c r="Z2750"/>
      <c r="AA2750"/>
      <c r="AB2750"/>
      <c r="AC2750"/>
      <c r="AD2750"/>
      <c r="AE2750"/>
      <c r="AF2750"/>
      <c r="AG2750"/>
      <c r="AH2750"/>
      <c r="AI2750"/>
      <c r="AJ2750"/>
      <c r="AK275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0" s="170" t="s">
        <v>2</v>
      </c>
    </row>
    <row r="2751" spans="24:38">
      <c r="X2751"/>
      <c r="Y2751"/>
      <c r="Z2751"/>
      <c r="AA2751"/>
      <c r="AB2751"/>
      <c r="AC2751"/>
      <c r="AD2751"/>
      <c r="AE2751"/>
      <c r="AF2751"/>
      <c r="AG2751"/>
      <c r="AH2751"/>
      <c r="AI2751"/>
      <c r="AJ2751"/>
      <c r="AK275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1" s="170" t="s">
        <v>2</v>
      </c>
    </row>
    <row r="2752" spans="24:38">
      <c r="X2752"/>
      <c r="Y2752"/>
      <c r="Z2752"/>
      <c r="AA2752"/>
      <c r="AB2752"/>
      <c r="AC2752"/>
      <c r="AD2752"/>
      <c r="AE2752"/>
      <c r="AF2752"/>
      <c r="AG2752"/>
      <c r="AH2752"/>
      <c r="AI2752"/>
      <c r="AJ2752"/>
      <c r="AK275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2" s="170" t="s">
        <v>2</v>
      </c>
    </row>
    <row r="2753" spans="24:38">
      <c r="X2753"/>
      <c r="Y2753"/>
      <c r="Z2753"/>
      <c r="AA2753"/>
      <c r="AB2753"/>
      <c r="AC2753"/>
      <c r="AD2753"/>
      <c r="AE2753"/>
      <c r="AF2753"/>
      <c r="AG2753"/>
      <c r="AH2753"/>
      <c r="AI2753"/>
      <c r="AJ2753"/>
      <c r="AK275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3" s="170" t="s">
        <v>2</v>
      </c>
    </row>
    <row r="2754" spans="24:38">
      <c r="X2754"/>
      <c r="Y2754"/>
      <c r="Z2754"/>
      <c r="AA2754"/>
      <c r="AB2754"/>
      <c r="AC2754"/>
      <c r="AD2754"/>
      <c r="AE2754"/>
      <c r="AF2754"/>
      <c r="AG2754"/>
      <c r="AH2754"/>
      <c r="AI2754"/>
      <c r="AJ2754"/>
      <c r="AK275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4" s="170" t="s">
        <v>2</v>
      </c>
    </row>
    <row r="2755" spans="24:38">
      <c r="X2755"/>
      <c r="Y2755"/>
      <c r="Z2755"/>
      <c r="AA2755"/>
      <c r="AB2755"/>
      <c r="AC2755"/>
      <c r="AD2755"/>
      <c r="AE2755"/>
      <c r="AF2755"/>
      <c r="AG2755"/>
      <c r="AH2755"/>
      <c r="AI2755"/>
      <c r="AJ2755"/>
      <c r="AK275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5" s="170" t="s">
        <v>2</v>
      </c>
    </row>
    <row r="2756" spans="24:38">
      <c r="X2756"/>
      <c r="Y2756"/>
      <c r="Z2756"/>
      <c r="AA2756"/>
      <c r="AB2756"/>
      <c r="AC2756"/>
      <c r="AD2756"/>
      <c r="AE2756"/>
      <c r="AF2756"/>
      <c r="AG2756"/>
      <c r="AH2756"/>
      <c r="AI2756"/>
      <c r="AJ2756"/>
      <c r="AK275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6" s="170" t="s">
        <v>2</v>
      </c>
    </row>
    <row r="2757" spans="24:38">
      <c r="X2757"/>
      <c r="Y2757"/>
      <c r="Z2757"/>
      <c r="AA2757"/>
      <c r="AB2757"/>
      <c r="AC2757"/>
      <c r="AD2757"/>
      <c r="AE2757"/>
      <c r="AF2757"/>
      <c r="AG2757"/>
      <c r="AH2757"/>
      <c r="AI2757"/>
      <c r="AJ2757"/>
      <c r="AK275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7" s="170" t="s">
        <v>2</v>
      </c>
    </row>
    <row r="2758" spans="24:38">
      <c r="X2758"/>
      <c r="Y2758"/>
      <c r="Z2758"/>
      <c r="AA2758"/>
      <c r="AB2758"/>
      <c r="AC2758"/>
      <c r="AD2758"/>
      <c r="AE2758"/>
      <c r="AF2758"/>
      <c r="AG2758"/>
      <c r="AH2758"/>
      <c r="AI2758"/>
      <c r="AJ2758"/>
      <c r="AK275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8" s="170" t="s">
        <v>2</v>
      </c>
    </row>
    <row r="2759" spans="24:38">
      <c r="X2759"/>
      <c r="Y2759"/>
      <c r="Z2759"/>
      <c r="AA2759"/>
      <c r="AB2759"/>
      <c r="AC2759"/>
      <c r="AD2759"/>
      <c r="AE2759"/>
      <c r="AF2759"/>
      <c r="AG2759"/>
      <c r="AH2759"/>
      <c r="AI2759"/>
      <c r="AJ2759"/>
      <c r="AK275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9" s="170" t="s">
        <v>2</v>
      </c>
    </row>
    <row r="2760" spans="24:38">
      <c r="X2760"/>
      <c r="Y2760"/>
      <c r="Z2760"/>
      <c r="AA2760"/>
      <c r="AB2760"/>
      <c r="AC2760"/>
      <c r="AD2760"/>
      <c r="AE2760"/>
      <c r="AF2760"/>
      <c r="AG2760"/>
      <c r="AH2760"/>
      <c r="AI2760"/>
      <c r="AJ2760"/>
      <c r="AK276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0" s="170" t="s">
        <v>2</v>
      </c>
    </row>
    <row r="2761" spans="24:38">
      <c r="X2761"/>
      <c r="Y2761"/>
      <c r="Z2761"/>
      <c r="AA2761"/>
      <c r="AB2761"/>
      <c r="AC2761"/>
      <c r="AD2761"/>
      <c r="AE2761"/>
      <c r="AF2761"/>
      <c r="AG2761"/>
      <c r="AH2761"/>
      <c r="AI2761"/>
      <c r="AJ2761"/>
      <c r="AK276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1" s="170" t="s">
        <v>2</v>
      </c>
    </row>
    <row r="2762" spans="24:38">
      <c r="X2762"/>
      <c r="Y2762"/>
      <c r="Z2762"/>
      <c r="AA2762"/>
      <c r="AB2762"/>
      <c r="AC2762"/>
      <c r="AD2762"/>
      <c r="AE2762"/>
      <c r="AF2762"/>
      <c r="AG2762"/>
      <c r="AH2762"/>
      <c r="AI2762"/>
      <c r="AJ2762"/>
      <c r="AK276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2" s="170" t="s">
        <v>2</v>
      </c>
    </row>
    <row r="2763" spans="24:38">
      <c r="X2763"/>
      <c r="Y2763"/>
      <c r="Z2763"/>
      <c r="AA2763"/>
      <c r="AB2763"/>
      <c r="AC2763"/>
      <c r="AD2763"/>
      <c r="AE2763"/>
      <c r="AF2763"/>
      <c r="AG2763"/>
      <c r="AH2763"/>
      <c r="AI2763"/>
      <c r="AJ2763"/>
      <c r="AK276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3" s="170" t="s">
        <v>2</v>
      </c>
    </row>
    <row r="2764" spans="24:38">
      <c r="X2764"/>
      <c r="Y2764"/>
      <c r="Z2764"/>
      <c r="AA2764"/>
      <c r="AB2764"/>
      <c r="AC2764"/>
      <c r="AD2764"/>
      <c r="AE2764"/>
      <c r="AF2764"/>
      <c r="AG2764"/>
      <c r="AH2764"/>
      <c r="AI2764"/>
      <c r="AJ2764"/>
      <c r="AK276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4" s="170" t="s">
        <v>2</v>
      </c>
    </row>
    <row r="2765" spans="24:38">
      <c r="X2765"/>
      <c r="Y2765"/>
      <c r="Z2765"/>
      <c r="AA2765"/>
      <c r="AB2765"/>
      <c r="AC2765"/>
      <c r="AD2765"/>
      <c r="AE2765"/>
      <c r="AF2765"/>
      <c r="AG2765"/>
      <c r="AH2765"/>
      <c r="AI2765"/>
      <c r="AJ2765"/>
      <c r="AK276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5" s="170" t="s">
        <v>2</v>
      </c>
    </row>
    <row r="2766" spans="24:38">
      <c r="X2766"/>
      <c r="Y2766"/>
      <c r="Z2766"/>
      <c r="AA2766"/>
      <c r="AB2766"/>
      <c r="AC2766"/>
      <c r="AD2766"/>
      <c r="AE2766"/>
      <c r="AF2766"/>
      <c r="AG2766"/>
      <c r="AH2766"/>
      <c r="AI2766"/>
      <c r="AJ2766"/>
      <c r="AK276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6" s="170" t="s">
        <v>2</v>
      </c>
    </row>
    <row r="2767" spans="24:38">
      <c r="X2767"/>
      <c r="Y2767"/>
      <c r="Z2767"/>
      <c r="AA2767"/>
      <c r="AB2767"/>
      <c r="AC2767"/>
      <c r="AD2767"/>
      <c r="AE2767"/>
      <c r="AF2767"/>
      <c r="AG2767"/>
      <c r="AH2767"/>
      <c r="AI2767"/>
      <c r="AJ2767"/>
      <c r="AK276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7" s="170" t="s">
        <v>2</v>
      </c>
    </row>
    <row r="2768" spans="24:38">
      <c r="X2768"/>
      <c r="Y2768"/>
      <c r="Z2768"/>
      <c r="AA2768"/>
      <c r="AB2768"/>
      <c r="AC2768"/>
      <c r="AD2768"/>
      <c r="AE2768"/>
      <c r="AF2768"/>
      <c r="AG2768"/>
      <c r="AH2768"/>
      <c r="AI2768"/>
      <c r="AJ2768"/>
      <c r="AK276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8" s="170" t="s">
        <v>2</v>
      </c>
    </row>
    <row r="2769" spans="24:38">
      <c r="X2769"/>
      <c r="Y2769"/>
      <c r="Z2769"/>
      <c r="AA2769"/>
      <c r="AB2769"/>
      <c r="AC2769"/>
      <c r="AD2769"/>
      <c r="AE2769"/>
      <c r="AF2769"/>
      <c r="AG2769"/>
      <c r="AH2769"/>
      <c r="AI2769"/>
      <c r="AJ2769"/>
      <c r="AK276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9" s="170" t="s">
        <v>2</v>
      </c>
    </row>
    <row r="2770" spans="24:38">
      <c r="X2770"/>
      <c r="Y2770"/>
      <c r="Z2770"/>
      <c r="AA2770"/>
      <c r="AB2770"/>
      <c r="AC2770"/>
      <c r="AD2770"/>
      <c r="AE2770"/>
      <c r="AF2770"/>
      <c r="AG2770"/>
      <c r="AH2770"/>
      <c r="AI2770"/>
      <c r="AJ2770"/>
      <c r="AK277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0" s="170" t="s">
        <v>2</v>
      </c>
    </row>
    <row r="2771" spans="24:38">
      <c r="X2771"/>
      <c r="Y2771"/>
      <c r="Z2771"/>
      <c r="AA2771"/>
      <c r="AB2771"/>
      <c r="AC2771"/>
      <c r="AD2771"/>
      <c r="AE2771"/>
      <c r="AF2771"/>
      <c r="AG2771"/>
      <c r="AH2771"/>
      <c r="AI2771"/>
      <c r="AJ2771"/>
      <c r="AK277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1" s="170" t="s">
        <v>2</v>
      </c>
    </row>
    <row r="2772" spans="24:38">
      <c r="X2772"/>
      <c r="Y2772"/>
      <c r="Z2772"/>
      <c r="AA2772"/>
      <c r="AB2772"/>
      <c r="AC2772"/>
      <c r="AD2772"/>
      <c r="AE2772"/>
      <c r="AF2772"/>
      <c r="AG2772"/>
      <c r="AH2772"/>
      <c r="AI2772"/>
      <c r="AJ2772"/>
      <c r="AK277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2" s="170" t="s">
        <v>2</v>
      </c>
    </row>
    <row r="2773" spans="24:38">
      <c r="X2773"/>
      <c r="Y2773"/>
      <c r="Z2773"/>
      <c r="AA2773"/>
      <c r="AB2773"/>
      <c r="AC2773"/>
      <c r="AD2773"/>
      <c r="AE2773"/>
      <c r="AF2773"/>
      <c r="AG2773"/>
      <c r="AH2773"/>
      <c r="AI2773"/>
      <c r="AJ2773"/>
      <c r="AK2773" s="130" t="str">
        <f t="shared" ref="AK2773:AK2836" si="59">CONCATENATE("IF EXISTS (SELECT * FROM TR_OPCItems WHERE iID = ",V2773,")
UPDATE TR_OPCItems
   SET iID_OPCGroup = ",W2773,",sName = '",X2773,"',sEngUnit = '",Y2773,"',sFunction = '",Z2773,"',sNameTag = '",AA2773,"',dMin = ",AB2773,",dMax = ",AC2773,",dHiHi = ",AD2773,",dHi = ",AE2773,",dLo = ",AF2773,",dLoLo = ",AG2773,",iPrecision = ",AH2773,",iDuration = ",AJ2773,"
 WHERE iID = ",V2773,"
ELSE 
 INSERT INTO TR_OPCItems
           ([iID_OPCGroup],[sName],[sEngUnit],[sFunction],[sNameTag],[dMin],[dMax],[dHiHi],[dHi],[dLo],[dLoLo],[iPrecision],[iDuration])
     VALUES
           (",W2773,",'",X2773,"','",Y2773,"','",Z2773,"','",AA2773,"',",AB2773,",",AC2773," ,",AD2773,",",AE2773,",",AF2773,",",AG2773,",",AH2773,",",AJ2773,");")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3" s="170" t="s">
        <v>2</v>
      </c>
    </row>
    <row r="2774" spans="24:38">
      <c r="X2774"/>
      <c r="Y2774"/>
      <c r="Z2774"/>
      <c r="AA2774"/>
      <c r="AB2774"/>
      <c r="AC2774"/>
      <c r="AD2774"/>
      <c r="AE2774"/>
      <c r="AF2774"/>
      <c r="AG2774"/>
      <c r="AH2774"/>
      <c r="AI2774"/>
      <c r="AJ2774"/>
      <c r="AK277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4" s="170" t="s">
        <v>2</v>
      </c>
    </row>
    <row r="2775" spans="24:38">
      <c r="X2775"/>
      <c r="Y2775"/>
      <c r="Z2775"/>
      <c r="AA2775"/>
      <c r="AB2775"/>
      <c r="AC2775"/>
      <c r="AD2775"/>
      <c r="AE2775"/>
      <c r="AF2775"/>
      <c r="AG2775"/>
      <c r="AH2775"/>
      <c r="AI2775"/>
      <c r="AJ2775"/>
      <c r="AK277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5" s="170" t="s">
        <v>2</v>
      </c>
    </row>
    <row r="2776" spans="24:38">
      <c r="X2776"/>
      <c r="Y2776"/>
      <c r="Z2776"/>
      <c r="AA2776"/>
      <c r="AB2776"/>
      <c r="AC2776"/>
      <c r="AD2776"/>
      <c r="AE2776"/>
      <c r="AF2776"/>
      <c r="AG2776"/>
      <c r="AH2776"/>
      <c r="AI2776"/>
      <c r="AJ2776"/>
      <c r="AK277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6" s="170" t="s">
        <v>2</v>
      </c>
    </row>
    <row r="2777" spans="24:38">
      <c r="X2777"/>
      <c r="Y2777"/>
      <c r="Z2777"/>
      <c r="AA2777"/>
      <c r="AB2777"/>
      <c r="AC2777"/>
      <c r="AD2777"/>
      <c r="AE2777"/>
      <c r="AF2777"/>
      <c r="AG2777"/>
      <c r="AH2777"/>
      <c r="AI2777"/>
      <c r="AJ2777"/>
      <c r="AK277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7" s="170" t="s">
        <v>2</v>
      </c>
    </row>
    <row r="2778" spans="24:38">
      <c r="X2778"/>
      <c r="Y2778"/>
      <c r="Z2778"/>
      <c r="AA2778"/>
      <c r="AB2778"/>
      <c r="AC2778"/>
      <c r="AD2778"/>
      <c r="AE2778"/>
      <c r="AF2778"/>
      <c r="AG2778"/>
      <c r="AH2778"/>
      <c r="AI2778"/>
      <c r="AJ2778"/>
      <c r="AK277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8" s="170" t="s">
        <v>2</v>
      </c>
    </row>
    <row r="2779" spans="24:38">
      <c r="X2779"/>
      <c r="Y2779"/>
      <c r="Z2779"/>
      <c r="AA2779"/>
      <c r="AB2779"/>
      <c r="AC2779"/>
      <c r="AD2779"/>
      <c r="AE2779"/>
      <c r="AF2779"/>
      <c r="AG2779"/>
      <c r="AH2779"/>
      <c r="AI2779"/>
      <c r="AJ2779"/>
      <c r="AK277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9" s="170" t="s">
        <v>2</v>
      </c>
    </row>
    <row r="2780" spans="24:38">
      <c r="X2780"/>
      <c r="Y2780"/>
      <c r="Z2780"/>
      <c r="AA2780"/>
      <c r="AB2780"/>
      <c r="AC2780"/>
      <c r="AD2780"/>
      <c r="AE2780"/>
      <c r="AF2780"/>
      <c r="AG2780"/>
      <c r="AH2780"/>
      <c r="AI2780"/>
      <c r="AJ2780"/>
      <c r="AK278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0" s="170" t="s">
        <v>2</v>
      </c>
    </row>
    <row r="2781" spans="24:38">
      <c r="X2781"/>
      <c r="Y2781"/>
      <c r="Z2781"/>
      <c r="AA2781"/>
      <c r="AB2781"/>
      <c r="AC2781"/>
      <c r="AD2781"/>
      <c r="AE2781"/>
      <c r="AF2781"/>
      <c r="AG2781"/>
      <c r="AH2781"/>
      <c r="AI2781"/>
      <c r="AJ2781"/>
      <c r="AK278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1" s="170" t="s">
        <v>2</v>
      </c>
    </row>
    <row r="2782" spans="24:38">
      <c r="X2782"/>
      <c r="Y2782"/>
      <c r="Z2782"/>
      <c r="AA2782"/>
      <c r="AB2782"/>
      <c r="AC2782"/>
      <c r="AD2782"/>
      <c r="AE2782"/>
      <c r="AF2782"/>
      <c r="AG2782"/>
      <c r="AH2782"/>
      <c r="AI2782"/>
      <c r="AJ2782"/>
      <c r="AK278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2" s="170" t="s">
        <v>2</v>
      </c>
    </row>
    <row r="2783" spans="24:38">
      <c r="X2783"/>
      <c r="Y2783"/>
      <c r="Z2783"/>
      <c r="AA2783"/>
      <c r="AB2783"/>
      <c r="AC2783"/>
      <c r="AD2783"/>
      <c r="AE2783"/>
      <c r="AF2783"/>
      <c r="AG2783"/>
      <c r="AH2783"/>
      <c r="AI2783"/>
      <c r="AJ2783"/>
      <c r="AK278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3" s="170" t="s">
        <v>2</v>
      </c>
    </row>
    <row r="2784" spans="24:38">
      <c r="X2784"/>
      <c r="Y2784"/>
      <c r="Z2784"/>
      <c r="AA2784"/>
      <c r="AB2784"/>
      <c r="AC2784"/>
      <c r="AD2784"/>
      <c r="AE2784"/>
      <c r="AF2784"/>
      <c r="AG2784"/>
      <c r="AH2784"/>
      <c r="AI2784"/>
      <c r="AJ2784"/>
      <c r="AK278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4" s="170" t="s">
        <v>2</v>
      </c>
    </row>
    <row r="2785" spans="24:38">
      <c r="X2785"/>
      <c r="Y2785"/>
      <c r="Z2785"/>
      <c r="AA2785"/>
      <c r="AB2785"/>
      <c r="AC2785"/>
      <c r="AD2785"/>
      <c r="AE2785"/>
      <c r="AF2785"/>
      <c r="AG2785"/>
      <c r="AH2785"/>
      <c r="AI2785"/>
      <c r="AJ2785"/>
      <c r="AK278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5" s="170" t="s">
        <v>2</v>
      </c>
    </row>
    <row r="2786" spans="24:38">
      <c r="X2786"/>
      <c r="Y2786"/>
      <c r="Z2786"/>
      <c r="AA2786"/>
      <c r="AB2786"/>
      <c r="AC2786"/>
      <c r="AD2786"/>
      <c r="AE2786"/>
      <c r="AF2786"/>
      <c r="AG2786"/>
      <c r="AH2786"/>
      <c r="AI2786"/>
      <c r="AJ2786"/>
      <c r="AK278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6" s="170" t="s">
        <v>2</v>
      </c>
    </row>
    <row r="2787" spans="24:38">
      <c r="X2787"/>
      <c r="Y2787"/>
      <c r="Z2787"/>
      <c r="AA2787"/>
      <c r="AB2787"/>
      <c r="AC2787"/>
      <c r="AD2787"/>
      <c r="AE2787"/>
      <c r="AF2787"/>
      <c r="AG2787"/>
      <c r="AH2787"/>
      <c r="AI2787"/>
      <c r="AJ2787"/>
      <c r="AK278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7" s="170" t="s">
        <v>2</v>
      </c>
    </row>
    <row r="2788" spans="24:38">
      <c r="X2788"/>
      <c r="Y2788"/>
      <c r="Z2788"/>
      <c r="AA2788"/>
      <c r="AB2788"/>
      <c r="AC2788"/>
      <c r="AD2788"/>
      <c r="AE2788"/>
      <c r="AF2788"/>
      <c r="AG2788"/>
      <c r="AH2788"/>
      <c r="AI2788"/>
      <c r="AJ2788"/>
      <c r="AK278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8" s="170" t="s">
        <v>2</v>
      </c>
    </row>
    <row r="2789" spans="24:38">
      <c r="X2789"/>
      <c r="Y2789"/>
      <c r="Z2789"/>
      <c r="AA2789"/>
      <c r="AB2789"/>
      <c r="AC2789"/>
      <c r="AD2789"/>
      <c r="AE2789"/>
      <c r="AF2789"/>
      <c r="AG2789"/>
      <c r="AH2789"/>
      <c r="AI2789"/>
      <c r="AJ2789"/>
      <c r="AK278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9" s="170" t="s">
        <v>2</v>
      </c>
    </row>
    <row r="2790" spans="24:38">
      <c r="X2790"/>
      <c r="Y2790"/>
      <c r="Z2790"/>
      <c r="AA2790"/>
      <c r="AB2790"/>
      <c r="AC2790"/>
      <c r="AD2790"/>
      <c r="AE2790"/>
      <c r="AF2790"/>
      <c r="AG2790"/>
      <c r="AH2790"/>
      <c r="AI2790"/>
      <c r="AJ2790"/>
      <c r="AK279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0" s="170" t="s">
        <v>2</v>
      </c>
    </row>
    <row r="2791" spans="24:38">
      <c r="X2791"/>
      <c r="Y2791"/>
      <c r="Z2791"/>
      <c r="AA2791"/>
      <c r="AB2791"/>
      <c r="AC2791"/>
      <c r="AD2791"/>
      <c r="AE2791"/>
      <c r="AF2791"/>
      <c r="AG2791"/>
      <c r="AH2791"/>
      <c r="AI2791"/>
      <c r="AJ2791"/>
      <c r="AK279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1" s="170" t="s">
        <v>2</v>
      </c>
    </row>
    <row r="2792" spans="24:38">
      <c r="X2792"/>
      <c r="Y2792"/>
      <c r="Z2792"/>
      <c r="AA2792"/>
      <c r="AB2792"/>
      <c r="AC2792"/>
      <c r="AD2792"/>
      <c r="AE2792"/>
      <c r="AF2792"/>
      <c r="AG2792"/>
      <c r="AH2792"/>
      <c r="AI2792"/>
      <c r="AJ2792"/>
      <c r="AK279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2" s="170" t="s">
        <v>2</v>
      </c>
    </row>
    <row r="2793" spans="24:38">
      <c r="X2793"/>
      <c r="Y2793"/>
      <c r="Z2793"/>
      <c r="AA2793"/>
      <c r="AB2793"/>
      <c r="AC2793"/>
      <c r="AD2793"/>
      <c r="AE2793"/>
      <c r="AF2793"/>
      <c r="AG2793"/>
      <c r="AH2793"/>
      <c r="AI2793"/>
      <c r="AJ2793"/>
      <c r="AK279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3" s="170" t="s">
        <v>2</v>
      </c>
    </row>
    <row r="2794" spans="24:38">
      <c r="X2794"/>
      <c r="Y2794"/>
      <c r="Z2794"/>
      <c r="AA2794"/>
      <c r="AB2794"/>
      <c r="AC2794"/>
      <c r="AD2794"/>
      <c r="AE2794"/>
      <c r="AF2794"/>
      <c r="AG2794"/>
      <c r="AH2794"/>
      <c r="AI2794"/>
      <c r="AJ2794"/>
      <c r="AK279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4" s="170" t="s">
        <v>2</v>
      </c>
    </row>
    <row r="2795" spans="24:38">
      <c r="X2795"/>
      <c r="Y2795"/>
      <c r="Z2795"/>
      <c r="AA2795"/>
      <c r="AB2795"/>
      <c r="AC2795"/>
      <c r="AD2795"/>
      <c r="AE2795"/>
      <c r="AF2795"/>
      <c r="AG2795"/>
      <c r="AH2795"/>
      <c r="AI2795"/>
      <c r="AJ2795"/>
      <c r="AK279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5" s="170" t="s">
        <v>2</v>
      </c>
    </row>
    <row r="2796" spans="24:38">
      <c r="X2796"/>
      <c r="Y2796"/>
      <c r="Z2796"/>
      <c r="AA2796"/>
      <c r="AB2796"/>
      <c r="AC2796"/>
      <c r="AD2796"/>
      <c r="AE2796"/>
      <c r="AF2796"/>
      <c r="AG2796"/>
      <c r="AH2796"/>
      <c r="AI2796"/>
      <c r="AJ2796"/>
      <c r="AK279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6" s="170" t="s">
        <v>2</v>
      </c>
    </row>
    <row r="2797" spans="24:38">
      <c r="X2797"/>
      <c r="Y2797"/>
      <c r="Z2797"/>
      <c r="AA2797"/>
      <c r="AB2797"/>
      <c r="AC2797"/>
      <c r="AD2797"/>
      <c r="AE2797"/>
      <c r="AF2797"/>
      <c r="AG2797"/>
      <c r="AH2797"/>
      <c r="AI2797"/>
      <c r="AJ2797"/>
      <c r="AK279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7" s="170" t="s">
        <v>2</v>
      </c>
    </row>
    <row r="2798" spans="24:38">
      <c r="X2798"/>
      <c r="Y2798"/>
      <c r="Z2798"/>
      <c r="AA2798"/>
      <c r="AB2798"/>
      <c r="AC2798"/>
      <c r="AD2798"/>
      <c r="AE2798"/>
      <c r="AF2798"/>
      <c r="AG2798"/>
      <c r="AH2798"/>
      <c r="AI2798"/>
      <c r="AJ2798"/>
      <c r="AK279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8" s="170" t="s">
        <v>2</v>
      </c>
    </row>
    <row r="2799" spans="24:38">
      <c r="X2799"/>
      <c r="Y2799"/>
      <c r="Z2799"/>
      <c r="AA2799"/>
      <c r="AB2799"/>
      <c r="AC2799"/>
      <c r="AD2799"/>
      <c r="AE2799"/>
      <c r="AF2799"/>
      <c r="AG2799"/>
      <c r="AH2799"/>
      <c r="AI2799"/>
      <c r="AJ2799"/>
      <c r="AK279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9" s="170" t="s">
        <v>2</v>
      </c>
    </row>
    <row r="2800" spans="24:38">
      <c r="X2800"/>
      <c r="Y2800"/>
      <c r="Z2800"/>
      <c r="AA2800"/>
      <c r="AB2800"/>
      <c r="AC2800"/>
      <c r="AD2800"/>
      <c r="AE2800"/>
      <c r="AF2800"/>
      <c r="AG2800"/>
      <c r="AH2800"/>
      <c r="AI2800"/>
      <c r="AJ2800"/>
      <c r="AK280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0" s="170" t="s">
        <v>2</v>
      </c>
    </row>
    <row r="2801" spans="24:38">
      <c r="X2801"/>
      <c r="Y2801"/>
      <c r="Z2801"/>
      <c r="AA2801"/>
      <c r="AB2801"/>
      <c r="AC2801"/>
      <c r="AD2801"/>
      <c r="AE2801"/>
      <c r="AF2801"/>
      <c r="AG2801"/>
      <c r="AH2801"/>
      <c r="AI2801"/>
      <c r="AJ2801"/>
      <c r="AK280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1" s="170" t="s">
        <v>2</v>
      </c>
    </row>
    <row r="2802" spans="24:38">
      <c r="X2802"/>
      <c r="Y2802"/>
      <c r="Z2802"/>
      <c r="AA2802"/>
      <c r="AB2802"/>
      <c r="AC2802"/>
      <c r="AD2802"/>
      <c r="AE2802"/>
      <c r="AF2802"/>
      <c r="AG2802"/>
      <c r="AH2802"/>
      <c r="AI2802"/>
      <c r="AJ2802"/>
      <c r="AK280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2" s="170" t="s">
        <v>2</v>
      </c>
    </row>
    <row r="2803" spans="24:38">
      <c r="X2803"/>
      <c r="Y2803"/>
      <c r="Z2803"/>
      <c r="AA2803"/>
      <c r="AB2803"/>
      <c r="AC2803"/>
      <c r="AD2803"/>
      <c r="AE2803"/>
      <c r="AF2803"/>
      <c r="AG2803"/>
      <c r="AH2803"/>
      <c r="AI2803"/>
      <c r="AJ2803"/>
      <c r="AK280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3" s="170" t="s">
        <v>2</v>
      </c>
    </row>
    <row r="2804" spans="24:38">
      <c r="X2804"/>
      <c r="Y2804"/>
      <c r="Z2804"/>
      <c r="AA2804"/>
      <c r="AB2804"/>
      <c r="AC2804"/>
      <c r="AD2804"/>
      <c r="AE2804"/>
      <c r="AF2804"/>
      <c r="AG2804"/>
      <c r="AH2804"/>
      <c r="AI2804"/>
      <c r="AJ2804"/>
      <c r="AK280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4" s="170" t="s">
        <v>2</v>
      </c>
    </row>
    <row r="2805" spans="24:38">
      <c r="X2805"/>
      <c r="Y2805"/>
      <c r="Z2805"/>
      <c r="AA2805"/>
      <c r="AB2805"/>
      <c r="AC2805"/>
      <c r="AD2805"/>
      <c r="AE2805"/>
      <c r="AF2805"/>
      <c r="AG2805"/>
      <c r="AH2805"/>
      <c r="AI2805"/>
      <c r="AJ2805"/>
      <c r="AK280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5" s="170" t="s">
        <v>2</v>
      </c>
    </row>
    <row r="2806" spans="24:38">
      <c r="X2806"/>
      <c r="Y2806"/>
      <c r="Z2806"/>
      <c r="AA2806"/>
      <c r="AB2806"/>
      <c r="AC2806"/>
      <c r="AD2806"/>
      <c r="AE2806"/>
      <c r="AF2806"/>
      <c r="AG2806"/>
      <c r="AH2806"/>
      <c r="AI2806"/>
      <c r="AJ2806"/>
      <c r="AK280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6" s="170" t="s">
        <v>2</v>
      </c>
    </row>
    <row r="2807" spans="24:38">
      <c r="X2807"/>
      <c r="Y2807"/>
      <c r="Z2807"/>
      <c r="AA2807"/>
      <c r="AB2807"/>
      <c r="AC2807"/>
      <c r="AD2807"/>
      <c r="AE2807"/>
      <c r="AF2807"/>
      <c r="AG2807"/>
      <c r="AH2807"/>
      <c r="AI2807"/>
      <c r="AJ2807"/>
      <c r="AK280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7" s="170" t="s">
        <v>2</v>
      </c>
    </row>
    <row r="2808" spans="24:38">
      <c r="X2808"/>
      <c r="Y2808"/>
      <c r="Z2808"/>
      <c r="AA2808"/>
      <c r="AB2808"/>
      <c r="AC2808"/>
      <c r="AD2808"/>
      <c r="AE2808"/>
      <c r="AF2808"/>
      <c r="AG2808"/>
      <c r="AH2808"/>
      <c r="AI2808"/>
      <c r="AJ2808"/>
      <c r="AK280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8" s="170" t="s">
        <v>2</v>
      </c>
    </row>
    <row r="2809" spans="24:38">
      <c r="X2809"/>
      <c r="Y2809"/>
      <c r="Z2809"/>
      <c r="AA2809"/>
      <c r="AB2809"/>
      <c r="AC2809"/>
      <c r="AD2809"/>
      <c r="AE2809"/>
      <c r="AF2809"/>
      <c r="AG2809"/>
      <c r="AH2809"/>
      <c r="AI2809"/>
      <c r="AJ2809"/>
      <c r="AK280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9" s="170" t="s">
        <v>2</v>
      </c>
    </row>
    <row r="2810" spans="24:38">
      <c r="X2810"/>
      <c r="Y2810"/>
      <c r="Z2810"/>
      <c r="AA2810"/>
      <c r="AB2810"/>
      <c r="AC2810"/>
      <c r="AD2810"/>
      <c r="AE2810"/>
      <c r="AF2810"/>
      <c r="AG2810"/>
      <c r="AH2810"/>
      <c r="AI2810"/>
      <c r="AJ2810"/>
      <c r="AK281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0" s="170" t="s">
        <v>2</v>
      </c>
    </row>
    <row r="2811" spans="24:38">
      <c r="X2811"/>
      <c r="Y2811"/>
      <c r="Z2811"/>
      <c r="AA2811"/>
      <c r="AB2811"/>
      <c r="AC2811"/>
      <c r="AD2811"/>
      <c r="AE2811"/>
      <c r="AF2811"/>
      <c r="AG2811"/>
      <c r="AH2811"/>
      <c r="AI2811"/>
      <c r="AJ2811"/>
      <c r="AK281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1" s="170" t="s">
        <v>2</v>
      </c>
    </row>
    <row r="2812" spans="24:38">
      <c r="X2812"/>
      <c r="Y2812"/>
      <c r="Z2812"/>
      <c r="AA2812"/>
      <c r="AB2812"/>
      <c r="AC2812"/>
      <c r="AD2812"/>
      <c r="AE2812"/>
      <c r="AF2812"/>
      <c r="AG2812"/>
      <c r="AH2812"/>
      <c r="AI2812"/>
      <c r="AJ2812"/>
      <c r="AK281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2" s="170" t="s">
        <v>2</v>
      </c>
    </row>
    <row r="2813" spans="24:38">
      <c r="X2813"/>
      <c r="Y2813"/>
      <c r="Z2813"/>
      <c r="AA2813"/>
      <c r="AB2813"/>
      <c r="AC2813"/>
      <c r="AD2813"/>
      <c r="AE2813"/>
      <c r="AF2813"/>
      <c r="AG2813"/>
      <c r="AH2813"/>
      <c r="AI2813"/>
      <c r="AJ2813"/>
      <c r="AK281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3" s="170" t="s">
        <v>2</v>
      </c>
    </row>
    <row r="2814" spans="24:38">
      <c r="X2814"/>
      <c r="Y2814"/>
      <c r="Z2814"/>
      <c r="AA2814"/>
      <c r="AB2814"/>
      <c r="AC2814"/>
      <c r="AD2814"/>
      <c r="AE2814"/>
      <c r="AF2814"/>
      <c r="AG2814"/>
      <c r="AH2814"/>
      <c r="AI2814"/>
      <c r="AJ2814"/>
      <c r="AK281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4" s="170" t="s">
        <v>2</v>
      </c>
    </row>
    <row r="2815" spans="24:38">
      <c r="X2815"/>
      <c r="Y2815"/>
      <c r="Z2815"/>
      <c r="AA2815"/>
      <c r="AB2815"/>
      <c r="AC2815"/>
      <c r="AD2815"/>
      <c r="AE2815"/>
      <c r="AF2815"/>
      <c r="AG2815"/>
      <c r="AH2815"/>
      <c r="AI2815"/>
      <c r="AJ2815"/>
      <c r="AK281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5" s="170" t="s">
        <v>2</v>
      </c>
    </row>
    <row r="2816" spans="24:38">
      <c r="X2816"/>
      <c r="Y2816"/>
      <c r="Z2816"/>
      <c r="AA2816"/>
      <c r="AB2816"/>
      <c r="AC2816"/>
      <c r="AD2816"/>
      <c r="AE2816"/>
      <c r="AF2816"/>
      <c r="AG2816"/>
      <c r="AH2816"/>
      <c r="AI2816"/>
      <c r="AJ2816"/>
      <c r="AK281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6" s="170" t="s">
        <v>2</v>
      </c>
    </row>
    <row r="2817" spans="24:38">
      <c r="X2817"/>
      <c r="Y2817"/>
      <c r="Z2817"/>
      <c r="AA2817"/>
      <c r="AB2817"/>
      <c r="AC2817"/>
      <c r="AD2817"/>
      <c r="AE2817"/>
      <c r="AF2817"/>
      <c r="AG2817"/>
      <c r="AH2817"/>
      <c r="AI2817"/>
      <c r="AJ2817"/>
      <c r="AK281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7" s="170" t="s">
        <v>2</v>
      </c>
    </row>
    <row r="2818" spans="24:38">
      <c r="X2818"/>
      <c r="Y2818"/>
      <c r="Z2818"/>
      <c r="AA2818"/>
      <c r="AB2818"/>
      <c r="AC2818"/>
      <c r="AD2818"/>
      <c r="AE2818"/>
      <c r="AF2818"/>
      <c r="AG2818"/>
      <c r="AH2818"/>
      <c r="AI2818"/>
      <c r="AJ2818"/>
      <c r="AK281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8" s="170" t="s">
        <v>2</v>
      </c>
    </row>
    <row r="2819" spans="24:38">
      <c r="X2819"/>
      <c r="Y2819"/>
      <c r="Z2819"/>
      <c r="AA2819"/>
      <c r="AB2819"/>
      <c r="AC2819"/>
      <c r="AD2819"/>
      <c r="AE2819"/>
      <c r="AF2819"/>
      <c r="AG2819"/>
      <c r="AH2819"/>
      <c r="AI2819"/>
      <c r="AJ2819"/>
      <c r="AK281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9" s="170" t="s">
        <v>2</v>
      </c>
    </row>
    <row r="2820" spans="24:38">
      <c r="X2820"/>
      <c r="Y2820"/>
      <c r="Z2820"/>
      <c r="AA2820"/>
      <c r="AB2820"/>
      <c r="AC2820"/>
      <c r="AD2820"/>
      <c r="AE2820"/>
      <c r="AF2820"/>
      <c r="AG2820"/>
      <c r="AH2820"/>
      <c r="AI2820"/>
      <c r="AJ2820"/>
      <c r="AK282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0" s="170" t="s">
        <v>2</v>
      </c>
    </row>
    <row r="2821" spans="24:38">
      <c r="X2821"/>
      <c r="Y2821"/>
      <c r="Z2821"/>
      <c r="AA2821"/>
      <c r="AB2821"/>
      <c r="AC2821"/>
      <c r="AD2821"/>
      <c r="AE2821"/>
      <c r="AF2821"/>
      <c r="AG2821"/>
      <c r="AH2821"/>
      <c r="AI2821"/>
      <c r="AJ2821"/>
      <c r="AK282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1" s="170" t="s">
        <v>2</v>
      </c>
    </row>
    <row r="2822" spans="24:38">
      <c r="X2822"/>
      <c r="Y2822"/>
      <c r="Z2822"/>
      <c r="AA2822"/>
      <c r="AB2822"/>
      <c r="AC2822"/>
      <c r="AD2822"/>
      <c r="AE2822"/>
      <c r="AF2822"/>
      <c r="AG2822"/>
      <c r="AH2822"/>
      <c r="AI2822"/>
      <c r="AJ2822"/>
      <c r="AK282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2" s="170" t="s">
        <v>2</v>
      </c>
    </row>
    <row r="2823" spans="24:38">
      <c r="X2823"/>
      <c r="Y2823"/>
      <c r="Z2823"/>
      <c r="AA2823"/>
      <c r="AB2823"/>
      <c r="AC2823"/>
      <c r="AD2823"/>
      <c r="AE2823"/>
      <c r="AF2823"/>
      <c r="AG2823"/>
      <c r="AH2823"/>
      <c r="AI2823"/>
      <c r="AJ2823"/>
      <c r="AK282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3" s="170" t="s">
        <v>2</v>
      </c>
    </row>
    <row r="2824" spans="24:38">
      <c r="X2824"/>
      <c r="Y2824"/>
      <c r="Z2824"/>
      <c r="AA2824"/>
      <c r="AB2824"/>
      <c r="AC2824"/>
      <c r="AD2824"/>
      <c r="AE2824"/>
      <c r="AF2824"/>
      <c r="AG2824"/>
      <c r="AH2824"/>
      <c r="AI2824"/>
      <c r="AJ2824"/>
      <c r="AK282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4" s="170" t="s">
        <v>2</v>
      </c>
    </row>
    <row r="2825" spans="24:38">
      <c r="X2825"/>
      <c r="Y2825"/>
      <c r="Z2825"/>
      <c r="AA2825"/>
      <c r="AB2825"/>
      <c r="AC2825"/>
      <c r="AD2825"/>
      <c r="AE2825"/>
      <c r="AF2825"/>
      <c r="AG2825"/>
      <c r="AH2825"/>
      <c r="AI2825"/>
      <c r="AJ2825"/>
      <c r="AK282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5" s="170" t="s">
        <v>2</v>
      </c>
    </row>
    <row r="2826" spans="24:38">
      <c r="X2826"/>
      <c r="Y2826"/>
      <c r="Z2826"/>
      <c r="AA2826"/>
      <c r="AB2826"/>
      <c r="AC2826"/>
      <c r="AD2826"/>
      <c r="AE2826"/>
      <c r="AF2826"/>
      <c r="AG2826"/>
      <c r="AH2826"/>
      <c r="AI2826"/>
      <c r="AJ2826"/>
      <c r="AK282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6" s="170" t="s">
        <v>2</v>
      </c>
    </row>
    <row r="2827" spans="24:38">
      <c r="X2827"/>
      <c r="Y2827"/>
      <c r="Z2827"/>
      <c r="AA2827"/>
      <c r="AB2827"/>
      <c r="AC2827"/>
      <c r="AD2827"/>
      <c r="AE2827"/>
      <c r="AF2827"/>
      <c r="AG2827"/>
      <c r="AH2827"/>
      <c r="AI2827"/>
      <c r="AJ2827"/>
      <c r="AK282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7" s="170" t="s">
        <v>2</v>
      </c>
    </row>
    <row r="2828" spans="24:38">
      <c r="X2828"/>
      <c r="Y2828"/>
      <c r="Z2828"/>
      <c r="AA2828"/>
      <c r="AB2828"/>
      <c r="AC2828"/>
      <c r="AD2828"/>
      <c r="AE2828"/>
      <c r="AF2828"/>
      <c r="AG2828"/>
      <c r="AH2828"/>
      <c r="AI2828"/>
      <c r="AJ2828"/>
      <c r="AK282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8" s="170" t="s">
        <v>2</v>
      </c>
    </row>
    <row r="2829" spans="24:38">
      <c r="X2829"/>
      <c r="Y2829"/>
      <c r="Z2829"/>
      <c r="AA2829"/>
      <c r="AB2829"/>
      <c r="AC2829"/>
      <c r="AD2829"/>
      <c r="AE2829"/>
      <c r="AF2829"/>
      <c r="AG2829"/>
      <c r="AH2829"/>
      <c r="AI2829"/>
      <c r="AJ2829"/>
      <c r="AK282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9" s="170" t="s">
        <v>2</v>
      </c>
    </row>
    <row r="2830" spans="24:38">
      <c r="X2830"/>
      <c r="Y2830"/>
      <c r="Z2830"/>
      <c r="AA2830"/>
      <c r="AB2830"/>
      <c r="AC2830"/>
      <c r="AD2830"/>
      <c r="AE2830"/>
      <c r="AF2830"/>
      <c r="AG2830"/>
      <c r="AH2830"/>
      <c r="AI2830"/>
      <c r="AJ2830"/>
      <c r="AK283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0" s="170" t="s">
        <v>2</v>
      </c>
    </row>
    <row r="2831" spans="24:38">
      <c r="X2831"/>
      <c r="Y2831"/>
      <c r="Z2831"/>
      <c r="AA2831"/>
      <c r="AB2831"/>
      <c r="AC2831"/>
      <c r="AD2831"/>
      <c r="AE2831"/>
      <c r="AF2831"/>
      <c r="AG2831"/>
      <c r="AH2831"/>
      <c r="AI2831"/>
      <c r="AJ2831"/>
      <c r="AK283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1" s="170" t="s">
        <v>2</v>
      </c>
    </row>
    <row r="2832" spans="24:38">
      <c r="X2832"/>
      <c r="Y2832"/>
      <c r="Z2832"/>
      <c r="AA2832"/>
      <c r="AB2832"/>
      <c r="AC2832"/>
      <c r="AD2832"/>
      <c r="AE2832"/>
      <c r="AF2832"/>
      <c r="AG2832"/>
      <c r="AH2832"/>
      <c r="AI2832"/>
      <c r="AJ2832"/>
      <c r="AK283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2" s="170" t="s">
        <v>2</v>
      </c>
    </row>
    <row r="2833" spans="24:38">
      <c r="X2833"/>
      <c r="Y2833"/>
      <c r="Z2833"/>
      <c r="AA2833"/>
      <c r="AB2833"/>
      <c r="AC2833"/>
      <c r="AD2833"/>
      <c r="AE2833"/>
      <c r="AF2833"/>
      <c r="AG2833"/>
      <c r="AH2833"/>
      <c r="AI2833"/>
      <c r="AJ2833"/>
      <c r="AK283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3" s="170" t="s">
        <v>2</v>
      </c>
    </row>
    <row r="2834" spans="24:38">
      <c r="X2834"/>
      <c r="Y2834"/>
      <c r="Z2834"/>
      <c r="AA2834"/>
      <c r="AB2834"/>
      <c r="AC2834"/>
      <c r="AD2834"/>
      <c r="AE2834"/>
      <c r="AF2834"/>
      <c r="AG2834"/>
      <c r="AH2834"/>
      <c r="AI2834"/>
      <c r="AJ2834"/>
      <c r="AK283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4" s="170" t="s">
        <v>2</v>
      </c>
    </row>
    <row r="2835" spans="24:38">
      <c r="X2835"/>
      <c r="Y2835"/>
      <c r="Z2835"/>
      <c r="AA2835"/>
      <c r="AB2835"/>
      <c r="AC2835"/>
      <c r="AD2835"/>
      <c r="AE2835"/>
      <c r="AF2835"/>
      <c r="AG2835"/>
      <c r="AH2835"/>
      <c r="AI2835"/>
      <c r="AJ2835"/>
      <c r="AK283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5" s="170" t="s">
        <v>2</v>
      </c>
    </row>
    <row r="2836" spans="24:38">
      <c r="X2836"/>
      <c r="Y2836"/>
      <c r="Z2836"/>
      <c r="AA2836"/>
      <c r="AB2836"/>
      <c r="AC2836"/>
      <c r="AD2836"/>
      <c r="AE2836"/>
      <c r="AF2836"/>
      <c r="AG2836"/>
      <c r="AH2836"/>
      <c r="AI2836"/>
      <c r="AJ2836"/>
      <c r="AK283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6" s="170" t="s">
        <v>2</v>
      </c>
    </row>
    <row r="2837" spans="24:38">
      <c r="X2837"/>
      <c r="Y2837"/>
      <c r="Z2837"/>
      <c r="AA2837"/>
      <c r="AB2837"/>
      <c r="AC2837"/>
      <c r="AD2837"/>
      <c r="AE2837"/>
      <c r="AF2837"/>
      <c r="AG2837"/>
      <c r="AH2837"/>
      <c r="AI2837"/>
      <c r="AJ2837"/>
      <c r="AK2837" s="130" t="str">
        <f t="shared" ref="AK2837:AK2900" si="60">CONCATENATE("IF EXISTS (SELECT * FROM TR_OPCItems WHERE iID = ",V2837,")
UPDATE TR_OPCItems
   SET iID_OPCGroup = ",W2837,",sName = '",X2837,"',sEngUnit = '",Y2837,"',sFunction = '",Z2837,"',sNameTag = '",AA2837,"',dMin = ",AB2837,",dMax = ",AC2837,",dHiHi = ",AD2837,",dHi = ",AE2837,",dLo = ",AF2837,",dLoLo = ",AG2837,",iPrecision = ",AH2837,",iDuration = ",AJ2837,"
 WHERE iID = ",V2837,"
ELSE 
 INSERT INTO TR_OPCItems
           ([iID_OPCGroup],[sName],[sEngUnit],[sFunction],[sNameTag],[dMin],[dMax],[dHiHi],[dHi],[dLo],[dLoLo],[iPrecision],[iDuration])
     VALUES
           (",W2837,",'",X2837,"','",Y2837,"','",Z2837,"','",AA2837,"',",AB2837,",",AC2837," ,",AD2837,",",AE2837,",",AF2837,",",AG2837,",",AH2837,",",AJ2837,");")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7" s="170" t="s">
        <v>2</v>
      </c>
    </row>
    <row r="2838" spans="24:38">
      <c r="X2838"/>
      <c r="Y2838"/>
      <c r="Z2838"/>
      <c r="AA2838"/>
      <c r="AB2838"/>
      <c r="AC2838"/>
      <c r="AD2838"/>
      <c r="AE2838"/>
      <c r="AF2838"/>
      <c r="AG2838"/>
      <c r="AH2838"/>
      <c r="AI2838"/>
      <c r="AJ2838"/>
      <c r="AK283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8" s="170" t="s">
        <v>2</v>
      </c>
    </row>
    <row r="2839" spans="24:38">
      <c r="X2839"/>
      <c r="Y2839"/>
      <c r="Z2839"/>
      <c r="AA2839"/>
      <c r="AB2839"/>
      <c r="AC2839"/>
      <c r="AD2839"/>
      <c r="AE2839"/>
      <c r="AF2839"/>
      <c r="AG2839"/>
      <c r="AH2839"/>
      <c r="AI2839"/>
      <c r="AJ2839"/>
      <c r="AK283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9" s="170" t="s">
        <v>2</v>
      </c>
    </row>
    <row r="2840" spans="24:38">
      <c r="X2840"/>
      <c r="Y2840"/>
      <c r="Z2840"/>
      <c r="AA2840"/>
      <c r="AB2840"/>
      <c r="AC2840"/>
      <c r="AD2840"/>
      <c r="AE2840"/>
      <c r="AF2840"/>
      <c r="AG2840"/>
      <c r="AH2840"/>
      <c r="AI2840"/>
      <c r="AJ2840"/>
      <c r="AK284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0" s="170" t="s">
        <v>2</v>
      </c>
    </row>
    <row r="2841" spans="24:38">
      <c r="X2841"/>
      <c r="Y2841"/>
      <c r="Z2841"/>
      <c r="AA2841"/>
      <c r="AB2841"/>
      <c r="AC2841"/>
      <c r="AD2841"/>
      <c r="AE2841"/>
      <c r="AF2841"/>
      <c r="AG2841"/>
      <c r="AH2841"/>
      <c r="AI2841"/>
      <c r="AJ2841"/>
      <c r="AK284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1" s="170" t="s">
        <v>2</v>
      </c>
    </row>
    <row r="2842" spans="24:38">
      <c r="X2842"/>
      <c r="Y2842"/>
      <c r="Z2842"/>
      <c r="AA2842"/>
      <c r="AB2842"/>
      <c r="AC2842"/>
      <c r="AD2842"/>
      <c r="AE2842"/>
      <c r="AF2842"/>
      <c r="AG2842"/>
      <c r="AH2842"/>
      <c r="AI2842"/>
      <c r="AJ2842"/>
      <c r="AK284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2" s="170" t="s">
        <v>2</v>
      </c>
    </row>
    <row r="2843" spans="24:38">
      <c r="X2843"/>
      <c r="Y2843"/>
      <c r="Z2843"/>
      <c r="AA2843"/>
      <c r="AB2843"/>
      <c r="AC2843"/>
      <c r="AD2843"/>
      <c r="AE2843"/>
      <c r="AF2843"/>
      <c r="AG2843"/>
      <c r="AH2843"/>
      <c r="AI2843"/>
      <c r="AJ2843"/>
      <c r="AK284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3" s="170" t="s">
        <v>2</v>
      </c>
    </row>
    <row r="2844" spans="24:38">
      <c r="X2844"/>
      <c r="Y2844"/>
      <c r="Z2844"/>
      <c r="AA2844"/>
      <c r="AB2844"/>
      <c r="AC2844"/>
      <c r="AD2844"/>
      <c r="AE2844"/>
      <c r="AF2844"/>
      <c r="AG2844"/>
      <c r="AH2844"/>
      <c r="AI2844"/>
      <c r="AJ2844"/>
      <c r="AK284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4" s="170" t="s">
        <v>2</v>
      </c>
    </row>
    <row r="2845" spans="24:38">
      <c r="X2845"/>
      <c r="Y2845"/>
      <c r="Z2845"/>
      <c r="AA2845"/>
      <c r="AB2845"/>
      <c r="AC2845"/>
      <c r="AD2845"/>
      <c r="AE2845"/>
      <c r="AF2845"/>
      <c r="AG2845"/>
      <c r="AH2845"/>
      <c r="AI2845"/>
      <c r="AJ2845"/>
      <c r="AK284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5" s="170" t="s">
        <v>2</v>
      </c>
    </row>
    <row r="2846" spans="24:38">
      <c r="X2846"/>
      <c r="Y2846"/>
      <c r="Z2846"/>
      <c r="AA2846"/>
      <c r="AB2846"/>
      <c r="AC2846"/>
      <c r="AD2846"/>
      <c r="AE2846"/>
      <c r="AF2846"/>
      <c r="AG2846"/>
      <c r="AH2846"/>
      <c r="AI2846"/>
      <c r="AJ2846"/>
      <c r="AK284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6" s="170" t="s">
        <v>2</v>
      </c>
    </row>
    <row r="2847" spans="24:38">
      <c r="X2847"/>
      <c r="Y2847"/>
      <c r="Z2847"/>
      <c r="AA2847"/>
      <c r="AB2847"/>
      <c r="AC2847"/>
      <c r="AD2847"/>
      <c r="AE2847"/>
      <c r="AF2847"/>
      <c r="AG2847"/>
      <c r="AH2847"/>
      <c r="AI2847"/>
      <c r="AJ2847"/>
      <c r="AK284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7" s="170" t="s">
        <v>2</v>
      </c>
    </row>
    <row r="2848" spans="24:38">
      <c r="X2848"/>
      <c r="Y2848"/>
      <c r="Z2848"/>
      <c r="AA2848"/>
      <c r="AB2848"/>
      <c r="AC2848"/>
      <c r="AD2848"/>
      <c r="AE2848"/>
      <c r="AF2848"/>
      <c r="AG2848"/>
      <c r="AH2848"/>
      <c r="AI2848"/>
      <c r="AJ2848"/>
      <c r="AK284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8" s="170" t="s">
        <v>2</v>
      </c>
    </row>
    <row r="2849" spans="24:38">
      <c r="X2849"/>
      <c r="Y2849"/>
      <c r="Z2849"/>
      <c r="AA2849"/>
      <c r="AB2849"/>
      <c r="AC2849"/>
      <c r="AD2849"/>
      <c r="AE2849"/>
      <c r="AF2849"/>
      <c r="AG2849"/>
      <c r="AH2849"/>
      <c r="AI2849"/>
      <c r="AJ2849"/>
      <c r="AK284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9" s="170" t="s">
        <v>2</v>
      </c>
    </row>
    <row r="2850" spans="24:38">
      <c r="X2850"/>
      <c r="Y2850"/>
      <c r="Z2850"/>
      <c r="AA2850"/>
      <c r="AB2850"/>
      <c r="AC2850"/>
      <c r="AD2850"/>
      <c r="AE2850"/>
      <c r="AF2850"/>
      <c r="AG2850"/>
      <c r="AH2850"/>
      <c r="AI2850"/>
      <c r="AJ2850"/>
      <c r="AK285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0" s="170" t="s">
        <v>2</v>
      </c>
    </row>
    <row r="2851" spans="24:38">
      <c r="X2851"/>
      <c r="Y2851"/>
      <c r="Z2851"/>
      <c r="AA2851"/>
      <c r="AB2851"/>
      <c r="AC2851"/>
      <c r="AD2851"/>
      <c r="AE2851"/>
      <c r="AF2851"/>
      <c r="AG2851"/>
      <c r="AH2851"/>
      <c r="AI2851"/>
      <c r="AJ2851"/>
      <c r="AK285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1" s="170" t="s">
        <v>2</v>
      </c>
    </row>
    <row r="2852" spans="24:38">
      <c r="X2852"/>
      <c r="Y2852"/>
      <c r="Z2852"/>
      <c r="AA2852"/>
      <c r="AB2852"/>
      <c r="AC2852"/>
      <c r="AD2852"/>
      <c r="AE2852"/>
      <c r="AF2852"/>
      <c r="AG2852"/>
      <c r="AH2852"/>
      <c r="AI2852"/>
      <c r="AJ2852"/>
      <c r="AK285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2" s="170" t="s">
        <v>2</v>
      </c>
    </row>
    <row r="2853" spans="24:38">
      <c r="X2853"/>
      <c r="Y2853"/>
      <c r="Z2853"/>
      <c r="AA2853"/>
      <c r="AB2853"/>
      <c r="AC2853"/>
      <c r="AD2853"/>
      <c r="AE2853"/>
      <c r="AF2853"/>
      <c r="AG2853"/>
      <c r="AH2853"/>
      <c r="AI2853"/>
      <c r="AJ2853"/>
      <c r="AK285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3" s="170" t="s">
        <v>2</v>
      </c>
    </row>
    <row r="2854" spans="24:38">
      <c r="X2854"/>
      <c r="Y2854"/>
      <c r="Z2854"/>
      <c r="AA2854"/>
      <c r="AB2854"/>
      <c r="AC2854"/>
      <c r="AD2854"/>
      <c r="AE2854"/>
      <c r="AF2854"/>
      <c r="AG2854"/>
      <c r="AH2854"/>
      <c r="AI2854"/>
      <c r="AJ2854"/>
      <c r="AK285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4" s="170" t="s">
        <v>2</v>
      </c>
    </row>
    <row r="2855" spans="24:38">
      <c r="X2855"/>
      <c r="Y2855"/>
      <c r="Z2855"/>
      <c r="AA2855"/>
      <c r="AB2855"/>
      <c r="AC2855"/>
      <c r="AD2855"/>
      <c r="AE2855"/>
      <c r="AF2855"/>
      <c r="AG2855"/>
      <c r="AH2855"/>
      <c r="AI2855"/>
      <c r="AJ2855"/>
      <c r="AK285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5" s="170" t="s">
        <v>2</v>
      </c>
    </row>
    <row r="2856" spans="24:38">
      <c r="X2856"/>
      <c r="Y2856"/>
      <c r="Z2856"/>
      <c r="AA2856"/>
      <c r="AB2856"/>
      <c r="AC2856"/>
      <c r="AD2856"/>
      <c r="AE2856"/>
      <c r="AF2856"/>
      <c r="AG2856"/>
      <c r="AH2856"/>
      <c r="AI2856"/>
      <c r="AJ2856"/>
      <c r="AK285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6" s="170" t="s">
        <v>2</v>
      </c>
    </row>
    <row r="2857" spans="24:38">
      <c r="X2857"/>
      <c r="Y2857"/>
      <c r="Z2857"/>
      <c r="AA2857"/>
      <c r="AB2857"/>
      <c r="AC2857"/>
      <c r="AD2857"/>
      <c r="AE2857"/>
      <c r="AF2857"/>
      <c r="AG2857"/>
      <c r="AH2857"/>
      <c r="AI2857"/>
      <c r="AJ2857"/>
      <c r="AK285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7" s="170" t="s">
        <v>2</v>
      </c>
    </row>
    <row r="2858" spans="24:38">
      <c r="X2858"/>
      <c r="Y2858"/>
      <c r="Z2858"/>
      <c r="AA2858"/>
      <c r="AB2858"/>
      <c r="AC2858"/>
      <c r="AD2858"/>
      <c r="AE2858"/>
      <c r="AF2858"/>
      <c r="AG2858"/>
      <c r="AH2858"/>
      <c r="AI2858"/>
      <c r="AJ2858"/>
      <c r="AK285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8" s="170" t="s">
        <v>2</v>
      </c>
    </row>
    <row r="2859" spans="24:38">
      <c r="X2859"/>
      <c r="Y2859"/>
      <c r="Z2859"/>
      <c r="AA2859"/>
      <c r="AB2859"/>
      <c r="AC2859"/>
      <c r="AD2859"/>
      <c r="AE2859"/>
      <c r="AF2859"/>
      <c r="AG2859"/>
      <c r="AH2859"/>
      <c r="AI2859"/>
      <c r="AJ2859"/>
      <c r="AK285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9" s="170" t="s">
        <v>2</v>
      </c>
    </row>
    <row r="2860" spans="24:38">
      <c r="X2860"/>
      <c r="Y2860"/>
      <c r="Z2860"/>
      <c r="AA2860"/>
      <c r="AB2860"/>
      <c r="AC2860"/>
      <c r="AD2860"/>
      <c r="AE2860"/>
      <c r="AF2860"/>
      <c r="AG2860"/>
      <c r="AH2860"/>
      <c r="AI2860"/>
      <c r="AJ2860"/>
      <c r="AK286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0" s="170" t="s">
        <v>2</v>
      </c>
    </row>
    <row r="2861" spans="24:38">
      <c r="X2861"/>
      <c r="Y2861"/>
      <c r="Z2861"/>
      <c r="AA2861"/>
      <c r="AB2861"/>
      <c r="AC2861"/>
      <c r="AD2861"/>
      <c r="AE2861"/>
      <c r="AF2861"/>
      <c r="AG2861"/>
      <c r="AH2861"/>
      <c r="AI2861"/>
      <c r="AJ2861"/>
      <c r="AK286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1" s="170" t="s">
        <v>2</v>
      </c>
    </row>
    <row r="2862" spans="24:38">
      <c r="X2862"/>
      <c r="Y2862"/>
      <c r="Z2862"/>
      <c r="AA2862"/>
      <c r="AB2862"/>
      <c r="AC2862"/>
      <c r="AD2862"/>
      <c r="AE2862"/>
      <c r="AF2862"/>
      <c r="AG2862"/>
      <c r="AH2862"/>
      <c r="AI2862"/>
      <c r="AJ2862"/>
      <c r="AK286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2" s="170" t="s">
        <v>2</v>
      </c>
    </row>
    <row r="2863" spans="24:38">
      <c r="X2863"/>
      <c r="Y2863"/>
      <c r="Z2863"/>
      <c r="AA2863"/>
      <c r="AB2863"/>
      <c r="AC2863"/>
      <c r="AD2863"/>
      <c r="AE2863"/>
      <c r="AF2863"/>
      <c r="AG2863"/>
      <c r="AH2863"/>
      <c r="AI2863"/>
      <c r="AJ2863"/>
      <c r="AK286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3" s="170" t="s">
        <v>2</v>
      </c>
    </row>
    <row r="2864" spans="24:38">
      <c r="X2864"/>
      <c r="Y2864"/>
      <c r="Z2864"/>
      <c r="AA2864"/>
      <c r="AB2864"/>
      <c r="AC2864"/>
      <c r="AD2864"/>
      <c r="AE2864"/>
      <c r="AF2864"/>
      <c r="AG2864"/>
      <c r="AH2864"/>
      <c r="AI2864"/>
      <c r="AJ2864"/>
      <c r="AK286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4" s="170" t="s">
        <v>2</v>
      </c>
    </row>
    <row r="2865" spans="24:38">
      <c r="X2865"/>
      <c r="Y2865"/>
      <c r="Z2865"/>
      <c r="AA2865"/>
      <c r="AB2865"/>
      <c r="AC2865"/>
      <c r="AD2865"/>
      <c r="AE2865"/>
      <c r="AF2865"/>
      <c r="AG2865"/>
      <c r="AH2865"/>
      <c r="AI2865"/>
      <c r="AJ2865"/>
      <c r="AK286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5" s="170" t="s">
        <v>2</v>
      </c>
    </row>
    <row r="2866" spans="24:38">
      <c r="X2866"/>
      <c r="Y2866"/>
      <c r="Z2866"/>
      <c r="AA2866"/>
      <c r="AB2866"/>
      <c r="AC2866"/>
      <c r="AD2866"/>
      <c r="AE2866"/>
      <c r="AF2866"/>
      <c r="AG2866"/>
      <c r="AH2866"/>
      <c r="AI2866"/>
      <c r="AJ2866"/>
      <c r="AK286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6" s="170" t="s">
        <v>2</v>
      </c>
    </row>
    <row r="2867" spans="24:38">
      <c r="X2867"/>
      <c r="Y2867"/>
      <c r="Z2867"/>
      <c r="AA2867"/>
      <c r="AB2867"/>
      <c r="AC2867"/>
      <c r="AD2867"/>
      <c r="AE2867"/>
      <c r="AF2867"/>
      <c r="AG2867"/>
      <c r="AH2867"/>
      <c r="AI2867"/>
      <c r="AJ2867"/>
      <c r="AK286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7" s="170" t="s">
        <v>2</v>
      </c>
    </row>
    <row r="2868" spans="24:38">
      <c r="X2868"/>
      <c r="Y2868"/>
      <c r="Z2868"/>
      <c r="AA2868"/>
      <c r="AB2868"/>
      <c r="AC2868"/>
      <c r="AD2868"/>
      <c r="AE2868"/>
      <c r="AF2868"/>
      <c r="AG2868"/>
      <c r="AH2868"/>
      <c r="AI2868"/>
      <c r="AJ2868"/>
      <c r="AK286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8" s="170" t="s">
        <v>2</v>
      </c>
    </row>
    <row r="2869" spans="24:38">
      <c r="X2869"/>
      <c r="Y2869"/>
      <c r="Z2869"/>
      <c r="AA2869"/>
      <c r="AB2869"/>
      <c r="AC2869"/>
      <c r="AD2869"/>
      <c r="AE2869"/>
      <c r="AF2869"/>
      <c r="AG2869"/>
      <c r="AH2869"/>
      <c r="AI2869"/>
      <c r="AJ2869"/>
      <c r="AK286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9" s="170" t="s">
        <v>2</v>
      </c>
    </row>
    <row r="2870" spans="24:38">
      <c r="X2870"/>
      <c r="Y2870"/>
      <c r="Z2870"/>
      <c r="AA2870"/>
      <c r="AB2870"/>
      <c r="AC2870"/>
      <c r="AD2870"/>
      <c r="AE2870"/>
      <c r="AF2870"/>
      <c r="AG2870"/>
      <c r="AH2870"/>
      <c r="AI2870"/>
      <c r="AJ2870"/>
      <c r="AK287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0" s="170" t="s">
        <v>2</v>
      </c>
    </row>
    <row r="2871" spans="24:38">
      <c r="X2871"/>
      <c r="Y2871"/>
      <c r="Z2871"/>
      <c r="AA2871"/>
      <c r="AB2871"/>
      <c r="AC2871"/>
      <c r="AD2871"/>
      <c r="AE2871"/>
      <c r="AF2871"/>
      <c r="AG2871"/>
      <c r="AH2871"/>
      <c r="AI2871"/>
      <c r="AJ2871"/>
      <c r="AK287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1" s="170" t="s">
        <v>2</v>
      </c>
    </row>
    <row r="2872" spans="24:38">
      <c r="X2872"/>
      <c r="Y2872"/>
      <c r="Z2872"/>
      <c r="AA2872"/>
      <c r="AB2872"/>
      <c r="AC2872"/>
      <c r="AD2872"/>
      <c r="AE2872"/>
      <c r="AF2872"/>
      <c r="AG2872"/>
      <c r="AH2872"/>
      <c r="AI2872"/>
      <c r="AJ2872"/>
      <c r="AK287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2" s="170" t="s">
        <v>2</v>
      </c>
    </row>
    <row r="2873" spans="24:38">
      <c r="X2873"/>
      <c r="Y2873"/>
      <c r="Z2873"/>
      <c r="AA2873"/>
      <c r="AB2873"/>
      <c r="AC2873"/>
      <c r="AD2873"/>
      <c r="AE2873"/>
      <c r="AF2873"/>
      <c r="AG2873"/>
      <c r="AH2873"/>
      <c r="AI2873"/>
      <c r="AJ2873"/>
      <c r="AK287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3" s="170" t="s">
        <v>2</v>
      </c>
    </row>
    <row r="2874" spans="24:38">
      <c r="X2874"/>
      <c r="Y2874"/>
      <c r="Z2874"/>
      <c r="AA2874"/>
      <c r="AB2874"/>
      <c r="AC2874"/>
      <c r="AD2874"/>
      <c r="AE2874"/>
      <c r="AF2874"/>
      <c r="AG2874"/>
      <c r="AH2874"/>
      <c r="AI2874"/>
      <c r="AJ2874"/>
      <c r="AK287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4" s="170" t="s">
        <v>2</v>
      </c>
    </row>
    <row r="2875" spans="24:38">
      <c r="X2875"/>
      <c r="Y2875"/>
      <c r="Z2875"/>
      <c r="AA2875"/>
      <c r="AB2875"/>
      <c r="AC2875"/>
      <c r="AD2875"/>
      <c r="AE2875"/>
      <c r="AF2875"/>
      <c r="AG2875"/>
      <c r="AH2875"/>
      <c r="AI2875"/>
      <c r="AJ2875"/>
      <c r="AK287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5" s="170" t="s">
        <v>2</v>
      </c>
    </row>
    <row r="2876" spans="24:38">
      <c r="X2876"/>
      <c r="Y2876"/>
      <c r="Z2876"/>
      <c r="AA2876"/>
      <c r="AB2876"/>
      <c r="AC2876"/>
      <c r="AD2876"/>
      <c r="AE2876"/>
      <c r="AF2876"/>
      <c r="AG2876"/>
      <c r="AH2876"/>
      <c r="AI2876"/>
      <c r="AJ2876"/>
      <c r="AK287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6" s="170" t="s">
        <v>2</v>
      </c>
    </row>
    <row r="2877" spans="24:38">
      <c r="X2877"/>
      <c r="Y2877"/>
      <c r="Z2877"/>
      <c r="AA2877"/>
      <c r="AB2877"/>
      <c r="AC2877"/>
      <c r="AD2877"/>
      <c r="AE2877"/>
      <c r="AF2877"/>
      <c r="AG2877"/>
      <c r="AH2877"/>
      <c r="AI2877"/>
      <c r="AJ2877"/>
      <c r="AK287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7" s="170" t="s">
        <v>2</v>
      </c>
    </row>
    <row r="2878" spans="24:38">
      <c r="X2878"/>
      <c r="Y2878"/>
      <c r="Z2878"/>
      <c r="AA2878"/>
      <c r="AB2878"/>
      <c r="AC2878"/>
      <c r="AD2878"/>
      <c r="AE2878"/>
      <c r="AF2878"/>
      <c r="AG2878"/>
      <c r="AH2878"/>
      <c r="AI2878"/>
      <c r="AJ2878"/>
      <c r="AK287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8" s="170" t="s">
        <v>2</v>
      </c>
    </row>
    <row r="2879" spans="24:38">
      <c r="X2879"/>
      <c r="Y2879"/>
      <c r="Z2879"/>
      <c r="AA2879"/>
      <c r="AB2879"/>
      <c r="AC2879"/>
      <c r="AD2879"/>
      <c r="AE2879"/>
      <c r="AF2879"/>
      <c r="AG2879"/>
      <c r="AH2879"/>
      <c r="AI2879"/>
      <c r="AJ2879"/>
      <c r="AK287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9" s="170" t="s">
        <v>2</v>
      </c>
    </row>
    <row r="2880" spans="24:38">
      <c r="X2880"/>
      <c r="Y2880"/>
      <c r="Z2880"/>
      <c r="AA2880"/>
      <c r="AB2880"/>
      <c r="AC2880"/>
      <c r="AD2880"/>
      <c r="AE2880"/>
      <c r="AF2880"/>
      <c r="AG2880"/>
      <c r="AH2880"/>
      <c r="AI2880"/>
      <c r="AJ2880"/>
      <c r="AK288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0" s="170" t="s">
        <v>2</v>
      </c>
    </row>
    <row r="2881" spans="24:38">
      <c r="X2881"/>
      <c r="Y2881"/>
      <c r="Z2881"/>
      <c r="AA2881"/>
      <c r="AB2881"/>
      <c r="AC2881"/>
      <c r="AD2881"/>
      <c r="AE2881"/>
      <c r="AF2881"/>
      <c r="AG2881"/>
      <c r="AH2881"/>
      <c r="AI2881"/>
      <c r="AJ2881"/>
      <c r="AK288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1" s="170" t="s">
        <v>2</v>
      </c>
    </row>
    <row r="2882" spans="24:38">
      <c r="X2882"/>
      <c r="Y2882"/>
      <c r="Z2882"/>
      <c r="AA2882"/>
      <c r="AB2882"/>
      <c r="AC2882"/>
      <c r="AD2882"/>
      <c r="AE2882"/>
      <c r="AF2882"/>
      <c r="AG2882"/>
      <c r="AH2882"/>
      <c r="AI2882"/>
      <c r="AJ2882"/>
      <c r="AK288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2" s="170" t="s">
        <v>2</v>
      </c>
    </row>
    <row r="2883" spans="24:38">
      <c r="X2883"/>
      <c r="Y2883"/>
      <c r="Z2883"/>
      <c r="AA2883"/>
      <c r="AB2883"/>
      <c r="AC2883"/>
      <c r="AD2883"/>
      <c r="AE2883"/>
      <c r="AF2883"/>
      <c r="AG2883"/>
      <c r="AH2883"/>
      <c r="AI2883"/>
      <c r="AJ2883"/>
      <c r="AK288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3" s="170" t="s">
        <v>2</v>
      </c>
    </row>
    <row r="2884" spans="24:38">
      <c r="X2884"/>
      <c r="Y2884"/>
      <c r="Z2884"/>
      <c r="AA2884"/>
      <c r="AB2884"/>
      <c r="AC2884"/>
      <c r="AD2884"/>
      <c r="AE2884"/>
      <c r="AF2884"/>
      <c r="AG2884"/>
      <c r="AH2884"/>
      <c r="AI2884"/>
      <c r="AJ2884"/>
      <c r="AK288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4" s="170" t="s">
        <v>2</v>
      </c>
    </row>
    <row r="2885" spans="24:38">
      <c r="X2885"/>
      <c r="Y2885"/>
      <c r="Z2885"/>
      <c r="AA2885"/>
      <c r="AB2885"/>
      <c r="AC2885"/>
      <c r="AD2885"/>
      <c r="AE2885"/>
      <c r="AF2885"/>
      <c r="AG2885"/>
      <c r="AH2885"/>
      <c r="AI2885"/>
      <c r="AJ2885"/>
      <c r="AK288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5" s="170" t="s">
        <v>2</v>
      </c>
    </row>
    <row r="2886" spans="24:38">
      <c r="X2886"/>
      <c r="Y2886"/>
      <c r="Z2886"/>
      <c r="AA2886"/>
      <c r="AB2886"/>
      <c r="AC2886"/>
      <c r="AD2886"/>
      <c r="AE2886"/>
      <c r="AF2886"/>
      <c r="AG2886"/>
      <c r="AH2886"/>
      <c r="AI2886"/>
      <c r="AJ2886"/>
      <c r="AK288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6" s="170" t="s">
        <v>2</v>
      </c>
    </row>
    <row r="2887" spans="24:38">
      <c r="X2887"/>
      <c r="Y2887"/>
      <c r="Z2887"/>
      <c r="AA2887"/>
      <c r="AB2887"/>
      <c r="AC2887"/>
      <c r="AD2887"/>
      <c r="AE2887"/>
      <c r="AF2887"/>
      <c r="AG2887"/>
      <c r="AH2887"/>
      <c r="AI2887"/>
      <c r="AJ2887"/>
      <c r="AK288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7" s="170" t="s">
        <v>2</v>
      </c>
    </row>
    <row r="2888" spans="24:38">
      <c r="X2888"/>
      <c r="Y2888"/>
      <c r="Z2888"/>
      <c r="AA2888"/>
      <c r="AB2888"/>
      <c r="AC2888"/>
      <c r="AD2888"/>
      <c r="AE2888"/>
      <c r="AF2888"/>
      <c r="AG2888"/>
      <c r="AH2888"/>
      <c r="AI2888"/>
      <c r="AJ2888"/>
      <c r="AK288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8" s="170" t="s">
        <v>2</v>
      </c>
    </row>
    <row r="2889" spans="24:38">
      <c r="X2889"/>
      <c r="Y2889"/>
      <c r="Z2889"/>
      <c r="AA2889"/>
      <c r="AB2889"/>
      <c r="AC2889"/>
      <c r="AD2889"/>
      <c r="AE2889"/>
      <c r="AF2889"/>
      <c r="AG2889"/>
      <c r="AH2889"/>
      <c r="AI2889"/>
      <c r="AJ2889"/>
      <c r="AK288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9" s="170" t="s">
        <v>2</v>
      </c>
    </row>
    <row r="2890" spans="24:38">
      <c r="X2890"/>
      <c r="Y2890"/>
      <c r="Z2890"/>
      <c r="AA2890"/>
      <c r="AB2890"/>
      <c r="AC2890"/>
      <c r="AD2890"/>
      <c r="AE2890"/>
      <c r="AF2890"/>
      <c r="AG2890"/>
      <c r="AH2890"/>
      <c r="AI2890"/>
      <c r="AJ2890"/>
      <c r="AK289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0" s="170" t="s">
        <v>2</v>
      </c>
    </row>
    <row r="2891" spans="24:38">
      <c r="X2891"/>
      <c r="Y2891"/>
      <c r="Z2891"/>
      <c r="AA2891"/>
      <c r="AB2891"/>
      <c r="AC2891"/>
      <c r="AD2891"/>
      <c r="AE2891"/>
      <c r="AF2891"/>
      <c r="AG2891"/>
      <c r="AH2891"/>
      <c r="AI2891"/>
      <c r="AJ2891"/>
      <c r="AK289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1" s="170" t="s">
        <v>2</v>
      </c>
    </row>
    <row r="2892" spans="24:38">
      <c r="X2892"/>
      <c r="Y2892"/>
      <c r="Z2892"/>
      <c r="AA2892"/>
      <c r="AB2892"/>
      <c r="AC2892"/>
      <c r="AD2892"/>
      <c r="AE2892"/>
      <c r="AF2892"/>
      <c r="AG2892"/>
      <c r="AH2892"/>
      <c r="AI2892"/>
      <c r="AJ2892"/>
      <c r="AK289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2" s="170" t="s">
        <v>2</v>
      </c>
    </row>
    <row r="2893" spans="24:38">
      <c r="X2893"/>
      <c r="Y2893"/>
      <c r="Z2893"/>
      <c r="AA2893"/>
      <c r="AB2893"/>
      <c r="AC2893"/>
      <c r="AD2893"/>
      <c r="AE2893"/>
      <c r="AF2893"/>
      <c r="AG2893"/>
      <c r="AH2893"/>
      <c r="AI2893"/>
      <c r="AJ2893"/>
      <c r="AK289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3" s="170" t="s">
        <v>2</v>
      </c>
    </row>
    <row r="2894" spans="24:38">
      <c r="X2894"/>
      <c r="Y2894"/>
      <c r="Z2894"/>
      <c r="AA2894"/>
      <c r="AB2894"/>
      <c r="AC2894"/>
      <c r="AD2894"/>
      <c r="AE2894"/>
      <c r="AF2894"/>
      <c r="AG2894"/>
      <c r="AH2894"/>
      <c r="AI2894"/>
      <c r="AJ2894"/>
      <c r="AK289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4" s="170" t="s">
        <v>2</v>
      </c>
    </row>
    <row r="2895" spans="24:38">
      <c r="X2895"/>
      <c r="Y2895"/>
      <c r="Z2895"/>
      <c r="AA2895"/>
      <c r="AB2895"/>
      <c r="AC2895"/>
      <c r="AD2895"/>
      <c r="AE2895"/>
      <c r="AF2895"/>
      <c r="AG2895"/>
      <c r="AH2895"/>
      <c r="AI2895"/>
      <c r="AJ2895"/>
      <c r="AK289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5" s="170" t="s">
        <v>2</v>
      </c>
    </row>
    <row r="2896" spans="24:38">
      <c r="X2896"/>
      <c r="Y2896"/>
      <c r="Z2896"/>
      <c r="AA2896"/>
      <c r="AB2896"/>
      <c r="AC2896"/>
      <c r="AD2896"/>
      <c r="AE2896"/>
      <c r="AF2896"/>
      <c r="AG2896"/>
      <c r="AH2896"/>
      <c r="AI2896"/>
      <c r="AJ2896"/>
      <c r="AK289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6" s="170" t="s">
        <v>2</v>
      </c>
    </row>
    <row r="2897" spans="24:38">
      <c r="X2897"/>
      <c r="Y2897"/>
      <c r="Z2897"/>
      <c r="AA2897"/>
      <c r="AB2897"/>
      <c r="AC2897"/>
      <c r="AD2897"/>
      <c r="AE2897"/>
      <c r="AF2897"/>
      <c r="AG2897"/>
      <c r="AH2897"/>
      <c r="AI2897"/>
      <c r="AJ2897"/>
      <c r="AK289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7" s="170" t="s">
        <v>2</v>
      </c>
    </row>
    <row r="2898" spans="24:38">
      <c r="X2898"/>
      <c r="Y2898"/>
      <c r="Z2898"/>
      <c r="AA2898"/>
      <c r="AB2898"/>
      <c r="AC2898"/>
      <c r="AD2898"/>
      <c r="AE2898"/>
      <c r="AF2898"/>
      <c r="AG2898"/>
      <c r="AH2898"/>
      <c r="AI2898"/>
      <c r="AJ2898"/>
      <c r="AK289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8" s="170" t="s">
        <v>2</v>
      </c>
    </row>
    <row r="2899" spans="24:38">
      <c r="X2899"/>
      <c r="Y2899"/>
      <c r="Z2899"/>
      <c r="AA2899"/>
      <c r="AB2899"/>
      <c r="AC2899"/>
      <c r="AD2899"/>
      <c r="AE2899"/>
      <c r="AF2899"/>
      <c r="AG2899"/>
      <c r="AH2899"/>
      <c r="AI2899"/>
      <c r="AJ2899"/>
      <c r="AK289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9" s="170" t="s">
        <v>2</v>
      </c>
    </row>
    <row r="2900" spans="24:38">
      <c r="X2900"/>
      <c r="Y2900"/>
      <c r="Z2900"/>
      <c r="AA2900"/>
      <c r="AB2900"/>
      <c r="AC2900"/>
      <c r="AD2900"/>
      <c r="AE2900"/>
      <c r="AF2900"/>
      <c r="AG2900"/>
      <c r="AH2900"/>
      <c r="AI2900"/>
      <c r="AJ2900"/>
      <c r="AK290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0" s="170" t="s">
        <v>2</v>
      </c>
    </row>
    <row r="2901" spans="24:38">
      <c r="X2901"/>
      <c r="Y2901"/>
      <c r="Z2901"/>
      <c r="AA2901"/>
      <c r="AB2901"/>
      <c r="AC2901"/>
      <c r="AD2901"/>
      <c r="AE2901"/>
      <c r="AF2901"/>
      <c r="AG2901"/>
      <c r="AH2901"/>
      <c r="AI2901"/>
      <c r="AJ2901"/>
      <c r="AK2901" s="130" t="str">
        <f t="shared" ref="AK2901:AK2964" si="61">CONCATENATE("IF EXISTS (SELECT * FROM TR_OPCItems WHERE iID = ",V2901,")
UPDATE TR_OPCItems
   SET iID_OPCGroup = ",W2901,",sName = '",X2901,"',sEngUnit = '",Y2901,"',sFunction = '",Z2901,"',sNameTag = '",AA2901,"',dMin = ",AB2901,",dMax = ",AC2901,",dHiHi = ",AD2901,",dHi = ",AE2901,",dLo = ",AF2901,",dLoLo = ",AG2901,",iPrecision = ",AH2901,",iDuration = ",AJ2901,"
 WHERE iID = ",V2901,"
ELSE 
 INSERT INTO TR_OPCItems
           ([iID_OPCGroup],[sName],[sEngUnit],[sFunction],[sNameTag],[dMin],[dMax],[dHiHi],[dHi],[dLo],[dLoLo],[iPrecision],[iDuration])
     VALUES
           (",W2901,",'",X2901,"','",Y2901,"','",Z2901,"','",AA2901,"',",AB2901,",",AC2901," ,",AD2901,",",AE2901,",",AF2901,",",AG2901,",",AH2901,",",AJ2901,");")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1" s="170" t="s">
        <v>2</v>
      </c>
    </row>
    <row r="2902" spans="24:38">
      <c r="X2902"/>
      <c r="Y2902"/>
      <c r="Z2902"/>
      <c r="AA2902"/>
      <c r="AB2902"/>
      <c r="AC2902"/>
      <c r="AD2902"/>
      <c r="AE2902"/>
      <c r="AF2902"/>
      <c r="AG2902"/>
      <c r="AH2902"/>
      <c r="AI2902"/>
      <c r="AJ2902"/>
      <c r="AK290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2" s="170" t="s">
        <v>2</v>
      </c>
    </row>
    <row r="2903" spans="24:38">
      <c r="X2903"/>
      <c r="Y2903"/>
      <c r="Z2903"/>
      <c r="AA2903"/>
      <c r="AB2903"/>
      <c r="AC2903"/>
      <c r="AD2903"/>
      <c r="AE2903"/>
      <c r="AF2903"/>
      <c r="AG2903"/>
      <c r="AH2903"/>
      <c r="AI2903"/>
      <c r="AJ2903"/>
      <c r="AK290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3" s="170" t="s">
        <v>2</v>
      </c>
    </row>
    <row r="2904" spans="24:38">
      <c r="X2904"/>
      <c r="Y2904"/>
      <c r="Z2904"/>
      <c r="AA2904"/>
      <c r="AB2904"/>
      <c r="AC2904"/>
      <c r="AD2904"/>
      <c r="AE2904"/>
      <c r="AF2904"/>
      <c r="AG2904"/>
      <c r="AH2904"/>
      <c r="AI2904"/>
      <c r="AJ2904"/>
      <c r="AK290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4" s="170" t="s">
        <v>2</v>
      </c>
    </row>
    <row r="2905" spans="24:38">
      <c r="X2905"/>
      <c r="Y2905"/>
      <c r="Z2905"/>
      <c r="AA2905"/>
      <c r="AB2905"/>
      <c r="AC2905"/>
      <c r="AD2905"/>
      <c r="AE2905"/>
      <c r="AF2905"/>
      <c r="AG2905"/>
      <c r="AH2905"/>
      <c r="AI2905"/>
      <c r="AJ2905"/>
      <c r="AK290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5" s="170" t="s">
        <v>2</v>
      </c>
    </row>
    <row r="2906" spans="24:38">
      <c r="X2906"/>
      <c r="Y2906"/>
      <c r="Z2906"/>
      <c r="AA2906"/>
      <c r="AB2906"/>
      <c r="AC2906"/>
      <c r="AD2906"/>
      <c r="AE2906"/>
      <c r="AF2906"/>
      <c r="AG2906"/>
      <c r="AH2906"/>
      <c r="AI2906"/>
      <c r="AJ2906"/>
      <c r="AK290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6" s="170" t="s">
        <v>2</v>
      </c>
    </row>
    <row r="2907" spans="24:38">
      <c r="X2907"/>
      <c r="Y2907"/>
      <c r="Z2907"/>
      <c r="AA2907"/>
      <c r="AB2907"/>
      <c r="AC2907"/>
      <c r="AD2907"/>
      <c r="AE2907"/>
      <c r="AF2907"/>
      <c r="AG2907"/>
      <c r="AH2907"/>
      <c r="AI2907"/>
      <c r="AJ2907"/>
      <c r="AK290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7" s="170" t="s">
        <v>2</v>
      </c>
    </row>
    <row r="2908" spans="24:38">
      <c r="X2908"/>
      <c r="Y2908"/>
      <c r="Z2908"/>
      <c r="AA2908"/>
      <c r="AB2908"/>
      <c r="AC2908"/>
      <c r="AD2908"/>
      <c r="AE2908"/>
      <c r="AF2908"/>
      <c r="AG2908"/>
      <c r="AH2908"/>
      <c r="AI2908"/>
      <c r="AJ2908"/>
      <c r="AK290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8" s="170" t="s">
        <v>2</v>
      </c>
    </row>
    <row r="2909" spans="24:38">
      <c r="X2909"/>
      <c r="Y2909"/>
      <c r="Z2909"/>
      <c r="AA2909"/>
      <c r="AB2909"/>
      <c r="AC2909"/>
      <c r="AD2909"/>
      <c r="AE2909"/>
      <c r="AF2909"/>
      <c r="AG2909"/>
      <c r="AH2909"/>
      <c r="AI2909"/>
      <c r="AJ2909"/>
      <c r="AK290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9" s="170" t="s">
        <v>2</v>
      </c>
    </row>
    <row r="2910" spans="24:38">
      <c r="X2910"/>
      <c r="Y2910"/>
      <c r="Z2910"/>
      <c r="AA2910"/>
      <c r="AB2910"/>
      <c r="AC2910"/>
      <c r="AD2910"/>
      <c r="AE2910"/>
      <c r="AF2910"/>
      <c r="AG2910"/>
      <c r="AH2910"/>
      <c r="AI2910"/>
      <c r="AJ2910"/>
      <c r="AK291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0" s="170" t="s">
        <v>2</v>
      </c>
    </row>
    <row r="2911" spans="24:38">
      <c r="X2911"/>
      <c r="Y2911"/>
      <c r="Z2911"/>
      <c r="AA2911"/>
      <c r="AB2911"/>
      <c r="AC2911"/>
      <c r="AD2911"/>
      <c r="AE2911"/>
      <c r="AF2911"/>
      <c r="AG2911"/>
      <c r="AH2911"/>
      <c r="AI2911"/>
      <c r="AJ2911"/>
      <c r="AK291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1" s="170" t="s">
        <v>2</v>
      </c>
    </row>
    <row r="2912" spans="24:38">
      <c r="X2912"/>
      <c r="Y2912"/>
      <c r="Z2912"/>
      <c r="AA2912"/>
      <c r="AB2912"/>
      <c r="AC2912"/>
      <c r="AD2912"/>
      <c r="AE2912"/>
      <c r="AF2912"/>
      <c r="AG2912"/>
      <c r="AH2912"/>
      <c r="AI2912"/>
      <c r="AJ2912"/>
      <c r="AK291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2" s="170" t="s">
        <v>2</v>
      </c>
    </row>
    <row r="2913" spans="24:38">
      <c r="X2913"/>
      <c r="Y2913"/>
      <c r="Z2913"/>
      <c r="AA2913"/>
      <c r="AB2913"/>
      <c r="AC2913"/>
      <c r="AD2913"/>
      <c r="AE2913"/>
      <c r="AF2913"/>
      <c r="AG2913"/>
      <c r="AH2913"/>
      <c r="AI2913"/>
      <c r="AJ2913"/>
      <c r="AK291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3" s="170" t="s">
        <v>2</v>
      </c>
    </row>
    <row r="2914" spans="24:38">
      <c r="X2914"/>
      <c r="Y2914"/>
      <c r="Z2914"/>
      <c r="AA2914"/>
      <c r="AB2914"/>
      <c r="AC2914"/>
      <c r="AD2914"/>
      <c r="AE2914"/>
      <c r="AF2914"/>
      <c r="AG2914"/>
      <c r="AH2914"/>
      <c r="AI2914"/>
      <c r="AJ2914"/>
      <c r="AK291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4" s="170" t="s">
        <v>2</v>
      </c>
    </row>
    <row r="2915" spans="24:38">
      <c r="X2915"/>
      <c r="Y2915"/>
      <c r="Z2915"/>
      <c r="AA2915"/>
      <c r="AB2915"/>
      <c r="AC2915"/>
      <c r="AD2915"/>
      <c r="AE2915"/>
      <c r="AF2915"/>
      <c r="AG2915"/>
      <c r="AH2915"/>
      <c r="AI2915"/>
      <c r="AJ2915"/>
      <c r="AK291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5" s="170" t="s">
        <v>2</v>
      </c>
    </row>
    <row r="2916" spans="24:38">
      <c r="X2916"/>
      <c r="Y2916"/>
      <c r="Z2916"/>
      <c r="AA2916"/>
      <c r="AB2916"/>
      <c r="AC2916"/>
      <c r="AD2916"/>
      <c r="AE2916"/>
      <c r="AF2916"/>
      <c r="AG2916"/>
      <c r="AH2916"/>
      <c r="AI2916"/>
      <c r="AJ2916"/>
      <c r="AK291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6" s="170" t="s">
        <v>2</v>
      </c>
    </row>
    <row r="2917" spans="24:38">
      <c r="X2917"/>
      <c r="Y2917"/>
      <c r="Z2917"/>
      <c r="AA2917"/>
      <c r="AB2917"/>
      <c r="AC2917"/>
      <c r="AD2917"/>
      <c r="AE2917"/>
      <c r="AF2917"/>
      <c r="AG2917"/>
      <c r="AH2917"/>
      <c r="AI2917"/>
      <c r="AJ2917"/>
      <c r="AK291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7" s="170" t="s">
        <v>2</v>
      </c>
    </row>
    <row r="2918" spans="24:38">
      <c r="X2918"/>
      <c r="Y2918"/>
      <c r="Z2918"/>
      <c r="AA2918"/>
      <c r="AB2918"/>
      <c r="AC2918"/>
      <c r="AD2918"/>
      <c r="AE2918"/>
      <c r="AF2918"/>
      <c r="AG2918"/>
      <c r="AH2918"/>
      <c r="AI2918"/>
      <c r="AJ2918"/>
      <c r="AK291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8" s="170" t="s">
        <v>2</v>
      </c>
    </row>
    <row r="2919" spans="24:38">
      <c r="X2919"/>
      <c r="Y2919"/>
      <c r="Z2919"/>
      <c r="AA2919"/>
      <c r="AB2919"/>
      <c r="AC2919"/>
      <c r="AD2919"/>
      <c r="AE2919"/>
      <c r="AF2919"/>
      <c r="AG2919"/>
      <c r="AH2919"/>
      <c r="AI2919"/>
      <c r="AJ2919"/>
      <c r="AK291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9" s="170" t="s">
        <v>2</v>
      </c>
    </row>
    <row r="2920" spans="24:38">
      <c r="X2920"/>
      <c r="Y2920"/>
      <c r="Z2920"/>
      <c r="AA2920"/>
      <c r="AB2920"/>
      <c r="AC2920"/>
      <c r="AD2920"/>
      <c r="AE2920"/>
      <c r="AF2920"/>
      <c r="AG2920"/>
      <c r="AH2920"/>
      <c r="AI2920"/>
      <c r="AJ2920"/>
      <c r="AK292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0" s="170" t="s">
        <v>2</v>
      </c>
    </row>
    <row r="2921" spans="24:38">
      <c r="X2921"/>
      <c r="Y2921"/>
      <c r="Z2921"/>
      <c r="AA2921"/>
      <c r="AB2921"/>
      <c r="AC2921"/>
      <c r="AD2921"/>
      <c r="AE2921"/>
      <c r="AF2921"/>
      <c r="AG2921"/>
      <c r="AH2921"/>
      <c r="AI2921"/>
      <c r="AJ2921"/>
      <c r="AK292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1" s="170" t="s">
        <v>2</v>
      </c>
    </row>
    <row r="2922" spans="24:38">
      <c r="X2922"/>
      <c r="Y2922"/>
      <c r="Z2922"/>
      <c r="AA2922"/>
      <c r="AB2922"/>
      <c r="AC2922"/>
      <c r="AD2922"/>
      <c r="AE2922"/>
      <c r="AF2922"/>
      <c r="AG2922"/>
      <c r="AH2922"/>
      <c r="AI2922"/>
      <c r="AJ2922"/>
      <c r="AK292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2" s="170" t="s">
        <v>2</v>
      </c>
    </row>
    <row r="2923" spans="24:38">
      <c r="X2923"/>
      <c r="Y2923"/>
      <c r="Z2923"/>
      <c r="AA2923"/>
      <c r="AB2923"/>
      <c r="AC2923"/>
      <c r="AD2923"/>
      <c r="AE2923"/>
      <c r="AF2923"/>
      <c r="AG2923"/>
      <c r="AH2923"/>
      <c r="AI2923"/>
      <c r="AJ2923"/>
      <c r="AK292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3" s="170" t="s">
        <v>2</v>
      </c>
    </row>
    <row r="2924" spans="24:38">
      <c r="X2924"/>
      <c r="Y2924"/>
      <c r="Z2924"/>
      <c r="AA2924"/>
      <c r="AB2924"/>
      <c r="AC2924"/>
      <c r="AD2924"/>
      <c r="AE2924"/>
      <c r="AF2924"/>
      <c r="AG2924"/>
      <c r="AH2924"/>
      <c r="AI2924"/>
      <c r="AJ2924"/>
      <c r="AK292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4" s="170" t="s">
        <v>2</v>
      </c>
    </row>
    <row r="2925" spans="24:38">
      <c r="X2925"/>
      <c r="Y2925"/>
      <c r="Z2925"/>
      <c r="AA2925"/>
      <c r="AB2925"/>
      <c r="AC2925"/>
      <c r="AD2925"/>
      <c r="AE2925"/>
      <c r="AF2925"/>
      <c r="AG2925"/>
      <c r="AH2925"/>
      <c r="AI2925"/>
      <c r="AJ2925"/>
      <c r="AK292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5" s="170" t="s">
        <v>2</v>
      </c>
    </row>
    <row r="2926" spans="24:38">
      <c r="X2926"/>
      <c r="Y2926"/>
      <c r="Z2926"/>
      <c r="AA2926"/>
      <c r="AB2926"/>
      <c r="AC2926"/>
      <c r="AD2926"/>
      <c r="AE2926"/>
      <c r="AF2926"/>
      <c r="AG2926"/>
      <c r="AH2926"/>
      <c r="AI2926"/>
      <c r="AJ2926"/>
      <c r="AK292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6" s="170" t="s">
        <v>2</v>
      </c>
    </row>
    <row r="2927" spans="24:38">
      <c r="X2927"/>
      <c r="Y2927"/>
      <c r="Z2927"/>
      <c r="AA2927"/>
      <c r="AB2927"/>
      <c r="AC2927"/>
      <c r="AD2927"/>
      <c r="AE2927"/>
      <c r="AF2927"/>
      <c r="AG2927"/>
      <c r="AH2927"/>
      <c r="AI2927"/>
      <c r="AJ2927"/>
      <c r="AK292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7" s="170" t="s">
        <v>2</v>
      </c>
    </row>
    <row r="2928" spans="24:38">
      <c r="X2928"/>
      <c r="Y2928"/>
      <c r="Z2928"/>
      <c r="AA2928"/>
      <c r="AB2928"/>
      <c r="AC2928"/>
      <c r="AD2928"/>
      <c r="AE2928"/>
      <c r="AF2928"/>
      <c r="AG2928"/>
      <c r="AH2928"/>
      <c r="AI2928"/>
      <c r="AJ2928"/>
      <c r="AK292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8" s="170" t="s">
        <v>2</v>
      </c>
    </row>
    <row r="2929" spans="24:38">
      <c r="X2929"/>
      <c r="Y2929"/>
      <c r="Z2929"/>
      <c r="AA2929"/>
      <c r="AB2929"/>
      <c r="AC2929"/>
      <c r="AD2929"/>
      <c r="AE2929"/>
      <c r="AF2929"/>
      <c r="AG2929"/>
      <c r="AH2929"/>
      <c r="AI2929"/>
      <c r="AJ2929"/>
      <c r="AK292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9" s="170" t="s">
        <v>2</v>
      </c>
    </row>
    <row r="2930" spans="24:38">
      <c r="X2930"/>
      <c r="Y2930"/>
      <c r="Z2930"/>
      <c r="AA2930"/>
      <c r="AB2930"/>
      <c r="AC2930"/>
      <c r="AD2930"/>
      <c r="AE2930"/>
      <c r="AF2930"/>
      <c r="AG2930"/>
      <c r="AH2930"/>
      <c r="AI2930"/>
      <c r="AJ2930"/>
      <c r="AK293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0" s="170" t="s">
        <v>2</v>
      </c>
    </row>
    <row r="2931" spans="24:38">
      <c r="X2931"/>
      <c r="Y2931"/>
      <c r="Z2931"/>
      <c r="AA2931"/>
      <c r="AB2931"/>
      <c r="AC2931"/>
      <c r="AD2931"/>
      <c r="AE2931"/>
      <c r="AF2931"/>
      <c r="AG2931"/>
      <c r="AH2931"/>
      <c r="AI2931"/>
      <c r="AJ2931"/>
      <c r="AK293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1" s="170" t="s">
        <v>2</v>
      </c>
    </row>
    <row r="2932" spans="24:38">
      <c r="X2932"/>
      <c r="Y2932"/>
      <c r="Z2932"/>
      <c r="AA2932"/>
      <c r="AB2932"/>
      <c r="AC2932"/>
      <c r="AD2932"/>
      <c r="AE2932"/>
      <c r="AF2932"/>
      <c r="AG2932"/>
      <c r="AH2932"/>
      <c r="AI2932"/>
      <c r="AJ2932"/>
      <c r="AK293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2" s="170" t="s">
        <v>2</v>
      </c>
    </row>
    <row r="2933" spans="24:38">
      <c r="X2933"/>
      <c r="Y2933"/>
      <c r="Z2933"/>
      <c r="AA2933"/>
      <c r="AB2933"/>
      <c r="AC2933"/>
      <c r="AD2933"/>
      <c r="AE2933"/>
      <c r="AF2933"/>
      <c r="AG2933"/>
      <c r="AH2933"/>
      <c r="AI2933"/>
      <c r="AJ2933"/>
      <c r="AK293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3" s="170" t="s">
        <v>2</v>
      </c>
    </row>
    <row r="2934" spans="24:38">
      <c r="X2934"/>
      <c r="Y2934"/>
      <c r="Z2934"/>
      <c r="AA2934"/>
      <c r="AB2934"/>
      <c r="AC2934"/>
      <c r="AD2934"/>
      <c r="AE2934"/>
      <c r="AF2934"/>
      <c r="AG2934"/>
      <c r="AH2934"/>
      <c r="AI2934"/>
      <c r="AJ2934"/>
      <c r="AK293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4" s="170" t="s">
        <v>2</v>
      </c>
    </row>
    <row r="2935" spans="24:38">
      <c r="X2935"/>
      <c r="Y2935"/>
      <c r="Z2935"/>
      <c r="AA2935"/>
      <c r="AB2935"/>
      <c r="AC2935"/>
      <c r="AD2935"/>
      <c r="AE2935"/>
      <c r="AF2935"/>
      <c r="AG2935"/>
      <c r="AH2935"/>
      <c r="AI2935"/>
      <c r="AJ2935"/>
      <c r="AK293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5" s="170" t="s">
        <v>2</v>
      </c>
    </row>
    <row r="2936" spans="24:38">
      <c r="X2936"/>
      <c r="Y2936"/>
      <c r="Z2936"/>
      <c r="AA2936"/>
      <c r="AB2936"/>
      <c r="AC2936"/>
      <c r="AD2936"/>
      <c r="AE2936"/>
      <c r="AF2936"/>
      <c r="AG2936"/>
      <c r="AH2936"/>
      <c r="AI2936"/>
      <c r="AJ2936"/>
      <c r="AK293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6" s="170" t="s">
        <v>2</v>
      </c>
    </row>
    <row r="2937" spans="24:38">
      <c r="X2937"/>
      <c r="Y2937"/>
      <c r="Z2937"/>
      <c r="AA2937"/>
      <c r="AB2937"/>
      <c r="AC2937"/>
      <c r="AD2937"/>
      <c r="AE2937"/>
      <c r="AF2937"/>
      <c r="AG2937"/>
      <c r="AH2937"/>
      <c r="AI2937"/>
      <c r="AJ2937"/>
      <c r="AK293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7" s="170" t="s">
        <v>2</v>
      </c>
    </row>
    <row r="2938" spans="24:38">
      <c r="X2938"/>
      <c r="Y2938"/>
      <c r="Z2938"/>
      <c r="AA2938"/>
      <c r="AB2938"/>
      <c r="AC2938"/>
      <c r="AD2938"/>
      <c r="AE2938"/>
      <c r="AF2938"/>
      <c r="AG2938"/>
      <c r="AH2938"/>
      <c r="AI2938"/>
      <c r="AJ2938"/>
      <c r="AK293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8" s="170" t="s">
        <v>2</v>
      </c>
    </row>
    <row r="2939" spans="24:38">
      <c r="X2939"/>
      <c r="Y2939"/>
      <c r="Z2939"/>
      <c r="AA2939"/>
      <c r="AB2939"/>
      <c r="AC2939"/>
      <c r="AD2939"/>
      <c r="AE2939"/>
      <c r="AF2939"/>
      <c r="AG2939"/>
      <c r="AH2939"/>
      <c r="AI2939"/>
      <c r="AJ2939"/>
      <c r="AK293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9" s="170" t="s">
        <v>2</v>
      </c>
    </row>
    <row r="2940" spans="24:38">
      <c r="X2940"/>
      <c r="Y2940"/>
      <c r="Z2940"/>
      <c r="AA2940"/>
      <c r="AB2940"/>
      <c r="AC2940"/>
      <c r="AD2940"/>
      <c r="AE2940"/>
      <c r="AF2940"/>
      <c r="AG2940"/>
      <c r="AH2940"/>
      <c r="AI2940"/>
      <c r="AJ2940"/>
      <c r="AK294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0" s="170" t="s">
        <v>2</v>
      </c>
    </row>
    <row r="2941" spans="24:38">
      <c r="X2941"/>
      <c r="Y2941"/>
      <c r="Z2941"/>
      <c r="AA2941"/>
      <c r="AB2941"/>
      <c r="AC2941"/>
      <c r="AD2941"/>
      <c r="AE2941"/>
      <c r="AF2941"/>
      <c r="AG2941"/>
      <c r="AH2941"/>
      <c r="AI2941"/>
      <c r="AJ2941"/>
      <c r="AK294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1" s="170" t="s">
        <v>2</v>
      </c>
    </row>
    <row r="2942" spans="24:38">
      <c r="X2942"/>
      <c r="Y2942"/>
      <c r="Z2942"/>
      <c r="AA2942"/>
      <c r="AB2942"/>
      <c r="AC2942"/>
      <c r="AD2942"/>
      <c r="AE2942"/>
      <c r="AF2942"/>
      <c r="AG2942"/>
      <c r="AH2942"/>
      <c r="AI2942"/>
      <c r="AJ2942"/>
      <c r="AK294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2" s="170" t="s">
        <v>2</v>
      </c>
    </row>
    <row r="2943" spans="24:38">
      <c r="X2943"/>
      <c r="Y2943"/>
      <c r="Z2943"/>
      <c r="AA2943"/>
      <c r="AB2943"/>
      <c r="AC2943"/>
      <c r="AD2943"/>
      <c r="AE2943"/>
      <c r="AF2943"/>
      <c r="AG2943"/>
      <c r="AH2943"/>
      <c r="AI2943"/>
      <c r="AJ2943"/>
      <c r="AK294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3" s="170" t="s">
        <v>2</v>
      </c>
    </row>
    <row r="2944" spans="24:38">
      <c r="X2944"/>
      <c r="Y2944"/>
      <c r="Z2944"/>
      <c r="AA2944"/>
      <c r="AB2944"/>
      <c r="AC2944"/>
      <c r="AD2944"/>
      <c r="AE2944"/>
      <c r="AF2944"/>
      <c r="AG2944"/>
      <c r="AH2944"/>
      <c r="AI2944"/>
      <c r="AJ2944"/>
      <c r="AK294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4" s="170" t="s">
        <v>2</v>
      </c>
    </row>
    <row r="2945" spans="24:38">
      <c r="X2945"/>
      <c r="Y2945"/>
      <c r="Z2945"/>
      <c r="AA2945"/>
      <c r="AB2945"/>
      <c r="AC2945"/>
      <c r="AD2945"/>
      <c r="AE2945"/>
      <c r="AF2945"/>
      <c r="AG2945"/>
      <c r="AH2945"/>
      <c r="AI2945"/>
      <c r="AJ2945"/>
      <c r="AK294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5" s="170" t="s">
        <v>2</v>
      </c>
    </row>
    <row r="2946" spans="24:38">
      <c r="X2946"/>
      <c r="Y2946"/>
      <c r="Z2946"/>
      <c r="AA2946"/>
      <c r="AB2946"/>
      <c r="AC2946"/>
      <c r="AD2946"/>
      <c r="AE2946"/>
      <c r="AF2946"/>
      <c r="AG2946"/>
      <c r="AH2946"/>
      <c r="AI2946"/>
      <c r="AJ2946"/>
      <c r="AK294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6" s="170" t="s">
        <v>2</v>
      </c>
    </row>
    <row r="2947" spans="24:38">
      <c r="X2947"/>
      <c r="Y2947"/>
      <c r="Z2947"/>
      <c r="AA2947"/>
      <c r="AB2947"/>
      <c r="AC2947"/>
      <c r="AD2947"/>
      <c r="AE2947"/>
      <c r="AF2947"/>
      <c r="AG2947"/>
      <c r="AH2947"/>
      <c r="AI2947"/>
      <c r="AJ2947"/>
      <c r="AK294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7" s="170" t="s">
        <v>2</v>
      </c>
    </row>
    <row r="2948" spans="24:38">
      <c r="X2948"/>
      <c r="Y2948"/>
      <c r="Z2948"/>
      <c r="AA2948"/>
      <c r="AB2948"/>
      <c r="AC2948"/>
      <c r="AD2948"/>
      <c r="AE2948"/>
      <c r="AF2948"/>
      <c r="AG2948"/>
      <c r="AH2948"/>
      <c r="AI2948"/>
      <c r="AJ2948"/>
      <c r="AK294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8" s="170" t="s">
        <v>2</v>
      </c>
    </row>
    <row r="2949" spans="24:38">
      <c r="X2949"/>
      <c r="Y2949"/>
      <c r="Z2949"/>
      <c r="AA2949"/>
      <c r="AB2949"/>
      <c r="AC2949"/>
      <c r="AD2949"/>
      <c r="AE2949"/>
      <c r="AF2949"/>
      <c r="AG2949"/>
      <c r="AH2949"/>
      <c r="AI2949"/>
      <c r="AJ2949"/>
      <c r="AK294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9" s="170" t="s">
        <v>2</v>
      </c>
    </row>
    <row r="2950" spans="24:38">
      <c r="X2950"/>
      <c r="Y2950"/>
      <c r="Z2950"/>
      <c r="AA2950"/>
      <c r="AB2950"/>
      <c r="AC2950"/>
      <c r="AD2950"/>
      <c r="AE2950"/>
      <c r="AF2950"/>
      <c r="AG2950"/>
      <c r="AH2950"/>
      <c r="AI2950"/>
      <c r="AJ2950"/>
      <c r="AK295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0" s="170" t="s">
        <v>2</v>
      </c>
    </row>
    <row r="2951" spans="24:38">
      <c r="X2951"/>
      <c r="Y2951"/>
      <c r="Z2951"/>
      <c r="AA2951"/>
      <c r="AB2951"/>
      <c r="AC2951"/>
      <c r="AD2951"/>
      <c r="AE2951"/>
      <c r="AF2951"/>
      <c r="AG2951"/>
      <c r="AH2951"/>
      <c r="AI2951"/>
      <c r="AJ2951"/>
      <c r="AK295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1" s="170" t="s">
        <v>2</v>
      </c>
    </row>
    <row r="2952" spans="24:38">
      <c r="X2952"/>
      <c r="Y2952"/>
      <c r="Z2952"/>
      <c r="AA2952"/>
      <c r="AB2952"/>
      <c r="AC2952"/>
      <c r="AD2952"/>
      <c r="AE2952"/>
      <c r="AF2952"/>
      <c r="AG2952"/>
      <c r="AH2952"/>
      <c r="AI2952"/>
      <c r="AJ2952"/>
      <c r="AK295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2" s="170" t="s">
        <v>2</v>
      </c>
    </row>
    <row r="2953" spans="24:38">
      <c r="X2953"/>
      <c r="Y2953"/>
      <c r="Z2953"/>
      <c r="AA2953"/>
      <c r="AB2953"/>
      <c r="AC2953"/>
      <c r="AD2953"/>
      <c r="AE2953"/>
      <c r="AF2953"/>
      <c r="AG2953"/>
      <c r="AH2953"/>
      <c r="AI2953"/>
      <c r="AJ2953"/>
      <c r="AK295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3" s="170" t="s">
        <v>2</v>
      </c>
    </row>
    <row r="2954" spans="24:38">
      <c r="X2954"/>
      <c r="Y2954"/>
      <c r="Z2954"/>
      <c r="AA2954"/>
      <c r="AB2954"/>
      <c r="AC2954"/>
      <c r="AD2954"/>
      <c r="AE2954"/>
      <c r="AF2954"/>
      <c r="AG2954"/>
      <c r="AH2954"/>
      <c r="AI2954"/>
      <c r="AJ2954"/>
      <c r="AK295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4" s="170" t="s">
        <v>2</v>
      </c>
    </row>
    <row r="2955" spans="24:38">
      <c r="X2955"/>
      <c r="Y2955"/>
      <c r="Z2955"/>
      <c r="AA2955"/>
      <c r="AB2955"/>
      <c r="AC2955"/>
      <c r="AD2955"/>
      <c r="AE2955"/>
      <c r="AF2955"/>
      <c r="AG2955"/>
      <c r="AH2955"/>
      <c r="AI2955"/>
      <c r="AJ2955"/>
      <c r="AK295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5" s="170" t="s">
        <v>2</v>
      </c>
    </row>
    <row r="2956" spans="24:38">
      <c r="X2956"/>
      <c r="Y2956"/>
      <c r="Z2956"/>
      <c r="AA2956"/>
      <c r="AB2956"/>
      <c r="AC2956"/>
      <c r="AD2956"/>
      <c r="AE2956"/>
      <c r="AF2956"/>
      <c r="AG2956"/>
      <c r="AH2956"/>
      <c r="AI2956"/>
      <c r="AJ2956"/>
      <c r="AK295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6" s="170" t="s">
        <v>2</v>
      </c>
    </row>
    <row r="2957" spans="24:38">
      <c r="X2957"/>
      <c r="Y2957"/>
      <c r="Z2957"/>
      <c r="AA2957"/>
      <c r="AB2957"/>
      <c r="AC2957"/>
      <c r="AD2957"/>
      <c r="AE2957"/>
      <c r="AF2957"/>
      <c r="AG2957"/>
      <c r="AH2957"/>
      <c r="AI2957"/>
      <c r="AJ2957"/>
      <c r="AK295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7" s="170" t="s">
        <v>2</v>
      </c>
    </row>
    <row r="2958" spans="24:38">
      <c r="X2958"/>
      <c r="Y2958"/>
      <c r="Z2958"/>
      <c r="AA2958"/>
      <c r="AB2958"/>
      <c r="AC2958"/>
      <c r="AD2958"/>
      <c r="AE2958"/>
      <c r="AF2958"/>
      <c r="AG2958"/>
      <c r="AH2958"/>
      <c r="AI2958"/>
      <c r="AJ2958"/>
      <c r="AK295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8" s="170" t="s">
        <v>2</v>
      </c>
    </row>
    <row r="2959" spans="24:38">
      <c r="X2959"/>
      <c r="Y2959"/>
      <c r="Z2959"/>
      <c r="AA2959"/>
      <c r="AB2959"/>
      <c r="AC2959"/>
      <c r="AD2959"/>
      <c r="AE2959"/>
      <c r="AF2959"/>
      <c r="AG2959"/>
      <c r="AH2959"/>
      <c r="AI2959"/>
      <c r="AJ2959"/>
      <c r="AK295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9" s="170" t="s">
        <v>2</v>
      </c>
    </row>
    <row r="2960" spans="24:38">
      <c r="X2960"/>
      <c r="Y2960"/>
      <c r="Z2960"/>
      <c r="AA2960"/>
      <c r="AB2960"/>
      <c r="AC2960"/>
      <c r="AD2960"/>
      <c r="AE2960"/>
      <c r="AF2960"/>
      <c r="AG2960"/>
      <c r="AH2960"/>
      <c r="AI2960"/>
      <c r="AJ2960"/>
      <c r="AK296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0" s="170" t="s">
        <v>2</v>
      </c>
    </row>
    <row r="2961" spans="24:38">
      <c r="X2961"/>
      <c r="Y2961"/>
      <c r="Z2961"/>
      <c r="AA2961"/>
      <c r="AB2961"/>
      <c r="AC2961"/>
      <c r="AD2961"/>
      <c r="AE2961"/>
      <c r="AF2961"/>
      <c r="AG2961"/>
      <c r="AH2961"/>
      <c r="AI2961"/>
      <c r="AJ2961"/>
      <c r="AK296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1" s="170" t="s">
        <v>2</v>
      </c>
    </row>
    <row r="2962" spans="24:38">
      <c r="X2962"/>
      <c r="Y2962"/>
      <c r="Z2962"/>
      <c r="AA2962"/>
      <c r="AB2962"/>
      <c r="AC2962"/>
      <c r="AD2962"/>
      <c r="AE2962"/>
      <c r="AF2962"/>
      <c r="AG2962"/>
      <c r="AH2962"/>
      <c r="AI2962"/>
      <c r="AJ2962"/>
      <c r="AK296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2" s="170" t="s">
        <v>2</v>
      </c>
    </row>
    <row r="2963" spans="24:38">
      <c r="X2963"/>
      <c r="Y2963"/>
      <c r="Z2963"/>
      <c r="AA2963"/>
      <c r="AB2963"/>
      <c r="AC2963"/>
      <c r="AD2963"/>
      <c r="AE2963"/>
      <c r="AF2963"/>
      <c r="AG2963"/>
      <c r="AH2963"/>
      <c r="AI2963"/>
      <c r="AJ2963"/>
      <c r="AK296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3" s="170" t="s">
        <v>2</v>
      </c>
    </row>
    <row r="2964" spans="24:38">
      <c r="X2964"/>
      <c r="Y2964"/>
      <c r="Z2964"/>
      <c r="AA2964"/>
      <c r="AB2964"/>
      <c r="AC2964"/>
      <c r="AD2964"/>
      <c r="AE2964"/>
      <c r="AF2964"/>
      <c r="AG2964"/>
      <c r="AH2964"/>
      <c r="AI2964"/>
      <c r="AJ2964"/>
      <c r="AK296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4" s="170" t="s">
        <v>2</v>
      </c>
    </row>
    <row r="2965" spans="24:38">
      <c r="X2965"/>
      <c r="Y2965"/>
      <c r="Z2965"/>
      <c r="AA2965"/>
      <c r="AB2965"/>
      <c r="AC2965"/>
      <c r="AD2965"/>
      <c r="AE2965"/>
      <c r="AF2965"/>
      <c r="AG2965"/>
      <c r="AH2965"/>
      <c r="AI2965"/>
      <c r="AJ2965"/>
      <c r="AK2965" s="130" t="str">
        <f t="shared" ref="AK2965:AK3028" si="62">CONCATENATE("IF EXISTS (SELECT * FROM TR_OPCItems WHERE iID = ",V2965,")
UPDATE TR_OPCItems
   SET iID_OPCGroup = ",W2965,",sName = '",X2965,"',sEngUnit = '",Y2965,"',sFunction = '",Z2965,"',sNameTag = '",AA2965,"',dMin = ",AB2965,",dMax = ",AC2965,",dHiHi = ",AD2965,",dHi = ",AE2965,",dLo = ",AF2965,",dLoLo = ",AG2965,",iPrecision = ",AH2965,",iDuration = ",AJ2965,"
 WHERE iID = ",V2965,"
ELSE 
 INSERT INTO TR_OPCItems
           ([iID_OPCGroup],[sName],[sEngUnit],[sFunction],[sNameTag],[dMin],[dMax],[dHiHi],[dHi],[dLo],[dLoLo],[iPrecision],[iDuration])
     VALUES
           (",W2965,",'",X2965,"','",Y2965,"','",Z2965,"','",AA2965,"',",AB2965,",",AC2965," ,",AD2965,",",AE2965,",",AF2965,",",AG2965,",",AH2965,",",AJ2965,");")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5" s="170" t="s">
        <v>2</v>
      </c>
    </row>
    <row r="2966" spans="24:38">
      <c r="X2966"/>
      <c r="Y2966"/>
      <c r="Z2966"/>
      <c r="AA2966"/>
      <c r="AB2966"/>
      <c r="AC2966"/>
      <c r="AD2966"/>
      <c r="AE2966"/>
      <c r="AF2966"/>
      <c r="AG2966"/>
      <c r="AH2966"/>
      <c r="AI2966"/>
      <c r="AJ2966"/>
      <c r="AK296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6" s="170" t="s">
        <v>2</v>
      </c>
    </row>
    <row r="2967" spans="24:38">
      <c r="X2967"/>
      <c r="Y2967"/>
      <c r="Z2967"/>
      <c r="AA2967"/>
      <c r="AB2967"/>
      <c r="AC2967"/>
      <c r="AD2967"/>
      <c r="AE2967"/>
      <c r="AF2967"/>
      <c r="AG2967"/>
      <c r="AH2967"/>
      <c r="AI2967"/>
      <c r="AJ2967"/>
      <c r="AK296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7" s="170" t="s">
        <v>2</v>
      </c>
    </row>
    <row r="2968" spans="24:38">
      <c r="X2968"/>
      <c r="Y2968"/>
      <c r="Z2968"/>
      <c r="AA2968"/>
      <c r="AB2968"/>
      <c r="AC2968"/>
      <c r="AD2968"/>
      <c r="AE2968"/>
      <c r="AF2968"/>
      <c r="AG2968"/>
      <c r="AH2968"/>
      <c r="AI2968"/>
      <c r="AJ2968"/>
      <c r="AK296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8" s="170" t="s">
        <v>2</v>
      </c>
    </row>
    <row r="2969" spans="24:38">
      <c r="X2969"/>
      <c r="Y2969"/>
      <c r="Z2969"/>
      <c r="AA2969"/>
      <c r="AB2969"/>
      <c r="AC2969"/>
      <c r="AD2969"/>
      <c r="AE2969"/>
      <c r="AF2969"/>
      <c r="AG2969"/>
      <c r="AH2969"/>
      <c r="AI2969"/>
      <c r="AJ2969"/>
      <c r="AK296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9" s="170" t="s">
        <v>2</v>
      </c>
    </row>
    <row r="2970" spans="24:38">
      <c r="X2970"/>
      <c r="Y2970"/>
      <c r="Z2970"/>
      <c r="AA2970"/>
      <c r="AB2970"/>
      <c r="AC2970"/>
      <c r="AD2970"/>
      <c r="AE2970"/>
      <c r="AF2970"/>
      <c r="AG2970"/>
      <c r="AH2970"/>
      <c r="AI2970"/>
      <c r="AJ2970"/>
      <c r="AK297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0" s="170" t="s">
        <v>2</v>
      </c>
    </row>
    <row r="2971" spans="24:38">
      <c r="X2971"/>
      <c r="Y2971"/>
      <c r="Z2971"/>
      <c r="AA2971"/>
      <c r="AB2971"/>
      <c r="AC2971"/>
      <c r="AD2971"/>
      <c r="AE2971"/>
      <c r="AF2971"/>
      <c r="AG2971"/>
      <c r="AH2971"/>
      <c r="AI2971"/>
      <c r="AJ2971"/>
      <c r="AK297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1" s="170" t="s">
        <v>2</v>
      </c>
    </row>
    <row r="2972" spans="24:38">
      <c r="X2972"/>
      <c r="Y2972"/>
      <c r="Z2972"/>
      <c r="AA2972"/>
      <c r="AB2972"/>
      <c r="AC2972"/>
      <c r="AD2972"/>
      <c r="AE2972"/>
      <c r="AF2972"/>
      <c r="AG2972"/>
      <c r="AH2972"/>
      <c r="AI2972"/>
      <c r="AJ2972"/>
      <c r="AK297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2" s="170" t="s">
        <v>2</v>
      </c>
    </row>
    <row r="2973" spans="24:38">
      <c r="X2973"/>
      <c r="Y2973"/>
      <c r="Z2973"/>
      <c r="AA2973"/>
      <c r="AB2973"/>
      <c r="AC2973"/>
      <c r="AD2973"/>
      <c r="AE2973"/>
      <c r="AF2973"/>
      <c r="AG2973"/>
      <c r="AH2973"/>
      <c r="AI2973"/>
      <c r="AJ2973"/>
      <c r="AK297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3" s="170" t="s">
        <v>2</v>
      </c>
    </row>
    <row r="2974" spans="24:38">
      <c r="X2974"/>
      <c r="Y2974"/>
      <c r="Z2974"/>
      <c r="AA2974"/>
      <c r="AB2974"/>
      <c r="AC2974"/>
      <c r="AD2974"/>
      <c r="AE2974"/>
      <c r="AF2974"/>
      <c r="AG2974"/>
      <c r="AH2974"/>
      <c r="AI2974"/>
      <c r="AJ2974"/>
      <c r="AK297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4" s="170" t="s">
        <v>2</v>
      </c>
    </row>
    <row r="2975" spans="24:38">
      <c r="X2975"/>
      <c r="Y2975"/>
      <c r="Z2975"/>
      <c r="AA2975"/>
      <c r="AB2975"/>
      <c r="AC2975"/>
      <c r="AD2975"/>
      <c r="AE2975"/>
      <c r="AF2975"/>
      <c r="AG2975"/>
      <c r="AH2975"/>
      <c r="AI2975"/>
      <c r="AJ2975"/>
      <c r="AK297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5" s="170" t="s">
        <v>2</v>
      </c>
    </row>
    <row r="2976" spans="24:38">
      <c r="X2976"/>
      <c r="Y2976"/>
      <c r="Z2976"/>
      <c r="AA2976"/>
      <c r="AB2976"/>
      <c r="AC2976"/>
      <c r="AD2976"/>
      <c r="AE2976"/>
      <c r="AF2976"/>
      <c r="AG2976"/>
      <c r="AH2976"/>
      <c r="AI2976"/>
      <c r="AJ2976"/>
      <c r="AK297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6" s="170" t="s">
        <v>2</v>
      </c>
    </row>
    <row r="2977" spans="24:38">
      <c r="X2977"/>
      <c r="Y2977"/>
      <c r="Z2977"/>
      <c r="AA2977"/>
      <c r="AB2977"/>
      <c r="AC2977"/>
      <c r="AD2977"/>
      <c r="AE2977"/>
      <c r="AF2977"/>
      <c r="AG2977"/>
      <c r="AH2977"/>
      <c r="AI2977"/>
      <c r="AJ2977"/>
      <c r="AK297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7" s="170" t="s">
        <v>2</v>
      </c>
    </row>
    <row r="2978" spans="24:38">
      <c r="X2978"/>
      <c r="Y2978"/>
      <c r="Z2978"/>
      <c r="AA2978"/>
      <c r="AB2978"/>
      <c r="AC2978"/>
      <c r="AD2978"/>
      <c r="AE2978"/>
      <c r="AF2978"/>
      <c r="AG2978"/>
      <c r="AH2978"/>
      <c r="AI2978"/>
      <c r="AJ2978"/>
      <c r="AK297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8" s="170" t="s">
        <v>2</v>
      </c>
    </row>
    <row r="2979" spans="24:38">
      <c r="X2979"/>
      <c r="Y2979"/>
      <c r="Z2979"/>
      <c r="AA2979"/>
      <c r="AB2979"/>
      <c r="AC2979"/>
      <c r="AD2979"/>
      <c r="AE2979"/>
      <c r="AF2979"/>
      <c r="AG2979"/>
      <c r="AH2979"/>
      <c r="AI2979"/>
      <c r="AJ2979"/>
      <c r="AK297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9" s="170" t="s">
        <v>2</v>
      </c>
    </row>
    <row r="2980" spans="24:38">
      <c r="X2980"/>
      <c r="Y2980"/>
      <c r="Z2980"/>
      <c r="AA2980"/>
      <c r="AB2980"/>
      <c r="AC2980"/>
      <c r="AD2980"/>
      <c r="AE2980"/>
      <c r="AF2980"/>
      <c r="AG2980"/>
      <c r="AH2980"/>
      <c r="AI2980"/>
      <c r="AJ2980"/>
      <c r="AK298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0" s="170" t="s">
        <v>2</v>
      </c>
    </row>
    <row r="2981" spans="24:38">
      <c r="X2981"/>
      <c r="Y2981"/>
      <c r="Z2981"/>
      <c r="AA2981"/>
      <c r="AB2981"/>
      <c r="AC2981"/>
      <c r="AD2981"/>
      <c r="AE2981"/>
      <c r="AF2981"/>
      <c r="AG2981"/>
      <c r="AH2981"/>
      <c r="AI2981"/>
      <c r="AJ2981"/>
      <c r="AK298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1" s="170" t="s">
        <v>2</v>
      </c>
    </row>
    <row r="2982" spans="24:38">
      <c r="X2982"/>
      <c r="Y2982"/>
      <c r="Z2982"/>
      <c r="AA2982"/>
      <c r="AB2982"/>
      <c r="AC2982"/>
      <c r="AD2982"/>
      <c r="AE2982"/>
      <c r="AF2982"/>
      <c r="AG2982"/>
      <c r="AH2982"/>
      <c r="AI2982"/>
      <c r="AJ2982"/>
      <c r="AK298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2" s="170" t="s">
        <v>2</v>
      </c>
    </row>
    <row r="2983" spans="24:38">
      <c r="X2983"/>
      <c r="Y2983"/>
      <c r="Z2983"/>
      <c r="AA2983"/>
      <c r="AB2983"/>
      <c r="AC2983"/>
      <c r="AD2983"/>
      <c r="AE2983"/>
      <c r="AF2983"/>
      <c r="AG2983"/>
      <c r="AH2983"/>
      <c r="AI2983"/>
      <c r="AJ2983"/>
      <c r="AK298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3" s="170" t="s">
        <v>2</v>
      </c>
    </row>
    <row r="2984" spans="24:38">
      <c r="X2984"/>
      <c r="Y2984"/>
      <c r="Z2984"/>
      <c r="AA2984"/>
      <c r="AB2984"/>
      <c r="AC2984"/>
      <c r="AD2984"/>
      <c r="AE2984"/>
      <c r="AF2984"/>
      <c r="AG2984"/>
      <c r="AH2984"/>
      <c r="AI2984"/>
      <c r="AJ2984"/>
      <c r="AK298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4" s="170" t="s">
        <v>2</v>
      </c>
    </row>
    <row r="2985" spans="24:38">
      <c r="X2985"/>
      <c r="Y2985"/>
      <c r="Z2985"/>
      <c r="AA2985"/>
      <c r="AB2985"/>
      <c r="AC2985"/>
      <c r="AD2985"/>
      <c r="AE2985"/>
      <c r="AF2985"/>
      <c r="AG2985"/>
      <c r="AH2985"/>
      <c r="AI2985"/>
      <c r="AJ2985"/>
      <c r="AK298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5" s="170" t="s">
        <v>2</v>
      </c>
    </row>
    <row r="2986" spans="24:38">
      <c r="X2986"/>
      <c r="Y2986"/>
      <c r="Z2986"/>
      <c r="AA2986"/>
      <c r="AB2986"/>
      <c r="AC2986"/>
      <c r="AD2986"/>
      <c r="AE2986"/>
      <c r="AF2986"/>
      <c r="AG2986"/>
      <c r="AH2986"/>
      <c r="AI2986"/>
      <c r="AJ2986"/>
      <c r="AK298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6" s="170" t="s">
        <v>2</v>
      </c>
    </row>
    <row r="2987" spans="24:38">
      <c r="X2987"/>
      <c r="Y2987"/>
      <c r="Z2987"/>
      <c r="AA2987"/>
      <c r="AB2987"/>
      <c r="AC2987"/>
      <c r="AD2987"/>
      <c r="AE2987"/>
      <c r="AF2987"/>
      <c r="AG2987"/>
      <c r="AH2987"/>
      <c r="AI2987"/>
      <c r="AJ2987"/>
      <c r="AK298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7" s="170" t="s">
        <v>2</v>
      </c>
    </row>
    <row r="2988" spans="24:38">
      <c r="X2988"/>
      <c r="Y2988"/>
      <c r="Z2988"/>
      <c r="AA2988"/>
      <c r="AB2988"/>
      <c r="AC2988"/>
      <c r="AD2988"/>
      <c r="AE2988"/>
      <c r="AF2988"/>
      <c r="AG2988"/>
      <c r="AH2988"/>
      <c r="AI2988"/>
      <c r="AJ2988"/>
      <c r="AK298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8" s="170" t="s">
        <v>2</v>
      </c>
    </row>
    <row r="2989" spans="24:38">
      <c r="X2989"/>
      <c r="Y2989"/>
      <c r="Z2989"/>
      <c r="AA2989"/>
      <c r="AB2989"/>
      <c r="AC2989"/>
      <c r="AD2989"/>
      <c r="AE2989"/>
      <c r="AF2989"/>
      <c r="AG2989"/>
      <c r="AH2989"/>
      <c r="AI2989"/>
      <c r="AJ2989"/>
      <c r="AK298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9" s="170" t="s">
        <v>2</v>
      </c>
    </row>
    <row r="2990" spans="24:38">
      <c r="X2990"/>
      <c r="Y2990"/>
      <c r="Z2990"/>
      <c r="AA2990"/>
      <c r="AB2990"/>
      <c r="AC2990"/>
      <c r="AD2990"/>
      <c r="AE2990"/>
      <c r="AF2990"/>
      <c r="AG2990"/>
      <c r="AH2990"/>
      <c r="AI2990"/>
      <c r="AJ2990"/>
      <c r="AK299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0" s="170" t="s">
        <v>2</v>
      </c>
    </row>
    <row r="2991" spans="24:38">
      <c r="X2991"/>
      <c r="Y2991"/>
      <c r="Z2991"/>
      <c r="AA2991"/>
      <c r="AB2991"/>
      <c r="AC2991"/>
      <c r="AD2991"/>
      <c r="AE2991"/>
      <c r="AF2991"/>
      <c r="AG2991"/>
      <c r="AH2991"/>
      <c r="AI2991"/>
      <c r="AJ2991"/>
      <c r="AK299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1" s="170" t="s">
        <v>2</v>
      </c>
    </row>
    <row r="2992" spans="24:38">
      <c r="X2992"/>
      <c r="Y2992"/>
      <c r="Z2992"/>
      <c r="AA2992"/>
      <c r="AB2992"/>
      <c r="AC2992"/>
      <c r="AD2992"/>
      <c r="AE2992"/>
      <c r="AF2992"/>
      <c r="AG2992"/>
      <c r="AH2992"/>
      <c r="AI2992"/>
      <c r="AJ2992"/>
      <c r="AK299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2" s="170" t="s">
        <v>2</v>
      </c>
    </row>
    <row r="2993" spans="24:38">
      <c r="X2993"/>
      <c r="Y2993"/>
      <c r="Z2993"/>
      <c r="AA2993"/>
      <c r="AB2993"/>
      <c r="AC2993"/>
      <c r="AD2993"/>
      <c r="AE2993"/>
      <c r="AF2993"/>
      <c r="AG2993"/>
      <c r="AH2993"/>
      <c r="AI2993"/>
      <c r="AJ2993"/>
      <c r="AK299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3" s="170" t="s">
        <v>2</v>
      </c>
    </row>
    <row r="2994" spans="24:38">
      <c r="X2994"/>
      <c r="Y2994"/>
      <c r="Z2994"/>
      <c r="AA2994"/>
      <c r="AB2994"/>
      <c r="AC2994"/>
      <c r="AD2994"/>
      <c r="AE2994"/>
      <c r="AF2994"/>
      <c r="AG2994"/>
      <c r="AH2994"/>
      <c r="AI2994"/>
      <c r="AJ2994"/>
      <c r="AK299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4" s="170" t="s">
        <v>2</v>
      </c>
    </row>
    <row r="2995" spans="24:38">
      <c r="X2995"/>
      <c r="Y2995"/>
      <c r="Z2995"/>
      <c r="AA2995"/>
      <c r="AB2995"/>
      <c r="AC2995"/>
      <c r="AD2995"/>
      <c r="AE2995"/>
      <c r="AF2995"/>
      <c r="AG2995"/>
      <c r="AH2995"/>
      <c r="AI2995"/>
      <c r="AJ2995"/>
      <c r="AK299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5" s="170" t="s">
        <v>2</v>
      </c>
    </row>
    <row r="2996" spans="24:38">
      <c r="X2996"/>
      <c r="Y2996"/>
      <c r="Z2996"/>
      <c r="AA2996"/>
      <c r="AB2996"/>
      <c r="AC2996"/>
      <c r="AD2996"/>
      <c r="AE2996"/>
      <c r="AF2996"/>
      <c r="AG2996"/>
      <c r="AH2996"/>
      <c r="AI2996"/>
      <c r="AJ2996"/>
      <c r="AK299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6" s="170" t="s">
        <v>2</v>
      </c>
    </row>
    <row r="2997" spans="24:38">
      <c r="X2997"/>
      <c r="Y2997"/>
      <c r="Z2997"/>
      <c r="AA2997"/>
      <c r="AB2997"/>
      <c r="AC2997"/>
      <c r="AD2997"/>
      <c r="AE2997"/>
      <c r="AF2997"/>
      <c r="AG2997"/>
      <c r="AH2997"/>
      <c r="AI2997"/>
      <c r="AJ2997"/>
      <c r="AK299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7" s="170" t="s">
        <v>2</v>
      </c>
    </row>
    <row r="2998" spans="24:38">
      <c r="X2998"/>
      <c r="Y2998"/>
      <c r="Z2998"/>
      <c r="AA2998"/>
      <c r="AB2998"/>
      <c r="AC2998"/>
      <c r="AD2998"/>
      <c r="AE2998"/>
      <c r="AF2998"/>
      <c r="AG2998"/>
      <c r="AH2998"/>
      <c r="AI2998"/>
      <c r="AJ2998"/>
      <c r="AK299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8" s="170" t="s">
        <v>2</v>
      </c>
    </row>
    <row r="2999" spans="24:38">
      <c r="X2999"/>
      <c r="Y2999"/>
      <c r="Z2999"/>
      <c r="AA2999"/>
      <c r="AB2999"/>
      <c r="AC2999"/>
      <c r="AD2999"/>
      <c r="AE2999"/>
      <c r="AF2999"/>
      <c r="AG2999"/>
      <c r="AH2999"/>
      <c r="AI2999"/>
      <c r="AJ2999"/>
      <c r="AK299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9" s="170" t="s">
        <v>2</v>
      </c>
    </row>
    <row r="3000" spans="24:38">
      <c r="X3000"/>
      <c r="Y3000"/>
      <c r="Z3000"/>
      <c r="AA3000"/>
      <c r="AB3000"/>
      <c r="AC3000"/>
      <c r="AD3000"/>
      <c r="AE3000"/>
      <c r="AF3000"/>
      <c r="AG3000"/>
      <c r="AH3000"/>
      <c r="AI3000"/>
      <c r="AJ3000"/>
      <c r="AK300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0" s="170" t="s">
        <v>2</v>
      </c>
    </row>
    <row r="3001" spans="24:38">
      <c r="X3001"/>
      <c r="Y3001"/>
      <c r="Z3001"/>
      <c r="AA3001"/>
      <c r="AB3001"/>
      <c r="AC3001"/>
      <c r="AD3001"/>
      <c r="AE3001"/>
      <c r="AF3001"/>
      <c r="AG3001"/>
      <c r="AH3001"/>
      <c r="AI3001"/>
      <c r="AJ3001"/>
      <c r="AK300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1" s="170" t="s">
        <v>2</v>
      </c>
    </row>
    <row r="3002" spans="24:38">
      <c r="X3002"/>
      <c r="Y3002"/>
      <c r="Z3002"/>
      <c r="AA3002"/>
      <c r="AB3002"/>
      <c r="AC3002"/>
      <c r="AD3002"/>
      <c r="AE3002"/>
      <c r="AF3002"/>
      <c r="AG3002"/>
      <c r="AH3002"/>
      <c r="AI3002"/>
      <c r="AJ3002"/>
      <c r="AK300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2" s="170" t="s">
        <v>2</v>
      </c>
    </row>
    <row r="3003" spans="24:38">
      <c r="X3003"/>
      <c r="Y3003"/>
      <c r="Z3003"/>
      <c r="AA3003"/>
      <c r="AB3003"/>
      <c r="AC3003"/>
      <c r="AD3003"/>
      <c r="AE3003"/>
      <c r="AF3003"/>
      <c r="AG3003"/>
      <c r="AH3003"/>
      <c r="AI3003"/>
      <c r="AJ3003"/>
      <c r="AK300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3" s="170" t="s">
        <v>2</v>
      </c>
    </row>
    <row r="3004" spans="24:38">
      <c r="X3004"/>
      <c r="Y3004"/>
      <c r="Z3004"/>
      <c r="AA3004"/>
      <c r="AB3004"/>
      <c r="AC3004"/>
      <c r="AD3004"/>
      <c r="AE3004"/>
      <c r="AF3004"/>
      <c r="AG3004"/>
      <c r="AH3004"/>
      <c r="AI3004"/>
      <c r="AJ3004"/>
      <c r="AK300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4" s="170" t="s">
        <v>2</v>
      </c>
    </row>
    <row r="3005" spans="24:38">
      <c r="X3005"/>
      <c r="Y3005"/>
      <c r="Z3005"/>
      <c r="AA3005"/>
      <c r="AB3005"/>
      <c r="AC3005"/>
      <c r="AD3005"/>
      <c r="AE3005"/>
      <c r="AF3005"/>
      <c r="AG3005"/>
      <c r="AH3005"/>
      <c r="AI3005"/>
      <c r="AJ3005"/>
      <c r="AK300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5" s="170" t="s">
        <v>2</v>
      </c>
    </row>
    <row r="3006" spans="24:38">
      <c r="X3006"/>
      <c r="Y3006"/>
      <c r="Z3006"/>
      <c r="AA3006"/>
      <c r="AB3006"/>
      <c r="AC3006"/>
      <c r="AD3006"/>
      <c r="AE3006"/>
      <c r="AF3006"/>
      <c r="AG3006"/>
      <c r="AH3006"/>
      <c r="AI3006"/>
      <c r="AJ3006"/>
      <c r="AK300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6" s="170" t="s">
        <v>2</v>
      </c>
    </row>
    <row r="3007" spans="24:38">
      <c r="X3007"/>
      <c r="Y3007"/>
      <c r="Z3007"/>
      <c r="AA3007"/>
      <c r="AB3007"/>
      <c r="AC3007"/>
      <c r="AD3007"/>
      <c r="AE3007"/>
      <c r="AF3007"/>
      <c r="AG3007"/>
      <c r="AH3007"/>
      <c r="AI3007"/>
      <c r="AJ3007"/>
      <c r="AK300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7" s="170" t="s">
        <v>2</v>
      </c>
    </row>
    <row r="3008" spans="24:38">
      <c r="X3008"/>
      <c r="Y3008"/>
      <c r="Z3008"/>
      <c r="AA3008"/>
      <c r="AB3008"/>
      <c r="AC3008"/>
      <c r="AD3008"/>
      <c r="AE3008"/>
      <c r="AF3008"/>
      <c r="AG3008"/>
      <c r="AH3008"/>
      <c r="AI3008"/>
      <c r="AJ3008"/>
      <c r="AK300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8" s="170" t="s">
        <v>2</v>
      </c>
    </row>
    <row r="3009" spans="24:38">
      <c r="X3009"/>
      <c r="Y3009"/>
      <c r="Z3009"/>
      <c r="AA3009"/>
      <c r="AB3009"/>
      <c r="AC3009"/>
      <c r="AD3009"/>
      <c r="AE3009"/>
      <c r="AF3009"/>
      <c r="AG3009"/>
      <c r="AH3009"/>
      <c r="AI3009"/>
      <c r="AJ3009"/>
      <c r="AK300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9" s="170" t="s">
        <v>2</v>
      </c>
    </row>
    <row r="3010" spans="24:38">
      <c r="X3010"/>
      <c r="Y3010"/>
      <c r="Z3010"/>
      <c r="AA3010"/>
      <c r="AB3010"/>
      <c r="AC3010"/>
      <c r="AD3010"/>
      <c r="AE3010"/>
      <c r="AF3010"/>
      <c r="AG3010"/>
      <c r="AH3010"/>
      <c r="AI3010"/>
      <c r="AJ3010"/>
      <c r="AK301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0" s="170" t="s">
        <v>2</v>
      </c>
    </row>
    <row r="3011" spans="24:38">
      <c r="X3011"/>
      <c r="Y3011"/>
      <c r="Z3011"/>
      <c r="AA3011"/>
      <c r="AB3011"/>
      <c r="AC3011"/>
      <c r="AD3011"/>
      <c r="AE3011"/>
      <c r="AF3011"/>
      <c r="AG3011"/>
      <c r="AH3011"/>
      <c r="AI3011"/>
      <c r="AJ3011"/>
      <c r="AK301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1" s="170" t="s">
        <v>2</v>
      </c>
    </row>
    <row r="3012" spans="24:38">
      <c r="X3012"/>
      <c r="Y3012"/>
      <c r="Z3012"/>
      <c r="AA3012"/>
      <c r="AB3012"/>
      <c r="AC3012"/>
      <c r="AD3012"/>
      <c r="AE3012"/>
      <c r="AF3012"/>
      <c r="AG3012"/>
      <c r="AH3012"/>
      <c r="AI3012"/>
      <c r="AJ3012"/>
      <c r="AK301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2" s="170" t="s">
        <v>2</v>
      </c>
    </row>
    <row r="3013" spans="24:38">
      <c r="X3013"/>
      <c r="Y3013"/>
      <c r="Z3013"/>
      <c r="AA3013"/>
      <c r="AB3013"/>
      <c r="AC3013"/>
      <c r="AD3013"/>
      <c r="AE3013"/>
      <c r="AF3013"/>
      <c r="AG3013"/>
      <c r="AH3013"/>
      <c r="AI3013"/>
      <c r="AJ3013"/>
      <c r="AK301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3" s="170" t="s">
        <v>2</v>
      </c>
    </row>
    <row r="3014" spans="24:38">
      <c r="X3014"/>
      <c r="Y3014"/>
      <c r="Z3014"/>
      <c r="AA3014"/>
      <c r="AB3014"/>
      <c r="AC3014"/>
      <c r="AD3014"/>
      <c r="AE3014"/>
      <c r="AF3014"/>
      <c r="AG3014"/>
      <c r="AH3014"/>
      <c r="AI3014"/>
      <c r="AJ3014"/>
      <c r="AK301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4" s="170" t="s">
        <v>2</v>
      </c>
    </row>
    <row r="3015" spans="24:38">
      <c r="X3015"/>
      <c r="Y3015"/>
      <c r="Z3015"/>
      <c r="AA3015"/>
      <c r="AB3015"/>
      <c r="AC3015"/>
      <c r="AD3015"/>
      <c r="AE3015"/>
      <c r="AF3015"/>
      <c r="AG3015"/>
      <c r="AH3015"/>
      <c r="AI3015"/>
      <c r="AJ3015"/>
      <c r="AK301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5" s="170" t="s">
        <v>2</v>
      </c>
    </row>
    <row r="3016" spans="24:38">
      <c r="X3016"/>
      <c r="Y3016"/>
      <c r="Z3016"/>
      <c r="AA3016"/>
      <c r="AB3016"/>
      <c r="AC3016"/>
      <c r="AD3016"/>
      <c r="AE3016"/>
      <c r="AF3016"/>
      <c r="AG3016"/>
      <c r="AH3016"/>
      <c r="AI3016"/>
      <c r="AJ3016"/>
      <c r="AK301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6" s="170" t="s">
        <v>2</v>
      </c>
    </row>
    <row r="3017" spans="24:38">
      <c r="X3017"/>
      <c r="Y3017"/>
      <c r="Z3017"/>
      <c r="AA3017"/>
      <c r="AB3017"/>
      <c r="AC3017"/>
      <c r="AD3017"/>
      <c r="AE3017"/>
      <c r="AF3017"/>
      <c r="AG3017"/>
      <c r="AH3017"/>
      <c r="AI3017"/>
      <c r="AJ3017"/>
      <c r="AK301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7" s="170" t="s">
        <v>2</v>
      </c>
    </row>
    <row r="3018" spans="24:38">
      <c r="X3018"/>
      <c r="Y3018"/>
      <c r="Z3018"/>
      <c r="AA3018"/>
      <c r="AB3018"/>
      <c r="AC3018"/>
      <c r="AD3018"/>
      <c r="AE3018"/>
      <c r="AF3018"/>
      <c r="AG3018"/>
      <c r="AH3018"/>
      <c r="AI3018"/>
      <c r="AJ3018"/>
      <c r="AK301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8" s="170" t="s">
        <v>2</v>
      </c>
    </row>
    <row r="3019" spans="24:38">
      <c r="X3019"/>
      <c r="Y3019"/>
      <c r="Z3019"/>
      <c r="AA3019"/>
      <c r="AB3019"/>
      <c r="AC3019"/>
      <c r="AD3019"/>
      <c r="AE3019"/>
      <c r="AF3019"/>
      <c r="AG3019"/>
      <c r="AH3019"/>
      <c r="AI3019"/>
      <c r="AJ3019"/>
      <c r="AK301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9" s="170" t="s">
        <v>2</v>
      </c>
    </row>
    <row r="3020" spans="24:38">
      <c r="X3020"/>
      <c r="Y3020"/>
      <c r="Z3020"/>
      <c r="AA3020"/>
      <c r="AB3020"/>
      <c r="AC3020"/>
      <c r="AD3020"/>
      <c r="AE3020"/>
      <c r="AF3020"/>
      <c r="AG3020"/>
      <c r="AH3020"/>
      <c r="AI3020"/>
      <c r="AJ3020"/>
      <c r="AK302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0" s="170" t="s">
        <v>2</v>
      </c>
    </row>
    <row r="3021" spans="24:38">
      <c r="X3021"/>
      <c r="Y3021"/>
      <c r="Z3021"/>
      <c r="AA3021"/>
      <c r="AB3021"/>
      <c r="AC3021"/>
      <c r="AD3021"/>
      <c r="AE3021"/>
      <c r="AF3021"/>
      <c r="AG3021"/>
      <c r="AH3021"/>
      <c r="AI3021"/>
      <c r="AJ3021"/>
      <c r="AK302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1" s="170" t="s">
        <v>2</v>
      </c>
    </row>
    <row r="3022" spans="24:38">
      <c r="X3022"/>
      <c r="Y3022"/>
      <c r="Z3022"/>
      <c r="AA3022"/>
      <c r="AB3022"/>
      <c r="AC3022"/>
      <c r="AD3022"/>
      <c r="AE3022"/>
      <c r="AF3022"/>
      <c r="AG3022"/>
      <c r="AH3022"/>
      <c r="AI3022"/>
      <c r="AJ3022"/>
      <c r="AK302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2" s="170" t="s">
        <v>2</v>
      </c>
    </row>
    <row r="3023" spans="24:38">
      <c r="X3023"/>
      <c r="Y3023"/>
      <c r="Z3023"/>
      <c r="AA3023"/>
      <c r="AB3023"/>
      <c r="AC3023"/>
      <c r="AD3023"/>
      <c r="AE3023"/>
      <c r="AF3023"/>
      <c r="AG3023"/>
      <c r="AH3023"/>
      <c r="AI3023"/>
      <c r="AJ3023"/>
      <c r="AK302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3" s="170" t="s">
        <v>2</v>
      </c>
    </row>
    <row r="3024" spans="24:38">
      <c r="X3024"/>
      <c r="Y3024"/>
      <c r="Z3024"/>
      <c r="AA3024"/>
      <c r="AB3024"/>
      <c r="AC3024"/>
      <c r="AD3024"/>
      <c r="AE3024"/>
      <c r="AF3024"/>
      <c r="AG3024"/>
      <c r="AH3024"/>
      <c r="AI3024"/>
      <c r="AJ3024"/>
      <c r="AK302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4" s="170" t="s">
        <v>2</v>
      </c>
    </row>
    <row r="3025" spans="24:38">
      <c r="X3025"/>
      <c r="Y3025"/>
      <c r="Z3025"/>
      <c r="AA3025"/>
      <c r="AB3025"/>
      <c r="AC3025"/>
      <c r="AD3025"/>
      <c r="AE3025"/>
      <c r="AF3025"/>
      <c r="AG3025"/>
      <c r="AH3025"/>
      <c r="AI3025"/>
      <c r="AJ3025"/>
      <c r="AK302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5" s="170" t="s">
        <v>2</v>
      </c>
    </row>
    <row r="3026" spans="24:38">
      <c r="X3026"/>
      <c r="Y3026"/>
      <c r="Z3026"/>
      <c r="AA3026"/>
      <c r="AB3026"/>
      <c r="AC3026"/>
      <c r="AD3026"/>
      <c r="AE3026"/>
      <c r="AF3026"/>
      <c r="AG3026"/>
      <c r="AH3026"/>
      <c r="AI3026"/>
      <c r="AJ3026"/>
      <c r="AK302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6" s="170" t="s">
        <v>2</v>
      </c>
    </row>
    <row r="3027" spans="24:38">
      <c r="X3027"/>
      <c r="Y3027"/>
      <c r="Z3027"/>
      <c r="AA3027"/>
      <c r="AB3027"/>
      <c r="AC3027"/>
      <c r="AD3027"/>
      <c r="AE3027"/>
      <c r="AF3027"/>
      <c r="AG3027"/>
      <c r="AH3027"/>
      <c r="AI3027"/>
      <c r="AJ3027"/>
      <c r="AK302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7" s="170" t="s">
        <v>2</v>
      </c>
    </row>
    <row r="3028" spans="24:38">
      <c r="X3028"/>
      <c r="Y3028"/>
      <c r="Z3028"/>
      <c r="AA3028"/>
      <c r="AB3028"/>
      <c r="AC3028"/>
      <c r="AD3028"/>
      <c r="AE3028"/>
      <c r="AF3028"/>
      <c r="AG3028"/>
      <c r="AH3028"/>
      <c r="AI3028"/>
      <c r="AJ3028"/>
      <c r="AK302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8" s="170" t="s">
        <v>2</v>
      </c>
    </row>
    <row r="3029" spans="24:38">
      <c r="X3029"/>
      <c r="Y3029"/>
      <c r="Z3029"/>
      <c r="AA3029"/>
      <c r="AB3029"/>
      <c r="AC3029"/>
      <c r="AD3029"/>
      <c r="AE3029"/>
      <c r="AF3029"/>
      <c r="AG3029"/>
      <c r="AH3029"/>
      <c r="AI3029"/>
      <c r="AJ3029"/>
      <c r="AK3029" s="130" t="str">
        <f t="shared" ref="AK3029:AK3092" si="63">CONCATENATE("IF EXISTS (SELECT * FROM TR_OPCItems WHERE iID = ",V3029,")
UPDATE TR_OPCItems
   SET iID_OPCGroup = ",W3029,",sName = '",X3029,"',sEngUnit = '",Y3029,"',sFunction = '",Z3029,"',sNameTag = '",AA3029,"',dMin = ",AB3029,",dMax = ",AC3029,",dHiHi = ",AD3029,",dHi = ",AE3029,",dLo = ",AF3029,",dLoLo = ",AG3029,",iPrecision = ",AH3029,",iDuration = ",AJ3029,"
 WHERE iID = ",V3029,"
ELSE 
 INSERT INTO TR_OPCItems
           ([iID_OPCGroup],[sName],[sEngUnit],[sFunction],[sNameTag],[dMin],[dMax],[dHiHi],[dHi],[dLo],[dLoLo],[iPrecision],[iDuration])
     VALUES
           (",W3029,",'",X3029,"','",Y3029,"','",Z3029,"','",AA3029,"',",AB3029,",",AC3029," ,",AD3029,",",AE3029,",",AF3029,",",AG3029,",",AH3029,",",AJ3029,");")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9" s="170" t="s">
        <v>2</v>
      </c>
    </row>
    <row r="3030" spans="24:38">
      <c r="X3030"/>
      <c r="Y3030"/>
      <c r="Z3030"/>
      <c r="AA3030"/>
      <c r="AB3030"/>
      <c r="AC3030"/>
      <c r="AD3030"/>
      <c r="AE3030"/>
      <c r="AF3030"/>
      <c r="AG3030"/>
      <c r="AH3030"/>
      <c r="AI3030"/>
      <c r="AJ3030"/>
      <c r="AK303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0" s="170" t="s">
        <v>2</v>
      </c>
    </row>
    <row r="3031" spans="24:38">
      <c r="X3031"/>
      <c r="Y3031"/>
      <c r="Z3031"/>
      <c r="AA3031"/>
      <c r="AB3031"/>
      <c r="AC3031"/>
      <c r="AD3031"/>
      <c r="AE3031"/>
      <c r="AF3031"/>
      <c r="AG3031"/>
      <c r="AH3031"/>
      <c r="AI3031"/>
      <c r="AJ3031"/>
      <c r="AK303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1" s="170" t="s">
        <v>2</v>
      </c>
    </row>
    <row r="3032" spans="24:38">
      <c r="X3032"/>
      <c r="Y3032"/>
      <c r="Z3032"/>
      <c r="AA3032"/>
      <c r="AB3032"/>
      <c r="AC3032"/>
      <c r="AD3032"/>
      <c r="AE3032"/>
      <c r="AF3032"/>
      <c r="AG3032"/>
      <c r="AH3032"/>
      <c r="AI3032"/>
      <c r="AJ3032"/>
      <c r="AK303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2" s="170" t="s">
        <v>2</v>
      </c>
    </row>
    <row r="3033" spans="24:38">
      <c r="X3033"/>
      <c r="Y3033"/>
      <c r="Z3033"/>
      <c r="AA3033"/>
      <c r="AB3033"/>
      <c r="AC3033"/>
      <c r="AD3033"/>
      <c r="AE3033"/>
      <c r="AF3033"/>
      <c r="AG3033"/>
      <c r="AH3033"/>
      <c r="AI3033"/>
      <c r="AJ3033"/>
      <c r="AK303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3" s="170" t="s">
        <v>2</v>
      </c>
    </row>
    <row r="3034" spans="24:38">
      <c r="X3034"/>
      <c r="Y3034"/>
      <c r="Z3034"/>
      <c r="AA3034"/>
      <c r="AB3034"/>
      <c r="AC3034"/>
      <c r="AD3034"/>
      <c r="AE3034"/>
      <c r="AF3034"/>
      <c r="AG3034"/>
      <c r="AH3034"/>
      <c r="AI3034"/>
      <c r="AJ3034"/>
      <c r="AK303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4" s="170" t="s">
        <v>2</v>
      </c>
    </row>
    <row r="3035" spans="24:38">
      <c r="X3035"/>
      <c r="Y3035"/>
      <c r="Z3035"/>
      <c r="AA3035"/>
      <c r="AB3035"/>
      <c r="AC3035"/>
      <c r="AD3035"/>
      <c r="AE3035"/>
      <c r="AF3035"/>
      <c r="AG3035"/>
      <c r="AH3035"/>
      <c r="AI3035"/>
      <c r="AJ3035"/>
      <c r="AK303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5" s="170" t="s">
        <v>2</v>
      </c>
    </row>
    <row r="3036" spans="24:38">
      <c r="X3036"/>
      <c r="Y3036"/>
      <c r="Z3036"/>
      <c r="AA3036"/>
      <c r="AB3036"/>
      <c r="AC3036"/>
      <c r="AD3036"/>
      <c r="AE3036"/>
      <c r="AF3036"/>
      <c r="AG3036"/>
      <c r="AH3036"/>
      <c r="AI3036"/>
      <c r="AJ3036"/>
      <c r="AK303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6" s="170" t="s">
        <v>2</v>
      </c>
    </row>
    <row r="3037" spans="24:38">
      <c r="X3037"/>
      <c r="Y3037"/>
      <c r="Z3037"/>
      <c r="AA3037"/>
      <c r="AB3037"/>
      <c r="AC3037"/>
      <c r="AD3037"/>
      <c r="AE3037"/>
      <c r="AF3037"/>
      <c r="AG3037"/>
      <c r="AH3037"/>
      <c r="AI3037"/>
      <c r="AJ3037"/>
      <c r="AK303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7" s="170" t="s">
        <v>2</v>
      </c>
    </row>
    <row r="3038" spans="24:38">
      <c r="X3038"/>
      <c r="Y3038"/>
      <c r="Z3038"/>
      <c r="AA3038"/>
      <c r="AB3038"/>
      <c r="AC3038"/>
      <c r="AD3038"/>
      <c r="AE3038"/>
      <c r="AF3038"/>
      <c r="AG3038"/>
      <c r="AH3038"/>
      <c r="AI3038"/>
      <c r="AJ3038"/>
      <c r="AK303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8" s="170" t="s">
        <v>2</v>
      </c>
    </row>
    <row r="3039" spans="24:38">
      <c r="X3039"/>
      <c r="Y3039"/>
      <c r="Z3039"/>
      <c r="AA3039"/>
      <c r="AB3039"/>
      <c r="AC3039"/>
      <c r="AD3039"/>
      <c r="AE3039"/>
      <c r="AF3039"/>
      <c r="AG3039"/>
      <c r="AH3039"/>
      <c r="AI3039"/>
      <c r="AJ3039"/>
      <c r="AK303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9" s="170" t="s">
        <v>2</v>
      </c>
    </row>
    <row r="3040" spans="24:38">
      <c r="X3040"/>
      <c r="Y3040"/>
      <c r="Z3040"/>
      <c r="AA3040"/>
      <c r="AB3040"/>
      <c r="AC3040"/>
      <c r="AD3040"/>
      <c r="AE3040"/>
      <c r="AF3040"/>
      <c r="AG3040"/>
      <c r="AH3040"/>
      <c r="AI3040"/>
      <c r="AJ3040"/>
      <c r="AK304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0" s="170" t="s">
        <v>2</v>
      </c>
    </row>
    <row r="3041" spans="24:38">
      <c r="X3041"/>
      <c r="Y3041"/>
      <c r="Z3041"/>
      <c r="AA3041"/>
      <c r="AB3041"/>
      <c r="AC3041"/>
      <c r="AD3041"/>
      <c r="AE3041"/>
      <c r="AF3041"/>
      <c r="AG3041"/>
      <c r="AH3041"/>
      <c r="AI3041"/>
      <c r="AJ3041"/>
      <c r="AK304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1" s="170" t="s">
        <v>2</v>
      </c>
    </row>
    <row r="3042" spans="24:38">
      <c r="X3042"/>
      <c r="Y3042"/>
      <c r="Z3042"/>
      <c r="AA3042"/>
      <c r="AB3042"/>
      <c r="AC3042"/>
      <c r="AD3042"/>
      <c r="AE3042"/>
      <c r="AF3042"/>
      <c r="AG3042"/>
      <c r="AH3042"/>
      <c r="AI3042"/>
      <c r="AJ3042"/>
      <c r="AK304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2" s="170" t="s">
        <v>2</v>
      </c>
    </row>
    <row r="3043" spans="24:38">
      <c r="X3043"/>
      <c r="Y3043"/>
      <c r="Z3043"/>
      <c r="AA3043"/>
      <c r="AB3043"/>
      <c r="AC3043"/>
      <c r="AD3043"/>
      <c r="AE3043"/>
      <c r="AF3043"/>
      <c r="AG3043"/>
      <c r="AH3043"/>
      <c r="AI3043"/>
      <c r="AJ3043"/>
      <c r="AK304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3" s="170" t="s">
        <v>2</v>
      </c>
    </row>
    <row r="3044" spans="24:38">
      <c r="X3044"/>
      <c r="Y3044"/>
      <c r="Z3044"/>
      <c r="AA3044"/>
      <c r="AB3044"/>
      <c r="AC3044"/>
      <c r="AD3044"/>
      <c r="AE3044"/>
      <c r="AF3044"/>
      <c r="AG3044"/>
      <c r="AH3044"/>
      <c r="AI3044"/>
      <c r="AJ3044"/>
      <c r="AK304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4" s="170" t="s">
        <v>2</v>
      </c>
    </row>
    <row r="3045" spans="24:38">
      <c r="X3045"/>
      <c r="Y3045"/>
      <c r="Z3045"/>
      <c r="AA3045"/>
      <c r="AB3045"/>
      <c r="AC3045"/>
      <c r="AD3045"/>
      <c r="AE3045"/>
      <c r="AF3045"/>
      <c r="AG3045"/>
      <c r="AH3045"/>
      <c r="AI3045"/>
      <c r="AJ3045"/>
      <c r="AK304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5" s="170" t="s">
        <v>2</v>
      </c>
    </row>
    <row r="3046" spans="24:38">
      <c r="X3046"/>
      <c r="Y3046"/>
      <c r="Z3046"/>
      <c r="AA3046"/>
      <c r="AB3046"/>
      <c r="AC3046"/>
      <c r="AD3046"/>
      <c r="AE3046"/>
      <c r="AF3046"/>
      <c r="AG3046"/>
      <c r="AH3046"/>
      <c r="AI3046"/>
      <c r="AJ3046"/>
      <c r="AK304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6" s="170" t="s">
        <v>2</v>
      </c>
    </row>
    <row r="3047" spans="24:38">
      <c r="X3047"/>
      <c r="Y3047"/>
      <c r="Z3047"/>
      <c r="AA3047"/>
      <c r="AB3047"/>
      <c r="AC3047"/>
      <c r="AD3047"/>
      <c r="AE3047"/>
      <c r="AF3047"/>
      <c r="AG3047"/>
      <c r="AH3047"/>
      <c r="AI3047"/>
      <c r="AJ3047"/>
      <c r="AK304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7" s="170" t="s">
        <v>2</v>
      </c>
    </row>
    <row r="3048" spans="24:38">
      <c r="X3048"/>
      <c r="Y3048"/>
      <c r="Z3048"/>
      <c r="AA3048"/>
      <c r="AB3048"/>
      <c r="AC3048"/>
      <c r="AD3048"/>
      <c r="AE3048"/>
      <c r="AF3048"/>
      <c r="AG3048"/>
      <c r="AH3048"/>
      <c r="AI3048"/>
      <c r="AJ3048"/>
      <c r="AK304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8" s="170" t="s">
        <v>2</v>
      </c>
    </row>
    <row r="3049" spans="24:38">
      <c r="X3049"/>
      <c r="Y3049"/>
      <c r="Z3049"/>
      <c r="AA3049"/>
      <c r="AB3049"/>
      <c r="AC3049"/>
      <c r="AD3049"/>
      <c r="AE3049"/>
      <c r="AF3049"/>
      <c r="AG3049"/>
      <c r="AH3049"/>
      <c r="AI3049"/>
      <c r="AJ3049"/>
      <c r="AK304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9" s="170" t="s">
        <v>2</v>
      </c>
    </row>
    <row r="3050" spans="24:38">
      <c r="X3050"/>
      <c r="Y3050"/>
      <c r="Z3050"/>
      <c r="AA3050"/>
      <c r="AB3050"/>
      <c r="AC3050"/>
      <c r="AD3050"/>
      <c r="AE3050"/>
      <c r="AF3050"/>
      <c r="AG3050"/>
      <c r="AH3050"/>
      <c r="AI3050"/>
      <c r="AJ3050"/>
      <c r="AK305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0" s="170" t="s">
        <v>2</v>
      </c>
    </row>
    <row r="3051" spans="24:38">
      <c r="X3051"/>
      <c r="Y3051"/>
      <c r="Z3051"/>
      <c r="AA3051"/>
      <c r="AB3051"/>
      <c r="AC3051"/>
      <c r="AD3051"/>
      <c r="AE3051"/>
      <c r="AF3051"/>
      <c r="AG3051"/>
      <c r="AH3051"/>
      <c r="AI3051"/>
      <c r="AJ3051"/>
      <c r="AK305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1" s="170" t="s">
        <v>2</v>
      </c>
    </row>
    <row r="3052" spans="24:38">
      <c r="X3052"/>
      <c r="Y3052"/>
      <c r="Z3052"/>
      <c r="AA3052"/>
      <c r="AB3052"/>
      <c r="AC3052"/>
      <c r="AD3052"/>
      <c r="AE3052"/>
      <c r="AF3052"/>
      <c r="AG3052"/>
      <c r="AH3052"/>
      <c r="AI3052"/>
      <c r="AJ3052"/>
      <c r="AK305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2" s="170" t="s">
        <v>2</v>
      </c>
    </row>
    <row r="3053" spans="24:38">
      <c r="X3053"/>
      <c r="Y3053"/>
      <c r="Z3053"/>
      <c r="AA3053"/>
      <c r="AB3053"/>
      <c r="AC3053"/>
      <c r="AD3053"/>
      <c r="AE3053"/>
      <c r="AF3053"/>
      <c r="AG3053"/>
      <c r="AH3053"/>
      <c r="AI3053"/>
      <c r="AJ3053"/>
      <c r="AK305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3" s="170" t="s">
        <v>2</v>
      </c>
    </row>
    <row r="3054" spans="24:38">
      <c r="X3054"/>
      <c r="Y3054"/>
      <c r="Z3054"/>
      <c r="AA3054"/>
      <c r="AB3054"/>
      <c r="AC3054"/>
      <c r="AD3054"/>
      <c r="AE3054"/>
      <c r="AF3054"/>
      <c r="AG3054"/>
      <c r="AH3054"/>
      <c r="AI3054"/>
      <c r="AJ3054"/>
      <c r="AK305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4" s="170" t="s">
        <v>2</v>
      </c>
    </row>
    <row r="3055" spans="24:38">
      <c r="X3055"/>
      <c r="Y3055"/>
      <c r="Z3055"/>
      <c r="AA3055"/>
      <c r="AB3055"/>
      <c r="AC3055"/>
      <c r="AD3055"/>
      <c r="AE3055"/>
      <c r="AF3055"/>
      <c r="AG3055"/>
      <c r="AH3055"/>
      <c r="AI3055"/>
      <c r="AJ3055"/>
      <c r="AK305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5" s="170" t="s">
        <v>2</v>
      </c>
    </row>
    <row r="3056" spans="24:38">
      <c r="X3056"/>
      <c r="Y3056"/>
      <c r="Z3056"/>
      <c r="AA3056"/>
      <c r="AB3056"/>
      <c r="AC3056"/>
      <c r="AD3056"/>
      <c r="AE3056"/>
      <c r="AF3056"/>
      <c r="AG3056"/>
      <c r="AH3056"/>
      <c r="AI3056"/>
      <c r="AJ3056"/>
      <c r="AK305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6" s="170" t="s">
        <v>2</v>
      </c>
    </row>
    <row r="3057" spans="24:38">
      <c r="X3057"/>
      <c r="Y3057"/>
      <c r="Z3057"/>
      <c r="AA3057"/>
      <c r="AB3057"/>
      <c r="AC3057"/>
      <c r="AD3057"/>
      <c r="AE3057"/>
      <c r="AF3057"/>
      <c r="AG3057"/>
      <c r="AH3057"/>
      <c r="AI3057"/>
      <c r="AJ3057"/>
      <c r="AK305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7" s="170" t="s">
        <v>2</v>
      </c>
    </row>
    <row r="3058" spans="24:38">
      <c r="X3058"/>
      <c r="Y3058"/>
      <c r="Z3058"/>
      <c r="AA3058"/>
      <c r="AB3058"/>
      <c r="AC3058"/>
      <c r="AD3058"/>
      <c r="AE3058"/>
      <c r="AF3058"/>
      <c r="AG3058"/>
      <c r="AH3058"/>
      <c r="AI3058"/>
      <c r="AJ3058"/>
      <c r="AK305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8" s="170" t="s">
        <v>2</v>
      </c>
    </row>
    <row r="3059" spans="24:38">
      <c r="X3059"/>
      <c r="Y3059"/>
      <c r="Z3059"/>
      <c r="AA3059"/>
      <c r="AB3059"/>
      <c r="AC3059"/>
      <c r="AD3059"/>
      <c r="AE3059"/>
      <c r="AF3059"/>
      <c r="AG3059"/>
      <c r="AH3059"/>
      <c r="AI3059"/>
      <c r="AJ3059"/>
      <c r="AK305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9" s="170" t="s">
        <v>2</v>
      </c>
    </row>
    <row r="3060" spans="24:38">
      <c r="X3060"/>
      <c r="Y3060"/>
      <c r="Z3060"/>
      <c r="AA3060"/>
      <c r="AB3060"/>
      <c r="AC3060"/>
      <c r="AD3060"/>
      <c r="AE3060"/>
      <c r="AF3060"/>
      <c r="AG3060"/>
      <c r="AH3060"/>
      <c r="AI3060"/>
      <c r="AJ3060"/>
      <c r="AK306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0" s="170" t="s">
        <v>2</v>
      </c>
    </row>
    <row r="3061" spans="24:38">
      <c r="X3061"/>
      <c r="Y3061"/>
      <c r="Z3061"/>
      <c r="AA3061"/>
      <c r="AB3061"/>
      <c r="AC3061"/>
      <c r="AD3061"/>
      <c r="AE3061"/>
      <c r="AF3061"/>
      <c r="AG3061"/>
      <c r="AH3061"/>
      <c r="AI3061"/>
      <c r="AJ3061"/>
      <c r="AK306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1" s="170" t="s">
        <v>2</v>
      </c>
    </row>
    <row r="3062" spans="24:38">
      <c r="X3062"/>
      <c r="Y3062"/>
      <c r="Z3062"/>
      <c r="AA3062"/>
      <c r="AB3062"/>
      <c r="AC3062"/>
      <c r="AD3062"/>
      <c r="AE3062"/>
      <c r="AF3062"/>
      <c r="AG3062"/>
      <c r="AH3062"/>
      <c r="AI3062"/>
      <c r="AJ3062"/>
      <c r="AK306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2" s="170" t="s">
        <v>2</v>
      </c>
    </row>
    <row r="3063" spans="24:38">
      <c r="X3063"/>
      <c r="Y3063"/>
      <c r="Z3063"/>
      <c r="AA3063"/>
      <c r="AB3063"/>
      <c r="AC3063"/>
      <c r="AD3063"/>
      <c r="AE3063"/>
      <c r="AF3063"/>
      <c r="AG3063"/>
      <c r="AH3063"/>
      <c r="AI3063"/>
      <c r="AJ3063"/>
      <c r="AK306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3" s="170" t="s">
        <v>2</v>
      </c>
    </row>
    <row r="3064" spans="24:38">
      <c r="X3064"/>
      <c r="Y3064"/>
      <c r="Z3064"/>
      <c r="AA3064"/>
      <c r="AB3064"/>
      <c r="AC3064"/>
      <c r="AD3064"/>
      <c r="AE3064"/>
      <c r="AF3064"/>
      <c r="AG3064"/>
      <c r="AH3064"/>
      <c r="AI3064"/>
      <c r="AJ3064"/>
      <c r="AK306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4" s="170" t="s">
        <v>2</v>
      </c>
    </row>
    <row r="3065" spans="24:38">
      <c r="X3065"/>
      <c r="Y3065"/>
      <c r="Z3065"/>
      <c r="AA3065"/>
      <c r="AB3065"/>
      <c r="AC3065"/>
      <c r="AD3065"/>
      <c r="AE3065"/>
      <c r="AF3065"/>
      <c r="AG3065"/>
      <c r="AH3065"/>
      <c r="AI3065"/>
      <c r="AJ3065"/>
      <c r="AK306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5" s="170" t="s">
        <v>2</v>
      </c>
    </row>
    <row r="3066" spans="24:38">
      <c r="X3066"/>
      <c r="Y3066"/>
      <c r="Z3066"/>
      <c r="AA3066"/>
      <c r="AB3066"/>
      <c r="AC3066"/>
      <c r="AD3066"/>
      <c r="AE3066"/>
      <c r="AF3066"/>
      <c r="AG3066"/>
      <c r="AH3066"/>
      <c r="AI3066"/>
      <c r="AJ3066"/>
      <c r="AK306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6" s="170" t="s">
        <v>2</v>
      </c>
    </row>
    <row r="3067" spans="24:38">
      <c r="X3067"/>
      <c r="Y3067"/>
      <c r="Z3067"/>
      <c r="AA3067"/>
      <c r="AB3067"/>
      <c r="AC3067"/>
      <c r="AD3067"/>
      <c r="AE3067"/>
      <c r="AF3067"/>
      <c r="AG3067"/>
      <c r="AH3067"/>
      <c r="AI3067"/>
      <c r="AJ3067"/>
      <c r="AK306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7" s="170" t="s">
        <v>2</v>
      </c>
    </row>
    <row r="3068" spans="24:38">
      <c r="X3068"/>
      <c r="Y3068"/>
      <c r="Z3068"/>
      <c r="AA3068"/>
      <c r="AB3068"/>
      <c r="AC3068"/>
      <c r="AD3068"/>
      <c r="AE3068"/>
      <c r="AF3068"/>
      <c r="AG3068"/>
      <c r="AH3068"/>
      <c r="AI3068"/>
      <c r="AJ3068"/>
      <c r="AK306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8" s="170" t="s">
        <v>2</v>
      </c>
    </row>
    <row r="3069" spans="24:38">
      <c r="X3069"/>
      <c r="Y3069"/>
      <c r="Z3069"/>
      <c r="AA3069"/>
      <c r="AB3069"/>
      <c r="AC3069"/>
      <c r="AD3069"/>
      <c r="AE3069"/>
      <c r="AF3069"/>
      <c r="AG3069"/>
      <c r="AH3069"/>
      <c r="AI3069"/>
      <c r="AJ3069"/>
      <c r="AK306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9" s="170" t="s">
        <v>2</v>
      </c>
    </row>
    <row r="3070" spans="24:38">
      <c r="X3070"/>
      <c r="Y3070"/>
      <c r="Z3070"/>
      <c r="AA3070"/>
      <c r="AB3070"/>
      <c r="AC3070"/>
      <c r="AD3070"/>
      <c r="AE3070"/>
      <c r="AF3070"/>
      <c r="AG3070"/>
      <c r="AH3070"/>
      <c r="AI3070"/>
      <c r="AJ3070"/>
      <c r="AK307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0" s="170" t="s">
        <v>2</v>
      </c>
    </row>
    <row r="3071" spans="24:38">
      <c r="X3071"/>
      <c r="Y3071"/>
      <c r="Z3071"/>
      <c r="AA3071"/>
      <c r="AB3071"/>
      <c r="AC3071"/>
      <c r="AD3071"/>
      <c r="AE3071"/>
      <c r="AF3071"/>
      <c r="AG3071"/>
      <c r="AH3071"/>
      <c r="AI3071"/>
      <c r="AJ3071"/>
      <c r="AK307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1" s="170" t="s">
        <v>2</v>
      </c>
    </row>
    <row r="3072" spans="24:38">
      <c r="X3072"/>
      <c r="Y3072"/>
      <c r="Z3072"/>
      <c r="AA3072"/>
      <c r="AB3072"/>
      <c r="AC3072"/>
      <c r="AD3072"/>
      <c r="AE3072"/>
      <c r="AF3072"/>
      <c r="AG3072"/>
      <c r="AH3072"/>
      <c r="AI3072"/>
      <c r="AJ3072"/>
      <c r="AK307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2" s="170" t="s">
        <v>2</v>
      </c>
    </row>
    <row r="3073" spans="24:38">
      <c r="X3073"/>
      <c r="Y3073"/>
      <c r="Z3073"/>
      <c r="AA3073"/>
      <c r="AB3073"/>
      <c r="AC3073"/>
      <c r="AD3073"/>
      <c r="AE3073"/>
      <c r="AF3073"/>
      <c r="AG3073"/>
      <c r="AH3073"/>
      <c r="AI3073"/>
      <c r="AJ3073"/>
      <c r="AK307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3" s="170" t="s">
        <v>2</v>
      </c>
    </row>
    <row r="3074" spans="24:38">
      <c r="X3074"/>
      <c r="Y3074"/>
      <c r="Z3074"/>
      <c r="AA3074"/>
      <c r="AB3074"/>
      <c r="AC3074"/>
      <c r="AD3074"/>
      <c r="AE3074"/>
      <c r="AF3074"/>
      <c r="AG3074"/>
      <c r="AH3074"/>
      <c r="AI3074"/>
      <c r="AJ3074"/>
      <c r="AK307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4" s="170" t="s">
        <v>2</v>
      </c>
    </row>
    <row r="3075" spans="24:38">
      <c r="X3075"/>
      <c r="Y3075"/>
      <c r="Z3075"/>
      <c r="AA3075"/>
      <c r="AB3075"/>
      <c r="AC3075"/>
      <c r="AD3075"/>
      <c r="AE3075"/>
      <c r="AF3075"/>
      <c r="AG3075"/>
      <c r="AH3075"/>
      <c r="AI3075"/>
      <c r="AJ3075"/>
      <c r="AK307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5" s="170" t="s">
        <v>2</v>
      </c>
    </row>
    <row r="3076" spans="24:38">
      <c r="X3076"/>
      <c r="Y3076"/>
      <c r="Z3076"/>
      <c r="AA3076"/>
      <c r="AB3076"/>
      <c r="AC3076"/>
      <c r="AD3076"/>
      <c r="AE3076"/>
      <c r="AF3076"/>
      <c r="AG3076"/>
      <c r="AH3076"/>
      <c r="AI3076"/>
      <c r="AJ3076"/>
      <c r="AK307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6" s="170" t="s">
        <v>2</v>
      </c>
    </row>
    <row r="3077" spans="24:38">
      <c r="X3077"/>
      <c r="Y3077"/>
      <c r="Z3077"/>
      <c r="AA3077"/>
      <c r="AB3077"/>
      <c r="AC3077"/>
      <c r="AD3077"/>
      <c r="AE3077"/>
      <c r="AF3077"/>
      <c r="AG3077"/>
      <c r="AH3077"/>
      <c r="AI3077"/>
      <c r="AJ3077"/>
      <c r="AK307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7" s="170" t="s">
        <v>2</v>
      </c>
    </row>
    <row r="3078" spans="24:38">
      <c r="X3078"/>
      <c r="Y3078"/>
      <c r="Z3078"/>
      <c r="AA3078"/>
      <c r="AB3078"/>
      <c r="AC3078"/>
      <c r="AD3078"/>
      <c r="AE3078"/>
      <c r="AF3078"/>
      <c r="AG3078"/>
      <c r="AH3078"/>
      <c r="AI3078"/>
      <c r="AJ3078"/>
      <c r="AK307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8" s="170" t="s">
        <v>2</v>
      </c>
    </row>
    <row r="3079" spans="24:38">
      <c r="X3079"/>
      <c r="Y3079"/>
      <c r="Z3079"/>
      <c r="AA3079"/>
      <c r="AB3079"/>
      <c r="AC3079"/>
      <c r="AD3079"/>
      <c r="AE3079"/>
      <c r="AF3079"/>
      <c r="AG3079"/>
      <c r="AH3079"/>
      <c r="AI3079"/>
      <c r="AJ3079"/>
      <c r="AK307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9" s="170" t="s">
        <v>2</v>
      </c>
    </row>
    <row r="3080" spans="24:38">
      <c r="X3080"/>
      <c r="Y3080"/>
      <c r="Z3080"/>
      <c r="AA3080"/>
      <c r="AB3080"/>
      <c r="AC3080"/>
      <c r="AD3080"/>
      <c r="AE3080"/>
      <c r="AF3080"/>
      <c r="AG3080"/>
      <c r="AH3080"/>
      <c r="AI3080"/>
      <c r="AJ3080"/>
      <c r="AK308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0" s="170" t="s">
        <v>2</v>
      </c>
    </row>
    <row r="3081" spans="24:38">
      <c r="X3081"/>
      <c r="Y3081"/>
      <c r="Z3081"/>
      <c r="AA3081"/>
      <c r="AB3081"/>
      <c r="AC3081"/>
      <c r="AD3081"/>
      <c r="AE3081"/>
      <c r="AF3081"/>
      <c r="AG3081"/>
      <c r="AH3081"/>
      <c r="AI3081"/>
      <c r="AJ3081"/>
      <c r="AK308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1" s="170" t="s">
        <v>2</v>
      </c>
    </row>
    <row r="3082" spans="24:38">
      <c r="X3082"/>
      <c r="Y3082"/>
      <c r="Z3082"/>
      <c r="AA3082"/>
      <c r="AB3082"/>
      <c r="AC3082"/>
      <c r="AD3082"/>
      <c r="AE3082"/>
      <c r="AF3082"/>
      <c r="AG3082"/>
      <c r="AH3082"/>
      <c r="AI3082"/>
      <c r="AJ3082"/>
      <c r="AK308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2" s="170" t="s">
        <v>2</v>
      </c>
    </row>
    <row r="3083" spans="24:38">
      <c r="X3083"/>
      <c r="Y3083"/>
      <c r="Z3083"/>
      <c r="AA3083"/>
      <c r="AB3083"/>
      <c r="AC3083"/>
      <c r="AD3083"/>
      <c r="AE3083"/>
      <c r="AF3083"/>
      <c r="AG3083"/>
      <c r="AH3083"/>
      <c r="AI3083"/>
      <c r="AJ3083"/>
      <c r="AK308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3" s="170" t="s">
        <v>2</v>
      </c>
    </row>
    <row r="3084" spans="24:38">
      <c r="X3084"/>
      <c r="Y3084"/>
      <c r="Z3084"/>
      <c r="AA3084"/>
      <c r="AB3084"/>
      <c r="AC3084"/>
      <c r="AD3084"/>
      <c r="AE3084"/>
      <c r="AF3084"/>
      <c r="AG3084"/>
      <c r="AH3084"/>
      <c r="AI3084"/>
      <c r="AJ3084"/>
      <c r="AK308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4" s="170" t="s">
        <v>2</v>
      </c>
    </row>
    <row r="3085" spans="24:38">
      <c r="X3085"/>
      <c r="Y3085"/>
      <c r="Z3085"/>
      <c r="AA3085"/>
      <c r="AB3085"/>
      <c r="AC3085"/>
      <c r="AD3085"/>
      <c r="AE3085"/>
      <c r="AF3085"/>
      <c r="AG3085"/>
      <c r="AH3085"/>
      <c r="AI3085"/>
      <c r="AJ3085"/>
      <c r="AK308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5" s="170" t="s">
        <v>2</v>
      </c>
    </row>
    <row r="3086" spans="24:38">
      <c r="X3086"/>
      <c r="Y3086"/>
      <c r="Z3086"/>
      <c r="AA3086"/>
      <c r="AB3086"/>
      <c r="AC3086"/>
      <c r="AD3086"/>
      <c r="AE3086"/>
      <c r="AF3086"/>
      <c r="AG3086"/>
      <c r="AH3086"/>
      <c r="AI3086"/>
      <c r="AJ3086"/>
      <c r="AK308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6" s="170" t="s">
        <v>2</v>
      </c>
    </row>
    <row r="3087" spans="24:38">
      <c r="X3087"/>
      <c r="Y3087"/>
      <c r="Z3087"/>
      <c r="AA3087"/>
      <c r="AB3087"/>
      <c r="AC3087"/>
      <c r="AD3087"/>
      <c r="AE3087"/>
      <c r="AF3087"/>
      <c r="AG3087"/>
      <c r="AH3087"/>
      <c r="AI3087"/>
      <c r="AJ3087"/>
      <c r="AK308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7" s="170" t="s">
        <v>2</v>
      </c>
    </row>
    <row r="3088" spans="24:38">
      <c r="X3088"/>
      <c r="Y3088"/>
      <c r="Z3088"/>
      <c r="AA3088"/>
      <c r="AB3088"/>
      <c r="AC3088"/>
      <c r="AD3088"/>
      <c r="AE3088"/>
      <c r="AF3088"/>
      <c r="AG3088"/>
      <c r="AH3088"/>
      <c r="AI3088"/>
      <c r="AJ3088"/>
      <c r="AK308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8" s="170" t="s">
        <v>2</v>
      </c>
    </row>
    <row r="3089" spans="24:38">
      <c r="X3089"/>
      <c r="Y3089"/>
      <c r="Z3089"/>
      <c r="AA3089"/>
      <c r="AB3089"/>
      <c r="AC3089"/>
      <c r="AD3089"/>
      <c r="AE3089"/>
      <c r="AF3089"/>
      <c r="AG3089"/>
      <c r="AH3089"/>
      <c r="AI3089"/>
      <c r="AJ3089"/>
      <c r="AK308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9" s="170" t="s">
        <v>2</v>
      </c>
    </row>
    <row r="3090" spans="24:38">
      <c r="X3090"/>
      <c r="Y3090"/>
      <c r="Z3090"/>
      <c r="AA3090"/>
      <c r="AB3090"/>
      <c r="AC3090"/>
      <c r="AD3090"/>
      <c r="AE3090"/>
      <c r="AF3090"/>
      <c r="AG3090"/>
      <c r="AH3090"/>
      <c r="AI3090"/>
      <c r="AJ3090"/>
      <c r="AK309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0" s="170" t="s">
        <v>2</v>
      </c>
    </row>
    <row r="3091" spans="24:38">
      <c r="X3091"/>
      <c r="Y3091"/>
      <c r="Z3091"/>
      <c r="AA3091"/>
      <c r="AB3091"/>
      <c r="AC3091"/>
      <c r="AD3091"/>
      <c r="AE3091"/>
      <c r="AF3091"/>
      <c r="AG3091"/>
      <c r="AH3091"/>
      <c r="AI3091"/>
      <c r="AJ3091"/>
      <c r="AK309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1" s="170" t="s">
        <v>2</v>
      </c>
    </row>
    <row r="3092" spans="24:38">
      <c r="X3092"/>
      <c r="Y3092"/>
      <c r="Z3092"/>
      <c r="AA3092"/>
      <c r="AB3092"/>
      <c r="AC3092"/>
      <c r="AD3092"/>
      <c r="AE3092"/>
      <c r="AF3092"/>
      <c r="AG3092"/>
      <c r="AH3092"/>
      <c r="AI3092"/>
      <c r="AJ3092"/>
      <c r="AK309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2" s="170" t="s">
        <v>2</v>
      </c>
    </row>
    <row r="3093" spans="24:38">
      <c r="X3093"/>
      <c r="Y3093"/>
      <c r="Z3093"/>
      <c r="AA3093"/>
      <c r="AB3093"/>
      <c r="AC3093"/>
      <c r="AD3093"/>
      <c r="AE3093"/>
      <c r="AF3093"/>
      <c r="AG3093"/>
      <c r="AH3093"/>
      <c r="AI3093"/>
      <c r="AJ3093"/>
      <c r="AK3093" s="130" t="str">
        <f t="shared" ref="AK3093:AK3156" si="64">CONCATENATE("IF EXISTS (SELECT * FROM TR_OPCItems WHERE iID = ",V3093,")
UPDATE TR_OPCItems
   SET iID_OPCGroup = ",W3093,",sName = '",X3093,"',sEngUnit = '",Y3093,"',sFunction = '",Z3093,"',sNameTag = '",AA3093,"',dMin = ",AB3093,",dMax = ",AC3093,",dHiHi = ",AD3093,",dHi = ",AE3093,",dLo = ",AF3093,",dLoLo = ",AG3093,",iPrecision = ",AH3093,",iDuration = ",AJ3093,"
 WHERE iID = ",V3093,"
ELSE 
 INSERT INTO TR_OPCItems
           ([iID_OPCGroup],[sName],[sEngUnit],[sFunction],[sNameTag],[dMin],[dMax],[dHiHi],[dHi],[dLo],[dLoLo],[iPrecision],[iDuration])
     VALUES
           (",W3093,",'",X3093,"','",Y3093,"','",Z3093,"','",AA3093,"',",AB3093,",",AC3093," ,",AD3093,",",AE3093,",",AF3093,",",AG3093,",",AH3093,",",AJ3093,");")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3" s="170" t="s">
        <v>2</v>
      </c>
    </row>
    <row r="3094" spans="24:38">
      <c r="X3094"/>
      <c r="Y3094"/>
      <c r="Z3094"/>
      <c r="AA3094"/>
      <c r="AB3094"/>
      <c r="AC3094"/>
      <c r="AD3094"/>
      <c r="AE3094"/>
      <c r="AF3094"/>
      <c r="AG3094"/>
      <c r="AH3094"/>
      <c r="AI3094"/>
      <c r="AJ3094"/>
      <c r="AK309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4" s="170" t="s">
        <v>2</v>
      </c>
    </row>
    <row r="3095" spans="24:38">
      <c r="X3095"/>
      <c r="Y3095"/>
      <c r="Z3095"/>
      <c r="AA3095"/>
      <c r="AB3095"/>
      <c r="AC3095"/>
      <c r="AD3095"/>
      <c r="AE3095"/>
      <c r="AF3095"/>
      <c r="AG3095"/>
      <c r="AH3095"/>
      <c r="AI3095"/>
      <c r="AJ3095"/>
      <c r="AK309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5" s="170" t="s">
        <v>2</v>
      </c>
    </row>
    <row r="3096" spans="24:38">
      <c r="X3096"/>
      <c r="Y3096"/>
      <c r="Z3096"/>
      <c r="AA3096"/>
      <c r="AB3096"/>
      <c r="AC3096"/>
      <c r="AD3096"/>
      <c r="AE3096"/>
      <c r="AF3096"/>
      <c r="AG3096"/>
      <c r="AH3096"/>
      <c r="AI3096"/>
      <c r="AJ3096"/>
      <c r="AK309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6" s="170" t="s">
        <v>2</v>
      </c>
    </row>
    <row r="3097" spans="24:38">
      <c r="X3097"/>
      <c r="Y3097"/>
      <c r="Z3097"/>
      <c r="AA3097"/>
      <c r="AB3097"/>
      <c r="AC3097"/>
      <c r="AD3097"/>
      <c r="AE3097"/>
      <c r="AF3097"/>
      <c r="AG3097"/>
      <c r="AH3097"/>
      <c r="AI3097"/>
      <c r="AJ3097"/>
      <c r="AK309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7" s="170" t="s">
        <v>2</v>
      </c>
    </row>
    <row r="3098" spans="24:38">
      <c r="X3098"/>
      <c r="Y3098"/>
      <c r="Z3098"/>
      <c r="AA3098"/>
      <c r="AB3098"/>
      <c r="AC3098"/>
      <c r="AD3098"/>
      <c r="AE3098"/>
      <c r="AF3098"/>
      <c r="AG3098"/>
      <c r="AH3098"/>
      <c r="AI3098"/>
      <c r="AJ3098"/>
      <c r="AK309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8" s="170" t="s">
        <v>2</v>
      </c>
    </row>
    <row r="3099" spans="24:38">
      <c r="X3099"/>
      <c r="Y3099"/>
      <c r="Z3099"/>
      <c r="AA3099"/>
      <c r="AB3099"/>
      <c r="AC3099"/>
      <c r="AD3099"/>
      <c r="AE3099"/>
      <c r="AF3099"/>
      <c r="AG3099"/>
      <c r="AH3099"/>
      <c r="AI3099"/>
      <c r="AJ3099"/>
      <c r="AK309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9" s="170" t="s">
        <v>2</v>
      </c>
    </row>
    <row r="3100" spans="24:38">
      <c r="X3100"/>
      <c r="Y3100"/>
      <c r="Z3100"/>
      <c r="AA3100"/>
      <c r="AB3100"/>
      <c r="AC3100"/>
      <c r="AD3100"/>
      <c r="AE3100"/>
      <c r="AF3100"/>
      <c r="AG3100"/>
      <c r="AH3100"/>
      <c r="AI3100"/>
      <c r="AJ3100"/>
      <c r="AK310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0" s="170" t="s">
        <v>2</v>
      </c>
    </row>
    <row r="3101" spans="24:38">
      <c r="X3101"/>
      <c r="Y3101"/>
      <c r="Z3101"/>
      <c r="AA3101"/>
      <c r="AB3101"/>
      <c r="AC3101"/>
      <c r="AD3101"/>
      <c r="AE3101"/>
      <c r="AF3101"/>
      <c r="AG3101"/>
      <c r="AH3101"/>
      <c r="AI3101"/>
      <c r="AJ3101"/>
      <c r="AK310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1" s="170" t="s">
        <v>2</v>
      </c>
    </row>
    <row r="3102" spans="24:38">
      <c r="X3102"/>
      <c r="Y3102"/>
      <c r="Z3102"/>
      <c r="AA3102"/>
      <c r="AB3102"/>
      <c r="AC3102"/>
      <c r="AD3102"/>
      <c r="AE3102"/>
      <c r="AF3102"/>
      <c r="AG3102"/>
      <c r="AH3102"/>
      <c r="AI3102"/>
      <c r="AJ3102"/>
      <c r="AK310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2" s="170" t="s">
        <v>2</v>
      </c>
    </row>
    <row r="3103" spans="24:38">
      <c r="X3103"/>
      <c r="Y3103"/>
      <c r="Z3103"/>
      <c r="AA3103"/>
      <c r="AB3103"/>
      <c r="AC3103"/>
      <c r="AD3103"/>
      <c r="AE3103"/>
      <c r="AF3103"/>
      <c r="AG3103"/>
      <c r="AH3103"/>
      <c r="AI3103"/>
      <c r="AJ3103"/>
      <c r="AK310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3" s="170" t="s">
        <v>2</v>
      </c>
    </row>
    <row r="3104" spans="24:38">
      <c r="X3104"/>
      <c r="Y3104"/>
      <c r="Z3104"/>
      <c r="AA3104"/>
      <c r="AB3104"/>
      <c r="AC3104"/>
      <c r="AD3104"/>
      <c r="AE3104"/>
      <c r="AF3104"/>
      <c r="AG3104"/>
      <c r="AH3104"/>
      <c r="AI3104"/>
      <c r="AJ3104"/>
      <c r="AK310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4" s="170" t="s">
        <v>2</v>
      </c>
    </row>
    <row r="3105" spans="24:38">
      <c r="X3105"/>
      <c r="Y3105"/>
      <c r="Z3105"/>
      <c r="AA3105"/>
      <c r="AB3105"/>
      <c r="AC3105"/>
      <c r="AD3105"/>
      <c r="AE3105"/>
      <c r="AF3105"/>
      <c r="AG3105"/>
      <c r="AH3105"/>
      <c r="AI3105"/>
      <c r="AJ3105"/>
      <c r="AK310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5" s="170" t="s">
        <v>2</v>
      </c>
    </row>
    <row r="3106" spans="24:38">
      <c r="X3106"/>
      <c r="Y3106"/>
      <c r="Z3106"/>
      <c r="AA3106"/>
      <c r="AB3106"/>
      <c r="AC3106"/>
      <c r="AD3106"/>
      <c r="AE3106"/>
      <c r="AF3106"/>
      <c r="AG3106"/>
      <c r="AH3106"/>
      <c r="AI3106"/>
      <c r="AJ3106"/>
      <c r="AK310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6" s="170" t="s">
        <v>2</v>
      </c>
    </row>
    <row r="3107" spans="24:38">
      <c r="X3107"/>
      <c r="Y3107"/>
      <c r="Z3107"/>
      <c r="AA3107"/>
      <c r="AB3107"/>
      <c r="AC3107"/>
      <c r="AD3107"/>
      <c r="AE3107"/>
      <c r="AF3107"/>
      <c r="AG3107"/>
      <c r="AH3107"/>
      <c r="AI3107"/>
      <c r="AJ3107"/>
      <c r="AK310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7" s="170" t="s">
        <v>2</v>
      </c>
    </row>
    <row r="3108" spans="24:38">
      <c r="X3108"/>
      <c r="Y3108"/>
      <c r="Z3108"/>
      <c r="AA3108"/>
      <c r="AB3108"/>
      <c r="AC3108"/>
      <c r="AD3108"/>
      <c r="AE3108"/>
      <c r="AF3108"/>
      <c r="AG3108"/>
      <c r="AH3108"/>
      <c r="AI3108"/>
      <c r="AJ3108"/>
      <c r="AK310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8" s="170" t="s">
        <v>2</v>
      </c>
    </row>
    <row r="3109" spans="24:38">
      <c r="X3109"/>
      <c r="Y3109"/>
      <c r="Z3109"/>
      <c r="AA3109"/>
      <c r="AB3109"/>
      <c r="AC3109"/>
      <c r="AD3109"/>
      <c r="AE3109"/>
      <c r="AF3109"/>
      <c r="AG3109"/>
      <c r="AH3109"/>
      <c r="AI3109"/>
      <c r="AJ3109"/>
      <c r="AK310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9" s="170" t="s">
        <v>2</v>
      </c>
    </row>
    <row r="3110" spans="24:38">
      <c r="X3110"/>
      <c r="Y3110"/>
      <c r="Z3110"/>
      <c r="AA3110"/>
      <c r="AB3110"/>
      <c r="AC3110"/>
      <c r="AD3110"/>
      <c r="AE3110"/>
      <c r="AF3110"/>
      <c r="AG3110"/>
      <c r="AH3110"/>
      <c r="AI3110"/>
      <c r="AJ3110"/>
      <c r="AK311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0" s="170" t="s">
        <v>2</v>
      </c>
    </row>
    <row r="3111" spans="24:38">
      <c r="X3111"/>
      <c r="Y3111"/>
      <c r="Z3111"/>
      <c r="AA3111"/>
      <c r="AB3111"/>
      <c r="AC3111"/>
      <c r="AD3111"/>
      <c r="AE3111"/>
      <c r="AF3111"/>
      <c r="AG3111"/>
      <c r="AH3111"/>
      <c r="AI3111"/>
      <c r="AJ3111"/>
      <c r="AK311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1" s="170" t="s">
        <v>2</v>
      </c>
    </row>
    <row r="3112" spans="24:38">
      <c r="X3112"/>
      <c r="Y3112"/>
      <c r="Z3112"/>
      <c r="AA3112"/>
      <c r="AB3112"/>
      <c r="AC3112"/>
      <c r="AD3112"/>
      <c r="AE3112"/>
      <c r="AF3112"/>
      <c r="AG3112"/>
      <c r="AH3112"/>
      <c r="AI3112"/>
      <c r="AJ3112"/>
      <c r="AK311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2" s="170" t="s">
        <v>2</v>
      </c>
    </row>
    <row r="3113" spans="24:38">
      <c r="X3113"/>
      <c r="Y3113"/>
      <c r="Z3113"/>
      <c r="AA3113"/>
      <c r="AB3113"/>
      <c r="AC3113"/>
      <c r="AD3113"/>
      <c r="AE3113"/>
      <c r="AF3113"/>
      <c r="AG3113"/>
      <c r="AH3113"/>
      <c r="AI3113"/>
      <c r="AJ3113"/>
      <c r="AK311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3" s="170" t="s">
        <v>2</v>
      </c>
    </row>
    <row r="3114" spans="24:38">
      <c r="X3114"/>
      <c r="Y3114"/>
      <c r="Z3114"/>
      <c r="AA3114"/>
      <c r="AB3114"/>
      <c r="AC3114"/>
      <c r="AD3114"/>
      <c r="AE3114"/>
      <c r="AF3114"/>
      <c r="AG3114"/>
      <c r="AH3114"/>
      <c r="AI3114"/>
      <c r="AJ3114"/>
      <c r="AK311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4" s="170" t="s">
        <v>2</v>
      </c>
    </row>
    <row r="3115" spans="24:38">
      <c r="X3115"/>
      <c r="Y3115"/>
      <c r="Z3115"/>
      <c r="AA3115"/>
      <c r="AB3115"/>
      <c r="AC3115"/>
      <c r="AD3115"/>
      <c r="AE3115"/>
      <c r="AF3115"/>
      <c r="AG3115"/>
      <c r="AH3115"/>
      <c r="AI3115"/>
      <c r="AJ3115"/>
      <c r="AK311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5" s="170" t="s">
        <v>2</v>
      </c>
    </row>
    <row r="3116" spans="24:38">
      <c r="X3116"/>
      <c r="Y3116"/>
      <c r="Z3116"/>
      <c r="AA3116"/>
      <c r="AB3116"/>
      <c r="AC3116"/>
      <c r="AD3116"/>
      <c r="AE3116"/>
      <c r="AF3116"/>
      <c r="AG3116"/>
      <c r="AH3116"/>
      <c r="AI3116"/>
      <c r="AJ3116"/>
      <c r="AK311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6" s="170" t="s">
        <v>2</v>
      </c>
    </row>
    <row r="3117" spans="24:38">
      <c r="X3117"/>
      <c r="Y3117"/>
      <c r="Z3117"/>
      <c r="AA3117"/>
      <c r="AB3117"/>
      <c r="AC3117"/>
      <c r="AD3117"/>
      <c r="AE3117"/>
      <c r="AF3117"/>
      <c r="AG3117"/>
      <c r="AH3117"/>
      <c r="AI3117"/>
      <c r="AJ3117"/>
      <c r="AK311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7" s="170" t="s">
        <v>2</v>
      </c>
    </row>
    <row r="3118" spans="24:38">
      <c r="X3118"/>
      <c r="Y3118"/>
      <c r="Z3118"/>
      <c r="AA3118"/>
      <c r="AB3118"/>
      <c r="AC3118"/>
      <c r="AD3118"/>
      <c r="AE3118"/>
      <c r="AF3118"/>
      <c r="AG3118"/>
      <c r="AH3118"/>
      <c r="AI3118"/>
      <c r="AJ3118"/>
      <c r="AK311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8" s="170" t="s">
        <v>2</v>
      </c>
    </row>
    <row r="3119" spans="24:38">
      <c r="X3119"/>
      <c r="Y3119"/>
      <c r="Z3119"/>
      <c r="AA3119"/>
      <c r="AB3119"/>
      <c r="AC3119"/>
      <c r="AD3119"/>
      <c r="AE3119"/>
      <c r="AF3119"/>
      <c r="AG3119"/>
      <c r="AH3119"/>
      <c r="AI3119"/>
      <c r="AJ3119"/>
      <c r="AK311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9" s="170" t="s">
        <v>2</v>
      </c>
    </row>
    <row r="3120" spans="24:38">
      <c r="X3120"/>
      <c r="Y3120"/>
      <c r="Z3120"/>
      <c r="AA3120"/>
      <c r="AB3120"/>
      <c r="AC3120"/>
      <c r="AD3120"/>
      <c r="AE3120"/>
      <c r="AF3120"/>
      <c r="AG3120"/>
      <c r="AH3120"/>
      <c r="AI3120"/>
      <c r="AJ3120"/>
      <c r="AK312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0" s="170" t="s">
        <v>2</v>
      </c>
    </row>
    <row r="3121" spans="24:38">
      <c r="X3121"/>
      <c r="Y3121"/>
      <c r="Z3121"/>
      <c r="AA3121"/>
      <c r="AB3121"/>
      <c r="AC3121"/>
      <c r="AD3121"/>
      <c r="AE3121"/>
      <c r="AF3121"/>
      <c r="AG3121"/>
      <c r="AH3121"/>
      <c r="AI3121"/>
      <c r="AJ3121"/>
      <c r="AK312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1" s="170" t="s">
        <v>2</v>
      </c>
    </row>
    <row r="3122" spans="24:38">
      <c r="X3122"/>
      <c r="Y3122"/>
      <c r="Z3122"/>
      <c r="AA3122"/>
      <c r="AB3122"/>
      <c r="AC3122"/>
      <c r="AD3122"/>
      <c r="AE3122"/>
      <c r="AF3122"/>
      <c r="AG3122"/>
      <c r="AH3122"/>
      <c r="AI3122"/>
      <c r="AJ3122"/>
      <c r="AK312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2" s="170" t="s">
        <v>2</v>
      </c>
    </row>
    <row r="3123" spans="24:38">
      <c r="X3123"/>
      <c r="Y3123"/>
      <c r="Z3123"/>
      <c r="AA3123"/>
      <c r="AB3123"/>
      <c r="AC3123"/>
      <c r="AD3123"/>
      <c r="AE3123"/>
      <c r="AF3123"/>
      <c r="AG3123"/>
      <c r="AH3123"/>
      <c r="AI3123"/>
      <c r="AJ3123"/>
      <c r="AK312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3" s="170" t="s">
        <v>2</v>
      </c>
    </row>
    <row r="3124" spans="24:38">
      <c r="X3124"/>
      <c r="Y3124"/>
      <c r="Z3124"/>
      <c r="AA3124"/>
      <c r="AB3124"/>
      <c r="AC3124"/>
      <c r="AD3124"/>
      <c r="AE3124"/>
      <c r="AF3124"/>
      <c r="AG3124"/>
      <c r="AH3124"/>
      <c r="AI3124"/>
      <c r="AJ3124"/>
      <c r="AK312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4" s="170" t="s">
        <v>2</v>
      </c>
    </row>
    <row r="3125" spans="24:38">
      <c r="X3125"/>
      <c r="Y3125"/>
      <c r="Z3125"/>
      <c r="AA3125"/>
      <c r="AB3125"/>
      <c r="AC3125"/>
      <c r="AD3125"/>
      <c r="AE3125"/>
      <c r="AF3125"/>
      <c r="AG3125"/>
      <c r="AH3125"/>
      <c r="AI3125"/>
      <c r="AJ3125"/>
      <c r="AK312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5" s="170" t="s">
        <v>2</v>
      </c>
    </row>
    <row r="3126" spans="24:38">
      <c r="X3126"/>
      <c r="Y3126"/>
      <c r="Z3126"/>
      <c r="AA3126"/>
      <c r="AB3126"/>
      <c r="AC3126"/>
      <c r="AD3126"/>
      <c r="AE3126"/>
      <c r="AF3126"/>
      <c r="AG3126"/>
      <c r="AH3126"/>
      <c r="AI3126"/>
      <c r="AJ3126"/>
      <c r="AK312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6" s="170" t="s">
        <v>2</v>
      </c>
    </row>
    <row r="3127" spans="24:38">
      <c r="X3127"/>
      <c r="Y3127"/>
      <c r="Z3127"/>
      <c r="AA3127"/>
      <c r="AB3127"/>
      <c r="AC3127"/>
      <c r="AD3127"/>
      <c r="AE3127"/>
      <c r="AF3127"/>
      <c r="AG3127"/>
      <c r="AH3127"/>
      <c r="AI3127"/>
      <c r="AJ3127"/>
      <c r="AK312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7" s="170" t="s">
        <v>2</v>
      </c>
    </row>
    <row r="3128" spans="24:38">
      <c r="X3128"/>
      <c r="Y3128"/>
      <c r="Z3128"/>
      <c r="AA3128"/>
      <c r="AB3128"/>
      <c r="AC3128"/>
      <c r="AD3128"/>
      <c r="AE3128"/>
      <c r="AF3128"/>
      <c r="AG3128"/>
      <c r="AH3128"/>
      <c r="AI3128"/>
      <c r="AJ3128"/>
      <c r="AK312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8" s="170" t="s">
        <v>2</v>
      </c>
    </row>
    <row r="3129" spans="24:38">
      <c r="X3129"/>
      <c r="Y3129"/>
      <c r="Z3129"/>
      <c r="AA3129"/>
      <c r="AB3129"/>
      <c r="AC3129"/>
      <c r="AD3129"/>
      <c r="AE3129"/>
      <c r="AF3129"/>
      <c r="AG3129"/>
      <c r="AH3129"/>
      <c r="AI3129"/>
      <c r="AJ3129"/>
      <c r="AK312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9" s="170" t="s">
        <v>2</v>
      </c>
    </row>
    <row r="3130" spans="24:38">
      <c r="X3130"/>
      <c r="Y3130"/>
      <c r="Z3130"/>
      <c r="AA3130"/>
      <c r="AB3130"/>
      <c r="AC3130"/>
      <c r="AD3130"/>
      <c r="AE3130"/>
      <c r="AF3130"/>
      <c r="AG3130"/>
      <c r="AH3130"/>
      <c r="AI3130"/>
      <c r="AJ3130"/>
      <c r="AK313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0" s="170" t="s">
        <v>2</v>
      </c>
    </row>
    <row r="3131" spans="24:38">
      <c r="X3131"/>
      <c r="Y3131"/>
      <c r="Z3131"/>
      <c r="AA3131"/>
      <c r="AB3131"/>
      <c r="AC3131"/>
      <c r="AD3131"/>
      <c r="AE3131"/>
      <c r="AF3131"/>
      <c r="AG3131"/>
      <c r="AH3131"/>
      <c r="AI3131"/>
      <c r="AJ3131"/>
      <c r="AK313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1" s="170" t="s">
        <v>2</v>
      </c>
    </row>
    <row r="3132" spans="24:38">
      <c r="X3132"/>
      <c r="Y3132"/>
      <c r="Z3132"/>
      <c r="AA3132"/>
      <c r="AB3132"/>
      <c r="AC3132"/>
      <c r="AD3132"/>
      <c r="AE3132"/>
      <c r="AF3132"/>
      <c r="AG3132"/>
      <c r="AH3132"/>
      <c r="AI3132"/>
      <c r="AJ3132"/>
      <c r="AK313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2" s="170" t="s">
        <v>2</v>
      </c>
    </row>
    <row r="3133" spans="24:38">
      <c r="X3133"/>
      <c r="Y3133"/>
      <c r="Z3133"/>
      <c r="AA3133"/>
      <c r="AB3133"/>
      <c r="AC3133"/>
      <c r="AD3133"/>
      <c r="AE3133"/>
      <c r="AF3133"/>
      <c r="AG3133"/>
      <c r="AH3133"/>
      <c r="AI3133"/>
      <c r="AJ3133"/>
      <c r="AK313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3" s="170" t="s">
        <v>2</v>
      </c>
    </row>
    <row r="3134" spans="24:38">
      <c r="X3134"/>
      <c r="Y3134"/>
      <c r="Z3134"/>
      <c r="AA3134"/>
      <c r="AB3134"/>
      <c r="AC3134"/>
      <c r="AD3134"/>
      <c r="AE3134"/>
      <c r="AF3134"/>
      <c r="AG3134"/>
      <c r="AH3134"/>
      <c r="AI3134"/>
      <c r="AJ3134"/>
      <c r="AK313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4" s="170" t="s">
        <v>2</v>
      </c>
    </row>
    <row r="3135" spans="24:38">
      <c r="X3135"/>
      <c r="Y3135"/>
      <c r="Z3135"/>
      <c r="AA3135"/>
      <c r="AB3135"/>
      <c r="AC3135"/>
      <c r="AD3135"/>
      <c r="AE3135"/>
      <c r="AF3135"/>
      <c r="AG3135"/>
      <c r="AH3135"/>
      <c r="AI3135"/>
      <c r="AJ3135"/>
      <c r="AK313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5" s="170" t="s">
        <v>2</v>
      </c>
    </row>
    <row r="3136" spans="24:38">
      <c r="X3136"/>
      <c r="Y3136"/>
      <c r="Z3136"/>
      <c r="AA3136"/>
      <c r="AB3136"/>
      <c r="AC3136"/>
      <c r="AD3136"/>
      <c r="AE3136"/>
      <c r="AF3136"/>
      <c r="AG3136"/>
      <c r="AH3136"/>
      <c r="AI3136"/>
      <c r="AJ3136"/>
      <c r="AK313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6" s="170" t="s">
        <v>2</v>
      </c>
    </row>
    <row r="3137" spans="24:38">
      <c r="X3137"/>
      <c r="Y3137"/>
      <c r="Z3137"/>
      <c r="AA3137"/>
      <c r="AB3137"/>
      <c r="AC3137"/>
      <c r="AD3137"/>
      <c r="AE3137"/>
      <c r="AF3137"/>
      <c r="AG3137"/>
      <c r="AH3137"/>
      <c r="AI3137"/>
      <c r="AJ3137"/>
      <c r="AK313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7" s="170" t="s">
        <v>2</v>
      </c>
    </row>
    <row r="3138" spans="24:38">
      <c r="X3138"/>
      <c r="Y3138"/>
      <c r="Z3138"/>
      <c r="AA3138"/>
      <c r="AB3138"/>
      <c r="AC3138"/>
      <c r="AD3138"/>
      <c r="AE3138"/>
      <c r="AF3138"/>
      <c r="AG3138"/>
      <c r="AH3138"/>
      <c r="AI3138"/>
      <c r="AJ3138"/>
      <c r="AK313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8" s="170" t="s">
        <v>2</v>
      </c>
    </row>
    <row r="3139" spans="24:38">
      <c r="X3139"/>
      <c r="Y3139"/>
      <c r="Z3139"/>
      <c r="AA3139"/>
      <c r="AB3139"/>
      <c r="AC3139"/>
      <c r="AD3139"/>
      <c r="AE3139"/>
      <c r="AF3139"/>
      <c r="AG3139"/>
      <c r="AH3139"/>
      <c r="AI3139"/>
      <c r="AJ3139"/>
      <c r="AK313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9" s="170" t="s">
        <v>2</v>
      </c>
    </row>
    <row r="3140" spans="24:38">
      <c r="X3140"/>
      <c r="Y3140"/>
      <c r="Z3140"/>
      <c r="AA3140"/>
      <c r="AB3140"/>
      <c r="AC3140"/>
      <c r="AD3140"/>
      <c r="AE3140"/>
      <c r="AF3140"/>
      <c r="AG3140"/>
      <c r="AH3140"/>
      <c r="AI3140"/>
      <c r="AJ3140"/>
      <c r="AK314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0" s="170" t="s">
        <v>2</v>
      </c>
    </row>
    <row r="3141" spans="24:38">
      <c r="X3141"/>
      <c r="Y3141"/>
      <c r="Z3141"/>
      <c r="AA3141"/>
      <c r="AB3141"/>
      <c r="AC3141"/>
      <c r="AD3141"/>
      <c r="AE3141"/>
      <c r="AF3141"/>
      <c r="AG3141"/>
      <c r="AH3141"/>
      <c r="AI3141"/>
      <c r="AJ3141"/>
      <c r="AK314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1" s="170" t="s">
        <v>2</v>
      </c>
    </row>
    <row r="3142" spans="24:38">
      <c r="X3142"/>
      <c r="Y3142"/>
      <c r="Z3142"/>
      <c r="AA3142"/>
      <c r="AB3142"/>
      <c r="AC3142"/>
      <c r="AD3142"/>
      <c r="AE3142"/>
      <c r="AF3142"/>
      <c r="AG3142"/>
      <c r="AH3142"/>
      <c r="AI3142"/>
      <c r="AJ3142"/>
      <c r="AK314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2" s="170" t="s">
        <v>2</v>
      </c>
    </row>
    <row r="3143" spans="24:38">
      <c r="X3143"/>
      <c r="Y3143"/>
      <c r="Z3143"/>
      <c r="AA3143"/>
      <c r="AB3143"/>
      <c r="AC3143"/>
      <c r="AD3143"/>
      <c r="AE3143"/>
      <c r="AF3143"/>
      <c r="AG3143"/>
      <c r="AH3143"/>
      <c r="AI3143"/>
      <c r="AJ3143"/>
      <c r="AK314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3" s="170" t="s">
        <v>2</v>
      </c>
    </row>
    <row r="3144" spans="24:38">
      <c r="X3144"/>
      <c r="Y3144"/>
      <c r="Z3144"/>
      <c r="AA3144"/>
      <c r="AB3144"/>
      <c r="AC3144"/>
      <c r="AD3144"/>
      <c r="AE3144"/>
      <c r="AF3144"/>
      <c r="AG3144"/>
      <c r="AH3144"/>
      <c r="AI3144"/>
      <c r="AJ3144"/>
      <c r="AK314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4" s="170" t="s">
        <v>2</v>
      </c>
    </row>
    <row r="3145" spans="24:38">
      <c r="X3145"/>
      <c r="Y3145"/>
      <c r="Z3145"/>
      <c r="AA3145"/>
      <c r="AB3145"/>
      <c r="AC3145"/>
      <c r="AD3145"/>
      <c r="AE3145"/>
      <c r="AF3145"/>
      <c r="AG3145"/>
      <c r="AH3145"/>
      <c r="AI3145"/>
      <c r="AJ3145"/>
      <c r="AK314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5" s="170" t="s">
        <v>2</v>
      </c>
    </row>
    <row r="3146" spans="24:38">
      <c r="X3146"/>
      <c r="Y3146"/>
      <c r="Z3146"/>
      <c r="AA3146"/>
      <c r="AB3146"/>
      <c r="AC3146"/>
      <c r="AD3146"/>
      <c r="AE3146"/>
      <c r="AF3146"/>
      <c r="AG3146"/>
      <c r="AH3146"/>
      <c r="AI3146"/>
      <c r="AJ3146"/>
      <c r="AK314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6" s="170" t="s">
        <v>2</v>
      </c>
    </row>
    <row r="3147" spans="24:38">
      <c r="X3147"/>
      <c r="Y3147"/>
      <c r="Z3147"/>
      <c r="AA3147"/>
      <c r="AB3147"/>
      <c r="AC3147"/>
      <c r="AD3147"/>
      <c r="AE3147"/>
      <c r="AF3147"/>
      <c r="AG3147"/>
      <c r="AH3147"/>
      <c r="AI3147"/>
      <c r="AJ3147"/>
      <c r="AK314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7" s="170" t="s">
        <v>2</v>
      </c>
    </row>
    <row r="3148" spans="24:38">
      <c r="X3148"/>
      <c r="Y3148"/>
      <c r="Z3148"/>
      <c r="AA3148"/>
      <c r="AB3148"/>
      <c r="AC3148"/>
      <c r="AD3148"/>
      <c r="AE3148"/>
      <c r="AF3148"/>
      <c r="AG3148"/>
      <c r="AH3148"/>
      <c r="AI3148"/>
      <c r="AJ3148"/>
      <c r="AK314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8" s="170" t="s">
        <v>2</v>
      </c>
    </row>
    <row r="3149" spans="24:38">
      <c r="X3149"/>
      <c r="Y3149"/>
      <c r="Z3149"/>
      <c r="AA3149"/>
      <c r="AB3149"/>
      <c r="AC3149"/>
      <c r="AD3149"/>
      <c r="AE3149"/>
      <c r="AF3149"/>
      <c r="AG3149"/>
      <c r="AH3149"/>
      <c r="AI3149"/>
      <c r="AJ3149"/>
      <c r="AK314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9" s="170" t="s">
        <v>2</v>
      </c>
    </row>
    <row r="3150" spans="24:38">
      <c r="X3150"/>
      <c r="Y3150"/>
      <c r="Z3150"/>
      <c r="AA3150"/>
      <c r="AB3150"/>
      <c r="AC3150"/>
      <c r="AD3150"/>
      <c r="AE3150"/>
      <c r="AF3150"/>
      <c r="AG3150"/>
      <c r="AH3150"/>
      <c r="AI3150"/>
      <c r="AJ3150"/>
      <c r="AK315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0" s="170" t="s">
        <v>2</v>
      </c>
    </row>
    <row r="3151" spans="24:38">
      <c r="X3151"/>
      <c r="Y3151"/>
      <c r="Z3151"/>
      <c r="AA3151"/>
      <c r="AB3151"/>
      <c r="AC3151"/>
      <c r="AD3151"/>
      <c r="AE3151"/>
      <c r="AF3151"/>
      <c r="AG3151"/>
      <c r="AH3151"/>
      <c r="AI3151"/>
      <c r="AJ3151"/>
      <c r="AK315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1" s="170" t="s">
        <v>2</v>
      </c>
    </row>
    <row r="3152" spans="24:38">
      <c r="X3152"/>
      <c r="Y3152"/>
      <c r="Z3152"/>
      <c r="AA3152"/>
      <c r="AB3152"/>
      <c r="AC3152"/>
      <c r="AD3152"/>
      <c r="AE3152"/>
      <c r="AF3152"/>
      <c r="AG3152"/>
      <c r="AH3152"/>
      <c r="AI3152"/>
      <c r="AJ3152"/>
      <c r="AK315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2" s="170" t="s">
        <v>2</v>
      </c>
    </row>
    <row r="3153" spans="24:38">
      <c r="X3153"/>
      <c r="Y3153"/>
      <c r="Z3153"/>
      <c r="AA3153"/>
      <c r="AB3153"/>
      <c r="AC3153"/>
      <c r="AD3153"/>
      <c r="AE3153"/>
      <c r="AF3153"/>
      <c r="AG3153"/>
      <c r="AH3153"/>
      <c r="AI3153"/>
      <c r="AJ3153"/>
      <c r="AK315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3" s="170" t="s">
        <v>2</v>
      </c>
    </row>
    <row r="3154" spans="24:38">
      <c r="X3154"/>
      <c r="Y3154"/>
      <c r="Z3154"/>
      <c r="AA3154"/>
      <c r="AB3154"/>
      <c r="AC3154"/>
      <c r="AD3154"/>
      <c r="AE3154"/>
      <c r="AF3154"/>
      <c r="AG3154"/>
      <c r="AH3154"/>
      <c r="AI3154"/>
      <c r="AJ3154"/>
      <c r="AK315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4" s="170" t="s">
        <v>2</v>
      </c>
    </row>
    <row r="3155" spans="24:38">
      <c r="X3155"/>
      <c r="Y3155"/>
      <c r="Z3155"/>
      <c r="AA3155"/>
      <c r="AB3155"/>
      <c r="AC3155"/>
      <c r="AD3155"/>
      <c r="AE3155"/>
      <c r="AF3155"/>
      <c r="AG3155"/>
      <c r="AH3155"/>
      <c r="AI3155"/>
      <c r="AJ3155"/>
      <c r="AK315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5" s="170" t="s">
        <v>2</v>
      </c>
    </row>
    <row r="3156" spans="24:38">
      <c r="X3156"/>
      <c r="Y3156"/>
      <c r="Z3156"/>
      <c r="AA3156"/>
      <c r="AB3156"/>
      <c r="AC3156"/>
      <c r="AD3156"/>
      <c r="AE3156"/>
      <c r="AF3156"/>
      <c r="AG3156"/>
      <c r="AH3156"/>
      <c r="AI3156"/>
      <c r="AJ3156"/>
      <c r="AK315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6" s="170" t="s">
        <v>2</v>
      </c>
    </row>
    <row r="3157" spans="24:38">
      <c r="X3157"/>
      <c r="Y3157"/>
      <c r="Z3157"/>
      <c r="AA3157"/>
      <c r="AB3157"/>
      <c r="AC3157"/>
      <c r="AD3157"/>
      <c r="AE3157"/>
      <c r="AF3157"/>
      <c r="AG3157"/>
      <c r="AH3157"/>
      <c r="AI3157"/>
      <c r="AJ3157"/>
      <c r="AK3157" s="130" t="str">
        <f t="shared" ref="AK3157:AK3220" si="65">CONCATENATE("IF EXISTS (SELECT * FROM TR_OPCItems WHERE iID = ",V3157,")
UPDATE TR_OPCItems
   SET iID_OPCGroup = ",W3157,",sName = '",X3157,"',sEngUnit = '",Y3157,"',sFunction = '",Z3157,"',sNameTag = '",AA3157,"',dMin = ",AB3157,",dMax = ",AC3157,",dHiHi = ",AD3157,",dHi = ",AE3157,",dLo = ",AF3157,",dLoLo = ",AG3157,",iPrecision = ",AH3157,",iDuration = ",AJ3157,"
 WHERE iID = ",V3157,"
ELSE 
 INSERT INTO TR_OPCItems
           ([iID_OPCGroup],[sName],[sEngUnit],[sFunction],[sNameTag],[dMin],[dMax],[dHiHi],[dHi],[dLo],[dLoLo],[iPrecision],[iDuration])
     VALUES
           (",W3157,",'",X3157,"','",Y3157,"','",Z3157,"','",AA3157,"',",AB3157,",",AC3157," ,",AD3157,",",AE3157,",",AF3157,",",AG3157,",",AH3157,",",AJ3157,");")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7" s="170" t="s">
        <v>2</v>
      </c>
    </row>
    <row r="3158" spans="24:38">
      <c r="X3158"/>
      <c r="Y3158"/>
      <c r="Z3158"/>
      <c r="AA3158"/>
      <c r="AB3158"/>
      <c r="AC3158"/>
      <c r="AD3158"/>
      <c r="AE3158"/>
      <c r="AF3158"/>
      <c r="AG3158"/>
      <c r="AH3158"/>
      <c r="AI3158"/>
      <c r="AJ3158"/>
      <c r="AK315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8" s="170" t="s">
        <v>2</v>
      </c>
    </row>
    <row r="3159" spans="24:38">
      <c r="X3159"/>
      <c r="Y3159"/>
      <c r="Z3159"/>
      <c r="AA3159"/>
      <c r="AB3159"/>
      <c r="AC3159"/>
      <c r="AD3159"/>
      <c r="AE3159"/>
      <c r="AF3159"/>
      <c r="AG3159"/>
      <c r="AH3159"/>
      <c r="AI3159"/>
      <c r="AJ3159"/>
      <c r="AK315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9" s="170" t="s">
        <v>2</v>
      </c>
    </row>
    <row r="3160" spans="24:38">
      <c r="X3160"/>
      <c r="Y3160"/>
      <c r="Z3160"/>
      <c r="AA3160"/>
      <c r="AB3160"/>
      <c r="AC3160"/>
      <c r="AD3160"/>
      <c r="AE3160"/>
      <c r="AF3160"/>
      <c r="AG3160"/>
      <c r="AH3160"/>
      <c r="AI3160"/>
      <c r="AJ3160"/>
      <c r="AK316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0" s="170" t="s">
        <v>2</v>
      </c>
    </row>
    <row r="3161" spans="24:38">
      <c r="X3161"/>
      <c r="Y3161"/>
      <c r="Z3161"/>
      <c r="AA3161"/>
      <c r="AB3161"/>
      <c r="AC3161"/>
      <c r="AD3161"/>
      <c r="AE3161"/>
      <c r="AF3161"/>
      <c r="AG3161"/>
      <c r="AH3161"/>
      <c r="AI3161"/>
      <c r="AJ3161"/>
      <c r="AK316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1" s="170" t="s">
        <v>2</v>
      </c>
    </row>
    <row r="3162" spans="24:38">
      <c r="X3162"/>
      <c r="Y3162"/>
      <c r="Z3162"/>
      <c r="AA3162"/>
      <c r="AB3162"/>
      <c r="AC3162"/>
      <c r="AD3162"/>
      <c r="AE3162"/>
      <c r="AF3162"/>
      <c r="AG3162"/>
      <c r="AH3162"/>
      <c r="AI3162"/>
      <c r="AJ3162"/>
      <c r="AK316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2" s="170" t="s">
        <v>2</v>
      </c>
    </row>
    <row r="3163" spans="24:38">
      <c r="X3163"/>
      <c r="Y3163"/>
      <c r="Z3163"/>
      <c r="AA3163"/>
      <c r="AB3163"/>
      <c r="AC3163"/>
      <c r="AD3163"/>
      <c r="AE3163"/>
      <c r="AF3163"/>
      <c r="AG3163"/>
      <c r="AH3163"/>
      <c r="AI3163"/>
      <c r="AJ3163"/>
      <c r="AK316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3" s="170" t="s">
        <v>2</v>
      </c>
    </row>
    <row r="3164" spans="24:38">
      <c r="X3164"/>
      <c r="Y3164"/>
      <c r="Z3164"/>
      <c r="AA3164"/>
      <c r="AB3164"/>
      <c r="AC3164"/>
      <c r="AD3164"/>
      <c r="AE3164"/>
      <c r="AF3164"/>
      <c r="AG3164"/>
      <c r="AH3164"/>
      <c r="AI3164"/>
      <c r="AJ3164"/>
      <c r="AK316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4" s="170" t="s">
        <v>2</v>
      </c>
    </row>
    <row r="3165" spans="24:38">
      <c r="X3165"/>
      <c r="Y3165"/>
      <c r="Z3165"/>
      <c r="AA3165"/>
      <c r="AB3165"/>
      <c r="AC3165"/>
      <c r="AD3165"/>
      <c r="AE3165"/>
      <c r="AF3165"/>
      <c r="AG3165"/>
      <c r="AH3165"/>
      <c r="AI3165"/>
      <c r="AJ3165"/>
      <c r="AK316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5" s="170" t="s">
        <v>2</v>
      </c>
    </row>
    <row r="3166" spans="24:38">
      <c r="X3166"/>
      <c r="Y3166"/>
      <c r="Z3166"/>
      <c r="AA3166"/>
      <c r="AB3166"/>
      <c r="AC3166"/>
      <c r="AD3166"/>
      <c r="AE3166"/>
      <c r="AF3166"/>
      <c r="AG3166"/>
      <c r="AH3166"/>
      <c r="AI3166"/>
      <c r="AJ3166"/>
      <c r="AK316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6" s="170" t="s">
        <v>2</v>
      </c>
    </row>
    <row r="3167" spans="24:38">
      <c r="X3167"/>
      <c r="Y3167"/>
      <c r="Z3167"/>
      <c r="AA3167"/>
      <c r="AB3167"/>
      <c r="AC3167"/>
      <c r="AD3167"/>
      <c r="AE3167"/>
      <c r="AF3167"/>
      <c r="AG3167"/>
      <c r="AH3167"/>
      <c r="AI3167"/>
      <c r="AJ3167"/>
      <c r="AK316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7" s="170" t="s">
        <v>2</v>
      </c>
    </row>
    <row r="3168" spans="24:38">
      <c r="X3168"/>
      <c r="Y3168"/>
      <c r="Z3168"/>
      <c r="AA3168"/>
      <c r="AB3168"/>
      <c r="AC3168"/>
      <c r="AD3168"/>
      <c r="AE3168"/>
      <c r="AF3168"/>
      <c r="AG3168"/>
      <c r="AH3168"/>
      <c r="AI3168"/>
      <c r="AJ3168"/>
      <c r="AK316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8" s="170" t="s">
        <v>2</v>
      </c>
    </row>
    <row r="3169" spans="24:38">
      <c r="X3169"/>
      <c r="Y3169"/>
      <c r="Z3169"/>
      <c r="AA3169"/>
      <c r="AB3169"/>
      <c r="AC3169"/>
      <c r="AD3169"/>
      <c r="AE3169"/>
      <c r="AF3169"/>
      <c r="AG3169"/>
      <c r="AH3169"/>
      <c r="AI3169"/>
      <c r="AJ3169"/>
      <c r="AK316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9" s="170" t="s">
        <v>2</v>
      </c>
    </row>
    <row r="3170" spans="24:38">
      <c r="X3170"/>
      <c r="Y3170"/>
      <c r="Z3170"/>
      <c r="AA3170"/>
      <c r="AB3170"/>
      <c r="AC3170"/>
      <c r="AD3170"/>
      <c r="AE3170"/>
      <c r="AF3170"/>
      <c r="AG3170"/>
      <c r="AH3170"/>
      <c r="AI3170"/>
      <c r="AJ3170"/>
      <c r="AK317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0" s="170" t="s">
        <v>2</v>
      </c>
    </row>
    <row r="3171" spans="24:38">
      <c r="X3171"/>
      <c r="Y3171"/>
      <c r="Z3171"/>
      <c r="AA3171"/>
      <c r="AB3171"/>
      <c r="AC3171"/>
      <c r="AD3171"/>
      <c r="AE3171"/>
      <c r="AF3171"/>
      <c r="AG3171"/>
      <c r="AH3171"/>
      <c r="AI3171"/>
      <c r="AJ3171"/>
      <c r="AK317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1" s="170" t="s">
        <v>2</v>
      </c>
    </row>
    <row r="3172" spans="24:38">
      <c r="X3172"/>
      <c r="Y3172"/>
      <c r="Z3172"/>
      <c r="AA3172"/>
      <c r="AB3172"/>
      <c r="AC3172"/>
      <c r="AD3172"/>
      <c r="AE3172"/>
      <c r="AF3172"/>
      <c r="AG3172"/>
      <c r="AH3172"/>
      <c r="AI3172"/>
      <c r="AJ3172"/>
      <c r="AK317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2" s="170" t="s">
        <v>2</v>
      </c>
    </row>
    <row r="3173" spans="24:38">
      <c r="X3173"/>
      <c r="Y3173"/>
      <c r="Z3173"/>
      <c r="AA3173"/>
      <c r="AB3173"/>
      <c r="AC3173"/>
      <c r="AD3173"/>
      <c r="AE3173"/>
      <c r="AF3173"/>
      <c r="AG3173"/>
      <c r="AH3173"/>
      <c r="AI3173"/>
      <c r="AJ3173"/>
      <c r="AK317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3" s="170" t="s">
        <v>2</v>
      </c>
    </row>
    <row r="3174" spans="24:38">
      <c r="X3174"/>
      <c r="Y3174"/>
      <c r="Z3174"/>
      <c r="AA3174"/>
      <c r="AB3174"/>
      <c r="AC3174"/>
      <c r="AD3174"/>
      <c r="AE3174"/>
      <c r="AF3174"/>
      <c r="AG3174"/>
      <c r="AH3174"/>
      <c r="AI3174"/>
      <c r="AJ3174"/>
      <c r="AK317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4" s="170" t="s">
        <v>2</v>
      </c>
    </row>
    <row r="3175" spans="24:38">
      <c r="X3175"/>
      <c r="Y3175"/>
      <c r="Z3175"/>
      <c r="AA3175"/>
      <c r="AB3175"/>
      <c r="AC3175"/>
      <c r="AD3175"/>
      <c r="AE3175"/>
      <c r="AF3175"/>
      <c r="AG3175"/>
      <c r="AH3175"/>
      <c r="AI3175"/>
      <c r="AJ3175"/>
      <c r="AK317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5" s="170" t="s">
        <v>2</v>
      </c>
    </row>
    <row r="3176" spans="24:38">
      <c r="X3176"/>
      <c r="Y3176"/>
      <c r="Z3176"/>
      <c r="AA3176"/>
      <c r="AB3176"/>
      <c r="AC3176"/>
      <c r="AD3176"/>
      <c r="AE3176"/>
      <c r="AF3176"/>
      <c r="AG3176"/>
      <c r="AH3176"/>
      <c r="AI3176"/>
      <c r="AJ3176"/>
      <c r="AK317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6" s="170" t="s">
        <v>2</v>
      </c>
    </row>
    <row r="3177" spans="24:38">
      <c r="X3177"/>
      <c r="Y3177"/>
      <c r="Z3177"/>
      <c r="AA3177"/>
      <c r="AB3177"/>
      <c r="AC3177"/>
      <c r="AD3177"/>
      <c r="AE3177"/>
      <c r="AF3177"/>
      <c r="AG3177"/>
      <c r="AH3177"/>
      <c r="AI3177"/>
      <c r="AJ3177"/>
      <c r="AK317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7" s="170" t="s">
        <v>2</v>
      </c>
    </row>
    <row r="3178" spans="24:38">
      <c r="X3178"/>
      <c r="Y3178"/>
      <c r="Z3178"/>
      <c r="AA3178"/>
      <c r="AB3178"/>
      <c r="AC3178"/>
      <c r="AD3178"/>
      <c r="AE3178"/>
      <c r="AF3178"/>
      <c r="AG3178"/>
      <c r="AH3178"/>
      <c r="AI3178"/>
      <c r="AJ3178"/>
      <c r="AK317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8" s="170" t="s">
        <v>2</v>
      </c>
    </row>
    <row r="3179" spans="24:38">
      <c r="X3179"/>
      <c r="Y3179"/>
      <c r="Z3179"/>
      <c r="AA3179"/>
      <c r="AB3179"/>
      <c r="AC3179"/>
      <c r="AD3179"/>
      <c r="AE3179"/>
      <c r="AF3179"/>
      <c r="AG3179"/>
      <c r="AH3179"/>
      <c r="AI3179"/>
      <c r="AJ3179"/>
      <c r="AK317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9" s="170" t="s">
        <v>2</v>
      </c>
    </row>
    <row r="3180" spans="24:38">
      <c r="X3180"/>
      <c r="Y3180"/>
      <c r="Z3180"/>
      <c r="AA3180"/>
      <c r="AB3180"/>
      <c r="AC3180"/>
      <c r="AD3180"/>
      <c r="AE3180"/>
      <c r="AF3180"/>
      <c r="AG3180"/>
      <c r="AH3180"/>
      <c r="AI3180"/>
      <c r="AJ3180"/>
      <c r="AK318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0" s="170" t="s">
        <v>2</v>
      </c>
    </row>
    <row r="3181" spans="24:38">
      <c r="X3181"/>
      <c r="Y3181"/>
      <c r="Z3181"/>
      <c r="AA3181"/>
      <c r="AB3181"/>
      <c r="AC3181"/>
      <c r="AD3181"/>
      <c r="AE3181"/>
      <c r="AF3181"/>
      <c r="AG3181"/>
      <c r="AH3181"/>
      <c r="AI3181"/>
      <c r="AJ3181"/>
      <c r="AK318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1" s="170" t="s">
        <v>2</v>
      </c>
    </row>
    <row r="3182" spans="24:38">
      <c r="X3182"/>
      <c r="Y3182"/>
      <c r="Z3182"/>
      <c r="AA3182"/>
      <c r="AB3182"/>
      <c r="AC3182"/>
      <c r="AD3182"/>
      <c r="AE3182"/>
      <c r="AF3182"/>
      <c r="AG3182"/>
      <c r="AH3182"/>
      <c r="AI3182"/>
      <c r="AJ3182"/>
      <c r="AK318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2" s="170" t="s">
        <v>2</v>
      </c>
    </row>
    <row r="3183" spans="24:38">
      <c r="X3183"/>
      <c r="Y3183"/>
      <c r="Z3183"/>
      <c r="AA3183"/>
      <c r="AB3183"/>
      <c r="AC3183"/>
      <c r="AD3183"/>
      <c r="AE3183"/>
      <c r="AF3183"/>
      <c r="AG3183"/>
      <c r="AH3183"/>
      <c r="AI3183"/>
      <c r="AJ3183"/>
      <c r="AK318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3" s="170" t="s">
        <v>2</v>
      </c>
    </row>
    <row r="3184" spans="24:38">
      <c r="X3184"/>
      <c r="Y3184"/>
      <c r="Z3184"/>
      <c r="AA3184"/>
      <c r="AB3184"/>
      <c r="AC3184"/>
      <c r="AD3184"/>
      <c r="AE3184"/>
      <c r="AF3184"/>
      <c r="AG3184"/>
      <c r="AH3184"/>
      <c r="AI3184"/>
      <c r="AJ3184"/>
      <c r="AK318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4" s="170" t="s">
        <v>2</v>
      </c>
    </row>
    <row r="3185" spans="24:38">
      <c r="X3185"/>
      <c r="Y3185"/>
      <c r="Z3185"/>
      <c r="AA3185"/>
      <c r="AB3185"/>
      <c r="AC3185"/>
      <c r="AD3185"/>
      <c r="AE3185"/>
      <c r="AF3185"/>
      <c r="AG3185"/>
      <c r="AH3185"/>
      <c r="AI3185"/>
      <c r="AJ3185"/>
      <c r="AK318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5" s="170" t="s">
        <v>2</v>
      </c>
    </row>
    <row r="3186" spans="24:38">
      <c r="X3186"/>
      <c r="Y3186"/>
      <c r="Z3186"/>
      <c r="AA3186"/>
      <c r="AB3186"/>
      <c r="AC3186"/>
      <c r="AD3186"/>
      <c r="AE3186"/>
      <c r="AF3186"/>
      <c r="AG3186"/>
      <c r="AH3186"/>
      <c r="AI3186"/>
      <c r="AJ3186"/>
      <c r="AK318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6" s="170" t="s">
        <v>2</v>
      </c>
    </row>
    <row r="3187" spans="24:38">
      <c r="X3187"/>
      <c r="Y3187"/>
      <c r="Z3187"/>
      <c r="AA3187"/>
      <c r="AB3187"/>
      <c r="AC3187"/>
      <c r="AD3187"/>
      <c r="AE3187"/>
      <c r="AF3187"/>
      <c r="AG3187"/>
      <c r="AH3187"/>
      <c r="AI3187"/>
      <c r="AJ3187"/>
      <c r="AK318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7" s="170" t="s">
        <v>2</v>
      </c>
    </row>
    <row r="3188" spans="24:38">
      <c r="X3188"/>
      <c r="Y3188"/>
      <c r="Z3188"/>
      <c r="AA3188"/>
      <c r="AB3188"/>
      <c r="AC3188"/>
      <c r="AD3188"/>
      <c r="AE3188"/>
      <c r="AF3188"/>
      <c r="AG3188"/>
      <c r="AH3188"/>
      <c r="AI3188"/>
      <c r="AJ3188"/>
      <c r="AK318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8" s="170" t="s">
        <v>2</v>
      </c>
    </row>
    <row r="3189" spans="24:38">
      <c r="X3189"/>
      <c r="Y3189"/>
      <c r="Z3189"/>
      <c r="AA3189"/>
      <c r="AB3189"/>
      <c r="AC3189"/>
      <c r="AD3189"/>
      <c r="AE3189"/>
      <c r="AF3189"/>
      <c r="AG3189"/>
      <c r="AH3189"/>
      <c r="AI3189"/>
      <c r="AJ3189"/>
      <c r="AK318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9" s="170" t="s">
        <v>2</v>
      </c>
    </row>
    <row r="3190" spans="24:38">
      <c r="X3190"/>
      <c r="Y3190"/>
      <c r="Z3190"/>
      <c r="AA3190"/>
      <c r="AB3190"/>
      <c r="AC3190"/>
      <c r="AD3190"/>
      <c r="AE3190"/>
      <c r="AF3190"/>
      <c r="AG3190"/>
      <c r="AH3190"/>
      <c r="AI3190"/>
      <c r="AJ3190"/>
      <c r="AK319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0" s="170" t="s">
        <v>2</v>
      </c>
    </row>
    <row r="3191" spans="24:38">
      <c r="X3191"/>
      <c r="Y3191"/>
      <c r="Z3191"/>
      <c r="AA3191"/>
      <c r="AB3191"/>
      <c r="AC3191"/>
      <c r="AD3191"/>
      <c r="AE3191"/>
      <c r="AF3191"/>
      <c r="AG3191"/>
      <c r="AH3191"/>
      <c r="AI3191"/>
      <c r="AJ3191"/>
      <c r="AK319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1" s="170" t="s">
        <v>2</v>
      </c>
    </row>
    <row r="3192" spans="24:38">
      <c r="X3192"/>
      <c r="Y3192"/>
      <c r="Z3192"/>
      <c r="AA3192"/>
      <c r="AB3192"/>
      <c r="AC3192"/>
      <c r="AD3192"/>
      <c r="AE3192"/>
      <c r="AF3192"/>
      <c r="AG3192"/>
      <c r="AH3192"/>
      <c r="AI3192"/>
      <c r="AJ3192"/>
      <c r="AK319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2" s="170" t="s">
        <v>2</v>
      </c>
    </row>
    <row r="3193" spans="24:38">
      <c r="X3193"/>
      <c r="Y3193"/>
      <c r="Z3193"/>
      <c r="AA3193"/>
      <c r="AB3193"/>
      <c r="AC3193"/>
      <c r="AD3193"/>
      <c r="AE3193"/>
      <c r="AF3193"/>
      <c r="AG3193"/>
      <c r="AH3193"/>
      <c r="AI3193"/>
      <c r="AJ3193"/>
      <c r="AK319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3" s="170" t="s">
        <v>2</v>
      </c>
    </row>
    <row r="3194" spans="24:38">
      <c r="X3194"/>
      <c r="Y3194"/>
      <c r="Z3194"/>
      <c r="AA3194"/>
      <c r="AB3194"/>
      <c r="AC3194"/>
      <c r="AD3194"/>
      <c r="AE3194"/>
      <c r="AF3194"/>
      <c r="AG3194"/>
      <c r="AH3194"/>
      <c r="AI3194"/>
      <c r="AJ3194"/>
      <c r="AK319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4" s="170" t="s">
        <v>2</v>
      </c>
    </row>
    <row r="3195" spans="24:38">
      <c r="X3195"/>
      <c r="Y3195"/>
      <c r="Z3195"/>
      <c r="AA3195"/>
      <c r="AB3195"/>
      <c r="AC3195"/>
      <c r="AD3195"/>
      <c r="AE3195"/>
      <c r="AF3195"/>
      <c r="AG3195"/>
      <c r="AH3195"/>
      <c r="AI3195"/>
      <c r="AJ3195"/>
      <c r="AK319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5" s="170" t="s">
        <v>2</v>
      </c>
    </row>
    <row r="3196" spans="24:38">
      <c r="X3196"/>
      <c r="Y3196"/>
      <c r="Z3196"/>
      <c r="AA3196"/>
      <c r="AB3196"/>
      <c r="AC3196"/>
      <c r="AD3196"/>
      <c r="AE3196"/>
      <c r="AF3196"/>
      <c r="AG3196"/>
      <c r="AH3196"/>
      <c r="AI3196"/>
      <c r="AJ3196"/>
      <c r="AK319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6" s="170" t="s">
        <v>2</v>
      </c>
    </row>
    <row r="3197" spans="24:38">
      <c r="X3197"/>
      <c r="Y3197"/>
      <c r="Z3197"/>
      <c r="AA3197"/>
      <c r="AB3197"/>
      <c r="AC3197"/>
      <c r="AD3197"/>
      <c r="AE3197"/>
      <c r="AF3197"/>
      <c r="AG3197"/>
      <c r="AH3197"/>
      <c r="AI3197"/>
      <c r="AJ3197"/>
      <c r="AK319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7" s="170" t="s">
        <v>2</v>
      </c>
    </row>
    <row r="3198" spans="24:38">
      <c r="X3198"/>
      <c r="Y3198"/>
      <c r="Z3198"/>
      <c r="AA3198"/>
      <c r="AB3198"/>
      <c r="AC3198"/>
      <c r="AD3198"/>
      <c r="AE3198"/>
      <c r="AF3198"/>
      <c r="AG3198"/>
      <c r="AH3198"/>
      <c r="AI3198"/>
      <c r="AJ3198"/>
      <c r="AK319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8" s="170" t="s">
        <v>2</v>
      </c>
    </row>
    <row r="3199" spans="24:38">
      <c r="X3199"/>
      <c r="Y3199"/>
      <c r="Z3199"/>
      <c r="AA3199"/>
      <c r="AB3199"/>
      <c r="AC3199"/>
      <c r="AD3199"/>
      <c r="AE3199"/>
      <c r="AF3199"/>
      <c r="AG3199"/>
      <c r="AH3199"/>
      <c r="AI3199"/>
      <c r="AJ3199"/>
      <c r="AK319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9" s="170" t="s">
        <v>2</v>
      </c>
    </row>
    <row r="3200" spans="24:38">
      <c r="X3200"/>
      <c r="Y3200"/>
      <c r="Z3200"/>
      <c r="AA3200"/>
      <c r="AB3200"/>
      <c r="AC3200"/>
      <c r="AD3200"/>
      <c r="AE3200"/>
      <c r="AF3200"/>
      <c r="AG3200"/>
      <c r="AH3200"/>
      <c r="AI3200"/>
      <c r="AJ3200"/>
      <c r="AK320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0" s="170" t="s">
        <v>2</v>
      </c>
    </row>
    <row r="3201" spans="24:38">
      <c r="X3201"/>
      <c r="Y3201"/>
      <c r="Z3201"/>
      <c r="AA3201"/>
      <c r="AB3201"/>
      <c r="AC3201"/>
      <c r="AD3201"/>
      <c r="AE3201"/>
      <c r="AF3201"/>
      <c r="AG3201"/>
      <c r="AH3201"/>
      <c r="AI3201"/>
      <c r="AJ3201"/>
      <c r="AK320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1" s="170" t="s">
        <v>2</v>
      </c>
    </row>
    <row r="3202" spans="24:38">
      <c r="X3202"/>
      <c r="Y3202"/>
      <c r="Z3202"/>
      <c r="AA3202"/>
      <c r="AB3202"/>
      <c r="AC3202"/>
      <c r="AD3202"/>
      <c r="AE3202"/>
      <c r="AF3202"/>
      <c r="AG3202"/>
      <c r="AH3202"/>
      <c r="AI3202"/>
      <c r="AJ3202"/>
      <c r="AK320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2" s="170" t="s">
        <v>2</v>
      </c>
    </row>
    <row r="3203" spans="24:38">
      <c r="X3203"/>
      <c r="Y3203"/>
      <c r="Z3203"/>
      <c r="AA3203"/>
      <c r="AB3203"/>
      <c r="AC3203"/>
      <c r="AD3203"/>
      <c r="AE3203"/>
      <c r="AF3203"/>
      <c r="AG3203"/>
      <c r="AH3203"/>
      <c r="AI3203"/>
      <c r="AJ3203"/>
      <c r="AK320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3" s="170" t="s">
        <v>2</v>
      </c>
    </row>
    <row r="3204" spans="24:38">
      <c r="X3204"/>
      <c r="Y3204"/>
      <c r="Z3204"/>
      <c r="AA3204"/>
      <c r="AB3204"/>
      <c r="AC3204"/>
      <c r="AD3204"/>
      <c r="AE3204"/>
      <c r="AF3204"/>
      <c r="AG3204"/>
      <c r="AH3204"/>
      <c r="AI3204"/>
      <c r="AJ3204"/>
      <c r="AK320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4" s="170" t="s">
        <v>2</v>
      </c>
    </row>
    <row r="3205" spans="24:38">
      <c r="X3205"/>
      <c r="Y3205"/>
      <c r="Z3205"/>
      <c r="AA3205"/>
      <c r="AB3205"/>
      <c r="AC3205"/>
      <c r="AD3205"/>
      <c r="AE3205"/>
      <c r="AF3205"/>
      <c r="AG3205"/>
      <c r="AH3205"/>
      <c r="AI3205"/>
      <c r="AJ3205"/>
      <c r="AK320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5" s="170" t="s">
        <v>2</v>
      </c>
    </row>
    <row r="3206" spans="24:38">
      <c r="X3206"/>
      <c r="Y3206"/>
      <c r="Z3206"/>
      <c r="AA3206"/>
      <c r="AB3206"/>
      <c r="AC3206"/>
      <c r="AD3206"/>
      <c r="AE3206"/>
      <c r="AF3206"/>
      <c r="AG3206"/>
      <c r="AH3206"/>
      <c r="AI3206"/>
      <c r="AJ3206"/>
      <c r="AK320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6" s="170" t="s">
        <v>2</v>
      </c>
    </row>
    <row r="3207" spans="24:38">
      <c r="X3207"/>
      <c r="Y3207"/>
      <c r="Z3207"/>
      <c r="AA3207"/>
      <c r="AB3207"/>
      <c r="AC3207"/>
      <c r="AD3207"/>
      <c r="AE3207"/>
      <c r="AF3207"/>
      <c r="AG3207"/>
      <c r="AH3207"/>
      <c r="AI3207"/>
      <c r="AJ3207"/>
      <c r="AK320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7" s="170" t="s">
        <v>2</v>
      </c>
    </row>
    <row r="3208" spans="24:38">
      <c r="X3208"/>
      <c r="Y3208"/>
      <c r="Z3208"/>
      <c r="AA3208"/>
      <c r="AB3208"/>
      <c r="AC3208"/>
      <c r="AD3208"/>
      <c r="AE3208"/>
      <c r="AF3208"/>
      <c r="AG3208"/>
      <c r="AH3208"/>
      <c r="AI3208"/>
      <c r="AJ3208"/>
      <c r="AK320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8" s="170" t="s">
        <v>2</v>
      </c>
    </row>
    <row r="3209" spans="24:38">
      <c r="X3209"/>
      <c r="Y3209"/>
      <c r="Z3209"/>
      <c r="AA3209"/>
      <c r="AB3209"/>
      <c r="AC3209"/>
      <c r="AD3209"/>
      <c r="AE3209"/>
      <c r="AF3209"/>
      <c r="AG3209"/>
      <c r="AH3209"/>
      <c r="AI3209"/>
      <c r="AJ3209"/>
      <c r="AK320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9" s="170" t="s">
        <v>2</v>
      </c>
    </row>
    <row r="3210" spans="24:38">
      <c r="X3210"/>
      <c r="Y3210"/>
      <c r="Z3210"/>
      <c r="AA3210"/>
      <c r="AB3210"/>
      <c r="AC3210"/>
      <c r="AD3210"/>
      <c r="AE3210"/>
      <c r="AF3210"/>
      <c r="AG3210"/>
      <c r="AH3210"/>
      <c r="AI3210"/>
      <c r="AJ3210"/>
      <c r="AK321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0" s="170" t="s">
        <v>2</v>
      </c>
    </row>
    <row r="3211" spans="24:38">
      <c r="X3211"/>
      <c r="Y3211"/>
      <c r="Z3211"/>
      <c r="AA3211"/>
      <c r="AB3211"/>
      <c r="AC3211"/>
      <c r="AD3211"/>
      <c r="AE3211"/>
      <c r="AF3211"/>
      <c r="AG3211"/>
      <c r="AH3211"/>
      <c r="AI3211"/>
      <c r="AJ3211"/>
      <c r="AK321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1" s="170" t="s">
        <v>2</v>
      </c>
    </row>
    <row r="3212" spans="24:38">
      <c r="X3212"/>
      <c r="Y3212"/>
      <c r="Z3212"/>
      <c r="AA3212"/>
      <c r="AB3212"/>
      <c r="AC3212"/>
      <c r="AD3212"/>
      <c r="AE3212"/>
      <c r="AF3212"/>
      <c r="AG3212"/>
      <c r="AH3212"/>
      <c r="AI3212"/>
      <c r="AJ3212"/>
      <c r="AK321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2" s="170" t="s">
        <v>2</v>
      </c>
    </row>
    <row r="3213" spans="24:38">
      <c r="X3213"/>
      <c r="Y3213"/>
      <c r="Z3213"/>
      <c r="AA3213"/>
      <c r="AB3213"/>
      <c r="AC3213"/>
      <c r="AD3213"/>
      <c r="AE3213"/>
      <c r="AF3213"/>
      <c r="AG3213"/>
      <c r="AH3213"/>
      <c r="AI3213"/>
      <c r="AJ3213"/>
      <c r="AK321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3" s="170" t="s">
        <v>2</v>
      </c>
    </row>
    <row r="3214" spans="24:38">
      <c r="X3214"/>
      <c r="Y3214"/>
      <c r="Z3214"/>
      <c r="AA3214"/>
      <c r="AB3214"/>
      <c r="AC3214"/>
      <c r="AD3214"/>
      <c r="AE3214"/>
      <c r="AF3214"/>
      <c r="AG3214"/>
      <c r="AH3214"/>
      <c r="AI3214"/>
      <c r="AJ3214"/>
      <c r="AK321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4" s="170" t="s">
        <v>2</v>
      </c>
    </row>
    <row r="3215" spans="24:38">
      <c r="X3215"/>
      <c r="Y3215"/>
      <c r="Z3215"/>
      <c r="AA3215"/>
      <c r="AB3215"/>
      <c r="AC3215"/>
      <c r="AD3215"/>
      <c r="AE3215"/>
      <c r="AF3215"/>
      <c r="AG3215"/>
      <c r="AH3215"/>
      <c r="AI3215"/>
      <c r="AJ3215"/>
      <c r="AK321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5" s="170" t="s">
        <v>2</v>
      </c>
    </row>
    <row r="3216" spans="24:38">
      <c r="X3216"/>
      <c r="Y3216"/>
      <c r="Z3216"/>
      <c r="AA3216"/>
      <c r="AB3216"/>
      <c r="AC3216"/>
      <c r="AD3216"/>
      <c r="AE3216"/>
      <c r="AF3216"/>
      <c r="AG3216"/>
      <c r="AH3216"/>
      <c r="AI3216"/>
      <c r="AJ3216"/>
      <c r="AK321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6" s="170" t="s">
        <v>2</v>
      </c>
    </row>
    <row r="3217" spans="24:38">
      <c r="X3217"/>
      <c r="Y3217"/>
      <c r="Z3217"/>
      <c r="AA3217"/>
      <c r="AB3217"/>
      <c r="AC3217"/>
      <c r="AD3217"/>
      <c r="AE3217"/>
      <c r="AF3217"/>
      <c r="AG3217"/>
      <c r="AH3217"/>
      <c r="AI3217"/>
      <c r="AJ3217"/>
      <c r="AK321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7" s="170" t="s">
        <v>2</v>
      </c>
    </row>
    <row r="3218" spans="24:38">
      <c r="X3218"/>
      <c r="Y3218"/>
      <c r="Z3218"/>
      <c r="AA3218"/>
      <c r="AB3218"/>
      <c r="AC3218"/>
      <c r="AD3218"/>
      <c r="AE3218"/>
      <c r="AF3218"/>
      <c r="AG3218"/>
      <c r="AH3218"/>
      <c r="AI3218"/>
      <c r="AJ3218"/>
      <c r="AK321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8" s="170" t="s">
        <v>2</v>
      </c>
    </row>
    <row r="3219" spans="24:38">
      <c r="X3219"/>
      <c r="Y3219"/>
      <c r="Z3219"/>
      <c r="AA3219"/>
      <c r="AB3219"/>
      <c r="AC3219"/>
      <c r="AD3219"/>
      <c r="AE3219"/>
      <c r="AF3219"/>
      <c r="AG3219"/>
      <c r="AH3219"/>
      <c r="AI3219"/>
      <c r="AJ3219"/>
      <c r="AK321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9" s="170" t="s">
        <v>2</v>
      </c>
    </row>
    <row r="3220" spans="24:38">
      <c r="X3220"/>
      <c r="Y3220"/>
      <c r="Z3220"/>
      <c r="AA3220"/>
      <c r="AB3220"/>
      <c r="AC3220"/>
      <c r="AD3220"/>
      <c r="AE3220"/>
      <c r="AF3220"/>
      <c r="AG3220"/>
      <c r="AH3220"/>
      <c r="AI3220"/>
      <c r="AJ3220"/>
      <c r="AK322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0" s="170" t="s">
        <v>2</v>
      </c>
    </row>
    <row r="3221" spans="24:38">
      <c r="X3221"/>
      <c r="Y3221"/>
      <c r="Z3221"/>
      <c r="AA3221"/>
      <c r="AB3221"/>
      <c r="AC3221"/>
      <c r="AD3221"/>
      <c r="AE3221"/>
      <c r="AF3221"/>
      <c r="AG3221"/>
      <c r="AH3221"/>
      <c r="AI3221"/>
      <c r="AJ3221"/>
      <c r="AK3221" s="130" t="str">
        <f t="shared" ref="AK3221:AK3284" si="66">CONCATENATE("IF EXISTS (SELECT * FROM TR_OPCItems WHERE iID = ",V3221,")
UPDATE TR_OPCItems
   SET iID_OPCGroup = ",W3221,",sName = '",X3221,"',sEngUnit = '",Y3221,"',sFunction = '",Z3221,"',sNameTag = '",AA3221,"',dMin = ",AB3221,",dMax = ",AC3221,",dHiHi = ",AD3221,",dHi = ",AE3221,",dLo = ",AF3221,",dLoLo = ",AG3221,",iPrecision = ",AH3221,",iDuration = ",AJ3221,"
 WHERE iID = ",V3221,"
ELSE 
 INSERT INTO TR_OPCItems
           ([iID_OPCGroup],[sName],[sEngUnit],[sFunction],[sNameTag],[dMin],[dMax],[dHiHi],[dHi],[dLo],[dLoLo],[iPrecision],[iDuration])
     VALUES
           (",W3221,",'",X3221,"','",Y3221,"','",Z3221,"','",AA3221,"',",AB3221,",",AC3221," ,",AD3221,",",AE3221,",",AF3221,",",AG3221,",",AH3221,",",AJ3221,");")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1" s="170" t="s">
        <v>2</v>
      </c>
    </row>
    <row r="3222" spans="24:38">
      <c r="X3222"/>
      <c r="Y3222"/>
      <c r="Z3222"/>
      <c r="AA3222"/>
      <c r="AB3222"/>
      <c r="AC3222"/>
      <c r="AD3222"/>
      <c r="AE3222"/>
      <c r="AF3222"/>
      <c r="AG3222"/>
      <c r="AH3222"/>
      <c r="AI3222"/>
      <c r="AJ3222"/>
      <c r="AK322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2" s="170" t="s">
        <v>2</v>
      </c>
    </row>
    <row r="3223" spans="24:38">
      <c r="X3223"/>
      <c r="Y3223"/>
      <c r="Z3223"/>
      <c r="AA3223"/>
      <c r="AB3223"/>
      <c r="AC3223"/>
      <c r="AD3223"/>
      <c r="AE3223"/>
      <c r="AF3223"/>
      <c r="AG3223"/>
      <c r="AH3223"/>
      <c r="AI3223"/>
      <c r="AJ3223"/>
      <c r="AK322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3" s="170" t="s">
        <v>2</v>
      </c>
    </row>
    <row r="3224" spans="24:38">
      <c r="X3224"/>
      <c r="Y3224"/>
      <c r="Z3224"/>
      <c r="AA3224"/>
      <c r="AB3224"/>
      <c r="AC3224"/>
      <c r="AD3224"/>
      <c r="AE3224"/>
      <c r="AF3224"/>
      <c r="AG3224"/>
      <c r="AH3224"/>
      <c r="AI3224"/>
      <c r="AJ3224"/>
      <c r="AK322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4" s="170" t="s">
        <v>2</v>
      </c>
    </row>
    <row r="3225" spans="24:38">
      <c r="X3225"/>
      <c r="Y3225"/>
      <c r="Z3225"/>
      <c r="AA3225"/>
      <c r="AB3225"/>
      <c r="AC3225"/>
      <c r="AD3225"/>
      <c r="AE3225"/>
      <c r="AF3225"/>
      <c r="AG3225"/>
      <c r="AH3225"/>
      <c r="AI3225"/>
      <c r="AJ3225"/>
      <c r="AK322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5" s="170" t="s">
        <v>2</v>
      </c>
    </row>
    <row r="3226" spans="24:38">
      <c r="X3226"/>
      <c r="Y3226"/>
      <c r="Z3226"/>
      <c r="AA3226"/>
      <c r="AB3226"/>
      <c r="AC3226"/>
      <c r="AD3226"/>
      <c r="AE3226"/>
      <c r="AF3226"/>
      <c r="AG3226"/>
      <c r="AH3226"/>
      <c r="AI3226"/>
      <c r="AJ3226"/>
      <c r="AK322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6" s="170" t="s">
        <v>2</v>
      </c>
    </row>
    <row r="3227" spans="24:38">
      <c r="X3227"/>
      <c r="Y3227"/>
      <c r="Z3227"/>
      <c r="AA3227"/>
      <c r="AB3227"/>
      <c r="AC3227"/>
      <c r="AD3227"/>
      <c r="AE3227"/>
      <c r="AF3227"/>
      <c r="AG3227"/>
      <c r="AH3227"/>
      <c r="AI3227"/>
      <c r="AJ3227"/>
      <c r="AK322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7" s="170" t="s">
        <v>2</v>
      </c>
    </row>
    <row r="3228" spans="24:38">
      <c r="X3228"/>
      <c r="Y3228"/>
      <c r="Z3228"/>
      <c r="AA3228"/>
      <c r="AB3228"/>
      <c r="AC3228"/>
      <c r="AD3228"/>
      <c r="AE3228"/>
      <c r="AF3228"/>
      <c r="AG3228"/>
      <c r="AH3228"/>
      <c r="AI3228"/>
      <c r="AJ3228"/>
      <c r="AK322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8" s="170" t="s">
        <v>2</v>
      </c>
    </row>
    <row r="3229" spans="24:38">
      <c r="X3229"/>
      <c r="Y3229"/>
      <c r="Z3229"/>
      <c r="AA3229"/>
      <c r="AB3229"/>
      <c r="AC3229"/>
      <c r="AD3229"/>
      <c r="AE3229"/>
      <c r="AF3229"/>
      <c r="AG3229"/>
      <c r="AH3229"/>
      <c r="AI3229"/>
      <c r="AJ3229"/>
      <c r="AK322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9" s="170" t="s">
        <v>2</v>
      </c>
    </row>
    <row r="3230" spans="24:38">
      <c r="X3230"/>
      <c r="Y3230"/>
      <c r="Z3230"/>
      <c r="AA3230"/>
      <c r="AB3230"/>
      <c r="AC3230"/>
      <c r="AD3230"/>
      <c r="AE3230"/>
      <c r="AF3230"/>
      <c r="AG3230"/>
      <c r="AH3230"/>
      <c r="AI3230"/>
      <c r="AJ3230"/>
      <c r="AK323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0" s="170" t="s">
        <v>2</v>
      </c>
    </row>
    <row r="3231" spans="24:38">
      <c r="X3231"/>
      <c r="Y3231"/>
      <c r="Z3231"/>
      <c r="AA3231"/>
      <c r="AB3231"/>
      <c r="AC3231"/>
      <c r="AD3231"/>
      <c r="AE3231"/>
      <c r="AF3231"/>
      <c r="AG3231"/>
      <c r="AH3231"/>
      <c r="AI3231"/>
      <c r="AJ3231"/>
      <c r="AK323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1" s="170" t="s">
        <v>2</v>
      </c>
    </row>
    <row r="3232" spans="24:38">
      <c r="X3232"/>
      <c r="Y3232"/>
      <c r="Z3232"/>
      <c r="AA3232"/>
      <c r="AB3232"/>
      <c r="AC3232"/>
      <c r="AD3232"/>
      <c r="AE3232"/>
      <c r="AF3232"/>
      <c r="AG3232"/>
      <c r="AH3232"/>
      <c r="AI3232"/>
      <c r="AJ3232"/>
      <c r="AK323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2" s="170" t="s">
        <v>2</v>
      </c>
    </row>
    <row r="3233" spans="24:38">
      <c r="X3233"/>
      <c r="Y3233"/>
      <c r="Z3233"/>
      <c r="AA3233"/>
      <c r="AB3233"/>
      <c r="AC3233"/>
      <c r="AD3233"/>
      <c r="AE3233"/>
      <c r="AF3233"/>
      <c r="AG3233"/>
      <c r="AH3233"/>
      <c r="AI3233"/>
      <c r="AJ3233"/>
      <c r="AK323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3" s="170" t="s">
        <v>2</v>
      </c>
    </row>
    <row r="3234" spans="24:38">
      <c r="X3234"/>
      <c r="Y3234"/>
      <c r="Z3234"/>
      <c r="AA3234"/>
      <c r="AB3234"/>
      <c r="AC3234"/>
      <c r="AD3234"/>
      <c r="AE3234"/>
      <c r="AF3234"/>
      <c r="AG3234"/>
      <c r="AH3234"/>
      <c r="AI3234"/>
      <c r="AJ3234"/>
      <c r="AK323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4" s="170" t="s">
        <v>2</v>
      </c>
    </row>
    <row r="3235" spans="24:38">
      <c r="X3235"/>
      <c r="Y3235"/>
      <c r="Z3235"/>
      <c r="AA3235"/>
      <c r="AB3235"/>
      <c r="AC3235"/>
      <c r="AD3235"/>
      <c r="AE3235"/>
      <c r="AF3235"/>
      <c r="AG3235"/>
      <c r="AH3235"/>
      <c r="AI3235"/>
      <c r="AJ3235"/>
      <c r="AK323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5" s="170" t="s">
        <v>2</v>
      </c>
    </row>
    <row r="3236" spans="24:38">
      <c r="X3236"/>
      <c r="Y3236"/>
      <c r="Z3236"/>
      <c r="AA3236"/>
      <c r="AB3236"/>
      <c r="AC3236"/>
      <c r="AD3236"/>
      <c r="AE3236"/>
      <c r="AF3236"/>
      <c r="AG3236"/>
      <c r="AH3236"/>
      <c r="AI3236"/>
      <c r="AJ3236"/>
      <c r="AK323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6" s="170" t="s">
        <v>2</v>
      </c>
    </row>
    <row r="3237" spans="24:38">
      <c r="X3237"/>
      <c r="Y3237"/>
      <c r="Z3237"/>
      <c r="AA3237"/>
      <c r="AB3237"/>
      <c r="AC3237"/>
      <c r="AD3237"/>
      <c r="AE3237"/>
      <c r="AF3237"/>
      <c r="AG3237"/>
      <c r="AH3237"/>
      <c r="AI3237"/>
      <c r="AJ3237"/>
      <c r="AK323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7" s="170" t="s">
        <v>2</v>
      </c>
    </row>
    <row r="3238" spans="24:38">
      <c r="X3238"/>
      <c r="Y3238"/>
      <c r="Z3238"/>
      <c r="AA3238"/>
      <c r="AB3238"/>
      <c r="AC3238"/>
      <c r="AD3238"/>
      <c r="AE3238"/>
      <c r="AF3238"/>
      <c r="AG3238"/>
      <c r="AH3238"/>
      <c r="AI3238"/>
      <c r="AJ3238"/>
      <c r="AK323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8" s="170" t="s">
        <v>2</v>
      </c>
    </row>
    <row r="3239" spans="24:38">
      <c r="X3239"/>
      <c r="Y3239"/>
      <c r="Z3239"/>
      <c r="AA3239"/>
      <c r="AB3239"/>
      <c r="AC3239"/>
      <c r="AD3239"/>
      <c r="AE3239"/>
      <c r="AF3239"/>
      <c r="AG3239"/>
      <c r="AH3239"/>
      <c r="AI3239"/>
      <c r="AJ3239"/>
      <c r="AK323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9" s="170" t="s">
        <v>2</v>
      </c>
    </row>
    <row r="3240" spans="24:38">
      <c r="X3240"/>
      <c r="Y3240"/>
      <c r="Z3240"/>
      <c r="AA3240"/>
      <c r="AB3240"/>
      <c r="AC3240"/>
      <c r="AD3240"/>
      <c r="AE3240"/>
      <c r="AF3240"/>
      <c r="AG3240"/>
      <c r="AH3240"/>
      <c r="AI3240"/>
      <c r="AJ3240"/>
      <c r="AK324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0" s="170" t="s">
        <v>2</v>
      </c>
    </row>
    <row r="3241" spans="24:38">
      <c r="X3241"/>
      <c r="Y3241"/>
      <c r="Z3241"/>
      <c r="AA3241"/>
      <c r="AB3241"/>
      <c r="AC3241"/>
      <c r="AD3241"/>
      <c r="AE3241"/>
      <c r="AF3241"/>
      <c r="AG3241"/>
      <c r="AH3241"/>
      <c r="AI3241"/>
      <c r="AJ3241"/>
      <c r="AK324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1" s="170" t="s">
        <v>2</v>
      </c>
    </row>
    <row r="3242" spans="24:38">
      <c r="X3242"/>
      <c r="Y3242"/>
      <c r="Z3242"/>
      <c r="AA3242"/>
      <c r="AB3242"/>
      <c r="AC3242"/>
      <c r="AD3242"/>
      <c r="AE3242"/>
      <c r="AF3242"/>
      <c r="AG3242"/>
      <c r="AH3242"/>
      <c r="AI3242"/>
      <c r="AJ3242"/>
      <c r="AK324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2" s="170" t="s">
        <v>2</v>
      </c>
    </row>
    <row r="3243" spans="24:38">
      <c r="X3243"/>
      <c r="Y3243"/>
      <c r="Z3243"/>
      <c r="AA3243"/>
      <c r="AB3243"/>
      <c r="AC3243"/>
      <c r="AD3243"/>
      <c r="AE3243"/>
      <c r="AF3243"/>
      <c r="AG3243"/>
      <c r="AH3243"/>
      <c r="AI3243"/>
      <c r="AJ3243"/>
      <c r="AK324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3" s="170" t="s">
        <v>2</v>
      </c>
    </row>
    <row r="3244" spans="24:38">
      <c r="X3244"/>
      <c r="Y3244"/>
      <c r="Z3244"/>
      <c r="AA3244"/>
      <c r="AB3244"/>
      <c r="AC3244"/>
      <c r="AD3244"/>
      <c r="AE3244"/>
      <c r="AF3244"/>
      <c r="AG3244"/>
      <c r="AH3244"/>
      <c r="AI3244"/>
      <c r="AJ3244"/>
      <c r="AK324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4" s="170" t="s">
        <v>2</v>
      </c>
    </row>
    <row r="3245" spans="24:38">
      <c r="X3245"/>
      <c r="Y3245"/>
      <c r="Z3245"/>
      <c r="AA3245"/>
      <c r="AB3245"/>
      <c r="AC3245"/>
      <c r="AD3245"/>
      <c r="AE3245"/>
      <c r="AF3245"/>
      <c r="AG3245"/>
      <c r="AH3245"/>
      <c r="AI3245"/>
      <c r="AJ3245"/>
      <c r="AK324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5" s="170" t="s">
        <v>2</v>
      </c>
    </row>
    <row r="3246" spans="24:38">
      <c r="X3246"/>
      <c r="Y3246"/>
      <c r="Z3246"/>
      <c r="AA3246"/>
      <c r="AB3246"/>
      <c r="AC3246"/>
      <c r="AD3246"/>
      <c r="AE3246"/>
      <c r="AF3246"/>
      <c r="AG3246"/>
      <c r="AH3246"/>
      <c r="AI3246"/>
      <c r="AJ3246"/>
      <c r="AK324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6" s="170" t="s">
        <v>2</v>
      </c>
    </row>
    <row r="3247" spans="24:38">
      <c r="X3247"/>
      <c r="Y3247"/>
      <c r="Z3247"/>
      <c r="AA3247"/>
      <c r="AB3247"/>
      <c r="AC3247"/>
      <c r="AD3247"/>
      <c r="AE3247"/>
      <c r="AF3247"/>
      <c r="AG3247"/>
      <c r="AH3247"/>
      <c r="AI3247"/>
      <c r="AJ3247"/>
      <c r="AK324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7" s="170" t="s">
        <v>2</v>
      </c>
    </row>
    <row r="3248" spans="24:38">
      <c r="X3248"/>
      <c r="Y3248"/>
      <c r="Z3248"/>
      <c r="AA3248"/>
      <c r="AB3248"/>
      <c r="AC3248"/>
      <c r="AD3248"/>
      <c r="AE3248"/>
      <c r="AF3248"/>
      <c r="AG3248"/>
      <c r="AH3248"/>
      <c r="AI3248"/>
      <c r="AJ3248"/>
      <c r="AK324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8" s="170" t="s">
        <v>2</v>
      </c>
    </row>
    <row r="3249" spans="24:38">
      <c r="X3249"/>
      <c r="Y3249"/>
      <c r="Z3249"/>
      <c r="AA3249"/>
      <c r="AB3249"/>
      <c r="AC3249"/>
      <c r="AD3249"/>
      <c r="AE3249"/>
      <c r="AF3249"/>
      <c r="AG3249"/>
      <c r="AH3249"/>
      <c r="AI3249"/>
      <c r="AJ3249"/>
      <c r="AK324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9" s="170" t="s">
        <v>2</v>
      </c>
    </row>
    <row r="3250" spans="24:38">
      <c r="X3250"/>
      <c r="Y3250"/>
      <c r="Z3250"/>
      <c r="AA3250"/>
      <c r="AB3250"/>
      <c r="AC3250"/>
      <c r="AD3250"/>
      <c r="AE3250"/>
      <c r="AF3250"/>
      <c r="AG3250"/>
      <c r="AH3250"/>
      <c r="AI3250"/>
      <c r="AJ3250"/>
      <c r="AK325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0" s="170" t="s">
        <v>2</v>
      </c>
    </row>
    <row r="3251" spans="24:38">
      <c r="X3251"/>
      <c r="Y3251"/>
      <c r="Z3251"/>
      <c r="AA3251"/>
      <c r="AB3251"/>
      <c r="AC3251"/>
      <c r="AD3251"/>
      <c r="AE3251"/>
      <c r="AF3251"/>
      <c r="AG3251"/>
      <c r="AH3251"/>
      <c r="AI3251"/>
      <c r="AJ3251"/>
      <c r="AK325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1" s="170" t="s">
        <v>2</v>
      </c>
    </row>
    <row r="3252" spans="24:38">
      <c r="X3252"/>
      <c r="Y3252"/>
      <c r="Z3252"/>
      <c r="AA3252"/>
      <c r="AB3252"/>
      <c r="AC3252"/>
      <c r="AD3252"/>
      <c r="AE3252"/>
      <c r="AF3252"/>
      <c r="AG3252"/>
      <c r="AH3252"/>
      <c r="AI3252"/>
      <c r="AJ3252"/>
      <c r="AK325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2" s="170" t="s">
        <v>2</v>
      </c>
    </row>
    <row r="3253" spans="24:38">
      <c r="X3253"/>
      <c r="Y3253"/>
      <c r="Z3253"/>
      <c r="AA3253"/>
      <c r="AB3253"/>
      <c r="AC3253"/>
      <c r="AD3253"/>
      <c r="AE3253"/>
      <c r="AF3253"/>
      <c r="AG3253"/>
      <c r="AH3253"/>
      <c r="AI3253"/>
      <c r="AJ3253"/>
      <c r="AK325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3" s="170" t="s">
        <v>2</v>
      </c>
    </row>
    <row r="3254" spans="24:38">
      <c r="X3254"/>
      <c r="Y3254"/>
      <c r="Z3254"/>
      <c r="AA3254"/>
      <c r="AB3254"/>
      <c r="AC3254"/>
      <c r="AD3254"/>
      <c r="AE3254"/>
      <c r="AF3254"/>
      <c r="AG3254"/>
      <c r="AH3254"/>
      <c r="AI3254"/>
      <c r="AJ3254"/>
      <c r="AK325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4" s="170" t="s">
        <v>2</v>
      </c>
    </row>
    <row r="3255" spans="24:38">
      <c r="X3255"/>
      <c r="Y3255"/>
      <c r="Z3255"/>
      <c r="AA3255"/>
      <c r="AB3255"/>
      <c r="AC3255"/>
      <c r="AD3255"/>
      <c r="AE3255"/>
      <c r="AF3255"/>
      <c r="AG3255"/>
      <c r="AH3255"/>
      <c r="AI3255"/>
      <c r="AJ3255"/>
      <c r="AK325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5" s="170" t="s">
        <v>2</v>
      </c>
    </row>
    <row r="3256" spans="24:38">
      <c r="X3256"/>
      <c r="Y3256"/>
      <c r="Z3256"/>
      <c r="AA3256"/>
      <c r="AB3256"/>
      <c r="AC3256"/>
      <c r="AD3256"/>
      <c r="AE3256"/>
      <c r="AF3256"/>
      <c r="AG3256"/>
      <c r="AH3256"/>
      <c r="AI3256"/>
      <c r="AJ3256"/>
      <c r="AK325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6" s="170" t="s">
        <v>2</v>
      </c>
    </row>
    <row r="3257" spans="24:38">
      <c r="X3257"/>
      <c r="Y3257"/>
      <c r="Z3257"/>
      <c r="AA3257"/>
      <c r="AB3257"/>
      <c r="AC3257"/>
      <c r="AD3257"/>
      <c r="AE3257"/>
      <c r="AF3257"/>
      <c r="AG3257"/>
      <c r="AH3257"/>
      <c r="AI3257"/>
      <c r="AJ3257"/>
      <c r="AK325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7" s="170" t="s">
        <v>2</v>
      </c>
    </row>
    <row r="3258" spans="24:38">
      <c r="X3258"/>
      <c r="Y3258"/>
      <c r="Z3258"/>
      <c r="AA3258"/>
      <c r="AB3258"/>
      <c r="AC3258"/>
      <c r="AD3258"/>
      <c r="AE3258"/>
      <c r="AF3258"/>
      <c r="AG3258"/>
      <c r="AH3258"/>
      <c r="AI3258"/>
      <c r="AJ3258"/>
      <c r="AK325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8" s="170" t="s">
        <v>2</v>
      </c>
    </row>
    <row r="3259" spans="24:38">
      <c r="X3259"/>
      <c r="Y3259"/>
      <c r="Z3259"/>
      <c r="AA3259"/>
      <c r="AB3259"/>
      <c r="AC3259"/>
      <c r="AD3259"/>
      <c r="AE3259"/>
      <c r="AF3259"/>
      <c r="AG3259"/>
      <c r="AH3259"/>
      <c r="AI3259"/>
      <c r="AJ3259"/>
      <c r="AK325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9" s="170" t="s">
        <v>2</v>
      </c>
    </row>
    <row r="3260" spans="24:38">
      <c r="X3260"/>
      <c r="Y3260"/>
      <c r="Z3260"/>
      <c r="AA3260"/>
      <c r="AB3260"/>
      <c r="AC3260"/>
      <c r="AD3260"/>
      <c r="AE3260"/>
      <c r="AF3260"/>
      <c r="AG3260"/>
      <c r="AH3260"/>
      <c r="AI3260"/>
      <c r="AJ3260"/>
      <c r="AK326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0" s="170" t="s">
        <v>2</v>
      </c>
    </row>
    <row r="3261" spans="24:38">
      <c r="X3261"/>
      <c r="Y3261"/>
      <c r="Z3261"/>
      <c r="AA3261"/>
      <c r="AB3261"/>
      <c r="AC3261"/>
      <c r="AD3261"/>
      <c r="AE3261"/>
      <c r="AF3261"/>
      <c r="AG3261"/>
      <c r="AH3261"/>
      <c r="AI3261"/>
      <c r="AJ3261"/>
      <c r="AK326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1" s="170" t="s">
        <v>2</v>
      </c>
    </row>
    <row r="3262" spans="24:38">
      <c r="X3262"/>
      <c r="Y3262"/>
      <c r="Z3262"/>
      <c r="AA3262"/>
      <c r="AB3262"/>
      <c r="AC3262"/>
      <c r="AD3262"/>
      <c r="AE3262"/>
      <c r="AF3262"/>
      <c r="AG3262"/>
      <c r="AH3262"/>
      <c r="AI3262"/>
      <c r="AJ3262"/>
      <c r="AK326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2" s="170" t="s">
        <v>2</v>
      </c>
    </row>
    <row r="3263" spans="24:38">
      <c r="X3263"/>
      <c r="Y3263"/>
      <c r="Z3263"/>
      <c r="AA3263"/>
      <c r="AB3263"/>
      <c r="AC3263"/>
      <c r="AD3263"/>
      <c r="AE3263"/>
      <c r="AF3263"/>
      <c r="AG3263"/>
      <c r="AH3263"/>
      <c r="AI3263"/>
      <c r="AJ3263"/>
      <c r="AK326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3" s="170" t="s">
        <v>2</v>
      </c>
    </row>
    <row r="3264" spans="24:38">
      <c r="X3264"/>
      <c r="Y3264"/>
      <c r="Z3264"/>
      <c r="AA3264"/>
      <c r="AB3264"/>
      <c r="AC3264"/>
      <c r="AD3264"/>
      <c r="AE3264"/>
      <c r="AF3264"/>
      <c r="AG3264"/>
      <c r="AH3264"/>
      <c r="AI3264"/>
      <c r="AJ3264"/>
      <c r="AK326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4" s="170" t="s">
        <v>2</v>
      </c>
    </row>
    <row r="3265" spans="24:38">
      <c r="X3265"/>
      <c r="Y3265"/>
      <c r="Z3265"/>
      <c r="AA3265"/>
      <c r="AB3265"/>
      <c r="AC3265"/>
      <c r="AD3265"/>
      <c r="AE3265"/>
      <c r="AF3265"/>
      <c r="AG3265"/>
      <c r="AH3265"/>
      <c r="AI3265"/>
      <c r="AJ3265"/>
      <c r="AK326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5" s="170" t="s">
        <v>2</v>
      </c>
    </row>
    <row r="3266" spans="24:38">
      <c r="X3266"/>
      <c r="Y3266"/>
      <c r="Z3266"/>
      <c r="AA3266"/>
      <c r="AB3266"/>
      <c r="AC3266"/>
      <c r="AD3266"/>
      <c r="AE3266"/>
      <c r="AF3266"/>
      <c r="AG3266"/>
      <c r="AH3266"/>
      <c r="AI3266"/>
      <c r="AJ3266"/>
      <c r="AK326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6" s="170" t="s">
        <v>2</v>
      </c>
    </row>
    <row r="3267" spans="24:38">
      <c r="X3267"/>
      <c r="Y3267"/>
      <c r="Z3267"/>
      <c r="AA3267"/>
      <c r="AB3267"/>
      <c r="AC3267"/>
      <c r="AD3267"/>
      <c r="AE3267"/>
      <c r="AF3267"/>
      <c r="AG3267"/>
      <c r="AH3267"/>
      <c r="AI3267"/>
      <c r="AJ3267"/>
      <c r="AK326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7" s="170" t="s">
        <v>2</v>
      </c>
    </row>
    <row r="3268" spans="24:38">
      <c r="X3268"/>
      <c r="Y3268"/>
      <c r="Z3268"/>
      <c r="AA3268"/>
      <c r="AB3268"/>
      <c r="AC3268"/>
      <c r="AD3268"/>
      <c r="AE3268"/>
      <c r="AF3268"/>
      <c r="AG3268"/>
      <c r="AH3268"/>
      <c r="AI3268"/>
      <c r="AJ3268"/>
      <c r="AK326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8" s="170" t="s">
        <v>2</v>
      </c>
    </row>
    <row r="3269" spans="24:38">
      <c r="X3269"/>
      <c r="Y3269"/>
      <c r="Z3269"/>
      <c r="AA3269"/>
      <c r="AB3269"/>
      <c r="AC3269"/>
      <c r="AD3269"/>
      <c r="AE3269"/>
      <c r="AF3269"/>
      <c r="AG3269"/>
      <c r="AH3269"/>
      <c r="AI3269"/>
      <c r="AJ3269"/>
      <c r="AK326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9" s="170" t="s">
        <v>2</v>
      </c>
    </row>
    <row r="3270" spans="24:38">
      <c r="X3270"/>
      <c r="Y3270"/>
      <c r="Z3270"/>
      <c r="AA3270"/>
      <c r="AB3270"/>
      <c r="AC3270"/>
      <c r="AD3270"/>
      <c r="AE3270"/>
      <c r="AF3270"/>
      <c r="AG3270"/>
      <c r="AH3270"/>
      <c r="AI3270"/>
      <c r="AJ3270"/>
      <c r="AK327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0" s="170" t="s">
        <v>2</v>
      </c>
    </row>
    <row r="3271" spans="24:38">
      <c r="X3271"/>
      <c r="Y3271"/>
      <c r="Z3271"/>
      <c r="AA3271"/>
      <c r="AB3271"/>
      <c r="AC3271"/>
      <c r="AD3271"/>
      <c r="AE3271"/>
      <c r="AF3271"/>
      <c r="AG3271"/>
      <c r="AH3271"/>
      <c r="AI3271"/>
      <c r="AJ3271"/>
      <c r="AK327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1" s="170" t="s">
        <v>2</v>
      </c>
    </row>
    <row r="3272" spans="24:38">
      <c r="X3272"/>
      <c r="Y3272"/>
      <c r="Z3272"/>
      <c r="AA3272"/>
      <c r="AB3272"/>
      <c r="AC3272"/>
      <c r="AD3272"/>
      <c r="AE3272"/>
      <c r="AF3272"/>
      <c r="AG3272"/>
      <c r="AH3272"/>
      <c r="AI3272"/>
      <c r="AJ3272"/>
      <c r="AK327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2" s="170" t="s">
        <v>2</v>
      </c>
    </row>
    <row r="3273" spans="24:38">
      <c r="X3273"/>
      <c r="Y3273"/>
      <c r="Z3273"/>
      <c r="AA3273"/>
      <c r="AB3273"/>
      <c r="AC3273"/>
      <c r="AD3273"/>
      <c r="AE3273"/>
      <c r="AF3273"/>
      <c r="AG3273"/>
      <c r="AH3273"/>
      <c r="AI3273"/>
      <c r="AJ3273"/>
      <c r="AK327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3" s="170" t="s">
        <v>2</v>
      </c>
    </row>
    <row r="3274" spans="24:38">
      <c r="X3274"/>
      <c r="Y3274"/>
      <c r="Z3274"/>
      <c r="AA3274"/>
      <c r="AB3274"/>
      <c r="AC3274"/>
      <c r="AD3274"/>
      <c r="AE3274"/>
      <c r="AF3274"/>
      <c r="AG3274"/>
      <c r="AH3274"/>
      <c r="AI3274"/>
      <c r="AJ3274"/>
      <c r="AK327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4" s="170" t="s">
        <v>2</v>
      </c>
    </row>
    <row r="3275" spans="24:38">
      <c r="X3275"/>
      <c r="Y3275"/>
      <c r="Z3275"/>
      <c r="AA3275"/>
      <c r="AB3275"/>
      <c r="AC3275"/>
      <c r="AD3275"/>
      <c r="AE3275"/>
      <c r="AF3275"/>
      <c r="AG3275"/>
      <c r="AH3275"/>
      <c r="AI3275"/>
      <c r="AJ3275"/>
      <c r="AK327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5" s="170" t="s">
        <v>2</v>
      </c>
    </row>
    <row r="3276" spans="24:38">
      <c r="X3276"/>
      <c r="Y3276"/>
      <c r="Z3276"/>
      <c r="AA3276"/>
      <c r="AB3276"/>
      <c r="AC3276"/>
      <c r="AD3276"/>
      <c r="AE3276"/>
      <c r="AF3276"/>
      <c r="AG3276"/>
      <c r="AH3276"/>
      <c r="AI3276"/>
      <c r="AJ3276"/>
      <c r="AK327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6" s="170" t="s">
        <v>2</v>
      </c>
    </row>
    <row r="3277" spans="24:38">
      <c r="X3277"/>
      <c r="Y3277"/>
      <c r="Z3277"/>
      <c r="AA3277"/>
      <c r="AB3277"/>
      <c r="AC3277"/>
      <c r="AD3277"/>
      <c r="AE3277"/>
      <c r="AF3277"/>
      <c r="AG3277"/>
      <c r="AH3277"/>
      <c r="AI3277"/>
      <c r="AJ3277"/>
      <c r="AK327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7" s="170" t="s">
        <v>2</v>
      </c>
    </row>
    <row r="3278" spans="24:38">
      <c r="X3278"/>
      <c r="Y3278"/>
      <c r="Z3278"/>
      <c r="AA3278"/>
      <c r="AB3278"/>
      <c r="AC3278"/>
      <c r="AD3278"/>
      <c r="AE3278"/>
      <c r="AF3278"/>
      <c r="AG3278"/>
      <c r="AH3278"/>
      <c r="AI3278"/>
      <c r="AJ3278"/>
      <c r="AK327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8" s="170" t="s">
        <v>2</v>
      </c>
    </row>
    <row r="3279" spans="24:38">
      <c r="X3279"/>
      <c r="Y3279"/>
      <c r="Z3279"/>
      <c r="AA3279"/>
      <c r="AB3279"/>
      <c r="AC3279"/>
      <c r="AD3279"/>
      <c r="AE3279"/>
      <c r="AF3279"/>
      <c r="AG3279"/>
      <c r="AH3279"/>
      <c r="AI3279"/>
      <c r="AJ3279"/>
      <c r="AK327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9" s="170" t="s">
        <v>2</v>
      </c>
    </row>
    <row r="3280" spans="24:38">
      <c r="X3280"/>
      <c r="Y3280"/>
      <c r="Z3280"/>
      <c r="AA3280"/>
      <c r="AB3280"/>
      <c r="AC3280"/>
      <c r="AD3280"/>
      <c r="AE3280"/>
      <c r="AF3280"/>
      <c r="AG3280"/>
      <c r="AH3280"/>
      <c r="AI3280"/>
      <c r="AJ3280"/>
      <c r="AK328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0" s="170" t="s">
        <v>2</v>
      </c>
    </row>
    <row r="3281" spans="24:38">
      <c r="X3281"/>
      <c r="Y3281"/>
      <c r="Z3281"/>
      <c r="AA3281"/>
      <c r="AB3281"/>
      <c r="AC3281"/>
      <c r="AD3281"/>
      <c r="AE3281"/>
      <c r="AF3281"/>
      <c r="AG3281"/>
      <c r="AH3281"/>
      <c r="AI3281"/>
      <c r="AJ3281"/>
      <c r="AK328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1" s="170" t="s">
        <v>2</v>
      </c>
    </row>
    <row r="3282" spans="24:38">
      <c r="X3282"/>
      <c r="Y3282"/>
      <c r="Z3282"/>
      <c r="AA3282"/>
      <c r="AB3282"/>
      <c r="AC3282"/>
      <c r="AD3282"/>
      <c r="AE3282"/>
      <c r="AF3282"/>
      <c r="AG3282"/>
      <c r="AH3282"/>
      <c r="AI3282"/>
      <c r="AJ3282"/>
      <c r="AK328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2" s="170" t="s">
        <v>2</v>
      </c>
    </row>
    <row r="3283" spans="24:38">
      <c r="X3283"/>
      <c r="Y3283"/>
      <c r="Z3283"/>
      <c r="AA3283"/>
      <c r="AB3283"/>
      <c r="AC3283"/>
      <c r="AD3283"/>
      <c r="AE3283"/>
      <c r="AF3283"/>
      <c r="AG3283"/>
      <c r="AH3283"/>
      <c r="AI3283"/>
      <c r="AJ3283"/>
      <c r="AK328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3" s="170" t="s">
        <v>2</v>
      </c>
    </row>
    <row r="3284" spans="24:38">
      <c r="X3284"/>
      <c r="Y3284"/>
      <c r="Z3284"/>
      <c r="AA3284"/>
      <c r="AB3284"/>
      <c r="AC3284"/>
      <c r="AD3284"/>
      <c r="AE3284"/>
      <c r="AF3284"/>
      <c r="AG3284"/>
      <c r="AH3284"/>
      <c r="AI3284"/>
      <c r="AJ3284"/>
      <c r="AK328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4" s="170" t="s">
        <v>2</v>
      </c>
    </row>
    <row r="3285" spans="24:38">
      <c r="X3285"/>
      <c r="Y3285"/>
      <c r="Z3285"/>
      <c r="AA3285"/>
      <c r="AB3285"/>
      <c r="AC3285"/>
      <c r="AD3285"/>
      <c r="AE3285"/>
      <c r="AF3285"/>
      <c r="AG3285"/>
      <c r="AH3285"/>
      <c r="AI3285"/>
      <c r="AJ3285"/>
      <c r="AK3285" s="130" t="str">
        <f t="shared" ref="AK3285:AK3348" si="67">CONCATENATE("IF EXISTS (SELECT * FROM TR_OPCItems WHERE iID = ",V3285,")
UPDATE TR_OPCItems
   SET iID_OPCGroup = ",W3285,",sName = '",X3285,"',sEngUnit = '",Y3285,"',sFunction = '",Z3285,"',sNameTag = '",AA3285,"',dMin = ",AB3285,",dMax = ",AC3285,",dHiHi = ",AD3285,",dHi = ",AE3285,",dLo = ",AF3285,",dLoLo = ",AG3285,",iPrecision = ",AH3285,",iDuration = ",AJ3285,"
 WHERE iID = ",V3285,"
ELSE 
 INSERT INTO TR_OPCItems
           ([iID_OPCGroup],[sName],[sEngUnit],[sFunction],[sNameTag],[dMin],[dMax],[dHiHi],[dHi],[dLo],[dLoLo],[iPrecision],[iDuration])
     VALUES
           (",W3285,",'",X3285,"','",Y3285,"','",Z3285,"','",AA3285,"',",AB3285,",",AC3285," ,",AD3285,",",AE3285,",",AF3285,",",AG3285,",",AH3285,",",AJ3285,");")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5" s="170" t="s">
        <v>2</v>
      </c>
    </row>
    <row r="3286" spans="24:38">
      <c r="X3286"/>
      <c r="Y3286"/>
      <c r="Z3286"/>
      <c r="AA3286"/>
      <c r="AB3286"/>
      <c r="AC3286"/>
      <c r="AD3286"/>
      <c r="AE3286"/>
      <c r="AF3286"/>
      <c r="AG3286"/>
      <c r="AH3286"/>
      <c r="AI3286"/>
      <c r="AJ3286"/>
      <c r="AK328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6" s="170" t="s">
        <v>2</v>
      </c>
    </row>
    <row r="3287" spans="24:38">
      <c r="X3287"/>
      <c r="Y3287"/>
      <c r="Z3287"/>
      <c r="AA3287"/>
      <c r="AB3287"/>
      <c r="AC3287"/>
      <c r="AD3287"/>
      <c r="AE3287"/>
      <c r="AF3287"/>
      <c r="AG3287"/>
      <c r="AH3287"/>
      <c r="AI3287"/>
      <c r="AJ3287"/>
      <c r="AK328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7" s="170" t="s">
        <v>2</v>
      </c>
    </row>
    <row r="3288" spans="24:38">
      <c r="X3288"/>
      <c r="Y3288"/>
      <c r="Z3288"/>
      <c r="AA3288"/>
      <c r="AB3288"/>
      <c r="AC3288"/>
      <c r="AD3288"/>
      <c r="AE3288"/>
      <c r="AF3288"/>
      <c r="AG3288"/>
      <c r="AH3288"/>
      <c r="AI3288"/>
      <c r="AJ3288"/>
      <c r="AK328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8" s="170" t="s">
        <v>2</v>
      </c>
    </row>
    <row r="3289" spans="24:38">
      <c r="X3289"/>
      <c r="Y3289"/>
      <c r="Z3289"/>
      <c r="AA3289"/>
      <c r="AB3289"/>
      <c r="AC3289"/>
      <c r="AD3289"/>
      <c r="AE3289"/>
      <c r="AF3289"/>
      <c r="AG3289"/>
      <c r="AH3289"/>
      <c r="AI3289"/>
      <c r="AJ3289"/>
      <c r="AK328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9" s="170" t="s">
        <v>2</v>
      </c>
    </row>
    <row r="3290" spans="24:38">
      <c r="X3290"/>
      <c r="Y3290"/>
      <c r="Z3290"/>
      <c r="AA3290"/>
      <c r="AB3290"/>
      <c r="AC3290"/>
      <c r="AD3290"/>
      <c r="AE3290"/>
      <c r="AF3290"/>
      <c r="AG3290"/>
      <c r="AH3290"/>
      <c r="AI3290"/>
      <c r="AJ3290"/>
      <c r="AK329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0" s="170" t="s">
        <v>2</v>
      </c>
    </row>
    <row r="3291" spans="24:38">
      <c r="X3291"/>
      <c r="Y3291"/>
      <c r="Z3291"/>
      <c r="AA3291"/>
      <c r="AB3291"/>
      <c r="AC3291"/>
      <c r="AD3291"/>
      <c r="AE3291"/>
      <c r="AF3291"/>
      <c r="AG3291"/>
      <c r="AH3291"/>
      <c r="AI3291"/>
      <c r="AJ3291"/>
      <c r="AK329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1" s="170" t="s">
        <v>2</v>
      </c>
    </row>
    <row r="3292" spans="24:38">
      <c r="X3292"/>
      <c r="Y3292"/>
      <c r="Z3292"/>
      <c r="AA3292"/>
      <c r="AB3292"/>
      <c r="AC3292"/>
      <c r="AD3292"/>
      <c r="AE3292"/>
      <c r="AF3292"/>
      <c r="AG3292"/>
      <c r="AH3292"/>
      <c r="AI3292"/>
      <c r="AJ3292"/>
      <c r="AK329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2" s="170" t="s">
        <v>2</v>
      </c>
    </row>
    <row r="3293" spans="24:38">
      <c r="X3293"/>
      <c r="Y3293"/>
      <c r="Z3293"/>
      <c r="AA3293"/>
      <c r="AB3293"/>
      <c r="AC3293"/>
      <c r="AD3293"/>
      <c r="AE3293"/>
      <c r="AF3293"/>
      <c r="AG3293"/>
      <c r="AH3293"/>
      <c r="AI3293"/>
      <c r="AJ3293"/>
      <c r="AK329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3" s="170" t="s">
        <v>2</v>
      </c>
    </row>
    <row r="3294" spans="24:38">
      <c r="X3294"/>
      <c r="Y3294"/>
      <c r="Z3294"/>
      <c r="AA3294"/>
      <c r="AB3294"/>
      <c r="AC3294"/>
      <c r="AD3294"/>
      <c r="AE3294"/>
      <c r="AF3294"/>
      <c r="AG3294"/>
      <c r="AH3294"/>
      <c r="AI3294"/>
      <c r="AJ3294"/>
      <c r="AK329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4" s="170" t="s">
        <v>2</v>
      </c>
    </row>
    <row r="3295" spans="24:38">
      <c r="X3295"/>
      <c r="Y3295"/>
      <c r="Z3295"/>
      <c r="AA3295"/>
      <c r="AB3295"/>
      <c r="AC3295"/>
      <c r="AD3295"/>
      <c r="AE3295"/>
      <c r="AF3295"/>
      <c r="AG3295"/>
      <c r="AH3295"/>
      <c r="AI3295"/>
      <c r="AJ3295"/>
      <c r="AK329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5" s="170" t="s">
        <v>2</v>
      </c>
    </row>
    <row r="3296" spans="24:38">
      <c r="X3296"/>
      <c r="Y3296"/>
      <c r="Z3296"/>
      <c r="AA3296"/>
      <c r="AB3296"/>
      <c r="AC3296"/>
      <c r="AD3296"/>
      <c r="AE3296"/>
      <c r="AF3296"/>
      <c r="AG3296"/>
      <c r="AH3296"/>
      <c r="AI3296"/>
      <c r="AJ3296"/>
      <c r="AK329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6" s="170" t="s">
        <v>2</v>
      </c>
    </row>
    <row r="3297" spans="24:38">
      <c r="X3297"/>
      <c r="Y3297"/>
      <c r="Z3297"/>
      <c r="AA3297"/>
      <c r="AB3297"/>
      <c r="AC3297"/>
      <c r="AD3297"/>
      <c r="AE3297"/>
      <c r="AF3297"/>
      <c r="AG3297"/>
      <c r="AH3297"/>
      <c r="AI3297"/>
      <c r="AJ3297"/>
      <c r="AK329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7" s="170" t="s">
        <v>2</v>
      </c>
    </row>
    <row r="3298" spans="24:38">
      <c r="X3298"/>
      <c r="Y3298"/>
      <c r="Z3298"/>
      <c r="AA3298"/>
      <c r="AB3298"/>
      <c r="AC3298"/>
      <c r="AD3298"/>
      <c r="AE3298"/>
      <c r="AF3298"/>
      <c r="AG3298"/>
      <c r="AH3298"/>
      <c r="AI3298"/>
      <c r="AJ3298"/>
      <c r="AK329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8" s="170" t="s">
        <v>2</v>
      </c>
    </row>
    <row r="3299" spans="24:38">
      <c r="X3299"/>
      <c r="Y3299"/>
      <c r="Z3299"/>
      <c r="AA3299"/>
      <c r="AB3299"/>
      <c r="AC3299"/>
      <c r="AD3299"/>
      <c r="AE3299"/>
      <c r="AF3299"/>
      <c r="AG3299"/>
      <c r="AH3299"/>
      <c r="AI3299"/>
      <c r="AJ3299"/>
      <c r="AK329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9" s="170" t="s">
        <v>2</v>
      </c>
    </row>
    <row r="3300" spans="24:38">
      <c r="X3300"/>
      <c r="Y3300"/>
      <c r="Z3300"/>
      <c r="AA3300"/>
      <c r="AB3300"/>
      <c r="AC3300"/>
      <c r="AD3300"/>
      <c r="AE3300"/>
      <c r="AF3300"/>
      <c r="AG3300"/>
      <c r="AH3300"/>
      <c r="AI3300"/>
      <c r="AJ3300"/>
      <c r="AK330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0" s="170" t="s">
        <v>2</v>
      </c>
    </row>
    <row r="3301" spans="24:38">
      <c r="X3301"/>
      <c r="Y3301"/>
      <c r="Z3301"/>
      <c r="AA3301"/>
      <c r="AB3301"/>
      <c r="AC3301"/>
      <c r="AD3301"/>
      <c r="AE3301"/>
      <c r="AF3301"/>
      <c r="AG3301"/>
      <c r="AH3301"/>
      <c r="AI3301"/>
      <c r="AJ3301"/>
      <c r="AK330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1" s="170" t="s">
        <v>2</v>
      </c>
    </row>
    <row r="3302" spans="24:38">
      <c r="X3302"/>
      <c r="Y3302"/>
      <c r="Z3302"/>
      <c r="AA3302"/>
      <c r="AB3302"/>
      <c r="AC3302"/>
      <c r="AD3302"/>
      <c r="AE3302"/>
      <c r="AF3302"/>
      <c r="AG3302"/>
      <c r="AH3302"/>
      <c r="AI3302"/>
      <c r="AJ3302"/>
      <c r="AK330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2" s="170" t="s">
        <v>2</v>
      </c>
    </row>
    <row r="3303" spans="24:38">
      <c r="X3303"/>
      <c r="Y3303"/>
      <c r="Z3303"/>
      <c r="AA3303"/>
      <c r="AB3303"/>
      <c r="AC3303"/>
      <c r="AD3303"/>
      <c r="AE3303"/>
      <c r="AF3303"/>
      <c r="AG3303"/>
      <c r="AH3303"/>
      <c r="AI3303"/>
      <c r="AJ3303"/>
      <c r="AK330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3" s="170" t="s">
        <v>2</v>
      </c>
    </row>
    <row r="3304" spans="24:38">
      <c r="X3304"/>
      <c r="Y3304"/>
      <c r="Z3304"/>
      <c r="AA3304"/>
      <c r="AB3304"/>
      <c r="AC3304"/>
      <c r="AD3304"/>
      <c r="AE3304"/>
      <c r="AF3304"/>
      <c r="AG3304"/>
      <c r="AH3304"/>
      <c r="AI3304"/>
      <c r="AJ3304"/>
      <c r="AK330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4" s="170" t="s">
        <v>2</v>
      </c>
    </row>
    <row r="3305" spans="24:38">
      <c r="X3305"/>
      <c r="Y3305"/>
      <c r="Z3305"/>
      <c r="AA3305"/>
      <c r="AB3305"/>
      <c r="AC3305"/>
      <c r="AD3305"/>
      <c r="AE3305"/>
      <c r="AF3305"/>
      <c r="AG3305"/>
      <c r="AH3305"/>
      <c r="AI3305"/>
      <c r="AJ3305"/>
      <c r="AK330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5" s="170" t="s">
        <v>2</v>
      </c>
    </row>
    <row r="3306" spans="24:38">
      <c r="X3306"/>
      <c r="Y3306"/>
      <c r="Z3306"/>
      <c r="AA3306"/>
      <c r="AB3306"/>
      <c r="AC3306"/>
      <c r="AD3306"/>
      <c r="AE3306"/>
      <c r="AF3306"/>
      <c r="AG3306"/>
      <c r="AH3306"/>
      <c r="AI3306"/>
      <c r="AJ3306"/>
      <c r="AK330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6" s="170" t="s">
        <v>2</v>
      </c>
    </row>
    <row r="3307" spans="24:38">
      <c r="X3307"/>
      <c r="Y3307"/>
      <c r="Z3307"/>
      <c r="AA3307"/>
      <c r="AB3307"/>
      <c r="AC3307"/>
      <c r="AD3307"/>
      <c r="AE3307"/>
      <c r="AF3307"/>
      <c r="AG3307"/>
      <c r="AH3307"/>
      <c r="AI3307"/>
      <c r="AJ3307"/>
      <c r="AK330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7" s="170" t="s">
        <v>2</v>
      </c>
    </row>
    <row r="3308" spans="24:38">
      <c r="X3308"/>
      <c r="Y3308"/>
      <c r="Z3308"/>
      <c r="AA3308"/>
      <c r="AB3308"/>
      <c r="AC3308"/>
      <c r="AD3308"/>
      <c r="AE3308"/>
      <c r="AF3308"/>
      <c r="AG3308"/>
      <c r="AH3308"/>
      <c r="AI3308"/>
      <c r="AJ3308"/>
      <c r="AK330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8" s="170" t="s">
        <v>2</v>
      </c>
    </row>
    <row r="3309" spans="24:38">
      <c r="X3309"/>
      <c r="Y3309"/>
      <c r="Z3309"/>
      <c r="AA3309"/>
      <c r="AB3309"/>
      <c r="AC3309"/>
      <c r="AD3309"/>
      <c r="AE3309"/>
      <c r="AF3309"/>
      <c r="AG3309"/>
      <c r="AH3309"/>
      <c r="AI3309"/>
      <c r="AJ3309"/>
      <c r="AK330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9" s="170" t="s">
        <v>2</v>
      </c>
    </row>
    <row r="3310" spans="24:38">
      <c r="X3310"/>
      <c r="Y3310"/>
      <c r="Z3310"/>
      <c r="AA3310"/>
      <c r="AB3310"/>
      <c r="AC3310"/>
      <c r="AD3310"/>
      <c r="AE3310"/>
      <c r="AF3310"/>
      <c r="AG3310"/>
      <c r="AH3310"/>
      <c r="AI3310"/>
      <c r="AJ3310"/>
      <c r="AK331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0" s="170" t="s">
        <v>2</v>
      </c>
    </row>
    <row r="3311" spans="24:38">
      <c r="X3311"/>
      <c r="Y3311"/>
      <c r="Z3311"/>
      <c r="AA3311"/>
      <c r="AB3311"/>
      <c r="AC3311"/>
      <c r="AD3311"/>
      <c r="AE3311"/>
      <c r="AF3311"/>
      <c r="AG3311"/>
      <c r="AH3311"/>
      <c r="AI3311"/>
      <c r="AJ3311"/>
      <c r="AK331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1" s="170" t="s">
        <v>2</v>
      </c>
    </row>
    <row r="3312" spans="24:38">
      <c r="X3312"/>
      <c r="Y3312"/>
      <c r="Z3312"/>
      <c r="AA3312"/>
      <c r="AB3312"/>
      <c r="AC3312"/>
      <c r="AD3312"/>
      <c r="AE3312"/>
      <c r="AF3312"/>
      <c r="AG3312"/>
      <c r="AH3312"/>
      <c r="AI3312"/>
      <c r="AJ3312"/>
      <c r="AK331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2" s="170" t="s">
        <v>2</v>
      </c>
    </row>
    <row r="3313" spans="24:38">
      <c r="X3313"/>
      <c r="Y3313"/>
      <c r="Z3313"/>
      <c r="AA3313"/>
      <c r="AB3313"/>
      <c r="AC3313"/>
      <c r="AD3313"/>
      <c r="AE3313"/>
      <c r="AF3313"/>
      <c r="AG3313"/>
      <c r="AH3313"/>
      <c r="AI3313"/>
      <c r="AJ3313"/>
      <c r="AK331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3" s="170" t="s">
        <v>2</v>
      </c>
    </row>
    <row r="3314" spans="24:38">
      <c r="X3314"/>
      <c r="Y3314"/>
      <c r="Z3314"/>
      <c r="AA3314"/>
      <c r="AB3314"/>
      <c r="AC3314"/>
      <c r="AD3314"/>
      <c r="AE3314"/>
      <c r="AF3314"/>
      <c r="AG3314"/>
      <c r="AH3314"/>
      <c r="AI3314"/>
      <c r="AJ3314"/>
      <c r="AK331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4" s="170" t="s">
        <v>2</v>
      </c>
    </row>
    <row r="3315" spans="24:38">
      <c r="X3315"/>
      <c r="Y3315"/>
      <c r="Z3315"/>
      <c r="AA3315"/>
      <c r="AB3315"/>
      <c r="AC3315"/>
      <c r="AD3315"/>
      <c r="AE3315"/>
      <c r="AF3315"/>
      <c r="AG3315"/>
      <c r="AH3315"/>
      <c r="AI3315"/>
      <c r="AJ3315"/>
      <c r="AK331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5" s="170" t="s">
        <v>2</v>
      </c>
    </row>
    <row r="3316" spans="24:38">
      <c r="X3316"/>
      <c r="Y3316"/>
      <c r="Z3316"/>
      <c r="AA3316"/>
      <c r="AB3316"/>
      <c r="AC3316"/>
      <c r="AD3316"/>
      <c r="AE3316"/>
      <c r="AF3316"/>
      <c r="AG3316"/>
      <c r="AH3316"/>
      <c r="AI3316"/>
      <c r="AJ3316"/>
      <c r="AK331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6" s="170" t="s">
        <v>2</v>
      </c>
    </row>
    <row r="3317" spans="24:38">
      <c r="X3317"/>
      <c r="Y3317"/>
      <c r="Z3317"/>
      <c r="AA3317"/>
      <c r="AB3317"/>
      <c r="AC3317"/>
      <c r="AD3317"/>
      <c r="AE3317"/>
      <c r="AF3317"/>
      <c r="AG3317"/>
      <c r="AH3317"/>
      <c r="AI3317"/>
      <c r="AJ3317"/>
      <c r="AK331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7" s="170" t="s">
        <v>2</v>
      </c>
    </row>
    <row r="3318" spans="24:38">
      <c r="X3318"/>
      <c r="Y3318"/>
      <c r="Z3318"/>
      <c r="AA3318"/>
      <c r="AB3318"/>
      <c r="AC3318"/>
      <c r="AD3318"/>
      <c r="AE3318"/>
      <c r="AF3318"/>
      <c r="AG3318"/>
      <c r="AH3318"/>
      <c r="AI3318"/>
      <c r="AJ3318"/>
      <c r="AK331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8" s="170" t="s">
        <v>2</v>
      </c>
    </row>
    <row r="3319" spans="24:38">
      <c r="X3319"/>
      <c r="Y3319"/>
      <c r="Z3319"/>
      <c r="AA3319"/>
      <c r="AB3319"/>
      <c r="AC3319"/>
      <c r="AD3319"/>
      <c r="AE3319"/>
      <c r="AF3319"/>
      <c r="AG3319"/>
      <c r="AH3319"/>
      <c r="AI3319"/>
      <c r="AJ3319"/>
      <c r="AK331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9" s="170" t="s">
        <v>2</v>
      </c>
    </row>
    <row r="3320" spans="24:38">
      <c r="X3320"/>
      <c r="Y3320"/>
      <c r="Z3320"/>
      <c r="AA3320"/>
      <c r="AB3320"/>
      <c r="AC3320"/>
      <c r="AD3320"/>
      <c r="AE3320"/>
      <c r="AF3320"/>
      <c r="AG3320"/>
      <c r="AH3320"/>
      <c r="AI3320"/>
      <c r="AJ3320"/>
      <c r="AK332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0" s="170" t="s">
        <v>2</v>
      </c>
    </row>
    <row r="3321" spans="24:38">
      <c r="X3321"/>
      <c r="Y3321"/>
      <c r="Z3321"/>
      <c r="AA3321"/>
      <c r="AB3321"/>
      <c r="AC3321"/>
      <c r="AD3321"/>
      <c r="AE3321"/>
      <c r="AF3321"/>
      <c r="AG3321"/>
      <c r="AH3321"/>
      <c r="AI3321"/>
      <c r="AJ3321"/>
      <c r="AK332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1" s="170" t="s">
        <v>2</v>
      </c>
    </row>
    <row r="3322" spans="24:38">
      <c r="X3322"/>
      <c r="Y3322"/>
      <c r="Z3322"/>
      <c r="AA3322"/>
      <c r="AB3322"/>
      <c r="AC3322"/>
      <c r="AD3322"/>
      <c r="AE3322"/>
      <c r="AF3322"/>
      <c r="AG3322"/>
      <c r="AH3322"/>
      <c r="AI3322"/>
      <c r="AJ3322"/>
      <c r="AK332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2" s="170" t="s">
        <v>2</v>
      </c>
    </row>
    <row r="3323" spans="24:38">
      <c r="X3323"/>
      <c r="Y3323"/>
      <c r="Z3323"/>
      <c r="AA3323"/>
      <c r="AB3323"/>
      <c r="AC3323"/>
      <c r="AD3323"/>
      <c r="AE3323"/>
      <c r="AF3323"/>
      <c r="AG3323"/>
      <c r="AH3323"/>
      <c r="AI3323"/>
      <c r="AJ3323"/>
      <c r="AK332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3" s="170" t="s">
        <v>2</v>
      </c>
    </row>
    <row r="3324" spans="24:38">
      <c r="X3324"/>
      <c r="Y3324"/>
      <c r="Z3324"/>
      <c r="AA3324"/>
      <c r="AB3324"/>
      <c r="AC3324"/>
      <c r="AD3324"/>
      <c r="AE3324"/>
      <c r="AF3324"/>
      <c r="AG3324"/>
      <c r="AH3324"/>
      <c r="AI3324"/>
      <c r="AJ3324"/>
      <c r="AK332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4" s="170" t="s">
        <v>2</v>
      </c>
    </row>
    <row r="3325" spans="24:38">
      <c r="X3325"/>
      <c r="Y3325"/>
      <c r="Z3325"/>
      <c r="AA3325"/>
      <c r="AB3325"/>
      <c r="AC3325"/>
      <c r="AD3325"/>
      <c r="AE3325"/>
      <c r="AF3325"/>
      <c r="AG3325"/>
      <c r="AH3325"/>
      <c r="AI3325"/>
      <c r="AJ3325"/>
      <c r="AK332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5" s="170" t="s">
        <v>2</v>
      </c>
    </row>
    <row r="3326" spans="24:38">
      <c r="X3326"/>
      <c r="Y3326"/>
      <c r="Z3326"/>
      <c r="AA3326"/>
      <c r="AB3326"/>
      <c r="AC3326"/>
      <c r="AD3326"/>
      <c r="AE3326"/>
      <c r="AF3326"/>
      <c r="AG3326"/>
      <c r="AH3326"/>
      <c r="AI3326"/>
      <c r="AJ3326"/>
      <c r="AK332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6" s="170" t="s">
        <v>2</v>
      </c>
    </row>
    <row r="3327" spans="24:38">
      <c r="X3327"/>
      <c r="Y3327"/>
      <c r="Z3327"/>
      <c r="AA3327"/>
      <c r="AB3327"/>
      <c r="AC3327"/>
      <c r="AD3327"/>
      <c r="AE3327"/>
      <c r="AF3327"/>
      <c r="AG3327"/>
      <c r="AH3327"/>
      <c r="AI3327"/>
      <c r="AJ3327"/>
      <c r="AK332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7" s="170" t="s">
        <v>2</v>
      </c>
    </row>
    <row r="3328" spans="24:38">
      <c r="X3328"/>
      <c r="Y3328"/>
      <c r="Z3328"/>
      <c r="AA3328"/>
      <c r="AB3328"/>
      <c r="AC3328"/>
      <c r="AD3328"/>
      <c r="AE3328"/>
      <c r="AF3328"/>
      <c r="AG3328"/>
      <c r="AH3328"/>
      <c r="AI3328"/>
      <c r="AJ3328"/>
      <c r="AK332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8" s="170" t="s">
        <v>2</v>
      </c>
    </row>
    <row r="3329" spans="24:38">
      <c r="X3329"/>
      <c r="Y3329"/>
      <c r="Z3329"/>
      <c r="AA3329"/>
      <c r="AB3329"/>
      <c r="AC3329"/>
      <c r="AD3329"/>
      <c r="AE3329"/>
      <c r="AF3329"/>
      <c r="AG3329"/>
      <c r="AH3329"/>
      <c r="AI3329"/>
      <c r="AJ3329"/>
      <c r="AK332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9" s="170" t="s">
        <v>2</v>
      </c>
    </row>
    <row r="3330" spans="24:38">
      <c r="X3330"/>
      <c r="Y3330"/>
      <c r="Z3330"/>
      <c r="AA3330"/>
      <c r="AB3330"/>
      <c r="AC3330"/>
      <c r="AD3330"/>
      <c r="AE3330"/>
      <c r="AF3330"/>
      <c r="AG3330"/>
      <c r="AH3330"/>
      <c r="AI3330"/>
      <c r="AJ3330"/>
      <c r="AK333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0" s="170" t="s">
        <v>2</v>
      </c>
    </row>
    <row r="3331" spans="24:38">
      <c r="X3331"/>
      <c r="Y3331"/>
      <c r="Z3331"/>
      <c r="AA3331"/>
      <c r="AB3331"/>
      <c r="AC3331"/>
      <c r="AD3331"/>
      <c r="AE3331"/>
      <c r="AF3331"/>
      <c r="AG3331"/>
      <c r="AH3331"/>
      <c r="AI3331"/>
      <c r="AJ3331"/>
      <c r="AK333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1" s="170" t="s">
        <v>2</v>
      </c>
    </row>
    <row r="3332" spans="24:38">
      <c r="X3332"/>
      <c r="Y3332"/>
      <c r="Z3332"/>
      <c r="AA3332"/>
      <c r="AB3332"/>
      <c r="AC3332"/>
      <c r="AD3332"/>
      <c r="AE3332"/>
      <c r="AF3332"/>
      <c r="AG3332"/>
      <c r="AH3332"/>
      <c r="AI3332"/>
      <c r="AJ3332"/>
      <c r="AK333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2" s="170" t="s">
        <v>2</v>
      </c>
    </row>
    <row r="3333" spans="24:38">
      <c r="X3333"/>
      <c r="Y3333"/>
      <c r="Z3333"/>
      <c r="AA3333"/>
      <c r="AB3333"/>
      <c r="AC3333"/>
      <c r="AD3333"/>
      <c r="AE3333"/>
      <c r="AF3333"/>
      <c r="AG3333"/>
      <c r="AH3333"/>
      <c r="AI3333"/>
      <c r="AJ3333"/>
      <c r="AK333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3" s="170" t="s">
        <v>2</v>
      </c>
    </row>
    <row r="3334" spans="24:38">
      <c r="X3334"/>
      <c r="Y3334"/>
      <c r="Z3334"/>
      <c r="AA3334"/>
      <c r="AB3334"/>
      <c r="AC3334"/>
      <c r="AD3334"/>
      <c r="AE3334"/>
      <c r="AF3334"/>
      <c r="AG3334"/>
      <c r="AH3334"/>
      <c r="AI3334"/>
      <c r="AJ3334"/>
      <c r="AK333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4" s="170" t="s">
        <v>2</v>
      </c>
    </row>
    <row r="3335" spans="24:38">
      <c r="X3335"/>
      <c r="Y3335"/>
      <c r="Z3335"/>
      <c r="AA3335"/>
      <c r="AB3335"/>
      <c r="AC3335"/>
      <c r="AD3335"/>
      <c r="AE3335"/>
      <c r="AF3335"/>
      <c r="AG3335"/>
      <c r="AH3335"/>
      <c r="AI3335"/>
      <c r="AJ3335"/>
      <c r="AK333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5" s="170" t="s">
        <v>2</v>
      </c>
    </row>
    <row r="3336" spans="24:38">
      <c r="X3336"/>
      <c r="Y3336"/>
      <c r="Z3336"/>
      <c r="AA3336"/>
      <c r="AB3336"/>
      <c r="AC3336"/>
      <c r="AD3336"/>
      <c r="AE3336"/>
      <c r="AF3336"/>
      <c r="AG3336"/>
      <c r="AH3336"/>
      <c r="AI3336"/>
      <c r="AJ3336"/>
      <c r="AK333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6" s="170" t="s">
        <v>2</v>
      </c>
    </row>
    <row r="3337" spans="24:38">
      <c r="X3337"/>
      <c r="Y3337"/>
      <c r="Z3337"/>
      <c r="AA3337"/>
      <c r="AB3337"/>
      <c r="AC3337"/>
      <c r="AD3337"/>
      <c r="AE3337"/>
      <c r="AF3337"/>
      <c r="AG3337"/>
      <c r="AH3337"/>
      <c r="AI3337"/>
      <c r="AJ3337"/>
      <c r="AK333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7" s="170" t="s">
        <v>2</v>
      </c>
    </row>
    <row r="3338" spans="24:38">
      <c r="X3338"/>
      <c r="Y3338"/>
      <c r="Z3338"/>
      <c r="AA3338"/>
      <c r="AB3338"/>
      <c r="AC3338"/>
      <c r="AD3338"/>
      <c r="AE3338"/>
      <c r="AF3338"/>
      <c r="AG3338"/>
      <c r="AH3338"/>
      <c r="AI3338"/>
      <c r="AJ3338"/>
      <c r="AK333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8" s="170" t="s">
        <v>2</v>
      </c>
    </row>
    <row r="3339" spans="24:38">
      <c r="X3339"/>
      <c r="Y3339"/>
      <c r="Z3339"/>
      <c r="AA3339"/>
      <c r="AB3339"/>
      <c r="AC3339"/>
      <c r="AD3339"/>
      <c r="AE3339"/>
      <c r="AF3339"/>
      <c r="AG3339"/>
      <c r="AH3339"/>
      <c r="AI3339"/>
      <c r="AJ3339"/>
      <c r="AK333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9" s="170" t="s">
        <v>2</v>
      </c>
    </row>
    <row r="3340" spans="24:38">
      <c r="X3340"/>
      <c r="Y3340"/>
      <c r="Z3340"/>
      <c r="AA3340"/>
      <c r="AB3340"/>
      <c r="AC3340"/>
      <c r="AD3340"/>
      <c r="AE3340"/>
      <c r="AF3340"/>
      <c r="AG3340"/>
      <c r="AH3340"/>
      <c r="AI3340"/>
      <c r="AJ3340"/>
      <c r="AK334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0" s="170" t="s">
        <v>2</v>
      </c>
    </row>
    <row r="3341" spans="24:38">
      <c r="X3341"/>
      <c r="Y3341"/>
      <c r="Z3341"/>
      <c r="AA3341"/>
      <c r="AB3341"/>
      <c r="AC3341"/>
      <c r="AD3341"/>
      <c r="AE3341"/>
      <c r="AF3341"/>
      <c r="AG3341"/>
      <c r="AH3341"/>
      <c r="AI3341"/>
      <c r="AJ3341"/>
      <c r="AK334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1" s="170" t="s">
        <v>2</v>
      </c>
    </row>
    <row r="3342" spans="24:38">
      <c r="X3342"/>
      <c r="Y3342"/>
      <c r="Z3342"/>
      <c r="AA3342"/>
      <c r="AB3342"/>
      <c r="AC3342"/>
      <c r="AD3342"/>
      <c r="AE3342"/>
      <c r="AF3342"/>
      <c r="AG3342"/>
      <c r="AH3342"/>
      <c r="AI3342"/>
      <c r="AJ3342"/>
      <c r="AK334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2" s="170" t="s">
        <v>2</v>
      </c>
    </row>
    <row r="3343" spans="24:38">
      <c r="X3343"/>
      <c r="Y3343"/>
      <c r="Z3343"/>
      <c r="AA3343"/>
      <c r="AB3343"/>
      <c r="AC3343"/>
      <c r="AD3343"/>
      <c r="AE3343"/>
      <c r="AF3343"/>
      <c r="AG3343"/>
      <c r="AH3343"/>
      <c r="AI3343"/>
      <c r="AJ3343"/>
      <c r="AK334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3" s="170" t="s">
        <v>2</v>
      </c>
    </row>
    <row r="3344" spans="24:38">
      <c r="X3344"/>
      <c r="Y3344"/>
      <c r="Z3344"/>
      <c r="AA3344"/>
      <c r="AB3344"/>
      <c r="AC3344"/>
      <c r="AD3344"/>
      <c r="AE3344"/>
      <c r="AF3344"/>
      <c r="AG3344"/>
      <c r="AH3344"/>
      <c r="AI3344"/>
      <c r="AJ3344"/>
      <c r="AK334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4" s="170" t="s">
        <v>2</v>
      </c>
    </row>
    <row r="3345" spans="24:38">
      <c r="X3345"/>
      <c r="Y3345"/>
      <c r="Z3345"/>
      <c r="AA3345"/>
      <c r="AB3345"/>
      <c r="AC3345"/>
      <c r="AD3345"/>
      <c r="AE3345"/>
      <c r="AF3345"/>
      <c r="AG3345"/>
      <c r="AH3345"/>
      <c r="AI3345"/>
      <c r="AJ3345"/>
      <c r="AK334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5" s="170" t="s">
        <v>2</v>
      </c>
    </row>
    <row r="3346" spans="24:38">
      <c r="X3346"/>
      <c r="Y3346"/>
      <c r="Z3346"/>
      <c r="AA3346"/>
      <c r="AB3346"/>
      <c r="AC3346"/>
      <c r="AD3346"/>
      <c r="AE3346"/>
      <c r="AF3346"/>
      <c r="AG3346"/>
      <c r="AH3346"/>
      <c r="AI3346"/>
      <c r="AJ3346"/>
      <c r="AK334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6" s="170" t="s">
        <v>2</v>
      </c>
    </row>
    <row r="3347" spans="24:38">
      <c r="X3347"/>
      <c r="Y3347"/>
      <c r="Z3347"/>
      <c r="AA3347"/>
      <c r="AB3347"/>
      <c r="AC3347"/>
      <c r="AD3347"/>
      <c r="AE3347"/>
      <c r="AF3347"/>
      <c r="AG3347"/>
      <c r="AH3347"/>
      <c r="AI3347"/>
      <c r="AJ3347"/>
      <c r="AK334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7" s="170" t="s">
        <v>2</v>
      </c>
    </row>
    <row r="3348" spans="24:38">
      <c r="X3348"/>
      <c r="Y3348"/>
      <c r="Z3348"/>
      <c r="AA3348"/>
      <c r="AB3348"/>
      <c r="AC3348"/>
      <c r="AD3348"/>
      <c r="AE3348"/>
      <c r="AF3348"/>
      <c r="AG3348"/>
      <c r="AH3348"/>
      <c r="AI3348"/>
      <c r="AJ3348"/>
      <c r="AK334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8" s="170" t="s">
        <v>2</v>
      </c>
    </row>
    <row r="3349" spans="24:38">
      <c r="X3349"/>
      <c r="Y3349"/>
      <c r="Z3349"/>
      <c r="AA3349"/>
      <c r="AB3349"/>
      <c r="AC3349"/>
      <c r="AD3349"/>
      <c r="AE3349"/>
      <c r="AF3349"/>
      <c r="AG3349"/>
      <c r="AH3349"/>
      <c r="AI3349"/>
      <c r="AJ3349"/>
      <c r="AK3349" s="130" t="str">
        <f t="shared" ref="AK3349:AK3412" si="68">CONCATENATE("IF EXISTS (SELECT * FROM TR_OPCItems WHERE iID = ",V3349,")
UPDATE TR_OPCItems
   SET iID_OPCGroup = ",W3349,",sName = '",X3349,"',sEngUnit = '",Y3349,"',sFunction = '",Z3349,"',sNameTag = '",AA3349,"',dMin = ",AB3349,",dMax = ",AC3349,",dHiHi = ",AD3349,",dHi = ",AE3349,",dLo = ",AF3349,",dLoLo = ",AG3349,",iPrecision = ",AH3349,",iDuration = ",AJ3349,"
 WHERE iID = ",V3349,"
ELSE 
 INSERT INTO TR_OPCItems
           ([iID_OPCGroup],[sName],[sEngUnit],[sFunction],[sNameTag],[dMin],[dMax],[dHiHi],[dHi],[dLo],[dLoLo],[iPrecision],[iDuration])
     VALUES
           (",W3349,",'",X3349,"','",Y3349,"','",Z3349,"','",AA3349,"',",AB3349,",",AC3349," ,",AD3349,",",AE3349,",",AF3349,",",AG3349,",",AH3349,",",AJ3349,");")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9" s="170" t="s">
        <v>2</v>
      </c>
    </row>
    <row r="3350" spans="24:38">
      <c r="X3350"/>
      <c r="Y3350"/>
      <c r="Z3350"/>
      <c r="AA3350"/>
      <c r="AB3350"/>
      <c r="AC3350"/>
      <c r="AD3350"/>
      <c r="AE3350"/>
      <c r="AF3350"/>
      <c r="AG3350"/>
      <c r="AH3350"/>
      <c r="AI3350"/>
      <c r="AJ3350"/>
      <c r="AK335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0" s="170" t="s">
        <v>2</v>
      </c>
    </row>
    <row r="3351" spans="24:38">
      <c r="X3351"/>
      <c r="Y3351"/>
      <c r="Z3351"/>
      <c r="AA3351"/>
      <c r="AB3351"/>
      <c r="AC3351"/>
      <c r="AD3351"/>
      <c r="AE3351"/>
      <c r="AF3351"/>
      <c r="AG3351"/>
      <c r="AH3351"/>
      <c r="AI3351"/>
      <c r="AJ3351"/>
      <c r="AK335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1" s="170" t="s">
        <v>2</v>
      </c>
    </row>
    <row r="3352" spans="24:38">
      <c r="X3352"/>
      <c r="Y3352"/>
      <c r="Z3352"/>
      <c r="AA3352"/>
      <c r="AB3352"/>
      <c r="AC3352"/>
      <c r="AD3352"/>
      <c r="AE3352"/>
      <c r="AF3352"/>
      <c r="AG3352"/>
      <c r="AH3352"/>
      <c r="AI3352"/>
      <c r="AJ3352"/>
      <c r="AK335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2" s="170" t="s">
        <v>2</v>
      </c>
    </row>
    <row r="3353" spans="24:38">
      <c r="X3353"/>
      <c r="Y3353"/>
      <c r="Z3353"/>
      <c r="AA3353"/>
      <c r="AB3353"/>
      <c r="AC3353"/>
      <c r="AD3353"/>
      <c r="AE3353"/>
      <c r="AF3353"/>
      <c r="AG3353"/>
      <c r="AH3353"/>
      <c r="AI3353"/>
      <c r="AJ3353"/>
      <c r="AK335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3" s="170" t="s">
        <v>2</v>
      </c>
    </row>
    <row r="3354" spans="24:38">
      <c r="X3354"/>
      <c r="Y3354"/>
      <c r="Z3354"/>
      <c r="AA3354"/>
      <c r="AB3354"/>
      <c r="AC3354"/>
      <c r="AD3354"/>
      <c r="AE3354"/>
      <c r="AF3354"/>
      <c r="AG3354"/>
      <c r="AH3354"/>
      <c r="AI3354"/>
      <c r="AJ3354"/>
      <c r="AK335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4" s="170" t="s">
        <v>2</v>
      </c>
    </row>
    <row r="3355" spans="24:38">
      <c r="X3355"/>
      <c r="Y3355"/>
      <c r="Z3355"/>
      <c r="AA3355"/>
      <c r="AB3355"/>
      <c r="AC3355"/>
      <c r="AD3355"/>
      <c r="AE3355"/>
      <c r="AF3355"/>
      <c r="AG3355"/>
      <c r="AH3355"/>
      <c r="AI3355"/>
      <c r="AJ3355"/>
      <c r="AK335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5" s="170" t="s">
        <v>2</v>
      </c>
    </row>
    <row r="3356" spans="24:38">
      <c r="X3356"/>
      <c r="Y3356"/>
      <c r="Z3356"/>
      <c r="AA3356"/>
      <c r="AB3356"/>
      <c r="AC3356"/>
      <c r="AD3356"/>
      <c r="AE3356"/>
      <c r="AF3356"/>
      <c r="AG3356"/>
      <c r="AH3356"/>
      <c r="AI3356"/>
      <c r="AJ3356"/>
      <c r="AK335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6" s="170" t="s">
        <v>2</v>
      </c>
    </row>
    <row r="3357" spans="24:38">
      <c r="X3357"/>
      <c r="Y3357"/>
      <c r="Z3357"/>
      <c r="AA3357"/>
      <c r="AB3357"/>
      <c r="AC3357"/>
      <c r="AD3357"/>
      <c r="AE3357"/>
      <c r="AF3357"/>
      <c r="AG3357"/>
      <c r="AH3357"/>
      <c r="AI3357"/>
      <c r="AJ3357"/>
      <c r="AK335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7" s="170" t="s">
        <v>2</v>
      </c>
    </row>
    <row r="3358" spans="24:38">
      <c r="X3358"/>
      <c r="Y3358"/>
      <c r="Z3358"/>
      <c r="AA3358"/>
      <c r="AB3358"/>
      <c r="AC3358"/>
      <c r="AD3358"/>
      <c r="AE3358"/>
      <c r="AF3358"/>
      <c r="AG3358"/>
      <c r="AH3358"/>
      <c r="AI3358"/>
      <c r="AJ3358"/>
      <c r="AK335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8" s="170" t="s">
        <v>2</v>
      </c>
    </row>
    <row r="3359" spans="24:38">
      <c r="X3359"/>
      <c r="Y3359"/>
      <c r="Z3359"/>
      <c r="AA3359"/>
      <c r="AB3359"/>
      <c r="AC3359"/>
      <c r="AD3359"/>
      <c r="AE3359"/>
      <c r="AF3359"/>
      <c r="AG3359"/>
      <c r="AH3359"/>
      <c r="AI3359"/>
      <c r="AJ3359"/>
      <c r="AK335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9" s="170" t="s">
        <v>2</v>
      </c>
    </row>
    <row r="3360" spans="24:38">
      <c r="X3360"/>
      <c r="Y3360"/>
      <c r="Z3360"/>
      <c r="AA3360"/>
      <c r="AB3360"/>
      <c r="AC3360"/>
      <c r="AD3360"/>
      <c r="AE3360"/>
      <c r="AF3360"/>
      <c r="AG3360"/>
      <c r="AH3360"/>
      <c r="AI3360"/>
      <c r="AJ3360"/>
      <c r="AK336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0" s="170" t="s">
        <v>2</v>
      </c>
    </row>
    <row r="3361" spans="24:38">
      <c r="X3361"/>
      <c r="Y3361"/>
      <c r="Z3361"/>
      <c r="AA3361"/>
      <c r="AB3361"/>
      <c r="AC3361"/>
      <c r="AD3361"/>
      <c r="AE3361"/>
      <c r="AF3361"/>
      <c r="AG3361"/>
      <c r="AH3361"/>
      <c r="AI3361"/>
      <c r="AJ3361"/>
      <c r="AK336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1" s="170" t="s">
        <v>2</v>
      </c>
    </row>
    <row r="3362" spans="24:38">
      <c r="X3362"/>
      <c r="Y3362"/>
      <c r="Z3362"/>
      <c r="AA3362"/>
      <c r="AB3362"/>
      <c r="AC3362"/>
      <c r="AD3362"/>
      <c r="AE3362"/>
      <c r="AF3362"/>
      <c r="AG3362"/>
      <c r="AH3362"/>
      <c r="AI3362"/>
      <c r="AJ3362"/>
      <c r="AK336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2" s="170" t="s">
        <v>2</v>
      </c>
    </row>
    <row r="3363" spans="24:38">
      <c r="X3363"/>
      <c r="Y3363"/>
      <c r="Z3363"/>
      <c r="AA3363"/>
      <c r="AB3363"/>
      <c r="AC3363"/>
      <c r="AD3363"/>
      <c r="AE3363"/>
      <c r="AF3363"/>
      <c r="AG3363"/>
      <c r="AH3363"/>
      <c r="AI3363"/>
      <c r="AJ3363"/>
      <c r="AK336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3" s="170" t="s">
        <v>2</v>
      </c>
    </row>
    <row r="3364" spans="24:38">
      <c r="X3364"/>
      <c r="Y3364"/>
      <c r="Z3364"/>
      <c r="AA3364"/>
      <c r="AB3364"/>
      <c r="AC3364"/>
      <c r="AD3364"/>
      <c r="AE3364"/>
      <c r="AF3364"/>
      <c r="AG3364"/>
      <c r="AH3364"/>
      <c r="AI3364"/>
      <c r="AJ3364"/>
      <c r="AK336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4" s="170" t="s">
        <v>2</v>
      </c>
    </row>
    <row r="3365" spans="24:38">
      <c r="X3365"/>
      <c r="Y3365"/>
      <c r="Z3365"/>
      <c r="AA3365"/>
      <c r="AB3365"/>
      <c r="AC3365"/>
      <c r="AD3365"/>
      <c r="AE3365"/>
      <c r="AF3365"/>
      <c r="AG3365"/>
      <c r="AH3365"/>
      <c r="AI3365"/>
      <c r="AJ3365"/>
      <c r="AK336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5" s="170" t="s">
        <v>2</v>
      </c>
    </row>
    <row r="3366" spans="24:38">
      <c r="X3366"/>
      <c r="Y3366"/>
      <c r="Z3366"/>
      <c r="AA3366"/>
      <c r="AB3366"/>
      <c r="AC3366"/>
      <c r="AD3366"/>
      <c r="AE3366"/>
      <c r="AF3366"/>
      <c r="AG3366"/>
      <c r="AH3366"/>
      <c r="AI3366"/>
      <c r="AJ3366"/>
      <c r="AK336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6" s="170" t="s">
        <v>2</v>
      </c>
    </row>
    <row r="3367" spans="24:38">
      <c r="X3367"/>
      <c r="Y3367"/>
      <c r="Z3367"/>
      <c r="AA3367"/>
      <c r="AB3367"/>
      <c r="AC3367"/>
      <c r="AD3367"/>
      <c r="AE3367"/>
      <c r="AF3367"/>
      <c r="AG3367"/>
      <c r="AH3367"/>
      <c r="AI3367"/>
      <c r="AJ3367"/>
      <c r="AK336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7" s="170" t="s">
        <v>2</v>
      </c>
    </row>
    <row r="3368" spans="24:38">
      <c r="X3368"/>
      <c r="Y3368"/>
      <c r="Z3368"/>
      <c r="AA3368"/>
      <c r="AB3368"/>
      <c r="AC3368"/>
      <c r="AD3368"/>
      <c r="AE3368"/>
      <c r="AF3368"/>
      <c r="AG3368"/>
      <c r="AH3368"/>
      <c r="AI3368"/>
      <c r="AJ3368"/>
      <c r="AK336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8" s="170" t="s">
        <v>2</v>
      </c>
    </row>
    <row r="3369" spans="24:38">
      <c r="X3369"/>
      <c r="Y3369"/>
      <c r="Z3369"/>
      <c r="AA3369"/>
      <c r="AB3369"/>
      <c r="AC3369"/>
      <c r="AD3369"/>
      <c r="AE3369"/>
      <c r="AF3369"/>
      <c r="AG3369"/>
      <c r="AH3369"/>
      <c r="AI3369"/>
      <c r="AJ3369"/>
      <c r="AK336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9" s="170" t="s">
        <v>2</v>
      </c>
    </row>
    <row r="3370" spans="24:38">
      <c r="X3370"/>
      <c r="Y3370"/>
      <c r="Z3370"/>
      <c r="AA3370"/>
      <c r="AB3370"/>
      <c r="AC3370"/>
      <c r="AD3370"/>
      <c r="AE3370"/>
      <c r="AF3370"/>
      <c r="AG3370"/>
      <c r="AH3370"/>
      <c r="AI3370"/>
      <c r="AJ3370"/>
      <c r="AK337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0" s="170" t="s">
        <v>2</v>
      </c>
    </row>
    <row r="3371" spans="24:38">
      <c r="X3371"/>
      <c r="Y3371"/>
      <c r="Z3371"/>
      <c r="AA3371"/>
      <c r="AB3371"/>
      <c r="AC3371"/>
      <c r="AD3371"/>
      <c r="AE3371"/>
      <c r="AF3371"/>
      <c r="AG3371"/>
      <c r="AH3371"/>
      <c r="AI3371"/>
      <c r="AJ3371"/>
      <c r="AK337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1" s="170" t="s">
        <v>2</v>
      </c>
    </row>
    <row r="3372" spans="24:38">
      <c r="X3372"/>
      <c r="Y3372"/>
      <c r="Z3372"/>
      <c r="AA3372"/>
      <c r="AB3372"/>
      <c r="AC3372"/>
      <c r="AD3372"/>
      <c r="AE3372"/>
      <c r="AF3372"/>
      <c r="AG3372"/>
      <c r="AH3372"/>
      <c r="AI3372"/>
      <c r="AJ3372"/>
      <c r="AK337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2" s="170" t="s">
        <v>2</v>
      </c>
    </row>
    <row r="3373" spans="24:38">
      <c r="X3373"/>
      <c r="Y3373"/>
      <c r="Z3373"/>
      <c r="AA3373"/>
      <c r="AB3373"/>
      <c r="AC3373"/>
      <c r="AD3373"/>
      <c r="AE3373"/>
      <c r="AF3373"/>
      <c r="AG3373"/>
      <c r="AH3373"/>
      <c r="AI3373"/>
      <c r="AJ3373"/>
      <c r="AK337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3" s="170" t="s">
        <v>2</v>
      </c>
    </row>
    <row r="3374" spans="24:38">
      <c r="X3374"/>
      <c r="Y3374"/>
      <c r="Z3374"/>
      <c r="AA3374"/>
      <c r="AB3374"/>
      <c r="AC3374"/>
      <c r="AD3374"/>
      <c r="AE3374"/>
      <c r="AF3374"/>
      <c r="AG3374"/>
      <c r="AH3374"/>
      <c r="AI3374"/>
      <c r="AJ3374"/>
      <c r="AK337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4" s="170" t="s">
        <v>2</v>
      </c>
    </row>
    <row r="3375" spans="24:38">
      <c r="X3375"/>
      <c r="Y3375"/>
      <c r="Z3375"/>
      <c r="AA3375"/>
      <c r="AB3375"/>
      <c r="AC3375"/>
      <c r="AD3375"/>
      <c r="AE3375"/>
      <c r="AF3375"/>
      <c r="AG3375"/>
      <c r="AH3375"/>
      <c r="AI3375"/>
      <c r="AJ3375"/>
      <c r="AK337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5" s="170" t="s">
        <v>2</v>
      </c>
    </row>
    <row r="3376" spans="24:38">
      <c r="X3376"/>
      <c r="Y3376"/>
      <c r="Z3376"/>
      <c r="AA3376"/>
      <c r="AB3376"/>
      <c r="AC3376"/>
      <c r="AD3376"/>
      <c r="AE3376"/>
      <c r="AF3376"/>
      <c r="AG3376"/>
      <c r="AH3376"/>
      <c r="AI3376"/>
      <c r="AJ3376"/>
      <c r="AK337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6" s="170" t="s">
        <v>2</v>
      </c>
    </row>
    <row r="3377" spans="24:38">
      <c r="X3377"/>
      <c r="Y3377"/>
      <c r="Z3377"/>
      <c r="AA3377"/>
      <c r="AB3377"/>
      <c r="AC3377"/>
      <c r="AD3377"/>
      <c r="AE3377"/>
      <c r="AF3377"/>
      <c r="AG3377"/>
      <c r="AH3377"/>
      <c r="AI3377"/>
      <c r="AJ3377"/>
      <c r="AK337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7" s="170" t="s">
        <v>2</v>
      </c>
    </row>
    <row r="3378" spans="24:38">
      <c r="X3378"/>
      <c r="Y3378"/>
      <c r="Z3378"/>
      <c r="AA3378"/>
      <c r="AB3378"/>
      <c r="AC3378"/>
      <c r="AD3378"/>
      <c r="AE3378"/>
      <c r="AF3378"/>
      <c r="AG3378"/>
      <c r="AH3378"/>
      <c r="AI3378"/>
      <c r="AJ3378"/>
      <c r="AK337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8" s="170" t="s">
        <v>2</v>
      </c>
    </row>
    <row r="3379" spans="24:38">
      <c r="X3379"/>
      <c r="Y3379"/>
      <c r="Z3379"/>
      <c r="AA3379"/>
      <c r="AB3379"/>
      <c r="AC3379"/>
      <c r="AD3379"/>
      <c r="AE3379"/>
      <c r="AF3379"/>
      <c r="AG3379"/>
      <c r="AH3379"/>
      <c r="AI3379"/>
      <c r="AJ3379"/>
      <c r="AK337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9" s="170" t="s">
        <v>2</v>
      </c>
    </row>
    <row r="3380" spans="24:38">
      <c r="X3380"/>
      <c r="Y3380"/>
      <c r="Z3380"/>
      <c r="AA3380"/>
      <c r="AB3380"/>
      <c r="AC3380"/>
      <c r="AD3380"/>
      <c r="AE3380"/>
      <c r="AF3380"/>
      <c r="AG3380"/>
      <c r="AH3380"/>
      <c r="AI3380"/>
      <c r="AJ3380"/>
      <c r="AK338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0" s="170" t="s">
        <v>2</v>
      </c>
    </row>
    <row r="3381" spans="24:38">
      <c r="X3381"/>
      <c r="Y3381"/>
      <c r="Z3381"/>
      <c r="AA3381"/>
      <c r="AB3381"/>
      <c r="AC3381"/>
      <c r="AD3381"/>
      <c r="AE3381"/>
      <c r="AF3381"/>
      <c r="AG3381"/>
      <c r="AH3381"/>
      <c r="AI3381"/>
      <c r="AJ3381"/>
      <c r="AK338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1" s="170" t="s">
        <v>2</v>
      </c>
    </row>
    <row r="3382" spans="24:38">
      <c r="X3382"/>
      <c r="Y3382"/>
      <c r="Z3382"/>
      <c r="AA3382"/>
      <c r="AB3382"/>
      <c r="AC3382"/>
      <c r="AD3382"/>
      <c r="AE3382"/>
      <c r="AF3382"/>
      <c r="AG3382"/>
      <c r="AH3382"/>
      <c r="AI3382"/>
      <c r="AJ3382"/>
      <c r="AK338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2" s="170" t="s">
        <v>2</v>
      </c>
    </row>
    <row r="3383" spans="24:38">
      <c r="X3383"/>
      <c r="Y3383"/>
      <c r="Z3383"/>
      <c r="AA3383"/>
      <c r="AB3383"/>
      <c r="AC3383"/>
      <c r="AD3383"/>
      <c r="AE3383"/>
      <c r="AF3383"/>
      <c r="AG3383"/>
      <c r="AH3383"/>
      <c r="AI3383"/>
      <c r="AJ3383"/>
      <c r="AK338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3" s="170" t="s">
        <v>2</v>
      </c>
    </row>
    <row r="3384" spans="24:38">
      <c r="X3384"/>
      <c r="Y3384"/>
      <c r="Z3384"/>
      <c r="AA3384"/>
      <c r="AB3384"/>
      <c r="AC3384"/>
      <c r="AD3384"/>
      <c r="AE3384"/>
      <c r="AF3384"/>
      <c r="AG3384"/>
      <c r="AH3384"/>
      <c r="AI3384"/>
      <c r="AJ3384"/>
      <c r="AK338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4" s="170" t="s">
        <v>2</v>
      </c>
    </row>
    <row r="3385" spans="24:38">
      <c r="X3385"/>
      <c r="Y3385"/>
      <c r="Z3385"/>
      <c r="AA3385"/>
      <c r="AB3385"/>
      <c r="AC3385"/>
      <c r="AD3385"/>
      <c r="AE3385"/>
      <c r="AF3385"/>
      <c r="AG3385"/>
      <c r="AH3385"/>
      <c r="AI3385"/>
      <c r="AJ3385"/>
      <c r="AK338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5" s="170" t="s">
        <v>2</v>
      </c>
    </row>
    <row r="3386" spans="24:38">
      <c r="X3386"/>
      <c r="Y3386"/>
      <c r="Z3386"/>
      <c r="AA3386"/>
      <c r="AB3386"/>
      <c r="AC3386"/>
      <c r="AD3386"/>
      <c r="AE3386"/>
      <c r="AF3386"/>
      <c r="AG3386"/>
      <c r="AH3386"/>
      <c r="AI3386"/>
      <c r="AJ3386"/>
      <c r="AK338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6" s="170" t="s">
        <v>2</v>
      </c>
    </row>
    <row r="3387" spans="24:38">
      <c r="X3387"/>
      <c r="Y3387"/>
      <c r="Z3387"/>
      <c r="AA3387"/>
      <c r="AB3387"/>
      <c r="AC3387"/>
      <c r="AD3387"/>
      <c r="AE3387"/>
      <c r="AF3387"/>
      <c r="AG3387"/>
      <c r="AH3387"/>
      <c r="AI3387"/>
      <c r="AJ3387"/>
      <c r="AK338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7" s="170" t="s">
        <v>2</v>
      </c>
    </row>
    <row r="3388" spans="24:38">
      <c r="X3388"/>
      <c r="Y3388"/>
      <c r="Z3388"/>
      <c r="AA3388"/>
      <c r="AB3388"/>
      <c r="AC3388"/>
      <c r="AD3388"/>
      <c r="AE3388"/>
      <c r="AF3388"/>
      <c r="AG3388"/>
      <c r="AH3388"/>
      <c r="AI3388"/>
      <c r="AJ3388"/>
      <c r="AK338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8" s="170" t="s">
        <v>2</v>
      </c>
    </row>
    <row r="3389" spans="24:38">
      <c r="X3389"/>
      <c r="Y3389"/>
      <c r="Z3389"/>
      <c r="AA3389"/>
      <c r="AB3389"/>
      <c r="AC3389"/>
      <c r="AD3389"/>
      <c r="AE3389"/>
      <c r="AF3389"/>
      <c r="AG3389"/>
      <c r="AH3389"/>
      <c r="AI3389"/>
      <c r="AJ3389"/>
      <c r="AK338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9" s="170" t="s">
        <v>2</v>
      </c>
    </row>
    <row r="3390" spans="24:38">
      <c r="X3390"/>
      <c r="Y3390"/>
      <c r="Z3390"/>
      <c r="AA3390"/>
      <c r="AB3390"/>
      <c r="AC3390"/>
      <c r="AD3390"/>
      <c r="AE3390"/>
      <c r="AF3390"/>
      <c r="AG3390"/>
      <c r="AH3390"/>
      <c r="AI3390"/>
      <c r="AJ3390"/>
      <c r="AK339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0" s="170" t="s">
        <v>2</v>
      </c>
    </row>
    <row r="3391" spans="24:38">
      <c r="X3391"/>
      <c r="Y3391"/>
      <c r="Z3391"/>
      <c r="AA3391"/>
      <c r="AB3391"/>
      <c r="AC3391"/>
      <c r="AD3391"/>
      <c r="AE3391"/>
      <c r="AF3391"/>
      <c r="AG3391"/>
      <c r="AH3391"/>
      <c r="AI3391"/>
      <c r="AJ3391"/>
      <c r="AK339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1" s="170" t="s">
        <v>2</v>
      </c>
    </row>
    <row r="3392" spans="24:38">
      <c r="X3392"/>
      <c r="Y3392"/>
      <c r="Z3392"/>
      <c r="AA3392"/>
      <c r="AB3392"/>
      <c r="AC3392"/>
      <c r="AD3392"/>
      <c r="AE3392"/>
      <c r="AF3392"/>
      <c r="AG3392"/>
      <c r="AH3392"/>
      <c r="AI3392"/>
      <c r="AJ3392"/>
      <c r="AK339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2" s="170" t="s">
        <v>2</v>
      </c>
    </row>
    <row r="3393" spans="24:38">
      <c r="X3393"/>
      <c r="Y3393"/>
      <c r="Z3393"/>
      <c r="AA3393"/>
      <c r="AB3393"/>
      <c r="AC3393"/>
      <c r="AD3393"/>
      <c r="AE3393"/>
      <c r="AF3393"/>
      <c r="AG3393"/>
      <c r="AH3393"/>
      <c r="AI3393"/>
      <c r="AJ3393"/>
      <c r="AK339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3" s="170" t="s">
        <v>2</v>
      </c>
    </row>
    <row r="3394" spans="24:38">
      <c r="X3394"/>
      <c r="Y3394"/>
      <c r="Z3394"/>
      <c r="AA3394"/>
      <c r="AB3394"/>
      <c r="AC3394"/>
      <c r="AD3394"/>
      <c r="AE3394"/>
      <c r="AF3394"/>
      <c r="AG3394"/>
      <c r="AH3394"/>
      <c r="AI3394"/>
      <c r="AJ3394"/>
      <c r="AK339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4" s="170" t="s">
        <v>2</v>
      </c>
    </row>
    <row r="3395" spans="24:38">
      <c r="X3395"/>
      <c r="Y3395"/>
      <c r="Z3395"/>
      <c r="AA3395"/>
      <c r="AB3395"/>
      <c r="AC3395"/>
      <c r="AD3395"/>
      <c r="AE3395"/>
      <c r="AF3395"/>
      <c r="AG3395"/>
      <c r="AH3395"/>
      <c r="AI3395"/>
      <c r="AJ3395"/>
      <c r="AK339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5" s="170" t="s">
        <v>2</v>
      </c>
    </row>
    <row r="3396" spans="24:38">
      <c r="X3396"/>
      <c r="Y3396"/>
      <c r="Z3396"/>
      <c r="AA3396"/>
      <c r="AB3396"/>
      <c r="AC3396"/>
      <c r="AD3396"/>
      <c r="AE3396"/>
      <c r="AF3396"/>
      <c r="AG3396"/>
      <c r="AH3396"/>
      <c r="AI3396"/>
      <c r="AJ3396"/>
      <c r="AK339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6" s="170" t="s">
        <v>2</v>
      </c>
    </row>
    <row r="3397" spans="24:38">
      <c r="X3397"/>
      <c r="Y3397"/>
      <c r="Z3397"/>
      <c r="AA3397"/>
      <c r="AB3397"/>
      <c r="AC3397"/>
      <c r="AD3397"/>
      <c r="AE3397"/>
      <c r="AF3397"/>
      <c r="AG3397"/>
      <c r="AH3397"/>
      <c r="AI3397"/>
      <c r="AJ3397"/>
      <c r="AK339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7" s="170" t="s">
        <v>2</v>
      </c>
    </row>
    <row r="3398" spans="24:38">
      <c r="X3398"/>
      <c r="Y3398"/>
      <c r="Z3398"/>
      <c r="AA3398"/>
      <c r="AB3398"/>
      <c r="AC3398"/>
      <c r="AD3398"/>
      <c r="AE3398"/>
      <c r="AF3398"/>
      <c r="AG3398"/>
      <c r="AH3398"/>
      <c r="AI3398"/>
      <c r="AJ3398"/>
      <c r="AK339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8" s="170" t="s">
        <v>2</v>
      </c>
    </row>
    <row r="3399" spans="24:38">
      <c r="X3399"/>
      <c r="Y3399"/>
      <c r="Z3399"/>
      <c r="AA3399"/>
      <c r="AB3399"/>
      <c r="AC3399"/>
      <c r="AD3399"/>
      <c r="AE3399"/>
      <c r="AF3399"/>
      <c r="AG3399"/>
      <c r="AH3399"/>
      <c r="AI3399"/>
      <c r="AJ3399"/>
      <c r="AK339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9" s="170" t="s">
        <v>2</v>
      </c>
    </row>
    <row r="3400" spans="24:38">
      <c r="X3400"/>
      <c r="Y3400"/>
      <c r="Z3400"/>
      <c r="AA3400"/>
      <c r="AB3400"/>
      <c r="AC3400"/>
      <c r="AD3400"/>
      <c r="AE3400"/>
      <c r="AF3400"/>
      <c r="AG3400"/>
      <c r="AH3400"/>
      <c r="AI3400"/>
      <c r="AJ3400"/>
      <c r="AK340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0" s="170" t="s">
        <v>2</v>
      </c>
    </row>
    <row r="3401" spans="24:38">
      <c r="X3401"/>
      <c r="Y3401"/>
      <c r="Z3401"/>
      <c r="AA3401"/>
      <c r="AB3401"/>
      <c r="AC3401"/>
      <c r="AD3401"/>
      <c r="AE3401"/>
      <c r="AF3401"/>
      <c r="AG3401"/>
      <c r="AH3401"/>
      <c r="AI3401"/>
      <c r="AJ3401"/>
      <c r="AK340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1" s="170" t="s">
        <v>2</v>
      </c>
    </row>
    <row r="3402" spans="24:38">
      <c r="X3402"/>
      <c r="Y3402"/>
      <c r="Z3402"/>
      <c r="AA3402"/>
      <c r="AB3402"/>
      <c r="AC3402"/>
      <c r="AD3402"/>
      <c r="AE3402"/>
      <c r="AF3402"/>
      <c r="AG3402"/>
      <c r="AH3402"/>
      <c r="AI3402"/>
      <c r="AJ3402"/>
      <c r="AK340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2" s="170" t="s">
        <v>2</v>
      </c>
    </row>
    <row r="3403" spans="24:38">
      <c r="X3403"/>
      <c r="Y3403"/>
      <c r="Z3403"/>
      <c r="AA3403"/>
      <c r="AB3403"/>
      <c r="AC3403"/>
      <c r="AD3403"/>
      <c r="AE3403"/>
      <c r="AF3403"/>
      <c r="AG3403"/>
      <c r="AH3403"/>
      <c r="AI3403"/>
      <c r="AJ3403"/>
      <c r="AK340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3" s="170" t="s">
        <v>2</v>
      </c>
    </row>
    <row r="3404" spans="24:38">
      <c r="X3404"/>
      <c r="Y3404"/>
      <c r="Z3404"/>
      <c r="AA3404"/>
      <c r="AB3404"/>
      <c r="AC3404"/>
      <c r="AD3404"/>
      <c r="AE3404"/>
      <c r="AF3404"/>
      <c r="AG3404"/>
      <c r="AH3404"/>
      <c r="AI3404"/>
      <c r="AJ3404"/>
      <c r="AK340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4" s="170" t="s">
        <v>2</v>
      </c>
    </row>
    <row r="3405" spans="24:38">
      <c r="X3405"/>
      <c r="Y3405"/>
      <c r="Z3405"/>
      <c r="AA3405"/>
      <c r="AB3405"/>
      <c r="AC3405"/>
      <c r="AD3405"/>
      <c r="AE3405"/>
      <c r="AF3405"/>
      <c r="AG3405"/>
      <c r="AH3405"/>
      <c r="AI3405"/>
      <c r="AJ3405"/>
      <c r="AK340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5" s="170" t="s">
        <v>2</v>
      </c>
    </row>
    <row r="3406" spans="24:38">
      <c r="X3406"/>
      <c r="Y3406"/>
      <c r="Z3406"/>
      <c r="AA3406"/>
      <c r="AB3406"/>
      <c r="AC3406"/>
      <c r="AD3406"/>
      <c r="AE3406"/>
      <c r="AF3406"/>
      <c r="AG3406"/>
      <c r="AH3406"/>
      <c r="AI3406"/>
      <c r="AJ3406"/>
      <c r="AK340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6" s="170" t="s">
        <v>2</v>
      </c>
    </row>
    <row r="3407" spans="24:38">
      <c r="X3407"/>
      <c r="Y3407"/>
      <c r="Z3407"/>
      <c r="AA3407"/>
      <c r="AB3407"/>
      <c r="AC3407"/>
      <c r="AD3407"/>
      <c r="AE3407"/>
      <c r="AF3407"/>
      <c r="AG3407"/>
      <c r="AH3407"/>
      <c r="AI3407"/>
      <c r="AJ3407"/>
      <c r="AK340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7" s="170" t="s">
        <v>2</v>
      </c>
    </row>
    <row r="3408" spans="24:38">
      <c r="X3408"/>
      <c r="Y3408"/>
      <c r="Z3408"/>
      <c r="AA3408"/>
      <c r="AB3408"/>
      <c r="AC3408"/>
      <c r="AD3408"/>
      <c r="AE3408"/>
      <c r="AF3408"/>
      <c r="AG3408"/>
      <c r="AH3408"/>
      <c r="AI3408"/>
      <c r="AJ3408"/>
      <c r="AK340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8" s="170" t="s">
        <v>2</v>
      </c>
    </row>
    <row r="3409" spans="24:38">
      <c r="X3409"/>
      <c r="Y3409"/>
      <c r="Z3409"/>
      <c r="AA3409"/>
      <c r="AB3409"/>
      <c r="AC3409"/>
      <c r="AD3409"/>
      <c r="AE3409"/>
      <c r="AF3409"/>
      <c r="AG3409"/>
      <c r="AH3409"/>
      <c r="AI3409"/>
      <c r="AJ3409"/>
      <c r="AK340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9" s="170" t="s">
        <v>2</v>
      </c>
    </row>
    <row r="3410" spans="24:38">
      <c r="X3410"/>
      <c r="Y3410"/>
      <c r="Z3410"/>
      <c r="AA3410"/>
      <c r="AB3410"/>
      <c r="AC3410"/>
      <c r="AD3410"/>
      <c r="AE3410"/>
      <c r="AF3410"/>
      <c r="AG3410"/>
      <c r="AH3410"/>
      <c r="AI3410"/>
      <c r="AJ3410"/>
      <c r="AK341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0" s="170" t="s">
        <v>2</v>
      </c>
    </row>
    <row r="3411" spans="24:38">
      <c r="X3411"/>
      <c r="Y3411"/>
      <c r="Z3411"/>
      <c r="AA3411"/>
      <c r="AB3411"/>
      <c r="AC3411"/>
      <c r="AD3411"/>
      <c r="AE3411"/>
      <c r="AF3411"/>
      <c r="AG3411"/>
      <c r="AH3411"/>
      <c r="AI3411"/>
      <c r="AJ3411"/>
      <c r="AK341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1" s="170" t="s">
        <v>2</v>
      </c>
    </row>
    <row r="3412" spans="24:38">
      <c r="X3412"/>
      <c r="Y3412"/>
      <c r="Z3412"/>
      <c r="AA3412"/>
      <c r="AB3412"/>
      <c r="AC3412"/>
      <c r="AD3412"/>
      <c r="AE3412"/>
      <c r="AF3412"/>
      <c r="AG3412"/>
      <c r="AH3412"/>
      <c r="AI3412"/>
      <c r="AJ3412"/>
      <c r="AK341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2" s="170" t="s">
        <v>2</v>
      </c>
    </row>
    <row r="3413" spans="24:38">
      <c r="X3413"/>
      <c r="Y3413"/>
      <c r="Z3413"/>
      <c r="AA3413"/>
      <c r="AB3413"/>
      <c r="AC3413"/>
      <c r="AD3413"/>
      <c r="AE3413"/>
      <c r="AF3413"/>
      <c r="AG3413"/>
      <c r="AH3413"/>
      <c r="AI3413"/>
      <c r="AJ3413"/>
      <c r="AK3413" s="130" t="str">
        <f t="shared" ref="AK3413:AK3476" si="69">CONCATENATE("IF EXISTS (SELECT * FROM TR_OPCItems WHERE iID = ",V3413,")
UPDATE TR_OPCItems
   SET iID_OPCGroup = ",W3413,",sName = '",X3413,"',sEngUnit = '",Y3413,"',sFunction = '",Z3413,"',sNameTag = '",AA3413,"',dMin = ",AB3413,",dMax = ",AC3413,",dHiHi = ",AD3413,",dHi = ",AE3413,",dLo = ",AF3413,",dLoLo = ",AG3413,",iPrecision = ",AH3413,",iDuration = ",AJ3413,"
 WHERE iID = ",V3413,"
ELSE 
 INSERT INTO TR_OPCItems
           ([iID_OPCGroup],[sName],[sEngUnit],[sFunction],[sNameTag],[dMin],[dMax],[dHiHi],[dHi],[dLo],[dLoLo],[iPrecision],[iDuration])
     VALUES
           (",W3413,",'",X3413,"','",Y3413,"','",Z3413,"','",AA3413,"',",AB3413,",",AC3413," ,",AD3413,",",AE3413,",",AF3413,",",AG3413,",",AH3413,",",AJ3413,");")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3" s="170" t="s">
        <v>2</v>
      </c>
    </row>
    <row r="3414" spans="24:38">
      <c r="X3414"/>
      <c r="Y3414"/>
      <c r="Z3414"/>
      <c r="AA3414"/>
      <c r="AB3414"/>
      <c r="AC3414"/>
      <c r="AD3414"/>
      <c r="AE3414"/>
      <c r="AF3414"/>
      <c r="AG3414"/>
      <c r="AH3414"/>
      <c r="AI3414"/>
      <c r="AJ3414"/>
      <c r="AK341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4" s="170" t="s">
        <v>2</v>
      </c>
    </row>
    <row r="3415" spans="24:38">
      <c r="X3415"/>
      <c r="Y3415"/>
      <c r="Z3415"/>
      <c r="AA3415"/>
      <c r="AB3415"/>
      <c r="AC3415"/>
      <c r="AD3415"/>
      <c r="AE3415"/>
      <c r="AF3415"/>
      <c r="AG3415"/>
      <c r="AH3415"/>
      <c r="AI3415"/>
      <c r="AJ3415"/>
      <c r="AK341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5" s="170" t="s">
        <v>2</v>
      </c>
    </row>
    <row r="3416" spans="24:38">
      <c r="X3416"/>
      <c r="Y3416"/>
      <c r="Z3416"/>
      <c r="AA3416"/>
      <c r="AB3416"/>
      <c r="AC3416"/>
      <c r="AD3416"/>
      <c r="AE3416"/>
      <c r="AF3416"/>
      <c r="AG3416"/>
      <c r="AH3416"/>
      <c r="AI3416"/>
      <c r="AJ3416"/>
      <c r="AK341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6" s="170" t="s">
        <v>2</v>
      </c>
    </row>
    <row r="3417" spans="24:38">
      <c r="X3417"/>
      <c r="Y3417"/>
      <c r="Z3417"/>
      <c r="AA3417"/>
      <c r="AB3417"/>
      <c r="AC3417"/>
      <c r="AD3417"/>
      <c r="AE3417"/>
      <c r="AF3417"/>
      <c r="AG3417"/>
      <c r="AH3417"/>
      <c r="AI3417"/>
      <c r="AJ3417"/>
      <c r="AK341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7" s="170" t="s">
        <v>2</v>
      </c>
    </row>
    <row r="3418" spans="24:38">
      <c r="X3418"/>
      <c r="Y3418"/>
      <c r="Z3418"/>
      <c r="AA3418"/>
      <c r="AB3418"/>
      <c r="AC3418"/>
      <c r="AD3418"/>
      <c r="AE3418"/>
      <c r="AF3418"/>
      <c r="AG3418"/>
      <c r="AH3418"/>
      <c r="AI3418"/>
      <c r="AJ3418"/>
      <c r="AK341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8" s="170" t="s">
        <v>2</v>
      </c>
    </row>
    <row r="3419" spans="24:38">
      <c r="X3419"/>
      <c r="Y3419"/>
      <c r="Z3419"/>
      <c r="AA3419"/>
      <c r="AB3419"/>
      <c r="AC3419"/>
      <c r="AD3419"/>
      <c r="AE3419"/>
      <c r="AF3419"/>
      <c r="AG3419"/>
      <c r="AH3419"/>
      <c r="AI3419"/>
      <c r="AJ3419"/>
      <c r="AK341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9" s="170" t="s">
        <v>2</v>
      </c>
    </row>
    <row r="3420" spans="24:38">
      <c r="X3420"/>
      <c r="Y3420"/>
      <c r="Z3420"/>
      <c r="AA3420"/>
      <c r="AB3420"/>
      <c r="AC3420"/>
      <c r="AD3420"/>
      <c r="AE3420"/>
      <c r="AF3420"/>
      <c r="AG3420"/>
      <c r="AH3420"/>
      <c r="AI3420"/>
      <c r="AJ3420"/>
      <c r="AK342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0" s="170" t="s">
        <v>2</v>
      </c>
    </row>
    <row r="3421" spans="24:38">
      <c r="X3421"/>
      <c r="Y3421"/>
      <c r="Z3421"/>
      <c r="AA3421"/>
      <c r="AB3421"/>
      <c r="AC3421"/>
      <c r="AD3421"/>
      <c r="AE3421"/>
      <c r="AF3421"/>
      <c r="AG3421"/>
      <c r="AH3421"/>
      <c r="AI3421"/>
      <c r="AJ3421"/>
      <c r="AK342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1" s="170" t="s">
        <v>2</v>
      </c>
    </row>
    <row r="3422" spans="24:38">
      <c r="X3422"/>
      <c r="Y3422"/>
      <c r="Z3422"/>
      <c r="AA3422"/>
      <c r="AB3422"/>
      <c r="AC3422"/>
      <c r="AD3422"/>
      <c r="AE3422"/>
      <c r="AF3422"/>
      <c r="AG3422"/>
      <c r="AH3422"/>
      <c r="AI3422"/>
      <c r="AJ3422"/>
      <c r="AK342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2" s="170" t="s">
        <v>2</v>
      </c>
    </row>
    <row r="3423" spans="24:38">
      <c r="X3423"/>
      <c r="Y3423"/>
      <c r="Z3423"/>
      <c r="AA3423"/>
      <c r="AB3423"/>
      <c r="AC3423"/>
      <c r="AD3423"/>
      <c r="AE3423"/>
      <c r="AF3423"/>
      <c r="AG3423"/>
      <c r="AH3423"/>
      <c r="AI3423"/>
      <c r="AJ3423"/>
      <c r="AK342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3" s="170" t="s">
        <v>2</v>
      </c>
    </row>
    <row r="3424" spans="24:38">
      <c r="X3424"/>
      <c r="Y3424"/>
      <c r="Z3424"/>
      <c r="AA3424"/>
      <c r="AB3424"/>
      <c r="AC3424"/>
      <c r="AD3424"/>
      <c r="AE3424"/>
      <c r="AF3424"/>
      <c r="AG3424"/>
      <c r="AH3424"/>
      <c r="AI3424"/>
      <c r="AJ3424"/>
      <c r="AK342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4" s="170" t="s">
        <v>2</v>
      </c>
    </row>
    <row r="3425" spans="24:38">
      <c r="X3425"/>
      <c r="Y3425"/>
      <c r="Z3425"/>
      <c r="AA3425"/>
      <c r="AB3425"/>
      <c r="AC3425"/>
      <c r="AD3425"/>
      <c r="AE3425"/>
      <c r="AF3425"/>
      <c r="AG3425"/>
      <c r="AH3425"/>
      <c r="AI3425"/>
      <c r="AJ3425"/>
      <c r="AK342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5" s="170" t="s">
        <v>2</v>
      </c>
    </row>
    <row r="3426" spans="24:38">
      <c r="X3426"/>
      <c r="Y3426"/>
      <c r="Z3426"/>
      <c r="AA3426"/>
      <c r="AB3426"/>
      <c r="AC3426"/>
      <c r="AD3426"/>
      <c r="AE3426"/>
      <c r="AF3426"/>
      <c r="AG3426"/>
      <c r="AH3426"/>
      <c r="AI3426"/>
      <c r="AJ3426"/>
      <c r="AK342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6" s="170" t="s">
        <v>2</v>
      </c>
    </row>
    <row r="3427" spans="24:38">
      <c r="X3427"/>
      <c r="Y3427"/>
      <c r="Z3427"/>
      <c r="AA3427"/>
      <c r="AB3427"/>
      <c r="AC3427"/>
      <c r="AD3427"/>
      <c r="AE3427"/>
      <c r="AF3427"/>
      <c r="AG3427"/>
      <c r="AH3427"/>
      <c r="AI3427"/>
      <c r="AJ3427"/>
      <c r="AK342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7" s="170" t="s">
        <v>2</v>
      </c>
    </row>
    <row r="3428" spans="24:38">
      <c r="X3428"/>
      <c r="Y3428"/>
      <c r="Z3428"/>
      <c r="AA3428"/>
      <c r="AB3428"/>
      <c r="AC3428"/>
      <c r="AD3428"/>
      <c r="AE3428"/>
      <c r="AF3428"/>
      <c r="AG3428"/>
      <c r="AH3428"/>
      <c r="AI3428"/>
      <c r="AJ3428"/>
      <c r="AK342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8" s="170" t="s">
        <v>2</v>
      </c>
    </row>
    <row r="3429" spans="24:38">
      <c r="X3429"/>
      <c r="Y3429"/>
      <c r="Z3429"/>
      <c r="AA3429"/>
      <c r="AB3429"/>
      <c r="AC3429"/>
      <c r="AD3429"/>
      <c r="AE3429"/>
      <c r="AF3429"/>
      <c r="AG3429"/>
      <c r="AH3429"/>
      <c r="AI3429"/>
      <c r="AJ3429"/>
      <c r="AK342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9" s="170" t="s">
        <v>2</v>
      </c>
    </row>
    <row r="3430" spans="24:38">
      <c r="X3430"/>
      <c r="Y3430"/>
      <c r="Z3430"/>
      <c r="AA3430"/>
      <c r="AB3430"/>
      <c r="AC3430"/>
      <c r="AD3430"/>
      <c r="AE3430"/>
      <c r="AF3430"/>
      <c r="AG3430"/>
      <c r="AH3430"/>
      <c r="AI3430"/>
      <c r="AJ3430"/>
      <c r="AK343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0" s="170" t="s">
        <v>2</v>
      </c>
    </row>
    <row r="3431" spans="24:38">
      <c r="X3431"/>
      <c r="Y3431"/>
      <c r="Z3431"/>
      <c r="AA3431"/>
      <c r="AB3431"/>
      <c r="AC3431"/>
      <c r="AD3431"/>
      <c r="AE3431"/>
      <c r="AF3431"/>
      <c r="AG3431"/>
      <c r="AH3431"/>
      <c r="AI3431"/>
      <c r="AJ3431"/>
      <c r="AK343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1" s="170" t="s">
        <v>2</v>
      </c>
    </row>
    <row r="3432" spans="24:38">
      <c r="X3432"/>
      <c r="Y3432"/>
      <c r="Z3432"/>
      <c r="AA3432"/>
      <c r="AB3432"/>
      <c r="AC3432"/>
      <c r="AD3432"/>
      <c r="AE3432"/>
      <c r="AF3432"/>
      <c r="AG3432"/>
      <c r="AH3432"/>
      <c r="AI3432"/>
      <c r="AJ3432"/>
      <c r="AK343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2" s="170" t="s">
        <v>2</v>
      </c>
    </row>
    <row r="3433" spans="24:38">
      <c r="X3433"/>
      <c r="Y3433"/>
      <c r="Z3433"/>
      <c r="AA3433"/>
      <c r="AB3433"/>
      <c r="AC3433"/>
      <c r="AD3433"/>
      <c r="AE3433"/>
      <c r="AF3433"/>
      <c r="AG3433"/>
      <c r="AH3433"/>
      <c r="AI3433"/>
      <c r="AJ3433"/>
      <c r="AK343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3" s="170" t="s">
        <v>2</v>
      </c>
    </row>
    <row r="3434" spans="24:38">
      <c r="X3434"/>
      <c r="Y3434"/>
      <c r="Z3434"/>
      <c r="AA3434"/>
      <c r="AB3434"/>
      <c r="AC3434"/>
      <c r="AD3434"/>
      <c r="AE3434"/>
      <c r="AF3434"/>
      <c r="AG3434"/>
      <c r="AH3434"/>
      <c r="AI3434"/>
      <c r="AJ3434"/>
      <c r="AK343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4" s="170" t="s">
        <v>2</v>
      </c>
    </row>
    <row r="3435" spans="24:38">
      <c r="X3435"/>
      <c r="Y3435"/>
      <c r="Z3435"/>
      <c r="AA3435"/>
      <c r="AB3435"/>
      <c r="AC3435"/>
      <c r="AD3435"/>
      <c r="AE3435"/>
      <c r="AF3435"/>
      <c r="AG3435"/>
      <c r="AH3435"/>
      <c r="AI3435"/>
      <c r="AJ3435"/>
      <c r="AK343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5" s="170" t="s">
        <v>2</v>
      </c>
    </row>
    <row r="3436" spans="24:38">
      <c r="X3436"/>
      <c r="Y3436"/>
      <c r="Z3436"/>
      <c r="AA3436"/>
      <c r="AB3436"/>
      <c r="AC3436"/>
      <c r="AD3436"/>
      <c r="AE3436"/>
      <c r="AF3436"/>
      <c r="AG3436"/>
      <c r="AH3436"/>
      <c r="AI3436"/>
      <c r="AJ3436"/>
      <c r="AK343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6" s="170" t="s">
        <v>2</v>
      </c>
    </row>
    <row r="3437" spans="24:38">
      <c r="X3437"/>
      <c r="Y3437"/>
      <c r="Z3437"/>
      <c r="AA3437"/>
      <c r="AB3437"/>
      <c r="AC3437"/>
      <c r="AD3437"/>
      <c r="AE3437"/>
      <c r="AF3437"/>
      <c r="AG3437"/>
      <c r="AH3437"/>
      <c r="AI3437"/>
      <c r="AJ3437"/>
      <c r="AK343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7" s="170" t="s">
        <v>2</v>
      </c>
    </row>
    <row r="3438" spans="24:38">
      <c r="X3438"/>
      <c r="Y3438"/>
      <c r="Z3438"/>
      <c r="AA3438"/>
      <c r="AB3438"/>
      <c r="AC3438"/>
      <c r="AD3438"/>
      <c r="AE3438"/>
      <c r="AF3438"/>
      <c r="AG3438"/>
      <c r="AH3438"/>
      <c r="AI3438"/>
      <c r="AJ3438"/>
      <c r="AK343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8" s="170" t="s">
        <v>2</v>
      </c>
    </row>
    <row r="3439" spans="24:38">
      <c r="X3439"/>
      <c r="Y3439"/>
      <c r="Z3439"/>
      <c r="AA3439"/>
      <c r="AB3439"/>
      <c r="AC3439"/>
      <c r="AD3439"/>
      <c r="AE3439"/>
      <c r="AF3439"/>
      <c r="AG3439"/>
      <c r="AH3439"/>
      <c r="AI3439"/>
      <c r="AJ3439"/>
      <c r="AK343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9" s="170" t="s">
        <v>2</v>
      </c>
    </row>
    <row r="3440" spans="24:38">
      <c r="X3440"/>
      <c r="Y3440"/>
      <c r="Z3440"/>
      <c r="AA3440"/>
      <c r="AB3440"/>
      <c r="AC3440"/>
      <c r="AD3440"/>
      <c r="AE3440"/>
      <c r="AF3440"/>
      <c r="AG3440"/>
      <c r="AH3440"/>
      <c r="AI3440"/>
      <c r="AJ3440"/>
      <c r="AK344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0" s="170" t="s">
        <v>2</v>
      </c>
    </row>
    <row r="3441" spans="24:38">
      <c r="X3441"/>
      <c r="Y3441"/>
      <c r="Z3441"/>
      <c r="AA3441"/>
      <c r="AB3441"/>
      <c r="AC3441"/>
      <c r="AD3441"/>
      <c r="AE3441"/>
      <c r="AF3441"/>
      <c r="AG3441"/>
      <c r="AH3441"/>
      <c r="AI3441"/>
      <c r="AJ3441"/>
      <c r="AK344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1" s="170" t="s">
        <v>2</v>
      </c>
    </row>
    <row r="3442" spans="24:38">
      <c r="X3442"/>
      <c r="Y3442"/>
      <c r="Z3442"/>
      <c r="AA3442"/>
      <c r="AB3442"/>
      <c r="AC3442"/>
      <c r="AD3442"/>
      <c r="AE3442"/>
      <c r="AF3442"/>
      <c r="AG3442"/>
      <c r="AH3442"/>
      <c r="AI3442"/>
      <c r="AJ3442"/>
      <c r="AK344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2" s="170" t="s">
        <v>2</v>
      </c>
    </row>
    <row r="3443" spans="24:38">
      <c r="X3443"/>
      <c r="Y3443"/>
      <c r="Z3443"/>
      <c r="AA3443"/>
      <c r="AB3443"/>
      <c r="AC3443"/>
      <c r="AD3443"/>
      <c r="AE3443"/>
      <c r="AF3443"/>
      <c r="AG3443"/>
      <c r="AH3443"/>
      <c r="AI3443"/>
      <c r="AJ3443"/>
      <c r="AK344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3" s="170" t="s">
        <v>2</v>
      </c>
    </row>
    <row r="3444" spans="24:38">
      <c r="X3444"/>
      <c r="Y3444"/>
      <c r="Z3444"/>
      <c r="AA3444"/>
      <c r="AB3444"/>
      <c r="AC3444"/>
      <c r="AD3444"/>
      <c r="AE3444"/>
      <c r="AF3444"/>
      <c r="AG3444"/>
      <c r="AH3444"/>
      <c r="AI3444"/>
      <c r="AJ3444"/>
      <c r="AK344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4" s="170" t="s">
        <v>2</v>
      </c>
    </row>
    <row r="3445" spans="24:38">
      <c r="X3445"/>
      <c r="Y3445"/>
      <c r="Z3445"/>
      <c r="AA3445"/>
      <c r="AB3445"/>
      <c r="AC3445"/>
      <c r="AD3445"/>
      <c r="AE3445"/>
      <c r="AF3445"/>
      <c r="AG3445"/>
      <c r="AH3445"/>
      <c r="AI3445"/>
      <c r="AJ3445"/>
      <c r="AK344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5" s="170" t="s">
        <v>2</v>
      </c>
    </row>
    <row r="3446" spans="24:38">
      <c r="X3446"/>
      <c r="Y3446"/>
      <c r="Z3446"/>
      <c r="AA3446"/>
      <c r="AB3446"/>
      <c r="AC3446"/>
      <c r="AD3446"/>
      <c r="AE3446"/>
      <c r="AF3446"/>
      <c r="AG3446"/>
      <c r="AH3446"/>
      <c r="AI3446"/>
      <c r="AJ3446"/>
      <c r="AK344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6" s="170" t="s">
        <v>2</v>
      </c>
    </row>
    <row r="3447" spans="24:38">
      <c r="X3447"/>
      <c r="Y3447"/>
      <c r="Z3447"/>
      <c r="AA3447"/>
      <c r="AB3447"/>
      <c r="AC3447"/>
      <c r="AD3447"/>
      <c r="AE3447"/>
      <c r="AF3447"/>
      <c r="AG3447"/>
      <c r="AH3447"/>
      <c r="AI3447"/>
      <c r="AJ3447"/>
      <c r="AK344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7" s="170" t="s">
        <v>2</v>
      </c>
    </row>
    <row r="3448" spans="24:38">
      <c r="X3448"/>
      <c r="Y3448"/>
      <c r="Z3448"/>
      <c r="AA3448"/>
      <c r="AB3448"/>
      <c r="AC3448"/>
      <c r="AD3448"/>
      <c r="AE3448"/>
      <c r="AF3448"/>
      <c r="AG3448"/>
      <c r="AH3448"/>
      <c r="AI3448"/>
      <c r="AJ3448"/>
      <c r="AK344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8" s="170" t="s">
        <v>2</v>
      </c>
    </row>
    <row r="3449" spans="24:38">
      <c r="X3449"/>
      <c r="Y3449"/>
      <c r="Z3449"/>
      <c r="AA3449"/>
      <c r="AB3449"/>
      <c r="AC3449"/>
      <c r="AD3449"/>
      <c r="AE3449"/>
      <c r="AF3449"/>
      <c r="AG3449"/>
      <c r="AH3449"/>
      <c r="AI3449"/>
      <c r="AJ3449"/>
      <c r="AK344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9" s="170" t="s">
        <v>2</v>
      </c>
    </row>
    <row r="3450" spans="24:38">
      <c r="X3450"/>
      <c r="Y3450"/>
      <c r="Z3450"/>
      <c r="AA3450"/>
      <c r="AB3450"/>
      <c r="AC3450"/>
      <c r="AD3450"/>
      <c r="AE3450"/>
      <c r="AF3450"/>
      <c r="AG3450"/>
      <c r="AH3450"/>
      <c r="AI3450"/>
      <c r="AJ3450"/>
      <c r="AK345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0" s="170" t="s">
        <v>2</v>
      </c>
    </row>
    <row r="3451" spans="24:38">
      <c r="X3451"/>
      <c r="Y3451"/>
      <c r="Z3451"/>
      <c r="AA3451"/>
      <c r="AB3451"/>
      <c r="AC3451"/>
      <c r="AD3451"/>
      <c r="AE3451"/>
      <c r="AF3451"/>
      <c r="AG3451"/>
      <c r="AH3451"/>
      <c r="AI3451"/>
      <c r="AJ3451"/>
      <c r="AK345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1" s="170" t="s">
        <v>2</v>
      </c>
    </row>
    <row r="3452" spans="24:38">
      <c r="X3452"/>
      <c r="Y3452"/>
      <c r="Z3452"/>
      <c r="AA3452"/>
      <c r="AB3452"/>
      <c r="AC3452"/>
      <c r="AD3452"/>
      <c r="AE3452"/>
      <c r="AF3452"/>
      <c r="AG3452"/>
      <c r="AH3452"/>
      <c r="AI3452"/>
      <c r="AJ3452"/>
      <c r="AK345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2" s="170" t="s">
        <v>2</v>
      </c>
    </row>
    <row r="3453" spans="24:38">
      <c r="X3453"/>
      <c r="Y3453"/>
      <c r="Z3453"/>
      <c r="AA3453"/>
      <c r="AB3453"/>
      <c r="AC3453"/>
      <c r="AD3453"/>
      <c r="AE3453"/>
      <c r="AF3453"/>
      <c r="AG3453"/>
      <c r="AH3453"/>
      <c r="AI3453"/>
      <c r="AJ3453"/>
      <c r="AK345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3" s="170" t="s">
        <v>2</v>
      </c>
    </row>
    <row r="3454" spans="24:38">
      <c r="X3454"/>
      <c r="Y3454"/>
      <c r="Z3454"/>
      <c r="AA3454"/>
      <c r="AB3454"/>
      <c r="AC3454"/>
      <c r="AD3454"/>
      <c r="AE3454"/>
      <c r="AF3454"/>
      <c r="AG3454"/>
      <c r="AH3454"/>
      <c r="AI3454"/>
      <c r="AJ3454"/>
      <c r="AK345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4" s="170" t="s">
        <v>2</v>
      </c>
    </row>
    <row r="3455" spans="24:38">
      <c r="X3455"/>
      <c r="Y3455"/>
      <c r="Z3455"/>
      <c r="AA3455"/>
      <c r="AB3455"/>
      <c r="AC3455"/>
      <c r="AD3455"/>
      <c r="AE3455"/>
      <c r="AF3455"/>
      <c r="AG3455"/>
      <c r="AH3455"/>
      <c r="AI3455"/>
      <c r="AJ3455"/>
      <c r="AK345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5" s="170" t="s">
        <v>2</v>
      </c>
    </row>
    <row r="3456" spans="24:38">
      <c r="X3456"/>
      <c r="Y3456"/>
      <c r="Z3456"/>
      <c r="AA3456"/>
      <c r="AB3456"/>
      <c r="AC3456"/>
      <c r="AD3456"/>
      <c r="AE3456"/>
      <c r="AF3456"/>
      <c r="AG3456"/>
      <c r="AH3456"/>
      <c r="AI3456"/>
      <c r="AJ3456"/>
      <c r="AK345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6" s="170" t="s">
        <v>2</v>
      </c>
    </row>
    <row r="3457" spans="24:38">
      <c r="X3457"/>
      <c r="Y3457"/>
      <c r="Z3457"/>
      <c r="AA3457"/>
      <c r="AB3457"/>
      <c r="AC3457"/>
      <c r="AD3457"/>
      <c r="AE3457"/>
      <c r="AF3457"/>
      <c r="AG3457"/>
      <c r="AH3457"/>
      <c r="AI3457"/>
      <c r="AJ3457"/>
      <c r="AK345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7" s="170" t="s">
        <v>2</v>
      </c>
    </row>
    <row r="3458" spans="24:38">
      <c r="X3458"/>
      <c r="Y3458"/>
      <c r="Z3458"/>
      <c r="AA3458"/>
      <c r="AB3458"/>
      <c r="AC3458"/>
      <c r="AD3458"/>
      <c r="AE3458"/>
      <c r="AF3458"/>
      <c r="AG3458"/>
      <c r="AH3458"/>
      <c r="AI3458"/>
      <c r="AJ3458"/>
      <c r="AK345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8" s="170" t="s">
        <v>2</v>
      </c>
    </row>
    <row r="3459" spans="24:38">
      <c r="X3459"/>
      <c r="Y3459"/>
      <c r="Z3459"/>
      <c r="AA3459"/>
      <c r="AB3459"/>
      <c r="AC3459"/>
      <c r="AD3459"/>
      <c r="AE3459"/>
      <c r="AF3459"/>
      <c r="AG3459"/>
      <c r="AH3459"/>
      <c r="AI3459"/>
      <c r="AJ3459"/>
      <c r="AK345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9" s="170" t="s">
        <v>2</v>
      </c>
    </row>
    <row r="3460" spans="24:38">
      <c r="X3460"/>
      <c r="Y3460"/>
      <c r="Z3460"/>
      <c r="AA3460"/>
      <c r="AB3460"/>
      <c r="AC3460"/>
      <c r="AD3460"/>
      <c r="AE3460"/>
      <c r="AF3460"/>
      <c r="AG3460"/>
      <c r="AH3460"/>
      <c r="AI3460"/>
      <c r="AJ3460"/>
      <c r="AK346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0" s="170" t="s">
        <v>2</v>
      </c>
    </row>
    <row r="3461" spans="24:38">
      <c r="X3461"/>
      <c r="Y3461"/>
      <c r="Z3461"/>
      <c r="AA3461"/>
      <c r="AB3461"/>
      <c r="AC3461"/>
      <c r="AD3461"/>
      <c r="AE3461"/>
      <c r="AF3461"/>
      <c r="AG3461"/>
      <c r="AH3461"/>
      <c r="AI3461"/>
      <c r="AJ3461"/>
      <c r="AK346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1" s="170" t="s">
        <v>2</v>
      </c>
    </row>
    <row r="3462" spans="24:38">
      <c r="X3462"/>
      <c r="Y3462"/>
      <c r="Z3462"/>
      <c r="AA3462"/>
      <c r="AB3462"/>
      <c r="AC3462"/>
      <c r="AD3462"/>
      <c r="AE3462"/>
      <c r="AF3462"/>
      <c r="AG3462"/>
      <c r="AH3462"/>
      <c r="AI3462"/>
      <c r="AJ3462"/>
      <c r="AK346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2" s="170" t="s">
        <v>2</v>
      </c>
    </row>
    <row r="3463" spans="24:38">
      <c r="X3463"/>
      <c r="Y3463"/>
      <c r="Z3463"/>
      <c r="AA3463"/>
      <c r="AB3463"/>
      <c r="AC3463"/>
      <c r="AD3463"/>
      <c r="AE3463"/>
      <c r="AF3463"/>
      <c r="AG3463"/>
      <c r="AH3463"/>
      <c r="AI3463"/>
      <c r="AJ3463"/>
      <c r="AK346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3" s="170" t="s">
        <v>2</v>
      </c>
    </row>
    <row r="3464" spans="24:38">
      <c r="X3464"/>
      <c r="Y3464"/>
      <c r="Z3464"/>
      <c r="AA3464"/>
      <c r="AB3464"/>
      <c r="AC3464"/>
      <c r="AD3464"/>
      <c r="AE3464"/>
      <c r="AF3464"/>
      <c r="AG3464"/>
      <c r="AH3464"/>
      <c r="AI3464"/>
      <c r="AJ3464"/>
      <c r="AK346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4" s="170" t="s">
        <v>2</v>
      </c>
    </row>
    <row r="3465" spans="24:38">
      <c r="X3465"/>
      <c r="Y3465"/>
      <c r="Z3465"/>
      <c r="AA3465"/>
      <c r="AB3465"/>
      <c r="AC3465"/>
      <c r="AD3465"/>
      <c r="AE3465"/>
      <c r="AF3465"/>
      <c r="AG3465"/>
      <c r="AH3465"/>
      <c r="AI3465"/>
      <c r="AJ3465"/>
      <c r="AK346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5" s="170" t="s">
        <v>2</v>
      </c>
    </row>
    <row r="3466" spans="24:38">
      <c r="X3466"/>
      <c r="Y3466"/>
      <c r="Z3466"/>
      <c r="AA3466"/>
      <c r="AB3466"/>
      <c r="AC3466"/>
      <c r="AD3466"/>
      <c r="AE3466"/>
      <c r="AF3466"/>
      <c r="AG3466"/>
      <c r="AH3466"/>
      <c r="AI3466"/>
      <c r="AJ3466"/>
      <c r="AK346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6" s="170" t="s">
        <v>2</v>
      </c>
    </row>
    <row r="3467" spans="24:38">
      <c r="X3467"/>
      <c r="Y3467"/>
      <c r="Z3467"/>
      <c r="AA3467"/>
      <c r="AB3467"/>
      <c r="AC3467"/>
      <c r="AD3467"/>
      <c r="AE3467"/>
      <c r="AF3467"/>
      <c r="AG3467"/>
      <c r="AH3467"/>
      <c r="AI3467"/>
      <c r="AJ3467"/>
      <c r="AK346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7" s="170" t="s">
        <v>2</v>
      </c>
    </row>
    <row r="3468" spans="24:38">
      <c r="X3468"/>
      <c r="Y3468"/>
      <c r="Z3468"/>
      <c r="AA3468"/>
      <c r="AB3468"/>
      <c r="AC3468"/>
      <c r="AD3468"/>
      <c r="AE3468"/>
      <c r="AF3468"/>
      <c r="AG3468"/>
      <c r="AH3468"/>
      <c r="AI3468"/>
      <c r="AJ3468"/>
      <c r="AK346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8" s="170" t="s">
        <v>2</v>
      </c>
    </row>
    <row r="3469" spans="24:38">
      <c r="X3469"/>
      <c r="Y3469"/>
      <c r="Z3469"/>
      <c r="AA3469"/>
      <c r="AB3469"/>
      <c r="AC3469"/>
      <c r="AD3469"/>
      <c r="AE3469"/>
      <c r="AF3469"/>
      <c r="AG3469"/>
      <c r="AH3469"/>
      <c r="AI3469"/>
      <c r="AJ3469"/>
      <c r="AK346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9" s="170" t="s">
        <v>2</v>
      </c>
    </row>
    <row r="3470" spans="24:38">
      <c r="X3470"/>
      <c r="Y3470"/>
      <c r="Z3470"/>
      <c r="AA3470"/>
      <c r="AB3470"/>
      <c r="AC3470"/>
      <c r="AD3470"/>
      <c r="AE3470"/>
      <c r="AF3470"/>
      <c r="AG3470"/>
      <c r="AH3470"/>
      <c r="AI3470"/>
      <c r="AJ3470"/>
      <c r="AK347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0" s="170" t="s">
        <v>2</v>
      </c>
    </row>
    <row r="3471" spans="24:38">
      <c r="X3471"/>
      <c r="Y3471"/>
      <c r="Z3471"/>
      <c r="AA3471"/>
      <c r="AB3471"/>
      <c r="AC3471"/>
      <c r="AD3471"/>
      <c r="AE3471"/>
      <c r="AF3471"/>
      <c r="AG3471"/>
      <c r="AH3471"/>
      <c r="AI3471"/>
      <c r="AJ3471"/>
      <c r="AK347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1" s="170" t="s">
        <v>2</v>
      </c>
    </row>
    <row r="3472" spans="24:38">
      <c r="X3472"/>
      <c r="Y3472"/>
      <c r="Z3472"/>
      <c r="AA3472"/>
      <c r="AB3472"/>
      <c r="AC3472"/>
      <c r="AD3472"/>
      <c r="AE3472"/>
      <c r="AF3472"/>
      <c r="AG3472"/>
      <c r="AH3472"/>
      <c r="AI3472"/>
      <c r="AJ3472"/>
      <c r="AK347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2" s="170" t="s">
        <v>2</v>
      </c>
    </row>
    <row r="3473" spans="24:38">
      <c r="X3473"/>
      <c r="Y3473"/>
      <c r="Z3473"/>
      <c r="AA3473"/>
      <c r="AB3473"/>
      <c r="AC3473"/>
      <c r="AD3473"/>
      <c r="AE3473"/>
      <c r="AF3473"/>
      <c r="AG3473"/>
      <c r="AH3473"/>
      <c r="AI3473"/>
      <c r="AJ3473"/>
      <c r="AK347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3" s="170" t="s">
        <v>2</v>
      </c>
    </row>
    <row r="3474" spans="24:38">
      <c r="X3474"/>
      <c r="Y3474"/>
      <c r="Z3474"/>
      <c r="AA3474"/>
      <c r="AB3474"/>
      <c r="AC3474"/>
      <c r="AD3474"/>
      <c r="AE3474"/>
      <c r="AF3474"/>
      <c r="AG3474"/>
      <c r="AH3474"/>
      <c r="AI3474"/>
      <c r="AJ3474"/>
      <c r="AK347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4" s="170" t="s">
        <v>2</v>
      </c>
    </row>
    <row r="3475" spans="24:38">
      <c r="X3475"/>
      <c r="Y3475"/>
      <c r="Z3475"/>
      <c r="AA3475"/>
      <c r="AB3475"/>
      <c r="AC3475"/>
      <c r="AD3475"/>
      <c r="AE3475"/>
      <c r="AF3475"/>
      <c r="AG3475"/>
      <c r="AH3475"/>
      <c r="AI3475"/>
      <c r="AJ3475"/>
      <c r="AK347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5" s="170" t="s">
        <v>2</v>
      </c>
    </row>
    <row r="3476" spans="24:38">
      <c r="X3476"/>
      <c r="Y3476"/>
      <c r="Z3476"/>
      <c r="AA3476"/>
      <c r="AB3476"/>
      <c r="AC3476"/>
      <c r="AD3476"/>
      <c r="AE3476"/>
      <c r="AF3476"/>
      <c r="AG3476"/>
      <c r="AH3476"/>
      <c r="AI3476"/>
      <c r="AJ3476"/>
      <c r="AK347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6" s="170" t="s">
        <v>2</v>
      </c>
    </row>
    <row r="3477" spans="24:38">
      <c r="X3477"/>
      <c r="Y3477"/>
      <c r="Z3477"/>
      <c r="AA3477"/>
      <c r="AB3477"/>
      <c r="AC3477"/>
      <c r="AD3477"/>
      <c r="AE3477"/>
      <c r="AF3477"/>
      <c r="AG3477"/>
      <c r="AH3477"/>
      <c r="AI3477"/>
      <c r="AJ3477"/>
      <c r="AK3477" s="130" t="str">
        <f t="shared" ref="AK3477:AK3540" si="70">CONCATENATE("IF EXISTS (SELECT * FROM TR_OPCItems WHERE iID = ",V3477,")
UPDATE TR_OPCItems
   SET iID_OPCGroup = ",W3477,",sName = '",X3477,"',sEngUnit = '",Y3477,"',sFunction = '",Z3477,"',sNameTag = '",AA3477,"',dMin = ",AB3477,",dMax = ",AC3477,",dHiHi = ",AD3477,",dHi = ",AE3477,",dLo = ",AF3477,",dLoLo = ",AG3477,",iPrecision = ",AH3477,",iDuration = ",AJ3477,"
 WHERE iID = ",V3477,"
ELSE 
 INSERT INTO TR_OPCItems
           ([iID_OPCGroup],[sName],[sEngUnit],[sFunction],[sNameTag],[dMin],[dMax],[dHiHi],[dHi],[dLo],[dLoLo],[iPrecision],[iDuration])
     VALUES
           (",W3477,",'",X3477,"','",Y3477,"','",Z3477,"','",AA3477,"',",AB3477,",",AC3477," ,",AD3477,",",AE3477,",",AF3477,",",AG3477,",",AH3477,",",AJ3477,");")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7" s="170" t="s">
        <v>2</v>
      </c>
    </row>
    <row r="3478" spans="24:38">
      <c r="X3478"/>
      <c r="Y3478"/>
      <c r="Z3478"/>
      <c r="AA3478"/>
      <c r="AB3478"/>
      <c r="AC3478"/>
      <c r="AD3478"/>
      <c r="AE3478"/>
      <c r="AF3478"/>
      <c r="AG3478"/>
      <c r="AH3478"/>
      <c r="AI3478"/>
      <c r="AJ3478"/>
      <c r="AK347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8" s="170" t="s">
        <v>2</v>
      </c>
    </row>
    <row r="3479" spans="24:38">
      <c r="X3479"/>
      <c r="Y3479"/>
      <c r="Z3479"/>
      <c r="AA3479"/>
      <c r="AB3479"/>
      <c r="AC3479"/>
      <c r="AD3479"/>
      <c r="AE3479"/>
      <c r="AF3479"/>
      <c r="AG3479"/>
      <c r="AH3479"/>
      <c r="AI3479"/>
      <c r="AJ3479"/>
      <c r="AK347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9" s="170" t="s">
        <v>2</v>
      </c>
    </row>
    <row r="3480" spans="24:38">
      <c r="X3480"/>
      <c r="Y3480"/>
      <c r="Z3480"/>
      <c r="AA3480"/>
      <c r="AB3480"/>
      <c r="AC3480"/>
      <c r="AD3480"/>
      <c r="AE3480"/>
      <c r="AF3480"/>
      <c r="AG3480"/>
      <c r="AH3480"/>
      <c r="AI3480"/>
      <c r="AJ3480"/>
      <c r="AK348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0" s="170" t="s">
        <v>2</v>
      </c>
    </row>
    <row r="3481" spans="24:38">
      <c r="X3481"/>
      <c r="Y3481"/>
      <c r="Z3481"/>
      <c r="AA3481"/>
      <c r="AB3481"/>
      <c r="AC3481"/>
      <c r="AD3481"/>
      <c r="AE3481"/>
      <c r="AF3481"/>
      <c r="AG3481"/>
      <c r="AH3481"/>
      <c r="AI3481"/>
      <c r="AJ3481"/>
      <c r="AK348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1" s="170" t="s">
        <v>2</v>
      </c>
    </row>
    <row r="3482" spans="24:38">
      <c r="X3482"/>
      <c r="Y3482"/>
      <c r="Z3482"/>
      <c r="AA3482"/>
      <c r="AB3482"/>
      <c r="AC3482"/>
      <c r="AD3482"/>
      <c r="AE3482"/>
      <c r="AF3482"/>
      <c r="AG3482"/>
      <c r="AH3482"/>
      <c r="AI3482"/>
      <c r="AJ3482"/>
      <c r="AK348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2" s="170" t="s">
        <v>2</v>
      </c>
    </row>
    <row r="3483" spans="24:38">
      <c r="X3483"/>
      <c r="Y3483"/>
      <c r="Z3483"/>
      <c r="AA3483"/>
      <c r="AB3483"/>
      <c r="AC3483"/>
      <c r="AD3483"/>
      <c r="AE3483"/>
      <c r="AF3483"/>
      <c r="AG3483"/>
      <c r="AH3483"/>
      <c r="AI3483"/>
      <c r="AJ3483"/>
      <c r="AK348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3" s="170" t="s">
        <v>2</v>
      </c>
    </row>
    <row r="3484" spans="24:38">
      <c r="X3484"/>
      <c r="Y3484"/>
      <c r="Z3484"/>
      <c r="AA3484"/>
      <c r="AB3484"/>
      <c r="AC3484"/>
      <c r="AD3484"/>
      <c r="AE3484"/>
      <c r="AF3484"/>
      <c r="AG3484"/>
      <c r="AH3484"/>
      <c r="AI3484"/>
      <c r="AJ3484"/>
      <c r="AK348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4" s="170" t="s">
        <v>2</v>
      </c>
    </row>
    <row r="3485" spans="24:38">
      <c r="X3485"/>
      <c r="Y3485"/>
      <c r="Z3485"/>
      <c r="AA3485"/>
      <c r="AB3485"/>
      <c r="AC3485"/>
      <c r="AD3485"/>
      <c r="AE3485"/>
      <c r="AF3485"/>
      <c r="AG3485"/>
      <c r="AH3485"/>
      <c r="AI3485"/>
      <c r="AJ3485"/>
      <c r="AK348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5" s="170" t="s">
        <v>2</v>
      </c>
    </row>
    <row r="3486" spans="24:38">
      <c r="X3486"/>
      <c r="Y3486"/>
      <c r="Z3486"/>
      <c r="AA3486"/>
      <c r="AB3486"/>
      <c r="AC3486"/>
      <c r="AD3486"/>
      <c r="AE3486"/>
      <c r="AF3486"/>
      <c r="AG3486"/>
      <c r="AH3486"/>
      <c r="AI3486"/>
      <c r="AJ3486"/>
      <c r="AK348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6" s="170" t="s">
        <v>2</v>
      </c>
    </row>
    <row r="3487" spans="24:38">
      <c r="X3487"/>
      <c r="Y3487"/>
      <c r="Z3487"/>
      <c r="AA3487"/>
      <c r="AB3487"/>
      <c r="AC3487"/>
      <c r="AD3487"/>
      <c r="AE3487"/>
      <c r="AF3487"/>
      <c r="AG3487"/>
      <c r="AH3487"/>
      <c r="AI3487"/>
      <c r="AJ3487"/>
      <c r="AK348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7" s="170" t="s">
        <v>2</v>
      </c>
    </row>
    <row r="3488" spans="24:38">
      <c r="X3488"/>
      <c r="Y3488"/>
      <c r="Z3488"/>
      <c r="AA3488"/>
      <c r="AB3488"/>
      <c r="AC3488"/>
      <c r="AD3488"/>
      <c r="AE3488"/>
      <c r="AF3488"/>
      <c r="AG3488"/>
      <c r="AH3488"/>
      <c r="AI3488"/>
      <c r="AJ3488"/>
      <c r="AK348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8" s="170" t="s">
        <v>2</v>
      </c>
    </row>
    <row r="3489" spans="24:38">
      <c r="X3489"/>
      <c r="Y3489"/>
      <c r="Z3489"/>
      <c r="AA3489"/>
      <c r="AB3489"/>
      <c r="AC3489"/>
      <c r="AD3489"/>
      <c r="AE3489"/>
      <c r="AF3489"/>
      <c r="AG3489"/>
      <c r="AH3489"/>
      <c r="AI3489"/>
      <c r="AJ3489"/>
      <c r="AK348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9" s="170" t="s">
        <v>2</v>
      </c>
    </row>
    <row r="3490" spans="24:38">
      <c r="X3490"/>
      <c r="Y3490"/>
      <c r="Z3490"/>
      <c r="AA3490"/>
      <c r="AB3490"/>
      <c r="AC3490"/>
      <c r="AD3490"/>
      <c r="AE3490"/>
      <c r="AF3490"/>
      <c r="AG3490"/>
      <c r="AH3490"/>
      <c r="AI3490"/>
      <c r="AJ3490"/>
      <c r="AK349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0" s="170" t="s">
        <v>2</v>
      </c>
    </row>
    <row r="3491" spans="24:38">
      <c r="X3491"/>
      <c r="Y3491"/>
      <c r="Z3491"/>
      <c r="AA3491"/>
      <c r="AB3491"/>
      <c r="AC3491"/>
      <c r="AD3491"/>
      <c r="AE3491"/>
      <c r="AF3491"/>
      <c r="AG3491"/>
      <c r="AH3491"/>
      <c r="AI3491"/>
      <c r="AJ3491"/>
      <c r="AK349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1" s="170" t="s">
        <v>2</v>
      </c>
    </row>
    <row r="3492" spans="24:38">
      <c r="X3492"/>
      <c r="Y3492"/>
      <c r="Z3492"/>
      <c r="AA3492"/>
      <c r="AB3492"/>
      <c r="AC3492"/>
      <c r="AD3492"/>
      <c r="AE3492"/>
      <c r="AF3492"/>
      <c r="AG3492"/>
      <c r="AH3492"/>
      <c r="AI3492"/>
      <c r="AJ3492"/>
      <c r="AK349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2" s="170" t="s">
        <v>2</v>
      </c>
    </row>
    <row r="3493" spans="24:38">
      <c r="X3493"/>
      <c r="Y3493"/>
      <c r="Z3493"/>
      <c r="AA3493"/>
      <c r="AB3493"/>
      <c r="AC3493"/>
      <c r="AD3493"/>
      <c r="AE3493"/>
      <c r="AF3493"/>
      <c r="AG3493"/>
      <c r="AH3493"/>
      <c r="AI3493"/>
      <c r="AJ3493"/>
      <c r="AK349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3" s="170" t="s">
        <v>2</v>
      </c>
    </row>
    <row r="3494" spans="24:38">
      <c r="X3494"/>
      <c r="Y3494"/>
      <c r="Z3494"/>
      <c r="AA3494"/>
      <c r="AB3494"/>
      <c r="AC3494"/>
      <c r="AD3494"/>
      <c r="AE3494"/>
      <c r="AF3494"/>
      <c r="AG3494"/>
      <c r="AH3494"/>
      <c r="AI3494"/>
      <c r="AJ3494"/>
      <c r="AK349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4" s="170" t="s">
        <v>2</v>
      </c>
    </row>
    <row r="3495" spans="24:38">
      <c r="X3495"/>
      <c r="Y3495"/>
      <c r="Z3495"/>
      <c r="AA3495"/>
      <c r="AB3495"/>
      <c r="AC3495"/>
      <c r="AD3495"/>
      <c r="AE3495"/>
      <c r="AF3495"/>
      <c r="AG3495"/>
      <c r="AH3495"/>
      <c r="AI3495"/>
      <c r="AJ3495"/>
      <c r="AK349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5" s="170" t="s">
        <v>2</v>
      </c>
    </row>
    <row r="3496" spans="24:38">
      <c r="X3496"/>
      <c r="Y3496"/>
      <c r="Z3496"/>
      <c r="AA3496"/>
      <c r="AB3496"/>
      <c r="AC3496"/>
      <c r="AD3496"/>
      <c r="AE3496"/>
      <c r="AF3496"/>
      <c r="AG3496"/>
      <c r="AH3496"/>
      <c r="AI3496"/>
      <c r="AJ3496"/>
      <c r="AK349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6" s="170" t="s">
        <v>2</v>
      </c>
    </row>
    <row r="3497" spans="24:38">
      <c r="X3497"/>
      <c r="Y3497"/>
      <c r="Z3497"/>
      <c r="AA3497"/>
      <c r="AB3497"/>
      <c r="AC3497"/>
      <c r="AD3497"/>
      <c r="AE3497"/>
      <c r="AF3497"/>
      <c r="AG3497"/>
      <c r="AH3497"/>
      <c r="AI3497"/>
      <c r="AJ3497"/>
      <c r="AK349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7" s="170" t="s">
        <v>2</v>
      </c>
    </row>
    <row r="3498" spans="24:38">
      <c r="X3498"/>
      <c r="Y3498"/>
      <c r="Z3498"/>
      <c r="AA3498"/>
      <c r="AB3498"/>
      <c r="AC3498"/>
      <c r="AD3498"/>
      <c r="AE3498"/>
      <c r="AF3498"/>
      <c r="AG3498"/>
      <c r="AH3498"/>
      <c r="AI3498"/>
      <c r="AJ3498"/>
      <c r="AK349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8" s="170" t="s">
        <v>2</v>
      </c>
    </row>
    <row r="3499" spans="24:38">
      <c r="X3499"/>
      <c r="Y3499"/>
      <c r="Z3499"/>
      <c r="AA3499"/>
      <c r="AB3499"/>
      <c r="AC3499"/>
      <c r="AD3499"/>
      <c r="AE3499"/>
      <c r="AF3499"/>
      <c r="AG3499"/>
      <c r="AH3499"/>
      <c r="AI3499"/>
      <c r="AJ3499"/>
      <c r="AK349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9" s="170" t="s">
        <v>2</v>
      </c>
    </row>
    <row r="3500" spans="24:38">
      <c r="X3500"/>
      <c r="Y3500"/>
      <c r="Z3500"/>
      <c r="AA3500"/>
      <c r="AB3500"/>
      <c r="AC3500"/>
      <c r="AD3500"/>
      <c r="AE3500"/>
      <c r="AF3500"/>
      <c r="AG3500"/>
      <c r="AH3500"/>
      <c r="AI3500"/>
      <c r="AJ3500"/>
      <c r="AK350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0" s="170" t="s">
        <v>2</v>
      </c>
    </row>
    <row r="3501" spans="24:38">
      <c r="X3501"/>
      <c r="Y3501"/>
      <c r="Z3501"/>
      <c r="AA3501"/>
      <c r="AB3501"/>
      <c r="AC3501"/>
      <c r="AD3501"/>
      <c r="AE3501"/>
      <c r="AF3501"/>
      <c r="AG3501"/>
      <c r="AH3501"/>
      <c r="AI3501"/>
      <c r="AJ3501"/>
      <c r="AK350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1" s="170" t="s">
        <v>2</v>
      </c>
    </row>
    <row r="3502" spans="24:38">
      <c r="X3502"/>
      <c r="Y3502"/>
      <c r="Z3502"/>
      <c r="AA3502"/>
      <c r="AB3502"/>
      <c r="AC3502"/>
      <c r="AD3502"/>
      <c r="AE3502"/>
      <c r="AF3502"/>
      <c r="AG3502"/>
      <c r="AH3502"/>
      <c r="AI3502"/>
      <c r="AJ3502"/>
      <c r="AK350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2" s="170" t="s">
        <v>2</v>
      </c>
    </row>
    <row r="3503" spans="24:38">
      <c r="X3503"/>
      <c r="Y3503"/>
      <c r="Z3503"/>
      <c r="AA3503"/>
      <c r="AB3503"/>
      <c r="AC3503"/>
      <c r="AD3503"/>
      <c r="AE3503"/>
      <c r="AF3503"/>
      <c r="AG3503"/>
      <c r="AH3503"/>
      <c r="AI3503"/>
      <c r="AJ3503"/>
      <c r="AK350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3" s="170" t="s">
        <v>2</v>
      </c>
    </row>
    <row r="3504" spans="24:38">
      <c r="X3504"/>
      <c r="Y3504"/>
      <c r="Z3504"/>
      <c r="AA3504"/>
      <c r="AB3504"/>
      <c r="AC3504"/>
      <c r="AD3504"/>
      <c r="AE3504"/>
      <c r="AF3504"/>
      <c r="AG3504"/>
      <c r="AH3504"/>
      <c r="AI3504"/>
      <c r="AJ3504"/>
      <c r="AK350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4" s="170" t="s">
        <v>2</v>
      </c>
    </row>
    <row r="3505" spans="24:38">
      <c r="X3505"/>
      <c r="Y3505"/>
      <c r="Z3505"/>
      <c r="AA3505"/>
      <c r="AB3505"/>
      <c r="AC3505"/>
      <c r="AD3505"/>
      <c r="AE3505"/>
      <c r="AF3505"/>
      <c r="AG3505"/>
      <c r="AH3505"/>
      <c r="AI3505"/>
      <c r="AJ3505"/>
      <c r="AK350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5" s="170" t="s">
        <v>2</v>
      </c>
    </row>
    <row r="3506" spans="24:38">
      <c r="X3506"/>
      <c r="Y3506"/>
      <c r="Z3506"/>
      <c r="AA3506"/>
      <c r="AB3506"/>
      <c r="AC3506"/>
      <c r="AD3506"/>
      <c r="AE3506"/>
      <c r="AF3506"/>
      <c r="AG3506"/>
      <c r="AH3506"/>
      <c r="AI3506"/>
      <c r="AJ3506"/>
      <c r="AK350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6" s="170" t="s">
        <v>2</v>
      </c>
    </row>
    <row r="3507" spans="24:38">
      <c r="X3507"/>
      <c r="Y3507"/>
      <c r="Z3507"/>
      <c r="AA3507"/>
      <c r="AB3507"/>
      <c r="AC3507"/>
      <c r="AD3507"/>
      <c r="AE3507"/>
      <c r="AF3507"/>
      <c r="AG3507"/>
      <c r="AH3507"/>
      <c r="AI3507"/>
      <c r="AJ3507"/>
      <c r="AK350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7" s="170" t="s">
        <v>2</v>
      </c>
    </row>
    <row r="3508" spans="24:38">
      <c r="X3508"/>
      <c r="Y3508"/>
      <c r="Z3508"/>
      <c r="AA3508"/>
      <c r="AB3508"/>
      <c r="AC3508"/>
      <c r="AD3508"/>
      <c r="AE3508"/>
      <c r="AF3508"/>
      <c r="AG3508"/>
      <c r="AH3508"/>
      <c r="AI3508"/>
      <c r="AJ3508"/>
      <c r="AK350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8" s="170" t="s">
        <v>2</v>
      </c>
    </row>
    <row r="3509" spans="24:38">
      <c r="X3509"/>
      <c r="Y3509"/>
      <c r="Z3509"/>
      <c r="AA3509"/>
      <c r="AB3509"/>
      <c r="AC3509"/>
      <c r="AD3509"/>
      <c r="AE3509"/>
      <c r="AF3509"/>
      <c r="AG3509"/>
      <c r="AH3509"/>
      <c r="AI3509"/>
      <c r="AJ3509"/>
      <c r="AK350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9" s="170" t="s">
        <v>2</v>
      </c>
    </row>
    <row r="3510" spans="24:38">
      <c r="X3510"/>
      <c r="Y3510"/>
      <c r="Z3510"/>
      <c r="AA3510"/>
      <c r="AB3510"/>
      <c r="AC3510"/>
      <c r="AD3510"/>
      <c r="AE3510"/>
      <c r="AF3510"/>
      <c r="AG3510"/>
      <c r="AH3510"/>
      <c r="AI3510"/>
      <c r="AJ3510"/>
      <c r="AK351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0" s="170" t="s">
        <v>2</v>
      </c>
    </row>
    <row r="3511" spans="24:38">
      <c r="X3511"/>
      <c r="Y3511"/>
      <c r="Z3511"/>
      <c r="AA3511"/>
      <c r="AB3511"/>
      <c r="AC3511"/>
      <c r="AD3511"/>
      <c r="AE3511"/>
      <c r="AF3511"/>
      <c r="AG3511"/>
      <c r="AH3511"/>
      <c r="AI3511"/>
      <c r="AJ3511"/>
      <c r="AK351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1" s="170" t="s">
        <v>2</v>
      </c>
    </row>
    <row r="3512" spans="24:38">
      <c r="X3512"/>
      <c r="Y3512"/>
      <c r="Z3512"/>
      <c r="AA3512"/>
      <c r="AB3512"/>
      <c r="AC3512"/>
      <c r="AD3512"/>
      <c r="AE3512"/>
      <c r="AF3512"/>
      <c r="AG3512"/>
      <c r="AH3512"/>
      <c r="AI3512"/>
      <c r="AJ3512"/>
      <c r="AK351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2" s="170" t="s">
        <v>2</v>
      </c>
    </row>
    <row r="3513" spans="24:38">
      <c r="X3513"/>
      <c r="Y3513"/>
      <c r="Z3513"/>
      <c r="AA3513"/>
      <c r="AB3513"/>
      <c r="AC3513"/>
      <c r="AD3513"/>
      <c r="AE3513"/>
      <c r="AF3513"/>
      <c r="AG3513"/>
      <c r="AH3513"/>
      <c r="AI3513"/>
      <c r="AJ3513"/>
      <c r="AK351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3" s="170" t="s">
        <v>2</v>
      </c>
    </row>
    <row r="3514" spans="24:38">
      <c r="X3514"/>
      <c r="Y3514"/>
      <c r="Z3514"/>
      <c r="AA3514"/>
      <c r="AB3514"/>
      <c r="AC3514"/>
      <c r="AD3514"/>
      <c r="AE3514"/>
      <c r="AF3514"/>
      <c r="AG3514"/>
      <c r="AH3514"/>
      <c r="AI3514"/>
      <c r="AJ3514"/>
      <c r="AK351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4" s="170" t="s">
        <v>2</v>
      </c>
    </row>
    <row r="3515" spans="24:38">
      <c r="X3515"/>
      <c r="Y3515"/>
      <c r="Z3515"/>
      <c r="AA3515"/>
      <c r="AB3515"/>
      <c r="AC3515"/>
      <c r="AD3515"/>
      <c r="AE3515"/>
      <c r="AF3515"/>
      <c r="AG3515"/>
      <c r="AH3515"/>
      <c r="AI3515"/>
      <c r="AJ3515"/>
      <c r="AK351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5" s="170" t="s">
        <v>2</v>
      </c>
    </row>
    <row r="3516" spans="24:38">
      <c r="X3516"/>
      <c r="Y3516"/>
      <c r="Z3516"/>
      <c r="AA3516"/>
      <c r="AB3516"/>
      <c r="AC3516"/>
      <c r="AD3516"/>
      <c r="AE3516"/>
      <c r="AF3516"/>
      <c r="AG3516"/>
      <c r="AH3516"/>
      <c r="AI3516"/>
      <c r="AJ3516"/>
      <c r="AK351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6" s="170" t="s">
        <v>2</v>
      </c>
    </row>
    <row r="3517" spans="24:38">
      <c r="X3517"/>
      <c r="Y3517"/>
      <c r="Z3517"/>
      <c r="AA3517"/>
      <c r="AB3517"/>
      <c r="AC3517"/>
      <c r="AD3517"/>
      <c r="AE3517"/>
      <c r="AF3517"/>
      <c r="AG3517"/>
      <c r="AH3517"/>
      <c r="AI3517"/>
      <c r="AJ3517"/>
      <c r="AK351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7" s="170" t="s">
        <v>2</v>
      </c>
    </row>
    <row r="3518" spans="24:38">
      <c r="X3518"/>
      <c r="Y3518"/>
      <c r="Z3518"/>
      <c r="AA3518"/>
      <c r="AB3518"/>
      <c r="AC3518"/>
      <c r="AD3518"/>
      <c r="AE3518"/>
      <c r="AF3518"/>
      <c r="AG3518"/>
      <c r="AH3518"/>
      <c r="AI3518"/>
      <c r="AJ3518"/>
      <c r="AK351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8" s="170" t="s">
        <v>2</v>
      </c>
    </row>
    <row r="3519" spans="24:38">
      <c r="X3519"/>
      <c r="Y3519"/>
      <c r="Z3519"/>
      <c r="AA3519"/>
      <c r="AB3519"/>
      <c r="AC3519"/>
      <c r="AD3519"/>
      <c r="AE3519"/>
      <c r="AF3519"/>
      <c r="AG3519"/>
      <c r="AH3519"/>
      <c r="AI3519"/>
      <c r="AJ3519"/>
      <c r="AK351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9" s="170" t="s">
        <v>2</v>
      </c>
    </row>
    <row r="3520" spans="24:38">
      <c r="X3520"/>
      <c r="Y3520"/>
      <c r="Z3520"/>
      <c r="AA3520"/>
      <c r="AB3520"/>
      <c r="AC3520"/>
      <c r="AD3520"/>
      <c r="AE3520"/>
      <c r="AF3520"/>
      <c r="AG3520"/>
      <c r="AH3520"/>
      <c r="AI3520"/>
      <c r="AJ3520"/>
      <c r="AK352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0" s="170" t="s">
        <v>2</v>
      </c>
    </row>
    <row r="3521" spans="24:38">
      <c r="X3521"/>
      <c r="Y3521"/>
      <c r="Z3521"/>
      <c r="AA3521"/>
      <c r="AB3521"/>
      <c r="AC3521"/>
      <c r="AD3521"/>
      <c r="AE3521"/>
      <c r="AF3521"/>
      <c r="AG3521"/>
      <c r="AH3521"/>
      <c r="AI3521"/>
      <c r="AJ3521"/>
      <c r="AK352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1" s="170" t="s">
        <v>2</v>
      </c>
    </row>
    <row r="3522" spans="24:38">
      <c r="X3522"/>
      <c r="Y3522"/>
      <c r="Z3522"/>
      <c r="AA3522"/>
      <c r="AB3522"/>
      <c r="AC3522"/>
      <c r="AD3522"/>
      <c r="AE3522"/>
      <c r="AF3522"/>
      <c r="AG3522"/>
      <c r="AH3522"/>
      <c r="AI3522"/>
      <c r="AJ3522"/>
      <c r="AK352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2" s="170" t="s">
        <v>2</v>
      </c>
    </row>
    <row r="3523" spans="24:38">
      <c r="X3523"/>
      <c r="Y3523"/>
      <c r="Z3523"/>
      <c r="AA3523"/>
      <c r="AB3523"/>
      <c r="AC3523"/>
      <c r="AD3523"/>
      <c r="AE3523"/>
      <c r="AF3523"/>
      <c r="AG3523"/>
      <c r="AH3523"/>
      <c r="AI3523"/>
      <c r="AJ3523"/>
      <c r="AK352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3" s="170" t="s">
        <v>2</v>
      </c>
    </row>
    <row r="3524" spans="24:38">
      <c r="X3524"/>
      <c r="Y3524"/>
      <c r="Z3524"/>
      <c r="AA3524"/>
      <c r="AB3524"/>
      <c r="AC3524"/>
      <c r="AD3524"/>
      <c r="AE3524"/>
      <c r="AF3524"/>
      <c r="AG3524"/>
      <c r="AH3524"/>
      <c r="AI3524"/>
      <c r="AJ3524"/>
      <c r="AK352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4" s="170" t="s">
        <v>2</v>
      </c>
    </row>
    <row r="3525" spans="24:38">
      <c r="X3525"/>
      <c r="Y3525"/>
      <c r="Z3525"/>
      <c r="AA3525"/>
      <c r="AB3525"/>
      <c r="AC3525"/>
      <c r="AD3525"/>
      <c r="AE3525"/>
      <c r="AF3525"/>
      <c r="AG3525"/>
      <c r="AH3525"/>
      <c r="AI3525"/>
      <c r="AJ3525"/>
      <c r="AK352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5" s="170" t="s">
        <v>2</v>
      </c>
    </row>
    <row r="3526" spans="24:38">
      <c r="X3526"/>
      <c r="Y3526"/>
      <c r="Z3526"/>
      <c r="AA3526"/>
      <c r="AB3526"/>
      <c r="AC3526"/>
      <c r="AD3526"/>
      <c r="AE3526"/>
      <c r="AF3526"/>
      <c r="AG3526"/>
      <c r="AH3526"/>
      <c r="AI3526"/>
      <c r="AJ3526"/>
      <c r="AK352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6" s="170" t="s">
        <v>2</v>
      </c>
    </row>
    <row r="3527" spans="24:38">
      <c r="X3527"/>
      <c r="Y3527"/>
      <c r="Z3527"/>
      <c r="AA3527"/>
      <c r="AB3527"/>
      <c r="AC3527"/>
      <c r="AD3527"/>
      <c r="AE3527"/>
      <c r="AF3527"/>
      <c r="AG3527"/>
      <c r="AH3527"/>
      <c r="AI3527"/>
      <c r="AJ3527"/>
      <c r="AK352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7" s="170" t="s">
        <v>2</v>
      </c>
    </row>
    <row r="3528" spans="24:38">
      <c r="X3528"/>
      <c r="Y3528"/>
      <c r="Z3528"/>
      <c r="AA3528"/>
      <c r="AB3528"/>
      <c r="AC3528"/>
      <c r="AD3528"/>
      <c r="AE3528"/>
      <c r="AF3528"/>
      <c r="AG3528"/>
      <c r="AH3528"/>
      <c r="AI3528"/>
      <c r="AJ3528"/>
      <c r="AK352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8" s="170" t="s">
        <v>2</v>
      </c>
    </row>
    <row r="3529" spans="24:38">
      <c r="X3529"/>
      <c r="Y3529"/>
      <c r="Z3529"/>
      <c r="AA3529"/>
      <c r="AB3529"/>
      <c r="AC3529"/>
      <c r="AD3529"/>
      <c r="AE3529"/>
      <c r="AF3529"/>
      <c r="AG3529"/>
      <c r="AH3529"/>
      <c r="AI3529"/>
      <c r="AJ3529"/>
      <c r="AK352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9" s="170" t="s">
        <v>2</v>
      </c>
    </row>
    <row r="3530" spans="24:38">
      <c r="X3530"/>
      <c r="Y3530"/>
      <c r="Z3530"/>
      <c r="AA3530"/>
      <c r="AB3530"/>
      <c r="AC3530"/>
      <c r="AD3530"/>
      <c r="AE3530"/>
      <c r="AF3530"/>
      <c r="AG3530"/>
      <c r="AH3530"/>
      <c r="AI3530"/>
      <c r="AJ3530"/>
      <c r="AK353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0" s="170" t="s">
        <v>2</v>
      </c>
    </row>
    <row r="3531" spans="24:38">
      <c r="X3531"/>
      <c r="Y3531"/>
      <c r="Z3531"/>
      <c r="AA3531"/>
      <c r="AB3531"/>
      <c r="AC3531"/>
      <c r="AD3531"/>
      <c r="AE3531"/>
      <c r="AF3531"/>
      <c r="AG3531"/>
      <c r="AH3531"/>
      <c r="AI3531"/>
      <c r="AJ3531"/>
      <c r="AK353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1" s="170" t="s">
        <v>2</v>
      </c>
    </row>
    <row r="3532" spans="24:38">
      <c r="X3532"/>
      <c r="Y3532"/>
      <c r="Z3532"/>
      <c r="AA3532"/>
      <c r="AB3532"/>
      <c r="AC3532"/>
      <c r="AD3532"/>
      <c r="AE3532"/>
      <c r="AF3532"/>
      <c r="AG3532"/>
      <c r="AH3532"/>
      <c r="AI3532"/>
      <c r="AJ3532"/>
      <c r="AK353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2" s="170" t="s">
        <v>2</v>
      </c>
    </row>
    <row r="3533" spans="24:38">
      <c r="X3533"/>
      <c r="Y3533"/>
      <c r="Z3533"/>
      <c r="AA3533"/>
      <c r="AB3533"/>
      <c r="AC3533"/>
      <c r="AD3533"/>
      <c r="AE3533"/>
      <c r="AF3533"/>
      <c r="AG3533"/>
      <c r="AH3533"/>
      <c r="AI3533"/>
      <c r="AJ3533"/>
      <c r="AK353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3" s="170" t="s">
        <v>2</v>
      </c>
    </row>
    <row r="3534" spans="24:38">
      <c r="X3534"/>
      <c r="Y3534"/>
      <c r="Z3534"/>
      <c r="AA3534"/>
      <c r="AB3534"/>
      <c r="AC3534"/>
      <c r="AD3534"/>
      <c r="AE3534"/>
      <c r="AF3534"/>
      <c r="AG3534"/>
      <c r="AH3534"/>
      <c r="AI3534"/>
      <c r="AJ3534"/>
      <c r="AK353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4" s="170" t="s">
        <v>2</v>
      </c>
    </row>
    <row r="3535" spans="24:38">
      <c r="X3535"/>
      <c r="Y3535"/>
      <c r="Z3535"/>
      <c r="AA3535"/>
      <c r="AB3535"/>
      <c r="AC3535"/>
      <c r="AD3535"/>
      <c r="AE3535"/>
      <c r="AF3535"/>
      <c r="AG3535"/>
      <c r="AH3535"/>
      <c r="AI3535"/>
      <c r="AJ3535"/>
      <c r="AK353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5" s="170" t="s">
        <v>2</v>
      </c>
    </row>
    <row r="3536" spans="24:38">
      <c r="X3536"/>
      <c r="Y3536"/>
      <c r="Z3536"/>
      <c r="AA3536"/>
      <c r="AB3536"/>
      <c r="AC3536"/>
      <c r="AD3536"/>
      <c r="AE3536"/>
      <c r="AF3536"/>
      <c r="AG3536"/>
      <c r="AH3536"/>
      <c r="AI3536"/>
      <c r="AJ3536"/>
      <c r="AK353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6" s="170" t="s">
        <v>2</v>
      </c>
    </row>
    <row r="3537" spans="24:38">
      <c r="X3537"/>
      <c r="Y3537"/>
      <c r="Z3537"/>
      <c r="AA3537"/>
      <c r="AB3537"/>
      <c r="AC3537"/>
      <c r="AD3537"/>
      <c r="AE3537"/>
      <c r="AF3537"/>
      <c r="AG3537"/>
      <c r="AH3537"/>
      <c r="AI3537"/>
      <c r="AJ3537"/>
      <c r="AK353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7" s="170" t="s">
        <v>2</v>
      </c>
    </row>
    <row r="3538" spans="24:38">
      <c r="X3538"/>
      <c r="Y3538"/>
      <c r="Z3538"/>
      <c r="AA3538"/>
      <c r="AB3538"/>
      <c r="AC3538"/>
      <c r="AD3538"/>
      <c r="AE3538"/>
      <c r="AF3538"/>
      <c r="AG3538"/>
      <c r="AH3538"/>
      <c r="AI3538"/>
      <c r="AJ3538"/>
      <c r="AK353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8" s="170" t="s">
        <v>2</v>
      </c>
    </row>
    <row r="3539" spans="24:38">
      <c r="X3539"/>
      <c r="Y3539"/>
      <c r="Z3539"/>
      <c r="AA3539"/>
      <c r="AB3539"/>
      <c r="AC3539"/>
      <c r="AD3539"/>
      <c r="AE3539"/>
      <c r="AF3539"/>
      <c r="AG3539"/>
      <c r="AH3539"/>
      <c r="AI3539"/>
      <c r="AJ3539"/>
      <c r="AK353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9" s="170" t="s">
        <v>2</v>
      </c>
    </row>
    <row r="3540" spans="24:38">
      <c r="X3540"/>
      <c r="Y3540"/>
      <c r="Z3540"/>
      <c r="AA3540"/>
      <c r="AB3540"/>
      <c r="AC3540"/>
      <c r="AD3540"/>
      <c r="AE3540"/>
      <c r="AF3540"/>
      <c r="AG3540"/>
      <c r="AH3540"/>
      <c r="AI3540"/>
      <c r="AJ3540"/>
      <c r="AK354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0" s="170" t="s">
        <v>2</v>
      </c>
    </row>
    <row r="3541" spans="24:38">
      <c r="X3541"/>
      <c r="Y3541"/>
      <c r="Z3541"/>
      <c r="AA3541"/>
      <c r="AB3541"/>
      <c r="AC3541"/>
      <c r="AD3541"/>
      <c r="AE3541"/>
      <c r="AF3541"/>
      <c r="AG3541"/>
      <c r="AH3541"/>
      <c r="AI3541"/>
      <c r="AJ3541"/>
      <c r="AK3541" s="130" t="str">
        <f t="shared" ref="AK3541:AK3604" si="71">CONCATENATE("IF EXISTS (SELECT * FROM TR_OPCItems WHERE iID = ",V3541,")
UPDATE TR_OPCItems
   SET iID_OPCGroup = ",W3541,",sName = '",X3541,"',sEngUnit = '",Y3541,"',sFunction = '",Z3541,"',sNameTag = '",AA3541,"',dMin = ",AB3541,",dMax = ",AC3541,",dHiHi = ",AD3541,",dHi = ",AE3541,",dLo = ",AF3541,",dLoLo = ",AG3541,",iPrecision = ",AH3541,",iDuration = ",AJ3541,"
 WHERE iID = ",V3541,"
ELSE 
 INSERT INTO TR_OPCItems
           ([iID_OPCGroup],[sName],[sEngUnit],[sFunction],[sNameTag],[dMin],[dMax],[dHiHi],[dHi],[dLo],[dLoLo],[iPrecision],[iDuration])
     VALUES
           (",W3541,",'",X3541,"','",Y3541,"','",Z3541,"','",AA3541,"',",AB3541,",",AC3541," ,",AD3541,",",AE3541,",",AF3541,",",AG3541,",",AH3541,",",AJ3541,");")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1" s="170" t="s">
        <v>2</v>
      </c>
    </row>
    <row r="3542" spans="24:38">
      <c r="X3542"/>
      <c r="Y3542"/>
      <c r="Z3542"/>
      <c r="AA3542"/>
      <c r="AB3542"/>
      <c r="AC3542"/>
      <c r="AD3542"/>
      <c r="AE3542"/>
      <c r="AF3542"/>
      <c r="AG3542"/>
      <c r="AH3542"/>
      <c r="AI3542"/>
      <c r="AJ3542"/>
      <c r="AK354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2" s="170" t="s">
        <v>2</v>
      </c>
    </row>
    <row r="3543" spans="24:38">
      <c r="X3543"/>
      <c r="Y3543"/>
      <c r="Z3543"/>
      <c r="AA3543"/>
      <c r="AB3543"/>
      <c r="AC3543"/>
      <c r="AD3543"/>
      <c r="AE3543"/>
      <c r="AF3543"/>
      <c r="AG3543"/>
      <c r="AH3543"/>
      <c r="AI3543"/>
      <c r="AJ3543"/>
      <c r="AK354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3" s="170" t="s">
        <v>2</v>
      </c>
    </row>
    <row r="3544" spans="24:38">
      <c r="X3544"/>
      <c r="Y3544"/>
      <c r="Z3544"/>
      <c r="AA3544"/>
      <c r="AB3544"/>
      <c r="AC3544"/>
      <c r="AD3544"/>
      <c r="AE3544"/>
      <c r="AF3544"/>
      <c r="AG3544"/>
      <c r="AH3544"/>
      <c r="AI3544"/>
      <c r="AJ3544"/>
      <c r="AK354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4" s="170" t="s">
        <v>2</v>
      </c>
    </row>
    <row r="3545" spans="24:38">
      <c r="X3545"/>
      <c r="Y3545"/>
      <c r="Z3545"/>
      <c r="AA3545"/>
      <c r="AB3545"/>
      <c r="AC3545"/>
      <c r="AD3545"/>
      <c r="AE3545"/>
      <c r="AF3545"/>
      <c r="AG3545"/>
      <c r="AH3545"/>
      <c r="AI3545"/>
      <c r="AJ3545"/>
      <c r="AK354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5" s="170" t="s">
        <v>2</v>
      </c>
    </row>
    <row r="3546" spans="24:38">
      <c r="X3546"/>
      <c r="Y3546"/>
      <c r="Z3546"/>
      <c r="AA3546"/>
      <c r="AB3546"/>
      <c r="AC3546"/>
      <c r="AD3546"/>
      <c r="AE3546"/>
      <c r="AF3546"/>
      <c r="AG3546"/>
      <c r="AH3546"/>
      <c r="AI3546"/>
      <c r="AJ3546"/>
      <c r="AK354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6" s="170" t="s">
        <v>2</v>
      </c>
    </row>
    <row r="3547" spans="24:38">
      <c r="X3547"/>
      <c r="Y3547"/>
      <c r="Z3547"/>
      <c r="AA3547"/>
      <c r="AB3547"/>
      <c r="AC3547"/>
      <c r="AD3547"/>
      <c r="AE3547"/>
      <c r="AF3547"/>
      <c r="AG3547"/>
      <c r="AH3547"/>
      <c r="AI3547"/>
      <c r="AJ3547"/>
      <c r="AK354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7" s="170" t="s">
        <v>2</v>
      </c>
    </row>
    <row r="3548" spans="24:38">
      <c r="X3548"/>
      <c r="Y3548"/>
      <c r="Z3548"/>
      <c r="AA3548"/>
      <c r="AB3548"/>
      <c r="AC3548"/>
      <c r="AD3548"/>
      <c r="AE3548"/>
      <c r="AF3548"/>
      <c r="AG3548"/>
      <c r="AH3548"/>
      <c r="AI3548"/>
      <c r="AJ3548"/>
      <c r="AK354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8" s="170" t="s">
        <v>2</v>
      </c>
    </row>
    <row r="3549" spans="24:38">
      <c r="X3549"/>
      <c r="Y3549"/>
      <c r="Z3549"/>
      <c r="AA3549"/>
      <c r="AB3549"/>
      <c r="AC3549"/>
      <c r="AD3549"/>
      <c r="AE3549"/>
      <c r="AF3549"/>
      <c r="AG3549"/>
      <c r="AH3549"/>
      <c r="AI3549"/>
      <c r="AJ3549"/>
      <c r="AK354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9" s="170" t="s">
        <v>2</v>
      </c>
    </row>
    <row r="3550" spans="24:38">
      <c r="X3550"/>
      <c r="Y3550"/>
      <c r="Z3550"/>
      <c r="AA3550"/>
      <c r="AB3550"/>
      <c r="AC3550"/>
      <c r="AD3550"/>
      <c r="AE3550"/>
      <c r="AF3550"/>
      <c r="AG3550"/>
      <c r="AH3550"/>
      <c r="AI3550"/>
      <c r="AJ3550"/>
      <c r="AK355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0" s="170" t="s">
        <v>2</v>
      </c>
    </row>
    <row r="3551" spans="24:38">
      <c r="X3551"/>
      <c r="Y3551"/>
      <c r="Z3551"/>
      <c r="AA3551"/>
      <c r="AB3551"/>
      <c r="AC3551"/>
      <c r="AD3551"/>
      <c r="AE3551"/>
      <c r="AF3551"/>
      <c r="AG3551"/>
      <c r="AH3551"/>
      <c r="AI3551"/>
      <c r="AJ3551"/>
      <c r="AK355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1" s="170" t="s">
        <v>2</v>
      </c>
    </row>
    <row r="3552" spans="24:38">
      <c r="X3552"/>
      <c r="Y3552"/>
      <c r="Z3552"/>
      <c r="AA3552"/>
      <c r="AB3552"/>
      <c r="AC3552"/>
      <c r="AD3552"/>
      <c r="AE3552"/>
      <c r="AF3552"/>
      <c r="AG3552"/>
      <c r="AH3552"/>
      <c r="AI3552"/>
      <c r="AJ3552"/>
      <c r="AK355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2" s="170" t="s">
        <v>2</v>
      </c>
    </row>
    <row r="3553" spans="24:38">
      <c r="X3553"/>
      <c r="Y3553"/>
      <c r="Z3553"/>
      <c r="AA3553"/>
      <c r="AB3553"/>
      <c r="AC3553"/>
      <c r="AD3553"/>
      <c r="AE3553"/>
      <c r="AF3553"/>
      <c r="AG3553"/>
      <c r="AH3553"/>
      <c r="AI3553"/>
      <c r="AJ3553"/>
      <c r="AK355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3" s="170" t="s">
        <v>2</v>
      </c>
    </row>
    <row r="3554" spans="24:38">
      <c r="X3554"/>
      <c r="Y3554"/>
      <c r="Z3554"/>
      <c r="AA3554"/>
      <c r="AB3554"/>
      <c r="AC3554"/>
      <c r="AD3554"/>
      <c r="AE3554"/>
      <c r="AF3554"/>
      <c r="AG3554"/>
      <c r="AH3554"/>
      <c r="AI3554"/>
      <c r="AJ3554"/>
      <c r="AK355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4" s="170" t="s">
        <v>2</v>
      </c>
    </row>
    <row r="3555" spans="24:38">
      <c r="X3555"/>
      <c r="Y3555"/>
      <c r="Z3555"/>
      <c r="AA3555"/>
      <c r="AB3555"/>
      <c r="AC3555"/>
      <c r="AD3555"/>
      <c r="AE3555"/>
      <c r="AF3555"/>
      <c r="AG3555"/>
      <c r="AH3555"/>
      <c r="AI3555"/>
      <c r="AJ3555"/>
      <c r="AK355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5" s="170" t="s">
        <v>2</v>
      </c>
    </row>
    <row r="3556" spans="24:38">
      <c r="X3556"/>
      <c r="Y3556"/>
      <c r="Z3556"/>
      <c r="AA3556"/>
      <c r="AB3556"/>
      <c r="AC3556"/>
      <c r="AD3556"/>
      <c r="AE3556"/>
      <c r="AF3556"/>
      <c r="AG3556"/>
      <c r="AH3556"/>
      <c r="AI3556"/>
      <c r="AJ3556"/>
      <c r="AK355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6" s="170" t="s">
        <v>2</v>
      </c>
    </row>
    <row r="3557" spans="24:38">
      <c r="X3557"/>
      <c r="Y3557"/>
      <c r="Z3557"/>
      <c r="AA3557"/>
      <c r="AB3557"/>
      <c r="AC3557"/>
      <c r="AD3557"/>
      <c r="AE3557"/>
      <c r="AF3557"/>
      <c r="AG3557"/>
      <c r="AH3557"/>
      <c r="AI3557"/>
      <c r="AJ3557"/>
      <c r="AK355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7" s="170" t="s">
        <v>2</v>
      </c>
    </row>
    <row r="3558" spans="24:38">
      <c r="X3558"/>
      <c r="Y3558"/>
      <c r="Z3558"/>
      <c r="AA3558"/>
      <c r="AB3558"/>
      <c r="AC3558"/>
      <c r="AD3558"/>
      <c r="AE3558"/>
      <c r="AF3558"/>
      <c r="AG3558"/>
      <c r="AH3558"/>
      <c r="AI3558"/>
      <c r="AJ3558"/>
      <c r="AK355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8" s="170" t="s">
        <v>2</v>
      </c>
    </row>
    <row r="3559" spans="24:38">
      <c r="X3559"/>
      <c r="Y3559"/>
      <c r="Z3559"/>
      <c r="AA3559"/>
      <c r="AB3559"/>
      <c r="AC3559"/>
      <c r="AD3559"/>
      <c r="AE3559"/>
      <c r="AF3559"/>
      <c r="AG3559"/>
      <c r="AH3559"/>
      <c r="AI3559"/>
      <c r="AJ3559"/>
      <c r="AK355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9" s="170" t="s">
        <v>2</v>
      </c>
    </row>
    <row r="3560" spans="24:38">
      <c r="X3560"/>
      <c r="Y3560"/>
      <c r="Z3560"/>
      <c r="AA3560"/>
      <c r="AB3560"/>
      <c r="AC3560"/>
      <c r="AD3560"/>
      <c r="AE3560"/>
      <c r="AF3560"/>
      <c r="AG3560"/>
      <c r="AH3560"/>
      <c r="AI3560"/>
      <c r="AJ3560"/>
      <c r="AK356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0" s="170" t="s">
        <v>2</v>
      </c>
    </row>
    <row r="3561" spans="24:38">
      <c r="X3561"/>
      <c r="Y3561"/>
      <c r="Z3561"/>
      <c r="AA3561"/>
      <c r="AB3561"/>
      <c r="AC3561"/>
      <c r="AD3561"/>
      <c r="AE3561"/>
      <c r="AF3561"/>
      <c r="AG3561"/>
      <c r="AH3561"/>
      <c r="AI3561"/>
      <c r="AJ3561"/>
      <c r="AK356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1" s="170" t="s">
        <v>2</v>
      </c>
    </row>
    <row r="3562" spans="24:38">
      <c r="X3562"/>
      <c r="Y3562"/>
      <c r="Z3562"/>
      <c r="AA3562"/>
      <c r="AB3562"/>
      <c r="AC3562"/>
      <c r="AD3562"/>
      <c r="AE3562"/>
      <c r="AF3562"/>
      <c r="AG3562"/>
      <c r="AH3562"/>
      <c r="AI3562"/>
      <c r="AJ3562"/>
      <c r="AK356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2" s="170" t="s">
        <v>2</v>
      </c>
    </row>
    <row r="3563" spans="24:38">
      <c r="X3563"/>
      <c r="Y3563"/>
      <c r="Z3563"/>
      <c r="AA3563"/>
      <c r="AB3563"/>
      <c r="AC3563"/>
      <c r="AD3563"/>
      <c r="AE3563"/>
      <c r="AF3563"/>
      <c r="AG3563"/>
      <c r="AH3563"/>
      <c r="AI3563"/>
      <c r="AJ3563"/>
      <c r="AK356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3" s="170" t="s">
        <v>2</v>
      </c>
    </row>
    <row r="3564" spans="24:38">
      <c r="X3564"/>
      <c r="Y3564"/>
      <c r="Z3564"/>
      <c r="AA3564"/>
      <c r="AB3564"/>
      <c r="AC3564"/>
      <c r="AD3564"/>
      <c r="AE3564"/>
      <c r="AF3564"/>
      <c r="AG3564"/>
      <c r="AH3564"/>
      <c r="AI3564"/>
      <c r="AJ3564"/>
      <c r="AK356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4" s="170" t="s">
        <v>2</v>
      </c>
    </row>
    <row r="3565" spans="24:38">
      <c r="X3565"/>
      <c r="Y3565"/>
      <c r="Z3565"/>
      <c r="AA3565"/>
      <c r="AB3565"/>
      <c r="AC3565"/>
      <c r="AD3565"/>
      <c r="AE3565"/>
      <c r="AF3565"/>
      <c r="AG3565"/>
      <c r="AH3565"/>
      <c r="AI3565"/>
      <c r="AJ3565"/>
      <c r="AK356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5" s="170" t="s">
        <v>2</v>
      </c>
    </row>
    <row r="3566" spans="24:38">
      <c r="X3566"/>
      <c r="Y3566"/>
      <c r="Z3566"/>
      <c r="AA3566"/>
      <c r="AB3566"/>
      <c r="AC3566"/>
      <c r="AD3566"/>
      <c r="AE3566"/>
      <c r="AF3566"/>
      <c r="AG3566"/>
      <c r="AH3566"/>
      <c r="AI3566"/>
      <c r="AJ3566"/>
      <c r="AK356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6" s="170" t="s">
        <v>2</v>
      </c>
    </row>
    <row r="3567" spans="24:38">
      <c r="X3567"/>
      <c r="Y3567"/>
      <c r="Z3567"/>
      <c r="AA3567"/>
      <c r="AB3567"/>
      <c r="AC3567"/>
      <c r="AD3567"/>
      <c r="AE3567"/>
      <c r="AF3567"/>
      <c r="AG3567"/>
      <c r="AH3567"/>
      <c r="AI3567"/>
      <c r="AJ3567"/>
      <c r="AK356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7" s="170" t="s">
        <v>2</v>
      </c>
    </row>
    <row r="3568" spans="24:38">
      <c r="X3568"/>
      <c r="Y3568"/>
      <c r="Z3568"/>
      <c r="AA3568"/>
      <c r="AB3568"/>
      <c r="AC3568"/>
      <c r="AD3568"/>
      <c r="AE3568"/>
      <c r="AF3568"/>
      <c r="AG3568"/>
      <c r="AH3568"/>
      <c r="AI3568"/>
      <c r="AJ3568"/>
      <c r="AK356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8" s="170" t="s">
        <v>2</v>
      </c>
    </row>
    <row r="3569" spans="24:38">
      <c r="X3569"/>
      <c r="Y3569"/>
      <c r="Z3569"/>
      <c r="AA3569"/>
      <c r="AB3569"/>
      <c r="AC3569"/>
      <c r="AD3569"/>
      <c r="AE3569"/>
      <c r="AF3569"/>
      <c r="AG3569"/>
      <c r="AH3569"/>
      <c r="AI3569"/>
      <c r="AJ3569"/>
      <c r="AK356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9" s="170" t="s">
        <v>2</v>
      </c>
    </row>
    <row r="3570" spans="24:38">
      <c r="X3570"/>
      <c r="Y3570"/>
      <c r="Z3570"/>
      <c r="AA3570"/>
      <c r="AB3570"/>
      <c r="AC3570"/>
      <c r="AD3570"/>
      <c r="AE3570"/>
      <c r="AF3570"/>
      <c r="AG3570"/>
      <c r="AH3570"/>
      <c r="AI3570"/>
      <c r="AJ3570"/>
      <c r="AK357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0" s="170" t="s">
        <v>2</v>
      </c>
    </row>
    <row r="3571" spans="24:38">
      <c r="X3571"/>
      <c r="Y3571"/>
      <c r="Z3571"/>
      <c r="AA3571"/>
      <c r="AB3571"/>
      <c r="AC3571"/>
      <c r="AD3571"/>
      <c r="AE3571"/>
      <c r="AF3571"/>
      <c r="AG3571"/>
      <c r="AH3571"/>
      <c r="AI3571"/>
      <c r="AJ3571"/>
      <c r="AK357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1" s="170" t="s">
        <v>2</v>
      </c>
    </row>
    <row r="3572" spans="24:38">
      <c r="X3572"/>
      <c r="Y3572"/>
      <c r="Z3572"/>
      <c r="AA3572"/>
      <c r="AB3572"/>
      <c r="AC3572"/>
      <c r="AD3572"/>
      <c r="AE3572"/>
      <c r="AF3572"/>
      <c r="AG3572"/>
      <c r="AH3572"/>
      <c r="AI3572"/>
      <c r="AJ3572"/>
      <c r="AK357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2" s="170" t="s">
        <v>2</v>
      </c>
    </row>
    <row r="3573" spans="24:38">
      <c r="X3573"/>
      <c r="Y3573"/>
      <c r="Z3573"/>
      <c r="AA3573"/>
      <c r="AB3573"/>
      <c r="AC3573"/>
      <c r="AD3573"/>
      <c r="AE3573"/>
      <c r="AF3573"/>
      <c r="AG3573"/>
      <c r="AH3573"/>
      <c r="AI3573"/>
      <c r="AJ3573"/>
      <c r="AK357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3" s="170" t="s">
        <v>2</v>
      </c>
    </row>
    <row r="3574" spans="24:38">
      <c r="X3574"/>
      <c r="Y3574"/>
      <c r="Z3574"/>
      <c r="AA3574"/>
      <c r="AB3574"/>
      <c r="AC3574"/>
      <c r="AD3574"/>
      <c r="AE3574"/>
      <c r="AF3574"/>
      <c r="AG3574"/>
      <c r="AH3574"/>
      <c r="AI3574"/>
      <c r="AJ3574"/>
      <c r="AK357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4" s="170" t="s">
        <v>2</v>
      </c>
    </row>
    <row r="3575" spans="24:38">
      <c r="X3575"/>
      <c r="Y3575"/>
      <c r="Z3575"/>
      <c r="AA3575"/>
      <c r="AB3575"/>
      <c r="AC3575"/>
      <c r="AD3575"/>
      <c r="AE3575"/>
      <c r="AF3575"/>
      <c r="AG3575"/>
      <c r="AH3575"/>
      <c r="AI3575"/>
      <c r="AJ3575"/>
      <c r="AK357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5" s="170" t="s">
        <v>2</v>
      </c>
    </row>
    <row r="3576" spans="24:38">
      <c r="X3576"/>
      <c r="Y3576"/>
      <c r="Z3576"/>
      <c r="AA3576"/>
      <c r="AB3576"/>
      <c r="AC3576"/>
      <c r="AD3576"/>
      <c r="AE3576"/>
      <c r="AF3576"/>
      <c r="AG3576"/>
      <c r="AH3576"/>
      <c r="AI3576"/>
      <c r="AJ3576"/>
      <c r="AK357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6" s="170" t="s">
        <v>2</v>
      </c>
    </row>
    <row r="3577" spans="24:38">
      <c r="X3577"/>
      <c r="Y3577"/>
      <c r="Z3577"/>
      <c r="AA3577"/>
      <c r="AB3577"/>
      <c r="AC3577"/>
      <c r="AD3577"/>
      <c r="AE3577"/>
      <c r="AF3577"/>
      <c r="AG3577"/>
      <c r="AH3577"/>
      <c r="AI3577"/>
      <c r="AJ3577"/>
      <c r="AK357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7" s="170" t="s">
        <v>2</v>
      </c>
    </row>
    <row r="3578" spans="24:38">
      <c r="X3578"/>
      <c r="Y3578"/>
      <c r="Z3578"/>
      <c r="AA3578"/>
      <c r="AB3578"/>
      <c r="AC3578"/>
      <c r="AD3578"/>
      <c r="AE3578"/>
      <c r="AF3578"/>
      <c r="AG3578"/>
      <c r="AH3578"/>
      <c r="AI3578"/>
      <c r="AJ3578"/>
      <c r="AK357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8" s="170" t="s">
        <v>2</v>
      </c>
    </row>
    <row r="3579" spans="24:38">
      <c r="X3579"/>
      <c r="Y3579"/>
      <c r="Z3579"/>
      <c r="AA3579"/>
      <c r="AB3579"/>
      <c r="AC3579"/>
      <c r="AD3579"/>
      <c r="AE3579"/>
      <c r="AF3579"/>
      <c r="AG3579"/>
      <c r="AH3579"/>
      <c r="AI3579"/>
      <c r="AJ3579"/>
      <c r="AK357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9" s="170" t="s">
        <v>2</v>
      </c>
    </row>
    <row r="3580" spans="24:38">
      <c r="X3580"/>
      <c r="Y3580"/>
      <c r="Z3580"/>
      <c r="AA3580"/>
      <c r="AB3580"/>
      <c r="AC3580"/>
      <c r="AD3580"/>
      <c r="AE3580"/>
      <c r="AF3580"/>
      <c r="AG3580"/>
      <c r="AH3580"/>
      <c r="AI3580"/>
      <c r="AJ3580"/>
      <c r="AK358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0" s="170" t="s">
        <v>2</v>
      </c>
    </row>
    <row r="3581" spans="24:38">
      <c r="X3581"/>
      <c r="Y3581"/>
      <c r="Z3581"/>
      <c r="AA3581"/>
      <c r="AB3581"/>
      <c r="AC3581"/>
      <c r="AD3581"/>
      <c r="AE3581"/>
      <c r="AF3581"/>
      <c r="AG3581"/>
      <c r="AH3581"/>
      <c r="AI3581"/>
      <c r="AJ3581"/>
      <c r="AK358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1" s="170" t="s">
        <v>2</v>
      </c>
    </row>
    <row r="3582" spans="24:38">
      <c r="X3582"/>
      <c r="Y3582"/>
      <c r="Z3582"/>
      <c r="AA3582"/>
      <c r="AB3582"/>
      <c r="AC3582"/>
      <c r="AD3582"/>
      <c r="AE3582"/>
      <c r="AF3582"/>
      <c r="AG3582"/>
      <c r="AH3582"/>
      <c r="AI3582"/>
      <c r="AJ3582"/>
      <c r="AK358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2" s="170" t="s">
        <v>2</v>
      </c>
    </row>
    <row r="3583" spans="24:38">
      <c r="X3583"/>
      <c r="Y3583"/>
      <c r="Z3583"/>
      <c r="AA3583"/>
      <c r="AB3583"/>
      <c r="AC3583"/>
      <c r="AD3583"/>
      <c r="AE3583"/>
      <c r="AF3583"/>
      <c r="AG3583"/>
      <c r="AH3583"/>
      <c r="AI3583"/>
      <c r="AJ3583"/>
      <c r="AK358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3" s="170" t="s">
        <v>2</v>
      </c>
    </row>
    <row r="3584" spans="24:38">
      <c r="X3584"/>
      <c r="Y3584"/>
      <c r="Z3584"/>
      <c r="AA3584"/>
      <c r="AB3584"/>
      <c r="AC3584"/>
      <c r="AD3584"/>
      <c r="AE3584"/>
      <c r="AF3584"/>
      <c r="AG3584"/>
      <c r="AH3584"/>
      <c r="AI3584"/>
      <c r="AJ3584"/>
      <c r="AK358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4" s="170" t="s">
        <v>2</v>
      </c>
    </row>
    <row r="3585" spans="24:38">
      <c r="X3585"/>
      <c r="Y3585"/>
      <c r="Z3585"/>
      <c r="AA3585"/>
      <c r="AB3585"/>
      <c r="AC3585"/>
      <c r="AD3585"/>
      <c r="AE3585"/>
      <c r="AF3585"/>
      <c r="AG3585"/>
      <c r="AH3585"/>
      <c r="AI3585"/>
      <c r="AJ3585"/>
      <c r="AK358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5" s="170" t="s">
        <v>2</v>
      </c>
    </row>
    <row r="3586" spans="24:38">
      <c r="X3586"/>
      <c r="Y3586"/>
      <c r="Z3586"/>
      <c r="AA3586"/>
      <c r="AB3586"/>
      <c r="AC3586"/>
      <c r="AD3586"/>
      <c r="AE3586"/>
      <c r="AF3586"/>
      <c r="AG3586"/>
      <c r="AH3586"/>
      <c r="AI3586"/>
      <c r="AJ3586"/>
      <c r="AK358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6" s="170" t="s">
        <v>2</v>
      </c>
    </row>
    <row r="3587" spans="24:38">
      <c r="X3587"/>
      <c r="Y3587"/>
      <c r="Z3587"/>
      <c r="AA3587"/>
      <c r="AB3587"/>
      <c r="AC3587"/>
      <c r="AD3587"/>
      <c r="AE3587"/>
      <c r="AF3587"/>
      <c r="AG3587"/>
      <c r="AH3587"/>
      <c r="AI3587"/>
      <c r="AJ3587"/>
      <c r="AK358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7" s="170" t="s">
        <v>2</v>
      </c>
    </row>
    <row r="3588" spans="24:38">
      <c r="X3588"/>
      <c r="Y3588"/>
      <c r="Z3588"/>
      <c r="AA3588"/>
      <c r="AB3588"/>
      <c r="AC3588"/>
      <c r="AD3588"/>
      <c r="AE3588"/>
      <c r="AF3588"/>
      <c r="AG3588"/>
      <c r="AH3588"/>
      <c r="AI3588"/>
      <c r="AJ3588"/>
      <c r="AK358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8" s="170" t="s">
        <v>2</v>
      </c>
    </row>
    <row r="3589" spans="24:38">
      <c r="X3589"/>
      <c r="Y3589"/>
      <c r="Z3589"/>
      <c r="AA3589"/>
      <c r="AB3589"/>
      <c r="AC3589"/>
      <c r="AD3589"/>
      <c r="AE3589"/>
      <c r="AF3589"/>
      <c r="AG3589"/>
      <c r="AH3589"/>
      <c r="AI3589"/>
      <c r="AJ3589"/>
      <c r="AK358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9" s="170" t="s">
        <v>2</v>
      </c>
    </row>
    <row r="3590" spans="24:38">
      <c r="X3590"/>
      <c r="Y3590"/>
      <c r="Z3590"/>
      <c r="AA3590"/>
      <c r="AB3590"/>
      <c r="AC3590"/>
      <c r="AD3590"/>
      <c r="AE3590"/>
      <c r="AF3590"/>
      <c r="AG3590"/>
      <c r="AH3590"/>
      <c r="AI3590"/>
      <c r="AJ3590"/>
      <c r="AK359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0" s="170" t="s">
        <v>2</v>
      </c>
    </row>
    <row r="3591" spans="24:38">
      <c r="X3591"/>
      <c r="Y3591"/>
      <c r="Z3591"/>
      <c r="AA3591"/>
      <c r="AB3591"/>
      <c r="AC3591"/>
      <c r="AD3591"/>
      <c r="AE3591"/>
      <c r="AF3591"/>
      <c r="AG3591"/>
      <c r="AH3591"/>
      <c r="AI3591"/>
      <c r="AJ3591"/>
      <c r="AK359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1" s="170" t="s">
        <v>2</v>
      </c>
    </row>
    <row r="3592" spans="24:38">
      <c r="X3592"/>
      <c r="Y3592"/>
      <c r="Z3592"/>
      <c r="AA3592"/>
      <c r="AB3592"/>
      <c r="AC3592"/>
      <c r="AD3592"/>
      <c r="AE3592"/>
      <c r="AF3592"/>
      <c r="AG3592"/>
      <c r="AH3592"/>
      <c r="AI3592"/>
      <c r="AJ3592"/>
      <c r="AK359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2" s="170" t="s">
        <v>2</v>
      </c>
    </row>
    <row r="3593" spans="24:38">
      <c r="X3593"/>
      <c r="Y3593"/>
      <c r="Z3593"/>
      <c r="AA3593"/>
      <c r="AB3593"/>
      <c r="AC3593"/>
      <c r="AD3593"/>
      <c r="AE3593"/>
      <c r="AF3593"/>
      <c r="AG3593"/>
      <c r="AH3593"/>
      <c r="AI3593"/>
      <c r="AJ3593"/>
      <c r="AK359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3" s="170" t="s">
        <v>2</v>
      </c>
    </row>
    <row r="3594" spans="24:38">
      <c r="X3594"/>
      <c r="Y3594"/>
      <c r="Z3594"/>
      <c r="AA3594"/>
      <c r="AB3594"/>
      <c r="AC3594"/>
      <c r="AD3594"/>
      <c r="AE3594"/>
      <c r="AF3594"/>
      <c r="AG3594"/>
      <c r="AH3594"/>
      <c r="AI3594"/>
      <c r="AJ3594"/>
      <c r="AK359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4" s="170" t="s">
        <v>2</v>
      </c>
    </row>
    <row r="3595" spans="24:38">
      <c r="X3595"/>
      <c r="Y3595"/>
      <c r="Z3595"/>
      <c r="AA3595"/>
      <c r="AB3595"/>
      <c r="AC3595"/>
      <c r="AD3595"/>
      <c r="AE3595"/>
      <c r="AF3595"/>
      <c r="AG3595"/>
      <c r="AH3595"/>
      <c r="AI3595"/>
      <c r="AJ3595"/>
      <c r="AK359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5" s="170" t="s">
        <v>2</v>
      </c>
    </row>
    <row r="3596" spans="24:38">
      <c r="X3596"/>
      <c r="Y3596"/>
      <c r="Z3596"/>
      <c r="AA3596"/>
      <c r="AB3596"/>
      <c r="AC3596"/>
      <c r="AD3596"/>
      <c r="AE3596"/>
      <c r="AF3596"/>
      <c r="AG3596"/>
      <c r="AH3596"/>
      <c r="AI3596"/>
      <c r="AJ3596"/>
      <c r="AK359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6" s="170" t="s">
        <v>2</v>
      </c>
    </row>
    <row r="3597" spans="24:38">
      <c r="X3597"/>
      <c r="Y3597"/>
      <c r="Z3597"/>
      <c r="AA3597"/>
      <c r="AB3597"/>
      <c r="AC3597"/>
      <c r="AD3597"/>
      <c r="AE3597"/>
      <c r="AF3597"/>
      <c r="AG3597"/>
      <c r="AH3597"/>
      <c r="AI3597"/>
      <c r="AJ3597"/>
      <c r="AK359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7" s="170" t="s">
        <v>2</v>
      </c>
    </row>
    <row r="3598" spans="24:38">
      <c r="X3598"/>
      <c r="Y3598"/>
      <c r="Z3598"/>
      <c r="AA3598"/>
      <c r="AB3598"/>
      <c r="AC3598"/>
      <c r="AD3598"/>
      <c r="AE3598"/>
      <c r="AF3598"/>
      <c r="AG3598"/>
      <c r="AH3598"/>
      <c r="AI3598"/>
      <c r="AJ3598"/>
      <c r="AK359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8" s="170" t="s">
        <v>2</v>
      </c>
    </row>
    <row r="3599" spans="24:38">
      <c r="X3599"/>
      <c r="Y3599"/>
      <c r="Z3599"/>
      <c r="AA3599"/>
      <c r="AB3599"/>
      <c r="AC3599"/>
      <c r="AD3599"/>
      <c r="AE3599"/>
      <c r="AF3599"/>
      <c r="AG3599"/>
      <c r="AH3599"/>
      <c r="AI3599"/>
      <c r="AJ3599"/>
      <c r="AK359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9" s="170" t="s">
        <v>2</v>
      </c>
    </row>
    <row r="3600" spans="24:38">
      <c r="X3600"/>
      <c r="Y3600"/>
      <c r="Z3600"/>
      <c r="AA3600"/>
      <c r="AB3600"/>
      <c r="AC3600"/>
      <c r="AD3600"/>
      <c r="AE3600"/>
      <c r="AF3600"/>
      <c r="AG3600"/>
      <c r="AH3600"/>
      <c r="AI3600"/>
      <c r="AJ3600"/>
      <c r="AK360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0" s="170" t="s">
        <v>2</v>
      </c>
    </row>
    <row r="3601" spans="24:38">
      <c r="X3601"/>
      <c r="Y3601"/>
      <c r="Z3601"/>
      <c r="AA3601"/>
      <c r="AB3601"/>
      <c r="AC3601"/>
      <c r="AD3601"/>
      <c r="AE3601"/>
      <c r="AF3601"/>
      <c r="AG3601"/>
      <c r="AH3601"/>
      <c r="AI3601"/>
      <c r="AJ3601"/>
      <c r="AK360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1" s="170" t="s">
        <v>2</v>
      </c>
    </row>
    <row r="3602" spans="24:38">
      <c r="X3602"/>
      <c r="Y3602"/>
      <c r="Z3602"/>
      <c r="AA3602"/>
      <c r="AB3602"/>
      <c r="AC3602"/>
      <c r="AD3602"/>
      <c r="AE3602"/>
      <c r="AF3602"/>
      <c r="AG3602"/>
      <c r="AH3602"/>
      <c r="AI3602"/>
      <c r="AJ3602"/>
      <c r="AK360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2" s="170" t="s">
        <v>2</v>
      </c>
    </row>
    <row r="3603" spans="24:38">
      <c r="X3603"/>
      <c r="Y3603"/>
      <c r="Z3603"/>
      <c r="AA3603"/>
      <c r="AB3603"/>
      <c r="AC3603"/>
      <c r="AD3603"/>
      <c r="AE3603"/>
      <c r="AF3603"/>
      <c r="AG3603"/>
      <c r="AH3603"/>
      <c r="AI3603"/>
      <c r="AJ3603"/>
      <c r="AK360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3" s="170" t="s">
        <v>2</v>
      </c>
    </row>
    <row r="3604" spans="24:38">
      <c r="X3604"/>
      <c r="Y3604"/>
      <c r="Z3604"/>
      <c r="AA3604"/>
      <c r="AB3604"/>
      <c r="AC3604"/>
      <c r="AD3604"/>
      <c r="AE3604"/>
      <c r="AF3604"/>
      <c r="AG3604"/>
      <c r="AH3604"/>
      <c r="AI3604"/>
      <c r="AJ3604"/>
      <c r="AK360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4" s="170" t="s">
        <v>2</v>
      </c>
    </row>
    <row r="3605" spans="24:38">
      <c r="X3605"/>
      <c r="Y3605"/>
      <c r="Z3605"/>
      <c r="AA3605"/>
      <c r="AB3605"/>
      <c r="AC3605"/>
      <c r="AD3605"/>
      <c r="AE3605"/>
      <c r="AF3605"/>
      <c r="AG3605"/>
      <c r="AH3605"/>
      <c r="AI3605"/>
      <c r="AJ3605"/>
      <c r="AK3605" s="130" t="str">
        <f t="shared" ref="AK3605:AK3668" si="72">CONCATENATE("IF EXISTS (SELECT * FROM TR_OPCItems WHERE iID = ",V3605,")
UPDATE TR_OPCItems
   SET iID_OPCGroup = ",W3605,",sName = '",X3605,"',sEngUnit = '",Y3605,"',sFunction = '",Z3605,"',sNameTag = '",AA3605,"',dMin = ",AB3605,",dMax = ",AC3605,",dHiHi = ",AD3605,",dHi = ",AE3605,",dLo = ",AF3605,",dLoLo = ",AG3605,",iPrecision = ",AH3605,",iDuration = ",AJ3605,"
 WHERE iID = ",V3605,"
ELSE 
 INSERT INTO TR_OPCItems
           ([iID_OPCGroup],[sName],[sEngUnit],[sFunction],[sNameTag],[dMin],[dMax],[dHiHi],[dHi],[dLo],[dLoLo],[iPrecision],[iDuration])
     VALUES
           (",W3605,",'",X3605,"','",Y3605,"','",Z3605,"','",AA3605,"',",AB3605,",",AC3605," ,",AD3605,",",AE3605,",",AF3605,",",AG3605,",",AH3605,",",AJ3605,");")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5" s="170" t="s">
        <v>2</v>
      </c>
    </row>
    <row r="3606" spans="24:38">
      <c r="X3606"/>
      <c r="Y3606"/>
      <c r="Z3606"/>
      <c r="AA3606"/>
      <c r="AB3606"/>
      <c r="AC3606"/>
      <c r="AD3606"/>
      <c r="AE3606"/>
      <c r="AF3606"/>
      <c r="AG3606"/>
      <c r="AH3606"/>
      <c r="AI3606"/>
      <c r="AJ3606"/>
      <c r="AK360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6" s="170" t="s">
        <v>2</v>
      </c>
    </row>
    <row r="3607" spans="24:38">
      <c r="X3607"/>
      <c r="Y3607"/>
      <c r="Z3607"/>
      <c r="AA3607"/>
      <c r="AB3607"/>
      <c r="AC3607"/>
      <c r="AD3607"/>
      <c r="AE3607"/>
      <c r="AF3607"/>
      <c r="AG3607"/>
      <c r="AH3607"/>
      <c r="AI3607"/>
      <c r="AJ3607"/>
      <c r="AK360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7" s="170" t="s">
        <v>2</v>
      </c>
    </row>
    <row r="3608" spans="24:38">
      <c r="X3608"/>
      <c r="Y3608"/>
      <c r="Z3608"/>
      <c r="AA3608"/>
      <c r="AB3608"/>
      <c r="AC3608"/>
      <c r="AD3608"/>
      <c r="AE3608"/>
      <c r="AF3608"/>
      <c r="AG3608"/>
      <c r="AH3608"/>
      <c r="AI3608"/>
      <c r="AJ3608"/>
      <c r="AK360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8" s="170" t="s">
        <v>2</v>
      </c>
    </row>
    <row r="3609" spans="24:38">
      <c r="X3609"/>
      <c r="Y3609"/>
      <c r="Z3609"/>
      <c r="AA3609"/>
      <c r="AB3609"/>
      <c r="AC3609"/>
      <c r="AD3609"/>
      <c r="AE3609"/>
      <c r="AF3609"/>
      <c r="AG3609"/>
      <c r="AH3609"/>
      <c r="AI3609"/>
      <c r="AJ3609"/>
      <c r="AK360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9" s="170" t="s">
        <v>2</v>
      </c>
    </row>
    <row r="3610" spans="24:38">
      <c r="X3610"/>
      <c r="Y3610"/>
      <c r="Z3610"/>
      <c r="AA3610"/>
      <c r="AB3610"/>
      <c r="AC3610"/>
      <c r="AD3610"/>
      <c r="AE3610"/>
      <c r="AF3610"/>
      <c r="AG3610"/>
      <c r="AH3610"/>
      <c r="AI3610"/>
      <c r="AJ3610"/>
      <c r="AK361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0" s="170" t="s">
        <v>2</v>
      </c>
    </row>
    <row r="3611" spans="24:38">
      <c r="X3611"/>
      <c r="Y3611"/>
      <c r="Z3611"/>
      <c r="AA3611"/>
      <c r="AB3611"/>
      <c r="AC3611"/>
      <c r="AD3611"/>
      <c r="AE3611"/>
      <c r="AF3611"/>
      <c r="AG3611"/>
      <c r="AH3611"/>
      <c r="AI3611"/>
      <c r="AJ3611"/>
      <c r="AK361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1" s="170" t="s">
        <v>2</v>
      </c>
    </row>
    <row r="3612" spans="24:38">
      <c r="X3612"/>
      <c r="Y3612"/>
      <c r="Z3612"/>
      <c r="AA3612"/>
      <c r="AB3612"/>
      <c r="AC3612"/>
      <c r="AD3612"/>
      <c r="AE3612"/>
      <c r="AF3612"/>
      <c r="AG3612"/>
      <c r="AH3612"/>
      <c r="AI3612"/>
      <c r="AJ3612"/>
      <c r="AK361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2" s="170" t="s">
        <v>2</v>
      </c>
    </row>
    <row r="3613" spans="24:38">
      <c r="X3613"/>
      <c r="Y3613"/>
      <c r="Z3613"/>
      <c r="AA3613"/>
      <c r="AB3613"/>
      <c r="AC3613"/>
      <c r="AD3613"/>
      <c r="AE3613"/>
      <c r="AF3613"/>
      <c r="AG3613"/>
      <c r="AH3613"/>
      <c r="AI3613"/>
      <c r="AJ3613"/>
      <c r="AK361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3" s="170" t="s">
        <v>2</v>
      </c>
    </row>
    <row r="3614" spans="24:38">
      <c r="X3614"/>
      <c r="Y3614"/>
      <c r="Z3614"/>
      <c r="AA3614"/>
      <c r="AB3614"/>
      <c r="AC3614"/>
      <c r="AD3614"/>
      <c r="AE3614"/>
      <c r="AF3614"/>
      <c r="AG3614"/>
      <c r="AH3614"/>
      <c r="AI3614"/>
      <c r="AJ3614"/>
      <c r="AK361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4" s="170" t="s">
        <v>2</v>
      </c>
    </row>
    <row r="3615" spans="24:38">
      <c r="X3615"/>
      <c r="Y3615"/>
      <c r="Z3615"/>
      <c r="AA3615"/>
      <c r="AB3615"/>
      <c r="AC3615"/>
      <c r="AD3615"/>
      <c r="AE3615"/>
      <c r="AF3615"/>
      <c r="AG3615"/>
      <c r="AH3615"/>
      <c r="AI3615"/>
      <c r="AJ3615"/>
      <c r="AK361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5" s="170" t="s">
        <v>2</v>
      </c>
    </row>
    <row r="3616" spans="24:38">
      <c r="X3616"/>
      <c r="Y3616"/>
      <c r="Z3616"/>
      <c r="AA3616"/>
      <c r="AB3616"/>
      <c r="AC3616"/>
      <c r="AD3616"/>
      <c r="AE3616"/>
      <c r="AF3616"/>
      <c r="AG3616"/>
      <c r="AH3616"/>
      <c r="AI3616"/>
      <c r="AJ3616"/>
      <c r="AK361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6" s="170" t="s">
        <v>2</v>
      </c>
    </row>
    <row r="3617" spans="24:38">
      <c r="X3617"/>
      <c r="Y3617"/>
      <c r="Z3617"/>
      <c r="AA3617"/>
      <c r="AB3617"/>
      <c r="AC3617"/>
      <c r="AD3617"/>
      <c r="AE3617"/>
      <c r="AF3617"/>
      <c r="AG3617"/>
      <c r="AH3617"/>
      <c r="AI3617"/>
      <c r="AJ3617"/>
      <c r="AK361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7" s="170" t="s">
        <v>2</v>
      </c>
    </row>
    <row r="3618" spans="24:38">
      <c r="X3618"/>
      <c r="Y3618"/>
      <c r="Z3618"/>
      <c r="AA3618"/>
      <c r="AB3618"/>
      <c r="AC3618"/>
      <c r="AD3618"/>
      <c r="AE3618"/>
      <c r="AF3618"/>
      <c r="AG3618"/>
      <c r="AH3618"/>
      <c r="AI3618"/>
      <c r="AJ3618"/>
      <c r="AK361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8" s="170" t="s">
        <v>2</v>
      </c>
    </row>
    <row r="3619" spans="24:38">
      <c r="X3619"/>
      <c r="Y3619"/>
      <c r="Z3619"/>
      <c r="AA3619"/>
      <c r="AB3619"/>
      <c r="AC3619"/>
      <c r="AD3619"/>
      <c r="AE3619"/>
      <c r="AF3619"/>
      <c r="AG3619"/>
      <c r="AH3619"/>
      <c r="AI3619"/>
      <c r="AJ3619"/>
      <c r="AK361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9" s="170" t="s">
        <v>2</v>
      </c>
    </row>
    <row r="3620" spans="24:38">
      <c r="X3620"/>
      <c r="Y3620"/>
      <c r="Z3620"/>
      <c r="AA3620"/>
      <c r="AB3620"/>
      <c r="AC3620"/>
      <c r="AD3620"/>
      <c r="AE3620"/>
      <c r="AF3620"/>
      <c r="AG3620"/>
      <c r="AH3620"/>
      <c r="AI3620"/>
      <c r="AJ3620"/>
      <c r="AK362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0" s="170" t="s">
        <v>2</v>
      </c>
    </row>
    <row r="3621" spans="24:38">
      <c r="X3621"/>
      <c r="Y3621"/>
      <c r="Z3621"/>
      <c r="AA3621"/>
      <c r="AB3621"/>
      <c r="AC3621"/>
      <c r="AD3621"/>
      <c r="AE3621"/>
      <c r="AF3621"/>
      <c r="AG3621"/>
      <c r="AH3621"/>
      <c r="AI3621"/>
      <c r="AJ3621"/>
      <c r="AK362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1" s="170" t="s">
        <v>2</v>
      </c>
    </row>
    <row r="3622" spans="24:38">
      <c r="X3622"/>
      <c r="Y3622"/>
      <c r="Z3622"/>
      <c r="AA3622"/>
      <c r="AB3622"/>
      <c r="AC3622"/>
      <c r="AD3622"/>
      <c r="AE3622"/>
      <c r="AF3622"/>
      <c r="AG3622"/>
      <c r="AH3622"/>
      <c r="AI3622"/>
      <c r="AJ3622"/>
      <c r="AK362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2" s="170" t="s">
        <v>2</v>
      </c>
    </row>
    <row r="3623" spans="24:38">
      <c r="X3623"/>
      <c r="Y3623"/>
      <c r="Z3623"/>
      <c r="AA3623"/>
      <c r="AB3623"/>
      <c r="AC3623"/>
      <c r="AD3623"/>
      <c r="AE3623"/>
      <c r="AF3623"/>
      <c r="AG3623"/>
      <c r="AH3623"/>
      <c r="AI3623"/>
      <c r="AJ3623"/>
      <c r="AK362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3" s="170" t="s">
        <v>2</v>
      </c>
    </row>
    <row r="3624" spans="24:38">
      <c r="X3624"/>
      <c r="Y3624"/>
      <c r="Z3624"/>
      <c r="AA3624"/>
      <c r="AB3624"/>
      <c r="AC3624"/>
      <c r="AD3624"/>
      <c r="AE3624"/>
      <c r="AF3624"/>
      <c r="AG3624"/>
      <c r="AH3624"/>
      <c r="AI3624"/>
      <c r="AJ3624"/>
      <c r="AK362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4" s="170" t="s">
        <v>2</v>
      </c>
    </row>
    <row r="3625" spans="24:38">
      <c r="X3625"/>
      <c r="Y3625"/>
      <c r="Z3625"/>
      <c r="AA3625"/>
      <c r="AB3625"/>
      <c r="AC3625"/>
      <c r="AD3625"/>
      <c r="AE3625"/>
      <c r="AF3625"/>
      <c r="AG3625"/>
      <c r="AH3625"/>
      <c r="AI3625"/>
      <c r="AJ3625"/>
      <c r="AK362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5" s="170" t="s">
        <v>2</v>
      </c>
    </row>
    <row r="3626" spans="24:38">
      <c r="X3626"/>
      <c r="Y3626"/>
      <c r="Z3626"/>
      <c r="AA3626"/>
      <c r="AB3626"/>
      <c r="AC3626"/>
      <c r="AD3626"/>
      <c r="AE3626"/>
      <c r="AF3626"/>
      <c r="AG3626"/>
      <c r="AH3626"/>
      <c r="AI3626"/>
      <c r="AJ3626"/>
      <c r="AK362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6" s="170" t="s">
        <v>2</v>
      </c>
    </row>
    <row r="3627" spans="24:38">
      <c r="X3627"/>
      <c r="Y3627"/>
      <c r="Z3627"/>
      <c r="AA3627"/>
      <c r="AB3627"/>
      <c r="AC3627"/>
      <c r="AD3627"/>
      <c r="AE3627"/>
      <c r="AF3627"/>
      <c r="AG3627"/>
      <c r="AH3627"/>
      <c r="AI3627"/>
      <c r="AJ3627"/>
      <c r="AK362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7" s="170" t="s">
        <v>2</v>
      </c>
    </row>
    <row r="3628" spans="24:38">
      <c r="X3628"/>
      <c r="Y3628"/>
      <c r="Z3628"/>
      <c r="AA3628"/>
      <c r="AB3628"/>
      <c r="AC3628"/>
      <c r="AD3628"/>
      <c r="AE3628"/>
      <c r="AF3628"/>
      <c r="AG3628"/>
      <c r="AH3628"/>
      <c r="AI3628"/>
      <c r="AJ3628"/>
      <c r="AK362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8" s="170" t="s">
        <v>2</v>
      </c>
    </row>
    <row r="3629" spans="24:38">
      <c r="X3629"/>
      <c r="Y3629"/>
      <c r="Z3629"/>
      <c r="AA3629"/>
      <c r="AB3629"/>
      <c r="AC3629"/>
      <c r="AD3629"/>
      <c r="AE3629"/>
      <c r="AF3629"/>
      <c r="AG3629"/>
      <c r="AH3629"/>
      <c r="AI3629"/>
      <c r="AJ3629"/>
      <c r="AK362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9" s="170" t="s">
        <v>2</v>
      </c>
    </row>
    <row r="3630" spans="24:38">
      <c r="X3630"/>
      <c r="Y3630"/>
      <c r="Z3630"/>
      <c r="AA3630"/>
      <c r="AB3630"/>
      <c r="AC3630"/>
      <c r="AD3630"/>
      <c r="AE3630"/>
      <c r="AF3630"/>
      <c r="AG3630"/>
      <c r="AH3630"/>
      <c r="AI3630"/>
      <c r="AJ3630"/>
      <c r="AK363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0" s="170" t="s">
        <v>2</v>
      </c>
    </row>
    <row r="3631" spans="24:38">
      <c r="X3631"/>
      <c r="Y3631"/>
      <c r="Z3631"/>
      <c r="AA3631"/>
      <c r="AB3631"/>
      <c r="AC3631"/>
      <c r="AD3631"/>
      <c r="AE3631"/>
      <c r="AF3631"/>
      <c r="AG3631"/>
      <c r="AH3631"/>
      <c r="AI3631"/>
      <c r="AJ3631"/>
      <c r="AK363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1" s="170" t="s">
        <v>2</v>
      </c>
    </row>
    <row r="3632" spans="24:38">
      <c r="X3632"/>
      <c r="Y3632"/>
      <c r="Z3632"/>
      <c r="AA3632"/>
      <c r="AB3632"/>
      <c r="AC3632"/>
      <c r="AD3632"/>
      <c r="AE3632"/>
      <c r="AF3632"/>
      <c r="AG3632"/>
      <c r="AH3632"/>
      <c r="AI3632"/>
      <c r="AJ3632"/>
      <c r="AK363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2" s="170" t="s">
        <v>2</v>
      </c>
    </row>
    <row r="3633" spans="24:38">
      <c r="X3633"/>
      <c r="Y3633"/>
      <c r="Z3633"/>
      <c r="AA3633"/>
      <c r="AB3633"/>
      <c r="AC3633"/>
      <c r="AD3633"/>
      <c r="AE3633"/>
      <c r="AF3633"/>
      <c r="AG3633"/>
      <c r="AH3633"/>
      <c r="AI3633"/>
      <c r="AJ3633"/>
      <c r="AK363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3" s="170" t="s">
        <v>2</v>
      </c>
    </row>
    <row r="3634" spans="24:38">
      <c r="X3634"/>
      <c r="Y3634"/>
      <c r="Z3634"/>
      <c r="AA3634"/>
      <c r="AB3634"/>
      <c r="AC3634"/>
      <c r="AD3634"/>
      <c r="AE3634"/>
      <c r="AF3634"/>
      <c r="AG3634"/>
      <c r="AH3634"/>
      <c r="AI3634"/>
      <c r="AJ3634"/>
      <c r="AK363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4" s="170" t="s">
        <v>2</v>
      </c>
    </row>
    <row r="3635" spans="24:38">
      <c r="X3635"/>
      <c r="Y3635"/>
      <c r="Z3635"/>
      <c r="AA3635"/>
      <c r="AB3635"/>
      <c r="AC3635"/>
      <c r="AD3635"/>
      <c r="AE3635"/>
      <c r="AF3635"/>
      <c r="AG3635"/>
      <c r="AH3635"/>
      <c r="AI3635"/>
      <c r="AJ3635"/>
      <c r="AK363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5" s="170" t="s">
        <v>2</v>
      </c>
    </row>
    <row r="3636" spans="24:38">
      <c r="X3636"/>
      <c r="Y3636"/>
      <c r="Z3636"/>
      <c r="AA3636"/>
      <c r="AB3636"/>
      <c r="AC3636"/>
      <c r="AD3636"/>
      <c r="AE3636"/>
      <c r="AF3636"/>
      <c r="AG3636"/>
      <c r="AH3636"/>
      <c r="AI3636"/>
      <c r="AJ3636"/>
      <c r="AK363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6" s="170" t="s">
        <v>2</v>
      </c>
    </row>
    <row r="3637" spans="24:38">
      <c r="X3637"/>
      <c r="Y3637"/>
      <c r="Z3637"/>
      <c r="AA3637"/>
      <c r="AB3637"/>
      <c r="AC3637"/>
      <c r="AD3637"/>
      <c r="AE3637"/>
      <c r="AF3637"/>
      <c r="AG3637"/>
      <c r="AH3637"/>
      <c r="AI3637"/>
      <c r="AJ3637"/>
      <c r="AK363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7" s="170" t="s">
        <v>2</v>
      </c>
    </row>
    <row r="3638" spans="24:38">
      <c r="X3638"/>
      <c r="Y3638"/>
      <c r="Z3638"/>
      <c r="AA3638"/>
      <c r="AB3638"/>
      <c r="AC3638"/>
      <c r="AD3638"/>
      <c r="AE3638"/>
      <c r="AF3638"/>
      <c r="AG3638"/>
      <c r="AH3638"/>
      <c r="AI3638"/>
      <c r="AJ3638"/>
      <c r="AK363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8" s="170" t="s">
        <v>2</v>
      </c>
    </row>
    <row r="3639" spans="24:38">
      <c r="X3639"/>
      <c r="Y3639"/>
      <c r="Z3639"/>
      <c r="AA3639"/>
      <c r="AB3639"/>
      <c r="AC3639"/>
      <c r="AD3639"/>
      <c r="AE3639"/>
      <c r="AF3639"/>
      <c r="AG3639"/>
      <c r="AH3639"/>
      <c r="AI3639"/>
      <c r="AJ3639"/>
      <c r="AK363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9" s="170" t="s">
        <v>2</v>
      </c>
    </row>
    <row r="3640" spans="24:38">
      <c r="X3640"/>
      <c r="Y3640"/>
      <c r="Z3640"/>
      <c r="AA3640"/>
      <c r="AB3640"/>
      <c r="AC3640"/>
      <c r="AD3640"/>
      <c r="AE3640"/>
      <c r="AF3640"/>
      <c r="AG3640"/>
      <c r="AH3640"/>
      <c r="AI3640"/>
      <c r="AJ3640"/>
      <c r="AK364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0" s="170" t="s">
        <v>2</v>
      </c>
    </row>
    <row r="3641" spans="24:38">
      <c r="X3641"/>
      <c r="Y3641"/>
      <c r="Z3641"/>
      <c r="AA3641"/>
      <c r="AB3641"/>
      <c r="AC3641"/>
      <c r="AD3641"/>
      <c r="AE3641"/>
      <c r="AF3641"/>
      <c r="AG3641"/>
      <c r="AH3641"/>
      <c r="AI3641"/>
      <c r="AJ3641"/>
      <c r="AK364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1" s="170" t="s">
        <v>2</v>
      </c>
    </row>
    <row r="3642" spans="24:38">
      <c r="X3642"/>
      <c r="Y3642"/>
      <c r="Z3642"/>
      <c r="AA3642"/>
      <c r="AB3642"/>
      <c r="AC3642"/>
      <c r="AD3642"/>
      <c r="AE3642"/>
      <c r="AF3642"/>
      <c r="AG3642"/>
      <c r="AH3642"/>
      <c r="AI3642"/>
      <c r="AJ3642"/>
      <c r="AK364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2" s="170" t="s">
        <v>2</v>
      </c>
    </row>
    <row r="3643" spans="24:38">
      <c r="X3643"/>
      <c r="Y3643"/>
      <c r="Z3643"/>
      <c r="AA3643"/>
      <c r="AB3643"/>
      <c r="AC3643"/>
      <c r="AD3643"/>
      <c r="AE3643"/>
      <c r="AF3643"/>
      <c r="AG3643"/>
      <c r="AH3643"/>
      <c r="AI3643"/>
      <c r="AJ3643"/>
      <c r="AK364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3" s="170" t="s">
        <v>2</v>
      </c>
    </row>
    <row r="3644" spans="24:38">
      <c r="X3644"/>
      <c r="Y3644"/>
      <c r="Z3644"/>
      <c r="AA3644"/>
      <c r="AB3644"/>
      <c r="AC3644"/>
      <c r="AD3644"/>
      <c r="AE3644"/>
      <c r="AF3644"/>
      <c r="AG3644"/>
      <c r="AH3644"/>
      <c r="AI3644"/>
      <c r="AJ3644"/>
      <c r="AK364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4" s="170" t="s">
        <v>2</v>
      </c>
    </row>
    <row r="3645" spans="24:38">
      <c r="X3645"/>
      <c r="Y3645"/>
      <c r="Z3645"/>
      <c r="AA3645"/>
      <c r="AB3645"/>
      <c r="AC3645"/>
      <c r="AD3645"/>
      <c r="AE3645"/>
      <c r="AF3645"/>
      <c r="AG3645"/>
      <c r="AH3645"/>
      <c r="AI3645"/>
      <c r="AJ3645"/>
      <c r="AK364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5" s="170" t="s">
        <v>2</v>
      </c>
    </row>
    <row r="3646" spans="24:38">
      <c r="X3646"/>
      <c r="Y3646"/>
      <c r="Z3646"/>
      <c r="AA3646"/>
      <c r="AB3646"/>
      <c r="AC3646"/>
      <c r="AD3646"/>
      <c r="AE3646"/>
      <c r="AF3646"/>
      <c r="AG3646"/>
      <c r="AH3646"/>
      <c r="AI3646"/>
      <c r="AJ3646"/>
      <c r="AK364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6" s="170" t="s">
        <v>2</v>
      </c>
    </row>
    <row r="3647" spans="24:38">
      <c r="X3647"/>
      <c r="Y3647"/>
      <c r="Z3647"/>
      <c r="AA3647"/>
      <c r="AB3647"/>
      <c r="AC3647"/>
      <c r="AD3647"/>
      <c r="AE3647"/>
      <c r="AF3647"/>
      <c r="AG3647"/>
      <c r="AH3647"/>
      <c r="AI3647"/>
      <c r="AJ3647"/>
      <c r="AK364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7" s="170" t="s">
        <v>2</v>
      </c>
    </row>
    <row r="3648" spans="24:38">
      <c r="X3648"/>
      <c r="Y3648"/>
      <c r="Z3648"/>
      <c r="AA3648"/>
      <c r="AB3648"/>
      <c r="AC3648"/>
      <c r="AD3648"/>
      <c r="AE3648"/>
      <c r="AF3648"/>
      <c r="AG3648"/>
      <c r="AH3648"/>
      <c r="AI3648"/>
      <c r="AJ3648"/>
      <c r="AK364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8" s="170" t="s">
        <v>2</v>
      </c>
    </row>
    <row r="3649" spans="24:38">
      <c r="X3649"/>
      <c r="Y3649"/>
      <c r="Z3649"/>
      <c r="AA3649"/>
      <c r="AB3649"/>
      <c r="AC3649"/>
      <c r="AD3649"/>
      <c r="AE3649"/>
      <c r="AF3649"/>
      <c r="AG3649"/>
      <c r="AH3649"/>
      <c r="AI3649"/>
      <c r="AJ3649"/>
      <c r="AK364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9" s="170" t="s">
        <v>2</v>
      </c>
    </row>
    <row r="3650" spans="24:38">
      <c r="X3650"/>
      <c r="Y3650"/>
      <c r="Z3650"/>
      <c r="AA3650"/>
      <c r="AB3650"/>
      <c r="AC3650"/>
      <c r="AD3650"/>
      <c r="AE3650"/>
      <c r="AF3650"/>
      <c r="AG3650"/>
      <c r="AH3650"/>
      <c r="AI3650"/>
      <c r="AJ3650"/>
      <c r="AK365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0" s="170" t="s">
        <v>2</v>
      </c>
    </row>
    <row r="3651" spans="24:38">
      <c r="X3651"/>
      <c r="Y3651"/>
      <c r="Z3651"/>
      <c r="AA3651"/>
      <c r="AB3651"/>
      <c r="AC3651"/>
      <c r="AD3651"/>
      <c r="AE3651"/>
      <c r="AF3651"/>
      <c r="AG3651"/>
      <c r="AH3651"/>
      <c r="AI3651"/>
      <c r="AJ3651"/>
      <c r="AK365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1" s="170" t="s">
        <v>2</v>
      </c>
    </row>
    <row r="3652" spans="24:38">
      <c r="X3652"/>
      <c r="Y3652"/>
      <c r="Z3652"/>
      <c r="AA3652"/>
      <c r="AB3652"/>
      <c r="AC3652"/>
      <c r="AD3652"/>
      <c r="AE3652"/>
      <c r="AF3652"/>
      <c r="AG3652"/>
      <c r="AH3652"/>
      <c r="AI3652"/>
      <c r="AJ3652"/>
      <c r="AK365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2" s="170" t="s">
        <v>2</v>
      </c>
    </row>
    <row r="3653" spans="24:38">
      <c r="X3653"/>
      <c r="Y3653"/>
      <c r="Z3653"/>
      <c r="AA3653"/>
      <c r="AB3653"/>
      <c r="AC3653"/>
      <c r="AD3653"/>
      <c r="AE3653"/>
      <c r="AF3653"/>
      <c r="AG3653"/>
      <c r="AH3653"/>
      <c r="AI3653"/>
      <c r="AJ3653"/>
      <c r="AK365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3" s="170" t="s">
        <v>2</v>
      </c>
    </row>
    <row r="3654" spans="24:38">
      <c r="X3654"/>
      <c r="Y3654"/>
      <c r="Z3654"/>
      <c r="AA3654"/>
      <c r="AB3654"/>
      <c r="AC3654"/>
      <c r="AD3654"/>
      <c r="AE3654"/>
      <c r="AF3654"/>
      <c r="AG3654"/>
      <c r="AH3654"/>
      <c r="AI3654"/>
      <c r="AJ3654"/>
      <c r="AK365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4" s="170" t="s">
        <v>2</v>
      </c>
    </row>
    <row r="3655" spans="24:38">
      <c r="X3655"/>
      <c r="Y3655"/>
      <c r="Z3655"/>
      <c r="AA3655"/>
      <c r="AB3655"/>
      <c r="AC3655"/>
      <c r="AD3655"/>
      <c r="AE3655"/>
      <c r="AF3655"/>
      <c r="AG3655"/>
      <c r="AH3655"/>
      <c r="AI3655"/>
      <c r="AJ3655"/>
      <c r="AK365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5" s="170" t="s">
        <v>2</v>
      </c>
    </row>
    <row r="3656" spans="24:38">
      <c r="X3656"/>
      <c r="Y3656"/>
      <c r="Z3656"/>
      <c r="AA3656"/>
      <c r="AB3656"/>
      <c r="AC3656"/>
      <c r="AD3656"/>
      <c r="AE3656"/>
      <c r="AF3656"/>
      <c r="AG3656"/>
      <c r="AH3656"/>
      <c r="AI3656"/>
      <c r="AJ3656"/>
      <c r="AK365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6" s="170" t="s">
        <v>2</v>
      </c>
    </row>
    <row r="3657" spans="24:38">
      <c r="X3657"/>
      <c r="Y3657"/>
      <c r="Z3657"/>
      <c r="AA3657"/>
      <c r="AB3657"/>
      <c r="AC3657"/>
      <c r="AD3657"/>
      <c r="AE3657"/>
      <c r="AF3657"/>
      <c r="AG3657"/>
      <c r="AH3657"/>
      <c r="AI3657"/>
      <c r="AJ3657"/>
      <c r="AK365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7" s="170" t="s">
        <v>2</v>
      </c>
    </row>
    <row r="3658" spans="24:38">
      <c r="X3658"/>
      <c r="Y3658"/>
      <c r="Z3658"/>
      <c r="AA3658"/>
      <c r="AB3658"/>
      <c r="AC3658"/>
      <c r="AD3658"/>
      <c r="AE3658"/>
      <c r="AF3658"/>
      <c r="AG3658"/>
      <c r="AH3658"/>
      <c r="AI3658"/>
      <c r="AJ3658"/>
      <c r="AK365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8" s="170" t="s">
        <v>2</v>
      </c>
    </row>
    <row r="3659" spans="24:38">
      <c r="X3659"/>
      <c r="Y3659"/>
      <c r="Z3659"/>
      <c r="AA3659"/>
      <c r="AB3659"/>
      <c r="AC3659"/>
      <c r="AD3659"/>
      <c r="AE3659"/>
      <c r="AF3659"/>
      <c r="AG3659"/>
      <c r="AH3659"/>
      <c r="AI3659"/>
      <c r="AJ3659"/>
      <c r="AK365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9" s="170" t="s">
        <v>2</v>
      </c>
    </row>
    <row r="3660" spans="24:38">
      <c r="X3660"/>
      <c r="Y3660"/>
      <c r="Z3660"/>
      <c r="AA3660"/>
      <c r="AB3660"/>
      <c r="AC3660"/>
      <c r="AD3660"/>
      <c r="AE3660"/>
      <c r="AF3660"/>
      <c r="AG3660"/>
      <c r="AH3660"/>
      <c r="AI3660"/>
      <c r="AJ3660"/>
      <c r="AK366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0" s="170" t="s">
        <v>2</v>
      </c>
    </row>
    <row r="3661" spans="24:38">
      <c r="X3661"/>
      <c r="Y3661"/>
      <c r="Z3661"/>
      <c r="AA3661"/>
      <c r="AB3661"/>
      <c r="AC3661"/>
      <c r="AD3661"/>
      <c r="AE3661"/>
      <c r="AF3661"/>
      <c r="AG3661"/>
      <c r="AH3661"/>
      <c r="AI3661"/>
      <c r="AJ3661"/>
      <c r="AK366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1" s="170" t="s">
        <v>2</v>
      </c>
    </row>
    <row r="3662" spans="24:38">
      <c r="X3662"/>
      <c r="Y3662"/>
      <c r="Z3662"/>
      <c r="AA3662"/>
      <c r="AB3662"/>
      <c r="AC3662"/>
      <c r="AD3662"/>
      <c r="AE3662"/>
      <c r="AF3662"/>
      <c r="AG3662"/>
      <c r="AH3662"/>
      <c r="AI3662"/>
      <c r="AJ3662"/>
      <c r="AK366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2" s="170" t="s">
        <v>2</v>
      </c>
    </row>
    <row r="3663" spans="24:38">
      <c r="X3663"/>
      <c r="Y3663"/>
      <c r="Z3663"/>
      <c r="AA3663"/>
      <c r="AB3663"/>
      <c r="AC3663"/>
      <c r="AD3663"/>
      <c r="AE3663"/>
      <c r="AF3663"/>
      <c r="AG3663"/>
      <c r="AH3663"/>
      <c r="AI3663"/>
      <c r="AJ3663"/>
      <c r="AK366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3" s="170" t="s">
        <v>2</v>
      </c>
    </row>
    <row r="3664" spans="24:38">
      <c r="X3664"/>
      <c r="Y3664"/>
      <c r="Z3664"/>
      <c r="AA3664"/>
      <c r="AB3664"/>
      <c r="AC3664"/>
      <c r="AD3664"/>
      <c r="AE3664"/>
      <c r="AF3664"/>
      <c r="AG3664"/>
      <c r="AH3664"/>
      <c r="AI3664"/>
      <c r="AJ3664"/>
      <c r="AK366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4" s="170" t="s">
        <v>2</v>
      </c>
    </row>
    <row r="3665" spans="24:38">
      <c r="X3665"/>
      <c r="Y3665"/>
      <c r="Z3665"/>
      <c r="AA3665"/>
      <c r="AB3665"/>
      <c r="AC3665"/>
      <c r="AD3665"/>
      <c r="AE3665"/>
      <c r="AF3665"/>
      <c r="AG3665"/>
      <c r="AH3665"/>
      <c r="AI3665"/>
      <c r="AJ3665"/>
      <c r="AK366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5" s="170" t="s">
        <v>2</v>
      </c>
    </row>
    <row r="3666" spans="24:38">
      <c r="X3666"/>
      <c r="Y3666"/>
      <c r="Z3666"/>
      <c r="AA3666"/>
      <c r="AB3666"/>
      <c r="AC3666"/>
      <c r="AD3666"/>
      <c r="AE3666"/>
      <c r="AF3666"/>
      <c r="AG3666"/>
      <c r="AH3666"/>
      <c r="AI3666"/>
      <c r="AJ3666"/>
      <c r="AK366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6" s="170" t="s">
        <v>2</v>
      </c>
    </row>
    <row r="3667" spans="24:38">
      <c r="X3667"/>
      <c r="Y3667"/>
      <c r="Z3667"/>
      <c r="AA3667"/>
      <c r="AB3667"/>
      <c r="AC3667"/>
      <c r="AD3667"/>
      <c r="AE3667"/>
      <c r="AF3667"/>
      <c r="AG3667"/>
      <c r="AH3667"/>
      <c r="AI3667"/>
      <c r="AJ3667"/>
      <c r="AK366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7" s="170" t="s">
        <v>2</v>
      </c>
    </row>
    <row r="3668" spans="24:38">
      <c r="X3668"/>
      <c r="Y3668"/>
      <c r="Z3668"/>
      <c r="AA3668"/>
      <c r="AB3668"/>
      <c r="AC3668"/>
      <c r="AD3668"/>
      <c r="AE3668"/>
      <c r="AF3668"/>
      <c r="AG3668"/>
      <c r="AH3668"/>
      <c r="AI3668"/>
      <c r="AJ3668"/>
      <c r="AK366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8" s="170" t="s">
        <v>2</v>
      </c>
    </row>
    <row r="3669" spans="24:38">
      <c r="X3669"/>
      <c r="Y3669"/>
      <c r="Z3669"/>
      <c r="AA3669"/>
      <c r="AB3669"/>
      <c r="AC3669"/>
      <c r="AD3669"/>
      <c r="AE3669"/>
      <c r="AF3669"/>
      <c r="AG3669"/>
      <c r="AH3669"/>
      <c r="AI3669"/>
      <c r="AJ3669"/>
      <c r="AK3669" s="130" t="str">
        <f t="shared" ref="AK3669:AK3723" si="73">CONCATENATE("IF EXISTS (SELECT * FROM TR_OPCItems WHERE iID = ",V3669,")
UPDATE TR_OPCItems
   SET iID_OPCGroup = ",W3669,",sName = '",X3669,"',sEngUnit = '",Y3669,"',sFunction = '",Z3669,"',sNameTag = '",AA3669,"',dMin = ",AB3669,",dMax = ",AC3669,",dHiHi = ",AD3669,",dHi = ",AE3669,",dLo = ",AF3669,",dLoLo = ",AG3669,",iPrecision = ",AH3669,",iDuration = ",AJ3669,"
 WHERE iID = ",V3669,"
ELSE 
 INSERT INTO TR_OPCItems
           ([iID_OPCGroup],[sName],[sEngUnit],[sFunction],[sNameTag],[dMin],[dMax],[dHiHi],[dHi],[dLo],[dLoLo],[iPrecision],[iDuration])
     VALUES
           (",W3669,",'",X3669,"','",Y3669,"','",Z3669,"','",AA3669,"',",AB3669,",",AC3669," ,",AD3669,",",AE3669,",",AF3669,",",AG3669,",",AH3669,",",AJ3669,");")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9" s="170" t="s">
        <v>2</v>
      </c>
    </row>
    <row r="3670" spans="24:38">
      <c r="X3670"/>
      <c r="Y3670"/>
      <c r="Z3670"/>
      <c r="AA3670"/>
      <c r="AB3670"/>
      <c r="AC3670"/>
      <c r="AD3670"/>
      <c r="AE3670"/>
      <c r="AF3670"/>
      <c r="AG3670"/>
      <c r="AH3670"/>
      <c r="AI3670"/>
      <c r="AJ3670"/>
      <c r="AK367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0" s="170" t="s">
        <v>2</v>
      </c>
    </row>
    <row r="3671" spans="24:38">
      <c r="X3671"/>
      <c r="Y3671"/>
      <c r="Z3671"/>
      <c r="AA3671"/>
      <c r="AB3671"/>
      <c r="AC3671"/>
      <c r="AD3671"/>
      <c r="AE3671"/>
      <c r="AF3671"/>
      <c r="AG3671"/>
      <c r="AH3671"/>
      <c r="AI3671"/>
      <c r="AJ3671"/>
      <c r="AK367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1" s="170" t="s">
        <v>2</v>
      </c>
    </row>
    <row r="3672" spans="24:38">
      <c r="X3672"/>
      <c r="Y3672"/>
      <c r="Z3672"/>
      <c r="AA3672"/>
      <c r="AB3672"/>
      <c r="AC3672"/>
      <c r="AD3672"/>
      <c r="AE3672"/>
      <c r="AF3672"/>
      <c r="AG3672"/>
      <c r="AH3672"/>
      <c r="AI3672"/>
      <c r="AJ3672"/>
      <c r="AK367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2" s="170" t="s">
        <v>2</v>
      </c>
    </row>
    <row r="3673" spans="24:38">
      <c r="X3673"/>
      <c r="Y3673"/>
      <c r="Z3673"/>
      <c r="AA3673"/>
      <c r="AB3673"/>
      <c r="AC3673"/>
      <c r="AD3673"/>
      <c r="AE3673"/>
      <c r="AF3673"/>
      <c r="AG3673"/>
      <c r="AH3673"/>
      <c r="AI3673"/>
      <c r="AJ3673"/>
      <c r="AK367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3" s="170" t="s">
        <v>2</v>
      </c>
    </row>
    <row r="3674" spans="24:38">
      <c r="X3674"/>
      <c r="Y3674"/>
      <c r="Z3674"/>
      <c r="AA3674"/>
      <c r="AB3674"/>
      <c r="AC3674"/>
      <c r="AD3674"/>
      <c r="AE3674"/>
      <c r="AF3674"/>
      <c r="AG3674"/>
      <c r="AH3674"/>
      <c r="AI3674"/>
      <c r="AJ3674"/>
      <c r="AK367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4" s="170" t="s">
        <v>2</v>
      </c>
    </row>
    <row r="3675" spans="24:38">
      <c r="X3675"/>
      <c r="Y3675"/>
      <c r="Z3675"/>
      <c r="AA3675"/>
      <c r="AB3675"/>
      <c r="AC3675"/>
      <c r="AD3675"/>
      <c r="AE3675"/>
      <c r="AF3675"/>
      <c r="AG3675"/>
      <c r="AH3675"/>
      <c r="AI3675"/>
      <c r="AJ3675"/>
      <c r="AK367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5" s="170" t="s">
        <v>2</v>
      </c>
    </row>
    <row r="3676" spans="24:38">
      <c r="X3676"/>
      <c r="Y3676"/>
      <c r="Z3676"/>
      <c r="AA3676"/>
      <c r="AB3676"/>
      <c r="AC3676"/>
      <c r="AD3676"/>
      <c r="AE3676"/>
      <c r="AF3676"/>
      <c r="AG3676"/>
      <c r="AH3676"/>
      <c r="AI3676"/>
      <c r="AJ3676"/>
      <c r="AK367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6" s="170" t="s">
        <v>2</v>
      </c>
    </row>
    <row r="3677" spans="24:38">
      <c r="X3677"/>
      <c r="Y3677"/>
      <c r="Z3677"/>
      <c r="AA3677"/>
      <c r="AB3677"/>
      <c r="AC3677"/>
      <c r="AD3677"/>
      <c r="AE3677"/>
      <c r="AF3677"/>
      <c r="AG3677"/>
      <c r="AH3677"/>
      <c r="AI3677"/>
      <c r="AJ3677"/>
      <c r="AK367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7" s="170" t="s">
        <v>2</v>
      </c>
    </row>
    <row r="3678" spans="24:38">
      <c r="X3678"/>
      <c r="Y3678"/>
      <c r="Z3678"/>
      <c r="AA3678"/>
      <c r="AB3678"/>
      <c r="AC3678"/>
      <c r="AD3678"/>
      <c r="AE3678"/>
      <c r="AF3678"/>
      <c r="AG3678"/>
      <c r="AH3678"/>
      <c r="AI3678"/>
      <c r="AJ3678"/>
      <c r="AK367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8" s="170" t="s">
        <v>2</v>
      </c>
    </row>
    <row r="3679" spans="24:38">
      <c r="X3679"/>
      <c r="Y3679"/>
      <c r="Z3679"/>
      <c r="AA3679"/>
      <c r="AB3679"/>
      <c r="AC3679"/>
      <c r="AD3679"/>
      <c r="AE3679"/>
      <c r="AF3679"/>
      <c r="AG3679"/>
      <c r="AH3679"/>
      <c r="AI3679"/>
      <c r="AJ3679"/>
      <c r="AK367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9" s="170" t="s">
        <v>2</v>
      </c>
    </row>
    <row r="3680" spans="24:38">
      <c r="X3680"/>
      <c r="Y3680"/>
      <c r="Z3680"/>
      <c r="AA3680"/>
      <c r="AB3680"/>
      <c r="AC3680"/>
      <c r="AD3680"/>
      <c r="AE3680"/>
      <c r="AF3680"/>
      <c r="AG3680"/>
      <c r="AH3680"/>
      <c r="AI3680"/>
      <c r="AJ3680"/>
      <c r="AK368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0" s="170" t="s">
        <v>2</v>
      </c>
    </row>
    <row r="3681" spans="24:38">
      <c r="X3681"/>
      <c r="Y3681"/>
      <c r="Z3681"/>
      <c r="AA3681"/>
      <c r="AB3681"/>
      <c r="AC3681"/>
      <c r="AD3681"/>
      <c r="AE3681"/>
      <c r="AF3681"/>
      <c r="AG3681"/>
      <c r="AH3681"/>
      <c r="AI3681"/>
      <c r="AJ3681"/>
      <c r="AK368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1" s="170" t="s">
        <v>2</v>
      </c>
    </row>
    <row r="3682" spans="24:38">
      <c r="X3682"/>
      <c r="Y3682"/>
      <c r="Z3682"/>
      <c r="AA3682"/>
      <c r="AB3682"/>
      <c r="AC3682"/>
      <c r="AD3682"/>
      <c r="AE3682"/>
      <c r="AF3682"/>
      <c r="AG3682"/>
      <c r="AH3682"/>
      <c r="AI3682"/>
      <c r="AJ3682"/>
      <c r="AK368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2" s="170" t="s">
        <v>2</v>
      </c>
    </row>
    <row r="3683" spans="24:38">
      <c r="X3683"/>
      <c r="Y3683"/>
      <c r="Z3683"/>
      <c r="AA3683"/>
      <c r="AB3683"/>
      <c r="AC3683"/>
      <c r="AD3683"/>
      <c r="AE3683"/>
      <c r="AF3683"/>
      <c r="AG3683"/>
      <c r="AH3683"/>
      <c r="AI3683"/>
      <c r="AJ3683"/>
      <c r="AK368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3" s="170" t="s">
        <v>2</v>
      </c>
    </row>
    <row r="3684" spans="24:38">
      <c r="X3684"/>
      <c r="Y3684"/>
      <c r="Z3684"/>
      <c r="AA3684"/>
      <c r="AB3684"/>
      <c r="AC3684"/>
      <c r="AD3684"/>
      <c r="AE3684"/>
      <c r="AF3684"/>
      <c r="AG3684"/>
      <c r="AH3684"/>
      <c r="AI3684"/>
      <c r="AJ3684"/>
      <c r="AK368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4" s="170" t="s">
        <v>2</v>
      </c>
    </row>
    <row r="3685" spans="24:38">
      <c r="X3685"/>
      <c r="Y3685"/>
      <c r="Z3685"/>
      <c r="AA3685"/>
      <c r="AB3685"/>
      <c r="AC3685"/>
      <c r="AD3685"/>
      <c r="AE3685"/>
      <c r="AF3685"/>
      <c r="AG3685"/>
      <c r="AH3685"/>
      <c r="AI3685"/>
      <c r="AJ3685"/>
      <c r="AK368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5" s="170" t="s">
        <v>2</v>
      </c>
    </row>
    <row r="3686" spans="24:38">
      <c r="X3686"/>
      <c r="Y3686"/>
      <c r="Z3686"/>
      <c r="AA3686"/>
      <c r="AB3686"/>
      <c r="AC3686"/>
      <c r="AD3686"/>
      <c r="AE3686"/>
      <c r="AF3686"/>
      <c r="AG3686"/>
      <c r="AH3686"/>
      <c r="AI3686"/>
      <c r="AJ3686"/>
      <c r="AK368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6" s="170" t="s">
        <v>2</v>
      </c>
    </row>
    <row r="3687" spans="24:38">
      <c r="X3687"/>
      <c r="Y3687"/>
      <c r="Z3687"/>
      <c r="AA3687"/>
      <c r="AB3687"/>
      <c r="AC3687"/>
      <c r="AD3687"/>
      <c r="AE3687"/>
      <c r="AF3687"/>
      <c r="AG3687"/>
      <c r="AH3687"/>
      <c r="AI3687"/>
      <c r="AJ3687"/>
      <c r="AK368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7" s="170" t="s">
        <v>2</v>
      </c>
    </row>
    <row r="3688" spans="24:38">
      <c r="X3688"/>
      <c r="Y3688"/>
      <c r="Z3688"/>
      <c r="AA3688"/>
      <c r="AB3688"/>
      <c r="AC3688"/>
      <c r="AD3688"/>
      <c r="AE3688"/>
      <c r="AF3688"/>
      <c r="AG3688"/>
      <c r="AH3688"/>
      <c r="AI3688"/>
      <c r="AJ3688"/>
      <c r="AK368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8" s="170" t="s">
        <v>2</v>
      </c>
    </row>
    <row r="3689" spans="24:38">
      <c r="X3689"/>
      <c r="Y3689"/>
      <c r="Z3689"/>
      <c r="AA3689"/>
      <c r="AB3689"/>
      <c r="AC3689"/>
      <c r="AD3689"/>
      <c r="AE3689"/>
      <c r="AF3689"/>
      <c r="AG3689"/>
      <c r="AH3689"/>
      <c r="AI3689"/>
      <c r="AJ3689"/>
      <c r="AK368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9" s="170" t="s">
        <v>2</v>
      </c>
    </row>
    <row r="3690" spans="24:38">
      <c r="X3690"/>
      <c r="Y3690"/>
      <c r="Z3690"/>
      <c r="AA3690"/>
      <c r="AB3690"/>
      <c r="AC3690"/>
      <c r="AD3690"/>
      <c r="AE3690"/>
      <c r="AF3690"/>
      <c r="AG3690"/>
      <c r="AH3690"/>
      <c r="AI3690"/>
      <c r="AJ3690"/>
      <c r="AK369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0" s="170" t="s">
        <v>2</v>
      </c>
    </row>
    <row r="3691" spans="24:38">
      <c r="X3691"/>
      <c r="Y3691"/>
      <c r="Z3691"/>
      <c r="AA3691"/>
      <c r="AB3691"/>
      <c r="AC3691"/>
      <c r="AD3691"/>
      <c r="AE3691"/>
      <c r="AF3691"/>
      <c r="AG3691"/>
      <c r="AH3691"/>
      <c r="AI3691"/>
      <c r="AJ3691"/>
      <c r="AK369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1" s="170" t="s">
        <v>2</v>
      </c>
    </row>
    <row r="3692" spans="24:38">
      <c r="X3692"/>
      <c r="Y3692"/>
      <c r="Z3692"/>
      <c r="AA3692"/>
      <c r="AB3692"/>
      <c r="AC3692"/>
      <c r="AD3692"/>
      <c r="AE3692"/>
      <c r="AF3692"/>
      <c r="AG3692"/>
      <c r="AH3692"/>
      <c r="AI3692"/>
      <c r="AJ3692"/>
      <c r="AK369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2" s="170" t="s">
        <v>2</v>
      </c>
    </row>
    <row r="3693" spans="24:38">
      <c r="X3693"/>
      <c r="Y3693"/>
      <c r="Z3693"/>
      <c r="AA3693"/>
      <c r="AB3693"/>
      <c r="AC3693"/>
      <c r="AD3693"/>
      <c r="AE3693"/>
      <c r="AF3693"/>
      <c r="AG3693"/>
      <c r="AH3693"/>
      <c r="AI3693"/>
      <c r="AJ3693"/>
      <c r="AK369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3" s="170" t="s">
        <v>2</v>
      </c>
    </row>
    <row r="3694" spans="24:38">
      <c r="X3694"/>
      <c r="Y3694"/>
      <c r="Z3694"/>
      <c r="AA3694"/>
      <c r="AB3694"/>
      <c r="AC3694"/>
      <c r="AD3694"/>
      <c r="AE3694"/>
      <c r="AF3694"/>
      <c r="AG3694"/>
      <c r="AH3694"/>
      <c r="AI3694"/>
      <c r="AJ3694"/>
      <c r="AK369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4" s="170" t="s">
        <v>2</v>
      </c>
    </row>
    <row r="3695" spans="24:38">
      <c r="X3695"/>
      <c r="Y3695"/>
      <c r="Z3695"/>
      <c r="AA3695"/>
      <c r="AB3695"/>
      <c r="AC3695"/>
      <c r="AD3695"/>
      <c r="AE3695"/>
      <c r="AF3695"/>
      <c r="AG3695"/>
      <c r="AH3695"/>
      <c r="AI3695"/>
      <c r="AJ3695"/>
      <c r="AK369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5" s="170" t="s">
        <v>2</v>
      </c>
    </row>
    <row r="3696" spans="24:38">
      <c r="X3696"/>
      <c r="Y3696"/>
      <c r="Z3696"/>
      <c r="AA3696"/>
      <c r="AB3696"/>
      <c r="AC3696"/>
      <c r="AD3696"/>
      <c r="AE3696"/>
      <c r="AF3696"/>
      <c r="AG3696"/>
      <c r="AH3696"/>
      <c r="AI3696"/>
      <c r="AJ3696"/>
      <c r="AK369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6" s="170" t="s">
        <v>2</v>
      </c>
    </row>
    <row r="3697" spans="24:38">
      <c r="X3697"/>
      <c r="Y3697"/>
      <c r="Z3697"/>
      <c r="AA3697"/>
      <c r="AB3697"/>
      <c r="AC3697"/>
      <c r="AD3697"/>
      <c r="AE3697"/>
      <c r="AF3697"/>
      <c r="AG3697"/>
      <c r="AH3697"/>
      <c r="AI3697"/>
      <c r="AJ3697"/>
      <c r="AK369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7" s="170" t="s">
        <v>2</v>
      </c>
    </row>
    <row r="3698" spans="24:38">
      <c r="X3698"/>
      <c r="Y3698"/>
      <c r="Z3698"/>
      <c r="AA3698"/>
      <c r="AB3698"/>
      <c r="AC3698"/>
      <c r="AD3698"/>
      <c r="AE3698"/>
      <c r="AF3698"/>
      <c r="AG3698"/>
      <c r="AH3698"/>
      <c r="AI3698"/>
      <c r="AJ3698"/>
      <c r="AK369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8" s="170" t="s">
        <v>2</v>
      </c>
    </row>
    <row r="3699" spans="24:38">
      <c r="X3699"/>
      <c r="Y3699"/>
      <c r="Z3699"/>
      <c r="AA3699"/>
      <c r="AB3699"/>
      <c r="AC3699"/>
      <c r="AD3699"/>
      <c r="AE3699"/>
      <c r="AF3699"/>
      <c r="AG3699"/>
      <c r="AH3699"/>
      <c r="AI3699"/>
      <c r="AJ3699"/>
      <c r="AK369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9" s="170" t="s">
        <v>2</v>
      </c>
    </row>
    <row r="3700" spans="24:38">
      <c r="X3700"/>
      <c r="Y3700"/>
      <c r="Z3700"/>
      <c r="AA3700"/>
      <c r="AB3700"/>
      <c r="AC3700"/>
      <c r="AD3700"/>
      <c r="AE3700"/>
      <c r="AF3700"/>
      <c r="AG3700"/>
      <c r="AH3700"/>
      <c r="AI3700"/>
      <c r="AJ3700"/>
      <c r="AK370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0" s="170" t="s">
        <v>2</v>
      </c>
    </row>
    <row r="3701" spans="24:38">
      <c r="X3701"/>
      <c r="Y3701"/>
      <c r="Z3701"/>
      <c r="AA3701"/>
      <c r="AB3701"/>
      <c r="AC3701"/>
      <c r="AD3701"/>
      <c r="AE3701"/>
      <c r="AF3701"/>
      <c r="AG3701"/>
      <c r="AH3701"/>
      <c r="AI3701"/>
      <c r="AJ3701"/>
      <c r="AK370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1" s="170" t="s">
        <v>2</v>
      </c>
    </row>
    <row r="3702" spans="24:38">
      <c r="X3702"/>
      <c r="Y3702"/>
      <c r="Z3702"/>
      <c r="AA3702"/>
      <c r="AB3702"/>
      <c r="AC3702"/>
      <c r="AD3702"/>
      <c r="AE3702"/>
      <c r="AF3702"/>
      <c r="AG3702"/>
      <c r="AH3702"/>
      <c r="AI3702"/>
      <c r="AJ3702"/>
      <c r="AK370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2" s="170" t="s">
        <v>2</v>
      </c>
    </row>
    <row r="3703" spans="24:38">
      <c r="X3703"/>
      <c r="Y3703"/>
      <c r="Z3703"/>
      <c r="AA3703"/>
      <c r="AB3703"/>
      <c r="AC3703"/>
      <c r="AD3703"/>
      <c r="AE3703"/>
      <c r="AF3703"/>
      <c r="AG3703"/>
      <c r="AH3703"/>
      <c r="AI3703"/>
      <c r="AJ3703"/>
      <c r="AK370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3" s="170" t="s">
        <v>2</v>
      </c>
    </row>
    <row r="3704" spans="24:38">
      <c r="X3704"/>
      <c r="Y3704"/>
      <c r="Z3704"/>
      <c r="AA3704"/>
      <c r="AB3704"/>
      <c r="AC3704"/>
      <c r="AD3704"/>
      <c r="AE3704"/>
      <c r="AF3704"/>
      <c r="AG3704"/>
      <c r="AH3704"/>
      <c r="AI3704"/>
      <c r="AJ3704"/>
      <c r="AK370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4" s="170" t="s">
        <v>2</v>
      </c>
    </row>
    <row r="3705" spans="24:38">
      <c r="X3705"/>
      <c r="Y3705"/>
      <c r="Z3705"/>
      <c r="AA3705"/>
      <c r="AB3705"/>
      <c r="AC3705"/>
      <c r="AD3705"/>
      <c r="AE3705"/>
      <c r="AF3705"/>
      <c r="AG3705"/>
      <c r="AH3705"/>
      <c r="AI3705"/>
      <c r="AJ3705"/>
      <c r="AK370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5" s="170" t="s">
        <v>2</v>
      </c>
    </row>
    <row r="3706" spans="24:38">
      <c r="X3706"/>
      <c r="Y3706"/>
      <c r="Z3706"/>
      <c r="AA3706"/>
      <c r="AB3706"/>
      <c r="AC3706"/>
      <c r="AD3706"/>
      <c r="AE3706"/>
      <c r="AF3706"/>
      <c r="AG3706"/>
      <c r="AH3706"/>
      <c r="AI3706"/>
      <c r="AJ3706"/>
      <c r="AK370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6" s="170" t="s">
        <v>2</v>
      </c>
    </row>
    <row r="3707" spans="24:38">
      <c r="X3707"/>
      <c r="Y3707"/>
      <c r="Z3707"/>
      <c r="AA3707"/>
      <c r="AB3707"/>
      <c r="AC3707"/>
      <c r="AD3707"/>
      <c r="AE3707"/>
      <c r="AF3707"/>
      <c r="AG3707"/>
      <c r="AH3707"/>
      <c r="AI3707"/>
      <c r="AJ3707"/>
      <c r="AK370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7" s="170" t="s">
        <v>2</v>
      </c>
    </row>
    <row r="3708" spans="24:38">
      <c r="X3708"/>
      <c r="Y3708"/>
      <c r="Z3708"/>
      <c r="AA3708"/>
      <c r="AB3708"/>
      <c r="AC3708"/>
      <c r="AD3708"/>
      <c r="AE3708"/>
      <c r="AF3708"/>
      <c r="AG3708"/>
      <c r="AH3708"/>
      <c r="AI3708"/>
      <c r="AJ3708"/>
      <c r="AK370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8" s="170" t="s">
        <v>2</v>
      </c>
    </row>
    <row r="3709" spans="24:38">
      <c r="X3709"/>
      <c r="Y3709"/>
      <c r="Z3709"/>
      <c r="AA3709"/>
      <c r="AB3709"/>
      <c r="AC3709"/>
      <c r="AD3709"/>
      <c r="AE3709"/>
      <c r="AF3709"/>
      <c r="AG3709"/>
      <c r="AH3709"/>
      <c r="AI3709"/>
      <c r="AJ3709"/>
      <c r="AK370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9" s="170" t="s">
        <v>2</v>
      </c>
    </row>
    <row r="3710" spans="24:38">
      <c r="X3710"/>
      <c r="Y3710"/>
      <c r="Z3710"/>
      <c r="AA3710"/>
      <c r="AB3710"/>
      <c r="AC3710"/>
      <c r="AD3710"/>
      <c r="AE3710"/>
      <c r="AF3710"/>
      <c r="AG3710"/>
      <c r="AH3710"/>
      <c r="AI3710"/>
      <c r="AJ3710"/>
      <c r="AK371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0" s="170" t="s">
        <v>2</v>
      </c>
    </row>
    <row r="3711" spans="24:38">
      <c r="X3711"/>
      <c r="Y3711"/>
      <c r="Z3711"/>
      <c r="AA3711"/>
      <c r="AB3711"/>
      <c r="AC3711"/>
      <c r="AD3711"/>
      <c r="AE3711"/>
      <c r="AF3711"/>
      <c r="AG3711"/>
      <c r="AH3711"/>
      <c r="AI3711"/>
      <c r="AJ3711"/>
      <c r="AK371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1" s="170" t="s">
        <v>2</v>
      </c>
    </row>
    <row r="3712" spans="24:38">
      <c r="X3712"/>
      <c r="Y3712"/>
      <c r="Z3712"/>
      <c r="AA3712"/>
      <c r="AB3712"/>
      <c r="AC3712"/>
      <c r="AD3712"/>
      <c r="AE3712"/>
      <c r="AF3712"/>
      <c r="AG3712"/>
      <c r="AH3712"/>
      <c r="AI3712"/>
      <c r="AJ3712"/>
      <c r="AK371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2" s="170" t="s">
        <v>2</v>
      </c>
    </row>
    <row r="3713" spans="24:38">
      <c r="X3713"/>
      <c r="Y3713"/>
      <c r="Z3713"/>
      <c r="AA3713"/>
      <c r="AB3713"/>
      <c r="AC3713"/>
      <c r="AD3713"/>
      <c r="AE3713"/>
      <c r="AF3713"/>
      <c r="AG3713"/>
      <c r="AH3713"/>
      <c r="AI3713"/>
      <c r="AJ3713"/>
      <c r="AK371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3" s="170" t="s">
        <v>2</v>
      </c>
    </row>
    <row r="3714" spans="24:38">
      <c r="X3714"/>
      <c r="Y3714"/>
      <c r="Z3714"/>
      <c r="AA3714"/>
      <c r="AB3714"/>
      <c r="AC3714"/>
      <c r="AD3714"/>
      <c r="AE3714"/>
      <c r="AF3714"/>
      <c r="AG3714"/>
      <c r="AH3714"/>
      <c r="AI3714"/>
      <c r="AJ3714"/>
      <c r="AK371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4" s="170" t="s">
        <v>2</v>
      </c>
    </row>
    <row r="3715" spans="24:38">
      <c r="X3715"/>
      <c r="Y3715"/>
      <c r="Z3715"/>
      <c r="AA3715"/>
      <c r="AB3715"/>
      <c r="AC3715"/>
      <c r="AD3715"/>
      <c r="AE3715"/>
      <c r="AF3715"/>
      <c r="AG3715"/>
      <c r="AH3715"/>
      <c r="AI3715"/>
      <c r="AJ3715"/>
      <c r="AK371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5" s="170" t="s">
        <v>2</v>
      </c>
    </row>
    <row r="3716" spans="24:38">
      <c r="X3716"/>
      <c r="Y3716"/>
      <c r="Z3716"/>
      <c r="AA3716"/>
      <c r="AB3716"/>
      <c r="AC3716"/>
      <c r="AD3716"/>
      <c r="AE3716"/>
      <c r="AF3716"/>
      <c r="AG3716"/>
      <c r="AH3716"/>
      <c r="AI3716"/>
      <c r="AJ3716"/>
      <c r="AK371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6" s="170" t="s">
        <v>2</v>
      </c>
    </row>
    <row r="3717" spans="24:38">
      <c r="X3717"/>
      <c r="Y3717"/>
      <c r="Z3717"/>
      <c r="AA3717"/>
      <c r="AB3717"/>
      <c r="AC3717"/>
      <c r="AD3717"/>
      <c r="AE3717"/>
      <c r="AF3717"/>
      <c r="AG3717"/>
      <c r="AH3717"/>
      <c r="AI3717"/>
      <c r="AJ3717"/>
      <c r="AK371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7" s="170" t="s">
        <v>2</v>
      </c>
    </row>
    <row r="3718" spans="24:38">
      <c r="X3718"/>
      <c r="Y3718"/>
      <c r="Z3718"/>
      <c r="AA3718"/>
      <c r="AB3718"/>
      <c r="AC3718"/>
      <c r="AD3718"/>
      <c r="AE3718"/>
      <c r="AF3718"/>
      <c r="AG3718"/>
      <c r="AH3718"/>
      <c r="AI3718"/>
      <c r="AJ3718"/>
      <c r="AK371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8" s="170" t="s">
        <v>2</v>
      </c>
    </row>
    <row r="3719" spans="24:38">
      <c r="X3719"/>
      <c r="Y3719"/>
      <c r="Z3719"/>
      <c r="AA3719"/>
      <c r="AB3719"/>
      <c r="AC3719"/>
      <c r="AD3719"/>
      <c r="AE3719"/>
      <c r="AF3719"/>
      <c r="AG3719"/>
      <c r="AH3719"/>
      <c r="AI3719"/>
      <c r="AJ3719"/>
      <c r="AK371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9" s="170" t="s">
        <v>2</v>
      </c>
    </row>
    <row r="3720" spans="24:38">
      <c r="X3720"/>
      <c r="Y3720"/>
      <c r="Z3720"/>
      <c r="AA3720"/>
      <c r="AB3720"/>
      <c r="AC3720"/>
      <c r="AD3720"/>
      <c r="AE3720"/>
      <c r="AF3720"/>
      <c r="AG3720"/>
      <c r="AH3720"/>
      <c r="AI3720"/>
      <c r="AJ3720"/>
      <c r="AK372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0" s="170" t="s">
        <v>2</v>
      </c>
    </row>
    <row r="3721" spans="24:38">
      <c r="X3721"/>
      <c r="Y3721"/>
      <c r="Z3721"/>
      <c r="AA3721"/>
      <c r="AB3721"/>
      <c r="AC3721"/>
      <c r="AD3721"/>
      <c r="AE3721"/>
      <c r="AF3721"/>
      <c r="AG3721"/>
      <c r="AH3721"/>
      <c r="AI3721"/>
      <c r="AJ3721"/>
      <c r="AK372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1" s="170" t="s">
        <v>2</v>
      </c>
    </row>
    <row r="3722" spans="24:38">
      <c r="X3722"/>
      <c r="Y3722"/>
      <c r="Z3722"/>
      <c r="AA3722"/>
      <c r="AB3722"/>
      <c r="AC3722"/>
      <c r="AD3722"/>
      <c r="AE3722"/>
      <c r="AF3722"/>
      <c r="AG3722"/>
      <c r="AH3722"/>
      <c r="AI3722"/>
      <c r="AJ3722"/>
      <c r="AK372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2" s="170" t="s">
        <v>2</v>
      </c>
    </row>
    <row r="3723" spans="24:38">
      <c r="X3723"/>
      <c r="Y3723"/>
      <c r="Z3723"/>
      <c r="AA3723"/>
      <c r="AB3723"/>
      <c r="AC3723"/>
      <c r="AD3723"/>
      <c r="AE3723"/>
      <c r="AF3723"/>
      <c r="AG3723"/>
      <c r="AH3723"/>
      <c r="AI3723"/>
      <c r="AJ3723"/>
      <c r="AK372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3" s="170" t="s">
        <v>2</v>
      </c>
    </row>
  </sheetData>
  <mergeCells count="5">
    <mergeCell ref="AM2:AP2"/>
    <mergeCell ref="A2:H2"/>
    <mergeCell ref="J2:O2"/>
    <mergeCell ref="Q2:T2"/>
    <mergeCell ref="V2:AK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6" r:id="rId4" name="Button 10">
              <controlPr defaultSize="0" print="0" autoFill="0" autoPict="0" macro="[0]!Меню">
                <anchor moveWithCells="1" sizeWithCells="1">
                  <from>
                    <xdr:col>0</xdr:col>
                    <xdr:colOff>0</xdr:colOff>
                    <xdr:row>1</xdr:row>
                    <xdr:rowOff>0</xdr:rowOff>
                  </from>
                  <to>
                    <xdr:col>0</xdr:col>
                    <xdr:colOff>876300</xdr:colOff>
                    <xdr:row>1</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17"/>
  <dimension ref="A1:DMR12530"/>
  <sheetViews>
    <sheetView workbookViewId="0">
      <selection activeCell="D8" sqref="D8"/>
    </sheetView>
  </sheetViews>
  <sheetFormatPr defaultRowHeight="15"/>
  <cols>
    <col min="1" max="1" width="9" customWidth="1"/>
    <col min="2" max="2" width="69.28515625" customWidth="1"/>
    <col min="3" max="3" width="21.140625" customWidth="1"/>
    <col min="4" max="4" width="11.5703125" style="105" customWidth="1"/>
    <col min="5" max="5" width="10.28515625" style="107" customWidth="1"/>
    <col min="7" max="7" width="27.5703125" bestFit="1" customWidth="1"/>
    <col min="8" max="8" width="16.28515625" customWidth="1"/>
    <col min="9" max="9" width="14.42578125" bestFit="1" customWidth="1"/>
    <col min="10" max="10" width="9.140625" style="107"/>
    <col min="12" max="12" width="41.5703125" bestFit="1" customWidth="1"/>
    <col min="13" max="13" width="15.28515625" customWidth="1"/>
    <col min="15" max="15" width="9.140625" style="107"/>
    <col min="17" max="17" width="39.7109375" bestFit="1" customWidth="1"/>
    <col min="18" max="18" width="15" customWidth="1"/>
    <col min="22" max="22" width="58.5703125" customWidth="1"/>
    <col min="23" max="23" width="15" customWidth="1"/>
    <col min="26" max="26" width="8.85546875" style="288"/>
    <col min="27" max="27" width="40.28515625" style="288" bestFit="1" customWidth="1"/>
    <col min="28" max="28" width="15" style="288" customWidth="1"/>
    <col min="29" max="31" width="8.85546875" style="288"/>
    <col min="32" max="32" width="40.28515625" style="288" bestFit="1" customWidth="1"/>
    <col min="33" max="33" width="15" style="288" customWidth="1"/>
    <col min="34" max="34" width="8.85546875" style="288"/>
  </cols>
  <sheetData>
    <row r="1" spans="1:3060" ht="15.75" thickBot="1">
      <c r="A1" s="349">
        <v>1</v>
      </c>
      <c r="B1" s="536" t="s">
        <v>1018</v>
      </c>
      <c r="C1" s="537"/>
      <c r="D1" s="538"/>
      <c r="E1" s="15" t="s">
        <v>2</v>
      </c>
      <c r="F1" s="349">
        <v>1</v>
      </c>
      <c r="G1" s="539" t="s">
        <v>1023</v>
      </c>
      <c r="H1" s="537"/>
      <c r="I1" s="538"/>
      <c r="J1" s="15" t="s">
        <v>2</v>
      </c>
      <c r="K1" s="349">
        <v>1</v>
      </c>
      <c r="L1" s="533" t="s">
        <v>1021</v>
      </c>
      <c r="M1" s="534"/>
      <c r="N1" s="535"/>
      <c r="P1" s="349">
        <v>1</v>
      </c>
      <c r="Q1" s="533" t="s">
        <v>1022</v>
      </c>
      <c r="R1" s="534"/>
      <c r="S1" s="535"/>
      <c r="U1" s="349">
        <v>1</v>
      </c>
      <c r="V1" s="533" t="s">
        <v>3970</v>
      </c>
      <c r="W1" s="534"/>
      <c r="X1" s="535"/>
      <c r="Y1" s="104"/>
      <c r="Z1" s="349">
        <v>1</v>
      </c>
      <c r="AA1" s="533" t="s">
        <v>3973</v>
      </c>
      <c r="AB1" s="534"/>
      <c r="AC1" s="535"/>
      <c r="AE1" s="349">
        <v>1</v>
      </c>
      <c r="AF1" s="533" t="s">
        <v>3975</v>
      </c>
      <c r="AG1" s="534"/>
      <c r="AH1" s="535"/>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c r="FZ1" s="104"/>
      <c r="GA1" s="104"/>
      <c r="GB1" s="104"/>
      <c r="GC1" s="104"/>
      <c r="GD1" s="104"/>
      <c r="GE1" s="104"/>
      <c r="GF1" s="104"/>
      <c r="GG1" s="104"/>
      <c r="GH1" s="104"/>
      <c r="GI1" s="104"/>
      <c r="GJ1" s="104"/>
      <c r="GK1" s="104"/>
      <c r="GL1" s="104"/>
      <c r="GM1" s="104"/>
      <c r="GN1" s="104"/>
      <c r="GO1" s="104"/>
      <c r="GP1" s="104"/>
      <c r="GQ1" s="104"/>
      <c r="GR1" s="104"/>
      <c r="GS1" s="104"/>
      <c r="GT1" s="104"/>
      <c r="GU1" s="104"/>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c r="HX1" s="104"/>
      <c r="HY1" s="104"/>
      <c r="HZ1" s="104"/>
      <c r="IA1" s="104"/>
      <c r="IB1" s="104"/>
      <c r="IC1" s="104"/>
      <c r="ID1" s="104"/>
      <c r="IE1" s="104"/>
      <c r="IF1" s="104"/>
      <c r="IG1" s="104"/>
      <c r="IH1" s="104"/>
      <c r="II1" s="104"/>
      <c r="IJ1" s="104"/>
      <c r="IK1" s="104"/>
      <c r="IL1" s="104"/>
      <c r="IM1" s="104"/>
      <c r="IN1" s="104"/>
      <c r="IO1" s="104"/>
      <c r="IP1" s="104"/>
      <c r="IQ1" s="104"/>
      <c r="IR1" s="104"/>
      <c r="IS1" s="104"/>
      <c r="IT1" s="104"/>
      <c r="IU1" s="104"/>
      <c r="IV1" s="104"/>
      <c r="IW1" s="104"/>
      <c r="IX1" s="104"/>
      <c r="IY1" s="104"/>
      <c r="IZ1" s="104"/>
      <c r="JA1" s="104"/>
      <c r="JB1" s="104"/>
      <c r="JC1" s="104"/>
      <c r="JD1" s="104"/>
      <c r="JE1" s="104"/>
      <c r="JF1" s="104"/>
      <c r="JG1" s="104"/>
      <c r="JH1" s="104"/>
      <c r="JI1" s="104"/>
      <c r="JJ1" s="104"/>
      <c r="JK1" s="104"/>
      <c r="JL1" s="104"/>
      <c r="JM1" s="104"/>
      <c r="JN1" s="104"/>
      <c r="JO1" s="104"/>
      <c r="JP1" s="104"/>
      <c r="JQ1" s="104"/>
      <c r="JR1" s="104"/>
      <c r="JS1" s="104"/>
      <c r="JT1" s="104"/>
      <c r="JU1" s="104"/>
      <c r="JV1" s="104"/>
      <c r="JW1" s="104"/>
      <c r="JX1" s="104"/>
      <c r="JY1" s="104"/>
      <c r="JZ1" s="104"/>
      <c r="KA1" s="104"/>
      <c r="KB1" s="104"/>
      <c r="KC1" s="104"/>
      <c r="KD1" s="104"/>
      <c r="KE1" s="104"/>
      <c r="KF1" s="104"/>
      <c r="KG1" s="104"/>
      <c r="KH1" s="104"/>
      <c r="KI1" s="104"/>
      <c r="KJ1" s="104"/>
      <c r="KK1" s="104"/>
      <c r="KL1" s="104"/>
      <c r="KM1" s="104"/>
      <c r="KN1" s="104"/>
      <c r="KO1" s="104"/>
      <c r="KP1" s="104"/>
      <c r="KQ1" s="104"/>
      <c r="KR1" s="104"/>
      <c r="KS1" s="104"/>
      <c r="KT1" s="104"/>
      <c r="KU1" s="104"/>
      <c r="KV1" s="104"/>
      <c r="KW1" s="104"/>
      <c r="KX1" s="104"/>
      <c r="KY1" s="104"/>
      <c r="KZ1" s="104"/>
      <c r="LA1" s="104"/>
      <c r="LB1" s="104"/>
      <c r="LC1" s="104"/>
      <c r="LD1" s="104"/>
      <c r="LE1" s="104"/>
      <c r="LF1" s="104"/>
      <c r="LG1" s="104"/>
      <c r="LH1" s="104"/>
      <c r="LI1" s="104"/>
      <c r="LJ1" s="104"/>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04"/>
      <c r="MQ1" s="104"/>
      <c r="MR1" s="104"/>
      <c r="MS1" s="104"/>
      <c r="MT1" s="104"/>
      <c r="MU1" s="104"/>
      <c r="MV1" s="104"/>
      <c r="MW1" s="104"/>
      <c r="MX1" s="104"/>
      <c r="MY1" s="104"/>
      <c r="MZ1" s="104"/>
      <c r="NA1" s="104"/>
      <c r="NB1" s="104"/>
      <c r="NC1" s="104"/>
      <c r="ND1" s="104"/>
      <c r="NE1" s="104"/>
      <c r="NF1" s="104"/>
      <c r="NG1" s="104"/>
      <c r="NH1" s="104"/>
      <c r="NI1" s="104"/>
      <c r="NJ1" s="104"/>
      <c r="NK1" s="104"/>
      <c r="NL1" s="104"/>
      <c r="NM1" s="104"/>
      <c r="NN1" s="104"/>
      <c r="NO1" s="104"/>
      <c r="NP1" s="104"/>
      <c r="NQ1" s="104"/>
      <c r="NR1" s="104"/>
      <c r="NS1" s="104"/>
      <c r="NT1" s="104"/>
      <c r="NU1" s="104"/>
      <c r="NV1" s="104"/>
      <c r="NW1" s="104"/>
      <c r="NX1" s="104"/>
      <c r="NY1" s="104"/>
      <c r="NZ1" s="104"/>
      <c r="OA1" s="104"/>
      <c r="OB1" s="104"/>
      <c r="OC1" s="104"/>
      <c r="OD1" s="104"/>
      <c r="OE1" s="104"/>
      <c r="OF1" s="104"/>
      <c r="OG1" s="104"/>
      <c r="OH1" s="104"/>
      <c r="OI1" s="104"/>
      <c r="OJ1" s="104"/>
      <c r="OK1" s="104"/>
      <c r="OL1" s="104"/>
      <c r="OM1" s="104"/>
      <c r="ON1" s="104"/>
      <c r="OO1" s="104"/>
      <c r="OP1" s="104"/>
      <c r="OQ1" s="104"/>
      <c r="OR1" s="104"/>
      <c r="OS1" s="104"/>
      <c r="OT1" s="104"/>
      <c r="OU1" s="104"/>
      <c r="OV1" s="104"/>
      <c r="OW1" s="104"/>
      <c r="OX1" s="104"/>
      <c r="OY1" s="104"/>
      <c r="OZ1" s="104"/>
      <c r="PA1" s="104"/>
      <c r="PB1" s="104"/>
      <c r="PC1" s="104"/>
      <c r="PD1" s="104"/>
      <c r="PE1" s="104"/>
      <c r="PF1" s="104"/>
      <c r="PG1" s="104"/>
      <c r="PH1" s="104"/>
      <c r="PI1" s="104"/>
      <c r="PJ1" s="104"/>
      <c r="PK1" s="104"/>
      <c r="PL1" s="104"/>
      <c r="PM1" s="104"/>
      <c r="PN1" s="104"/>
      <c r="PO1" s="104"/>
      <c r="PP1" s="104"/>
      <c r="PQ1" s="104"/>
      <c r="PR1" s="104"/>
      <c r="PS1" s="104"/>
      <c r="PT1" s="104"/>
      <c r="PU1" s="104"/>
      <c r="PV1" s="104"/>
      <c r="PW1" s="104"/>
      <c r="PX1" s="104"/>
      <c r="PY1" s="104"/>
      <c r="PZ1" s="104"/>
      <c r="QA1" s="104"/>
      <c r="QB1" s="104"/>
      <c r="QC1" s="104"/>
      <c r="QD1" s="104"/>
      <c r="QE1" s="104"/>
      <c r="QF1" s="104"/>
      <c r="QG1" s="104"/>
      <c r="QH1" s="104"/>
      <c r="QI1" s="104"/>
      <c r="QJ1" s="104"/>
      <c r="QK1" s="104"/>
      <c r="QL1" s="104"/>
      <c r="QM1" s="104"/>
      <c r="QN1" s="104"/>
      <c r="QO1" s="104"/>
      <c r="QP1" s="104"/>
      <c r="QQ1" s="104"/>
      <c r="QR1" s="104"/>
      <c r="QS1" s="104"/>
      <c r="QT1" s="104"/>
      <c r="QU1" s="104"/>
      <c r="QV1" s="104"/>
      <c r="QW1" s="104"/>
      <c r="QX1" s="104"/>
      <c r="QY1" s="104"/>
      <c r="QZ1" s="104"/>
      <c r="RA1" s="104"/>
      <c r="RB1" s="104"/>
      <c r="RC1" s="104"/>
      <c r="RD1" s="104"/>
      <c r="RE1" s="104"/>
      <c r="RF1" s="104"/>
      <c r="RG1" s="104"/>
      <c r="RH1" s="104"/>
      <c r="RI1" s="104"/>
      <c r="RJ1" s="104"/>
      <c r="RK1" s="104"/>
      <c r="RL1" s="104"/>
      <c r="RM1" s="104"/>
      <c r="RN1" s="104"/>
      <c r="RO1" s="104"/>
      <c r="RP1" s="104"/>
      <c r="RQ1" s="104"/>
      <c r="RR1" s="104"/>
      <c r="RS1" s="104"/>
      <c r="RT1" s="104"/>
      <c r="RU1" s="104"/>
      <c r="RV1" s="104"/>
      <c r="RW1" s="104"/>
      <c r="RX1" s="104"/>
      <c r="RY1" s="104"/>
      <c r="RZ1" s="104"/>
      <c r="SA1" s="104"/>
      <c r="SB1" s="104"/>
      <c r="SC1" s="104"/>
      <c r="SD1" s="104"/>
      <c r="SE1" s="104"/>
      <c r="SF1" s="104"/>
      <c r="SG1" s="104"/>
      <c r="SH1" s="104"/>
      <c r="SI1" s="104"/>
      <c r="SJ1" s="104"/>
      <c r="SK1" s="104"/>
      <c r="SL1" s="104"/>
      <c r="SM1" s="104"/>
      <c r="SN1" s="104"/>
      <c r="SO1" s="104"/>
      <c r="SP1" s="104"/>
      <c r="SQ1" s="104"/>
      <c r="SR1" s="104"/>
      <c r="SS1" s="104"/>
      <c r="ST1" s="104"/>
      <c r="SU1" s="104"/>
      <c r="SV1" s="104"/>
      <c r="SW1" s="104"/>
      <c r="SX1" s="104"/>
      <c r="SY1" s="104"/>
      <c r="SZ1" s="104"/>
      <c r="TA1" s="104"/>
      <c r="TB1" s="104"/>
      <c r="TC1" s="104"/>
      <c r="TD1" s="104"/>
      <c r="TE1" s="104"/>
      <c r="TF1" s="104"/>
      <c r="TG1" s="104"/>
      <c r="TH1" s="104"/>
      <c r="TI1" s="104"/>
      <c r="TJ1" s="104"/>
      <c r="TK1" s="104"/>
      <c r="TL1" s="104"/>
      <c r="TM1" s="104"/>
      <c r="TN1" s="104"/>
      <c r="TO1" s="104"/>
      <c r="TP1" s="104"/>
      <c r="TQ1" s="104"/>
      <c r="TR1" s="104"/>
      <c r="TS1" s="104"/>
      <c r="TT1" s="104"/>
      <c r="TU1" s="104"/>
      <c r="TV1" s="104"/>
      <c r="TW1" s="104"/>
      <c r="TX1" s="104"/>
      <c r="TY1" s="104"/>
      <c r="TZ1" s="104"/>
      <c r="UA1" s="104"/>
      <c r="UB1" s="104"/>
      <c r="UC1" s="104"/>
      <c r="UD1" s="104"/>
      <c r="UE1" s="104"/>
      <c r="UF1" s="104"/>
      <c r="UG1" s="104"/>
      <c r="UH1" s="104"/>
      <c r="UI1" s="104"/>
      <c r="UJ1" s="104"/>
      <c r="UK1" s="104"/>
      <c r="UL1" s="104"/>
      <c r="UM1" s="104"/>
      <c r="UN1" s="104"/>
      <c r="UO1" s="104"/>
      <c r="UP1" s="104"/>
      <c r="UQ1" s="104"/>
      <c r="UR1" s="104"/>
      <c r="US1" s="104"/>
      <c r="UT1" s="104"/>
      <c r="UU1" s="104"/>
      <c r="UV1" s="104"/>
      <c r="UW1" s="104"/>
      <c r="UX1" s="104"/>
      <c r="UY1" s="104"/>
      <c r="UZ1" s="104"/>
      <c r="VA1" s="104"/>
      <c r="VB1" s="104"/>
      <c r="VC1" s="104"/>
      <c r="VD1" s="104"/>
      <c r="VE1" s="104"/>
      <c r="VF1" s="104"/>
      <c r="VG1" s="104"/>
      <c r="VH1" s="104"/>
      <c r="VI1" s="104"/>
      <c r="VJ1" s="104"/>
      <c r="VK1" s="104"/>
      <c r="VL1" s="104"/>
      <c r="VM1" s="104"/>
      <c r="VN1" s="104"/>
      <c r="VO1" s="104"/>
      <c r="VP1" s="104"/>
      <c r="VQ1" s="104"/>
      <c r="VR1" s="104"/>
      <c r="VS1" s="104"/>
      <c r="VT1" s="104"/>
      <c r="VU1" s="104"/>
      <c r="VV1" s="104"/>
      <c r="VW1" s="104"/>
      <c r="VX1" s="104"/>
      <c r="VY1" s="104"/>
      <c r="VZ1" s="104"/>
      <c r="WA1" s="104"/>
      <c r="WB1" s="104"/>
      <c r="WC1" s="104"/>
      <c r="WD1" s="104"/>
      <c r="WE1" s="104"/>
      <c r="WF1" s="104"/>
      <c r="WG1" s="104"/>
      <c r="WH1" s="104"/>
      <c r="WI1" s="104"/>
      <c r="WJ1" s="104"/>
      <c r="WK1" s="104"/>
      <c r="WL1" s="104"/>
      <c r="WM1" s="104"/>
      <c r="WN1" s="104"/>
      <c r="WO1" s="104"/>
      <c r="WP1" s="104"/>
      <c r="WQ1" s="104"/>
      <c r="WR1" s="104"/>
      <c r="WS1" s="104"/>
      <c r="WT1" s="104"/>
      <c r="WU1" s="104"/>
      <c r="WV1" s="104"/>
      <c r="WW1" s="104"/>
      <c r="WX1" s="104"/>
      <c r="WY1" s="104"/>
      <c r="WZ1" s="104"/>
      <c r="XA1" s="104"/>
      <c r="XB1" s="104"/>
      <c r="XC1" s="104"/>
      <c r="XD1" s="104"/>
      <c r="XE1" s="104"/>
      <c r="XF1" s="104"/>
      <c r="XG1" s="104"/>
      <c r="XH1" s="104"/>
      <c r="XI1" s="104"/>
      <c r="XJ1" s="104"/>
      <c r="XK1" s="104"/>
      <c r="XL1" s="104"/>
      <c r="XM1" s="104"/>
      <c r="XN1" s="104"/>
      <c r="XO1" s="104"/>
      <c r="XP1" s="104"/>
      <c r="XQ1" s="104"/>
      <c r="XR1" s="104"/>
      <c r="XS1" s="104"/>
      <c r="XT1" s="104"/>
      <c r="XU1" s="104"/>
      <c r="XV1" s="104"/>
      <c r="XW1" s="104"/>
      <c r="XX1" s="104"/>
      <c r="XY1" s="104"/>
      <c r="XZ1" s="104"/>
      <c r="YA1" s="104"/>
      <c r="YB1" s="104"/>
      <c r="YC1" s="104"/>
      <c r="YD1" s="104"/>
      <c r="YE1" s="104"/>
      <c r="YF1" s="104"/>
      <c r="YG1" s="104"/>
      <c r="YH1" s="104"/>
      <c r="YI1" s="104"/>
      <c r="YJ1" s="104"/>
      <c r="YK1" s="104"/>
      <c r="YL1" s="104"/>
      <c r="YM1" s="104"/>
      <c r="YN1" s="104"/>
      <c r="YO1" s="104"/>
      <c r="YP1" s="104"/>
      <c r="YQ1" s="104"/>
      <c r="YR1" s="104"/>
      <c r="YS1" s="104"/>
      <c r="YT1" s="104"/>
      <c r="YU1" s="104"/>
      <c r="YV1" s="104"/>
      <c r="YW1" s="104"/>
      <c r="YX1" s="104"/>
      <c r="YY1" s="104"/>
      <c r="YZ1" s="104"/>
      <c r="ZA1" s="104"/>
      <c r="ZB1" s="104"/>
      <c r="ZC1" s="104"/>
      <c r="ZD1" s="104"/>
      <c r="ZE1" s="104"/>
      <c r="ZF1" s="104"/>
      <c r="ZG1" s="104"/>
      <c r="ZH1" s="104"/>
      <c r="ZI1" s="104"/>
      <c r="ZJ1" s="104"/>
      <c r="ZK1" s="104"/>
      <c r="ZL1" s="104"/>
      <c r="ZM1" s="104"/>
      <c r="ZN1" s="104"/>
      <c r="ZO1" s="104"/>
      <c r="ZP1" s="104"/>
      <c r="ZQ1" s="104"/>
      <c r="ZR1" s="104"/>
      <c r="ZS1" s="104"/>
      <c r="ZT1" s="104"/>
      <c r="ZU1" s="104"/>
      <c r="ZV1" s="104"/>
      <c r="ZW1" s="104"/>
      <c r="ZX1" s="104"/>
      <c r="ZY1" s="104"/>
      <c r="ZZ1" s="104"/>
      <c r="AAA1" s="104"/>
      <c r="AAB1" s="104"/>
      <c r="AAC1" s="104"/>
      <c r="AAD1" s="104"/>
      <c r="AAE1" s="104"/>
      <c r="AAF1" s="104"/>
      <c r="AAG1" s="104"/>
      <c r="AAH1" s="104"/>
      <c r="AAI1" s="104"/>
      <c r="AAJ1" s="104"/>
      <c r="AAK1" s="104"/>
      <c r="AAL1" s="104"/>
      <c r="AAM1" s="104"/>
      <c r="AAN1" s="104"/>
      <c r="AAO1" s="104"/>
      <c r="AAP1" s="104"/>
      <c r="AAQ1" s="104"/>
      <c r="AAR1" s="104"/>
      <c r="AAS1" s="104"/>
      <c r="AAT1" s="104"/>
      <c r="AAU1" s="104"/>
      <c r="AAV1" s="104"/>
      <c r="AAW1" s="104"/>
      <c r="AAX1" s="104"/>
      <c r="AAY1" s="104"/>
      <c r="AAZ1" s="104"/>
      <c r="ABA1" s="104"/>
      <c r="ABB1" s="104"/>
      <c r="ABC1" s="104"/>
      <c r="ABD1" s="104"/>
      <c r="ABE1" s="104"/>
      <c r="ABF1" s="104"/>
      <c r="ABG1" s="104"/>
      <c r="ABH1" s="104"/>
      <c r="ABI1" s="104"/>
      <c r="ABJ1" s="104"/>
      <c r="ABK1" s="104"/>
      <c r="ABL1" s="104"/>
      <c r="ABM1" s="104"/>
      <c r="ABN1" s="104"/>
      <c r="ABO1" s="104"/>
      <c r="ABP1" s="104"/>
      <c r="ABQ1" s="104"/>
      <c r="ABR1" s="104"/>
      <c r="ABS1" s="104"/>
      <c r="ABT1" s="104"/>
      <c r="ABU1" s="104"/>
      <c r="ABV1" s="104"/>
      <c r="ABW1" s="104"/>
      <c r="ABX1" s="104"/>
      <c r="ABY1" s="104"/>
      <c r="ABZ1" s="104"/>
      <c r="ACA1" s="104"/>
      <c r="ACB1" s="104"/>
      <c r="ACC1" s="104"/>
      <c r="ACD1" s="104"/>
      <c r="ACE1" s="104"/>
      <c r="ACF1" s="104"/>
      <c r="ACG1" s="104"/>
      <c r="ACH1" s="104"/>
      <c r="ACI1" s="104"/>
      <c r="ACJ1" s="104"/>
      <c r="ACK1" s="104"/>
      <c r="ACL1" s="104"/>
      <c r="ACM1" s="104"/>
      <c r="ACN1" s="104"/>
      <c r="ACO1" s="104"/>
      <c r="ACP1" s="104"/>
      <c r="ACQ1" s="104"/>
      <c r="ACR1" s="104"/>
      <c r="ACS1" s="104"/>
      <c r="ACT1" s="104"/>
      <c r="ACU1" s="104"/>
      <c r="ACV1" s="104"/>
      <c r="ACW1" s="104"/>
      <c r="ACX1" s="104"/>
      <c r="ACY1" s="104"/>
      <c r="ACZ1" s="104"/>
      <c r="ADA1" s="104"/>
      <c r="ADB1" s="104"/>
      <c r="ADC1" s="104"/>
      <c r="ADD1" s="104"/>
      <c r="ADE1" s="104"/>
      <c r="ADF1" s="104"/>
      <c r="ADG1" s="104"/>
      <c r="ADH1" s="104"/>
      <c r="ADI1" s="104"/>
      <c r="ADJ1" s="104"/>
      <c r="ADK1" s="104"/>
      <c r="ADL1" s="104"/>
      <c r="ADM1" s="104"/>
      <c r="ADN1" s="104"/>
      <c r="ADO1" s="104"/>
      <c r="ADP1" s="104"/>
      <c r="ADQ1" s="104"/>
      <c r="ADR1" s="104"/>
      <c r="ADS1" s="104"/>
      <c r="ADT1" s="104"/>
      <c r="ADU1" s="104"/>
      <c r="ADV1" s="104"/>
      <c r="ADW1" s="104"/>
      <c r="ADX1" s="104"/>
      <c r="ADY1" s="104"/>
      <c r="ADZ1" s="104"/>
      <c r="AEA1" s="104"/>
      <c r="AEB1" s="104"/>
      <c r="AEC1" s="104"/>
      <c r="AED1" s="104"/>
      <c r="AEE1" s="104"/>
      <c r="AEF1" s="104"/>
      <c r="AEG1" s="104"/>
      <c r="AEH1" s="104"/>
      <c r="AEI1" s="104"/>
      <c r="AEJ1" s="104"/>
      <c r="AEK1" s="104"/>
      <c r="AEL1" s="104"/>
      <c r="AEM1" s="104"/>
      <c r="AEN1" s="104"/>
      <c r="AEO1" s="104"/>
      <c r="AEP1" s="104"/>
      <c r="AEQ1" s="104"/>
      <c r="AER1" s="104"/>
      <c r="AES1" s="104"/>
      <c r="AET1" s="104"/>
      <c r="AEU1" s="104"/>
      <c r="AEV1" s="104"/>
      <c r="AEW1" s="104"/>
      <c r="AEX1" s="104"/>
      <c r="AEY1" s="104"/>
      <c r="AEZ1" s="104"/>
      <c r="AFA1" s="104"/>
      <c r="AFB1" s="104"/>
      <c r="AFC1" s="104"/>
      <c r="AFD1" s="104"/>
      <c r="AFE1" s="104"/>
      <c r="AFF1" s="104"/>
      <c r="AFG1" s="104"/>
      <c r="AFH1" s="104"/>
      <c r="AFI1" s="104"/>
      <c r="AFJ1" s="104"/>
      <c r="AFK1" s="104"/>
      <c r="AFL1" s="104"/>
      <c r="AFM1" s="104"/>
      <c r="AFN1" s="104"/>
      <c r="AFO1" s="104"/>
      <c r="AFP1" s="104"/>
      <c r="AFQ1" s="104"/>
      <c r="AFR1" s="104"/>
      <c r="AFS1" s="104"/>
      <c r="AFT1" s="104"/>
      <c r="AFU1" s="104"/>
      <c r="AFV1" s="104"/>
      <c r="AFW1" s="104"/>
      <c r="AFX1" s="104"/>
      <c r="AFY1" s="104"/>
      <c r="AFZ1" s="104"/>
      <c r="AGA1" s="104"/>
      <c r="AGB1" s="104"/>
      <c r="AGC1" s="104"/>
      <c r="AGD1" s="104"/>
      <c r="AGE1" s="104"/>
      <c r="AGF1" s="104"/>
      <c r="AGG1" s="104"/>
      <c r="AGH1" s="104"/>
      <c r="AGI1" s="104"/>
      <c r="AGJ1" s="104"/>
      <c r="AGK1" s="104"/>
      <c r="AGL1" s="104"/>
      <c r="AGM1" s="104"/>
      <c r="AGN1" s="104"/>
      <c r="AGO1" s="104"/>
      <c r="AGP1" s="104"/>
      <c r="AGQ1" s="104"/>
      <c r="AGR1" s="104"/>
      <c r="AGS1" s="104"/>
      <c r="AGT1" s="104"/>
      <c r="AGU1" s="104"/>
      <c r="AGV1" s="104"/>
      <c r="AGW1" s="104"/>
      <c r="AGX1" s="104"/>
      <c r="AGY1" s="104"/>
      <c r="AGZ1" s="104"/>
      <c r="AHA1" s="104"/>
      <c r="AHB1" s="104"/>
      <c r="AHC1" s="104"/>
      <c r="AHD1" s="104"/>
      <c r="AHE1" s="104"/>
      <c r="AHF1" s="104"/>
      <c r="AHG1" s="104"/>
      <c r="AHH1" s="104"/>
      <c r="AHI1" s="104"/>
      <c r="AHJ1" s="104"/>
      <c r="AHK1" s="104"/>
      <c r="AHL1" s="104"/>
      <c r="AHM1" s="104"/>
      <c r="AHN1" s="104"/>
      <c r="AHO1" s="104"/>
      <c r="AHP1" s="104"/>
      <c r="AHQ1" s="104"/>
      <c r="AHR1" s="104"/>
      <c r="AHS1" s="104"/>
      <c r="AHT1" s="104"/>
      <c r="AHU1" s="104"/>
      <c r="AHV1" s="104"/>
      <c r="AHW1" s="104"/>
      <c r="AHX1" s="104"/>
      <c r="AHY1" s="104"/>
      <c r="AHZ1" s="104"/>
      <c r="AIA1" s="104"/>
      <c r="AIB1" s="104"/>
      <c r="AIC1" s="104"/>
      <c r="AID1" s="104"/>
      <c r="AIE1" s="104"/>
      <c r="AIF1" s="104"/>
      <c r="AIG1" s="104"/>
      <c r="AIH1" s="104"/>
      <c r="AII1" s="104"/>
      <c r="AIJ1" s="104"/>
      <c r="AIK1" s="104"/>
      <c r="AIL1" s="104"/>
      <c r="AIM1" s="104"/>
      <c r="AIN1" s="104"/>
      <c r="AIO1" s="104"/>
      <c r="AIP1" s="104"/>
      <c r="AIQ1" s="104"/>
      <c r="AIR1" s="104"/>
      <c r="AIS1" s="104"/>
      <c r="AIT1" s="104"/>
      <c r="AIU1" s="104"/>
      <c r="AIV1" s="104"/>
      <c r="AIW1" s="104"/>
      <c r="AIX1" s="104"/>
      <c r="AIY1" s="104"/>
      <c r="AIZ1" s="104"/>
      <c r="AJA1" s="104"/>
      <c r="AJB1" s="104"/>
      <c r="AJC1" s="104"/>
      <c r="AJD1" s="104"/>
      <c r="AJE1" s="104"/>
      <c r="AJF1" s="104"/>
      <c r="AJG1" s="104"/>
      <c r="AJH1" s="104"/>
      <c r="AJI1" s="104"/>
      <c r="AJJ1" s="104"/>
      <c r="AJK1" s="104"/>
      <c r="AJL1" s="104"/>
      <c r="AJM1" s="104"/>
      <c r="AJN1" s="104"/>
      <c r="AJO1" s="104"/>
      <c r="AJP1" s="104"/>
      <c r="AJQ1" s="104"/>
      <c r="AJR1" s="104"/>
      <c r="AJS1" s="104"/>
      <c r="AJT1" s="104"/>
      <c r="AJU1" s="104"/>
      <c r="AJV1" s="104"/>
      <c r="AJW1" s="104"/>
      <c r="AJX1" s="104"/>
      <c r="AJY1" s="104"/>
      <c r="AJZ1" s="104"/>
      <c r="AKA1" s="104"/>
      <c r="AKB1" s="104"/>
      <c r="AKC1" s="104"/>
      <c r="AKD1" s="104"/>
      <c r="AKE1" s="104"/>
      <c r="AKF1" s="104"/>
      <c r="AKG1" s="104"/>
      <c r="AKH1" s="104"/>
      <c r="AKI1" s="104"/>
      <c r="AKJ1" s="104"/>
      <c r="AKK1" s="104"/>
      <c r="AKL1" s="104"/>
      <c r="AKM1" s="104"/>
      <c r="AKN1" s="104"/>
      <c r="AKO1" s="104"/>
      <c r="AKP1" s="104"/>
      <c r="AKQ1" s="104"/>
      <c r="AKR1" s="104"/>
      <c r="AKS1" s="104"/>
      <c r="AKT1" s="104"/>
      <c r="AKU1" s="104"/>
      <c r="AKV1" s="104"/>
      <c r="AKW1" s="104"/>
      <c r="AKX1" s="104"/>
      <c r="AKY1" s="104"/>
      <c r="AKZ1" s="104"/>
      <c r="ALA1" s="104"/>
      <c r="ALB1" s="104"/>
      <c r="ALC1" s="104"/>
      <c r="ALD1" s="104"/>
      <c r="ALE1" s="104"/>
      <c r="ALF1" s="104"/>
      <c r="ALG1" s="104"/>
      <c r="ALH1" s="104"/>
      <c r="ALI1" s="104"/>
      <c r="ALJ1" s="104"/>
      <c r="ALK1" s="104"/>
      <c r="ALL1" s="104"/>
      <c r="ALM1" s="104"/>
      <c r="ALN1" s="104"/>
      <c r="ALO1" s="104"/>
      <c r="ALP1" s="104"/>
      <c r="ALQ1" s="104"/>
      <c r="ALR1" s="104"/>
      <c r="ALS1" s="104"/>
      <c r="ALT1" s="104"/>
      <c r="ALU1" s="104"/>
      <c r="ALV1" s="104"/>
      <c r="ALW1" s="104"/>
      <c r="ALX1" s="104"/>
      <c r="ALY1" s="104"/>
      <c r="ALZ1" s="104"/>
      <c r="AMA1" s="104"/>
      <c r="AMB1" s="104"/>
      <c r="AMC1" s="104"/>
      <c r="AMD1" s="104"/>
      <c r="AME1" s="104"/>
      <c r="AMF1" s="104"/>
      <c r="AMG1" s="104"/>
      <c r="AMH1" s="104"/>
      <c r="AMI1" s="104"/>
      <c r="AMJ1" s="104"/>
      <c r="AMK1" s="104"/>
      <c r="AML1" s="104"/>
      <c r="AMM1" s="104"/>
      <c r="AMN1" s="104"/>
      <c r="AMO1" s="104"/>
      <c r="AMP1" s="104"/>
      <c r="AMQ1" s="104"/>
      <c r="AMR1" s="104"/>
      <c r="AMS1" s="104"/>
      <c r="AMT1" s="104"/>
      <c r="AMU1" s="104"/>
      <c r="AMV1" s="104"/>
      <c r="AMW1" s="104"/>
      <c r="AMX1" s="104"/>
      <c r="AMY1" s="104"/>
      <c r="AMZ1" s="104"/>
      <c r="ANA1" s="104"/>
      <c r="ANB1" s="104"/>
      <c r="ANC1" s="104"/>
      <c r="AND1" s="104"/>
      <c r="ANE1" s="104"/>
      <c r="ANF1" s="104"/>
      <c r="ANG1" s="104"/>
      <c r="ANH1" s="104"/>
      <c r="ANI1" s="104"/>
      <c r="ANJ1" s="104"/>
      <c r="ANK1" s="104"/>
      <c r="ANL1" s="104"/>
      <c r="ANM1" s="104"/>
      <c r="ANN1" s="104"/>
      <c r="ANO1" s="104"/>
      <c r="ANP1" s="104"/>
      <c r="ANQ1" s="104"/>
      <c r="ANR1" s="104"/>
      <c r="ANS1" s="104"/>
      <c r="ANT1" s="104"/>
      <c r="ANU1" s="104"/>
      <c r="ANV1" s="104"/>
      <c r="ANW1" s="104"/>
      <c r="ANX1" s="104"/>
      <c r="ANY1" s="104"/>
      <c r="ANZ1" s="104"/>
      <c r="AOA1" s="104"/>
      <c r="AOB1" s="104"/>
      <c r="AOC1" s="104"/>
      <c r="AOD1" s="104"/>
      <c r="AOE1" s="104"/>
      <c r="AOF1" s="104"/>
      <c r="AOG1" s="104"/>
      <c r="AOH1" s="104"/>
      <c r="AOI1" s="104"/>
      <c r="AOJ1" s="104"/>
      <c r="AOK1" s="104"/>
      <c r="AOL1" s="104"/>
      <c r="AOM1" s="104"/>
      <c r="AON1" s="104"/>
      <c r="AOO1" s="104"/>
      <c r="AOP1" s="104"/>
      <c r="AOQ1" s="104"/>
      <c r="AOR1" s="104"/>
      <c r="AOS1" s="104"/>
      <c r="AOT1" s="104"/>
      <c r="AOU1" s="104"/>
      <c r="AOV1" s="104"/>
      <c r="AOW1" s="104"/>
      <c r="AOX1" s="104"/>
      <c r="AOY1" s="104"/>
      <c r="AOZ1" s="104"/>
      <c r="APA1" s="104"/>
      <c r="APB1" s="104"/>
      <c r="APC1" s="104"/>
      <c r="APD1" s="104"/>
      <c r="APE1" s="104"/>
      <c r="APF1" s="104"/>
      <c r="APG1" s="104"/>
      <c r="APH1" s="104"/>
      <c r="API1" s="104"/>
      <c r="APJ1" s="104"/>
      <c r="APK1" s="104"/>
      <c r="APL1" s="104"/>
      <c r="APM1" s="104"/>
      <c r="APN1" s="104"/>
      <c r="APO1" s="104"/>
      <c r="APP1" s="104"/>
      <c r="APQ1" s="104"/>
      <c r="APR1" s="104"/>
      <c r="APS1" s="104"/>
      <c r="APT1" s="104"/>
      <c r="APU1" s="104"/>
      <c r="APV1" s="104"/>
      <c r="APW1" s="104"/>
      <c r="APX1" s="104"/>
      <c r="APY1" s="104"/>
      <c r="APZ1" s="104"/>
      <c r="AQA1" s="104"/>
      <c r="AQB1" s="104"/>
      <c r="AQC1" s="104"/>
      <c r="AQD1" s="104"/>
      <c r="AQE1" s="104"/>
      <c r="AQF1" s="104"/>
      <c r="AQG1" s="104"/>
      <c r="AQH1" s="104"/>
      <c r="AQI1" s="104"/>
      <c r="AQJ1" s="104"/>
      <c r="AQK1" s="104"/>
      <c r="AQL1" s="104"/>
      <c r="AQM1" s="104"/>
      <c r="AQN1" s="104"/>
      <c r="AQO1" s="104"/>
      <c r="AQP1" s="104"/>
      <c r="AQQ1" s="104"/>
      <c r="AQR1" s="104"/>
      <c r="AQS1" s="104"/>
      <c r="AQT1" s="104"/>
      <c r="AQU1" s="104"/>
      <c r="AQV1" s="104"/>
      <c r="AQW1" s="104"/>
      <c r="AQX1" s="104"/>
      <c r="AQY1" s="104"/>
      <c r="AQZ1" s="104"/>
      <c r="ARA1" s="104"/>
      <c r="ARB1" s="104"/>
      <c r="ARC1" s="104"/>
      <c r="ARD1" s="104"/>
      <c r="ARE1" s="104"/>
      <c r="ARF1" s="104"/>
      <c r="ARG1" s="104"/>
      <c r="ARH1" s="104"/>
      <c r="ARI1" s="104"/>
      <c r="ARJ1" s="104"/>
      <c r="ARK1" s="104"/>
      <c r="ARL1" s="104"/>
      <c r="ARM1" s="104"/>
      <c r="ARN1" s="104"/>
      <c r="ARO1" s="104"/>
      <c r="ARP1" s="104"/>
      <c r="ARQ1" s="104"/>
      <c r="ARR1" s="104"/>
      <c r="ARS1" s="104"/>
      <c r="ART1" s="104"/>
      <c r="ARU1" s="104"/>
      <c r="ARV1" s="104"/>
      <c r="ARW1" s="104"/>
      <c r="ARX1" s="104"/>
      <c r="ARY1" s="104"/>
      <c r="ARZ1" s="104"/>
      <c r="ASA1" s="104"/>
      <c r="ASB1" s="104"/>
      <c r="ASC1" s="104"/>
      <c r="ASD1" s="104"/>
      <c r="ASE1" s="104"/>
      <c r="ASF1" s="104"/>
      <c r="ASG1" s="104"/>
      <c r="ASH1" s="104"/>
      <c r="ASI1" s="104"/>
      <c r="ASJ1" s="104"/>
      <c r="ASK1" s="104"/>
      <c r="ASL1" s="104"/>
      <c r="ASM1" s="104"/>
      <c r="ASN1" s="104"/>
      <c r="ASO1" s="104"/>
      <c r="ASP1" s="104"/>
      <c r="ASQ1" s="104"/>
      <c r="ASR1" s="104"/>
      <c r="ASS1" s="104"/>
      <c r="AST1" s="104"/>
      <c r="ASU1" s="104"/>
      <c r="ASV1" s="104"/>
      <c r="ASW1" s="104"/>
      <c r="ASX1" s="104"/>
      <c r="ASY1" s="104"/>
      <c r="ASZ1" s="104"/>
      <c r="ATA1" s="104"/>
      <c r="ATB1" s="104"/>
      <c r="ATC1" s="104"/>
      <c r="ATD1" s="104"/>
      <c r="ATE1" s="104"/>
      <c r="ATF1" s="104"/>
      <c r="ATG1" s="104"/>
      <c r="ATH1" s="104"/>
      <c r="ATI1" s="104"/>
      <c r="ATJ1" s="104"/>
      <c r="ATK1" s="104"/>
      <c r="ATL1" s="104"/>
      <c r="ATM1" s="104"/>
      <c r="ATN1" s="104"/>
      <c r="ATO1" s="104"/>
      <c r="ATP1" s="104"/>
      <c r="ATQ1" s="104"/>
      <c r="ATR1" s="104"/>
      <c r="ATS1" s="104"/>
      <c r="ATT1" s="104"/>
      <c r="ATU1" s="104"/>
      <c r="ATV1" s="104"/>
      <c r="ATW1" s="104"/>
      <c r="ATX1" s="104"/>
      <c r="ATY1" s="104"/>
      <c r="ATZ1" s="104"/>
      <c r="AUA1" s="104"/>
      <c r="AUB1" s="104"/>
      <c r="AUC1" s="104"/>
      <c r="AUD1" s="104"/>
      <c r="AUE1" s="104"/>
      <c r="AUF1" s="104"/>
      <c r="AUG1" s="104"/>
      <c r="AUH1" s="104"/>
      <c r="AUI1" s="104"/>
      <c r="AUJ1" s="104"/>
      <c r="AUK1" s="104"/>
      <c r="AUL1" s="104"/>
      <c r="AUM1" s="104"/>
      <c r="AUN1" s="104"/>
      <c r="AUO1" s="104"/>
      <c r="AUP1" s="104"/>
      <c r="AUQ1" s="104"/>
      <c r="AUR1" s="104"/>
      <c r="AUS1" s="104"/>
      <c r="AUT1" s="104"/>
      <c r="AUU1" s="104"/>
      <c r="AUV1" s="104"/>
      <c r="AUW1" s="104"/>
      <c r="AUX1" s="104"/>
      <c r="AUY1" s="104"/>
      <c r="AUZ1" s="104"/>
      <c r="AVA1" s="104"/>
      <c r="AVB1" s="104"/>
      <c r="AVC1" s="104"/>
      <c r="AVD1" s="104"/>
      <c r="AVE1" s="104"/>
      <c r="AVF1" s="104"/>
      <c r="AVG1" s="104"/>
      <c r="AVH1" s="104"/>
      <c r="AVI1" s="104"/>
      <c r="AVJ1" s="104"/>
      <c r="AVK1" s="104"/>
      <c r="AVL1" s="104"/>
      <c r="AVM1" s="104"/>
      <c r="AVN1" s="104"/>
      <c r="AVO1" s="104"/>
      <c r="AVP1" s="104"/>
      <c r="AVQ1" s="104"/>
      <c r="AVR1" s="104"/>
      <c r="AVS1" s="104"/>
      <c r="AVT1" s="104"/>
      <c r="AVU1" s="104"/>
      <c r="AVV1" s="104"/>
      <c r="AVW1" s="104"/>
      <c r="AVX1" s="104"/>
      <c r="AVY1" s="104"/>
      <c r="AVZ1" s="104"/>
      <c r="AWA1" s="104"/>
      <c r="AWB1" s="104"/>
      <c r="AWC1" s="104"/>
      <c r="AWD1" s="104"/>
      <c r="AWE1" s="104"/>
      <c r="AWF1" s="104"/>
      <c r="AWG1" s="104"/>
      <c r="AWH1" s="104"/>
      <c r="AWI1" s="104"/>
      <c r="AWJ1" s="104"/>
      <c r="AWK1" s="104"/>
      <c r="AWL1" s="104"/>
      <c r="AWM1" s="104"/>
      <c r="AWN1" s="104"/>
      <c r="AWO1" s="104"/>
      <c r="AWP1" s="104"/>
      <c r="AWQ1" s="104"/>
      <c r="AWR1" s="104"/>
      <c r="AWS1" s="104"/>
      <c r="AWT1" s="104"/>
      <c r="AWU1" s="104"/>
      <c r="AWV1" s="104"/>
      <c r="AWW1" s="104"/>
      <c r="AWX1" s="104"/>
      <c r="AWY1" s="104"/>
      <c r="AWZ1" s="104"/>
      <c r="AXA1" s="104"/>
      <c r="AXB1" s="104"/>
      <c r="AXC1" s="104"/>
      <c r="AXD1" s="104"/>
      <c r="AXE1" s="104"/>
      <c r="AXF1" s="104"/>
      <c r="AXG1" s="104"/>
      <c r="AXH1" s="104"/>
      <c r="AXI1" s="104"/>
      <c r="AXJ1" s="104"/>
      <c r="AXK1" s="104"/>
      <c r="AXL1" s="104"/>
      <c r="AXM1" s="104"/>
      <c r="AXN1" s="104"/>
      <c r="AXO1" s="104"/>
      <c r="AXP1" s="104"/>
      <c r="AXQ1" s="104"/>
      <c r="AXR1" s="104"/>
      <c r="AXS1" s="104"/>
      <c r="AXT1" s="104"/>
      <c r="AXU1" s="104"/>
      <c r="AXV1" s="104"/>
      <c r="AXW1" s="104"/>
      <c r="AXX1" s="104"/>
      <c r="AXY1" s="104"/>
      <c r="AXZ1" s="104"/>
      <c r="AYA1" s="104"/>
      <c r="AYB1" s="104"/>
      <c r="AYC1" s="104"/>
      <c r="AYD1" s="104"/>
      <c r="AYE1" s="104"/>
      <c r="AYF1" s="104"/>
      <c r="AYG1" s="104"/>
      <c r="AYH1" s="104"/>
      <c r="AYI1" s="104"/>
      <c r="AYJ1" s="104"/>
      <c r="AYK1" s="104"/>
      <c r="AYL1" s="104"/>
      <c r="AYM1" s="104"/>
      <c r="AYN1" s="104"/>
      <c r="AYO1" s="104"/>
      <c r="AYP1" s="104"/>
      <c r="AYQ1" s="104"/>
      <c r="AYR1" s="104"/>
      <c r="AYS1" s="104"/>
      <c r="AYT1" s="104"/>
      <c r="AYU1" s="104"/>
      <c r="AYV1" s="104"/>
      <c r="AYW1" s="104"/>
      <c r="AYX1" s="104"/>
      <c r="AYY1" s="104"/>
      <c r="AYZ1" s="104"/>
      <c r="AZA1" s="104"/>
      <c r="AZB1" s="104"/>
      <c r="AZC1" s="104"/>
      <c r="AZD1" s="104"/>
      <c r="AZE1" s="104"/>
      <c r="AZF1" s="104"/>
      <c r="AZG1" s="104"/>
      <c r="AZH1" s="104"/>
      <c r="AZI1" s="104"/>
      <c r="AZJ1" s="104"/>
      <c r="AZK1" s="104"/>
      <c r="AZL1" s="104"/>
      <c r="AZM1" s="104"/>
      <c r="AZN1" s="104"/>
      <c r="AZO1" s="104"/>
      <c r="AZP1" s="104"/>
      <c r="AZQ1" s="104"/>
      <c r="AZR1" s="104"/>
      <c r="AZS1" s="104"/>
      <c r="AZT1" s="104"/>
      <c r="AZU1" s="104"/>
      <c r="AZV1" s="104"/>
      <c r="AZW1" s="104"/>
      <c r="AZX1" s="104"/>
      <c r="AZY1" s="104"/>
      <c r="AZZ1" s="104"/>
      <c r="BAA1" s="104"/>
      <c r="BAB1" s="104"/>
      <c r="BAC1" s="104"/>
      <c r="BAD1" s="104"/>
      <c r="BAE1" s="104"/>
      <c r="BAF1" s="104"/>
      <c r="BAG1" s="104"/>
      <c r="BAH1" s="104"/>
      <c r="BAI1" s="104"/>
      <c r="BAJ1" s="104"/>
      <c r="BAK1" s="104"/>
      <c r="BAL1" s="104"/>
      <c r="BAM1" s="104"/>
      <c r="BAN1" s="104"/>
      <c r="BAO1" s="104"/>
      <c r="BAP1" s="104"/>
      <c r="BAQ1" s="104"/>
      <c r="BAR1" s="104"/>
      <c r="BAS1" s="104"/>
      <c r="BAT1" s="104"/>
      <c r="BAU1" s="104"/>
      <c r="BAV1" s="104"/>
      <c r="BAW1" s="104"/>
      <c r="BAX1" s="104"/>
      <c r="BAY1" s="104"/>
      <c r="BAZ1" s="104"/>
      <c r="BBA1" s="104"/>
      <c r="BBB1" s="104"/>
      <c r="BBC1" s="104"/>
      <c r="BBD1" s="104"/>
      <c r="BBE1" s="104"/>
      <c r="BBF1" s="104"/>
      <c r="BBG1" s="104"/>
      <c r="BBH1" s="104"/>
      <c r="BBI1" s="104"/>
      <c r="BBJ1" s="104"/>
      <c r="BBK1" s="104"/>
      <c r="BBL1" s="104"/>
      <c r="BBM1" s="104"/>
      <c r="BBN1" s="104"/>
      <c r="BBO1" s="104"/>
      <c r="BBP1" s="104"/>
      <c r="BBQ1" s="104"/>
      <c r="BBR1" s="104"/>
      <c r="BBS1" s="104"/>
      <c r="BBT1" s="104"/>
      <c r="BBU1" s="104"/>
      <c r="BBV1" s="104"/>
      <c r="BBW1" s="104"/>
      <c r="BBX1" s="104"/>
      <c r="BBY1" s="104"/>
      <c r="BBZ1" s="104"/>
      <c r="BCA1" s="104"/>
      <c r="BCB1" s="104"/>
      <c r="BCC1" s="104"/>
      <c r="BCD1" s="104"/>
      <c r="BCE1" s="104"/>
      <c r="BCF1" s="104"/>
      <c r="BCG1" s="104"/>
      <c r="BCH1" s="104"/>
      <c r="BCI1" s="104"/>
      <c r="BCJ1" s="104"/>
      <c r="BCK1" s="104"/>
      <c r="BCL1" s="104"/>
      <c r="BCM1" s="104"/>
      <c r="BCN1" s="104"/>
      <c r="BCO1" s="104"/>
      <c r="BCP1" s="104"/>
      <c r="BCQ1" s="104"/>
      <c r="BCR1" s="104"/>
      <c r="BCS1" s="104"/>
      <c r="BCT1" s="104"/>
      <c r="BCU1" s="104"/>
      <c r="BCV1" s="104"/>
      <c r="BCW1" s="104"/>
      <c r="BCX1" s="104"/>
      <c r="BCY1" s="104"/>
      <c r="BCZ1" s="104"/>
      <c r="BDA1" s="104"/>
      <c r="BDB1" s="104"/>
      <c r="BDC1" s="104"/>
      <c r="BDD1" s="104"/>
      <c r="BDE1" s="104"/>
      <c r="BDF1" s="104"/>
      <c r="BDG1" s="104"/>
      <c r="BDH1" s="104"/>
      <c r="BDI1" s="104"/>
      <c r="BDJ1" s="104"/>
      <c r="BDK1" s="104"/>
      <c r="BDL1" s="104"/>
      <c r="BDM1" s="104"/>
      <c r="BDN1" s="104"/>
      <c r="BDO1" s="104"/>
      <c r="BDP1" s="104"/>
      <c r="BDQ1" s="104"/>
      <c r="BDR1" s="104"/>
      <c r="BDS1" s="104"/>
      <c r="BDT1" s="104"/>
      <c r="BDU1" s="104"/>
      <c r="BDV1" s="104"/>
      <c r="BDW1" s="104"/>
      <c r="BDX1" s="104"/>
      <c r="BDY1" s="104"/>
      <c r="BDZ1" s="104"/>
      <c r="BEA1" s="104"/>
      <c r="BEB1" s="104"/>
      <c r="BEC1" s="104"/>
      <c r="BED1" s="104"/>
      <c r="BEE1" s="104"/>
      <c r="BEF1" s="104"/>
      <c r="BEG1" s="104"/>
      <c r="BEH1" s="104"/>
      <c r="BEI1" s="104"/>
      <c r="BEJ1" s="104"/>
      <c r="BEK1" s="104"/>
      <c r="BEL1" s="104"/>
      <c r="BEM1" s="104"/>
      <c r="BEN1" s="104"/>
      <c r="BEO1" s="104"/>
      <c r="BEP1" s="104"/>
      <c r="BEQ1" s="104"/>
      <c r="BER1" s="104"/>
      <c r="BES1" s="104"/>
      <c r="BET1" s="104"/>
      <c r="BEU1" s="104"/>
      <c r="BEV1" s="104"/>
      <c r="BEW1" s="104"/>
      <c r="BEX1" s="104"/>
      <c r="BEY1" s="104"/>
      <c r="BEZ1" s="104"/>
      <c r="BFA1" s="104"/>
      <c r="BFB1" s="104"/>
      <c r="BFC1" s="104"/>
      <c r="BFD1" s="104"/>
      <c r="BFE1" s="104"/>
      <c r="BFF1" s="104"/>
      <c r="BFG1" s="104"/>
      <c r="BFH1" s="104"/>
      <c r="BFI1" s="104"/>
      <c r="BFJ1" s="104"/>
      <c r="BFK1" s="104"/>
      <c r="BFL1" s="104"/>
      <c r="BFM1" s="104"/>
      <c r="BFN1" s="104"/>
      <c r="BFO1" s="104"/>
      <c r="BFP1" s="104"/>
      <c r="BFQ1" s="104"/>
      <c r="BFR1" s="104"/>
      <c r="BFS1" s="104"/>
      <c r="BFT1" s="104"/>
      <c r="BFU1" s="104"/>
      <c r="BFV1" s="104"/>
      <c r="BFW1" s="104"/>
      <c r="BFX1" s="104"/>
      <c r="BFY1" s="104"/>
      <c r="BFZ1" s="104"/>
      <c r="BGA1" s="104"/>
      <c r="BGB1" s="104"/>
      <c r="BGC1" s="104"/>
      <c r="BGD1" s="104"/>
      <c r="BGE1" s="104"/>
      <c r="BGF1" s="104"/>
      <c r="BGG1" s="104"/>
      <c r="BGH1" s="104"/>
      <c r="BGI1" s="104"/>
      <c r="BGJ1" s="104"/>
      <c r="BGK1" s="104"/>
      <c r="BGL1" s="104"/>
      <c r="BGM1" s="104"/>
      <c r="BGN1" s="104"/>
      <c r="BGO1" s="104"/>
      <c r="BGP1" s="104"/>
      <c r="BGQ1" s="104"/>
      <c r="BGR1" s="104"/>
      <c r="BGS1" s="104"/>
      <c r="BGT1" s="104"/>
      <c r="BGU1" s="104"/>
      <c r="BGV1" s="104"/>
      <c r="BGW1" s="104"/>
      <c r="BGX1" s="104"/>
      <c r="BGY1" s="104"/>
      <c r="BGZ1" s="104"/>
      <c r="BHA1" s="104"/>
      <c r="BHB1" s="104"/>
      <c r="BHC1" s="104"/>
      <c r="BHD1" s="104"/>
      <c r="BHE1" s="104"/>
      <c r="BHF1" s="104"/>
      <c r="BHG1" s="104"/>
      <c r="BHH1" s="104"/>
      <c r="BHI1" s="104"/>
      <c r="BHJ1" s="104"/>
      <c r="BHK1" s="104"/>
      <c r="BHL1" s="104"/>
      <c r="BHM1" s="104"/>
      <c r="BHN1" s="104"/>
      <c r="BHO1" s="104"/>
      <c r="BHP1" s="104"/>
      <c r="BHQ1" s="104"/>
      <c r="BHR1" s="104"/>
      <c r="BHS1" s="104"/>
      <c r="BHT1" s="104"/>
      <c r="BHU1" s="104"/>
      <c r="BHV1" s="104"/>
      <c r="BHW1" s="104"/>
      <c r="BHX1" s="104"/>
      <c r="BHY1" s="104"/>
      <c r="BHZ1" s="104"/>
      <c r="BIA1" s="104"/>
      <c r="BIB1" s="104"/>
      <c r="BIC1" s="104"/>
      <c r="BID1" s="104"/>
      <c r="BIE1" s="104"/>
      <c r="BIF1" s="104"/>
      <c r="BIG1" s="104"/>
      <c r="BIH1" s="104"/>
      <c r="BII1" s="104"/>
      <c r="BIJ1" s="104"/>
      <c r="BIK1" s="104"/>
      <c r="BIL1" s="104"/>
      <c r="BIM1" s="104"/>
      <c r="BIN1" s="104"/>
      <c r="BIO1" s="104"/>
      <c r="BIP1" s="104"/>
      <c r="BIQ1" s="104"/>
      <c r="BIR1" s="104"/>
      <c r="BIS1" s="104"/>
      <c r="BIT1" s="104"/>
      <c r="BIU1" s="104"/>
      <c r="BIV1" s="104"/>
      <c r="BIW1" s="104"/>
      <c r="BIX1" s="104"/>
      <c r="BIY1" s="104"/>
      <c r="BIZ1" s="104"/>
      <c r="BJA1" s="104"/>
      <c r="BJB1" s="104"/>
      <c r="BJC1" s="104"/>
      <c r="BJD1" s="104"/>
      <c r="BJE1" s="104"/>
      <c r="BJF1" s="104"/>
      <c r="BJG1" s="104"/>
      <c r="BJH1" s="104"/>
      <c r="BJI1" s="104"/>
      <c r="BJJ1" s="104"/>
      <c r="BJK1" s="104"/>
      <c r="BJL1" s="104"/>
      <c r="BJM1" s="104"/>
      <c r="BJN1" s="104"/>
      <c r="BJO1" s="104"/>
      <c r="BJP1" s="104"/>
      <c r="BJQ1" s="104"/>
      <c r="BJR1" s="104"/>
      <c r="BJS1" s="104"/>
      <c r="BJT1" s="104"/>
      <c r="BJU1" s="104"/>
      <c r="BJV1" s="104"/>
      <c r="BJW1" s="104"/>
      <c r="BJX1" s="104"/>
      <c r="BJY1" s="104"/>
      <c r="BJZ1" s="104"/>
      <c r="BKA1" s="104"/>
      <c r="BKB1" s="104"/>
      <c r="BKC1" s="104"/>
      <c r="BKD1" s="104"/>
      <c r="BKE1" s="104"/>
      <c r="BKF1" s="104"/>
      <c r="BKG1" s="104"/>
      <c r="BKH1" s="104"/>
      <c r="BKI1" s="104"/>
      <c r="BKJ1" s="104"/>
      <c r="BKK1" s="104"/>
      <c r="BKL1" s="104"/>
      <c r="BKM1" s="104"/>
      <c r="BKN1" s="104"/>
      <c r="BKO1" s="104"/>
      <c r="BKP1" s="104"/>
      <c r="BKQ1" s="104"/>
      <c r="BKR1" s="104"/>
      <c r="BKS1" s="104"/>
      <c r="BKT1" s="104"/>
      <c r="BKU1" s="104"/>
      <c r="BKV1" s="104"/>
      <c r="BKW1" s="104"/>
      <c r="BKX1" s="104"/>
      <c r="BKY1" s="104"/>
      <c r="BKZ1" s="104"/>
      <c r="BLA1" s="104"/>
      <c r="BLB1" s="104"/>
      <c r="BLC1" s="104"/>
      <c r="BLD1" s="104"/>
      <c r="BLE1" s="104"/>
      <c r="BLF1" s="104"/>
      <c r="BLG1" s="104"/>
      <c r="BLH1" s="104"/>
      <c r="BLI1" s="104"/>
      <c r="BLJ1" s="104"/>
      <c r="BLK1" s="104"/>
      <c r="BLL1" s="104"/>
      <c r="BLM1" s="104"/>
      <c r="BLN1" s="104"/>
      <c r="BLO1" s="104"/>
      <c r="BLP1" s="104"/>
      <c r="BLQ1" s="104"/>
      <c r="BLR1" s="104"/>
      <c r="BLS1" s="104"/>
      <c r="BLT1" s="104"/>
      <c r="BLU1" s="104"/>
      <c r="BLV1" s="104"/>
      <c r="BLW1" s="104"/>
      <c r="BLX1" s="104"/>
      <c r="BLY1" s="104"/>
      <c r="BLZ1" s="104"/>
      <c r="BMA1" s="104"/>
      <c r="BMB1" s="104"/>
      <c r="BMC1" s="104"/>
      <c r="BMD1" s="104"/>
      <c r="BME1" s="104"/>
      <c r="BMF1" s="104"/>
      <c r="BMG1" s="104"/>
      <c r="BMH1" s="104"/>
      <c r="BMI1" s="104"/>
      <c r="BMJ1" s="104"/>
      <c r="BMK1" s="104"/>
      <c r="BML1" s="104"/>
      <c r="BMM1" s="104"/>
      <c r="BMN1" s="104"/>
      <c r="BMO1" s="104"/>
      <c r="BMP1" s="104"/>
      <c r="BMQ1" s="104"/>
      <c r="BMR1" s="104"/>
      <c r="BMS1" s="104"/>
      <c r="BMT1" s="104"/>
      <c r="BMU1" s="104"/>
      <c r="BMV1" s="104"/>
      <c r="BMW1" s="104"/>
      <c r="BMX1" s="104"/>
      <c r="BMY1" s="104"/>
      <c r="BMZ1" s="104"/>
      <c r="BNA1" s="104"/>
      <c r="BNB1" s="104"/>
      <c r="BNC1" s="104"/>
      <c r="BND1" s="104"/>
      <c r="BNE1" s="104"/>
      <c r="BNF1" s="104"/>
      <c r="BNG1" s="104"/>
      <c r="BNH1" s="104"/>
      <c r="BNI1" s="104"/>
      <c r="BNJ1" s="104"/>
      <c r="BNK1" s="104"/>
      <c r="BNL1" s="104"/>
      <c r="BNM1" s="104"/>
      <c r="BNN1" s="104"/>
      <c r="BNO1" s="104"/>
      <c r="BNP1" s="104"/>
      <c r="BNQ1" s="104"/>
      <c r="BNR1" s="104"/>
      <c r="BNS1" s="104"/>
      <c r="BNT1" s="104"/>
      <c r="BNU1" s="104"/>
      <c r="BNV1" s="104"/>
      <c r="BNW1" s="104"/>
      <c r="BNX1" s="104"/>
      <c r="BNY1" s="104"/>
      <c r="BNZ1" s="104"/>
      <c r="BOA1" s="104"/>
      <c r="BOB1" s="104"/>
      <c r="BOC1" s="104"/>
      <c r="BOD1" s="104"/>
      <c r="BOE1" s="104"/>
      <c r="BOF1" s="104"/>
      <c r="BOG1" s="104"/>
      <c r="BOH1" s="104"/>
      <c r="BOI1" s="104"/>
      <c r="BOJ1" s="104"/>
      <c r="BOK1" s="104"/>
      <c r="BOL1" s="104"/>
      <c r="BOM1" s="104"/>
      <c r="BON1" s="104"/>
      <c r="BOO1" s="104"/>
      <c r="BOP1" s="104"/>
      <c r="BOQ1" s="104"/>
      <c r="BOR1" s="104"/>
      <c r="BOS1" s="104"/>
      <c r="BOT1" s="104"/>
      <c r="BOU1" s="104"/>
      <c r="BOV1" s="104"/>
      <c r="BOW1" s="104"/>
      <c r="BOX1" s="104"/>
      <c r="BOY1" s="104"/>
      <c r="BOZ1" s="104"/>
      <c r="BPA1" s="104"/>
      <c r="BPB1" s="104"/>
      <c r="BPC1" s="104"/>
      <c r="BPD1" s="104"/>
      <c r="BPE1" s="104"/>
      <c r="BPF1" s="104"/>
      <c r="BPG1" s="104"/>
      <c r="BPH1" s="104"/>
      <c r="BPI1" s="104"/>
      <c r="BPJ1" s="104"/>
      <c r="BPK1" s="104"/>
      <c r="BPL1" s="104"/>
      <c r="BPM1" s="104"/>
      <c r="BPN1" s="104"/>
      <c r="BPO1" s="104"/>
      <c r="BPP1" s="104"/>
      <c r="BPQ1" s="104"/>
      <c r="BPR1" s="104"/>
      <c r="BPS1" s="104"/>
      <c r="BPT1" s="104"/>
      <c r="BPU1" s="104"/>
      <c r="BPV1" s="104"/>
      <c r="BPW1" s="104"/>
      <c r="BPX1" s="104"/>
      <c r="BPY1" s="104"/>
      <c r="BPZ1" s="104"/>
      <c r="BQA1" s="104"/>
      <c r="BQB1" s="104"/>
      <c r="BQC1" s="104"/>
      <c r="BQD1" s="104"/>
      <c r="BQE1" s="104"/>
      <c r="BQF1" s="104"/>
      <c r="BQG1" s="104"/>
      <c r="BQH1" s="104"/>
      <c r="BQI1" s="104"/>
      <c r="BQJ1" s="104"/>
      <c r="BQK1" s="104"/>
      <c r="BQL1" s="104"/>
      <c r="BQM1" s="104"/>
      <c r="BQN1" s="104"/>
      <c r="BQO1" s="104"/>
      <c r="BQP1" s="104"/>
      <c r="BQQ1" s="104"/>
      <c r="BQR1" s="104"/>
      <c r="BQS1" s="104"/>
      <c r="BQT1" s="104"/>
      <c r="BQU1" s="104"/>
      <c r="BQV1" s="104"/>
      <c r="BQW1" s="104"/>
      <c r="BQX1" s="104"/>
      <c r="BQY1" s="104"/>
      <c r="BQZ1" s="104"/>
      <c r="BRA1" s="104"/>
      <c r="BRB1" s="104"/>
      <c r="BRC1" s="104"/>
      <c r="BRD1" s="104"/>
      <c r="BRE1" s="104"/>
      <c r="BRF1" s="104"/>
      <c r="BRG1" s="104"/>
      <c r="BRH1" s="104"/>
      <c r="BRI1" s="104"/>
      <c r="BRJ1" s="104"/>
      <c r="BRK1" s="104"/>
      <c r="BRL1" s="104"/>
      <c r="BRM1" s="104"/>
      <c r="BRN1" s="104"/>
      <c r="BRO1" s="104"/>
      <c r="BRP1" s="104"/>
      <c r="BRQ1" s="104"/>
      <c r="BRR1" s="104"/>
      <c r="BRS1" s="104"/>
      <c r="BRT1" s="104"/>
      <c r="BRU1" s="104"/>
      <c r="BRV1" s="104"/>
      <c r="BRW1" s="104"/>
      <c r="BRX1" s="104"/>
      <c r="BRY1" s="104"/>
      <c r="BRZ1" s="104"/>
      <c r="BSA1" s="104"/>
      <c r="BSB1" s="104"/>
      <c r="BSC1" s="104"/>
      <c r="BSD1" s="104"/>
      <c r="BSE1" s="104"/>
      <c r="BSF1" s="104"/>
      <c r="BSG1" s="104"/>
      <c r="BSH1" s="104"/>
      <c r="BSI1" s="104"/>
      <c r="BSJ1" s="104"/>
      <c r="BSK1" s="104"/>
      <c r="BSL1" s="104"/>
      <c r="BSM1" s="104"/>
      <c r="BSN1" s="104"/>
      <c r="BSO1" s="104"/>
      <c r="BSP1" s="104"/>
      <c r="BSQ1" s="104"/>
      <c r="BSR1" s="104"/>
      <c r="BSS1" s="104"/>
      <c r="BST1" s="104"/>
      <c r="BSU1" s="104"/>
      <c r="BSV1" s="104"/>
      <c r="BSW1" s="104"/>
      <c r="BSX1" s="104"/>
      <c r="BSY1" s="104"/>
      <c r="BSZ1" s="104"/>
      <c r="BTA1" s="104"/>
      <c r="BTB1" s="104"/>
      <c r="BTC1" s="104"/>
      <c r="BTD1" s="104"/>
      <c r="BTE1" s="104"/>
      <c r="BTF1" s="104"/>
      <c r="BTG1" s="104"/>
      <c r="BTH1" s="104"/>
      <c r="BTI1" s="104"/>
      <c r="BTJ1" s="104"/>
      <c r="BTK1" s="104"/>
      <c r="BTL1" s="104"/>
      <c r="BTM1" s="104"/>
      <c r="BTN1" s="104"/>
      <c r="BTO1" s="104"/>
      <c r="BTP1" s="104"/>
      <c r="BTQ1" s="104"/>
      <c r="BTR1" s="104"/>
      <c r="BTS1" s="104"/>
      <c r="BTT1" s="104"/>
      <c r="BTU1" s="104"/>
      <c r="BTV1" s="104"/>
      <c r="BTW1" s="104"/>
      <c r="BTX1" s="104"/>
      <c r="BTY1" s="104"/>
      <c r="BTZ1" s="104"/>
      <c r="BUA1" s="104"/>
      <c r="BUB1" s="104"/>
      <c r="BUC1" s="104"/>
      <c r="BUD1" s="104"/>
      <c r="BUE1" s="104"/>
      <c r="BUF1" s="104"/>
      <c r="BUG1" s="104"/>
      <c r="BUH1" s="104"/>
      <c r="BUI1" s="104"/>
      <c r="BUJ1" s="104"/>
      <c r="BUK1" s="104"/>
      <c r="BUL1" s="104"/>
      <c r="BUM1" s="104"/>
      <c r="BUN1" s="104"/>
      <c r="BUO1" s="104"/>
      <c r="BUP1" s="104"/>
      <c r="BUQ1" s="104"/>
      <c r="BUR1" s="104"/>
      <c r="BUS1" s="104"/>
      <c r="BUT1" s="104"/>
      <c r="BUU1" s="104"/>
      <c r="BUV1" s="104"/>
      <c r="BUW1" s="104"/>
      <c r="BUX1" s="104"/>
      <c r="BUY1" s="104"/>
      <c r="BUZ1" s="104"/>
      <c r="BVA1" s="104"/>
      <c r="BVB1" s="104"/>
      <c r="BVC1" s="104"/>
      <c r="BVD1" s="104"/>
      <c r="BVE1" s="104"/>
      <c r="BVF1" s="104"/>
      <c r="BVG1" s="104"/>
      <c r="BVH1" s="104"/>
      <c r="BVI1" s="104"/>
      <c r="BVJ1" s="104"/>
      <c r="BVK1" s="104"/>
      <c r="BVL1" s="104"/>
      <c r="BVM1" s="104"/>
      <c r="BVN1" s="104"/>
      <c r="BVO1" s="104"/>
      <c r="BVP1" s="104"/>
      <c r="BVQ1" s="104"/>
      <c r="BVR1" s="104"/>
      <c r="BVS1" s="104"/>
      <c r="BVT1" s="104"/>
      <c r="BVU1" s="104"/>
      <c r="BVV1" s="104"/>
      <c r="BVW1" s="104"/>
      <c r="BVX1" s="104"/>
      <c r="BVY1" s="104"/>
      <c r="BVZ1" s="104"/>
      <c r="BWA1" s="104"/>
      <c r="BWB1" s="104"/>
      <c r="BWC1" s="104"/>
      <c r="BWD1" s="104"/>
      <c r="BWE1" s="104"/>
      <c r="BWF1" s="104"/>
      <c r="BWG1" s="104"/>
      <c r="BWH1" s="104"/>
      <c r="BWI1" s="104"/>
      <c r="BWJ1" s="104"/>
      <c r="BWK1" s="104"/>
      <c r="BWL1" s="104"/>
      <c r="BWM1" s="104"/>
      <c r="BWN1" s="104"/>
      <c r="BWO1" s="104"/>
      <c r="BWP1" s="104"/>
      <c r="BWQ1" s="104"/>
      <c r="BWR1" s="104"/>
      <c r="BWS1" s="104"/>
      <c r="BWT1" s="104"/>
      <c r="BWU1" s="104"/>
      <c r="BWV1" s="104"/>
      <c r="BWW1" s="104"/>
      <c r="BWX1" s="104"/>
      <c r="BWY1" s="104"/>
      <c r="BWZ1" s="104"/>
      <c r="BXA1" s="104"/>
      <c r="BXB1" s="104"/>
      <c r="BXC1" s="104"/>
      <c r="BXD1" s="104"/>
      <c r="BXE1" s="104"/>
      <c r="BXF1" s="104"/>
      <c r="BXG1" s="104"/>
      <c r="BXH1" s="104"/>
      <c r="BXI1" s="104"/>
      <c r="BXJ1" s="104"/>
      <c r="BXK1" s="104"/>
      <c r="BXL1" s="104"/>
      <c r="BXM1" s="104"/>
      <c r="BXN1" s="104"/>
      <c r="BXO1" s="104"/>
      <c r="BXP1" s="104"/>
      <c r="BXQ1" s="104"/>
      <c r="BXR1" s="104"/>
      <c r="BXS1" s="104"/>
      <c r="BXT1" s="104"/>
      <c r="BXU1" s="104"/>
      <c r="BXV1" s="104"/>
      <c r="BXW1" s="104"/>
      <c r="BXX1" s="104"/>
      <c r="BXY1" s="104"/>
      <c r="BXZ1" s="104"/>
      <c r="BYA1" s="104"/>
      <c r="BYB1" s="104"/>
      <c r="BYC1" s="104"/>
      <c r="BYD1" s="104"/>
      <c r="BYE1" s="104"/>
      <c r="BYF1" s="104"/>
      <c r="BYG1" s="104"/>
      <c r="BYH1" s="104"/>
      <c r="BYI1" s="104"/>
      <c r="BYJ1" s="104"/>
      <c r="BYK1" s="104"/>
      <c r="BYL1" s="104"/>
      <c r="BYM1" s="104"/>
      <c r="BYN1" s="104"/>
      <c r="BYO1" s="104"/>
      <c r="BYP1" s="104"/>
      <c r="BYQ1" s="104"/>
      <c r="BYR1" s="104"/>
      <c r="BYS1" s="104"/>
      <c r="BYT1" s="104"/>
      <c r="BYU1" s="104"/>
      <c r="BYV1" s="104"/>
      <c r="BYW1" s="104"/>
      <c r="BYX1" s="104"/>
      <c r="BYY1" s="104"/>
      <c r="BYZ1" s="104"/>
      <c r="BZA1" s="104"/>
      <c r="BZB1" s="104"/>
      <c r="BZC1" s="104"/>
      <c r="BZD1" s="104"/>
      <c r="BZE1" s="104"/>
      <c r="BZF1" s="104"/>
      <c r="BZG1" s="104"/>
      <c r="BZH1" s="104"/>
      <c r="BZI1" s="104"/>
      <c r="BZJ1" s="104"/>
      <c r="BZK1" s="104"/>
      <c r="BZL1" s="104"/>
      <c r="BZM1" s="104"/>
      <c r="BZN1" s="104"/>
      <c r="BZO1" s="104"/>
      <c r="BZP1" s="104"/>
      <c r="BZQ1" s="104"/>
      <c r="BZR1" s="104"/>
      <c r="BZS1" s="104"/>
      <c r="BZT1" s="104"/>
      <c r="BZU1" s="104"/>
      <c r="BZV1" s="104"/>
      <c r="BZW1" s="104"/>
      <c r="BZX1" s="104"/>
      <c r="BZY1" s="104"/>
      <c r="BZZ1" s="104"/>
      <c r="CAA1" s="104"/>
      <c r="CAB1" s="104"/>
      <c r="CAC1" s="104"/>
      <c r="CAD1" s="104"/>
      <c r="CAE1" s="104"/>
      <c r="CAF1" s="104"/>
      <c r="CAG1" s="104"/>
      <c r="CAH1" s="104"/>
      <c r="CAI1" s="104"/>
      <c r="CAJ1" s="104"/>
      <c r="CAK1" s="104"/>
      <c r="CAL1" s="104"/>
      <c r="CAM1" s="104"/>
      <c r="CAN1" s="104"/>
      <c r="CAO1" s="104"/>
      <c r="CAP1" s="104"/>
      <c r="CAQ1" s="104"/>
      <c r="CAR1" s="104"/>
      <c r="CAS1" s="104"/>
      <c r="CAT1" s="104"/>
      <c r="CAU1" s="104"/>
      <c r="CAV1" s="104"/>
      <c r="CAW1" s="104"/>
      <c r="CAX1" s="104"/>
      <c r="CAY1" s="104"/>
      <c r="CAZ1" s="104"/>
      <c r="CBA1" s="104"/>
      <c r="CBB1" s="104"/>
      <c r="CBC1" s="104"/>
      <c r="CBD1" s="104"/>
      <c r="CBE1" s="104"/>
      <c r="CBF1" s="104"/>
      <c r="CBG1" s="104"/>
      <c r="CBH1" s="104"/>
      <c r="CBI1" s="104"/>
      <c r="CBJ1" s="104"/>
      <c r="CBK1" s="104"/>
      <c r="CBL1" s="104"/>
      <c r="CBM1" s="104"/>
      <c r="CBN1" s="104"/>
      <c r="CBO1" s="104"/>
      <c r="CBP1" s="104"/>
      <c r="CBQ1" s="104"/>
      <c r="CBR1" s="104"/>
      <c r="CBS1" s="104"/>
      <c r="CBT1" s="104"/>
      <c r="CBU1" s="104"/>
      <c r="CBV1" s="104"/>
      <c r="CBW1" s="104"/>
      <c r="CBX1" s="104"/>
      <c r="CBY1" s="104"/>
      <c r="CBZ1" s="104"/>
      <c r="CCA1" s="104"/>
      <c r="CCB1" s="104"/>
      <c r="CCC1" s="104"/>
      <c r="CCD1" s="104"/>
      <c r="CCE1" s="104"/>
      <c r="CCF1" s="104"/>
      <c r="CCG1" s="104"/>
      <c r="CCH1" s="104"/>
      <c r="CCI1" s="104"/>
      <c r="CCJ1" s="104"/>
      <c r="CCK1" s="104"/>
      <c r="CCL1" s="104"/>
      <c r="CCM1" s="104"/>
      <c r="CCN1" s="104"/>
      <c r="CCO1" s="104"/>
      <c r="CCP1" s="104"/>
      <c r="CCQ1" s="104"/>
      <c r="CCR1" s="104"/>
      <c r="CCS1" s="104"/>
      <c r="CCT1" s="104"/>
      <c r="CCU1" s="104"/>
      <c r="CCV1" s="104"/>
      <c r="CCW1" s="104"/>
      <c r="CCX1" s="104"/>
      <c r="CCY1" s="104"/>
      <c r="CCZ1" s="104"/>
      <c r="CDA1" s="104"/>
      <c r="CDB1" s="104"/>
      <c r="CDC1" s="104"/>
      <c r="CDD1" s="104"/>
      <c r="CDE1" s="104"/>
      <c r="CDF1" s="104"/>
      <c r="CDG1" s="104"/>
      <c r="CDH1" s="104"/>
      <c r="CDI1" s="104"/>
      <c r="CDJ1" s="104"/>
      <c r="CDK1" s="104"/>
      <c r="CDL1" s="104"/>
      <c r="CDM1" s="104"/>
      <c r="CDN1" s="104"/>
      <c r="CDO1" s="104"/>
      <c r="CDP1" s="104"/>
      <c r="CDQ1" s="104"/>
      <c r="CDR1" s="104"/>
      <c r="CDS1" s="104"/>
      <c r="CDT1" s="104"/>
      <c r="CDU1" s="104"/>
      <c r="CDV1" s="104"/>
      <c r="CDW1" s="104"/>
      <c r="CDX1" s="104"/>
      <c r="CDY1" s="104"/>
      <c r="CDZ1" s="104"/>
      <c r="CEA1" s="104"/>
      <c r="CEB1" s="104"/>
      <c r="CEC1" s="104"/>
      <c r="CED1" s="104"/>
      <c r="CEE1" s="104"/>
      <c r="CEF1" s="104"/>
      <c r="CEG1" s="104"/>
      <c r="CEH1" s="104"/>
      <c r="CEI1" s="104"/>
      <c r="CEJ1" s="104"/>
      <c r="CEK1" s="104"/>
      <c r="CEL1" s="104"/>
      <c r="CEM1" s="104"/>
      <c r="CEN1" s="104"/>
      <c r="CEO1" s="104"/>
      <c r="CEP1" s="104"/>
      <c r="CEQ1" s="104"/>
      <c r="CER1" s="104"/>
      <c r="CES1" s="104"/>
      <c r="CET1" s="104"/>
      <c r="CEU1" s="104"/>
      <c r="CEV1" s="104"/>
      <c r="CEW1" s="104"/>
      <c r="CEX1" s="104"/>
      <c r="CEY1" s="104"/>
      <c r="CEZ1" s="104"/>
      <c r="CFA1" s="104"/>
      <c r="CFB1" s="104"/>
      <c r="CFC1" s="104"/>
      <c r="CFD1" s="104"/>
      <c r="CFE1" s="104"/>
      <c r="CFF1" s="104"/>
      <c r="CFG1" s="104"/>
      <c r="CFH1" s="104"/>
      <c r="CFI1" s="104"/>
      <c r="CFJ1" s="104"/>
      <c r="CFK1" s="104"/>
      <c r="CFL1" s="104"/>
      <c r="CFM1" s="104"/>
      <c r="CFN1" s="104"/>
      <c r="CFO1" s="104"/>
      <c r="CFP1" s="104"/>
      <c r="CFQ1" s="104"/>
      <c r="CFR1" s="104"/>
      <c r="CFS1" s="104"/>
      <c r="CFT1" s="104"/>
      <c r="CFU1" s="104"/>
      <c r="CFV1" s="104"/>
      <c r="CFW1" s="104"/>
      <c r="CFX1" s="104"/>
      <c r="CFY1" s="104"/>
      <c r="CFZ1" s="104"/>
      <c r="CGA1" s="104"/>
      <c r="CGB1" s="104"/>
      <c r="CGC1" s="104"/>
      <c r="CGD1" s="104"/>
      <c r="CGE1" s="104"/>
      <c r="CGF1" s="104"/>
      <c r="CGG1" s="104"/>
      <c r="CGH1" s="104"/>
      <c r="CGI1" s="104"/>
      <c r="CGJ1" s="104"/>
      <c r="CGK1" s="104"/>
      <c r="CGL1" s="104"/>
      <c r="CGM1" s="104"/>
      <c r="CGN1" s="104"/>
      <c r="CGO1" s="104"/>
      <c r="CGP1" s="104"/>
      <c r="CGQ1" s="104"/>
      <c r="CGR1" s="104"/>
      <c r="CGS1" s="104"/>
      <c r="CGT1" s="104"/>
      <c r="CGU1" s="104"/>
      <c r="CGV1" s="104"/>
      <c r="CGW1" s="104"/>
      <c r="CGX1" s="104"/>
      <c r="CGY1" s="104"/>
      <c r="CGZ1" s="104"/>
      <c r="CHA1" s="104"/>
      <c r="CHB1" s="104"/>
      <c r="CHC1" s="104"/>
      <c r="CHD1" s="104"/>
      <c r="CHE1" s="104"/>
      <c r="CHF1" s="104"/>
      <c r="CHG1" s="104"/>
      <c r="CHH1" s="104"/>
      <c r="CHI1" s="104"/>
      <c r="CHJ1" s="104"/>
      <c r="CHK1" s="104"/>
      <c r="CHL1" s="104"/>
      <c r="CHM1" s="104"/>
      <c r="CHN1" s="104"/>
      <c r="CHO1" s="104"/>
      <c r="CHP1" s="104"/>
      <c r="CHQ1" s="104"/>
      <c r="CHR1" s="104"/>
      <c r="CHS1" s="104"/>
      <c r="CHT1" s="104"/>
      <c r="CHU1" s="104"/>
      <c r="CHV1" s="104"/>
      <c r="CHW1" s="104"/>
      <c r="CHX1" s="104"/>
      <c r="CHY1" s="104"/>
      <c r="CHZ1" s="104"/>
      <c r="CIA1" s="104"/>
      <c r="CIB1" s="104"/>
      <c r="CIC1" s="104"/>
      <c r="CID1" s="104"/>
      <c r="CIE1" s="104"/>
      <c r="CIF1" s="104"/>
      <c r="CIG1" s="104"/>
      <c r="CIH1" s="104"/>
      <c r="CII1" s="104"/>
      <c r="CIJ1" s="104"/>
      <c r="CIK1" s="104"/>
      <c r="CIL1" s="104"/>
      <c r="CIM1" s="104"/>
      <c r="CIN1" s="104"/>
      <c r="CIO1" s="104"/>
      <c r="CIP1" s="104"/>
      <c r="CIQ1" s="104"/>
      <c r="CIR1" s="104"/>
      <c r="CIS1" s="104"/>
      <c r="CIT1" s="104"/>
      <c r="CIU1" s="104"/>
      <c r="CIV1" s="104"/>
      <c r="CIW1" s="104"/>
      <c r="CIX1" s="104"/>
      <c r="CIY1" s="104"/>
      <c r="CIZ1" s="104"/>
      <c r="CJA1" s="104"/>
      <c r="CJB1" s="104"/>
      <c r="CJC1" s="104"/>
      <c r="CJD1" s="104"/>
      <c r="CJE1" s="104"/>
      <c r="CJF1" s="104"/>
      <c r="CJG1" s="104"/>
      <c r="CJH1" s="104"/>
      <c r="CJI1" s="104"/>
      <c r="CJJ1" s="104"/>
      <c r="CJK1" s="104"/>
      <c r="CJL1" s="104"/>
      <c r="CJM1" s="104"/>
      <c r="CJN1" s="104"/>
      <c r="CJO1" s="104"/>
      <c r="CJP1" s="104"/>
      <c r="CJQ1" s="104"/>
      <c r="CJR1" s="104"/>
      <c r="CJS1" s="104"/>
      <c r="CJT1" s="104"/>
      <c r="CJU1" s="104"/>
      <c r="CJV1" s="104"/>
      <c r="CJW1" s="104"/>
      <c r="CJX1" s="104"/>
      <c r="CJY1" s="104"/>
      <c r="CJZ1" s="104"/>
      <c r="CKA1" s="104"/>
      <c r="CKB1" s="104"/>
      <c r="CKC1" s="104"/>
      <c r="CKD1" s="104"/>
      <c r="CKE1" s="104"/>
      <c r="CKF1" s="104"/>
      <c r="CKG1" s="104"/>
      <c r="CKH1" s="104"/>
      <c r="CKI1" s="104"/>
      <c r="CKJ1" s="104"/>
      <c r="CKK1" s="104"/>
      <c r="CKL1" s="104"/>
      <c r="CKM1" s="104"/>
      <c r="CKN1" s="104"/>
      <c r="CKO1" s="104"/>
      <c r="CKP1" s="104"/>
      <c r="CKQ1" s="104"/>
      <c r="CKR1" s="104"/>
      <c r="CKS1" s="104"/>
      <c r="CKT1" s="104"/>
      <c r="CKU1" s="104"/>
      <c r="CKV1" s="104"/>
      <c r="CKW1" s="104"/>
      <c r="CKX1" s="104"/>
      <c r="CKY1" s="104"/>
      <c r="CKZ1" s="104"/>
      <c r="CLA1" s="104"/>
      <c r="CLB1" s="104"/>
      <c r="CLC1" s="104"/>
      <c r="CLD1" s="104"/>
      <c r="CLE1" s="104"/>
      <c r="CLF1" s="104"/>
      <c r="CLG1" s="104"/>
      <c r="CLH1" s="104"/>
      <c r="CLI1" s="104"/>
      <c r="CLJ1" s="104"/>
      <c r="CLK1" s="104"/>
      <c r="CLL1" s="104"/>
      <c r="CLM1" s="104"/>
      <c r="CLN1" s="104"/>
      <c r="CLO1" s="104"/>
      <c r="CLP1" s="104"/>
      <c r="CLQ1" s="104"/>
      <c r="CLR1" s="104"/>
      <c r="CLS1" s="104"/>
      <c r="CLT1" s="104"/>
      <c r="CLU1" s="104"/>
      <c r="CLV1" s="104"/>
      <c r="CLW1" s="104"/>
      <c r="CLX1" s="104"/>
      <c r="CLY1" s="104"/>
      <c r="CLZ1" s="104"/>
      <c r="CMA1" s="104"/>
      <c r="CMB1" s="104"/>
      <c r="CMC1" s="104"/>
      <c r="CMD1" s="104"/>
      <c r="CME1" s="104"/>
      <c r="CMF1" s="104"/>
      <c r="CMG1" s="104"/>
      <c r="CMH1" s="104"/>
      <c r="CMI1" s="104"/>
      <c r="CMJ1" s="104"/>
      <c r="CMK1" s="104"/>
      <c r="CML1" s="104"/>
      <c r="CMM1" s="104"/>
      <c r="CMN1" s="104"/>
      <c r="CMO1" s="104"/>
      <c r="CMP1" s="104"/>
      <c r="CMQ1" s="104"/>
      <c r="CMR1" s="104"/>
      <c r="CMS1" s="104"/>
      <c r="CMT1" s="104"/>
      <c r="CMU1" s="104"/>
      <c r="CMV1" s="104"/>
      <c r="CMW1" s="104"/>
      <c r="CMX1" s="104"/>
      <c r="CMY1" s="104"/>
      <c r="CMZ1" s="104"/>
      <c r="CNA1" s="104"/>
      <c r="CNB1" s="104"/>
      <c r="CNC1" s="104"/>
      <c r="CND1" s="104"/>
      <c r="CNE1" s="104"/>
      <c r="CNF1" s="104"/>
      <c r="CNG1" s="104"/>
      <c r="CNH1" s="104"/>
      <c r="CNI1" s="104"/>
      <c r="CNJ1" s="104"/>
      <c r="CNK1" s="104"/>
      <c r="CNL1" s="104"/>
      <c r="CNM1" s="104"/>
      <c r="CNN1" s="104"/>
      <c r="CNO1" s="104"/>
      <c r="CNP1" s="104"/>
      <c r="CNQ1" s="104"/>
      <c r="CNR1" s="104"/>
      <c r="CNS1" s="104"/>
      <c r="CNT1" s="104"/>
      <c r="CNU1" s="104"/>
      <c r="CNV1" s="104"/>
      <c r="CNW1" s="104"/>
      <c r="CNX1" s="104"/>
      <c r="CNY1" s="104"/>
      <c r="CNZ1" s="104"/>
      <c r="COA1" s="104"/>
      <c r="COB1" s="104"/>
      <c r="COC1" s="104"/>
      <c r="COD1" s="104"/>
      <c r="COE1" s="104"/>
      <c r="COF1" s="104"/>
      <c r="COG1" s="104"/>
      <c r="COH1" s="104"/>
      <c r="COI1" s="104"/>
      <c r="COJ1" s="104"/>
      <c r="COK1" s="104"/>
      <c r="COL1" s="104"/>
      <c r="COM1" s="104"/>
      <c r="CON1" s="104"/>
      <c r="COO1" s="104"/>
      <c r="COP1" s="104"/>
      <c r="COQ1" s="104"/>
      <c r="COR1" s="104"/>
      <c r="COS1" s="104"/>
      <c r="COT1" s="104"/>
      <c r="COU1" s="104"/>
      <c r="COV1" s="104"/>
      <c r="COW1" s="104"/>
      <c r="COX1" s="104"/>
      <c r="COY1" s="104"/>
      <c r="COZ1" s="104"/>
      <c r="CPA1" s="104"/>
      <c r="CPB1" s="104"/>
      <c r="CPC1" s="104"/>
      <c r="CPD1" s="104"/>
      <c r="CPE1" s="104"/>
      <c r="CPF1" s="104"/>
      <c r="CPG1" s="104"/>
      <c r="CPH1" s="104"/>
      <c r="CPI1" s="104"/>
      <c r="CPJ1" s="104"/>
      <c r="CPK1" s="104"/>
      <c r="CPL1" s="104"/>
      <c r="CPM1" s="104"/>
      <c r="CPN1" s="104"/>
      <c r="CPO1" s="104"/>
      <c r="CPP1" s="104"/>
      <c r="CPQ1" s="104"/>
      <c r="CPR1" s="104"/>
      <c r="CPS1" s="104"/>
      <c r="CPT1" s="104"/>
      <c r="CPU1" s="104"/>
      <c r="CPV1" s="104"/>
      <c r="CPW1" s="104"/>
      <c r="CPX1" s="104"/>
      <c r="CPY1" s="104"/>
      <c r="CPZ1" s="104"/>
      <c r="CQA1" s="104"/>
      <c r="CQB1" s="104"/>
      <c r="CQC1" s="104"/>
      <c r="CQD1" s="104"/>
      <c r="CQE1" s="104"/>
      <c r="CQF1" s="104"/>
      <c r="CQG1" s="104"/>
      <c r="CQH1" s="104"/>
      <c r="CQI1" s="104"/>
      <c r="CQJ1" s="104"/>
      <c r="CQK1" s="104"/>
      <c r="CQL1" s="104"/>
      <c r="CQM1" s="104"/>
      <c r="CQN1" s="104"/>
      <c r="CQO1" s="104"/>
      <c r="CQP1" s="104"/>
      <c r="CQQ1" s="104"/>
      <c r="CQR1" s="104"/>
      <c r="CQS1" s="104"/>
      <c r="CQT1" s="104"/>
      <c r="CQU1" s="104"/>
      <c r="CQV1" s="104"/>
      <c r="CQW1" s="104"/>
      <c r="CQX1" s="104"/>
      <c r="CQY1" s="104"/>
      <c r="CQZ1" s="104"/>
      <c r="CRA1" s="104"/>
      <c r="CRB1" s="104"/>
      <c r="CRC1" s="104"/>
      <c r="CRD1" s="104"/>
      <c r="CRE1" s="104"/>
      <c r="CRF1" s="104"/>
      <c r="CRG1" s="104"/>
      <c r="CRH1" s="104"/>
      <c r="CRI1" s="104"/>
      <c r="CRJ1" s="104"/>
      <c r="CRK1" s="104"/>
      <c r="CRL1" s="104"/>
      <c r="CRM1" s="104"/>
      <c r="CRN1" s="104"/>
      <c r="CRO1" s="104"/>
      <c r="CRP1" s="104"/>
      <c r="CRQ1" s="104"/>
      <c r="CRR1" s="104"/>
      <c r="CRS1" s="104"/>
      <c r="CRT1" s="104"/>
      <c r="CRU1" s="104"/>
      <c r="CRV1" s="104"/>
      <c r="CRW1" s="104"/>
      <c r="CRX1" s="104"/>
      <c r="CRY1" s="104"/>
      <c r="CRZ1" s="104"/>
      <c r="CSA1" s="104"/>
      <c r="CSB1" s="104"/>
      <c r="CSC1" s="104"/>
      <c r="CSD1" s="104"/>
      <c r="CSE1" s="104"/>
      <c r="CSF1" s="104"/>
      <c r="CSG1" s="104"/>
      <c r="CSH1" s="104"/>
      <c r="CSI1" s="104"/>
      <c r="CSJ1" s="104"/>
      <c r="CSK1" s="104"/>
      <c r="CSL1" s="104"/>
      <c r="CSM1" s="104"/>
      <c r="CSN1" s="104"/>
      <c r="CSO1" s="104"/>
      <c r="CSP1" s="104"/>
      <c r="CSQ1" s="104"/>
      <c r="CSR1" s="104"/>
      <c r="CSS1" s="104"/>
      <c r="CST1" s="104"/>
      <c r="CSU1" s="104"/>
      <c r="CSV1" s="104"/>
      <c r="CSW1" s="104"/>
      <c r="CSX1" s="104"/>
      <c r="CSY1" s="104"/>
      <c r="CSZ1" s="104"/>
      <c r="CTA1" s="104"/>
      <c r="CTB1" s="104"/>
      <c r="CTC1" s="104"/>
      <c r="CTD1" s="104"/>
      <c r="CTE1" s="104"/>
      <c r="CTF1" s="104"/>
      <c r="CTG1" s="104"/>
      <c r="CTH1" s="104"/>
      <c r="CTI1" s="104"/>
      <c r="CTJ1" s="104"/>
      <c r="CTK1" s="104"/>
      <c r="CTL1" s="104"/>
      <c r="CTM1" s="104"/>
      <c r="CTN1" s="104"/>
      <c r="CTO1" s="104"/>
      <c r="CTP1" s="104"/>
      <c r="CTQ1" s="104"/>
      <c r="CTR1" s="104"/>
      <c r="CTS1" s="104"/>
      <c r="CTT1" s="104"/>
      <c r="CTU1" s="104"/>
      <c r="CTV1" s="104"/>
      <c r="CTW1" s="104"/>
      <c r="CTX1" s="104"/>
      <c r="CTY1" s="104"/>
      <c r="CTZ1" s="104"/>
      <c r="CUA1" s="104"/>
      <c r="CUB1" s="104"/>
      <c r="CUC1" s="104"/>
      <c r="CUD1" s="104"/>
      <c r="CUE1" s="104"/>
      <c r="CUF1" s="104"/>
      <c r="CUG1" s="104"/>
      <c r="CUH1" s="104"/>
      <c r="CUI1" s="104"/>
      <c r="CUJ1" s="104"/>
      <c r="CUK1" s="104"/>
      <c r="CUL1" s="104"/>
      <c r="CUM1" s="104"/>
      <c r="CUN1" s="104"/>
      <c r="CUO1" s="104"/>
      <c r="CUP1" s="104"/>
      <c r="CUQ1" s="104"/>
      <c r="CUR1" s="104"/>
      <c r="CUS1" s="104"/>
      <c r="CUT1" s="104"/>
      <c r="CUU1" s="104"/>
      <c r="CUV1" s="104"/>
      <c r="CUW1" s="104"/>
      <c r="CUX1" s="104"/>
      <c r="CUY1" s="104"/>
      <c r="CUZ1" s="104"/>
      <c r="CVA1" s="104"/>
      <c r="CVB1" s="104"/>
      <c r="CVC1" s="104"/>
      <c r="CVD1" s="104"/>
      <c r="CVE1" s="104"/>
      <c r="CVF1" s="104"/>
      <c r="CVG1" s="104"/>
      <c r="CVH1" s="104"/>
      <c r="CVI1" s="104"/>
      <c r="CVJ1" s="104"/>
      <c r="CVK1" s="104"/>
      <c r="CVL1" s="104"/>
      <c r="CVM1" s="104"/>
      <c r="CVN1" s="104"/>
      <c r="CVO1" s="104"/>
      <c r="CVP1" s="104"/>
      <c r="CVQ1" s="104"/>
      <c r="CVR1" s="104"/>
      <c r="CVS1" s="104"/>
      <c r="CVT1" s="104"/>
      <c r="CVU1" s="104"/>
      <c r="CVV1" s="104"/>
      <c r="CVW1" s="104"/>
      <c r="CVX1" s="104"/>
      <c r="CVY1" s="104"/>
      <c r="CVZ1" s="104"/>
      <c r="CWA1" s="104"/>
      <c r="CWB1" s="104"/>
      <c r="CWC1" s="104"/>
      <c r="CWD1" s="104"/>
      <c r="CWE1" s="104"/>
      <c r="CWF1" s="104"/>
      <c r="CWG1" s="104"/>
      <c r="CWH1" s="104"/>
      <c r="CWI1" s="104"/>
      <c r="CWJ1" s="104"/>
      <c r="CWK1" s="104"/>
      <c r="CWL1" s="104"/>
      <c r="CWM1" s="104"/>
      <c r="CWN1" s="104"/>
      <c r="CWO1" s="104"/>
      <c r="CWP1" s="104"/>
      <c r="CWQ1" s="104"/>
      <c r="CWR1" s="104"/>
      <c r="CWS1" s="104"/>
      <c r="CWT1" s="104"/>
      <c r="CWU1" s="104"/>
      <c r="CWV1" s="104"/>
      <c r="CWW1" s="104"/>
      <c r="CWX1" s="104"/>
      <c r="CWY1" s="104"/>
      <c r="CWZ1" s="104"/>
      <c r="CXA1" s="104"/>
      <c r="CXB1" s="104"/>
      <c r="CXC1" s="104"/>
      <c r="CXD1" s="104"/>
      <c r="CXE1" s="104"/>
      <c r="CXF1" s="104"/>
      <c r="CXG1" s="104"/>
      <c r="CXH1" s="104"/>
      <c r="CXI1" s="104"/>
      <c r="CXJ1" s="104"/>
      <c r="CXK1" s="104"/>
      <c r="CXL1" s="104"/>
      <c r="CXM1" s="104"/>
      <c r="CXN1" s="104"/>
      <c r="CXO1" s="104"/>
      <c r="CXP1" s="104"/>
      <c r="CXQ1" s="104"/>
      <c r="CXR1" s="104"/>
      <c r="CXS1" s="104"/>
      <c r="CXT1" s="104"/>
      <c r="CXU1" s="104"/>
      <c r="CXV1" s="104"/>
      <c r="CXW1" s="104"/>
      <c r="CXX1" s="104"/>
      <c r="CXY1" s="104"/>
      <c r="CXZ1" s="104"/>
      <c r="CYA1" s="104"/>
      <c r="CYB1" s="104"/>
      <c r="CYC1" s="104"/>
      <c r="CYD1" s="104"/>
      <c r="CYE1" s="104"/>
      <c r="CYF1" s="104"/>
      <c r="CYG1" s="104"/>
      <c r="CYH1" s="104"/>
      <c r="CYI1" s="104"/>
      <c r="CYJ1" s="104"/>
      <c r="CYK1" s="104"/>
      <c r="CYL1" s="104"/>
      <c r="CYM1" s="104"/>
      <c r="CYN1" s="104"/>
      <c r="CYO1" s="104"/>
      <c r="CYP1" s="104"/>
      <c r="CYQ1" s="104"/>
      <c r="CYR1" s="104"/>
      <c r="CYS1" s="104"/>
      <c r="CYT1" s="104"/>
      <c r="CYU1" s="104"/>
      <c r="CYV1" s="104"/>
      <c r="CYW1" s="104"/>
      <c r="CYX1" s="104"/>
      <c r="CYY1" s="104"/>
      <c r="CYZ1" s="104"/>
      <c r="CZA1" s="104"/>
      <c r="CZB1" s="104"/>
      <c r="CZC1" s="104"/>
      <c r="CZD1" s="104"/>
      <c r="CZE1" s="104"/>
      <c r="CZF1" s="104"/>
      <c r="CZG1" s="104"/>
      <c r="CZH1" s="104"/>
      <c r="CZI1" s="104"/>
      <c r="CZJ1" s="104"/>
      <c r="CZK1" s="104"/>
      <c r="CZL1" s="104"/>
      <c r="CZM1" s="104"/>
      <c r="CZN1" s="104"/>
      <c r="CZO1" s="104"/>
      <c r="CZP1" s="104"/>
      <c r="CZQ1" s="104"/>
      <c r="CZR1" s="104"/>
      <c r="CZS1" s="104"/>
      <c r="CZT1" s="104"/>
      <c r="CZU1" s="104"/>
      <c r="CZV1" s="104"/>
      <c r="CZW1" s="104"/>
      <c r="CZX1" s="104"/>
      <c r="CZY1" s="104"/>
      <c r="CZZ1" s="104"/>
      <c r="DAA1" s="104"/>
      <c r="DAB1" s="104"/>
      <c r="DAC1" s="104"/>
      <c r="DAD1" s="104"/>
      <c r="DAE1" s="104"/>
      <c r="DAF1" s="104"/>
      <c r="DAG1" s="104"/>
      <c r="DAH1" s="104"/>
      <c r="DAI1" s="104"/>
      <c r="DAJ1" s="104"/>
      <c r="DAK1" s="104"/>
      <c r="DAL1" s="104"/>
      <c r="DAM1" s="104"/>
      <c r="DAN1" s="104"/>
      <c r="DAO1" s="104"/>
      <c r="DAP1" s="104"/>
      <c r="DAQ1" s="104"/>
      <c r="DAR1" s="104"/>
      <c r="DAS1" s="104"/>
      <c r="DAT1" s="104"/>
      <c r="DAU1" s="104"/>
      <c r="DAV1" s="104"/>
      <c r="DAW1" s="104"/>
      <c r="DAX1" s="104"/>
      <c r="DAY1" s="104"/>
      <c r="DAZ1" s="104"/>
      <c r="DBA1" s="104"/>
      <c r="DBB1" s="104"/>
      <c r="DBC1" s="104"/>
      <c r="DBD1" s="104"/>
      <c r="DBE1" s="104"/>
      <c r="DBF1" s="104"/>
      <c r="DBG1" s="104"/>
      <c r="DBH1" s="104"/>
      <c r="DBI1" s="104"/>
      <c r="DBJ1" s="104"/>
      <c r="DBK1" s="104"/>
      <c r="DBL1" s="104"/>
      <c r="DBM1" s="104"/>
      <c r="DBN1" s="104"/>
      <c r="DBO1" s="104"/>
      <c r="DBP1" s="104"/>
      <c r="DBQ1" s="104"/>
      <c r="DBR1" s="104"/>
      <c r="DBS1" s="104"/>
      <c r="DBT1" s="104"/>
      <c r="DBU1" s="104"/>
      <c r="DBV1" s="104"/>
      <c r="DBW1" s="104"/>
      <c r="DBX1" s="104"/>
      <c r="DBY1" s="104"/>
      <c r="DBZ1" s="104"/>
      <c r="DCA1" s="104"/>
      <c r="DCB1" s="104"/>
      <c r="DCC1" s="104"/>
      <c r="DCD1" s="104"/>
      <c r="DCE1" s="104"/>
      <c r="DCF1" s="104"/>
      <c r="DCG1" s="104"/>
      <c r="DCH1" s="104"/>
      <c r="DCI1" s="104"/>
      <c r="DCJ1" s="104"/>
      <c r="DCK1" s="104"/>
      <c r="DCL1" s="104"/>
      <c r="DCM1" s="104"/>
      <c r="DCN1" s="104"/>
      <c r="DCO1" s="104"/>
      <c r="DCP1" s="104"/>
      <c r="DCQ1" s="104"/>
      <c r="DCR1" s="104"/>
      <c r="DCS1" s="104"/>
      <c r="DCT1" s="104"/>
      <c r="DCU1" s="104"/>
      <c r="DCV1" s="104"/>
      <c r="DCW1" s="104"/>
      <c r="DCX1" s="104"/>
      <c r="DCY1" s="104"/>
      <c r="DCZ1" s="104"/>
      <c r="DDA1" s="104"/>
      <c r="DDB1" s="104"/>
      <c r="DDC1" s="104"/>
      <c r="DDD1" s="104"/>
      <c r="DDE1" s="104"/>
      <c r="DDF1" s="104"/>
      <c r="DDG1" s="104"/>
      <c r="DDH1" s="104"/>
      <c r="DDI1" s="104"/>
      <c r="DDJ1" s="104"/>
      <c r="DDK1" s="104"/>
      <c r="DDL1" s="104"/>
      <c r="DDM1" s="104"/>
      <c r="DDN1" s="104"/>
      <c r="DDO1" s="104"/>
      <c r="DDP1" s="104"/>
      <c r="DDQ1" s="104"/>
      <c r="DDR1" s="104"/>
      <c r="DDS1" s="104"/>
      <c r="DDT1" s="104"/>
      <c r="DDU1" s="104"/>
      <c r="DDV1" s="104"/>
      <c r="DDW1" s="104"/>
      <c r="DDX1" s="104"/>
      <c r="DDY1" s="104"/>
      <c r="DDZ1" s="104"/>
      <c r="DEA1" s="104"/>
      <c r="DEB1" s="104"/>
      <c r="DEC1" s="104"/>
      <c r="DED1" s="104"/>
      <c r="DEE1" s="104"/>
      <c r="DEF1" s="104"/>
      <c r="DEG1" s="104"/>
      <c r="DEH1" s="104"/>
      <c r="DEI1" s="104"/>
      <c r="DEJ1" s="104"/>
      <c r="DEK1" s="104"/>
      <c r="DEL1" s="104"/>
      <c r="DEM1" s="104"/>
      <c r="DEN1" s="104"/>
      <c r="DEO1" s="104"/>
      <c r="DEP1" s="104"/>
      <c r="DEQ1" s="104"/>
      <c r="DER1" s="104"/>
      <c r="DES1" s="104"/>
      <c r="DET1" s="104"/>
      <c r="DEU1" s="104"/>
      <c r="DEV1" s="104"/>
      <c r="DEW1" s="104"/>
      <c r="DEX1" s="104"/>
      <c r="DEY1" s="104"/>
      <c r="DEZ1" s="104"/>
      <c r="DFA1" s="104"/>
      <c r="DFB1" s="104"/>
      <c r="DFC1" s="104"/>
      <c r="DFD1" s="104"/>
      <c r="DFE1" s="104"/>
      <c r="DFF1" s="104"/>
      <c r="DFG1" s="104"/>
      <c r="DFH1" s="104"/>
      <c r="DFI1" s="104"/>
      <c r="DFJ1" s="104"/>
      <c r="DFK1" s="104"/>
      <c r="DFL1" s="104"/>
      <c r="DFM1" s="104"/>
      <c r="DFN1" s="104"/>
      <c r="DFO1" s="104"/>
      <c r="DFP1" s="104"/>
      <c r="DFQ1" s="104"/>
      <c r="DFR1" s="104"/>
      <c r="DFS1" s="104"/>
      <c r="DFT1" s="104"/>
      <c r="DFU1" s="104"/>
      <c r="DFV1" s="104"/>
      <c r="DFW1" s="104"/>
      <c r="DFX1" s="104"/>
      <c r="DFY1" s="104"/>
      <c r="DFZ1" s="104"/>
      <c r="DGA1" s="104"/>
      <c r="DGB1" s="104"/>
      <c r="DGC1" s="104"/>
      <c r="DGD1" s="104"/>
      <c r="DGE1" s="104"/>
      <c r="DGF1" s="104"/>
      <c r="DGG1" s="104"/>
      <c r="DGH1" s="104"/>
      <c r="DGI1" s="104"/>
      <c r="DGJ1" s="104"/>
      <c r="DGK1" s="104"/>
      <c r="DGL1" s="104"/>
      <c r="DGM1" s="104"/>
      <c r="DGN1" s="104"/>
      <c r="DGO1" s="104"/>
      <c r="DGP1" s="104"/>
      <c r="DGQ1" s="104"/>
      <c r="DGR1" s="104"/>
      <c r="DGS1" s="104"/>
      <c r="DGT1" s="104"/>
      <c r="DGU1" s="104"/>
      <c r="DGV1" s="104"/>
      <c r="DGW1" s="104"/>
      <c r="DGX1" s="104"/>
      <c r="DGY1" s="104"/>
      <c r="DGZ1" s="104"/>
      <c r="DHA1" s="104"/>
      <c r="DHB1" s="104"/>
      <c r="DHC1" s="104"/>
      <c r="DHD1" s="104"/>
      <c r="DHE1" s="104"/>
      <c r="DHF1" s="104"/>
      <c r="DHG1" s="104"/>
      <c r="DHH1" s="104"/>
      <c r="DHI1" s="104"/>
      <c r="DHJ1" s="104"/>
      <c r="DHK1" s="104"/>
      <c r="DHL1" s="104"/>
      <c r="DHM1" s="104"/>
      <c r="DHN1" s="104"/>
      <c r="DHO1" s="104"/>
      <c r="DHP1" s="104"/>
      <c r="DHQ1" s="104"/>
      <c r="DHR1" s="104"/>
      <c r="DHS1" s="104"/>
      <c r="DHT1" s="104"/>
      <c r="DHU1" s="104"/>
      <c r="DHV1" s="104"/>
      <c r="DHW1" s="104"/>
      <c r="DHX1" s="104"/>
      <c r="DHY1" s="104"/>
      <c r="DHZ1" s="104"/>
      <c r="DIA1" s="104"/>
      <c r="DIB1" s="104"/>
      <c r="DIC1" s="104"/>
      <c r="DID1" s="104"/>
      <c r="DIE1" s="104"/>
      <c r="DIF1" s="104"/>
      <c r="DIG1" s="104"/>
      <c r="DIH1" s="104"/>
      <c r="DII1" s="104"/>
      <c r="DIJ1" s="104"/>
      <c r="DIK1" s="104"/>
      <c r="DIL1" s="104"/>
      <c r="DIM1" s="104"/>
      <c r="DIN1" s="104"/>
      <c r="DIO1" s="104"/>
      <c r="DIP1" s="104"/>
      <c r="DIQ1" s="104"/>
      <c r="DIR1" s="104"/>
      <c r="DIS1" s="104"/>
      <c r="DIT1" s="104"/>
      <c r="DIU1" s="104"/>
      <c r="DIV1" s="104"/>
      <c r="DIW1" s="104"/>
      <c r="DIX1" s="104"/>
      <c r="DIY1" s="104"/>
      <c r="DIZ1" s="104"/>
      <c r="DJA1" s="104"/>
      <c r="DJB1" s="104"/>
      <c r="DJC1" s="104"/>
      <c r="DJD1" s="104"/>
      <c r="DJE1" s="104"/>
      <c r="DJF1" s="104"/>
      <c r="DJG1" s="104"/>
      <c r="DJH1" s="104"/>
      <c r="DJI1" s="104"/>
      <c r="DJJ1" s="104"/>
      <c r="DJK1" s="104"/>
      <c r="DJL1" s="104"/>
      <c r="DJM1" s="104"/>
      <c r="DJN1" s="104"/>
      <c r="DJO1" s="104"/>
      <c r="DJP1" s="104"/>
      <c r="DJQ1" s="104"/>
      <c r="DJR1" s="104"/>
      <c r="DJS1" s="104"/>
      <c r="DJT1" s="104"/>
      <c r="DJU1" s="104"/>
      <c r="DJV1" s="104"/>
      <c r="DJW1" s="104"/>
      <c r="DJX1" s="104"/>
      <c r="DJY1" s="104"/>
      <c r="DJZ1" s="104"/>
      <c r="DKA1" s="104"/>
      <c r="DKB1" s="104"/>
      <c r="DKC1" s="104"/>
      <c r="DKD1" s="104"/>
      <c r="DKE1" s="104"/>
      <c r="DKF1" s="104"/>
      <c r="DKG1" s="104"/>
      <c r="DKH1" s="104"/>
      <c r="DKI1" s="104"/>
      <c r="DKJ1" s="104"/>
      <c r="DKK1" s="104"/>
      <c r="DKL1" s="104"/>
      <c r="DKM1" s="104"/>
      <c r="DKN1" s="104"/>
      <c r="DKO1" s="104"/>
      <c r="DKP1" s="104"/>
      <c r="DKQ1" s="104"/>
      <c r="DKR1" s="104"/>
      <c r="DKS1" s="104"/>
      <c r="DKT1" s="104"/>
      <c r="DKU1" s="104"/>
      <c r="DKV1" s="104"/>
      <c r="DKW1" s="104"/>
      <c r="DKX1" s="104"/>
      <c r="DKY1" s="104"/>
      <c r="DKZ1" s="104"/>
      <c r="DLA1" s="104"/>
      <c r="DLB1" s="104"/>
      <c r="DLC1" s="104"/>
      <c r="DLD1" s="104"/>
      <c r="DLE1" s="104"/>
      <c r="DLF1" s="104"/>
      <c r="DLG1" s="104"/>
      <c r="DLH1" s="104"/>
      <c r="DLI1" s="104"/>
      <c r="DLJ1" s="104"/>
      <c r="DLK1" s="104"/>
      <c r="DLL1" s="104"/>
      <c r="DLM1" s="104"/>
      <c r="DLN1" s="104"/>
      <c r="DLO1" s="104"/>
      <c r="DLP1" s="104"/>
      <c r="DLQ1" s="104"/>
      <c r="DLR1" s="104"/>
      <c r="DLS1" s="104"/>
      <c r="DLT1" s="104"/>
      <c r="DLU1" s="104"/>
      <c r="DLV1" s="104"/>
      <c r="DLW1" s="104"/>
      <c r="DLX1" s="104"/>
      <c r="DLY1" s="104"/>
      <c r="DLZ1" s="104"/>
      <c r="DMA1" s="104"/>
      <c r="DMB1" s="104"/>
      <c r="DMC1" s="104"/>
      <c r="DMD1" s="104"/>
      <c r="DME1" s="104"/>
      <c r="DMF1" s="104"/>
      <c r="DMG1" s="104"/>
      <c r="DMH1" s="104"/>
      <c r="DMI1" s="104"/>
      <c r="DMJ1" s="104"/>
      <c r="DMK1" s="104"/>
      <c r="DML1" s="104"/>
      <c r="DMM1" s="104"/>
      <c r="DMN1" s="104"/>
      <c r="DMO1" s="104"/>
      <c r="DMP1" s="104"/>
      <c r="DMQ1" s="104"/>
      <c r="DMR1" s="104"/>
    </row>
    <row r="2" spans="1:3060" ht="30.75" thickBot="1">
      <c r="A2" s="132" t="s">
        <v>1019</v>
      </c>
      <c r="B2" s="132" t="s">
        <v>1020</v>
      </c>
      <c r="C2" s="169" t="s">
        <v>1228</v>
      </c>
      <c r="D2" s="167" t="str">
        <f>CONCATENATE("Count=",COUNTA(B3:B8000))</f>
        <v>Count=2157</v>
      </c>
      <c r="E2" s="152" t="s">
        <v>1025</v>
      </c>
      <c r="F2" s="151" t="s">
        <v>1019</v>
      </c>
      <c r="G2" s="132" t="s">
        <v>1020</v>
      </c>
      <c r="H2" s="290" t="s">
        <v>2733</v>
      </c>
      <c r="I2" s="166" t="str">
        <f>CONCATENATE("Count=",COUNTA(G3:G4000))</f>
        <v>Count=2</v>
      </c>
      <c r="J2" s="15"/>
      <c r="K2" s="162" t="s">
        <v>1019</v>
      </c>
      <c r="L2" s="162" t="s">
        <v>1020</v>
      </c>
      <c r="M2" s="169" t="s">
        <v>1226</v>
      </c>
      <c r="N2" s="163" t="str">
        <f>CONCATENATE("Count=",COUNTA(L3:L4000))</f>
        <v>Count=89</v>
      </c>
      <c r="P2" s="162" t="s">
        <v>1019</v>
      </c>
      <c r="Q2" s="162" t="s">
        <v>1020</v>
      </c>
      <c r="R2" s="169" t="s">
        <v>1227</v>
      </c>
      <c r="S2" s="163" t="str">
        <f>CONCATENATE("Count=",COUNTA(Q3:Q4000))</f>
        <v>Count=15</v>
      </c>
      <c r="T2" s="104"/>
      <c r="U2" s="162" t="s">
        <v>1019</v>
      </c>
      <c r="V2" s="162" t="s">
        <v>1020</v>
      </c>
      <c r="W2" s="169" t="s">
        <v>1227</v>
      </c>
      <c r="X2" s="163" t="str">
        <f>CONCATENATE("Count=",COUNTA(V3:V4000))</f>
        <v>Count=2</v>
      </c>
      <c r="Y2" s="104"/>
      <c r="Z2" s="162" t="s">
        <v>1019</v>
      </c>
      <c r="AA2" s="162" t="s">
        <v>1020</v>
      </c>
      <c r="AB2" s="169" t="s">
        <v>1227</v>
      </c>
      <c r="AC2" s="163" t="str">
        <f>CONCATENATE("Count=",COUNTA(AA3:AA4000))</f>
        <v>Count=1</v>
      </c>
      <c r="AE2" s="162" t="s">
        <v>1019</v>
      </c>
      <c r="AF2" s="162" t="s">
        <v>1020</v>
      </c>
      <c r="AG2" s="169" t="s">
        <v>1227</v>
      </c>
      <c r="AH2" s="163" t="str">
        <f>CONCATENATE("Count=",COUNTA(AF3:AF4000))</f>
        <v>Count=1</v>
      </c>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04"/>
      <c r="DU2" s="104"/>
      <c r="DV2" s="104"/>
      <c r="DW2" s="104"/>
      <c r="DX2" s="104"/>
      <c r="DY2" s="104"/>
      <c r="DZ2" s="104"/>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c r="IS2" s="104"/>
      <c r="IT2" s="104"/>
      <c r="IU2" s="104"/>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04"/>
      <c r="KA2" s="104"/>
      <c r="KB2" s="104"/>
      <c r="KC2" s="104"/>
      <c r="KD2" s="104"/>
      <c r="KE2" s="104"/>
      <c r="KF2" s="104"/>
      <c r="KG2" s="104"/>
      <c r="KH2" s="104"/>
      <c r="KI2" s="104"/>
      <c r="KJ2" s="104"/>
      <c r="KK2" s="104"/>
      <c r="KL2" s="104"/>
      <c r="KM2" s="104"/>
      <c r="KN2" s="104"/>
      <c r="KO2" s="104"/>
      <c r="KP2" s="104"/>
      <c r="KQ2" s="104"/>
      <c r="KR2" s="104"/>
      <c r="KS2" s="104"/>
      <c r="KT2" s="104"/>
      <c r="KU2" s="104"/>
      <c r="KV2" s="104"/>
      <c r="KW2" s="104"/>
      <c r="KX2" s="104"/>
      <c r="KY2" s="104"/>
      <c r="KZ2" s="104"/>
      <c r="LA2" s="104"/>
      <c r="LB2" s="104"/>
      <c r="LC2" s="104"/>
      <c r="LD2" s="104"/>
      <c r="LE2" s="104"/>
      <c r="LF2" s="104"/>
      <c r="LG2" s="104"/>
      <c r="LH2" s="104"/>
      <c r="LI2" s="104"/>
      <c r="LJ2" s="104"/>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04"/>
      <c r="MQ2" s="104"/>
      <c r="MR2" s="104"/>
      <c r="MS2" s="104"/>
      <c r="MT2" s="104"/>
      <c r="MU2" s="104"/>
      <c r="MV2" s="104"/>
      <c r="MW2" s="104"/>
      <c r="MX2" s="104"/>
      <c r="MY2" s="104"/>
      <c r="MZ2" s="104"/>
      <c r="NA2" s="104"/>
      <c r="NB2" s="104"/>
      <c r="NC2" s="104"/>
      <c r="ND2" s="104"/>
      <c r="NE2" s="104"/>
      <c r="NF2" s="104"/>
      <c r="NG2" s="104"/>
      <c r="NH2" s="104"/>
      <c r="NI2" s="104"/>
      <c r="NJ2" s="104"/>
      <c r="NK2" s="104"/>
      <c r="NL2" s="104"/>
      <c r="NM2" s="104"/>
      <c r="NN2" s="104"/>
      <c r="NO2" s="104"/>
      <c r="NP2" s="104"/>
      <c r="NQ2" s="104"/>
      <c r="NR2" s="104"/>
      <c r="NS2" s="104"/>
      <c r="NT2" s="104"/>
      <c r="NU2" s="104"/>
      <c r="NV2" s="104"/>
      <c r="NW2" s="104"/>
      <c r="NX2" s="104"/>
      <c r="NY2" s="104"/>
      <c r="NZ2" s="104"/>
      <c r="OA2" s="104"/>
      <c r="OB2" s="104"/>
      <c r="OC2" s="104"/>
      <c r="OD2" s="104"/>
      <c r="OE2" s="104"/>
      <c r="OF2" s="104"/>
      <c r="OG2" s="104"/>
      <c r="OH2" s="104"/>
      <c r="OI2" s="104"/>
      <c r="OJ2" s="104"/>
      <c r="OK2" s="104"/>
      <c r="OL2" s="104"/>
      <c r="OM2" s="104"/>
      <c r="ON2" s="104"/>
      <c r="OO2" s="104"/>
      <c r="OP2" s="104"/>
      <c r="OQ2" s="104"/>
      <c r="OR2" s="104"/>
      <c r="OS2" s="104"/>
      <c r="OT2" s="104"/>
      <c r="OU2" s="104"/>
      <c r="OV2" s="104"/>
      <c r="OW2" s="104"/>
      <c r="OX2" s="104"/>
      <c r="OY2" s="104"/>
      <c r="OZ2" s="104"/>
      <c r="PA2" s="104"/>
      <c r="PB2" s="104"/>
      <c r="PC2" s="104"/>
      <c r="PD2" s="104"/>
      <c r="PE2" s="104"/>
      <c r="PF2" s="104"/>
      <c r="PG2" s="104"/>
      <c r="PH2" s="104"/>
      <c r="PI2" s="104"/>
      <c r="PJ2" s="104"/>
      <c r="PK2" s="104"/>
      <c r="PL2" s="104"/>
      <c r="PM2" s="104"/>
      <c r="PN2" s="104"/>
      <c r="PO2" s="104"/>
      <c r="PP2" s="104"/>
      <c r="PQ2" s="104"/>
      <c r="PR2" s="104"/>
      <c r="PS2" s="104"/>
      <c r="PT2" s="104"/>
      <c r="PU2" s="104"/>
      <c r="PV2" s="104"/>
      <c r="PW2" s="104"/>
      <c r="PX2" s="104"/>
      <c r="PY2" s="104"/>
      <c r="PZ2" s="104"/>
      <c r="QA2" s="104"/>
      <c r="QB2" s="104"/>
      <c r="QC2" s="104"/>
      <c r="QD2" s="104"/>
      <c r="QE2" s="104"/>
      <c r="QF2" s="104"/>
      <c r="QG2" s="104"/>
      <c r="QH2" s="104"/>
      <c r="QI2" s="104"/>
      <c r="QJ2" s="104"/>
      <c r="QK2" s="104"/>
      <c r="QL2" s="104"/>
      <c r="QM2" s="104"/>
      <c r="QN2" s="104"/>
      <c r="QO2" s="104"/>
      <c r="QP2" s="104"/>
      <c r="QQ2" s="104"/>
      <c r="QR2" s="104"/>
      <c r="QS2" s="104"/>
      <c r="QT2" s="104"/>
      <c r="QU2" s="104"/>
      <c r="QV2" s="104"/>
      <c r="QW2" s="104"/>
      <c r="QX2" s="104"/>
      <c r="QY2" s="104"/>
      <c r="QZ2" s="104"/>
      <c r="RA2" s="104"/>
      <c r="RB2" s="104"/>
      <c r="RC2" s="104"/>
      <c r="RD2" s="104"/>
      <c r="RE2" s="104"/>
      <c r="RF2" s="104"/>
      <c r="RG2" s="104"/>
      <c r="RH2" s="104"/>
      <c r="RI2" s="104"/>
      <c r="RJ2" s="104"/>
      <c r="RK2" s="104"/>
      <c r="RL2" s="104"/>
      <c r="RM2" s="104"/>
      <c r="RN2" s="104"/>
      <c r="RO2" s="104"/>
      <c r="RP2" s="104"/>
      <c r="RQ2" s="104"/>
      <c r="RR2" s="104"/>
      <c r="RS2" s="104"/>
      <c r="RT2" s="104"/>
      <c r="RU2" s="104"/>
      <c r="RV2" s="104"/>
      <c r="RW2" s="104"/>
      <c r="RX2" s="104"/>
      <c r="RY2" s="104"/>
      <c r="RZ2" s="104"/>
      <c r="SA2" s="104"/>
      <c r="SB2" s="104"/>
      <c r="SC2" s="104"/>
      <c r="SD2" s="104"/>
      <c r="SE2" s="104"/>
      <c r="SF2" s="104"/>
      <c r="SG2" s="104"/>
      <c r="SH2" s="104"/>
      <c r="SI2" s="104"/>
      <c r="SJ2" s="104"/>
      <c r="SK2" s="104"/>
      <c r="SL2" s="104"/>
      <c r="SM2" s="104"/>
      <c r="SN2" s="104"/>
      <c r="SO2" s="104"/>
      <c r="SP2" s="104"/>
      <c r="SQ2" s="104"/>
      <c r="SR2" s="104"/>
      <c r="SS2" s="104"/>
      <c r="ST2" s="104"/>
      <c r="SU2" s="104"/>
      <c r="SV2" s="104"/>
      <c r="SW2" s="104"/>
      <c r="SX2" s="104"/>
      <c r="SY2" s="104"/>
      <c r="SZ2" s="104"/>
      <c r="TA2" s="104"/>
      <c r="TB2" s="104"/>
      <c r="TC2" s="104"/>
      <c r="TD2" s="104"/>
      <c r="TE2" s="104"/>
      <c r="TF2" s="104"/>
      <c r="TG2" s="104"/>
      <c r="TH2" s="104"/>
      <c r="TI2" s="104"/>
      <c r="TJ2" s="104"/>
      <c r="TK2" s="104"/>
      <c r="TL2" s="104"/>
      <c r="TM2" s="104"/>
      <c r="TN2" s="104"/>
      <c r="TO2" s="104"/>
      <c r="TP2" s="104"/>
      <c r="TQ2" s="104"/>
      <c r="TR2" s="104"/>
      <c r="TS2" s="104"/>
      <c r="TT2" s="104"/>
      <c r="TU2" s="104"/>
      <c r="TV2" s="104"/>
      <c r="TW2" s="104"/>
      <c r="TX2" s="104"/>
      <c r="TY2" s="104"/>
      <c r="TZ2" s="104"/>
      <c r="UA2" s="104"/>
      <c r="UB2" s="104"/>
      <c r="UC2" s="104"/>
      <c r="UD2" s="104"/>
      <c r="UE2" s="104"/>
      <c r="UF2" s="104"/>
      <c r="UG2" s="104"/>
      <c r="UH2" s="104"/>
      <c r="UI2" s="104"/>
      <c r="UJ2" s="104"/>
      <c r="UK2" s="104"/>
      <c r="UL2" s="104"/>
      <c r="UM2" s="104"/>
      <c r="UN2" s="104"/>
      <c r="UO2" s="104"/>
      <c r="UP2" s="104"/>
      <c r="UQ2" s="104"/>
      <c r="UR2" s="104"/>
      <c r="US2" s="104"/>
      <c r="UT2" s="104"/>
      <c r="UU2" s="104"/>
      <c r="UV2" s="104"/>
      <c r="UW2" s="104"/>
      <c r="UX2" s="104"/>
      <c r="UY2" s="104"/>
      <c r="UZ2" s="104"/>
      <c r="VA2" s="104"/>
      <c r="VB2" s="104"/>
      <c r="VC2" s="104"/>
      <c r="VD2" s="104"/>
      <c r="VE2" s="104"/>
      <c r="VF2" s="104"/>
      <c r="VG2" s="104"/>
      <c r="VH2" s="104"/>
      <c r="VI2" s="104"/>
      <c r="VJ2" s="104"/>
      <c r="VK2" s="104"/>
      <c r="VL2" s="104"/>
      <c r="VM2" s="104"/>
      <c r="VN2" s="104"/>
      <c r="VO2" s="104"/>
      <c r="VP2" s="104"/>
      <c r="VQ2" s="104"/>
      <c r="VR2" s="104"/>
      <c r="VS2" s="104"/>
      <c r="VT2" s="104"/>
      <c r="VU2" s="104"/>
      <c r="VV2" s="104"/>
      <c r="VW2" s="104"/>
      <c r="VX2" s="104"/>
      <c r="VY2" s="104"/>
      <c r="VZ2" s="104"/>
      <c r="WA2" s="104"/>
      <c r="WB2" s="104"/>
      <c r="WC2" s="104"/>
      <c r="WD2" s="104"/>
      <c r="WE2" s="104"/>
      <c r="WF2" s="104"/>
      <c r="WG2" s="104"/>
      <c r="WH2" s="104"/>
      <c r="WI2" s="104"/>
      <c r="WJ2" s="104"/>
      <c r="WK2" s="104"/>
      <c r="WL2" s="104"/>
      <c r="WM2" s="104"/>
      <c r="WN2" s="104"/>
      <c r="WO2" s="104"/>
      <c r="WP2" s="104"/>
      <c r="WQ2" s="104"/>
      <c r="WR2" s="104"/>
      <c r="WS2" s="104"/>
      <c r="WT2" s="104"/>
      <c r="WU2" s="104"/>
      <c r="WV2" s="104"/>
      <c r="WW2" s="104"/>
      <c r="WX2" s="104"/>
      <c r="WY2" s="104"/>
      <c r="WZ2" s="104"/>
      <c r="XA2" s="104"/>
      <c r="XB2" s="104"/>
      <c r="XC2" s="104"/>
      <c r="XD2" s="104"/>
      <c r="XE2" s="104"/>
      <c r="XF2" s="104"/>
      <c r="XG2" s="104"/>
      <c r="XH2" s="104"/>
      <c r="XI2" s="104"/>
      <c r="XJ2" s="104"/>
      <c r="XK2" s="104"/>
      <c r="XL2" s="104"/>
      <c r="XM2" s="104"/>
      <c r="XN2" s="104"/>
      <c r="XO2" s="104"/>
      <c r="XP2" s="104"/>
      <c r="XQ2" s="104"/>
      <c r="XR2" s="104"/>
      <c r="XS2" s="104"/>
      <c r="XT2" s="104"/>
      <c r="XU2" s="104"/>
      <c r="XV2" s="104"/>
      <c r="XW2" s="104"/>
      <c r="XX2" s="104"/>
      <c r="XY2" s="104"/>
      <c r="XZ2" s="104"/>
      <c r="YA2" s="104"/>
      <c r="YB2" s="104"/>
      <c r="YC2" s="104"/>
      <c r="YD2" s="104"/>
      <c r="YE2" s="104"/>
      <c r="YF2" s="104"/>
      <c r="YG2" s="104"/>
      <c r="YH2" s="104"/>
      <c r="YI2" s="104"/>
      <c r="YJ2" s="104"/>
      <c r="YK2" s="104"/>
      <c r="YL2" s="104"/>
      <c r="YM2" s="104"/>
      <c r="YN2" s="104"/>
      <c r="YO2" s="104"/>
      <c r="YP2" s="104"/>
      <c r="YQ2" s="104"/>
      <c r="YR2" s="104"/>
      <c r="YS2" s="104"/>
      <c r="YT2" s="104"/>
      <c r="YU2" s="104"/>
      <c r="YV2" s="104"/>
      <c r="YW2" s="104"/>
      <c r="YX2" s="104"/>
      <c r="YY2" s="104"/>
      <c r="YZ2" s="104"/>
      <c r="ZA2" s="104"/>
      <c r="ZB2" s="104"/>
      <c r="ZC2" s="104"/>
      <c r="ZD2" s="104"/>
      <c r="ZE2" s="104"/>
      <c r="ZF2" s="104"/>
      <c r="ZG2" s="104"/>
      <c r="ZH2" s="104"/>
      <c r="ZI2" s="104"/>
      <c r="ZJ2" s="104"/>
      <c r="ZK2" s="104"/>
      <c r="ZL2" s="104"/>
      <c r="ZM2" s="104"/>
      <c r="ZN2" s="104"/>
      <c r="ZO2" s="104"/>
      <c r="ZP2" s="104"/>
      <c r="ZQ2" s="104"/>
      <c r="ZR2" s="104"/>
      <c r="ZS2" s="104"/>
      <c r="ZT2" s="104"/>
      <c r="ZU2" s="104"/>
      <c r="ZV2" s="104"/>
      <c r="ZW2" s="104"/>
      <c r="ZX2" s="104"/>
      <c r="ZY2" s="104"/>
      <c r="ZZ2" s="104"/>
      <c r="AAA2" s="104"/>
      <c r="AAB2" s="104"/>
      <c r="AAC2" s="104"/>
      <c r="AAD2" s="104"/>
      <c r="AAE2" s="104"/>
      <c r="AAF2" s="104"/>
      <c r="AAG2" s="104"/>
      <c r="AAH2" s="104"/>
      <c r="AAI2" s="104"/>
      <c r="AAJ2" s="104"/>
      <c r="AAK2" s="104"/>
      <c r="AAL2" s="104"/>
      <c r="AAM2" s="104"/>
      <c r="AAN2" s="104"/>
      <c r="AAO2" s="104"/>
      <c r="AAP2" s="104"/>
      <c r="AAQ2" s="104"/>
      <c r="AAR2" s="104"/>
      <c r="AAS2" s="104"/>
      <c r="AAT2" s="104"/>
      <c r="AAU2" s="104"/>
      <c r="AAV2" s="104"/>
      <c r="AAW2" s="104"/>
      <c r="AAX2" s="104"/>
      <c r="AAY2" s="104"/>
      <c r="AAZ2" s="104"/>
      <c r="ABA2" s="104"/>
      <c r="ABB2" s="104"/>
      <c r="ABC2" s="104"/>
      <c r="ABD2" s="104"/>
      <c r="ABE2" s="104"/>
      <c r="ABF2" s="104"/>
      <c r="ABG2" s="104"/>
      <c r="ABH2" s="104"/>
      <c r="ABI2" s="104"/>
      <c r="ABJ2" s="104"/>
      <c r="ABK2" s="104"/>
      <c r="ABL2" s="104"/>
      <c r="ABM2" s="104"/>
      <c r="ABN2" s="104"/>
      <c r="ABO2" s="104"/>
      <c r="ABP2" s="104"/>
      <c r="ABQ2" s="104"/>
      <c r="ABR2" s="104"/>
      <c r="ABS2" s="104"/>
      <c r="ABT2" s="104"/>
      <c r="ABU2" s="104"/>
      <c r="ABV2" s="104"/>
      <c r="ABW2" s="104"/>
      <c r="ABX2" s="104"/>
      <c r="ABY2" s="104"/>
      <c r="ABZ2" s="104"/>
      <c r="ACA2" s="104"/>
      <c r="ACB2" s="104"/>
      <c r="ACC2" s="104"/>
      <c r="ACD2" s="104"/>
      <c r="ACE2" s="104"/>
      <c r="ACF2" s="104"/>
      <c r="ACG2" s="104"/>
      <c r="ACH2" s="104"/>
      <c r="ACI2" s="104"/>
      <c r="ACJ2" s="104"/>
      <c r="ACK2" s="104"/>
      <c r="ACL2" s="104"/>
      <c r="ACM2" s="104"/>
      <c r="ACN2" s="104"/>
      <c r="ACO2" s="104"/>
      <c r="ACP2" s="104"/>
      <c r="ACQ2" s="104"/>
      <c r="ACR2" s="104"/>
      <c r="ACS2" s="104"/>
      <c r="ACT2" s="104"/>
      <c r="ACU2" s="104"/>
      <c r="ACV2" s="104"/>
      <c r="ACW2" s="104"/>
      <c r="ACX2" s="104"/>
      <c r="ACY2" s="104"/>
      <c r="ACZ2" s="104"/>
      <c r="ADA2" s="104"/>
      <c r="ADB2" s="104"/>
      <c r="ADC2" s="104"/>
      <c r="ADD2" s="104"/>
      <c r="ADE2" s="104"/>
      <c r="ADF2" s="104"/>
      <c r="ADG2" s="104"/>
      <c r="ADH2" s="104"/>
      <c r="ADI2" s="104"/>
      <c r="ADJ2" s="104"/>
      <c r="ADK2" s="104"/>
      <c r="ADL2" s="104"/>
      <c r="ADM2" s="104"/>
      <c r="ADN2" s="104"/>
      <c r="ADO2" s="104"/>
      <c r="ADP2" s="104"/>
      <c r="ADQ2" s="104"/>
      <c r="ADR2" s="104"/>
      <c r="ADS2" s="104"/>
      <c r="ADT2" s="104"/>
      <c r="ADU2" s="104"/>
      <c r="ADV2" s="104"/>
      <c r="ADW2" s="104"/>
      <c r="ADX2" s="104"/>
      <c r="ADY2" s="104"/>
      <c r="ADZ2" s="104"/>
      <c r="AEA2" s="104"/>
      <c r="AEB2" s="104"/>
      <c r="AEC2" s="104"/>
      <c r="AED2" s="104"/>
      <c r="AEE2" s="104"/>
      <c r="AEF2" s="104"/>
      <c r="AEG2" s="104"/>
      <c r="AEH2" s="104"/>
      <c r="AEI2" s="104"/>
      <c r="AEJ2" s="104"/>
      <c r="AEK2" s="104"/>
      <c r="AEL2" s="104"/>
      <c r="AEM2" s="104"/>
      <c r="AEN2" s="104"/>
      <c r="AEO2" s="104"/>
      <c r="AEP2" s="104"/>
      <c r="AEQ2" s="104"/>
      <c r="AER2" s="104"/>
      <c r="AES2" s="104"/>
      <c r="AET2" s="104"/>
      <c r="AEU2" s="104"/>
      <c r="AEV2" s="104"/>
      <c r="AEW2" s="104"/>
      <c r="AEX2" s="104"/>
      <c r="AEY2" s="104"/>
      <c r="AEZ2" s="104"/>
      <c r="AFA2" s="104"/>
      <c r="AFB2" s="104"/>
      <c r="AFC2" s="104"/>
      <c r="AFD2" s="104"/>
      <c r="AFE2" s="104"/>
      <c r="AFF2" s="104"/>
      <c r="AFG2" s="104"/>
      <c r="AFH2" s="104"/>
      <c r="AFI2" s="104"/>
      <c r="AFJ2" s="104"/>
      <c r="AFK2" s="104"/>
      <c r="AFL2" s="104"/>
      <c r="AFM2" s="104"/>
      <c r="AFN2" s="104"/>
      <c r="AFO2" s="104"/>
      <c r="AFP2" s="104"/>
      <c r="AFQ2" s="104"/>
      <c r="AFR2" s="104"/>
      <c r="AFS2" s="104"/>
      <c r="AFT2" s="104"/>
      <c r="AFU2" s="104"/>
      <c r="AFV2" s="104"/>
      <c r="AFW2" s="104"/>
      <c r="AFX2" s="104"/>
      <c r="AFY2" s="104"/>
      <c r="AFZ2" s="104"/>
      <c r="AGA2" s="104"/>
      <c r="AGB2" s="104"/>
      <c r="AGC2" s="104"/>
      <c r="AGD2" s="104"/>
      <c r="AGE2" s="104"/>
      <c r="AGF2" s="104"/>
      <c r="AGG2" s="104"/>
      <c r="AGH2" s="104"/>
      <c r="AGI2" s="104"/>
      <c r="AGJ2" s="104"/>
      <c r="AGK2" s="104"/>
      <c r="AGL2" s="104"/>
      <c r="AGM2" s="104"/>
      <c r="AGN2" s="104"/>
      <c r="AGO2" s="104"/>
      <c r="AGP2" s="104"/>
      <c r="AGQ2" s="104"/>
      <c r="AGR2" s="104"/>
      <c r="AGS2" s="104"/>
      <c r="AGT2" s="104"/>
      <c r="AGU2" s="104"/>
      <c r="AGV2" s="104"/>
      <c r="AGW2" s="104"/>
      <c r="AGX2" s="104"/>
      <c r="AGY2" s="104"/>
      <c r="AGZ2" s="104"/>
      <c r="AHA2" s="104"/>
      <c r="AHB2" s="104"/>
      <c r="AHC2" s="104"/>
      <c r="AHD2" s="104"/>
      <c r="AHE2" s="104"/>
      <c r="AHF2" s="104"/>
      <c r="AHG2" s="104"/>
      <c r="AHH2" s="104"/>
      <c r="AHI2" s="104"/>
      <c r="AHJ2" s="104"/>
      <c r="AHK2" s="104"/>
      <c r="AHL2" s="104"/>
      <c r="AHM2" s="104"/>
      <c r="AHN2" s="104"/>
      <c r="AHO2" s="104"/>
      <c r="AHP2" s="104"/>
      <c r="AHQ2" s="104"/>
      <c r="AHR2" s="104"/>
      <c r="AHS2" s="104"/>
      <c r="AHT2" s="104"/>
      <c r="AHU2" s="104"/>
      <c r="AHV2" s="104"/>
      <c r="AHW2" s="104"/>
      <c r="AHX2" s="104"/>
      <c r="AHY2" s="104"/>
      <c r="AHZ2" s="104"/>
      <c r="AIA2" s="104"/>
      <c r="AIB2" s="104"/>
      <c r="AIC2" s="104"/>
      <c r="AID2" s="104"/>
      <c r="AIE2" s="104"/>
      <c r="AIF2" s="104"/>
      <c r="AIG2" s="104"/>
      <c r="AIH2" s="104"/>
      <c r="AII2" s="104"/>
      <c r="AIJ2" s="104"/>
      <c r="AIK2" s="104"/>
      <c r="AIL2" s="104"/>
      <c r="AIM2" s="104"/>
      <c r="AIN2" s="104"/>
      <c r="AIO2" s="104"/>
      <c r="AIP2" s="104"/>
      <c r="AIQ2" s="104"/>
      <c r="AIR2" s="104"/>
      <c r="AIS2" s="104"/>
      <c r="AIT2" s="104"/>
      <c r="AIU2" s="104"/>
      <c r="AIV2" s="104"/>
      <c r="AIW2" s="104"/>
      <c r="AIX2" s="104"/>
      <c r="AIY2" s="104"/>
      <c r="AIZ2" s="104"/>
      <c r="AJA2" s="104"/>
      <c r="AJB2" s="104"/>
      <c r="AJC2" s="104"/>
      <c r="AJD2" s="104"/>
      <c r="AJE2" s="104"/>
      <c r="AJF2" s="104"/>
      <c r="AJG2" s="104"/>
      <c r="AJH2" s="104"/>
      <c r="AJI2" s="104"/>
      <c r="AJJ2" s="104"/>
      <c r="AJK2" s="104"/>
      <c r="AJL2" s="104"/>
      <c r="AJM2" s="104"/>
      <c r="AJN2" s="104"/>
      <c r="AJO2" s="104"/>
      <c r="AJP2" s="104"/>
      <c r="AJQ2" s="104"/>
      <c r="AJR2" s="104"/>
      <c r="AJS2" s="104"/>
      <c r="AJT2" s="104"/>
      <c r="AJU2" s="104"/>
      <c r="AJV2" s="104"/>
      <c r="AJW2" s="104"/>
      <c r="AJX2" s="104"/>
      <c r="AJY2" s="104"/>
      <c r="AJZ2" s="104"/>
      <c r="AKA2" s="104"/>
      <c r="AKB2" s="104"/>
      <c r="AKC2" s="104"/>
      <c r="AKD2" s="104"/>
      <c r="AKE2" s="104"/>
      <c r="AKF2" s="104"/>
      <c r="AKG2" s="104"/>
      <c r="AKH2" s="104"/>
      <c r="AKI2" s="104"/>
      <c r="AKJ2" s="104"/>
      <c r="AKK2" s="104"/>
      <c r="AKL2" s="104"/>
      <c r="AKM2" s="104"/>
      <c r="AKN2" s="104"/>
      <c r="AKO2" s="104"/>
      <c r="AKP2" s="104"/>
      <c r="AKQ2" s="104"/>
      <c r="AKR2" s="104"/>
      <c r="AKS2" s="104"/>
      <c r="AKT2" s="104"/>
      <c r="AKU2" s="104"/>
      <c r="AKV2" s="104"/>
      <c r="AKW2" s="104"/>
      <c r="AKX2" s="104"/>
      <c r="AKY2" s="104"/>
      <c r="AKZ2" s="104"/>
      <c r="ALA2" s="104"/>
      <c r="ALB2" s="104"/>
      <c r="ALC2" s="104"/>
      <c r="ALD2" s="104"/>
      <c r="ALE2" s="104"/>
      <c r="ALF2" s="104"/>
      <c r="ALG2" s="104"/>
      <c r="ALH2" s="104"/>
      <c r="ALI2" s="104"/>
      <c r="ALJ2" s="104"/>
      <c r="ALK2" s="104"/>
      <c r="ALL2" s="104"/>
      <c r="ALM2" s="104"/>
      <c r="ALN2" s="104"/>
      <c r="ALO2" s="104"/>
      <c r="ALP2" s="104"/>
      <c r="ALQ2" s="104"/>
      <c r="ALR2" s="104"/>
      <c r="ALS2" s="104"/>
      <c r="ALT2" s="104"/>
      <c r="ALU2" s="104"/>
      <c r="ALV2" s="104"/>
      <c r="ALW2" s="104"/>
      <c r="ALX2" s="104"/>
      <c r="ALY2" s="104"/>
      <c r="ALZ2" s="104"/>
      <c r="AMA2" s="104"/>
      <c r="AMB2" s="104"/>
      <c r="AMC2" s="104"/>
      <c r="AMD2" s="104"/>
      <c r="AME2" s="104"/>
      <c r="AMF2" s="104"/>
      <c r="AMG2" s="104"/>
      <c r="AMH2" s="104"/>
      <c r="AMI2" s="104"/>
      <c r="AMJ2" s="104"/>
      <c r="AMK2" s="104"/>
      <c r="AML2" s="104"/>
      <c r="AMM2" s="104"/>
      <c r="AMN2" s="104"/>
      <c r="AMO2" s="104"/>
      <c r="AMP2" s="104"/>
      <c r="AMQ2" s="104"/>
      <c r="AMR2" s="104"/>
      <c r="AMS2" s="104"/>
      <c r="AMT2" s="104"/>
      <c r="AMU2" s="104"/>
      <c r="AMV2" s="104"/>
      <c r="AMW2" s="104"/>
      <c r="AMX2" s="104"/>
      <c r="AMY2" s="104"/>
      <c r="AMZ2" s="104"/>
      <c r="ANA2" s="104"/>
      <c r="ANB2" s="104"/>
      <c r="ANC2" s="104"/>
      <c r="AND2" s="104"/>
      <c r="ANE2" s="104"/>
      <c r="ANF2" s="104"/>
      <c r="ANG2" s="104"/>
      <c r="ANH2" s="104"/>
      <c r="ANI2" s="104"/>
      <c r="ANJ2" s="104"/>
      <c r="ANK2" s="104"/>
      <c r="ANL2" s="104"/>
      <c r="ANM2" s="104"/>
      <c r="ANN2" s="104"/>
      <c r="ANO2" s="104"/>
      <c r="ANP2" s="104"/>
      <c r="ANQ2" s="104"/>
      <c r="ANR2" s="104"/>
      <c r="ANS2" s="104"/>
      <c r="ANT2" s="104"/>
      <c r="ANU2" s="104"/>
      <c r="ANV2" s="104"/>
      <c r="ANW2" s="104"/>
      <c r="ANX2" s="104"/>
      <c r="ANY2" s="104"/>
      <c r="ANZ2" s="104"/>
      <c r="AOA2" s="104"/>
      <c r="AOB2" s="104"/>
      <c r="AOC2" s="104"/>
      <c r="AOD2" s="104"/>
      <c r="AOE2" s="104"/>
      <c r="AOF2" s="104"/>
      <c r="AOG2" s="104"/>
      <c r="AOH2" s="104"/>
      <c r="AOI2" s="104"/>
      <c r="AOJ2" s="104"/>
      <c r="AOK2" s="104"/>
      <c r="AOL2" s="104"/>
      <c r="AOM2" s="104"/>
      <c r="AON2" s="104"/>
      <c r="AOO2" s="104"/>
      <c r="AOP2" s="104"/>
      <c r="AOQ2" s="104"/>
      <c r="AOR2" s="104"/>
      <c r="AOS2" s="104"/>
      <c r="AOT2" s="104"/>
      <c r="AOU2" s="104"/>
      <c r="AOV2" s="104"/>
      <c r="AOW2" s="104"/>
      <c r="AOX2" s="104"/>
      <c r="AOY2" s="104"/>
      <c r="AOZ2" s="104"/>
      <c r="APA2" s="104"/>
      <c r="APB2" s="104"/>
      <c r="APC2" s="104"/>
      <c r="APD2" s="104"/>
      <c r="APE2" s="104"/>
      <c r="APF2" s="104"/>
      <c r="APG2" s="104"/>
      <c r="APH2" s="104"/>
      <c r="API2" s="104"/>
      <c r="APJ2" s="104"/>
      <c r="APK2" s="104"/>
      <c r="APL2" s="104"/>
      <c r="APM2" s="104"/>
      <c r="APN2" s="104"/>
      <c r="APO2" s="104"/>
      <c r="APP2" s="104"/>
      <c r="APQ2" s="104"/>
      <c r="APR2" s="104"/>
      <c r="APS2" s="104"/>
      <c r="APT2" s="104"/>
      <c r="APU2" s="104"/>
      <c r="APV2" s="104"/>
      <c r="APW2" s="104"/>
      <c r="APX2" s="104"/>
      <c r="APY2" s="104"/>
      <c r="APZ2" s="104"/>
      <c r="AQA2" s="104"/>
      <c r="AQB2" s="104"/>
      <c r="AQC2" s="104"/>
      <c r="AQD2" s="104"/>
      <c r="AQE2" s="104"/>
      <c r="AQF2" s="104"/>
      <c r="AQG2" s="104"/>
      <c r="AQH2" s="104"/>
      <c r="AQI2" s="104"/>
      <c r="AQJ2" s="104"/>
      <c r="AQK2" s="104"/>
      <c r="AQL2" s="104"/>
      <c r="AQM2" s="104"/>
      <c r="AQN2" s="104"/>
      <c r="AQO2" s="104"/>
      <c r="AQP2" s="104"/>
      <c r="AQQ2" s="104"/>
      <c r="AQR2" s="104"/>
      <c r="AQS2" s="104"/>
      <c r="AQT2" s="104"/>
      <c r="AQU2" s="104"/>
      <c r="AQV2" s="104"/>
      <c r="AQW2" s="104"/>
      <c r="AQX2" s="104"/>
      <c r="AQY2" s="104"/>
      <c r="AQZ2" s="104"/>
      <c r="ARA2" s="104"/>
      <c r="ARB2" s="104"/>
      <c r="ARC2" s="104"/>
      <c r="ARD2" s="104"/>
      <c r="ARE2" s="104"/>
      <c r="ARF2" s="104"/>
      <c r="ARG2" s="104"/>
      <c r="ARH2" s="104"/>
      <c r="ARI2" s="104"/>
      <c r="ARJ2" s="104"/>
      <c r="ARK2" s="104"/>
      <c r="ARL2" s="104"/>
      <c r="ARM2" s="104"/>
      <c r="ARN2" s="104"/>
      <c r="ARO2" s="104"/>
      <c r="ARP2" s="104"/>
      <c r="ARQ2" s="104"/>
      <c r="ARR2" s="104"/>
      <c r="ARS2" s="104"/>
      <c r="ART2" s="104"/>
      <c r="ARU2" s="104"/>
      <c r="ARV2" s="104"/>
      <c r="ARW2" s="104"/>
      <c r="ARX2" s="104"/>
      <c r="ARY2" s="104"/>
      <c r="ARZ2" s="104"/>
      <c r="ASA2" s="104"/>
      <c r="ASB2" s="104"/>
      <c r="ASC2" s="104"/>
      <c r="ASD2" s="104"/>
      <c r="ASE2" s="104"/>
      <c r="ASF2" s="104"/>
      <c r="ASG2" s="104"/>
      <c r="ASH2" s="104"/>
      <c r="ASI2" s="104"/>
      <c r="ASJ2" s="104"/>
      <c r="ASK2" s="104"/>
      <c r="ASL2" s="104"/>
      <c r="ASM2" s="104"/>
      <c r="ASN2" s="104"/>
      <c r="ASO2" s="104"/>
      <c r="ASP2" s="104"/>
      <c r="ASQ2" s="104"/>
      <c r="ASR2" s="104"/>
      <c r="ASS2" s="104"/>
      <c r="AST2" s="104"/>
      <c r="ASU2" s="104"/>
      <c r="ASV2" s="104"/>
      <c r="ASW2" s="104"/>
      <c r="ASX2" s="104"/>
      <c r="ASY2" s="104"/>
      <c r="ASZ2" s="104"/>
      <c r="ATA2" s="104"/>
      <c r="ATB2" s="104"/>
      <c r="ATC2" s="104"/>
      <c r="ATD2" s="104"/>
      <c r="ATE2" s="104"/>
      <c r="ATF2" s="104"/>
      <c r="ATG2" s="104"/>
      <c r="ATH2" s="104"/>
      <c r="ATI2" s="104"/>
      <c r="ATJ2" s="104"/>
      <c r="ATK2" s="104"/>
      <c r="ATL2" s="104"/>
      <c r="ATM2" s="104"/>
      <c r="ATN2" s="104"/>
      <c r="ATO2" s="104"/>
      <c r="ATP2" s="104"/>
      <c r="ATQ2" s="104"/>
      <c r="ATR2" s="104"/>
      <c r="ATS2" s="104"/>
      <c r="ATT2" s="104"/>
      <c r="ATU2" s="104"/>
      <c r="ATV2" s="104"/>
      <c r="ATW2" s="104"/>
      <c r="ATX2" s="104"/>
      <c r="ATY2" s="104"/>
      <c r="ATZ2" s="104"/>
      <c r="AUA2" s="104"/>
      <c r="AUB2" s="104"/>
      <c r="AUC2" s="104"/>
      <c r="AUD2" s="104"/>
      <c r="AUE2" s="104"/>
      <c r="AUF2" s="104"/>
      <c r="AUG2" s="104"/>
      <c r="AUH2" s="104"/>
      <c r="AUI2" s="104"/>
      <c r="AUJ2" s="104"/>
      <c r="AUK2" s="104"/>
      <c r="AUL2" s="104"/>
      <c r="AUM2" s="104"/>
      <c r="AUN2" s="104"/>
      <c r="AUO2" s="104"/>
      <c r="AUP2" s="104"/>
      <c r="AUQ2" s="104"/>
      <c r="AUR2" s="104"/>
      <c r="AUS2" s="104"/>
      <c r="AUT2" s="104"/>
      <c r="AUU2" s="104"/>
      <c r="AUV2" s="104"/>
      <c r="AUW2" s="104"/>
      <c r="AUX2" s="104"/>
      <c r="AUY2" s="104"/>
      <c r="AUZ2" s="104"/>
      <c r="AVA2" s="104"/>
      <c r="AVB2" s="104"/>
      <c r="AVC2" s="104"/>
      <c r="AVD2" s="104"/>
      <c r="AVE2" s="104"/>
      <c r="AVF2" s="104"/>
      <c r="AVG2" s="104"/>
      <c r="AVH2" s="104"/>
      <c r="AVI2" s="104"/>
      <c r="AVJ2" s="104"/>
      <c r="AVK2" s="104"/>
      <c r="AVL2" s="104"/>
      <c r="AVM2" s="104"/>
      <c r="AVN2" s="104"/>
      <c r="AVO2" s="104"/>
      <c r="AVP2" s="104"/>
      <c r="AVQ2" s="104"/>
      <c r="AVR2" s="104"/>
      <c r="AVS2" s="104"/>
      <c r="AVT2" s="104"/>
      <c r="AVU2" s="104"/>
      <c r="AVV2" s="104"/>
      <c r="AVW2" s="104"/>
      <c r="AVX2" s="104"/>
      <c r="AVY2" s="104"/>
      <c r="AVZ2" s="104"/>
      <c r="AWA2" s="104"/>
      <c r="AWB2" s="104"/>
      <c r="AWC2" s="104"/>
      <c r="AWD2" s="104"/>
      <c r="AWE2" s="104"/>
      <c r="AWF2" s="104"/>
      <c r="AWG2" s="104"/>
      <c r="AWH2" s="104"/>
      <c r="AWI2" s="104"/>
      <c r="AWJ2" s="104"/>
      <c r="AWK2" s="104"/>
      <c r="AWL2" s="104"/>
      <c r="AWM2" s="104"/>
      <c r="AWN2" s="104"/>
      <c r="AWO2" s="104"/>
      <c r="AWP2" s="104"/>
      <c r="AWQ2" s="104"/>
      <c r="AWR2" s="104"/>
      <c r="AWS2" s="104"/>
      <c r="AWT2" s="104"/>
      <c r="AWU2" s="104"/>
      <c r="AWV2" s="104"/>
      <c r="AWW2" s="104"/>
      <c r="AWX2" s="104"/>
      <c r="AWY2" s="104"/>
      <c r="AWZ2" s="104"/>
      <c r="AXA2" s="104"/>
      <c r="AXB2" s="104"/>
      <c r="AXC2" s="104"/>
      <c r="AXD2" s="104"/>
      <c r="AXE2" s="104"/>
      <c r="AXF2" s="104"/>
      <c r="AXG2" s="104"/>
      <c r="AXH2" s="104"/>
      <c r="AXI2" s="104"/>
      <c r="AXJ2" s="104"/>
      <c r="AXK2" s="104"/>
      <c r="AXL2" s="104"/>
      <c r="AXM2" s="104"/>
      <c r="AXN2" s="104"/>
      <c r="AXO2" s="104"/>
      <c r="AXP2" s="104"/>
      <c r="AXQ2" s="104"/>
      <c r="AXR2" s="104"/>
      <c r="AXS2" s="104"/>
      <c r="AXT2" s="104"/>
      <c r="AXU2" s="104"/>
      <c r="AXV2" s="104"/>
      <c r="AXW2" s="104"/>
      <c r="AXX2" s="104"/>
      <c r="AXY2" s="104"/>
      <c r="AXZ2" s="104"/>
      <c r="AYA2" s="104"/>
      <c r="AYB2" s="104"/>
      <c r="AYC2" s="104"/>
      <c r="AYD2" s="104"/>
      <c r="AYE2" s="104"/>
      <c r="AYF2" s="104"/>
      <c r="AYG2" s="104"/>
      <c r="AYH2" s="104"/>
      <c r="AYI2" s="104"/>
      <c r="AYJ2" s="104"/>
      <c r="AYK2" s="104"/>
      <c r="AYL2" s="104"/>
      <c r="AYM2" s="104"/>
      <c r="AYN2" s="104"/>
      <c r="AYO2" s="104"/>
      <c r="AYP2" s="104"/>
      <c r="AYQ2" s="104"/>
      <c r="AYR2" s="104"/>
      <c r="AYS2" s="104"/>
      <c r="AYT2" s="104"/>
      <c r="AYU2" s="104"/>
      <c r="AYV2" s="104"/>
      <c r="AYW2" s="104"/>
      <c r="AYX2" s="104"/>
      <c r="AYY2" s="104"/>
      <c r="AYZ2" s="104"/>
      <c r="AZA2" s="104"/>
      <c r="AZB2" s="104"/>
      <c r="AZC2" s="104"/>
      <c r="AZD2" s="104"/>
      <c r="AZE2" s="104"/>
      <c r="AZF2" s="104"/>
      <c r="AZG2" s="104"/>
      <c r="AZH2" s="104"/>
      <c r="AZI2" s="104"/>
      <c r="AZJ2" s="104"/>
      <c r="AZK2" s="104"/>
      <c r="AZL2" s="104"/>
      <c r="AZM2" s="104"/>
      <c r="AZN2" s="104"/>
      <c r="AZO2" s="104"/>
      <c r="AZP2" s="104"/>
      <c r="AZQ2" s="104"/>
      <c r="AZR2" s="104"/>
      <c r="AZS2" s="104"/>
      <c r="AZT2" s="104"/>
      <c r="AZU2" s="104"/>
      <c r="AZV2" s="104"/>
      <c r="AZW2" s="104"/>
      <c r="AZX2" s="104"/>
      <c r="AZY2" s="104"/>
      <c r="AZZ2" s="104"/>
      <c r="BAA2" s="104"/>
      <c r="BAB2" s="104"/>
      <c r="BAC2" s="104"/>
      <c r="BAD2" s="104"/>
      <c r="BAE2" s="104"/>
      <c r="BAF2" s="104"/>
      <c r="BAG2" s="104"/>
      <c r="BAH2" s="104"/>
      <c r="BAI2" s="104"/>
      <c r="BAJ2" s="104"/>
      <c r="BAK2" s="104"/>
      <c r="BAL2" s="104"/>
      <c r="BAM2" s="104"/>
      <c r="BAN2" s="104"/>
      <c r="BAO2" s="104"/>
      <c r="BAP2" s="104"/>
      <c r="BAQ2" s="104"/>
      <c r="BAR2" s="104"/>
      <c r="BAS2" s="104"/>
      <c r="BAT2" s="104"/>
      <c r="BAU2" s="104"/>
      <c r="BAV2" s="104"/>
      <c r="BAW2" s="104"/>
      <c r="BAX2" s="104"/>
      <c r="BAY2" s="104"/>
      <c r="BAZ2" s="104"/>
      <c r="BBA2" s="104"/>
      <c r="BBB2" s="104"/>
      <c r="BBC2" s="104"/>
      <c r="BBD2" s="104"/>
      <c r="BBE2" s="104"/>
      <c r="BBF2" s="104"/>
      <c r="BBG2" s="104"/>
      <c r="BBH2" s="104"/>
      <c r="BBI2" s="104"/>
      <c r="BBJ2" s="104"/>
      <c r="BBK2" s="104"/>
      <c r="BBL2" s="104"/>
      <c r="BBM2" s="104"/>
      <c r="BBN2" s="104"/>
      <c r="BBO2" s="104"/>
      <c r="BBP2" s="104"/>
      <c r="BBQ2" s="104"/>
      <c r="BBR2" s="104"/>
      <c r="BBS2" s="104"/>
      <c r="BBT2" s="104"/>
      <c r="BBU2" s="104"/>
      <c r="BBV2" s="104"/>
      <c r="BBW2" s="104"/>
      <c r="BBX2" s="104"/>
      <c r="BBY2" s="104"/>
      <c r="BBZ2" s="104"/>
      <c r="BCA2" s="104"/>
      <c r="BCB2" s="104"/>
      <c r="BCC2" s="104"/>
      <c r="BCD2" s="104"/>
      <c r="BCE2" s="104"/>
      <c r="BCF2" s="104"/>
      <c r="BCG2" s="104"/>
      <c r="BCH2" s="104"/>
      <c r="BCI2" s="104"/>
      <c r="BCJ2" s="104"/>
      <c r="BCK2" s="104"/>
      <c r="BCL2" s="104"/>
      <c r="BCM2" s="104"/>
      <c r="BCN2" s="104"/>
      <c r="BCO2" s="104"/>
      <c r="BCP2" s="104"/>
      <c r="BCQ2" s="104"/>
      <c r="BCR2" s="104"/>
      <c r="BCS2" s="104"/>
      <c r="BCT2" s="104"/>
      <c r="BCU2" s="104"/>
      <c r="BCV2" s="104"/>
      <c r="BCW2" s="104"/>
      <c r="BCX2" s="104"/>
      <c r="BCY2" s="104"/>
      <c r="BCZ2" s="104"/>
      <c r="BDA2" s="104"/>
      <c r="BDB2" s="104"/>
      <c r="BDC2" s="104"/>
      <c r="BDD2" s="104"/>
      <c r="BDE2" s="104"/>
      <c r="BDF2" s="104"/>
      <c r="BDG2" s="104"/>
      <c r="BDH2" s="104"/>
      <c r="BDI2" s="104"/>
      <c r="BDJ2" s="104"/>
      <c r="BDK2" s="104"/>
      <c r="BDL2" s="104"/>
      <c r="BDM2" s="104"/>
      <c r="BDN2" s="104"/>
      <c r="BDO2" s="104"/>
      <c r="BDP2" s="104"/>
      <c r="BDQ2" s="104"/>
      <c r="BDR2" s="104"/>
      <c r="BDS2" s="104"/>
      <c r="BDT2" s="104"/>
      <c r="BDU2" s="104"/>
      <c r="BDV2" s="104"/>
      <c r="BDW2" s="104"/>
      <c r="BDX2" s="104"/>
      <c r="BDY2" s="104"/>
      <c r="BDZ2" s="104"/>
      <c r="BEA2" s="104"/>
      <c r="BEB2" s="104"/>
      <c r="BEC2" s="104"/>
      <c r="BED2" s="104"/>
      <c r="BEE2" s="104"/>
      <c r="BEF2" s="104"/>
      <c r="BEG2" s="104"/>
      <c r="BEH2" s="104"/>
      <c r="BEI2" s="104"/>
      <c r="BEJ2" s="104"/>
      <c r="BEK2" s="104"/>
      <c r="BEL2" s="104"/>
      <c r="BEM2" s="104"/>
      <c r="BEN2" s="104"/>
      <c r="BEO2" s="104"/>
      <c r="BEP2" s="104"/>
      <c r="BEQ2" s="104"/>
      <c r="BER2" s="104"/>
      <c r="BES2" s="104"/>
      <c r="BET2" s="104"/>
      <c r="BEU2" s="104"/>
      <c r="BEV2" s="104"/>
      <c r="BEW2" s="104"/>
      <c r="BEX2" s="104"/>
      <c r="BEY2" s="104"/>
      <c r="BEZ2" s="104"/>
      <c r="BFA2" s="104"/>
      <c r="BFB2" s="104"/>
      <c r="BFC2" s="104"/>
      <c r="BFD2" s="104"/>
      <c r="BFE2" s="104"/>
      <c r="BFF2" s="104"/>
      <c r="BFG2" s="104"/>
      <c r="BFH2" s="104"/>
      <c r="BFI2" s="104"/>
      <c r="BFJ2" s="104"/>
      <c r="BFK2" s="104"/>
      <c r="BFL2" s="104"/>
      <c r="BFM2" s="104"/>
      <c r="BFN2" s="104"/>
      <c r="BFO2" s="104"/>
      <c r="BFP2" s="104"/>
      <c r="BFQ2" s="104"/>
      <c r="BFR2" s="104"/>
      <c r="BFS2" s="104"/>
      <c r="BFT2" s="104"/>
      <c r="BFU2" s="104"/>
      <c r="BFV2" s="104"/>
      <c r="BFW2" s="104"/>
      <c r="BFX2" s="104"/>
      <c r="BFY2" s="104"/>
      <c r="BFZ2" s="104"/>
      <c r="BGA2" s="104"/>
      <c r="BGB2" s="104"/>
      <c r="BGC2" s="104"/>
      <c r="BGD2" s="104"/>
      <c r="BGE2" s="104"/>
      <c r="BGF2" s="104"/>
      <c r="BGG2" s="104"/>
      <c r="BGH2" s="104"/>
      <c r="BGI2" s="104"/>
      <c r="BGJ2" s="104"/>
      <c r="BGK2" s="104"/>
      <c r="BGL2" s="104"/>
      <c r="BGM2" s="104"/>
      <c r="BGN2" s="104"/>
      <c r="BGO2" s="104"/>
      <c r="BGP2" s="104"/>
      <c r="BGQ2" s="104"/>
      <c r="BGR2" s="104"/>
      <c r="BGS2" s="104"/>
      <c r="BGT2" s="104"/>
      <c r="BGU2" s="104"/>
      <c r="BGV2" s="104"/>
      <c r="BGW2" s="104"/>
      <c r="BGX2" s="104"/>
      <c r="BGY2" s="104"/>
      <c r="BGZ2" s="104"/>
      <c r="BHA2" s="104"/>
      <c r="BHB2" s="104"/>
      <c r="BHC2" s="104"/>
      <c r="BHD2" s="104"/>
      <c r="BHE2" s="104"/>
      <c r="BHF2" s="104"/>
      <c r="BHG2" s="104"/>
      <c r="BHH2" s="104"/>
      <c r="BHI2" s="104"/>
      <c r="BHJ2" s="104"/>
      <c r="BHK2" s="104"/>
      <c r="BHL2" s="104"/>
      <c r="BHM2" s="104"/>
      <c r="BHN2" s="104"/>
      <c r="BHO2" s="104"/>
      <c r="BHP2" s="104"/>
      <c r="BHQ2" s="104"/>
      <c r="BHR2" s="104"/>
      <c r="BHS2" s="104"/>
      <c r="BHT2" s="104"/>
      <c r="BHU2" s="104"/>
      <c r="BHV2" s="104"/>
      <c r="BHW2" s="104"/>
      <c r="BHX2" s="104"/>
      <c r="BHY2" s="104"/>
      <c r="BHZ2" s="104"/>
      <c r="BIA2" s="104"/>
      <c r="BIB2" s="104"/>
      <c r="BIC2" s="104"/>
      <c r="BID2" s="104"/>
      <c r="BIE2" s="104"/>
      <c r="BIF2" s="104"/>
      <c r="BIG2" s="104"/>
      <c r="BIH2" s="104"/>
      <c r="BII2" s="104"/>
      <c r="BIJ2" s="104"/>
      <c r="BIK2" s="104"/>
      <c r="BIL2" s="104"/>
      <c r="BIM2" s="104"/>
      <c r="BIN2" s="104"/>
      <c r="BIO2" s="104"/>
      <c r="BIP2" s="104"/>
      <c r="BIQ2" s="104"/>
      <c r="BIR2" s="104"/>
      <c r="BIS2" s="104"/>
      <c r="BIT2" s="104"/>
      <c r="BIU2" s="104"/>
      <c r="BIV2" s="104"/>
      <c r="BIW2" s="104"/>
      <c r="BIX2" s="104"/>
      <c r="BIY2" s="104"/>
      <c r="BIZ2" s="104"/>
      <c r="BJA2" s="104"/>
      <c r="BJB2" s="104"/>
      <c r="BJC2" s="104"/>
      <c r="BJD2" s="104"/>
      <c r="BJE2" s="104"/>
      <c r="BJF2" s="104"/>
      <c r="BJG2" s="104"/>
      <c r="BJH2" s="104"/>
      <c r="BJI2" s="104"/>
      <c r="BJJ2" s="104"/>
      <c r="BJK2" s="104"/>
      <c r="BJL2" s="104"/>
      <c r="BJM2" s="104"/>
      <c r="BJN2" s="104"/>
      <c r="BJO2" s="104"/>
      <c r="BJP2" s="104"/>
      <c r="BJQ2" s="104"/>
      <c r="BJR2" s="104"/>
      <c r="BJS2" s="104"/>
      <c r="BJT2" s="104"/>
      <c r="BJU2" s="104"/>
      <c r="BJV2" s="104"/>
      <c r="BJW2" s="104"/>
      <c r="BJX2" s="104"/>
      <c r="BJY2" s="104"/>
      <c r="BJZ2" s="104"/>
      <c r="BKA2" s="104"/>
      <c r="BKB2" s="104"/>
      <c r="BKC2" s="104"/>
      <c r="BKD2" s="104"/>
      <c r="BKE2" s="104"/>
      <c r="BKF2" s="104"/>
      <c r="BKG2" s="104"/>
      <c r="BKH2" s="104"/>
      <c r="BKI2" s="104"/>
      <c r="BKJ2" s="104"/>
      <c r="BKK2" s="104"/>
      <c r="BKL2" s="104"/>
      <c r="BKM2" s="104"/>
      <c r="BKN2" s="104"/>
      <c r="BKO2" s="104"/>
      <c r="BKP2" s="104"/>
      <c r="BKQ2" s="104"/>
      <c r="BKR2" s="104"/>
      <c r="BKS2" s="104"/>
      <c r="BKT2" s="104"/>
      <c r="BKU2" s="104"/>
      <c r="BKV2" s="104"/>
      <c r="BKW2" s="104"/>
      <c r="BKX2" s="104"/>
      <c r="BKY2" s="104"/>
      <c r="BKZ2" s="104"/>
      <c r="BLA2" s="104"/>
      <c r="BLB2" s="104"/>
      <c r="BLC2" s="104"/>
      <c r="BLD2" s="104"/>
      <c r="BLE2" s="104"/>
      <c r="BLF2" s="104"/>
      <c r="BLG2" s="104"/>
      <c r="BLH2" s="104"/>
      <c r="BLI2" s="104"/>
      <c r="BLJ2" s="104"/>
      <c r="BLK2" s="104"/>
      <c r="BLL2" s="104"/>
      <c r="BLM2" s="104"/>
      <c r="BLN2" s="104"/>
      <c r="BLO2" s="104"/>
      <c r="BLP2" s="104"/>
      <c r="BLQ2" s="104"/>
      <c r="BLR2" s="104"/>
      <c r="BLS2" s="104"/>
      <c r="BLT2" s="104"/>
      <c r="BLU2" s="104"/>
      <c r="BLV2" s="104"/>
      <c r="BLW2" s="104"/>
      <c r="BLX2" s="104"/>
      <c r="BLY2" s="104"/>
      <c r="BLZ2" s="104"/>
      <c r="BMA2" s="104"/>
      <c r="BMB2" s="104"/>
      <c r="BMC2" s="104"/>
      <c r="BMD2" s="104"/>
      <c r="BME2" s="104"/>
      <c r="BMF2" s="104"/>
      <c r="BMG2" s="104"/>
      <c r="BMH2" s="104"/>
      <c r="BMI2" s="104"/>
      <c r="BMJ2" s="104"/>
      <c r="BMK2" s="104"/>
      <c r="BML2" s="104"/>
      <c r="BMM2" s="104"/>
      <c r="BMN2" s="104"/>
      <c r="BMO2" s="104"/>
      <c r="BMP2" s="104"/>
      <c r="BMQ2" s="104"/>
      <c r="BMR2" s="104"/>
      <c r="BMS2" s="104"/>
      <c r="BMT2" s="104"/>
      <c r="BMU2" s="104"/>
      <c r="BMV2" s="104"/>
      <c r="BMW2" s="104"/>
      <c r="BMX2" s="104"/>
      <c r="BMY2" s="104"/>
      <c r="BMZ2" s="104"/>
      <c r="BNA2" s="104"/>
      <c r="BNB2" s="104"/>
      <c r="BNC2" s="104"/>
      <c r="BND2" s="104"/>
      <c r="BNE2" s="104"/>
      <c r="BNF2" s="104"/>
      <c r="BNG2" s="104"/>
      <c r="BNH2" s="104"/>
      <c r="BNI2" s="104"/>
      <c r="BNJ2" s="104"/>
      <c r="BNK2" s="104"/>
      <c r="BNL2" s="104"/>
      <c r="BNM2" s="104"/>
      <c r="BNN2" s="104"/>
      <c r="BNO2" s="104"/>
      <c r="BNP2" s="104"/>
      <c r="BNQ2" s="104"/>
      <c r="BNR2" s="104"/>
      <c r="BNS2" s="104"/>
      <c r="BNT2" s="104"/>
      <c r="BNU2" s="104"/>
      <c r="BNV2" s="104"/>
      <c r="BNW2" s="104"/>
      <c r="BNX2" s="104"/>
      <c r="BNY2" s="104"/>
      <c r="BNZ2" s="104"/>
      <c r="BOA2" s="104"/>
      <c r="BOB2" s="104"/>
      <c r="BOC2" s="104"/>
      <c r="BOD2" s="104"/>
      <c r="BOE2" s="104"/>
      <c r="BOF2" s="104"/>
      <c r="BOG2" s="104"/>
      <c r="BOH2" s="104"/>
      <c r="BOI2" s="104"/>
      <c r="BOJ2" s="104"/>
      <c r="BOK2" s="104"/>
      <c r="BOL2" s="104"/>
      <c r="BOM2" s="104"/>
      <c r="BON2" s="104"/>
      <c r="BOO2" s="104"/>
      <c r="BOP2" s="104"/>
      <c r="BOQ2" s="104"/>
      <c r="BOR2" s="104"/>
      <c r="BOS2" s="104"/>
      <c r="BOT2" s="104"/>
      <c r="BOU2" s="104"/>
      <c r="BOV2" s="104"/>
      <c r="BOW2" s="104"/>
      <c r="BOX2" s="104"/>
      <c r="BOY2" s="104"/>
      <c r="BOZ2" s="104"/>
      <c r="BPA2" s="104"/>
      <c r="BPB2" s="104"/>
      <c r="BPC2" s="104"/>
      <c r="BPD2" s="104"/>
      <c r="BPE2" s="104"/>
      <c r="BPF2" s="104"/>
      <c r="BPG2" s="104"/>
      <c r="BPH2" s="104"/>
      <c r="BPI2" s="104"/>
      <c r="BPJ2" s="104"/>
      <c r="BPK2" s="104"/>
      <c r="BPL2" s="104"/>
      <c r="BPM2" s="104"/>
      <c r="BPN2" s="104"/>
      <c r="BPO2" s="104"/>
      <c r="BPP2" s="104"/>
      <c r="BPQ2" s="104"/>
      <c r="BPR2" s="104"/>
      <c r="BPS2" s="104"/>
      <c r="BPT2" s="104"/>
      <c r="BPU2" s="104"/>
      <c r="BPV2" s="104"/>
      <c r="BPW2" s="104"/>
      <c r="BPX2" s="104"/>
      <c r="BPY2" s="104"/>
      <c r="BPZ2" s="104"/>
      <c r="BQA2" s="104"/>
      <c r="BQB2" s="104"/>
      <c r="BQC2" s="104"/>
      <c r="BQD2" s="104"/>
      <c r="BQE2" s="104"/>
      <c r="BQF2" s="104"/>
      <c r="BQG2" s="104"/>
      <c r="BQH2" s="104"/>
      <c r="BQI2" s="104"/>
      <c r="BQJ2" s="104"/>
      <c r="BQK2" s="104"/>
      <c r="BQL2" s="104"/>
      <c r="BQM2" s="104"/>
      <c r="BQN2" s="104"/>
      <c r="BQO2" s="104"/>
      <c r="BQP2" s="104"/>
      <c r="BQQ2" s="104"/>
      <c r="BQR2" s="104"/>
      <c r="BQS2" s="104"/>
      <c r="BQT2" s="104"/>
      <c r="BQU2" s="104"/>
      <c r="BQV2" s="104"/>
      <c r="BQW2" s="104"/>
      <c r="BQX2" s="104"/>
      <c r="BQY2" s="104"/>
      <c r="BQZ2" s="104"/>
      <c r="BRA2" s="104"/>
      <c r="BRB2" s="104"/>
      <c r="BRC2" s="104"/>
      <c r="BRD2" s="104"/>
      <c r="BRE2" s="104"/>
      <c r="BRF2" s="104"/>
      <c r="BRG2" s="104"/>
      <c r="BRH2" s="104"/>
      <c r="BRI2" s="104"/>
      <c r="BRJ2" s="104"/>
      <c r="BRK2" s="104"/>
      <c r="BRL2" s="104"/>
      <c r="BRM2" s="104"/>
      <c r="BRN2" s="104"/>
      <c r="BRO2" s="104"/>
      <c r="BRP2" s="104"/>
      <c r="BRQ2" s="104"/>
      <c r="BRR2" s="104"/>
      <c r="BRS2" s="104"/>
      <c r="BRT2" s="104"/>
      <c r="BRU2" s="104"/>
      <c r="BRV2" s="104"/>
      <c r="BRW2" s="104"/>
      <c r="BRX2" s="104"/>
      <c r="BRY2" s="104"/>
      <c r="BRZ2" s="104"/>
      <c r="BSA2" s="104"/>
      <c r="BSB2" s="104"/>
      <c r="BSC2" s="104"/>
      <c r="BSD2" s="104"/>
      <c r="BSE2" s="104"/>
      <c r="BSF2" s="104"/>
      <c r="BSG2" s="104"/>
      <c r="BSH2" s="104"/>
      <c r="BSI2" s="104"/>
      <c r="BSJ2" s="104"/>
      <c r="BSK2" s="104"/>
      <c r="BSL2" s="104"/>
      <c r="BSM2" s="104"/>
      <c r="BSN2" s="104"/>
      <c r="BSO2" s="104"/>
      <c r="BSP2" s="104"/>
      <c r="BSQ2" s="104"/>
      <c r="BSR2" s="104"/>
      <c r="BSS2" s="104"/>
      <c r="BST2" s="104"/>
      <c r="BSU2" s="104"/>
      <c r="BSV2" s="104"/>
      <c r="BSW2" s="104"/>
      <c r="BSX2" s="104"/>
      <c r="BSY2" s="104"/>
      <c r="BSZ2" s="104"/>
      <c r="BTA2" s="104"/>
      <c r="BTB2" s="104"/>
      <c r="BTC2" s="104"/>
      <c r="BTD2" s="104"/>
      <c r="BTE2" s="104"/>
      <c r="BTF2" s="104"/>
      <c r="BTG2" s="104"/>
      <c r="BTH2" s="104"/>
      <c r="BTI2" s="104"/>
      <c r="BTJ2" s="104"/>
      <c r="BTK2" s="104"/>
      <c r="BTL2" s="104"/>
      <c r="BTM2" s="104"/>
      <c r="BTN2" s="104"/>
      <c r="BTO2" s="104"/>
      <c r="BTP2" s="104"/>
      <c r="BTQ2" s="104"/>
      <c r="BTR2" s="104"/>
      <c r="BTS2" s="104"/>
      <c r="BTT2" s="104"/>
      <c r="BTU2" s="104"/>
      <c r="BTV2" s="104"/>
      <c r="BTW2" s="104"/>
      <c r="BTX2" s="104"/>
      <c r="BTY2" s="104"/>
      <c r="BTZ2" s="104"/>
      <c r="BUA2" s="104"/>
      <c r="BUB2" s="104"/>
      <c r="BUC2" s="104"/>
      <c r="BUD2" s="104"/>
      <c r="BUE2" s="104"/>
      <c r="BUF2" s="104"/>
      <c r="BUG2" s="104"/>
      <c r="BUH2" s="104"/>
      <c r="BUI2" s="104"/>
      <c r="BUJ2" s="104"/>
      <c r="BUK2" s="104"/>
      <c r="BUL2" s="104"/>
      <c r="BUM2" s="104"/>
      <c r="BUN2" s="104"/>
      <c r="BUO2" s="104"/>
      <c r="BUP2" s="104"/>
      <c r="BUQ2" s="104"/>
      <c r="BUR2" s="104"/>
      <c r="BUS2" s="104"/>
      <c r="BUT2" s="104"/>
      <c r="BUU2" s="104"/>
      <c r="BUV2" s="104"/>
      <c r="BUW2" s="104"/>
      <c r="BUX2" s="104"/>
      <c r="BUY2" s="104"/>
      <c r="BUZ2" s="104"/>
      <c r="BVA2" s="104"/>
      <c r="BVB2" s="104"/>
      <c r="BVC2" s="104"/>
      <c r="BVD2" s="104"/>
      <c r="BVE2" s="104"/>
      <c r="BVF2" s="104"/>
      <c r="BVG2" s="104"/>
      <c r="BVH2" s="104"/>
      <c r="BVI2" s="104"/>
      <c r="BVJ2" s="104"/>
      <c r="BVK2" s="104"/>
      <c r="BVL2" s="104"/>
      <c r="BVM2" s="104"/>
      <c r="BVN2" s="104"/>
      <c r="BVO2" s="104"/>
      <c r="BVP2" s="104"/>
      <c r="BVQ2" s="104"/>
      <c r="BVR2" s="104"/>
      <c r="BVS2" s="104"/>
      <c r="BVT2" s="104"/>
      <c r="BVU2" s="104"/>
      <c r="BVV2" s="104"/>
      <c r="BVW2" s="104"/>
      <c r="BVX2" s="104"/>
      <c r="BVY2" s="104"/>
      <c r="BVZ2" s="104"/>
      <c r="BWA2" s="104"/>
      <c r="BWB2" s="104"/>
      <c r="BWC2" s="104"/>
      <c r="BWD2" s="104"/>
      <c r="BWE2" s="104"/>
      <c r="BWF2" s="104"/>
      <c r="BWG2" s="104"/>
      <c r="BWH2" s="104"/>
      <c r="BWI2" s="104"/>
      <c r="BWJ2" s="104"/>
      <c r="BWK2" s="104"/>
      <c r="BWL2" s="104"/>
      <c r="BWM2" s="104"/>
      <c r="BWN2" s="104"/>
      <c r="BWO2" s="104"/>
      <c r="BWP2" s="104"/>
      <c r="BWQ2" s="104"/>
      <c r="BWR2" s="104"/>
      <c r="BWS2" s="104"/>
      <c r="BWT2" s="104"/>
      <c r="BWU2" s="104"/>
      <c r="BWV2" s="104"/>
      <c r="BWW2" s="104"/>
      <c r="BWX2" s="104"/>
      <c r="BWY2" s="104"/>
      <c r="BWZ2" s="104"/>
      <c r="BXA2" s="104"/>
      <c r="BXB2" s="104"/>
      <c r="BXC2" s="104"/>
      <c r="BXD2" s="104"/>
      <c r="BXE2" s="104"/>
      <c r="BXF2" s="104"/>
      <c r="BXG2" s="104"/>
      <c r="BXH2" s="104"/>
      <c r="BXI2" s="104"/>
      <c r="BXJ2" s="104"/>
      <c r="BXK2" s="104"/>
      <c r="BXL2" s="104"/>
      <c r="BXM2" s="104"/>
      <c r="BXN2" s="104"/>
      <c r="BXO2" s="104"/>
      <c r="BXP2" s="104"/>
      <c r="BXQ2" s="104"/>
      <c r="BXR2" s="104"/>
      <c r="BXS2" s="104"/>
      <c r="BXT2" s="104"/>
      <c r="BXU2" s="104"/>
      <c r="BXV2" s="104"/>
      <c r="BXW2" s="104"/>
      <c r="BXX2" s="104"/>
      <c r="BXY2" s="104"/>
      <c r="BXZ2" s="104"/>
      <c r="BYA2" s="104"/>
      <c r="BYB2" s="104"/>
      <c r="BYC2" s="104"/>
      <c r="BYD2" s="104"/>
      <c r="BYE2" s="104"/>
      <c r="BYF2" s="104"/>
      <c r="BYG2" s="104"/>
      <c r="BYH2" s="104"/>
      <c r="BYI2" s="104"/>
      <c r="BYJ2" s="104"/>
      <c r="BYK2" s="104"/>
      <c r="BYL2" s="104"/>
      <c r="BYM2" s="104"/>
      <c r="BYN2" s="104"/>
      <c r="BYO2" s="104"/>
      <c r="BYP2" s="104"/>
      <c r="BYQ2" s="104"/>
      <c r="BYR2" s="104"/>
      <c r="BYS2" s="104"/>
      <c r="BYT2" s="104"/>
      <c r="BYU2" s="104"/>
      <c r="BYV2" s="104"/>
      <c r="BYW2" s="104"/>
      <c r="BYX2" s="104"/>
      <c r="BYY2" s="104"/>
      <c r="BYZ2" s="104"/>
      <c r="BZA2" s="104"/>
      <c r="BZB2" s="104"/>
      <c r="BZC2" s="104"/>
      <c r="BZD2" s="104"/>
      <c r="BZE2" s="104"/>
      <c r="BZF2" s="104"/>
      <c r="BZG2" s="104"/>
      <c r="BZH2" s="104"/>
      <c r="BZI2" s="104"/>
      <c r="BZJ2" s="104"/>
      <c r="BZK2" s="104"/>
      <c r="BZL2" s="104"/>
      <c r="BZM2" s="104"/>
      <c r="BZN2" s="104"/>
      <c r="BZO2" s="104"/>
      <c r="BZP2" s="104"/>
      <c r="BZQ2" s="104"/>
      <c r="BZR2" s="104"/>
      <c r="BZS2" s="104"/>
      <c r="BZT2" s="104"/>
      <c r="BZU2" s="104"/>
      <c r="BZV2" s="104"/>
      <c r="BZW2" s="104"/>
      <c r="BZX2" s="104"/>
      <c r="BZY2" s="104"/>
      <c r="BZZ2" s="104"/>
      <c r="CAA2" s="104"/>
      <c r="CAB2" s="104"/>
      <c r="CAC2" s="104"/>
      <c r="CAD2" s="104"/>
      <c r="CAE2" s="104"/>
      <c r="CAF2" s="104"/>
      <c r="CAG2" s="104"/>
      <c r="CAH2" s="104"/>
      <c r="CAI2" s="104"/>
      <c r="CAJ2" s="104"/>
      <c r="CAK2" s="104"/>
      <c r="CAL2" s="104"/>
      <c r="CAM2" s="104"/>
      <c r="CAN2" s="104"/>
      <c r="CAO2" s="104"/>
      <c r="CAP2" s="104"/>
      <c r="CAQ2" s="104"/>
      <c r="CAR2" s="104"/>
      <c r="CAS2" s="104"/>
      <c r="CAT2" s="104"/>
      <c r="CAU2" s="104"/>
      <c r="CAV2" s="104"/>
      <c r="CAW2" s="104"/>
      <c r="CAX2" s="104"/>
      <c r="CAY2" s="104"/>
      <c r="CAZ2" s="104"/>
      <c r="CBA2" s="104"/>
      <c r="CBB2" s="104"/>
      <c r="CBC2" s="104"/>
      <c r="CBD2" s="104"/>
      <c r="CBE2" s="104"/>
      <c r="CBF2" s="104"/>
      <c r="CBG2" s="104"/>
      <c r="CBH2" s="104"/>
      <c r="CBI2" s="104"/>
      <c r="CBJ2" s="104"/>
      <c r="CBK2" s="104"/>
      <c r="CBL2" s="104"/>
      <c r="CBM2" s="104"/>
      <c r="CBN2" s="104"/>
      <c r="CBO2" s="104"/>
      <c r="CBP2" s="104"/>
      <c r="CBQ2" s="104"/>
      <c r="CBR2" s="104"/>
      <c r="CBS2" s="104"/>
      <c r="CBT2" s="104"/>
      <c r="CBU2" s="104"/>
      <c r="CBV2" s="104"/>
      <c r="CBW2" s="104"/>
      <c r="CBX2" s="104"/>
      <c r="CBY2" s="104"/>
      <c r="CBZ2" s="104"/>
      <c r="CCA2" s="104"/>
      <c r="CCB2" s="104"/>
      <c r="CCC2" s="104"/>
      <c r="CCD2" s="104"/>
      <c r="CCE2" s="104"/>
      <c r="CCF2" s="104"/>
      <c r="CCG2" s="104"/>
      <c r="CCH2" s="104"/>
      <c r="CCI2" s="104"/>
      <c r="CCJ2" s="104"/>
      <c r="CCK2" s="104"/>
      <c r="CCL2" s="104"/>
      <c r="CCM2" s="104"/>
      <c r="CCN2" s="104"/>
      <c r="CCO2" s="104"/>
      <c r="CCP2" s="104"/>
      <c r="CCQ2" s="104"/>
      <c r="CCR2" s="104"/>
      <c r="CCS2" s="104"/>
      <c r="CCT2" s="104"/>
      <c r="CCU2" s="104"/>
      <c r="CCV2" s="104"/>
      <c r="CCW2" s="104"/>
      <c r="CCX2" s="104"/>
      <c r="CCY2" s="104"/>
      <c r="CCZ2" s="104"/>
      <c r="CDA2" s="104"/>
      <c r="CDB2" s="104"/>
      <c r="CDC2" s="104"/>
      <c r="CDD2" s="104"/>
      <c r="CDE2" s="104"/>
      <c r="CDF2" s="104"/>
      <c r="CDG2" s="104"/>
      <c r="CDH2" s="104"/>
      <c r="CDI2" s="104"/>
      <c r="CDJ2" s="104"/>
      <c r="CDK2" s="104"/>
      <c r="CDL2" s="104"/>
      <c r="CDM2" s="104"/>
      <c r="CDN2" s="104"/>
      <c r="CDO2" s="104"/>
      <c r="CDP2" s="104"/>
      <c r="CDQ2" s="104"/>
      <c r="CDR2" s="104"/>
      <c r="CDS2" s="104"/>
      <c r="CDT2" s="104"/>
      <c r="CDU2" s="104"/>
      <c r="CDV2" s="104"/>
      <c r="CDW2" s="104"/>
      <c r="CDX2" s="104"/>
      <c r="CDY2" s="104"/>
      <c r="CDZ2" s="104"/>
      <c r="CEA2" s="104"/>
      <c r="CEB2" s="104"/>
      <c r="CEC2" s="104"/>
      <c r="CED2" s="104"/>
      <c r="CEE2" s="104"/>
      <c r="CEF2" s="104"/>
      <c r="CEG2" s="104"/>
      <c r="CEH2" s="104"/>
      <c r="CEI2" s="104"/>
      <c r="CEJ2" s="104"/>
      <c r="CEK2" s="104"/>
      <c r="CEL2" s="104"/>
      <c r="CEM2" s="104"/>
      <c r="CEN2" s="104"/>
      <c r="CEO2" s="104"/>
      <c r="CEP2" s="104"/>
      <c r="CEQ2" s="104"/>
      <c r="CER2" s="104"/>
      <c r="CES2" s="104"/>
      <c r="CET2" s="104"/>
      <c r="CEU2" s="104"/>
      <c r="CEV2" s="104"/>
      <c r="CEW2" s="104"/>
      <c r="CEX2" s="104"/>
      <c r="CEY2" s="104"/>
      <c r="CEZ2" s="104"/>
      <c r="CFA2" s="104"/>
      <c r="CFB2" s="104"/>
      <c r="CFC2" s="104"/>
      <c r="CFD2" s="104"/>
      <c r="CFE2" s="104"/>
      <c r="CFF2" s="104"/>
      <c r="CFG2" s="104"/>
      <c r="CFH2" s="104"/>
      <c r="CFI2" s="104"/>
      <c r="CFJ2" s="104"/>
      <c r="CFK2" s="104"/>
      <c r="CFL2" s="104"/>
      <c r="CFM2" s="104"/>
      <c r="CFN2" s="104"/>
      <c r="CFO2" s="104"/>
      <c r="CFP2" s="104"/>
      <c r="CFQ2" s="104"/>
      <c r="CFR2" s="104"/>
      <c r="CFS2" s="104"/>
      <c r="CFT2" s="104"/>
      <c r="CFU2" s="104"/>
      <c r="CFV2" s="104"/>
      <c r="CFW2" s="104"/>
      <c r="CFX2" s="104"/>
      <c r="CFY2" s="104"/>
      <c r="CFZ2" s="104"/>
      <c r="CGA2" s="104"/>
      <c r="CGB2" s="104"/>
      <c r="CGC2" s="104"/>
      <c r="CGD2" s="104"/>
      <c r="CGE2" s="104"/>
      <c r="CGF2" s="104"/>
      <c r="CGG2" s="104"/>
      <c r="CGH2" s="104"/>
      <c r="CGI2" s="104"/>
      <c r="CGJ2" s="104"/>
      <c r="CGK2" s="104"/>
      <c r="CGL2" s="104"/>
      <c r="CGM2" s="104"/>
      <c r="CGN2" s="104"/>
      <c r="CGO2" s="104"/>
      <c r="CGP2" s="104"/>
      <c r="CGQ2" s="104"/>
      <c r="CGR2" s="104"/>
      <c r="CGS2" s="104"/>
      <c r="CGT2" s="104"/>
      <c r="CGU2" s="104"/>
      <c r="CGV2" s="104"/>
      <c r="CGW2" s="104"/>
      <c r="CGX2" s="104"/>
      <c r="CGY2" s="104"/>
      <c r="CGZ2" s="104"/>
      <c r="CHA2" s="104"/>
      <c r="CHB2" s="104"/>
      <c r="CHC2" s="104"/>
      <c r="CHD2" s="104"/>
      <c r="CHE2" s="104"/>
      <c r="CHF2" s="104"/>
      <c r="CHG2" s="104"/>
      <c r="CHH2" s="104"/>
      <c r="CHI2" s="104"/>
      <c r="CHJ2" s="104"/>
      <c r="CHK2" s="104"/>
      <c r="CHL2" s="104"/>
      <c r="CHM2" s="104"/>
      <c r="CHN2" s="104"/>
      <c r="CHO2" s="104"/>
      <c r="CHP2" s="104"/>
      <c r="CHQ2" s="104"/>
      <c r="CHR2" s="104"/>
      <c r="CHS2" s="104"/>
      <c r="CHT2" s="104"/>
      <c r="CHU2" s="104"/>
      <c r="CHV2" s="104"/>
      <c r="CHW2" s="104"/>
      <c r="CHX2" s="104"/>
      <c r="CHY2" s="104"/>
      <c r="CHZ2" s="104"/>
      <c r="CIA2" s="104"/>
      <c r="CIB2" s="104"/>
      <c r="CIC2" s="104"/>
      <c r="CID2" s="104"/>
      <c r="CIE2" s="104"/>
      <c r="CIF2" s="104"/>
      <c r="CIG2" s="104"/>
      <c r="CIH2" s="104"/>
      <c r="CII2" s="104"/>
      <c r="CIJ2" s="104"/>
      <c r="CIK2" s="104"/>
      <c r="CIL2" s="104"/>
      <c r="CIM2" s="104"/>
      <c r="CIN2" s="104"/>
      <c r="CIO2" s="104"/>
      <c r="CIP2" s="104"/>
      <c r="CIQ2" s="104"/>
      <c r="CIR2" s="104"/>
      <c r="CIS2" s="104"/>
      <c r="CIT2" s="104"/>
      <c r="CIU2" s="104"/>
      <c r="CIV2" s="104"/>
      <c r="CIW2" s="104"/>
      <c r="CIX2" s="104"/>
      <c r="CIY2" s="104"/>
      <c r="CIZ2" s="104"/>
      <c r="CJA2" s="104"/>
      <c r="CJB2" s="104"/>
      <c r="CJC2" s="104"/>
      <c r="CJD2" s="104"/>
      <c r="CJE2" s="104"/>
      <c r="CJF2" s="104"/>
      <c r="CJG2" s="104"/>
      <c r="CJH2" s="104"/>
      <c r="CJI2" s="104"/>
      <c r="CJJ2" s="104"/>
      <c r="CJK2" s="104"/>
      <c r="CJL2" s="104"/>
      <c r="CJM2" s="104"/>
      <c r="CJN2" s="104"/>
      <c r="CJO2" s="104"/>
      <c r="CJP2" s="104"/>
      <c r="CJQ2" s="104"/>
      <c r="CJR2" s="104"/>
      <c r="CJS2" s="104"/>
      <c r="CJT2" s="104"/>
      <c r="CJU2" s="104"/>
      <c r="CJV2" s="104"/>
      <c r="CJW2" s="104"/>
      <c r="CJX2" s="104"/>
      <c r="CJY2" s="104"/>
      <c r="CJZ2" s="104"/>
      <c r="CKA2" s="104"/>
      <c r="CKB2" s="104"/>
      <c r="CKC2" s="104"/>
      <c r="CKD2" s="104"/>
      <c r="CKE2" s="104"/>
      <c r="CKF2" s="104"/>
      <c r="CKG2" s="104"/>
      <c r="CKH2" s="104"/>
      <c r="CKI2" s="104"/>
      <c r="CKJ2" s="104"/>
      <c r="CKK2" s="104"/>
      <c r="CKL2" s="104"/>
      <c r="CKM2" s="104"/>
      <c r="CKN2" s="104"/>
      <c r="CKO2" s="104"/>
      <c r="CKP2" s="104"/>
      <c r="CKQ2" s="104"/>
      <c r="CKR2" s="104"/>
      <c r="CKS2" s="104"/>
      <c r="CKT2" s="104"/>
      <c r="CKU2" s="104"/>
      <c r="CKV2" s="104"/>
      <c r="CKW2" s="104"/>
      <c r="CKX2" s="104"/>
      <c r="CKY2" s="104"/>
      <c r="CKZ2" s="104"/>
      <c r="CLA2" s="104"/>
      <c r="CLB2" s="104"/>
      <c r="CLC2" s="104"/>
      <c r="CLD2" s="104"/>
      <c r="CLE2" s="104"/>
      <c r="CLF2" s="104"/>
      <c r="CLG2" s="104"/>
      <c r="CLH2" s="104"/>
      <c r="CLI2" s="104"/>
      <c r="CLJ2" s="104"/>
      <c r="CLK2" s="104"/>
      <c r="CLL2" s="104"/>
      <c r="CLM2" s="104"/>
      <c r="CLN2" s="104"/>
      <c r="CLO2" s="104"/>
      <c r="CLP2" s="104"/>
      <c r="CLQ2" s="104"/>
      <c r="CLR2" s="104"/>
      <c r="CLS2" s="104"/>
      <c r="CLT2" s="104"/>
      <c r="CLU2" s="104"/>
      <c r="CLV2" s="104"/>
      <c r="CLW2" s="104"/>
      <c r="CLX2" s="104"/>
      <c r="CLY2" s="104"/>
      <c r="CLZ2" s="104"/>
      <c r="CMA2" s="104"/>
      <c r="CMB2" s="104"/>
      <c r="CMC2" s="104"/>
      <c r="CMD2" s="104"/>
      <c r="CME2" s="104"/>
      <c r="CMF2" s="104"/>
      <c r="CMG2" s="104"/>
      <c r="CMH2" s="104"/>
      <c r="CMI2" s="104"/>
      <c r="CMJ2" s="104"/>
      <c r="CMK2" s="104"/>
      <c r="CML2" s="104"/>
      <c r="CMM2" s="104"/>
      <c r="CMN2" s="104"/>
      <c r="CMO2" s="104"/>
      <c r="CMP2" s="104"/>
      <c r="CMQ2" s="104"/>
      <c r="CMR2" s="104"/>
      <c r="CMS2" s="104"/>
      <c r="CMT2" s="104"/>
      <c r="CMU2" s="104"/>
      <c r="CMV2" s="104"/>
      <c r="CMW2" s="104"/>
      <c r="CMX2" s="104"/>
      <c r="CMY2" s="104"/>
      <c r="CMZ2" s="104"/>
      <c r="CNA2" s="104"/>
      <c r="CNB2" s="104"/>
      <c r="CNC2" s="104"/>
      <c r="CND2" s="104"/>
      <c r="CNE2" s="104"/>
      <c r="CNF2" s="104"/>
      <c r="CNG2" s="104"/>
      <c r="CNH2" s="104"/>
      <c r="CNI2" s="104"/>
      <c r="CNJ2" s="104"/>
      <c r="CNK2" s="104"/>
      <c r="CNL2" s="104"/>
      <c r="CNM2" s="104"/>
      <c r="CNN2" s="104"/>
      <c r="CNO2" s="104"/>
      <c r="CNP2" s="104"/>
      <c r="CNQ2" s="104"/>
      <c r="CNR2" s="104"/>
      <c r="CNS2" s="104"/>
      <c r="CNT2" s="104"/>
      <c r="CNU2" s="104"/>
      <c r="CNV2" s="104"/>
      <c r="CNW2" s="104"/>
      <c r="CNX2" s="104"/>
      <c r="CNY2" s="104"/>
      <c r="CNZ2" s="104"/>
      <c r="COA2" s="104"/>
      <c r="COB2" s="104"/>
      <c r="COC2" s="104"/>
      <c r="COD2" s="104"/>
      <c r="COE2" s="104"/>
      <c r="COF2" s="104"/>
      <c r="COG2" s="104"/>
      <c r="COH2" s="104"/>
      <c r="COI2" s="104"/>
      <c r="COJ2" s="104"/>
      <c r="COK2" s="104"/>
      <c r="COL2" s="104"/>
      <c r="COM2" s="104"/>
      <c r="CON2" s="104"/>
      <c r="COO2" s="104"/>
      <c r="COP2" s="104"/>
      <c r="COQ2" s="104"/>
      <c r="COR2" s="104"/>
      <c r="COS2" s="104"/>
      <c r="COT2" s="104"/>
      <c r="COU2" s="104"/>
      <c r="COV2" s="104"/>
      <c r="COW2" s="104"/>
      <c r="COX2" s="104"/>
      <c r="COY2" s="104"/>
      <c r="COZ2" s="104"/>
      <c r="CPA2" s="104"/>
      <c r="CPB2" s="104"/>
      <c r="CPC2" s="104"/>
      <c r="CPD2" s="104"/>
      <c r="CPE2" s="104"/>
      <c r="CPF2" s="104"/>
      <c r="CPG2" s="104"/>
      <c r="CPH2" s="104"/>
      <c r="CPI2" s="104"/>
      <c r="CPJ2" s="104"/>
      <c r="CPK2" s="104"/>
      <c r="CPL2" s="104"/>
      <c r="CPM2" s="104"/>
      <c r="CPN2" s="104"/>
      <c r="CPO2" s="104"/>
      <c r="CPP2" s="104"/>
      <c r="CPQ2" s="104"/>
      <c r="CPR2" s="104"/>
      <c r="CPS2" s="104"/>
      <c r="CPT2" s="104"/>
      <c r="CPU2" s="104"/>
      <c r="CPV2" s="104"/>
      <c r="CPW2" s="104"/>
      <c r="CPX2" s="104"/>
      <c r="CPY2" s="104"/>
      <c r="CPZ2" s="104"/>
      <c r="CQA2" s="104"/>
      <c r="CQB2" s="104"/>
      <c r="CQC2" s="104"/>
      <c r="CQD2" s="104"/>
      <c r="CQE2" s="104"/>
      <c r="CQF2" s="104"/>
      <c r="CQG2" s="104"/>
      <c r="CQH2" s="104"/>
      <c r="CQI2" s="104"/>
      <c r="CQJ2" s="104"/>
      <c r="CQK2" s="104"/>
      <c r="CQL2" s="104"/>
      <c r="CQM2" s="104"/>
      <c r="CQN2" s="104"/>
      <c r="CQO2" s="104"/>
      <c r="CQP2" s="104"/>
      <c r="CQQ2" s="104"/>
      <c r="CQR2" s="104"/>
      <c r="CQS2" s="104"/>
      <c r="CQT2" s="104"/>
      <c r="CQU2" s="104"/>
      <c r="CQV2" s="104"/>
      <c r="CQW2" s="104"/>
      <c r="CQX2" s="104"/>
      <c r="CQY2" s="104"/>
      <c r="CQZ2" s="104"/>
      <c r="CRA2" s="104"/>
      <c r="CRB2" s="104"/>
      <c r="CRC2" s="104"/>
      <c r="CRD2" s="104"/>
      <c r="CRE2" s="104"/>
      <c r="CRF2" s="104"/>
      <c r="CRG2" s="104"/>
      <c r="CRH2" s="104"/>
      <c r="CRI2" s="104"/>
      <c r="CRJ2" s="104"/>
      <c r="CRK2" s="104"/>
      <c r="CRL2" s="104"/>
      <c r="CRM2" s="104"/>
      <c r="CRN2" s="104"/>
      <c r="CRO2" s="104"/>
      <c r="CRP2" s="104"/>
      <c r="CRQ2" s="104"/>
      <c r="CRR2" s="104"/>
      <c r="CRS2" s="104"/>
      <c r="CRT2" s="104"/>
      <c r="CRU2" s="104"/>
      <c r="CRV2" s="104"/>
      <c r="CRW2" s="104"/>
      <c r="CRX2" s="104"/>
      <c r="CRY2" s="104"/>
      <c r="CRZ2" s="104"/>
      <c r="CSA2" s="104"/>
      <c r="CSB2" s="104"/>
      <c r="CSC2" s="104"/>
      <c r="CSD2" s="104"/>
      <c r="CSE2" s="104"/>
      <c r="CSF2" s="104"/>
      <c r="CSG2" s="104"/>
      <c r="CSH2" s="104"/>
      <c r="CSI2" s="104"/>
      <c r="CSJ2" s="104"/>
      <c r="CSK2" s="104"/>
      <c r="CSL2" s="104"/>
      <c r="CSM2" s="104"/>
      <c r="CSN2" s="104"/>
      <c r="CSO2" s="104"/>
      <c r="CSP2" s="104"/>
      <c r="CSQ2" s="104"/>
      <c r="CSR2" s="104"/>
      <c r="CSS2" s="104"/>
      <c r="CST2" s="104"/>
      <c r="CSU2" s="104"/>
      <c r="CSV2" s="104"/>
      <c r="CSW2" s="104"/>
      <c r="CSX2" s="104"/>
      <c r="CSY2" s="104"/>
      <c r="CSZ2" s="104"/>
      <c r="CTA2" s="104"/>
      <c r="CTB2" s="104"/>
      <c r="CTC2" s="104"/>
      <c r="CTD2" s="104"/>
      <c r="CTE2" s="104"/>
      <c r="CTF2" s="104"/>
      <c r="CTG2" s="104"/>
      <c r="CTH2" s="104"/>
      <c r="CTI2" s="104"/>
      <c r="CTJ2" s="104"/>
      <c r="CTK2" s="104"/>
      <c r="CTL2" s="104"/>
      <c r="CTM2" s="104"/>
      <c r="CTN2" s="104"/>
      <c r="CTO2" s="104"/>
      <c r="CTP2" s="104"/>
      <c r="CTQ2" s="104"/>
      <c r="CTR2" s="104"/>
      <c r="CTS2" s="104"/>
      <c r="CTT2" s="104"/>
      <c r="CTU2" s="104"/>
      <c r="CTV2" s="104"/>
      <c r="CTW2" s="104"/>
      <c r="CTX2" s="104"/>
      <c r="CTY2" s="104"/>
      <c r="CTZ2" s="104"/>
      <c r="CUA2" s="104"/>
      <c r="CUB2" s="104"/>
      <c r="CUC2" s="104"/>
      <c r="CUD2" s="104"/>
      <c r="CUE2" s="104"/>
      <c r="CUF2" s="104"/>
      <c r="CUG2" s="104"/>
      <c r="CUH2" s="104"/>
      <c r="CUI2" s="104"/>
      <c r="CUJ2" s="104"/>
      <c r="CUK2" s="104"/>
      <c r="CUL2" s="104"/>
      <c r="CUM2" s="104"/>
      <c r="CUN2" s="104"/>
      <c r="CUO2" s="104"/>
      <c r="CUP2" s="104"/>
      <c r="CUQ2" s="104"/>
      <c r="CUR2" s="104"/>
      <c r="CUS2" s="104"/>
      <c r="CUT2" s="104"/>
      <c r="CUU2" s="104"/>
      <c r="CUV2" s="104"/>
      <c r="CUW2" s="104"/>
      <c r="CUX2" s="104"/>
      <c r="CUY2" s="104"/>
      <c r="CUZ2" s="104"/>
      <c r="CVA2" s="104"/>
      <c r="CVB2" s="104"/>
      <c r="CVC2" s="104"/>
      <c r="CVD2" s="104"/>
      <c r="CVE2" s="104"/>
      <c r="CVF2" s="104"/>
      <c r="CVG2" s="104"/>
      <c r="CVH2" s="104"/>
      <c r="CVI2" s="104"/>
      <c r="CVJ2" s="104"/>
      <c r="CVK2" s="104"/>
      <c r="CVL2" s="104"/>
      <c r="CVM2" s="104"/>
      <c r="CVN2" s="104"/>
      <c r="CVO2" s="104"/>
      <c r="CVP2" s="104"/>
      <c r="CVQ2" s="104"/>
      <c r="CVR2" s="104"/>
      <c r="CVS2" s="104"/>
      <c r="CVT2" s="104"/>
      <c r="CVU2" s="104"/>
      <c r="CVV2" s="104"/>
      <c r="CVW2" s="104"/>
      <c r="CVX2" s="104"/>
      <c r="CVY2" s="104"/>
      <c r="CVZ2" s="104"/>
      <c r="CWA2" s="104"/>
      <c r="CWB2" s="104"/>
      <c r="CWC2" s="104"/>
      <c r="CWD2" s="104"/>
      <c r="CWE2" s="104"/>
      <c r="CWF2" s="104"/>
      <c r="CWG2" s="104"/>
      <c r="CWH2" s="104"/>
      <c r="CWI2" s="104"/>
      <c r="CWJ2" s="104"/>
      <c r="CWK2" s="104"/>
      <c r="CWL2" s="104"/>
      <c r="CWM2" s="104"/>
      <c r="CWN2" s="104"/>
      <c r="CWO2" s="104"/>
      <c r="CWP2" s="104"/>
      <c r="CWQ2" s="104"/>
      <c r="CWR2" s="104"/>
      <c r="CWS2" s="104"/>
      <c r="CWT2" s="104"/>
      <c r="CWU2" s="104"/>
      <c r="CWV2" s="104"/>
      <c r="CWW2" s="104"/>
      <c r="CWX2" s="104"/>
      <c r="CWY2" s="104"/>
      <c r="CWZ2" s="104"/>
      <c r="CXA2" s="104"/>
      <c r="CXB2" s="104"/>
      <c r="CXC2" s="104"/>
      <c r="CXD2" s="104"/>
      <c r="CXE2" s="104"/>
      <c r="CXF2" s="104"/>
      <c r="CXG2" s="104"/>
      <c r="CXH2" s="104"/>
      <c r="CXI2" s="104"/>
      <c r="CXJ2" s="104"/>
      <c r="CXK2" s="104"/>
      <c r="CXL2" s="104"/>
      <c r="CXM2" s="104"/>
      <c r="CXN2" s="104"/>
      <c r="CXO2" s="104"/>
      <c r="CXP2" s="104"/>
      <c r="CXQ2" s="104"/>
      <c r="CXR2" s="104"/>
      <c r="CXS2" s="104"/>
      <c r="CXT2" s="104"/>
      <c r="CXU2" s="104"/>
      <c r="CXV2" s="104"/>
      <c r="CXW2" s="104"/>
      <c r="CXX2" s="104"/>
      <c r="CXY2" s="104"/>
      <c r="CXZ2" s="104"/>
      <c r="CYA2" s="104"/>
      <c r="CYB2" s="104"/>
      <c r="CYC2" s="104"/>
      <c r="CYD2" s="104"/>
      <c r="CYE2" s="104"/>
      <c r="CYF2" s="104"/>
      <c r="CYG2" s="104"/>
      <c r="CYH2" s="104"/>
      <c r="CYI2" s="104"/>
      <c r="CYJ2" s="104"/>
      <c r="CYK2" s="104"/>
      <c r="CYL2" s="104"/>
      <c r="CYM2" s="104"/>
      <c r="CYN2" s="104"/>
      <c r="CYO2" s="104"/>
      <c r="CYP2" s="104"/>
      <c r="CYQ2" s="104"/>
      <c r="CYR2" s="104"/>
      <c r="CYS2" s="104"/>
      <c r="CYT2" s="104"/>
      <c r="CYU2" s="104"/>
      <c r="CYV2" s="104"/>
      <c r="CYW2" s="104"/>
      <c r="CYX2" s="104"/>
      <c r="CYY2" s="104"/>
      <c r="CYZ2" s="104"/>
      <c r="CZA2" s="104"/>
      <c r="CZB2" s="104"/>
      <c r="CZC2" s="104"/>
      <c r="CZD2" s="104"/>
      <c r="CZE2" s="104"/>
      <c r="CZF2" s="104"/>
      <c r="CZG2" s="104"/>
      <c r="CZH2" s="104"/>
      <c r="CZI2" s="104"/>
      <c r="CZJ2" s="104"/>
      <c r="CZK2" s="104"/>
      <c r="CZL2" s="104"/>
      <c r="CZM2" s="104"/>
      <c r="CZN2" s="104"/>
      <c r="CZO2" s="104"/>
      <c r="CZP2" s="104"/>
      <c r="CZQ2" s="104"/>
      <c r="CZR2" s="104"/>
      <c r="CZS2" s="104"/>
      <c r="CZT2" s="104"/>
      <c r="CZU2" s="104"/>
      <c r="CZV2" s="104"/>
      <c r="CZW2" s="104"/>
      <c r="CZX2" s="104"/>
      <c r="CZY2" s="104"/>
      <c r="CZZ2" s="104"/>
      <c r="DAA2" s="104"/>
      <c r="DAB2" s="104"/>
      <c r="DAC2" s="104"/>
      <c r="DAD2" s="104"/>
      <c r="DAE2" s="104"/>
      <c r="DAF2" s="104"/>
      <c r="DAG2" s="104"/>
      <c r="DAH2" s="104"/>
      <c r="DAI2" s="104"/>
      <c r="DAJ2" s="104"/>
      <c r="DAK2" s="104"/>
      <c r="DAL2" s="104"/>
      <c r="DAM2" s="104"/>
      <c r="DAN2" s="104"/>
      <c r="DAO2" s="104"/>
      <c r="DAP2" s="104"/>
      <c r="DAQ2" s="104"/>
      <c r="DAR2" s="104"/>
      <c r="DAS2" s="104"/>
      <c r="DAT2" s="104"/>
      <c r="DAU2" s="104"/>
      <c r="DAV2" s="104"/>
      <c r="DAW2" s="104"/>
      <c r="DAX2" s="104"/>
      <c r="DAY2" s="104"/>
      <c r="DAZ2" s="104"/>
      <c r="DBA2" s="104"/>
      <c r="DBB2" s="104"/>
      <c r="DBC2" s="104"/>
      <c r="DBD2" s="104"/>
      <c r="DBE2" s="104"/>
      <c r="DBF2" s="104"/>
      <c r="DBG2" s="104"/>
      <c r="DBH2" s="104"/>
      <c r="DBI2" s="104"/>
      <c r="DBJ2" s="104"/>
      <c r="DBK2" s="104"/>
      <c r="DBL2" s="104"/>
      <c r="DBM2" s="104"/>
      <c r="DBN2" s="104"/>
      <c r="DBO2" s="104"/>
      <c r="DBP2" s="104"/>
      <c r="DBQ2" s="104"/>
      <c r="DBR2" s="104"/>
      <c r="DBS2" s="104"/>
      <c r="DBT2" s="104"/>
      <c r="DBU2" s="104"/>
      <c r="DBV2" s="104"/>
      <c r="DBW2" s="104"/>
      <c r="DBX2" s="104"/>
      <c r="DBY2" s="104"/>
      <c r="DBZ2" s="104"/>
      <c r="DCA2" s="104"/>
      <c r="DCB2" s="104"/>
      <c r="DCC2" s="104"/>
      <c r="DCD2" s="104"/>
      <c r="DCE2" s="104"/>
      <c r="DCF2" s="104"/>
      <c r="DCG2" s="104"/>
      <c r="DCH2" s="104"/>
      <c r="DCI2" s="104"/>
      <c r="DCJ2" s="104"/>
      <c r="DCK2" s="104"/>
      <c r="DCL2" s="104"/>
      <c r="DCM2" s="104"/>
      <c r="DCN2" s="104"/>
      <c r="DCO2" s="104"/>
      <c r="DCP2" s="104"/>
      <c r="DCQ2" s="104"/>
      <c r="DCR2" s="104"/>
      <c r="DCS2" s="104"/>
      <c r="DCT2" s="104"/>
      <c r="DCU2" s="104"/>
      <c r="DCV2" s="104"/>
      <c r="DCW2" s="104"/>
      <c r="DCX2" s="104"/>
      <c r="DCY2" s="104"/>
      <c r="DCZ2" s="104"/>
      <c r="DDA2" s="104"/>
      <c r="DDB2" s="104"/>
      <c r="DDC2" s="104"/>
      <c r="DDD2" s="104"/>
      <c r="DDE2" s="104"/>
      <c r="DDF2" s="104"/>
      <c r="DDG2" s="104"/>
      <c r="DDH2" s="104"/>
      <c r="DDI2" s="104"/>
      <c r="DDJ2" s="104"/>
      <c r="DDK2" s="104"/>
      <c r="DDL2" s="104"/>
      <c r="DDM2" s="104"/>
      <c r="DDN2" s="104"/>
      <c r="DDO2" s="104"/>
      <c r="DDP2" s="104"/>
      <c r="DDQ2" s="104"/>
      <c r="DDR2" s="104"/>
      <c r="DDS2" s="104"/>
      <c r="DDT2" s="104"/>
      <c r="DDU2" s="104"/>
      <c r="DDV2" s="104"/>
      <c r="DDW2" s="104"/>
      <c r="DDX2" s="104"/>
      <c r="DDY2" s="104"/>
      <c r="DDZ2" s="104"/>
      <c r="DEA2" s="104"/>
      <c r="DEB2" s="104"/>
      <c r="DEC2" s="104"/>
      <c r="DED2" s="104"/>
      <c r="DEE2" s="104"/>
      <c r="DEF2" s="104"/>
      <c r="DEG2" s="104"/>
      <c r="DEH2" s="104"/>
      <c r="DEI2" s="104"/>
      <c r="DEJ2" s="104"/>
      <c r="DEK2" s="104"/>
      <c r="DEL2" s="104"/>
      <c r="DEM2" s="104"/>
      <c r="DEN2" s="104"/>
      <c r="DEO2" s="104"/>
      <c r="DEP2" s="104"/>
      <c r="DEQ2" s="104"/>
      <c r="DER2" s="104"/>
      <c r="DES2" s="104"/>
      <c r="DET2" s="104"/>
      <c r="DEU2" s="104"/>
      <c r="DEV2" s="104"/>
      <c r="DEW2" s="104"/>
      <c r="DEX2" s="104"/>
      <c r="DEY2" s="104"/>
      <c r="DEZ2" s="104"/>
      <c r="DFA2" s="104"/>
      <c r="DFB2" s="104"/>
      <c r="DFC2" s="104"/>
      <c r="DFD2" s="104"/>
      <c r="DFE2" s="104"/>
      <c r="DFF2" s="104"/>
      <c r="DFG2" s="104"/>
      <c r="DFH2" s="104"/>
      <c r="DFI2" s="104"/>
      <c r="DFJ2" s="104"/>
      <c r="DFK2" s="104"/>
      <c r="DFL2" s="104"/>
      <c r="DFM2" s="104"/>
      <c r="DFN2" s="104"/>
      <c r="DFO2" s="104"/>
      <c r="DFP2" s="104"/>
      <c r="DFQ2" s="104"/>
      <c r="DFR2" s="104"/>
      <c r="DFS2" s="104"/>
      <c r="DFT2" s="104"/>
      <c r="DFU2" s="104"/>
      <c r="DFV2" s="104"/>
      <c r="DFW2" s="104"/>
      <c r="DFX2" s="104"/>
      <c r="DFY2" s="104"/>
      <c r="DFZ2" s="104"/>
      <c r="DGA2" s="104"/>
      <c r="DGB2" s="104"/>
      <c r="DGC2" s="104"/>
      <c r="DGD2" s="104"/>
      <c r="DGE2" s="104"/>
      <c r="DGF2" s="104"/>
      <c r="DGG2" s="104"/>
      <c r="DGH2" s="104"/>
      <c r="DGI2" s="104"/>
      <c r="DGJ2" s="104"/>
      <c r="DGK2" s="104"/>
      <c r="DGL2" s="104"/>
      <c r="DGM2" s="104"/>
      <c r="DGN2" s="104"/>
      <c r="DGO2" s="104"/>
      <c r="DGP2" s="104"/>
      <c r="DGQ2" s="104"/>
      <c r="DGR2" s="104"/>
      <c r="DGS2" s="104"/>
      <c r="DGT2" s="104"/>
      <c r="DGU2" s="104"/>
      <c r="DGV2" s="104"/>
      <c r="DGW2" s="104"/>
      <c r="DGX2" s="104"/>
      <c r="DGY2" s="104"/>
      <c r="DGZ2" s="104"/>
      <c r="DHA2" s="104"/>
      <c r="DHB2" s="104"/>
      <c r="DHC2" s="104"/>
      <c r="DHD2" s="104"/>
      <c r="DHE2" s="104"/>
      <c r="DHF2" s="104"/>
      <c r="DHG2" s="104"/>
      <c r="DHH2" s="104"/>
      <c r="DHI2" s="104"/>
      <c r="DHJ2" s="104"/>
      <c r="DHK2" s="104"/>
      <c r="DHL2" s="104"/>
      <c r="DHM2" s="104"/>
      <c r="DHN2" s="104"/>
      <c r="DHO2" s="104"/>
      <c r="DHP2" s="104"/>
      <c r="DHQ2" s="104"/>
      <c r="DHR2" s="104"/>
      <c r="DHS2" s="104"/>
      <c r="DHT2" s="104"/>
      <c r="DHU2" s="104"/>
      <c r="DHV2" s="104"/>
      <c r="DHW2" s="104"/>
      <c r="DHX2" s="104"/>
      <c r="DHY2" s="104"/>
      <c r="DHZ2" s="104"/>
      <c r="DIA2" s="104"/>
      <c r="DIB2" s="104"/>
      <c r="DIC2" s="104"/>
      <c r="DID2" s="104"/>
      <c r="DIE2" s="104"/>
      <c r="DIF2" s="104"/>
      <c r="DIG2" s="104"/>
      <c r="DIH2" s="104"/>
      <c r="DII2" s="104"/>
      <c r="DIJ2" s="104"/>
      <c r="DIK2" s="104"/>
      <c r="DIL2" s="104"/>
      <c r="DIM2" s="104"/>
      <c r="DIN2" s="104"/>
      <c r="DIO2" s="104"/>
      <c r="DIP2" s="104"/>
      <c r="DIQ2" s="104"/>
      <c r="DIR2" s="104"/>
      <c r="DIS2" s="104"/>
      <c r="DIT2" s="104"/>
      <c r="DIU2" s="104"/>
      <c r="DIV2" s="104"/>
      <c r="DIW2" s="104"/>
      <c r="DIX2" s="104"/>
      <c r="DIY2" s="104"/>
      <c r="DIZ2" s="104"/>
      <c r="DJA2" s="104"/>
      <c r="DJB2" s="104"/>
      <c r="DJC2" s="104"/>
      <c r="DJD2" s="104"/>
      <c r="DJE2" s="104"/>
      <c r="DJF2" s="104"/>
      <c r="DJG2" s="104"/>
      <c r="DJH2" s="104"/>
      <c r="DJI2" s="104"/>
      <c r="DJJ2" s="104"/>
      <c r="DJK2" s="104"/>
      <c r="DJL2" s="104"/>
      <c r="DJM2" s="104"/>
      <c r="DJN2" s="104"/>
      <c r="DJO2" s="104"/>
      <c r="DJP2" s="104"/>
      <c r="DJQ2" s="104"/>
      <c r="DJR2" s="104"/>
      <c r="DJS2" s="104"/>
      <c r="DJT2" s="104"/>
      <c r="DJU2" s="104"/>
      <c r="DJV2" s="104"/>
      <c r="DJW2" s="104"/>
      <c r="DJX2" s="104"/>
      <c r="DJY2" s="104"/>
      <c r="DJZ2" s="104"/>
      <c r="DKA2" s="104"/>
      <c r="DKB2" s="104"/>
      <c r="DKC2" s="104"/>
      <c r="DKD2" s="104"/>
      <c r="DKE2" s="104"/>
      <c r="DKF2" s="104"/>
      <c r="DKG2" s="104"/>
      <c r="DKH2" s="104"/>
      <c r="DKI2" s="104"/>
      <c r="DKJ2" s="104"/>
      <c r="DKK2" s="104"/>
      <c r="DKL2" s="104"/>
      <c r="DKM2" s="104"/>
      <c r="DKN2" s="104"/>
      <c r="DKO2" s="104"/>
      <c r="DKP2" s="104"/>
      <c r="DKQ2" s="104"/>
      <c r="DKR2" s="104"/>
      <c r="DKS2" s="104"/>
      <c r="DKT2" s="104"/>
      <c r="DKU2" s="104"/>
      <c r="DKV2" s="104"/>
      <c r="DKW2" s="104"/>
      <c r="DKX2" s="104"/>
      <c r="DKY2" s="104"/>
      <c r="DKZ2" s="104"/>
      <c r="DLA2" s="104"/>
      <c r="DLB2" s="104"/>
      <c r="DLC2" s="104"/>
      <c r="DLD2" s="104"/>
      <c r="DLE2" s="104"/>
      <c r="DLF2" s="104"/>
      <c r="DLG2" s="104"/>
      <c r="DLH2" s="104"/>
      <c r="DLI2" s="104"/>
      <c r="DLJ2" s="104"/>
      <c r="DLK2" s="104"/>
      <c r="DLL2" s="104"/>
      <c r="DLM2" s="104"/>
      <c r="DLN2" s="104"/>
      <c r="DLO2" s="104"/>
      <c r="DLP2" s="104"/>
      <c r="DLQ2" s="104"/>
      <c r="DLR2" s="104"/>
      <c r="DLS2" s="104"/>
      <c r="DLT2" s="104"/>
      <c r="DLU2" s="104"/>
      <c r="DLV2" s="104"/>
      <c r="DLW2" s="104"/>
      <c r="DLX2" s="104"/>
      <c r="DLY2" s="104"/>
      <c r="DLZ2" s="104"/>
      <c r="DMA2" s="104"/>
      <c r="DMB2" s="104"/>
      <c r="DMC2" s="104"/>
      <c r="DMD2" s="104"/>
      <c r="DME2" s="104"/>
      <c r="DMF2" s="104"/>
      <c r="DMG2" s="104"/>
      <c r="DMH2" s="104"/>
      <c r="DMI2" s="104"/>
      <c r="DMJ2" s="104"/>
      <c r="DMK2" s="104"/>
      <c r="DML2" s="104"/>
      <c r="DMM2" s="104"/>
      <c r="DMN2" s="104"/>
      <c r="DMO2" s="104"/>
      <c r="DMP2" s="104"/>
      <c r="DMQ2" s="104"/>
      <c r="DMR2" s="104"/>
    </row>
    <row r="3" spans="1:3060" ht="15" customHeight="1">
      <c r="A3" s="92">
        <v>0</v>
      </c>
      <c r="B3" s="150" t="s">
        <v>2739</v>
      </c>
      <c r="C3" s="150" t="str">
        <f>IF(B3="","",CONCATENATE("FILE_",A3,"=",IF(RIGHT(B3,1)=";",MID(B3,1,LEN(B3)-1),B3)))</f>
        <v>FILE_0=C:\Program Files (x86)\Wonderware\InTouch\WTclient.dll</v>
      </c>
      <c r="D3" s="15" t="s">
        <v>2</v>
      </c>
      <c r="E3" s="15"/>
      <c r="F3" s="92">
        <v>0</v>
      </c>
      <c r="G3" s="163" t="s">
        <v>2723</v>
      </c>
      <c r="H3" s="150" t="str">
        <f>IF(G3="","",CONCATENATE("FILE_",F3,"=",IF(RIGHT(G3,1)=";",MID(G3,1,LEN(G3)-1),G3)))</f>
        <v>FILE_0=C:\Program Files (x86)\Wonderware\InTouch\oznaflow.dll</v>
      </c>
      <c r="I3" s="168" t="s">
        <v>2</v>
      </c>
      <c r="J3" s="15"/>
      <c r="K3" s="92">
        <v>0</v>
      </c>
      <c r="L3" s="163" t="s">
        <v>2623</v>
      </c>
      <c r="M3" s="150" t="str">
        <f t="shared" ref="M3:M66" si="0">IF(L3="","",CONCATENATE("FILE_",K3,"=",IF(RIGHT(L3,1)=";",MID(L3,1,LEN(L3)-1),L3)))</f>
        <v>FILE_0=C:\OZNA\php\deplister.exe</v>
      </c>
      <c r="N3" s="168" t="s">
        <v>2</v>
      </c>
      <c r="P3" s="92">
        <v>0</v>
      </c>
      <c r="Q3" s="163" t="s">
        <v>2624</v>
      </c>
      <c r="R3" s="150" t="str">
        <f t="shared" ref="R3:R66" si="1">IF(Q3="","",CONCATENATE("FILE_",P3,"=",IF(RIGHT(Q3,1)=";",MID(Q3,1,LEN(Q3)-1),Q3)))</f>
        <v>FILE_0=C:\OZNA\CreateTrend\config.ini</v>
      </c>
      <c r="S3" s="168" t="s">
        <v>2</v>
      </c>
      <c r="T3" s="104"/>
      <c r="U3" s="92">
        <v>0</v>
      </c>
      <c r="V3" s="163" t="s">
        <v>3971</v>
      </c>
      <c r="W3" s="150" t="str">
        <f t="shared" ref="W3:W66" si="2">IF(V3="","",CONCATENATE("FILE_",U3,"=",IF(RIGHT(V3,1)=";",MID(V3,1,LEN(V3)-1),V3)))</f>
        <v>FILE_0=C:\ProgramData\Wonderware\OI-Server\$Operations Integration Supervisory Servers$\OI.GATEWAY\OI.GATEWAY\GATEWAY.AAcfg</v>
      </c>
      <c r="X3" s="168" t="s">
        <v>2</v>
      </c>
      <c r="Y3" s="104"/>
      <c r="Z3" s="92">
        <v>0</v>
      </c>
      <c r="AA3" s="163" t="s">
        <v>3974</v>
      </c>
      <c r="AB3" s="150" t="str">
        <f t="shared" ref="AB3:AB66" si="3">IF(AA3="","",CONCATENATE("FILE_",Z3,"=",IF(RIGHT(AA3,1)=";",MID(AA3,1,LEN(AA3)-1),AA3)))</f>
        <v>FILE_0=C:\OZNA\Kepware\OI398_v1.opf</v>
      </c>
      <c r="AC3" s="168" t="s">
        <v>2</v>
      </c>
      <c r="AE3" s="92">
        <v>0</v>
      </c>
      <c r="AF3" s="163" t="s">
        <v>3976</v>
      </c>
      <c r="AG3" s="150" t="str">
        <f t="shared" ref="AG3:AG66" si="4">IF(AF3="","",CONCATENATE("FILE_",AE3,"=",IF(RIGHT(AF3,1)=";",MID(AF3,1,LEN(AF3)-1),AF3)))</f>
        <v>FILE_0=C:\OZNA\MasterOPC\OI398.mpp</v>
      </c>
      <c r="AH3" s="168" t="s">
        <v>2</v>
      </c>
      <c r="AI3" s="104"/>
      <c r="AJ3" s="104"/>
      <c r="AK3" s="104"/>
      <c r="AL3" s="104"/>
      <c r="AM3" s="104"/>
      <c r="AN3" s="104"/>
      <c r="AO3" s="104"/>
      <c r="AP3" s="104"/>
      <c r="AQ3" s="104"/>
      <c r="AR3" s="104"/>
      <c r="AS3" s="104"/>
      <c r="AT3" s="104"/>
      <c r="AU3" s="104"/>
      <c r="AV3" s="104"/>
      <c r="AW3" s="104"/>
      <c r="AX3" s="104"/>
      <c r="AY3" s="104"/>
      <c r="AZ3" s="104"/>
      <c r="BA3" s="104"/>
      <c r="BB3" s="104"/>
      <c r="BC3" s="104"/>
      <c r="BD3" s="104"/>
      <c r="BE3" s="104"/>
      <c r="BF3" s="104"/>
      <c r="BG3" s="104"/>
      <c r="BH3" s="104"/>
      <c r="BI3" s="104"/>
      <c r="BJ3" s="104"/>
      <c r="BK3" s="104"/>
      <c r="BL3" s="104"/>
      <c r="BM3" s="104"/>
      <c r="BN3" s="104"/>
      <c r="BO3" s="104"/>
      <c r="BP3" s="104"/>
      <c r="BQ3" s="104"/>
      <c r="BR3" s="104"/>
      <c r="BS3" s="104"/>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c r="FZ3" s="104"/>
      <c r="GA3" s="104"/>
      <c r="GB3" s="104"/>
      <c r="GC3" s="104"/>
      <c r="GD3" s="104"/>
      <c r="GE3" s="104"/>
      <c r="GF3" s="104"/>
      <c r="GG3" s="104"/>
      <c r="GH3" s="104"/>
      <c r="GI3" s="104"/>
      <c r="GJ3" s="104"/>
      <c r="GK3" s="104"/>
      <c r="GL3" s="104"/>
      <c r="GM3" s="104"/>
      <c r="GN3" s="104"/>
      <c r="GO3" s="104"/>
      <c r="GP3" s="104"/>
      <c r="GQ3" s="104"/>
      <c r="GR3" s="104"/>
      <c r="GS3" s="104"/>
      <c r="GT3" s="104"/>
      <c r="GU3" s="104"/>
      <c r="GV3" s="104"/>
      <c r="GW3" s="104"/>
      <c r="GX3" s="104"/>
      <c r="GY3" s="104"/>
      <c r="GZ3" s="104"/>
      <c r="HA3" s="104"/>
      <c r="HB3" s="104"/>
      <c r="HC3" s="104"/>
      <c r="HD3" s="104"/>
      <c r="HE3" s="104"/>
      <c r="HF3" s="104"/>
      <c r="HG3" s="104"/>
      <c r="HH3" s="104"/>
      <c r="HI3" s="104"/>
      <c r="HJ3" s="104"/>
      <c r="HK3" s="104"/>
      <c r="HL3" s="104"/>
      <c r="HM3" s="104"/>
      <c r="HN3" s="104"/>
      <c r="HO3" s="104"/>
      <c r="HP3" s="104"/>
      <c r="HQ3" s="104"/>
      <c r="HR3" s="104"/>
      <c r="HS3" s="104"/>
      <c r="HT3" s="104"/>
      <c r="HU3" s="104"/>
      <c r="HV3" s="104"/>
      <c r="HW3" s="104"/>
      <c r="HX3" s="104"/>
      <c r="HY3" s="104"/>
      <c r="HZ3" s="104"/>
      <c r="IA3" s="104"/>
      <c r="IB3" s="104"/>
      <c r="IC3" s="104"/>
      <c r="ID3" s="104"/>
      <c r="IE3" s="104"/>
      <c r="IF3" s="104"/>
      <c r="IG3" s="104"/>
      <c r="IH3" s="104"/>
      <c r="II3" s="104"/>
      <c r="IJ3" s="104"/>
      <c r="IK3" s="104"/>
      <c r="IL3" s="104"/>
      <c r="IM3" s="104"/>
      <c r="IN3" s="104"/>
      <c r="IO3" s="104"/>
      <c r="IP3" s="104"/>
      <c r="IQ3" s="104"/>
      <c r="IR3" s="104"/>
      <c r="IS3" s="104"/>
      <c r="IT3" s="104"/>
      <c r="IU3" s="104"/>
      <c r="IV3" s="104"/>
      <c r="IW3" s="104"/>
      <c r="IX3" s="104"/>
      <c r="IY3" s="104"/>
      <c r="IZ3" s="104"/>
      <c r="JA3" s="104"/>
      <c r="JB3" s="104"/>
      <c r="JC3" s="104"/>
      <c r="JD3" s="104"/>
      <c r="JE3" s="104"/>
      <c r="JF3" s="104"/>
      <c r="JG3" s="104"/>
      <c r="JH3" s="104"/>
      <c r="JI3" s="104"/>
      <c r="JJ3" s="104"/>
      <c r="JK3" s="104"/>
      <c r="JL3" s="104"/>
      <c r="JM3" s="104"/>
      <c r="JN3" s="104"/>
      <c r="JO3" s="104"/>
      <c r="JP3" s="104"/>
      <c r="JQ3" s="104"/>
      <c r="JR3" s="104"/>
      <c r="JS3" s="104"/>
      <c r="JT3" s="104"/>
      <c r="JU3" s="104"/>
      <c r="JV3" s="104"/>
      <c r="JW3" s="104"/>
      <c r="JX3" s="104"/>
      <c r="JY3" s="104"/>
      <c r="JZ3" s="104"/>
      <c r="KA3" s="104"/>
      <c r="KB3" s="104"/>
      <c r="KC3" s="104"/>
      <c r="KD3" s="104"/>
      <c r="KE3" s="104"/>
      <c r="KF3" s="104"/>
      <c r="KG3" s="104"/>
      <c r="KH3" s="104"/>
      <c r="KI3" s="104"/>
      <c r="KJ3" s="104"/>
      <c r="KK3" s="104"/>
      <c r="KL3" s="104"/>
      <c r="KM3" s="104"/>
      <c r="KN3" s="104"/>
      <c r="KO3" s="104"/>
      <c r="KP3" s="104"/>
      <c r="KQ3" s="104"/>
      <c r="KR3" s="104"/>
      <c r="KS3" s="104"/>
      <c r="KT3" s="104"/>
      <c r="KU3" s="104"/>
      <c r="KV3" s="104"/>
      <c r="KW3" s="104"/>
      <c r="KX3" s="104"/>
      <c r="KY3" s="104"/>
      <c r="KZ3" s="104"/>
      <c r="LA3" s="104"/>
      <c r="LB3" s="104"/>
      <c r="LC3" s="104"/>
      <c r="LD3" s="104"/>
      <c r="LE3" s="104"/>
      <c r="LF3" s="104"/>
      <c r="LG3" s="104"/>
      <c r="LH3" s="104"/>
      <c r="LI3" s="104"/>
      <c r="LJ3" s="104"/>
      <c r="LK3" s="104"/>
      <c r="LL3" s="104"/>
      <c r="LM3" s="104"/>
      <c r="LN3" s="104"/>
      <c r="LO3" s="104"/>
      <c r="LP3" s="104"/>
      <c r="LQ3" s="104"/>
      <c r="LR3" s="104"/>
      <c r="LS3" s="104"/>
      <c r="LT3" s="104"/>
      <c r="LU3" s="104"/>
      <c r="LV3" s="104"/>
      <c r="LW3" s="104"/>
      <c r="LX3" s="104"/>
      <c r="LY3" s="104"/>
      <c r="LZ3" s="104"/>
      <c r="MA3" s="104"/>
      <c r="MB3" s="104"/>
      <c r="MC3" s="104"/>
      <c r="MD3" s="104"/>
      <c r="ME3" s="104"/>
      <c r="MF3" s="104"/>
      <c r="MG3" s="104"/>
      <c r="MH3" s="104"/>
      <c r="MI3" s="104"/>
      <c r="MJ3" s="104"/>
      <c r="MK3" s="104"/>
      <c r="ML3" s="104"/>
      <c r="MM3" s="104"/>
      <c r="MN3" s="104"/>
      <c r="MO3" s="104"/>
      <c r="MP3" s="104"/>
      <c r="MQ3" s="104"/>
      <c r="MR3" s="104"/>
      <c r="MS3" s="104"/>
      <c r="MT3" s="104"/>
      <c r="MU3" s="104"/>
      <c r="MV3" s="104"/>
      <c r="MW3" s="104"/>
      <c r="MX3" s="104"/>
      <c r="MY3" s="104"/>
      <c r="MZ3" s="104"/>
      <c r="NA3" s="104"/>
      <c r="NB3" s="104"/>
      <c r="NC3" s="104"/>
      <c r="ND3" s="104"/>
      <c r="NE3" s="104"/>
      <c r="NF3" s="104"/>
      <c r="NG3" s="104"/>
      <c r="NH3" s="104"/>
      <c r="NI3" s="104"/>
      <c r="NJ3" s="104"/>
      <c r="NK3" s="104"/>
      <c r="NL3" s="104"/>
      <c r="NM3" s="104"/>
      <c r="NN3" s="104"/>
      <c r="NO3" s="104"/>
      <c r="NP3" s="104"/>
      <c r="NQ3" s="104"/>
      <c r="NR3" s="104"/>
      <c r="NS3" s="104"/>
      <c r="NT3" s="104"/>
      <c r="NU3" s="104"/>
      <c r="NV3" s="104"/>
      <c r="NW3" s="104"/>
      <c r="NX3" s="104"/>
      <c r="NY3" s="104"/>
      <c r="NZ3" s="104"/>
      <c r="OA3" s="104"/>
      <c r="OB3" s="104"/>
      <c r="OC3" s="104"/>
      <c r="OD3" s="104"/>
      <c r="OE3" s="104"/>
      <c r="OF3" s="104"/>
      <c r="OG3" s="104"/>
      <c r="OH3" s="104"/>
      <c r="OI3" s="104"/>
      <c r="OJ3" s="104"/>
      <c r="OK3" s="104"/>
      <c r="OL3" s="104"/>
      <c r="OM3" s="104"/>
      <c r="ON3" s="104"/>
      <c r="OO3" s="104"/>
      <c r="OP3" s="104"/>
      <c r="OQ3" s="104"/>
      <c r="OR3" s="104"/>
      <c r="OS3" s="104"/>
      <c r="OT3" s="104"/>
      <c r="OU3" s="104"/>
      <c r="OV3" s="104"/>
      <c r="OW3" s="104"/>
      <c r="OX3" s="104"/>
      <c r="OY3" s="104"/>
      <c r="OZ3" s="104"/>
      <c r="PA3" s="104"/>
      <c r="PB3" s="104"/>
      <c r="PC3" s="104"/>
      <c r="PD3" s="104"/>
      <c r="PE3" s="104"/>
      <c r="PF3" s="104"/>
      <c r="PG3" s="104"/>
      <c r="PH3" s="104"/>
      <c r="PI3" s="104"/>
      <c r="PJ3" s="104"/>
      <c r="PK3" s="104"/>
      <c r="PL3" s="104"/>
      <c r="PM3" s="104"/>
      <c r="PN3" s="104"/>
      <c r="PO3" s="104"/>
      <c r="PP3" s="104"/>
      <c r="PQ3" s="104"/>
      <c r="PR3" s="104"/>
      <c r="PS3" s="104"/>
      <c r="PT3" s="104"/>
      <c r="PU3" s="104"/>
      <c r="PV3" s="104"/>
      <c r="PW3" s="104"/>
      <c r="PX3" s="104"/>
      <c r="PY3" s="104"/>
      <c r="PZ3" s="104"/>
      <c r="QA3" s="104"/>
      <c r="QB3" s="104"/>
      <c r="QC3" s="104"/>
      <c r="QD3" s="104"/>
      <c r="QE3" s="104"/>
      <c r="QF3" s="104"/>
      <c r="QG3" s="104"/>
      <c r="QH3" s="104"/>
      <c r="QI3" s="104"/>
      <c r="QJ3" s="104"/>
      <c r="QK3" s="104"/>
      <c r="QL3" s="104"/>
      <c r="QM3" s="104"/>
      <c r="QN3" s="104"/>
      <c r="QO3" s="104"/>
      <c r="QP3" s="104"/>
      <c r="QQ3" s="104"/>
      <c r="QR3" s="104"/>
      <c r="QS3" s="104"/>
      <c r="QT3" s="104"/>
      <c r="QU3" s="104"/>
      <c r="QV3" s="104"/>
      <c r="QW3" s="104"/>
      <c r="QX3" s="104"/>
      <c r="QY3" s="104"/>
      <c r="QZ3" s="104"/>
      <c r="RA3" s="104"/>
      <c r="RB3" s="104"/>
      <c r="RC3" s="104"/>
      <c r="RD3" s="104"/>
      <c r="RE3" s="104"/>
      <c r="RF3" s="104"/>
      <c r="RG3" s="104"/>
      <c r="RH3" s="104"/>
      <c r="RI3" s="104"/>
      <c r="RJ3" s="104"/>
      <c r="RK3" s="104"/>
      <c r="RL3" s="104"/>
      <c r="RM3" s="104"/>
      <c r="RN3" s="104"/>
      <c r="RO3" s="104"/>
      <c r="RP3" s="104"/>
      <c r="RQ3" s="104"/>
      <c r="RR3" s="104"/>
      <c r="RS3" s="104"/>
      <c r="RT3" s="104"/>
      <c r="RU3" s="104"/>
      <c r="RV3" s="104"/>
      <c r="RW3" s="104"/>
      <c r="RX3" s="104"/>
      <c r="RY3" s="104"/>
      <c r="RZ3" s="104"/>
      <c r="SA3" s="104"/>
      <c r="SB3" s="104"/>
      <c r="SC3" s="104"/>
      <c r="SD3" s="104"/>
      <c r="SE3" s="104"/>
      <c r="SF3" s="104"/>
      <c r="SG3" s="104"/>
      <c r="SH3" s="104"/>
      <c r="SI3" s="104"/>
      <c r="SJ3" s="104"/>
      <c r="SK3" s="104"/>
      <c r="SL3" s="104"/>
      <c r="SM3" s="104"/>
      <c r="SN3" s="104"/>
      <c r="SO3" s="104"/>
      <c r="SP3" s="104"/>
      <c r="SQ3" s="104"/>
      <c r="SR3" s="104"/>
      <c r="SS3" s="104"/>
      <c r="ST3" s="104"/>
      <c r="SU3" s="104"/>
      <c r="SV3" s="104"/>
      <c r="SW3" s="104"/>
      <c r="SX3" s="104"/>
      <c r="SY3" s="104"/>
      <c r="SZ3" s="104"/>
      <c r="TA3" s="104"/>
      <c r="TB3" s="104"/>
      <c r="TC3" s="104"/>
      <c r="TD3" s="104"/>
      <c r="TE3" s="104"/>
      <c r="TF3" s="104"/>
      <c r="TG3" s="104"/>
      <c r="TH3" s="104"/>
      <c r="TI3" s="104"/>
      <c r="TJ3" s="104"/>
      <c r="TK3" s="104"/>
      <c r="TL3" s="104"/>
      <c r="TM3" s="104"/>
      <c r="TN3" s="104"/>
      <c r="TO3" s="104"/>
      <c r="TP3" s="104"/>
      <c r="TQ3" s="104"/>
      <c r="TR3" s="104"/>
      <c r="TS3" s="104"/>
      <c r="TT3" s="104"/>
      <c r="TU3" s="104"/>
      <c r="TV3" s="104"/>
      <c r="TW3" s="104"/>
      <c r="TX3" s="104"/>
      <c r="TY3" s="104"/>
      <c r="TZ3" s="104"/>
      <c r="UA3" s="104"/>
      <c r="UB3" s="104"/>
      <c r="UC3" s="104"/>
      <c r="UD3" s="104"/>
      <c r="UE3" s="104"/>
      <c r="UF3" s="104"/>
      <c r="UG3" s="104"/>
      <c r="UH3" s="104"/>
      <c r="UI3" s="104"/>
      <c r="UJ3" s="104"/>
      <c r="UK3" s="104"/>
      <c r="UL3" s="104"/>
      <c r="UM3" s="104"/>
      <c r="UN3" s="104"/>
      <c r="UO3" s="104"/>
      <c r="UP3" s="104"/>
      <c r="UQ3" s="104"/>
      <c r="UR3" s="104"/>
      <c r="US3" s="104"/>
      <c r="UT3" s="104"/>
      <c r="UU3" s="104"/>
      <c r="UV3" s="104"/>
      <c r="UW3" s="104"/>
      <c r="UX3" s="104"/>
      <c r="UY3" s="104"/>
      <c r="UZ3" s="104"/>
      <c r="VA3" s="104"/>
      <c r="VB3" s="104"/>
      <c r="VC3" s="104"/>
      <c r="VD3" s="104"/>
      <c r="VE3" s="104"/>
      <c r="VF3" s="104"/>
      <c r="VG3" s="104"/>
      <c r="VH3" s="104"/>
      <c r="VI3" s="104"/>
      <c r="VJ3" s="104"/>
      <c r="VK3" s="104"/>
      <c r="VL3" s="104"/>
      <c r="VM3" s="104"/>
      <c r="VN3" s="104"/>
      <c r="VO3" s="104"/>
      <c r="VP3" s="104"/>
      <c r="VQ3" s="104"/>
      <c r="VR3" s="104"/>
      <c r="VS3" s="104"/>
      <c r="VT3" s="104"/>
      <c r="VU3" s="104"/>
      <c r="VV3" s="104"/>
      <c r="VW3" s="104"/>
      <c r="VX3" s="104"/>
      <c r="VY3" s="104"/>
      <c r="VZ3" s="104"/>
      <c r="WA3" s="104"/>
      <c r="WB3" s="104"/>
      <c r="WC3" s="104"/>
      <c r="WD3" s="104"/>
      <c r="WE3" s="104"/>
      <c r="WF3" s="104"/>
      <c r="WG3" s="104"/>
      <c r="WH3" s="104"/>
      <c r="WI3" s="104"/>
      <c r="WJ3" s="104"/>
      <c r="WK3" s="104"/>
      <c r="WL3" s="104"/>
      <c r="WM3" s="104"/>
      <c r="WN3" s="104"/>
      <c r="WO3" s="104"/>
      <c r="WP3" s="104"/>
      <c r="WQ3" s="104"/>
      <c r="WR3" s="104"/>
      <c r="WS3" s="104"/>
      <c r="WT3" s="104"/>
      <c r="WU3" s="104"/>
      <c r="WV3" s="104"/>
      <c r="WW3" s="104"/>
      <c r="WX3" s="104"/>
      <c r="WY3" s="104"/>
      <c r="WZ3" s="104"/>
      <c r="XA3" s="104"/>
      <c r="XB3" s="104"/>
      <c r="XC3" s="104"/>
      <c r="XD3" s="104"/>
      <c r="XE3" s="104"/>
      <c r="XF3" s="104"/>
      <c r="XG3" s="104"/>
      <c r="XH3" s="104"/>
      <c r="XI3" s="104"/>
      <c r="XJ3" s="104"/>
      <c r="XK3" s="104"/>
      <c r="XL3" s="104"/>
      <c r="XM3" s="104"/>
      <c r="XN3" s="104"/>
      <c r="XO3" s="104"/>
      <c r="XP3" s="104"/>
      <c r="XQ3" s="104"/>
      <c r="XR3" s="104"/>
      <c r="XS3" s="104"/>
      <c r="XT3" s="104"/>
      <c r="XU3" s="104"/>
      <c r="XV3" s="104"/>
      <c r="XW3" s="104"/>
      <c r="XX3" s="104"/>
      <c r="XY3" s="104"/>
      <c r="XZ3" s="104"/>
      <c r="YA3" s="104"/>
      <c r="YB3" s="104"/>
      <c r="YC3" s="104"/>
      <c r="YD3" s="104"/>
      <c r="YE3" s="104"/>
      <c r="YF3" s="104"/>
      <c r="YG3" s="104"/>
      <c r="YH3" s="104"/>
      <c r="YI3" s="104"/>
      <c r="YJ3" s="104"/>
      <c r="YK3" s="104"/>
      <c r="YL3" s="104"/>
      <c r="YM3" s="104"/>
      <c r="YN3" s="104"/>
      <c r="YO3" s="104"/>
      <c r="YP3" s="104"/>
      <c r="YQ3" s="104"/>
      <c r="YR3" s="104"/>
      <c r="YS3" s="104"/>
      <c r="YT3" s="104"/>
      <c r="YU3" s="104"/>
      <c r="YV3" s="104"/>
      <c r="YW3" s="104"/>
      <c r="YX3" s="104"/>
      <c r="YY3" s="104"/>
      <c r="YZ3" s="104"/>
      <c r="ZA3" s="104"/>
      <c r="ZB3" s="104"/>
      <c r="ZC3" s="104"/>
      <c r="ZD3" s="104"/>
      <c r="ZE3" s="104"/>
      <c r="ZF3" s="104"/>
      <c r="ZG3" s="104"/>
      <c r="ZH3" s="104"/>
      <c r="ZI3" s="104"/>
      <c r="ZJ3" s="104"/>
      <c r="ZK3" s="104"/>
      <c r="ZL3" s="104"/>
      <c r="ZM3" s="104"/>
      <c r="ZN3" s="104"/>
      <c r="ZO3" s="104"/>
      <c r="ZP3" s="104"/>
      <c r="ZQ3" s="104"/>
      <c r="ZR3" s="104"/>
      <c r="ZS3" s="104"/>
      <c r="ZT3" s="104"/>
      <c r="ZU3" s="104"/>
      <c r="ZV3" s="104"/>
      <c r="ZW3" s="104"/>
      <c r="ZX3" s="104"/>
      <c r="ZY3" s="104"/>
      <c r="ZZ3" s="104"/>
      <c r="AAA3" s="104"/>
      <c r="AAB3" s="104"/>
      <c r="AAC3" s="104"/>
      <c r="AAD3" s="104"/>
      <c r="AAE3" s="104"/>
      <c r="AAF3" s="104"/>
      <c r="AAG3" s="104"/>
      <c r="AAH3" s="104"/>
      <c r="AAI3" s="104"/>
      <c r="AAJ3" s="104"/>
      <c r="AAK3" s="104"/>
      <c r="AAL3" s="104"/>
      <c r="AAM3" s="104"/>
      <c r="AAN3" s="104"/>
      <c r="AAO3" s="104"/>
      <c r="AAP3" s="104"/>
      <c r="AAQ3" s="104"/>
      <c r="AAR3" s="104"/>
      <c r="AAS3" s="104"/>
      <c r="AAT3" s="104"/>
      <c r="AAU3" s="104"/>
      <c r="AAV3" s="104"/>
      <c r="AAW3" s="104"/>
      <c r="AAX3" s="104"/>
      <c r="AAY3" s="104"/>
      <c r="AAZ3" s="104"/>
      <c r="ABA3" s="104"/>
      <c r="ABB3" s="104"/>
      <c r="ABC3" s="104"/>
      <c r="ABD3" s="104"/>
      <c r="ABE3" s="104"/>
      <c r="ABF3" s="104"/>
      <c r="ABG3" s="104"/>
      <c r="ABH3" s="104"/>
      <c r="ABI3" s="104"/>
      <c r="ABJ3" s="104"/>
      <c r="ABK3" s="104"/>
      <c r="ABL3" s="104"/>
      <c r="ABM3" s="104"/>
      <c r="ABN3" s="104"/>
      <c r="ABO3" s="104"/>
      <c r="ABP3" s="104"/>
      <c r="ABQ3" s="104"/>
      <c r="ABR3" s="104"/>
      <c r="ABS3" s="104"/>
      <c r="ABT3" s="104"/>
      <c r="ABU3" s="104"/>
      <c r="ABV3" s="104"/>
      <c r="ABW3" s="104"/>
      <c r="ABX3" s="104"/>
      <c r="ABY3" s="104"/>
      <c r="ABZ3" s="104"/>
      <c r="ACA3" s="104"/>
      <c r="ACB3" s="104"/>
      <c r="ACC3" s="104"/>
      <c r="ACD3" s="104"/>
      <c r="ACE3" s="104"/>
      <c r="ACF3" s="104"/>
      <c r="ACG3" s="104"/>
      <c r="ACH3" s="104"/>
      <c r="ACI3" s="104"/>
      <c r="ACJ3" s="104"/>
      <c r="ACK3" s="104"/>
      <c r="ACL3" s="104"/>
      <c r="ACM3" s="104"/>
      <c r="ACN3" s="104"/>
      <c r="ACO3" s="104"/>
      <c r="ACP3" s="104"/>
      <c r="ACQ3" s="104"/>
      <c r="ACR3" s="104"/>
      <c r="ACS3" s="104"/>
      <c r="ACT3" s="104"/>
      <c r="ACU3" s="104"/>
      <c r="ACV3" s="104"/>
      <c r="ACW3" s="104"/>
      <c r="ACX3" s="104"/>
      <c r="ACY3" s="104"/>
      <c r="ACZ3" s="104"/>
      <c r="ADA3" s="104"/>
      <c r="ADB3" s="104"/>
      <c r="ADC3" s="104"/>
      <c r="ADD3" s="104"/>
      <c r="ADE3" s="104"/>
      <c r="ADF3" s="104"/>
      <c r="ADG3" s="104"/>
      <c r="ADH3" s="104"/>
      <c r="ADI3" s="104"/>
      <c r="ADJ3" s="104"/>
      <c r="ADK3" s="104"/>
      <c r="ADL3" s="104"/>
      <c r="ADM3" s="104"/>
      <c r="ADN3" s="104"/>
      <c r="ADO3" s="104"/>
      <c r="ADP3" s="104"/>
      <c r="ADQ3" s="104"/>
      <c r="ADR3" s="104"/>
      <c r="ADS3" s="104"/>
      <c r="ADT3" s="104"/>
      <c r="ADU3" s="104"/>
      <c r="ADV3" s="104"/>
      <c r="ADW3" s="104"/>
      <c r="ADX3" s="104"/>
      <c r="ADY3" s="104"/>
      <c r="ADZ3" s="104"/>
      <c r="AEA3" s="104"/>
      <c r="AEB3" s="104"/>
      <c r="AEC3" s="104"/>
      <c r="AED3" s="104"/>
      <c r="AEE3" s="104"/>
      <c r="AEF3" s="104"/>
      <c r="AEG3" s="104"/>
      <c r="AEH3" s="104"/>
      <c r="AEI3" s="104"/>
      <c r="AEJ3" s="104"/>
      <c r="AEK3" s="104"/>
      <c r="AEL3" s="104"/>
      <c r="AEM3" s="104"/>
      <c r="AEN3" s="104"/>
      <c r="AEO3" s="104"/>
      <c r="AEP3" s="104"/>
      <c r="AEQ3" s="104"/>
      <c r="AER3" s="104"/>
      <c r="AES3" s="104"/>
      <c r="AET3" s="104"/>
      <c r="AEU3" s="104"/>
      <c r="AEV3" s="104"/>
      <c r="AEW3" s="104"/>
      <c r="AEX3" s="104"/>
      <c r="AEY3" s="104"/>
      <c r="AEZ3" s="104"/>
      <c r="AFA3" s="104"/>
      <c r="AFB3" s="104"/>
      <c r="AFC3" s="104"/>
      <c r="AFD3" s="104"/>
      <c r="AFE3" s="104"/>
      <c r="AFF3" s="104"/>
      <c r="AFG3" s="104"/>
      <c r="AFH3" s="104"/>
      <c r="AFI3" s="104"/>
      <c r="AFJ3" s="104"/>
      <c r="AFK3" s="104"/>
      <c r="AFL3" s="104"/>
      <c r="AFM3" s="104"/>
      <c r="AFN3" s="104"/>
      <c r="AFO3" s="104"/>
      <c r="AFP3" s="104"/>
      <c r="AFQ3" s="104"/>
      <c r="AFR3" s="104"/>
      <c r="AFS3" s="104"/>
      <c r="AFT3" s="104"/>
      <c r="AFU3" s="104"/>
      <c r="AFV3" s="104"/>
      <c r="AFW3" s="104"/>
      <c r="AFX3" s="104"/>
      <c r="AFY3" s="104"/>
      <c r="AFZ3" s="104"/>
      <c r="AGA3" s="104"/>
      <c r="AGB3" s="104"/>
      <c r="AGC3" s="104"/>
      <c r="AGD3" s="104"/>
      <c r="AGE3" s="104"/>
      <c r="AGF3" s="104"/>
      <c r="AGG3" s="104"/>
      <c r="AGH3" s="104"/>
      <c r="AGI3" s="104"/>
      <c r="AGJ3" s="104"/>
      <c r="AGK3" s="104"/>
      <c r="AGL3" s="104"/>
      <c r="AGM3" s="104"/>
      <c r="AGN3" s="104"/>
      <c r="AGO3" s="104"/>
      <c r="AGP3" s="104"/>
      <c r="AGQ3" s="104"/>
      <c r="AGR3" s="104"/>
      <c r="AGS3" s="104"/>
      <c r="AGT3" s="104"/>
      <c r="AGU3" s="104"/>
      <c r="AGV3" s="104"/>
      <c r="AGW3" s="104"/>
      <c r="AGX3" s="104"/>
      <c r="AGY3" s="104"/>
      <c r="AGZ3" s="104"/>
      <c r="AHA3" s="104"/>
      <c r="AHB3" s="104"/>
      <c r="AHC3" s="104"/>
      <c r="AHD3" s="104"/>
      <c r="AHE3" s="104"/>
      <c r="AHF3" s="104"/>
      <c r="AHG3" s="104"/>
      <c r="AHH3" s="104"/>
      <c r="AHI3" s="104"/>
      <c r="AHJ3" s="104"/>
      <c r="AHK3" s="104"/>
      <c r="AHL3" s="104"/>
      <c r="AHM3" s="104"/>
      <c r="AHN3" s="104"/>
      <c r="AHO3" s="104"/>
      <c r="AHP3" s="104"/>
      <c r="AHQ3" s="104"/>
      <c r="AHR3" s="104"/>
      <c r="AHS3" s="104"/>
      <c r="AHT3" s="104"/>
      <c r="AHU3" s="104"/>
      <c r="AHV3" s="104"/>
      <c r="AHW3" s="104"/>
      <c r="AHX3" s="104"/>
      <c r="AHY3" s="104"/>
      <c r="AHZ3" s="104"/>
      <c r="AIA3" s="104"/>
      <c r="AIB3" s="104"/>
      <c r="AIC3" s="104"/>
      <c r="AID3" s="104"/>
      <c r="AIE3" s="104"/>
      <c r="AIF3" s="104"/>
      <c r="AIG3" s="104"/>
      <c r="AIH3" s="104"/>
      <c r="AII3" s="104"/>
      <c r="AIJ3" s="104"/>
      <c r="AIK3" s="104"/>
      <c r="AIL3" s="104"/>
      <c r="AIM3" s="104"/>
      <c r="AIN3" s="104"/>
      <c r="AIO3" s="104"/>
      <c r="AIP3" s="104"/>
      <c r="AIQ3" s="104"/>
      <c r="AIR3" s="104"/>
      <c r="AIS3" s="104"/>
      <c r="AIT3" s="104"/>
      <c r="AIU3" s="104"/>
      <c r="AIV3" s="104"/>
      <c r="AIW3" s="104"/>
      <c r="AIX3" s="104"/>
      <c r="AIY3" s="104"/>
      <c r="AIZ3" s="104"/>
      <c r="AJA3" s="104"/>
      <c r="AJB3" s="104"/>
      <c r="AJC3" s="104"/>
      <c r="AJD3" s="104"/>
      <c r="AJE3" s="104"/>
      <c r="AJF3" s="104"/>
      <c r="AJG3" s="104"/>
      <c r="AJH3" s="104"/>
      <c r="AJI3" s="104"/>
      <c r="AJJ3" s="104"/>
      <c r="AJK3" s="104"/>
      <c r="AJL3" s="104"/>
      <c r="AJM3" s="104"/>
      <c r="AJN3" s="104"/>
      <c r="AJO3" s="104"/>
      <c r="AJP3" s="104"/>
      <c r="AJQ3" s="104"/>
      <c r="AJR3" s="104"/>
      <c r="AJS3" s="104"/>
      <c r="AJT3" s="104"/>
      <c r="AJU3" s="104"/>
      <c r="AJV3" s="104"/>
      <c r="AJW3" s="104"/>
      <c r="AJX3" s="104"/>
      <c r="AJY3" s="104"/>
      <c r="AJZ3" s="104"/>
      <c r="AKA3" s="104"/>
      <c r="AKB3" s="104"/>
      <c r="AKC3" s="104"/>
      <c r="AKD3" s="104"/>
      <c r="AKE3" s="104"/>
      <c r="AKF3" s="104"/>
      <c r="AKG3" s="104"/>
      <c r="AKH3" s="104"/>
      <c r="AKI3" s="104"/>
      <c r="AKJ3" s="104"/>
      <c r="AKK3" s="104"/>
      <c r="AKL3" s="104"/>
      <c r="AKM3" s="104"/>
      <c r="AKN3" s="104"/>
      <c r="AKO3" s="104"/>
      <c r="AKP3" s="104"/>
      <c r="AKQ3" s="104"/>
      <c r="AKR3" s="104"/>
      <c r="AKS3" s="104"/>
      <c r="AKT3" s="104"/>
      <c r="AKU3" s="104"/>
      <c r="AKV3" s="104"/>
      <c r="AKW3" s="104"/>
      <c r="AKX3" s="104"/>
      <c r="AKY3" s="104"/>
      <c r="AKZ3" s="104"/>
      <c r="ALA3" s="104"/>
      <c r="ALB3" s="104"/>
      <c r="ALC3" s="104"/>
      <c r="ALD3" s="104"/>
      <c r="ALE3" s="104"/>
      <c r="ALF3" s="104"/>
      <c r="ALG3" s="104"/>
      <c r="ALH3" s="104"/>
      <c r="ALI3" s="104"/>
      <c r="ALJ3" s="104"/>
      <c r="ALK3" s="104"/>
      <c r="ALL3" s="104"/>
      <c r="ALM3" s="104"/>
      <c r="ALN3" s="104"/>
      <c r="ALO3" s="104"/>
      <c r="ALP3" s="104"/>
      <c r="ALQ3" s="104"/>
      <c r="ALR3" s="104"/>
      <c r="ALS3" s="104"/>
      <c r="ALT3" s="104"/>
      <c r="ALU3" s="104"/>
      <c r="ALV3" s="104"/>
      <c r="ALW3" s="104"/>
      <c r="ALX3" s="104"/>
      <c r="ALY3" s="104"/>
      <c r="ALZ3" s="104"/>
      <c r="AMA3" s="104"/>
      <c r="AMB3" s="104"/>
      <c r="AMC3" s="104"/>
      <c r="AMD3" s="104"/>
      <c r="AME3" s="104"/>
      <c r="AMF3" s="104"/>
      <c r="AMG3" s="104"/>
      <c r="AMH3" s="104"/>
      <c r="AMI3" s="104"/>
      <c r="AMJ3" s="104"/>
      <c r="AMK3" s="104"/>
      <c r="AML3" s="104"/>
      <c r="AMM3" s="104"/>
      <c r="AMN3" s="104"/>
      <c r="AMO3" s="104"/>
      <c r="AMP3" s="104"/>
      <c r="AMQ3" s="104"/>
      <c r="AMR3" s="104"/>
      <c r="AMS3" s="104"/>
      <c r="AMT3" s="104"/>
      <c r="AMU3" s="104"/>
      <c r="AMV3" s="104"/>
      <c r="AMW3" s="104"/>
      <c r="AMX3" s="104"/>
      <c r="AMY3" s="104"/>
      <c r="AMZ3" s="104"/>
      <c r="ANA3" s="104"/>
      <c r="ANB3" s="104"/>
      <c r="ANC3" s="104"/>
      <c r="AND3" s="104"/>
      <c r="ANE3" s="104"/>
      <c r="ANF3" s="104"/>
      <c r="ANG3" s="104"/>
      <c r="ANH3" s="104"/>
      <c r="ANI3" s="104"/>
      <c r="ANJ3" s="104"/>
      <c r="ANK3" s="104"/>
      <c r="ANL3" s="104"/>
      <c r="ANM3" s="104"/>
      <c r="ANN3" s="104"/>
      <c r="ANO3" s="104"/>
      <c r="ANP3" s="104"/>
      <c r="ANQ3" s="104"/>
      <c r="ANR3" s="104"/>
      <c r="ANS3" s="104"/>
      <c r="ANT3" s="104"/>
      <c r="ANU3" s="104"/>
      <c r="ANV3" s="104"/>
      <c r="ANW3" s="104"/>
      <c r="ANX3" s="104"/>
      <c r="ANY3" s="104"/>
      <c r="ANZ3" s="104"/>
      <c r="AOA3" s="104"/>
      <c r="AOB3" s="104"/>
      <c r="AOC3" s="104"/>
      <c r="AOD3" s="104"/>
      <c r="AOE3" s="104"/>
      <c r="AOF3" s="104"/>
      <c r="AOG3" s="104"/>
      <c r="AOH3" s="104"/>
      <c r="AOI3" s="104"/>
      <c r="AOJ3" s="104"/>
      <c r="AOK3" s="104"/>
      <c r="AOL3" s="104"/>
      <c r="AOM3" s="104"/>
      <c r="AON3" s="104"/>
      <c r="AOO3" s="104"/>
      <c r="AOP3" s="104"/>
      <c r="AOQ3" s="104"/>
      <c r="AOR3" s="104"/>
      <c r="AOS3" s="104"/>
      <c r="AOT3" s="104"/>
      <c r="AOU3" s="104"/>
      <c r="AOV3" s="104"/>
      <c r="AOW3" s="104"/>
      <c r="AOX3" s="104"/>
      <c r="AOY3" s="104"/>
      <c r="AOZ3" s="104"/>
      <c r="APA3" s="104"/>
      <c r="APB3" s="104"/>
      <c r="APC3" s="104"/>
      <c r="APD3" s="104"/>
      <c r="APE3" s="104"/>
      <c r="APF3" s="104"/>
      <c r="APG3" s="104"/>
      <c r="APH3" s="104"/>
      <c r="API3" s="104"/>
      <c r="APJ3" s="104"/>
      <c r="APK3" s="104"/>
      <c r="APL3" s="104"/>
      <c r="APM3" s="104"/>
      <c r="APN3" s="104"/>
      <c r="APO3" s="104"/>
      <c r="APP3" s="104"/>
      <c r="APQ3" s="104"/>
      <c r="APR3" s="104"/>
      <c r="APS3" s="104"/>
      <c r="APT3" s="104"/>
      <c r="APU3" s="104"/>
      <c r="APV3" s="104"/>
      <c r="APW3" s="104"/>
      <c r="APX3" s="104"/>
      <c r="APY3" s="104"/>
      <c r="APZ3" s="104"/>
      <c r="AQA3" s="104"/>
      <c r="AQB3" s="104"/>
      <c r="AQC3" s="104"/>
      <c r="AQD3" s="104"/>
      <c r="AQE3" s="104"/>
      <c r="AQF3" s="104"/>
      <c r="AQG3" s="104"/>
      <c r="AQH3" s="104"/>
      <c r="AQI3" s="104"/>
      <c r="AQJ3" s="104"/>
      <c r="AQK3" s="104"/>
      <c r="AQL3" s="104"/>
      <c r="AQM3" s="104"/>
      <c r="AQN3" s="104"/>
      <c r="AQO3" s="104"/>
      <c r="AQP3" s="104"/>
      <c r="AQQ3" s="104"/>
      <c r="AQR3" s="104"/>
      <c r="AQS3" s="104"/>
      <c r="AQT3" s="104"/>
      <c r="AQU3" s="104"/>
      <c r="AQV3" s="104"/>
      <c r="AQW3" s="104"/>
      <c r="AQX3" s="104"/>
      <c r="AQY3" s="104"/>
      <c r="AQZ3" s="104"/>
      <c r="ARA3" s="104"/>
      <c r="ARB3" s="104"/>
      <c r="ARC3" s="104"/>
      <c r="ARD3" s="104"/>
      <c r="ARE3" s="104"/>
      <c r="ARF3" s="104"/>
      <c r="ARG3" s="104"/>
      <c r="ARH3" s="104"/>
      <c r="ARI3" s="104"/>
      <c r="ARJ3" s="104"/>
      <c r="ARK3" s="104"/>
      <c r="ARL3" s="104"/>
      <c r="ARM3" s="104"/>
      <c r="ARN3" s="104"/>
      <c r="ARO3" s="104"/>
      <c r="ARP3" s="104"/>
      <c r="ARQ3" s="104"/>
      <c r="ARR3" s="104"/>
      <c r="ARS3" s="104"/>
      <c r="ART3" s="104"/>
      <c r="ARU3" s="104"/>
      <c r="ARV3" s="104"/>
      <c r="ARW3" s="104"/>
      <c r="ARX3" s="104"/>
      <c r="ARY3" s="104"/>
      <c r="ARZ3" s="104"/>
      <c r="ASA3" s="104"/>
      <c r="ASB3" s="104"/>
      <c r="ASC3" s="104"/>
      <c r="ASD3" s="104"/>
      <c r="ASE3" s="104"/>
      <c r="ASF3" s="104"/>
      <c r="ASG3" s="104"/>
      <c r="ASH3" s="104"/>
      <c r="ASI3" s="104"/>
      <c r="ASJ3" s="104"/>
      <c r="ASK3" s="104"/>
      <c r="ASL3" s="104"/>
      <c r="ASM3" s="104"/>
      <c r="ASN3" s="104"/>
      <c r="ASO3" s="104"/>
      <c r="ASP3" s="104"/>
      <c r="ASQ3" s="104"/>
      <c r="ASR3" s="104"/>
      <c r="ASS3" s="104"/>
      <c r="AST3" s="104"/>
      <c r="ASU3" s="104"/>
      <c r="ASV3" s="104"/>
      <c r="ASW3" s="104"/>
      <c r="ASX3" s="104"/>
      <c r="ASY3" s="104"/>
      <c r="ASZ3" s="104"/>
      <c r="ATA3" s="104"/>
      <c r="ATB3" s="104"/>
      <c r="ATC3" s="104"/>
      <c r="ATD3" s="104"/>
      <c r="ATE3" s="104"/>
      <c r="ATF3" s="104"/>
      <c r="ATG3" s="104"/>
      <c r="ATH3" s="104"/>
      <c r="ATI3" s="104"/>
      <c r="ATJ3" s="104"/>
      <c r="ATK3" s="104"/>
      <c r="ATL3" s="104"/>
      <c r="ATM3" s="104"/>
      <c r="ATN3" s="104"/>
      <c r="ATO3" s="104"/>
      <c r="ATP3" s="104"/>
      <c r="ATQ3" s="104"/>
      <c r="ATR3" s="104"/>
      <c r="ATS3" s="104"/>
      <c r="ATT3" s="104"/>
      <c r="ATU3" s="104"/>
      <c r="ATV3" s="104"/>
      <c r="ATW3" s="104"/>
      <c r="ATX3" s="104"/>
      <c r="ATY3" s="104"/>
      <c r="ATZ3" s="104"/>
      <c r="AUA3" s="104"/>
      <c r="AUB3" s="104"/>
      <c r="AUC3" s="104"/>
      <c r="AUD3" s="104"/>
      <c r="AUE3" s="104"/>
      <c r="AUF3" s="104"/>
      <c r="AUG3" s="104"/>
      <c r="AUH3" s="104"/>
      <c r="AUI3" s="104"/>
      <c r="AUJ3" s="104"/>
      <c r="AUK3" s="104"/>
      <c r="AUL3" s="104"/>
      <c r="AUM3" s="104"/>
      <c r="AUN3" s="104"/>
      <c r="AUO3" s="104"/>
      <c r="AUP3" s="104"/>
      <c r="AUQ3" s="104"/>
      <c r="AUR3" s="104"/>
      <c r="AUS3" s="104"/>
      <c r="AUT3" s="104"/>
      <c r="AUU3" s="104"/>
      <c r="AUV3" s="104"/>
      <c r="AUW3" s="104"/>
      <c r="AUX3" s="104"/>
      <c r="AUY3" s="104"/>
      <c r="AUZ3" s="104"/>
      <c r="AVA3" s="104"/>
      <c r="AVB3" s="104"/>
      <c r="AVC3" s="104"/>
      <c r="AVD3" s="104"/>
      <c r="AVE3" s="104"/>
      <c r="AVF3" s="104"/>
      <c r="AVG3" s="104"/>
      <c r="AVH3" s="104"/>
      <c r="AVI3" s="104"/>
      <c r="AVJ3" s="104"/>
      <c r="AVK3" s="104"/>
      <c r="AVL3" s="104"/>
      <c r="AVM3" s="104"/>
      <c r="AVN3" s="104"/>
      <c r="AVO3" s="104"/>
      <c r="AVP3" s="104"/>
      <c r="AVQ3" s="104"/>
      <c r="AVR3" s="104"/>
      <c r="AVS3" s="104"/>
      <c r="AVT3" s="104"/>
      <c r="AVU3" s="104"/>
      <c r="AVV3" s="104"/>
      <c r="AVW3" s="104"/>
      <c r="AVX3" s="104"/>
      <c r="AVY3" s="104"/>
      <c r="AVZ3" s="104"/>
      <c r="AWA3" s="104"/>
      <c r="AWB3" s="104"/>
      <c r="AWC3" s="104"/>
      <c r="AWD3" s="104"/>
      <c r="AWE3" s="104"/>
      <c r="AWF3" s="104"/>
      <c r="AWG3" s="104"/>
      <c r="AWH3" s="104"/>
      <c r="AWI3" s="104"/>
      <c r="AWJ3" s="104"/>
      <c r="AWK3" s="104"/>
      <c r="AWL3" s="104"/>
      <c r="AWM3" s="104"/>
      <c r="AWN3" s="104"/>
      <c r="AWO3" s="104"/>
      <c r="AWP3" s="104"/>
      <c r="AWQ3" s="104"/>
      <c r="AWR3" s="104"/>
      <c r="AWS3" s="104"/>
      <c r="AWT3" s="104"/>
      <c r="AWU3" s="104"/>
      <c r="AWV3" s="104"/>
      <c r="AWW3" s="104"/>
      <c r="AWX3" s="104"/>
      <c r="AWY3" s="104"/>
      <c r="AWZ3" s="104"/>
      <c r="AXA3" s="104"/>
      <c r="AXB3" s="104"/>
      <c r="AXC3" s="104"/>
      <c r="AXD3" s="104"/>
      <c r="AXE3" s="104"/>
      <c r="AXF3" s="104"/>
      <c r="AXG3" s="104"/>
      <c r="AXH3" s="104"/>
      <c r="AXI3" s="104"/>
      <c r="AXJ3" s="104"/>
      <c r="AXK3" s="104"/>
      <c r="AXL3" s="104"/>
      <c r="AXM3" s="104"/>
      <c r="AXN3" s="104"/>
      <c r="AXO3" s="104"/>
      <c r="AXP3" s="104"/>
      <c r="AXQ3" s="104"/>
      <c r="AXR3" s="104"/>
      <c r="AXS3" s="104"/>
      <c r="AXT3" s="104"/>
      <c r="AXU3" s="104"/>
      <c r="AXV3" s="104"/>
      <c r="AXW3" s="104"/>
      <c r="AXX3" s="104"/>
      <c r="AXY3" s="104"/>
      <c r="AXZ3" s="104"/>
      <c r="AYA3" s="104"/>
      <c r="AYB3" s="104"/>
      <c r="AYC3" s="104"/>
      <c r="AYD3" s="104"/>
      <c r="AYE3" s="104"/>
      <c r="AYF3" s="104"/>
      <c r="AYG3" s="104"/>
      <c r="AYH3" s="104"/>
      <c r="AYI3" s="104"/>
      <c r="AYJ3" s="104"/>
      <c r="AYK3" s="104"/>
      <c r="AYL3" s="104"/>
      <c r="AYM3" s="104"/>
      <c r="AYN3" s="104"/>
      <c r="AYO3" s="104"/>
      <c r="AYP3" s="104"/>
      <c r="AYQ3" s="104"/>
      <c r="AYR3" s="104"/>
      <c r="AYS3" s="104"/>
      <c r="AYT3" s="104"/>
      <c r="AYU3" s="104"/>
      <c r="AYV3" s="104"/>
      <c r="AYW3" s="104"/>
      <c r="AYX3" s="104"/>
      <c r="AYY3" s="104"/>
      <c r="AYZ3" s="104"/>
      <c r="AZA3" s="104"/>
      <c r="AZB3" s="104"/>
      <c r="AZC3" s="104"/>
      <c r="AZD3" s="104"/>
      <c r="AZE3" s="104"/>
      <c r="AZF3" s="104"/>
      <c r="AZG3" s="104"/>
      <c r="AZH3" s="104"/>
      <c r="AZI3" s="104"/>
      <c r="AZJ3" s="104"/>
      <c r="AZK3" s="104"/>
      <c r="AZL3" s="104"/>
      <c r="AZM3" s="104"/>
      <c r="AZN3" s="104"/>
      <c r="AZO3" s="104"/>
      <c r="AZP3" s="104"/>
      <c r="AZQ3" s="104"/>
      <c r="AZR3" s="104"/>
      <c r="AZS3" s="104"/>
      <c r="AZT3" s="104"/>
      <c r="AZU3" s="104"/>
      <c r="AZV3" s="104"/>
      <c r="AZW3" s="104"/>
      <c r="AZX3" s="104"/>
      <c r="AZY3" s="104"/>
      <c r="AZZ3" s="104"/>
      <c r="BAA3" s="104"/>
      <c r="BAB3" s="104"/>
      <c r="BAC3" s="104"/>
      <c r="BAD3" s="104"/>
      <c r="BAE3" s="104"/>
      <c r="BAF3" s="104"/>
      <c r="BAG3" s="104"/>
      <c r="BAH3" s="104"/>
      <c r="BAI3" s="104"/>
      <c r="BAJ3" s="104"/>
      <c r="BAK3" s="104"/>
      <c r="BAL3" s="104"/>
      <c r="BAM3" s="104"/>
      <c r="BAN3" s="104"/>
      <c r="BAO3" s="104"/>
      <c r="BAP3" s="104"/>
      <c r="BAQ3" s="104"/>
      <c r="BAR3" s="104"/>
      <c r="BAS3" s="104"/>
      <c r="BAT3" s="104"/>
      <c r="BAU3" s="104"/>
      <c r="BAV3" s="104"/>
      <c r="BAW3" s="104"/>
      <c r="BAX3" s="104"/>
      <c r="BAY3" s="104"/>
      <c r="BAZ3" s="104"/>
      <c r="BBA3" s="104"/>
      <c r="BBB3" s="104"/>
      <c r="BBC3" s="104"/>
      <c r="BBD3" s="104"/>
      <c r="BBE3" s="104"/>
      <c r="BBF3" s="104"/>
      <c r="BBG3" s="104"/>
      <c r="BBH3" s="104"/>
      <c r="BBI3" s="104"/>
      <c r="BBJ3" s="104"/>
      <c r="BBK3" s="104"/>
      <c r="BBL3" s="104"/>
      <c r="BBM3" s="104"/>
      <c r="BBN3" s="104"/>
      <c r="BBO3" s="104"/>
      <c r="BBP3" s="104"/>
      <c r="BBQ3" s="104"/>
      <c r="BBR3" s="104"/>
      <c r="BBS3" s="104"/>
      <c r="BBT3" s="104"/>
      <c r="BBU3" s="104"/>
      <c r="BBV3" s="104"/>
      <c r="BBW3" s="104"/>
      <c r="BBX3" s="104"/>
      <c r="BBY3" s="104"/>
      <c r="BBZ3" s="104"/>
      <c r="BCA3" s="104"/>
      <c r="BCB3" s="104"/>
      <c r="BCC3" s="104"/>
      <c r="BCD3" s="104"/>
      <c r="BCE3" s="104"/>
      <c r="BCF3" s="104"/>
      <c r="BCG3" s="104"/>
      <c r="BCH3" s="104"/>
      <c r="BCI3" s="104"/>
      <c r="BCJ3" s="104"/>
      <c r="BCK3" s="104"/>
      <c r="BCL3" s="104"/>
      <c r="BCM3" s="104"/>
      <c r="BCN3" s="104"/>
      <c r="BCO3" s="104"/>
      <c r="BCP3" s="104"/>
      <c r="BCQ3" s="104"/>
      <c r="BCR3" s="104"/>
      <c r="BCS3" s="104"/>
      <c r="BCT3" s="104"/>
      <c r="BCU3" s="104"/>
      <c r="BCV3" s="104"/>
      <c r="BCW3" s="104"/>
      <c r="BCX3" s="104"/>
      <c r="BCY3" s="104"/>
      <c r="BCZ3" s="104"/>
      <c r="BDA3" s="104"/>
      <c r="BDB3" s="104"/>
      <c r="BDC3" s="104"/>
      <c r="BDD3" s="104"/>
      <c r="BDE3" s="104"/>
      <c r="BDF3" s="104"/>
      <c r="BDG3" s="104"/>
      <c r="BDH3" s="104"/>
      <c r="BDI3" s="104"/>
      <c r="BDJ3" s="104"/>
      <c r="BDK3" s="104"/>
      <c r="BDL3" s="104"/>
      <c r="BDM3" s="104"/>
      <c r="BDN3" s="104"/>
      <c r="BDO3" s="104"/>
      <c r="BDP3" s="104"/>
      <c r="BDQ3" s="104"/>
      <c r="BDR3" s="104"/>
      <c r="BDS3" s="104"/>
      <c r="BDT3" s="104"/>
      <c r="BDU3" s="104"/>
      <c r="BDV3" s="104"/>
      <c r="BDW3" s="104"/>
      <c r="BDX3" s="104"/>
      <c r="BDY3" s="104"/>
      <c r="BDZ3" s="104"/>
      <c r="BEA3" s="104"/>
      <c r="BEB3" s="104"/>
      <c r="BEC3" s="104"/>
      <c r="BED3" s="104"/>
      <c r="BEE3" s="104"/>
      <c r="BEF3" s="104"/>
      <c r="BEG3" s="104"/>
      <c r="BEH3" s="104"/>
      <c r="BEI3" s="104"/>
      <c r="BEJ3" s="104"/>
      <c r="BEK3" s="104"/>
      <c r="BEL3" s="104"/>
      <c r="BEM3" s="104"/>
      <c r="BEN3" s="104"/>
      <c r="BEO3" s="104"/>
      <c r="BEP3" s="104"/>
      <c r="BEQ3" s="104"/>
      <c r="BER3" s="104"/>
      <c r="BES3" s="104"/>
      <c r="BET3" s="104"/>
      <c r="BEU3" s="104"/>
      <c r="BEV3" s="104"/>
      <c r="BEW3" s="104"/>
      <c r="BEX3" s="104"/>
      <c r="BEY3" s="104"/>
      <c r="BEZ3" s="104"/>
      <c r="BFA3" s="104"/>
      <c r="BFB3" s="104"/>
      <c r="BFC3" s="104"/>
      <c r="BFD3" s="104"/>
      <c r="BFE3" s="104"/>
      <c r="BFF3" s="104"/>
      <c r="BFG3" s="104"/>
      <c r="BFH3" s="104"/>
      <c r="BFI3" s="104"/>
      <c r="BFJ3" s="104"/>
      <c r="BFK3" s="104"/>
      <c r="BFL3" s="104"/>
      <c r="BFM3" s="104"/>
      <c r="BFN3" s="104"/>
      <c r="BFO3" s="104"/>
      <c r="BFP3" s="104"/>
      <c r="BFQ3" s="104"/>
      <c r="BFR3" s="104"/>
      <c r="BFS3" s="104"/>
      <c r="BFT3" s="104"/>
      <c r="BFU3" s="104"/>
      <c r="BFV3" s="104"/>
      <c r="BFW3" s="104"/>
      <c r="BFX3" s="104"/>
      <c r="BFY3" s="104"/>
      <c r="BFZ3" s="104"/>
      <c r="BGA3" s="104"/>
      <c r="BGB3" s="104"/>
      <c r="BGC3" s="104"/>
      <c r="BGD3" s="104"/>
      <c r="BGE3" s="104"/>
      <c r="BGF3" s="104"/>
      <c r="BGG3" s="104"/>
      <c r="BGH3" s="104"/>
      <c r="BGI3" s="104"/>
      <c r="BGJ3" s="104"/>
      <c r="BGK3" s="104"/>
      <c r="BGL3" s="104"/>
      <c r="BGM3" s="104"/>
      <c r="BGN3" s="104"/>
      <c r="BGO3" s="104"/>
      <c r="BGP3" s="104"/>
      <c r="BGQ3" s="104"/>
      <c r="BGR3" s="104"/>
      <c r="BGS3" s="104"/>
      <c r="BGT3" s="104"/>
      <c r="BGU3" s="104"/>
      <c r="BGV3" s="104"/>
      <c r="BGW3" s="104"/>
      <c r="BGX3" s="104"/>
      <c r="BGY3" s="104"/>
      <c r="BGZ3" s="104"/>
      <c r="BHA3" s="104"/>
      <c r="BHB3" s="104"/>
      <c r="BHC3" s="104"/>
      <c r="BHD3" s="104"/>
      <c r="BHE3" s="104"/>
      <c r="BHF3" s="104"/>
      <c r="BHG3" s="104"/>
      <c r="BHH3" s="104"/>
      <c r="BHI3" s="104"/>
      <c r="BHJ3" s="104"/>
      <c r="BHK3" s="104"/>
      <c r="BHL3" s="104"/>
      <c r="BHM3" s="104"/>
      <c r="BHN3" s="104"/>
      <c r="BHO3" s="104"/>
      <c r="BHP3" s="104"/>
      <c r="BHQ3" s="104"/>
      <c r="BHR3" s="104"/>
      <c r="BHS3" s="104"/>
      <c r="BHT3" s="104"/>
      <c r="BHU3" s="104"/>
      <c r="BHV3" s="104"/>
      <c r="BHW3" s="104"/>
      <c r="BHX3" s="104"/>
      <c r="BHY3" s="104"/>
      <c r="BHZ3" s="104"/>
      <c r="BIA3" s="104"/>
      <c r="BIB3" s="104"/>
      <c r="BIC3" s="104"/>
      <c r="BID3" s="104"/>
      <c r="BIE3" s="104"/>
      <c r="BIF3" s="104"/>
      <c r="BIG3" s="104"/>
      <c r="BIH3" s="104"/>
      <c r="BII3" s="104"/>
      <c r="BIJ3" s="104"/>
      <c r="BIK3" s="104"/>
      <c r="BIL3" s="104"/>
      <c r="BIM3" s="104"/>
      <c r="BIN3" s="104"/>
      <c r="BIO3" s="104"/>
      <c r="BIP3" s="104"/>
      <c r="BIQ3" s="104"/>
      <c r="BIR3" s="104"/>
      <c r="BIS3" s="104"/>
      <c r="BIT3" s="104"/>
      <c r="BIU3" s="104"/>
      <c r="BIV3" s="104"/>
      <c r="BIW3" s="104"/>
      <c r="BIX3" s="104"/>
      <c r="BIY3" s="104"/>
      <c r="BIZ3" s="104"/>
      <c r="BJA3" s="104"/>
      <c r="BJB3" s="104"/>
      <c r="BJC3" s="104"/>
      <c r="BJD3" s="104"/>
      <c r="BJE3" s="104"/>
      <c r="BJF3" s="104"/>
      <c r="BJG3" s="104"/>
      <c r="BJH3" s="104"/>
      <c r="BJI3" s="104"/>
      <c r="BJJ3" s="104"/>
      <c r="BJK3" s="104"/>
      <c r="BJL3" s="104"/>
      <c r="BJM3" s="104"/>
      <c r="BJN3" s="104"/>
      <c r="BJO3" s="104"/>
      <c r="BJP3" s="104"/>
      <c r="BJQ3" s="104"/>
      <c r="BJR3" s="104"/>
      <c r="BJS3" s="104"/>
      <c r="BJT3" s="104"/>
      <c r="BJU3" s="104"/>
      <c r="BJV3" s="104"/>
      <c r="BJW3" s="104"/>
      <c r="BJX3" s="104"/>
      <c r="BJY3" s="104"/>
      <c r="BJZ3" s="104"/>
      <c r="BKA3" s="104"/>
      <c r="BKB3" s="104"/>
      <c r="BKC3" s="104"/>
      <c r="BKD3" s="104"/>
      <c r="BKE3" s="104"/>
      <c r="BKF3" s="104"/>
      <c r="BKG3" s="104"/>
      <c r="BKH3" s="104"/>
      <c r="BKI3" s="104"/>
      <c r="BKJ3" s="104"/>
      <c r="BKK3" s="104"/>
      <c r="BKL3" s="104"/>
      <c r="BKM3" s="104"/>
      <c r="BKN3" s="104"/>
      <c r="BKO3" s="104"/>
      <c r="BKP3" s="104"/>
      <c r="BKQ3" s="104"/>
      <c r="BKR3" s="104"/>
      <c r="BKS3" s="104"/>
      <c r="BKT3" s="104"/>
      <c r="BKU3" s="104"/>
      <c r="BKV3" s="104"/>
      <c r="BKW3" s="104"/>
      <c r="BKX3" s="104"/>
      <c r="BKY3" s="104"/>
      <c r="BKZ3" s="104"/>
      <c r="BLA3" s="104"/>
      <c r="BLB3" s="104"/>
      <c r="BLC3" s="104"/>
      <c r="BLD3" s="104"/>
      <c r="BLE3" s="104"/>
      <c r="BLF3" s="104"/>
      <c r="BLG3" s="104"/>
      <c r="BLH3" s="104"/>
      <c r="BLI3" s="104"/>
      <c r="BLJ3" s="104"/>
      <c r="BLK3" s="104"/>
      <c r="BLL3" s="104"/>
      <c r="BLM3" s="104"/>
      <c r="BLN3" s="104"/>
      <c r="BLO3" s="104"/>
      <c r="BLP3" s="104"/>
      <c r="BLQ3" s="104"/>
      <c r="BLR3" s="104"/>
      <c r="BLS3" s="104"/>
      <c r="BLT3" s="104"/>
      <c r="BLU3" s="104"/>
      <c r="BLV3" s="104"/>
      <c r="BLW3" s="104"/>
      <c r="BLX3" s="104"/>
      <c r="BLY3" s="104"/>
      <c r="BLZ3" s="104"/>
      <c r="BMA3" s="104"/>
      <c r="BMB3" s="104"/>
      <c r="BMC3" s="104"/>
      <c r="BMD3" s="104"/>
      <c r="BME3" s="104"/>
      <c r="BMF3" s="104"/>
      <c r="BMG3" s="104"/>
      <c r="BMH3" s="104"/>
      <c r="BMI3" s="104"/>
      <c r="BMJ3" s="104"/>
      <c r="BMK3" s="104"/>
      <c r="BML3" s="104"/>
      <c r="BMM3" s="104"/>
      <c r="BMN3" s="104"/>
      <c r="BMO3" s="104"/>
      <c r="BMP3" s="104"/>
      <c r="BMQ3" s="104"/>
      <c r="BMR3" s="104"/>
      <c r="BMS3" s="104"/>
      <c r="BMT3" s="104"/>
      <c r="BMU3" s="104"/>
      <c r="BMV3" s="104"/>
      <c r="BMW3" s="104"/>
      <c r="BMX3" s="104"/>
      <c r="BMY3" s="104"/>
      <c r="BMZ3" s="104"/>
      <c r="BNA3" s="104"/>
      <c r="BNB3" s="104"/>
      <c r="BNC3" s="104"/>
      <c r="BND3" s="104"/>
      <c r="BNE3" s="104"/>
      <c r="BNF3" s="104"/>
      <c r="BNG3" s="104"/>
      <c r="BNH3" s="104"/>
      <c r="BNI3" s="104"/>
      <c r="BNJ3" s="104"/>
      <c r="BNK3" s="104"/>
      <c r="BNL3" s="104"/>
      <c r="BNM3" s="104"/>
      <c r="BNN3" s="104"/>
      <c r="BNO3" s="104"/>
      <c r="BNP3" s="104"/>
      <c r="BNQ3" s="104"/>
      <c r="BNR3" s="104"/>
      <c r="BNS3" s="104"/>
      <c r="BNT3" s="104"/>
      <c r="BNU3" s="104"/>
      <c r="BNV3" s="104"/>
      <c r="BNW3" s="104"/>
      <c r="BNX3" s="104"/>
      <c r="BNY3" s="104"/>
      <c r="BNZ3" s="104"/>
      <c r="BOA3" s="104"/>
      <c r="BOB3" s="104"/>
      <c r="BOC3" s="104"/>
      <c r="BOD3" s="104"/>
      <c r="BOE3" s="104"/>
      <c r="BOF3" s="104"/>
      <c r="BOG3" s="104"/>
      <c r="BOH3" s="104"/>
      <c r="BOI3" s="104"/>
      <c r="BOJ3" s="104"/>
      <c r="BOK3" s="104"/>
      <c r="BOL3" s="104"/>
      <c r="BOM3" s="104"/>
      <c r="BON3" s="104"/>
      <c r="BOO3" s="104"/>
      <c r="BOP3" s="104"/>
      <c r="BOQ3" s="104"/>
      <c r="BOR3" s="104"/>
      <c r="BOS3" s="104"/>
      <c r="BOT3" s="104"/>
      <c r="BOU3" s="104"/>
      <c r="BOV3" s="104"/>
      <c r="BOW3" s="104"/>
      <c r="BOX3" s="104"/>
      <c r="BOY3" s="104"/>
      <c r="BOZ3" s="104"/>
      <c r="BPA3" s="104"/>
      <c r="BPB3" s="104"/>
      <c r="BPC3" s="104"/>
      <c r="BPD3" s="104"/>
      <c r="BPE3" s="104"/>
      <c r="BPF3" s="104"/>
      <c r="BPG3" s="104"/>
      <c r="BPH3" s="104"/>
      <c r="BPI3" s="104"/>
      <c r="BPJ3" s="104"/>
      <c r="BPK3" s="104"/>
      <c r="BPL3" s="104"/>
      <c r="BPM3" s="104"/>
      <c r="BPN3" s="104"/>
      <c r="BPO3" s="104"/>
      <c r="BPP3" s="104"/>
      <c r="BPQ3" s="104"/>
      <c r="BPR3" s="104"/>
      <c r="BPS3" s="104"/>
      <c r="BPT3" s="104"/>
      <c r="BPU3" s="104"/>
      <c r="BPV3" s="104"/>
      <c r="BPW3" s="104"/>
      <c r="BPX3" s="104"/>
      <c r="BPY3" s="104"/>
      <c r="BPZ3" s="104"/>
      <c r="BQA3" s="104"/>
      <c r="BQB3" s="104"/>
      <c r="BQC3" s="104"/>
      <c r="BQD3" s="104"/>
      <c r="BQE3" s="104"/>
      <c r="BQF3" s="104"/>
      <c r="BQG3" s="104"/>
      <c r="BQH3" s="104"/>
      <c r="BQI3" s="104"/>
      <c r="BQJ3" s="104"/>
      <c r="BQK3" s="104"/>
      <c r="BQL3" s="104"/>
      <c r="BQM3" s="104"/>
      <c r="BQN3" s="104"/>
      <c r="BQO3" s="104"/>
      <c r="BQP3" s="104"/>
      <c r="BQQ3" s="104"/>
      <c r="BQR3" s="104"/>
      <c r="BQS3" s="104"/>
      <c r="BQT3" s="104"/>
      <c r="BQU3" s="104"/>
      <c r="BQV3" s="104"/>
      <c r="BQW3" s="104"/>
      <c r="BQX3" s="104"/>
      <c r="BQY3" s="104"/>
      <c r="BQZ3" s="104"/>
      <c r="BRA3" s="104"/>
      <c r="BRB3" s="104"/>
      <c r="BRC3" s="104"/>
      <c r="BRD3" s="104"/>
      <c r="BRE3" s="104"/>
      <c r="BRF3" s="104"/>
      <c r="BRG3" s="104"/>
      <c r="BRH3" s="104"/>
      <c r="BRI3" s="104"/>
      <c r="BRJ3" s="104"/>
      <c r="BRK3" s="104"/>
      <c r="BRL3" s="104"/>
      <c r="BRM3" s="104"/>
      <c r="BRN3" s="104"/>
      <c r="BRO3" s="104"/>
      <c r="BRP3" s="104"/>
      <c r="BRQ3" s="104"/>
      <c r="BRR3" s="104"/>
      <c r="BRS3" s="104"/>
      <c r="BRT3" s="104"/>
      <c r="BRU3" s="104"/>
      <c r="BRV3" s="104"/>
      <c r="BRW3" s="104"/>
      <c r="BRX3" s="104"/>
      <c r="BRY3" s="104"/>
      <c r="BRZ3" s="104"/>
      <c r="BSA3" s="104"/>
      <c r="BSB3" s="104"/>
      <c r="BSC3" s="104"/>
      <c r="BSD3" s="104"/>
      <c r="BSE3" s="104"/>
      <c r="BSF3" s="104"/>
      <c r="BSG3" s="104"/>
      <c r="BSH3" s="104"/>
      <c r="BSI3" s="104"/>
      <c r="BSJ3" s="104"/>
      <c r="BSK3" s="104"/>
      <c r="BSL3" s="104"/>
      <c r="BSM3" s="104"/>
      <c r="BSN3" s="104"/>
      <c r="BSO3" s="104"/>
      <c r="BSP3" s="104"/>
      <c r="BSQ3" s="104"/>
      <c r="BSR3" s="104"/>
      <c r="BSS3" s="104"/>
      <c r="BST3" s="104"/>
      <c r="BSU3" s="104"/>
      <c r="BSV3" s="104"/>
      <c r="BSW3" s="104"/>
      <c r="BSX3" s="104"/>
      <c r="BSY3" s="104"/>
      <c r="BSZ3" s="104"/>
      <c r="BTA3" s="104"/>
      <c r="BTB3" s="104"/>
      <c r="BTC3" s="104"/>
      <c r="BTD3" s="104"/>
      <c r="BTE3" s="104"/>
      <c r="BTF3" s="104"/>
      <c r="BTG3" s="104"/>
      <c r="BTH3" s="104"/>
      <c r="BTI3" s="104"/>
      <c r="BTJ3" s="104"/>
      <c r="BTK3" s="104"/>
      <c r="BTL3" s="104"/>
      <c r="BTM3" s="104"/>
      <c r="BTN3" s="104"/>
      <c r="BTO3" s="104"/>
      <c r="BTP3" s="104"/>
      <c r="BTQ3" s="104"/>
      <c r="BTR3" s="104"/>
      <c r="BTS3" s="104"/>
      <c r="BTT3" s="104"/>
      <c r="BTU3" s="104"/>
      <c r="BTV3" s="104"/>
      <c r="BTW3" s="104"/>
      <c r="BTX3" s="104"/>
      <c r="BTY3" s="104"/>
      <c r="BTZ3" s="104"/>
      <c r="BUA3" s="104"/>
      <c r="BUB3" s="104"/>
      <c r="BUC3" s="104"/>
      <c r="BUD3" s="104"/>
      <c r="BUE3" s="104"/>
      <c r="BUF3" s="104"/>
      <c r="BUG3" s="104"/>
      <c r="BUH3" s="104"/>
      <c r="BUI3" s="104"/>
      <c r="BUJ3" s="104"/>
      <c r="BUK3" s="104"/>
      <c r="BUL3" s="104"/>
      <c r="BUM3" s="104"/>
      <c r="BUN3" s="104"/>
      <c r="BUO3" s="104"/>
      <c r="BUP3" s="104"/>
      <c r="BUQ3" s="104"/>
      <c r="BUR3" s="104"/>
      <c r="BUS3" s="104"/>
      <c r="BUT3" s="104"/>
      <c r="BUU3" s="104"/>
      <c r="BUV3" s="104"/>
      <c r="BUW3" s="104"/>
      <c r="BUX3" s="104"/>
      <c r="BUY3" s="104"/>
      <c r="BUZ3" s="104"/>
      <c r="BVA3" s="104"/>
      <c r="BVB3" s="104"/>
      <c r="BVC3" s="104"/>
      <c r="BVD3" s="104"/>
      <c r="BVE3" s="104"/>
      <c r="BVF3" s="104"/>
      <c r="BVG3" s="104"/>
      <c r="BVH3" s="104"/>
      <c r="BVI3" s="104"/>
      <c r="BVJ3" s="104"/>
      <c r="BVK3" s="104"/>
      <c r="BVL3" s="104"/>
      <c r="BVM3" s="104"/>
      <c r="BVN3" s="104"/>
      <c r="BVO3" s="104"/>
      <c r="BVP3" s="104"/>
      <c r="BVQ3" s="104"/>
      <c r="BVR3" s="104"/>
      <c r="BVS3" s="104"/>
      <c r="BVT3" s="104"/>
      <c r="BVU3" s="104"/>
      <c r="BVV3" s="104"/>
      <c r="BVW3" s="104"/>
      <c r="BVX3" s="104"/>
      <c r="BVY3" s="104"/>
      <c r="BVZ3" s="104"/>
      <c r="BWA3" s="104"/>
      <c r="BWB3" s="104"/>
      <c r="BWC3" s="104"/>
      <c r="BWD3" s="104"/>
      <c r="BWE3" s="104"/>
      <c r="BWF3" s="104"/>
      <c r="BWG3" s="104"/>
      <c r="BWH3" s="104"/>
      <c r="BWI3" s="104"/>
      <c r="BWJ3" s="104"/>
      <c r="BWK3" s="104"/>
      <c r="BWL3" s="104"/>
      <c r="BWM3" s="104"/>
      <c r="BWN3" s="104"/>
      <c r="BWO3" s="104"/>
      <c r="BWP3" s="104"/>
      <c r="BWQ3" s="104"/>
      <c r="BWR3" s="104"/>
      <c r="BWS3" s="104"/>
      <c r="BWT3" s="104"/>
      <c r="BWU3" s="104"/>
      <c r="BWV3" s="104"/>
      <c r="BWW3" s="104"/>
      <c r="BWX3" s="104"/>
      <c r="BWY3" s="104"/>
      <c r="BWZ3" s="104"/>
      <c r="BXA3" s="104"/>
      <c r="BXB3" s="104"/>
      <c r="BXC3" s="104"/>
      <c r="BXD3" s="104"/>
      <c r="BXE3" s="104"/>
      <c r="BXF3" s="104"/>
      <c r="BXG3" s="104"/>
      <c r="BXH3" s="104"/>
      <c r="BXI3" s="104"/>
      <c r="BXJ3" s="104"/>
      <c r="BXK3" s="104"/>
      <c r="BXL3" s="104"/>
      <c r="BXM3" s="104"/>
      <c r="BXN3" s="104"/>
      <c r="BXO3" s="104"/>
      <c r="BXP3" s="104"/>
      <c r="BXQ3" s="104"/>
      <c r="BXR3" s="104"/>
      <c r="BXS3" s="104"/>
      <c r="BXT3" s="104"/>
      <c r="BXU3" s="104"/>
      <c r="BXV3" s="104"/>
      <c r="BXW3" s="104"/>
      <c r="BXX3" s="104"/>
      <c r="BXY3" s="104"/>
      <c r="BXZ3" s="104"/>
      <c r="BYA3" s="104"/>
      <c r="BYB3" s="104"/>
      <c r="BYC3" s="104"/>
      <c r="BYD3" s="104"/>
      <c r="BYE3" s="104"/>
      <c r="BYF3" s="104"/>
      <c r="BYG3" s="104"/>
      <c r="BYH3" s="104"/>
      <c r="BYI3" s="104"/>
      <c r="BYJ3" s="104"/>
      <c r="BYK3" s="104"/>
      <c r="BYL3" s="104"/>
      <c r="BYM3" s="104"/>
      <c r="BYN3" s="104"/>
      <c r="BYO3" s="104"/>
      <c r="BYP3" s="104"/>
      <c r="BYQ3" s="104"/>
      <c r="BYR3" s="104"/>
      <c r="BYS3" s="104"/>
      <c r="BYT3" s="104"/>
      <c r="BYU3" s="104"/>
      <c r="BYV3" s="104"/>
      <c r="BYW3" s="104"/>
      <c r="BYX3" s="104"/>
      <c r="BYY3" s="104"/>
      <c r="BYZ3" s="104"/>
      <c r="BZA3" s="104"/>
      <c r="BZB3" s="104"/>
      <c r="BZC3" s="104"/>
      <c r="BZD3" s="104"/>
      <c r="BZE3" s="104"/>
      <c r="BZF3" s="104"/>
      <c r="BZG3" s="104"/>
      <c r="BZH3" s="104"/>
      <c r="BZI3" s="104"/>
      <c r="BZJ3" s="104"/>
      <c r="BZK3" s="104"/>
      <c r="BZL3" s="104"/>
      <c r="BZM3" s="104"/>
      <c r="BZN3" s="104"/>
      <c r="BZO3" s="104"/>
      <c r="BZP3" s="104"/>
      <c r="BZQ3" s="104"/>
      <c r="BZR3" s="104"/>
      <c r="BZS3" s="104"/>
      <c r="BZT3" s="104"/>
      <c r="BZU3" s="104"/>
      <c r="BZV3" s="104"/>
      <c r="BZW3" s="104"/>
      <c r="BZX3" s="104"/>
      <c r="BZY3" s="104"/>
      <c r="BZZ3" s="104"/>
      <c r="CAA3" s="104"/>
      <c r="CAB3" s="104"/>
      <c r="CAC3" s="104"/>
      <c r="CAD3" s="104"/>
      <c r="CAE3" s="104"/>
      <c r="CAF3" s="104"/>
      <c r="CAG3" s="104"/>
      <c r="CAH3" s="104"/>
      <c r="CAI3" s="104"/>
      <c r="CAJ3" s="104"/>
      <c r="CAK3" s="104"/>
      <c r="CAL3" s="104"/>
      <c r="CAM3" s="104"/>
      <c r="CAN3" s="104"/>
      <c r="CAO3" s="104"/>
      <c r="CAP3" s="104"/>
      <c r="CAQ3" s="104"/>
      <c r="CAR3" s="104"/>
      <c r="CAS3" s="104"/>
      <c r="CAT3" s="104"/>
      <c r="CAU3" s="104"/>
      <c r="CAV3" s="104"/>
      <c r="CAW3" s="104"/>
      <c r="CAX3" s="104"/>
      <c r="CAY3" s="104"/>
      <c r="CAZ3" s="104"/>
      <c r="CBA3" s="104"/>
      <c r="CBB3" s="104"/>
      <c r="CBC3" s="104"/>
      <c r="CBD3" s="104"/>
      <c r="CBE3" s="104"/>
      <c r="CBF3" s="104"/>
      <c r="CBG3" s="104"/>
      <c r="CBH3" s="104"/>
      <c r="CBI3" s="104"/>
      <c r="CBJ3" s="104"/>
      <c r="CBK3" s="104"/>
      <c r="CBL3" s="104"/>
      <c r="CBM3" s="104"/>
      <c r="CBN3" s="104"/>
      <c r="CBO3" s="104"/>
      <c r="CBP3" s="104"/>
      <c r="CBQ3" s="104"/>
      <c r="CBR3" s="104"/>
      <c r="CBS3" s="104"/>
      <c r="CBT3" s="104"/>
      <c r="CBU3" s="104"/>
      <c r="CBV3" s="104"/>
      <c r="CBW3" s="104"/>
      <c r="CBX3" s="104"/>
      <c r="CBY3" s="104"/>
      <c r="CBZ3" s="104"/>
      <c r="CCA3" s="104"/>
      <c r="CCB3" s="104"/>
      <c r="CCC3" s="104"/>
      <c r="CCD3" s="104"/>
      <c r="CCE3" s="104"/>
      <c r="CCF3" s="104"/>
      <c r="CCG3" s="104"/>
      <c r="CCH3" s="104"/>
      <c r="CCI3" s="104"/>
      <c r="CCJ3" s="104"/>
      <c r="CCK3" s="104"/>
      <c r="CCL3" s="104"/>
      <c r="CCM3" s="104"/>
      <c r="CCN3" s="104"/>
      <c r="CCO3" s="104"/>
      <c r="CCP3" s="104"/>
      <c r="CCQ3" s="104"/>
      <c r="CCR3" s="104"/>
      <c r="CCS3" s="104"/>
      <c r="CCT3" s="104"/>
      <c r="CCU3" s="104"/>
      <c r="CCV3" s="104"/>
      <c r="CCW3" s="104"/>
      <c r="CCX3" s="104"/>
      <c r="CCY3" s="104"/>
      <c r="CCZ3" s="104"/>
      <c r="CDA3" s="104"/>
      <c r="CDB3" s="104"/>
      <c r="CDC3" s="104"/>
      <c r="CDD3" s="104"/>
      <c r="CDE3" s="104"/>
      <c r="CDF3" s="104"/>
      <c r="CDG3" s="104"/>
      <c r="CDH3" s="104"/>
      <c r="CDI3" s="104"/>
      <c r="CDJ3" s="104"/>
      <c r="CDK3" s="104"/>
      <c r="CDL3" s="104"/>
      <c r="CDM3" s="104"/>
      <c r="CDN3" s="104"/>
      <c r="CDO3" s="104"/>
      <c r="CDP3" s="104"/>
      <c r="CDQ3" s="104"/>
      <c r="CDR3" s="104"/>
      <c r="CDS3" s="104"/>
      <c r="CDT3" s="104"/>
      <c r="CDU3" s="104"/>
      <c r="CDV3" s="104"/>
      <c r="CDW3" s="104"/>
      <c r="CDX3" s="104"/>
      <c r="CDY3" s="104"/>
      <c r="CDZ3" s="104"/>
      <c r="CEA3" s="104"/>
      <c r="CEB3" s="104"/>
      <c r="CEC3" s="104"/>
      <c r="CED3" s="104"/>
      <c r="CEE3" s="104"/>
      <c r="CEF3" s="104"/>
      <c r="CEG3" s="104"/>
      <c r="CEH3" s="104"/>
      <c r="CEI3" s="104"/>
      <c r="CEJ3" s="104"/>
      <c r="CEK3" s="104"/>
      <c r="CEL3" s="104"/>
      <c r="CEM3" s="104"/>
      <c r="CEN3" s="104"/>
      <c r="CEO3" s="104"/>
      <c r="CEP3" s="104"/>
      <c r="CEQ3" s="104"/>
      <c r="CER3" s="104"/>
      <c r="CES3" s="104"/>
      <c r="CET3" s="104"/>
      <c r="CEU3" s="104"/>
      <c r="CEV3" s="104"/>
      <c r="CEW3" s="104"/>
      <c r="CEX3" s="104"/>
      <c r="CEY3" s="104"/>
      <c r="CEZ3" s="104"/>
      <c r="CFA3" s="104"/>
      <c r="CFB3" s="104"/>
      <c r="CFC3" s="104"/>
      <c r="CFD3" s="104"/>
      <c r="CFE3" s="104"/>
      <c r="CFF3" s="104"/>
      <c r="CFG3" s="104"/>
      <c r="CFH3" s="104"/>
      <c r="CFI3" s="104"/>
      <c r="CFJ3" s="104"/>
      <c r="CFK3" s="104"/>
      <c r="CFL3" s="104"/>
      <c r="CFM3" s="104"/>
      <c r="CFN3" s="104"/>
      <c r="CFO3" s="104"/>
      <c r="CFP3" s="104"/>
      <c r="CFQ3" s="104"/>
      <c r="CFR3" s="104"/>
      <c r="CFS3" s="104"/>
      <c r="CFT3" s="104"/>
      <c r="CFU3" s="104"/>
      <c r="CFV3" s="104"/>
      <c r="CFW3" s="104"/>
      <c r="CFX3" s="104"/>
      <c r="CFY3" s="104"/>
      <c r="CFZ3" s="104"/>
      <c r="CGA3" s="104"/>
      <c r="CGB3" s="104"/>
      <c r="CGC3" s="104"/>
      <c r="CGD3" s="104"/>
      <c r="CGE3" s="104"/>
      <c r="CGF3" s="104"/>
      <c r="CGG3" s="104"/>
      <c r="CGH3" s="104"/>
      <c r="CGI3" s="104"/>
      <c r="CGJ3" s="104"/>
      <c r="CGK3" s="104"/>
      <c r="CGL3" s="104"/>
      <c r="CGM3" s="104"/>
      <c r="CGN3" s="104"/>
      <c r="CGO3" s="104"/>
      <c r="CGP3" s="104"/>
      <c r="CGQ3" s="104"/>
      <c r="CGR3" s="104"/>
      <c r="CGS3" s="104"/>
      <c r="CGT3" s="104"/>
      <c r="CGU3" s="104"/>
      <c r="CGV3" s="104"/>
      <c r="CGW3" s="104"/>
      <c r="CGX3" s="104"/>
      <c r="CGY3" s="104"/>
      <c r="CGZ3" s="104"/>
      <c r="CHA3" s="104"/>
      <c r="CHB3" s="104"/>
      <c r="CHC3" s="104"/>
      <c r="CHD3" s="104"/>
      <c r="CHE3" s="104"/>
      <c r="CHF3" s="104"/>
      <c r="CHG3" s="104"/>
      <c r="CHH3" s="104"/>
      <c r="CHI3" s="104"/>
      <c r="CHJ3" s="104"/>
      <c r="CHK3" s="104"/>
      <c r="CHL3" s="104"/>
      <c r="CHM3" s="104"/>
      <c r="CHN3" s="104"/>
      <c r="CHO3" s="104"/>
      <c r="CHP3" s="104"/>
      <c r="CHQ3" s="104"/>
      <c r="CHR3" s="104"/>
      <c r="CHS3" s="104"/>
      <c r="CHT3" s="104"/>
      <c r="CHU3" s="104"/>
      <c r="CHV3" s="104"/>
      <c r="CHW3" s="104"/>
      <c r="CHX3" s="104"/>
      <c r="CHY3" s="104"/>
      <c r="CHZ3" s="104"/>
      <c r="CIA3" s="104"/>
      <c r="CIB3" s="104"/>
      <c r="CIC3" s="104"/>
      <c r="CID3" s="104"/>
      <c r="CIE3" s="104"/>
      <c r="CIF3" s="104"/>
      <c r="CIG3" s="104"/>
      <c r="CIH3" s="104"/>
      <c r="CII3" s="104"/>
      <c r="CIJ3" s="104"/>
      <c r="CIK3" s="104"/>
      <c r="CIL3" s="104"/>
      <c r="CIM3" s="104"/>
      <c r="CIN3" s="104"/>
      <c r="CIO3" s="104"/>
      <c r="CIP3" s="104"/>
      <c r="CIQ3" s="104"/>
      <c r="CIR3" s="104"/>
      <c r="CIS3" s="104"/>
      <c r="CIT3" s="104"/>
      <c r="CIU3" s="104"/>
      <c r="CIV3" s="104"/>
      <c r="CIW3" s="104"/>
      <c r="CIX3" s="104"/>
      <c r="CIY3" s="104"/>
      <c r="CIZ3" s="104"/>
      <c r="CJA3" s="104"/>
      <c r="CJB3" s="104"/>
      <c r="CJC3" s="104"/>
      <c r="CJD3" s="104"/>
      <c r="CJE3" s="104"/>
      <c r="CJF3" s="104"/>
      <c r="CJG3" s="104"/>
      <c r="CJH3" s="104"/>
      <c r="CJI3" s="104"/>
      <c r="CJJ3" s="104"/>
      <c r="CJK3" s="104"/>
      <c r="CJL3" s="104"/>
      <c r="CJM3" s="104"/>
      <c r="CJN3" s="104"/>
      <c r="CJO3" s="104"/>
      <c r="CJP3" s="104"/>
      <c r="CJQ3" s="104"/>
      <c r="CJR3" s="104"/>
      <c r="CJS3" s="104"/>
      <c r="CJT3" s="104"/>
      <c r="CJU3" s="104"/>
      <c r="CJV3" s="104"/>
      <c r="CJW3" s="104"/>
      <c r="CJX3" s="104"/>
      <c r="CJY3" s="104"/>
      <c r="CJZ3" s="104"/>
      <c r="CKA3" s="104"/>
      <c r="CKB3" s="104"/>
      <c r="CKC3" s="104"/>
      <c r="CKD3" s="104"/>
      <c r="CKE3" s="104"/>
      <c r="CKF3" s="104"/>
      <c r="CKG3" s="104"/>
      <c r="CKH3" s="104"/>
      <c r="CKI3" s="104"/>
      <c r="CKJ3" s="104"/>
      <c r="CKK3" s="104"/>
      <c r="CKL3" s="104"/>
      <c r="CKM3" s="104"/>
      <c r="CKN3" s="104"/>
      <c r="CKO3" s="104"/>
      <c r="CKP3" s="104"/>
      <c r="CKQ3" s="104"/>
      <c r="CKR3" s="104"/>
      <c r="CKS3" s="104"/>
      <c r="CKT3" s="104"/>
      <c r="CKU3" s="104"/>
      <c r="CKV3" s="104"/>
      <c r="CKW3" s="104"/>
      <c r="CKX3" s="104"/>
      <c r="CKY3" s="104"/>
      <c r="CKZ3" s="104"/>
      <c r="CLA3" s="104"/>
      <c r="CLB3" s="104"/>
      <c r="CLC3" s="104"/>
      <c r="CLD3" s="104"/>
      <c r="CLE3" s="104"/>
      <c r="CLF3" s="104"/>
      <c r="CLG3" s="104"/>
      <c r="CLH3" s="104"/>
      <c r="CLI3" s="104"/>
      <c r="CLJ3" s="104"/>
      <c r="CLK3" s="104"/>
      <c r="CLL3" s="104"/>
      <c r="CLM3" s="104"/>
      <c r="CLN3" s="104"/>
      <c r="CLO3" s="104"/>
      <c r="CLP3" s="104"/>
      <c r="CLQ3" s="104"/>
      <c r="CLR3" s="104"/>
      <c r="CLS3" s="104"/>
      <c r="CLT3" s="104"/>
      <c r="CLU3" s="104"/>
      <c r="CLV3" s="104"/>
      <c r="CLW3" s="104"/>
      <c r="CLX3" s="104"/>
      <c r="CLY3" s="104"/>
      <c r="CLZ3" s="104"/>
      <c r="CMA3" s="104"/>
      <c r="CMB3" s="104"/>
      <c r="CMC3" s="104"/>
      <c r="CMD3" s="104"/>
      <c r="CME3" s="104"/>
      <c r="CMF3" s="104"/>
      <c r="CMG3" s="104"/>
      <c r="CMH3" s="104"/>
      <c r="CMI3" s="104"/>
      <c r="CMJ3" s="104"/>
      <c r="CMK3" s="104"/>
      <c r="CML3" s="104"/>
      <c r="CMM3" s="104"/>
      <c r="CMN3" s="104"/>
      <c r="CMO3" s="104"/>
      <c r="CMP3" s="104"/>
      <c r="CMQ3" s="104"/>
      <c r="CMR3" s="104"/>
      <c r="CMS3" s="104"/>
      <c r="CMT3" s="104"/>
      <c r="CMU3" s="104"/>
      <c r="CMV3" s="104"/>
      <c r="CMW3" s="104"/>
      <c r="CMX3" s="104"/>
      <c r="CMY3" s="104"/>
      <c r="CMZ3" s="104"/>
      <c r="CNA3" s="104"/>
      <c r="CNB3" s="104"/>
      <c r="CNC3" s="104"/>
      <c r="CND3" s="104"/>
      <c r="CNE3" s="104"/>
      <c r="CNF3" s="104"/>
      <c r="CNG3" s="104"/>
      <c r="CNH3" s="104"/>
      <c r="CNI3" s="104"/>
      <c r="CNJ3" s="104"/>
      <c r="CNK3" s="104"/>
      <c r="CNL3" s="104"/>
      <c r="CNM3" s="104"/>
      <c r="CNN3" s="104"/>
      <c r="CNO3" s="104"/>
      <c r="CNP3" s="104"/>
      <c r="CNQ3" s="104"/>
      <c r="CNR3" s="104"/>
      <c r="CNS3" s="104"/>
      <c r="CNT3" s="104"/>
      <c r="CNU3" s="104"/>
      <c r="CNV3" s="104"/>
      <c r="CNW3" s="104"/>
      <c r="CNX3" s="104"/>
      <c r="CNY3" s="104"/>
      <c r="CNZ3" s="104"/>
      <c r="COA3" s="104"/>
      <c r="COB3" s="104"/>
      <c r="COC3" s="104"/>
      <c r="COD3" s="104"/>
      <c r="COE3" s="104"/>
      <c r="COF3" s="104"/>
      <c r="COG3" s="104"/>
      <c r="COH3" s="104"/>
      <c r="COI3" s="104"/>
      <c r="COJ3" s="104"/>
      <c r="COK3" s="104"/>
      <c r="COL3" s="104"/>
      <c r="COM3" s="104"/>
      <c r="CON3" s="104"/>
      <c r="COO3" s="104"/>
      <c r="COP3" s="104"/>
      <c r="COQ3" s="104"/>
      <c r="COR3" s="104"/>
      <c r="COS3" s="104"/>
      <c r="COT3" s="104"/>
      <c r="COU3" s="104"/>
      <c r="COV3" s="104"/>
      <c r="COW3" s="104"/>
      <c r="COX3" s="104"/>
      <c r="COY3" s="104"/>
      <c r="COZ3" s="104"/>
      <c r="CPA3" s="104"/>
      <c r="CPB3" s="104"/>
      <c r="CPC3" s="104"/>
      <c r="CPD3" s="104"/>
      <c r="CPE3" s="104"/>
      <c r="CPF3" s="104"/>
      <c r="CPG3" s="104"/>
      <c r="CPH3" s="104"/>
      <c r="CPI3" s="104"/>
      <c r="CPJ3" s="104"/>
      <c r="CPK3" s="104"/>
      <c r="CPL3" s="104"/>
      <c r="CPM3" s="104"/>
      <c r="CPN3" s="104"/>
      <c r="CPO3" s="104"/>
      <c r="CPP3" s="104"/>
      <c r="CPQ3" s="104"/>
      <c r="CPR3" s="104"/>
      <c r="CPS3" s="104"/>
      <c r="CPT3" s="104"/>
      <c r="CPU3" s="104"/>
      <c r="CPV3" s="104"/>
      <c r="CPW3" s="104"/>
      <c r="CPX3" s="104"/>
      <c r="CPY3" s="104"/>
      <c r="CPZ3" s="104"/>
      <c r="CQA3" s="104"/>
      <c r="CQB3" s="104"/>
      <c r="CQC3" s="104"/>
      <c r="CQD3" s="104"/>
      <c r="CQE3" s="104"/>
      <c r="CQF3" s="104"/>
      <c r="CQG3" s="104"/>
      <c r="CQH3" s="104"/>
      <c r="CQI3" s="104"/>
      <c r="CQJ3" s="104"/>
      <c r="CQK3" s="104"/>
      <c r="CQL3" s="104"/>
      <c r="CQM3" s="104"/>
      <c r="CQN3" s="104"/>
      <c r="CQO3" s="104"/>
      <c r="CQP3" s="104"/>
      <c r="CQQ3" s="104"/>
      <c r="CQR3" s="104"/>
      <c r="CQS3" s="104"/>
      <c r="CQT3" s="104"/>
      <c r="CQU3" s="104"/>
      <c r="CQV3" s="104"/>
      <c r="CQW3" s="104"/>
      <c r="CQX3" s="104"/>
      <c r="CQY3" s="104"/>
      <c r="CQZ3" s="104"/>
      <c r="CRA3" s="104"/>
      <c r="CRB3" s="104"/>
      <c r="CRC3" s="104"/>
      <c r="CRD3" s="104"/>
      <c r="CRE3" s="104"/>
      <c r="CRF3" s="104"/>
      <c r="CRG3" s="104"/>
      <c r="CRH3" s="104"/>
      <c r="CRI3" s="104"/>
      <c r="CRJ3" s="104"/>
      <c r="CRK3" s="104"/>
      <c r="CRL3" s="104"/>
      <c r="CRM3" s="104"/>
      <c r="CRN3" s="104"/>
      <c r="CRO3" s="104"/>
      <c r="CRP3" s="104"/>
      <c r="CRQ3" s="104"/>
      <c r="CRR3" s="104"/>
      <c r="CRS3" s="104"/>
      <c r="CRT3" s="104"/>
      <c r="CRU3" s="104"/>
      <c r="CRV3" s="104"/>
      <c r="CRW3" s="104"/>
      <c r="CRX3" s="104"/>
      <c r="CRY3" s="104"/>
      <c r="CRZ3" s="104"/>
      <c r="CSA3" s="104"/>
      <c r="CSB3" s="104"/>
      <c r="CSC3" s="104"/>
      <c r="CSD3" s="104"/>
      <c r="CSE3" s="104"/>
      <c r="CSF3" s="104"/>
      <c r="CSG3" s="104"/>
      <c r="CSH3" s="104"/>
      <c r="CSI3" s="104"/>
      <c r="CSJ3" s="104"/>
      <c r="CSK3" s="104"/>
      <c r="CSL3" s="104"/>
      <c r="CSM3" s="104"/>
      <c r="CSN3" s="104"/>
      <c r="CSO3" s="104"/>
      <c r="CSP3" s="104"/>
      <c r="CSQ3" s="104"/>
      <c r="CSR3" s="104"/>
      <c r="CSS3" s="104"/>
      <c r="CST3" s="104"/>
      <c r="CSU3" s="104"/>
      <c r="CSV3" s="104"/>
      <c r="CSW3" s="104"/>
      <c r="CSX3" s="104"/>
      <c r="CSY3" s="104"/>
      <c r="CSZ3" s="104"/>
      <c r="CTA3" s="104"/>
      <c r="CTB3" s="104"/>
      <c r="CTC3" s="104"/>
      <c r="CTD3" s="104"/>
      <c r="CTE3" s="104"/>
      <c r="CTF3" s="104"/>
      <c r="CTG3" s="104"/>
      <c r="CTH3" s="104"/>
      <c r="CTI3" s="104"/>
      <c r="CTJ3" s="104"/>
      <c r="CTK3" s="104"/>
      <c r="CTL3" s="104"/>
      <c r="CTM3" s="104"/>
      <c r="CTN3" s="104"/>
      <c r="CTO3" s="104"/>
      <c r="CTP3" s="104"/>
      <c r="CTQ3" s="104"/>
      <c r="CTR3" s="104"/>
      <c r="CTS3" s="104"/>
      <c r="CTT3" s="104"/>
      <c r="CTU3" s="104"/>
      <c r="CTV3" s="104"/>
      <c r="CTW3" s="104"/>
      <c r="CTX3" s="104"/>
      <c r="CTY3" s="104"/>
      <c r="CTZ3" s="104"/>
      <c r="CUA3" s="104"/>
      <c r="CUB3" s="104"/>
      <c r="CUC3" s="104"/>
      <c r="CUD3" s="104"/>
      <c r="CUE3" s="104"/>
      <c r="CUF3" s="104"/>
      <c r="CUG3" s="104"/>
      <c r="CUH3" s="104"/>
      <c r="CUI3" s="104"/>
      <c r="CUJ3" s="104"/>
      <c r="CUK3" s="104"/>
      <c r="CUL3" s="104"/>
      <c r="CUM3" s="104"/>
      <c r="CUN3" s="104"/>
      <c r="CUO3" s="104"/>
      <c r="CUP3" s="104"/>
      <c r="CUQ3" s="104"/>
      <c r="CUR3" s="104"/>
      <c r="CUS3" s="104"/>
      <c r="CUT3" s="104"/>
      <c r="CUU3" s="104"/>
      <c r="CUV3" s="104"/>
      <c r="CUW3" s="104"/>
      <c r="CUX3" s="104"/>
      <c r="CUY3" s="104"/>
      <c r="CUZ3" s="104"/>
      <c r="CVA3" s="104"/>
      <c r="CVB3" s="104"/>
      <c r="CVC3" s="104"/>
      <c r="CVD3" s="104"/>
      <c r="CVE3" s="104"/>
      <c r="CVF3" s="104"/>
      <c r="CVG3" s="104"/>
      <c r="CVH3" s="104"/>
      <c r="CVI3" s="104"/>
      <c r="CVJ3" s="104"/>
      <c r="CVK3" s="104"/>
      <c r="CVL3" s="104"/>
      <c r="CVM3" s="104"/>
      <c r="CVN3" s="104"/>
      <c r="CVO3" s="104"/>
      <c r="CVP3" s="104"/>
      <c r="CVQ3" s="104"/>
      <c r="CVR3" s="104"/>
      <c r="CVS3" s="104"/>
      <c r="CVT3" s="104"/>
      <c r="CVU3" s="104"/>
      <c r="CVV3" s="104"/>
      <c r="CVW3" s="104"/>
      <c r="CVX3" s="104"/>
      <c r="CVY3" s="104"/>
      <c r="CVZ3" s="104"/>
      <c r="CWA3" s="104"/>
      <c r="CWB3" s="104"/>
      <c r="CWC3" s="104"/>
      <c r="CWD3" s="104"/>
      <c r="CWE3" s="104"/>
      <c r="CWF3" s="104"/>
      <c r="CWG3" s="104"/>
      <c r="CWH3" s="104"/>
      <c r="CWI3" s="104"/>
      <c r="CWJ3" s="104"/>
      <c r="CWK3" s="104"/>
      <c r="CWL3" s="104"/>
      <c r="CWM3" s="104"/>
      <c r="CWN3" s="104"/>
      <c r="CWO3" s="104"/>
      <c r="CWP3" s="104"/>
      <c r="CWQ3" s="104"/>
      <c r="CWR3" s="104"/>
      <c r="CWS3" s="104"/>
      <c r="CWT3" s="104"/>
      <c r="CWU3" s="104"/>
      <c r="CWV3" s="104"/>
      <c r="CWW3" s="104"/>
      <c r="CWX3" s="104"/>
      <c r="CWY3" s="104"/>
      <c r="CWZ3" s="104"/>
      <c r="CXA3" s="104"/>
      <c r="CXB3" s="104"/>
      <c r="CXC3" s="104"/>
      <c r="CXD3" s="104"/>
      <c r="CXE3" s="104"/>
      <c r="CXF3" s="104"/>
      <c r="CXG3" s="104"/>
      <c r="CXH3" s="104"/>
      <c r="CXI3" s="104"/>
      <c r="CXJ3" s="104"/>
      <c r="CXK3" s="104"/>
      <c r="CXL3" s="104"/>
      <c r="CXM3" s="104"/>
      <c r="CXN3" s="104"/>
      <c r="CXO3" s="104"/>
      <c r="CXP3" s="104"/>
      <c r="CXQ3" s="104"/>
      <c r="CXR3" s="104"/>
      <c r="CXS3" s="104"/>
      <c r="CXT3" s="104"/>
      <c r="CXU3" s="104"/>
      <c r="CXV3" s="104"/>
      <c r="CXW3" s="104"/>
      <c r="CXX3" s="104"/>
      <c r="CXY3" s="104"/>
      <c r="CXZ3" s="104"/>
      <c r="CYA3" s="104"/>
      <c r="CYB3" s="104"/>
      <c r="CYC3" s="104"/>
      <c r="CYD3" s="104"/>
      <c r="CYE3" s="104"/>
      <c r="CYF3" s="104"/>
      <c r="CYG3" s="104"/>
      <c r="CYH3" s="104"/>
      <c r="CYI3" s="104"/>
      <c r="CYJ3" s="104"/>
      <c r="CYK3" s="104"/>
      <c r="CYL3" s="104"/>
      <c r="CYM3" s="104"/>
      <c r="CYN3" s="104"/>
      <c r="CYO3" s="104"/>
      <c r="CYP3" s="104"/>
      <c r="CYQ3" s="104"/>
      <c r="CYR3" s="104"/>
      <c r="CYS3" s="104"/>
      <c r="CYT3" s="104"/>
      <c r="CYU3" s="104"/>
      <c r="CYV3" s="104"/>
      <c r="CYW3" s="104"/>
      <c r="CYX3" s="104"/>
      <c r="CYY3" s="104"/>
      <c r="CYZ3" s="104"/>
      <c r="CZA3" s="104"/>
      <c r="CZB3" s="104"/>
      <c r="CZC3" s="104"/>
      <c r="CZD3" s="104"/>
      <c r="CZE3" s="104"/>
      <c r="CZF3" s="104"/>
      <c r="CZG3" s="104"/>
      <c r="CZH3" s="104"/>
      <c r="CZI3" s="104"/>
      <c r="CZJ3" s="104"/>
      <c r="CZK3" s="104"/>
      <c r="CZL3" s="104"/>
      <c r="CZM3" s="104"/>
      <c r="CZN3" s="104"/>
      <c r="CZO3" s="104"/>
      <c r="CZP3" s="104"/>
      <c r="CZQ3" s="104"/>
      <c r="CZR3" s="104"/>
      <c r="CZS3" s="104"/>
      <c r="CZT3" s="104"/>
      <c r="CZU3" s="104"/>
      <c r="CZV3" s="104"/>
      <c r="CZW3" s="104"/>
      <c r="CZX3" s="104"/>
      <c r="CZY3" s="104"/>
      <c r="CZZ3" s="104"/>
      <c r="DAA3" s="104"/>
      <c r="DAB3" s="104"/>
      <c r="DAC3" s="104"/>
      <c r="DAD3" s="104"/>
      <c r="DAE3" s="104"/>
      <c r="DAF3" s="104"/>
      <c r="DAG3" s="104"/>
      <c r="DAH3" s="104"/>
      <c r="DAI3" s="104"/>
      <c r="DAJ3" s="104"/>
      <c r="DAK3" s="104"/>
      <c r="DAL3" s="104"/>
      <c r="DAM3" s="104"/>
      <c r="DAN3" s="104"/>
      <c r="DAO3" s="104"/>
      <c r="DAP3" s="104"/>
      <c r="DAQ3" s="104"/>
      <c r="DAR3" s="104"/>
      <c r="DAS3" s="104"/>
      <c r="DAT3" s="104"/>
      <c r="DAU3" s="104"/>
      <c r="DAV3" s="104"/>
      <c r="DAW3" s="104"/>
      <c r="DAX3" s="104"/>
      <c r="DAY3" s="104"/>
      <c r="DAZ3" s="104"/>
      <c r="DBA3" s="104"/>
      <c r="DBB3" s="104"/>
      <c r="DBC3" s="104"/>
      <c r="DBD3" s="104"/>
      <c r="DBE3" s="104"/>
      <c r="DBF3" s="104"/>
      <c r="DBG3" s="104"/>
      <c r="DBH3" s="104"/>
      <c r="DBI3" s="104"/>
      <c r="DBJ3" s="104"/>
      <c r="DBK3" s="104"/>
      <c r="DBL3" s="104"/>
      <c r="DBM3" s="104"/>
      <c r="DBN3" s="104"/>
      <c r="DBO3" s="104"/>
      <c r="DBP3" s="104"/>
      <c r="DBQ3" s="104"/>
      <c r="DBR3" s="104"/>
      <c r="DBS3" s="104"/>
      <c r="DBT3" s="104"/>
      <c r="DBU3" s="104"/>
      <c r="DBV3" s="104"/>
      <c r="DBW3" s="104"/>
      <c r="DBX3" s="104"/>
      <c r="DBY3" s="104"/>
      <c r="DBZ3" s="104"/>
      <c r="DCA3" s="104"/>
      <c r="DCB3" s="104"/>
      <c r="DCC3" s="104"/>
      <c r="DCD3" s="104"/>
      <c r="DCE3" s="104"/>
      <c r="DCF3" s="104"/>
      <c r="DCG3" s="104"/>
      <c r="DCH3" s="104"/>
      <c r="DCI3" s="104"/>
      <c r="DCJ3" s="104"/>
      <c r="DCK3" s="104"/>
      <c r="DCL3" s="104"/>
      <c r="DCM3" s="104"/>
      <c r="DCN3" s="104"/>
      <c r="DCO3" s="104"/>
      <c r="DCP3" s="104"/>
      <c r="DCQ3" s="104"/>
      <c r="DCR3" s="104"/>
      <c r="DCS3" s="104"/>
      <c r="DCT3" s="104"/>
      <c r="DCU3" s="104"/>
      <c r="DCV3" s="104"/>
      <c r="DCW3" s="104"/>
      <c r="DCX3" s="104"/>
      <c r="DCY3" s="104"/>
      <c r="DCZ3" s="104"/>
      <c r="DDA3" s="104"/>
      <c r="DDB3" s="104"/>
      <c r="DDC3" s="104"/>
      <c r="DDD3" s="104"/>
      <c r="DDE3" s="104"/>
      <c r="DDF3" s="104"/>
      <c r="DDG3" s="104"/>
      <c r="DDH3" s="104"/>
      <c r="DDI3" s="104"/>
      <c r="DDJ3" s="104"/>
      <c r="DDK3" s="104"/>
      <c r="DDL3" s="104"/>
      <c r="DDM3" s="104"/>
      <c r="DDN3" s="104"/>
      <c r="DDO3" s="104"/>
      <c r="DDP3" s="104"/>
      <c r="DDQ3" s="104"/>
      <c r="DDR3" s="104"/>
      <c r="DDS3" s="104"/>
      <c r="DDT3" s="104"/>
      <c r="DDU3" s="104"/>
      <c r="DDV3" s="104"/>
      <c r="DDW3" s="104"/>
      <c r="DDX3" s="104"/>
      <c r="DDY3" s="104"/>
      <c r="DDZ3" s="104"/>
      <c r="DEA3" s="104"/>
      <c r="DEB3" s="104"/>
      <c r="DEC3" s="104"/>
      <c r="DED3" s="104"/>
      <c r="DEE3" s="104"/>
      <c r="DEF3" s="104"/>
      <c r="DEG3" s="104"/>
      <c r="DEH3" s="104"/>
      <c r="DEI3" s="104"/>
      <c r="DEJ3" s="104"/>
      <c r="DEK3" s="104"/>
      <c r="DEL3" s="104"/>
      <c r="DEM3" s="104"/>
      <c r="DEN3" s="104"/>
      <c r="DEO3" s="104"/>
      <c r="DEP3" s="104"/>
      <c r="DEQ3" s="104"/>
      <c r="DER3" s="104"/>
      <c r="DES3" s="104"/>
      <c r="DET3" s="104"/>
      <c r="DEU3" s="104"/>
      <c r="DEV3" s="104"/>
      <c r="DEW3" s="104"/>
      <c r="DEX3" s="104"/>
      <c r="DEY3" s="104"/>
      <c r="DEZ3" s="104"/>
      <c r="DFA3" s="104"/>
      <c r="DFB3" s="104"/>
      <c r="DFC3" s="104"/>
      <c r="DFD3" s="104"/>
      <c r="DFE3" s="104"/>
      <c r="DFF3" s="104"/>
      <c r="DFG3" s="104"/>
      <c r="DFH3" s="104"/>
      <c r="DFI3" s="104"/>
      <c r="DFJ3" s="104"/>
      <c r="DFK3" s="104"/>
      <c r="DFL3" s="104"/>
      <c r="DFM3" s="104"/>
      <c r="DFN3" s="104"/>
      <c r="DFO3" s="104"/>
      <c r="DFP3" s="104"/>
      <c r="DFQ3" s="104"/>
      <c r="DFR3" s="104"/>
      <c r="DFS3" s="104"/>
      <c r="DFT3" s="104"/>
      <c r="DFU3" s="104"/>
      <c r="DFV3" s="104"/>
      <c r="DFW3" s="104"/>
      <c r="DFX3" s="104"/>
      <c r="DFY3" s="104"/>
      <c r="DFZ3" s="104"/>
      <c r="DGA3" s="104"/>
      <c r="DGB3" s="104"/>
      <c r="DGC3" s="104"/>
      <c r="DGD3" s="104"/>
      <c r="DGE3" s="104"/>
      <c r="DGF3" s="104"/>
      <c r="DGG3" s="104"/>
      <c r="DGH3" s="104"/>
      <c r="DGI3" s="104"/>
      <c r="DGJ3" s="104"/>
      <c r="DGK3" s="104"/>
      <c r="DGL3" s="104"/>
      <c r="DGM3" s="104"/>
      <c r="DGN3" s="104"/>
      <c r="DGO3" s="104"/>
      <c r="DGP3" s="104"/>
      <c r="DGQ3" s="104"/>
      <c r="DGR3" s="104"/>
      <c r="DGS3" s="104"/>
      <c r="DGT3" s="104"/>
      <c r="DGU3" s="104"/>
      <c r="DGV3" s="104"/>
      <c r="DGW3" s="104"/>
      <c r="DGX3" s="104"/>
      <c r="DGY3" s="104"/>
      <c r="DGZ3" s="104"/>
      <c r="DHA3" s="104"/>
      <c r="DHB3" s="104"/>
      <c r="DHC3" s="104"/>
      <c r="DHD3" s="104"/>
      <c r="DHE3" s="104"/>
      <c r="DHF3" s="104"/>
      <c r="DHG3" s="104"/>
      <c r="DHH3" s="104"/>
      <c r="DHI3" s="104"/>
      <c r="DHJ3" s="104"/>
      <c r="DHK3" s="104"/>
      <c r="DHL3" s="104"/>
      <c r="DHM3" s="104"/>
      <c r="DHN3" s="104"/>
      <c r="DHO3" s="104"/>
      <c r="DHP3" s="104"/>
      <c r="DHQ3" s="104"/>
      <c r="DHR3" s="104"/>
      <c r="DHS3" s="104"/>
      <c r="DHT3" s="104"/>
      <c r="DHU3" s="104"/>
      <c r="DHV3" s="104"/>
      <c r="DHW3" s="104"/>
      <c r="DHX3" s="104"/>
      <c r="DHY3" s="104"/>
      <c r="DHZ3" s="104"/>
      <c r="DIA3" s="104"/>
      <c r="DIB3" s="104"/>
      <c r="DIC3" s="104"/>
      <c r="DID3" s="104"/>
      <c r="DIE3" s="104"/>
      <c r="DIF3" s="104"/>
      <c r="DIG3" s="104"/>
      <c r="DIH3" s="104"/>
      <c r="DII3" s="104"/>
      <c r="DIJ3" s="104"/>
      <c r="DIK3" s="104"/>
      <c r="DIL3" s="104"/>
      <c r="DIM3" s="104"/>
      <c r="DIN3" s="104"/>
      <c r="DIO3" s="104"/>
      <c r="DIP3" s="104"/>
      <c r="DIQ3" s="104"/>
      <c r="DIR3" s="104"/>
      <c r="DIS3" s="104"/>
      <c r="DIT3" s="104"/>
      <c r="DIU3" s="104"/>
      <c r="DIV3" s="104"/>
      <c r="DIW3" s="104"/>
      <c r="DIX3" s="104"/>
      <c r="DIY3" s="104"/>
      <c r="DIZ3" s="104"/>
      <c r="DJA3" s="104"/>
      <c r="DJB3" s="104"/>
      <c r="DJC3" s="104"/>
      <c r="DJD3" s="104"/>
      <c r="DJE3" s="104"/>
      <c r="DJF3" s="104"/>
      <c r="DJG3" s="104"/>
      <c r="DJH3" s="104"/>
      <c r="DJI3" s="104"/>
      <c r="DJJ3" s="104"/>
      <c r="DJK3" s="104"/>
      <c r="DJL3" s="104"/>
      <c r="DJM3" s="104"/>
      <c r="DJN3" s="104"/>
      <c r="DJO3" s="104"/>
      <c r="DJP3" s="104"/>
      <c r="DJQ3" s="104"/>
      <c r="DJR3" s="104"/>
      <c r="DJS3" s="104"/>
      <c r="DJT3" s="104"/>
      <c r="DJU3" s="104"/>
      <c r="DJV3" s="104"/>
      <c r="DJW3" s="104"/>
      <c r="DJX3" s="104"/>
      <c r="DJY3" s="104"/>
      <c r="DJZ3" s="104"/>
      <c r="DKA3" s="104"/>
      <c r="DKB3" s="104"/>
      <c r="DKC3" s="104"/>
      <c r="DKD3" s="104"/>
      <c r="DKE3" s="104"/>
      <c r="DKF3" s="104"/>
      <c r="DKG3" s="104"/>
      <c r="DKH3" s="104"/>
      <c r="DKI3" s="104"/>
      <c r="DKJ3" s="104"/>
      <c r="DKK3" s="104"/>
      <c r="DKL3" s="104"/>
      <c r="DKM3" s="104"/>
      <c r="DKN3" s="104"/>
      <c r="DKO3" s="104"/>
      <c r="DKP3" s="104"/>
      <c r="DKQ3" s="104"/>
      <c r="DKR3" s="104"/>
      <c r="DKS3" s="104"/>
      <c r="DKT3" s="104"/>
      <c r="DKU3" s="104"/>
      <c r="DKV3" s="104"/>
      <c r="DKW3" s="104"/>
      <c r="DKX3" s="104"/>
      <c r="DKY3" s="104"/>
      <c r="DKZ3" s="104"/>
      <c r="DLA3" s="104"/>
      <c r="DLB3" s="104"/>
      <c r="DLC3" s="104"/>
      <c r="DLD3" s="104"/>
      <c r="DLE3" s="104"/>
      <c r="DLF3" s="104"/>
      <c r="DLG3" s="104"/>
      <c r="DLH3" s="104"/>
      <c r="DLI3" s="104"/>
      <c r="DLJ3" s="104"/>
      <c r="DLK3" s="104"/>
      <c r="DLL3" s="104"/>
      <c r="DLM3" s="104"/>
      <c r="DLN3" s="104"/>
      <c r="DLO3" s="104"/>
      <c r="DLP3" s="104"/>
      <c r="DLQ3" s="104"/>
      <c r="DLR3" s="104"/>
      <c r="DLS3" s="104"/>
      <c r="DLT3" s="104"/>
      <c r="DLU3" s="104"/>
      <c r="DLV3" s="104"/>
      <c r="DLW3" s="104"/>
      <c r="DLX3" s="104"/>
      <c r="DLY3" s="104"/>
      <c r="DLZ3" s="104"/>
      <c r="DMA3" s="104"/>
      <c r="DMB3" s="104"/>
      <c r="DMC3" s="104"/>
      <c r="DMD3" s="104"/>
      <c r="DME3" s="104"/>
      <c r="DMF3" s="104"/>
      <c r="DMG3" s="104"/>
      <c r="DMH3" s="104"/>
      <c r="DMI3" s="104"/>
      <c r="DMJ3" s="104"/>
      <c r="DMK3" s="104"/>
      <c r="DML3" s="104"/>
      <c r="DMM3" s="104"/>
      <c r="DMN3" s="104"/>
      <c r="DMO3" s="104"/>
      <c r="DMP3" s="104"/>
      <c r="DMQ3" s="104"/>
      <c r="DMR3" s="104"/>
    </row>
    <row r="4" spans="1:3060" ht="15" customHeight="1">
      <c r="A4" s="92">
        <v>1</v>
      </c>
      <c r="B4" s="150" t="s">
        <v>2741</v>
      </c>
      <c r="C4" s="150" t="str">
        <f>IF(B4="","",CONCATENATE("FILE_",A4,"=",IF(RIGHT(B4,1)=";",MID(B4,1,LEN(B4)-1),B4)))</f>
        <v>FILE_1=C:\Program Files (x86)\Wonderware\InTouch\WWTechSp.wdf</v>
      </c>
      <c r="D4" s="15" t="s">
        <v>2</v>
      </c>
      <c r="E4" s="15"/>
      <c r="F4" s="92">
        <v>1</v>
      </c>
      <c r="G4" s="163" t="s">
        <v>2724</v>
      </c>
      <c r="H4" s="150" t="str">
        <f t="shared" ref="H4:H67" si="5">IF(G4="","",CONCATENATE("FILE_",F4,"=",IF(RIGHT(G4,1)=";",MID(G4,1,LEN(G4)-1),G4)))</f>
        <v>FILE_1=C:\Program Files (x86)\Wonderware\InTouch\oznaflow.wdf</v>
      </c>
      <c r="I4" s="149" t="s">
        <v>2</v>
      </c>
      <c r="J4" s="15"/>
      <c r="K4" s="92">
        <v>1</v>
      </c>
      <c r="L4" s="163" t="s">
        <v>2625</v>
      </c>
      <c r="M4" s="150" t="str">
        <f t="shared" si="0"/>
        <v>FILE_1=C:\OZNA\php\glib-2.dll</v>
      </c>
      <c r="N4" s="149" t="s">
        <v>2</v>
      </c>
      <c r="P4" s="92">
        <v>1</v>
      </c>
      <c r="Q4" s="163" t="s">
        <v>2626</v>
      </c>
      <c r="R4" s="150" t="str">
        <f t="shared" si="1"/>
        <v>FILE_1=C:\OZNA\CreateTrend\CreateTrend.exe</v>
      </c>
      <c r="S4" s="149" t="s">
        <v>2</v>
      </c>
      <c r="T4" s="104"/>
      <c r="U4" s="92">
        <v>1</v>
      </c>
      <c r="V4" s="163" t="s">
        <v>3972</v>
      </c>
      <c r="W4" s="150" t="str">
        <f t="shared" si="2"/>
        <v>FILE_1=C:\ProgramData\Wonderware\OI-Server\$Operations Integration Supervisory Servers$\OI.GATEWAY\OI.GATEWAY\GATEWAY.AArul</v>
      </c>
      <c r="X4" s="149" t="s">
        <v>2</v>
      </c>
      <c r="Y4" s="104"/>
      <c r="Z4" s="92">
        <v>1</v>
      </c>
      <c r="AA4" s="163"/>
      <c r="AB4" s="150" t="str">
        <f t="shared" si="3"/>
        <v/>
      </c>
      <c r="AC4" s="149" t="s">
        <v>2</v>
      </c>
      <c r="AE4" s="92">
        <v>1</v>
      </c>
      <c r="AF4" s="163"/>
      <c r="AG4" s="150" t="str">
        <f t="shared" si="4"/>
        <v/>
      </c>
      <c r="AH4" s="149" t="s">
        <v>2</v>
      </c>
      <c r="AI4" s="104"/>
      <c r="AJ4" s="104"/>
      <c r="AK4" s="104"/>
      <c r="AL4" s="104"/>
      <c r="AM4" s="104"/>
      <c r="AN4" s="104"/>
      <c r="AO4" s="104"/>
      <c r="AP4" s="104"/>
      <c r="AQ4" s="104"/>
      <c r="AR4" s="104"/>
      <c r="AS4" s="104"/>
      <c r="AT4" s="104"/>
      <c r="AU4" s="104"/>
      <c r="AV4" s="104"/>
      <c r="AW4" s="104"/>
      <c r="AX4" s="104"/>
      <c r="AY4" s="104"/>
      <c r="AZ4" s="104"/>
      <c r="BA4" s="104"/>
      <c r="BB4" s="104"/>
      <c r="BC4" s="104"/>
      <c r="BD4" s="104"/>
      <c r="BE4" s="104"/>
      <c r="BF4" s="104"/>
      <c r="BG4" s="104"/>
      <c r="BH4" s="104"/>
      <c r="BI4" s="104"/>
      <c r="BJ4" s="104"/>
      <c r="BK4" s="104"/>
      <c r="BL4" s="104"/>
      <c r="BM4" s="104"/>
      <c r="BN4" s="104"/>
      <c r="BO4" s="104"/>
      <c r="BP4" s="104"/>
      <c r="BQ4" s="104"/>
      <c r="BR4" s="104"/>
      <c r="BS4" s="104"/>
      <c r="BT4" s="104"/>
      <c r="BU4" s="104"/>
      <c r="BV4" s="104"/>
      <c r="BW4" s="104"/>
      <c r="BX4" s="104"/>
      <c r="BY4" s="104"/>
      <c r="BZ4" s="104"/>
      <c r="CA4" s="104"/>
      <c r="CB4" s="104"/>
      <c r="CC4" s="104"/>
      <c r="CD4" s="104"/>
      <c r="CE4" s="104"/>
      <c r="CF4" s="104"/>
      <c r="CG4" s="104"/>
      <c r="CH4" s="104"/>
      <c r="CI4" s="104"/>
      <c r="CJ4" s="104"/>
      <c r="CK4" s="104"/>
      <c r="CL4" s="104"/>
      <c r="CM4" s="104"/>
      <c r="CN4" s="104"/>
      <c r="CO4" s="104"/>
      <c r="CP4" s="104"/>
      <c r="CQ4" s="104"/>
      <c r="CR4" s="104"/>
      <c r="CS4" s="104"/>
      <c r="CT4" s="104"/>
      <c r="CU4" s="104"/>
      <c r="CV4" s="104"/>
      <c r="CW4" s="104"/>
      <c r="CX4" s="104"/>
      <c r="CY4" s="104"/>
      <c r="CZ4" s="104"/>
      <c r="DA4" s="104"/>
      <c r="DB4" s="104"/>
      <c r="DC4" s="104"/>
      <c r="DD4" s="104"/>
      <c r="DE4" s="104"/>
      <c r="DF4" s="104"/>
      <c r="DG4" s="104"/>
      <c r="DH4" s="104"/>
      <c r="DI4" s="104"/>
      <c r="DJ4" s="104"/>
      <c r="DK4" s="104"/>
      <c r="DL4" s="104"/>
      <c r="DM4" s="104"/>
      <c r="DN4" s="104"/>
      <c r="DO4" s="104"/>
      <c r="DP4" s="104"/>
      <c r="DQ4" s="104"/>
      <c r="DR4" s="104"/>
      <c r="DS4" s="104"/>
      <c r="DT4" s="104"/>
      <c r="DU4" s="104"/>
      <c r="DV4" s="104"/>
      <c r="DW4" s="104"/>
      <c r="DX4" s="104"/>
      <c r="DY4" s="104"/>
      <c r="DZ4" s="104"/>
      <c r="EA4" s="104"/>
      <c r="EB4" s="104"/>
      <c r="EC4" s="104"/>
      <c r="ED4" s="104"/>
      <c r="EE4" s="104"/>
      <c r="EF4" s="104"/>
      <c r="EG4" s="104"/>
      <c r="EH4" s="104"/>
      <c r="EI4" s="104"/>
      <c r="EJ4" s="104"/>
      <c r="EK4" s="104"/>
      <c r="EL4" s="104"/>
      <c r="EM4" s="104"/>
      <c r="EN4" s="104"/>
      <c r="EO4" s="104"/>
      <c r="EP4" s="104"/>
      <c r="EQ4" s="104"/>
      <c r="ER4" s="104"/>
      <c r="ES4" s="104"/>
      <c r="ET4" s="104"/>
      <c r="EU4" s="104"/>
      <c r="EV4" s="104"/>
      <c r="EW4" s="104"/>
      <c r="EX4" s="104"/>
      <c r="EY4" s="104"/>
      <c r="EZ4" s="104"/>
      <c r="FA4" s="104"/>
      <c r="FB4" s="104"/>
      <c r="FC4" s="104"/>
      <c r="FD4" s="104"/>
      <c r="FE4" s="104"/>
      <c r="FF4" s="104"/>
      <c r="FG4" s="104"/>
      <c r="FH4" s="104"/>
      <c r="FI4" s="104"/>
      <c r="FJ4" s="104"/>
      <c r="FK4" s="104"/>
      <c r="FL4" s="104"/>
      <c r="FM4" s="104"/>
      <c r="FN4" s="104"/>
      <c r="FO4" s="104"/>
      <c r="FP4" s="104"/>
      <c r="FQ4" s="104"/>
      <c r="FR4" s="104"/>
      <c r="FS4" s="104"/>
      <c r="FT4" s="104"/>
      <c r="FU4" s="104"/>
      <c r="FV4" s="104"/>
      <c r="FW4" s="104"/>
      <c r="FX4" s="104"/>
      <c r="FY4" s="104"/>
      <c r="FZ4" s="104"/>
      <c r="GA4" s="104"/>
      <c r="GB4" s="104"/>
      <c r="GC4" s="104"/>
      <c r="GD4" s="104"/>
      <c r="GE4" s="104"/>
      <c r="GF4" s="104"/>
      <c r="GG4" s="104"/>
      <c r="GH4" s="104"/>
      <c r="GI4" s="104"/>
      <c r="GJ4" s="104"/>
      <c r="GK4" s="104"/>
      <c r="GL4" s="104"/>
      <c r="GM4" s="104"/>
      <c r="GN4" s="104"/>
      <c r="GO4" s="104"/>
      <c r="GP4" s="104"/>
      <c r="GQ4" s="104"/>
      <c r="GR4" s="104"/>
      <c r="GS4" s="104"/>
      <c r="GT4" s="104"/>
      <c r="GU4" s="104"/>
      <c r="GV4" s="104"/>
      <c r="GW4" s="104"/>
      <c r="GX4" s="104"/>
      <c r="GY4" s="104"/>
      <c r="GZ4" s="104"/>
      <c r="HA4" s="104"/>
      <c r="HB4" s="104"/>
      <c r="HC4" s="104"/>
      <c r="HD4" s="104"/>
      <c r="HE4" s="104"/>
      <c r="HF4" s="104"/>
      <c r="HG4" s="104"/>
      <c r="HH4" s="104"/>
      <c r="HI4" s="104"/>
      <c r="HJ4" s="104"/>
      <c r="HK4" s="104"/>
      <c r="HL4" s="104"/>
      <c r="HM4" s="104"/>
      <c r="HN4" s="104"/>
      <c r="HO4" s="104"/>
      <c r="HP4" s="104"/>
      <c r="HQ4" s="104"/>
      <c r="HR4" s="104"/>
      <c r="HS4" s="104"/>
      <c r="HT4" s="104"/>
      <c r="HU4" s="104"/>
      <c r="HV4" s="104"/>
      <c r="HW4" s="104"/>
      <c r="HX4" s="104"/>
      <c r="HY4" s="104"/>
      <c r="HZ4" s="104"/>
      <c r="IA4" s="104"/>
      <c r="IB4" s="104"/>
      <c r="IC4" s="104"/>
      <c r="ID4" s="104"/>
      <c r="IE4" s="104"/>
      <c r="IF4" s="104"/>
      <c r="IG4" s="104"/>
      <c r="IH4" s="104"/>
      <c r="II4" s="104"/>
      <c r="IJ4" s="104"/>
      <c r="IK4" s="104"/>
      <c r="IL4" s="104"/>
      <c r="IM4" s="104"/>
      <c r="IN4" s="104"/>
      <c r="IO4" s="104"/>
      <c r="IP4" s="104"/>
      <c r="IQ4" s="104"/>
      <c r="IR4" s="104"/>
      <c r="IS4" s="104"/>
      <c r="IT4" s="104"/>
      <c r="IU4" s="104"/>
      <c r="IV4" s="104"/>
      <c r="IW4" s="104"/>
      <c r="IX4" s="104"/>
      <c r="IY4" s="104"/>
      <c r="IZ4" s="104"/>
      <c r="JA4" s="104"/>
      <c r="JB4" s="104"/>
      <c r="JC4" s="104"/>
      <c r="JD4" s="104"/>
      <c r="JE4" s="104"/>
      <c r="JF4" s="104"/>
      <c r="JG4" s="104"/>
      <c r="JH4" s="104"/>
      <c r="JI4" s="104"/>
      <c r="JJ4" s="104"/>
      <c r="JK4" s="104"/>
      <c r="JL4" s="104"/>
      <c r="JM4" s="104"/>
      <c r="JN4" s="104"/>
      <c r="JO4" s="104"/>
      <c r="JP4" s="104"/>
      <c r="JQ4" s="104"/>
      <c r="JR4" s="104"/>
      <c r="JS4" s="104"/>
      <c r="JT4" s="104"/>
      <c r="JU4" s="104"/>
      <c r="JV4" s="104"/>
      <c r="JW4" s="104"/>
      <c r="JX4" s="104"/>
      <c r="JY4" s="104"/>
      <c r="JZ4" s="104"/>
      <c r="KA4" s="104"/>
      <c r="KB4" s="104"/>
      <c r="KC4" s="104"/>
      <c r="KD4" s="104"/>
      <c r="KE4" s="104"/>
      <c r="KF4" s="104"/>
      <c r="KG4" s="104"/>
      <c r="KH4" s="104"/>
      <c r="KI4" s="104"/>
      <c r="KJ4" s="104"/>
      <c r="KK4" s="104"/>
      <c r="KL4" s="104"/>
      <c r="KM4" s="104"/>
      <c r="KN4" s="104"/>
      <c r="KO4" s="104"/>
      <c r="KP4" s="104"/>
      <c r="KQ4" s="104"/>
      <c r="KR4" s="104"/>
      <c r="KS4" s="104"/>
      <c r="KT4" s="104"/>
      <c r="KU4" s="104"/>
      <c r="KV4" s="104"/>
      <c r="KW4" s="104"/>
      <c r="KX4" s="104"/>
      <c r="KY4" s="104"/>
      <c r="KZ4" s="104"/>
      <c r="LA4" s="104"/>
      <c r="LB4" s="104"/>
      <c r="LC4" s="104"/>
      <c r="LD4" s="104"/>
      <c r="LE4" s="104"/>
      <c r="LF4" s="104"/>
      <c r="LG4" s="104"/>
      <c r="LH4" s="104"/>
      <c r="LI4" s="104"/>
      <c r="LJ4" s="104"/>
      <c r="LK4" s="104"/>
      <c r="LL4" s="104"/>
      <c r="LM4" s="104"/>
      <c r="LN4" s="104"/>
      <c r="LO4" s="104"/>
      <c r="LP4" s="104"/>
      <c r="LQ4" s="104"/>
      <c r="LR4" s="104"/>
      <c r="LS4" s="104"/>
      <c r="LT4" s="104"/>
      <c r="LU4" s="104"/>
      <c r="LV4" s="104"/>
      <c r="LW4" s="104"/>
      <c r="LX4" s="104"/>
      <c r="LY4" s="104"/>
      <c r="LZ4" s="104"/>
      <c r="MA4" s="104"/>
      <c r="MB4" s="104"/>
      <c r="MC4" s="104"/>
      <c r="MD4" s="104"/>
      <c r="ME4" s="104"/>
      <c r="MF4" s="104"/>
      <c r="MG4" s="104"/>
      <c r="MH4" s="104"/>
      <c r="MI4" s="104"/>
      <c r="MJ4" s="104"/>
      <c r="MK4" s="104"/>
      <c r="ML4" s="104"/>
      <c r="MM4" s="104"/>
      <c r="MN4" s="104"/>
      <c r="MO4" s="104"/>
      <c r="MP4" s="104"/>
      <c r="MQ4" s="104"/>
      <c r="MR4" s="104"/>
      <c r="MS4" s="104"/>
      <c r="MT4" s="104"/>
      <c r="MU4" s="104"/>
      <c r="MV4" s="104"/>
      <c r="MW4" s="104"/>
      <c r="MX4" s="104"/>
      <c r="MY4" s="104"/>
      <c r="MZ4" s="104"/>
      <c r="NA4" s="104"/>
      <c r="NB4" s="104"/>
      <c r="NC4" s="104"/>
      <c r="ND4" s="104"/>
      <c r="NE4" s="104"/>
      <c r="NF4" s="104"/>
      <c r="NG4" s="104"/>
      <c r="NH4" s="104"/>
      <c r="NI4" s="104"/>
      <c r="NJ4" s="104"/>
      <c r="NK4" s="104"/>
      <c r="NL4" s="104"/>
      <c r="NM4" s="104"/>
      <c r="NN4" s="104"/>
      <c r="NO4" s="104"/>
      <c r="NP4" s="104"/>
      <c r="NQ4" s="104"/>
      <c r="NR4" s="104"/>
      <c r="NS4" s="104"/>
      <c r="NT4" s="104"/>
      <c r="NU4" s="104"/>
      <c r="NV4" s="104"/>
      <c r="NW4" s="104"/>
      <c r="NX4" s="104"/>
      <c r="NY4" s="104"/>
      <c r="NZ4" s="104"/>
      <c r="OA4" s="104"/>
      <c r="OB4" s="104"/>
      <c r="OC4" s="104"/>
      <c r="OD4" s="104"/>
      <c r="OE4" s="104"/>
      <c r="OF4" s="104"/>
      <c r="OG4" s="104"/>
      <c r="OH4" s="104"/>
      <c r="OI4" s="104"/>
      <c r="OJ4" s="104"/>
      <c r="OK4" s="104"/>
      <c r="OL4" s="104"/>
      <c r="OM4" s="104"/>
      <c r="ON4" s="104"/>
      <c r="OO4" s="104"/>
      <c r="OP4" s="104"/>
      <c r="OQ4" s="104"/>
      <c r="OR4" s="104"/>
      <c r="OS4" s="104"/>
      <c r="OT4" s="104"/>
      <c r="OU4" s="104"/>
      <c r="OV4" s="104"/>
      <c r="OW4" s="104"/>
      <c r="OX4" s="104"/>
      <c r="OY4" s="104"/>
      <c r="OZ4" s="104"/>
      <c r="PA4" s="104"/>
      <c r="PB4" s="104"/>
      <c r="PC4" s="104"/>
      <c r="PD4" s="104"/>
      <c r="PE4" s="104"/>
      <c r="PF4" s="104"/>
      <c r="PG4" s="104"/>
      <c r="PH4" s="104"/>
      <c r="PI4" s="104"/>
      <c r="PJ4" s="104"/>
      <c r="PK4" s="104"/>
      <c r="PL4" s="104"/>
      <c r="PM4" s="104"/>
      <c r="PN4" s="104"/>
      <c r="PO4" s="104"/>
      <c r="PP4" s="104"/>
      <c r="PQ4" s="104"/>
      <c r="PR4" s="104"/>
      <c r="PS4" s="104"/>
      <c r="PT4" s="104"/>
      <c r="PU4" s="104"/>
      <c r="PV4" s="104"/>
      <c r="PW4" s="104"/>
      <c r="PX4" s="104"/>
      <c r="PY4" s="104"/>
      <c r="PZ4" s="104"/>
      <c r="QA4" s="104"/>
      <c r="QB4" s="104"/>
      <c r="QC4" s="104"/>
      <c r="QD4" s="104"/>
      <c r="QE4" s="104"/>
      <c r="QF4" s="104"/>
      <c r="QG4" s="104"/>
      <c r="QH4" s="104"/>
      <c r="QI4" s="104"/>
      <c r="QJ4" s="104"/>
      <c r="QK4" s="104"/>
      <c r="QL4" s="104"/>
      <c r="QM4" s="104"/>
      <c r="QN4" s="104"/>
      <c r="QO4" s="104"/>
      <c r="QP4" s="104"/>
      <c r="QQ4" s="104"/>
      <c r="QR4" s="104"/>
      <c r="QS4" s="104"/>
      <c r="QT4" s="104"/>
      <c r="QU4" s="104"/>
      <c r="QV4" s="104"/>
      <c r="QW4" s="104"/>
      <c r="QX4" s="104"/>
      <c r="QY4" s="104"/>
      <c r="QZ4" s="104"/>
      <c r="RA4" s="104"/>
      <c r="RB4" s="104"/>
      <c r="RC4" s="104"/>
      <c r="RD4" s="104"/>
      <c r="RE4" s="104"/>
      <c r="RF4" s="104"/>
      <c r="RG4" s="104"/>
      <c r="RH4" s="104"/>
      <c r="RI4" s="104"/>
      <c r="RJ4" s="104"/>
      <c r="RK4" s="104"/>
      <c r="RL4" s="104"/>
      <c r="RM4" s="104"/>
      <c r="RN4" s="104"/>
      <c r="RO4" s="104"/>
      <c r="RP4" s="104"/>
      <c r="RQ4" s="104"/>
      <c r="RR4" s="104"/>
      <c r="RS4" s="104"/>
      <c r="RT4" s="104"/>
      <c r="RU4" s="104"/>
      <c r="RV4" s="104"/>
      <c r="RW4" s="104"/>
      <c r="RX4" s="104"/>
      <c r="RY4" s="104"/>
      <c r="RZ4" s="104"/>
      <c r="SA4" s="104"/>
      <c r="SB4" s="104"/>
      <c r="SC4" s="104"/>
      <c r="SD4" s="104"/>
      <c r="SE4" s="104"/>
      <c r="SF4" s="104"/>
      <c r="SG4" s="104"/>
      <c r="SH4" s="104"/>
      <c r="SI4" s="104"/>
      <c r="SJ4" s="104"/>
      <c r="SK4" s="104"/>
      <c r="SL4" s="104"/>
      <c r="SM4" s="104"/>
      <c r="SN4" s="104"/>
      <c r="SO4" s="104"/>
      <c r="SP4" s="104"/>
      <c r="SQ4" s="104"/>
      <c r="SR4" s="104"/>
      <c r="SS4" s="104"/>
      <c r="ST4" s="104"/>
      <c r="SU4" s="104"/>
      <c r="SV4" s="104"/>
      <c r="SW4" s="104"/>
      <c r="SX4" s="104"/>
      <c r="SY4" s="104"/>
      <c r="SZ4" s="104"/>
      <c r="TA4" s="104"/>
      <c r="TB4" s="104"/>
      <c r="TC4" s="104"/>
      <c r="TD4" s="104"/>
      <c r="TE4" s="104"/>
      <c r="TF4" s="104"/>
      <c r="TG4" s="104"/>
      <c r="TH4" s="104"/>
      <c r="TI4" s="104"/>
      <c r="TJ4" s="104"/>
      <c r="TK4" s="104"/>
      <c r="TL4" s="104"/>
      <c r="TM4" s="104"/>
      <c r="TN4" s="104"/>
      <c r="TO4" s="104"/>
      <c r="TP4" s="104"/>
      <c r="TQ4" s="104"/>
      <c r="TR4" s="104"/>
      <c r="TS4" s="104"/>
      <c r="TT4" s="104"/>
      <c r="TU4" s="104"/>
      <c r="TV4" s="104"/>
      <c r="TW4" s="104"/>
      <c r="TX4" s="104"/>
      <c r="TY4" s="104"/>
      <c r="TZ4" s="104"/>
      <c r="UA4" s="104"/>
      <c r="UB4" s="104"/>
      <c r="UC4" s="104"/>
      <c r="UD4" s="104"/>
      <c r="UE4" s="104"/>
      <c r="UF4" s="104"/>
      <c r="UG4" s="104"/>
      <c r="UH4" s="104"/>
      <c r="UI4" s="104"/>
      <c r="UJ4" s="104"/>
      <c r="UK4" s="104"/>
      <c r="UL4" s="104"/>
      <c r="UM4" s="104"/>
      <c r="UN4" s="104"/>
      <c r="UO4" s="104"/>
      <c r="UP4" s="104"/>
      <c r="UQ4" s="104"/>
      <c r="UR4" s="104"/>
      <c r="US4" s="104"/>
      <c r="UT4" s="104"/>
      <c r="UU4" s="104"/>
      <c r="UV4" s="104"/>
      <c r="UW4" s="104"/>
      <c r="UX4" s="104"/>
      <c r="UY4" s="104"/>
      <c r="UZ4" s="104"/>
      <c r="VA4" s="104"/>
      <c r="VB4" s="104"/>
      <c r="VC4" s="104"/>
      <c r="VD4" s="104"/>
      <c r="VE4" s="104"/>
      <c r="VF4" s="104"/>
      <c r="VG4" s="104"/>
      <c r="VH4" s="104"/>
      <c r="VI4" s="104"/>
      <c r="VJ4" s="104"/>
      <c r="VK4" s="104"/>
      <c r="VL4" s="104"/>
      <c r="VM4" s="104"/>
      <c r="VN4" s="104"/>
      <c r="VO4" s="104"/>
      <c r="VP4" s="104"/>
      <c r="VQ4" s="104"/>
      <c r="VR4" s="104"/>
      <c r="VS4" s="104"/>
      <c r="VT4" s="104"/>
      <c r="VU4" s="104"/>
      <c r="VV4" s="104"/>
      <c r="VW4" s="104"/>
      <c r="VX4" s="104"/>
      <c r="VY4" s="104"/>
      <c r="VZ4" s="104"/>
      <c r="WA4" s="104"/>
      <c r="WB4" s="104"/>
      <c r="WC4" s="104"/>
      <c r="WD4" s="104"/>
      <c r="WE4" s="104"/>
      <c r="WF4" s="104"/>
      <c r="WG4" s="104"/>
      <c r="WH4" s="104"/>
      <c r="WI4" s="104"/>
      <c r="WJ4" s="104"/>
      <c r="WK4" s="104"/>
      <c r="WL4" s="104"/>
      <c r="WM4" s="104"/>
      <c r="WN4" s="104"/>
      <c r="WO4" s="104"/>
      <c r="WP4" s="104"/>
      <c r="WQ4" s="104"/>
      <c r="WR4" s="104"/>
      <c r="WS4" s="104"/>
      <c r="WT4" s="104"/>
      <c r="WU4" s="104"/>
      <c r="WV4" s="104"/>
      <c r="WW4" s="104"/>
      <c r="WX4" s="104"/>
      <c r="WY4" s="104"/>
      <c r="WZ4" s="104"/>
      <c r="XA4" s="104"/>
      <c r="XB4" s="104"/>
      <c r="XC4" s="104"/>
      <c r="XD4" s="104"/>
      <c r="XE4" s="104"/>
      <c r="XF4" s="104"/>
      <c r="XG4" s="104"/>
      <c r="XH4" s="104"/>
      <c r="XI4" s="104"/>
      <c r="XJ4" s="104"/>
      <c r="XK4" s="104"/>
      <c r="XL4" s="104"/>
      <c r="XM4" s="104"/>
      <c r="XN4" s="104"/>
      <c r="XO4" s="104"/>
      <c r="XP4" s="104"/>
      <c r="XQ4" s="104"/>
      <c r="XR4" s="104"/>
      <c r="XS4" s="104"/>
      <c r="XT4" s="104"/>
      <c r="XU4" s="104"/>
      <c r="XV4" s="104"/>
      <c r="XW4" s="104"/>
      <c r="XX4" s="104"/>
      <c r="XY4" s="104"/>
      <c r="XZ4" s="104"/>
      <c r="YA4" s="104"/>
      <c r="YB4" s="104"/>
      <c r="YC4" s="104"/>
      <c r="YD4" s="104"/>
      <c r="YE4" s="104"/>
      <c r="YF4" s="104"/>
      <c r="YG4" s="104"/>
      <c r="YH4" s="104"/>
      <c r="YI4" s="104"/>
      <c r="YJ4" s="104"/>
      <c r="YK4" s="104"/>
      <c r="YL4" s="104"/>
      <c r="YM4" s="104"/>
      <c r="YN4" s="104"/>
      <c r="YO4" s="104"/>
      <c r="YP4" s="104"/>
      <c r="YQ4" s="104"/>
      <c r="YR4" s="104"/>
      <c r="YS4" s="104"/>
      <c r="YT4" s="104"/>
      <c r="YU4" s="104"/>
      <c r="YV4" s="104"/>
      <c r="YW4" s="104"/>
      <c r="YX4" s="104"/>
      <c r="YY4" s="104"/>
      <c r="YZ4" s="104"/>
      <c r="ZA4" s="104"/>
      <c r="ZB4" s="104"/>
      <c r="ZC4" s="104"/>
      <c r="ZD4" s="104"/>
      <c r="ZE4" s="104"/>
      <c r="ZF4" s="104"/>
      <c r="ZG4" s="104"/>
      <c r="ZH4" s="104"/>
      <c r="ZI4" s="104"/>
      <c r="ZJ4" s="104"/>
      <c r="ZK4" s="104"/>
      <c r="ZL4" s="104"/>
      <c r="ZM4" s="104"/>
      <c r="ZN4" s="104"/>
      <c r="ZO4" s="104"/>
      <c r="ZP4" s="104"/>
      <c r="ZQ4" s="104"/>
      <c r="ZR4" s="104"/>
      <c r="ZS4" s="104"/>
      <c r="ZT4" s="104"/>
      <c r="ZU4" s="104"/>
      <c r="ZV4" s="104"/>
      <c r="ZW4" s="104"/>
      <c r="ZX4" s="104"/>
      <c r="ZY4" s="104"/>
      <c r="ZZ4" s="104"/>
      <c r="AAA4" s="104"/>
      <c r="AAB4" s="104"/>
      <c r="AAC4" s="104"/>
      <c r="AAD4" s="104"/>
      <c r="AAE4" s="104"/>
      <c r="AAF4" s="104"/>
      <c r="AAG4" s="104"/>
      <c r="AAH4" s="104"/>
      <c r="AAI4" s="104"/>
      <c r="AAJ4" s="104"/>
      <c r="AAK4" s="104"/>
      <c r="AAL4" s="104"/>
      <c r="AAM4" s="104"/>
      <c r="AAN4" s="104"/>
      <c r="AAO4" s="104"/>
      <c r="AAP4" s="104"/>
      <c r="AAQ4" s="104"/>
      <c r="AAR4" s="104"/>
      <c r="AAS4" s="104"/>
      <c r="AAT4" s="104"/>
      <c r="AAU4" s="104"/>
      <c r="AAV4" s="104"/>
      <c r="AAW4" s="104"/>
      <c r="AAX4" s="104"/>
      <c r="AAY4" s="104"/>
      <c r="AAZ4" s="104"/>
      <c r="ABA4" s="104"/>
      <c r="ABB4" s="104"/>
      <c r="ABC4" s="104"/>
      <c r="ABD4" s="104"/>
      <c r="ABE4" s="104"/>
      <c r="ABF4" s="104"/>
      <c r="ABG4" s="104"/>
      <c r="ABH4" s="104"/>
      <c r="ABI4" s="104"/>
      <c r="ABJ4" s="104"/>
      <c r="ABK4" s="104"/>
      <c r="ABL4" s="104"/>
      <c r="ABM4" s="104"/>
      <c r="ABN4" s="104"/>
      <c r="ABO4" s="104"/>
      <c r="ABP4" s="104"/>
      <c r="ABQ4" s="104"/>
      <c r="ABR4" s="104"/>
      <c r="ABS4" s="104"/>
      <c r="ABT4" s="104"/>
      <c r="ABU4" s="104"/>
      <c r="ABV4" s="104"/>
      <c r="ABW4" s="104"/>
      <c r="ABX4" s="104"/>
      <c r="ABY4" s="104"/>
      <c r="ABZ4" s="104"/>
      <c r="ACA4" s="104"/>
      <c r="ACB4" s="104"/>
      <c r="ACC4" s="104"/>
      <c r="ACD4" s="104"/>
      <c r="ACE4" s="104"/>
      <c r="ACF4" s="104"/>
      <c r="ACG4" s="104"/>
      <c r="ACH4" s="104"/>
      <c r="ACI4" s="104"/>
      <c r="ACJ4" s="104"/>
      <c r="ACK4" s="104"/>
      <c r="ACL4" s="104"/>
      <c r="ACM4" s="104"/>
      <c r="ACN4" s="104"/>
      <c r="ACO4" s="104"/>
      <c r="ACP4" s="104"/>
      <c r="ACQ4" s="104"/>
      <c r="ACR4" s="104"/>
      <c r="ACS4" s="104"/>
      <c r="ACT4" s="104"/>
      <c r="ACU4" s="104"/>
      <c r="ACV4" s="104"/>
      <c r="ACW4" s="104"/>
      <c r="ACX4" s="104"/>
      <c r="ACY4" s="104"/>
      <c r="ACZ4" s="104"/>
      <c r="ADA4" s="104"/>
      <c r="ADB4" s="104"/>
      <c r="ADC4" s="104"/>
      <c r="ADD4" s="104"/>
      <c r="ADE4" s="104"/>
      <c r="ADF4" s="104"/>
      <c r="ADG4" s="104"/>
      <c r="ADH4" s="104"/>
      <c r="ADI4" s="104"/>
      <c r="ADJ4" s="104"/>
      <c r="ADK4" s="104"/>
      <c r="ADL4" s="104"/>
      <c r="ADM4" s="104"/>
      <c r="ADN4" s="104"/>
      <c r="ADO4" s="104"/>
      <c r="ADP4" s="104"/>
      <c r="ADQ4" s="104"/>
      <c r="ADR4" s="104"/>
      <c r="ADS4" s="104"/>
      <c r="ADT4" s="104"/>
      <c r="ADU4" s="104"/>
      <c r="ADV4" s="104"/>
      <c r="ADW4" s="104"/>
      <c r="ADX4" s="104"/>
      <c r="ADY4" s="104"/>
      <c r="ADZ4" s="104"/>
      <c r="AEA4" s="104"/>
      <c r="AEB4" s="104"/>
      <c r="AEC4" s="104"/>
      <c r="AED4" s="104"/>
      <c r="AEE4" s="104"/>
      <c r="AEF4" s="104"/>
      <c r="AEG4" s="104"/>
      <c r="AEH4" s="104"/>
      <c r="AEI4" s="104"/>
      <c r="AEJ4" s="104"/>
      <c r="AEK4" s="104"/>
      <c r="AEL4" s="104"/>
      <c r="AEM4" s="104"/>
      <c r="AEN4" s="104"/>
      <c r="AEO4" s="104"/>
      <c r="AEP4" s="104"/>
      <c r="AEQ4" s="104"/>
      <c r="AER4" s="104"/>
      <c r="AES4" s="104"/>
      <c r="AET4" s="104"/>
      <c r="AEU4" s="104"/>
      <c r="AEV4" s="104"/>
      <c r="AEW4" s="104"/>
      <c r="AEX4" s="104"/>
      <c r="AEY4" s="104"/>
      <c r="AEZ4" s="104"/>
      <c r="AFA4" s="104"/>
      <c r="AFB4" s="104"/>
      <c r="AFC4" s="104"/>
      <c r="AFD4" s="104"/>
      <c r="AFE4" s="104"/>
      <c r="AFF4" s="104"/>
      <c r="AFG4" s="104"/>
      <c r="AFH4" s="104"/>
      <c r="AFI4" s="104"/>
      <c r="AFJ4" s="104"/>
      <c r="AFK4" s="104"/>
      <c r="AFL4" s="104"/>
      <c r="AFM4" s="104"/>
      <c r="AFN4" s="104"/>
      <c r="AFO4" s="104"/>
      <c r="AFP4" s="104"/>
      <c r="AFQ4" s="104"/>
      <c r="AFR4" s="104"/>
      <c r="AFS4" s="104"/>
      <c r="AFT4" s="104"/>
      <c r="AFU4" s="104"/>
      <c r="AFV4" s="104"/>
      <c r="AFW4" s="104"/>
      <c r="AFX4" s="104"/>
      <c r="AFY4" s="104"/>
      <c r="AFZ4" s="104"/>
      <c r="AGA4" s="104"/>
      <c r="AGB4" s="104"/>
      <c r="AGC4" s="104"/>
      <c r="AGD4" s="104"/>
      <c r="AGE4" s="104"/>
      <c r="AGF4" s="104"/>
      <c r="AGG4" s="104"/>
      <c r="AGH4" s="104"/>
      <c r="AGI4" s="104"/>
      <c r="AGJ4" s="104"/>
      <c r="AGK4" s="104"/>
      <c r="AGL4" s="104"/>
      <c r="AGM4" s="104"/>
      <c r="AGN4" s="104"/>
      <c r="AGO4" s="104"/>
      <c r="AGP4" s="104"/>
      <c r="AGQ4" s="104"/>
      <c r="AGR4" s="104"/>
      <c r="AGS4" s="104"/>
      <c r="AGT4" s="104"/>
      <c r="AGU4" s="104"/>
      <c r="AGV4" s="104"/>
      <c r="AGW4" s="104"/>
      <c r="AGX4" s="104"/>
      <c r="AGY4" s="104"/>
      <c r="AGZ4" s="104"/>
      <c r="AHA4" s="104"/>
      <c r="AHB4" s="104"/>
      <c r="AHC4" s="104"/>
      <c r="AHD4" s="104"/>
      <c r="AHE4" s="104"/>
      <c r="AHF4" s="104"/>
      <c r="AHG4" s="104"/>
      <c r="AHH4" s="104"/>
      <c r="AHI4" s="104"/>
      <c r="AHJ4" s="104"/>
      <c r="AHK4" s="104"/>
      <c r="AHL4" s="104"/>
      <c r="AHM4" s="104"/>
      <c r="AHN4" s="104"/>
      <c r="AHO4" s="104"/>
      <c r="AHP4" s="104"/>
      <c r="AHQ4" s="104"/>
      <c r="AHR4" s="104"/>
      <c r="AHS4" s="104"/>
      <c r="AHT4" s="104"/>
      <c r="AHU4" s="104"/>
      <c r="AHV4" s="104"/>
      <c r="AHW4" s="104"/>
      <c r="AHX4" s="104"/>
      <c r="AHY4" s="104"/>
      <c r="AHZ4" s="104"/>
      <c r="AIA4" s="104"/>
      <c r="AIB4" s="104"/>
      <c r="AIC4" s="104"/>
      <c r="AID4" s="104"/>
      <c r="AIE4" s="104"/>
      <c r="AIF4" s="104"/>
      <c r="AIG4" s="104"/>
      <c r="AIH4" s="104"/>
      <c r="AII4" s="104"/>
      <c r="AIJ4" s="104"/>
      <c r="AIK4" s="104"/>
      <c r="AIL4" s="104"/>
      <c r="AIM4" s="104"/>
      <c r="AIN4" s="104"/>
      <c r="AIO4" s="104"/>
      <c r="AIP4" s="104"/>
      <c r="AIQ4" s="104"/>
      <c r="AIR4" s="104"/>
      <c r="AIS4" s="104"/>
      <c r="AIT4" s="104"/>
      <c r="AIU4" s="104"/>
      <c r="AIV4" s="104"/>
      <c r="AIW4" s="104"/>
      <c r="AIX4" s="104"/>
      <c r="AIY4" s="104"/>
      <c r="AIZ4" s="104"/>
      <c r="AJA4" s="104"/>
      <c r="AJB4" s="104"/>
      <c r="AJC4" s="104"/>
      <c r="AJD4" s="104"/>
      <c r="AJE4" s="104"/>
      <c r="AJF4" s="104"/>
      <c r="AJG4" s="104"/>
      <c r="AJH4" s="104"/>
      <c r="AJI4" s="104"/>
      <c r="AJJ4" s="104"/>
      <c r="AJK4" s="104"/>
      <c r="AJL4" s="104"/>
      <c r="AJM4" s="104"/>
      <c r="AJN4" s="104"/>
      <c r="AJO4" s="104"/>
      <c r="AJP4" s="104"/>
      <c r="AJQ4" s="104"/>
      <c r="AJR4" s="104"/>
      <c r="AJS4" s="104"/>
      <c r="AJT4" s="104"/>
      <c r="AJU4" s="104"/>
      <c r="AJV4" s="104"/>
      <c r="AJW4" s="104"/>
      <c r="AJX4" s="104"/>
      <c r="AJY4" s="104"/>
      <c r="AJZ4" s="104"/>
      <c r="AKA4" s="104"/>
      <c r="AKB4" s="104"/>
      <c r="AKC4" s="104"/>
      <c r="AKD4" s="104"/>
      <c r="AKE4" s="104"/>
      <c r="AKF4" s="104"/>
      <c r="AKG4" s="104"/>
      <c r="AKH4" s="104"/>
      <c r="AKI4" s="104"/>
      <c r="AKJ4" s="104"/>
      <c r="AKK4" s="104"/>
      <c r="AKL4" s="104"/>
      <c r="AKM4" s="104"/>
      <c r="AKN4" s="104"/>
      <c r="AKO4" s="104"/>
      <c r="AKP4" s="104"/>
      <c r="AKQ4" s="104"/>
      <c r="AKR4" s="104"/>
      <c r="AKS4" s="104"/>
      <c r="AKT4" s="104"/>
      <c r="AKU4" s="104"/>
      <c r="AKV4" s="104"/>
      <c r="AKW4" s="104"/>
      <c r="AKX4" s="104"/>
      <c r="AKY4" s="104"/>
      <c r="AKZ4" s="104"/>
      <c r="ALA4" s="104"/>
      <c r="ALB4" s="104"/>
      <c r="ALC4" s="104"/>
      <c r="ALD4" s="104"/>
      <c r="ALE4" s="104"/>
      <c r="ALF4" s="104"/>
      <c r="ALG4" s="104"/>
      <c r="ALH4" s="104"/>
      <c r="ALI4" s="104"/>
      <c r="ALJ4" s="104"/>
      <c r="ALK4" s="104"/>
      <c r="ALL4" s="104"/>
      <c r="ALM4" s="104"/>
      <c r="ALN4" s="104"/>
      <c r="ALO4" s="104"/>
      <c r="ALP4" s="104"/>
      <c r="ALQ4" s="104"/>
      <c r="ALR4" s="104"/>
      <c r="ALS4" s="104"/>
      <c r="ALT4" s="104"/>
      <c r="ALU4" s="104"/>
      <c r="ALV4" s="104"/>
      <c r="ALW4" s="104"/>
      <c r="ALX4" s="104"/>
      <c r="ALY4" s="104"/>
      <c r="ALZ4" s="104"/>
      <c r="AMA4" s="104"/>
      <c r="AMB4" s="104"/>
      <c r="AMC4" s="104"/>
      <c r="AMD4" s="104"/>
      <c r="AME4" s="104"/>
      <c r="AMF4" s="104"/>
      <c r="AMG4" s="104"/>
      <c r="AMH4" s="104"/>
      <c r="AMI4" s="104"/>
      <c r="AMJ4" s="104"/>
      <c r="AMK4" s="104"/>
      <c r="AML4" s="104"/>
      <c r="AMM4" s="104"/>
      <c r="AMN4" s="104"/>
      <c r="AMO4" s="104"/>
      <c r="AMP4" s="104"/>
      <c r="AMQ4" s="104"/>
      <c r="AMR4" s="104"/>
      <c r="AMS4" s="104"/>
      <c r="AMT4" s="104"/>
      <c r="AMU4" s="104"/>
      <c r="AMV4" s="104"/>
      <c r="AMW4" s="104"/>
      <c r="AMX4" s="104"/>
      <c r="AMY4" s="104"/>
      <c r="AMZ4" s="104"/>
      <c r="ANA4" s="104"/>
      <c r="ANB4" s="104"/>
      <c r="ANC4" s="104"/>
      <c r="AND4" s="104"/>
      <c r="ANE4" s="104"/>
      <c r="ANF4" s="104"/>
      <c r="ANG4" s="104"/>
      <c r="ANH4" s="104"/>
      <c r="ANI4" s="104"/>
      <c r="ANJ4" s="104"/>
      <c r="ANK4" s="104"/>
      <c r="ANL4" s="104"/>
      <c r="ANM4" s="104"/>
      <c r="ANN4" s="104"/>
      <c r="ANO4" s="104"/>
      <c r="ANP4" s="104"/>
      <c r="ANQ4" s="104"/>
      <c r="ANR4" s="104"/>
      <c r="ANS4" s="104"/>
      <c r="ANT4" s="104"/>
      <c r="ANU4" s="104"/>
      <c r="ANV4" s="104"/>
      <c r="ANW4" s="104"/>
      <c r="ANX4" s="104"/>
      <c r="ANY4" s="104"/>
      <c r="ANZ4" s="104"/>
      <c r="AOA4" s="104"/>
      <c r="AOB4" s="104"/>
      <c r="AOC4" s="104"/>
      <c r="AOD4" s="104"/>
      <c r="AOE4" s="104"/>
      <c r="AOF4" s="104"/>
      <c r="AOG4" s="104"/>
      <c r="AOH4" s="104"/>
      <c r="AOI4" s="104"/>
      <c r="AOJ4" s="104"/>
      <c r="AOK4" s="104"/>
      <c r="AOL4" s="104"/>
      <c r="AOM4" s="104"/>
      <c r="AON4" s="104"/>
      <c r="AOO4" s="104"/>
      <c r="AOP4" s="104"/>
      <c r="AOQ4" s="104"/>
      <c r="AOR4" s="104"/>
      <c r="AOS4" s="104"/>
      <c r="AOT4" s="104"/>
      <c r="AOU4" s="104"/>
      <c r="AOV4" s="104"/>
      <c r="AOW4" s="104"/>
      <c r="AOX4" s="104"/>
      <c r="AOY4" s="104"/>
      <c r="AOZ4" s="104"/>
      <c r="APA4" s="104"/>
      <c r="APB4" s="104"/>
      <c r="APC4" s="104"/>
      <c r="APD4" s="104"/>
      <c r="APE4" s="104"/>
      <c r="APF4" s="104"/>
      <c r="APG4" s="104"/>
      <c r="APH4" s="104"/>
      <c r="API4" s="104"/>
      <c r="APJ4" s="104"/>
      <c r="APK4" s="104"/>
      <c r="APL4" s="104"/>
      <c r="APM4" s="104"/>
      <c r="APN4" s="104"/>
      <c r="APO4" s="104"/>
      <c r="APP4" s="104"/>
      <c r="APQ4" s="104"/>
      <c r="APR4" s="104"/>
      <c r="APS4" s="104"/>
      <c r="APT4" s="104"/>
      <c r="APU4" s="104"/>
      <c r="APV4" s="104"/>
      <c r="APW4" s="104"/>
      <c r="APX4" s="104"/>
      <c r="APY4" s="104"/>
      <c r="APZ4" s="104"/>
      <c r="AQA4" s="104"/>
      <c r="AQB4" s="104"/>
      <c r="AQC4" s="104"/>
      <c r="AQD4" s="104"/>
      <c r="AQE4" s="104"/>
      <c r="AQF4" s="104"/>
      <c r="AQG4" s="104"/>
      <c r="AQH4" s="104"/>
      <c r="AQI4" s="104"/>
      <c r="AQJ4" s="104"/>
      <c r="AQK4" s="104"/>
      <c r="AQL4" s="104"/>
      <c r="AQM4" s="104"/>
      <c r="AQN4" s="104"/>
      <c r="AQO4" s="104"/>
      <c r="AQP4" s="104"/>
      <c r="AQQ4" s="104"/>
      <c r="AQR4" s="104"/>
      <c r="AQS4" s="104"/>
      <c r="AQT4" s="104"/>
      <c r="AQU4" s="104"/>
      <c r="AQV4" s="104"/>
      <c r="AQW4" s="104"/>
      <c r="AQX4" s="104"/>
      <c r="AQY4" s="104"/>
      <c r="AQZ4" s="104"/>
      <c r="ARA4" s="104"/>
      <c r="ARB4" s="104"/>
      <c r="ARC4" s="104"/>
      <c r="ARD4" s="104"/>
      <c r="ARE4" s="104"/>
      <c r="ARF4" s="104"/>
      <c r="ARG4" s="104"/>
      <c r="ARH4" s="104"/>
      <c r="ARI4" s="104"/>
      <c r="ARJ4" s="104"/>
      <c r="ARK4" s="104"/>
      <c r="ARL4" s="104"/>
      <c r="ARM4" s="104"/>
      <c r="ARN4" s="104"/>
      <c r="ARO4" s="104"/>
      <c r="ARP4" s="104"/>
      <c r="ARQ4" s="104"/>
      <c r="ARR4" s="104"/>
      <c r="ARS4" s="104"/>
      <c r="ART4" s="104"/>
      <c r="ARU4" s="104"/>
      <c r="ARV4" s="104"/>
      <c r="ARW4" s="104"/>
      <c r="ARX4" s="104"/>
      <c r="ARY4" s="104"/>
      <c r="ARZ4" s="104"/>
      <c r="ASA4" s="104"/>
      <c r="ASB4" s="104"/>
      <c r="ASC4" s="104"/>
      <c r="ASD4" s="104"/>
      <c r="ASE4" s="104"/>
      <c r="ASF4" s="104"/>
      <c r="ASG4" s="104"/>
      <c r="ASH4" s="104"/>
      <c r="ASI4" s="104"/>
      <c r="ASJ4" s="104"/>
      <c r="ASK4" s="104"/>
      <c r="ASL4" s="104"/>
      <c r="ASM4" s="104"/>
      <c r="ASN4" s="104"/>
      <c r="ASO4" s="104"/>
      <c r="ASP4" s="104"/>
      <c r="ASQ4" s="104"/>
      <c r="ASR4" s="104"/>
      <c r="ASS4" s="104"/>
      <c r="AST4" s="104"/>
      <c r="ASU4" s="104"/>
      <c r="ASV4" s="104"/>
      <c r="ASW4" s="104"/>
      <c r="ASX4" s="104"/>
      <c r="ASY4" s="104"/>
      <c r="ASZ4" s="104"/>
      <c r="ATA4" s="104"/>
      <c r="ATB4" s="104"/>
      <c r="ATC4" s="104"/>
      <c r="ATD4" s="104"/>
      <c r="ATE4" s="104"/>
      <c r="ATF4" s="104"/>
      <c r="ATG4" s="104"/>
      <c r="ATH4" s="104"/>
      <c r="ATI4" s="104"/>
      <c r="ATJ4" s="104"/>
      <c r="ATK4" s="104"/>
      <c r="ATL4" s="104"/>
      <c r="ATM4" s="104"/>
      <c r="ATN4" s="104"/>
      <c r="ATO4" s="104"/>
      <c r="ATP4" s="104"/>
      <c r="ATQ4" s="104"/>
      <c r="ATR4" s="104"/>
      <c r="ATS4" s="104"/>
      <c r="ATT4" s="104"/>
      <c r="ATU4" s="104"/>
      <c r="ATV4" s="104"/>
      <c r="ATW4" s="104"/>
      <c r="ATX4" s="104"/>
      <c r="ATY4" s="104"/>
      <c r="ATZ4" s="104"/>
      <c r="AUA4" s="104"/>
      <c r="AUB4" s="104"/>
      <c r="AUC4" s="104"/>
      <c r="AUD4" s="104"/>
      <c r="AUE4" s="104"/>
      <c r="AUF4" s="104"/>
      <c r="AUG4" s="104"/>
      <c r="AUH4" s="104"/>
      <c r="AUI4" s="104"/>
      <c r="AUJ4" s="104"/>
      <c r="AUK4" s="104"/>
      <c r="AUL4" s="104"/>
      <c r="AUM4" s="104"/>
      <c r="AUN4" s="104"/>
      <c r="AUO4" s="104"/>
      <c r="AUP4" s="104"/>
      <c r="AUQ4" s="104"/>
      <c r="AUR4" s="104"/>
      <c r="AUS4" s="104"/>
      <c r="AUT4" s="104"/>
      <c r="AUU4" s="104"/>
      <c r="AUV4" s="104"/>
      <c r="AUW4" s="104"/>
      <c r="AUX4" s="104"/>
      <c r="AUY4" s="104"/>
      <c r="AUZ4" s="104"/>
      <c r="AVA4" s="104"/>
      <c r="AVB4" s="104"/>
      <c r="AVC4" s="104"/>
      <c r="AVD4" s="104"/>
      <c r="AVE4" s="104"/>
      <c r="AVF4" s="104"/>
      <c r="AVG4" s="104"/>
      <c r="AVH4" s="104"/>
      <c r="AVI4" s="104"/>
      <c r="AVJ4" s="104"/>
      <c r="AVK4" s="104"/>
      <c r="AVL4" s="104"/>
      <c r="AVM4" s="104"/>
      <c r="AVN4" s="104"/>
      <c r="AVO4" s="104"/>
      <c r="AVP4" s="104"/>
      <c r="AVQ4" s="104"/>
      <c r="AVR4" s="104"/>
      <c r="AVS4" s="104"/>
      <c r="AVT4" s="104"/>
      <c r="AVU4" s="104"/>
      <c r="AVV4" s="104"/>
      <c r="AVW4" s="104"/>
      <c r="AVX4" s="104"/>
      <c r="AVY4" s="104"/>
      <c r="AVZ4" s="104"/>
      <c r="AWA4" s="104"/>
      <c r="AWB4" s="104"/>
      <c r="AWC4" s="104"/>
      <c r="AWD4" s="104"/>
      <c r="AWE4" s="104"/>
      <c r="AWF4" s="104"/>
      <c r="AWG4" s="104"/>
      <c r="AWH4" s="104"/>
      <c r="AWI4" s="104"/>
      <c r="AWJ4" s="104"/>
      <c r="AWK4" s="104"/>
      <c r="AWL4" s="104"/>
      <c r="AWM4" s="104"/>
      <c r="AWN4" s="104"/>
      <c r="AWO4" s="104"/>
      <c r="AWP4" s="104"/>
      <c r="AWQ4" s="104"/>
      <c r="AWR4" s="104"/>
      <c r="AWS4" s="104"/>
      <c r="AWT4" s="104"/>
      <c r="AWU4" s="104"/>
      <c r="AWV4" s="104"/>
      <c r="AWW4" s="104"/>
      <c r="AWX4" s="104"/>
      <c r="AWY4" s="104"/>
      <c r="AWZ4" s="104"/>
      <c r="AXA4" s="104"/>
      <c r="AXB4" s="104"/>
      <c r="AXC4" s="104"/>
      <c r="AXD4" s="104"/>
      <c r="AXE4" s="104"/>
      <c r="AXF4" s="104"/>
      <c r="AXG4" s="104"/>
      <c r="AXH4" s="104"/>
      <c r="AXI4" s="104"/>
      <c r="AXJ4" s="104"/>
      <c r="AXK4" s="104"/>
      <c r="AXL4" s="104"/>
      <c r="AXM4" s="104"/>
      <c r="AXN4" s="104"/>
      <c r="AXO4" s="104"/>
      <c r="AXP4" s="104"/>
      <c r="AXQ4" s="104"/>
      <c r="AXR4" s="104"/>
      <c r="AXS4" s="104"/>
      <c r="AXT4" s="104"/>
      <c r="AXU4" s="104"/>
      <c r="AXV4" s="104"/>
      <c r="AXW4" s="104"/>
      <c r="AXX4" s="104"/>
      <c r="AXY4" s="104"/>
      <c r="AXZ4" s="104"/>
      <c r="AYA4" s="104"/>
      <c r="AYB4" s="104"/>
      <c r="AYC4" s="104"/>
      <c r="AYD4" s="104"/>
      <c r="AYE4" s="104"/>
      <c r="AYF4" s="104"/>
      <c r="AYG4" s="104"/>
      <c r="AYH4" s="104"/>
      <c r="AYI4" s="104"/>
      <c r="AYJ4" s="104"/>
      <c r="AYK4" s="104"/>
      <c r="AYL4" s="104"/>
      <c r="AYM4" s="104"/>
      <c r="AYN4" s="104"/>
      <c r="AYO4" s="104"/>
      <c r="AYP4" s="104"/>
      <c r="AYQ4" s="104"/>
      <c r="AYR4" s="104"/>
      <c r="AYS4" s="104"/>
      <c r="AYT4" s="104"/>
      <c r="AYU4" s="104"/>
      <c r="AYV4" s="104"/>
      <c r="AYW4" s="104"/>
      <c r="AYX4" s="104"/>
      <c r="AYY4" s="104"/>
      <c r="AYZ4" s="104"/>
      <c r="AZA4" s="104"/>
      <c r="AZB4" s="104"/>
      <c r="AZC4" s="104"/>
      <c r="AZD4" s="104"/>
      <c r="AZE4" s="104"/>
      <c r="AZF4" s="104"/>
      <c r="AZG4" s="104"/>
      <c r="AZH4" s="104"/>
      <c r="AZI4" s="104"/>
      <c r="AZJ4" s="104"/>
      <c r="AZK4" s="104"/>
      <c r="AZL4" s="104"/>
      <c r="AZM4" s="104"/>
      <c r="AZN4" s="104"/>
      <c r="AZO4" s="104"/>
      <c r="AZP4" s="104"/>
      <c r="AZQ4" s="104"/>
      <c r="AZR4" s="104"/>
      <c r="AZS4" s="104"/>
      <c r="AZT4" s="104"/>
      <c r="AZU4" s="104"/>
      <c r="AZV4" s="104"/>
      <c r="AZW4" s="104"/>
      <c r="AZX4" s="104"/>
      <c r="AZY4" s="104"/>
      <c r="AZZ4" s="104"/>
      <c r="BAA4" s="104"/>
      <c r="BAB4" s="104"/>
      <c r="BAC4" s="104"/>
      <c r="BAD4" s="104"/>
      <c r="BAE4" s="104"/>
      <c r="BAF4" s="104"/>
      <c r="BAG4" s="104"/>
      <c r="BAH4" s="104"/>
      <c r="BAI4" s="104"/>
      <c r="BAJ4" s="104"/>
      <c r="BAK4" s="104"/>
      <c r="BAL4" s="104"/>
      <c r="BAM4" s="104"/>
      <c r="BAN4" s="104"/>
      <c r="BAO4" s="104"/>
      <c r="BAP4" s="104"/>
      <c r="BAQ4" s="104"/>
      <c r="BAR4" s="104"/>
      <c r="BAS4" s="104"/>
      <c r="BAT4" s="104"/>
      <c r="BAU4" s="104"/>
      <c r="BAV4" s="104"/>
      <c r="BAW4" s="104"/>
      <c r="BAX4" s="104"/>
      <c r="BAY4" s="104"/>
      <c r="BAZ4" s="104"/>
      <c r="BBA4" s="104"/>
      <c r="BBB4" s="104"/>
      <c r="BBC4" s="104"/>
      <c r="BBD4" s="104"/>
      <c r="BBE4" s="104"/>
      <c r="BBF4" s="104"/>
      <c r="BBG4" s="104"/>
      <c r="BBH4" s="104"/>
      <c r="BBI4" s="104"/>
      <c r="BBJ4" s="104"/>
      <c r="BBK4" s="104"/>
      <c r="BBL4" s="104"/>
      <c r="BBM4" s="104"/>
      <c r="BBN4" s="104"/>
      <c r="BBO4" s="104"/>
      <c r="BBP4" s="104"/>
      <c r="BBQ4" s="104"/>
      <c r="BBR4" s="104"/>
      <c r="BBS4" s="104"/>
      <c r="BBT4" s="104"/>
      <c r="BBU4" s="104"/>
      <c r="BBV4" s="104"/>
      <c r="BBW4" s="104"/>
      <c r="BBX4" s="104"/>
      <c r="BBY4" s="104"/>
      <c r="BBZ4" s="104"/>
      <c r="BCA4" s="104"/>
      <c r="BCB4" s="104"/>
      <c r="BCC4" s="104"/>
      <c r="BCD4" s="104"/>
      <c r="BCE4" s="104"/>
      <c r="BCF4" s="104"/>
      <c r="BCG4" s="104"/>
      <c r="BCH4" s="104"/>
      <c r="BCI4" s="104"/>
      <c r="BCJ4" s="104"/>
      <c r="BCK4" s="104"/>
      <c r="BCL4" s="104"/>
      <c r="BCM4" s="104"/>
      <c r="BCN4" s="104"/>
      <c r="BCO4" s="104"/>
      <c r="BCP4" s="104"/>
      <c r="BCQ4" s="104"/>
      <c r="BCR4" s="104"/>
      <c r="BCS4" s="104"/>
      <c r="BCT4" s="104"/>
      <c r="BCU4" s="104"/>
      <c r="BCV4" s="104"/>
      <c r="BCW4" s="104"/>
      <c r="BCX4" s="104"/>
      <c r="BCY4" s="104"/>
      <c r="BCZ4" s="104"/>
      <c r="BDA4" s="104"/>
      <c r="BDB4" s="104"/>
      <c r="BDC4" s="104"/>
      <c r="BDD4" s="104"/>
      <c r="BDE4" s="104"/>
      <c r="BDF4" s="104"/>
      <c r="BDG4" s="104"/>
      <c r="BDH4" s="104"/>
      <c r="BDI4" s="104"/>
      <c r="BDJ4" s="104"/>
      <c r="BDK4" s="104"/>
      <c r="BDL4" s="104"/>
      <c r="BDM4" s="104"/>
      <c r="BDN4" s="104"/>
      <c r="BDO4" s="104"/>
      <c r="BDP4" s="104"/>
      <c r="BDQ4" s="104"/>
      <c r="BDR4" s="104"/>
      <c r="BDS4" s="104"/>
      <c r="BDT4" s="104"/>
      <c r="BDU4" s="104"/>
      <c r="BDV4" s="104"/>
      <c r="BDW4" s="104"/>
      <c r="BDX4" s="104"/>
      <c r="BDY4" s="104"/>
      <c r="BDZ4" s="104"/>
      <c r="BEA4" s="104"/>
      <c r="BEB4" s="104"/>
      <c r="BEC4" s="104"/>
      <c r="BED4" s="104"/>
      <c r="BEE4" s="104"/>
      <c r="BEF4" s="104"/>
      <c r="BEG4" s="104"/>
      <c r="BEH4" s="104"/>
      <c r="BEI4" s="104"/>
      <c r="BEJ4" s="104"/>
      <c r="BEK4" s="104"/>
      <c r="BEL4" s="104"/>
      <c r="BEM4" s="104"/>
      <c r="BEN4" s="104"/>
      <c r="BEO4" s="104"/>
      <c r="BEP4" s="104"/>
      <c r="BEQ4" s="104"/>
      <c r="BER4" s="104"/>
      <c r="BES4" s="104"/>
      <c r="BET4" s="104"/>
      <c r="BEU4" s="104"/>
      <c r="BEV4" s="104"/>
      <c r="BEW4" s="104"/>
      <c r="BEX4" s="104"/>
      <c r="BEY4" s="104"/>
      <c r="BEZ4" s="104"/>
      <c r="BFA4" s="104"/>
      <c r="BFB4" s="104"/>
      <c r="BFC4" s="104"/>
      <c r="BFD4" s="104"/>
      <c r="BFE4" s="104"/>
      <c r="BFF4" s="104"/>
      <c r="BFG4" s="104"/>
      <c r="BFH4" s="104"/>
      <c r="BFI4" s="104"/>
      <c r="BFJ4" s="104"/>
      <c r="BFK4" s="104"/>
      <c r="BFL4" s="104"/>
      <c r="BFM4" s="104"/>
      <c r="BFN4" s="104"/>
      <c r="BFO4" s="104"/>
      <c r="BFP4" s="104"/>
      <c r="BFQ4" s="104"/>
      <c r="BFR4" s="104"/>
      <c r="BFS4" s="104"/>
      <c r="BFT4" s="104"/>
      <c r="BFU4" s="104"/>
      <c r="BFV4" s="104"/>
      <c r="BFW4" s="104"/>
      <c r="BFX4" s="104"/>
      <c r="BFY4" s="104"/>
      <c r="BFZ4" s="104"/>
      <c r="BGA4" s="104"/>
      <c r="BGB4" s="104"/>
      <c r="BGC4" s="104"/>
      <c r="BGD4" s="104"/>
      <c r="BGE4" s="104"/>
      <c r="BGF4" s="104"/>
      <c r="BGG4" s="104"/>
      <c r="BGH4" s="104"/>
      <c r="BGI4" s="104"/>
      <c r="BGJ4" s="104"/>
      <c r="BGK4" s="104"/>
      <c r="BGL4" s="104"/>
      <c r="BGM4" s="104"/>
      <c r="BGN4" s="104"/>
      <c r="BGO4" s="104"/>
      <c r="BGP4" s="104"/>
      <c r="BGQ4" s="104"/>
      <c r="BGR4" s="104"/>
      <c r="BGS4" s="104"/>
      <c r="BGT4" s="104"/>
      <c r="BGU4" s="104"/>
      <c r="BGV4" s="104"/>
      <c r="BGW4" s="104"/>
      <c r="BGX4" s="104"/>
      <c r="BGY4" s="104"/>
      <c r="BGZ4" s="104"/>
      <c r="BHA4" s="104"/>
      <c r="BHB4" s="104"/>
      <c r="BHC4" s="104"/>
      <c r="BHD4" s="104"/>
      <c r="BHE4" s="104"/>
      <c r="BHF4" s="104"/>
      <c r="BHG4" s="104"/>
      <c r="BHH4" s="104"/>
      <c r="BHI4" s="104"/>
      <c r="BHJ4" s="104"/>
      <c r="BHK4" s="104"/>
      <c r="BHL4" s="104"/>
      <c r="BHM4" s="104"/>
      <c r="BHN4" s="104"/>
      <c r="BHO4" s="104"/>
      <c r="BHP4" s="104"/>
      <c r="BHQ4" s="104"/>
      <c r="BHR4" s="104"/>
      <c r="BHS4" s="104"/>
      <c r="BHT4" s="104"/>
      <c r="BHU4" s="104"/>
      <c r="BHV4" s="104"/>
      <c r="BHW4" s="104"/>
      <c r="BHX4" s="104"/>
      <c r="BHY4" s="104"/>
      <c r="BHZ4" s="104"/>
      <c r="BIA4" s="104"/>
      <c r="BIB4" s="104"/>
      <c r="BIC4" s="104"/>
      <c r="BID4" s="104"/>
      <c r="BIE4" s="104"/>
      <c r="BIF4" s="104"/>
      <c r="BIG4" s="104"/>
      <c r="BIH4" s="104"/>
      <c r="BII4" s="104"/>
      <c r="BIJ4" s="104"/>
      <c r="BIK4" s="104"/>
      <c r="BIL4" s="104"/>
      <c r="BIM4" s="104"/>
      <c r="BIN4" s="104"/>
      <c r="BIO4" s="104"/>
      <c r="BIP4" s="104"/>
      <c r="BIQ4" s="104"/>
      <c r="BIR4" s="104"/>
      <c r="BIS4" s="104"/>
      <c r="BIT4" s="104"/>
      <c r="BIU4" s="104"/>
      <c r="BIV4" s="104"/>
      <c r="BIW4" s="104"/>
      <c r="BIX4" s="104"/>
      <c r="BIY4" s="104"/>
      <c r="BIZ4" s="104"/>
      <c r="BJA4" s="104"/>
      <c r="BJB4" s="104"/>
      <c r="BJC4" s="104"/>
      <c r="BJD4" s="104"/>
      <c r="BJE4" s="104"/>
      <c r="BJF4" s="104"/>
      <c r="BJG4" s="104"/>
      <c r="BJH4" s="104"/>
      <c r="BJI4" s="104"/>
      <c r="BJJ4" s="104"/>
      <c r="BJK4" s="104"/>
      <c r="BJL4" s="104"/>
      <c r="BJM4" s="104"/>
      <c r="BJN4" s="104"/>
      <c r="BJO4" s="104"/>
      <c r="BJP4" s="104"/>
      <c r="BJQ4" s="104"/>
      <c r="BJR4" s="104"/>
      <c r="BJS4" s="104"/>
      <c r="BJT4" s="104"/>
      <c r="BJU4" s="104"/>
      <c r="BJV4" s="104"/>
      <c r="BJW4" s="104"/>
      <c r="BJX4" s="104"/>
      <c r="BJY4" s="104"/>
      <c r="BJZ4" s="104"/>
      <c r="BKA4" s="104"/>
      <c r="BKB4" s="104"/>
      <c r="BKC4" s="104"/>
      <c r="BKD4" s="104"/>
      <c r="BKE4" s="104"/>
      <c r="BKF4" s="104"/>
      <c r="BKG4" s="104"/>
      <c r="BKH4" s="104"/>
      <c r="BKI4" s="104"/>
      <c r="BKJ4" s="104"/>
      <c r="BKK4" s="104"/>
      <c r="BKL4" s="104"/>
      <c r="BKM4" s="104"/>
      <c r="BKN4" s="104"/>
      <c r="BKO4" s="104"/>
      <c r="BKP4" s="104"/>
      <c r="BKQ4" s="104"/>
      <c r="BKR4" s="104"/>
      <c r="BKS4" s="104"/>
      <c r="BKT4" s="104"/>
      <c r="BKU4" s="104"/>
      <c r="BKV4" s="104"/>
      <c r="BKW4" s="104"/>
      <c r="BKX4" s="104"/>
      <c r="BKY4" s="104"/>
      <c r="BKZ4" s="104"/>
      <c r="BLA4" s="104"/>
      <c r="BLB4" s="104"/>
      <c r="BLC4" s="104"/>
      <c r="BLD4" s="104"/>
      <c r="BLE4" s="104"/>
      <c r="BLF4" s="104"/>
      <c r="BLG4" s="104"/>
      <c r="BLH4" s="104"/>
      <c r="BLI4" s="104"/>
      <c r="BLJ4" s="104"/>
      <c r="BLK4" s="104"/>
      <c r="BLL4" s="104"/>
      <c r="BLM4" s="104"/>
      <c r="BLN4" s="104"/>
      <c r="BLO4" s="104"/>
      <c r="BLP4" s="104"/>
      <c r="BLQ4" s="104"/>
      <c r="BLR4" s="104"/>
      <c r="BLS4" s="104"/>
      <c r="BLT4" s="104"/>
      <c r="BLU4" s="104"/>
      <c r="BLV4" s="104"/>
      <c r="BLW4" s="104"/>
      <c r="BLX4" s="104"/>
      <c r="BLY4" s="104"/>
      <c r="BLZ4" s="104"/>
      <c r="BMA4" s="104"/>
      <c r="BMB4" s="104"/>
      <c r="BMC4" s="104"/>
      <c r="BMD4" s="104"/>
      <c r="BME4" s="104"/>
      <c r="BMF4" s="104"/>
      <c r="BMG4" s="104"/>
      <c r="BMH4" s="104"/>
      <c r="BMI4" s="104"/>
      <c r="BMJ4" s="104"/>
      <c r="BMK4" s="104"/>
      <c r="BML4" s="104"/>
      <c r="BMM4" s="104"/>
      <c r="BMN4" s="104"/>
      <c r="BMO4" s="104"/>
      <c r="BMP4" s="104"/>
      <c r="BMQ4" s="104"/>
      <c r="BMR4" s="104"/>
      <c r="BMS4" s="104"/>
      <c r="BMT4" s="104"/>
      <c r="BMU4" s="104"/>
      <c r="BMV4" s="104"/>
      <c r="BMW4" s="104"/>
      <c r="BMX4" s="104"/>
      <c r="BMY4" s="104"/>
      <c r="BMZ4" s="104"/>
      <c r="BNA4" s="104"/>
      <c r="BNB4" s="104"/>
      <c r="BNC4" s="104"/>
      <c r="BND4" s="104"/>
      <c r="BNE4" s="104"/>
      <c r="BNF4" s="104"/>
      <c r="BNG4" s="104"/>
      <c r="BNH4" s="104"/>
      <c r="BNI4" s="104"/>
      <c r="BNJ4" s="104"/>
      <c r="BNK4" s="104"/>
      <c r="BNL4" s="104"/>
      <c r="BNM4" s="104"/>
      <c r="BNN4" s="104"/>
      <c r="BNO4" s="104"/>
      <c r="BNP4" s="104"/>
      <c r="BNQ4" s="104"/>
      <c r="BNR4" s="104"/>
      <c r="BNS4" s="104"/>
      <c r="BNT4" s="104"/>
      <c r="BNU4" s="104"/>
      <c r="BNV4" s="104"/>
      <c r="BNW4" s="104"/>
      <c r="BNX4" s="104"/>
      <c r="BNY4" s="104"/>
      <c r="BNZ4" s="104"/>
      <c r="BOA4" s="104"/>
      <c r="BOB4" s="104"/>
      <c r="BOC4" s="104"/>
      <c r="BOD4" s="104"/>
      <c r="BOE4" s="104"/>
      <c r="BOF4" s="104"/>
      <c r="BOG4" s="104"/>
      <c r="BOH4" s="104"/>
      <c r="BOI4" s="104"/>
      <c r="BOJ4" s="104"/>
      <c r="BOK4" s="104"/>
      <c r="BOL4" s="104"/>
      <c r="BOM4" s="104"/>
      <c r="BON4" s="104"/>
      <c r="BOO4" s="104"/>
      <c r="BOP4" s="104"/>
      <c r="BOQ4" s="104"/>
      <c r="BOR4" s="104"/>
      <c r="BOS4" s="104"/>
      <c r="BOT4" s="104"/>
      <c r="BOU4" s="104"/>
      <c r="BOV4" s="104"/>
      <c r="BOW4" s="104"/>
      <c r="BOX4" s="104"/>
      <c r="BOY4" s="104"/>
      <c r="BOZ4" s="104"/>
      <c r="BPA4" s="104"/>
      <c r="BPB4" s="104"/>
      <c r="BPC4" s="104"/>
      <c r="BPD4" s="104"/>
      <c r="BPE4" s="104"/>
      <c r="BPF4" s="104"/>
      <c r="BPG4" s="104"/>
      <c r="BPH4" s="104"/>
      <c r="BPI4" s="104"/>
      <c r="BPJ4" s="104"/>
      <c r="BPK4" s="104"/>
      <c r="BPL4" s="104"/>
      <c r="BPM4" s="104"/>
      <c r="BPN4" s="104"/>
      <c r="BPO4" s="104"/>
      <c r="BPP4" s="104"/>
      <c r="BPQ4" s="104"/>
      <c r="BPR4" s="104"/>
      <c r="BPS4" s="104"/>
      <c r="BPT4" s="104"/>
      <c r="BPU4" s="104"/>
      <c r="BPV4" s="104"/>
      <c r="BPW4" s="104"/>
      <c r="BPX4" s="104"/>
      <c r="BPY4" s="104"/>
      <c r="BPZ4" s="104"/>
      <c r="BQA4" s="104"/>
      <c r="BQB4" s="104"/>
      <c r="BQC4" s="104"/>
      <c r="BQD4" s="104"/>
      <c r="BQE4" s="104"/>
      <c r="BQF4" s="104"/>
      <c r="BQG4" s="104"/>
      <c r="BQH4" s="104"/>
      <c r="BQI4" s="104"/>
      <c r="BQJ4" s="104"/>
      <c r="BQK4" s="104"/>
      <c r="BQL4" s="104"/>
      <c r="BQM4" s="104"/>
      <c r="BQN4" s="104"/>
      <c r="BQO4" s="104"/>
      <c r="BQP4" s="104"/>
      <c r="BQQ4" s="104"/>
      <c r="BQR4" s="104"/>
      <c r="BQS4" s="104"/>
      <c r="BQT4" s="104"/>
      <c r="BQU4" s="104"/>
      <c r="BQV4" s="104"/>
      <c r="BQW4" s="104"/>
      <c r="BQX4" s="104"/>
      <c r="BQY4" s="104"/>
      <c r="BQZ4" s="104"/>
      <c r="BRA4" s="104"/>
      <c r="BRB4" s="104"/>
      <c r="BRC4" s="104"/>
      <c r="BRD4" s="104"/>
      <c r="BRE4" s="104"/>
      <c r="BRF4" s="104"/>
      <c r="BRG4" s="104"/>
      <c r="BRH4" s="104"/>
      <c r="BRI4" s="104"/>
      <c r="BRJ4" s="104"/>
      <c r="BRK4" s="104"/>
      <c r="BRL4" s="104"/>
      <c r="BRM4" s="104"/>
      <c r="BRN4" s="104"/>
      <c r="BRO4" s="104"/>
      <c r="BRP4" s="104"/>
      <c r="BRQ4" s="104"/>
      <c r="BRR4" s="104"/>
      <c r="BRS4" s="104"/>
      <c r="BRT4" s="104"/>
      <c r="BRU4" s="104"/>
      <c r="BRV4" s="104"/>
      <c r="BRW4" s="104"/>
      <c r="BRX4" s="104"/>
      <c r="BRY4" s="104"/>
      <c r="BRZ4" s="104"/>
      <c r="BSA4" s="104"/>
      <c r="BSB4" s="104"/>
      <c r="BSC4" s="104"/>
      <c r="BSD4" s="104"/>
      <c r="BSE4" s="104"/>
      <c r="BSF4" s="104"/>
      <c r="BSG4" s="104"/>
      <c r="BSH4" s="104"/>
      <c r="BSI4" s="104"/>
      <c r="BSJ4" s="104"/>
      <c r="BSK4" s="104"/>
      <c r="BSL4" s="104"/>
      <c r="BSM4" s="104"/>
      <c r="BSN4" s="104"/>
      <c r="BSO4" s="104"/>
      <c r="BSP4" s="104"/>
      <c r="BSQ4" s="104"/>
      <c r="BSR4" s="104"/>
      <c r="BSS4" s="104"/>
      <c r="BST4" s="104"/>
      <c r="BSU4" s="104"/>
      <c r="BSV4" s="104"/>
      <c r="BSW4" s="104"/>
      <c r="BSX4" s="104"/>
      <c r="BSY4" s="104"/>
      <c r="BSZ4" s="104"/>
      <c r="BTA4" s="104"/>
      <c r="BTB4" s="104"/>
      <c r="BTC4" s="104"/>
      <c r="BTD4" s="104"/>
      <c r="BTE4" s="104"/>
      <c r="BTF4" s="104"/>
      <c r="BTG4" s="104"/>
      <c r="BTH4" s="104"/>
      <c r="BTI4" s="104"/>
      <c r="BTJ4" s="104"/>
      <c r="BTK4" s="104"/>
      <c r="BTL4" s="104"/>
      <c r="BTM4" s="104"/>
      <c r="BTN4" s="104"/>
      <c r="BTO4" s="104"/>
      <c r="BTP4" s="104"/>
      <c r="BTQ4" s="104"/>
      <c r="BTR4" s="104"/>
      <c r="BTS4" s="104"/>
      <c r="BTT4" s="104"/>
      <c r="BTU4" s="104"/>
      <c r="BTV4" s="104"/>
      <c r="BTW4" s="104"/>
      <c r="BTX4" s="104"/>
      <c r="BTY4" s="104"/>
      <c r="BTZ4" s="104"/>
      <c r="BUA4" s="104"/>
      <c r="BUB4" s="104"/>
      <c r="BUC4" s="104"/>
      <c r="BUD4" s="104"/>
      <c r="BUE4" s="104"/>
      <c r="BUF4" s="104"/>
      <c r="BUG4" s="104"/>
      <c r="BUH4" s="104"/>
      <c r="BUI4" s="104"/>
      <c r="BUJ4" s="104"/>
      <c r="BUK4" s="104"/>
      <c r="BUL4" s="104"/>
      <c r="BUM4" s="104"/>
      <c r="BUN4" s="104"/>
      <c r="BUO4" s="104"/>
      <c r="BUP4" s="104"/>
      <c r="BUQ4" s="104"/>
      <c r="BUR4" s="104"/>
      <c r="BUS4" s="104"/>
      <c r="BUT4" s="104"/>
      <c r="BUU4" s="104"/>
      <c r="BUV4" s="104"/>
      <c r="BUW4" s="104"/>
      <c r="BUX4" s="104"/>
      <c r="BUY4" s="104"/>
      <c r="BUZ4" s="104"/>
      <c r="BVA4" s="104"/>
      <c r="BVB4" s="104"/>
      <c r="BVC4" s="104"/>
      <c r="BVD4" s="104"/>
      <c r="BVE4" s="104"/>
      <c r="BVF4" s="104"/>
      <c r="BVG4" s="104"/>
      <c r="BVH4" s="104"/>
      <c r="BVI4" s="104"/>
      <c r="BVJ4" s="104"/>
      <c r="BVK4" s="104"/>
      <c r="BVL4" s="104"/>
      <c r="BVM4" s="104"/>
      <c r="BVN4" s="104"/>
      <c r="BVO4" s="104"/>
      <c r="BVP4" s="104"/>
      <c r="BVQ4" s="104"/>
      <c r="BVR4" s="104"/>
      <c r="BVS4" s="104"/>
      <c r="BVT4" s="104"/>
      <c r="BVU4" s="104"/>
      <c r="BVV4" s="104"/>
      <c r="BVW4" s="104"/>
      <c r="BVX4" s="104"/>
      <c r="BVY4" s="104"/>
      <c r="BVZ4" s="104"/>
      <c r="BWA4" s="104"/>
      <c r="BWB4" s="104"/>
      <c r="BWC4" s="104"/>
      <c r="BWD4" s="104"/>
      <c r="BWE4" s="104"/>
      <c r="BWF4" s="104"/>
      <c r="BWG4" s="104"/>
      <c r="BWH4" s="104"/>
      <c r="BWI4" s="104"/>
      <c r="BWJ4" s="104"/>
      <c r="BWK4" s="104"/>
      <c r="BWL4" s="104"/>
      <c r="BWM4" s="104"/>
      <c r="BWN4" s="104"/>
      <c r="BWO4" s="104"/>
      <c r="BWP4" s="104"/>
      <c r="BWQ4" s="104"/>
      <c r="BWR4" s="104"/>
      <c r="BWS4" s="104"/>
      <c r="BWT4" s="104"/>
      <c r="BWU4" s="104"/>
      <c r="BWV4" s="104"/>
      <c r="BWW4" s="104"/>
      <c r="BWX4" s="104"/>
      <c r="BWY4" s="104"/>
      <c r="BWZ4" s="104"/>
      <c r="BXA4" s="104"/>
      <c r="BXB4" s="104"/>
      <c r="BXC4" s="104"/>
      <c r="BXD4" s="104"/>
      <c r="BXE4" s="104"/>
      <c r="BXF4" s="104"/>
      <c r="BXG4" s="104"/>
      <c r="BXH4" s="104"/>
      <c r="BXI4" s="104"/>
      <c r="BXJ4" s="104"/>
      <c r="BXK4" s="104"/>
      <c r="BXL4" s="104"/>
      <c r="BXM4" s="104"/>
      <c r="BXN4" s="104"/>
      <c r="BXO4" s="104"/>
      <c r="BXP4" s="104"/>
      <c r="BXQ4" s="104"/>
      <c r="BXR4" s="104"/>
      <c r="BXS4" s="104"/>
      <c r="BXT4" s="104"/>
      <c r="BXU4" s="104"/>
      <c r="BXV4" s="104"/>
      <c r="BXW4" s="104"/>
      <c r="BXX4" s="104"/>
      <c r="BXY4" s="104"/>
      <c r="BXZ4" s="104"/>
      <c r="BYA4" s="104"/>
      <c r="BYB4" s="104"/>
      <c r="BYC4" s="104"/>
      <c r="BYD4" s="104"/>
      <c r="BYE4" s="104"/>
      <c r="BYF4" s="104"/>
      <c r="BYG4" s="104"/>
      <c r="BYH4" s="104"/>
      <c r="BYI4" s="104"/>
      <c r="BYJ4" s="104"/>
      <c r="BYK4" s="104"/>
      <c r="BYL4" s="104"/>
      <c r="BYM4" s="104"/>
      <c r="BYN4" s="104"/>
      <c r="BYO4" s="104"/>
      <c r="BYP4" s="104"/>
      <c r="BYQ4" s="104"/>
      <c r="BYR4" s="104"/>
      <c r="BYS4" s="104"/>
      <c r="BYT4" s="104"/>
      <c r="BYU4" s="104"/>
      <c r="BYV4" s="104"/>
      <c r="BYW4" s="104"/>
      <c r="BYX4" s="104"/>
      <c r="BYY4" s="104"/>
      <c r="BYZ4" s="104"/>
      <c r="BZA4" s="104"/>
      <c r="BZB4" s="104"/>
      <c r="BZC4" s="104"/>
      <c r="BZD4" s="104"/>
      <c r="BZE4" s="104"/>
      <c r="BZF4" s="104"/>
      <c r="BZG4" s="104"/>
      <c r="BZH4" s="104"/>
      <c r="BZI4" s="104"/>
      <c r="BZJ4" s="104"/>
      <c r="BZK4" s="104"/>
      <c r="BZL4" s="104"/>
      <c r="BZM4" s="104"/>
      <c r="BZN4" s="104"/>
      <c r="BZO4" s="104"/>
      <c r="BZP4" s="104"/>
      <c r="BZQ4" s="104"/>
      <c r="BZR4" s="104"/>
      <c r="BZS4" s="104"/>
      <c r="BZT4" s="104"/>
      <c r="BZU4" s="104"/>
      <c r="BZV4" s="104"/>
      <c r="BZW4" s="104"/>
      <c r="BZX4" s="104"/>
      <c r="BZY4" s="104"/>
      <c r="BZZ4" s="104"/>
      <c r="CAA4" s="104"/>
      <c r="CAB4" s="104"/>
      <c r="CAC4" s="104"/>
      <c r="CAD4" s="104"/>
      <c r="CAE4" s="104"/>
      <c r="CAF4" s="104"/>
      <c r="CAG4" s="104"/>
      <c r="CAH4" s="104"/>
      <c r="CAI4" s="104"/>
      <c r="CAJ4" s="104"/>
      <c r="CAK4" s="104"/>
      <c r="CAL4" s="104"/>
      <c r="CAM4" s="104"/>
      <c r="CAN4" s="104"/>
      <c r="CAO4" s="104"/>
      <c r="CAP4" s="104"/>
      <c r="CAQ4" s="104"/>
      <c r="CAR4" s="104"/>
      <c r="CAS4" s="104"/>
      <c r="CAT4" s="104"/>
      <c r="CAU4" s="104"/>
      <c r="CAV4" s="104"/>
      <c r="CAW4" s="104"/>
      <c r="CAX4" s="104"/>
      <c r="CAY4" s="104"/>
      <c r="CAZ4" s="104"/>
      <c r="CBA4" s="104"/>
      <c r="CBB4" s="104"/>
      <c r="CBC4" s="104"/>
      <c r="CBD4" s="104"/>
      <c r="CBE4" s="104"/>
      <c r="CBF4" s="104"/>
      <c r="CBG4" s="104"/>
      <c r="CBH4" s="104"/>
      <c r="CBI4" s="104"/>
      <c r="CBJ4" s="104"/>
      <c r="CBK4" s="104"/>
      <c r="CBL4" s="104"/>
      <c r="CBM4" s="104"/>
      <c r="CBN4" s="104"/>
      <c r="CBO4" s="104"/>
      <c r="CBP4" s="104"/>
      <c r="CBQ4" s="104"/>
      <c r="CBR4" s="104"/>
      <c r="CBS4" s="104"/>
      <c r="CBT4" s="104"/>
      <c r="CBU4" s="104"/>
      <c r="CBV4" s="104"/>
      <c r="CBW4" s="104"/>
      <c r="CBX4" s="104"/>
      <c r="CBY4" s="104"/>
      <c r="CBZ4" s="104"/>
      <c r="CCA4" s="104"/>
      <c r="CCB4" s="104"/>
      <c r="CCC4" s="104"/>
      <c r="CCD4" s="104"/>
      <c r="CCE4" s="104"/>
      <c r="CCF4" s="104"/>
      <c r="CCG4" s="104"/>
      <c r="CCH4" s="104"/>
      <c r="CCI4" s="104"/>
      <c r="CCJ4" s="104"/>
      <c r="CCK4" s="104"/>
      <c r="CCL4" s="104"/>
      <c r="CCM4" s="104"/>
      <c r="CCN4" s="104"/>
      <c r="CCO4" s="104"/>
      <c r="CCP4" s="104"/>
      <c r="CCQ4" s="104"/>
      <c r="CCR4" s="104"/>
      <c r="CCS4" s="104"/>
      <c r="CCT4" s="104"/>
      <c r="CCU4" s="104"/>
      <c r="CCV4" s="104"/>
      <c r="CCW4" s="104"/>
      <c r="CCX4" s="104"/>
      <c r="CCY4" s="104"/>
      <c r="CCZ4" s="104"/>
      <c r="CDA4" s="104"/>
      <c r="CDB4" s="104"/>
      <c r="CDC4" s="104"/>
      <c r="CDD4" s="104"/>
      <c r="CDE4" s="104"/>
      <c r="CDF4" s="104"/>
      <c r="CDG4" s="104"/>
      <c r="CDH4" s="104"/>
      <c r="CDI4" s="104"/>
      <c r="CDJ4" s="104"/>
      <c r="CDK4" s="104"/>
      <c r="CDL4" s="104"/>
      <c r="CDM4" s="104"/>
      <c r="CDN4" s="104"/>
      <c r="CDO4" s="104"/>
      <c r="CDP4" s="104"/>
      <c r="CDQ4" s="104"/>
      <c r="CDR4" s="104"/>
      <c r="CDS4" s="104"/>
      <c r="CDT4" s="104"/>
      <c r="CDU4" s="104"/>
      <c r="CDV4" s="104"/>
      <c r="CDW4" s="104"/>
      <c r="CDX4" s="104"/>
      <c r="CDY4" s="104"/>
      <c r="CDZ4" s="104"/>
      <c r="CEA4" s="104"/>
      <c r="CEB4" s="104"/>
      <c r="CEC4" s="104"/>
      <c r="CED4" s="104"/>
      <c r="CEE4" s="104"/>
      <c r="CEF4" s="104"/>
      <c r="CEG4" s="104"/>
      <c r="CEH4" s="104"/>
      <c r="CEI4" s="104"/>
      <c r="CEJ4" s="104"/>
      <c r="CEK4" s="104"/>
      <c r="CEL4" s="104"/>
      <c r="CEM4" s="104"/>
      <c r="CEN4" s="104"/>
      <c r="CEO4" s="104"/>
      <c r="CEP4" s="104"/>
      <c r="CEQ4" s="104"/>
      <c r="CER4" s="104"/>
      <c r="CES4" s="104"/>
      <c r="CET4" s="104"/>
      <c r="CEU4" s="104"/>
      <c r="CEV4" s="104"/>
      <c r="CEW4" s="104"/>
      <c r="CEX4" s="104"/>
      <c r="CEY4" s="104"/>
      <c r="CEZ4" s="104"/>
      <c r="CFA4" s="104"/>
      <c r="CFB4" s="104"/>
      <c r="CFC4" s="104"/>
      <c r="CFD4" s="104"/>
      <c r="CFE4" s="104"/>
      <c r="CFF4" s="104"/>
      <c r="CFG4" s="104"/>
      <c r="CFH4" s="104"/>
      <c r="CFI4" s="104"/>
      <c r="CFJ4" s="104"/>
      <c r="CFK4" s="104"/>
      <c r="CFL4" s="104"/>
      <c r="CFM4" s="104"/>
      <c r="CFN4" s="104"/>
      <c r="CFO4" s="104"/>
      <c r="CFP4" s="104"/>
      <c r="CFQ4" s="104"/>
      <c r="CFR4" s="104"/>
      <c r="CFS4" s="104"/>
      <c r="CFT4" s="104"/>
      <c r="CFU4" s="104"/>
      <c r="CFV4" s="104"/>
      <c r="CFW4" s="104"/>
      <c r="CFX4" s="104"/>
      <c r="CFY4" s="104"/>
      <c r="CFZ4" s="104"/>
      <c r="CGA4" s="104"/>
      <c r="CGB4" s="104"/>
      <c r="CGC4" s="104"/>
      <c r="CGD4" s="104"/>
      <c r="CGE4" s="104"/>
      <c r="CGF4" s="104"/>
      <c r="CGG4" s="104"/>
      <c r="CGH4" s="104"/>
      <c r="CGI4" s="104"/>
      <c r="CGJ4" s="104"/>
      <c r="CGK4" s="104"/>
      <c r="CGL4" s="104"/>
      <c r="CGM4" s="104"/>
      <c r="CGN4" s="104"/>
      <c r="CGO4" s="104"/>
      <c r="CGP4" s="104"/>
      <c r="CGQ4" s="104"/>
      <c r="CGR4" s="104"/>
      <c r="CGS4" s="104"/>
      <c r="CGT4" s="104"/>
      <c r="CGU4" s="104"/>
      <c r="CGV4" s="104"/>
      <c r="CGW4" s="104"/>
      <c r="CGX4" s="104"/>
      <c r="CGY4" s="104"/>
      <c r="CGZ4" s="104"/>
      <c r="CHA4" s="104"/>
      <c r="CHB4" s="104"/>
      <c r="CHC4" s="104"/>
      <c r="CHD4" s="104"/>
      <c r="CHE4" s="104"/>
      <c r="CHF4" s="104"/>
      <c r="CHG4" s="104"/>
      <c r="CHH4" s="104"/>
      <c r="CHI4" s="104"/>
      <c r="CHJ4" s="104"/>
      <c r="CHK4" s="104"/>
      <c r="CHL4" s="104"/>
      <c r="CHM4" s="104"/>
      <c r="CHN4" s="104"/>
      <c r="CHO4" s="104"/>
      <c r="CHP4" s="104"/>
      <c r="CHQ4" s="104"/>
      <c r="CHR4" s="104"/>
      <c r="CHS4" s="104"/>
      <c r="CHT4" s="104"/>
      <c r="CHU4" s="104"/>
      <c r="CHV4" s="104"/>
      <c r="CHW4" s="104"/>
      <c r="CHX4" s="104"/>
      <c r="CHY4" s="104"/>
      <c r="CHZ4" s="104"/>
      <c r="CIA4" s="104"/>
      <c r="CIB4" s="104"/>
      <c r="CIC4" s="104"/>
      <c r="CID4" s="104"/>
      <c r="CIE4" s="104"/>
      <c r="CIF4" s="104"/>
      <c r="CIG4" s="104"/>
      <c r="CIH4" s="104"/>
      <c r="CII4" s="104"/>
      <c r="CIJ4" s="104"/>
      <c r="CIK4" s="104"/>
      <c r="CIL4" s="104"/>
      <c r="CIM4" s="104"/>
      <c r="CIN4" s="104"/>
      <c r="CIO4" s="104"/>
      <c r="CIP4" s="104"/>
      <c r="CIQ4" s="104"/>
      <c r="CIR4" s="104"/>
      <c r="CIS4" s="104"/>
      <c r="CIT4" s="104"/>
      <c r="CIU4" s="104"/>
      <c r="CIV4" s="104"/>
      <c r="CIW4" s="104"/>
      <c r="CIX4" s="104"/>
      <c r="CIY4" s="104"/>
      <c r="CIZ4" s="104"/>
      <c r="CJA4" s="104"/>
      <c r="CJB4" s="104"/>
      <c r="CJC4" s="104"/>
      <c r="CJD4" s="104"/>
      <c r="CJE4" s="104"/>
      <c r="CJF4" s="104"/>
      <c r="CJG4" s="104"/>
      <c r="CJH4" s="104"/>
      <c r="CJI4" s="104"/>
      <c r="CJJ4" s="104"/>
      <c r="CJK4" s="104"/>
      <c r="CJL4" s="104"/>
      <c r="CJM4" s="104"/>
      <c r="CJN4" s="104"/>
      <c r="CJO4" s="104"/>
      <c r="CJP4" s="104"/>
      <c r="CJQ4" s="104"/>
      <c r="CJR4" s="104"/>
      <c r="CJS4" s="104"/>
      <c r="CJT4" s="104"/>
      <c r="CJU4" s="104"/>
      <c r="CJV4" s="104"/>
      <c r="CJW4" s="104"/>
      <c r="CJX4" s="104"/>
      <c r="CJY4" s="104"/>
      <c r="CJZ4" s="104"/>
      <c r="CKA4" s="104"/>
      <c r="CKB4" s="104"/>
      <c r="CKC4" s="104"/>
      <c r="CKD4" s="104"/>
      <c r="CKE4" s="104"/>
      <c r="CKF4" s="104"/>
      <c r="CKG4" s="104"/>
      <c r="CKH4" s="104"/>
      <c r="CKI4" s="104"/>
      <c r="CKJ4" s="104"/>
      <c r="CKK4" s="104"/>
      <c r="CKL4" s="104"/>
      <c r="CKM4" s="104"/>
      <c r="CKN4" s="104"/>
      <c r="CKO4" s="104"/>
      <c r="CKP4" s="104"/>
      <c r="CKQ4" s="104"/>
      <c r="CKR4" s="104"/>
      <c r="CKS4" s="104"/>
      <c r="CKT4" s="104"/>
      <c r="CKU4" s="104"/>
      <c r="CKV4" s="104"/>
      <c r="CKW4" s="104"/>
      <c r="CKX4" s="104"/>
      <c r="CKY4" s="104"/>
      <c r="CKZ4" s="104"/>
      <c r="CLA4" s="104"/>
      <c r="CLB4" s="104"/>
      <c r="CLC4" s="104"/>
      <c r="CLD4" s="104"/>
      <c r="CLE4" s="104"/>
      <c r="CLF4" s="104"/>
      <c r="CLG4" s="104"/>
      <c r="CLH4" s="104"/>
      <c r="CLI4" s="104"/>
      <c r="CLJ4" s="104"/>
      <c r="CLK4" s="104"/>
      <c r="CLL4" s="104"/>
      <c r="CLM4" s="104"/>
      <c r="CLN4" s="104"/>
      <c r="CLO4" s="104"/>
      <c r="CLP4" s="104"/>
      <c r="CLQ4" s="104"/>
      <c r="CLR4" s="104"/>
      <c r="CLS4" s="104"/>
      <c r="CLT4" s="104"/>
      <c r="CLU4" s="104"/>
      <c r="CLV4" s="104"/>
      <c r="CLW4" s="104"/>
      <c r="CLX4" s="104"/>
      <c r="CLY4" s="104"/>
      <c r="CLZ4" s="104"/>
      <c r="CMA4" s="104"/>
      <c r="CMB4" s="104"/>
      <c r="CMC4" s="104"/>
      <c r="CMD4" s="104"/>
      <c r="CME4" s="104"/>
      <c r="CMF4" s="104"/>
      <c r="CMG4" s="104"/>
      <c r="CMH4" s="104"/>
      <c r="CMI4" s="104"/>
      <c r="CMJ4" s="104"/>
      <c r="CMK4" s="104"/>
      <c r="CML4" s="104"/>
      <c r="CMM4" s="104"/>
      <c r="CMN4" s="104"/>
      <c r="CMO4" s="104"/>
      <c r="CMP4" s="104"/>
      <c r="CMQ4" s="104"/>
      <c r="CMR4" s="104"/>
      <c r="CMS4" s="104"/>
      <c r="CMT4" s="104"/>
      <c r="CMU4" s="104"/>
      <c r="CMV4" s="104"/>
      <c r="CMW4" s="104"/>
      <c r="CMX4" s="104"/>
      <c r="CMY4" s="104"/>
      <c r="CMZ4" s="104"/>
      <c r="CNA4" s="104"/>
      <c r="CNB4" s="104"/>
      <c r="CNC4" s="104"/>
      <c r="CND4" s="104"/>
      <c r="CNE4" s="104"/>
      <c r="CNF4" s="104"/>
      <c r="CNG4" s="104"/>
      <c r="CNH4" s="104"/>
      <c r="CNI4" s="104"/>
      <c r="CNJ4" s="104"/>
      <c r="CNK4" s="104"/>
      <c r="CNL4" s="104"/>
      <c r="CNM4" s="104"/>
      <c r="CNN4" s="104"/>
      <c r="CNO4" s="104"/>
      <c r="CNP4" s="104"/>
      <c r="CNQ4" s="104"/>
      <c r="CNR4" s="104"/>
      <c r="CNS4" s="104"/>
      <c r="CNT4" s="104"/>
      <c r="CNU4" s="104"/>
      <c r="CNV4" s="104"/>
      <c r="CNW4" s="104"/>
      <c r="CNX4" s="104"/>
      <c r="CNY4" s="104"/>
      <c r="CNZ4" s="104"/>
      <c r="COA4" s="104"/>
      <c r="COB4" s="104"/>
      <c r="COC4" s="104"/>
      <c r="COD4" s="104"/>
      <c r="COE4" s="104"/>
      <c r="COF4" s="104"/>
      <c r="COG4" s="104"/>
      <c r="COH4" s="104"/>
      <c r="COI4" s="104"/>
      <c r="COJ4" s="104"/>
      <c r="COK4" s="104"/>
      <c r="COL4" s="104"/>
      <c r="COM4" s="104"/>
      <c r="CON4" s="104"/>
      <c r="COO4" s="104"/>
      <c r="COP4" s="104"/>
      <c r="COQ4" s="104"/>
      <c r="COR4" s="104"/>
      <c r="COS4" s="104"/>
      <c r="COT4" s="104"/>
      <c r="COU4" s="104"/>
      <c r="COV4" s="104"/>
      <c r="COW4" s="104"/>
      <c r="COX4" s="104"/>
      <c r="COY4" s="104"/>
      <c r="COZ4" s="104"/>
      <c r="CPA4" s="104"/>
      <c r="CPB4" s="104"/>
      <c r="CPC4" s="104"/>
      <c r="CPD4" s="104"/>
      <c r="CPE4" s="104"/>
      <c r="CPF4" s="104"/>
      <c r="CPG4" s="104"/>
      <c r="CPH4" s="104"/>
      <c r="CPI4" s="104"/>
      <c r="CPJ4" s="104"/>
      <c r="CPK4" s="104"/>
      <c r="CPL4" s="104"/>
      <c r="CPM4" s="104"/>
      <c r="CPN4" s="104"/>
      <c r="CPO4" s="104"/>
      <c r="CPP4" s="104"/>
      <c r="CPQ4" s="104"/>
      <c r="CPR4" s="104"/>
      <c r="CPS4" s="104"/>
      <c r="CPT4" s="104"/>
      <c r="CPU4" s="104"/>
      <c r="CPV4" s="104"/>
      <c r="CPW4" s="104"/>
      <c r="CPX4" s="104"/>
      <c r="CPY4" s="104"/>
      <c r="CPZ4" s="104"/>
      <c r="CQA4" s="104"/>
      <c r="CQB4" s="104"/>
      <c r="CQC4" s="104"/>
      <c r="CQD4" s="104"/>
      <c r="CQE4" s="104"/>
      <c r="CQF4" s="104"/>
      <c r="CQG4" s="104"/>
      <c r="CQH4" s="104"/>
      <c r="CQI4" s="104"/>
      <c r="CQJ4" s="104"/>
      <c r="CQK4" s="104"/>
      <c r="CQL4" s="104"/>
      <c r="CQM4" s="104"/>
      <c r="CQN4" s="104"/>
      <c r="CQO4" s="104"/>
      <c r="CQP4" s="104"/>
      <c r="CQQ4" s="104"/>
      <c r="CQR4" s="104"/>
      <c r="CQS4" s="104"/>
      <c r="CQT4" s="104"/>
      <c r="CQU4" s="104"/>
      <c r="CQV4" s="104"/>
      <c r="CQW4" s="104"/>
      <c r="CQX4" s="104"/>
      <c r="CQY4" s="104"/>
      <c r="CQZ4" s="104"/>
      <c r="CRA4" s="104"/>
      <c r="CRB4" s="104"/>
      <c r="CRC4" s="104"/>
      <c r="CRD4" s="104"/>
      <c r="CRE4" s="104"/>
      <c r="CRF4" s="104"/>
      <c r="CRG4" s="104"/>
      <c r="CRH4" s="104"/>
      <c r="CRI4" s="104"/>
      <c r="CRJ4" s="104"/>
      <c r="CRK4" s="104"/>
      <c r="CRL4" s="104"/>
      <c r="CRM4" s="104"/>
      <c r="CRN4" s="104"/>
      <c r="CRO4" s="104"/>
      <c r="CRP4" s="104"/>
      <c r="CRQ4" s="104"/>
      <c r="CRR4" s="104"/>
      <c r="CRS4" s="104"/>
      <c r="CRT4" s="104"/>
      <c r="CRU4" s="104"/>
      <c r="CRV4" s="104"/>
      <c r="CRW4" s="104"/>
      <c r="CRX4" s="104"/>
      <c r="CRY4" s="104"/>
      <c r="CRZ4" s="104"/>
      <c r="CSA4" s="104"/>
      <c r="CSB4" s="104"/>
      <c r="CSC4" s="104"/>
      <c r="CSD4" s="104"/>
      <c r="CSE4" s="104"/>
      <c r="CSF4" s="104"/>
      <c r="CSG4" s="104"/>
      <c r="CSH4" s="104"/>
      <c r="CSI4" s="104"/>
      <c r="CSJ4" s="104"/>
      <c r="CSK4" s="104"/>
      <c r="CSL4" s="104"/>
      <c r="CSM4" s="104"/>
      <c r="CSN4" s="104"/>
      <c r="CSO4" s="104"/>
      <c r="CSP4" s="104"/>
      <c r="CSQ4" s="104"/>
      <c r="CSR4" s="104"/>
      <c r="CSS4" s="104"/>
      <c r="CST4" s="104"/>
      <c r="CSU4" s="104"/>
      <c r="CSV4" s="104"/>
      <c r="CSW4" s="104"/>
      <c r="CSX4" s="104"/>
      <c r="CSY4" s="104"/>
      <c r="CSZ4" s="104"/>
      <c r="CTA4" s="104"/>
      <c r="CTB4" s="104"/>
      <c r="CTC4" s="104"/>
      <c r="CTD4" s="104"/>
      <c r="CTE4" s="104"/>
      <c r="CTF4" s="104"/>
      <c r="CTG4" s="104"/>
      <c r="CTH4" s="104"/>
      <c r="CTI4" s="104"/>
      <c r="CTJ4" s="104"/>
      <c r="CTK4" s="104"/>
      <c r="CTL4" s="104"/>
      <c r="CTM4" s="104"/>
      <c r="CTN4" s="104"/>
      <c r="CTO4" s="104"/>
      <c r="CTP4" s="104"/>
      <c r="CTQ4" s="104"/>
      <c r="CTR4" s="104"/>
      <c r="CTS4" s="104"/>
      <c r="CTT4" s="104"/>
      <c r="CTU4" s="104"/>
      <c r="CTV4" s="104"/>
      <c r="CTW4" s="104"/>
      <c r="CTX4" s="104"/>
      <c r="CTY4" s="104"/>
      <c r="CTZ4" s="104"/>
      <c r="CUA4" s="104"/>
      <c r="CUB4" s="104"/>
      <c r="CUC4" s="104"/>
      <c r="CUD4" s="104"/>
      <c r="CUE4" s="104"/>
      <c r="CUF4" s="104"/>
      <c r="CUG4" s="104"/>
      <c r="CUH4" s="104"/>
      <c r="CUI4" s="104"/>
      <c r="CUJ4" s="104"/>
      <c r="CUK4" s="104"/>
      <c r="CUL4" s="104"/>
      <c r="CUM4" s="104"/>
      <c r="CUN4" s="104"/>
      <c r="CUO4" s="104"/>
      <c r="CUP4" s="104"/>
      <c r="CUQ4" s="104"/>
      <c r="CUR4" s="104"/>
      <c r="CUS4" s="104"/>
      <c r="CUT4" s="104"/>
      <c r="CUU4" s="104"/>
      <c r="CUV4" s="104"/>
      <c r="CUW4" s="104"/>
      <c r="CUX4" s="104"/>
      <c r="CUY4" s="104"/>
      <c r="CUZ4" s="104"/>
      <c r="CVA4" s="104"/>
      <c r="CVB4" s="104"/>
      <c r="CVC4" s="104"/>
      <c r="CVD4" s="104"/>
      <c r="CVE4" s="104"/>
      <c r="CVF4" s="104"/>
      <c r="CVG4" s="104"/>
      <c r="CVH4" s="104"/>
      <c r="CVI4" s="104"/>
      <c r="CVJ4" s="104"/>
      <c r="CVK4" s="104"/>
      <c r="CVL4" s="104"/>
      <c r="CVM4" s="104"/>
      <c r="CVN4" s="104"/>
      <c r="CVO4" s="104"/>
      <c r="CVP4" s="104"/>
      <c r="CVQ4" s="104"/>
      <c r="CVR4" s="104"/>
      <c r="CVS4" s="104"/>
      <c r="CVT4" s="104"/>
      <c r="CVU4" s="104"/>
      <c r="CVV4" s="104"/>
      <c r="CVW4" s="104"/>
      <c r="CVX4" s="104"/>
      <c r="CVY4" s="104"/>
      <c r="CVZ4" s="104"/>
      <c r="CWA4" s="104"/>
      <c r="CWB4" s="104"/>
      <c r="CWC4" s="104"/>
      <c r="CWD4" s="104"/>
      <c r="CWE4" s="104"/>
      <c r="CWF4" s="104"/>
      <c r="CWG4" s="104"/>
      <c r="CWH4" s="104"/>
      <c r="CWI4" s="104"/>
      <c r="CWJ4" s="104"/>
      <c r="CWK4" s="104"/>
      <c r="CWL4" s="104"/>
      <c r="CWM4" s="104"/>
      <c r="CWN4" s="104"/>
      <c r="CWO4" s="104"/>
      <c r="CWP4" s="104"/>
      <c r="CWQ4" s="104"/>
      <c r="CWR4" s="104"/>
      <c r="CWS4" s="104"/>
      <c r="CWT4" s="104"/>
      <c r="CWU4" s="104"/>
      <c r="CWV4" s="104"/>
      <c r="CWW4" s="104"/>
      <c r="CWX4" s="104"/>
      <c r="CWY4" s="104"/>
      <c r="CWZ4" s="104"/>
      <c r="CXA4" s="104"/>
      <c r="CXB4" s="104"/>
      <c r="CXC4" s="104"/>
      <c r="CXD4" s="104"/>
      <c r="CXE4" s="104"/>
      <c r="CXF4" s="104"/>
      <c r="CXG4" s="104"/>
      <c r="CXH4" s="104"/>
      <c r="CXI4" s="104"/>
      <c r="CXJ4" s="104"/>
      <c r="CXK4" s="104"/>
      <c r="CXL4" s="104"/>
      <c r="CXM4" s="104"/>
      <c r="CXN4" s="104"/>
      <c r="CXO4" s="104"/>
      <c r="CXP4" s="104"/>
      <c r="CXQ4" s="104"/>
      <c r="CXR4" s="104"/>
      <c r="CXS4" s="104"/>
      <c r="CXT4" s="104"/>
      <c r="CXU4" s="104"/>
      <c r="CXV4" s="104"/>
      <c r="CXW4" s="104"/>
      <c r="CXX4" s="104"/>
      <c r="CXY4" s="104"/>
      <c r="CXZ4" s="104"/>
      <c r="CYA4" s="104"/>
      <c r="CYB4" s="104"/>
      <c r="CYC4" s="104"/>
      <c r="CYD4" s="104"/>
      <c r="CYE4" s="104"/>
      <c r="CYF4" s="104"/>
      <c r="CYG4" s="104"/>
      <c r="CYH4" s="104"/>
      <c r="CYI4" s="104"/>
      <c r="CYJ4" s="104"/>
      <c r="CYK4" s="104"/>
      <c r="CYL4" s="104"/>
      <c r="CYM4" s="104"/>
      <c r="CYN4" s="104"/>
      <c r="CYO4" s="104"/>
      <c r="CYP4" s="104"/>
      <c r="CYQ4" s="104"/>
      <c r="CYR4" s="104"/>
      <c r="CYS4" s="104"/>
      <c r="CYT4" s="104"/>
      <c r="CYU4" s="104"/>
      <c r="CYV4" s="104"/>
      <c r="CYW4" s="104"/>
      <c r="CYX4" s="104"/>
      <c r="CYY4" s="104"/>
      <c r="CYZ4" s="104"/>
      <c r="CZA4" s="104"/>
      <c r="CZB4" s="104"/>
      <c r="CZC4" s="104"/>
      <c r="CZD4" s="104"/>
      <c r="CZE4" s="104"/>
      <c r="CZF4" s="104"/>
      <c r="CZG4" s="104"/>
      <c r="CZH4" s="104"/>
      <c r="CZI4" s="104"/>
      <c r="CZJ4" s="104"/>
      <c r="CZK4" s="104"/>
      <c r="CZL4" s="104"/>
      <c r="CZM4" s="104"/>
      <c r="CZN4" s="104"/>
      <c r="CZO4" s="104"/>
      <c r="CZP4" s="104"/>
      <c r="CZQ4" s="104"/>
      <c r="CZR4" s="104"/>
      <c r="CZS4" s="104"/>
      <c r="CZT4" s="104"/>
      <c r="CZU4" s="104"/>
      <c r="CZV4" s="104"/>
      <c r="CZW4" s="104"/>
      <c r="CZX4" s="104"/>
      <c r="CZY4" s="104"/>
      <c r="CZZ4" s="104"/>
      <c r="DAA4" s="104"/>
      <c r="DAB4" s="104"/>
      <c r="DAC4" s="104"/>
      <c r="DAD4" s="104"/>
      <c r="DAE4" s="104"/>
      <c r="DAF4" s="104"/>
      <c r="DAG4" s="104"/>
      <c r="DAH4" s="104"/>
      <c r="DAI4" s="104"/>
      <c r="DAJ4" s="104"/>
      <c r="DAK4" s="104"/>
      <c r="DAL4" s="104"/>
      <c r="DAM4" s="104"/>
      <c r="DAN4" s="104"/>
      <c r="DAO4" s="104"/>
      <c r="DAP4" s="104"/>
      <c r="DAQ4" s="104"/>
      <c r="DAR4" s="104"/>
      <c r="DAS4" s="104"/>
      <c r="DAT4" s="104"/>
      <c r="DAU4" s="104"/>
      <c r="DAV4" s="104"/>
      <c r="DAW4" s="104"/>
      <c r="DAX4" s="104"/>
      <c r="DAY4" s="104"/>
      <c r="DAZ4" s="104"/>
      <c r="DBA4" s="104"/>
      <c r="DBB4" s="104"/>
      <c r="DBC4" s="104"/>
      <c r="DBD4" s="104"/>
      <c r="DBE4" s="104"/>
      <c r="DBF4" s="104"/>
      <c r="DBG4" s="104"/>
      <c r="DBH4" s="104"/>
      <c r="DBI4" s="104"/>
      <c r="DBJ4" s="104"/>
      <c r="DBK4" s="104"/>
      <c r="DBL4" s="104"/>
      <c r="DBM4" s="104"/>
      <c r="DBN4" s="104"/>
      <c r="DBO4" s="104"/>
      <c r="DBP4" s="104"/>
      <c r="DBQ4" s="104"/>
      <c r="DBR4" s="104"/>
      <c r="DBS4" s="104"/>
      <c r="DBT4" s="104"/>
      <c r="DBU4" s="104"/>
      <c r="DBV4" s="104"/>
      <c r="DBW4" s="104"/>
      <c r="DBX4" s="104"/>
      <c r="DBY4" s="104"/>
      <c r="DBZ4" s="104"/>
      <c r="DCA4" s="104"/>
      <c r="DCB4" s="104"/>
      <c r="DCC4" s="104"/>
      <c r="DCD4" s="104"/>
      <c r="DCE4" s="104"/>
      <c r="DCF4" s="104"/>
      <c r="DCG4" s="104"/>
      <c r="DCH4" s="104"/>
      <c r="DCI4" s="104"/>
      <c r="DCJ4" s="104"/>
      <c r="DCK4" s="104"/>
      <c r="DCL4" s="104"/>
      <c r="DCM4" s="104"/>
      <c r="DCN4" s="104"/>
      <c r="DCO4" s="104"/>
      <c r="DCP4" s="104"/>
      <c r="DCQ4" s="104"/>
      <c r="DCR4" s="104"/>
      <c r="DCS4" s="104"/>
      <c r="DCT4" s="104"/>
      <c r="DCU4" s="104"/>
      <c r="DCV4" s="104"/>
      <c r="DCW4" s="104"/>
      <c r="DCX4" s="104"/>
      <c r="DCY4" s="104"/>
      <c r="DCZ4" s="104"/>
      <c r="DDA4" s="104"/>
      <c r="DDB4" s="104"/>
      <c r="DDC4" s="104"/>
      <c r="DDD4" s="104"/>
      <c r="DDE4" s="104"/>
      <c r="DDF4" s="104"/>
      <c r="DDG4" s="104"/>
      <c r="DDH4" s="104"/>
      <c r="DDI4" s="104"/>
      <c r="DDJ4" s="104"/>
      <c r="DDK4" s="104"/>
      <c r="DDL4" s="104"/>
      <c r="DDM4" s="104"/>
      <c r="DDN4" s="104"/>
      <c r="DDO4" s="104"/>
      <c r="DDP4" s="104"/>
      <c r="DDQ4" s="104"/>
      <c r="DDR4" s="104"/>
      <c r="DDS4" s="104"/>
      <c r="DDT4" s="104"/>
      <c r="DDU4" s="104"/>
      <c r="DDV4" s="104"/>
      <c r="DDW4" s="104"/>
      <c r="DDX4" s="104"/>
      <c r="DDY4" s="104"/>
      <c r="DDZ4" s="104"/>
      <c r="DEA4" s="104"/>
      <c r="DEB4" s="104"/>
      <c r="DEC4" s="104"/>
      <c r="DED4" s="104"/>
      <c r="DEE4" s="104"/>
      <c r="DEF4" s="104"/>
      <c r="DEG4" s="104"/>
      <c r="DEH4" s="104"/>
      <c r="DEI4" s="104"/>
      <c r="DEJ4" s="104"/>
      <c r="DEK4" s="104"/>
      <c r="DEL4" s="104"/>
      <c r="DEM4" s="104"/>
      <c r="DEN4" s="104"/>
      <c r="DEO4" s="104"/>
      <c r="DEP4" s="104"/>
      <c r="DEQ4" s="104"/>
      <c r="DER4" s="104"/>
      <c r="DES4" s="104"/>
      <c r="DET4" s="104"/>
      <c r="DEU4" s="104"/>
      <c r="DEV4" s="104"/>
      <c r="DEW4" s="104"/>
      <c r="DEX4" s="104"/>
      <c r="DEY4" s="104"/>
      <c r="DEZ4" s="104"/>
      <c r="DFA4" s="104"/>
      <c r="DFB4" s="104"/>
      <c r="DFC4" s="104"/>
      <c r="DFD4" s="104"/>
      <c r="DFE4" s="104"/>
      <c r="DFF4" s="104"/>
      <c r="DFG4" s="104"/>
      <c r="DFH4" s="104"/>
      <c r="DFI4" s="104"/>
      <c r="DFJ4" s="104"/>
      <c r="DFK4" s="104"/>
      <c r="DFL4" s="104"/>
      <c r="DFM4" s="104"/>
      <c r="DFN4" s="104"/>
      <c r="DFO4" s="104"/>
      <c r="DFP4" s="104"/>
      <c r="DFQ4" s="104"/>
      <c r="DFR4" s="104"/>
      <c r="DFS4" s="104"/>
      <c r="DFT4" s="104"/>
      <c r="DFU4" s="104"/>
      <c r="DFV4" s="104"/>
      <c r="DFW4" s="104"/>
      <c r="DFX4" s="104"/>
      <c r="DFY4" s="104"/>
      <c r="DFZ4" s="104"/>
      <c r="DGA4" s="104"/>
      <c r="DGB4" s="104"/>
      <c r="DGC4" s="104"/>
      <c r="DGD4" s="104"/>
      <c r="DGE4" s="104"/>
      <c r="DGF4" s="104"/>
      <c r="DGG4" s="104"/>
      <c r="DGH4" s="104"/>
      <c r="DGI4" s="104"/>
      <c r="DGJ4" s="104"/>
      <c r="DGK4" s="104"/>
      <c r="DGL4" s="104"/>
      <c r="DGM4" s="104"/>
      <c r="DGN4" s="104"/>
      <c r="DGO4" s="104"/>
      <c r="DGP4" s="104"/>
      <c r="DGQ4" s="104"/>
      <c r="DGR4" s="104"/>
      <c r="DGS4" s="104"/>
      <c r="DGT4" s="104"/>
      <c r="DGU4" s="104"/>
      <c r="DGV4" s="104"/>
      <c r="DGW4" s="104"/>
      <c r="DGX4" s="104"/>
      <c r="DGY4" s="104"/>
      <c r="DGZ4" s="104"/>
      <c r="DHA4" s="104"/>
      <c r="DHB4" s="104"/>
      <c r="DHC4" s="104"/>
      <c r="DHD4" s="104"/>
      <c r="DHE4" s="104"/>
      <c r="DHF4" s="104"/>
      <c r="DHG4" s="104"/>
      <c r="DHH4" s="104"/>
      <c r="DHI4" s="104"/>
      <c r="DHJ4" s="104"/>
      <c r="DHK4" s="104"/>
      <c r="DHL4" s="104"/>
      <c r="DHM4" s="104"/>
      <c r="DHN4" s="104"/>
      <c r="DHO4" s="104"/>
      <c r="DHP4" s="104"/>
      <c r="DHQ4" s="104"/>
      <c r="DHR4" s="104"/>
      <c r="DHS4" s="104"/>
      <c r="DHT4" s="104"/>
      <c r="DHU4" s="104"/>
      <c r="DHV4" s="104"/>
      <c r="DHW4" s="104"/>
      <c r="DHX4" s="104"/>
      <c r="DHY4" s="104"/>
      <c r="DHZ4" s="104"/>
      <c r="DIA4" s="104"/>
      <c r="DIB4" s="104"/>
      <c r="DIC4" s="104"/>
      <c r="DID4" s="104"/>
      <c r="DIE4" s="104"/>
      <c r="DIF4" s="104"/>
      <c r="DIG4" s="104"/>
      <c r="DIH4" s="104"/>
      <c r="DII4" s="104"/>
      <c r="DIJ4" s="104"/>
      <c r="DIK4" s="104"/>
      <c r="DIL4" s="104"/>
      <c r="DIM4" s="104"/>
      <c r="DIN4" s="104"/>
      <c r="DIO4" s="104"/>
      <c r="DIP4" s="104"/>
      <c r="DIQ4" s="104"/>
      <c r="DIR4" s="104"/>
      <c r="DIS4" s="104"/>
      <c r="DIT4" s="104"/>
      <c r="DIU4" s="104"/>
      <c r="DIV4" s="104"/>
      <c r="DIW4" s="104"/>
      <c r="DIX4" s="104"/>
      <c r="DIY4" s="104"/>
      <c r="DIZ4" s="104"/>
      <c r="DJA4" s="104"/>
      <c r="DJB4" s="104"/>
      <c r="DJC4" s="104"/>
      <c r="DJD4" s="104"/>
      <c r="DJE4" s="104"/>
      <c r="DJF4" s="104"/>
      <c r="DJG4" s="104"/>
      <c r="DJH4" s="104"/>
      <c r="DJI4" s="104"/>
      <c r="DJJ4" s="104"/>
      <c r="DJK4" s="104"/>
      <c r="DJL4" s="104"/>
      <c r="DJM4" s="104"/>
      <c r="DJN4" s="104"/>
      <c r="DJO4" s="104"/>
      <c r="DJP4" s="104"/>
      <c r="DJQ4" s="104"/>
      <c r="DJR4" s="104"/>
      <c r="DJS4" s="104"/>
      <c r="DJT4" s="104"/>
      <c r="DJU4" s="104"/>
      <c r="DJV4" s="104"/>
      <c r="DJW4" s="104"/>
      <c r="DJX4" s="104"/>
      <c r="DJY4" s="104"/>
      <c r="DJZ4" s="104"/>
      <c r="DKA4" s="104"/>
      <c r="DKB4" s="104"/>
      <c r="DKC4" s="104"/>
      <c r="DKD4" s="104"/>
      <c r="DKE4" s="104"/>
      <c r="DKF4" s="104"/>
      <c r="DKG4" s="104"/>
      <c r="DKH4" s="104"/>
      <c r="DKI4" s="104"/>
      <c r="DKJ4" s="104"/>
      <c r="DKK4" s="104"/>
      <c r="DKL4" s="104"/>
      <c r="DKM4" s="104"/>
      <c r="DKN4" s="104"/>
      <c r="DKO4" s="104"/>
      <c r="DKP4" s="104"/>
      <c r="DKQ4" s="104"/>
      <c r="DKR4" s="104"/>
      <c r="DKS4" s="104"/>
      <c r="DKT4" s="104"/>
      <c r="DKU4" s="104"/>
      <c r="DKV4" s="104"/>
      <c r="DKW4" s="104"/>
      <c r="DKX4" s="104"/>
      <c r="DKY4" s="104"/>
      <c r="DKZ4" s="104"/>
      <c r="DLA4" s="104"/>
      <c r="DLB4" s="104"/>
      <c r="DLC4" s="104"/>
      <c r="DLD4" s="104"/>
      <c r="DLE4" s="104"/>
      <c r="DLF4" s="104"/>
      <c r="DLG4" s="104"/>
      <c r="DLH4" s="104"/>
      <c r="DLI4" s="104"/>
      <c r="DLJ4" s="104"/>
      <c r="DLK4" s="104"/>
      <c r="DLL4" s="104"/>
      <c r="DLM4" s="104"/>
      <c r="DLN4" s="104"/>
      <c r="DLO4" s="104"/>
      <c r="DLP4" s="104"/>
      <c r="DLQ4" s="104"/>
      <c r="DLR4" s="104"/>
      <c r="DLS4" s="104"/>
      <c r="DLT4" s="104"/>
      <c r="DLU4" s="104"/>
      <c r="DLV4" s="104"/>
      <c r="DLW4" s="104"/>
      <c r="DLX4" s="104"/>
      <c r="DLY4" s="104"/>
      <c r="DLZ4" s="104"/>
      <c r="DMA4" s="104"/>
      <c r="DMB4" s="104"/>
      <c r="DMC4" s="104"/>
      <c r="DMD4" s="104"/>
      <c r="DME4" s="104"/>
      <c r="DMF4" s="104"/>
      <c r="DMG4" s="104"/>
      <c r="DMH4" s="104"/>
      <c r="DMI4" s="104"/>
      <c r="DMJ4" s="104"/>
      <c r="DMK4" s="104"/>
      <c r="DML4" s="104"/>
      <c r="DMM4" s="104"/>
      <c r="DMN4" s="104"/>
      <c r="DMO4" s="104"/>
      <c r="DMP4" s="104"/>
      <c r="DMQ4" s="104"/>
      <c r="DMR4" s="104"/>
    </row>
    <row r="5" spans="1:3060" ht="15" customHeight="1">
      <c r="A5" s="92">
        <v>2</v>
      </c>
      <c r="B5" s="150" t="s">
        <v>2740</v>
      </c>
      <c r="C5" s="150" t="str">
        <f t="shared" ref="C5:C68" si="6">IF(B5="","",CONCATENATE("FILE_",A5,"=",IF(RIGHT(B5,1)=";",MID(B5,1,LEN(B5)-1),B5)))</f>
        <v>FILE_2=C:\Program Files (x86)\Wonderware\InTouch\WWTechSp.dll</v>
      </c>
      <c r="D5" s="15" t="s">
        <v>2</v>
      </c>
      <c r="E5" s="15"/>
      <c r="F5" s="92">
        <v>2</v>
      </c>
      <c r="G5" s="163"/>
      <c r="H5" s="150" t="str">
        <f t="shared" si="5"/>
        <v/>
      </c>
      <c r="I5" s="149" t="s">
        <v>2</v>
      </c>
      <c r="J5" s="15"/>
      <c r="K5" s="92">
        <v>2</v>
      </c>
      <c r="L5" s="163" t="s">
        <v>2627</v>
      </c>
      <c r="M5" s="150" t="str">
        <f t="shared" si="0"/>
        <v>FILE_2=C:\OZNA\php\gmodule-2.dll</v>
      </c>
      <c r="N5" s="149" t="s">
        <v>2</v>
      </c>
      <c r="P5" s="92">
        <v>2</v>
      </c>
      <c r="Q5" s="163" t="s">
        <v>2628</v>
      </c>
      <c r="R5" s="150" t="str">
        <f t="shared" si="1"/>
        <v>FILE_2=C:\OZNA\CreateTrend\Depend.reg</v>
      </c>
      <c r="S5" s="149" t="s">
        <v>2</v>
      </c>
      <c r="T5" s="104"/>
      <c r="U5" s="92">
        <v>2</v>
      </c>
      <c r="V5" s="163"/>
      <c r="W5" s="150" t="str">
        <f t="shared" si="2"/>
        <v/>
      </c>
      <c r="X5" s="149" t="s">
        <v>2</v>
      </c>
      <c r="Y5" s="104"/>
      <c r="Z5" s="92">
        <v>2</v>
      </c>
      <c r="AA5" s="163"/>
      <c r="AB5" s="150" t="str">
        <f t="shared" si="3"/>
        <v/>
      </c>
      <c r="AC5" s="149" t="s">
        <v>2</v>
      </c>
      <c r="AE5" s="92">
        <v>2</v>
      </c>
      <c r="AF5" s="163"/>
      <c r="AG5" s="150" t="str">
        <f t="shared" si="4"/>
        <v/>
      </c>
      <c r="AH5" s="149" t="s">
        <v>2</v>
      </c>
      <c r="AI5" s="104"/>
      <c r="AJ5" s="104"/>
      <c r="AK5" s="104"/>
      <c r="AL5" s="104"/>
      <c r="AM5" s="104"/>
      <c r="AN5" s="104"/>
      <c r="AO5" s="104"/>
      <c r="AP5" s="104"/>
      <c r="AQ5" s="104"/>
      <c r="AR5" s="104"/>
      <c r="AS5" s="104"/>
      <c r="AT5" s="104"/>
      <c r="AU5" s="104"/>
      <c r="AV5" s="104"/>
      <c r="AW5" s="104"/>
      <c r="AX5" s="104"/>
      <c r="AY5" s="104"/>
      <c r="AZ5" s="104"/>
      <c r="BA5" s="104"/>
      <c r="BB5" s="104"/>
      <c r="BC5" s="104"/>
      <c r="BD5" s="104"/>
      <c r="BE5" s="104"/>
      <c r="BF5" s="104"/>
      <c r="BG5" s="104"/>
      <c r="BH5" s="104"/>
      <c r="BI5" s="104"/>
      <c r="BJ5" s="104"/>
      <c r="BK5" s="104"/>
      <c r="BL5" s="104"/>
      <c r="BM5" s="104"/>
      <c r="BN5" s="104"/>
      <c r="BO5" s="104"/>
      <c r="BP5" s="104"/>
      <c r="BQ5" s="104"/>
      <c r="BR5" s="104"/>
      <c r="BS5" s="104"/>
      <c r="BT5" s="104"/>
      <c r="BU5" s="104"/>
      <c r="BV5" s="104"/>
      <c r="BW5" s="104"/>
      <c r="BX5" s="104"/>
      <c r="BY5" s="104"/>
      <c r="BZ5" s="104"/>
      <c r="CA5" s="104"/>
      <c r="CB5" s="104"/>
      <c r="CC5" s="104"/>
      <c r="CD5" s="104"/>
      <c r="CE5" s="104"/>
      <c r="CF5" s="104"/>
      <c r="CG5" s="104"/>
      <c r="CH5" s="104"/>
      <c r="CI5" s="104"/>
      <c r="CJ5" s="104"/>
      <c r="CK5" s="104"/>
      <c r="CL5" s="104"/>
      <c r="CM5" s="104"/>
      <c r="CN5" s="104"/>
      <c r="CO5" s="104"/>
      <c r="CP5" s="104"/>
      <c r="CQ5" s="104"/>
      <c r="CR5" s="104"/>
      <c r="CS5" s="104"/>
      <c r="CT5" s="104"/>
      <c r="CU5" s="104"/>
      <c r="CV5" s="104"/>
      <c r="CW5" s="104"/>
      <c r="CX5" s="104"/>
      <c r="CY5" s="104"/>
      <c r="CZ5" s="104"/>
      <c r="DA5" s="104"/>
      <c r="DB5" s="104"/>
      <c r="DC5" s="104"/>
      <c r="DD5" s="104"/>
      <c r="DE5" s="104"/>
      <c r="DF5" s="104"/>
      <c r="DG5" s="104"/>
      <c r="DH5" s="104"/>
      <c r="DI5" s="104"/>
      <c r="DJ5" s="104"/>
      <c r="DK5" s="104"/>
      <c r="DL5" s="104"/>
      <c r="DM5" s="104"/>
      <c r="DN5" s="104"/>
      <c r="DO5" s="104"/>
      <c r="DP5" s="104"/>
      <c r="DQ5" s="104"/>
      <c r="DR5" s="104"/>
      <c r="DS5" s="104"/>
      <c r="DT5" s="104"/>
      <c r="DU5" s="104"/>
      <c r="DV5" s="104"/>
      <c r="DW5" s="104"/>
      <c r="DX5" s="104"/>
      <c r="DY5" s="104"/>
      <c r="DZ5" s="104"/>
      <c r="EA5" s="104"/>
      <c r="EB5" s="104"/>
      <c r="EC5" s="104"/>
      <c r="ED5" s="104"/>
      <c r="EE5" s="104"/>
      <c r="EF5" s="104"/>
      <c r="EG5" s="104"/>
      <c r="EH5" s="104"/>
      <c r="EI5" s="104"/>
      <c r="EJ5" s="104"/>
      <c r="EK5" s="104"/>
      <c r="EL5" s="104"/>
      <c r="EM5" s="104"/>
      <c r="EN5" s="104"/>
      <c r="EO5" s="104"/>
      <c r="EP5" s="104"/>
      <c r="EQ5" s="104"/>
      <c r="ER5" s="104"/>
      <c r="ES5" s="104"/>
      <c r="ET5" s="104"/>
      <c r="EU5" s="104"/>
      <c r="EV5" s="104"/>
      <c r="EW5" s="104"/>
      <c r="EX5" s="104"/>
      <c r="EY5" s="104"/>
      <c r="EZ5" s="104"/>
      <c r="FA5" s="104"/>
      <c r="FB5" s="104"/>
      <c r="FC5" s="104"/>
      <c r="FD5" s="104"/>
      <c r="FE5" s="104"/>
      <c r="FF5" s="104"/>
      <c r="FG5" s="104"/>
      <c r="FH5" s="104"/>
      <c r="FI5" s="104"/>
      <c r="FJ5" s="104"/>
      <c r="FK5" s="104"/>
      <c r="FL5" s="104"/>
      <c r="FM5" s="104"/>
      <c r="FN5" s="104"/>
      <c r="FO5" s="104"/>
      <c r="FP5" s="104"/>
      <c r="FQ5" s="104"/>
      <c r="FR5" s="104"/>
      <c r="FS5" s="104"/>
      <c r="FT5" s="104"/>
      <c r="FU5" s="104"/>
      <c r="FV5" s="104"/>
      <c r="FW5" s="104"/>
      <c r="FX5" s="104"/>
      <c r="FY5" s="104"/>
      <c r="FZ5" s="104"/>
      <c r="GA5" s="104"/>
      <c r="GB5" s="104"/>
      <c r="GC5" s="104"/>
      <c r="GD5" s="104"/>
      <c r="GE5" s="104"/>
      <c r="GF5" s="104"/>
      <c r="GG5" s="104"/>
      <c r="GH5" s="104"/>
      <c r="GI5" s="104"/>
      <c r="GJ5" s="104"/>
      <c r="GK5" s="104"/>
      <c r="GL5" s="104"/>
      <c r="GM5" s="104"/>
      <c r="GN5" s="104"/>
      <c r="GO5" s="104"/>
      <c r="GP5" s="104"/>
      <c r="GQ5" s="104"/>
      <c r="GR5" s="104"/>
      <c r="GS5" s="104"/>
      <c r="GT5" s="104"/>
      <c r="GU5" s="104"/>
      <c r="GV5" s="104"/>
      <c r="GW5" s="104"/>
      <c r="GX5" s="104"/>
      <c r="GY5" s="104"/>
      <c r="GZ5" s="104"/>
      <c r="HA5" s="104"/>
      <c r="HB5" s="104"/>
      <c r="HC5" s="104"/>
      <c r="HD5" s="104"/>
      <c r="HE5" s="104"/>
      <c r="HF5" s="104"/>
      <c r="HG5" s="104"/>
      <c r="HH5" s="104"/>
      <c r="HI5" s="104"/>
      <c r="HJ5" s="104"/>
      <c r="HK5" s="104"/>
      <c r="HL5" s="104"/>
      <c r="HM5" s="104"/>
      <c r="HN5" s="104"/>
      <c r="HO5" s="104"/>
      <c r="HP5" s="104"/>
      <c r="HQ5" s="104"/>
      <c r="HR5" s="104"/>
      <c r="HS5" s="104"/>
      <c r="HT5" s="104"/>
      <c r="HU5" s="104"/>
      <c r="HV5" s="104"/>
      <c r="HW5" s="104"/>
      <c r="HX5" s="104"/>
      <c r="HY5" s="104"/>
      <c r="HZ5" s="104"/>
      <c r="IA5" s="104"/>
      <c r="IB5" s="104"/>
      <c r="IC5" s="104"/>
      <c r="ID5" s="104"/>
      <c r="IE5" s="104"/>
      <c r="IF5" s="104"/>
      <c r="IG5" s="104"/>
      <c r="IH5" s="104"/>
      <c r="II5" s="104"/>
      <c r="IJ5" s="104"/>
      <c r="IK5" s="104"/>
      <c r="IL5" s="104"/>
      <c r="IM5" s="104"/>
      <c r="IN5" s="104"/>
      <c r="IO5" s="104"/>
      <c r="IP5" s="104"/>
      <c r="IQ5" s="104"/>
      <c r="IR5" s="104"/>
      <c r="IS5" s="104"/>
      <c r="IT5" s="104"/>
      <c r="IU5" s="104"/>
      <c r="IV5" s="104"/>
      <c r="IW5" s="104"/>
      <c r="IX5" s="104"/>
      <c r="IY5" s="104"/>
      <c r="IZ5" s="104"/>
      <c r="JA5" s="104"/>
      <c r="JB5" s="104"/>
      <c r="JC5" s="104"/>
      <c r="JD5" s="104"/>
      <c r="JE5" s="104"/>
      <c r="JF5" s="104"/>
      <c r="JG5" s="104"/>
      <c r="JH5" s="104"/>
      <c r="JI5" s="104"/>
      <c r="JJ5" s="104"/>
      <c r="JK5" s="104"/>
      <c r="JL5" s="104"/>
      <c r="JM5" s="104"/>
      <c r="JN5" s="104"/>
      <c r="JO5" s="104"/>
      <c r="JP5" s="104"/>
      <c r="JQ5" s="104"/>
      <c r="JR5" s="104"/>
      <c r="JS5" s="104"/>
      <c r="JT5" s="104"/>
      <c r="JU5" s="104"/>
      <c r="JV5" s="104"/>
      <c r="JW5" s="104"/>
      <c r="JX5" s="104"/>
      <c r="JY5" s="104"/>
      <c r="JZ5" s="104"/>
      <c r="KA5" s="104"/>
      <c r="KB5" s="104"/>
      <c r="KC5" s="104"/>
      <c r="KD5" s="104"/>
      <c r="KE5" s="104"/>
      <c r="KF5" s="104"/>
      <c r="KG5" s="104"/>
      <c r="KH5" s="104"/>
      <c r="KI5" s="104"/>
      <c r="KJ5" s="104"/>
      <c r="KK5" s="104"/>
      <c r="KL5" s="104"/>
      <c r="KM5" s="104"/>
      <c r="KN5" s="104"/>
      <c r="KO5" s="104"/>
      <c r="KP5" s="104"/>
      <c r="KQ5" s="104"/>
      <c r="KR5" s="104"/>
      <c r="KS5" s="104"/>
      <c r="KT5" s="104"/>
      <c r="KU5" s="104"/>
      <c r="KV5" s="104"/>
      <c r="KW5" s="104"/>
      <c r="KX5" s="104"/>
      <c r="KY5" s="104"/>
      <c r="KZ5" s="104"/>
      <c r="LA5" s="104"/>
      <c r="LB5" s="104"/>
      <c r="LC5" s="104"/>
      <c r="LD5" s="104"/>
      <c r="LE5" s="104"/>
      <c r="LF5" s="104"/>
      <c r="LG5" s="104"/>
      <c r="LH5" s="104"/>
      <c r="LI5" s="104"/>
      <c r="LJ5" s="104"/>
      <c r="LK5" s="104"/>
      <c r="LL5" s="104"/>
      <c r="LM5" s="104"/>
      <c r="LN5" s="104"/>
      <c r="LO5" s="104"/>
      <c r="LP5" s="104"/>
      <c r="LQ5" s="104"/>
      <c r="LR5" s="104"/>
      <c r="LS5" s="104"/>
      <c r="LT5" s="104"/>
      <c r="LU5" s="104"/>
      <c r="LV5" s="104"/>
      <c r="LW5" s="104"/>
      <c r="LX5" s="104"/>
      <c r="LY5" s="104"/>
      <c r="LZ5" s="104"/>
      <c r="MA5" s="104"/>
      <c r="MB5" s="104"/>
      <c r="MC5" s="104"/>
      <c r="MD5" s="104"/>
      <c r="ME5" s="104"/>
      <c r="MF5" s="104"/>
      <c r="MG5" s="104"/>
      <c r="MH5" s="104"/>
      <c r="MI5" s="104"/>
      <c r="MJ5" s="104"/>
      <c r="MK5" s="104"/>
      <c r="ML5" s="104"/>
      <c r="MM5" s="104"/>
      <c r="MN5" s="104"/>
      <c r="MO5" s="104"/>
      <c r="MP5" s="104"/>
      <c r="MQ5" s="104"/>
      <c r="MR5" s="104"/>
      <c r="MS5" s="104"/>
      <c r="MT5" s="104"/>
      <c r="MU5" s="104"/>
      <c r="MV5" s="104"/>
      <c r="MW5" s="104"/>
      <c r="MX5" s="104"/>
      <c r="MY5" s="104"/>
      <c r="MZ5" s="104"/>
      <c r="NA5" s="104"/>
      <c r="NB5" s="104"/>
      <c r="NC5" s="104"/>
      <c r="ND5" s="104"/>
      <c r="NE5" s="104"/>
      <c r="NF5" s="104"/>
      <c r="NG5" s="104"/>
      <c r="NH5" s="104"/>
      <c r="NI5" s="104"/>
      <c r="NJ5" s="104"/>
      <c r="NK5" s="104"/>
      <c r="NL5" s="104"/>
      <c r="NM5" s="104"/>
      <c r="NN5" s="104"/>
      <c r="NO5" s="104"/>
      <c r="NP5" s="104"/>
      <c r="NQ5" s="104"/>
      <c r="NR5" s="104"/>
      <c r="NS5" s="104"/>
      <c r="NT5" s="104"/>
      <c r="NU5" s="104"/>
      <c r="NV5" s="104"/>
      <c r="NW5" s="104"/>
      <c r="NX5" s="104"/>
      <c r="NY5" s="104"/>
      <c r="NZ5" s="104"/>
      <c r="OA5" s="104"/>
      <c r="OB5" s="104"/>
      <c r="OC5" s="104"/>
      <c r="OD5" s="104"/>
      <c r="OE5" s="104"/>
      <c r="OF5" s="104"/>
      <c r="OG5" s="104"/>
      <c r="OH5" s="104"/>
      <c r="OI5" s="104"/>
      <c r="OJ5" s="104"/>
      <c r="OK5" s="104"/>
      <c r="OL5" s="104"/>
      <c r="OM5" s="104"/>
      <c r="ON5" s="104"/>
      <c r="OO5" s="104"/>
      <c r="OP5" s="104"/>
      <c r="OQ5" s="104"/>
      <c r="OR5" s="104"/>
      <c r="OS5" s="104"/>
      <c r="OT5" s="104"/>
      <c r="OU5" s="104"/>
      <c r="OV5" s="104"/>
      <c r="OW5" s="104"/>
      <c r="OX5" s="104"/>
      <c r="OY5" s="104"/>
      <c r="OZ5" s="104"/>
      <c r="PA5" s="104"/>
      <c r="PB5" s="104"/>
      <c r="PC5" s="104"/>
      <c r="PD5" s="104"/>
      <c r="PE5" s="104"/>
      <c r="PF5" s="104"/>
      <c r="PG5" s="104"/>
      <c r="PH5" s="104"/>
      <c r="PI5" s="104"/>
      <c r="PJ5" s="104"/>
      <c r="PK5" s="104"/>
      <c r="PL5" s="104"/>
      <c r="PM5" s="104"/>
      <c r="PN5" s="104"/>
      <c r="PO5" s="104"/>
      <c r="PP5" s="104"/>
      <c r="PQ5" s="104"/>
      <c r="PR5" s="104"/>
      <c r="PS5" s="104"/>
      <c r="PT5" s="104"/>
      <c r="PU5" s="104"/>
      <c r="PV5" s="104"/>
      <c r="PW5" s="104"/>
      <c r="PX5" s="104"/>
      <c r="PY5" s="104"/>
      <c r="PZ5" s="104"/>
      <c r="QA5" s="104"/>
      <c r="QB5" s="104"/>
      <c r="QC5" s="104"/>
      <c r="QD5" s="104"/>
      <c r="QE5" s="104"/>
      <c r="QF5" s="104"/>
      <c r="QG5" s="104"/>
      <c r="QH5" s="104"/>
      <c r="QI5" s="104"/>
      <c r="QJ5" s="104"/>
      <c r="QK5" s="104"/>
      <c r="QL5" s="104"/>
      <c r="QM5" s="104"/>
      <c r="QN5" s="104"/>
      <c r="QO5" s="104"/>
      <c r="QP5" s="104"/>
      <c r="QQ5" s="104"/>
      <c r="QR5" s="104"/>
      <c r="QS5" s="104"/>
      <c r="QT5" s="104"/>
      <c r="QU5" s="104"/>
      <c r="QV5" s="104"/>
      <c r="QW5" s="104"/>
      <c r="QX5" s="104"/>
      <c r="QY5" s="104"/>
      <c r="QZ5" s="104"/>
      <c r="RA5" s="104"/>
      <c r="RB5" s="104"/>
      <c r="RC5" s="104"/>
      <c r="RD5" s="104"/>
      <c r="RE5" s="104"/>
      <c r="RF5" s="104"/>
      <c r="RG5" s="104"/>
      <c r="RH5" s="104"/>
      <c r="RI5" s="104"/>
      <c r="RJ5" s="104"/>
      <c r="RK5" s="104"/>
      <c r="RL5" s="104"/>
      <c r="RM5" s="104"/>
      <c r="RN5" s="104"/>
      <c r="RO5" s="104"/>
      <c r="RP5" s="104"/>
      <c r="RQ5" s="104"/>
      <c r="RR5" s="104"/>
      <c r="RS5" s="104"/>
      <c r="RT5" s="104"/>
      <c r="RU5" s="104"/>
      <c r="RV5" s="104"/>
      <c r="RW5" s="104"/>
      <c r="RX5" s="104"/>
      <c r="RY5" s="104"/>
      <c r="RZ5" s="104"/>
      <c r="SA5" s="104"/>
      <c r="SB5" s="104"/>
      <c r="SC5" s="104"/>
      <c r="SD5" s="104"/>
      <c r="SE5" s="104"/>
      <c r="SF5" s="104"/>
      <c r="SG5" s="104"/>
      <c r="SH5" s="104"/>
      <c r="SI5" s="104"/>
      <c r="SJ5" s="104"/>
      <c r="SK5" s="104"/>
      <c r="SL5" s="104"/>
      <c r="SM5" s="104"/>
      <c r="SN5" s="104"/>
      <c r="SO5" s="104"/>
      <c r="SP5" s="104"/>
      <c r="SQ5" s="104"/>
      <c r="SR5" s="104"/>
      <c r="SS5" s="104"/>
      <c r="ST5" s="104"/>
      <c r="SU5" s="104"/>
      <c r="SV5" s="104"/>
      <c r="SW5" s="104"/>
      <c r="SX5" s="104"/>
      <c r="SY5" s="104"/>
      <c r="SZ5" s="104"/>
      <c r="TA5" s="104"/>
      <c r="TB5" s="104"/>
      <c r="TC5" s="104"/>
      <c r="TD5" s="104"/>
      <c r="TE5" s="104"/>
      <c r="TF5" s="104"/>
      <c r="TG5" s="104"/>
      <c r="TH5" s="104"/>
      <c r="TI5" s="104"/>
      <c r="TJ5" s="104"/>
      <c r="TK5" s="104"/>
      <c r="TL5" s="104"/>
      <c r="TM5" s="104"/>
      <c r="TN5" s="104"/>
      <c r="TO5" s="104"/>
      <c r="TP5" s="104"/>
      <c r="TQ5" s="104"/>
      <c r="TR5" s="104"/>
      <c r="TS5" s="104"/>
      <c r="TT5" s="104"/>
      <c r="TU5" s="104"/>
      <c r="TV5" s="104"/>
      <c r="TW5" s="104"/>
      <c r="TX5" s="104"/>
      <c r="TY5" s="104"/>
      <c r="TZ5" s="104"/>
      <c r="UA5" s="104"/>
      <c r="UB5" s="104"/>
      <c r="UC5" s="104"/>
      <c r="UD5" s="104"/>
      <c r="UE5" s="104"/>
      <c r="UF5" s="104"/>
      <c r="UG5" s="104"/>
      <c r="UH5" s="104"/>
      <c r="UI5" s="104"/>
      <c r="UJ5" s="104"/>
      <c r="UK5" s="104"/>
      <c r="UL5" s="104"/>
      <c r="UM5" s="104"/>
      <c r="UN5" s="104"/>
      <c r="UO5" s="104"/>
      <c r="UP5" s="104"/>
      <c r="UQ5" s="104"/>
      <c r="UR5" s="104"/>
      <c r="US5" s="104"/>
      <c r="UT5" s="104"/>
      <c r="UU5" s="104"/>
      <c r="UV5" s="104"/>
      <c r="UW5" s="104"/>
      <c r="UX5" s="104"/>
      <c r="UY5" s="104"/>
      <c r="UZ5" s="104"/>
      <c r="VA5" s="104"/>
      <c r="VB5" s="104"/>
      <c r="VC5" s="104"/>
      <c r="VD5" s="104"/>
      <c r="VE5" s="104"/>
      <c r="VF5" s="104"/>
      <c r="VG5" s="104"/>
      <c r="VH5" s="104"/>
      <c r="VI5" s="104"/>
      <c r="VJ5" s="104"/>
      <c r="VK5" s="104"/>
      <c r="VL5" s="104"/>
      <c r="VM5" s="104"/>
      <c r="VN5" s="104"/>
      <c r="VO5" s="104"/>
      <c r="VP5" s="104"/>
      <c r="VQ5" s="104"/>
      <c r="VR5" s="104"/>
      <c r="VS5" s="104"/>
      <c r="VT5" s="104"/>
      <c r="VU5" s="104"/>
      <c r="VV5" s="104"/>
      <c r="VW5" s="104"/>
      <c r="VX5" s="104"/>
      <c r="VY5" s="104"/>
      <c r="VZ5" s="104"/>
      <c r="WA5" s="104"/>
      <c r="WB5" s="104"/>
      <c r="WC5" s="104"/>
      <c r="WD5" s="104"/>
      <c r="WE5" s="104"/>
      <c r="WF5" s="104"/>
      <c r="WG5" s="104"/>
      <c r="WH5" s="104"/>
      <c r="WI5" s="104"/>
      <c r="WJ5" s="104"/>
      <c r="WK5" s="104"/>
      <c r="WL5" s="104"/>
      <c r="WM5" s="104"/>
      <c r="WN5" s="104"/>
      <c r="WO5" s="104"/>
      <c r="WP5" s="104"/>
      <c r="WQ5" s="104"/>
      <c r="WR5" s="104"/>
      <c r="WS5" s="104"/>
      <c r="WT5" s="104"/>
      <c r="WU5" s="104"/>
      <c r="WV5" s="104"/>
      <c r="WW5" s="104"/>
      <c r="WX5" s="104"/>
      <c r="WY5" s="104"/>
      <c r="WZ5" s="104"/>
      <c r="XA5" s="104"/>
      <c r="XB5" s="104"/>
      <c r="XC5" s="104"/>
      <c r="XD5" s="104"/>
      <c r="XE5" s="104"/>
      <c r="XF5" s="104"/>
      <c r="XG5" s="104"/>
      <c r="XH5" s="104"/>
      <c r="XI5" s="104"/>
      <c r="XJ5" s="104"/>
      <c r="XK5" s="104"/>
      <c r="XL5" s="104"/>
      <c r="XM5" s="104"/>
      <c r="XN5" s="104"/>
      <c r="XO5" s="104"/>
      <c r="XP5" s="104"/>
      <c r="XQ5" s="104"/>
      <c r="XR5" s="104"/>
      <c r="XS5" s="104"/>
      <c r="XT5" s="104"/>
      <c r="XU5" s="104"/>
      <c r="XV5" s="104"/>
      <c r="XW5" s="104"/>
      <c r="XX5" s="104"/>
      <c r="XY5" s="104"/>
      <c r="XZ5" s="104"/>
      <c r="YA5" s="104"/>
      <c r="YB5" s="104"/>
      <c r="YC5" s="104"/>
      <c r="YD5" s="104"/>
      <c r="YE5" s="104"/>
      <c r="YF5" s="104"/>
      <c r="YG5" s="104"/>
      <c r="YH5" s="104"/>
      <c r="YI5" s="104"/>
      <c r="YJ5" s="104"/>
      <c r="YK5" s="104"/>
      <c r="YL5" s="104"/>
      <c r="YM5" s="104"/>
      <c r="YN5" s="104"/>
      <c r="YO5" s="104"/>
      <c r="YP5" s="104"/>
      <c r="YQ5" s="104"/>
      <c r="YR5" s="104"/>
      <c r="YS5" s="104"/>
      <c r="YT5" s="104"/>
      <c r="YU5" s="104"/>
      <c r="YV5" s="104"/>
      <c r="YW5" s="104"/>
      <c r="YX5" s="104"/>
      <c r="YY5" s="104"/>
      <c r="YZ5" s="104"/>
      <c r="ZA5" s="104"/>
      <c r="ZB5" s="104"/>
      <c r="ZC5" s="104"/>
      <c r="ZD5" s="104"/>
      <c r="ZE5" s="104"/>
      <c r="ZF5" s="104"/>
      <c r="ZG5" s="104"/>
      <c r="ZH5" s="104"/>
      <c r="ZI5" s="104"/>
      <c r="ZJ5" s="104"/>
      <c r="ZK5" s="104"/>
      <c r="ZL5" s="104"/>
      <c r="ZM5" s="104"/>
      <c r="ZN5" s="104"/>
      <c r="ZO5" s="104"/>
      <c r="ZP5" s="104"/>
      <c r="ZQ5" s="104"/>
      <c r="ZR5" s="104"/>
      <c r="ZS5" s="104"/>
      <c r="ZT5" s="104"/>
      <c r="ZU5" s="104"/>
      <c r="ZV5" s="104"/>
      <c r="ZW5" s="104"/>
      <c r="ZX5" s="104"/>
      <c r="ZY5" s="104"/>
      <c r="ZZ5" s="104"/>
      <c r="AAA5" s="104"/>
      <c r="AAB5" s="104"/>
      <c r="AAC5" s="104"/>
      <c r="AAD5" s="104"/>
      <c r="AAE5" s="104"/>
      <c r="AAF5" s="104"/>
      <c r="AAG5" s="104"/>
      <c r="AAH5" s="104"/>
      <c r="AAI5" s="104"/>
      <c r="AAJ5" s="104"/>
      <c r="AAK5" s="104"/>
      <c r="AAL5" s="104"/>
      <c r="AAM5" s="104"/>
      <c r="AAN5" s="104"/>
      <c r="AAO5" s="104"/>
      <c r="AAP5" s="104"/>
      <c r="AAQ5" s="104"/>
      <c r="AAR5" s="104"/>
      <c r="AAS5" s="104"/>
      <c r="AAT5" s="104"/>
      <c r="AAU5" s="104"/>
      <c r="AAV5" s="104"/>
      <c r="AAW5" s="104"/>
      <c r="AAX5" s="104"/>
      <c r="AAY5" s="104"/>
      <c r="AAZ5" s="104"/>
      <c r="ABA5" s="104"/>
      <c r="ABB5" s="104"/>
      <c r="ABC5" s="104"/>
      <c r="ABD5" s="104"/>
      <c r="ABE5" s="104"/>
      <c r="ABF5" s="104"/>
      <c r="ABG5" s="104"/>
      <c r="ABH5" s="104"/>
      <c r="ABI5" s="104"/>
      <c r="ABJ5" s="104"/>
      <c r="ABK5" s="104"/>
      <c r="ABL5" s="104"/>
      <c r="ABM5" s="104"/>
      <c r="ABN5" s="104"/>
      <c r="ABO5" s="104"/>
      <c r="ABP5" s="104"/>
      <c r="ABQ5" s="104"/>
      <c r="ABR5" s="104"/>
      <c r="ABS5" s="104"/>
      <c r="ABT5" s="104"/>
      <c r="ABU5" s="104"/>
      <c r="ABV5" s="104"/>
      <c r="ABW5" s="104"/>
      <c r="ABX5" s="104"/>
      <c r="ABY5" s="104"/>
      <c r="ABZ5" s="104"/>
      <c r="ACA5" s="104"/>
      <c r="ACB5" s="104"/>
      <c r="ACC5" s="104"/>
      <c r="ACD5" s="104"/>
      <c r="ACE5" s="104"/>
      <c r="ACF5" s="104"/>
      <c r="ACG5" s="104"/>
      <c r="ACH5" s="104"/>
      <c r="ACI5" s="104"/>
      <c r="ACJ5" s="104"/>
      <c r="ACK5" s="104"/>
      <c r="ACL5" s="104"/>
      <c r="ACM5" s="104"/>
      <c r="ACN5" s="104"/>
      <c r="ACO5" s="104"/>
      <c r="ACP5" s="104"/>
      <c r="ACQ5" s="104"/>
      <c r="ACR5" s="104"/>
      <c r="ACS5" s="104"/>
      <c r="ACT5" s="104"/>
      <c r="ACU5" s="104"/>
      <c r="ACV5" s="104"/>
      <c r="ACW5" s="104"/>
      <c r="ACX5" s="104"/>
      <c r="ACY5" s="104"/>
      <c r="ACZ5" s="104"/>
      <c r="ADA5" s="104"/>
      <c r="ADB5" s="104"/>
      <c r="ADC5" s="104"/>
      <c r="ADD5" s="104"/>
      <c r="ADE5" s="104"/>
      <c r="ADF5" s="104"/>
      <c r="ADG5" s="104"/>
      <c r="ADH5" s="104"/>
      <c r="ADI5" s="104"/>
      <c r="ADJ5" s="104"/>
      <c r="ADK5" s="104"/>
      <c r="ADL5" s="104"/>
      <c r="ADM5" s="104"/>
      <c r="ADN5" s="104"/>
      <c r="ADO5" s="104"/>
      <c r="ADP5" s="104"/>
      <c r="ADQ5" s="104"/>
      <c r="ADR5" s="104"/>
      <c r="ADS5" s="104"/>
      <c r="ADT5" s="104"/>
      <c r="ADU5" s="104"/>
      <c r="ADV5" s="104"/>
      <c r="ADW5" s="104"/>
      <c r="ADX5" s="104"/>
      <c r="ADY5" s="104"/>
      <c r="ADZ5" s="104"/>
      <c r="AEA5" s="104"/>
      <c r="AEB5" s="104"/>
      <c r="AEC5" s="104"/>
      <c r="AED5" s="104"/>
      <c r="AEE5" s="104"/>
      <c r="AEF5" s="104"/>
      <c r="AEG5" s="104"/>
      <c r="AEH5" s="104"/>
      <c r="AEI5" s="104"/>
      <c r="AEJ5" s="104"/>
      <c r="AEK5" s="104"/>
      <c r="AEL5" s="104"/>
      <c r="AEM5" s="104"/>
      <c r="AEN5" s="104"/>
      <c r="AEO5" s="104"/>
      <c r="AEP5" s="104"/>
      <c r="AEQ5" s="104"/>
      <c r="AER5" s="104"/>
      <c r="AES5" s="104"/>
      <c r="AET5" s="104"/>
      <c r="AEU5" s="104"/>
      <c r="AEV5" s="104"/>
      <c r="AEW5" s="104"/>
      <c r="AEX5" s="104"/>
      <c r="AEY5" s="104"/>
      <c r="AEZ5" s="104"/>
      <c r="AFA5" s="104"/>
      <c r="AFB5" s="104"/>
      <c r="AFC5" s="104"/>
      <c r="AFD5" s="104"/>
      <c r="AFE5" s="104"/>
      <c r="AFF5" s="104"/>
      <c r="AFG5" s="104"/>
      <c r="AFH5" s="104"/>
      <c r="AFI5" s="104"/>
      <c r="AFJ5" s="104"/>
      <c r="AFK5" s="104"/>
      <c r="AFL5" s="104"/>
      <c r="AFM5" s="104"/>
      <c r="AFN5" s="104"/>
      <c r="AFO5" s="104"/>
      <c r="AFP5" s="104"/>
      <c r="AFQ5" s="104"/>
      <c r="AFR5" s="104"/>
      <c r="AFS5" s="104"/>
      <c r="AFT5" s="104"/>
      <c r="AFU5" s="104"/>
      <c r="AFV5" s="104"/>
      <c r="AFW5" s="104"/>
      <c r="AFX5" s="104"/>
      <c r="AFY5" s="104"/>
      <c r="AFZ5" s="104"/>
      <c r="AGA5" s="104"/>
      <c r="AGB5" s="104"/>
      <c r="AGC5" s="104"/>
      <c r="AGD5" s="104"/>
      <c r="AGE5" s="104"/>
      <c r="AGF5" s="104"/>
      <c r="AGG5" s="104"/>
      <c r="AGH5" s="104"/>
      <c r="AGI5" s="104"/>
      <c r="AGJ5" s="104"/>
      <c r="AGK5" s="104"/>
      <c r="AGL5" s="104"/>
      <c r="AGM5" s="104"/>
      <c r="AGN5" s="104"/>
      <c r="AGO5" s="104"/>
      <c r="AGP5" s="104"/>
      <c r="AGQ5" s="104"/>
      <c r="AGR5" s="104"/>
      <c r="AGS5" s="104"/>
      <c r="AGT5" s="104"/>
      <c r="AGU5" s="104"/>
      <c r="AGV5" s="104"/>
      <c r="AGW5" s="104"/>
      <c r="AGX5" s="104"/>
      <c r="AGY5" s="104"/>
      <c r="AGZ5" s="104"/>
      <c r="AHA5" s="104"/>
      <c r="AHB5" s="104"/>
      <c r="AHC5" s="104"/>
      <c r="AHD5" s="104"/>
      <c r="AHE5" s="104"/>
      <c r="AHF5" s="104"/>
      <c r="AHG5" s="104"/>
      <c r="AHH5" s="104"/>
      <c r="AHI5" s="104"/>
      <c r="AHJ5" s="104"/>
      <c r="AHK5" s="104"/>
      <c r="AHL5" s="104"/>
      <c r="AHM5" s="104"/>
      <c r="AHN5" s="104"/>
      <c r="AHO5" s="104"/>
      <c r="AHP5" s="104"/>
      <c r="AHQ5" s="104"/>
      <c r="AHR5" s="104"/>
      <c r="AHS5" s="104"/>
      <c r="AHT5" s="104"/>
      <c r="AHU5" s="104"/>
      <c r="AHV5" s="104"/>
      <c r="AHW5" s="104"/>
      <c r="AHX5" s="104"/>
      <c r="AHY5" s="104"/>
      <c r="AHZ5" s="104"/>
      <c r="AIA5" s="104"/>
      <c r="AIB5" s="104"/>
      <c r="AIC5" s="104"/>
      <c r="AID5" s="104"/>
      <c r="AIE5" s="104"/>
      <c r="AIF5" s="104"/>
      <c r="AIG5" s="104"/>
      <c r="AIH5" s="104"/>
      <c r="AII5" s="104"/>
      <c r="AIJ5" s="104"/>
      <c r="AIK5" s="104"/>
      <c r="AIL5" s="104"/>
      <c r="AIM5" s="104"/>
      <c r="AIN5" s="104"/>
      <c r="AIO5" s="104"/>
      <c r="AIP5" s="104"/>
      <c r="AIQ5" s="104"/>
      <c r="AIR5" s="104"/>
      <c r="AIS5" s="104"/>
      <c r="AIT5" s="104"/>
      <c r="AIU5" s="104"/>
      <c r="AIV5" s="104"/>
      <c r="AIW5" s="104"/>
      <c r="AIX5" s="104"/>
      <c r="AIY5" s="104"/>
      <c r="AIZ5" s="104"/>
      <c r="AJA5" s="104"/>
      <c r="AJB5" s="104"/>
      <c r="AJC5" s="104"/>
      <c r="AJD5" s="104"/>
      <c r="AJE5" s="104"/>
      <c r="AJF5" s="104"/>
      <c r="AJG5" s="104"/>
      <c r="AJH5" s="104"/>
      <c r="AJI5" s="104"/>
      <c r="AJJ5" s="104"/>
      <c r="AJK5" s="104"/>
      <c r="AJL5" s="104"/>
      <c r="AJM5" s="104"/>
      <c r="AJN5" s="104"/>
      <c r="AJO5" s="104"/>
      <c r="AJP5" s="104"/>
      <c r="AJQ5" s="104"/>
      <c r="AJR5" s="104"/>
      <c r="AJS5" s="104"/>
      <c r="AJT5" s="104"/>
      <c r="AJU5" s="104"/>
      <c r="AJV5" s="104"/>
      <c r="AJW5" s="104"/>
      <c r="AJX5" s="104"/>
      <c r="AJY5" s="104"/>
      <c r="AJZ5" s="104"/>
      <c r="AKA5" s="104"/>
      <c r="AKB5" s="104"/>
      <c r="AKC5" s="104"/>
      <c r="AKD5" s="104"/>
      <c r="AKE5" s="104"/>
      <c r="AKF5" s="104"/>
      <c r="AKG5" s="104"/>
      <c r="AKH5" s="104"/>
      <c r="AKI5" s="104"/>
      <c r="AKJ5" s="104"/>
      <c r="AKK5" s="104"/>
      <c r="AKL5" s="104"/>
      <c r="AKM5" s="104"/>
      <c r="AKN5" s="104"/>
      <c r="AKO5" s="104"/>
      <c r="AKP5" s="104"/>
      <c r="AKQ5" s="104"/>
      <c r="AKR5" s="104"/>
      <c r="AKS5" s="104"/>
      <c r="AKT5" s="104"/>
      <c r="AKU5" s="104"/>
      <c r="AKV5" s="104"/>
      <c r="AKW5" s="104"/>
      <c r="AKX5" s="104"/>
      <c r="AKY5" s="104"/>
      <c r="AKZ5" s="104"/>
      <c r="ALA5" s="104"/>
      <c r="ALB5" s="104"/>
      <c r="ALC5" s="104"/>
      <c r="ALD5" s="104"/>
      <c r="ALE5" s="104"/>
      <c r="ALF5" s="104"/>
      <c r="ALG5" s="104"/>
      <c r="ALH5" s="104"/>
      <c r="ALI5" s="104"/>
      <c r="ALJ5" s="104"/>
      <c r="ALK5" s="104"/>
      <c r="ALL5" s="104"/>
      <c r="ALM5" s="104"/>
      <c r="ALN5" s="104"/>
      <c r="ALO5" s="104"/>
      <c r="ALP5" s="104"/>
      <c r="ALQ5" s="104"/>
      <c r="ALR5" s="104"/>
      <c r="ALS5" s="104"/>
      <c r="ALT5" s="104"/>
      <c r="ALU5" s="104"/>
      <c r="ALV5" s="104"/>
      <c r="ALW5" s="104"/>
      <c r="ALX5" s="104"/>
      <c r="ALY5" s="104"/>
      <c r="ALZ5" s="104"/>
      <c r="AMA5" s="104"/>
      <c r="AMB5" s="104"/>
      <c r="AMC5" s="104"/>
      <c r="AMD5" s="104"/>
      <c r="AME5" s="104"/>
      <c r="AMF5" s="104"/>
      <c r="AMG5" s="104"/>
      <c r="AMH5" s="104"/>
      <c r="AMI5" s="104"/>
      <c r="AMJ5" s="104"/>
      <c r="AMK5" s="104"/>
      <c r="AML5" s="104"/>
      <c r="AMM5" s="104"/>
      <c r="AMN5" s="104"/>
      <c r="AMO5" s="104"/>
      <c r="AMP5" s="104"/>
      <c r="AMQ5" s="104"/>
      <c r="AMR5" s="104"/>
      <c r="AMS5" s="104"/>
      <c r="AMT5" s="104"/>
      <c r="AMU5" s="104"/>
      <c r="AMV5" s="104"/>
      <c r="AMW5" s="104"/>
      <c r="AMX5" s="104"/>
      <c r="AMY5" s="104"/>
      <c r="AMZ5" s="104"/>
      <c r="ANA5" s="104"/>
      <c r="ANB5" s="104"/>
      <c r="ANC5" s="104"/>
      <c r="AND5" s="104"/>
      <c r="ANE5" s="104"/>
      <c r="ANF5" s="104"/>
      <c r="ANG5" s="104"/>
      <c r="ANH5" s="104"/>
      <c r="ANI5" s="104"/>
      <c r="ANJ5" s="104"/>
      <c r="ANK5" s="104"/>
      <c r="ANL5" s="104"/>
      <c r="ANM5" s="104"/>
      <c r="ANN5" s="104"/>
      <c r="ANO5" s="104"/>
      <c r="ANP5" s="104"/>
      <c r="ANQ5" s="104"/>
      <c r="ANR5" s="104"/>
      <c r="ANS5" s="104"/>
      <c r="ANT5" s="104"/>
      <c r="ANU5" s="104"/>
      <c r="ANV5" s="104"/>
      <c r="ANW5" s="104"/>
      <c r="ANX5" s="104"/>
      <c r="ANY5" s="104"/>
      <c r="ANZ5" s="104"/>
      <c r="AOA5" s="104"/>
      <c r="AOB5" s="104"/>
      <c r="AOC5" s="104"/>
      <c r="AOD5" s="104"/>
      <c r="AOE5" s="104"/>
      <c r="AOF5" s="104"/>
      <c r="AOG5" s="104"/>
      <c r="AOH5" s="104"/>
      <c r="AOI5" s="104"/>
      <c r="AOJ5" s="104"/>
      <c r="AOK5" s="104"/>
      <c r="AOL5" s="104"/>
      <c r="AOM5" s="104"/>
      <c r="AON5" s="104"/>
      <c r="AOO5" s="104"/>
      <c r="AOP5" s="104"/>
      <c r="AOQ5" s="104"/>
      <c r="AOR5" s="104"/>
      <c r="AOS5" s="104"/>
      <c r="AOT5" s="104"/>
      <c r="AOU5" s="104"/>
      <c r="AOV5" s="104"/>
      <c r="AOW5" s="104"/>
      <c r="AOX5" s="104"/>
      <c r="AOY5" s="104"/>
      <c r="AOZ5" s="104"/>
      <c r="APA5" s="104"/>
      <c r="APB5" s="104"/>
      <c r="APC5" s="104"/>
      <c r="APD5" s="104"/>
      <c r="APE5" s="104"/>
      <c r="APF5" s="104"/>
      <c r="APG5" s="104"/>
      <c r="APH5" s="104"/>
      <c r="API5" s="104"/>
      <c r="APJ5" s="104"/>
      <c r="APK5" s="104"/>
      <c r="APL5" s="104"/>
      <c r="APM5" s="104"/>
      <c r="APN5" s="104"/>
      <c r="APO5" s="104"/>
      <c r="APP5" s="104"/>
      <c r="APQ5" s="104"/>
      <c r="APR5" s="104"/>
      <c r="APS5" s="104"/>
      <c r="APT5" s="104"/>
      <c r="APU5" s="104"/>
      <c r="APV5" s="104"/>
      <c r="APW5" s="104"/>
      <c r="APX5" s="104"/>
      <c r="APY5" s="104"/>
      <c r="APZ5" s="104"/>
      <c r="AQA5" s="104"/>
      <c r="AQB5" s="104"/>
      <c r="AQC5" s="104"/>
      <c r="AQD5" s="104"/>
      <c r="AQE5" s="104"/>
      <c r="AQF5" s="104"/>
      <c r="AQG5" s="104"/>
      <c r="AQH5" s="104"/>
      <c r="AQI5" s="104"/>
      <c r="AQJ5" s="104"/>
      <c r="AQK5" s="104"/>
      <c r="AQL5" s="104"/>
      <c r="AQM5" s="104"/>
      <c r="AQN5" s="104"/>
      <c r="AQO5" s="104"/>
      <c r="AQP5" s="104"/>
      <c r="AQQ5" s="104"/>
      <c r="AQR5" s="104"/>
      <c r="AQS5" s="104"/>
      <c r="AQT5" s="104"/>
      <c r="AQU5" s="104"/>
      <c r="AQV5" s="104"/>
      <c r="AQW5" s="104"/>
      <c r="AQX5" s="104"/>
      <c r="AQY5" s="104"/>
      <c r="AQZ5" s="104"/>
      <c r="ARA5" s="104"/>
      <c r="ARB5" s="104"/>
      <c r="ARC5" s="104"/>
      <c r="ARD5" s="104"/>
      <c r="ARE5" s="104"/>
      <c r="ARF5" s="104"/>
      <c r="ARG5" s="104"/>
      <c r="ARH5" s="104"/>
      <c r="ARI5" s="104"/>
      <c r="ARJ5" s="104"/>
      <c r="ARK5" s="104"/>
      <c r="ARL5" s="104"/>
      <c r="ARM5" s="104"/>
      <c r="ARN5" s="104"/>
      <c r="ARO5" s="104"/>
      <c r="ARP5" s="104"/>
      <c r="ARQ5" s="104"/>
      <c r="ARR5" s="104"/>
      <c r="ARS5" s="104"/>
      <c r="ART5" s="104"/>
      <c r="ARU5" s="104"/>
      <c r="ARV5" s="104"/>
      <c r="ARW5" s="104"/>
      <c r="ARX5" s="104"/>
      <c r="ARY5" s="104"/>
      <c r="ARZ5" s="104"/>
      <c r="ASA5" s="104"/>
      <c r="ASB5" s="104"/>
      <c r="ASC5" s="104"/>
      <c r="ASD5" s="104"/>
      <c r="ASE5" s="104"/>
      <c r="ASF5" s="104"/>
      <c r="ASG5" s="104"/>
      <c r="ASH5" s="104"/>
      <c r="ASI5" s="104"/>
      <c r="ASJ5" s="104"/>
      <c r="ASK5" s="104"/>
      <c r="ASL5" s="104"/>
      <c r="ASM5" s="104"/>
      <c r="ASN5" s="104"/>
      <c r="ASO5" s="104"/>
      <c r="ASP5" s="104"/>
      <c r="ASQ5" s="104"/>
      <c r="ASR5" s="104"/>
      <c r="ASS5" s="104"/>
      <c r="AST5" s="104"/>
      <c r="ASU5" s="104"/>
      <c r="ASV5" s="104"/>
      <c r="ASW5" s="104"/>
      <c r="ASX5" s="104"/>
      <c r="ASY5" s="104"/>
      <c r="ASZ5" s="104"/>
      <c r="ATA5" s="104"/>
      <c r="ATB5" s="104"/>
      <c r="ATC5" s="104"/>
      <c r="ATD5" s="104"/>
      <c r="ATE5" s="104"/>
      <c r="ATF5" s="104"/>
      <c r="ATG5" s="104"/>
      <c r="ATH5" s="104"/>
      <c r="ATI5" s="104"/>
      <c r="ATJ5" s="104"/>
      <c r="ATK5" s="104"/>
      <c r="ATL5" s="104"/>
      <c r="ATM5" s="104"/>
      <c r="ATN5" s="104"/>
      <c r="ATO5" s="104"/>
      <c r="ATP5" s="104"/>
      <c r="ATQ5" s="104"/>
      <c r="ATR5" s="104"/>
      <c r="ATS5" s="104"/>
      <c r="ATT5" s="104"/>
      <c r="ATU5" s="104"/>
      <c r="ATV5" s="104"/>
      <c r="ATW5" s="104"/>
      <c r="ATX5" s="104"/>
      <c r="ATY5" s="104"/>
      <c r="ATZ5" s="104"/>
      <c r="AUA5" s="104"/>
      <c r="AUB5" s="104"/>
      <c r="AUC5" s="104"/>
      <c r="AUD5" s="104"/>
      <c r="AUE5" s="104"/>
      <c r="AUF5" s="104"/>
      <c r="AUG5" s="104"/>
      <c r="AUH5" s="104"/>
      <c r="AUI5" s="104"/>
      <c r="AUJ5" s="104"/>
      <c r="AUK5" s="104"/>
      <c r="AUL5" s="104"/>
      <c r="AUM5" s="104"/>
      <c r="AUN5" s="104"/>
      <c r="AUO5" s="104"/>
      <c r="AUP5" s="104"/>
      <c r="AUQ5" s="104"/>
      <c r="AUR5" s="104"/>
      <c r="AUS5" s="104"/>
      <c r="AUT5" s="104"/>
      <c r="AUU5" s="104"/>
      <c r="AUV5" s="104"/>
      <c r="AUW5" s="104"/>
      <c r="AUX5" s="104"/>
      <c r="AUY5" s="104"/>
      <c r="AUZ5" s="104"/>
      <c r="AVA5" s="104"/>
      <c r="AVB5" s="104"/>
      <c r="AVC5" s="104"/>
      <c r="AVD5" s="104"/>
      <c r="AVE5" s="104"/>
      <c r="AVF5" s="104"/>
      <c r="AVG5" s="104"/>
      <c r="AVH5" s="104"/>
      <c r="AVI5" s="104"/>
      <c r="AVJ5" s="104"/>
      <c r="AVK5" s="104"/>
      <c r="AVL5" s="104"/>
      <c r="AVM5" s="104"/>
      <c r="AVN5" s="104"/>
      <c r="AVO5" s="104"/>
      <c r="AVP5" s="104"/>
      <c r="AVQ5" s="104"/>
      <c r="AVR5" s="104"/>
      <c r="AVS5" s="104"/>
      <c r="AVT5" s="104"/>
      <c r="AVU5" s="104"/>
      <c r="AVV5" s="104"/>
      <c r="AVW5" s="104"/>
      <c r="AVX5" s="104"/>
      <c r="AVY5" s="104"/>
      <c r="AVZ5" s="104"/>
      <c r="AWA5" s="104"/>
      <c r="AWB5" s="104"/>
      <c r="AWC5" s="104"/>
      <c r="AWD5" s="104"/>
      <c r="AWE5" s="104"/>
      <c r="AWF5" s="104"/>
      <c r="AWG5" s="104"/>
      <c r="AWH5" s="104"/>
      <c r="AWI5" s="104"/>
      <c r="AWJ5" s="104"/>
      <c r="AWK5" s="104"/>
      <c r="AWL5" s="104"/>
      <c r="AWM5" s="104"/>
      <c r="AWN5" s="104"/>
      <c r="AWO5" s="104"/>
      <c r="AWP5" s="104"/>
      <c r="AWQ5" s="104"/>
      <c r="AWR5" s="104"/>
      <c r="AWS5" s="104"/>
      <c r="AWT5" s="104"/>
      <c r="AWU5" s="104"/>
      <c r="AWV5" s="104"/>
      <c r="AWW5" s="104"/>
      <c r="AWX5" s="104"/>
      <c r="AWY5" s="104"/>
      <c r="AWZ5" s="104"/>
      <c r="AXA5" s="104"/>
      <c r="AXB5" s="104"/>
      <c r="AXC5" s="104"/>
      <c r="AXD5" s="104"/>
      <c r="AXE5" s="104"/>
      <c r="AXF5" s="104"/>
      <c r="AXG5" s="104"/>
      <c r="AXH5" s="104"/>
      <c r="AXI5" s="104"/>
      <c r="AXJ5" s="104"/>
      <c r="AXK5" s="104"/>
      <c r="AXL5" s="104"/>
      <c r="AXM5" s="104"/>
      <c r="AXN5" s="104"/>
      <c r="AXO5" s="104"/>
      <c r="AXP5" s="104"/>
      <c r="AXQ5" s="104"/>
      <c r="AXR5" s="104"/>
      <c r="AXS5" s="104"/>
      <c r="AXT5" s="104"/>
      <c r="AXU5" s="104"/>
      <c r="AXV5" s="104"/>
      <c r="AXW5" s="104"/>
      <c r="AXX5" s="104"/>
      <c r="AXY5" s="104"/>
      <c r="AXZ5" s="104"/>
      <c r="AYA5" s="104"/>
      <c r="AYB5" s="104"/>
      <c r="AYC5" s="104"/>
      <c r="AYD5" s="104"/>
      <c r="AYE5" s="104"/>
      <c r="AYF5" s="104"/>
      <c r="AYG5" s="104"/>
      <c r="AYH5" s="104"/>
      <c r="AYI5" s="104"/>
      <c r="AYJ5" s="104"/>
      <c r="AYK5" s="104"/>
      <c r="AYL5" s="104"/>
      <c r="AYM5" s="104"/>
      <c r="AYN5" s="104"/>
      <c r="AYO5" s="104"/>
      <c r="AYP5" s="104"/>
      <c r="AYQ5" s="104"/>
      <c r="AYR5" s="104"/>
      <c r="AYS5" s="104"/>
      <c r="AYT5" s="104"/>
      <c r="AYU5" s="104"/>
      <c r="AYV5" s="104"/>
      <c r="AYW5" s="104"/>
      <c r="AYX5" s="104"/>
      <c r="AYY5" s="104"/>
      <c r="AYZ5" s="104"/>
      <c r="AZA5" s="104"/>
      <c r="AZB5" s="104"/>
      <c r="AZC5" s="104"/>
      <c r="AZD5" s="104"/>
      <c r="AZE5" s="104"/>
      <c r="AZF5" s="104"/>
      <c r="AZG5" s="104"/>
      <c r="AZH5" s="104"/>
      <c r="AZI5" s="104"/>
      <c r="AZJ5" s="104"/>
      <c r="AZK5" s="104"/>
      <c r="AZL5" s="104"/>
      <c r="AZM5" s="104"/>
      <c r="AZN5" s="104"/>
      <c r="AZO5" s="104"/>
      <c r="AZP5" s="104"/>
      <c r="AZQ5" s="104"/>
      <c r="AZR5" s="104"/>
      <c r="AZS5" s="104"/>
      <c r="AZT5" s="104"/>
      <c r="AZU5" s="104"/>
      <c r="AZV5" s="104"/>
      <c r="AZW5" s="104"/>
      <c r="AZX5" s="104"/>
      <c r="AZY5" s="104"/>
      <c r="AZZ5" s="104"/>
      <c r="BAA5" s="104"/>
      <c r="BAB5" s="104"/>
      <c r="BAC5" s="104"/>
      <c r="BAD5" s="104"/>
      <c r="BAE5" s="104"/>
      <c r="BAF5" s="104"/>
      <c r="BAG5" s="104"/>
      <c r="BAH5" s="104"/>
      <c r="BAI5" s="104"/>
      <c r="BAJ5" s="104"/>
      <c r="BAK5" s="104"/>
      <c r="BAL5" s="104"/>
      <c r="BAM5" s="104"/>
      <c r="BAN5" s="104"/>
      <c r="BAO5" s="104"/>
      <c r="BAP5" s="104"/>
      <c r="BAQ5" s="104"/>
      <c r="BAR5" s="104"/>
      <c r="BAS5" s="104"/>
      <c r="BAT5" s="104"/>
      <c r="BAU5" s="104"/>
      <c r="BAV5" s="104"/>
      <c r="BAW5" s="104"/>
      <c r="BAX5" s="104"/>
      <c r="BAY5" s="104"/>
      <c r="BAZ5" s="104"/>
      <c r="BBA5" s="104"/>
      <c r="BBB5" s="104"/>
      <c r="BBC5" s="104"/>
      <c r="BBD5" s="104"/>
      <c r="BBE5" s="104"/>
      <c r="BBF5" s="104"/>
      <c r="BBG5" s="104"/>
      <c r="BBH5" s="104"/>
      <c r="BBI5" s="104"/>
      <c r="BBJ5" s="104"/>
      <c r="BBK5" s="104"/>
      <c r="BBL5" s="104"/>
      <c r="BBM5" s="104"/>
      <c r="BBN5" s="104"/>
      <c r="BBO5" s="104"/>
      <c r="BBP5" s="104"/>
      <c r="BBQ5" s="104"/>
      <c r="BBR5" s="104"/>
      <c r="BBS5" s="104"/>
      <c r="BBT5" s="104"/>
      <c r="BBU5" s="104"/>
      <c r="BBV5" s="104"/>
      <c r="BBW5" s="104"/>
      <c r="BBX5" s="104"/>
      <c r="BBY5" s="104"/>
      <c r="BBZ5" s="104"/>
      <c r="BCA5" s="104"/>
      <c r="BCB5" s="104"/>
      <c r="BCC5" s="104"/>
      <c r="BCD5" s="104"/>
      <c r="BCE5" s="104"/>
      <c r="BCF5" s="104"/>
      <c r="BCG5" s="104"/>
      <c r="BCH5" s="104"/>
      <c r="BCI5" s="104"/>
      <c r="BCJ5" s="104"/>
      <c r="BCK5" s="104"/>
      <c r="BCL5" s="104"/>
      <c r="BCM5" s="104"/>
      <c r="BCN5" s="104"/>
      <c r="BCO5" s="104"/>
      <c r="BCP5" s="104"/>
      <c r="BCQ5" s="104"/>
      <c r="BCR5" s="104"/>
      <c r="BCS5" s="104"/>
      <c r="BCT5" s="104"/>
      <c r="BCU5" s="104"/>
      <c r="BCV5" s="104"/>
      <c r="BCW5" s="104"/>
      <c r="BCX5" s="104"/>
      <c r="BCY5" s="104"/>
      <c r="BCZ5" s="104"/>
      <c r="BDA5" s="104"/>
      <c r="BDB5" s="104"/>
      <c r="BDC5" s="104"/>
      <c r="BDD5" s="104"/>
      <c r="BDE5" s="104"/>
      <c r="BDF5" s="104"/>
      <c r="BDG5" s="104"/>
      <c r="BDH5" s="104"/>
      <c r="BDI5" s="104"/>
      <c r="BDJ5" s="104"/>
      <c r="BDK5" s="104"/>
      <c r="BDL5" s="104"/>
      <c r="BDM5" s="104"/>
      <c r="BDN5" s="104"/>
      <c r="BDO5" s="104"/>
      <c r="BDP5" s="104"/>
      <c r="BDQ5" s="104"/>
      <c r="BDR5" s="104"/>
      <c r="BDS5" s="104"/>
      <c r="BDT5" s="104"/>
      <c r="BDU5" s="104"/>
      <c r="BDV5" s="104"/>
      <c r="BDW5" s="104"/>
      <c r="BDX5" s="104"/>
      <c r="BDY5" s="104"/>
      <c r="BDZ5" s="104"/>
      <c r="BEA5" s="104"/>
      <c r="BEB5" s="104"/>
      <c r="BEC5" s="104"/>
      <c r="BED5" s="104"/>
      <c r="BEE5" s="104"/>
      <c r="BEF5" s="104"/>
      <c r="BEG5" s="104"/>
      <c r="BEH5" s="104"/>
      <c r="BEI5" s="104"/>
      <c r="BEJ5" s="104"/>
      <c r="BEK5" s="104"/>
      <c r="BEL5" s="104"/>
      <c r="BEM5" s="104"/>
      <c r="BEN5" s="104"/>
      <c r="BEO5" s="104"/>
      <c r="BEP5" s="104"/>
      <c r="BEQ5" s="104"/>
      <c r="BER5" s="104"/>
      <c r="BES5" s="104"/>
      <c r="BET5" s="104"/>
      <c r="BEU5" s="104"/>
      <c r="BEV5" s="104"/>
      <c r="BEW5" s="104"/>
      <c r="BEX5" s="104"/>
      <c r="BEY5" s="104"/>
      <c r="BEZ5" s="104"/>
      <c r="BFA5" s="104"/>
      <c r="BFB5" s="104"/>
      <c r="BFC5" s="104"/>
      <c r="BFD5" s="104"/>
      <c r="BFE5" s="104"/>
      <c r="BFF5" s="104"/>
      <c r="BFG5" s="104"/>
      <c r="BFH5" s="104"/>
      <c r="BFI5" s="104"/>
      <c r="BFJ5" s="104"/>
      <c r="BFK5" s="104"/>
      <c r="BFL5" s="104"/>
      <c r="BFM5" s="104"/>
      <c r="BFN5" s="104"/>
      <c r="BFO5" s="104"/>
      <c r="BFP5" s="104"/>
      <c r="BFQ5" s="104"/>
      <c r="BFR5" s="104"/>
      <c r="BFS5" s="104"/>
      <c r="BFT5" s="104"/>
      <c r="BFU5" s="104"/>
      <c r="BFV5" s="104"/>
      <c r="BFW5" s="104"/>
      <c r="BFX5" s="104"/>
      <c r="BFY5" s="104"/>
      <c r="BFZ5" s="104"/>
      <c r="BGA5" s="104"/>
      <c r="BGB5" s="104"/>
      <c r="BGC5" s="104"/>
      <c r="BGD5" s="104"/>
      <c r="BGE5" s="104"/>
      <c r="BGF5" s="104"/>
      <c r="BGG5" s="104"/>
      <c r="BGH5" s="104"/>
      <c r="BGI5" s="104"/>
      <c r="BGJ5" s="104"/>
      <c r="BGK5" s="104"/>
      <c r="BGL5" s="104"/>
      <c r="BGM5" s="104"/>
      <c r="BGN5" s="104"/>
      <c r="BGO5" s="104"/>
      <c r="BGP5" s="104"/>
      <c r="BGQ5" s="104"/>
      <c r="BGR5" s="104"/>
      <c r="BGS5" s="104"/>
      <c r="BGT5" s="104"/>
      <c r="BGU5" s="104"/>
      <c r="BGV5" s="104"/>
      <c r="BGW5" s="104"/>
      <c r="BGX5" s="104"/>
      <c r="BGY5" s="104"/>
      <c r="BGZ5" s="104"/>
      <c r="BHA5" s="104"/>
      <c r="BHB5" s="104"/>
      <c r="BHC5" s="104"/>
      <c r="BHD5" s="104"/>
      <c r="BHE5" s="104"/>
      <c r="BHF5" s="104"/>
      <c r="BHG5" s="104"/>
      <c r="BHH5" s="104"/>
      <c r="BHI5" s="104"/>
      <c r="BHJ5" s="104"/>
      <c r="BHK5" s="104"/>
      <c r="BHL5" s="104"/>
      <c r="BHM5" s="104"/>
      <c r="BHN5" s="104"/>
      <c r="BHO5" s="104"/>
      <c r="BHP5" s="104"/>
      <c r="BHQ5" s="104"/>
      <c r="BHR5" s="104"/>
      <c r="BHS5" s="104"/>
      <c r="BHT5" s="104"/>
      <c r="BHU5" s="104"/>
      <c r="BHV5" s="104"/>
      <c r="BHW5" s="104"/>
      <c r="BHX5" s="104"/>
      <c r="BHY5" s="104"/>
      <c r="BHZ5" s="104"/>
      <c r="BIA5" s="104"/>
      <c r="BIB5" s="104"/>
      <c r="BIC5" s="104"/>
      <c r="BID5" s="104"/>
      <c r="BIE5" s="104"/>
      <c r="BIF5" s="104"/>
      <c r="BIG5" s="104"/>
      <c r="BIH5" s="104"/>
      <c r="BII5" s="104"/>
      <c r="BIJ5" s="104"/>
      <c r="BIK5" s="104"/>
      <c r="BIL5" s="104"/>
      <c r="BIM5" s="104"/>
      <c r="BIN5" s="104"/>
      <c r="BIO5" s="104"/>
      <c r="BIP5" s="104"/>
      <c r="BIQ5" s="104"/>
      <c r="BIR5" s="104"/>
      <c r="BIS5" s="104"/>
      <c r="BIT5" s="104"/>
      <c r="BIU5" s="104"/>
      <c r="BIV5" s="104"/>
      <c r="BIW5" s="104"/>
      <c r="BIX5" s="104"/>
      <c r="BIY5" s="104"/>
      <c r="BIZ5" s="104"/>
      <c r="BJA5" s="104"/>
      <c r="BJB5" s="104"/>
      <c r="BJC5" s="104"/>
      <c r="BJD5" s="104"/>
      <c r="BJE5" s="104"/>
      <c r="BJF5" s="104"/>
      <c r="BJG5" s="104"/>
      <c r="BJH5" s="104"/>
      <c r="BJI5" s="104"/>
      <c r="BJJ5" s="104"/>
      <c r="BJK5" s="104"/>
      <c r="BJL5" s="104"/>
      <c r="BJM5" s="104"/>
      <c r="BJN5" s="104"/>
      <c r="BJO5" s="104"/>
      <c r="BJP5" s="104"/>
      <c r="BJQ5" s="104"/>
      <c r="BJR5" s="104"/>
      <c r="BJS5" s="104"/>
      <c r="BJT5" s="104"/>
      <c r="BJU5" s="104"/>
      <c r="BJV5" s="104"/>
      <c r="BJW5" s="104"/>
      <c r="BJX5" s="104"/>
      <c r="BJY5" s="104"/>
      <c r="BJZ5" s="104"/>
      <c r="BKA5" s="104"/>
      <c r="BKB5" s="104"/>
      <c r="BKC5" s="104"/>
      <c r="BKD5" s="104"/>
      <c r="BKE5" s="104"/>
      <c r="BKF5" s="104"/>
      <c r="BKG5" s="104"/>
      <c r="BKH5" s="104"/>
      <c r="BKI5" s="104"/>
      <c r="BKJ5" s="104"/>
      <c r="BKK5" s="104"/>
      <c r="BKL5" s="104"/>
      <c r="BKM5" s="104"/>
      <c r="BKN5" s="104"/>
      <c r="BKO5" s="104"/>
      <c r="BKP5" s="104"/>
      <c r="BKQ5" s="104"/>
      <c r="BKR5" s="104"/>
      <c r="BKS5" s="104"/>
      <c r="BKT5" s="104"/>
      <c r="BKU5" s="104"/>
      <c r="BKV5" s="104"/>
      <c r="BKW5" s="104"/>
      <c r="BKX5" s="104"/>
      <c r="BKY5" s="104"/>
      <c r="BKZ5" s="104"/>
      <c r="BLA5" s="104"/>
      <c r="BLB5" s="104"/>
      <c r="BLC5" s="104"/>
      <c r="BLD5" s="104"/>
      <c r="BLE5" s="104"/>
      <c r="BLF5" s="104"/>
      <c r="BLG5" s="104"/>
      <c r="BLH5" s="104"/>
      <c r="BLI5" s="104"/>
      <c r="BLJ5" s="104"/>
      <c r="BLK5" s="104"/>
      <c r="BLL5" s="104"/>
      <c r="BLM5" s="104"/>
      <c r="BLN5" s="104"/>
      <c r="BLO5" s="104"/>
      <c r="BLP5" s="104"/>
      <c r="BLQ5" s="104"/>
      <c r="BLR5" s="104"/>
      <c r="BLS5" s="104"/>
      <c r="BLT5" s="104"/>
      <c r="BLU5" s="104"/>
      <c r="BLV5" s="104"/>
      <c r="BLW5" s="104"/>
      <c r="BLX5" s="104"/>
      <c r="BLY5" s="104"/>
      <c r="BLZ5" s="104"/>
      <c r="BMA5" s="104"/>
      <c r="BMB5" s="104"/>
      <c r="BMC5" s="104"/>
      <c r="BMD5" s="104"/>
      <c r="BME5" s="104"/>
      <c r="BMF5" s="104"/>
      <c r="BMG5" s="104"/>
      <c r="BMH5" s="104"/>
      <c r="BMI5" s="104"/>
      <c r="BMJ5" s="104"/>
      <c r="BMK5" s="104"/>
      <c r="BML5" s="104"/>
      <c r="BMM5" s="104"/>
      <c r="BMN5" s="104"/>
      <c r="BMO5" s="104"/>
      <c r="BMP5" s="104"/>
      <c r="BMQ5" s="104"/>
      <c r="BMR5" s="104"/>
      <c r="BMS5" s="104"/>
      <c r="BMT5" s="104"/>
      <c r="BMU5" s="104"/>
      <c r="BMV5" s="104"/>
      <c r="BMW5" s="104"/>
      <c r="BMX5" s="104"/>
      <c r="BMY5" s="104"/>
      <c r="BMZ5" s="104"/>
      <c r="BNA5" s="104"/>
      <c r="BNB5" s="104"/>
      <c r="BNC5" s="104"/>
      <c r="BND5" s="104"/>
      <c r="BNE5" s="104"/>
      <c r="BNF5" s="104"/>
      <c r="BNG5" s="104"/>
      <c r="BNH5" s="104"/>
      <c r="BNI5" s="104"/>
      <c r="BNJ5" s="104"/>
      <c r="BNK5" s="104"/>
      <c r="BNL5" s="104"/>
      <c r="BNM5" s="104"/>
      <c r="BNN5" s="104"/>
      <c r="BNO5" s="104"/>
      <c r="BNP5" s="104"/>
      <c r="BNQ5" s="104"/>
      <c r="BNR5" s="104"/>
      <c r="BNS5" s="104"/>
      <c r="BNT5" s="104"/>
      <c r="BNU5" s="104"/>
      <c r="BNV5" s="104"/>
      <c r="BNW5" s="104"/>
      <c r="BNX5" s="104"/>
      <c r="BNY5" s="104"/>
      <c r="BNZ5" s="104"/>
      <c r="BOA5" s="104"/>
      <c r="BOB5" s="104"/>
      <c r="BOC5" s="104"/>
      <c r="BOD5" s="104"/>
      <c r="BOE5" s="104"/>
      <c r="BOF5" s="104"/>
      <c r="BOG5" s="104"/>
      <c r="BOH5" s="104"/>
      <c r="BOI5" s="104"/>
      <c r="BOJ5" s="104"/>
      <c r="BOK5" s="104"/>
      <c r="BOL5" s="104"/>
      <c r="BOM5" s="104"/>
      <c r="BON5" s="104"/>
      <c r="BOO5" s="104"/>
      <c r="BOP5" s="104"/>
      <c r="BOQ5" s="104"/>
      <c r="BOR5" s="104"/>
      <c r="BOS5" s="104"/>
      <c r="BOT5" s="104"/>
      <c r="BOU5" s="104"/>
      <c r="BOV5" s="104"/>
      <c r="BOW5" s="104"/>
      <c r="BOX5" s="104"/>
      <c r="BOY5" s="104"/>
      <c r="BOZ5" s="104"/>
      <c r="BPA5" s="104"/>
      <c r="BPB5" s="104"/>
      <c r="BPC5" s="104"/>
      <c r="BPD5" s="104"/>
      <c r="BPE5" s="104"/>
      <c r="BPF5" s="104"/>
      <c r="BPG5" s="104"/>
      <c r="BPH5" s="104"/>
      <c r="BPI5" s="104"/>
      <c r="BPJ5" s="104"/>
      <c r="BPK5" s="104"/>
      <c r="BPL5" s="104"/>
      <c r="BPM5" s="104"/>
      <c r="BPN5" s="104"/>
      <c r="BPO5" s="104"/>
      <c r="BPP5" s="104"/>
      <c r="BPQ5" s="104"/>
      <c r="BPR5" s="104"/>
      <c r="BPS5" s="104"/>
      <c r="BPT5" s="104"/>
      <c r="BPU5" s="104"/>
      <c r="BPV5" s="104"/>
      <c r="BPW5" s="104"/>
      <c r="BPX5" s="104"/>
      <c r="BPY5" s="104"/>
      <c r="BPZ5" s="104"/>
      <c r="BQA5" s="104"/>
      <c r="BQB5" s="104"/>
      <c r="BQC5" s="104"/>
      <c r="BQD5" s="104"/>
      <c r="BQE5" s="104"/>
      <c r="BQF5" s="104"/>
      <c r="BQG5" s="104"/>
      <c r="BQH5" s="104"/>
      <c r="BQI5" s="104"/>
      <c r="BQJ5" s="104"/>
      <c r="BQK5" s="104"/>
      <c r="BQL5" s="104"/>
      <c r="BQM5" s="104"/>
      <c r="BQN5" s="104"/>
      <c r="BQO5" s="104"/>
      <c r="BQP5" s="104"/>
      <c r="BQQ5" s="104"/>
      <c r="BQR5" s="104"/>
      <c r="BQS5" s="104"/>
      <c r="BQT5" s="104"/>
      <c r="BQU5" s="104"/>
      <c r="BQV5" s="104"/>
      <c r="BQW5" s="104"/>
      <c r="BQX5" s="104"/>
      <c r="BQY5" s="104"/>
      <c r="BQZ5" s="104"/>
      <c r="BRA5" s="104"/>
      <c r="BRB5" s="104"/>
      <c r="BRC5" s="104"/>
      <c r="BRD5" s="104"/>
      <c r="BRE5" s="104"/>
      <c r="BRF5" s="104"/>
      <c r="BRG5" s="104"/>
      <c r="BRH5" s="104"/>
      <c r="BRI5" s="104"/>
      <c r="BRJ5" s="104"/>
      <c r="BRK5" s="104"/>
      <c r="BRL5" s="104"/>
      <c r="BRM5" s="104"/>
      <c r="BRN5" s="104"/>
      <c r="BRO5" s="104"/>
      <c r="BRP5" s="104"/>
      <c r="BRQ5" s="104"/>
      <c r="BRR5" s="104"/>
      <c r="BRS5" s="104"/>
      <c r="BRT5" s="104"/>
      <c r="BRU5" s="104"/>
      <c r="BRV5" s="104"/>
      <c r="BRW5" s="104"/>
      <c r="BRX5" s="104"/>
      <c r="BRY5" s="104"/>
      <c r="BRZ5" s="104"/>
      <c r="BSA5" s="104"/>
      <c r="BSB5" s="104"/>
      <c r="BSC5" s="104"/>
      <c r="BSD5" s="104"/>
      <c r="BSE5" s="104"/>
      <c r="BSF5" s="104"/>
      <c r="BSG5" s="104"/>
      <c r="BSH5" s="104"/>
      <c r="BSI5" s="104"/>
      <c r="BSJ5" s="104"/>
      <c r="BSK5" s="104"/>
      <c r="BSL5" s="104"/>
      <c r="BSM5" s="104"/>
      <c r="BSN5" s="104"/>
      <c r="BSO5" s="104"/>
      <c r="BSP5" s="104"/>
      <c r="BSQ5" s="104"/>
      <c r="BSR5" s="104"/>
      <c r="BSS5" s="104"/>
      <c r="BST5" s="104"/>
      <c r="BSU5" s="104"/>
      <c r="BSV5" s="104"/>
      <c r="BSW5" s="104"/>
      <c r="BSX5" s="104"/>
      <c r="BSY5" s="104"/>
      <c r="BSZ5" s="104"/>
      <c r="BTA5" s="104"/>
      <c r="BTB5" s="104"/>
      <c r="BTC5" s="104"/>
      <c r="BTD5" s="104"/>
      <c r="BTE5" s="104"/>
      <c r="BTF5" s="104"/>
      <c r="BTG5" s="104"/>
      <c r="BTH5" s="104"/>
      <c r="BTI5" s="104"/>
      <c r="BTJ5" s="104"/>
      <c r="BTK5" s="104"/>
      <c r="BTL5" s="104"/>
      <c r="BTM5" s="104"/>
      <c r="BTN5" s="104"/>
      <c r="BTO5" s="104"/>
      <c r="BTP5" s="104"/>
      <c r="BTQ5" s="104"/>
      <c r="BTR5" s="104"/>
      <c r="BTS5" s="104"/>
      <c r="BTT5" s="104"/>
      <c r="BTU5" s="104"/>
      <c r="BTV5" s="104"/>
      <c r="BTW5" s="104"/>
      <c r="BTX5" s="104"/>
      <c r="BTY5" s="104"/>
      <c r="BTZ5" s="104"/>
      <c r="BUA5" s="104"/>
      <c r="BUB5" s="104"/>
      <c r="BUC5" s="104"/>
      <c r="BUD5" s="104"/>
      <c r="BUE5" s="104"/>
      <c r="BUF5" s="104"/>
      <c r="BUG5" s="104"/>
      <c r="BUH5" s="104"/>
      <c r="BUI5" s="104"/>
      <c r="BUJ5" s="104"/>
      <c r="BUK5" s="104"/>
      <c r="BUL5" s="104"/>
      <c r="BUM5" s="104"/>
      <c r="BUN5" s="104"/>
      <c r="BUO5" s="104"/>
      <c r="BUP5" s="104"/>
      <c r="BUQ5" s="104"/>
      <c r="BUR5" s="104"/>
      <c r="BUS5" s="104"/>
      <c r="BUT5" s="104"/>
      <c r="BUU5" s="104"/>
      <c r="BUV5" s="104"/>
      <c r="BUW5" s="104"/>
      <c r="BUX5" s="104"/>
      <c r="BUY5" s="104"/>
      <c r="BUZ5" s="104"/>
      <c r="BVA5" s="104"/>
      <c r="BVB5" s="104"/>
      <c r="BVC5" s="104"/>
      <c r="BVD5" s="104"/>
      <c r="BVE5" s="104"/>
      <c r="BVF5" s="104"/>
      <c r="BVG5" s="104"/>
      <c r="BVH5" s="104"/>
      <c r="BVI5" s="104"/>
      <c r="BVJ5" s="104"/>
      <c r="BVK5" s="104"/>
      <c r="BVL5" s="104"/>
      <c r="BVM5" s="104"/>
      <c r="BVN5" s="104"/>
      <c r="BVO5" s="104"/>
      <c r="BVP5" s="104"/>
      <c r="BVQ5" s="104"/>
      <c r="BVR5" s="104"/>
      <c r="BVS5" s="104"/>
      <c r="BVT5" s="104"/>
      <c r="BVU5" s="104"/>
      <c r="BVV5" s="104"/>
      <c r="BVW5" s="104"/>
      <c r="BVX5" s="104"/>
      <c r="BVY5" s="104"/>
      <c r="BVZ5" s="104"/>
      <c r="BWA5" s="104"/>
      <c r="BWB5" s="104"/>
      <c r="BWC5" s="104"/>
      <c r="BWD5" s="104"/>
      <c r="BWE5" s="104"/>
      <c r="BWF5" s="104"/>
      <c r="BWG5" s="104"/>
      <c r="BWH5" s="104"/>
      <c r="BWI5" s="104"/>
      <c r="BWJ5" s="104"/>
      <c r="BWK5" s="104"/>
      <c r="BWL5" s="104"/>
      <c r="BWM5" s="104"/>
      <c r="BWN5" s="104"/>
      <c r="BWO5" s="104"/>
      <c r="BWP5" s="104"/>
      <c r="BWQ5" s="104"/>
      <c r="BWR5" s="104"/>
      <c r="BWS5" s="104"/>
      <c r="BWT5" s="104"/>
      <c r="BWU5" s="104"/>
      <c r="BWV5" s="104"/>
      <c r="BWW5" s="104"/>
      <c r="BWX5" s="104"/>
      <c r="BWY5" s="104"/>
      <c r="BWZ5" s="104"/>
      <c r="BXA5" s="104"/>
      <c r="BXB5" s="104"/>
      <c r="BXC5" s="104"/>
      <c r="BXD5" s="104"/>
      <c r="BXE5" s="104"/>
      <c r="BXF5" s="104"/>
      <c r="BXG5" s="104"/>
      <c r="BXH5" s="104"/>
      <c r="BXI5" s="104"/>
      <c r="BXJ5" s="104"/>
      <c r="BXK5" s="104"/>
      <c r="BXL5" s="104"/>
      <c r="BXM5" s="104"/>
      <c r="BXN5" s="104"/>
      <c r="BXO5" s="104"/>
      <c r="BXP5" s="104"/>
      <c r="BXQ5" s="104"/>
      <c r="BXR5" s="104"/>
      <c r="BXS5" s="104"/>
      <c r="BXT5" s="104"/>
      <c r="BXU5" s="104"/>
      <c r="BXV5" s="104"/>
      <c r="BXW5" s="104"/>
      <c r="BXX5" s="104"/>
      <c r="BXY5" s="104"/>
      <c r="BXZ5" s="104"/>
      <c r="BYA5" s="104"/>
      <c r="BYB5" s="104"/>
      <c r="BYC5" s="104"/>
      <c r="BYD5" s="104"/>
      <c r="BYE5" s="104"/>
      <c r="BYF5" s="104"/>
      <c r="BYG5" s="104"/>
      <c r="BYH5" s="104"/>
      <c r="BYI5" s="104"/>
      <c r="BYJ5" s="104"/>
      <c r="BYK5" s="104"/>
      <c r="BYL5" s="104"/>
      <c r="BYM5" s="104"/>
      <c r="BYN5" s="104"/>
      <c r="BYO5" s="104"/>
      <c r="BYP5" s="104"/>
      <c r="BYQ5" s="104"/>
      <c r="BYR5" s="104"/>
      <c r="BYS5" s="104"/>
      <c r="BYT5" s="104"/>
      <c r="BYU5" s="104"/>
      <c r="BYV5" s="104"/>
      <c r="BYW5" s="104"/>
      <c r="BYX5" s="104"/>
      <c r="BYY5" s="104"/>
      <c r="BYZ5" s="104"/>
      <c r="BZA5" s="104"/>
      <c r="BZB5" s="104"/>
      <c r="BZC5" s="104"/>
      <c r="BZD5" s="104"/>
      <c r="BZE5" s="104"/>
      <c r="BZF5" s="104"/>
      <c r="BZG5" s="104"/>
      <c r="BZH5" s="104"/>
      <c r="BZI5" s="104"/>
      <c r="BZJ5" s="104"/>
      <c r="BZK5" s="104"/>
      <c r="BZL5" s="104"/>
      <c r="BZM5" s="104"/>
      <c r="BZN5" s="104"/>
      <c r="BZO5" s="104"/>
      <c r="BZP5" s="104"/>
      <c r="BZQ5" s="104"/>
      <c r="BZR5" s="104"/>
      <c r="BZS5" s="104"/>
      <c r="BZT5" s="104"/>
      <c r="BZU5" s="104"/>
      <c r="BZV5" s="104"/>
      <c r="BZW5" s="104"/>
      <c r="BZX5" s="104"/>
      <c r="BZY5" s="104"/>
      <c r="BZZ5" s="104"/>
      <c r="CAA5" s="104"/>
      <c r="CAB5" s="104"/>
      <c r="CAC5" s="104"/>
      <c r="CAD5" s="104"/>
      <c r="CAE5" s="104"/>
      <c r="CAF5" s="104"/>
      <c r="CAG5" s="104"/>
      <c r="CAH5" s="104"/>
      <c r="CAI5" s="104"/>
      <c r="CAJ5" s="104"/>
      <c r="CAK5" s="104"/>
      <c r="CAL5" s="104"/>
      <c r="CAM5" s="104"/>
      <c r="CAN5" s="104"/>
      <c r="CAO5" s="104"/>
      <c r="CAP5" s="104"/>
      <c r="CAQ5" s="104"/>
      <c r="CAR5" s="104"/>
      <c r="CAS5" s="104"/>
      <c r="CAT5" s="104"/>
      <c r="CAU5" s="104"/>
      <c r="CAV5" s="104"/>
      <c r="CAW5" s="104"/>
      <c r="CAX5" s="104"/>
      <c r="CAY5" s="104"/>
      <c r="CAZ5" s="104"/>
      <c r="CBA5" s="104"/>
      <c r="CBB5" s="104"/>
      <c r="CBC5" s="104"/>
      <c r="CBD5" s="104"/>
      <c r="CBE5" s="104"/>
      <c r="CBF5" s="104"/>
      <c r="CBG5" s="104"/>
      <c r="CBH5" s="104"/>
      <c r="CBI5" s="104"/>
      <c r="CBJ5" s="104"/>
      <c r="CBK5" s="104"/>
      <c r="CBL5" s="104"/>
      <c r="CBM5" s="104"/>
      <c r="CBN5" s="104"/>
      <c r="CBO5" s="104"/>
      <c r="CBP5" s="104"/>
      <c r="CBQ5" s="104"/>
      <c r="CBR5" s="104"/>
      <c r="CBS5" s="104"/>
      <c r="CBT5" s="104"/>
      <c r="CBU5" s="104"/>
      <c r="CBV5" s="104"/>
      <c r="CBW5" s="104"/>
      <c r="CBX5" s="104"/>
      <c r="CBY5" s="104"/>
      <c r="CBZ5" s="104"/>
      <c r="CCA5" s="104"/>
      <c r="CCB5" s="104"/>
      <c r="CCC5" s="104"/>
      <c r="CCD5" s="104"/>
      <c r="CCE5" s="104"/>
      <c r="CCF5" s="104"/>
      <c r="CCG5" s="104"/>
      <c r="CCH5" s="104"/>
      <c r="CCI5" s="104"/>
      <c r="CCJ5" s="104"/>
      <c r="CCK5" s="104"/>
      <c r="CCL5" s="104"/>
      <c r="CCM5" s="104"/>
      <c r="CCN5" s="104"/>
      <c r="CCO5" s="104"/>
      <c r="CCP5" s="104"/>
      <c r="CCQ5" s="104"/>
      <c r="CCR5" s="104"/>
      <c r="CCS5" s="104"/>
      <c r="CCT5" s="104"/>
      <c r="CCU5" s="104"/>
      <c r="CCV5" s="104"/>
      <c r="CCW5" s="104"/>
      <c r="CCX5" s="104"/>
      <c r="CCY5" s="104"/>
      <c r="CCZ5" s="104"/>
      <c r="CDA5" s="104"/>
      <c r="CDB5" s="104"/>
      <c r="CDC5" s="104"/>
      <c r="CDD5" s="104"/>
      <c r="CDE5" s="104"/>
      <c r="CDF5" s="104"/>
      <c r="CDG5" s="104"/>
      <c r="CDH5" s="104"/>
      <c r="CDI5" s="104"/>
      <c r="CDJ5" s="104"/>
      <c r="CDK5" s="104"/>
      <c r="CDL5" s="104"/>
      <c r="CDM5" s="104"/>
      <c r="CDN5" s="104"/>
      <c r="CDO5" s="104"/>
      <c r="CDP5" s="104"/>
      <c r="CDQ5" s="104"/>
      <c r="CDR5" s="104"/>
      <c r="CDS5" s="104"/>
      <c r="CDT5" s="104"/>
      <c r="CDU5" s="104"/>
      <c r="CDV5" s="104"/>
      <c r="CDW5" s="104"/>
      <c r="CDX5" s="104"/>
      <c r="CDY5" s="104"/>
      <c r="CDZ5" s="104"/>
      <c r="CEA5" s="104"/>
      <c r="CEB5" s="104"/>
      <c r="CEC5" s="104"/>
      <c r="CED5" s="104"/>
      <c r="CEE5" s="104"/>
      <c r="CEF5" s="104"/>
      <c r="CEG5" s="104"/>
      <c r="CEH5" s="104"/>
      <c r="CEI5" s="104"/>
      <c r="CEJ5" s="104"/>
      <c r="CEK5" s="104"/>
      <c r="CEL5" s="104"/>
      <c r="CEM5" s="104"/>
      <c r="CEN5" s="104"/>
      <c r="CEO5" s="104"/>
      <c r="CEP5" s="104"/>
      <c r="CEQ5" s="104"/>
      <c r="CER5" s="104"/>
      <c r="CES5" s="104"/>
      <c r="CET5" s="104"/>
      <c r="CEU5" s="104"/>
      <c r="CEV5" s="104"/>
      <c r="CEW5" s="104"/>
      <c r="CEX5" s="104"/>
      <c r="CEY5" s="104"/>
      <c r="CEZ5" s="104"/>
      <c r="CFA5" s="104"/>
      <c r="CFB5" s="104"/>
      <c r="CFC5" s="104"/>
      <c r="CFD5" s="104"/>
      <c r="CFE5" s="104"/>
      <c r="CFF5" s="104"/>
      <c r="CFG5" s="104"/>
      <c r="CFH5" s="104"/>
      <c r="CFI5" s="104"/>
      <c r="CFJ5" s="104"/>
      <c r="CFK5" s="104"/>
      <c r="CFL5" s="104"/>
      <c r="CFM5" s="104"/>
      <c r="CFN5" s="104"/>
      <c r="CFO5" s="104"/>
      <c r="CFP5" s="104"/>
      <c r="CFQ5" s="104"/>
      <c r="CFR5" s="104"/>
      <c r="CFS5" s="104"/>
      <c r="CFT5" s="104"/>
      <c r="CFU5" s="104"/>
      <c r="CFV5" s="104"/>
      <c r="CFW5" s="104"/>
      <c r="CFX5" s="104"/>
      <c r="CFY5" s="104"/>
      <c r="CFZ5" s="104"/>
      <c r="CGA5" s="104"/>
      <c r="CGB5" s="104"/>
      <c r="CGC5" s="104"/>
      <c r="CGD5" s="104"/>
      <c r="CGE5" s="104"/>
      <c r="CGF5" s="104"/>
      <c r="CGG5" s="104"/>
      <c r="CGH5" s="104"/>
      <c r="CGI5" s="104"/>
      <c r="CGJ5" s="104"/>
      <c r="CGK5" s="104"/>
      <c r="CGL5" s="104"/>
      <c r="CGM5" s="104"/>
      <c r="CGN5" s="104"/>
      <c r="CGO5" s="104"/>
      <c r="CGP5" s="104"/>
      <c r="CGQ5" s="104"/>
      <c r="CGR5" s="104"/>
      <c r="CGS5" s="104"/>
      <c r="CGT5" s="104"/>
      <c r="CGU5" s="104"/>
      <c r="CGV5" s="104"/>
      <c r="CGW5" s="104"/>
      <c r="CGX5" s="104"/>
      <c r="CGY5" s="104"/>
      <c r="CGZ5" s="104"/>
      <c r="CHA5" s="104"/>
      <c r="CHB5" s="104"/>
      <c r="CHC5" s="104"/>
      <c r="CHD5" s="104"/>
      <c r="CHE5" s="104"/>
      <c r="CHF5" s="104"/>
      <c r="CHG5" s="104"/>
      <c r="CHH5" s="104"/>
      <c r="CHI5" s="104"/>
      <c r="CHJ5" s="104"/>
      <c r="CHK5" s="104"/>
      <c r="CHL5" s="104"/>
      <c r="CHM5" s="104"/>
      <c r="CHN5" s="104"/>
      <c r="CHO5" s="104"/>
      <c r="CHP5" s="104"/>
      <c r="CHQ5" s="104"/>
      <c r="CHR5" s="104"/>
      <c r="CHS5" s="104"/>
      <c r="CHT5" s="104"/>
      <c r="CHU5" s="104"/>
      <c r="CHV5" s="104"/>
      <c r="CHW5" s="104"/>
      <c r="CHX5" s="104"/>
      <c r="CHY5" s="104"/>
      <c r="CHZ5" s="104"/>
      <c r="CIA5" s="104"/>
      <c r="CIB5" s="104"/>
      <c r="CIC5" s="104"/>
      <c r="CID5" s="104"/>
      <c r="CIE5" s="104"/>
      <c r="CIF5" s="104"/>
      <c r="CIG5" s="104"/>
      <c r="CIH5" s="104"/>
      <c r="CII5" s="104"/>
      <c r="CIJ5" s="104"/>
      <c r="CIK5" s="104"/>
      <c r="CIL5" s="104"/>
      <c r="CIM5" s="104"/>
      <c r="CIN5" s="104"/>
      <c r="CIO5" s="104"/>
      <c r="CIP5" s="104"/>
      <c r="CIQ5" s="104"/>
      <c r="CIR5" s="104"/>
      <c r="CIS5" s="104"/>
      <c r="CIT5" s="104"/>
      <c r="CIU5" s="104"/>
      <c r="CIV5" s="104"/>
      <c r="CIW5" s="104"/>
      <c r="CIX5" s="104"/>
      <c r="CIY5" s="104"/>
      <c r="CIZ5" s="104"/>
      <c r="CJA5" s="104"/>
      <c r="CJB5" s="104"/>
      <c r="CJC5" s="104"/>
      <c r="CJD5" s="104"/>
      <c r="CJE5" s="104"/>
      <c r="CJF5" s="104"/>
      <c r="CJG5" s="104"/>
      <c r="CJH5" s="104"/>
      <c r="CJI5" s="104"/>
      <c r="CJJ5" s="104"/>
      <c r="CJK5" s="104"/>
      <c r="CJL5" s="104"/>
      <c r="CJM5" s="104"/>
      <c r="CJN5" s="104"/>
      <c r="CJO5" s="104"/>
      <c r="CJP5" s="104"/>
      <c r="CJQ5" s="104"/>
      <c r="CJR5" s="104"/>
      <c r="CJS5" s="104"/>
      <c r="CJT5" s="104"/>
      <c r="CJU5" s="104"/>
      <c r="CJV5" s="104"/>
      <c r="CJW5" s="104"/>
      <c r="CJX5" s="104"/>
      <c r="CJY5" s="104"/>
      <c r="CJZ5" s="104"/>
      <c r="CKA5" s="104"/>
      <c r="CKB5" s="104"/>
      <c r="CKC5" s="104"/>
      <c r="CKD5" s="104"/>
      <c r="CKE5" s="104"/>
      <c r="CKF5" s="104"/>
      <c r="CKG5" s="104"/>
      <c r="CKH5" s="104"/>
      <c r="CKI5" s="104"/>
      <c r="CKJ5" s="104"/>
      <c r="CKK5" s="104"/>
      <c r="CKL5" s="104"/>
      <c r="CKM5" s="104"/>
      <c r="CKN5" s="104"/>
      <c r="CKO5" s="104"/>
      <c r="CKP5" s="104"/>
      <c r="CKQ5" s="104"/>
      <c r="CKR5" s="104"/>
      <c r="CKS5" s="104"/>
      <c r="CKT5" s="104"/>
      <c r="CKU5" s="104"/>
      <c r="CKV5" s="104"/>
      <c r="CKW5" s="104"/>
      <c r="CKX5" s="104"/>
      <c r="CKY5" s="104"/>
      <c r="CKZ5" s="104"/>
      <c r="CLA5" s="104"/>
      <c r="CLB5" s="104"/>
      <c r="CLC5" s="104"/>
      <c r="CLD5" s="104"/>
      <c r="CLE5" s="104"/>
      <c r="CLF5" s="104"/>
      <c r="CLG5" s="104"/>
      <c r="CLH5" s="104"/>
      <c r="CLI5" s="104"/>
      <c r="CLJ5" s="104"/>
      <c r="CLK5" s="104"/>
      <c r="CLL5" s="104"/>
      <c r="CLM5" s="104"/>
      <c r="CLN5" s="104"/>
      <c r="CLO5" s="104"/>
      <c r="CLP5" s="104"/>
      <c r="CLQ5" s="104"/>
      <c r="CLR5" s="104"/>
      <c r="CLS5" s="104"/>
      <c r="CLT5" s="104"/>
      <c r="CLU5" s="104"/>
      <c r="CLV5" s="104"/>
      <c r="CLW5" s="104"/>
      <c r="CLX5" s="104"/>
      <c r="CLY5" s="104"/>
      <c r="CLZ5" s="104"/>
      <c r="CMA5" s="104"/>
      <c r="CMB5" s="104"/>
      <c r="CMC5" s="104"/>
      <c r="CMD5" s="104"/>
      <c r="CME5" s="104"/>
      <c r="CMF5" s="104"/>
      <c r="CMG5" s="104"/>
      <c r="CMH5" s="104"/>
      <c r="CMI5" s="104"/>
      <c r="CMJ5" s="104"/>
      <c r="CMK5" s="104"/>
      <c r="CML5" s="104"/>
      <c r="CMM5" s="104"/>
      <c r="CMN5" s="104"/>
      <c r="CMO5" s="104"/>
      <c r="CMP5" s="104"/>
      <c r="CMQ5" s="104"/>
      <c r="CMR5" s="104"/>
      <c r="CMS5" s="104"/>
      <c r="CMT5" s="104"/>
      <c r="CMU5" s="104"/>
      <c r="CMV5" s="104"/>
      <c r="CMW5" s="104"/>
      <c r="CMX5" s="104"/>
      <c r="CMY5" s="104"/>
      <c r="CMZ5" s="104"/>
      <c r="CNA5" s="104"/>
      <c r="CNB5" s="104"/>
      <c r="CNC5" s="104"/>
      <c r="CND5" s="104"/>
      <c r="CNE5" s="104"/>
      <c r="CNF5" s="104"/>
      <c r="CNG5" s="104"/>
      <c r="CNH5" s="104"/>
      <c r="CNI5" s="104"/>
      <c r="CNJ5" s="104"/>
      <c r="CNK5" s="104"/>
      <c r="CNL5" s="104"/>
      <c r="CNM5" s="104"/>
      <c r="CNN5" s="104"/>
      <c r="CNO5" s="104"/>
      <c r="CNP5" s="104"/>
      <c r="CNQ5" s="104"/>
      <c r="CNR5" s="104"/>
      <c r="CNS5" s="104"/>
      <c r="CNT5" s="104"/>
      <c r="CNU5" s="104"/>
      <c r="CNV5" s="104"/>
      <c r="CNW5" s="104"/>
      <c r="CNX5" s="104"/>
      <c r="CNY5" s="104"/>
      <c r="CNZ5" s="104"/>
      <c r="COA5" s="104"/>
      <c r="COB5" s="104"/>
      <c r="COC5" s="104"/>
      <c r="COD5" s="104"/>
      <c r="COE5" s="104"/>
      <c r="COF5" s="104"/>
      <c r="COG5" s="104"/>
      <c r="COH5" s="104"/>
      <c r="COI5" s="104"/>
      <c r="COJ5" s="104"/>
      <c r="COK5" s="104"/>
      <c r="COL5" s="104"/>
      <c r="COM5" s="104"/>
      <c r="CON5" s="104"/>
      <c r="COO5" s="104"/>
      <c r="COP5" s="104"/>
      <c r="COQ5" s="104"/>
      <c r="COR5" s="104"/>
      <c r="COS5" s="104"/>
      <c r="COT5" s="104"/>
      <c r="COU5" s="104"/>
      <c r="COV5" s="104"/>
      <c r="COW5" s="104"/>
      <c r="COX5" s="104"/>
      <c r="COY5" s="104"/>
      <c r="COZ5" s="104"/>
      <c r="CPA5" s="104"/>
      <c r="CPB5" s="104"/>
      <c r="CPC5" s="104"/>
      <c r="CPD5" s="104"/>
      <c r="CPE5" s="104"/>
      <c r="CPF5" s="104"/>
      <c r="CPG5" s="104"/>
      <c r="CPH5" s="104"/>
      <c r="CPI5" s="104"/>
      <c r="CPJ5" s="104"/>
      <c r="CPK5" s="104"/>
      <c r="CPL5" s="104"/>
      <c r="CPM5" s="104"/>
      <c r="CPN5" s="104"/>
      <c r="CPO5" s="104"/>
      <c r="CPP5" s="104"/>
      <c r="CPQ5" s="104"/>
      <c r="CPR5" s="104"/>
      <c r="CPS5" s="104"/>
      <c r="CPT5" s="104"/>
      <c r="CPU5" s="104"/>
      <c r="CPV5" s="104"/>
      <c r="CPW5" s="104"/>
      <c r="CPX5" s="104"/>
      <c r="CPY5" s="104"/>
      <c r="CPZ5" s="104"/>
      <c r="CQA5" s="104"/>
      <c r="CQB5" s="104"/>
      <c r="CQC5" s="104"/>
      <c r="CQD5" s="104"/>
      <c r="CQE5" s="104"/>
      <c r="CQF5" s="104"/>
      <c r="CQG5" s="104"/>
      <c r="CQH5" s="104"/>
      <c r="CQI5" s="104"/>
      <c r="CQJ5" s="104"/>
      <c r="CQK5" s="104"/>
      <c r="CQL5" s="104"/>
      <c r="CQM5" s="104"/>
      <c r="CQN5" s="104"/>
      <c r="CQO5" s="104"/>
      <c r="CQP5" s="104"/>
      <c r="CQQ5" s="104"/>
      <c r="CQR5" s="104"/>
      <c r="CQS5" s="104"/>
      <c r="CQT5" s="104"/>
      <c r="CQU5" s="104"/>
      <c r="CQV5" s="104"/>
      <c r="CQW5" s="104"/>
      <c r="CQX5" s="104"/>
      <c r="CQY5" s="104"/>
      <c r="CQZ5" s="104"/>
      <c r="CRA5" s="104"/>
      <c r="CRB5" s="104"/>
      <c r="CRC5" s="104"/>
      <c r="CRD5" s="104"/>
      <c r="CRE5" s="104"/>
      <c r="CRF5" s="104"/>
      <c r="CRG5" s="104"/>
      <c r="CRH5" s="104"/>
      <c r="CRI5" s="104"/>
      <c r="CRJ5" s="104"/>
      <c r="CRK5" s="104"/>
      <c r="CRL5" s="104"/>
      <c r="CRM5" s="104"/>
      <c r="CRN5" s="104"/>
      <c r="CRO5" s="104"/>
      <c r="CRP5" s="104"/>
      <c r="CRQ5" s="104"/>
      <c r="CRR5" s="104"/>
      <c r="CRS5" s="104"/>
      <c r="CRT5" s="104"/>
      <c r="CRU5" s="104"/>
      <c r="CRV5" s="104"/>
      <c r="CRW5" s="104"/>
      <c r="CRX5" s="104"/>
      <c r="CRY5" s="104"/>
      <c r="CRZ5" s="104"/>
      <c r="CSA5" s="104"/>
      <c r="CSB5" s="104"/>
      <c r="CSC5" s="104"/>
      <c r="CSD5" s="104"/>
      <c r="CSE5" s="104"/>
      <c r="CSF5" s="104"/>
      <c r="CSG5" s="104"/>
      <c r="CSH5" s="104"/>
      <c r="CSI5" s="104"/>
      <c r="CSJ5" s="104"/>
      <c r="CSK5" s="104"/>
      <c r="CSL5" s="104"/>
      <c r="CSM5" s="104"/>
      <c r="CSN5" s="104"/>
      <c r="CSO5" s="104"/>
      <c r="CSP5" s="104"/>
      <c r="CSQ5" s="104"/>
      <c r="CSR5" s="104"/>
      <c r="CSS5" s="104"/>
      <c r="CST5" s="104"/>
      <c r="CSU5" s="104"/>
      <c r="CSV5" s="104"/>
      <c r="CSW5" s="104"/>
      <c r="CSX5" s="104"/>
      <c r="CSY5" s="104"/>
      <c r="CSZ5" s="104"/>
      <c r="CTA5" s="104"/>
      <c r="CTB5" s="104"/>
      <c r="CTC5" s="104"/>
      <c r="CTD5" s="104"/>
      <c r="CTE5" s="104"/>
      <c r="CTF5" s="104"/>
      <c r="CTG5" s="104"/>
      <c r="CTH5" s="104"/>
      <c r="CTI5" s="104"/>
      <c r="CTJ5" s="104"/>
      <c r="CTK5" s="104"/>
      <c r="CTL5" s="104"/>
      <c r="CTM5" s="104"/>
      <c r="CTN5" s="104"/>
      <c r="CTO5" s="104"/>
      <c r="CTP5" s="104"/>
      <c r="CTQ5" s="104"/>
      <c r="CTR5" s="104"/>
      <c r="CTS5" s="104"/>
      <c r="CTT5" s="104"/>
      <c r="CTU5" s="104"/>
      <c r="CTV5" s="104"/>
      <c r="CTW5" s="104"/>
      <c r="CTX5" s="104"/>
      <c r="CTY5" s="104"/>
      <c r="CTZ5" s="104"/>
      <c r="CUA5" s="104"/>
      <c r="CUB5" s="104"/>
      <c r="CUC5" s="104"/>
      <c r="CUD5" s="104"/>
      <c r="CUE5" s="104"/>
      <c r="CUF5" s="104"/>
      <c r="CUG5" s="104"/>
      <c r="CUH5" s="104"/>
      <c r="CUI5" s="104"/>
      <c r="CUJ5" s="104"/>
      <c r="CUK5" s="104"/>
      <c r="CUL5" s="104"/>
      <c r="CUM5" s="104"/>
      <c r="CUN5" s="104"/>
      <c r="CUO5" s="104"/>
      <c r="CUP5" s="104"/>
      <c r="CUQ5" s="104"/>
      <c r="CUR5" s="104"/>
      <c r="CUS5" s="104"/>
      <c r="CUT5" s="104"/>
      <c r="CUU5" s="104"/>
      <c r="CUV5" s="104"/>
      <c r="CUW5" s="104"/>
      <c r="CUX5" s="104"/>
      <c r="CUY5" s="104"/>
      <c r="CUZ5" s="104"/>
      <c r="CVA5" s="104"/>
      <c r="CVB5" s="104"/>
      <c r="CVC5" s="104"/>
      <c r="CVD5" s="104"/>
      <c r="CVE5" s="104"/>
      <c r="CVF5" s="104"/>
      <c r="CVG5" s="104"/>
      <c r="CVH5" s="104"/>
      <c r="CVI5" s="104"/>
      <c r="CVJ5" s="104"/>
      <c r="CVK5" s="104"/>
      <c r="CVL5" s="104"/>
      <c r="CVM5" s="104"/>
      <c r="CVN5" s="104"/>
      <c r="CVO5" s="104"/>
      <c r="CVP5" s="104"/>
      <c r="CVQ5" s="104"/>
      <c r="CVR5" s="104"/>
      <c r="CVS5" s="104"/>
      <c r="CVT5" s="104"/>
      <c r="CVU5" s="104"/>
      <c r="CVV5" s="104"/>
      <c r="CVW5" s="104"/>
      <c r="CVX5" s="104"/>
      <c r="CVY5" s="104"/>
      <c r="CVZ5" s="104"/>
      <c r="CWA5" s="104"/>
      <c r="CWB5" s="104"/>
      <c r="CWC5" s="104"/>
      <c r="CWD5" s="104"/>
      <c r="CWE5" s="104"/>
      <c r="CWF5" s="104"/>
      <c r="CWG5" s="104"/>
      <c r="CWH5" s="104"/>
      <c r="CWI5" s="104"/>
      <c r="CWJ5" s="104"/>
      <c r="CWK5" s="104"/>
      <c r="CWL5" s="104"/>
      <c r="CWM5" s="104"/>
      <c r="CWN5" s="104"/>
      <c r="CWO5" s="104"/>
      <c r="CWP5" s="104"/>
      <c r="CWQ5" s="104"/>
      <c r="CWR5" s="104"/>
      <c r="CWS5" s="104"/>
      <c r="CWT5" s="104"/>
      <c r="CWU5" s="104"/>
      <c r="CWV5" s="104"/>
      <c r="CWW5" s="104"/>
      <c r="CWX5" s="104"/>
      <c r="CWY5" s="104"/>
      <c r="CWZ5" s="104"/>
      <c r="CXA5" s="104"/>
      <c r="CXB5" s="104"/>
      <c r="CXC5" s="104"/>
      <c r="CXD5" s="104"/>
      <c r="CXE5" s="104"/>
      <c r="CXF5" s="104"/>
      <c r="CXG5" s="104"/>
      <c r="CXH5" s="104"/>
      <c r="CXI5" s="104"/>
      <c r="CXJ5" s="104"/>
      <c r="CXK5" s="104"/>
      <c r="CXL5" s="104"/>
      <c r="CXM5" s="104"/>
      <c r="CXN5" s="104"/>
      <c r="CXO5" s="104"/>
      <c r="CXP5" s="104"/>
      <c r="CXQ5" s="104"/>
      <c r="CXR5" s="104"/>
      <c r="CXS5" s="104"/>
      <c r="CXT5" s="104"/>
      <c r="CXU5" s="104"/>
      <c r="CXV5" s="104"/>
      <c r="CXW5" s="104"/>
      <c r="CXX5" s="104"/>
      <c r="CXY5" s="104"/>
      <c r="CXZ5" s="104"/>
      <c r="CYA5" s="104"/>
      <c r="CYB5" s="104"/>
      <c r="CYC5" s="104"/>
      <c r="CYD5" s="104"/>
      <c r="CYE5" s="104"/>
      <c r="CYF5" s="104"/>
      <c r="CYG5" s="104"/>
      <c r="CYH5" s="104"/>
      <c r="CYI5" s="104"/>
      <c r="CYJ5" s="104"/>
      <c r="CYK5" s="104"/>
      <c r="CYL5" s="104"/>
      <c r="CYM5" s="104"/>
      <c r="CYN5" s="104"/>
      <c r="CYO5" s="104"/>
      <c r="CYP5" s="104"/>
      <c r="CYQ5" s="104"/>
      <c r="CYR5" s="104"/>
      <c r="CYS5" s="104"/>
      <c r="CYT5" s="104"/>
      <c r="CYU5" s="104"/>
      <c r="CYV5" s="104"/>
      <c r="CYW5" s="104"/>
      <c r="CYX5" s="104"/>
      <c r="CYY5" s="104"/>
      <c r="CYZ5" s="104"/>
      <c r="CZA5" s="104"/>
      <c r="CZB5" s="104"/>
      <c r="CZC5" s="104"/>
      <c r="CZD5" s="104"/>
      <c r="CZE5" s="104"/>
      <c r="CZF5" s="104"/>
      <c r="CZG5" s="104"/>
      <c r="CZH5" s="104"/>
      <c r="CZI5" s="104"/>
      <c r="CZJ5" s="104"/>
      <c r="CZK5" s="104"/>
      <c r="CZL5" s="104"/>
      <c r="CZM5" s="104"/>
      <c r="CZN5" s="104"/>
      <c r="CZO5" s="104"/>
      <c r="CZP5" s="104"/>
      <c r="CZQ5" s="104"/>
      <c r="CZR5" s="104"/>
      <c r="CZS5" s="104"/>
      <c r="CZT5" s="104"/>
      <c r="CZU5" s="104"/>
      <c r="CZV5" s="104"/>
      <c r="CZW5" s="104"/>
      <c r="CZX5" s="104"/>
      <c r="CZY5" s="104"/>
      <c r="CZZ5" s="104"/>
      <c r="DAA5" s="104"/>
      <c r="DAB5" s="104"/>
      <c r="DAC5" s="104"/>
      <c r="DAD5" s="104"/>
      <c r="DAE5" s="104"/>
      <c r="DAF5" s="104"/>
      <c r="DAG5" s="104"/>
      <c r="DAH5" s="104"/>
      <c r="DAI5" s="104"/>
      <c r="DAJ5" s="104"/>
      <c r="DAK5" s="104"/>
      <c r="DAL5" s="104"/>
      <c r="DAM5" s="104"/>
      <c r="DAN5" s="104"/>
      <c r="DAO5" s="104"/>
      <c r="DAP5" s="104"/>
      <c r="DAQ5" s="104"/>
      <c r="DAR5" s="104"/>
      <c r="DAS5" s="104"/>
      <c r="DAT5" s="104"/>
      <c r="DAU5" s="104"/>
      <c r="DAV5" s="104"/>
      <c r="DAW5" s="104"/>
      <c r="DAX5" s="104"/>
      <c r="DAY5" s="104"/>
      <c r="DAZ5" s="104"/>
      <c r="DBA5" s="104"/>
      <c r="DBB5" s="104"/>
      <c r="DBC5" s="104"/>
      <c r="DBD5" s="104"/>
      <c r="DBE5" s="104"/>
      <c r="DBF5" s="104"/>
      <c r="DBG5" s="104"/>
      <c r="DBH5" s="104"/>
      <c r="DBI5" s="104"/>
      <c r="DBJ5" s="104"/>
      <c r="DBK5" s="104"/>
      <c r="DBL5" s="104"/>
      <c r="DBM5" s="104"/>
      <c r="DBN5" s="104"/>
      <c r="DBO5" s="104"/>
      <c r="DBP5" s="104"/>
      <c r="DBQ5" s="104"/>
      <c r="DBR5" s="104"/>
      <c r="DBS5" s="104"/>
      <c r="DBT5" s="104"/>
      <c r="DBU5" s="104"/>
      <c r="DBV5" s="104"/>
      <c r="DBW5" s="104"/>
      <c r="DBX5" s="104"/>
      <c r="DBY5" s="104"/>
      <c r="DBZ5" s="104"/>
      <c r="DCA5" s="104"/>
      <c r="DCB5" s="104"/>
      <c r="DCC5" s="104"/>
      <c r="DCD5" s="104"/>
      <c r="DCE5" s="104"/>
      <c r="DCF5" s="104"/>
      <c r="DCG5" s="104"/>
      <c r="DCH5" s="104"/>
      <c r="DCI5" s="104"/>
      <c r="DCJ5" s="104"/>
      <c r="DCK5" s="104"/>
      <c r="DCL5" s="104"/>
      <c r="DCM5" s="104"/>
      <c r="DCN5" s="104"/>
      <c r="DCO5" s="104"/>
      <c r="DCP5" s="104"/>
      <c r="DCQ5" s="104"/>
      <c r="DCR5" s="104"/>
      <c r="DCS5" s="104"/>
      <c r="DCT5" s="104"/>
      <c r="DCU5" s="104"/>
      <c r="DCV5" s="104"/>
      <c r="DCW5" s="104"/>
      <c r="DCX5" s="104"/>
      <c r="DCY5" s="104"/>
      <c r="DCZ5" s="104"/>
      <c r="DDA5" s="104"/>
      <c r="DDB5" s="104"/>
      <c r="DDC5" s="104"/>
      <c r="DDD5" s="104"/>
      <c r="DDE5" s="104"/>
      <c r="DDF5" s="104"/>
      <c r="DDG5" s="104"/>
      <c r="DDH5" s="104"/>
      <c r="DDI5" s="104"/>
      <c r="DDJ5" s="104"/>
      <c r="DDK5" s="104"/>
      <c r="DDL5" s="104"/>
      <c r="DDM5" s="104"/>
      <c r="DDN5" s="104"/>
      <c r="DDO5" s="104"/>
      <c r="DDP5" s="104"/>
      <c r="DDQ5" s="104"/>
      <c r="DDR5" s="104"/>
      <c r="DDS5" s="104"/>
      <c r="DDT5" s="104"/>
      <c r="DDU5" s="104"/>
      <c r="DDV5" s="104"/>
      <c r="DDW5" s="104"/>
      <c r="DDX5" s="104"/>
      <c r="DDY5" s="104"/>
      <c r="DDZ5" s="104"/>
      <c r="DEA5" s="104"/>
      <c r="DEB5" s="104"/>
      <c r="DEC5" s="104"/>
      <c r="DED5" s="104"/>
      <c r="DEE5" s="104"/>
      <c r="DEF5" s="104"/>
      <c r="DEG5" s="104"/>
      <c r="DEH5" s="104"/>
      <c r="DEI5" s="104"/>
      <c r="DEJ5" s="104"/>
      <c r="DEK5" s="104"/>
      <c r="DEL5" s="104"/>
      <c r="DEM5" s="104"/>
      <c r="DEN5" s="104"/>
      <c r="DEO5" s="104"/>
      <c r="DEP5" s="104"/>
      <c r="DEQ5" s="104"/>
      <c r="DER5" s="104"/>
      <c r="DES5" s="104"/>
      <c r="DET5" s="104"/>
      <c r="DEU5" s="104"/>
      <c r="DEV5" s="104"/>
      <c r="DEW5" s="104"/>
      <c r="DEX5" s="104"/>
      <c r="DEY5" s="104"/>
      <c r="DEZ5" s="104"/>
      <c r="DFA5" s="104"/>
      <c r="DFB5" s="104"/>
      <c r="DFC5" s="104"/>
      <c r="DFD5" s="104"/>
      <c r="DFE5" s="104"/>
      <c r="DFF5" s="104"/>
      <c r="DFG5" s="104"/>
      <c r="DFH5" s="104"/>
      <c r="DFI5" s="104"/>
      <c r="DFJ5" s="104"/>
      <c r="DFK5" s="104"/>
      <c r="DFL5" s="104"/>
      <c r="DFM5" s="104"/>
      <c r="DFN5" s="104"/>
      <c r="DFO5" s="104"/>
      <c r="DFP5" s="104"/>
      <c r="DFQ5" s="104"/>
      <c r="DFR5" s="104"/>
      <c r="DFS5" s="104"/>
      <c r="DFT5" s="104"/>
      <c r="DFU5" s="104"/>
      <c r="DFV5" s="104"/>
      <c r="DFW5" s="104"/>
      <c r="DFX5" s="104"/>
      <c r="DFY5" s="104"/>
      <c r="DFZ5" s="104"/>
      <c r="DGA5" s="104"/>
      <c r="DGB5" s="104"/>
      <c r="DGC5" s="104"/>
      <c r="DGD5" s="104"/>
      <c r="DGE5" s="104"/>
      <c r="DGF5" s="104"/>
      <c r="DGG5" s="104"/>
      <c r="DGH5" s="104"/>
      <c r="DGI5" s="104"/>
      <c r="DGJ5" s="104"/>
      <c r="DGK5" s="104"/>
      <c r="DGL5" s="104"/>
      <c r="DGM5" s="104"/>
      <c r="DGN5" s="104"/>
      <c r="DGO5" s="104"/>
      <c r="DGP5" s="104"/>
      <c r="DGQ5" s="104"/>
      <c r="DGR5" s="104"/>
      <c r="DGS5" s="104"/>
      <c r="DGT5" s="104"/>
      <c r="DGU5" s="104"/>
      <c r="DGV5" s="104"/>
      <c r="DGW5" s="104"/>
      <c r="DGX5" s="104"/>
      <c r="DGY5" s="104"/>
      <c r="DGZ5" s="104"/>
      <c r="DHA5" s="104"/>
      <c r="DHB5" s="104"/>
      <c r="DHC5" s="104"/>
      <c r="DHD5" s="104"/>
      <c r="DHE5" s="104"/>
      <c r="DHF5" s="104"/>
      <c r="DHG5" s="104"/>
      <c r="DHH5" s="104"/>
      <c r="DHI5" s="104"/>
      <c r="DHJ5" s="104"/>
      <c r="DHK5" s="104"/>
      <c r="DHL5" s="104"/>
      <c r="DHM5" s="104"/>
      <c r="DHN5" s="104"/>
      <c r="DHO5" s="104"/>
      <c r="DHP5" s="104"/>
      <c r="DHQ5" s="104"/>
      <c r="DHR5" s="104"/>
      <c r="DHS5" s="104"/>
      <c r="DHT5" s="104"/>
      <c r="DHU5" s="104"/>
      <c r="DHV5" s="104"/>
      <c r="DHW5" s="104"/>
      <c r="DHX5" s="104"/>
      <c r="DHY5" s="104"/>
      <c r="DHZ5" s="104"/>
      <c r="DIA5" s="104"/>
      <c r="DIB5" s="104"/>
      <c r="DIC5" s="104"/>
      <c r="DID5" s="104"/>
      <c r="DIE5" s="104"/>
      <c r="DIF5" s="104"/>
      <c r="DIG5" s="104"/>
      <c r="DIH5" s="104"/>
      <c r="DII5" s="104"/>
      <c r="DIJ5" s="104"/>
      <c r="DIK5" s="104"/>
      <c r="DIL5" s="104"/>
      <c r="DIM5" s="104"/>
      <c r="DIN5" s="104"/>
      <c r="DIO5" s="104"/>
      <c r="DIP5" s="104"/>
      <c r="DIQ5" s="104"/>
      <c r="DIR5" s="104"/>
      <c r="DIS5" s="104"/>
      <c r="DIT5" s="104"/>
      <c r="DIU5" s="104"/>
      <c r="DIV5" s="104"/>
      <c r="DIW5" s="104"/>
      <c r="DIX5" s="104"/>
      <c r="DIY5" s="104"/>
      <c r="DIZ5" s="104"/>
      <c r="DJA5" s="104"/>
      <c r="DJB5" s="104"/>
      <c r="DJC5" s="104"/>
      <c r="DJD5" s="104"/>
      <c r="DJE5" s="104"/>
      <c r="DJF5" s="104"/>
      <c r="DJG5" s="104"/>
      <c r="DJH5" s="104"/>
      <c r="DJI5" s="104"/>
      <c r="DJJ5" s="104"/>
      <c r="DJK5" s="104"/>
      <c r="DJL5" s="104"/>
      <c r="DJM5" s="104"/>
      <c r="DJN5" s="104"/>
      <c r="DJO5" s="104"/>
      <c r="DJP5" s="104"/>
      <c r="DJQ5" s="104"/>
      <c r="DJR5" s="104"/>
      <c r="DJS5" s="104"/>
      <c r="DJT5" s="104"/>
      <c r="DJU5" s="104"/>
      <c r="DJV5" s="104"/>
      <c r="DJW5" s="104"/>
      <c r="DJX5" s="104"/>
      <c r="DJY5" s="104"/>
      <c r="DJZ5" s="104"/>
      <c r="DKA5" s="104"/>
      <c r="DKB5" s="104"/>
      <c r="DKC5" s="104"/>
      <c r="DKD5" s="104"/>
      <c r="DKE5" s="104"/>
      <c r="DKF5" s="104"/>
      <c r="DKG5" s="104"/>
      <c r="DKH5" s="104"/>
      <c r="DKI5" s="104"/>
      <c r="DKJ5" s="104"/>
      <c r="DKK5" s="104"/>
      <c r="DKL5" s="104"/>
      <c r="DKM5" s="104"/>
      <c r="DKN5" s="104"/>
      <c r="DKO5" s="104"/>
      <c r="DKP5" s="104"/>
      <c r="DKQ5" s="104"/>
      <c r="DKR5" s="104"/>
      <c r="DKS5" s="104"/>
      <c r="DKT5" s="104"/>
      <c r="DKU5" s="104"/>
      <c r="DKV5" s="104"/>
      <c r="DKW5" s="104"/>
      <c r="DKX5" s="104"/>
      <c r="DKY5" s="104"/>
      <c r="DKZ5" s="104"/>
      <c r="DLA5" s="104"/>
      <c r="DLB5" s="104"/>
      <c r="DLC5" s="104"/>
      <c r="DLD5" s="104"/>
      <c r="DLE5" s="104"/>
      <c r="DLF5" s="104"/>
      <c r="DLG5" s="104"/>
      <c r="DLH5" s="104"/>
      <c r="DLI5" s="104"/>
      <c r="DLJ5" s="104"/>
      <c r="DLK5" s="104"/>
      <c r="DLL5" s="104"/>
      <c r="DLM5" s="104"/>
      <c r="DLN5" s="104"/>
      <c r="DLO5" s="104"/>
      <c r="DLP5" s="104"/>
      <c r="DLQ5" s="104"/>
      <c r="DLR5" s="104"/>
      <c r="DLS5" s="104"/>
      <c r="DLT5" s="104"/>
      <c r="DLU5" s="104"/>
      <c r="DLV5" s="104"/>
      <c r="DLW5" s="104"/>
      <c r="DLX5" s="104"/>
      <c r="DLY5" s="104"/>
      <c r="DLZ5" s="104"/>
      <c r="DMA5" s="104"/>
      <c r="DMB5" s="104"/>
      <c r="DMC5" s="104"/>
      <c r="DMD5" s="104"/>
      <c r="DME5" s="104"/>
      <c r="DMF5" s="104"/>
      <c r="DMG5" s="104"/>
      <c r="DMH5" s="104"/>
      <c r="DMI5" s="104"/>
      <c r="DMJ5" s="104"/>
      <c r="DMK5" s="104"/>
      <c r="DML5" s="104"/>
      <c r="DMM5" s="104"/>
      <c r="DMN5" s="104"/>
      <c r="DMO5" s="104"/>
      <c r="DMP5" s="104"/>
      <c r="DMQ5" s="104"/>
      <c r="DMR5" s="104"/>
    </row>
    <row r="6" spans="1:3060" ht="15" customHeight="1">
      <c r="A6" s="92">
        <v>3</v>
      </c>
      <c r="B6" s="150" t="s">
        <v>2738</v>
      </c>
      <c r="C6" s="150" t="str">
        <f t="shared" si="6"/>
        <v>FILE_3=C:\Program Files (x86)\Wonderware\InTouch\udplogd.exe</v>
      </c>
      <c r="D6" s="15" t="s">
        <v>2</v>
      </c>
      <c r="E6" s="15"/>
      <c r="F6" s="92">
        <v>3</v>
      </c>
      <c r="G6" s="163"/>
      <c r="H6" s="150" t="str">
        <f t="shared" si="5"/>
        <v/>
      </c>
      <c r="I6" s="149" t="s">
        <v>2</v>
      </c>
      <c r="J6" s="15"/>
      <c r="K6" s="92">
        <v>3</v>
      </c>
      <c r="L6" s="163" t="s">
        <v>2966</v>
      </c>
      <c r="M6" s="150" t="str">
        <f t="shared" si="0"/>
        <v>FILE_3=C:\OZNA\php\icudt63.dll</v>
      </c>
      <c r="N6" s="149" t="s">
        <v>2</v>
      </c>
      <c r="P6" s="92">
        <v>3</v>
      </c>
      <c r="Q6" s="163" t="s">
        <v>2629</v>
      </c>
      <c r="R6" s="150" t="str">
        <f t="shared" si="1"/>
        <v>FILE_3=C:\OZNA\CreateTrend\install.bat</v>
      </c>
      <c r="S6" s="149" t="s">
        <v>2</v>
      </c>
      <c r="T6" s="104"/>
      <c r="U6" s="92">
        <v>3</v>
      </c>
      <c r="V6" s="163"/>
      <c r="W6" s="150" t="str">
        <f t="shared" si="2"/>
        <v/>
      </c>
      <c r="X6" s="149" t="s">
        <v>2</v>
      </c>
      <c r="Y6" s="104"/>
      <c r="Z6" s="92">
        <v>3</v>
      </c>
      <c r="AA6" s="163"/>
      <c r="AB6" s="150" t="str">
        <f t="shared" si="3"/>
        <v/>
      </c>
      <c r="AC6" s="149" t="s">
        <v>2</v>
      </c>
      <c r="AE6" s="92">
        <v>3</v>
      </c>
      <c r="AF6" s="163"/>
      <c r="AG6" s="150" t="str">
        <f t="shared" si="4"/>
        <v/>
      </c>
      <c r="AH6" s="149" t="s">
        <v>2</v>
      </c>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04"/>
      <c r="BH6" s="104"/>
      <c r="BI6" s="104"/>
      <c r="BJ6" s="104"/>
      <c r="BK6" s="104"/>
      <c r="BL6" s="104"/>
      <c r="BM6" s="104"/>
      <c r="BN6" s="104"/>
      <c r="BO6" s="104"/>
      <c r="BP6" s="104"/>
      <c r="BQ6" s="104"/>
      <c r="BR6" s="104"/>
      <c r="BS6" s="104"/>
      <c r="BT6" s="104"/>
      <c r="BU6" s="104"/>
      <c r="BV6" s="104"/>
      <c r="BW6" s="104"/>
      <c r="BX6" s="104"/>
      <c r="BY6" s="104"/>
      <c r="BZ6" s="104"/>
      <c r="CA6" s="104"/>
      <c r="CB6" s="104"/>
      <c r="CC6" s="104"/>
      <c r="CD6" s="104"/>
      <c r="CE6" s="104"/>
      <c r="CF6" s="104"/>
      <c r="CG6" s="104"/>
      <c r="CH6" s="104"/>
      <c r="CI6" s="104"/>
      <c r="CJ6" s="104"/>
      <c r="CK6" s="104"/>
      <c r="CL6" s="104"/>
      <c r="CM6" s="104"/>
      <c r="CN6" s="104"/>
      <c r="CO6" s="104"/>
      <c r="CP6" s="104"/>
      <c r="CQ6" s="104"/>
      <c r="CR6" s="104"/>
      <c r="CS6" s="104"/>
      <c r="CT6" s="104"/>
      <c r="CU6" s="104"/>
      <c r="CV6" s="104"/>
      <c r="CW6" s="104"/>
      <c r="CX6" s="104"/>
      <c r="CY6" s="104"/>
      <c r="CZ6" s="104"/>
      <c r="DA6" s="104"/>
      <c r="DB6" s="104"/>
      <c r="DC6" s="104"/>
      <c r="DD6" s="104"/>
      <c r="DE6" s="104"/>
      <c r="DF6" s="104"/>
      <c r="DG6" s="104"/>
      <c r="DH6" s="104"/>
      <c r="DI6" s="104"/>
      <c r="DJ6" s="104"/>
      <c r="DK6" s="104"/>
      <c r="DL6" s="104"/>
      <c r="DM6" s="104"/>
      <c r="DN6" s="104"/>
      <c r="DO6" s="104"/>
      <c r="DP6" s="104"/>
      <c r="DQ6" s="104"/>
      <c r="DR6" s="104"/>
      <c r="DS6" s="104"/>
      <c r="DT6" s="104"/>
      <c r="DU6" s="104"/>
      <c r="DV6" s="104"/>
      <c r="DW6" s="104"/>
      <c r="DX6" s="104"/>
      <c r="DY6" s="104"/>
      <c r="DZ6" s="104"/>
      <c r="EA6" s="104"/>
      <c r="EB6" s="104"/>
      <c r="EC6" s="104"/>
      <c r="ED6" s="104"/>
      <c r="EE6" s="104"/>
      <c r="EF6" s="104"/>
      <c r="EG6" s="104"/>
      <c r="EH6" s="104"/>
      <c r="EI6" s="104"/>
      <c r="EJ6" s="104"/>
      <c r="EK6" s="104"/>
      <c r="EL6" s="104"/>
      <c r="EM6" s="104"/>
      <c r="EN6" s="104"/>
      <c r="EO6" s="104"/>
      <c r="EP6" s="104"/>
      <c r="EQ6" s="104"/>
      <c r="ER6" s="104"/>
      <c r="ES6" s="104"/>
      <c r="ET6" s="104"/>
      <c r="EU6" s="104"/>
      <c r="EV6" s="104"/>
      <c r="EW6" s="104"/>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4"/>
      <c r="FY6" s="104"/>
      <c r="FZ6" s="104"/>
      <c r="GA6" s="104"/>
      <c r="GB6" s="104"/>
      <c r="GC6" s="104"/>
      <c r="GD6" s="104"/>
      <c r="GE6" s="104"/>
      <c r="GF6" s="104"/>
      <c r="GG6" s="104"/>
      <c r="GH6" s="104"/>
      <c r="GI6" s="104"/>
      <c r="GJ6" s="104"/>
      <c r="GK6" s="104"/>
      <c r="GL6" s="104"/>
      <c r="GM6" s="104"/>
      <c r="GN6" s="104"/>
      <c r="GO6" s="104"/>
      <c r="GP6" s="104"/>
      <c r="GQ6" s="104"/>
      <c r="GR6" s="104"/>
      <c r="GS6" s="104"/>
      <c r="GT6" s="104"/>
      <c r="GU6" s="104"/>
      <c r="GV6" s="104"/>
      <c r="GW6" s="104"/>
      <c r="GX6" s="104"/>
      <c r="GY6" s="104"/>
      <c r="GZ6" s="104"/>
      <c r="HA6" s="104"/>
      <c r="HB6" s="104"/>
      <c r="HC6" s="104"/>
      <c r="HD6" s="104"/>
      <c r="HE6" s="104"/>
      <c r="HF6" s="104"/>
      <c r="HG6" s="104"/>
      <c r="HH6" s="104"/>
      <c r="HI6" s="104"/>
      <c r="HJ6" s="104"/>
      <c r="HK6" s="104"/>
      <c r="HL6" s="104"/>
      <c r="HM6" s="104"/>
      <c r="HN6" s="104"/>
      <c r="HO6" s="104"/>
      <c r="HP6" s="104"/>
      <c r="HQ6" s="104"/>
      <c r="HR6" s="104"/>
      <c r="HS6" s="104"/>
      <c r="HT6" s="104"/>
      <c r="HU6" s="104"/>
      <c r="HV6" s="104"/>
      <c r="HW6" s="104"/>
      <c r="HX6" s="104"/>
      <c r="HY6" s="104"/>
      <c r="HZ6" s="104"/>
      <c r="IA6" s="104"/>
      <c r="IB6" s="104"/>
      <c r="IC6" s="104"/>
      <c r="ID6" s="104"/>
      <c r="IE6" s="104"/>
      <c r="IF6" s="104"/>
      <c r="IG6" s="104"/>
      <c r="IH6" s="104"/>
      <c r="II6" s="104"/>
      <c r="IJ6" s="104"/>
      <c r="IK6" s="104"/>
      <c r="IL6" s="104"/>
      <c r="IM6" s="104"/>
      <c r="IN6" s="104"/>
      <c r="IO6" s="104"/>
      <c r="IP6" s="104"/>
      <c r="IQ6" s="104"/>
      <c r="IR6" s="104"/>
      <c r="IS6" s="104"/>
      <c r="IT6" s="104"/>
      <c r="IU6" s="104"/>
      <c r="IV6" s="104"/>
      <c r="IW6" s="104"/>
      <c r="IX6" s="104"/>
      <c r="IY6" s="104"/>
      <c r="IZ6" s="104"/>
      <c r="JA6" s="104"/>
      <c r="JB6" s="104"/>
      <c r="JC6" s="104"/>
      <c r="JD6" s="104"/>
      <c r="JE6" s="104"/>
      <c r="JF6" s="104"/>
      <c r="JG6" s="104"/>
      <c r="JH6" s="104"/>
      <c r="JI6" s="104"/>
      <c r="JJ6" s="104"/>
      <c r="JK6" s="104"/>
      <c r="JL6" s="104"/>
      <c r="JM6" s="104"/>
      <c r="JN6" s="104"/>
      <c r="JO6" s="104"/>
      <c r="JP6" s="104"/>
      <c r="JQ6" s="104"/>
      <c r="JR6" s="104"/>
      <c r="JS6" s="104"/>
      <c r="JT6" s="104"/>
      <c r="JU6" s="104"/>
      <c r="JV6" s="104"/>
      <c r="JW6" s="104"/>
      <c r="JX6" s="104"/>
      <c r="JY6" s="104"/>
      <c r="JZ6" s="104"/>
      <c r="KA6" s="104"/>
      <c r="KB6" s="104"/>
      <c r="KC6" s="104"/>
      <c r="KD6" s="104"/>
      <c r="KE6" s="104"/>
      <c r="KF6" s="104"/>
      <c r="KG6" s="104"/>
      <c r="KH6" s="104"/>
      <c r="KI6" s="104"/>
      <c r="KJ6" s="104"/>
      <c r="KK6" s="104"/>
      <c r="KL6" s="104"/>
      <c r="KM6" s="104"/>
      <c r="KN6" s="104"/>
      <c r="KO6" s="104"/>
      <c r="KP6" s="104"/>
      <c r="KQ6" s="104"/>
      <c r="KR6" s="104"/>
      <c r="KS6" s="104"/>
      <c r="KT6" s="104"/>
      <c r="KU6" s="104"/>
      <c r="KV6" s="104"/>
      <c r="KW6" s="104"/>
      <c r="KX6" s="104"/>
      <c r="KY6" s="104"/>
      <c r="KZ6" s="104"/>
      <c r="LA6" s="104"/>
      <c r="LB6" s="104"/>
      <c r="LC6" s="104"/>
      <c r="LD6" s="104"/>
      <c r="LE6" s="104"/>
      <c r="LF6" s="104"/>
      <c r="LG6" s="104"/>
      <c r="LH6" s="104"/>
      <c r="LI6" s="104"/>
      <c r="LJ6" s="104"/>
      <c r="LK6" s="104"/>
      <c r="LL6" s="104"/>
      <c r="LM6" s="104"/>
      <c r="LN6" s="104"/>
      <c r="LO6" s="104"/>
      <c r="LP6" s="104"/>
      <c r="LQ6" s="104"/>
      <c r="LR6" s="104"/>
      <c r="LS6" s="104"/>
      <c r="LT6" s="104"/>
      <c r="LU6" s="104"/>
      <c r="LV6" s="104"/>
      <c r="LW6" s="104"/>
      <c r="LX6" s="104"/>
      <c r="LY6" s="104"/>
      <c r="LZ6" s="104"/>
      <c r="MA6" s="104"/>
      <c r="MB6" s="104"/>
      <c r="MC6" s="104"/>
      <c r="MD6" s="104"/>
      <c r="ME6" s="104"/>
      <c r="MF6" s="104"/>
      <c r="MG6" s="104"/>
      <c r="MH6" s="104"/>
      <c r="MI6" s="104"/>
      <c r="MJ6" s="104"/>
      <c r="MK6" s="104"/>
      <c r="ML6" s="104"/>
      <c r="MM6" s="104"/>
      <c r="MN6" s="104"/>
      <c r="MO6" s="104"/>
      <c r="MP6" s="104"/>
      <c r="MQ6" s="104"/>
      <c r="MR6" s="104"/>
      <c r="MS6" s="104"/>
      <c r="MT6" s="104"/>
      <c r="MU6" s="104"/>
      <c r="MV6" s="104"/>
      <c r="MW6" s="104"/>
      <c r="MX6" s="104"/>
      <c r="MY6" s="104"/>
      <c r="MZ6" s="104"/>
      <c r="NA6" s="104"/>
      <c r="NB6" s="104"/>
      <c r="NC6" s="104"/>
      <c r="ND6" s="104"/>
      <c r="NE6" s="104"/>
      <c r="NF6" s="104"/>
      <c r="NG6" s="104"/>
      <c r="NH6" s="104"/>
      <c r="NI6" s="104"/>
      <c r="NJ6" s="104"/>
      <c r="NK6" s="104"/>
      <c r="NL6" s="104"/>
      <c r="NM6" s="104"/>
      <c r="NN6" s="104"/>
      <c r="NO6" s="104"/>
      <c r="NP6" s="104"/>
      <c r="NQ6" s="104"/>
      <c r="NR6" s="104"/>
      <c r="NS6" s="104"/>
      <c r="NT6" s="104"/>
      <c r="NU6" s="104"/>
      <c r="NV6" s="104"/>
      <c r="NW6" s="104"/>
      <c r="NX6" s="104"/>
      <c r="NY6" s="104"/>
      <c r="NZ6" s="104"/>
      <c r="OA6" s="104"/>
      <c r="OB6" s="104"/>
      <c r="OC6" s="104"/>
      <c r="OD6" s="104"/>
      <c r="OE6" s="104"/>
      <c r="OF6" s="104"/>
      <c r="OG6" s="104"/>
      <c r="OH6" s="104"/>
      <c r="OI6" s="104"/>
      <c r="OJ6" s="104"/>
      <c r="OK6" s="104"/>
      <c r="OL6" s="104"/>
      <c r="OM6" s="104"/>
      <c r="ON6" s="104"/>
      <c r="OO6" s="104"/>
      <c r="OP6" s="104"/>
      <c r="OQ6" s="104"/>
      <c r="OR6" s="104"/>
      <c r="OS6" s="104"/>
      <c r="OT6" s="104"/>
      <c r="OU6" s="104"/>
      <c r="OV6" s="104"/>
      <c r="OW6" s="104"/>
      <c r="OX6" s="104"/>
      <c r="OY6" s="104"/>
      <c r="OZ6" s="104"/>
      <c r="PA6" s="104"/>
      <c r="PB6" s="104"/>
      <c r="PC6" s="104"/>
      <c r="PD6" s="104"/>
      <c r="PE6" s="104"/>
      <c r="PF6" s="104"/>
      <c r="PG6" s="104"/>
      <c r="PH6" s="104"/>
      <c r="PI6" s="104"/>
      <c r="PJ6" s="104"/>
      <c r="PK6" s="104"/>
      <c r="PL6" s="104"/>
      <c r="PM6" s="104"/>
      <c r="PN6" s="104"/>
      <c r="PO6" s="104"/>
      <c r="PP6" s="104"/>
      <c r="PQ6" s="104"/>
      <c r="PR6" s="104"/>
      <c r="PS6" s="104"/>
      <c r="PT6" s="104"/>
      <c r="PU6" s="104"/>
      <c r="PV6" s="104"/>
      <c r="PW6" s="104"/>
      <c r="PX6" s="104"/>
      <c r="PY6" s="104"/>
      <c r="PZ6" s="104"/>
      <c r="QA6" s="104"/>
      <c r="QB6" s="104"/>
      <c r="QC6" s="104"/>
      <c r="QD6" s="104"/>
      <c r="QE6" s="104"/>
      <c r="QF6" s="104"/>
      <c r="QG6" s="104"/>
      <c r="QH6" s="104"/>
      <c r="QI6" s="104"/>
      <c r="QJ6" s="104"/>
      <c r="QK6" s="104"/>
      <c r="QL6" s="104"/>
      <c r="QM6" s="104"/>
      <c r="QN6" s="104"/>
      <c r="QO6" s="104"/>
      <c r="QP6" s="104"/>
      <c r="QQ6" s="104"/>
      <c r="QR6" s="104"/>
      <c r="QS6" s="104"/>
      <c r="QT6" s="104"/>
      <c r="QU6" s="104"/>
      <c r="QV6" s="104"/>
      <c r="QW6" s="104"/>
      <c r="QX6" s="104"/>
      <c r="QY6" s="104"/>
      <c r="QZ6" s="104"/>
      <c r="RA6" s="104"/>
      <c r="RB6" s="104"/>
      <c r="RC6" s="104"/>
      <c r="RD6" s="104"/>
      <c r="RE6" s="104"/>
      <c r="RF6" s="104"/>
      <c r="RG6" s="104"/>
      <c r="RH6" s="104"/>
      <c r="RI6" s="104"/>
      <c r="RJ6" s="104"/>
      <c r="RK6" s="104"/>
      <c r="RL6" s="104"/>
      <c r="RM6" s="104"/>
      <c r="RN6" s="104"/>
      <c r="RO6" s="104"/>
      <c r="RP6" s="104"/>
      <c r="RQ6" s="104"/>
      <c r="RR6" s="104"/>
      <c r="RS6" s="104"/>
      <c r="RT6" s="104"/>
      <c r="RU6" s="104"/>
      <c r="RV6" s="104"/>
      <c r="RW6" s="104"/>
      <c r="RX6" s="104"/>
      <c r="RY6" s="104"/>
      <c r="RZ6" s="104"/>
      <c r="SA6" s="104"/>
      <c r="SB6" s="104"/>
      <c r="SC6" s="104"/>
      <c r="SD6" s="104"/>
      <c r="SE6" s="104"/>
      <c r="SF6" s="104"/>
      <c r="SG6" s="104"/>
      <c r="SH6" s="104"/>
      <c r="SI6" s="104"/>
      <c r="SJ6" s="104"/>
      <c r="SK6" s="104"/>
      <c r="SL6" s="104"/>
      <c r="SM6" s="104"/>
      <c r="SN6" s="104"/>
      <c r="SO6" s="104"/>
      <c r="SP6" s="104"/>
      <c r="SQ6" s="104"/>
      <c r="SR6" s="104"/>
      <c r="SS6" s="104"/>
      <c r="ST6" s="104"/>
      <c r="SU6" s="104"/>
      <c r="SV6" s="104"/>
      <c r="SW6" s="104"/>
      <c r="SX6" s="104"/>
      <c r="SY6" s="104"/>
      <c r="SZ6" s="104"/>
      <c r="TA6" s="104"/>
      <c r="TB6" s="104"/>
      <c r="TC6" s="104"/>
      <c r="TD6" s="104"/>
      <c r="TE6" s="104"/>
      <c r="TF6" s="104"/>
      <c r="TG6" s="104"/>
      <c r="TH6" s="104"/>
      <c r="TI6" s="104"/>
      <c r="TJ6" s="104"/>
      <c r="TK6" s="104"/>
      <c r="TL6" s="104"/>
      <c r="TM6" s="104"/>
      <c r="TN6" s="104"/>
      <c r="TO6" s="104"/>
      <c r="TP6" s="104"/>
      <c r="TQ6" s="104"/>
      <c r="TR6" s="104"/>
      <c r="TS6" s="104"/>
      <c r="TT6" s="104"/>
      <c r="TU6" s="104"/>
      <c r="TV6" s="104"/>
      <c r="TW6" s="104"/>
      <c r="TX6" s="104"/>
      <c r="TY6" s="104"/>
      <c r="TZ6" s="104"/>
      <c r="UA6" s="104"/>
      <c r="UB6" s="104"/>
      <c r="UC6" s="104"/>
      <c r="UD6" s="104"/>
      <c r="UE6" s="104"/>
      <c r="UF6" s="104"/>
      <c r="UG6" s="104"/>
      <c r="UH6" s="104"/>
      <c r="UI6" s="104"/>
      <c r="UJ6" s="104"/>
      <c r="UK6" s="104"/>
      <c r="UL6" s="104"/>
      <c r="UM6" s="104"/>
      <c r="UN6" s="104"/>
      <c r="UO6" s="104"/>
      <c r="UP6" s="104"/>
      <c r="UQ6" s="104"/>
      <c r="UR6" s="104"/>
      <c r="US6" s="104"/>
      <c r="UT6" s="104"/>
      <c r="UU6" s="104"/>
      <c r="UV6" s="104"/>
      <c r="UW6" s="104"/>
      <c r="UX6" s="104"/>
      <c r="UY6" s="104"/>
      <c r="UZ6" s="104"/>
      <c r="VA6" s="104"/>
      <c r="VB6" s="104"/>
      <c r="VC6" s="104"/>
      <c r="VD6" s="104"/>
      <c r="VE6" s="104"/>
      <c r="VF6" s="104"/>
      <c r="VG6" s="104"/>
      <c r="VH6" s="104"/>
      <c r="VI6" s="104"/>
      <c r="VJ6" s="104"/>
      <c r="VK6" s="104"/>
      <c r="VL6" s="104"/>
      <c r="VM6" s="104"/>
      <c r="VN6" s="104"/>
      <c r="VO6" s="104"/>
      <c r="VP6" s="104"/>
      <c r="VQ6" s="104"/>
      <c r="VR6" s="104"/>
      <c r="VS6" s="104"/>
      <c r="VT6" s="104"/>
      <c r="VU6" s="104"/>
      <c r="VV6" s="104"/>
      <c r="VW6" s="104"/>
      <c r="VX6" s="104"/>
      <c r="VY6" s="104"/>
      <c r="VZ6" s="104"/>
      <c r="WA6" s="104"/>
      <c r="WB6" s="104"/>
      <c r="WC6" s="104"/>
      <c r="WD6" s="104"/>
      <c r="WE6" s="104"/>
      <c r="WF6" s="104"/>
      <c r="WG6" s="104"/>
      <c r="WH6" s="104"/>
      <c r="WI6" s="104"/>
      <c r="WJ6" s="104"/>
      <c r="WK6" s="104"/>
      <c r="WL6" s="104"/>
      <c r="WM6" s="104"/>
      <c r="WN6" s="104"/>
      <c r="WO6" s="104"/>
      <c r="WP6" s="104"/>
      <c r="WQ6" s="104"/>
      <c r="WR6" s="104"/>
      <c r="WS6" s="104"/>
      <c r="WT6" s="104"/>
      <c r="WU6" s="104"/>
      <c r="WV6" s="104"/>
      <c r="WW6" s="104"/>
      <c r="WX6" s="104"/>
      <c r="WY6" s="104"/>
      <c r="WZ6" s="104"/>
      <c r="XA6" s="104"/>
      <c r="XB6" s="104"/>
      <c r="XC6" s="104"/>
      <c r="XD6" s="104"/>
      <c r="XE6" s="104"/>
      <c r="XF6" s="104"/>
      <c r="XG6" s="104"/>
      <c r="XH6" s="104"/>
      <c r="XI6" s="104"/>
      <c r="XJ6" s="104"/>
      <c r="XK6" s="104"/>
      <c r="XL6" s="104"/>
      <c r="XM6" s="104"/>
      <c r="XN6" s="104"/>
      <c r="XO6" s="104"/>
      <c r="XP6" s="104"/>
      <c r="XQ6" s="104"/>
      <c r="XR6" s="104"/>
      <c r="XS6" s="104"/>
      <c r="XT6" s="104"/>
      <c r="XU6" s="104"/>
      <c r="XV6" s="104"/>
      <c r="XW6" s="104"/>
      <c r="XX6" s="104"/>
      <c r="XY6" s="104"/>
      <c r="XZ6" s="104"/>
      <c r="YA6" s="104"/>
      <c r="YB6" s="104"/>
      <c r="YC6" s="104"/>
      <c r="YD6" s="104"/>
      <c r="YE6" s="104"/>
      <c r="YF6" s="104"/>
      <c r="YG6" s="104"/>
      <c r="YH6" s="104"/>
      <c r="YI6" s="104"/>
      <c r="YJ6" s="104"/>
      <c r="YK6" s="104"/>
      <c r="YL6" s="104"/>
      <c r="YM6" s="104"/>
      <c r="YN6" s="104"/>
      <c r="YO6" s="104"/>
      <c r="YP6" s="104"/>
      <c r="YQ6" s="104"/>
      <c r="YR6" s="104"/>
      <c r="YS6" s="104"/>
      <c r="YT6" s="104"/>
      <c r="YU6" s="104"/>
      <c r="YV6" s="104"/>
      <c r="YW6" s="104"/>
      <c r="YX6" s="104"/>
      <c r="YY6" s="104"/>
      <c r="YZ6" s="104"/>
      <c r="ZA6" s="104"/>
      <c r="ZB6" s="104"/>
      <c r="ZC6" s="104"/>
      <c r="ZD6" s="104"/>
      <c r="ZE6" s="104"/>
      <c r="ZF6" s="104"/>
      <c r="ZG6" s="104"/>
      <c r="ZH6" s="104"/>
      <c r="ZI6" s="104"/>
      <c r="ZJ6" s="104"/>
      <c r="ZK6" s="104"/>
      <c r="ZL6" s="104"/>
      <c r="ZM6" s="104"/>
      <c r="ZN6" s="104"/>
      <c r="ZO6" s="104"/>
      <c r="ZP6" s="104"/>
      <c r="ZQ6" s="104"/>
      <c r="ZR6" s="104"/>
      <c r="ZS6" s="104"/>
      <c r="ZT6" s="104"/>
      <c r="ZU6" s="104"/>
      <c r="ZV6" s="104"/>
      <c r="ZW6" s="104"/>
      <c r="ZX6" s="104"/>
      <c r="ZY6" s="104"/>
      <c r="ZZ6" s="104"/>
      <c r="AAA6" s="104"/>
      <c r="AAB6" s="104"/>
      <c r="AAC6" s="104"/>
      <c r="AAD6" s="104"/>
      <c r="AAE6" s="104"/>
      <c r="AAF6" s="104"/>
      <c r="AAG6" s="104"/>
      <c r="AAH6" s="104"/>
      <c r="AAI6" s="104"/>
      <c r="AAJ6" s="104"/>
      <c r="AAK6" s="104"/>
      <c r="AAL6" s="104"/>
      <c r="AAM6" s="104"/>
      <c r="AAN6" s="104"/>
      <c r="AAO6" s="104"/>
      <c r="AAP6" s="104"/>
      <c r="AAQ6" s="104"/>
      <c r="AAR6" s="104"/>
      <c r="AAS6" s="104"/>
      <c r="AAT6" s="104"/>
      <c r="AAU6" s="104"/>
      <c r="AAV6" s="104"/>
      <c r="AAW6" s="104"/>
      <c r="AAX6" s="104"/>
      <c r="AAY6" s="104"/>
      <c r="AAZ6" s="104"/>
      <c r="ABA6" s="104"/>
      <c r="ABB6" s="104"/>
      <c r="ABC6" s="104"/>
      <c r="ABD6" s="104"/>
      <c r="ABE6" s="104"/>
      <c r="ABF6" s="104"/>
      <c r="ABG6" s="104"/>
      <c r="ABH6" s="104"/>
      <c r="ABI6" s="104"/>
      <c r="ABJ6" s="104"/>
      <c r="ABK6" s="104"/>
      <c r="ABL6" s="104"/>
      <c r="ABM6" s="104"/>
      <c r="ABN6" s="104"/>
      <c r="ABO6" s="104"/>
      <c r="ABP6" s="104"/>
      <c r="ABQ6" s="104"/>
      <c r="ABR6" s="104"/>
      <c r="ABS6" s="104"/>
      <c r="ABT6" s="104"/>
      <c r="ABU6" s="104"/>
      <c r="ABV6" s="104"/>
      <c r="ABW6" s="104"/>
      <c r="ABX6" s="104"/>
      <c r="ABY6" s="104"/>
      <c r="ABZ6" s="104"/>
      <c r="ACA6" s="104"/>
      <c r="ACB6" s="104"/>
      <c r="ACC6" s="104"/>
      <c r="ACD6" s="104"/>
      <c r="ACE6" s="104"/>
      <c r="ACF6" s="104"/>
      <c r="ACG6" s="104"/>
      <c r="ACH6" s="104"/>
      <c r="ACI6" s="104"/>
      <c r="ACJ6" s="104"/>
      <c r="ACK6" s="104"/>
      <c r="ACL6" s="104"/>
      <c r="ACM6" s="104"/>
      <c r="ACN6" s="104"/>
      <c r="ACO6" s="104"/>
      <c r="ACP6" s="104"/>
      <c r="ACQ6" s="104"/>
      <c r="ACR6" s="104"/>
      <c r="ACS6" s="104"/>
      <c r="ACT6" s="104"/>
      <c r="ACU6" s="104"/>
      <c r="ACV6" s="104"/>
      <c r="ACW6" s="104"/>
      <c r="ACX6" s="104"/>
      <c r="ACY6" s="104"/>
      <c r="ACZ6" s="104"/>
      <c r="ADA6" s="104"/>
      <c r="ADB6" s="104"/>
      <c r="ADC6" s="104"/>
      <c r="ADD6" s="104"/>
      <c r="ADE6" s="104"/>
      <c r="ADF6" s="104"/>
      <c r="ADG6" s="104"/>
      <c r="ADH6" s="104"/>
      <c r="ADI6" s="104"/>
      <c r="ADJ6" s="104"/>
      <c r="ADK6" s="104"/>
      <c r="ADL6" s="104"/>
      <c r="ADM6" s="104"/>
      <c r="ADN6" s="104"/>
      <c r="ADO6" s="104"/>
      <c r="ADP6" s="104"/>
      <c r="ADQ6" s="104"/>
      <c r="ADR6" s="104"/>
      <c r="ADS6" s="104"/>
      <c r="ADT6" s="104"/>
      <c r="ADU6" s="104"/>
      <c r="ADV6" s="104"/>
      <c r="ADW6" s="104"/>
      <c r="ADX6" s="104"/>
      <c r="ADY6" s="104"/>
      <c r="ADZ6" s="104"/>
      <c r="AEA6" s="104"/>
      <c r="AEB6" s="104"/>
      <c r="AEC6" s="104"/>
      <c r="AED6" s="104"/>
      <c r="AEE6" s="104"/>
      <c r="AEF6" s="104"/>
      <c r="AEG6" s="104"/>
      <c r="AEH6" s="104"/>
      <c r="AEI6" s="104"/>
      <c r="AEJ6" s="104"/>
      <c r="AEK6" s="104"/>
      <c r="AEL6" s="104"/>
      <c r="AEM6" s="104"/>
      <c r="AEN6" s="104"/>
      <c r="AEO6" s="104"/>
      <c r="AEP6" s="104"/>
      <c r="AEQ6" s="104"/>
      <c r="AER6" s="104"/>
      <c r="AES6" s="104"/>
      <c r="AET6" s="104"/>
      <c r="AEU6" s="104"/>
      <c r="AEV6" s="104"/>
      <c r="AEW6" s="104"/>
      <c r="AEX6" s="104"/>
      <c r="AEY6" s="104"/>
      <c r="AEZ6" s="104"/>
      <c r="AFA6" s="104"/>
      <c r="AFB6" s="104"/>
      <c r="AFC6" s="104"/>
      <c r="AFD6" s="104"/>
      <c r="AFE6" s="104"/>
      <c r="AFF6" s="104"/>
      <c r="AFG6" s="104"/>
      <c r="AFH6" s="104"/>
      <c r="AFI6" s="104"/>
      <c r="AFJ6" s="104"/>
      <c r="AFK6" s="104"/>
      <c r="AFL6" s="104"/>
      <c r="AFM6" s="104"/>
      <c r="AFN6" s="104"/>
      <c r="AFO6" s="104"/>
      <c r="AFP6" s="104"/>
      <c r="AFQ6" s="104"/>
      <c r="AFR6" s="104"/>
      <c r="AFS6" s="104"/>
      <c r="AFT6" s="104"/>
      <c r="AFU6" s="104"/>
      <c r="AFV6" s="104"/>
      <c r="AFW6" s="104"/>
      <c r="AFX6" s="104"/>
      <c r="AFY6" s="104"/>
      <c r="AFZ6" s="104"/>
      <c r="AGA6" s="104"/>
      <c r="AGB6" s="104"/>
      <c r="AGC6" s="104"/>
      <c r="AGD6" s="104"/>
      <c r="AGE6" s="104"/>
      <c r="AGF6" s="104"/>
      <c r="AGG6" s="104"/>
      <c r="AGH6" s="104"/>
      <c r="AGI6" s="104"/>
      <c r="AGJ6" s="104"/>
      <c r="AGK6" s="104"/>
      <c r="AGL6" s="104"/>
      <c r="AGM6" s="104"/>
      <c r="AGN6" s="104"/>
      <c r="AGO6" s="104"/>
      <c r="AGP6" s="104"/>
      <c r="AGQ6" s="104"/>
      <c r="AGR6" s="104"/>
      <c r="AGS6" s="104"/>
      <c r="AGT6" s="104"/>
      <c r="AGU6" s="104"/>
      <c r="AGV6" s="104"/>
      <c r="AGW6" s="104"/>
      <c r="AGX6" s="104"/>
      <c r="AGY6" s="104"/>
      <c r="AGZ6" s="104"/>
      <c r="AHA6" s="104"/>
      <c r="AHB6" s="104"/>
      <c r="AHC6" s="104"/>
      <c r="AHD6" s="104"/>
      <c r="AHE6" s="104"/>
      <c r="AHF6" s="104"/>
      <c r="AHG6" s="104"/>
      <c r="AHH6" s="104"/>
      <c r="AHI6" s="104"/>
      <c r="AHJ6" s="104"/>
      <c r="AHK6" s="104"/>
      <c r="AHL6" s="104"/>
      <c r="AHM6" s="104"/>
      <c r="AHN6" s="104"/>
      <c r="AHO6" s="104"/>
      <c r="AHP6" s="104"/>
      <c r="AHQ6" s="104"/>
      <c r="AHR6" s="104"/>
      <c r="AHS6" s="104"/>
      <c r="AHT6" s="104"/>
      <c r="AHU6" s="104"/>
      <c r="AHV6" s="104"/>
      <c r="AHW6" s="104"/>
      <c r="AHX6" s="104"/>
      <c r="AHY6" s="104"/>
      <c r="AHZ6" s="104"/>
      <c r="AIA6" s="104"/>
      <c r="AIB6" s="104"/>
      <c r="AIC6" s="104"/>
      <c r="AID6" s="104"/>
      <c r="AIE6" s="104"/>
      <c r="AIF6" s="104"/>
      <c r="AIG6" s="104"/>
      <c r="AIH6" s="104"/>
      <c r="AII6" s="104"/>
      <c r="AIJ6" s="104"/>
      <c r="AIK6" s="104"/>
      <c r="AIL6" s="104"/>
      <c r="AIM6" s="104"/>
      <c r="AIN6" s="104"/>
      <c r="AIO6" s="104"/>
      <c r="AIP6" s="104"/>
      <c r="AIQ6" s="104"/>
      <c r="AIR6" s="104"/>
      <c r="AIS6" s="104"/>
      <c r="AIT6" s="104"/>
      <c r="AIU6" s="104"/>
      <c r="AIV6" s="104"/>
      <c r="AIW6" s="104"/>
      <c r="AIX6" s="104"/>
      <c r="AIY6" s="104"/>
      <c r="AIZ6" s="104"/>
      <c r="AJA6" s="104"/>
      <c r="AJB6" s="104"/>
      <c r="AJC6" s="104"/>
      <c r="AJD6" s="104"/>
      <c r="AJE6" s="104"/>
      <c r="AJF6" s="104"/>
      <c r="AJG6" s="104"/>
      <c r="AJH6" s="104"/>
      <c r="AJI6" s="104"/>
      <c r="AJJ6" s="104"/>
      <c r="AJK6" s="104"/>
      <c r="AJL6" s="104"/>
      <c r="AJM6" s="104"/>
      <c r="AJN6" s="104"/>
      <c r="AJO6" s="104"/>
      <c r="AJP6" s="104"/>
      <c r="AJQ6" s="104"/>
      <c r="AJR6" s="104"/>
      <c r="AJS6" s="104"/>
      <c r="AJT6" s="104"/>
      <c r="AJU6" s="104"/>
      <c r="AJV6" s="104"/>
      <c r="AJW6" s="104"/>
      <c r="AJX6" s="104"/>
      <c r="AJY6" s="104"/>
      <c r="AJZ6" s="104"/>
      <c r="AKA6" s="104"/>
      <c r="AKB6" s="104"/>
      <c r="AKC6" s="104"/>
      <c r="AKD6" s="104"/>
      <c r="AKE6" s="104"/>
      <c r="AKF6" s="104"/>
      <c r="AKG6" s="104"/>
      <c r="AKH6" s="104"/>
      <c r="AKI6" s="104"/>
      <c r="AKJ6" s="104"/>
      <c r="AKK6" s="104"/>
      <c r="AKL6" s="104"/>
      <c r="AKM6" s="104"/>
      <c r="AKN6" s="104"/>
      <c r="AKO6" s="104"/>
      <c r="AKP6" s="104"/>
      <c r="AKQ6" s="104"/>
      <c r="AKR6" s="104"/>
      <c r="AKS6" s="104"/>
      <c r="AKT6" s="104"/>
      <c r="AKU6" s="104"/>
      <c r="AKV6" s="104"/>
      <c r="AKW6" s="104"/>
      <c r="AKX6" s="104"/>
      <c r="AKY6" s="104"/>
      <c r="AKZ6" s="104"/>
      <c r="ALA6" s="104"/>
      <c r="ALB6" s="104"/>
      <c r="ALC6" s="104"/>
      <c r="ALD6" s="104"/>
      <c r="ALE6" s="104"/>
      <c r="ALF6" s="104"/>
      <c r="ALG6" s="104"/>
      <c r="ALH6" s="104"/>
      <c r="ALI6" s="104"/>
      <c r="ALJ6" s="104"/>
      <c r="ALK6" s="104"/>
      <c r="ALL6" s="104"/>
      <c r="ALM6" s="104"/>
      <c r="ALN6" s="104"/>
      <c r="ALO6" s="104"/>
      <c r="ALP6" s="104"/>
      <c r="ALQ6" s="104"/>
      <c r="ALR6" s="104"/>
      <c r="ALS6" s="104"/>
      <c r="ALT6" s="104"/>
      <c r="ALU6" s="104"/>
      <c r="ALV6" s="104"/>
      <c r="ALW6" s="104"/>
      <c r="ALX6" s="104"/>
      <c r="ALY6" s="104"/>
      <c r="ALZ6" s="104"/>
      <c r="AMA6" s="104"/>
      <c r="AMB6" s="104"/>
      <c r="AMC6" s="104"/>
      <c r="AMD6" s="104"/>
      <c r="AME6" s="104"/>
      <c r="AMF6" s="104"/>
      <c r="AMG6" s="104"/>
      <c r="AMH6" s="104"/>
      <c r="AMI6" s="104"/>
      <c r="AMJ6" s="104"/>
      <c r="AMK6" s="104"/>
      <c r="AML6" s="104"/>
      <c r="AMM6" s="104"/>
      <c r="AMN6" s="104"/>
      <c r="AMO6" s="104"/>
      <c r="AMP6" s="104"/>
      <c r="AMQ6" s="104"/>
      <c r="AMR6" s="104"/>
      <c r="AMS6" s="104"/>
      <c r="AMT6" s="104"/>
      <c r="AMU6" s="104"/>
      <c r="AMV6" s="104"/>
      <c r="AMW6" s="104"/>
      <c r="AMX6" s="104"/>
      <c r="AMY6" s="104"/>
      <c r="AMZ6" s="104"/>
      <c r="ANA6" s="104"/>
      <c r="ANB6" s="104"/>
      <c r="ANC6" s="104"/>
      <c r="AND6" s="104"/>
      <c r="ANE6" s="104"/>
      <c r="ANF6" s="104"/>
      <c r="ANG6" s="104"/>
      <c r="ANH6" s="104"/>
      <c r="ANI6" s="104"/>
      <c r="ANJ6" s="104"/>
      <c r="ANK6" s="104"/>
      <c r="ANL6" s="104"/>
      <c r="ANM6" s="104"/>
      <c r="ANN6" s="104"/>
      <c r="ANO6" s="104"/>
      <c r="ANP6" s="104"/>
      <c r="ANQ6" s="104"/>
      <c r="ANR6" s="104"/>
      <c r="ANS6" s="104"/>
      <c r="ANT6" s="104"/>
      <c r="ANU6" s="104"/>
      <c r="ANV6" s="104"/>
      <c r="ANW6" s="104"/>
      <c r="ANX6" s="104"/>
      <c r="ANY6" s="104"/>
      <c r="ANZ6" s="104"/>
      <c r="AOA6" s="104"/>
      <c r="AOB6" s="104"/>
      <c r="AOC6" s="104"/>
      <c r="AOD6" s="104"/>
      <c r="AOE6" s="104"/>
      <c r="AOF6" s="104"/>
      <c r="AOG6" s="104"/>
      <c r="AOH6" s="104"/>
      <c r="AOI6" s="104"/>
      <c r="AOJ6" s="104"/>
      <c r="AOK6" s="104"/>
      <c r="AOL6" s="104"/>
      <c r="AOM6" s="104"/>
      <c r="AON6" s="104"/>
      <c r="AOO6" s="104"/>
      <c r="AOP6" s="104"/>
      <c r="AOQ6" s="104"/>
      <c r="AOR6" s="104"/>
      <c r="AOS6" s="104"/>
      <c r="AOT6" s="104"/>
      <c r="AOU6" s="104"/>
      <c r="AOV6" s="104"/>
      <c r="AOW6" s="104"/>
      <c r="AOX6" s="104"/>
      <c r="AOY6" s="104"/>
      <c r="AOZ6" s="104"/>
      <c r="APA6" s="104"/>
      <c r="APB6" s="104"/>
      <c r="APC6" s="104"/>
      <c r="APD6" s="104"/>
      <c r="APE6" s="104"/>
      <c r="APF6" s="104"/>
      <c r="APG6" s="104"/>
      <c r="APH6" s="104"/>
      <c r="API6" s="104"/>
      <c r="APJ6" s="104"/>
      <c r="APK6" s="104"/>
      <c r="APL6" s="104"/>
      <c r="APM6" s="104"/>
      <c r="APN6" s="104"/>
      <c r="APO6" s="104"/>
      <c r="APP6" s="104"/>
      <c r="APQ6" s="104"/>
      <c r="APR6" s="104"/>
      <c r="APS6" s="104"/>
      <c r="APT6" s="104"/>
      <c r="APU6" s="104"/>
      <c r="APV6" s="104"/>
      <c r="APW6" s="104"/>
      <c r="APX6" s="104"/>
      <c r="APY6" s="104"/>
      <c r="APZ6" s="104"/>
      <c r="AQA6" s="104"/>
      <c r="AQB6" s="104"/>
      <c r="AQC6" s="104"/>
      <c r="AQD6" s="104"/>
      <c r="AQE6" s="104"/>
      <c r="AQF6" s="104"/>
      <c r="AQG6" s="104"/>
      <c r="AQH6" s="104"/>
      <c r="AQI6" s="104"/>
      <c r="AQJ6" s="104"/>
      <c r="AQK6" s="104"/>
      <c r="AQL6" s="104"/>
      <c r="AQM6" s="104"/>
      <c r="AQN6" s="104"/>
      <c r="AQO6" s="104"/>
      <c r="AQP6" s="104"/>
      <c r="AQQ6" s="104"/>
      <c r="AQR6" s="104"/>
      <c r="AQS6" s="104"/>
      <c r="AQT6" s="104"/>
      <c r="AQU6" s="104"/>
      <c r="AQV6" s="104"/>
      <c r="AQW6" s="104"/>
      <c r="AQX6" s="104"/>
      <c r="AQY6" s="104"/>
      <c r="AQZ6" s="104"/>
      <c r="ARA6" s="104"/>
      <c r="ARB6" s="104"/>
      <c r="ARC6" s="104"/>
      <c r="ARD6" s="104"/>
      <c r="ARE6" s="104"/>
      <c r="ARF6" s="104"/>
      <c r="ARG6" s="104"/>
      <c r="ARH6" s="104"/>
      <c r="ARI6" s="104"/>
      <c r="ARJ6" s="104"/>
      <c r="ARK6" s="104"/>
      <c r="ARL6" s="104"/>
      <c r="ARM6" s="104"/>
      <c r="ARN6" s="104"/>
      <c r="ARO6" s="104"/>
      <c r="ARP6" s="104"/>
      <c r="ARQ6" s="104"/>
      <c r="ARR6" s="104"/>
      <c r="ARS6" s="104"/>
      <c r="ART6" s="104"/>
      <c r="ARU6" s="104"/>
      <c r="ARV6" s="104"/>
      <c r="ARW6" s="104"/>
      <c r="ARX6" s="104"/>
      <c r="ARY6" s="104"/>
      <c r="ARZ6" s="104"/>
      <c r="ASA6" s="104"/>
      <c r="ASB6" s="104"/>
      <c r="ASC6" s="104"/>
      <c r="ASD6" s="104"/>
      <c r="ASE6" s="104"/>
      <c r="ASF6" s="104"/>
      <c r="ASG6" s="104"/>
      <c r="ASH6" s="104"/>
      <c r="ASI6" s="104"/>
      <c r="ASJ6" s="104"/>
      <c r="ASK6" s="104"/>
      <c r="ASL6" s="104"/>
      <c r="ASM6" s="104"/>
      <c r="ASN6" s="104"/>
      <c r="ASO6" s="104"/>
      <c r="ASP6" s="104"/>
      <c r="ASQ6" s="104"/>
      <c r="ASR6" s="104"/>
      <c r="ASS6" s="104"/>
      <c r="AST6" s="104"/>
      <c r="ASU6" s="104"/>
      <c r="ASV6" s="104"/>
      <c r="ASW6" s="104"/>
      <c r="ASX6" s="104"/>
      <c r="ASY6" s="104"/>
      <c r="ASZ6" s="104"/>
      <c r="ATA6" s="104"/>
      <c r="ATB6" s="104"/>
      <c r="ATC6" s="104"/>
      <c r="ATD6" s="104"/>
      <c r="ATE6" s="104"/>
      <c r="ATF6" s="104"/>
      <c r="ATG6" s="104"/>
      <c r="ATH6" s="104"/>
      <c r="ATI6" s="104"/>
      <c r="ATJ6" s="104"/>
      <c r="ATK6" s="104"/>
      <c r="ATL6" s="104"/>
      <c r="ATM6" s="104"/>
      <c r="ATN6" s="104"/>
      <c r="ATO6" s="104"/>
      <c r="ATP6" s="104"/>
      <c r="ATQ6" s="104"/>
      <c r="ATR6" s="104"/>
      <c r="ATS6" s="104"/>
      <c r="ATT6" s="104"/>
      <c r="ATU6" s="104"/>
      <c r="ATV6" s="104"/>
      <c r="ATW6" s="104"/>
      <c r="ATX6" s="104"/>
      <c r="ATY6" s="104"/>
      <c r="ATZ6" s="104"/>
      <c r="AUA6" s="104"/>
      <c r="AUB6" s="104"/>
      <c r="AUC6" s="104"/>
      <c r="AUD6" s="104"/>
      <c r="AUE6" s="104"/>
      <c r="AUF6" s="104"/>
      <c r="AUG6" s="104"/>
      <c r="AUH6" s="104"/>
      <c r="AUI6" s="104"/>
      <c r="AUJ6" s="104"/>
      <c r="AUK6" s="104"/>
      <c r="AUL6" s="104"/>
      <c r="AUM6" s="104"/>
      <c r="AUN6" s="104"/>
      <c r="AUO6" s="104"/>
      <c r="AUP6" s="104"/>
      <c r="AUQ6" s="104"/>
      <c r="AUR6" s="104"/>
      <c r="AUS6" s="104"/>
      <c r="AUT6" s="104"/>
      <c r="AUU6" s="104"/>
      <c r="AUV6" s="104"/>
      <c r="AUW6" s="104"/>
      <c r="AUX6" s="104"/>
      <c r="AUY6" s="104"/>
      <c r="AUZ6" s="104"/>
      <c r="AVA6" s="104"/>
      <c r="AVB6" s="104"/>
      <c r="AVC6" s="104"/>
      <c r="AVD6" s="104"/>
      <c r="AVE6" s="104"/>
      <c r="AVF6" s="104"/>
      <c r="AVG6" s="104"/>
      <c r="AVH6" s="104"/>
      <c r="AVI6" s="104"/>
      <c r="AVJ6" s="104"/>
      <c r="AVK6" s="104"/>
      <c r="AVL6" s="104"/>
      <c r="AVM6" s="104"/>
      <c r="AVN6" s="104"/>
      <c r="AVO6" s="104"/>
      <c r="AVP6" s="104"/>
      <c r="AVQ6" s="104"/>
      <c r="AVR6" s="104"/>
      <c r="AVS6" s="104"/>
      <c r="AVT6" s="104"/>
      <c r="AVU6" s="104"/>
      <c r="AVV6" s="104"/>
      <c r="AVW6" s="104"/>
      <c r="AVX6" s="104"/>
      <c r="AVY6" s="104"/>
      <c r="AVZ6" s="104"/>
      <c r="AWA6" s="104"/>
      <c r="AWB6" s="104"/>
      <c r="AWC6" s="104"/>
      <c r="AWD6" s="104"/>
      <c r="AWE6" s="104"/>
      <c r="AWF6" s="104"/>
      <c r="AWG6" s="104"/>
      <c r="AWH6" s="104"/>
      <c r="AWI6" s="104"/>
      <c r="AWJ6" s="104"/>
      <c r="AWK6" s="104"/>
      <c r="AWL6" s="104"/>
      <c r="AWM6" s="104"/>
      <c r="AWN6" s="104"/>
      <c r="AWO6" s="104"/>
      <c r="AWP6" s="104"/>
      <c r="AWQ6" s="104"/>
      <c r="AWR6" s="104"/>
      <c r="AWS6" s="104"/>
      <c r="AWT6" s="104"/>
      <c r="AWU6" s="104"/>
      <c r="AWV6" s="104"/>
      <c r="AWW6" s="104"/>
      <c r="AWX6" s="104"/>
      <c r="AWY6" s="104"/>
      <c r="AWZ6" s="104"/>
      <c r="AXA6" s="104"/>
      <c r="AXB6" s="104"/>
      <c r="AXC6" s="104"/>
      <c r="AXD6" s="104"/>
      <c r="AXE6" s="104"/>
      <c r="AXF6" s="104"/>
      <c r="AXG6" s="104"/>
      <c r="AXH6" s="104"/>
      <c r="AXI6" s="104"/>
      <c r="AXJ6" s="104"/>
      <c r="AXK6" s="104"/>
      <c r="AXL6" s="104"/>
      <c r="AXM6" s="104"/>
      <c r="AXN6" s="104"/>
      <c r="AXO6" s="104"/>
      <c r="AXP6" s="104"/>
      <c r="AXQ6" s="104"/>
      <c r="AXR6" s="104"/>
      <c r="AXS6" s="104"/>
      <c r="AXT6" s="104"/>
      <c r="AXU6" s="104"/>
      <c r="AXV6" s="104"/>
      <c r="AXW6" s="104"/>
      <c r="AXX6" s="104"/>
      <c r="AXY6" s="104"/>
      <c r="AXZ6" s="104"/>
      <c r="AYA6" s="104"/>
      <c r="AYB6" s="104"/>
      <c r="AYC6" s="104"/>
      <c r="AYD6" s="104"/>
      <c r="AYE6" s="104"/>
      <c r="AYF6" s="104"/>
      <c r="AYG6" s="104"/>
      <c r="AYH6" s="104"/>
      <c r="AYI6" s="104"/>
      <c r="AYJ6" s="104"/>
      <c r="AYK6" s="104"/>
      <c r="AYL6" s="104"/>
      <c r="AYM6" s="104"/>
      <c r="AYN6" s="104"/>
      <c r="AYO6" s="104"/>
      <c r="AYP6" s="104"/>
      <c r="AYQ6" s="104"/>
      <c r="AYR6" s="104"/>
      <c r="AYS6" s="104"/>
      <c r="AYT6" s="104"/>
      <c r="AYU6" s="104"/>
      <c r="AYV6" s="104"/>
      <c r="AYW6" s="104"/>
      <c r="AYX6" s="104"/>
      <c r="AYY6" s="104"/>
      <c r="AYZ6" s="104"/>
      <c r="AZA6" s="104"/>
      <c r="AZB6" s="104"/>
      <c r="AZC6" s="104"/>
      <c r="AZD6" s="104"/>
      <c r="AZE6" s="104"/>
      <c r="AZF6" s="104"/>
      <c r="AZG6" s="104"/>
      <c r="AZH6" s="104"/>
      <c r="AZI6" s="104"/>
      <c r="AZJ6" s="104"/>
      <c r="AZK6" s="104"/>
      <c r="AZL6" s="104"/>
      <c r="AZM6" s="104"/>
      <c r="AZN6" s="104"/>
      <c r="AZO6" s="104"/>
      <c r="AZP6" s="104"/>
      <c r="AZQ6" s="104"/>
      <c r="AZR6" s="104"/>
      <c r="AZS6" s="104"/>
      <c r="AZT6" s="104"/>
      <c r="AZU6" s="104"/>
      <c r="AZV6" s="104"/>
      <c r="AZW6" s="104"/>
      <c r="AZX6" s="104"/>
      <c r="AZY6" s="104"/>
      <c r="AZZ6" s="104"/>
      <c r="BAA6" s="104"/>
      <c r="BAB6" s="104"/>
      <c r="BAC6" s="104"/>
      <c r="BAD6" s="104"/>
      <c r="BAE6" s="104"/>
      <c r="BAF6" s="104"/>
      <c r="BAG6" s="104"/>
      <c r="BAH6" s="104"/>
      <c r="BAI6" s="104"/>
      <c r="BAJ6" s="104"/>
      <c r="BAK6" s="104"/>
      <c r="BAL6" s="104"/>
      <c r="BAM6" s="104"/>
      <c r="BAN6" s="104"/>
      <c r="BAO6" s="104"/>
      <c r="BAP6" s="104"/>
      <c r="BAQ6" s="104"/>
      <c r="BAR6" s="104"/>
      <c r="BAS6" s="104"/>
      <c r="BAT6" s="104"/>
      <c r="BAU6" s="104"/>
      <c r="BAV6" s="104"/>
      <c r="BAW6" s="104"/>
      <c r="BAX6" s="104"/>
      <c r="BAY6" s="104"/>
      <c r="BAZ6" s="104"/>
      <c r="BBA6" s="104"/>
      <c r="BBB6" s="104"/>
      <c r="BBC6" s="104"/>
      <c r="BBD6" s="104"/>
      <c r="BBE6" s="104"/>
      <c r="BBF6" s="104"/>
      <c r="BBG6" s="104"/>
      <c r="BBH6" s="104"/>
      <c r="BBI6" s="104"/>
      <c r="BBJ6" s="104"/>
      <c r="BBK6" s="104"/>
      <c r="BBL6" s="104"/>
      <c r="BBM6" s="104"/>
      <c r="BBN6" s="104"/>
      <c r="BBO6" s="104"/>
      <c r="BBP6" s="104"/>
      <c r="BBQ6" s="104"/>
      <c r="BBR6" s="104"/>
      <c r="BBS6" s="104"/>
      <c r="BBT6" s="104"/>
      <c r="BBU6" s="104"/>
      <c r="BBV6" s="104"/>
      <c r="BBW6" s="104"/>
      <c r="BBX6" s="104"/>
      <c r="BBY6" s="104"/>
      <c r="BBZ6" s="104"/>
      <c r="BCA6" s="104"/>
      <c r="BCB6" s="104"/>
      <c r="BCC6" s="104"/>
      <c r="BCD6" s="104"/>
      <c r="BCE6" s="104"/>
      <c r="BCF6" s="104"/>
      <c r="BCG6" s="104"/>
      <c r="BCH6" s="104"/>
      <c r="BCI6" s="104"/>
      <c r="BCJ6" s="104"/>
      <c r="BCK6" s="104"/>
      <c r="BCL6" s="104"/>
      <c r="BCM6" s="104"/>
      <c r="BCN6" s="104"/>
      <c r="BCO6" s="104"/>
      <c r="BCP6" s="104"/>
      <c r="BCQ6" s="104"/>
      <c r="BCR6" s="104"/>
      <c r="BCS6" s="104"/>
      <c r="BCT6" s="104"/>
      <c r="BCU6" s="104"/>
      <c r="BCV6" s="104"/>
      <c r="BCW6" s="104"/>
      <c r="BCX6" s="104"/>
      <c r="BCY6" s="104"/>
      <c r="BCZ6" s="104"/>
      <c r="BDA6" s="104"/>
      <c r="BDB6" s="104"/>
      <c r="BDC6" s="104"/>
      <c r="BDD6" s="104"/>
      <c r="BDE6" s="104"/>
      <c r="BDF6" s="104"/>
      <c r="BDG6" s="104"/>
      <c r="BDH6" s="104"/>
      <c r="BDI6" s="104"/>
      <c r="BDJ6" s="104"/>
      <c r="BDK6" s="104"/>
      <c r="BDL6" s="104"/>
      <c r="BDM6" s="104"/>
      <c r="BDN6" s="104"/>
      <c r="BDO6" s="104"/>
      <c r="BDP6" s="104"/>
      <c r="BDQ6" s="104"/>
      <c r="BDR6" s="104"/>
      <c r="BDS6" s="104"/>
      <c r="BDT6" s="104"/>
      <c r="BDU6" s="104"/>
      <c r="BDV6" s="104"/>
      <c r="BDW6" s="104"/>
      <c r="BDX6" s="104"/>
      <c r="BDY6" s="104"/>
      <c r="BDZ6" s="104"/>
      <c r="BEA6" s="104"/>
      <c r="BEB6" s="104"/>
      <c r="BEC6" s="104"/>
      <c r="BED6" s="104"/>
      <c r="BEE6" s="104"/>
      <c r="BEF6" s="104"/>
      <c r="BEG6" s="104"/>
      <c r="BEH6" s="104"/>
      <c r="BEI6" s="104"/>
      <c r="BEJ6" s="104"/>
      <c r="BEK6" s="104"/>
      <c r="BEL6" s="104"/>
      <c r="BEM6" s="104"/>
      <c r="BEN6" s="104"/>
      <c r="BEO6" s="104"/>
      <c r="BEP6" s="104"/>
      <c r="BEQ6" s="104"/>
      <c r="BER6" s="104"/>
      <c r="BES6" s="104"/>
      <c r="BET6" s="104"/>
      <c r="BEU6" s="104"/>
      <c r="BEV6" s="104"/>
      <c r="BEW6" s="104"/>
      <c r="BEX6" s="104"/>
      <c r="BEY6" s="104"/>
      <c r="BEZ6" s="104"/>
      <c r="BFA6" s="104"/>
      <c r="BFB6" s="104"/>
      <c r="BFC6" s="104"/>
      <c r="BFD6" s="104"/>
      <c r="BFE6" s="104"/>
      <c r="BFF6" s="104"/>
      <c r="BFG6" s="104"/>
      <c r="BFH6" s="104"/>
      <c r="BFI6" s="104"/>
      <c r="BFJ6" s="104"/>
      <c r="BFK6" s="104"/>
      <c r="BFL6" s="104"/>
      <c r="BFM6" s="104"/>
      <c r="BFN6" s="104"/>
      <c r="BFO6" s="104"/>
      <c r="BFP6" s="104"/>
      <c r="BFQ6" s="104"/>
      <c r="BFR6" s="104"/>
      <c r="BFS6" s="104"/>
      <c r="BFT6" s="104"/>
      <c r="BFU6" s="104"/>
      <c r="BFV6" s="104"/>
      <c r="BFW6" s="104"/>
      <c r="BFX6" s="104"/>
      <c r="BFY6" s="104"/>
      <c r="BFZ6" s="104"/>
      <c r="BGA6" s="104"/>
      <c r="BGB6" s="104"/>
      <c r="BGC6" s="104"/>
      <c r="BGD6" s="104"/>
      <c r="BGE6" s="104"/>
      <c r="BGF6" s="104"/>
      <c r="BGG6" s="104"/>
      <c r="BGH6" s="104"/>
      <c r="BGI6" s="104"/>
      <c r="BGJ6" s="104"/>
      <c r="BGK6" s="104"/>
      <c r="BGL6" s="104"/>
      <c r="BGM6" s="104"/>
      <c r="BGN6" s="104"/>
      <c r="BGO6" s="104"/>
      <c r="BGP6" s="104"/>
      <c r="BGQ6" s="104"/>
      <c r="BGR6" s="104"/>
      <c r="BGS6" s="104"/>
      <c r="BGT6" s="104"/>
      <c r="BGU6" s="104"/>
      <c r="BGV6" s="104"/>
      <c r="BGW6" s="104"/>
      <c r="BGX6" s="104"/>
      <c r="BGY6" s="104"/>
      <c r="BGZ6" s="104"/>
      <c r="BHA6" s="104"/>
      <c r="BHB6" s="104"/>
      <c r="BHC6" s="104"/>
      <c r="BHD6" s="104"/>
      <c r="BHE6" s="104"/>
      <c r="BHF6" s="104"/>
      <c r="BHG6" s="104"/>
      <c r="BHH6" s="104"/>
      <c r="BHI6" s="104"/>
      <c r="BHJ6" s="104"/>
      <c r="BHK6" s="104"/>
      <c r="BHL6" s="104"/>
      <c r="BHM6" s="104"/>
      <c r="BHN6" s="104"/>
      <c r="BHO6" s="104"/>
      <c r="BHP6" s="104"/>
      <c r="BHQ6" s="104"/>
      <c r="BHR6" s="104"/>
      <c r="BHS6" s="104"/>
      <c r="BHT6" s="104"/>
      <c r="BHU6" s="104"/>
      <c r="BHV6" s="104"/>
      <c r="BHW6" s="104"/>
      <c r="BHX6" s="104"/>
      <c r="BHY6" s="104"/>
      <c r="BHZ6" s="104"/>
      <c r="BIA6" s="104"/>
      <c r="BIB6" s="104"/>
      <c r="BIC6" s="104"/>
      <c r="BID6" s="104"/>
      <c r="BIE6" s="104"/>
      <c r="BIF6" s="104"/>
      <c r="BIG6" s="104"/>
      <c r="BIH6" s="104"/>
      <c r="BII6" s="104"/>
      <c r="BIJ6" s="104"/>
      <c r="BIK6" s="104"/>
      <c r="BIL6" s="104"/>
      <c r="BIM6" s="104"/>
      <c r="BIN6" s="104"/>
      <c r="BIO6" s="104"/>
      <c r="BIP6" s="104"/>
      <c r="BIQ6" s="104"/>
      <c r="BIR6" s="104"/>
      <c r="BIS6" s="104"/>
      <c r="BIT6" s="104"/>
      <c r="BIU6" s="104"/>
      <c r="BIV6" s="104"/>
      <c r="BIW6" s="104"/>
      <c r="BIX6" s="104"/>
      <c r="BIY6" s="104"/>
      <c r="BIZ6" s="104"/>
      <c r="BJA6" s="104"/>
      <c r="BJB6" s="104"/>
      <c r="BJC6" s="104"/>
      <c r="BJD6" s="104"/>
      <c r="BJE6" s="104"/>
      <c r="BJF6" s="104"/>
      <c r="BJG6" s="104"/>
      <c r="BJH6" s="104"/>
      <c r="BJI6" s="104"/>
      <c r="BJJ6" s="104"/>
      <c r="BJK6" s="104"/>
      <c r="BJL6" s="104"/>
      <c r="BJM6" s="104"/>
      <c r="BJN6" s="104"/>
      <c r="BJO6" s="104"/>
      <c r="BJP6" s="104"/>
      <c r="BJQ6" s="104"/>
      <c r="BJR6" s="104"/>
      <c r="BJS6" s="104"/>
      <c r="BJT6" s="104"/>
      <c r="BJU6" s="104"/>
      <c r="BJV6" s="104"/>
      <c r="BJW6" s="104"/>
      <c r="BJX6" s="104"/>
      <c r="BJY6" s="104"/>
      <c r="BJZ6" s="104"/>
      <c r="BKA6" s="104"/>
      <c r="BKB6" s="104"/>
      <c r="BKC6" s="104"/>
      <c r="BKD6" s="104"/>
      <c r="BKE6" s="104"/>
      <c r="BKF6" s="104"/>
      <c r="BKG6" s="104"/>
      <c r="BKH6" s="104"/>
      <c r="BKI6" s="104"/>
      <c r="BKJ6" s="104"/>
      <c r="BKK6" s="104"/>
      <c r="BKL6" s="104"/>
      <c r="BKM6" s="104"/>
      <c r="BKN6" s="104"/>
      <c r="BKO6" s="104"/>
      <c r="BKP6" s="104"/>
      <c r="BKQ6" s="104"/>
      <c r="BKR6" s="104"/>
      <c r="BKS6" s="104"/>
      <c r="BKT6" s="104"/>
      <c r="BKU6" s="104"/>
      <c r="BKV6" s="104"/>
      <c r="BKW6" s="104"/>
      <c r="BKX6" s="104"/>
      <c r="BKY6" s="104"/>
      <c r="BKZ6" s="104"/>
      <c r="BLA6" s="104"/>
      <c r="BLB6" s="104"/>
      <c r="BLC6" s="104"/>
      <c r="BLD6" s="104"/>
      <c r="BLE6" s="104"/>
      <c r="BLF6" s="104"/>
      <c r="BLG6" s="104"/>
      <c r="BLH6" s="104"/>
      <c r="BLI6" s="104"/>
      <c r="BLJ6" s="104"/>
      <c r="BLK6" s="104"/>
      <c r="BLL6" s="104"/>
      <c r="BLM6" s="104"/>
      <c r="BLN6" s="104"/>
      <c r="BLO6" s="104"/>
      <c r="BLP6" s="104"/>
      <c r="BLQ6" s="104"/>
      <c r="BLR6" s="104"/>
      <c r="BLS6" s="104"/>
      <c r="BLT6" s="104"/>
      <c r="BLU6" s="104"/>
      <c r="BLV6" s="104"/>
      <c r="BLW6" s="104"/>
      <c r="BLX6" s="104"/>
      <c r="BLY6" s="104"/>
      <c r="BLZ6" s="104"/>
      <c r="BMA6" s="104"/>
      <c r="BMB6" s="104"/>
      <c r="BMC6" s="104"/>
      <c r="BMD6" s="104"/>
      <c r="BME6" s="104"/>
      <c r="BMF6" s="104"/>
      <c r="BMG6" s="104"/>
      <c r="BMH6" s="104"/>
      <c r="BMI6" s="104"/>
      <c r="BMJ6" s="104"/>
      <c r="BMK6" s="104"/>
      <c r="BML6" s="104"/>
      <c r="BMM6" s="104"/>
      <c r="BMN6" s="104"/>
      <c r="BMO6" s="104"/>
      <c r="BMP6" s="104"/>
      <c r="BMQ6" s="104"/>
      <c r="BMR6" s="104"/>
      <c r="BMS6" s="104"/>
      <c r="BMT6" s="104"/>
      <c r="BMU6" s="104"/>
      <c r="BMV6" s="104"/>
      <c r="BMW6" s="104"/>
      <c r="BMX6" s="104"/>
      <c r="BMY6" s="104"/>
      <c r="BMZ6" s="104"/>
      <c r="BNA6" s="104"/>
      <c r="BNB6" s="104"/>
      <c r="BNC6" s="104"/>
      <c r="BND6" s="104"/>
      <c r="BNE6" s="104"/>
      <c r="BNF6" s="104"/>
      <c r="BNG6" s="104"/>
      <c r="BNH6" s="104"/>
      <c r="BNI6" s="104"/>
      <c r="BNJ6" s="104"/>
      <c r="BNK6" s="104"/>
      <c r="BNL6" s="104"/>
      <c r="BNM6" s="104"/>
      <c r="BNN6" s="104"/>
      <c r="BNO6" s="104"/>
      <c r="BNP6" s="104"/>
      <c r="BNQ6" s="104"/>
      <c r="BNR6" s="104"/>
      <c r="BNS6" s="104"/>
      <c r="BNT6" s="104"/>
      <c r="BNU6" s="104"/>
      <c r="BNV6" s="104"/>
      <c r="BNW6" s="104"/>
      <c r="BNX6" s="104"/>
      <c r="BNY6" s="104"/>
      <c r="BNZ6" s="104"/>
      <c r="BOA6" s="104"/>
      <c r="BOB6" s="104"/>
      <c r="BOC6" s="104"/>
      <c r="BOD6" s="104"/>
      <c r="BOE6" s="104"/>
      <c r="BOF6" s="104"/>
      <c r="BOG6" s="104"/>
      <c r="BOH6" s="104"/>
      <c r="BOI6" s="104"/>
      <c r="BOJ6" s="104"/>
      <c r="BOK6" s="104"/>
      <c r="BOL6" s="104"/>
      <c r="BOM6" s="104"/>
      <c r="BON6" s="104"/>
      <c r="BOO6" s="104"/>
      <c r="BOP6" s="104"/>
      <c r="BOQ6" s="104"/>
      <c r="BOR6" s="104"/>
      <c r="BOS6" s="104"/>
      <c r="BOT6" s="104"/>
      <c r="BOU6" s="104"/>
      <c r="BOV6" s="104"/>
      <c r="BOW6" s="104"/>
      <c r="BOX6" s="104"/>
      <c r="BOY6" s="104"/>
      <c r="BOZ6" s="104"/>
      <c r="BPA6" s="104"/>
      <c r="BPB6" s="104"/>
      <c r="BPC6" s="104"/>
      <c r="BPD6" s="104"/>
      <c r="BPE6" s="104"/>
      <c r="BPF6" s="104"/>
      <c r="BPG6" s="104"/>
      <c r="BPH6" s="104"/>
      <c r="BPI6" s="104"/>
      <c r="BPJ6" s="104"/>
      <c r="BPK6" s="104"/>
      <c r="BPL6" s="104"/>
      <c r="BPM6" s="104"/>
      <c r="BPN6" s="104"/>
      <c r="BPO6" s="104"/>
      <c r="BPP6" s="104"/>
      <c r="BPQ6" s="104"/>
      <c r="BPR6" s="104"/>
      <c r="BPS6" s="104"/>
      <c r="BPT6" s="104"/>
      <c r="BPU6" s="104"/>
      <c r="BPV6" s="104"/>
      <c r="BPW6" s="104"/>
      <c r="BPX6" s="104"/>
      <c r="BPY6" s="104"/>
      <c r="BPZ6" s="104"/>
      <c r="BQA6" s="104"/>
      <c r="BQB6" s="104"/>
      <c r="BQC6" s="104"/>
      <c r="BQD6" s="104"/>
      <c r="BQE6" s="104"/>
      <c r="BQF6" s="104"/>
      <c r="BQG6" s="104"/>
      <c r="BQH6" s="104"/>
      <c r="BQI6" s="104"/>
      <c r="BQJ6" s="104"/>
      <c r="BQK6" s="104"/>
      <c r="BQL6" s="104"/>
      <c r="BQM6" s="104"/>
      <c r="BQN6" s="104"/>
      <c r="BQO6" s="104"/>
      <c r="BQP6" s="104"/>
      <c r="BQQ6" s="104"/>
      <c r="BQR6" s="104"/>
      <c r="BQS6" s="104"/>
      <c r="BQT6" s="104"/>
      <c r="BQU6" s="104"/>
      <c r="BQV6" s="104"/>
      <c r="BQW6" s="104"/>
      <c r="BQX6" s="104"/>
      <c r="BQY6" s="104"/>
      <c r="BQZ6" s="104"/>
      <c r="BRA6" s="104"/>
      <c r="BRB6" s="104"/>
      <c r="BRC6" s="104"/>
      <c r="BRD6" s="104"/>
      <c r="BRE6" s="104"/>
      <c r="BRF6" s="104"/>
      <c r="BRG6" s="104"/>
      <c r="BRH6" s="104"/>
      <c r="BRI6" s="104"/>
      <c r="BRJ6" s="104"/>
      <c r="BRK6" s="104"/>
      <c r="BRL6" s="104"/>
      <c r="BRM6" s="104"/>
      <c r="BRN6" s="104"/>
      <c r="BRO6" s="104"/>
      <c r="BRP6" s="104"/>
      <c r="BRQ6" s="104"/>
      <c r="BRR6" s="104"/>
      <c r="BRS6" s="104"/>
      <c r="BRT6" s="104"/>
      <c r="BRU6" s="104"/>
      <c r="BRV6" s="104"/>
      <c r="BRW6" s="104"/>
      <c r="BRX6" s="104"/>
      <c r="BRY6" s="104"/>
      <c r="BRZ6" s="104"/>
      <c r="BSA6" s="104"/>
      <c r="BSB6" s="104"/>
      <c r="BSC6" s="104"/>
      <c r="BSD6" s="104"/>
      <c r="BSE6" s="104"/>
      <c r="BSF6" s="104"/>
      <c r="BSG6" s="104"/>
      <c r="BSH6" s="104"/>
      <c r="BSI6" s="104"/>
      <c r="BSJ6" s="104"/>
      <c r="BSK6" s="104"/>
      <c r="BSL6" s="104"/>
      <c r="BSM6" s="104"/>
      <c r="BSN6" s="104"/>
      <c r="BSO6" s="104"/>
      <c r="BSP6" s="104"/>
      <c r="BSQ6" s="104"/>
      <c r="BSR6" s="104"/>
      <c r="BSS6" s="104"/>
      <c r="BST6" s="104"/>
      <c r="BSU6" s="104"/>
      <c r="BSV6" s="104"/>
      <c r="BSW6" s="104"/>
      <c r="BSX6" s="104"/>
      <c r="BSY6" s="104"/>
      <c r="BSZ6" s="104"/>
      <c r="BTA6" s="104"/>
      <c r="BTB6" s="104"/>
      <c r="BTC6" s="104"/>
      <c r="BTD6" s="104"/>
      <c r="BTE6" s="104"/>
      <c r="BTF6" s="104"/>
      <c r="BTG6" s="104"/>
      <c r="BTH6" s="104"/>
      <c r="BTI6" s="104"/>
      <c r="BTJ6" s="104"/>
      <c r="BTK6" s="104"/>
      <c r="BTL6" s="104"/>
      <c r="BTM6" s="104"/>
      <c r="BTN6" s="104"/>
      <c r="BTO6" s="104"/>
      <c r="BTP6" s="104"/>
      <c r="BTQ6" s="104"/>
      <c r="BTR6" s="104"/>
      <c r="BTS6" s="104"/>
      <c r="BTT6" s="104"/>
      <c r="BTU6" s="104"/>
      <c r="BTV6" s="104"/>
      <c r="BTW6" s="104"/>
      <c r="BTX6" s="104"/>
      <c r="BTY6" s="104"/>
      <c r="BTZ6" s="104"/>
      <c r="BUA6" s="104"/>
      <c r="BUB6" s="104"/>
      <c r="BUC6" s="104"/>
      <c r="BUD6" s="104"/>
      <c r="BUE6" s="104"/>
      <c r="BUF6" s="104"/>
      <c r="BUG6" s="104"/>
      <c r="BUH6" s="104"/>
      <c r="BUI6" s="104"/>
      <c r="BUJ6" s="104"/>
      <c r="BUK6" s="104"/>
      <c r="BUL6" s="104"/>
      <c r="BUM6" s="104"/>
      <c r="BUN6" s="104"/>
      <c r="BUO6" s="104"/>
      <c r="BUP6" s="104"/>
      <c r="BUQ6" s="104"/>
      <c r="BUR6" s="104"/>
      <c r="BUS6" s="104"/>
      <c r="BUT6" s="104"/>
      <c r="BUU6" s="104"/>
      <c r="BUV6" s="104"/>
      <c r="BUW6" s="104"/>
      <c r="BUX6" s="104"/>
      <c r="BUY6" s="104"/>
      <c r="BUZ6" s="104"/>
      <c r="BVA6" s="104"/>
      <c r="BVB6" s="104"/>
      <c r="BVC6" s="104"/>
      <c r="BVD6" s="104"/>
      <c r="BVE6" s="104"/>
      <c r="BVF6" s="104"/>
      <c r="BVG6" s="104"/>
      <c r="BVH6" s="104"/>
      <c r="BVI6" s="104"/>
      <c r="BVJ6" s="104"/>
      <c r="BVK6" s="104"/>
      <c r="BVL6" s="104"/>
      <c r="BVM6" s="104"/>
      <c r="BVN6" s="104"/>
      <c r="BVO6" s="104"/>
      <c r="BVP6" s="104"/>
      <c r="BVQ6" s="104"/>
      <c r="BVR6" s="104"/>
      <c r="BVS6" s="104"/>
      <c r="BVT6" s="104"/>
      <c r="BVU6" s="104"/>
      <c r="BVV6" s="104"/>
      <c r="BVW6" s="104"/>
      <c r="BVX6" s="104"/>
      <c r="BVY6" s="104"/>
      <c r="BVZ6" s="104"/>
      <c r="BWA6" s="104"/>
      <c r="BWB6" s="104"/>
      <c r="BWC6" s="104"/>
      <c r="BWD6" s="104"/>
      <c r="BWE6" s="104"/>
      <c r="BWF6" s="104"/>
      <c r="BWG6" s="104"/>
      <c r="BWH6" s="104"/>
      <c r="BWI6" s="104"/>
      <c r="BWJ6" s="104"/>
      <c r="BWK6" s="104"/>
      <c r="BWL6" s="104"/>
      <c r="BWM6" s="104"/>
      <c r="BWN6" s="104"/>
      <c r="BWO6" s="104"/>
      <c r="BWP6" s="104"/>
      <c r="BWQ6" s="104"/>
      <c r="BWR6" s="104"/>
      <c r="BWS6" s="104"/>
      <c r="BWT6" s="104"/>
      <c r="BWU6" s="104"/>
      <c r="BWV6" s="104"/>
      <c r="BWW6" s="104"/>
      <c r="BWX6" s="104"/>
      <c r="BWY6" s="104"/>
      <c r="BWZ6" s="104"/>
      <c r="BXA6" s="104"/>
      <c r="BXB6" s="104"/>
      <c r="BXC6" s="104"/>
      <c r="BXD6" s="104"/>
      <c r="BXE6" s="104"/>
      <c r="BXF6" s="104"/>
      <c r="BXG6" s="104"/>
      <c r="BXH6" s="104"/>
      <c r="BXI6" s="104"/>
      <c r="BXJ6" s="104"/>
      <c r="BXK6" s="104"/>
      <c r="BXL6" s="104"/>
      <c r="BXM6" s="104"/>
      <c r="BXN6" s="104"/>
      <c r="BXO6" s="104"/>
      <c r="BXP6" s="104"/>
      <c r="BXQ6" s="104"/>
      <c r="BXR6" s="104"/>
      <c r="BXS6" s="104"/>
      <c r="BXT6" s="104"/>
      <c r="BXU6" s="104"/>
      <c r="BXV6" s="104"/>
      <c r="BXW6" s="104"/>
      <c r="BXX6" s="104"/>
      <c r="BXY6" s="104"/>
      <c r="BXZ6" s="104"/>
      <c r="BYA6" s="104"/>
      <c r="BYB6" s="104"/>
      <c r="BYC6" s="104"/>
      <c r="BYD6" s="104"/>
      <c r="BYE6" s="104"/>
      <c r="BYF6" s="104"/>
      <c r="BYG6" s="104"/>
      <c r="BYH6" s="104"/>
      <c r="BYI6" s="104"/>
      <c r="BYJ6" s="104"/>
      <c r="BYK6" s="104"/>
      <c r="BYL6" s="104"/>
      <c r="BYM6" s="104"/>
      <c r="BYN6" s="104"/>
      <c r="BYO6" s="104"/>
      <c r="BYP6" s="104"/>
      <c r="BYQ6" s="104"/>
      <c r="BYR6" s="104"/>
      <c r="BYS6" s="104"/>
      <c r="BYT6" s="104"/>
      <c r="BYU6" s="104"/>
      <c r="BYV6" s="104"/>
      <c r="BYW6" s="104"/>
      <c r="BYX6" s="104"/>
      <c r="BYY6" s="104"/>
      <c r="BYZ6" s="104"/>
      <c r="BZA6" s="104"/>
      <c r="BZB6" s="104"/>
      <c r="BZC6" s="104"/>
      <c r="BZD6" s="104"/>
      <c r="BZE6" s="104"/>
      <c r="BZF6" s="104"/>
      <c r="BZG6" s="104"/>
      <c r="BZH6" s="104"/>
      <c r="BZI6" s="104"/>
      <c r="BZJ6" s="104"/>
      <c r="BZK6" s="104"/>
      <c r="BZL6" s="104"/>
      <c r="BZM6" s="104"/>
      <c r="BZN6" s="104"/>
      <c r="BZO6" s="104"/>
      <c r="BZP6" s="104"/>
      <c r="BZQ6" s="104"/>
      <c r="BZR6" s="104"/>
      <c r="BZS6" s="104"/>
      <c r="BZT6" s="104"/>
      <c r="BZU6" s="104"/>
      <c r="BZV6" s="104"/>
      <c r="BZW6" s="104"/>
      <c r="BZX6" s="104"/>
      <c r="BZY6" s="104"/>
      <c r="BZZ6" s="104"/>
      <c r="CAA6" s="104"/>
      <c r="CAB6" s="104"/>
      <c r="CAC6" s="104"/>
      <c r="CAD6" s="104"/>
      <c r="CAE6" s="104"/>
      <c r="CAF6" s="104"/>
      <c r="CAG6" s="104"/>
      <c r="CAH6" s="104"/>
      <c r="CAI6" s="104"/>
      <c r="CAJ6" s="104"/>
      <c r="CAK6" s="104"/>
      <c r="CAL6" s="104"/>
      <c r="CAM6" s="104"/>
      <c r="CAN6" s="104"/>
      <c r="CAO6" s="104"/>
      <c r="CAP6" s="104"/>
      <c r="CAQ6" s="104"/>
      <c r="CAR6" s="104"/>
      <c r="CAS6" s="104"/>
      <c r="CAT6" s="104"/>
      <c r="CAU6" s="104"/>
      <c r="CAV6" s="104"/>
      <c r="CAW6" s="104"/>
      <c r="CAX6" s="104"/>
      <c r="CAY6" s="104"/>
      <c r="CAZ6" s="104"/>
      <c r="CBA6" s="104"/>
      <c r="CBB6" s="104"/>
      <c r="CBC6" s="104"/>
      <c r="CBD6" s="104"/>
      <c r="CBE6" s="104"/>
      <c r="CBF6" s="104"/>
      <c r="CBG6" s="104"/>
      <c r="CBH6" s="104"/>
      <c r="CBI6" s="104"/>
      <c r="CBJ6" s="104"/>
      <c r="CBK6" s="104"/>
      <c r="CBL6" s="104"/>
      <c r="CBM6" s="104"/>
      <c r="CBN6" s="104"/>
      <c r="CBO6" s="104"/>
      <c r="CBP6" s="104"/>
      <c r="CBQ6" s="104"/>
      <c r="CBR6" s="104"/>
      <c r="CBS6" s="104"/>
      <c r="CBT6" s="104"/>
      <c r="CBU6" s="104"/>
      <c r="CBV6" s="104"/>
      <c r="CBW6" s="104"/>
      <c r="CBX6" s="104"/>
      <c r="CBY6" s="104"/>
      <c r="CBZ6" s="104"/>
      <c r="CCA6" s="104"/>
      <c r="CCB6" s="104"/>
      <c r="CCC6" s="104"/>
      <c r="CCD6" s="104"/>
      <c r="CCE6" s="104"/>
      <c r="CCF6" s="104"/>
      <c r="CCG6" s="104"/>
      <c r="CCH6" s="104"/>
      <c r="CCI6" s="104"/>
      <c r="CCJ6" s="104"/>
      <c r="CCK6" s="104"/>
      <c r="CCL6" s="104"/>
      <c r="CCM6" s="104"/>
      <c r="CCN6" s="104"/>
      <c r="CCO6" s="104"/>
      <c r="CCP6" s="104"/>
      <c r="CCQ6" s="104"/>
      <c r="CCR6" s="104"/>
      <c r="CCS6" s="104"/>
      <c r="CCT6" s="104"/>
      <c r="CCU6" s="104"/>
      <c r="CCV6" s="104"/>
      <c r="CCW6" s="104"/>
      <c r="CCX6" s="104"/>
      <c r="CCY6" s="104"/>
      <c r="CCZ6" s="104"/>
      <c r="CDA6" s="104"/>
      <c r="CDB6" s="104"/>
      <c r="CDC6" s="104"/>
      <c r="CDD6" s="104"/>
      <c r="CDE6" s="104"/>
      <c r="CDF6" s="104"/>
      <c r="CDG6" s="104"/>
      <c r="CDH6" s="104"/>
      <c r="CDI6" s="104"/>
      <c r="CDJ6" s="104"/>
      <c r="CDK6" s="104"/>
      <c r="CDL6" s="104"/>
      <c r="CDM6" s="104"/>
      <c r="CDN6" s="104"/>
      <c r="CDO6" s="104"/>
      <c r="CDP6" s="104"/>
      <c r="CDQ6" s="104"/>
      <c r="CDR6" s="104"/>
      <c r="CDS6" s="104"/>
      <c r="CDT6" s="104"/>
      <c r="CDU6" s="104"/>
      <c r="CDV6" s="104"/>
      <c r="CDW6" s="104"/>
      <c r="CDX6" s="104"/>
      <c r="CDY6" s="104"/>
      <c r="CDZ6" s="104"/>
      <c r="CEA6" s="104"/>
      <c r="CEB6" s="104"/>
      <c r="CEC6" s="104"/>
      <c r="CED6" s="104"/>
      <c r="CEE6" s="104"/>
      <c r="CEF6" s="104"/>
      <c r="CEG6" s="104"/>
      <c r="CEH6" s="104"/>
      <c r="CEI6" s="104"/>
      <c r="CEJ6" s="104"/>
      <c r="CEK6" s="104"/>
      <c r="CEL6" s="104"/>
      <c r="CEM6" s="104"/>
      <c r="CEN6" s="104"/>
      <c r="CEO6" s="104"/>
      <c r="CEP6" s="104"/>
      <c r="CEQ6" s="104"/>
      <c r="CER6" s="104"/>
      <c r="CES6" s="104"/>
      <c r="CET6" s="104"/>
      <c r="CEU6" s="104"/>
      <c r="CEV6" s="104"/>
      <c r="CEW6" s="104"/>
      <c r="CEX6" s="104"/>
      <c r="CEY6" s="104"/>
      <c r="CEZ6" s="104"/>
      <c r="CFA6" s="104"/>
      <c r="CFB6" s="104"/>
      <c r="CFC6" s="104"/>
      <c r="CFD6" s="104"/>
      <c r="CFE6" s="104"/>
      <c r="CFF6" s="104"/>
      <c r="CFG6" s="104"/>
      <c r="CFH6" s="104"/>
      <c r="CFI6" s="104"/>
      <c r="CFJ6" s="104"/>
      <c r="CFK6" s="104"/>
      <c r="CFL6" s="104"/>
      <c r="CFM6" s="104"/>
      <c r="CFN6" s="104"/>
      <c r="CFO6" s="104"/>
      <c r="CFP6" s="104"/>
      <c r="CFQ6" s="104"/>
      <c r="CFR6" s="104"/>
      <c r="CFS6" s="104"/>
      <c r="CFT6" s="104"/>
      <c r="CFU6" s="104"/>
      <c r="CFV6" s="104"/>
      <c r="CFW6" s="104"/>
      <c r="CFX6" s="104"/>
      <c r="CFY6" s="104"/>
      <c r="CFZ6" s="104"/>
      <c r="CGA6" s="104"/>
      <c r="CGB6" s="104"/>
      <c r="CGC6" s="104"/>
      <c r="CGD6" s="104"/>
      <c r="CGE6" s="104"/>
      <c r="CGF6" s="104"/>
      <c r="CGG6" s="104"/>
      <c r="CGH6" s="104"/>
      <c r="CGI6" s="104"/>
      <c r="CGJ6" s="104"/>
      <c r="CGK6" s="104"/>
      <c r="CGL6" s="104"/>
      <c r="CGM6" s="104"/>
      <c r="CGN6" s="104"/>
      <c r="CGO6" s="104"/>
      <c r="CGP6" s="104"/>
      <c r="CGQ6" s="104"/>
      <c r="CGR6" s="104"/>
      <c r="CGS6" s="104"/>
      <c r="CGT6" s="104"/>
      <c r="CGU6" s="104"/>
      <c r="CGV6" s="104"/>
      <c r="CGW6" s="104"/>
      <c r="CGX6" s="104"/>
      <c r="CGY6" s="104"/>
      <c r="CGZ6" s="104"/>
      <c r="CHA6" s="104"/>
      <c r="CHB6" s="104"/>
      <c r="CHC6" s="104"/>
      <c r="CHD6" s="104"/>
      <c r="CHE6" s="104"/>
      <c r="CHF6" s="104"/>
      <c r="CHG6" s="104"/>
      <c r="CHH6" s="104"/>
      <c r="CHI6" s="104"/>
      <c r="CHJ6" s="104"/>
      <c r="CHK6" s="104"/>
      <c r="CHL6" s="104"/>
      <c r="CHM6" s="104"/>
      <c r="CHN6" s="104"/>
      <c r="CHO6" s="104"/>
      <c r="CHP6" s="104"/>
      <c r="CHQ6" s="104"/>
      <c r="CHR6" s="104"/>
      <c r="CHS6" s="104"/>
      <c r="CHT6" s="104"/>
      <c r="CHU6" s="104"/>
      <c r="CHV6" s="104"/>
      <c r="CHW6" s="104"/>
      <c r="CHX6" s="104"/>
      <c r="CHY6" s="104"/>
      <c r="CHZ6" s="104"/>
      <c r="CIA6" s="104"/>
      <c r="CIB6" s="104"/>
      <c r="CIC6" s="104"/>
      <c r="CID6" s="104"/>
      <c r="CIE6" s="104"/>
      <c r="CIF6" s="104"/>
      <c r="CIG6" s="104"/>
      <c r="CIH6" s="104"/>
      <c r="CII6" s="104"/>
      <c r="CIJ6" s="104"/>
      <c r="CIK6" s="104"/>
      <c r="CIL6" s="104"/>
      <c r="CIM6" s="104"/>
      <c r="CIN6" s="104"/>
      <c r="CIO6" s="104"/>
      <c r="CIP6" s="104"/>
      <c r="CIQ6" s="104"/>
      <c r="CIR6" s="104"/>
      <c r="CIS6" s="104"/>
      <c r="CIT6" s="104"/>
      <c r="CIU6" s="104"/>
      <c r="CIV6" s="104"/>
      <c r="CIW6" s="104"/>
      <c r="CIX6" s="104"/>
      <c r="CIY6" s="104"/>
      <c r="CIZ6" s="104"/>
      <c r="CJA6" s="104"/>
      <c r="CJB6" s="104"/>
      <c r="CJC6" s="104"/>
      <c r="CJD6" s="104"/>
      <c r="CJE6" s="104"/>
      <c r="CJF6" s="104"/>
      <c r="CJG6" s="104"/>
      <c r="CJH6" s="104"/>
      <c r="CJI6" s="104"/>
      <c r="CJJ6" s="104"/>
      <c r="CJK6" s="104"/>
      <c r="CJL6" s="104"/>
      <c r="CJM6" s="104"/>
      <c r="CJN6" s="104"/>
      <c r="CJO6" s="104"/>
      <c r="CJP6" s="104"/>
      <c r="CJQ6" s="104"/>
      <c r="CJR6" s="104"/>
      <c r="CJS6" s="104"/>
      <c r="CJT6" s="104"/>
      <c r="CJU6" s="104"/>
      <c r="CJV6" s="104"/>
      <c r="CJW6" s="104"/>
      <c r="CJX6" s="104"/>
      <c r="CJY6" s="104"/>
      <c r="CJZ6" s="104"/>
      <c r="CKA6" s="104"/>
      <c r="CKB6" s="104"/>
      <c r="CKC6" s="104"/>
      <c r="CKD6" s="104"/>
      <c r="CKE6" s="104"/>
      <c r="CKF6" s="104"/>
      <c r="CKG6" s="104"/>
      <c r="CKH6" s="104"/>
      <c r="CKI6" s="104"/>
      <c r="CKJ6" s="104"/>
      <c r="CKK6" s="104"/>
      <c r="CKL6" s="104"/>
      <c r="CKM6" s="104"/>
      <c r="CKN6" s="104"/>
      <c r="CKO6" s="104"/>
      <c r="CKP6" s="104"/>
      <c r="CKQ6" s="104"/>
      <c r="CKR6" s="104"/>
      <c r="CKS6" s="104"/>
      <c r="CKT6" s="104"/>
      <c r="CKU6" s="104"/>
      <c r="CKV6" s="104"/>
      <c r="CKW6" s="104"/>
      <c r="CKX6" s="104"/>
      <c r="CKY6" s="104"/>
      <c r="CKZ6" s="104"/>
      <c r="CLA6" s="104"/>
      <c r="CLB6" s="104"/>
      <c r="CLC6" s="104"/>
      <c r="CLD6" s="104"/>
      <c r="CLE6" s="104"/>
      <c r="CLF6" s="104"/>
      <c r="CLG6" s="104"/>
      <c r="CLH6" s="104"/>
      <c r="CLI6" s="104"/>
      <c r="CLJ6" s="104"/>
      <c r="CLK6" s="104"/>
      <c r="CLL6" s="104"/>
      <c r="CLM6" s="104"/>
      <c r="CLN6" s="104"/>
      <c r="CLO6" s="104"/>
      <c r="CLP6" s="104"/>
      <c r="CLQ6" s="104"/>
      <c r="CLR6" s="104"/>
      <c r="CLS6" s="104"/>
      <c r="CLT6" s="104"/>
      <c r="CLU6" s="104"/>
      <c r="CLV6" s="104"/>
      <c r="CLW6" s="104"/>
      <c r="CLX6" s="104"/>
      <c r="CLY6" s="104"/>
      <c r="CLZ6" s="104"/>
      <c r="CMA6" s="104"/>
      <c r="CMB6" s="104"/>
      <c r="CMC6" s="104"/>
      <c r="CMD6" s="104"/>
      <c r="CME6" s="104"/>
      <c r="CMF6" s="104"/>
      <c r="CMG6" s="104"/>
      <c r="CMH6" s="104"/>
      <c r="CMI6" s="104"/>
      <c r="CMJ6" s="104"/>
      <c r="CMK6" s="104"/>
      <c r="CML6" s="104"/>
      <c r="CMM6" s="104"/>
      <c r="CMN6" s="104"/>
      <c r="CMO6" s="104"/>
      <c r="CMP6" s="104"/>
      <c r="CMQ6" s="104"/>
      <c r="CMR6" s="104"/>
      <c r="CMS6" s="104"/>
      <c r="CMT6" s="104"/>
      <c r="CMU6" s="104"/>
      <c r="CMV6" s="104"/>
      <c r="CMW6" s="104"/>
      <c r="CMX6" s="104"/>
      <c r="CMY6" s="104"/>
      <c r="CMZ6" s="104"/>
      <c r="CNA6" s="104"/>
      <c r="CNB6" s="104"/>
      <c r="CNC6" s="104"/>
      <c r="CND6" s="104"/>
      <c r="CNE6" s="104"/>
      <c r="CNF6" s="104"/>
      <c r="CNG6" s="104"/>
      <c r="CNH6" s="104"/>
      <c r="CNI6" s="104"/>
      <c r="CNJ6" s="104"/>
      <c r="CNK6" s="104"/>
      <c r="CNL6" s="104"/>
      <c r="CNM6" s="104"/>
      <c r="CNN6" s="104"/>
      <c r="CNO6" s="104"/>
      <c r="CNP6" s="104"/>
      <c r="CNQ6" s="104"/>
      <c r="CNR6" s="104"/>
      <c r="CNS6" s="104"/>
      <c r="CNT6" s="104"/>
      <c r="CNU6" s="104"/>
      <c r="CNV6" s="104"/>
      <c r="CNW6" s="104"/>
      <c r="CNX6" s="104"/>
      <c r="CNY6" s="104"/>
      <c r="CNZ6" s="104"/>
      <c r="COA6" s="104"/>
      <c r="COB6" s="104"/>
      <c r="COC6" s="104"/>
      <c r="COD6" s="104"/>
      <c r="COE6" s="104"/>
      <c r="COF6" s="104"/>
      <c r="COG6" s="104"/>
      <c r="COH6" s="104"/>
      <c r="COI6" s="104"/>
      <c r="COJ6" s="104"/>
      <c r="COK6" s="104"/>
      <c r="COL6" s="104"/>
      <c r="COM6" s="104"/>
      <c r="CON6" s="104"/>
      <c r="COO6" s="104"/>
      <c r="COP6" s="104"/>
      <c r="COQ6" s="104"/>
      <c r="COR6" s="104"/>
      <c r="COS6" s="104"/>
      <c r="COT6" s="104"/>
      <c r="COU6" s="104"/>
      <c r="COV6" s="104"/>
      <c r="COW6" s="104"/>
      <c r="COX6" s="104"/>
      <c r="COY6" s="104"/>
      <c r="COZ6" s="104"/>
      <c r="CPA6" s="104"/>
      <c r="CPB6" s="104"/>
      <c r="CPC6" s="104"/>
      <c r="CPD6" s="104"/>
      <c r="CPE6" s="104"/>
      <c r="CPF6" s="104"/>
      <c r="CPG6" s="104"/>
      <c r="CPH6" s="104"/>
      <c r="CPI6" s="104"/>
      <c r="CPJ6" s="104"/>
      <c r="CPK6" s="104"/>
      <c r="CPL6" s="104"/>
      <c r="CPM6" s="104"/>
      <c r="CPN6" s="104"/>
      <c r="CPO6" s="104"/>
      <c r="CPP6" s="104"/>
      <c r="CPQ6" s="104"/>
      <c r="CPR6" s="104"/>
      <c r="CPS6" s="104"/>
      <c r="CPT6" s="104"/>
      <c r="CPU6" s="104"/>
      <c r="CPV6" s="104"/>
      <c r="CPW6" s="104"/>
      <c r="CPX6" s="104"/>
      <c r="CPY6" s="104"/>
      <c r="CPZ6" s="104"/>
      <c r="CQA6" s="104"/>
      <c r="CQB6" s="104"/>
      <c r="CQC6" s="104"/>
      <c r="CQD6" s="104"/>
      <c r="CQE6" s="104"/>
      <c r="CQF6" s="104"/>
      <c r="CQG6" s="104"/>
      <c r="CQH6" s="104"/>
      <c r="CQI6" s="104"/>
      <c r="CQJ6" s="104"/>
      <c r="CQK6" s="104"/>
      <c r="CQL6" s="104"/>
      <c r="CQM6" s="104"/>
      <c r="CQN6" s="104"/>
      <c r="CQO6" s="104"/>
      <c r="CQP6" s="104"/>
      <c r="CQQ6" s="104"/>
      <c r="CQR6" s="104"/>
      <c r="CQS6" s="104"/>
      <c r="CQT6" s="104"/>
      <c r="CQU6" s="104"/>
      <c r="CQV6" s="104"/>
      <c r="CQW6" s="104"/>
      <c r="CQX6" s="104"/>
      <c r="CQY6" s="104"/>
      <c r="CQZ6" s="104"/>
      <c r="CRA6" s="104"/>
      <c r="CRB6" s="104"/>
      <c r="CRC6" s="104"/>
      <c r="CRD6" s="104"/>
      <c r="CRE6" s="104"/>
      <c r="CRF6" s="104"/>
      <c r="CRG6" s="104"/>
      <c r="CRH6" s="104"/>
      <c r="CRI6" s="104"/>
      <c r="CRJ6" s="104"/>
      <c r="CRK6" s="104"/>
      <c r="CRL6" s="104"/>
      <c r="CRM6" s="104"/>
      <c r="CRN6" s="104"/>
      <c r="CRO6" s="104"/>
      <c r="CRP6" s="104"/>
      <c r="CRQ6" s="104"/>
      <c r="CRR6" s="104"/>
      <c r="CRS6" s="104"/>
      <c r="CRT6" s="104"/>
      <c r="CRU6" s="104"/>
      <c r="CRV6" s="104"/>
      <c r="CRW6" s="104"/>
      <c r="CRX6" s="104"/>
      <c r="CRY6" s="104"/>
      <c r="CRZ6" s="104"/>
      <c r="CSA6" s="104"/>
      <c r="CSB6" s="104"/>
      <c r="CSC6" s="104"/>
      <c r="CSD6" s="104"/>
      <c r="CSE6" s="104"/>
      <c r="CSF6" s="104"/>
      <c r="CSG6" s="104"/>
      <c r="CSH6" s="104"/>
      <c r="CSI6" s="104"/>
      <c r="CSJ6" s="104"/>
      <c r="CSK6" s="104"/>
      <c r="CSL6" s="104"/>
      <c r="CSM6" s="104"/>
      <c r="CSN6" s="104"/>
      <c r="CSO6" s="104"/>
      <c r="CSP6" s="104"/>
      <c r="CSQ6" s="104"/>
      <c r="CSR6" s="104"/>
      <c r="CSS6" s="104"/>
      <c r="CST6" s="104"/>
      <c r="CSU6" s="104"/>
      <c r="CSV6" s="104"/>
      <c r="CSW6" s="104"/>
      <c r="CSX6" s="104"/>
      <c r="CSY6" s="104"/>
      <c r="CSZ6" s="104"/>
      <c r="CTA6" s="104"/>
      <c r="CTB6" s="104"/>
      <c r="CTC6" s="104"/>
      <c r="CTD6" s="104"/>
      <c r="CTE6" s="104"/>
      <c r="CTF6" s="104"/>
      <c r="CTG6" s="104"/>
      <c r="CTH6" s="104"/>
      <c r="CTI6" s="104"/>
      <c r="CTJ6" s="104"/>
      <c r="CTK6" s="104"/>
      <c r="CTL6" s="104"/>
      <c r="CTM6" s="104"/>
      <c r="CTN6" s="104"/>
      <c r="CTO6" s="104"/>
      <c r="CTP6" s="104"/>
      <c r="CTQ6" s="104"/>
      <c r="CTR6" s="104"/>
      <c r="CTS6" s="104"/>
      <c r="CTT6" s="104"/>
      <c r="CTU6" s="104"/>
      <c r="CTV6" s="104"/>
      <c r="CTW6" s="104"/>
      <c r="CTX6" s="104"/>
      <c r="CTY6" s="104"/>
      <c r="CTZ6" s="104"/>
      <c r="CUA6" s="104"/>
      <c r="CUB6" s="104"/>
      <c r="CUC6" s="104"/>
      <c r="CUD6" s="104"/>
      <c r="CUE6" s="104"/>
      <c r="CUF6" s="104"/>
      <c r="CUG6" s="104"/>
      <c r="CUH6" s="104"/>
      <c r="CUI6" s="104"/>
      <c r="CUJ6" s="104"/>
      <c r="CUK6" s="104"/>
      <c r="CUL6" s="104"/>
      <c r="CUM6" s="104"/>
      <c r="CUN6" s="104"/>
      <c r="CUO6" s="104"/>
      <c r="CUP6" s="104"/>
      <c r="CUQ6" s="104"/>
      <c r="CUR6" s="104"/>
      <c r="CUS6" s="104"/>
      <c r="CUT6" s="104"/>
      <c r="CUU6" s="104"/>
      <c r="CUV6" s="104"/>
      <c r="CUW6" s="104"/>
      <c r="CUX6" s="104"/>
      <c r="CUY6" s="104"/>
      <c r="CUZ6" s="104"/>
      <c r="CVA6" s="104"/>
      <c r="CVB6" s="104"/>
      <c r="CVC6" s="104"/>
      <c r="CVD6" s="104"/>
      <c r="CVE6" s="104"/>
      <c r="CVF6" s="104"/>
      <c r="CVG6" s="104"/>
      <c r="CVH6" s="104"/>
      <c r="CVI6" s="104"/>
      <c r="CVJ6" s="104"/>
      <c r="CVK6" s="104"/>
      <c r="CVL6" s="104"/>
      <c r="CVM6" s="104"/>
      <c r="CVN6" s="104"/>
      <c r="CVO6" s="104"/>
      <c r="CVP6" s="104"/>
      <c r="CVQ6" s="104"/>
      <c r="CVR6" s="104"/>
      <c r="CVS6" s="104"/>
      <c r="CVT6" s="104"/>
      <c r="CVU6" s="104"/>
      <c r="CVV6" s="104"/>
      <c r="CVW6" s="104"/>
      <c r="CVX6" s="104"/>
      <c r="CVY6" s="104"/>
      <c r="CVZ6" s="104"/>
      <c r="CWA6" s="104"/>
      <c r="CWB6" s="104"/>
      <c r="CWC6" s="104"/>
      <c r="CWD6" s="104"/>
      <c r="CWE6" s="104"/>
      <c r="CWF6" s="104"/>
      <c r="CWG6" s="104"/>
      <c r="CWH6" s="104"/>
      <c r="CWI6" s="104"/>
      <c r="CWJ6" s="104"/>
      <c r="CWK6" s="104"/>
      <c r="CWL6" s="104"/>
      <c r="CWM6" s="104"/>
      <c r="CWN6" s="104"/>
      <c r="CWO6" s="104"/>
      <c r="CWP6" s="104"/>
      <c r="CWQ6" s="104"/>
      <c r="CWR6" s="104"/>
      <c r="CWS6" s="104"/>
      <c r="CWT6" s="104"/>
      <c r="CWU6" s="104"/>
      <c r="CWV6" s="104"/>
      <c r="CWW6" s="104"/>
      <c r="CWX6" s="104"/>
      <c r="CWY6" s="104"/>
      <c r="CWZ6" s="104"/>
      <c r="CXA6" s="104"/>
      <c r="CXB6" s="104"/>
      <c r="CXC6" s="104"/>
      <c r="CXD6" s="104"/>
      <c r="CXE6" s="104"/>
      <c r="CXF6" s="104"/>
      <c r="CXG6" s="104"/>
      <c r="CXH6" s="104"/>
      <c r="CXI6" s="104"/>
      <c r="CXJ6" s="104"/>
      <c r="CXK6" s="104"/>
      <c r="CXL6" s="104"/>
      <c r="CXM6" s="104"/>
      <c r="CXN6" s="104"/>
      <c r="CXO6" s="104"/>
      <c r="CXP6" s="104"/>
      <c r="CXQ6" s="104"/>
      <c r="CXR6" s="104"/>
      <c r="CXS6" s="104"/>
      <c r="CXT6" s="104"/>
      <c r="CXU6" s="104"/>
      <c r="CXV6" s="104"/>
      <c r="CXW6" s="104"/>
      <c r="CXX6" s="104"/>
      <c r="CXY6" s="104"/>
      <c r="CXZ6" s="104"/>
      <c r="CYA6" s="104"/>
      <c r="CYB6" s="104"/>
      <c r="CYC6" s="104"/>
      <c r="CYD6" s="104"/>
      <c r="CYE6" s="104"/>
      <c r="CYF6" s="104"/>
      <c r="CYG6" s="104"/>
      <c r="CYH6" s="104"/>
      <c r="CYI6" s="104"/>
      <c r="CYJ6" s="104"/>
      <c r="CYK6" s="104"/>
      <c r="CYL6" s="104"/>
      <c r="CYM6" s="104"/>
      <c r="CYN6" s="104"/>
      <c r="CYO6" s="104"/>
      <c r="CYP6" s="104"/>
      <c r="CYQ6" s="104"/>
      <c r="CYR6" s="104"/>
      <c r="CYS6" s="104"/>
      <c r="CYT6" s="104"/>
      <c r="CYU6" s="104"/>
      <c r="CYV6" s="104"/>
      <c r="CYW6" s="104"/>
      <c r="CYX6" s="104"/>
      <c r="CYY6" s="104"/>
      <c r="CYZ6" s="104"/>
      <c r="CZA6" s="104"/>
      <c r="CZB6" s="104"/>
      <c r="CZC6" s="104"/>
      <c r="CZD6" s="104"/>
      <c r="CZE6" s="104"/>
      <c r="CZF6" s="104"/>
      <c r="CZG6" s="104"/>
      <c r="CZH6" s="104"/>
      <c r="CZI6" s="104"/>
      <c r="CZJ6" s="104"/>
      <c r="CZK6" s="104"/>
      <c r="CZL6" s="104"/>
      <c r="CZM6" s="104"/>
      <c r="CZN6" s="104"/>
      <c r="CZO6" s="104"/>
      <c r="CZP6" s="104"/>
      <c r="CZQ6" s="104"/>
      <c r="CZR6" s="104"/>
      <c r="CZS6" s="104"/>
      <c r="CZT6" s="104"/>
      <c r="CZU6" s="104"/>
      <c r="CZV6" s="104"/>
      <c r="CZW6" s="104"/>
      <c r="CZX6" s="104"/>
      <c r="CZY6" s="104"/>
      <c r="CZZ6" s="104"/>
      <c r="DAA6" s="104"/>
      <c r="DAB6" s="104"/>
      <c r="DAC6" s="104"/>
      <c r="DAD6" s="104"/>
      <c r="DAE6" s="104"/>
      <c r="DAF6" s="104"/>
      <c r="DAG6" s="104"/>
      <c r="DAH6" s="104"/>
      <c r="DAI6" s="104"/>
      <c r="DAJ6" s="104"/>
      <c r="DAK6" s="104"/>
      <c r="DAL6" s="104"/>
      <c r="DAM6" s="104"/>
      <c r="DAN6" s="104"/>
      <c r="DAO6" s="104"/>
      <c r="DAP6" s="104"/>
      <c r="DAQ6" s="104"/>
      <c r="DAR6" s="104"/>
      <c r="DAS6" s="104"/>
      <c r="DAT6" s="104"/>
      <c r="DAU6" s="104"/>
      <c r="DAV6" s="104"/>
      <c r="DAW6" s="104"/>
      <c r="DAX6" s="104"/>
      <c r="DAY6" s="104"/>
      <c r="DAZ6" s="104"/>
      <c r="DBA6" s="104"/>
      <c r="DBB6" s="104"/>
      <c r="DBC6" s="104"/>
      <c r="DBD6" s="104"/>
      <c r="DBE6" s="104"/>
      <c r="DBF6" s="104"/>
      <c r="DBG6" s="104"/>
      <c r="DBH6" s="104"/>
      <c r="DBI6" s="104"/>
      <c r="DBJ6" s="104"/>
      <c r="DBK6" s="104"/>
      <c r="DBL6" s="104"/>
      <c r="DBM6" s="104"/>
      <c r="DBN6" s="104"/>
      <c r="DBO6" s="104"/>
      <c r="DBP6" s="104"/>
      <c r="DBQ6" s="104"/>
      <c r="DBR6" s="104"/>
      <c r="DBS6" s="104"/>
      <c r="DBT6" s="104"/>
      <c r="DBU6" s="104"/>
      <c r="DBV6" s="104"/>
      <c r="DBW6" s="104"/>
      <c r="DBX6" s="104"/>
      <c r="DBY6" s="104"/>
      <c r="DBZ6" s="104"/>
      <c r="DCA6" s="104"/>
      <c r="DCB6" s="104"/>
      <c r="DCC6" s="104"/>
      <c r="DCD6" s="104"/>
      <c r="DCE6" s="104"/>
      <c r="DCF6" s="104"/>
      <c r="DCG6" s="104"/>
      <c r="DCH6" s="104"/>
      <c r="DCI6" s="104"/>
      <c r="DCJ6" s="104"/>
      <c r="DCK6" s="104"/>
      <c r="DCL6" s="104"/>
      <c r="DCM6" s="104"/>
      <c r="DCN6" s="104"/>
      <c r="DCO6" s="104"/>
      <c r="DCP6" s="104"/>
      <c r="DCQ6" s="104"/>
      <c r="DCR6" s="104"/>
      <c r="DCS6" s="104"/>
      <c r="DCT6" s="104"/>
      <c r="DCU6" s="104"/>
      <c r="DCV6" s="104"/>
      <c r="DCW6" s="104"/>
      <c r="DCX6" s="104"/>
      <c r="DCY6" s="104"/>
      <c r="DCZ6" s="104"/>
      <c r="DDA6" s="104"/>
      <c r="DDB6" s="104"/>
      <c r="DDC6" s="104"/>
      <c r="DDD6" s="104"/>
      <c r="DDE6" s="104"/>
      <c r="DDF6" s="104"/>
      <c r="DDG6" s="104"/>
      <c r="DDH6" s="104"/>
      <c r="DDI6" s="104"/>
      <c r="DDJ6" s="104"/>
      <c r="DDK6" s="104"/>
      <c r="DDL6" s="104"/>
      <c r="DDM6" s="104"/>
      <c r="DDN6" s="104"/>
      <c r="DDO6" s="104"/>
      <c r="DDP6" s="104"/>
      <c r="DDQ6" s="104"/>
      <c r="DDR6" s="104"/>
      <c r="DDS6" s="104"/>
      <c r="DDT6" s="104"/>
      <c r="DDU6" s="104"/>
      <c r="DDV6" s="104"/>
      <c r="DDW6" s="104"/>
      <c r="DDX6" s="104"/>
      <c r="DDY6" s="104"/>
      <c r="DDZ6" s="104"/>
      <c r="DEA6" s="104"/>
      <c r="DEB6" s="104"/>
      <c r="DEC6" s="104"/>
      <c r="DED6" s="104"/>
      <c r="DEE6" s="104"/>
      <c r="DEF6" s="104"/>
      <c r="DEG6" s="104"/>
      <c r="DEH6" s="104"/>
      <c r="DEI6" s="104"/>
      <c r="DEJ6" s="104"/>
      <c r="DEK6" s="104"/>
      <c r="DEL6" s="104"/>
      <c r="DEM6" s="104"/>
      <c r="DEN6" s="104"/>
      <c r="DEO6" s="104"/>
      <c r="DEP6" s="104"/>
      <c r="DEQ6" s="104"/>
      <c r="DER6" s="104"/>
      <c r="DES6" s="104"/>
      <c r="DET6" s="104"/>
      <c r="DEU6" s="104"/>
      <c r="DEV6" s="104"/>
      <c r="DEW6" s="104"/>
      <c r="DEX6" s="104"/>
      <c r="DEY6" s="104"/>
      <c r="DEZ6" s="104"/>
      <c r="DFA6" s="104"/>
      <c r="DFB6" s="104"/>
      <c r="DFC6" s="104"/>
      <c r="DFD6" s="104"/>
      <c r="DFE6" s="104"/>
      <c r="DFF6" s="104"/>
      <c r="DFG6" s="104"/>
      <c r="DFH6" s="104"/>
      <c r="DFI6" s="104"/>
      <c r="DFJ6" s="104"/>
      <c r="DFK6" s="104"/>
      <c r="DFL6" s="104"/>
      <c r="DFM6" s="104"/>
      <c r="DFN6" s="104"/>
      <c r="DFO6" s="104"/>
      <c r="DFP6" s="104"/>
      <c r="DFQ6" s="104"/>
      <c r="DFR6" s="104"/>
      <c r="DFS6" s="104"/>
      <c r="DFT6" s="104"/>
      <c r="DFU6" s="104"/>
      <c r="DFV6" s="104"/>
      <c r="DFW6" s="104"/>
      <c r="DFX6" s="104"/>
      <c r="DFY6" s="104"/>
      <c r="DFZ6" s="104"/>
      <c r="DGA6" s="104"/>
      <c r="DGB6" s="104"/>
      <c r="DGC6" s="104"/>
      <c r="DGD6" s="104"/>
      <c r="DGE6" s="104"/>
      <c r="DGF6" s="104"/>
      <c r="DGG6" s="104"/>
      <c r="DGH6" s="104"/>
      <c r="DGI6" s="104"/>
      <c r="DGJ6" s="104"/>
      <c r="DGK6" s="104"/>
      <c r="DGL6" s="104"/>
      <c r="DGM6" s="104"/>
      <c r="DGN6" s="104"/>
      <c r="DGO6" s="104"/>
      <c r="DGP6" s="104"/>
      <c r="DGQ6" s="104"/>
      <c r="DGR6" s="104"/>
      <c r="DGS6" s="104"/>
      <c r="DGT6" s="104"/>
      <c r="DGU6" s="104"/>
      <c r="DGV6" s="104"/>
      <c r="DGW6" s="104"/>
      <c r="DGX6" s="104"/>
      <c r="DGY6" s="104"/>
      <c r="DGZ6" s="104"/>
      <c r="DHA6" s="104"/>
      <c r="DHB6" s="104"/>
      <c r="DHC6" s="104"/>
      <c r="DHD6" s="104"/>
      <c r="DHE6" s="104"/>
      <c r="DHF6" s="104"/>
      <c r="DHG6" s="104"/>
      <c r="DHH6" s="104"/>
      <c r="DHI6" s="104"/>
      <c r="DHJ6" s="104"/>
      <c r="DHK6" s="104"/>
      <c r="DHL6" s="104"/>
      <c r="DHM6" s="104"/>
      <c r="DHN6" s="104"/>
      <c r="DHO6" s="104"/>
      <c r="DHP6" s="104"/>
      <c r="DHQ6" s="104"/>
      <c r="DHR6" s="104"/>
      <c r="DHS6" s="104"/>
      <c r="DHT6" s="104"/>
      <c r="DHU6" s="104"/>
      <c r="DHV6" s="104"/>
      <c r="DHW6" s="104"/>
      <c r="DHX6" s="104"/>
      <c r="DHY6" s="104"/>
      <c r="DHZ6" s="104"/>
      <c r="DIA6" s="104"/>
      <c r="DIB6" s="104"/>
      <c r="DIC6" s="104"/>
      <c r="DID6" s="104"/>
      <c r="DIE6" s="104"/>
      <c r="DIF6" s="104"/>
      <c r="DIG6" s="104"/>
      <c r="DIH6" s="104"/>
      <c r="DII6" s="104"/>
      <c r="DIJ6" s="104"/>
      <c r="DIK6" s="104"/>
      <c r="DIL6" s="104"/>
      <c r="DIM6" s="104"/>
      <c r="DIN6" s="104"/>
      <c r="DIO6" s="104"/>
      <c r="DIP6" s="104"/>
      <c r="DIQ6" s="104"/>
      <c r="DIR6" s="104"/>
      <c r="DIS6" s="104"/>
      <c r="DIT6" s="104"/>
      <c r="DIU6" s="104"/>
      <c r="DIV6" s="104"/>
      <c r="DIW6" s="104"/>
      <c r="DIX6" s="104"/>
      <c r="DIY6" s="104"/>
      <c r="DIZ6" s="104"/>
      <c r="DJA6" s="104"/>
      <c r="DJB6" s="104"/>
      <c r="DJC6" s="104"/>
      <c r="DJD6" s="104"/>
      <c r="DJE6" s="104"/>
      <c r="DJF6" s="104"/>
      <c r="DJG6" s="104"/>
      <c r="DJH6" s="104"/>
      <c r="DJI6" s="104"/>
      <c r="DJJ6" s="104"/>
      <c r="DJK6" s="104"/>
      <c r="DJL6" s="104"/>
      <c r="DJM6" s="104"/>
      <c r="DJN6" s="104"/>
      <c r="DJO6" s="104"/>
      <c r="DJP6" s="104"/>
      <c r="DJQ6" s="104"/>
      <c r="DJR6" s="104"/>
      <c r="DJS6" s="104"/>
      <c r="DJT6" s="104"/>
      <c r="DJU6" s="104"/>
      <c r="DJV6" s="104"/>
      <c r="DJW6" s="104"/>
      <c r="DJX6" s="104"/>
      <c r="DJY6" s="104"/>
      <c r="DJZ6" s="104"/>
      <c r="DKA6" s="104"/>
      <c r="DKB6" s="104"/>
      <c r="DKC6" s="104"/>
      <c r="DKD6" s="104"/>
      <c r="DKE6" s="104"/>
      <c r="DKF6" s="104"/>
      <c r="DKG6" s="104"/>
      <c r="DKH6" s="104"/>
      <c r="DKI6" s="104"/>
      <c r="DKJ6" s="104"/>
      <c r="DKK6" s="104"/>
      <c r="DKL6" s="104"/>
      <c r="DKM6" s="104"/>
      <c r="DKN6" s="104"/>
      <c r="DKO6" s="104"/>
      <c r="DKP6" s="104"/>
      <c r="DKQ6" s="104"/>
      <c r="DKR6" s="104"/>
      <c r="DKS6" s="104"/>
      <c r="DKT6" s="104"/>
      <c r="DKU6" s="104"/>
      <c r="DKV6" s="104"/>
      <c r="DKW6" s="104"/>
      <c r="DKX6" s="104"/>
      <c r="DKY6" s="104"/>
      <c r="DKZ6" s="104"/>
      <c r="DLA6" s="104"/>
      <c r="DLB6" s="104"/>
      <c r="DLC6" s="104"/>
      <c r="DLD6" s="104"/>
      <c r="DLE6" s="104"/>
      <c r="DLF6" s="104"/>
      <c r="DLG6" s="104"/>
      <c r="DLH6" s="104"/>
      <c r="DLI6" s="104"/>
      <c r="DLJ6" s="104"/>
      <c r="DLK6" s="104"/>
      <c r="DLL6" s="104"/>
      <c r="DLM6" s="104"/>
      <c r="DLN6" s="104"/>
      <c r="DLO6" s="104"/>
      <c r="DLP6" s="104"/>
      <c r="DLQ6" s="104"/>
      <c r="DLR6" s="104"/>
      <c r="DLS6" s="104"/>
      <c r="DLT6" s="104"/>
      <c r="DLU6" s="104"/>
      <c r="DLV6" s="104"/>
      <c r="DLW6" s="104"/>
      <c r="DLX6" s="104"/>
      <c r="DLY6" s="104"/>
      <c r="DLZ6" s="104"/>
      <c r="DMA6" s="104"/>
      <c r="DMB6" s="104"/>
      <c r="DMC6" s="104"/>
      <c r="DMD6" s="104"/>
      <c r="DME6" s="104"/>
      <c r="DMF6" s="104"/>
      <c r="DMG6" s="104"/>
      <c r="DMH6" s="104"/>
      <c r="DMI6" s="104"/>
      <c r="DMJ6" s="104"/>
      <c r="DMK6" s="104"/>
      <c r="DML6" s="104"/>
      <c r="DMM6" s="104"/>
      <c r="DMN6" s="104"/>
      <c r="DMO6" s="104"/>
      <c r="DMP6" s="104"/>
      <c r="DMQ6" s="104"/>
      <c r="DMR6" s="104"/>
    </row>
    <row r="7" spans="1:3060" ht="15" customHeight="1">
      <c r="A7" s="92">
        <v>4</v>
      </c>
      <c r="B7" s="150" t="s">
        <v>2737</v>
      </c>
      <c r="C7" s="150" t="str">
        <f t="shared" si="6"/>
        <v>FILE_4=C:\Program Files (x86)\Wonderware\InTouch\udplog.dll</v>
      </c>
      <c r="D7" s="15" t="s">
        <v>2</v>
      </c>
      <c r="E7" s="15"/>
      <c r="F7" s="92">
        <v>4</v>
      </c>
      <c r="G7" s="163"/>
      <c r="H7" s="150" t="str">
        <f t="shared" si="5"/>
        <v/>
      </c>
      <c r="I7" s="149" t="s">
        <v>2</v>
      </c>
      <c r="J7" s="15"/>
      <c r="K7" s="92">
        <v>4</v>
      </c>
      <c r="L7" s="163" t="s">
        <v>2967</v>
      </c>
      <c r="M7" s="150" t="str">
        <f t="shared" si="0"/>
        <v>FILE_4=C:\OZNA\php\icuin63.dll</v>
      </c>
      <c r="N7" s="149" t="s">
        <v>2</v>
      </c>
      <c r="P7" s="92">
        <v>4</v>
      </c>
      <c r="Q7" s="163" t="s">
        <v>2630</v>
      </c>
      <c r="R7" s="150" t="str">
        <f t="shared" si="1"/>
        <v>FILE_4=C:\OZNA\CreateTrend\remove.bat</v>
      </c>
      <c r="S7" s="149" t="s">
        <v>2</v>
      </c>
      <c r="T7" s="104"/>
      <c r="U7" s="92">
        <v>4</v>
      </c>
      <c r="V7" s="163"/>
      <c r="W7" s="150" t="str">
        <f t="shared" si="2"/>
        <v/>
      </c>
      <c r="X7" s="149" t="s">
        <v>2</v>
      </c>
      <c r="Y7" s="104"/>
      <c r="Z7" s="92">
        <v>4</v>
      </c>
      <c r="AA7" s="163"/>
      <c r="AB7" s="150" t="str">
        <f t="shared" si="3"/>
        <v/>
      </c>
      <c r="AC7" s="149" t="s">
        <v>2</v>
      </c>
      <c r="AE7" s="92">
        <v>4</v>
      </c>
      <c r="AF7" s="163"/>
      <c r="AG7" s="150" t="str">
        <f t="shared" si="4"/>
        <v/>
      </c>
      <c r="AH7" s="149" t="s">
        <v>2</v>
      </c>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c r="BS7" s="104"/>
      <c r="BT7" s="104"/>
      <c r="BU7" s="104"/>
      <c r="BV7" s="104"/>
      <c r="BW7" s="104"/>
      <c r="BX7" s="104"/>
      <c r="BY7" s="104"/>
      <c r="BZ7" s="104"/>
      <c r="CA7" s="104"/>
      <c r="CB7" s="104"/>
      <c r="CC7" s="104"/>
      <c r="CD7" s="104"/>
      <c r="CE7" s="104"/>
      <c r="CF7" s="104"/>
      <c r="CG7" s="104"/>
      <c r="CH7" s="104"/>
      <c r="CI7" s="104"/>
      <c r="CJ7" s="104"/>
      <c r="CK7" s="104"/>
      <c r="CL7" s="104"/>
      <c r="CM7" s="104"/>
      <c r="CN7" s="104"/>
      <c r="CO7" s="104"/>
      <c r="CP7" s="104"/>
      <c r="CQ7" s="104"/>
      <c r="CR7" s="104"/>
      <c r="CS7" s="104"/>
      <c r="CT7" s="104"/>
      <c r="CU7" s="104"/>
      <c r="CV7" s="104"/>
      <c r="CW7" s="104"/>
      <c r="CX7" s="104"/>
      <c r="CY7" s="104"/>
      <c r="CZ7" s="104"/>
      <c r="DA7" s="104"/>
      <c r="DB7" s="104"/>
      <c r="DC7" s="104"/>
      <c r="DD7" s="104"/>
      <c r="DE7" s="104"/>
      <c r="DF7" s="104"/>
      <c r="DG7" s="104"/>
      <c r="DH7" s="104"/>
      <c r="DI7" s="104"/>
      <c r="DJ7" s="104"/>
      <c r="DK7" s="104"/>
      <c r="DL7" s="104"/>
      <c r="DM7" s="104"/>
      <c r="DN7" s="104"/>
      <c r="DO7" s="104"/>
      <c r="DP7" s="104"/>
      <c r="DQ7" s="104"/>
      <c r="DR7" s="104"/>
      <c r="DS7" s="104"/>
      <c r="DT7" s="104"/>
      <c r="DU7" s="104"/>
      <c r="DV7" s="104"/>
      <c r="DW7" s="104"/>
      <c r="DX7" s="104"/>
      <c r="DY7" s="104"/>
      <c r="DZ7" s="104"/>
      <c r="EA7" s="104"/>
      <c r="EB7" s="104"/>
      <c r="EC7" s="104"/>
      <c r="ED7" s="104"/>
      <c r="EE7" s="104"/>
      <c r="EF7" s="104"/>
      <c r="EG7" s="104"/>
      <c r="EH7" s="104"/>
      <c r="EI7" s="104"/>
      <c r="EJ7" s="104"/>
      <c r="EK7" s="104"/>
      <c r="EL7" s="104"/>
      <c r="EM7" s="104"/>
      <c r="EN7" s="104"/>
      <c r="EO7" s="104"/>
      <c r="EP7" s="104"/>
      <c r="EQ7" s="104"/>
      <c r="ER7" s="104"/>
      <c r="ES7" s="104"/>
      <c r="ET7" s="104"/>
      <c r="EU7" s="104"/>
      <c r="EV7" s="104"/>
      <c r="EW7" s="104"/>
      <c r="EX7" s="104"/>
      <c r="EY7" s="104"/>
      <c r="EZ7" s="104"/>
      <c r="FA7" s="104"/>
      <c r="FB7" s="104"/>
      <c r="FC7" s="104"/>
      <c r="FD7" s="104"/>
      <c r="FE7" s="104"/>
      <c r="FF7" s="104"/>
      <c r="FG7" s="104"/>
      <c r="FH7" s="104"/>
      <c r="FI7" s="104"/>
      <c r="FJ7" s="104"/>
      <c r="FK7" s="104"/>
      <c r="FL7" s="104"/>
      <c r="FM7" s="104"/>
      <c r="FN7" s="104"/>
      <c r="FO7" s="104"/>
      <c r="FP7" s="104"/>
      <c r="FQ7" s="104"/>
      <c r="FR7" s="104"/>
      <c r="FS7" s="104"/>
      <c r="FT7" s="104"/>
      <c r="FU7" s="104"/>
      <c r="FV7" s="104"/>
      <c r="FW7" s="104"/>
      <c r="FX7" s="104"/>
      <c r="FY7" s="104"/>
      <c r="FZ7" s="104"/>
      <c r="GA7" s="104"/>
      <c r="GB7" s="104"/>
      <c r="GC7" s="104"/>
      <c r="GD7" s="104"/>
      <c r="GE7" s="104"/>
      <c r="GF7" s="104"/>
      <c r="GG7" s="104"/>
      <c r="GH7" s="104"/>
      <c r="GI7" s="104"/>
      <c r="GJ7" s="104"/>
      <c r="GK7" s="104"/>
      <c r="GL7" s="104"/>
      <c r="GM7" s="104"/>
      <c r="GN7" s="104"/>
      <c r="GO7" s="104"/>
      <c r="GP7" s="104"/>
      <c r="GQ7" s="104"/>
      <c r="GR7" s="104"/>
      <c r="GS7" s="104"/>
      <c r="GT7" s="104"/>
      <c r="GU7" s="104"/>
      <c r="GV7" s="104"/>
      <c r="GW7" s="104"/>
      <c r="GX7" s="104"/>
      <c r="GY7" s="104"/>
      <c r="GZ7" s="104"/>
      <c r="HA7" s="104"/>
      <c r="HB7" s="104"/>
      <c r="HC7" s="104"/>
      <c r="HD7" s="104"/>
      <c r="HE7" s="104"/>
      <c r="HF7" s="104"/>
      <c r="HG7" s="104"/>
      <c r="HH7" s="104"/>
      <c r="HI7" s="104"/>
      <c r="HJ7" s="104"/>
      <c r="HK7" s="104"/>
      <c r="HL7" s="104"/>
      <c r="HM7" s="104"/>
      <c r="HN7" s="104"/>
      <c r="HO7" s="104"/>
      <c r="HP7" s="104"/>
      <c r="HQ7" s="104"/>
      <c r="HR7" s="104"/>
      <c r="HS7" s="104"/>
      <c r="HT7" s="104"/>
      <c r="HU7" s="104"/>
      <c r="HV7" s="104"/>
      <c r="HW7" s="104"/>
      <c r="HX7" s="104"/>
      <c r="HY7" s="104"/>
      <c r="HZ7" s="104"/>
      <c r="IA7" s="104"/>
      <c r="IB7" s="104"/>
      <c r="IC7" s="104"/>
      <c r="ID7" s="104"/>
      <c r="IE7" s="104"/>
      <c r="IF7" s="104"/>
      <c r="IG7" s="104"/>
      <c r="IH7" s="104"/>
      <c r="II7" s="104"/>
      <c r="IJ7" s="104"/>
      <c r="IK7" s="104"/>
      <c r="IL7" s="104"/>
      <c r="IM7" s="104"/>
      <c r="IN7" s="104"/>
      <c r="IO7" s="104"/>
      <c r="IP7" s="104"/>
      <c r="IQ7" s="104"/>
      <c r="IR7" s="104"/>
      <c r="IS7" s="104"/>
      <c r="IT7" s="104"/>
      <c r="IU7" s="104"/>
      <c r="IV7" s="104"/>
      <c r="IW7" s="104"/>
      <c r="IX7" s="104"/>
      <c r="IY7" s="104"/>
      <c r="IZ7" s="104"/>
      <c r="JA7" s="104"/>
      <c r="JB7" s="104"/>
      <c r="JC7" s="104"/>
      <c r="JD7" s="104"/>
      <c r="JE7" s="104"/>
      <c r="JF7" s="104"/>
      <c r="JG7" s="104"/>
      <c r="JH7" s="104"/>
      <c r="JI7" s="104"/>
      <c r="JJ7" s="104"/>
      <c r="JK7" s="104"/>
      <c r="JL7" s="104"/>
      <c r="JM7" s="104"/>
      <c r="JN7" s="104"/>
      <c r="JO7" s="104"/>
      <c r="JP7" s="104"/>
      <c r="JQ7" s="104"/>
      <c r="JR7" s="104"/>
      <c r="JS7" s="104"/>
      <c r="JT7" s="104"/>
      <c r="JU7" s="104"/>
      <c r="JV7" s="104"/>
      <c r="JW7" s="104"/>
      <c r="JX7" s="104"/>
      <c r="JY7" s="104"/>
      <c r="JZ7" s="104"/>
      <c r="KA7" s="104"/>
      <c r="KB7" s="104"/>
      <c r="KC7" s="104"/>
      <c r="KD7" s="104"/>
      <c r="KE7" s="104"/>
      <c r="KF7" s="104"/>
      <c r="KG7" s="104"/>
      <c r="KH7" s="104"/>
      <c r="KI7" s="104"/>
      <c r="KJ7" s="104"/>
      <c r="KK7" s="104"/>
      <c r="KL7" s="104"/>
      <c r="KM7" s="104"/>
      <c r="KN7" s="104"/>
      <c r="KO7" s="104"/>
      <c r="KP7" s="104"/>
      <c r="KQ7" s="104"/>
      <c r="KR7" s="104"/>
      <c r="KS7" s="104"/>
      <c r="KT7" s="104"/>
      <c r="KU7" s="104"/>
      <c r="KV7" s="104"/>
      <c r="KW7" s="104"/>
      <c r="KX7" s="104"/>
      <c r="KY7" s="104"/>
      <c r="KZ7" s="104"/>
      <c r="LA7" s="104"/>
      <c r="LB7" s="104"/>
      <c r="LC7" s="104"/>
      <c r="LD7" s="104"/>
      <c r="LE7" s="104"/>
      <c r="LF7" s="104"/>
      <c r="LG7" s="104"/>
      <c r="LH7" s="104"/>
      <c r="LI7" s="104"/>
      <c r="LJ7" s="104"/>
      <c r="LK7" s="104"/>
      <c r="LL7" s="104"/>
      <c r="LM7" s="104"/>
      <c r="LN7" s="104"/>
      <c r="LO7" s="104"/>
      <c r="LP7" s="104"/>
      <c r="LQ7" s="104"/>
      <c r="LR7" s="104"/>
      <c r="LS7" s="104"/>
      <c r="LT7" s="104"/>
      <c r="LU7" s="104"/>
      <c r="LV7" s="104"/>
      <c r="LW7" s="104"/>
      <c r="LX7" s="104"/>
      <c r="LY7" s="104"/>
      <c r="LZ7" s="104"/>
      <c r="MA7" s="104"/>
      <c r="MB7" s="104"/>
      <c r="MC7" s="104"/>
      <c r="MD7" s="104"/>
      <c r="ME7" s="104"/>
      <c r="MF7" s="104"/>
      <c r="MG7" s="104"/>
      <c r="MH7" s="104"/>
      <c r="MI7" s="104"/>
      <c r="MJ7" s="104"/>
      <c r="MK7" s="104"/>
      <c r="ML7" s="104"/>
      <c r="MM7" s="104"/>
      <c r="MN7" s="104"/>
      <c r="MO7" s="104"/>
      <c r="MP7" s="104"/>
      <c r="MQ7" s="104"/>
      <c r="MR7" s="104"/>
      <c r="MS7" s="104"/>
      <c r="MT7" s="104"/>
      <c r="MU7" s="104"/>
      <c r="MV7" s="104"/>
      <c r="MW7" s="104"/>
      <c r="MX7" s="104"/>
      <c r="MY7" s="104"/>
      <c r="MZ7" s="104"/>
      <c r="NA7" s="104"/>
      <c r="NB7" s="104"/>
      <c r="NC7" s="104"/>
      <c r="ND7" s="104"/>
      <c r="NE7" s="104"/>
      <c r="NF7" s="104"/>
      <c r="NG7" s="104"/>
      <c r="NH7" s="104"/>
      <c r="NI7" s="104"/>
      <c r="NJ7" s="104"/>
      <c r="NK7" s="104"/>
      <c r="NL7" s="104"/>
      <c r="NM7" s="104"/>
      <c r="NN7" s="104"/>
      <c r="NO7" s="104"/>
      <c r="NP7" s="104"/>
      <c r="NQ7" s="104"/>
      <c r="NR7" s="104"/>
      <c r="NS7" s="104"/>
      <c r="NT7" s="104"/>
      <c r="NU7" s="104"/>
      <c r="NV7" s="104"/>
      <c r="NW7" s="104"/>
      <c r="NX7" s="104"/>
      <c r="NY7" s="104"/>
      <c r="NZ7" s="104"/>
      <c r="OA7" s="104"/>
      <c r="OB7" s="104"/>
      <c r="OC7" s="104"/>
      <c r="OD7" s="104"/>
      <c r="OE7" s="104"/>
      <c r="OF7" s="104"/>
      <c r="OG7" s="104"/>
      <c r="OH7" s="104"/>
      <c r="OI7" s="104"/>
      <c r="OJ7" s="104"/>
      <c r="OK7" s="104"/>
      <c r="OL7" s="104"/>
      <c r="OM7" s="104"/>
      <c r="ON7" s="104"/>
      <c r="OO7" s="104"/>
      <c r="OP7" s="104"/>
      <c r="OQ7" s="104"/>
      <c r="OR7" s="104"/>
      <c r="OS7" s="104"/>
      <c r="OT7" s="104"/>
      <c r="OU7" s="104"/>
      <c r="OV7" s="104"/>
      <c r="OW7" s="104"/>
      <c r="OX7" s="104"/>
      <c r="OY7" s="104"/>
      <c r="OZ7" s="104"/>
      <c r="PA7" s="104"/>
      <c r="PB7" s="104"/>
      <c r="PC7" s="104"/>
      <c r="PD7" s="104"/>
      <c r="PE7" s="104"/>
      <c r="PF7" s="104"/>
      <c r="PG7" s="104"/>
      <c r="PH7" s="104"/>
      <c r="PI7" s="104"/>
      <c r="PJ7" s="104"/>
      <c r="PK7" s="104"/>
      <c r="PL7" s="104"/>
      <c r="PM7" s="104"/>
      <c r="PN7" s="104"/>
      <c r="PO7" s="104"/>
      <c r="PP7" s="104"/>
      <c r="PQ7" s="104"/>
      <c r="PR7" s="104"/>
      <c r="PS7" s="104"/>
      <c r="PT7" s="104"/>
      <c r="PU7" s="104"/>
      <c r="PV7" s="104"/>
      <c r="PW7" s="104"/>
      <c r="PX7" s="104"/>
      <c r="PY7" s="104"/>
      <c r="PZ7" s="104"/>
      <c r="QA7" s="104"/>
      <c r="QB7" s="104"/>
      <c r="QC7" s="104"/>
      <c r="QD7" s="104"/>
      <c r="QE7" s="104"/>
      <c r="QF7" s="104"/>
      <c r="QG7" s="104"/>
      <c r="QH7" s="104"/>
      <c r="QI7" s="104"/>
      <c r="QJ7" s="104"/>
      <c r="QK7" s="104"/>
      <c r="QL7" s="104"/>
      <c r="QM7" s="104"/>
      <c r="QN7" s="104"/>
      <c r="QO7" s="104"/>
      <c r="QP7" s="104"/>
      <c r="QQ7" s="104"/>
      <c r="QR7" s="104"/>
      <c r="QS7" s="104"/>
      <c r="QT7" s="104"/>
      <c r="QU7" s="104"/>
      <c r="QV7" s="104"/>
      <c r="QW7" s="104"/>
      <c r="QX7" s="104"/>
      <c r="QY7" s="104"/>
      <c r="QZ7" s="104"/>
      <c r="RA7" s="104"/>
      <c r="RB7" s="104"/>
      <c r="RC7" s="104"/>
      <c r="RD7" s="104"/>
      <c r="RE7" s="104"/>
      <c r="RF7" s="104"/>
      <c r="RG7" s="104"/>
      <c r="RH7" s="104"/>
      <c r="RI7" s="104"/>
      <c r="RJ7" s="104"/>
      <c r="RK7" s="104"/>
      <c r="RL7" s="104"/>
      <c r="RM7" s="104"/>
      <c r="RN7" s="104"/>
      <c r="RO7" s="104"/>
      <c r="RP7" s="104"/>
      <c r="RQ7" s="104"/>
      <c r="RR7" s="104"/>
      <c r="RS7" s="104"/>
      <c r="RT7" s="104"/>
      <c r="RU7" s="104"/>
      <c r="RV7" s="104"/>
      <c r="RW7" s="104"/>
      <c r="RX7" s="104"/>
      <c r="RY7" s="104"/>
      <c r="RZ7" s="104"/>
      <c r="SA7" s="104"/>
      <c r="SB7" s="104"/>
      <c r="SC7" s="104"/>
      <c r="SD7" s="104"/>
      <c r="SE7" s="104"/>
      <c r="SF7" s="104"/>
      <c r="SG7" s="104"/>
      <c r="SH7" s="104"/>
      <c r="SI7" s="104"/>
      <c r="SJ7" s="104"/>
      <c r="SK7" s="104"/>
      <c r="SL7" s="104"/>
      <c r="SM7" s="104"/>
      <c r="SN7" s="104"/>
      <c r="SO7" s="104"/>
      <c r="SP7" s="104"/>
      <c r="SQ7" s="104"/>
      <c r="SR7" s="104"/>
      <c r="SS7" s="104"/>
      <c r="ST7" s="104"/>
      <c r="SU7" s="104"/>
      <c r="SV7" s="104"/>
      <c r="SW7" s="104"/>
      <c r="SX7" s="104"/>
      <c r="SY7" s="104"/>
      <c r="SZ7" s="104"/>
      <c r="TA7" s="104"/>
      <c r="TB7" s="104"/>
      <c r="TC7" s="104"/>
      <c r="TD7" s="104"/>
      <c r="TE7" s="104"/>
      <c r="TF7" s="104"/>
      <c r="TG7" s="104"/>
      <c r="TH7" s="104"/>
      <c r="TI7" s="104"/>
      <c r="TJ7" s="104"/>
      <c r="TK7" s="104"/>
      <c r="TL7" s="104"/>
      <c r="TM7" s="104"/>
      <c r="TN7" s="104"/>
      <c r="TO7" s="104"/>
      <c r="TP7" s="104"/>
      <c r="TQ7" s="104"/>
      <c r="TR7" s="104"/>
      <c r="TS7" s="104"/>
      <c r="TT7" s="104"/>
      <c r="TU7" s="104"/>
      <c r="TV7" s="104"/>
      <c r="TW7" s="104"/>
      <c r="TX7" s="104"/>
      <c r="TY7" s="104"/>
      <c r="TZ7" s="104"/>
      <c r="UA7" s="104"/>
      <c r="UB7" s="104"/>
      <c r="UC7" s="104"/>
      <c r="UD7" s="104"/>
      <c r="UE7" s="104"/>
      <c r="UF7" s="104"/>
      <c r="UG7" s="104"/>
      <c r="UH7" s="104"/>
      <c r="UI7" s="104"/>
      <c r="UJ7" s="104"/>
      <c r="UK7" s="104"/>
      <c r="UL7" s="104"/>
      <c r="UM7" s="104"/>
      <c r="UN7" s="104"/>
      <c r="UO7" s="104"/>
      <c r="UP7" s="104"/>
      <c r="UQ7" s="104"/>
      <c r="UR7" s="104"/>
      <c r="US7" s="104"/>
      <c r="UT7" s="104"/>
      <c r="UU7" s="104"/>
      <c r="UV7" s="104"/>
      <c r="UW7" s="104"/>
      <c r="UX7" s="104"/>
      <c r="UY7" s="104"/>
      <c r="UZ7" s="104"/>
      <c r="VA7" s="104"/>
      <c r="VB7" s="104"/>
      <c r="VC7" s="104"/>
      <c r="VD7" s="104"/>
      <c r="VE7" s="104"/>
      <c r="VF7" s="104"/>
      <c r="VG7" s="104"/>
      <c r="VH7" s="104"/>
      <c r="VI7" s="104"/>
      <c r="VJ7" s="104"/>
      <c r="VK7" s="104"/>
      <c r="VL7" s="104"/>
      <c r="VM7" s="104"/>
      <c r="VN7" s="104"/>
      <c r="VO7" s="104"/>
      <c r="VP7" s="104"/>
      <c r="VQ7" s="104"/>
      <c r="VR7" s="104"/>
      <c r="VS7" s="104"/>
      <c r="VT7" s="104"/>
      <c r="VU7" s="104"/>
      <c r="VV7" s="104"/>
      <c r="VW7" s="104"/>
      <c r="VX7" s="104"/>
      <c r="VY7" s="104"/>
      <c r="VZ7" s="104"/>
      <c r="WA7" s="104"/>
      <c r="WB7" s="104"/>
      <c r="WC7" s="104"/>
      <c r="WD7" s="104"/>
      <c r="WE7" s="104"/>
      <c r="WF7" s="104"/>
      <c r="WG7" s="104"/>
      <c r="WH7" s="104"/>
      <c r="WI7" s="104"/>
      <c r="WJ7" s="104"/>
      <c r="WK7" s="104"/>
      <c r="WL7" s="104"/>
      <c r="WM7" s="104"/>
      <c r="WN7" s="104"/>
      <c r="WO7" s="104"/>
      <c r="WP7" s="104"/>
      <c r="WQ7" s="104"/>
      <c r="WR7" s="104"/>
      <c r="WS7" s="104"/>
      <c r="WT7" s="104"/>
      <c r="WU7" s="104"/>
      <c r="WV7" s="104"/>
      <c r="WW7" s="104"/>
      <c r="WX7" s="104"/>
      <c r="WY7" s="104"/>
      <c r="WZ7" s="104"/>
      <c r="XA7" s="104"/>
      <c r="XB7" s="104"/>
      <c r="XC7" s="104"/>
      <c r="XD7" s="104"/>
      <c r="XE7" s="104"/>
      <c r="XF7" s="104"/>
      <c r="XG7" s="104"/>
      <c r="XH7" s="104"/>
      <c r="XI7" s="104"/>
      <c r="XJ7" s="104"/>
      <c r="XK7" s="104"/>
      <c r="XL7" s="104"/>
      <c r="XM7" s="104"/>
      <c r="XN7" s="104"/>
      <c r="XO7" s="104"/>
      <c r="XP7" s="104"/>
      <c r="XQ7" s="104"/>
      <c r="XR7" s="104"/>
      <c r="XS7" s="104"/>
      <c r="XT7" s="104"/>
      <c r="XU7" s="104"/>
      <c r="XV7" s="104"/>
      <c r="XW7" s="104"/>
      <c r="XX7" s="104"/>
      <c r="XY7" s="104"/>
      <c r="XZ7" s="104"/>
      <c r="YA7" s="104"/>
      <c r="YB7" s="104"/>
      <c r="YC7" s="104"/>
      <c r="YD7" s="104"/>
      <c r="YE7" s="104"/>
      <c r="YF7" s="104"/>
      <c r="YG7" s="104"/>
      <c r="YH7" s="104"/>
      <c r="YI7" s="104"/>
      <c r="YJ7" s="104"/>
      <c r="YK7" s="104"/>
      <c r="YL7" s="104"/>
      <c r="YM7" s="104"/>
      <c r="YN7" s="104"/>
      <c r="YO7" s="104"/>
      <c r="YP7" s="104"/>
      <c r="YQ7" s="104"/>
      <c r="YR7" s="104"/>
      <c r="YS7" s="104"/>
      <c r="YT7" s="104"/>
      <c r="YU7" s="104"/>
      <c r="YV7" s="104"/>
      <c r="YW7" s="104"/>
      <c r="YX7" s="104"/>
      <c r="YY7" s="104"/>
      <c r="YZ7" s="104"/>
      <c r="ZA7" s="104"/>
      <c r="ZB7" s="104"/>
      <c r="ZC7" s="104"/>
      <c r="ZD7" s="104"/>
      <c r="ZE7" s="104"/>
      <c r="ZF7" s="104"/>
      <c r="ZG7" s="104"/>
      <c r="ZH7" s="104"/>
      <c r="ZI7" s="104"/>
      <c r="ZJ7" s="104"/>
      <c r="ZK7" s="104"/>
      <c r="ZL7" s="104"/>
      <c r="ZM7" s="104"/>
      <c r="ZN7" s="104"/>
      <c r="ZO7" s="104"/>
      <c r="ZP7" s="104"/>
      <c r="ZQ7" s="104"/>
      <c r="ZR7" s="104"/>
      <c r="ZS7" s="104"/>
      <c r="ZT7" s="104"/>
      <c r="ZU7" s="104"/>
      <c r="ZV7" s="104"/>
      <c r="ZW7" s="104"/>
      <c r="ZX7" s="104"/>
      <c r="ZY7" s="104"/>
      <c r="ZZ7" s="104"/>
      <c r="AAA7" s="104"/>
      <c r="AAB7" s="104"/>
      <c r="AAC7" s="104"/>
      <c r="AAD7" s="104"/>
      <c r="AAE7" s="104"/>
      <c r="AAF7" s="104"/>
      <c r="AAG7" s="104"/>
      <c r="AAH7" s="104"/>
      <c r="AAI7" s="104"/>
      <c r="AAJ7" s="104"/>
      <c r="AAK7" s="104"/>
      <c r="AAL7" s="104"/>
      <c r="AAM7" s="104"/>
      <c r="AAN7" s="104"/>
      <c r="AAO7" s="104"/>
      <c r="AAP7" s="104"/>
      <c r="AAQ7" s="104"/>
      <c r="AAR7" s="104"/>
      <c r="AAS7" s="104"/>
      <c r="AAT7" s="104"/>
      <c r="AAU7" s="104"/>
      <c r="AAV7" s="104"/>
      <c r="AAW7" s="104"/>
      <c r="AAX7" s="104"/>
      <c r="AAY7" s="104"/>
      <c r="AAZ7" s="104"/>
      <c r="ABA7" s="104"/>
      <c r="ABB7" s="104"/>
      <c r="ABC7" s="104"/>
      <c r="ABD7" s="104"/>
      <c r="ABE7" s="104"/>
      <c r="ABF7" s="104"/>
      <c r="ABG7" s="104"/>
      <c r="ABH7" s="104"/>
      <c r="ABI7" s="104"/>
      <c r="ABJ7" s="104"/>
      <c r="ABK7" s="104"/>
      <c r="ABL7" s="104"/>
      <c r="ABM7" s="104"/>
      <c r="ABN7" s="104"/>
      <c r="ABO7" s="104"/>
      <c r="ABP7" s="104"/>
      <c r="ABQ7" s="104"/>
      <c r="ABR7" s="104"/>
      <c r="ABS7" s="104"/>
      <c r="ABT7" s="104"/>
      <c r="ABU7" s="104"/>
      <c r="ABV7" s="104"/>
      <c r="ABW7" s="104"/>
      <c r="ABX7" s="104"/>
      <c r="ABY7" s="104"/>
      <c r="ABZ7" s="104"/>
      <c r="ACA7" s="104"/>
      <c r="ACB7" s="104"/>
      <c r="ACC7" s="104"/>
      <c r="ACD7" s="104"/>
      <c r="ACE7" s="104"/>
      <c r="ACF7" s="104"/>
      <c r="ACG7" s="104"/>
      <c r="ACH7" s="104"/>
      <c r="ACI7" s="104"/>
      <c r="ACJ7" s="104"/>
      <c r="ACK7" s="104"/>
      <c r="ACL7" s="104"/>
      <c r="ACM7" s="104"/>
      <c r="ACN7" s="104"/>
      <c r="ACO7" s="104"/>
      <c r="ACP7" s="104"/>
      <c r="ACQ7" s="104"/>
      <c r="ACR7" s="104"/>
      <c r="ACS7" s="104"/>
      <c r="ACT7" s="104"/>
      <c r="ACU7" s="104"/>
      <c r="ACV7" s="104"/>
      <c r="ACW7" s="104"/>
      <c r="ACX7" s="104"/>
      <c r="ACY7" s="104"/>
      <c r="ACZ7" s="104"/>
      <c r="ADA7" s="104"/>
      <c r="ADB7" s="104"/>
      <c r="ADC7" s="104"/>
      <c r="ADD7" s="104"/>
      <c r="ADE7" s="104"/>
      <c r="ADF7" s="104"/>
      <c r="ADG7" s="104"/>
      <c r="ADH7" s="104"/>
      <c r="ADI7" s="104"/>
      <c r="ADJ7" s="104"/>
      <c r="ADK7" s="104"/>
      <c r="ADL7" s="104"/>
      <c r="ADM7" s="104"/>
      <c r="ADN7" s="104"/>
      <c r="ADO7" s="104"/>
      <c r="ADP7" s="104"/>
      <c r="ADQ7" s="104"/>
      <c r="ADR7" s="104"/>
      <c r="ADS7" s="104"/>
      <c r="ADT7" s="104"/>
      <c r="ADU7" s="104"/>
      <c r="ADV7" s="104"/>
      <c r="ADW7" s="104"/>
      <c r="ADX7" s="104"/>
      <c r="ADY7" s="104"/>
      <c r="ADZ7" s="104"/>
      <c r="AEA7" s="104"/>
      <c r="AEB7" s="104"/>
      <c r="AEC7" s="104"/>
      <c r="AED7" s="104"/>
      <c r="AEE7" s="104"/>
      <c r="AEF7" s="104"/>
      <c r="AEG7" s="104"/>
      <c r="AEH7" s="104"/>
      <c r="AEI7" s="104"/>
      <c r="AEJ7" s="104"/>
      <c r="AEK7" s="104"/>
      <c r="AEL7" s="104"/>
      <c r="AEM7" s="104"/>
      <c r="AEN7" s="104"/>
      <c r="AEO7" s="104"/>
      <c r="AEP7" s="104"/>
      <c r="AEQ7" s="104"/>
      <c r="AER7" s="104"/>
      <c r="AES7" s="104"/>
      <c r="AET7" s="104"/>
      <c r="AEU7" s="104"/>
      <c r="AEV7" s="104"/>
      <c r="AEW7" s="104"/>
      <c r="AEX7" s="104"/>
      <c r="AEY7" s="104"/>
      <c r="AEZ7" s="104"/>
      <c r="AFA7" s="104"/>
      <c r="AFB7" s="104"/>
      <c r="AFC7" s="104"/>
      <c r="AFD7" s="104"/>
      <c r="AFE7" s="104"/>
      <c r="AFF7" s="104"/>
      <c r="AFG7" s="104"/>
      <c r="AFH7" s="104"/>
      <c r="AFI7" s="104"/>
      <c r="AFJ7" s="104"/>
      <c r="AFK7" s="104"/>
      <c r="AFL7" s="104"/>
      <c r="AFM7" s="104"/>
      <c r="AFN7" s="104"/>
      <c r="AFO7" s="104"/>
      <c r="AFP7" s="104"/>
      <c r="AFQ7" s="104"/>
      <c r="AFR7" s="104"/>
      <c r="AFS7" s="104"/>
      <c r="AFT7" s="104"/>
      <c r="AFU7" s="104"/>
      <c r="AFV7" s="104"/>
      <c r="AFW7" s="104"/>
      <c r="AFX7" s="104"/>
      <c r="AFY7" s="104"/>
      <c r="AFZ7" s="104"/>
      <c r="AGA7" s="104"/>
      <c r="AGB7" s="104"/>
      <c r="AGC7" s="104"/>
      <c r="AGD7" s="104"/>
      <c r="AGE7" s="104"/>
      <c r="AGF7" s="104"/>
      <c r="AGG7" s="104"/>
      <c r="AGH7" s="104"/>
      <c r="AGI7" s="104"/>
      <c r="AGJ7" s="104"/>
      <c r="AGK7" s="104"/>
      <c r="AGL7" s="104"/>
      <c r="AGM7" s="104"/>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row>
    <row r="8" spans="1:3060" ht="15" customHeight="1">
      <c r="A8" s="92">
        <v>5</v>
      </c>
      <c r="B8" s="150" t="s">
        <v>2736</v>
      </c>
      <c r="C8" s="150" t="str">
        <f t="shared" si="6"/>
        <v>FILE_5=C:\Program Files (x86)\Wonderware\InTouch\sqlhelper.dll</v>
      </c>
      <c r="D8" s="15" t="s">
        <v>2</v>
      </c>
      <c r="E8" s="15"/>
      <c r="F8" s="92">
        <v>5</v>
      </c>
      <c r="G8" s="163"/>
      <c r="H8" s="150" t="str">
        <f t="shared" si="5"/>
        <v/>
      </c>
      <c r="I8" s="149" t="s">
        <v>2</v>
      </c>
      <c r="J8" s="15"/>
      <c r="K8" s="92">
        <v>5</v>
      </c>
      <c r="L8" s="163" t="s">
        <v>2968</v>
      </c>
      <c r="M8" s="150" t="str">
        <f t="shared" si="0"/>
        <v>FILE_5=C:\OZNA\php\icuio63.dll</v>
      </c>
      <c r="N8" s="149" t="s">
        <v>2</v>
      </c>
      <c r="P8" s="92">
        <v>5</v>
      </c>
      <c r="Q8" s="163" t="s">
        <v>2631</v>
      </c>
      <c r="R8" s="150" t="str">
        <f t="shared" si="1"/>
        <v>FILE_5=C:\OZNA\CreateTrend\start_servise.bat</v>
      </c>
      <c r="S8" s="149" t="s">
        <v>2</v>
      </c>
      <c r="T8" s="104"/>
      <c r="U8" s="92">
        <v>5</v>
      </c>
      <c r="V8" s="163"/>
      <c r="W8" s="150" t="str">
        <f t="shared" si="2"/>
        <v/>
      </c>
      <c r="X8" s="149" t="s">
        <v>2</v>
      </c>
      <c r="Y8" s="104"/>
      <c r="Z8" s="92">
        <v>5</v>
      </c>
      <c r="AA8" s="163"/>
      <c r="AB8" s="150" t="str">
        <f t="shared" si="3"/>
        <v/>
      </c>
      <c r="AC8" s="149" t="s">
        <v>2</v>
      </c>
      <c r="AE8" s="92">
        <v>5</v>
      </c>
      <c r="AF8" s="163"/>
      <c r="AG8" s="150" t="str">
        <f t="shared" si="4"/>
        <v/>
      </c>
      <c r="AH8" s="149" t="s">
        <v>2</v>
      </c>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c r="BS8" s="104"/>
      <c r="BT8" s="104"/>
      <c r="BU8" s="104"/>
      <c r="BV8" s="104"/>
      <c r="BW8" s="104"/>
      <c r="BX8" s="104"/>
      <c r="BY8" s="104"/>
      <c r="BZ8" s="104"/>
      <c r="CA8" s="104"/>
      <c r="CB8" s="104"/>
      <c r="CC8" s="104"/>
      <c r="CD8" s="104"/>
      <c r="CE8" s="104"/>
      <c r="CF8" s="104"/>
      <c r="CG8" s="104"/>
      <c r="CH8" s="104"/>
      <c r="CI8" s="104"/>
      <c r="CJ8" s="104"/>
      <c r="CK8" s="104"/>
      <c r="CL8" s="104"/>
      <c r="CM8" s="104"/>
      <c r="CN8" s="104"/>
      <c r="CO8" s="104"/>
      <c r="CP8" s="104"/>
      <c r="CQ8" s="104"/>
      <c r="CR8" s="104"/>
      <c r="CS8" s="104"/>
      <c r="CT8" s="104"/>
      <c r="CU8" s="104"/>
      <c r="CV8" s="104"/>
      <c r="CW8" s="104"/>
      <c r="CX8" s="104"/>
      <c r="CY8" s="104"/>
      <c r="CZ8" s="104"/>
      <c r="DA8" s="104"/>
      <c r="DB8" s="104"/>
      <c r="DC8" s="104"/>
      <c r="DD8" s="104"/>
      <c r="DE8" s="104"/>
      <c r="DF8" s="104"/>
      <c r="DG8" s="104"/>
      <c r="DH8" s="104"/>
      <c r="DI8" s="104"/>
      <c r="DJ8" s="104"/>
      <c r="DK8" s="104"/>
      <c r="DL8" s="104"/>
      <c r="DM8" s="104"/>
      <c r="DN8" s="104"/>
      <c r="DO8" s="104"/>
      <c r="DP8" s="104"/>
      <c r="DQ8" s="104"/>
      <c r="DR8" s="104"/>
      <c r="DS8" s="104"/>
      <c r="DT8" s="104"/>
      <c r="DU8" s="104"/>
      <c r="DV8" s="104"/>
      <c r="DW8" s="104"/>
      <c r="DX8" s="104"/>
      <c r="DY8" s="104"/>
      <c r="DZ8" s="104"/>
      <c r="EA8" s="104"/>
      <c r="EB8" s="104"/>
      <c r="EC8" s="104"/>
      <c r="ED8" s="104"/>
      <c r="EE8" s="104"/>
      <c r="EF8" s="104"/>
      <c r="EG8" s="104"/>
      <c r="EH8" s="104"/>
      <c r="EI8" s="104"/>
      <c r="EJ8" s="104"/>
      <c r="EK8" s="104"/>
      <c r="EL8" s="104"/>
      <c r="EM8" s="104"/>
      <c r="EN8" s="104"/>
      <c r="EO8" s="104"/>
      <c r="EP8" s="104"/>
      <c r="EQ8" s="104"/>
      <c r="ER8" s="104"/>
      <c r="ES8" s="104"/>
      <c r="ET8" s="104"/>
      <c r="EU8" s="104"/>
      <c r="EV8" s="104"/>
      <c r="EW8" s="104"/>
      <c r="EX8" s="104"/>
      <c r="EY8" s="104"/>
      <c r="EZ8" s="104"/>
      <c r="FA8" s="104"/>
      <c r="FB8" s="104"/>
      <c r="FC8" s="104"/>
      <c r="FD8" s="104"/>
      <c r="FE8" s="104"/>
      <c r="FF8" s="104"/>
      <c r="FG8" s="104"/>
      <c r="FH8" s="104"/>
      <c r="FI8" s="104"/>
      <c r="FJ8" s="104"/>
      <c r="FK8" s="104"/>
      <c r="FL8" s="104"/>
      <c r="FM8" s="104"/>
      <c r="FN8" s="104"/>
      <c r="FO8" s="104"/>
      <c r="FP8" s="104"/>
      <c r="FQ8" s="104"/>
      <c r="FR8" s="104"/>
      <c r="FS8" s="104"/>
      <c r="FT8" s="104"/>
      <c r="FU8" s="104"/>
      <c r="FV8" s="104"/>
      <c r="FW8" s="104"/>
      <c r="FX8" s="104"/>
      <c r="FY8" s="104"/>
      <c r="FZ8" s="104"/>
      <c r="GA8" s="104"/>
      <c r="GB8" s="104"/>
      <c r="GC8" s="104"/>
      <c r="GD8" s="104"/>
      <c r="GE8" s="104"/>
      <c r="GF8" s="104"/>
      <c r="GG8" s="104"/>
      <c r="GH8" s="104"/>
      <c r="GI8" s="104"/>
      <c r="GJ8" s="104"/>
      <c r="GK8" s="104"/>
      <c r="GL8" s="104"/>
      <c r="GM8" s="104"/>
      <c r="GN8" s="104"/>
      <c r="GO8" s="104"/>
      <c r="GP8" s="104"/>
      <c r="GQ8" s="104"/>
      <c r="GR8" s="104"/>
      <c r="GS8" s="104"/>
      <c r="GT8" s="104"/>
      <c r="GU8" s="104"/>
      <c r="GV8" s="104"/>
      <c r="GW8" s="104"/>
      <c r="GX8" s="104"/>
      <c r="GY8" s="104"/>
      <c r="GZ8" s="104"/>
      <c r="HA8" s="104"/>
      <c r="HB8" s="104"/>
      <c r="HC8" s="104"/>
      <c r="HD8" s="104"/>
      <c r="HE8" s="104"/>
      <c r="HF8" s="104"/>
      <c r="HG8" s="104"/>
      <c r="HH8" s="104"/>
      <c r="HI8" s="104"/>
      <c r="HJ8" s="104"/>
      <c r="HK8" s="104"/>
      <c r="HL8" s="104"/>
      <c r="HM8" s="104"/>
      <c r="HN8" s="104"/>
      <c r="HO8" s="104"/>
      <c r="HP8" s="104"/>
      <c r="HQ8" s="104"/>
      <c r="HR8" s="104"/>
      <c r="HS8" s="104"/>
      <c r="HT8" s="104"/>
      <c r="HU8" s="104"/>
      <c r="HV8" s="104"/>
      <c r="HW8" s="104"/>
      <c r="HX8" s="104"/>
      <c r="HY8" s="104"/>
      <c r="HZ8" s="104"/>
      <c r="IA8" s="104"/>
      <c r="IB8" s="104"/>
      <c r="IC8" s="104"/>
      <c r="ID8" s="104"/>
      <c r="IE8" s="104"/>
      <c r="IF8" s="104"/>
      <c r="IG8" s="104"/>
      <c r="IH8" s="104"/>
      <c r="II8" s="104"/>
      <c r="IJ8" s="104"/>
      <c r="IK8" s="104"/>
      <c r="IL8" s="104"/>
      <c r="IM8" s="104"/>
      <c r="IN8" s="104"/>
      <c r="IO8" s="104"/>
      <c r="IP8" s="104"/>
      <c r="IQ8" s="104"/>
      <c r="IR8" s="104"/>
      <c r="IS8" s="104"/>
      <c r="IT8" s="104"/>
      <c r="IU8" s="104"/>
      <c r="IV8" s="104"/>
      <c r="IW8" s="104"/>
      <c r="IX8" s="104"/>
      <c r="IY8" s="104"/>
      <c r="IZ8" s="104"/>
      <c r="JA8" s="104"/>
      <c r="JB8" s="104"/>
      <c r="JC8" s="104"/>
      <c r="JD8" s="104"/>
      <c r="JE8" s="104"/>
      <c r="JF8" s="104"/>
      <c r="JG8" s="104"/>
      <c r="JH8" s="104"/>
      <c r="JI8" s="104"/>
      <c r="JJ8" s="104"/>
      <c r="JK8" s="104"/>
      <c r="JL8" s="104"/>
      <c r="JM8" s="104"/>
      <c r="JN8" s="104"/>
      <c r="JO8" s="104"/>
      <c r="JP8" s="104"/>
      <c r="JQ8" s="104"/>
      <c r="JR8" s="104"/>
      <c r="JS8" s="104"/>
      <c r="JT8" s="104"/>
      <c r="JU8" s="104"/>
      <c r="JV8" s="104"/>
      <c r="JW8" s="104"/>
      <c r="JX8" s="104"/>
      <c r="JY8" s="104"/>
      <c r="JZ8" s="104"/>
      <c r="KA8" s="104"/>
      <c r="KB8" s="104"/>
      <c r="KC8" s="104"/>
      <c r="KD8" s="104"/>
      <c r="KE8" s="104"/>
      <c r="KF8" s="104"/>
      <c r="KG8" s="104"/>
      <c r="KH8" s="104"/>
      <c r="KI8" s="104"/>
      <c r="KJ8" s="104"/>
      <c r="KK8" s="104"/>
      <c r="KL8" s="104"/>
      <c r="KM8" s="104"/>
      <c r="KN8" s="104"/>
      <c r="KO8" s="104"/>
      <c r="KP8" s="104"/>
      <c r="KQ8" s="104"/>
      <c r="KR8" s="104"/>
      <c r="KS8" s="104"/>
      <c r="KT8" s="104"/>
      <c r="KU8" s="104"/>
      <c r="KV8" s="104"/>
      <c r="KW8" s="104"/>
      <c r="KX8" s="104"/>
      <c r="KY8" s="104"/>
      <c r="KZ8" s="104"/>
      <c r="LA8" s="104"/>
      <c r="LB8" s="104"/>
      <c r="LC8" s="104"/>
      <c r="LD8" s="104"/>
      <c r="LE8" s="104"/>
      <c r="LF8" s="104"/>
      <c r="LG8" s="104"/>
      <c r="LH8" s="104"/>
      <c r="LI8" s="104"/>
      <c r="LJ8" s="104"/>
      <c r="LK8" s="104"/>
      <c r="LL8" s="104"/>
      <c r="LM8" s="104"/>
      <c r="LN8" s="104"/>
      <c r="LO8" s="104"/>
      <c r="LP8" s="104"/>
      <c r="LQ8" s="104"/>
      <c r="LR8" s="104"/>
      <c r="LS8" s="104"/>
      <c r="LT8" s="104"/>
      <c r="LU8" s="104"/>
      <c r="LV8" s="104"/>
      <c r="LW8" s="104"/>
      <c r="LX8" s="104"/>
      <c r="LY8" s="104"/>
      <c r="LZ8" s="104"/>
      <c r="MA8" s="104"/>
      <c r="MB8" s="104"/>
      <c r="MC8" s="104"/>
      <c r="MD8" s="104"/>
      <c r="ME8" s="104"/>
      <c r="MF8" s="104"/>
      <c r="MG8" s="104"/>
      <c r="MH8" s="104"/>
      <c r="MI8" s="104"/>
      <c r="MJ8" s="104"/>
      <c r="MK8" s="104"/>
      <c r="ML8" s="104"/>
      <c r="MM8" s="104"/>
      <c r="MN8" s="104"/>
      <c r="MO8" s="104"/>
      <c r="MP8" s="104"/>
      <c r="MQ8" s="104"/>
      <c r="MR8" s="104"/>
      <c r="MS8" s="104"/>
      <c r="MT8" s="104"/>
      <c r="MU8" s="104"/>
      <c r="MV8" s="104"/>
      <c r="MW8" s="104"/>
      <c r="MX8" s="104"/>
      <c r="MY8" s="104"/>
      <c r="MZ8" s="104"/>
      <c r="NA8" s="104"/>
      <c r="NB8" s="104"/>
      <c r="NC8" s="104"/>
      <c r="ND8" s="104"/>
      <c r="NE8" s="104"/>
      <c r="NF8" s="104"/>
      <c r="NG8" s="104"/>
      <c r="NH8" s="104"/>
      <c r="NI8" s="104"/>
      <c r="NJ8" s="104"/>
      <c r="NK8" s="104"/>
      <c r="NL8" s="104"/>
      <c r="NM8" s="104"/>
      <c r="NN8" s="104"/>
      <c r="NO8" s="104"/>
      <c r="NP8" s="104"/>
      <c r="NQ8" s="104"/>
      <c r="NR8" s="104"/>
      <c r="NS8" s="104"/>
      <c r="NT8" s="104"/>
      <c r="NU8" s="104"/>
      <c r="NV8" s="104"/>
      <c r="NW8" s="104"/>
      <c r="NX8" s="104"/>
      <c r="NY8" s="104"/>
      <c r="NZ8" s="104"/>
      <c r="OA8" s="104"/>
      <c r="OB8" s="104"/>
      <c r="OC8" s="104"/>
      <c r="OD8" s="104"/>
      <c r="OE8" s="104"/>
      <c r="OF8" s="104"/>
      <c r="OG8" s="104"/>
      <c r="OH8" s="104"/>
      <c r="OI8" s="104"/>
      <c r="OJ8" s="104"/>
      <c r="OK8" s="104"/>
      <c r="OL8" s="104"/>
      <c r="OM8" s="104"/>
      <c r="ON8" s="104"/>
      <c r="OO8" s="104"/>
      <c r="OP8" s="104"/>
      <c r="OQ8" s="104"/>
      <c r="OR8" s="104"/>
      <c r="OS8" s="104"/>
      <c r="OT8" s="104"/>
      <c r="OU8" s="104"/>
      <c r="OV8" s="104"/>
      <c r="OW8" s="104"/>
      <c r="OX8" s="104"/>
      <c r="OY8" s="104"/>
      <c r="OZ8" s="104"/>
      <c r="PA8" s="104"/>
      <c r="PB8" s="104"/>
      <c r="PC8" s="104"/>
      <c r="PD8" s="104"/>
      <c r="PE8" s="104"/>
      <c r="PF8" s="104"/>
      <c r="PG8" s="104"/>
      <c r="PH8" s="104"/>
      <c r="PI8" s="104"/>
      <c r="PJ8" s="104"/>
      <c r="PK8" s="104"/>
      <c r="PL8" s="104"/>
      <c r="PM8" s="104"/>
      <c r="PN8" s="104"/>
      <c r="PO8" s="104"/>
      <c r="PP8" s="104"/>
      <c r="PQ8" s="104"/>
      <c r="PR8" s="104"/>
      <c r="PS8" s="104"/>
      <c r="PT8" s="104"/>
      <c r="PU8" s="104"/>
      <c r="PV8" s="104"/>
      <c r="PW8" s="104"/>
      <c r="PX8" s="104"/>
      <c r="PY8" s="104"/>
      <c r="PZ8" s="104"/>
      <c r="QA8" s="104"/>
      <c r="QB8" s="104"/>
      <c r="QC8" s="104"/>
      <c r="QD8" s="104"/>
      <c r="QE8" s="104"/>
      <c r="QF8" s="104"/>
      <c r="QG8" s="104"/>
      <c r="QH8" s="104"/>
      <c r="QI8" s="104"/>
      <c r="QJ8" s="104"/>
      <c r="QK8" s="104"/>
      <c r="QL8" s="104"/>
      <c r="QM8" s="104"/>
      <c r="QN8" s="104"/>
      <c r="QO8" s="104"/>
      <c r="QP8" s="104"/>
      <c r="QQ8" s="104"/>
      <c r="QR8" s="104"/>
      <c r="QS8" s="104"/>
      <c r="QT8" s="104"/>
      <c r="QU8" s="104"/>
      <c r="QV8" s="104"/>
      <c r="QW8" s="104"/>
      <c r="QX8" s="104"/>
      <c r="QY8" s="104"/>
      <c r="QZ8" s="104"/>
      <c r="RA8" s="104"/>
      <c r="RB8" s="104"/>
      <c r="RC8" s="104"/>
      <c r="RD8" s="104"/>
      <c r="RE8" s="104"/>
      <c r="RF8" s="104"/>
      <c r="RG8" s="104"/>
      <c r="RH8" s="104"/>
      <c r="RI8" s="104"/>
      <c r="RJ8" s="104"/>
      <c r="RK8" s="104"/>
      <c r="RL8" s="104"/>
      <c r="RM8" s="104"/>
      <c r="RN8" s="104"/>
      <c r="RO8" s="104"/>
      <c r="RP8" s="104"/>
      <c r="RQ8" s="104"/>
      <c r="RR8" s="104"/>
      <c r="RS8" s="104"/>
      <c r="RT8" s="104"/>
      <c r="RU8" s="104"/>
      <c r="RV8" s="104"/>
      <c r="RW8" s="104"/>
      <c r="RX8" s="104"/>
      <c r="RY8" s="104"/>
      <c r="RZ8" s="104"/>
      <c r="SA8" s="104"/>
      <c r="SB8" s="104"/>
      <c r="SC8" s="104"/>
      <c r="SD8" s="104"/>
      <c r="SE8" s="104"/>
      <c r="SF8" s="104"/>
      <c r="SG8" s="104"/>
      <c r="SH8" s="104"/>
      <c r="SI8" s="104"/>
      <c r="SJ8" s="104"/>
      <c r="SK8" s="104"/>
      <c r="SL8" s="104"/>
      <c r="SM8" s="104"/>
      <c r="SN8" s="104"/>
      <c r="SO8" s="104"/>
      <c r="SP8" s="104"/>
      <c r="SQ8" s="104"/>
      <c r="SR8" s="104"/>
      <c r="SS8" s="104"/>
      <c r="ST8" s="104"/>
      <c r="SU8" s="104"/>
      <c r="SV8" s="104"/>
      <c r="SW8" s="104"/>
      <c r="SX8" s="104"/>
      <c r="SY8" s="104"/>
      <c r="SZ8" s="104"/>
      <c r="TA8" s="104"/>
      <c r="TB8" s="104"/>
      <c r="TC8" s="104"/>
      <c r="TD8" s="104"/>
      <c r="TE8" s="104"/>
      <c r="TF8" s="104"/>
      <c r="TG8" s="104"/>
      <c r="TH8" s="104"/>
      <c r="TI8" s="104"/>
      <c r="TJ8" s="104"/>
      <c r="TK8" s="104"/>
      <c r="TL8" s="104"/>
      <c r="TM8" s="104"/>
      <c r="TN8" s="104"/>
      <c r="TO8" s="104"/>
      <c r="TP8" s="104"/>
      <c r="TQ8" s="104"/>
      <c r="TR8" s="104"/>
      <c r="TS8" s="104"/>
      <c r="TT8" s="104"/>
      <c r="TU8" s="104"/>
      <c r="TV8" s="104"/>
      <c r="TW8" s="104"/>
      <c r="TX8" s="104"/>
      <c r="TY8" s="104"/>
      <c r="TZ8" s="104"/>
      <c r="UA8" s="104"/>
      <c r="UB8" s="104"/>
      <c r="UC8" s="104"/>
      <c r="UD8" s="104"/>
      <c r="UE8" s="104"/>
      <c r="UF8" s="104"/>
      <c r="UG8" s="104"/>
      <c r="UH8" s="104"/>
      <c r="UI8" s="104"/>
      <c r="UJ8" s="104"/>
      <c r="UK8" s="104"/>
      <c r="UL8" s="104"/>
      <c r="UM8" s="104"/>
      <c r="UN8" s="104"/>
      <c r="UO8" s="104"/>
      <c r="UP8" s="104"/>
      <c r="UQ8" s="104"/>
      <c r="UR8" s="104"/>
      <c r="US8" s="104"/>
      <c r="UT8" s="104"/>
      <c r="UU8" s="104"/>
      <c r="UV8" s="104"/>
      <c r="UW8" s="104"/>
      <c r="UX8" s="104"/>
      <c r="UY8" s="104"/>
      <c r="UZ8" s="104"/>
      <c r="VA8" s="104"/>
      <c r="VB8" s="104"/>
      <c r="VC8" s="104"/>
      <c r="VD8" s="104"/>
      <c r="VE8" s="104"/>
      <c r="VF8" s="104"/>
      <c r="VG8" s="104"/>
      <c r="VH8" s="104"/>
      <c r="VI8" s="104"/>
      <c r="VJ8" s="104"/>
      <c r="VK8" s="104"/>
      <c r="VL8" s="104"/>
      <c r="VM8" s="104"/>
      <c r="VN8" s="104"/>
      <c r="VO8" s="104"/>
      <c r="VP8" s="104"/>
      <c r="VQ8" s="104"/>
      <c r="VR8" s="104"/>
      <c r="VS8" s="104"/>
      <c r="VT8" s="104"/>
      <c r="VU8" s="104"/>
      <c r="VV8" s="104"/>
      <c r="VW8" s="104"/>
      <c r="VX8" s="104"/>
      <c r="VY8" s="104"/>
      <c r="VZ8" s="104"/>
      <c r="WA8" s="104"/>
      <c r="WB8" s="104"/>
      <c r="WC8" s="104"/>
      <c r="WD8" s="104"/>
      <c r="WE8" s="104"/>
      <c r="WF8" s="104"/>
      <c r="WG8" s="104"/>
      <c r="WH8" s="104"/>
      <c r="WI8" s="104"/>
      <c r="WJ8" s="104"/>
      <c r="WK8" s="104"/>
      <c r="WL8" s="104"/>
      <c r="WM8" s="104"/>
      <c r="WN8" s="104"/>
      <c r="WO8" s="104"/>
      <c r="WP8" s="104"/>
      <c r="WQ8" s="104"/>
      <c r="WR8" s="104"/>
      <c r="WS8" s="104"/>
      <c r="WT8" s="104"/>
      <c r="WU8" s="104"/>
      <c r="WV8" s="104"/>
      <c r="WW8" s="104"/>
      <c r="WX8" s="104"/>
      <c r="WY8" s="104"/>
      <c r="WZ8" s="104"/>
      <c r="XA8" s="104"/>
      <c r="XB8" s="104"/>
      <c r="XC8" s="104"/>
      <c r="XD8" s="104"/>
      <c r="XE8" s="104"/>
      <c r="XF8" s="104"/>
      <c r="XG8" s="104"/>
      <c r="XH8" s="104"/>
      <c r="XI8" s="104"/>
      <c r="XJ8" s="104"/>
      <c r="XK8" s="104"/>
      <c r="XL8" s="104"/>
      <c r="XM8" s="104"/>
      <c r="XN8" s="104"/>
      <c r="XO8" s="104"/>
      <c r="XP8" s="104"/>
      <c r="XQ8" s="104"/>
      <c r="XR8" s="104"/>
      <c r="XS8" s="104"/>
      <c r="XT8" s="104"/>
      <c r="XU8" s="104"/>
      <c r="XV8" s="104"/>
      <c r="XW8" s="104"/>
      <c r="XX8" s="104"/>
      <c r="XY8" s="104"/>
      <c r="XZ8" s="104"/>
      <c r="YA8" s="104"/>
      <c r="YB8" s="104"/>
      <c r="YC8" s="104"/>
      <c r="YD8" s="104"/>
      <c r="YE8" s="104"/>
      <c r="YF8" s="104"/>
      <c r="YG8" s="104"/>
      <c r="YH8" s="104"/>
      <c r="YI8" s="104"/>
      <c r="YJ8" s="104"/>
      <c r="YK8" s="104"/>
      <c r="YL8" s="104"/>
      <c r="YM8" s="104"/>
      <c r="YN8" s="104"/>
      <c r="YO8" s="104"/>
      <c r="YP8" s="104"/>
      <c r="YQ8" s="104"/>
      <c r="YR8" s="104"/>
      <c r="YS8" s="104"/>
      <c r="YT8" s="104"/>
      <c r="YU8" s="104"/>
      <c r="YV8" s="104"/>
      <c r="YW8" s="104"/>
      <c r="YX8" s="104"/>
      <c r="YY8" s="104"/>
      <c r="YZ8" s="104"/>
      <c r="ZA8" s="104"/>
      <c r="ZB8" s="104"/>
      <c r="ZC8" s="104"/>
      <c r="ZD8" s="104"/>
      <c r="ZE8" s="104"/>
      <c r="ZF8" s="104"/>
      <c r="ZG8" s="104"/>
      <c r="ZH8" s="104"/>
      <c r="ZI8" s="104"/>
      <c r="ZJ8" s="104"/>
      <c r="ZK8" s="104"/>
      <c r="ZL8" s="104"/>
      <c r="ZM8" s="104"/>
      <c r="ZN8" s="104"/>
      <c r="ZO8" s="104"/>
      <c r="ZP8" s="104"/>
      <c r="ZQ8" s="104"/>
      <c r="ZR8" s="104"/>
      <c r="ZS8" s="104"/>
      <c r="ZT8" s="104"/>
      <c r="ZU8" s="104"/>
      <c r="ZV8" s="104"/>
      <c r="ZW8" s="104"/>
      <c r="ZX8" s="104"/>
      <c r="ZY8" s="104"/>
      <c r="ZZ8" s="104"/>
      <c r="AAA8" s="104"/>
      <c r="AAB8" s="104"/>
      <c r="AAC8" s="104"/>
      <c r="AAD8" s="104"/>
      <c r="AAE8" s="104"/>
      <c r="AAF8" s="104"/>
      <c r="AAG8" s="104"/>
      <c r="AAH8" s="104"/>
      <c r="AAI8" s="104"/>
      <c r="AAJ8" s="104"/>
      <c r="AAK8" s="104"/>
      <c r="AAL8" s="104"/>
      <c r="AAM8" s="104"/>
      <c r="AAN8" s="104"/>
      <c r="AAO8" s="104"/>
      <c r="AAP8" s="104"/>
      <c r="AAQ8" s="104"/>
      <c r="AAR8" s="104"/>
      <c r="AAS8" s="104"/>
      <c r="AAT8" s="104"/>
      <c r="AAU8" s="104"/>
      <c r="AAV8" s="104"/>
      <c r="AAW8" s="104"/>
      <c r="AAX8" s="104"/>
      <c r="AAY8" s="104"/>
      <c r="AAZ8" s="104"/>
      <c r="ABA8" s="104"/>
      <c r="ABB8" s="104"/>
      <c r="ABC8" s="104"/>
      <c r="ABD8" s="104"/>
      <c r="ABE8" s="104"/>
      <c r="ABF8" s="104"/>
      <c r="ABG8" s="104"/>
      <c r="ABH8" s="104"/>
      <c r="ABI8" s="104"/>
      <c r="ABJ8" s="104"/>
      <c r="ABK8" s="104"/>
      <c r="ABL8" s="104"/>
      <c r="ABM8" s="104"/>
      <c r="ABN8" s="104"/>
      <c r="ABO8" s="104"/>
      <c r="ABP8" s="104"/>
      <c r="ABQ8" s="104"/>
      <c r="ABR8" s="104"/>
      <c r="ABS8" s="104"/>
      <c r="ABT8" s="104"/>
      <c r="ABU8" s="104"/>
      <c r="ABV8" s="104"/>
      <c r="ABW8" s="104"/>
      <c r="ABX8" s="104"/>
      <c r="ABY8" s="104"/>
      <c r="ABZ8" s="104"/>
      <c r="ACA8" s="104"/>
      <c r="ACB8" s="104"/>
      <c r="ACC8" s="104"/>
      <c r="ACD8" s="104"/>
      <c r="ACE8" s="104"/>
      <c r="ACF8" s="104"/>
      <c r="ACG8" s="104"/>
      <c r="ACH8" s="104"/>
      <c r="ACI8" s="104"/>
      <c r="ACJ8" s="104"/>
      <c r="ACK8" s="104"/>
      <c r="ACL8" s="104"/>
      <c r="ACM8" s="104"/>
      <c r="ACN8" s="104"/>
      <c r="ACO8" s="104"/>
      <c r="ACP8" s="104"/>
      <c r="ACQ8" s="104"/>
      <c r="ACR8" s="104"/>
      <c r="ACS8" s="104"/>
      <c r="ACT8" s="104"/>
      <c r="ACU8" s="104"/>
      <c r="ACV8" s="104"/>
      <c r="ACW8" s="104"/>
      <c r="ACX8" s="104"/>
      <c r="ACY8" s="104"/>
      <c r="ACZ8" s="104"/>
      <c r="ADA8" s="104"/>
      <c r="ADB8" s="104"/>
      <c r="ADC8" s="104"/>
      <c r="ADD8" s="104"/>
      <c r="ADE8" s="104"/>
      <c r="ADF8" s="104"/>
      <c r="ADG8" s="104"/>
      <c r="ADH8" s="104"/>
      <c r="ADI8" s="104"/>
      <c r="ADJ8" s="104"/>
      <c r="ADK8" s="104"/>
      <c r="ADL8" s="104"/>
      <c r="ADM8" s="104"/>
      <c r="ADN8" s="104"/>
      <c r="ADO8" s="104"/>
      <c r="ADP8" s="104"/>
      <c r="ADQ8" s="104"/>
      <c r="ADR8" s="104"/>
      <c r="ADS8" s="104"/>
      <c r="ADT8" s="104"/>
      <c r="ADU8" s="104"/>
      <c r="ADV8" s="104"/>
      <c r="ADW8" s="104"/>
      <c r="ADX8" s="104"/>
      <c r="ADY8" s="104"/>
      <c r="ADZ8" s="104"/>
      <c r="AEA8" s="104"/>
      <c r="AEB8" s="104"/>
      <c r="AEC8" s="104"/>
      <c r="AED8" s="104"/>
      <c r="AEE8" s="104"/>
      <c r="AEF8" s="104"/>
      <c r="AEG8" s="104"/>
      <c r="AEH8" s="104"/>
      <c r="AEI8" s="104"/>
      <c r="AEJ8" s="104"/>
      <c r="AEK8" s="104"/>
      <c r="AEL8" s="104"/>
      <c r="AEM8" s="104"/>
      <c r="AEN8" s="104"/>
      <c r="AEO8" s="104"/>
      <c r="AEP8" s="104"/>
      <c r="AEQ8" s="104"/>
      <c r="AER8" s="104"/>
      <c r="AES8" s="104"/>
      <c r="AET8" s="104"/>
      <c r="AEU8" s="104"/>
      <c r="AEV8" s="104"/>
      <c r="AEW8" s="104"/>
      <c r="AEX8" s="104"/>
      <c r="AEY8" s="104"/>
      <c r="AEZ8" s="104"/>
      <c r="AFA8" s="104"/>
      <c r="AFB8" s="104"/>
      <c r="AFC8" s="104"/>
      <c r="AFD8" s="104"/>
      <c r="AFE8" s="104"/>
      <c r="AFF8" s="104"/>
      <c r="AFG8" s="104"/>
      <c r="AFH8" s="104"/>
      <c r="AFI8" s="104"/>
      <c r="AFJ8" s="104"/>
      <c r="AFK8" s="104"/>
      <c r="AFL8" s="104"/>
      <c r="AFM8" s="104"/>
      <c r="AFN8" s="104"/>
      <c r="AFO8" s="104"/>
      <c r="AFP8" s="104"/>
      <c r="AFQ8" s="104"/>
      <c r="AFR8" s="104"/>
      <c r="AFS8" s="104"/>
      <c r="AFT8" s="104"/>
      <c r="AFU8" s="104"/>
      <c r="AFV8" s="104"/>
      <c r="AFW8" s="104"/>
      <c r="AFX8" s="104"/>
      <c r="AFY8" s="104"/>
      <c r="AFZ8" s="104"/>
      <c r="AGA8" s="104"/>
      <c r="AGB8" s="104"/>
      <c r="AGC8" s="104"/>
      <c r="AGD8" s="104"/>
      <c r="AGE8" s="104"/>
      <c r="AGF8" s="104"/>
      <c r="AGG8" s="104"/>
      <c r="AGH8" s="104"/>
      <c r="AGI8" s="104"/>
      <c r="AGJ8" s="104"/>
      <c r="AGK8" s="104"/>
      <c r="AGL8" s="104"/>
      <c r="AGM8" s="104"/>
      <c r="AGN8" s="104"/>
      <c r="AGO8" s="104"/>
      <c r="AGP8" s="104"/>
      <c r="AGQ8" s="104"/>
      <c r="AGR8" s="104"/>
      <c r="AGS8" s="104"/>
      <c r="AGT8" s="104"/>
      <c r="AGU8" s="104"/>
      <c r="AGV8" s="104"/>
      <c r="AGW8" s="104"/>
      <c r="AGX8" s="104"/>
      <c r="AGY8" s="104"/>
      <c r="AGZ8" s="104"/>
      <c r="AHA8" s="104"/>
      <c r="AHB8" s="104"/>
      <c r="AHC8" s="104"/>
      <c r="AHD8" s="104"/>
      <c r="AHE8" s="104"/>
      <c r="AHF8" s="104"/>
      <c r="AHG8" s="104"/>
      <c r="AHH8" s="104"/>
      <c r="AHI8" s="104"/>
      <c r="AHJ8" s="104"/>
      <c r="AHK8" s="104"/>
      <c r="AHL8" s="104"/>
      <c r="AHM8" s="104"/>
      <c r="AHN8" s="104"/>
      <c r="AHO8" s="104"/>
      <c r="AHP8" s="104"/>
      <c r="AHQ8" s="104"/>
      <c r="AHR8" s="104"/>
      <c r="AHS8" s="104"/>
      <c r="AHT8" s="104"/>
      <c r="AHU8" s="104"/>
      <c r="AHV8" s="104"/>
      <c r="AHW8" s="104"/>
      <c r="AHX8" s="104"/>
      <c r="AHY8" s="104"/>
      <c r="AHZ8" s="104"/>
      <c r="AIA8" s="104"/>
      <c r="AIB8" s="104"/>
      <c r="AIC8" s="104"/>
      <c r="AID8" s="104"/>
      <c r="AIE8" s="104"/>
      <c r="AIF8" s="104"/>
      <c r="AIG8" s="104"/>
      <c r="AIH8" s="104"/>
      <c r="AII8" s="104"/>
      <c r="AIJ8" s="104"/>
      <c r="AIK8" s="104"/>
      <c r="AIL8" s="104"/>
      <c r="AIM8" s="104"/>
      <c r="AIN8" s="104"/>
      <c r="AIO8" s="104"/>
      <c r="AIP8" s="104"/>
      <c r="AIQ8" s="104"/>
      <c r="AIR8" s="104"/>
      <c r="AIS8" s="104"/>
      <c r="AIT8" s="104"/>
      <c r="AIU8" s="104"/>
      <c r="AIV8" s="104"/>
      <c r="AIW8" s="104"/>
      <c r="AIX8" s="104"/>
      <c r="AIY8" s="104"/>
      <c r="AIZ8" s="104"/>
      <c r="AJA8" s="104"/>
      <c r="AJB8" s="104"/>
      <c r="AJC8" s="104"/>
      <c r="AJD8" s="104"/>
      <c r="AJE8" s="104"/>
      <c r="AJF8" s="104"/>
      <c r="AJG8" s="104"/>
      <c r="AJH8" s="104"/>
      <c r="AJI8" s="104"/>
      <c r="AJJ8" s="104"/>
      <c r="AJK8" s="104"/>
      <c r="AJL8" s="104"/>
      <c r="AJM8" s="104"/>
      <c r="AJN8" s="104"/>
      <c r="AJO8" s="104"/>
      <c r="AJP8" s="104"/>
      <c r="AJQ8" s="104"/>
      <c r="AJR8" s="104"/>
      <c r="AJS8" s="104"/>
      <c r="AJT8" s="104"/>
      <c r="AJU8" s="104"/>
      <c r="AJV8" s="104"/>
      <c r="AJW8" s="104"/>
      <c r="AJX8" s="104"/>
      <c r="AJY8" s="104"/>
      <c r="AJZ8" s="104"/>
      <c r="AKA8" s="104"/>
      <c r="AKB8" s="104"/>
      <c r="AKC8" s="104"/>
      <c r="AKD8" s="104"/>
      <c r="AKE8" s="104"/>
      <c r="AKF8" s="104"/>
      <c r="AKG8" s="104"/>
      <c r="AKH8" s="104"/>
      <c r="AKI8" s="104"/>
      <c r="AKJ8" s="104"/>
      <c r="AKK8" s="104"/>
      <c r="AKL8" s="104"/>
      <c r="AKM8" s="104"/>
      <c r="AKN8" s="104"/>
      <c r="AKO8" s="104"/>
      <c r="AKP8" s="104"/>
      <c r="AKQ8" s="104"/>
      <c r="AKR8" s="104"/>
      <c r="AKS8" s="104"/>
      <c r="AKT8" s="104"/>
      <c r="AKU8" s="104"/>
      <c r="AKV8" s="104"/>
      <c r="AKW8" s="104"/>
      <c r="AKX8" s="104"/>
      <c r="AKY8" s="104"/>
      <c r="AKZ8" s="104"/>
      <c r="ALA8" s="104"/>
      <c r="ALB8" s="104"/>
      <c r="ALC8" s="104"/>
      <c r="ALD8" s="104"/>
      <c r="ALE8" s="104"/>
      <c r="ALF8" s="104"/>
      <c r="ALG8" s="104"/>
      <c r="ALH8" s="104"/>
      <c r="ALI8" s="104"/>
      <c r="ALJ8" s="104"/>
      <c r="ALK8" s="104"/>
      <c r="ALL8" s="104"/>
      <c r="ALM8" s="104"/>
      <c r="ALN8" s="104"/>
      <c r="ALO8" s="104"/>
      <c r="ALP8" s="104"/>
      <c r="ALQ8" s="104"/>
      <c r="ALR8" s="104"/>
      <c r="ALS8" s="104"/>
      <c r="ALT8" s="104"/>
      <c r="ALU8" s="104"/>
      <c r="ALV8" s="104"/>
      <c r="ALW8" s="104"/>
      <c r="ALX8" s="104"/>
      <c r="ALY8" s="104"/>
      <c r="ALZ8" s="104"/>
      <c r="AMA8" s="104"/>
      <c r="AMB8" s="104"/>
      <c r="AMC8" s="104"/>
      <c r="AMD8" s="104"/>
      <c r="AME8" s="104"/>
      <c r="AMF8" s="104"/>
      <c r="AMG8" s="104"/>
      <c r="AMH8" s="104"/>
      <c r="AMI8" s="104"/>
      <c r="AMJ8" s="104"/>
      <c r="AMK8" s="104"/>
      <c r="AML8" s="104"/>
      <c r="AMM8" s="104"/>
      <c r="AMN8" s="104"/>
      <c r="AMO8" s="104"/>
      <c r="AMP8" s="104"/>
      <c r="AMQ8" s="104"/>
      <c r="AMR8" s="104"/>
      <c r="AMS8" s="104"/>
      <c r="AMT8" s="104"/>
      <c r="AMU8" s="104"/>
      <c r="AMV8" s="104"/>
      <c r="AMW8" s="104"/>
      <c r="AMX8" s="104"/>
      <c r="AMY8" s="104"/>
      <c r="AMZ8" s="104"/>
      <c r="ANA8" s="104"/>
      <c r="ANB8" s="104"/>
      <c r="ANC8" s="104"/>
      <c r="AND8" s="104"/>
      <c r="ANE8" s="104"/>
      <c r="ANF8" s="104"/>
      <c r="ANG8" s="104"/>
      <c r="ANH8" s="104"/>
      <c r="ANI8" s="104"/>
      <c r="ANJ8" s="104"/>
      <c r="ANK8" s="104"/>
      <c r="ANL8" s="104"/>
      <c r="ANM8" s="104"/>
      <c r="ANN8" s="104"/>
      <c r="ANO8" s="104"/>
      <c r="ANP8" s="104"/>
      <c r="ANQ8" s="104"/>
      <c r="ANR8" s="104"/>
      <c r="ANS8" s="104"/>
      <c r="ANT8" s="104"/>
      <c r="ANU8" s="104"/>
      <c r="ANV8" s="104"/>
      <c r="ANW8" s="104"/>
      <c r="ANX8" s="104"/>
      <c r="ANY8" s="104"/>
      <c r="ANZ8" s="104"/>
      <c r="AOA8" s="104"/>
      <c r="AOB8" s="104"/>
      <c r="AOC8" s="104"/>
      <c r="AOD8" s="104"/>
      <c r="AOE8" s="104"/>
      <c r="AOF8" s="104"/>
      <c r="AOG8" s="104"/>
      <c r="AOH8" s="104"/>
      <c r="AOI8" s="104"/>
      <c r="AOJ8" s="104"/>
      <c r="AOK8" s="104"/>
      <c r="AOL8" s="104"/>
      <c r="AOM8" s="104"/>
      <c r="AON8" s="104"/>
      <c r="AOO8" s="104"/>
      <c r="AOP8" s="104"/>
      <c r="AOQ8" s="104"/>
      <c r="AOR8" s="104"/>
      <c r="AOS8" s="104"/>
      <c r="AOT8" s="104"/>
      <c r="AOU8" s="104"/>
      <c r="AOV8" s="104"/>
      <c r="AOW8" s="104"/>
      <c r="AOX8" s="104"/>
      <c r="AOY8" s="104"/>
      <c r="AOZ8" s="104"/>
      <c r="APA8" s="104"/>
      <c r="APB8" s="104"/>
      <c r="APC8" s="104"/>
      <c r="APD8" s="104"/>
      <c r="APE8" s="104"/>
      <c r="APF8" s="104"/>
      <c r="APG8" s="104"/>
      <c r="APH8" s="104"/>
      <c r="API8" s="104"/>
      <c r="APJ8" s="104"/>
      <c r="APK8" s="104"/>
      <c r="APL8" s="104"/>
      <c r="APM8" s="104"/>
      <c r="APN8" s="104"/>
      <c r="APO8" s="104"/>
      <c r="APP8" s="104"/>
      <c r="APQ8" s="104"/>
      <c r="APR8" s="104"/>
      <c r="APS8" s="104"/>
      <c r="APT8" s="104"/>
      <c r="APU8" s="104"/>
      <c r="APV8" s="104"/>
      <c r="APW8" s="104"/>
      <c r="APX8" s="104"/>
      <c r="APY8" s="104"/>
      <c r="APZ8" s="104"/>
      <c r="AQA8" s="104"/>
      <c r="AQB8" s="104"/>
      <c r="AQC8" s="104"/>
      <c r="AQD8" s="104"/>
      <c r="AQE8" s="104"/>
      <c r="AQF8" s="104"/>
      <c r="AQG8" s="104"/>
      <c r="AQH8" s="104"/>
      <c r="AQI8" s="104"/>
      <c r="AQJ8" s="104"/>
      <c r="AQK8" s="104"/>
      <c r="AQL8" s="104"/>
      <c r="AQM8" s="104"/>
      <c r="AQN8" s="104"/>
      <c r="AQO8" s="104"/>
      <c r="AQP8" s="104"/>
      <c r="AQQ8" s="104"/>
      <c r="AQR8" s="104"/>
      <c r="AQS8" s="104"/>
      <c r="AQT8" s="104"/>
      <c r="AQU8" s="104"/>
      <c r="AQV8" s="104"/>
      <c r="AQW8" s="104"/>
      <c r="AQX8" s="104"/>
      <c r="AQY8" s="104"/>
      <c r="AQZ8" s="104"/>
      <c r="ARA8" s="104"/>
      <c r="ARB8" s="104"/>
      <c r="ARC8" s="104"/>
      <c r="ARD8" s="104"/>
      <c r="ARE8" s="104"/>
      <c r="ARF8" s="104"/>
      <c r="ARG8" s="104"/>
      <c r="ARH8" s="104"/>
      <c r="ARI8" s="104"/>
      <c r="ARJ8" s="104"/>
      <c r="ARK8" s="104"/>
      <c r="ARL8" s="104"/>
      <c r="ARM8" s="104"/>
      <c r="ARN8" s="104"/>
      <c r="ARO8" s="104"/>
      <c r="ARP8" s="104"/>
      <c r="ARQ8" s="104"/>
      <c r="ARR8" s="104"/>
      <c r="ARS8" s="104"/>
      <c r="ART8" s="104"/>
      <c r="ARU8" s="104"/>
      <c r="ARV8" s="104"/>
      <c r="ARW8" s="104"/>
      <c r="ARX8" s="104"/>
      <c r="ARY8" s="104"/>
      <c r="ARZ8" s="104"/>
      <c r="ASA8" s="104"/>
      <c r="ASB8" s="104"/>
      <c r="ASC8" s="104"/>
      <c r="ASD8" s="104"/>
      <c r="ASE8" s="104"/>
      <c r="ASF8" s="104"/>
      <c r="ASG8" s="104"/>
      <c r="ASH8" s="104"/>
      <c r="ASI8" s="104"/>
      <c r="ASJ8" s="104"/>
      <c r="ASK8" s="104"/>
      <c r="ASL8" s="104"/>
      <c r="ASM8" s="104"/>
      <c r="ASN8" s="104"/>
      <c r="ASO8" s="104"/>
      <c r="ASP8" s="104"/>
      <c r="ASQ8" s="104"/>
      <c r="ASR8" s="104"/>
      <c r="ASS8" s="104"/>
      <c r="AST8" s="104"/>
      <c r="ASU8" s="104"/>
      <c r="ASV8" s="104"/>
      <c r="ASW8" s="104"/>
      <c r="ASX8" s="104"/>
      <c r="ASY8" s="104"/>
      <c r="ASZ8" s="104"/>
      <c r="ATA8" s="104"/>
      <c r="ATB8" s="104"/>
      <c r="ATC8" s="104"/>
      <c r="ATD8" s="104"/>
      <c r="ATE8" s="104"/>
      <c r="ATF8" s="104"/>
      <c r="ATG8" s="104"/>
      <c r="ATH8" s="104"/>
      <c r="ATI8" s="104"/>
      <c r="ATJ8" s="104"/>
      <c r="ATK8" s="104"/>
      <c r="ATL8" s="104"/>
      <c r="ATM8" s="104"/>
      <c r="ATN8" s="104"/>
      <c r="ATO8" s="104"/>
      <c r="ATP8" s="104"/>
      <c r="ATQ8" s="104"/>
      <c r="ATR8" s="104"/>
      <c r="ATS8" s="104"/>
      <c r="ATT8" s="104"/>
      <c r="ATU8" s="104"/>
      <c r="ATV8" s="104"/>
      <c r="ATW8" s="104"/>
      <c r="ATX8" s="104"/>
      <c r="ATY8" s="104"/>
      <c r="ATZ8" s="104"/>
      <c r="AUA8" s="104"/>
      <c r="AUB8" s="104"/>
      <c r="AUC8" s="104"/>
      <c r="AUD8" s="104"/>
      <c r="AUE8" s="104"/>
      <c r="AUF8" s="104"/>
      <c r="AUG8" s="104"/>
      <c r="AUH8" s="104"/>
      <c r="AUI8" s="104"/>
      <c r="AUJ8" s="104"/>
      <c r="AUK8" s="104"/>
      <c r="AUL8" s="104"/>
      <c r="AUM8" s="104"/>
      <c r="AUN8" s="104"/>
      <c r="AUO8" s="104"/>
      <c r="AUP8" s="104"/>
      <c r="AUQ8" s="104"/>
      <c r="AUR8" s="104"/>
      <c r="AUS8" s="104"/>
      <c r="AUT8" s="104"/>
      <c r="AUU8" s="104"/>
      <c r="AUV8" s="104"/>
      <c r="AUW8" s="104"/>
      <c r="AUX8" s="104"/>
      <c r="AUY8" s="104"/>
      <c r="AUZ8" s="104"/>
      <c r="AVA8" s="104"/>
      <c r="AVB8" s="104"/>
      <c r="AVC8" s="104"/>
      <c r="AVD8" s="104"/>
      <c r="AVE8" s="104"/>
      <c r="AVF8" s="104"/>
      <c r="AVG8" s="104"/>
      <c r="AVH8" s="104"/>
      <c r="AVI8" s="104"/>
      <c r="AVJ8" s="104"/>
      <c r="AVK8" s="104"/>
      <c r="AVL8" s="104"/>
      <c r="AVM8" s="104"/>
      <c r="AVN8" s="104"/>
      <c r="AVO8" s="104"/>
      <c r="AVP8" s="104"/>
      <c r="AVQ8" s="104"/>
      <c r="AVR8" s="104"/>
      <c r="AVS8" s="104"/>
      <c r="AVT8" s="104"/>
      <c r="AVU8" s="104"/>
      <c r="AVV8" s="104"/>
      <c r="AVW8" s="104"/>
      <c r="AVX8" s="104"/>
      <c r="AVY8" s="104"/>
      <c r="AVZ8" s="104"/>
      <c r="AWA8" s="104"/>
      <c r="AWB8" s="104"/>
      <c r="AWC8" s="104"/>
      <c r="AWD8" s="104"/>
      <c r="AWE8" s="104"/>
      <c r="AWF8" s="104"/>
      <c r="AWG8" s="104"/>
      <c r="AWH8" s="104"/>
      <c r="AWI8" s="104"/>
      <c r="AWJ8" s="104"/>
      <c r="AWK8" s="104"/>
      <c r="AWL8" s="104"/>
      <c r="AWM8" s="104"/>
      <c r="AWN8" s="104"/>
      <c r="AWO8" s="104"/>
      <c r="AWP8" s="104"/>
      <c r="AWQ8" s="104"/>
      <c r="AWR8" s="104"/>
      <c r="AWS8" s="104"/>
      <c r="AWT8" s="104"/>
      <c r="AWU8" s="104"/>
      <c r="AWV8" s="104"/>
      <c r="AWW8" s="104"/>
      <c r="AWX8" s="104"/>
      <c r="AWY8" s="104"/>
      <c r="AWZ8" s="104"/>
      <c r="AXA8" s="104"/>
      <c r="AXB8" s="104"/>
      <c r="AXC8" s="104"/>
      <c r="AXD8" s="104"/>
      <c r="AXE8" s="104"/>
      <c r="AXF8" s="104"/>
      <c r="AXG8" s="104"/>
      <c r="AXH8" s="104"/>
      <c r="AXI8" s="104"/>
      <c r="AXJ8" s="104"/>
      <c r="AXK8" s="104"/>
      <c r="AXL8" s="104"/>
      <c r="AXM8" s="104"/>
      <c r="AXN8" s="104"/>
      <c r="AXO8" s="104"/>
      <c r="AXP8" s="104"/>
      <c r="AXQ8" s="104"/>
      <c r="AXR8" s="104"/>
      <c r="AXS8" s="104"/>
      <c r="AXT8" s="104"/>
      <c r="AXU8" s="104"/>
      <c r="AXV8" s="104"/>
      <c r="AXW8" s="104"/>
      <c r="AXX8" s="104"/>
      <c r="AXY8" s="104"/>
      <c r="AXZ8" s="104"/>
      <c r="AYA8" s="104"/>
      <c r="AYB8" s="104"/>
      <c r="AYC8" s="104"/>
      <c r="AYD8" s="104"/>
      <c r="AYE8" s="104"/>
      <c r="AYF8" s="104"/>
      <c r="AYG8" s="104"/>
      <c r="AYH8" s="104"/>
      <c r="AYI8" s="104"/>
      <c r="AYJ8" s="104"/>
      <c r="AYK8" s="104"/>
      <c r="AYL8" s="104"/>
      <c r="AYM8" s="104"/>
      <c r="AYN8" s="104"/>
      <c r="AYO8" s="104"/>
      <c r="AYP8" s="104"/>
      <c r="AYQ8" s="104"/>
      <c r="AYR8" s="104"/>
      <c r="AYS8" s="104"/>
      <c r="AYT8" s="104"/>
      <c r="AYU8" s="104"/>
      <c r="AYV8" s="104"/>
      <c r="AYW8" s="104"/>
      <c r="AYX8" s="104"/>
      <c r="AYY8" s="104"/>
      <c r="AYZ8" s="104"/>
      <c r="AZA8" s="104"/>
      <c r="AZB8" s="104"/>
      <c r="AZC8" s="104"/>
      <c r="AZD8" s="104"/>
      <c r="AZE8" s="104"/>
      <c r="AZF8" s="104"/>
      <c r="AZG8" s="104"/>
      <c r="AZH8" s="104"/>
      <c r="AZI8" s="104"/>
      <c r="AZJ8" s="104"/>
      <c r="AZK8" s="104"/>
      <c r="AZL8" s="104"/>
      <c r="AZM8" s="104"/>
      <c r="AZN8" s="104"/>
      <c r="AZO8" s="104"/>
      <c r="AZP8" s="104"/>
      <c r="AZQ8" s="104"/>
      <c r="AZR8" s="104"/>
      <c r="AZS8" s="104"/>
      <c r="AZT8" s="104"/>
      <c r="AZU8" s="104"/>
      <c r="AZV8" s="104"/>
      <c r="AZW8" s="104"/>
      <c r="AZX8" s="104"/>
      <c r="AZY8" s="104"/>
      <c r="AZZ8" s="104"/>
      <c r="BAA8" s="104"/>
      <c r="BAB8" s="104"/>
      <c r="BAC8" s="104"/>
      <c r="BAD8" s="104"/>
      <c r="BAE8" s="104"/>
      <c r="BAF8" s="104"/>
      <c r="BAG8" s="104"/>
      <c r="BAH8" s="104"/>
      <c r="BAI8" s="104"/>
      <c r="BAJ8" s="104"/>
      <c r="BAK8" s="104"/>
      <c r="BAL8" s="104"/>
      <c r="BAM8" s="104"/>
      <c r="BAN8" s="104"/>
      <c r="BAO8" s="104"/>
      <c r="BAP8" s="104"/>
      <c r="BAQ8" s="104"/>
      <c r="BAR8" s="104"/>
      <c r="BAS8" s="104"/>
      <c r="BAT8" s="104"/>
      <c r="BAU8" s="104"/>
      <c r="BAV8" s="104"/>
      <c r="BAW8" s="104"/>
      <c r="BAX8" s="104"/>
      <c r="BAY8" s="104"/>
      <c r="BAZ8" s="104"/>
      <c r="BBA8" s="104"/>
      <c r="BBB8" s="104"/>
      <c r="BBC8" s="104"/>
      <c r="BBD8" s="104"/>
      <c r="BBE8" s="104"/>
      <c r="BBF8" s="104"/>
      <c r="BBG8" s="104"/>
      <c r="BBH8" s="104"/>
      <c r="BBI8" s="104"/>
      <c r="BBJ8" s="104"/>
      <c r="BBK8" s="104"/>
      <c r="BBL8" s="104"/>
      <c r="BBM8" s="104"/>
      <c r="BBN8" s="104"/>
      <c r="BBO8" s="104"/>
      <c r="BBP8" s="104"/>
      <c r="BBQ8" s="104"/>
      <c r="BBR8" s="104"/>
      <c r="BBS8" s="104"/>
      <c r="BBT8" s="104"/>
      <c r="BBU8" s="104"/>
      <c r="BBV8" s="104"/>
      <c r="BBW8" s="104"/>
      <c r="BBX8" s="104"/>
      <c r="BBY8" s="104"/>
      <c r="BBZ8" s="104"/>
      <c r="BCA8" s="104"/>
      <c r="BCB8" s="104"/>
      <c r="BCC8" s="104"/>
      <c r="BCD8" s="104"/>
      <c r="BCE8" s="104"/>
      <c r="BCF8" s="104"/>
      <c r="BCG8" s="104"/>
      <c r="BCH8" s="104"/>
      <c r="BCI8" s="104"/>
      <c r="BCJ8" s="104"/>
      <c r="BCK8" s="104"/>
      <c r="BCL8" s="104"/>
      <c r="BCM8" s="104"/>
      <c r="BCN8" s="104"/>
      <c r="BCO8" s="104"/>
      <c r="BCP8" s="104"/>
      <c r="BCQ8" s="104"/>
      <c r="BCR8" s="104"/>
      <c r="BCS8" s="104"/>
      <c r="BCT8" s="104"/>
      <c r="BCU8" s="104"/>
      <c r="BCV8" s="104"/>
      <c r="BCW8" s="104"/>
      <c r="BCX8" s="104"/>
      <c r="BCY8" s="104"/>
      <c r="BCZ8" s="104"/>
      <c r="BDA8" s="104"/>
      <c r="BDB8" s="104"/>
      <c r="BDC8" s="104"/>
      <c r="BDD8" s="104"/>
      <c r="BDE8" s="104"/>
      <c r="BDF8" s="104"/>
      <c r="BDG8" s="104"/>
      <c r="BDH8" s="104"/>
      <c r="BDI8" s="104"/>
      <c r="BDJ8" s="104"/>
      <c r="BDK8" s="104"/>
      <c r="BDL8" s="104"/>
      <c r="BDM8" s="104"/>
      <c r="BDN8" s="104"/>
      <c r="BDO8" s="104"/>
      <c r="BDP8" s="104"/>
      <c r="BDQ8" s="104"/>
      <c r="BDR8" s="104"/>
      <c r="BDS8" s="104"/>
      <c r="BDT8" s="104"/>
      <c r="BDU8" s="104"/>
      <c r="BDV8" s="104"/>
      <c r="BDW8" s="104"/>
      <c r="BDX8" s="104"/>
      <c r="BDY8" s="104"/>
      <c r="BDZ8" s="104"/>
      <c r="BEA8" s="104"/>
      <c r="BEB8" s="104"/>
      <c r="BEC8" s="104"/>
      <c r="BED8" s="104"/>
      <c r="BEE8" s="104"/>
      <c r="BEF8" s="104"/>
      <c r="BEG8" s="104"/>
      <c r="BEH8" s="104"/>
      <c r="BEI8" s="104"/>
      <c r="BEJ8" s="104"/>
      <c r="BEK8" s="104"/>
      <c r="BEL8" s="104"/>
      <c r="BEM8" s="104"/>
      <c r="BEN8" s="104"/>
      <c r="BEO8" s="104"/>
      <c r="BEP8" s="104"/>
      <c r="BEQ8" s="104"/>
      <c r="BER8" s="104"/>
      <c r="BES8" s="104"/>
      <c r="BET8" s="104"/>
      <c r="BEU8" s="104"/>
      <c r="BEV8" s="104"/>
      <c r="BEW8" s="104"/>
      <c r="BEX8" s="104"/>
      <c r="BEY8" s="104"/>
      <c r="BEZ8" s="104"/>
      <c r="BFA8" s="104"/>
      <c r="BFB8" s="104"/>
      <c r="BFC8" s="104"/>
      <c r="BFD8" s="104"/>
      <c r="BFE8" s="104"/>
      <c r="BFF8" s="104"/>
      <c r="BFG8" s="104"/>
      <c r="BFH8" s="104"/>
      <c r="BFI8" s="104"/>
      <c r="BFJ8" s="104"/>
      <c r="BFK8" s="104"/>
      <c r="BFL8" s="104"/>
      <c r="BFM8" s="104"/>
      <c r="BFN8" s="104"/>
      <c r="BFO8" s="104"/>
      <c r="BFP8" s="104"/>
      <c r="BFQ8" s="104"/>
      <c r="BFR8" s="104"/>
      <c r="BFS8" s="104"/>
      <c r="BFT8" s="104"/>
      <c r="BFU8" s="104"/>
      <c r="BFV8" s="104"/>
      <c r="BFW8" s="104"/>
      <c r="BFX8" s="104"/>
      <c r="BFY8" s="104"/>
      <c r="BFZ8" s="104"/>
      <c r="BGA8" s="104"/>
      <c r="BGB8" s="104"/>
      <c r="BGC8" s="104"/>
      <c r="BGD8" s="104"/>
      <c r="BGE8" s="104"/>
      <c r="BGF8" s="104"/>
      <c r="BGG8" s="104"/>
      <c r="BGH8" s="104"/>
      <c r="BGI8" s="104"/>
      <c r="BGJ8" s="104"/>
      <c r="BGK8" s="104"/>
      <c r="BGL8" s="104"/>
      <c r="BGM8" s="104"/>
      <c r="BGN8" s="104"/>
      <c r="BGO8" s="104"/>
      <c r="BGP8" s="104"/>
      <c r="BGQ8" s="104"/>
      <c r="BGR8" s="104"/>
      <c r="BGS8" s="104"/>
      <c r="BGT8" s="104"/>
      <c r="BGU8" s="104"/>
      <c r="BGV8" s="104"/>
      <c r="BGW8" s="104"/>
      <c r="BGX8" s="104"/>
      <c r="BGY8" s="104"/>
      <c r="BGZ8" s="104"/>
      <c r="BHA8" s="104"/>
      <c r="BHB8" s="104"/>
      <c r="BHC8" s="104"/>
      <c r="BHD8" s="104"/>
      <c r="BHE8" s="104"/>
      <c r="BHF8" s="104"/>
      <c r="BHG8" s="104"/>
      <c r="BHH8" s="104"/>
      <c r="BHI8" s="104"/>
      <c r="BHJ8" s="104"/>
      <c r="BHK8" s="104"/>
      <c r="BHL8" s="104"/>
      <c r="BHM8" s="104"/>
      <c r="BHN8" s="104"/>
      <c r="BHO8" s="104"/>
      <c r="BHP8" s="104"/>
      <c r="BHQ8" s="104"/>
      <c r="BHR8" s="104"/>
      <c r="BHS8" s="104"/>
      <c r="BHT8" s="104"/>
      <c r="BHU8" s="104"/>
      <c r="BHV8" s="104"/>
      <c r="BHW8" s="104"/>
      <c r="BHX8" s="104"/>
      <c r="BHY8" s="104"/>
      <c r="BHZ8" s="104"/>
      <c r="BIA8" s="104"/>
      <c r="BIB8" s="104"/>
      <c r="BIC8" s="104"/>
      <c r="BID8" s="104"/>
      <c r="BIE8" s="104"/>
      <c r="BIF8" s="104"/>
      <c r="BIG8" s="104"/>
      <c r="BIH8" s="104"/>
      <c r="BII8" s="104"/>
      <c r="BIJ8" s="104"/>
      <c r="BIK8" s="104"/>
      <c r="BIL8" s="104"/>
      <c r="BIM8" s="104"/>
      <c r="BIN8" s="104"/>
      <c r="BIO8" s="104"/>
      <c r="BIP8" s="104"/>
      <c r="BIQ8" s="104"/>
      <c r="BIR8" s="104"/>
      <c r="BIS8" s="104"/>
      <c r="BIT8" s="104"/>
      <c r="BIU8" s="104"/>
      <c r="BIV8" s="104"/>
      <c r="BIW8" s="104"/>
      <c r="BIX8" s="104"/>
      <c r="BIY8" s="104"/>
      <c r="BIZ8" s="104"/>
      <c r="BJA8" s="104"/>
      <c r="BJB8" s="104"/>
      <c r="BJC8" s="104"/>
      <c r="BJD8" s="104"/>
      <c r="BJE8" s="104"/>
      <c r="BJF8" s="104"/>
      <c r="BJG8" s="104"/>
      <c r="BJH8" s="104"/>
      <c r="BJI8" s="104"/>
      <c r="BJJ8" s="104"/>
      <c r="BJK8" s="104"/>
      <c r="BJL8" s="104"/>
      <c r="BJM8" s="104"/>
      <c r="BJN8" s="104"/>
      <c r="BJO8" s="104"/>
      <c r="BJP8" s="104"/>
      <c r="BJQ8" s="104"/>
      <c r="BJR8" s="104"/>
      <c r="BJS8" s="104"/>
      <c r="BJT8" s="104"/>
      <c r="BJU8" s="104"/>
      <c r="BJV8" s="104"/>
      <c r="BJW8" s="104"/>
      <c r="BJX8" s="104"/>
      <c r="BJY8" s="104"/>
      <c r="BJZ8" s="104"/>
      <c r="BKA8" s="104"/>
      <c r="BKB8" s="104"/>
      <c r="BKC8" s="104"/>
      <c r="BKD8" s="104"/>
      <c r="BKE8" s="104"/>
      <c r="BKF8" s="104"/>
      <c r="BKG8" s="104"/>
      <c r="BKH8" s="104"/>
      <c r="BKI8" s="104"/>
      <c r="BKJ8" s="104"/>
      <c r="BKK8" s="104"/>
      <c r="BKL8" s="104"/>
      <c r="BKM8" s="104"/>
      <c r="BKN8" s="104"/>
      <c r="BKO8" s="104"/>
      <c r="BKP8" s="104"/>
      <c r="BKQ8" s="104"/>
      <c r="BKR8" s="104"/>
      <c r="BKS8" s="104"/>
      <c r="BKT8" s="104"/>
      <c r="BKU8" s="104"/>
      <c r="BKV8" s="104"/>
      <c r="BKW8" s="104"/>
      <c r="BKX8" s="104"/>
      <c r="BKY8" s="104"/>
      <c r="BKZ8" s="104"/>
      <c r="BLA8" s="104"/>
      <c r="BLB8" s="104"/>
      <c r="BLC8" s="104"/>
      <c r="BLD8" s="104"/>
      <c r="BLE8" s="104"/>
      <c r="BLF8" s="104"/>
      <c r="BLG8" s="104"/>
      <c r="BLH8" s="104"/>
      <c r="BLI8" s="104"/>
      <c r="BLJ8" s="104"/>
      <c r="BLK8" s="104"/>
      <c r="BLL8" s="104"/>
      <c r="BLM8" s="104"/>
      <c r="BLN8" s="104"/>
      <c r="BLO8" s="104"/>
      <c r="BLP8" s="104"/>
      <c r="BLQ8" s="104"/>
      <c r="BLR8" s="104"/>
      <c r="BLS8" s="104"/>
      <c r="BLT8" s="104"/>
      <c r="BLU8" s="104"/>
      <c r="BLV8" s="104"/>
      <c r="BLW8" s="104"/>
      <c r="BLX8" s="104"/>
      <c r="BLY8" s="104"/>
      <c r="BLZ8" s="104"/>
      <c r="BMA8" s="104"/>
      <c r="BMB8" s="104"/>
      <c r="BMC8" s="104"/>
      <c r="BMD8" s="104"/>
      <c r="BME8" s="104"/>
      <c r="BMF8" s="104"/>
      <c r="BMG8" s="104"/>
      <c r="BMH8" s="104"/>
      <c r="BMI8" s="104"/>
      <c r="BMJ8" s="104"/>
      <c r="BMK8" s="104"/>
      <c r="BML8" s="104"/>
      <c r="BMM8" s="104"/>
      <c r="BMN8" s="104"/>
      <c r="BMO8" s="104"/>
      <c r="BMP8" s="104"/>
      <c r="BMQ8" s="104"/>
      <c r="BMR8" s="104"/>
      <c r="BMS8" s="104"/>
      <c r="BMT8" s="104"/>
      <c r="BMU8" s="104"/>
      <c r="BMV8" s="104"/>
      <c r="BMW8" s="104"/>
      <c r="BMX8" s="104"/>
      <c r="BMY8" s="104"/>
      <c r="BMZ8" s="104"/>
      <c r="BNA8" s="104"/>
      <c r="BNB8" s="104"/>
      <c r="BNC8" s="104"/>
      <c r="BND8" s="104"/>
      <c r="BNE8" s="104"/>
      <c r="BNF8" s="104"/>
      <c r="BNG8" s="104"/>
      <c r="BNH8" s="104"/>
      <c r="BNI8" s="104"/>
      <c r="BNJ8" s="104"/>
      <c r="BNK8" s="104"/>
      <c r="BNL8" s="104"/>
      <c r="BNM8" s="104"/>
      <c r="BNN8" s="104"/>
      <c r="BNO8" s="104"/>
      <c r="BNP8" s="104"/>
      <c r="BNQ8" s="104"/>
      <c r="BNR8" s="104"/>
      <c r="BNS8" s="104"/>
      <c r="BNT8" s="104"/>
      <c r="BNU8" s="104"/>
      <c r="BNV8" s="104"/>
      <c r="BNW8" s="104"/>
      <c r="BNX8" s="104"/>
      <c r="BNY8" s="104"/>
      <c r="BNZ8" s="104"/>
      <c r="BOA8" s="104"/>
      <c r="BOB8" s="104"/>
      <c r="BOC8" s="104"/>
      <c r="BOD8" s="104"/>
      <c r="BOE8" s="104"/>
      <c r="BOF8" s="104"/>
      <c r="BOG8" s="104"/>
      <c r="BOH8" s="104"/>
      <c r="BOI8" s="104"/>
      <c r="BOJ8" s="104"/>
      <c r="BOK8" s="104"/>
      <c r="BOL8" s="104"/>
      <c r="BOM8" s="104"/>
      <c r="BON8" s="104"/>
      <c r="BOO8" s="104"/>
      <c r="BOP8" s="104"/>
      <c r="BOQ8" s="104"/>
      <c r="BOR8" s="104"/>
      <c r="BOS8" s="104"/>
      <c r="BOT8" s="104"/>
      <c r="BOU8" s="104"/>
      <c r="BOV8" s="104"/>
      <c r="BOW8" s="104"/>
      <c r="BOX8" s="104"/>
      <c r="BOY8" s="104"/>
      <c r="BOZ8" s="104"/>
      <c r="BPA8" s="104"/>
      <c r="BPB8" s="104"/>
      <c r="BPC8" s="104"/>
      <c r="BPD8" s="104"/>
      <c r="BPE8" s="104"/>
      <c r="BPF8" s="104"/>
      <c r="BPG8" s="104"/>
      <c r="BPH8" s="104"/>
      <c r="BPI8" s="104"/>
      <c r="BPJ8" s="104"/>
      <c r="BPK8" s="104"/>
      <c r="BPL8" s="104"/>
      <c r="BPM8" s="104"/>
      <c r="BPN8" s="104"/>
      <c r="BPO8" s="104"/>
      <c r="BPP8" s="104"/>
      <c r="BPQ8" s="104"/>
      <c r="BPR8" s="104"/>
      <c r="BPS8" s="104"/>
      <c r="BPT8" s="104"/>
      <c r="BPU8" s="104"/>
      <c r="BPV8" s="104"/>
      <c r="BPW8" s="104"/>
      <c r="BPX8" s="104"/>
      <c r="BPY8" s="104"/>
      <c r="BPZ8" s="104"/>
      <c r="BQA8" s="104"/>
      <c r="BQB8" s="104"/>
      <c r="BQC8" s="104"/>
      <c r="BQD8" s="104"/>
      <c r="BQE8" s="104"/>
      <c r="BQF8" s="104"/>
      <c r="BQG8" s="104"/>
      <c r="BQH8" s="104"/>
      <c r="BQI8" s="104"/>
      <c r="BQJ8" s="104"/>
      <c r="BQK8" s="104"/>
      <c r="BQL8" s="104"/>
      <c r="BQM8" s="104"/>
      <c r="BQN8" s="104"/>
      <c r="BQO8" s="104"/>
      <c r="BQP8" s="104"/>
      <c r="BQQ8" s="104"/>
      <c r="BQR8" s="104"/>
      <c r="BQS8" s="104"/>
      <c r="BQT8" s="104"/>
      <c r="BQU8" s="104"/>
      <c r="BQV8" s="104"/>
      <c r="BQW8" s="104"/>
      <c r="BQX8" s="104"/>
      <c r="BQY8" s="104"/>
      <c r="BQZ8" s="104"/>
      <c r="BRA8" s="104"/>
      <c r="BRB8" s="104"/>
      <c r="BRC8" s="104"/>
      <c r="BRD8" s="104"/>
      <c r="BRE8" s="104"/>
      <c r="BRF8" s="104"/>
      <c r="BRG8" s="104"/>
      <c r="BRH8" s="104"/>
      <c r="BRI8" s="104"/>
      <c r="BRJ8" s="104"/>
      <c r="BRK8" s="104"/>
      <c r="BRL8" s="104"/>
      <c r="BRM8" s="104"/>
      <c r="BRN8" s="104"/>
      <c r="BRO8" s="104"/>
      <c r="BRP8" s="104"/>
      <c r="BRQ8" s="104"/>
      <c r="BRR8" s="104"/>
      <c r="BRS8" s="104"/>
      <c r="BRT8" s="104"/>
      <c r="BRU8" s="104"/>
      <c r="BRV8" s="104"/>
      <c r="BRW8" s="104"/>
      <c r="BRX8" s="104"/>
      <c r="BRY8" s="104"/>
      <c r="BRZ8" s="104"/>
      <c r="BSA8" s="104"/>
      <c r="BSB8" s="104"/>
      <c r="BSC8" s="104"/>
      <c r="BSD8" s="104"/>
      <c r="BSE8" s="104"/>
      <c r="BSF8" s="104"/>
      <c r="BSG8" s="104"/>
      <c r="BSH8" s="104"/>
      <c r="BSI8" s="104"/>
      <c r="BSJ8" s="104"/>
      <c r="BSK8" s="104"/>
      <c r="BSL8" s="104"/>
      <c r="BSM8" s="104"/>
      <c r="BSN8" s="104"/>
      <c r="BSO8" s="104"/>
      <c r="BSP8" s="104"/>
      <c r="BSQ8" s="104"/>
      <c r="BSR8" s="104"/>
      <c r="BSS8" s="104"/>
      <c r="BST8" s="104"/>
      <c r="BSU8" s="104"/>
      <c r="BSV8" s="104"/>
      <c r="BSW8" s="104"/>
      <c r="BSX8" s="104"/>
      <c r="BSY8" s="104"/>
      <c r="BSZ8" s="104"/>
      <c r="BTA8" s="104"/>
      <c r="BTB8" s="104"/>
      <c r="BTC8" s="104"/>
      <c r="BTD8" s="104"/>
      <c r="BTE8" s="104"/>
      <c r="BTF8" s="104"/>
      <c r="BTG8" s="104"/>
      <c r="BTH8" s="104"/>
      <c r="BTI8" s="104"/>
      <c r="BTJ8" s="104"/>
      <c r="BTK8" s="104"/>
      <c r="BTL8" s="104"/>
      <c r="BTM8" s="104"/>
      <c r="BTN8" s="104"/>
      <c r="BTO8" s="104"/>
      <c r="BTP8" s="104"/>
      <c r="BTQ8" s="104"/>
      <c r="BTR8" s="104"/>
      <c r="BTS8" s="104"/>
      <c r="BTT8" s="104"/>
      <c r="BTU8" s="104"/>
      <c r="BTV8" s="104"/>
      <c r="BTW8" s="104"/>
      <c r="BTX8" s="104"/>
      <c r="BTY8" s="104"/>
      <c r="BTZ8" s="104"/>
      <c r="BUA8" s="104"/>
      <c r="BUB8" s="104"/>
      <c r="BUC8" s="104"/>
      <c r="BUD8" s="104"/>
      <c r="BUE8" s="104"/>
      <c r="BUF8" s="104"/>
      <c r="BUG8" s="104"/>
      <c r="BUH8" s="104"/>
      <c r="BUI8" s="104"/>
      <c r="BUJ8" s="104"/>
      <c r="BUK8" s="104"/>
      <c r="BUL8" s="104"/>
      <c r="BUM8" s="104"/>
      <c r="BUN8" s="104"/>
      <c r="BUO8" s="104"/>
      <c r="BUP8" s="104"/>
      <c r="BUQ8" s="104"/>
      <c r="BUR8" s="104"/>
      <c r="BUS8" s="104"/>
      <c r="BUT8" s="104"/>
      <c r="BUU8" s="104"/>
      <c r="BUV8" s="104"/>
      <c r="BUW8" s="104"/>
      <c r="BUX8" s="104"/>
      <c r="BUY8" s="104"/>
      <c r="BUZ8" s="104"/>
      <c r="BVA8" s="104"/>
      <c r="BVB8" s="104"/>
      <c r="BVC8" s="104"/>
      <c r="BVD8" s="104"/>
      <c r="BVE8" s="104"/>
      <c r="BVF8" s="104"/>
      <c r="BVG8" s="104"/>
      <c r="BVH8" s="104"/>
      <c r="BVI8" s="104"/>
      <c r="BVJ8" s="104"/>
      <c r="BVK8" s="104"/>
      <c r="BVL8" s="104"/>
      <c r="BVM8" s="104"/>
      <c r="BVN8" s="104"/>
      <c r="BVO8" s="104"/>
      <c r="BVP8" s="104"/>
      <c r="BVQ8" s="104"/>
      <c r="BVR8" s="104"/>
      <c r="BVS8" s="104"/>
      <c r="BVT8" s="104"/>
      <c r="BVU8" s="104"/>
      <c r="BVV8" s="104"/>
      <c r="BVW8" s="104"/>
      <c r="BVX8" s="104"/>
      <c r="BVY8" s="104"/>
      <c r="BVZ8" s="104"/>
      <c r="BWA8" s="104"/>
      <c r="BWB8" s="104"/>
      <c r="BWC8" s="104"/>
      <c r="BWD8" s="104"/>
      <c r="BWE8" s="104"/>
      <c r="BWF8" s="104"/>
      <c r="BWG8" s="104"/>
      <c r="BWH8" s="104"/>
      <c r="BWI8" s="104"/>
      <c r="BWJ8" s="104"/>
      <c r="BWK8" s="104"/>
      <c r="BWL8" s="104"/>
      <c r="BWM8" s="104"/>
      <c r="BWN8" s="104"/>
      <c r="BWO8" s="104"/>
      <c r="BWP8" s="104"/>
      <c r="BWQ8" s="104"/>
      <c r="BWR8" s="104"/>
      <c r="BWS8" s="104"/>
      <c r="BWT8" s="104"/>
      <c r="BWU8" s="104"/>
      <c r="BWV8" s="104"/>
      <c r="BWW8" s="104"/>
      <c r="BWX8" s="104"/>
      <c r="BWY8" s="104"/>
      <c r="BWZ8" s="104"/>
      <c r="BXA8" s="104"/>
      <c r="BXB8" s="104"/>
      <c r="BXC8" s="104"/>
      <c r="BXD8" s="104"/>
      <c r="BXE8" s="104"/>
      <c r="BXF8" s="104"/>
      <c r="BXG8" s="104"/>
      <c r="BXH8" s="104"/>
      <c r="BXI8" s="104"/>
      <c r="BXJ8" s="104"/>
      <c r="BXK8" s="104"/>
      <c r="BXL8" s="104"/>
      <c r="BXM8" s="104"/>
      <c r="BXN8" s="104"/>
      <c r="BXO8" s="104"/>
      <c r="BXP8" s="104"/>
      <c r="BXQ8" s="104"/>
      <c r="BXR8" s="104"/>
      <c r="BXS8" s="104"/>
      <c r="BXT8" s="104"/>
      <c r="BXU8" s="104"/>
      <c r="BXV8" s="104"/>
      <c r="BXW8" s="104"/>
      <c r="BXX8" s="104"/>
      <c r="BXY8" s="104"/>
      <c r="BXZ8" s="104"/>
      <c r="BYA8" s="104"/>
      <c r="BYB8" s="104"/>
      <c r="BYC8" s="104"/>
      <c r="BYD8" s="104"/>
      <c r="BYE8" s="104"/>
      <c r="BYF8" s="104"/>
      <c r="BYG8" s="104"/>
      <c r="BYH8" s="104"/>
      <c r="BYI8" s="104"/>
      <c r="BYJ8" s="104"/>
      <c r="BYK8" s="104"/>
      <c r="BYL8" s="104"/>
      <c r="BYM8" s="104"/>
      <c r="BYN8" s="104"/>
      <c r="BYO8" s="104"/>
      <c r="BYP8" s="104"/>
      <c r="BYQ8" s="104"/>
      <c r="BYR8" s="104"/>
      <c r="BYS8" s="104"/>
      <c r="BYT8" s="104"/>
      <c r="BYU8" s="104"/>
      <c r="BYV8" s="104"/>
      <c r="BYW8" s="104"/>
      <c r="BYX8" s="104"/>
      <c r="BYY8" s="104"/>
      <c r="BYZ8" s="104"/>
      <c r="BZA8" s="104"/>
      <c r="BZB8" s="104"/>
      <c r="BZC8" s="104"/>
      <c r="BZD8" s="104"/>
      <c r="BZE8" s="104"/>
      <c r="BZF8" s="104"/>
      <c r="BZG8" s="104"/>
      <c r="BZH8" s="104"/>
      <c r="BZI8" s="104"/>
      <c r="BZJ8" s="104"/>
      <c r="BZK8" s="104"/>
      <c r="BZL8" s="104"/>
      <c r="BZM8" s="104"/>
      <c r="BZN8" s="104"/>
      <c r="BZO8" s="104"/>
      <c r="BZP8" s="104"/>
      <c r="BZQ8" s="104"/>
      <c r="BZR8" s="104"/>
      <c r="BZS8" s="104"/>
      <c r="BZT8" s="104"/>
      <c r="BZU8" s="104"/>
      <c r="BZV8" s="104"/>
      <c r="BZW8" s="104"/>
      <c r="BZX8" s="104"/>
      <c r="BZY8" s="104"/>
      <c r="BZZ8" s="104"/>
      <c r="CAA8" s="104"/>
      <c r="CAB8" s="104"/>
      <c r="CAC8" s="104"/>
      <c r="CAD8" s="104"/>
      <c r="CAE8" s="104"/>
      <c r="CAF8" s="104"/>
      <c r="CAG8" s="104"/>
      <c r="CAH8" s="104"/>
      <c r="CAI8" s="104"/>
      <c r="CAJ8" s="104"/>
      <c r="CAK8" s="104"/>
      <c r="CAL8" s="104"/>
      <c r="CAM8" s="104"/>
      <c r="CAN8" s="104"/>
      <c r="CAO8" s="104"/>
      <c r="CAP8" s="104"/>
      <c r="CAQ8" s="104"/>
      <c r="CAR8" s="104"/>
      <c r="CAS8" s="104"/>
      <c r="CAT8" s="104"/>
      <c r="CAU8" s="104"/>
      <c r="CAV8" s="104"/>
      <c r="CAW8" s="104"/>
      <c r="CAX8" s="104"/>
      <c r="CAY8" s="104"/>
      <c r="CAZ8" s="104"/>
      <c r="CBA8" s="104"/>
      <c r="CBB8" s="104"/>
      <c r="CBC8" s="104"/>
      <c r="CBD8" s="104"/>
      <c r="CBE8" s="104"/>
      <c r="CBF8" s="104"/>
      <c r="CBG8" s="104"/>
      <c r="CBH8" s="104"/>
      <c r="CBI8" s="104"/>
      <c r="CBJ8" s="104"/>
      <c r="CBK8" s="104"/>
      <c r="CBL8" s="104"/>
      <c r="CBM8" s="104"/>
      <c r="CBN8" s="104"/>
      <c r="CBO8" s="104"/>
      <c r="CBP8" s="104"/>
      <c r="CBQ8" s="104"/>
      <c r="CBR8" s="104"/>
      <c r="CBS8" s="104"/>
      <c r="CBT8" s="104"/>
      <c r="CBU8" s="104"/>
      <c r="CBV8" s="104"/>
      <c r="CBW8" s="104"/>
      <c r="CBX8" s="104"/>
      <c r="CBY8" s="104"/>
      <c r="CBZ8" s="104"/>
      <c r="CCA8" s="104"/>
      <c r="CCB8" s="104"/>
      <c r="CCC8" s="104"/>
      <c r="CCD8" s="104"/>
      <c r="CCE8" s="104"/>
      <c r="CCF8" s="104"/>
      <c r="CCG8" s="104"/>
      <c r="CCH8" s="104"/>
      <c r="CCI8" s="104"/>
      <c r="CCJ8" s="104"/>
      <c r="CCK8" s="104"/>
      <c r="CCL8" s="104"/>
      <c r="CCM8" s="104"/>
      <c r="CCN8" s="104"/>
      <c r="CCO8" s="104"/>
      <c r="CCP8" s="104"/>
      <c r="CCQ8" s="104"/>
      <c r="CCR8" s="104"/>
      <c r="CCS8" s="104"/>
      <c r="CCT8" s="104"/>
      <c r="CCU8" s="104"/>
      <c r="CCV8" s="104"/>
      <c r="CCW8" s="104"/>
      <c r="CCX8" s="104"/>
      <c r="CCY8" s="104"/>
      <c r="CCZ8" s="104"/>
      <c r="CDA8" s="104"/>
      <c r="CDB8" s="104"/>
      <c r="CDC8" s="104"/>
      <c r="CDD8" s="104"/>
      <c r="CDE8" s="104"/>
      <c r="CDF8" s="104"/>
      <c r="CDG8" s="104"/>
      <c r="CDH8" s="104"/>
      <c r="CDI8" s="104"/>
      <c r="CDJ8" s="104"/>
      <c r="CDK8" s="104"/>
      <c r="CDL8" s="104"/>
      <c r="CDM8" s="104"/>
      <c r="CDN8" s="104"/>
      <c r="CDO8" s="104"/>
      <c r="CDP8" s="104"/>
      <c r="CDQ8" s="104"/>
      <c r="CDR8" s="104"/>
      <c r="CDS8" s="104"/>
      <c r="CDT8" s="104"/>
      <c r="CDU8" s="104"/>
      <c r="CDV8" s="104"/>
      <c r="CDW8" s="104"/>
      <c r="CDX8" s="104"/>
      <c r="CDY8" s="104"/>
      <c r="CDZ8" s="104"/>
      <c r="CEA8" s="104"/>
      <c r="CEB8" s="104"/>
      <c r="CEC8" s="104"/>
      <c r="CED8" s="104"/>
      <c r="CEE8" s="104"/>
      <c r="CEF8" s="104"/>
      <c r="CEG8" s="104"/>
      <c r="CEH8" s="104"/>
      <c r="CEI8" s="104"/>
      <c r="CEJ8" s="104"/>
      <c r="CEK8" s="104"/>
      <c r="CEL8" s="104"/>
      <c r="CEM8" s="104"/>
      <c r="CEN8" s="104"/>
      <c r="CEO8" s="104"/>
      <c r="CEP8" s="104"/>
      <c r="CEQ8" s="104"/>
      <c r="CER8" s="104"/>
      <c r="CES8" s="104"/>
      <c r="CET8" s="104"/>
      <c r="CEU8" s="104"/>
      <c r="CEV8" s="104"/>
      <c r="CEW8" s="104"/>
      <c r="CEX8" s="104"/>
      <c r="CEY8" s="104"/>
      <c r="CEZ8" s="104"/>
      <c r="CFA8" s="104"/>
      <c r="CFB8" s="104"/>
      <c r="CFC8" s="104"/>
      <c r="CFD8" s="104"/>
      <c r="CFE8" s="104"/>
      <c r="CFF8" s="104"/>
      <c r="CFG8" s="104"/>
      <c r="CFH8" s="104"/>
      <c r="CFI8" s="104"/>
      <c r="CFJ8" s="104"/>
      <c r="CFK8" s="104"/>
      <c r="CFL8" s="104"/>
      <c r="CFM8" s="104"/>
      <c r="CFN8" s="104"/>
      <c r="CFO8" s="104"/>
      <c r="CFP8" s="104"/>
      <c r="CFQ8" s="104"/>
      <c r="CFR8" s="104"/>
      <c r="CFS8" s="104"/>
      <c r="CFT8" s="104"/>
      <c r="CFU8" s="104"/>
      <c r="CFV8" s="104"/>
      <c r="CFW8" s="104"/>
      <c r="CFX8" s="104"/>
      <c r="CFY8" s="104"/>
      <c r="CFZ8" s="104"/>
      <c r="CGA8" s="104"/>
      <c r="CGB8" s="104"/>
      <c r="CGC8" s="104"/>
      <c r="CGD8" s="104"/>
      <c r="CGE8" s="104"/>
      <c r="CGF8" s="104"/>
      <c r="CGG8" s="104"/>
      <c r="CGH8" s="104"/>
      <c r="CGI8" s="104"/>
      <c r="CGJ8" s="104"/>
      <c r="CGK8" s="104"/>
      <c r="CGL8" s="104"/>
      <c r="CGM8" s="104"/>
      <c r="CGN8" s="104"/>
      <c r="CGO8" s="104"/>
      <c r="CGP8" s="104"/>
      <c r="CGQ8" s="104"/>
      <c r="CGR8" s="104"/>
      <c r="CGS8" s="104"/>
      <c r="CGT8" s="104"/>
      <c r="CGU8" s="104"/>
      <c r="CGV8" s="104"/>
      <c r="CGW8" s="104"/>
      <c r="CGX8" s="104"/>
      <c r="CGY8" s="104"/>
      <c r="CGZ8" s="104"/>
      <c r="CHA8" s="104"/>
      <c r="CHB8" s="104"/>
      <c r="CHC8" s="104"/>
      <c r="CHD8" s="104"/>
      <c r="CHE8" s="104"/>
      <c r="CHF8" s="104"/>
      <c r="CHG8" s="104"/>
      <c r="CHH8" s="104"/>
      <c r="CHI8" s="104"/>
      <c r="CHJ8" s="104"/>
      <c r="CHK8" s="104"/>
      <c r="CHL8" s="104"/>
      <c r="CHM8" s="104"/>
      <c r="CHN8" s="104"/>
      <c r="CHO8" s="104"/>
      <c r="CHP8" s="104"/>
      <c r="CHQ8" s="104"/>
      <c r="CHR8" s="104"/>
      <c r="CHS8" s="104"/>
      <c r="CHT8" s="104"/>
      <c r="CHU8" s="104"/>
      <c r="CHV8" s="104"/>
      <c r="CHW8" s="104"/>
      <c r="CHX8" s="104"/>
      <c r="CHY8" s="104"/>
      <c r="CHZ8" s="104"/>
      <c r="CIA8" s="104"/>
      <c r="CIB8" s="104"/>
      <c r="CIC8" s="104"/>
      <c r="CID8" s="104"/>
      <c r="CIE8" s="104"/>
      <c r="CIF8" s="104"/>
      <c r="CIG8" s="104"/>
      <c r="CIH8" s="104"/>
      <c r="CII8" s="104"/>
      <c r="CIJ8" s="104"/>
      <c r="CIK8" s="104"/>
      <c r="CIL8" s="104"/>
      <c r="CIM8" s="104"/>
      <c r="CIN8" s="104"/>
      <c r="CIO8" s="104"/>
      <c r="CIP8" s="104"/>
      <c r="CIQ8" s="104"/>
      <c r="CIR8" s="104"/>
      <c r="CIS8" s="104"/>
      <c r="CIT8" s="104"/>
      <c r="CIU8" s="104"/>
      <c r="CIV8" s="104"/>
      <c r="CIW8" s="104"/>
      <c r="CIX8" s="104"/>
      <c r="CIY8" s="104"/>
      <c r="CIZ8" s="104"/>
      <c r="CJA8" s="104"/>
      <c r="CJB8" s="104"/>
      <c r="CJC8" s="104"/>
      <c r="CJD8" s="104"/>
      <c r="CJE8" s="104"/>
      <c r="CJF8" s="104"/>
      <c r="CJG8" s="104"/>
      <c r="CJH8" s="104"/>
      <c r="CJI8" s="104"/>
      <c r="CJJ8" s="104"/>
      <c r="CJK8" s="104"/>
      <c r="CJL8" s="104"/>
      <c r="CJM8" s="104"/>
      <c r="CJN8" s="104"/>
      <c r="CJO8" s="104"/>
      <c r="CJP8" s="104"/>
      <c r="CJQ8" s="104"/>
      <c r="CJR8" s="104"/>
      <c r="CJS8" s="104"/>
      <c r="CJT8" s="104"/>
      <c r="CJU8" s="104"/>
      <c r="CJV8" s="104"/>
      <c r="CJW8" s="104"/>
      <c r="CJX8" s="104"/>
      <c r="CJY8" s="104"/>
      <c r="CJZ8" s="104"/>
      <c r="CKA8" s="104"/>
      <c r="CKB8" s="104"/>
      <c r="CKC8" s="104"/>
      <c r="CKD8" s="104"/>
      <c r="CKE8" s="104"/>
      <c r="CKF8" s="104"/>
      <c r="CKG8" s="104"/>
      <c r="CKH8" s="104"/>
      <c r="CKI8" s="104"/>
      <c r="CKJ8" s="104"/>
      <c r="CKK8" s="104"/>
      <c r="CKL8" s="104"/>
      <c r="CKM8" s="104"/>
      <c r="CKN8" s="104"/>
      <c r="CKO8" s="104"/>
      <c r="CKP8" s="104"/>
      <c r="CKQ8" s="104"/>
      <c r="CKR8" s="104"/>
      <c r="CKS8" s="104"/>
      <c r="CKT8" s="104"/>
      <c r="CKU8" s="104"/>
      <c r="CKV8" s="104"/>
      <c r="CKW8" s="104"/>
      <c r="CKX8" s="104"/>
      <c r="CKY8" s="104"/>
      <c r="CKZ8" s="104"/>
      <c r="CLA8" s="104"/>
      <c r="CLB8" s="104"/>
      <c r="CLC8" s="104"/>
      <c r="CLD8" s="104"/>
      <c r="CLE8" s="104"/>
      <c r="CLF8" s="104"/>
      <c r="CLG8" s="104"/>
      <c r="CLH8" s="104"/>
      <c r="CLI8" s="104"/>
      <c r="CLJ8" s="104"/>
      <c r="CLK8" s="104"/>
      <c r="CLL8" s="104"/>
      <c r="CLM8" s="104"/>
      <c r="CLN8" s="104"/>
      <c r="CLO8" s="104"/>
      <c r="CLP8" s="104"/>
      <c r="CLQ8" s="104"/>
      <c r="CLR8" s="104"/>
      <c r="CLS8" s="104"/>
      <c r="CLT8" s="104"/>
      <c r="CLU8" s="104"/>
      <c r="CLV8" s="104"/>
      <c r="CLW8" s="104"/>
      <c r="CLX8" s="104"/>
      <c r="CLY8" s="104"/>
      <c r="CLZ8" s="104"/>
      <c r="CMA8" s="104"/>
      <c r="CMB8" s="104"/>
      <c r="CMC8" s="104"/>
      <c r="CMD8" s="104"/>
      <c r="CME8" s="104"/>
      <c r="CMF8" s="104"/>
      <c r="CMG8" s="104"/>
      <c r="CMH8" s="104"/>
      <c r="CMI8" s="104"/>
      <c r="CMJ8" s="104"/>
      <c r="CMK8" s="104"/>
      <c r="CML8" s="104"/>
      <c r="CMM8" s="104"/>
      <c r="CMN8" s="104"/>
      <c r="CMO8" s="104"/>
      <c r="CMP8" s="104"/>
      <c r="CMQ8" s="104"/>
      <c r="CMR8" s="104"/>
      <c r="CMS8" s="104"/>
      <c r="CMT8" s="104"/>
      <c r="CMU8" s="104"/>
      <c r="CMV8" s="104"/>
      <c r="CMW8" s="104"/>
      <c r="CMX8" s="104"/>
      <c r="CMY8" s="104"/>
      <c r="CMZ8" s="104"/>
      <c r="CNA8" s="104"/>
      <c r="CNB8" s="104"/>
      <c r="CNC8" s="104"/>
      <c r="CND8" s="104"/>
      <c r="CNE8" s="104"/>
      <c r="CNF8" s="104"/>
      <c r="CNG8" s="104"/>
      <c r="CNH8" s="104"/>
      <c r="CNI8" s="104"/>
      <c r="CNJ8" s="104"/>
      <c r="CNK8" s="104"/>
      <c r="CNL8" s="104"/>
      <c r="CNM8" s="104"/>
      <c r="CNN8" s="104"/>
      <c r="CNO8" s="104"/>
      <c r="CNP8" s="104"/>
      <c r="CNQ8" s="104"/>
      <c r="CNR8" s="104"/>
      <c r="CNS8" s="104"/>
      <c r="CNT8" s="104"/>
      <c r="CNU8" s="104"/>
      <c r="CNV8" s="104"/>
      <c r="CNW8" s="104"/>
      <c r="CNX8" s="104"/>
      <c r="CNY8" s="104"/>
      <c r="CNZ8" s="104"/>
      <c r="COA8" s="104"/>
      <c r="COB8" s="104"/>
      <c r="COC8" s="104"/>
      <c r="COD8" s="104"/>
      <c r="COE8" s="104"/>
      <c r="COF8" s="104"/>
      <c r="COG8" s="104"/>
      <c r="COH8" s="104"/>
      <c r="COI8" s="104"/>
      <c r="COJ8" s="104"/>
      <c r="COK8" s="104"/>
      <c r="COL8" s="104"/>
      <c r="COM8" s="104"/>
      <c r="CON8" s="104"/>
      <c r="COO8" s="104"/>
      <c r="COP8" s="104"/>
      <c r="COQ8" s="104"/>
      <c r="COR8" s="104"/>
      <c r="COS8" s="104"/>
      <c r="COT8" s="104"/>
      <c r="COU8" s="104"/>
      <c r="COV8" s="104"/>
      <c r="COW8" s="104"/>
      <c r="COX8" s="104"/>
      <c r="COY8" s="104"/>
      <c r="COZ8" s="104"/>
      <c r="CPA8" s="104"/>
      <c r="CPB8" s="104"/>
      <c r="CPC8" s="104"/>
      <c r="CPD8" s="104"/>
      <c r="CPE8" s="104"/>
      <c r="CPF8" s="104"/>
      <c r="CPG8" s="104"/>
      <c r="CPH8" s="104"/>
      <c r="CPI8" s="104"/>
      <c r="CPJ8" s="104"/>
      <c r="CPK8" s="104"/>
      <c r="CPL8" s="104"/>
      <c r="CPM8" s="104"/>
      <c r="CPN8" s="104"/>
      <c r="CPO8" s="104"/>
      <c r="CPP8" s="104"/>
      <c r="CPQ8" s="104"/>
      <c r="CPR8" s="104"/>
      <c r="CPS8" s="104"/>
      <c r="CPT8" s="104"/>
      <c r="CPU8" s="104"/>
      <c r="CPV8" s="104"/>
      <c r="CPW8" s="104"/>
      <c r="CPX8" s="104"/>
      <c r="CPY8" s="104"/>
      <c r="CPZ8" s="104"/>
      <c r="CQA8" s="104"/>
      <c r="CQB8" s="104"/>
      <c r="CQC8" s="104"/>
      <c r="CQD8" s="104"/>
      <c r="CQE8" s="104"/>
      <c r="CQF8" s="104"/>
      <c r="CQG8" s="104"/>
      <c r="CQH8" s="104"/>
      <c r="CQI8" s="104"/>
      <c r="CQJ8" s="104"/>
      <c r="CQK8" s="104"/>
      <c r="CQL8" s="104"/>
      <c r="CQM8" s="104"/>
      <c r="CQN8" s="104"/>
      <c r="CQO8" s="104"/>
      <c r="CQP8" s="104"/>
      <c r="CQQ8" s="104"/>
      <c r="CQR8" s="104"/>
      <c r="CQS8" s="104"/>
      <c r="CQT8" s="104"/>
      <c r="CQU8" s="104"/>
      <c r="CQV8" s="104"/>
      <c r="CQW8" s="104"/>
      <c r="CQX8" s="104"/>
      <c r="CQY8" s="104"/>
      <c r="CQZ8" s="104"/>
      <c r="CRA8" s="104"/>
      <c r="CRB8" s="104"/>
      <c r="CRC8" s="104"/>
      <c r="CRD8" s="104"/>
      <c r="CRE8" s="104"/>
      <c r="CRF8" s="104"/>
      <c r="CRG8" s="104"/>
      <c r="CRH8" s="104"/>
      <c r="CRI8" s="104"/>
      <c r="CRJ8" s="104"/>
      <c r="CRK8" s="104"/>
      <c r="CRL8" s="104"/>
      <c r="CRM8" s="104"/>
      <c r="CRN8" s="104"/>
      <c r="CRO8" s="104"/>
      <c r="CRP8" s="104"/>
      <c r="CRQ8" s="104"/>
      <c r="CRR8" s="104"/>
      <c r="CRS8" s="104"/>
      <c r="CRT8" s="104"/>
      <c r="CRU8" s="104"/>
      <c r="CRV8" s="104"/>
      <c r="CRW8" s="104"/>
      <c r="CRX8" s="104"/>
      <c r="CRY8" s="104"/>
      <c r="CRZ8" s="104"/>
      <c r="CSA8" s="104"/>
      <c r="CSB8" s="104"/>
      <c r="CSC8" s="104"/>
      <c r="CSD8" s="104"/>
      <c r="CSE8" s="104"/>
      <c r="CSF8" s="104"/>
      <c r="CSG8" s="104"/>
      <c r="CSH8" s="104"/>
      <c r="CSI8" s="104"/>
      <c r="CSJ8" s="104"/>
      <c r="CSK8" s="104"/>
      <c r="CSL8" s="104"/>
      <c r="CSM8" s="104"/>
      <c r="CSN8" s="104"/>
      <c r="CSO8" s="104"/>
      <c r="CSP8" s="104"/>
      <c r="CSQ8" s="104"/>
      <c r="CSR8" s="104"/>
      <c r="CSS8" s="104"/>
      <c r="CST8" s="104"/>
      <c r="CSU8" s="104"/>
      <c r="CSV8" s="104"/>
      <c r="CSW8" s="104"/>
      <c r="CSX8" s="104"/>
      <c r="CSY8" s="104"/>
      <c r="CSZ8" s="104"/>
      <c r="CTA8" s="104"/>
      <c r="CTB8" s="104"/>
      <c r="CTC8" s="104"/>
      <c r="CTD8" s="104"/>
      <c r="CTE8" s="104"/>
      <c r="CTF8" s="104"/>
      <c r="CTG8" s="104"/>
      <c r="CTH8" s="104"/>
      <c r="CTI8" s="104"/>
      <c r="CTJ8" s="104"/>
      <c r="CTK8" s="104"/>
      <c r="CTL8" s="104"/>
      <c r="CTM8" s="104"/>
      <c r="CTN8" s="104"/>
      <c r="CTO8" s="104"/>
      <c r="CTP8" s="104"/>
      <c r="CTQ8" s="104"/>
      <c r="CTR8" s="104"/>
      <c r="CTS8" s="104"/>
      <c r="CTT8" s="104"/>
      <c r="CTU8" s="104"/>
      <c r="CTV8" s="104"/>
      <c r="CTW8" s="104"/>
      <c r="CTX8" s="104"/>
      <c r="CTY8" s="104"/>
      <c r="CTZ8" s="104"/>
      <c r="CUA8" s="104"/>
      <c r="CUB8" s="104"/>
      <c r="CUC8" s="104"/>
      <c r="CUD8" s="104"/>
      <c r="CUE8" s="104"/>
      <c r="CUF8" s="104"/>
      <c r="CUG8" s="104"/>
      <c r="CUH8" s="104"/>
      <c r="CUI8" s="104"/>
      <c r="CUJ8" s="104"/>
      <c r="CUK8" s="104"/>
      <c r="CUL8" s="104"/>
      <c r="CUM8" s="104"/>
      <c r="CUN8" s="104"/>
      <c r="CUO8" s="104"/>
      <c r="CUP8" s="104"/>
      <c r="CUQ8" s="104"/>
      <c r="CUR8" s="104"/>
      <c r="CUS8" s="104"/>
      <c r="CUT8" s="104"/>
      <c r="CUU8" s="104"/>
      <c r="CUV8" s="104"/>
      <c r="CUW8" s="104"/>
      <c r="CUX8" s="104"/>
      <c r="CUY8" s="104"/>
      <c r="CUZ8" s="104"/>
      <c r="CVA8" s="104"/>
      <c r="CVB8" s="104"/>
      <c r="CVC8" s="104"/>
      <c r="CVD8" s="104"/>
      <c r="CVE8" s="104"/>
      <c r="CVF8" s="104"/>
      <c r="CVG8" s="104"/>
      <c r="CVH8" s="104"/>
      <c r="CVI8" s="104"/>
      <c r="CVJ8" s="104"/>
      <c r="CVK8" s="104"/>
      <c r="CVL8" s="104"/>
      <c r="CVM8" s="104"/>
      <c r="CVN8" s="104"/>
      <c r="CVO8" s="104"/>
      <c r="CVP8" s="104"/>
      <c r="CVQ8" s="104"/>
      <c r="CVR8" s="104"/>
      <c r="CVS8" s="104"/>
      <c r="CVT8" s="104"/>
      <c r="CVU8" s="104"/>
      <c r="CVV8" s="104"/>
      <c r="CVW8" s="104"/>
      <c r="CVX8" s="104"/>
      <c r="CVY8" s="104"/>
      <c r="CVZ8" s="104"/>
      <c r="CWA8" s="104"/>
      <c r="CWB8" s="104"/>
      <c r="CWC8" s="104"/>
      <c r="CWD8" s="104"/>
      <c r="CWE8" s="104"/>
      <c r="CWF8" s="104"/>
      <c r="CWG8" s="104"/>
      <c r="CWH8" s="104"/>
      <c r="CWI8" s="104"/>
      <c r="CWJ8" s="104"/>
      <c r="CWK8" s="104"/>
      <c r="CWL8" s="104"/>
      <c r="CWM8" s="104"/>
      <c r="CWN8" s="104"/>
      <c r="CWO8" s="104"/>
      <c r="CWP8" s="104"/>
      <c r="CWQ8" s="104"/>
      <c r="CWR8" s="104"/>
      <c r="CWS8" s="104"/>
      <c r="CWT8" s="104"/>
      <c r="CWU8" s="104"/>
      <c r="CWV8" s="104"/>
      <c r="CWW8" s="104"/>
      <c r="CWX8" s="104"/>
      <c r="CWY8" s="104"/>
      <c r="CWZ8" s="104"/>
      <c r="CXA8" s="104"/>
      <c r="CXB8" s="104"/>
      <c r="CXC8" s="104"/>
      <c r="CXD8" s="104"/>
      <c r="CXE8" s="104"/>
      <c r="CXF8" s="104"/>
      <c r="CXG8" s="104"/>
      <c r="CXH8" s="104"/>
      <c r="CXI8" s="104"/>
      <c r="CXJ8" s="104"/>
      <c r="CXK8" s="104"/>
      <c r="CXL8" s="104"/>
      <c r="CXM8" s="104"/>
      <c r="CXN8" s="104"/>
      <c r="CXO8" s="104"/>
      <c r="CXP8" s="104"/>
      <c r="CXQ8" s="104"/>
      <c r="CXR8" s="104"/>
      <c r="CXS8" s="104"/>
      <c r="CXT8" s="104"/>
      <c r="CXU8" s="104"/>
      <c r="CXV8" s="104"/>
      <c r="CXW8" s="104"/>
      <c r="CXX8" s="104"/>
      <c r="CXY8" s="104"/>
      <c r="CXZ8" s="104"/>
      <c r="CYA8" s="104"/>
      <c r="CYB8" s="104"/>
      <c r="CYC8" s="104"/>
      <c r="CYD8" s="104"/>
      <c r="CYE8" s="104"/>
      <c r="CYF8" s="104"/>
      <c r="CYG8" s="104"/>
      <c r="CYH8" s="104"/>
      <c r="CYI8" s="104"/>
      <c r="CYJ8" s="104"/>
      <c r="CYK8" s="104"/>
      <c r="CYL8" s="104"/>
      <c r="CYM8" s="104"/>
      <c r="CYN8" s="104"/>
      <c r="CYO8" s="104"/>
      <c r="CYP8" s="104"/>
      <c r="CYQ8" s="104"/>
      <c r="CYR8" s="104"/>
      <c r="CYS8" s="104"/>
      <c r="CYT8" s="104"/>
      <c r="CYU8" s="104"/>
      <c r="CYV8" s="104"/>
      <c r="CYW8" s="104"/>
      <c r="CYX8" s="104"/>
      <c r="CYY8" s="104"/>
      <c r="CYZ8" s="104"/>
      <c r="CZA8" s="104"/>
      <c r="CZB8" s="104"/>
      <c r="CZC8" s="104"/>
      <c r="CZD8" s="104"/>
      <c r="CZE8" s="104"/>
      <c r="CZF8" s="104"/>
      <c r="CZG8" s="104"/>
      <c r="CZH8" s="104"/>
      <c r="CZI8" s="104"/>
      <c r="CZJ8" s="104"/>
      <c r="CZK8" s="104"/>
      <c r="CZL8" s="104"/>
      <c r="CZM8" s="104"/>
      <c r="CZN8" s="104"/>
      <c r="CZO8" s="104"/>
      <c r="CZP8" s="104"/>
      <c r="CZQ8" s="104"/>
      <c r="CZR8" s="104"/>
      <c r="CZS8" s="104"/>
      <c r="CZT8" s="104"/>
      <c r="CZU8" s="104"/>
      <c r="CZV8" s="104"/>
      <c r="CZW8" s="104"/>
      <c r="CZX8" s="104"/>
      <c r="CZY8" s="104"/>
      <c r="CZZ8" s="104"/>
      <c r="DAA8" s="104"/>
      <c r="DAB8" s="104"/>
      <c r="DAC8" s="104"/>
      <c r="DAD8" s="104"/>
      <c r="DAE8" s="104"/>
      <c r="DAF8" s="104"/>
      <c r="DAG8" s="104"/>
      <c r="DAH8" s="104"/>
      <c r="DAI8" s="104"/>
      <c r="DAJ8" s="104"/>
      <c r="DAK8" s="104"/>
      <c r="DAL8" s="104"/>
      <c r="DAM8" s="104"/>
      <c r="DAN8" s="104"/>
      <c r="DAO8" s="104"/>
      <c r="DAP8" s="104"/>
      <c r="DAQ8" s="104"/>
      <c r="DAR8" s="104"/>
      <c r="DAS8" s="104"/>
      <c r="DAT8" s="104"/>
      <c r="DAU8" s="104"/>
      <c r="DAV8" s="104"/>
      <c r="DAW8" s="104"/>
      <c r="DAX8" s="104"/>
      <c r="DAY8" s="104"/>
      <c r="DAZ8" s="104"/>
      <c r="DBA8" s="104"/>
      <c r="DBB8" s="104"/>
      <c r="DBC8" s="104"/>
      <c r="DBD8" s="104"/>
      <c r="DBE8" s="104"/>
      <c r="DBF8" s="104"/>
      <c r="DBG8" s="104"/>
      <c r="DBH8" s="104"/>
      <c r="DBI8" s="104"/>
      <c r="DBJ8" s="104"/>
      <c r="DBK8" s="104"/>
      <c r="DBL8" s="104"/>
      <c r="DBM8" s="104"/>
      <c r="DBN8" s="104"/>
      <c r="DBO8" s="104"/>
      <c r="DBP8" s="104"/>
      <c r="DBQ8" s="104"/>
      <c r="DBR8" s="104"/>
      <c r="DBS8" s="104"/>
      <c r="DBT8" s="104"/>
      <c r="DBU8" s="104"/>
      <c r="DBV8" s="104"/>
      <c r="DBW8" s="104"/>
      <c r="DBX8" s="104"/>
      <c r="DBY8" s="104"/>
      <c r="DBZ8" s="104"/>
      <c r="DCA8" s="104"/>
      <c r="DCB8" s="104"/>
      <c r="DCC8" s="104"/>
      <c r="DCD8" s="104"/>
      <c r="DCE8" s="104"/>
      <c r="DCF8" s="104"/>
      <c r="DCG8" s="104"/>
      <c r="DCH8" s="104"/>
      <c r="DCI8" s="104"/>
      <c r="DCJ8" s="104"/>
      <c r="DCK8" s="104"/>
      <c r="DCL8" s="104"/>
      <c r="DCM8" s="104"/>
      <c r="DCN8" s="104"/>
      <c r="DCO8" s="104"/>
      <c r="DCP8" s="104"/>
      <c r="DCQ8" s="104"/>
      <c r="DCR8" s="104"/>
      <c r="DCS8" s="104"/>
      <c r="DCT8" s="104"/>
      <c r="DCU8" s="104"/>
      <c r="DCV8" s="104"/>
      <c r="DCW8" s="104"/>
      <c r="DCX8" s="104"/>
      <c r="DCY8" s="104"/>
      <c r="DCZ8" s="104"/>
      <c r="DDA8" s="104"/>
      <c r="DDB8" s="104"/>
      <c r="DDC8" s="104"/>
      <c r="DDD8" s="104"/>
      <c r="DDE8" s="104"/>
      <c r="DDF8" s="104"/>
      <c r="DDG8" s="104"/>
      <c r="DDH8" s="104"/>
      <c r="DDI8" s="104"/>
      <c r="DDJ8" s="104"/>
      <c r="DDK8" s="104"/>
      <c r="DDL8" s="104"/>
      <c r="DDM8" s="104"/>
      <c r="DDN8" s="104"/>
      <c r="DDO8" s="104"/>
      <c r="DDP8" s="104"/>
      <c r="DDQ8" s="104"/>
      <c r="DDR8" s="104"/>
      <c r="DDS8" s="104"/>
      <c r="DDT8" s="104"/>
      <c r="DDU8" s="104"/>
      <c r="DDV8" s="104"/>
      <c r="DDW8" s="104"/>
      <c r="DDX8" s="104"/>
      <c r="DDY8" s="104"/>
      <c r="DDZ8" s="104"/>
      <c r="DEA8" s="104"/>
      <c r="DEB8" s="104"/>
      <c r="DEC8" s="104"/>
      <c r="DED8" s="104"/>
      <c r="DEE8" s="104"/>
      <c r="DEF8" s="104"/>
      <c r="DEG8" s="104"/>
      <c r="DEH8" s="104"/>
      <c r="DEI8" s="104"/>
      <c r="DEJ8" s="104"/>
      <c r="DEK8" s="104"/>
      <c r="DEL8" s="104"/>
      <c r="DEM8" s="104"/>
      <c r="DEN8" s="104"/>
      <c r="DEO8" s="104"/>
      <c r="DEP8" s="104"/>
      <c r="DEQ8" s="104"/>
      <c r="DER8" s="104"/>
      <c r="DES8" s="104"/>
      <c r="DET8" s="104"/>
      <c r="DEU8" s="104"/>
      <c r="DEV8" s="104"/>
      <c r="DEW8" s="104"/>
      <c r="DEX8" s="104"/>
      <c r="DEY8" s="104"/>
      <c r="DEZ8" s="104"/>
      <c r="DFA8" s="104"/>
      <c r="DFB8" s="104"/>
      <c r="DFC8" s="104"/>
      <c r="DFD8" s="104"/>
      <c r="DFE8" s="104"/>
      <c r="DFF8" s="104"/>
      <c r="DFG8" s="104"/>
      <c r="DFH8" s="104"/>
      <c r="DFI8" s="104"/>
      <c r="DFJ8" s="104"/>
      <c r="DFK8" s="104"/>
      <c r="DFL8" s="104"/>
      <c r="DFM8" s="104"/>
      <c r="DFN8" s="104"/>
      <c r="DFO8" s="104"/>
      <c r="DFP8" s="104"/>
      <c r="DFQ8" s="104"/>
      <c r="DFR8" s="104"/>
      <c r="DFS8" s="104"/>
      <c r="DFT8" s="104"/>
      <c r="DFU8" s="104"/>
      <c r="DFV8" s="104"/>
      <c r="DFW8" s="104"/>
      <c r="DFX8" s="104"/>
      <c r="DFY8" s="104"/>
      <c r="DFZ8" s="104"/>
      <c r="DGA8" s="104"/>
      <c r="DGB8" s="104"/>
      <c r="DGC8" s="104"/>
      <c r="DGD8" s="104"/>
      <c r="DGE8" s="104"/>
      <c r="DGF8" s="104"/>
      <c r="DGG8" s="104"/>
      <c r="DGH8" s="104"/>
      <c r="DGI8" s="104"/>
      <c r="DGJ8" s="104"/>
      <c r="DGK8" s="104"/>
      <c r="DGL8" s="104"/>
      <c r="DGM8" s="104"/>
      <c r="DGN8" s="104"/>
      <c r="DGO8" s="104"/>
      <c r="DGP8" s="104"/>
      <c r="DGQ8" s="104"/>
      <c r="DGR8" s="104"/>
      <c r="DGS8" s="104"/>
      <c r="DGT8" s="104"/>
      <c r="DGU8" s="104"/>
      <c r="DGV8" s="104"/>
      <c r="DGW8" s="104"/>
      <c r="DGX8" s="104"/>
      <c r="DGY8" s="104"/>
      <c r="DGZ8" s="104"/>
      <c r="DHA8" s="104"/>
      <c r="DHB8" s="104"/>
      <c r="DHC8" s="104"/>
      <c r="DHD8" s="104"/>
      <c r="DHE8" s="104"/>
      <c r="DHF8" s="104"/>
      <c r="DHG8" s="104"/>
      <c r="DHH8" s="104"/>
      <c r="DHI8" s="104"/>
      <c r="DHJ8" s="104"/>
      <c r="DHK8" s="104"/>
      <c r="DHL8" s="104"/>
      <c r="DHM8" s="104"/>
      <c r="DHN8" s="104"/>
      <c r="DHO8" s="104"/>
      <c r="DHP8" s="104"/>
      <c r="DHQ8" s="104"/>
      <c r="DHR8" s="104"/>
      <c r="DHS8" s="104"/>
      <c r="DHT8" s="104"/>
      <c r="DHU8" s="104"/>
      <c r="DHV8" s="104"/>
      <c r="DHW8" s="104"/>
      <c r="DHX8" s="104"/>
      <c r="DHY8" s="104"/>
      <c r="DHZ8" s="104"/>
      <c r="DIA8" s="104"/>
      <c r="DIB8" s="104"/>
      <c r="DIC8" s="104"/>
      <c r="DID8" s="104"/>
      <c r="DIE8" s="104"/>
      <c r="DIF8" s="104"/>
      <c r="DIG8" s="104"/>
      <c r="DIH8" s="104"/>
      <c r="DII8" s="104"/>
      <c r="DIJ8" s="104"/>
      <c r="DIK8" s="104"/>
      <c r="DIL8" s="104"/>
      <c r="DIM8" s="104"/>
      <c r="DIN8" s="104"/>
      <c r="DIO8" s="104"/>
      <c r="DIP8" s="104"/>
      <c r="DIQ8" s="104"/>
      <c r="DIR8" s="104"/>
      <c r="DIS8" s="104"/>
      <c r="DIT8" s="104"/>
      <c r="DIU8" s="104"/>
      <c r="DIV8" s="104"/>
      <c r="DIW8" s="104"/>
      <c r="DIX8" s="104"/>
      <c r="DIY8" s="104"/>
      <c r="DIZ8" s="104"/>
      <c r="DJA8" s="104"/>
      <c r="DJB8" s="104"/>
      <c r="DJC8" s="104"/>
      <c r="DJD8" s="104"/>
      <c r="DJE8" s="104"/>
      <c r="DJF8" s="104"/>
      <c r="DJG8" s="104"/>
      <c r="DJH8" s="104"/>
      <c r="DJI8" s="104"/>
      <c r="DJJ8" s="104"/>
      <c r="DJK8" s="104"/>
      <c r="DJL8" s="104"/>
      <c r="DJM8" s="104"/>
      <c r="DJN8" s="104"/>
      <c r="DJO8" s="104"/>
      <c r="DJP8" s="104"/>
      <c r="DJQ8" s="104"/>
      <c r="DJR8" s="104"/>
      <c r="DJS8" s="104"/>
      <c r="DJT8" s="104"/>
      <c r="DJU8" s="104"/>
      <c r="DJV8" s="104"/>
      <c r="DJW8" s="104"/>
      <c r="DJX8" s="104"/>
      <c r="DJY8" s="104"/>
      <c r="DJZ8" s="104"/>
      <c r="DKA8" s="104"/>
      <c r="DKB8" s="104"/>
      <c r="DKC8" s="104"/>
      <c r="DKD8" s="104"/>
      <c r="DKE8" s="104"/>
      <c r="DKF8" s="104"/>
      <c r="DKG8" s="104"/>
      <c r="DKH8" s="104"/>
      <c r="DKI8" s="104"/>
      <c r="DKJ8" s="104"/>
      <c r="DKK8" s="104"/>
      <c r="DKL8" s="104"/>
      <c r="DKM8" s="104"/>
      <c r="DKN8" s="104"/>
      <c r="DKO8" s="104"/>
      <c r="DKP8" s="104"/>
      <c r="DKQ8" s="104"/>
      <c r="DKR8" s="104"/>
      <c r="DKS8" s="104"/>
      <c r="DKT8" s="104"/>
      <c r="DKU8" s="104"/>
      <c r="DKV8" s="104"/>
      <c r="DKW8" s="104"/>
      <c r="DKX8" s="104"/>
      <c r="DKY8" s="104"/>
      <c r="DKZ8" s="104"/>
      <c r="DLA8" s="104"/>
      <c r="DLB8" s="104"/>
      <c r="DLC8" s="104"/>
      <c r="DLD8" s="104"/>
      <c r="DLE8" s="104"/>
      <c r="DLF8" s="104"/>
      <c r="DLG8" s="104"/>
      <c r="DLH8" s="104"/>
      <c r="DLI8" s="104"/>
      <c r="DLJ8" s="104"/>
      <c r="DLK8" s="104"/>
      <c r="DLL8" s="104"/>
      <c r="DLM8" s="104"/>
      <c r="DLN8" s="104"/>
      <c r="DLO8" s="104"/>
      <c r="DLP8" s="104"/>
      <c r="DLQ8" s="104"/>
      <c r="DLR8" s="104"/>
      <c r="DLS8" s="104"/>
      <c r="DLT8" s="104"/>
      <c r="DLU8" s="104"/>
      <c r="DLV8" s="104"/>
      <c r="DLW8" s="104"/>
      <c r="DLX8" s="104"/>
      <c r="DLY8" s="104"/>
      <c r="DLZ8" s="104"/>
      <c r="DMA8" s="104"/>
      <c r="DMB8" s="104"/>
      <c r="DMC8" s="104"/>
      <c r="DMD8" s="104"/>
      <c r="DME8" s="104"/>
      <c r="DMF8" s="104"/>
      <c r="DMG8" s="104"/>
      <c r="DMH8" s="104"/>
      <c r="DMI8" s="104"/>
      <c r="DMJ8" s="104"/>
      <c r="DMK8" s="104"/>
      <c r="DML8" s="104"/>
      <c r="DMM8" s="104"/>
      <c r="DMN8" s="104"/>
      <c r="DMO8" s="104"/>
      <c r="DMP8" s="104"/>
      <c r="DMQ8" s="104"/>
      <c r="DMR8" s="104"/>
    </row>
    <row r="9" spans="1:3060" ht="15" customHeight="1">
      <c r="A9" s="92">
        <v>6</v>
      </c>
      <c r="B9" s="150" t="s">
        <v>2735</v>
      </c>
      <c r="C9" s="150" t="str">
        <f t="shared" si="6"/>
        <v>FILE_6=C:\Program Files (x86)\Wonderware\InTouch\sharedvars.dll</v>
      </c>
      <c r="D9" s="15" t="s">
        <v>2</v>
      </c>
      <c r="E9" s="15"/>
      <c r="F9" s="92">
        <v>6</v>
      </c>
      <c r="G9" s="163"/>
      <c r="H9" s="150" t="str">
        <f t="shared" si="5"/>
        <v/>
      </c>
      <c r="I9" s="149" t="s">
        <v>2</v>
      </c>
      <c r="J9" s="15"/>
      <c r="K9" s="92">
        <v>6</v>
      </c>
      <c r="L9" s="163" t="s">
        <v>2969</v>
      </c>
      <c r="M9" s="150" t="str">
        <f t="shared" si="0"/>
        <v>FILE_6=C:\OZNA\php\icuuc63.dll</v>
      </c>
      <c r="N9" s="149" t="s">
        <v>2</v>
      </c>
      <c r="P9" s="92">
        <v>6</v>
      </c>
      <c r="Q9" s="163" t="s">
        <v>2632</v>
      </c>
      <c r="R9" s="150" t="str">
        <f t="shared" si="1"/>
        <v>FILE_6=C:\OZNA\CreateTrend\stop_servise.bat</v>
      </c>
      <c r="S9" s="149" t="s">
        <v>2</v>
      </c>
      <c r="T9" s="104"/>
      <c r="U9" s="92">
        <v>6</v>
      </c>
      <c r="V9" s="163"/>
      <c r="W9" s="150" t="str">
        <f t="shared" si="2"/>
        <v/>
      </c>
      <c r="X9" s="149" t="s">
        <v>2</v>
      </c>
      <c r="Y9" s="104"/>
      <c r="Z9" s="92">
        <v>6</v>
      </c>
      <c r="AA9" s="163"/>
      <c r="AB9" s="150" t="str">
        <f t="shared" si="3"/>
        <v/>
      </c>
      <c r="AC9" s="149" t="s">
        <v>2</v>
      </c>
      <c r="AE9" s="92">
        <v>6</v>
      </c>
      <c r="AF9" s="163"/>
      <c r="AG9" s="150" t="str">
        <f t="shared" si="4"/>
        <v/>
      </c>
      <c r="AH9" s="149" t="s">
        <v>2</v>
      </c>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c r="BS9" s="104"/>
      <c r="BT9" s="104"/>
      <c r="BU9" s="104"/>
      <c r="BV9" s="104"/>
      <c r="BW9" s="104"/>
      <c r="BX9" s="104"/>
      <c r="BY9" s="104"/>
      <c r="BZ9" s="104"/>
      <c r="CA9" s="104"/>
      <c r="CB9" s="104"/>
      <c r="CC9" s="104"/>
      <c r="CD9" s="104"/>
      <c r="CE9" s="104"/>
      <c r="CF9" s="104"/>
      <c r="CG9" s="104"/>
      <c r="CH9" s="104"/>
      <c r="CI9" s="104"/>
      <c r="CJ9" s="104"/>
      <c r="CK9" s="104"/>
      <c r="CL9" s="104"/>
      <c r="CM9" s="104"/>
      <c r="CN9" s="104"/>
      <c r="CO9" s="104"/>
      <c r="CP9" s="104"/>
      <c r="CQ9" s="104"/>
      <c r="CR9" s="104"/>
      <c r="CS9" s="104"/>
      <c r="CT9" s="104"/>
      <c r="CU9" s="104"/>
      <c r="CV9" s="104"/>
      <c r="CW9" s="104"/>
      <c r="CX9" s="104"/>
      <c r="CY9" s="104"/>
      <c r="CZ9" s="104"/>
      <c r="DA9" s="104"/>
      <c r="DB9" s="104"/>
      <c r="DC9" s="104"/>
      <c r="DD9" s="104"/>
      <c r="DE9" s="104"/>
      <c r="DF9" s="104"/>
      <c r="DG9" s="104"/>
      <c r="DH9" s="104"/>
      <c r="DI9" s="104"/>
      <c r="DJ9" s="104"/>
      <c r="DK9" s="104"/>
      <c r="DL9" s="104"/>
      <c r="DM9" s="104"/>
      <c r="DN9" s="104"/>
      <c r="DO9" s="104"/>
      <c r="DP9" s="104"/>
      <c r="DQ9" s="104"/>
      <c r="DR9" s="104"/>
      <c r="DS9" s="104"/>
      <c r="DT9" s="104"/>
      <c r="DU9" s="104"/>
      <c r="DV9" s="104"/>
      <c r="DW9" s="104"/>
      <c r="DX9" s="104"/>
      <c r="DY9" s="104"/>
      <c r="DZ9" s="104"/>
      <c r="EA9" s="104"/>
      <c r="EB9" s="104"/>
      <c r="EC9" s="104"/>
      <c r="ED9" s="104"/>
      <c r="EE9" s="104"/>
      <c r="EF9" s="104"/>
      <c r="EG9" s="104"/>
      <c r="EH9" s="104"/>
      <c r="EI9" s="104"/>
      <c r="EJ9" s="104"/>
      <c r="EK9" s="104"/>
      <c r="EL9" s="104"/>
      <c r="EM9" s="104"/>
      <c r="EN9" s="104"/>
      <c r="EO9" s="104"/>
      <c r="EP9" s="104"/>
      <c r="EQ9" s="104"/>
      <c r="ER9" s="104"/>
      <c r="ES9" s="104"/>
      <c r="ET9" s="104"/>
      <c r="EU9" s="104"/>
      <c r="EV9" s="104"/>
      <c r="EW9" s="104"/>
      <c r="EX9" s="104"/>
      <c r="EY9" s="104"/>
      <c r="EZ9" s="104"/>
      <c r="FA9" s="104"/>
      <c r="FB9" s="104"/>
      <c r="FC9" s="104"/>
      <c r="FD9" s="104"/>
      <c r="FE9" s="104"/>
      <c r="FF9" s="104"/>
      <c r="FG9" s="104"/>
      <c r="FH9" s="104"/>
      <c r="FI9" s="104"/>
      <c r="FJ9" s="104"/>
      <c r="FK9" s="104"/>
      <c r="FL9" s="104"/>
      <c r="FM9" s="104"/>
      <c r="FN9" s="104"/>
      <c r="FO9" s="104"/>
      <c r="FP9" s="104"/>
      <c r="FQ9" s="104"/>
      <c r="FR9" s="104"/>
      <c r="FS9" s="104"/>
      <c r="FT9" s="104"/>
      <c r="FU9" s="104"/>
      <c r="FV9" s="104"/>
      <c r="FW9" s="104"/>
      <c r="FX9" s="104"/>
      <c r="FY9" s="104"/>
      <c r="FZ9" s="104"/>
      <c r="GA9" s="104"/>
      <c r="GB9" s="104"/>
      <c r="GC9" s="104"/>
      <c r="GD9" s="104"/>
      <c r="GE9" s="104"/>
      <c r="GF9" s="104"/>
      <c r="GG9" s="104"/>
      <c r="GH9" s="104"/>
      <c r="GI9" s="104"/>
      <c r="GJ9" s="104"/>
      <c r="GK9" s="104"/>
      <c r="GL9" s="104"/>
      <c r="GM9" s="104"/>
      <c r="GN9" s="104"/>
      <c r="GO9" s="104"/>
      <c r="GP9" s="104"/>
      <c r="GQ9" s="104"/>
      <c r="GR9" s="104"/>
      <c r="GS9" s="104"/>
      <c r="GT9" s="104"/>
      <c r="GU9" s="104"/>
      <c r="GV9" s="104"/>
      <c r="GW9" s="104"/>
      <c r="GX9" s="104"/>
      <c r="GY9" s="104"/>
      <c r="GZ9" s="104"/>
      <c r="HA9" s="104"/>
      <c r="HB9" s="104"/>
      <c r="HC9" s="104"/>
      <c r="HD9" s="104"/>
      <c r="HE9" s="104"/>
      <c r="HF9" s="104"/>
      <c r="HG9" s="104"/>
      <c r="HH9" s="104"/>
      <c r="HI9" s="104"/>
      <c r="HJ9" s="104"/>
      <c r="HK9" s="104"/>
      <c r="HL9" s="104"/>
      <c r="HM9" s="104"/>
      <c r="HN9" s="104"/>
      <c r="HO9" s="104"/>
      <c r="HP9" s="104"/>
      <c r="HQ9" s="104"/>
      <c r="HR9" s="104"/>
      <c r="HS9" s="104"/>
      <c r="HT9" s="104"/>
      <c r="HU9" s="104"/>
      <c r="HV9" s="104"/>
      <c r="HW9" s="104"/>
      <c r="HX9" s="104"/>
      <c r="HY9" s="104"/>
      <c r="HZ9" s="104"/>
      <c r="IA9" s="104"/>
      <c r="IB9" s="104"/>
      <c r="IC9" s="104"/>
      <c r="ID9" s="104"/>
      <c r="IE9" s="104"/>
      <c r="IF9" s="104"/>
      <c r="IG9" s="104"/>
      <c r="IH9" s="104"/>
      <c r="II9" s="104"/>
      <c r="IJ9" s="104"/>
      <c r="IK9" s="104"/>
      <c r="IL9" s="104"/>
      <c r="IM9" s="104"/>
      <c r="IN9" s="104"/>
      <c r="IO9" s="104"/>
      <c r="IP9" s="104"/>
      <c r="IQ9" s="104"/>
      <c r="IR9" s="104"/>
      <c r="IS9" s="104"/>
      <c r="IT9" s="104"/>
      <c r="IU9" s="104"/>
      <c r="IV9" s="104"/>
      <c r="IW9" s="104"/>
      <c r="IX9" s="104"/>
      <c r="IY9" s="104"/>
      <c r="IZ9" s="104"/>
      <c r="JA9" s="104"/>
      <c r="JB9" s="104"/>
      <c r="JC9" s="104"/>
      <c r="JD9" s="104"/>
      <c r="JE9" s="104"/>
      <c r="JF9" s="104"/>
      <c r="JG9" s="104"/>
      <c r="JH9" s="104"/>
      <c r="JI9" s="104"/>
      <c r="JJ9" s="104"/>
      <c r="JK9" s="104"/>
      <c r="JL9" s="104"/>
      <c r="JM9" s="104"/>
      <c r="JN9" s="104"/>
      <c r="JO9" s="104"/>
      <c r="JP9" s="104"/>
      <c r="JQ9" s="104"/>
      <c r="JR9" s="104"/>
      <c r="JS9" s="104"/>
      <c r="JT9" s="104"/>
      <c r="JU9" s="104"/>
      <c r="JV9" s="104"/>
      <c r="JW9" s="104"/>
      <c r="JX9" s="104"/>
      <c r="JY9" s="104"/>
      <c r="JZ9" s="104"/>
      <c r="KA9" s="104"/>
      <c r="KB9" s="104"/>
      <c r="KC9" s="104"/>
      <c r="KD9" s="104"/>
      <c r="KE9" s="104"/>
      <c r="KF9" s="104"/>
      <c r="KG9" s="104"/>
      <c r="KH9" s="104"/>
      <c r="KI9" s="104"/>
      <c r="KJ9" s="104"/>
      <c r="KK9" s="104"/>
      <c r="KL9" s="104"/>
      <c r="KM9" s="104"/>
      <c r="KN9" s="104"/>
      <c r="KO9" s="104"/>
      <c r="KP9" s="104"/>
      <c r="KQ9" s="104"/>
      <c r="KR9" s="104"/>
      <c r="KS9" s="104"/>
      <c r="KT9" s="104"/>
      <c r="KU9" s="104"/>
      <c r="KV9" s="104"/>
      <c r="KW9" s="104"/>
      <c r="KX9" s="104"/>
      <c r="KY9" s="104"/>
      <c r="KZ9" s="104"/>
      <c r="LA9" s="104"/>
      <c r="LB9" s="104"/>
      <c r="LC9" s="104"/>
      <c r="LD9" s="104"/>
      <c r="LE9" s="104"/>
      <c r="LF9" s="104"/>
      <c r="LG9" s="104"/>
      <c r="LH9" s="104"/>
      <c r="LI9" s="104"/>
      <c r="LJ9" s="104"/>
      <c r="LK9" s="104"/>
      <c r="LL9" s="104"/>
      <c r="LM9" s="104"/>
      <c r="LN9" s="104"/>
      <c r="LO9" s="104"/>
      <c r="LP9" s="104"/>
      <c r="LQ9" s="104"/>
      <c r="LR9" s="104"/>
      <c r="LS9" s="104"/>
      <c r="LT9" s="104"/>
      <c r="LU9" s="104"/>
      <c r="LV9" s="104"/>
      <c r="LW9" s="104"/>
      <c r="LX9" s="104"/>
      <c r="LY9" s="104"/>
      <c r="LZ9" s="104"/>
      <c r="MA9" s="104"/>
      <c r="MB9" s="104"/>
      <c r="MC9" s="104"/>
      <c r="MD9" s="104"/>
      <c r="ME9" s="104"/>
      <c r="MF9" s="104"/>
      <c r="MG9" s="104"/>
      <c r="MH9" s="104"/>
      <c r="MI9" s="104"/>
      <c r="MJ9" s="104"/>
      <c r="MK9" s="104"/>
      <c r="ML9" s="104"/>
      <c r="MM9" s="104"/>
      <c r="MN9" s="104"/>
      <c r="MO9" s="104"/>
      <c r="MP9" s="104"/>
      <c r="MQ9" s="104"/>
      <c r="MR9" s="104"/>
      <c r="MS9" s="104"/>
      <c r="MT9" s="104"/>
      <c r="MU9" s="104"/>
      <c r="MV9" s="104"/>
      <c r="MW9" s="104"/>
      <c r="MX9" s="104"/>
      <c r="MY9" s="104"/>
      <c r="MZ9" s="104"/>
      <c r="NA9" s="104"/>
      <c r="NB9" s="104"/>
      <c r="NC9" s="104"/>
      <c r="ND9" s="104"/>
      <c r="NE9" s="104"/>
      <c r="NF9" s="104"/>
      <c r="NG9" s="104"/>
      <c r="NH9" s="104"/>
      <c r="NI9" s="104"/>
      <c r="NJ9" s="104"/>
      <c r="NK9" s="104"/>
      <c r="NL9" s="104"/>
      <c r="NM9" s="104"/>
      <c r="NN9" s="104"/>
      <c r="NO9" s="104"/>
      <c r="NP9" s="104"/>
      <c r="NQ9" s="104"/>
      <c r="NR9" s="104"/>
      <c r="NS9" s="104"/>
      <c r="NT9" s="104"/>
      <c r="NU9" s="104"/>
      <c r="NV9" s="104"/>
      <c r="NW9" s="104"/>
      <c r="NX9" s="104"/>
      <c r="NY9" s="104"/>
      <c r="NZ9" s="104"/>
      <c r="OA9" s="104"/>
      <c r="OB9" s="104"/>
      <c r="OC9" s="104"/>
      <c r="OD9" s="104"/>
      <c r="OE9" s="104"/>
      <c r="OF9" s="104"/>
      <c r="OG9" s="104"/>
      <c r="OH9" s="104"/>
      <c r="OI9" s="104"/>
      <c r="OJ9" s="104"/>
      <c r="OK9" s="104"/>
      <c r="OL9" s="104"/>
      <c r="OM9" s="104"/>
      <c r="ON9" s="104"/>
      <c r="OO9" s="104"/>
      <c r="OP9" s="104"/>
      <c r="OQ9" s="104"/>
      <c r="OR9" s="104"/>
      <c r="OS9" s="104"/>
      <c r="OT9" s="104"/>
      <c r="OU9" s="104"/>
      <c r="OV9" s="104"/>
      <c r="OW9" s="104"/>
      <c r="OX9" s="104"/>
      <c r="OY9" s="104"/>
      <c r="OZ9" s="104"/>
      <c r="PA9" s="104"/>
      <c r="PB9" s="104"/>
      <c r="PC9" s="104"/>
      <c r="PD9" s="104"/>
      <c r="PE9" s="104"/>
      <c r="PF9" s="104"/>
      <c r="PG9" s="104"/>
      <c r="PH9" s="104"/>
      <c r="PI9" s="104"/>
      <c r="PJ9" s="104"/>
      <c r="PK9" s="104"/>
      <c r="PL9" s="104"/>
      <c r="PM9" s="104"/>
      <c r="PN9" s="104"/>
      <c r="PO9" s="104"/>
      <c r="PP9" s="104"/>
      <c r="PQ9" s="104"/>
      <c r="PR9" s="104"/>
      <c r="PS9" s="104"/>
      <c r="PT9" s="104"/>
      <c r="PU9" s="104"/>
      <c r="PV9" s="104"/>
      <c r="PW9" s="104"/>
      <c r="PX9" s="104"/>
      <c r="PY9" s="104"/>
      <c r="PZ9" s="104"/>
      <c r="QA9" s="104"/>
      <c r="QB9" s="104"/>
      <c r="QC9" s="104"/>
      <c r="QD9" s="104"/>
      <c r="QE9" s="104"/>
      <c r="QF9" s="104"/>
      <c r="QG9" s="104"/>
      <c r="QH9" s="104"/>
      <c r="QI9" s="104"/>
      <c r="QJ9" s="104"/>
      <c r="QK9" s="104"/>
      <c r="QL9" s="104"/>
      <c r="QM9" s="104"/>
      <c r="QN9" s="104"/>
      <c r="QO9" s="104"/>
      <c r="QP9" s="104"/>
      <c r="QQ9" s="104"/>
      <c r="QR9" s="104"/>
      <c r="QS9" s="104"/>
      <c r="QT9" s="104"/>
      <c r="QU9" s="104"/>
      <c r="QV9" s="104"/>
      <c r="QW9" s="104"/>
      <c r="QX9" s="104"/>
      <c r="QY9" s="104"/>
      <c r="QZ9" s="104"/>
      <c r="RA9" s="104"/>
      <c r="RB9" s="104"/>
      <c r="RC9" s="104"/>
      <c r="RD9" s="104"/>
      <c r="RE9" s="104"/>
      <c r="RF9" s="104"/>
      <c r="RG9" s="104"/>
      <c r="RH9" s="104"/>
      <c r="RI9" s="104"/>
      <c r="RJ9" s="104"/>
      <c r="RK9" s="104"/>
      <c r="RL9" s="104"/>
      <c r="RM9" s="104"/>
      <c r="RN9" s="104"/>
      <c r="RO9" s="104"/>
      <c r="RP9" s="104"/>
      <c r="RQ9" s="104"/>
      <c r="RR9" s="104"/>
      <c r="RS9" s="104"/>
      <c r="RT9" s="104"/>
      <c r="RU9" s="104"/>
      <c r="RV9" s="104"/>
      <c r="RW9" s="104"/>
      <c r="RX9" s="104"/>
      <c r="RY9" s="104"/>
      <c r="RZ9" s="104"/>
      <c r="SA9" s="104"/>
      <c r="SB9" s="104"/>
      <c r="SC9" s="104"/>
      <c r="SD9" s="104"/>
      <c r="SE9" s="104"/>
      <c r="SF9" s="104"/>
      <c r="SG9" s="104"/>
      <c r="SH9" s="104"/>
      <c r="SI9" s="104"/>
      <c r="SJ9" s="104"/>
      <c r="SK9" s="104"/>
      <c r="SL9" s="104"/>
      <c r="SM9" s="104"/>
      <c r="SN9" s="104"/>
      <c r="SO9" s="104"/>
      <c r="SP9" s="104"/>
      <c r="SQ9" s="104"/>
      <c r="SR9" s="104"/>
      <c r="SS9" s="104"/>
      <c r="ST9" s="104"/>
      <c r="SU9" s="104"/>
      <c r="SV9" s="104"/>
      <c r="SW9" s="104"/>
      <c r="SX9" s="104"/>
      <c r="SY9" s="104"/>
      <c r="SZ9" s="104"/>
      <c r="TA9" s="104"/>
      <c r="TB9" s="104"/>
      <c r="TC9" s="104"/>
      <c r="TD9" s="104"/>
      <c r="TE9" s="104"/>
      <c r="TF9" s="104"/>
      <c r="TG9" s="104"/>
      <c r="TH9" s="104"/>
      <c r="TI9" s="104"/>
      <c r="TJ9" s="104"/>
      <c r="TK9" s="104"/>
      <c r="TL9" s="104"/>
      <c r="TM9" s="104"/>
      <c r="TN9" s="104"/>
      <c r="TO9" s="104"/>
      <c r="TP9" s="104"/>
      <c r="TQ9" s="104"/>
      <c r="TR9" s="104"/>
      <c r="TS9" s="104"/>
      <c r="TT9" s="104"/>
      <c r="TU9" s="104"/>
      <c r="TV9" s="104"/>
      <c r="TW9" s="104"/>
      <c r="TX9" s="104"/>
      <c r="TY9" s="104"/>
      <c r="TZ9" s="104"/>
      <c r="UA9" s="104"/>
      <c r="UB9" s="104"/>
      <c r="UC9" s="104"/>
      <c r="UD9" s="104"/>
      <c r="UE9" s="104"/>
      <c r="UF9" s="104"/>
      <c r="UG9" s="104"/>
      <c r="UH9" s="104"/>
      <c r="UI9" s="104"/>
      <c r="UJ9" s="104"/>
      <c r="UK9" s="104"/>
      <c r="UL9" s="104"/>
      <c r="UM9" s="104"/>
      <c r="UN9" s="104"/>
      <c r="UO9" s="104"/>
      <c r="UP9" s="104"/>
      <c r="UQ9" s="104"/>
      <c r="UR9" s="104"/>
      <c r="US9" s="104"/>
      <c r="UT9" s="104"/>
      <c r="UU9" s="104"/>
      <c r="UV9" s="104"/>
      <c r="UW9" s="104"/>
      <c r="UX9" s="104"/>
      <c r="UY9" s="104"/>
      <c r="UZ9" s="104"/>
      <c r="VA9" s="104"/>
      <c r="VB9" s="104"/>
      <c r="VC9" s="104"/>
      <c r="VD9" s="104"/>
      <c r="VE9" s="104"/>
      <c r="VF9" s="104"/>
      <c r="VG9" s="104"/>
      <c r="VH9" s="104"/>
      <c r="VI9" s="104"/>
      <c r="VJ9" s="104"/>
      <c r="VK9" s="104"/>
      <c r="VL9" s="104"/>
      <c r="VM9" s="104"/>
      <c r="VN9" s="104"/>
      <c r="VO9" s="104"/>
      <c r="VP9" s="104"/>
      <c r="VQ9" s="104"/>
      <c r="VR9" s="104"/>
      <c r="VS9" s="104"/>
      <c r="VT9" s="104"/>
      <c r="VU9" s="104"/>
      <c r="VV9" s="104"/>
      <c r="VW9" s="104"/>
      <c r="VX9" s="104"/>
      <c r="VY9" s="104"/>
      <c r="VZ9" s="104"/>
      <c r="WA9" s="104"/>
      <c r="WB9" s="104"/>
      <c r="WC9" s="104"/>
      <c r="WD9" s="104"/>
      <c r="WE9" s="104"/>
      <c r="WF9" s="104"/>
      <c r="WG9" s="104"/>
      <c r="WH9" s="104"/>
      <c r="WI9" s="104"/>
      <c r="WJ9" s="104"/>
      <c r="WK9" s="104"/>
      <c r="WL9" s="104"/>
      <c r="WM9" s="104"/>
      <c r="WN9" s="104"/>
      <c r="WO9" s="104"/>
      <c r="WP9" s="104"/>
      <c r="WQ9" s="104"/>
      <c r="WR9" s="104"/>
      <c r="WS9" s="104"/>
      <c r="WT9" s="104"/>
      <c r="WU9" s="104"/>
      <c r="WV9" s="104"/>
      <c r="WW9" s="104"/>
      <c r="WX9" s="104"/>
      <c r="WY9" s="104"/>
      <c r="WZ9" s="104"/>
      <c r="XA9" s="104"/>
      <c r="XB9" s="104"/>
      <c r="XC9" s="104"/>
      <c r="XD9" s="104"/>
      <c r="XE9" s="104"/>
      <c r="XF9" s="104"/>
      <c r="XG9" s="104"/>
      <c r="XH9" s="104"/>
      <c r="XI9" s="104"/>
      <c r="XJ9" s="104"/>
      <c r="XK9" s="104"/>
      <c r="XL9" s="104"/>
      <c r="XM9" s="104"/>
      <c r="XN9" s="104"/>
      <c r="XO9" s="104"/>
      <c r="XP9" s="104"/>
      <c r="XQ9" s="104"/>
      <c r="XR9" s="104"/>
      <c r="XS9" s="104"/>
      <c r="XT9" s="104"/>
      <c r="XU9" s="104"/>
      <c r="XV9" s="104"/>
      <c r="XW9" s="104"/>
      <c r="XX9" s="104"/>
      <c r="XY9" s="104"/>
      <c r="XZ9" s="104"/>
      <c r="YA9" s="104"/>
      <c r="YB9" s="104"/>
      <c r="YC9" s="104"/>
      <c r="YD9" s="104"/>
      <c r="YE9" s="104"/>
      <c r="YF9" s="104"/>
      <c r="YG9" s="104"/>
      <c r="YH9" s="104"/>
      <c r="YI9" s="104"/>
      <c r="YJ9" s="104"/>
      <c r="YK9" s="104"/>
      <c r="YL9" s="104"/>
      <c r="YM9" s="104"/>
      <c r="YN9" s="104"/>
      <c r="YO9" s="104"/>
      <c r="YP9" s="104"/>
      <c r="YQ9" s="104"/>
      <c r="YR9" s="104"/>
      <c r="YS9" s="104"/>
      <c r="YT9" s="104"/>
      <c r="YU9" s="104"/>
      <c r="YV9" s="104"/>
      <c r="YW9" s="104"/>
      <c r="YX9" s="104"/>
      <c r="YY9" s="104"/>
      <c r="YZ9" s="104"/>
      <c r="ZA9" s="104"/>
      <c r="ZB9" s="104"/>
      <c r="ZC9" s="104"/>
      <c r="ZD9" s="104"/>
      <c r="ZE9" s="104"/>
      <c r="ZF9" s="104"/>
      <c r="ZG9" s="104"/>
      <c r="ZH9" s="104"/>
      <c r="ZI9" s="104"/>
      <c r="ZJ9" s="104"/>
      <c r="ZK9" s="104"/>
      <c r="ZL9" s="104"/>
      <c r="ZM9" s="104"/>
      <c r="ZN9" s="104"/>
      <c r="ZO9" s="104"/>
      <c r="ZP9" s="104"/>
      <c r="ZQ9" s="104"/>
      <c r="ZR9" s="104"/>
      <c r="ZS9" s="104"/>
      <c r="ZT9" s="104"/>
      <c r="ZU9" s="104"/>
      <c r="ZV9" s="104"/>
      <c r="ZW9" s="104"/>
      <c r="ZX9" s="104"/>
      <c r="ZY9" s="104"/>
      <c r="ZZ9" s="104"/>
      <c r="AAA9" s="104"/>
      <c r="AAB9" s="104"/>
      <c r="AAC9" s="104"/>
      <c r="AAD9" s="104"/>
      <c r="AAE9" s="104"/>
      <c r="AAF9" s="104"/>
      <c r="AAG9" s="104"/>
      <c r="AAH9" s="104"/>
      <c r="AAI9" s="104"/>
      <c r="AAJ9" s="104"/>
      <c r="AAK9" s="104"/>
      <c r="AAL9" s="104"/>
      <c r="AAM9" s="104"/>
      <c r="AAN9" s="104"/>
      <c r="AAO9" s="104"/>
      <c r="AAP9" s="104"/>
      <c r="AAQ9" s="104"/>
      <c r="AAR9" s="104"/>
      <c r="AAS9" s="104"/>
      <c r="AAT9" s="104"/>
      <c r="AAU9" s="104"/>
      <c r="AAV9" s="104"/>
      <c r="AAW9" s="104"/>
      <c r="AAX9" s="104"/>
      <c r="AAY9" s="104"/>
      <c r="AAZ9" s="104"/>
      <c r="ABA9" s="104"/>
      <c r="ABB9" s="104"/>
      <c r="ABC9" s="104"/>
      <c r="ABD9" s="104"/>
      <c r="ABE9" s="104"/>
      <c r="ABF9" s="104"/>
      <c r="ABG9" s="104"/>
      <c r="ABH9" s="104"/>
      <c r="ABI9" s="104"/>
      <c r="ABJ9" s="104"/>
      <c r="ABK9" s="104"/>
      <c r="ABL9" s="104"/>
      <c r="ABM9" s="104"/>
      <c r="ABN9" s="104"/>
      <c r="ABO9" s="104"/>
      <c r="ABP9" s="104"/>
      <c r="ABQ9" s="104"/>
      <c r="ABR9" s="104"/>
      <c r="ABS9" s="104"/>
      <c r="ABT9" s="104"/>
      <c r="ABU9" s="104"/>
      <c r="ABV9" s="104"/>
      <c r="ABW9" s="104"/>
      <c r="ABX9" s="104"/>
      <c r="ABY9" s="104"/>
      <c r="ABZ9" s="104"/>
      <c r="ACA9" s="104"/>
      <c r="ACB9" s="104"/>
      <c r="ACC9" s="104"/>
      <c r="ACD9" s="104"/>
      <c r="ACE9" s="104"/>
      <c r="ACF9" s="104"/>
      <c r="ACG9" s="104"/>
      <c r="ACH9" s="104"/>
      <c r="ACI9" s="104"/>
      <c r="ACJ9" s="104"/>
      <c r="ACK9" s="104"/>
      <c r="ACL9" s="104"/>
      <c r="ACM9" s="104"/>
      <c r="ACN9" s="104"/>
      <c r="ACO9" s="104"/>
      <c r="ACP9" s="104"/>
      <c r="ACQ9" s="104"/>
      <c r="ACR9" s="104"/>
      <c r="ACS9" s="104"/>
      <c r="ACT9" s="104"/>
      <c r="ACU9" s="104"/>
      <c r="ACV9" s="104"/>
      <c r="ACW9" s="104"/>
      <c r="ACX9" s="104"/>
      <c r="ACY9" s="104"/>
      <c r="ACZ9" s="104"/>
      <c r="ADA9" s="104"/>
      <c r="ADB9" s="104"/>
      <c r="ADC9" s="104"/>
      <c r="ADD9" s="104"/>
      <c r="ADE9" s="104"/>
      <c r="ADF9" s="104"/>
      <c r="ADG9" s="104"/>
      <c r="ADH9" s="104"/>
      <c r="ADI9" s="104"/>
      <c r="ADJ9" s="104"/>
      <c r="ADK9" s="104"/>
      <c r="ADL9" s="104"/>
      <c r="ADM9" s="104"/>
      <c r="ADN9" s="104"/>
      <c r="ADO9" s="104"/>
      <c r="ADP9" s="104"/>
      <c r="ADQ9" s="104"/>
      <c r="ADR9" s="104"/>
      <c r="ADS9" s="104"/>
      <c r="ADT9" s="104"/>
      <c r="ADU9" s="104"/>
      <c r="ADV9" s="104"/>
      <c r="ADW9" s="104"/>
      <c r="ADX9" s="104"/>
      <c r="ADY9" s="104"/>
      <c r="ADZ9" s="104"/>
      <c r="AEA9" s="104"/>
      <c r="AEB9" s="104"/>
      <c r="AEC9" s="104"/>
      <c r="AED9" s="104"/>
      <c r="AEE9" s="104"/>
      <c r="AEF9" s="104"/>
      <c r="AEG9" s="104"/>
      <c r="AEH9" s="104"/>
      <c r="AEI9" s="104"/>
      <c r="AEJ9" s="104"/>
      <c r="AEK9" s="104"/>
      <c r="AEL9" s="104"/>
      <c r="AEM9" s="104"/>
      <c r="AEN9" s="104"/>
      <c r="AEO9" s="104"/>
      <c r="AEP9" s="104"/>
      <c r="AEQ9" s="104"/>
      <c r="AER9" s="104"/>
      <c r="AES9" s="104"/>
      <c r="AET9" s="104"/>
      <c r="AEU9" s="104"/>
      <c r="AEV9" s="104"/>
      <c r="AEW9" s="104"/>
      <c r="AEX9" s="104"/>
      <c r="AEY9" s="104"/>
      <c r="AEZ9" s="104"/>
      <c r="AFA9" s="104"/>
      <c r="AFB9" s="104"/>
      <c r="AFC9" s="104"/>
      <c r="AFD9" s="104"/>
      <c r="AFE9" s="104"/>
      <c r="AFF9" s="104"/>
      <c r="AFG9" s="104"/>
      <c r="AFH9" s="104"/>
      <c r="AFI9" s="104"/>
      <c r="AFJ9" s="104"/>
      <c r="AFK9" s="104"/>
      <c r="AFL9" s="104"/>
      <c r="AFM9" s="104"/>
      <c r="AFN9" s="104"/>
      <c r="AFO9" s="104"/>
      <c r="AFP9" s="104"/>
      <c r="AFQ9" s="104"/>
      <c r="AFR9" s="104"/>
      <c r="AFS9" s="104"/>
      <c r="AFT9" s="104"/>
      <c r="AFU9" s="104"/>
      <c r="AFV9" s="104"/>
      <c r="AFW9" s="104"/>
      <c r="AFX9" s="104"/>
      <c r="AFY9" s="104"/>
      <c r="AFZ9" s="104"/>
      <c r="AGA9" s="104"/>
      <c r="AGB9" s="104"/>
      <c r="AGC9" s="104"/>
      <c r="AGD9" s="104"/>
      <c r="AGE9" s="104"/>
      <c r="AGF9" s="104"/>
      <c r="AGG9" s="104"/>
      <c r="AGH9" s="104"/>
      <c r="AGI9" s="104"/>
      <c r="AGJ9" s="104"/>
      <c r="AGK9" s="104"/>
      <c r="AGL9" s="104"/>
      <c r="AGM9" s="104"/>
      <c r="AGN9" s="104"/>
      <c r="AGO9" s="104"/>
      <c r="AGP9" s="104"/>
      <c r="AGQ9" s="104"/>
      <c r="AGR9" s="104"/>
      <c r="AGS9" s="104"/>
      <c r="AGT9" s="104"/>
      <c r="AGU9" s="104"/>
      <c r="AGV9" s="104"/>
      <c r="AGW9" s="104"/>
      <c r="AGX9" s="104"/>
      <c r="AGY9" s="104"/>
      <c r="AGZ9" s="104"/>
      <c r="AHA9" s="104"/>
      <c r="AHB9" s="104"/>
      <c r="AHC9" s="104"/>
      <c r="AHD9" s="104"/>
      <c r="AHE9" s="104"/>
      <c r="AHF9" s="104"/>
      <c r="AHG9" s="104"/>
      <c r="AHH9" s="104"/>
      <c r="AHI9" s="104"/>
      <c r="AHJ9" s="104"/>
      <c r="AHK9" s="104"/>
      <c r="AHL9" s="104"/>
      <c r="AHM9" s="104"/>
      <c r="AHN9" s="104"/>
      <c r="AHO9" s="104"/>
      <c r="AHP9" s="104"/>
      <c r="AHQ9" s="104"/>
      <c r="AHR9" s="104"/>
      <c r="AHS9" s="104"/>
      <c r="AHT9" s="104"/>
      <c r="AHU9" s="104"/>
      <c r="AHV9" s="104"/>
      <c r="AHW9" s="104"/>
      <c r="AHX9" s="104"/>
      <c r="AHY9" s="104"/>
      <c r="AHZ9" s="104"/>
      <c r="AIA9" s="104"/>
      <c r="AIB9" s="104"/>
      <c r="AIC9" s="104"/>
      <c r="AID9" s="104"/>
      <c r="AIE9" s="104"/>
      <c r="AIF9" s="104"/>
      <c r="AIG9" s="104"/>
      <c r="AIH9" s="104"/>
      <c r="AII9" s="104"/>
      <c r="AIJ9" s="104"/>
      <c r="AIK9" s="104"/>
      <c r="AIL9" s="104"/>
      <c r="AIM9" s="104"/>
      <c r="AIN9" s="104"/>
      <c r="AIO9" s="104"/>
      <c r="AIP9" s="104"/>
      <c r="AIQ9" s="104"/>
      <c r="AIR9" s="104"/>
      <c r="AIS9" s="104"/>
      <c r="AIT9" s="104"/>
      <c r="AIU9" s="104"/>
      <c r="AIV9" s="104"/>
      <c r="AIW9" s="104"/>
      <c r="AIX9" s="104"/>
      <c r="AIY9" s="104"/>
      <c r="AIZ9" s="104"/>
      <c r="AJA9" s="104"/>
      <c r="AJB9" s="104"/>
      <c r="AJC9" s="104"/>
      <c r="AJD9" s="104"/>
      <c r="AJE9" s="104"/>
      <c r="AJF9" s="104"/>
      <c r="AJG9" s="104"/>
      <c r="AJH9" s="104"/>
      <c r="AJI9" s="104"/>
      <c r="AJJ9" s="104"/>
      <c r="AJK9" s="104"/>
      <c r="AJL9" s="104"/>
      <c r="AJM9" s="104"/>
      <c r="AJN9" s="104"/>
      <c r="AJO9" s="104"/>
      <c r="AJP9" s="104"/>
      <c r="AJQ9" s="104"/>
      <c r="AJR9" s="104"/>
      <c r="AJS9" s="104"/>
      <c r="AJT9" s="104"/>
      <c r="AJU9" s="104"/>
      <c r="AJV9" s="104"/>
      <c r="AJW9" s="104"/>
      <c r="AJX9" s="104"/>
      <c r="AJY9" s="104"/>
      <c r="AJZ9" s="104"/>
      <c r="AKA9" s="104"/>
      <c r="AKB9" s="104"/>
      <c r="AKC9" s="104"/>
      <c r="AKD9" s="104"/>
      <c r="AKE9" s="104"/>
      <c r="AKF9" s="104"/>
      <c r="AKG9" s="104"/>
      <c r="AKH9" s="104"/>
      <c r="AKI9" s="104"/>
      <c r="AKJ9" s="104"/>
      <c r="AKK9" s="104"/>
      <c r="AKL9" s="104"/>
      <c r="AKM9" s="104"/>
      <c r="AKN9" s="104"/>
      <c r="AKO9" s="104"/>
      <c r="AKP9" s="104"/>
      <c r="AKQ9" s="104"/>
      <c r="AKR9" s="104"/>
      <c r="AKS9" s="104"/>
      <c r="AKT9" s="104"/>
      <c r="AKU9" s="104"/>
      <c r="AKV9" s="104"/>
      <c r="AKW9" s="104"/>
      <c r="AKX9" s="104"/>
      <c r="AKY9" s="104"/>
      <c r="AKZ9" s="104"/>
      <c r="ALA9" s="104"/>
      <c r="ALB9" s="104"/>
      <c r="ALC9" s="104"/>
      <c r="ALD9" s="104"/>
      <c r="ALE9" s="104"/>
      <c r="ALF9" s="104"/>
      <c r="ALG9" s="104"/>
      <c r="ALH9" s="104"/>
      <c r="ALI9" s="104"/>
      <c r="ALJ9" s="104"/>
      <c r="ALK9" s="104"/>
      <c r="ALL9" s="104"/>
      <c r="ALM9" s="104"/>
      <c r="ALN9" s="104"/>
      <c r="ALO9" s="104"/>
      <c r="ALP9" s="104"/>
      <c r="ALQ9" s="104"/>
      <c r="ALR9" s="104"/>
      <c r="ALS9" s="104"/>
      <c r="ALT9" s="104"/>
      <c r="ALU9" s="104"/>
      <c r="ALV9" s="104"/>
      <c r="ALW9" s="104"/>
      <c r="ALX9" s="104"/>
      <c r="ALY9" s="104"/>
      <c r="ALZ9" s="104"/>
      <c r="AMA9" s="104"/>
      <c r="AMB9" s="104"/>
      <c r="AMC9" s="104"/>
      <c r="AMD9" s="104"/>
      <c r="AME9" s="104"/>
      <c r="AMF9" s="104"/>
      <c r="AMG9" s="104"/>
      <c r="AMH9" s="104"/>
      <c r="AMI9" s="104"/>
      <c r="AMJ9" s="104"/>
      <c r="AMK9" s="104"/>
      <c r="AML9" s="104"/>
      <c r="AMM9" s="104"/>
      <c r="AMN9" s="104"/>
      <c r="AMO9" s="104"/>
      <c r="AMP9" s="104"/>
      <c r="AMQ9" s="104"/>
      <c r="AMR9" s="104"/>
      <c r="AMS9" s="104"/>
      <c r="AMT9" s="104"/>
      <c r="AMU9" s="104"/>
      <c r="AMV9" s="104"/>
      <c r="AMW9" s="104"/>
      <c r="AMX9" s="104"/>
      <c r="AMY9" s="104"/>
      <c r="AMZ9" s="104"/>
      <c r="ANA9" s="104"/>
      <c r="ANB9" s="104"/>
      <c r="ANC9" s="104"/>
      <c r="AND9" s="104"/>
      <c r="ANE9" s="104"/>
      <c r="ANF9" s="104"/>
      <c r="ANG9" s="104"/>
      <c r="ANH9" s="104"/>
      <c r="ANI9" s="104"/>
      <c r="ANJ9" s="104"/>
      <c r="ANK9" s="104"/>
      <c r="ANL9" s="104"/>
      <c r="ANM9" s="104"/>
      <c r="ANN9" s="104"/>
      <c r="ANO9" s="104"/>
      <c r="ANP9" s="104"/>
      <c r="ANQ9" s="104"/>
      <c r="ANR9" s="104"/>
      <c r="ANS9" s="104"/>
      <c r="ANT9" s="104"/>
      <c r="ANU9" s="104"/>
      <c r="ANV9" s="104"/>
      <c r="ANW9" s="104"/>
      <c r="ANX9" s="104"/>
      <c r="ANY9" s="104"/>
      <c r="ANZ9" s="104"/>
      <c r="AOA9" s="104"/>
      <c r="AOB9" s="104"/>
      <c r="AOC9" s="104"/>
      <c r="AOD9" s="104"/>
      <c r="AOE9" s="104"/>
      <c r="AOF9" s="104"/>
      <c r="AOG9" s="104"/>
      <c r="AOH9" s="104"/>
      <c r="AOI9" s="104"/>
      <c r="AOJ9" s="104"/>
      <c r="AOK9" s="104"/>
      <c r="AOL9" s="104"/>
      <c r="AOM9" s="104"/>
      <c r="AON9" s="104"/>
      <c r="AOO9" s="104"/>
      <c r="AOP9" s="104"/>
      <c r="AOQ9" s="104"/>
      <c r="AOR9" s="104"/>
      <c r="AOS9" s="104"/>
      <c r="AOT9" s="104"/>
      <c r="AOU9" s="104"/>
      <c r="AOV9" s="104"/>
      <c r="AOW9" s="104"/>
      <c r="AOX9" s="104"/>
      <c r="AOY9" s="104"/>
      <c r="AOZ9" s="104"/>
      <c r="APA9" s="104"/>
      <c r="APB9" s="104"/>
      <c r="APC9" s="104"/>
      <c r="APD9" s="104"/>
      <c r="APE9" s="104"/>
      <c r="APF9" s="104"/>
      <c r="APG9" s="104"/>
      <c r="APH9" s="104"/>
      <c r="API9" s="104"/>
      <c r="APJ9" s="104"/>
      <c r="APK9" s="104"/>
      <c r="APL9" s="104"/>
      <c r="APM9" s="104"/>
      <c r="APN9" s="104"/>
      <c r="APO9" s="104"/>
      <c r="APP9" s="104"/>
      <c r="APQ9" s="104"/>
      <c r="APR9" s="104"/>
      <c r="APS9" s="104"/>
      <c r="APT9" s="104"/>
      <c r="APU9" s="104"/>
      <c r="APV9" s="104"/>
      <c r="APW9" s="104"/>
      <c r="APX9" s="104"/>
      <c r="APY9" s="104"/>
      <c r="APZ9" s="104"/>
      <c r="AQA9" s="104"/>
      <c r="AQB9" s="104"/>
      <c r="AQC9" s="104"/>
      <c r="AQD9" s="104"/>
      <c r="AQE9" s="104"/>
      <c r="AQF9" s="104"/>
      <c r="AQG9" s="104"/>
      <c r="AQH9" s="104"/>
      <c r="AQI9" s="104"/>
      <c r="AQJ9" s="104"/>
      <c r="AQK9" s="104"/>
      <c r="AQL9" s="104"/>
      <c r="AQM9" s="104"/>
      <c r="AQN9" s="104"/>
      <c r="AQO9" s="104"/>
      <c r="AQP9" s="104"/>
      <c r="AQQ9" s="104"/>
      <c r="AQR9" s="104"/>
      <c r="AQS9" s="104"/>
      <c r="AQT9" s="104"/>
      <c r="AQU9" s="104"/>
      <c r="AQV9" s="104"/>
      <c r="AQW9" s="104"/>
      <c r="AQX9" s="104"/>
      <c r="AQY9" s="104"/>
      <c r="AQZ9" s="104"/>
      <c r="ARA9" s="104"/>
      <c r="ARB9" s="104"/>
      <c r="ARC9" s="104"/>
      <c r="ARD9" s="104"/>
      <c r="ARE9" s="104"/>
      <c r="ARF9" s="104"/>
      <c r="ARG9" s="104"/>
      <c r="ARH9" s="104"/>
      <c r="ARI9" s="104"/>
      <c r="ARJ9" s="104"/>
      <c r="ARK9" s="104"/>
      <c r="ARL9" s="104"/>
      <c r="ARM9" s="104"/>
      <c r="ARN9" s="104"/>
      <c r="ARO9" s="104"/>
      <c r="ARP9" s="104"/>
      <c r="ARQ9" s="104"/>
      <c r="ARR9" s="104"/>
      <c r="ARS9" s="104"/>
      <c r="ART9" s="104"/>
      <c r="ARU9" s="104"/>
      <c r="ARV9" s="104"/>
      <c r="ARW9" s="104"/>
      <c r="ARX9" s="104"/>
      <c r="ARY9" s="104"/>
      <c r="ARZ9" s="104"/>
      <c r="ASA9" s="104"/>
      <c r="ASB9" s="104"/>
      <c r="ASC9" s="104"/>
      <c r="ASD9" s="104"/>
      <c r="ASE9" s="104"/>
      <c r="ASF9" s="104"/>
      <c r="ASG9" s="104"/>
      <c r="ASH9" s="104"/>
      <c r="ASI9" s="104"/>
      <c r="ASJ9" s="104"/>
      <c r="ASK9" s="104"/>
      <c r="ASL9" s="104"/>
      <c r="ASM9" s="104"/>
      <c r="ASN9" s="104"/>
      <c r="ASO9" s="104"/>
      <c r="ASP9" s="104"/>
      <c r="ASQ9" s="104"/>
      <c r="ASR9" s="104"/>
      <c r="ASS9" s="104"/>
      <c r="AST9" s="104"/>
      <c r="ASU9" s="104"/>
      <c r="ASV9" s="104"/>
      <c r="ASW9" s="104"/>
      <c r="ASX9" s="104"/>
      <c r="ASY9" s="104"/>
      <c r="ASZ9" s="104"/>
      <c r="ATA9" s="104"/>
      <c r="ATB9" s="104"/>
      <c r="ATC9" s="104"/>
      <c r="ATD9" s="104"/>
      <c r="ATE9" s="104"/>
      <c r="ATF9" s="104"/>
      <c r="ATG9" s="104"/>
      <c r="ATH9" s="104"/>
      <c r="ATI9" s="104"/>
      <c r="ATJ9" s="104"/>
      <c r="ATK9" s="104"/>
      <c r="ATL9" s="104"/>
      <c r="ATM9" s="104"/>
      <c r="ATN9" s="104"/>
      <c r="ATO9" s="104"/>
      <c r="ATP9" s="104"/>
      <c r="ATQ9" s="104"/>
      <c r="ATR9" s="104"/>
      <c r="ATS9" s="104"/>
      <c r="ATT9" s="104"/>
      <c r="ATU9" s="104"/>
      <c r="ATV9" s="104"/>
      <c r="ATW9" s="104"/>
      <c r="ATX9" s="104"/>
      <c r="ATY9" s="104"/>
      <c r="ATZ9" s="104"/>
      <c r="AUA9" s="104"/>
      <c r="AUB9" s="104"/>
      <c r="AUC9" s="104"/>
      <c r="AUD9" s="104"/>
      <c r="AUE9" s="104"/>
      <c r="AUF9" s="104"/>
      <c r="AUG9" s="104"/>
      <c r="AUH9" s="104"/>
      <c r="AUI9" s="104"/>
      <c r="AUJ9" s="104"/>
      <c r="AUK9" s="104"/>
      <c r="AUL9" s="104"/>
      <c r="AUM9" s="104"/>
      <c r="AUN9" s="104"/>
      <c r="AUO9" s="104"/>
      <c r="AUP9" s="104"/>
      <c r="AUQ9" s="104"/>
      <c r="AUR9" s="104"/>
      <c r="AUS9" s="104"/>
      <c r="AUT9" s="104"/>
      <c r="AUU9" s="104"/>
      <c r="AUV9" s="104"/>
      <c r="AUW9" s="104"/>
      <c r="AUX9" s="104"/>
      <c r="AUY9" s="104"/>
      <c r="AUZ9" s="104"/>
      <c r="AVA9" s="104"/>
      <c r="AVB9" s="104"/>
      <c r="AVC9" s="104"/>
      <c r="AVD9" s="104"/>
      <c r="AVE9" s="104"/>
      <c r="AVF9" s="104"/>
      <c r="AVG9" s="104"/>
      <c r="AVH9" s="104"/>
      <c r="AVI9" s="104"/>
      <c r="AVJ9" s="104"/>
      <c r="AVK9" s="104"/>
      <c r="AVL9" s="104"/>
      <c r="AVM9" s="104"/>
      <c r="AVN9" s="104"/>
      <c r="AVO9" s="104"/>
      <c r="AVP9" s="104"/>
      <c r="AVQ9" s="104"/>
      <c r="AVR9" s="104"/>
      <c r="AVS9" s="104"/>
      <c r="AVT9" s="104"/>
      <c r="AVU9" s="104"/>
      <c r="AVV9" s="104"/>
      <c r="AVW9" s="104"/>
      <c r="AVX9" s="104"/>
      <c r="AVY9" s="104"/>
      <c r="AVZ9" s="104"/>
      <c r="AWA9" s="104"/>
      <c r="AWB9" s="104"/>
      <c r="AWC9" s="104"/>
      <c r="AWD9" s="104"/>
      <c r="AWE9" s="104"/>
      <c r="AWF9" s="104"/>
      <c r="AWG9" s="104"/>
      <c r="AWH9" s="104"/>
      <c r="AWI9" s="104"/>
      <c r="AWJ9" s="104"/>
      <c r="AWK9" s="104"/>
      <c r="AWL9" s="104"/>
      <c r="AWM9" s="104"/>
      <c r="AWN9" s="104"/>
      <c r="AWO9" s="104"/>
      <c r="AWP9" s="104"/>
      <c r="AWQ9" s="104"/>
      <c r="AWR9" s="104"/>
      <c r="AWS9" s="104"/>
      <c r="AWT9" s="104"/>
      <c r="AWU9" s="104"/>
      <c r="AWV9" s="104"/>
      <c r="AWW9" s="104"/>
      <c r="AWX9" s="104"/>
      <c r="AWY9" s="104"/>
      <c r="AWZ9" s="104"/>
      <c r="AXA9" s="104"/>
      <c r="AXB9" s="104"/>
      <c r="AXC9" s="104"/>
      <c r="AXD9" s="104"/>
      <c r="AXE9" s="104"/>
      <c r="AXF9" s="104"/>
      <c r="AXG9" s="104"/>
      <c r="AXH9" s="104"/>
      <c r="AXI9" s="104"/>
      <c r="AXJ9" s="104"/>
      <c r="AXK9" s="104"/>
      <c r="AXL9" s="104"/>
      <c r="AXM9" s="104"/>
      <c r="AXN9" s="104"/>
      <c r="AXO9" s="104"/>
      <c r="AXP9" s="104"/>
      <c r="AXQ9" s="104"/>
      <c r="AXR9" s="104"/>
      <c r="AXS9" s="104"/>
      <c r="AXT9" s="104"/>
      <c r="AXU9" s="104"/>
      <c r="AXV9" s="104"/>
      <c r="AXW9" s="104"/>
      <c r="AXX9" s="104"/>
      <c r="AXY9" s="104"/>
      <c r="AXZ9" s="104"/>
      <c r="AYA9" s="104"/>
      <c r="AYB9" s="104"/>
      <c r="AYC9" s="104"/>
      <c r="AYD9" s="104"/>
      <c r="AYE9" s="104"/>
      <c r="AYF9" s="104"/>
      <c r="AYG9" s="104"/>
      <c r="AYH9" s="104"/>
      <c r="AYI9" s="104"/>
      <c r="AYJ9" s="104"/>
      <c r="AYK9" s="104"/>
      <c r="AYL9" s="104"/>
      <c r="AYM9" s="104"/>
      <c r="AYN9" s="104"/>
      <c r="AYO9" s="104"/>
      <c r="AYP9" s="104"/>
      <c r="AYQ9" s="104"/>
      <c r="AYR9" s="104"/>
      <c r="AYS9" s="104"/>
      <c r="AYT9" s="104"/>
      <c r="AYU9" s="104"/>
      <c r="AYV9" s="104"/>
      <c r="AYW9" s="104"/>
      <c r="AYX9" s="104"/>
      <c r="AYY9" s="104"/>
      <c r="AYZ9" s="104"/>
      <c r="AZA9" s="104"/>
      <c r="AZB9" s="104"/>
      <c r="AZC9" s="104"/>
      <c r="AZD9" s="104"/>
      <c r="AZE9" s="104"/>
      <c r="AZF9" s="104"/>
      <c r="AZG9" s="104"/>
      <c r="AZH9" s="104"/>
      <c r="AZI9" s="104"/>
      <c r="AZJ9" s="104"/>
      <c r="AZK9" s="104"/>
      <c r="AZL9" s="104"/>
      <c r="AZM9" s="104"/>
      <c r="AZN9" s="104"/>
      <c r="AZO9" s="104"/>
      <c r="AZP9" s="104"/>
      <c r="AZQ9" s="104"/>
      <c r="AZR9" s="104"/>
      <c r="AZS9" s="104"/>
      <c r="AZT9" s="104"/>
      <c r="AZU9" s="104"/>
      <c r="AZV9" s="104"/>
      <c r="AZW9" s="104"/>
      <c r="AZX9" s="104"/>
      <c r="AZY9" s="104"/>
      <c r="AZZ9" s="104"/>
      <c r="BAA9" s="104"/>
      <c r="BAB9" s="104"/>
      <c r="BAC9" s="104"/>
      <c r="BAD9" s="104"/>
      <c r="BAE9" s="104"/>
      <c r="BAF9" s="104"/>
      <c r="BAG9" s="104"/>
      <c r="BAH9" s="104"/>
      <c r="BAI9" s="104"/>
      <c r="BAJ9" s="104"/>
      <c r="BAK9" s="104"/>
      <c r="BAL9" s="104"/>
      <c r="BAM9" s="104"/>
      <c r="BAN9" s="104"/>
      <c r="BAO9" s="104"/>
      <c r="BAP9" s="104"/>
      <c r="BAQ9" s="104"/>
      <c r="BAR9" s="104"/>
      <c r="BAS9" s="104"/>
      <c r="BAT9" s="104"/>
      <c r="BAU9" s="104"/>
      <c r="BAV9" s="104"/>
      <c r="BAW9" s="104"/>
      <c r="BAX9" s="104"/>
      <c r="BAY9" s="104"/>
      <c r="BAZ9" s="104"/>
      <c r="BBA9" s="104"/>
      <c r="BBB9" s="104"/>
      <c r="BBC9" s="104"/>
      <c r="BBD9" s="104"/>
      <c r="BBE9" s="104"/>
      <c r="BBF9" s="104"/>
      <c r="BBG9" s="104"/>
      <c r="BBH9" s="104"/>
      <c r="BBI9" s="104"/>
      <c r="BBJ9" s="104"/>
      <c r="BBK9" s="104"/>
      <c r="BBL9" s="104"/>
      <c r="BBM9" s="104"/>
      <c r="BBN9" s="104"/>
      <c r="BBO9" s="104"/>
      <c r="BBP9" s="104"/>
      <c r="BBQ9" s="104"/>
      <c r="BBR9" s="104"/>
      <c r="BBS9" s="104"/>
      <c r="BBT9" s="104"/>
      <c r="BBU9" s="104"/>
      <c r="BBV9" s="104"/>
      <c r="BBW9" s="104"/>
      <c r="BBX9" s="104"/>
      <c r="BBY9" s="104"/>
      <c r="BBZ9" s="104"/>
      <c r="BCA9" s="104"/>
      <c r="BCB9" s="104"/>
      <c r="BCC9" s="104"/>
      <c r="BCD9" s="104"/>
      <c r="BCE9" s="104"/>
      <c r="BCF9" s="104"/>
      <c r="BCG9" s="104"/>
      <c r="BCH9" s="104"/>
      <c r="BCI9" s="104"/>
      <c r="BCJ9" s="104"/>
      <c r="BCK9" s="104"/>
      <c r="BCL9" s="104"/>
      <c r="BCM9" s="104"/>
      <c r="BCN9" s="104"/>
      <c r="BCO9" s="104"/>
      <c r="BCP9" s="104"/>
      <c r="BCQ9" s="104"/>
      <c r="BCR9" s="104"/>
      <c r="BCS9" s="104"/>
      <c r="BCT9" s="104"/>
      <c r="BCU9" s="104"/>
      <c r="BCV9" s="104"/>
      <c r="BCW9" s="104"/>
      <c r="BCX9" s="104"/>
      <c r="BCY9" s="104"/>
      <c r="BCZ9" s="104"/>
      <c r="BDA9" s="104"/>
      <c r="BDB9" s="104"/>
      <c r="BDC9" s="104"/>
      <c r="BDD9" s="104"/>
      <c r="BDE9" s="104"/>
      <c r="BDF9" s="104"/>
      <c r="BDG9" s="104"/>
      <c r="BDH9" s="104"/>
      <c r="BDI9" s="104"/>
      <c r="BDJ9" s="104"/>
      <c r="BDK9" s="104"/>
      <c r="BDL9" s="104"/>
      <c r="BDM9" s="104"/>
      <c r="BDN9" s="104"/>
      <c r="BDO9" s="104"/>
      <c r="BDP9" s="104"/>
      <c r="BDQ9" s="104"/>
      <c r="BDR9" s="104"/>
      <c r="BDS9" s="104"/>
      <c r="BDT9" s="104"/>
      <c r="BDU9" s="104"/>
      <c r="BDV9" s="104"/>
      <c r="BDW9" s="104"/>
      <c r="BDX9" s="104"/>
      <c r="BDY9" s="104"/>
      <c r="BDZ9" s="104"/>
      <c r="BEA9" s="104"/>
      <c r="BEB9" s="104"/>
      <c r="BEC9" s="104"/>
      <c r="BED9" s="104"/>
      <c r="BEE9" s="104"/>
      <c r="BEF9" s="104"/>
      <c r="BEG9" s="104"/>
      <c r="BEH9" s="104"/>
      <c r="BEI9" s="104"/>
      <c r="BEJ9" s="104"/>
      <c r="BEK9" s="104"/>
      <c r="BEL9" s="104"/>
      <c r="BEM9" s="104"/>
      <c r="BEN9" s="104"/>
      <c r="BEO9" s="104"/>
      <c r="BEP9" s="104"/>
      <c r="BEQ9" s="104"/>
      <c r="BER9" s="104"/>
      <c r="BES9" s="104"/>
      <c r="BET9" s="104"/>
      <c r="BEU9" s="104"/>
      <c r="BEV9" s="104"/>
      <c r="BEW9" s="104"/>
      <c r="BEX9" s="104"/>
      <c r="BEY9" s="104"/>
      <c r="BEZ9" s="104"/>
      <c r="BFA9" s="104"/>
      <c r="BFB9" s="104"/>
      <c r="BFC9" s="104"/>
      <c r="BFD9" s="104"/>
      <c r="BFE9" s="104"/>
      <c r="BFF9" s="104"/>
      <c r="BFG9" s="104"/>
      <c r="BFH9" s="104"/>
      <c r="BFI9" s="104"/>
      <c r="BFJ9" s="104"/>
      <c r="BFK9" s="104"/>
      <c r="BFL9" s="104"/>
      <c r="BFM9" s="104"/>
      <c r="BFN9" s="104"/>
      <c r="BFO9" s="104"/>
      <c r="BFP9" s="104"/>
      <c r="BFQ9" s="104"/>
      <c r="BFR9" s="104"/>
      <c r="BFS9" s="104"/>
      <c r="BFT9" s="104"/>
      <c r="BFU9" s="104"/>
      <c r="BFV9" s="104"/>
      <c r="BFW9" s="104"/>
      <c r="BFX9" s="104"/>
      <c r="BFY9" s="104"/>
      <c r="BFZ9" s="104"/>
      <c r="BGA9" s="104"/>
      <c r="BGB9" s="104"/>
      <c r="BGC9" s="104"/>
      <c r="BGD9" s="104"/>
      <c r="BGE9" s="104"/>
      <c r="BGF9" s="104"/>
      <c r="BGG9" s="104"/>
      <c r="BGH9" s="104"/>
      <c r="BGI9" s="104"/>
      <c r="BGJ9" s="104"/>
      <c r="BGK9" s="104"/>
      <c r="BGL9" s="104"/>
      <c r="BGM9" s="104"/>
      <c r="BGN9" s="104"/>
      <c r="BGO9" s="104"/>
      <c r="BGP9" s="104"/>
      <c r="BGQ9" s="104"/>
      <c r="BGR9" s="104"/>
      <c r="BGS9" s="104"/>
      <c r="BGT9" s="104"/>
      <c r="BGU9" s="104"/>
      <c r="BGV9" s="104"/>
      <c r="BGW9" s="104"/>
      <c r="BGX9" s="104"/>
      <c r="BGY9" s="104"/>
      <c r="BGZ9" s="104"/>
      <c r="BHA9" s="104"/>
      <c r="BHB9" s="104"/>
      <c r="BHC9" s="104"/>
      <c r="BHD9" s="104"/>
      <c r="BHE9" s="104"/>
      <c r="BHF9" s="104"/>
      <c r="BHG9" s="104"/>
      <c r="BHH9" s="104"/>
      <c r="BHI9" s="104"/>
      <c r="BHJ9" s="104"/>
      <c r="BHK9" s="104"/>
      <c r="BHL9" s="104"/>
      <c r="BHM9" s="104"/>
      <c r="BHN9" s="104"/>
      <c r="BHO9" s="104"/>
      <c r="BHP9" s="104"/>
      <c r="BHQ9" s="104"/>
      <c r="BHR9" s="104"/>
      <c r="BHS9" s="104"/>
      <c r="BHT9" s="104"/>
      <c r="BHU9" s="104"/>
      <c r="BHV9" s="104"/>
      <c r="BHW9" s="104"/>
      <c r="BHX9" s="104"/>
      <c r="BHY9" s="104"/>
      <c r="BHZ9" s="104"/>
      <c r="BIA9" s="104"/>
      <c r="BIB9" s="104"/>
      <c r="BIC9" s="104"/>
      <c r="BID9" s="104"/>
      <c r="BIE9" s="104"/>
      <c r="BIF9" s="104"/>
      <c r="BIG9" s="104"/>
      <c r="BIH9" s="104"/>
      <c r="BII9" s="104"/>
      <c r="BIJ9" s="104"/>
      <c r="BIK9" s="104"/>
      <c r="BIL9" s="104"/>
      <c r="BIM9" s="104"/>
      <c r="BIN9" s="104"/>
      <c r="BIO9" s="104"/>
      <c r="BIP9" s="104"/>
      <c r="BIQ9" s="104"/>
      <c r="BIR9" s="104"/>
      <c r="BIS9" s="104"/>
      <c r="BIT9" s="104"/>
      <c r="BIU9" s="104"/>
      <c r="BIV9" s="104"/>
      <c r="BIW9" s="104"/>
      <c r="BIX9" s="104"/>
      <c r="BIY9" s="104"/>
      <c r="BIZ9" s="104"/>
      <c r="BJA9" s="104"/>
      <c r="BJB9" s="104"/>
      <c r="BJC9" s="104"/>
      <c r="BJD9" s="104"/>
      <c r="BJE9" s="104"/>
      <c r="BJF9" s="104"/>
      <c r="BJG9" s="104"/>
      <c r="BJH9" s="104"/>
      <c r="BJI9" s="104"/>
      <c r="BJJ9" s="104"/>
      <c r="BJK9" s="104"/>
      <c r="BJL9" s="104"/>
      <c r="BJM9" s="104"/>
      <c r="BJN9" s="104"/>
      <c r="BJO9" s="104"/>
      <c r="BJP9" s="104"/>
      <c r="BJQ9" s="104"/>
      <c r="BJR9" s="104"/>
      <c r="BJS9" s="104"/>
      <c r="BJT9" s="104"/>
      <c r="BJU9" s="104"/>
      <c r="BJV9" s="104"/>
      <c r="BJW9" s="104"/>
      <c r="BJX9" s="104"/>
      <c r="BJY9" s="104"/>
      <c r="BJZ9" s="104"/>
      <c r="BKA9" s="104"/>
      <c r="BKB9" s="104"/>
      <c r="BKC9" s="104"/>
      <c r="BKD9" s="104"/>
      <c r="BKE9" s="104"/>
      <c r="BKF9" s="104"/>
      <c r="BKG9" s="104"/>
      <c r="BKH9" s="104"/>
      <c r="BKI9" s="104"/>
      <c r="BKJ9" s="104"/>
      <c r="BKK9" s="104"/>
      <c r="BKL9" s="104"/>
      <c r="BKM9" s="104"/>
      <c r="BKN9" s="104"/>
      <c r="BKO9" s="104"/>
      <c r="BKP9" s="104"/>
      <c r="BKQ9" s="104"/>
      <c r="BKR9" s="104"/>
      <c r="BKS9" s="104"/>
      <c r="BKT9" s="104"/>
      <c r="BKU9" s="104"/>
      <c r="BKV9" s="104"/>
      <c r="BKW9" s="104"/>
      <c r="BKX9" s="104"/>
      <c r="BKY9" s="104"/>
      <c r="BKZ9" s="104"/>
      <c r="BLA9" s="104"/>
      <c r="BLB9" s="104"/>
      <c r="BLC9" s="104"/>
      <c r="BLD9" s="104"/>
      <c r="BLE9" s="104"/>
      <c r="BLF9" s="104"/>
      <c r="BLG9" s="104"/>
      <c r="BLH9" s="104"/>
      <c r="BLI9" s="104"/>
      <c r="BLJ9" s="104"/>
      <c r="BLK9" s="104"/>
      <c r="BLL9" s="104"/>
      <c r="BLM9" s="104"/>
      <c r="BLN9" s="104"/>
      <c r="BLO9" s="104"/>
      <c r="BLP9" s="104"/>
      <c r="BLQ9" s="104"/>
      <c r="BLR9" s="104"/>
      <c r="BLS9" s="104"/>
      <c r="BLT9" s="104"/>
      <c r="BLU9" s="104"/>
      <c r="BLV9" s="104"/>
      <c r="BLW9" s="104"/>
      <c r="BLX9" s="104"/>
      <c r="BLY9" s="104"/>
      <c r="BLZ9" s="104"/>
      <c r="BMA9" s="104"/>
      <c r="BMB9" s="104"/>
      <c r="BMC9" s="104"/>
      <c r="BMD9" s="104"/>
      <c r="BME9" s="104"/>
      <c r="BMF9" s="104"/>
      <c r="BMG9" s="104"/>
      <c r="BMH9" s="104"/>
      <c r="BMI9" s="104"/>
      <c r="BMJ9" s="104"/>
      <c r="BMK9" s="104"/>
      <c r="BML9" s="104"/>
      <c r="BMM9" s="104"/>
      <c r="BMN9" s="104"/>
      <c r="BMO9" s="104"/>
      <c r="BMP9" s="104"/>
      <c r="BMQ9" s="104"/>
      <c r="BMR9" s="104"/>
      <c r="BMS9" s="104"/>
      <c r="BMT9" s="104"/>
      <c r="BMU9" s="104"/>
      <c r="BMV9" s="104"/>
      <c r="BMW9" s="104"/>
      <c r="BMX9" s="104"/>
      <c r="BMY9" s="104"/>
      <c r="BMZ9" s="104"/>
      <c r="BNA9" s="104"/>
      <c r="BNB9" s="104"/>
      <c r="BNC9" s="104"/>
      <c r="BND9" s="104"/>
      <c r="BNE9" s="104"/>
      <c r="BNF9" s="104"/>
      <c r="BNG9" s="104"/>
      <c r="BNH9" s="104"/>
      <c r="BNI9" s="104"/>
      <c r="BNJ9" s="104"/>
      <c r="BNK9" s="104"/>
      <c r="BNL9" s="104"/>
      <c r="BNM9" s="104"/>
      <c r="BNN9" s="104"/>
      <c r="BNO9" s="104"/>
      <c r="BNP9" s="104"/>
      <c r="BNQ9" s="104"/>
      <c r="BNR9" s="104"/>
      <c r="BNS9" s="104"/>
      <c r="BNT9" s="104"/>
      <c r="BNU9" s="104"/>
      <c r="BNV9" s="104"/>
      <c r="BNW9" s="104"/>
      <c r="BNX9" s="104"/>
      <c r="BNY9" s="104"/>
      <c r="BNZ9" s="104"/>
      <c r="BOA9" s="104"/>
      <c r="BOB9" s="104"/>
      <c r="BOC9" s="104"/>
      <c r="BOD9" s="104"/>
      <c r="BOE9" s="104"/>
      <c r="BOF9" s="104"/>
      <c r="BOG9" s="104"/>
      <c r="BOH9" s="104"/>
      <c r="BOI9" s="104"/>
      <c r="BOJ9" s="104"/>
      <c r="BOK9" s="104"/>
      <c r="BOL9" s="104"/>
      <c r="BOM9" s="104"/>
      <c r="BON9" s="104"/>
      <c r="BOO9" s="104"/>
      <c r="BOP9" s="104"/>
      <c r="BOQ9" s="104"/>
      <c r="BOR9" s="104"/>
      <c r="BOS9" s="104"/>
      <c r="BOT9" s="104"/>
      <c r="BOU9" s="104"/>
      <c r="BOV9" s="104"/>
      <c r="BOW9" s="104"/>
      <c r="BOX9" s="104"/>
      <c r="BOY9" s="104"/>
      <c r="BOZ9" s="104"/>
      <c r="BPA9" s="104"/>
      <c r="BPB9" s="104"/>
      <c r="BPC9" s="104"/>
      <c r="BPD9" s="104"/>
      <c r="BPE9" s="104"/>
      <c r="BPF9" s="104"/>
      <c r="BPG9" s="104"/>
      <c r="BPH9" s="104"/>
      <c r="BPI9" s="104"/>
      <c r="BPJ9" s="104"/>
      <c r="BPK9" s="104"/>
      <c r="BPL9" s="104"/>
      <c r="BPM9" s="104"/>
      <c r="BPN9" s="104"/>
      <c r="BPO9" s="104"/>
      <c r="BPP9" s="104"/>
      <c r="BPQ9" s="104"/>
      <c r="BPR9" s="104"/>
      <c r="BPS9" s="104"/>
      <c r="BPT9" s="104"/>
      <c r="BPU9" s="104"/>
      <c r="BPV9" s="104"/>
      <c r="BPW9" s="104"/>
      <c r="BPX9" s="104"/>
      <c r="BPY9" s="104"/>
      <c r="BPZ9" s="104"/>
      <c r="BQA9" s="104"/>
      <c r="BQB9" s="104"/>
      <c r="BQC9" s="104"/>
      <c r="BQD9" s="104"/>
      <c r="BQE9" s="104"/>
      <c r="BQF9" s="104"/>
      <c r="BQG9" s="104"/>
      <c r="BQH9" s="104"/>
      <c r="BQI9" s="104"/>
      <c r="BQJ9" s="104"/>
      <c r="BQK9" s="104"/>
      <c r="BQL9" s="104"/>
      <c r="BQM9" s="104"/>
      <c r="BQN9" s="104"/>
      <c r="BQO9" s="104"/>
      <c r="BQP9" s="104"/>
      <c r="BQQ9" s="104"/>
      <c r="BQR9" s="104"/>
      <c r="BQS9" s="104"/>
      <c r="BQT9" s="104"/>
      <c r="BQU9" s="104"/>
      <c r="BQV9" s="104"/>
      <c r="BQW9" s="104"/>
      <c r="BQX9" s="104"/>
      <c r="BQY9" s="104"/>
      <c r="BQZ9" s="104"/>
      <c r="BRA9" s="104"/>
      <c r="BRB9" s="104"/>
      <c r="BRC9" s="104"/>
      <c r="BRD9" s="104"/>
      <c r="BRE9" s="104"/>
      <c r="BRF9" s="104"/>
      <c r="BRG9" s="104"/>
      <c r="BRH9" s="104"/>
      <c r="BRI9" s="104"/>
      <c r="BRJ9" s="104"/>
      <c r="BRK9" s="104"/>
      <c r="BRL9" s="104"/>
      <c r="BRM9" s="104"/>
      <c r="BRN9" s="104"/>
      <c r="BRO9" s="104"/>
      <c r="BRP9" s="104"/>
      <c r="BRQ9" s="104"/>
      <c r="BRR9" s="104"/>
      <c r="BRS9" s="104"/>
      <c r="BRT9" s="104"/>
      <c r="BRU9" s="104"/>
      <c r="BRV9" s="104"/>
      <c r="BRW9" s="104"/>
      <c r="BRX9" s="104"/>
      <c r="BRY9" s="104"/>
      <c r="BRZ9" s="104"/>
      <c r="BSA9" s="104"/>
      <c r="BSB9" s="104"/>
      <c r="BSC9" s="104"/>
      <c r="BSD9" s="104"/>
      <c r="BSE9" s="104"/>
      <c r="BSF9" s="104"/>
      <c r="BSG9" s="104"/>
      <c r="BSH9" s="104"/>
      <c r="BSI9" s="104"/>
      <c r="BSJ9" s="104"/>
      <c r="BSK9" s="104"/>
      <c r="BSL9" s="104"/>
      <c r="BSM9" s="104"/>
      <c r="BSN9" s="104"/>
      <c r="BSO9" s="104"/>
      <c r="BSP9" s="104"/>
      <c r="BSQ9" s="104"/>
      <c r="BSR9" s="104"/>
      <c r="BSS9" s="104"/>
      <c r="BST9" s="104"/>
      <c r="BSU9" s="104"/>
      <c r="BSV9" s="104"/>
      <c r="BSW9" s="104"/>
      <c r="BSX9" s="104"/>
      <c r="BSY9" s="104"/>
      <c r="BSZ9" s="104"/>
      <c r="BTA9" s="104"/>
      <c r="BTB9" s="104"/>
      <c r="BTC9" s="104"/>
      <c r="BTD9" s="104"/>
      <c r="BTE9" s="104"/>
      <c r="BTF9" s="104"/>
      <c r="BTG9" s="104"/>
      <c r="BTH9" s="104"/>
      <c r="BTI9" s="104"/>
      <c r="BTJ9" s="104"/>
      <c r="BTK9" s="104"/>
      <c r="BTL9" s="104"/>
      <c r="BTM9" s="104"/>
      <c r="BTN9" s="104"/>
      <c r="BTO9" s="104"/>
      <c r="BTP9" s="104"/>
      <c r="BTQ9" s="104"/>
      <c r="BTR9" s="104"/>
      <c r="BTS9" s="104"/>
      <c r="BTT9" s="104"/>
      <c r="BTU9" s="104"/>
      <c r="BTV9" s="104"/>
      <c r="BTW9" s="104"/>
      <c r="BTX9" s="104"/>
      <c r="BTY9" s="104"/>
      <c r="BTZ9" s="104"/>
      <c r="BUA9" s="104"/>
      <c r="BUB9" s="104"/>
      <c r="BUC9" s="104"/>
      <c r="BUD9" s="104"/>
      <c r="BUE9" s="104"/>
      <c r="BUF9" s="104"/>
      <c r="BUG9" s="104"/>
      <c r="BUH9" s="104"/>
      <c r="BUI9" s="104"/>
      <c r="BUJ9" s="104"/>
      <c r="BUK9" s="104"/>
      <c r="BUL9" s="104"/>
      <c r="BUM9" s="104"/>
      <c r="BUN9" s="104"/>
      <c r="BUO9" s="104"/>
      <c r="BUP9" s="104"/>
      <c r="BUQ9" s="104"/>
      <c r="BUR9" s="104"/>
      <c r="BUS9" s="104"/>
      <c r="BUT9" s="104"/>
      <c r="BUU9" s="104"/>
      <c r="BUV9" s="104"/>
      <c r="BUW9" s="104"/>
      <c r="BUX9" s="104"/>
      <c r="BUY9" s="104"/>
      <c r="BUZ9" s="104"/>
      <c r="BVA9" s="104"/>
      <c r="BVB9" s="104"/>
      <c r="BVC9" s="104"/>
      <c r="BVD9" s="104"/>
      <c r="BVE9" s="104"/>
      <c r="BVF9" s="104"/>
      <c r="BVG9" s="104"/>
      <c r="BVH9" s="104"/>
      <c r="BVI9" s="104"/>
      <c r="BVJ9" s="104"/>
      <c r="BVK9" s="104"/>
      <c r="BVL9" s="104"/>
      <c r="BVM9" s="104"/>
      <c r="BVN9" s="104"/>
      <c r="BVO9" s="104"/>
      <c r="BVP9" s="104"/>
      <c r="BVQ9" s="104"/>
      <c r="BVR9" s="104"/>
      <c r="BVS9" s="104"/>
      <c r="BVT9" s="104"/>
      <c r="BVU9" s="104"/>
      <c r="BVV9" s="104"/>
      <c r="BVW9" s="104"/>
      <c r="BVX9" s="104"/>
      <c r="BVY9" s="104"/>
      <c r="BVZ9" s="104"/>
      <c r="BWA9" s="104"/>
      <c r="BWB9" s="104"/>
      <c r="BWC9" s="104"/>
      <c r="BWD9" s="104"/>
      <c r="BWE9" s="104"/>
      <c r="BWF9" s="104"/>
      <c r="BWG9" s="104"/>
      <c r="BWH9" s="104"/>
      <c r="BWI9" s="104"/>
      <c r="BWJ9" s="104"/>
      <c r="BWK9" s="104"/>
      <c r="BWL9" s="104"/>
      <c r="BWM9" s="104"/>
      <c r="BWN9" s="104"/>
      <c r="BWO9" s="104"/>
      <c r="BWP9" s="104"/>
      <c r="BWQ9" s="104"/>
      <c r="BWR9" s="104"/>
      <c r="BWS9" s="104"/>
      <c r="BWT9" s="104"/>
      <c r="BWU9" s="104"/>
      <c r="BWV9" s="104"/>
      <c r="BWW9" s="104"/>
      <c r="BWX9" s="104"/>
      <c r="BWY9" s="104"/>
      <c r="BWZ9" s="104"/>
      <c r="BXA9" s="104"/>
      <c r="BXB9" s="104"/>
      <c r="BXC9" s="104"/>
      <c r="BXD9" s="104"/>
      <c r="BXE9" s="104"/>
      <c r="BXF9" s="104"/>
      <c r="BXG9" s="104"/>
      <c r="BXH9" s="104"/>
      <c r="BXI9" s="104"/>
      <c r="BXJ9" s="104"/>
      <c r="BXK9" s="104"/>
      <c r="BXL9" s="104"/>
      <c r="BXM9" s="104"/>
      <c r="BXN9" s="104"/>
      <c r="BXO9" s="104"/>
      <c r="BXP9" s="104"/>
      <c r="BXQ9" s="104"/>
      <c r="BXR9" s="104"/>
      <c r="BXS9" s="104"/>
      <c r="BXT9" s="104"/>
      <c r="BXU9" s="104"/>
      <c r="BXV9" s="104"/>
      <c r="BXW9" s="104"/>
      <c r="BXX9" s="104"/>
      <c r="BXY9" s="104"/>
      <c r="BXZ9" s="104"/>
      <c r="BYA9" s="104"/>
      <c r="BYB9" s="104"/>
      <c r="BYC9" s="104"/>
      <c r="BYD9" s="104"/>
      <c r="BYE9" s="104"/>
      <c r="BYF9" s="104"/>
      <c r="BYG9" s="104"/>
      <c r="BYH9" s="104"/>
      <c r="BYI9" s="104"/>
      <c r="BYJ9" s="104"/>
      <c r="BYK9" s="104"/>
      <c r="BYL9" s="104"/>
      <c r="BYM9" s="104"/>
      <c r="BYN9" s="104"/>
      <c r="BYO9" s="104"/>
      <c r="BYP9" s="104"/>
      <c r="BYQ9" s="104"/>
      <c r="BYR9" s="104"/>
      <c r="BYS9" s="104"/>
      <c r="BYT9" s="104"/>
      <c r="BYU9" s="104"/>
      <c r="BYV9" s="104"/>
      <c r="BYW9" s="104"/>
      <c r="BYX9" s="104"/>
      <c r="BYY9" s="104"/>
      <c r="BYZ9" s="104"/>
      <c r="BZA9" s="104"/>
      <c r="BZB9" s="104"/>
      <c r="BZC9" s="104"/>
      <c r="BZD9" s="104"/>
      <c r="BZE9" s="104"/>
      <c r="BZF9" s="104"/>
      <c r="BZG9" s="104"/>
      <c r="BZH9" s="104"/>
      <c r="BZI9" s="104"/>
      <c r="BZJ9" s="104"/>
      <c r="BZK9" s="104"/>
      <c r="BZL9" s="104"/>
      <c r="BZM9" s="104"/>
      <c r="BZN9" s="104"/>
      <c r="BZO9" s="104"/>
      <c r="BZP9" s="104"/>
      <c r="BZQ9" s="104"/>
      <c r="BZR9" s="104"/>
      <c r="BZS9" s="104"/>
      <c r="BZT9" s="104"/>
      <c r="BZU9" s="104"/>
      <c r="BZV9" s="104"/>
      <c r="BZW9" s="104"/>
      <c r="BZX9" s="104"/>
      <c r="BZY9" s="104"/>
      <c r="BZZ9" s="104"/>
      <c r="CAA9" s="104"/>
      <c r="CAB9" s="104"/>
      <c r="CAC9" s="104"/>
      <c r="CAD9" s="104"/>
      <c r="CAE9" s="104"/>
      <c r="CAF9" s="104"/>
      <c r="CAG9" s="104"/>
      <c r="CAH9" s="104"/>
      <c r="CAI9" s="104"/>
      <c r="CAJ9" s="104"/>
      <c r="CAK9" s="104"/>
      <c r="CAL9" s="104"/>
      <c r="CAM9" s="104"/>
      <c r="CAN9" s="104"/>
      <c r="CAO9" s="104"/>
      <c r="CAP9" s="104"/>
      <c r="CAQ9" s="104"/>
      <c r="CAR9" s="104"/>
      <c r="CAS9" s="104"/>
      <c r="CAT9" s="104"/>
      <c r="CAU9" s="104"/>
      <c r="CAV9" s="104"/>
      <c r="CAW9" s="104"/>
      <c r="CAX9" s="104"/>
      <c r="CAY9" s="104"/>
      <c r="CAZ9" s="104"/>
      <c r="CBA9" s="104"/>
      <c r="CBB9" s="104"/>
      <c r="CBC9" s="104"/>
      <c r="CBD9" s="104"/>
      <c r="CBE9" s="104"/>
      <c r="CBF9" s="104"/>
      <c r="CBG9" s="104"/>
      <c r="CBH9" s="104"/>
      <c r="CBI9" s="104"/>
      <c r="CBJ9" s="104"/>
      <c r="CBK9" s="104"/>
      <c r="CBL9" s="104"/>
      <c r="CBM9" s="104"/>
      <c r="CBN9" s="104"/>
      <c r="CBO9" s="104"/>
      <c r="CBP9" s="104"/>
      <c r="CBQ9" s="104"/>
      <c r="CBR9" s="104"/>
      <c r="CBS9" s="104"/>
      <c r="CBT9" s="104"/>
      <c r="CBU9" s="104"/>
      <c r="CBV9" s="104"/>
      <c r="CBW9" s="104"/>
      <c r="CBX9" s="104"/>
      <c r="CBY9" s="104"/>
      <c r="CBZ9" s="104"/>
      <c r="CCA9" s="104"/>
      <c r="CCB9" s="104"/>
      <c r="CCC9" s="104"/>
      <c r="CCD9" s="104"/>
      <c r="CCE9" s="104"/>
      <c r="CCF9" s="104"/>
      <c r="CCG9" s="104"/>
      <c r="CCH9" s="104"/>
      <c r="CCI9" s="104"/>
      <c r="CCJ9" s="104"/>
      <c r="CCK9" s="104"/>
      <c r="CCL9" s="104"/>
      <c r="CCM9" s="104"/>
      <c r="CCN9" s="104"/>
      <c r="CCO9" s="104"/>
      <c r="CCP9" s="104"/>
      <c r="CCQ9" s="104"/>
      <c r="CCR9" s="104"/>
      <c r="CCS9" s="104"/>
      <c r="CCT9" s="104"/>
      <c r="CCU9" s="104"/>
      <c r="CCV9" s="104"/>
      <c r="CCW9" s="104"/>
      <c r="CCX9" s="104"/>
      <c r="CCY9" s="104"/>
      <c r="CCZ9" s="104"/>
      <c r="CDA9" s="104"/>
      <c r="CDB9" s="104"/>
      <c r="CDC9" s="104"/>
      <c r="CDD9" s="104"/>
      <c r="CDE9" s="104"/>
      <c r="CDF9" s="104"/>
      <c r="CDG9" s="104"/>
      <c r="CDH9" s="104"/>
      <c r="CDI9" s="104"/>
      <c r="CDJ9" s="104"/>
      <c r="CDK9" s="104"/>
      <c r="CDL9" s="104"/>
      <c r="CDM9" s="104"/>
      <c r="CDN9" s="104"/>
      <c r="CDO9" s="104"/>
      <c r="CDP9" s="104"/>
      <c r="CDQ9" s="104"/>
      <c r="CDR9" s="104"/>
      <c r="CDS9" s="104"/>
      <c r="CDT9" s="104"/>
      <c r="CDU9" s="104"/>
      <c r="CDV9" s="104"/>
      <c r="CDW9" s="104"/>
      <c r="CDX9" s="104"/>
      <c r="CDY9" s="104"/>
      <c r="CDZ9" s="104"/>
      <c r="CEA9" s="104"/>
      <c r="CEB9" s="104"/>
      <c r="CEC9" s="104"/>
      <c r="CED9" s="104"/>
      <c r="CEE9" s="104"/>
      <c r="CEF9" s="104"/>
      <c r="CEG9" s="104"/>
      <c r="CEH9" s="104"/>
      <c r="CEI9" s="104"/>
      <c r="CEJ9" s="104"/>
      <c r="CEK9" s="104"/>
      <c r="CEL9" s="104"/>
      <c r="CEM9" s="104"/>
      <c r="CEN9" s="104"/>
      <c r="CEO9" s="104"/>
      <c r="CEP9" s="104"/>
      <c r="CEQ9" s="104"/>
      <c r="CER9" s="104"/>
      <c r="CES9" s="104"/>
      <c r="CET9" s="104"/>
      <c r="CEU9" s="104"/>
      <c r="CEV9" s="104"/>
      <c r="CEW9" s="104"/>
      <c r="CEX9" s="104"/>
      <c r="CEY9" s="104"/>
      <c r="CEZ9" s="104"/>
      <c r="CFA9" s="104"/>
      <c r="CFB9" s="104"/>
      <c r="CFC9" s="104"/>
      <c r="CFD9" s="104"/>
      <c r="CFE9" s="104"/>
      <c r="CFF9" s="104"/>
      <c r="CFG9" s="104"/>
      <c r="CFH9" s="104"/>
      <c r="CFI9" s="104"/>
      <c r="CFJ9" s="104"/>
      <c r="CFK9" s="104"/>
      <c r="CFL9" s="104"/>
      <c r="CFM9" s="104"/>
      <c r="CFN9" s="104"/>
      <c r="CFO9" s="104"/>
      <c r="CFP9" s="104"/>
      <c r="CFQ9" s="104"/>
      <c r="CFR9" s="104"/>
      <c r="CFS9" s="104"/>
      <c r="CFT9" s="104"/>
      <c r="CFU9" s="104"/>
      <c r="CFV9" s="104"/>
      <c r="CFW9" s="104"/>
      <c r="CFX9" s="104"/>
      <c r="CFY9" s="104"/>
      <c r="CFZ9" s="104"/>
      <c r="CGA9" s="104"/>
      <c r="CGB9" s="104"/>
      <c r="CGC9" s="104"/>
      <c r="CGD9" s="104"/>
      <c r="CGE9" s="104"/>
      <c r="CGF9" s="104"/>
      <c r="CGG9" s="104"/>
      <c r="CGH9" s="104"/>
      <c r="CGI9" s="104"/>
      <c r="CGJ9" s="104"/>
      <c r="CGK9" s="104"/>
      <c r="CGL9" s="104"/>
      <c r="CGM9" s="104"/>
      <c r="CGN9" s="104"/>
      <c r="CGO9" s="104"/>
      <c r="CGP9" s="104"/>
      <c r="CGQ9" s="104"/>
      <c r="CGR9" s="104"/>
      <c r="CGS9" s="104"/>
      <c r="CGT9" s="104"/>
      <c r="CGU9" s="104"/>
      <c r="CGV9" s="104"/>
      <c r="CGW9" s="104"/>
      <c r="CGX9" s="104"/>
      <c r="CGY9" s="104"/>
      <c r="CGZ9" s="104"/>
      <c r="CHA9" s="104"/>
      <c r="CHB9" s="104"/>
      <c r="CHC9" s="104"/>
      <c r="CHD9" s="104"/>
      <c r="CHE9" s="104"/>
      <c r="CHF9" s="104"/>
      <c r="CHG9" s="104"/>
      <c r="CHH9" s="104"/>
      <c r="CHI9" s="104"/>
      <c r="CHJ9" s="104"/>
      <c r="CHK9" s="104"/>
      <c r="CHL9" s="104"/>
      <c r="CHM9" s="104"/>
      <c r="CHN9" s="104"/>
      <c r="CHO9" s="104"/>
      <c r="CHP9" s="104"/>
      <c r="CHQ9" s="104"/>
      <c r="CHR9" s="104"/>
      <c r="CHS9" s="104"/>
      <c r="CHT9" s="104"/>
      <c r="CHU9" s="104"/>
      <c r="CHV9" s="104"/>
      <c r="CHW9" s="104"/>
      <c r="CHX9" s="104"/>
      <c r="CHY9" s="104"/>
      <c r="CHZ9" s="104"/>
      <c r="CIA9" s="104"/>
      <c r="CIB9" s="104"/>
      <c r="CIC9" s="104"/>
      <c r="CID9" s="104"/>
      <c r="CIE9" s="104"/>
      <c r="CIF9" s="104"/>
      <c r="CIG9" s="104"/>
      <c r="CIH9" s="104"/>
      <c r="CII9" s="104"/>
      <c r="CIJ9" s="104"/>
      <c r="CIK9" s="104"/>
      <c r="CIL9" s="104"/>
      <c r="CIM9" s="104"/>
      <c r="CIN9" s="104"/>
      <c r="CIO9" s="104"/>
      <c r="CIP9" s="104"/>
      <c r="CIQ9" s="104"/>
      <c r="CIR9" s="104"/>
      <c r="CIS9" s="104"/>
      <c r="CIT9" s="104"/>
      <c r="CIU9" s="104"/>
      <c r="CIV9" s="104"/>
      <c r="CIW9" s="104"/>
      <c r="CIX9" s="104"/>
      <c r="CIY9" s="104"/>
      <c r="CIZ9" s="104"/>
      <c r="CJA9" s="104"/>
      <c r="CJB9" s="104"/>
      <c r="CJC9" s="104"/>
      <c r="CJD9" s="104"/>
      <c r="CJE9" s="104"/>
      <c r="CJF9" s="104"/>
      <c r="CJG9" s="104"/>
      <c r="CJH9" s="104"/>
      <c r="CJI9" s="104"/>
      <c r="CJJ9" s="104"/>
      <c r="CJK9" s="104"/>
      <c r="CJL9" s="104"/>
      <c r="CJM9" s="104"/>
      <c r="CJN9" s="104"/>
      <c r="CJO9" s="104"/>
      <c r="CJP9" s="104"/>
      <c r="CJQ9" s="104"/>
      <c r="CJR9" s="104"/>
      <c r="CJS9" s="104"/>
      <c r="CJT9" s="104"/>
      <c r="CJU9" s="104"/>
      <c r="CJV9" s="104"/>
      <c r="CJW9" s="104"/>
      <c r="CJX9" s="104"/>
      <c r="CJY9" s="104"/>
      <c r="CJZ9" s="104"/>
      <c r="CKA9" s="104"/>
      <c r="CKB9" s="104"/>
      <c r="CKC9" s="104"/>
      <c r="CKD9" s="104"/>
      <c r="CKE9" s="104"/>
      <c r="CKF9" s="104"/>
      <c r="CKG9" s="104"/>
      <c r="CKH9" s="104"/>
      <c r="CKI9" s="104"/>
      <c r="CKJ9" s="104"/>
      <c r="CKK9" s="104"/>
      <c r="CKL9" s="104"/>
      <c r="CKM9" s="104"/>
      <c r="CKN9" s="104"/>
      <c r="CKO9" s="104"/>
      <c r="CKP9" s="104"/>
      <c r="CKQ9" s="104"/>
      <c r="CKR9" s="104"/>
      <c r="CKS9" s="104"/>
      <c r="CKT9" s="104"/>
      <c r="CKU9" s="104"/>
      <c r="CKV9" s="104"/>
      <c r="CKW9" s="104"/>
      <c r="CKX9" s="104"/>
      <c r="CKY9" s="104"/>
      <c r="CKZ9" s="104"/>
      <c r="CLA9" s="104"/>
      <c r="CLB9" s="104"/>
      <c r="CLC9" s="104"/>
      <c r="CLD9" s="104"/>
      <c r="CLE9" s="104"/>
      <c r="CLF9" s="104"/>
      <c r="CLG9" s="104"/>
      <c r="CLH9" s="104"/>
      <c r="CLI9" s="104"/>
      <c r="CLJ9" s="104"/>
      <c r="CLK9" s="104"/>
      <c r="CLL9" s="104"/>
      <c r="CLM9" s="104"/>
      <c r="CLN9" s="104"/>
      <c r="CLO9" s="104"/>
      <c r="CLP9" s="104"/>
      <c r="CLQ9" s="104"/>
      <c r="CLR9" s="104"/>
      <c r="CLS9" s="104"/>
      <c r="CLT9" s="104"/>
      <c r="CLU9" s="104"/>
      <c r="CLV9" s="104"/>
      <c r="CLW9" s="104"/>
      <c r="CLX9" s="104"/>
      <c r="CLY9" s="104"/>
      <c r="CLZ9" s="104"/>
      <c r="CMA9" s="104"/>
      <c r="CMB9" s="104"/>
      <c r="CMC9" s="104"/>
      <c r="CMD9" s="104"/>
      <c r="CME9" s="104"/>
      <c r="CMF9" s="104"/>
      <c r="CMG9" s="104"/>
      <c r="CMH9" s="104"/>
      <c r="CMI9" s="104"/>
      <c r="CMJ9" s="104"/>
      <c r="CMK9" s="104"/>
      <c r="CML9" s="104"/>
      <c r="CMM9" s="104"/>
      <c r="CMN9" s="104"/>
      <c r="CMO9" s="104"/>
      <c r="CMP9" s="104"/>
      <c r="CMQ9" s="104"/>
      <c r="CMR9" s="104"/>
      <c r="CMS9" s="104"/>
      <c r="CMT9" s="104"/>
      <c r="CMU9" s="104"/>
      <c r="CMV9" s="104"/>
      <c r="CMW9" s="104"/>
      <c r="CMX9" s="104"/>
      <c r="CMY9" s="104"/>
      <c r="CMZ9" s="104"/>
      <c r="CNA9" s="104"/>
      <c r="CNB9" s="104"/>
      <c r="CNC9" s="104"/>
      <c r="CND9" s="104"/>
      <c r="CNE9" s="104"/>
      <c r="CNF9" s="104"/>
      <c r="CNG9" s="104"/>
      <c r="CNH9" s="104"/>
      <c r="CNI9" s="104"/>
      <c r="CNJ9" s="104"/>
      <c r="CNK9" s="104"/>
      <c r="CNL9" s="104"/>
      <c r="CNM9" s="104"/>
      <c r="CNN9" s="104"/>
      <c r="CNO9" s="104"/>
      <c r="CNP9" s="104"/>
      <c r="CNQ9" s="104"/>
      <c r="CNR9" s="104"/>
      <c r="CNS9" s="104"/>
      <c r="CNT9" s="104"/>
      <c r="CNU9" s="104"/>
      <c r="CNV9" s="104"/>
      <c r="CNW9" s="104"/>
      <c r="CNX9" s="104"/>
      <c r="CNY9" s="104"/>
      <c r="CNZ9" s="104"/>
      <c r="COA9" s="104"/>
      <c r="COB9" s="104"/>
      <c r="COC9" s="104"/>
      <c r="COD9" s="104"/>
      <c r="COE9" s="104"/>
      <c r="COF9" s="104"/>
      <c r="COG9" s="104"/>
      <c r="COH9" s="104"/>
      <c r="COI9" s="104"/>
      <c r="COJ9" s="104"/>
      <c r="COK9" s="104"/>
      <c r="COL9" s="104"/>
      <c r="COM9" s="104"/>
      <c r="CON9" s="104"/>
      <c r="COO9" s="104"/>
      <c r="COP9" s="104"/>
      <c r="COQ9" s="104"/>
      <c r="COR9" s="104"/>
      <c r="COS9" s="104"/>
      <c r="COT9" s="104"/>
      <c r="COU9" s="104"/>
      <c r="COV9" s="104"/>
      <c r="COW9" s="104"/>
      <c r="COX9" s="104"/>
      <c r="COY9" s="104"/>
      <c r="COZ9" s="104"/>
      <c r="CPA9" s="104"/>
      <c r="CPB9" s="104"/>
      <c r="CPC9" s="104"/>
      <c r="CPD9" s="104"/>
      <c r="CPE9" s="104"/>
      <c r="CPF9" s="104"/>
      <c r="CPG9" s="104"/>
      <c r="CPH9" s="104"/>
      <c r="CPI9" s="104"/>
      <c r="CPJ9" s="104"/>
      <c r="CPK9" s="104"/>
      <c r="CPL9" s="104"/>
      <c r="CPM9" s="104"/>
      <c r="CPN9" s="104"/>
      <c r="CPO9" s="104"/>
      <c r="CPP9" s="104"/>
      <c r="CPQ9" s="104"/>
      <c r="CPR9" s="104"/>
      <c r="CPS9" s="104"/>
      <c r="CPT9" s="104"/>
      <c r="CPU9" s="104"/>
      <c r="CPV9" s="104"/>
      <c r="CPW9" s="104"/>
      <c r="CPX9" s="104"/>
      <c r="CPY9" s="104"/>
      <c r="CPZ9" s="104"/>
      <c r="CQA9" s="104"/>
      <c r="CQB9" s="104"/>
      <c r="CQC9" s="104"/>
      <c r="CQD9" s="104"/>
      <c r="CQE9" s="104"/>
      <c r="CQF9" s="104"/>
      <c r="CQG9" s="104"/>
      <c r="CQH9" s="104"/>
      <c r="CQI9" s="104"/>
      <c r="CQJ9" s="104"/>
      <c r="CQK9" s="104"/>
      <c r="CQL9" s="104"/>
      <c r="CQM9" s="104"/>
      <c r="CQN9" s="104"/>
      <c r="CQO9" s="104"/>
      <c r="CQP9" s="104"/>
      <c r="CQQ9" s="104"/>
      <c r="CQR9" s="104"/>
      <c r="CQS9" s="104"/>
      <c r="CQT9" s="104"/>
      <c r="CQU9" s="104"/>
      <c r="CQV9" s="104"/>
      <c r="CQW9" s="104"/>
      <c r="CQX9" s="104"/>
      <c r="CQY9" s="104"/>
      <c r="CQZ9" s="104"/>
      <c r="CRA9" s="104"/>
      <c r="CRB9" s="104"/>
      <c r="CRC9" s="104"/>
      <c r="CRD9" s="104"/>
      <c r="CRE9" s="104"/>
      <c r="CRF9" s="104"/>
      <c r="CRG9" s="104"/>
      <c r="CRH9" s="104"/>
      <c r="CRI9" s="104"/>
      <c r="CRJ9" s="104"/>
      <c r="CRK9" s="104"/>
      <c r="CRL9" s="104"/>
      <c r="CRM9" s="104"/>
      <c r="CRN9" s="104"/>
      <c r="CRO9" s="104"/>
      <c r="CRP9" s="104"/>
      <c r="CRQ9" s="104"/>
      <c r="CRR9" s="104"/>
      <c r="CRS9" s="104"/>
      <c r="CRT9" s="104"/>
      <c r="CRU9" s="104"/>
      <c r="CRV9" s="104"/>
      <c r="CRW9" s="104"/>
      <c r="CRX9" s="104"/>
      <c r="CRY9" s="104"/>
      <c r="CRZ9" s="104"/>
      <c r="CSA9" s="104"/>
      <c r="CSB9" s="104"/>
      <c r="CSC9" s="104"/>
      <c r="CSD9" s="104"/>
      <c r="CSE9" s="104"/>
      <c r="CSF9" s="104"/>
      <c r="CSG9" s="104"/>
      <c r="CSH9" s="104"/>
      <c r="CSI9" s="104"/>
      <c r="CSJ9" s="104"/>
      <c r="CSK9" s="104"/>
      <c r="CSL9" s="104"/>
      <c r="CSM9" s="104"/>
      <c r="CSN9" s="104"/>
      <c r="CSO9" s="104"/>
      <c r="CSP9" s="104"/>
      <c r="CSQ9" s="104"/>
      <c r="CSR9" s="104"/>
      <c r="CSS9" s="104"/>
      <c r="CST9" s="104"/>
      <c r="CSU9" s="104"/>
      <c r="CSV9" s="104"/>
      <c r="CSW9" s="104"/>
      <c r="CSX9" s="104"/>
      <c r="CSY9" s="104"/>
      <c r="CSZ9" s="104"/>
      <c r="CTA9" s="104"/>
      <c r="CTB9" s="104"/>
      <c r="CTC9" s="104"/>
      <c r="CTD9" s="104"/>
      <c r="CTE9" s="104"/>
      <c r="CTF9" s="104"/>
      <c r="CTG9" s="104"/>
      <c r="CTH9" s="104"/>
      <c r="CTI9" s="104"/>
      <c r="CTJ9" s="104"/>
      <c r="CTK9" s="104"/>
      <c r="CTL9" s="104"/>
      <c r="CTM9" s="104"/>
      <c r="CTN9" s="104"/>
      <c r="CTO9" s="104"/>
      <c r="CTP9" s="104"/>
      <c r="CTQ9" s="104"/>
      <c r="CTR9" s="104"/>
      <c r="CTS9" s="104"/>
      <c r="CTT9" s="104"/>
      <c r="CTU9" s="104"/>
      <c r="CTV9" s="104"/>
      <c r="CTW9" s="104"/>
      <c r="CTX9" s="104"/>
      <c r="CTY9" s="104"/>
      <c r="CTZ9" s="104"/>
      <c r="CUA9" s="104"/>
      <c r="CUB9" s="104"/>
      <c r="CUC9" s="104"/>
      <c r="CUD9" s="104"/>
      <c r="CUE9" s="104"/>
      <c r="CUF9" s="104"/>
      <c r="CUG9" s="104"/>
      <c r="CUH9" s="104"/>
      <c r="CUI9" s="104"/>
      <c r="CUJ9" s="104"/>
      <c r="CUK9" s="104"/>
      <c r="CUL9" s="104"/>
      <c r="CUM9" s="104"/>
      <c r="CUN9" s="104"/>
      <c r="CUO9" s="104"/>
      <c r="CUP9" s="104"/>
      <c r="CUQ9" s="104"/>
      <c r="CUR9" s="104"/>
      <c r="CUS9" s="104"/>
      <c r="CUT9" s="104"/>
      <c r="CUU9" s="104"/>
      <c r="CUV9" s="104"/>
      <c r="CUW9" s="104"/>
      <c r="CUX9" s="104"/>
      <c r="CUY9" s="104"/>
      <c r="CUZ9" s="104"/>
      <c r="CVA9" s="104"/>
      <c r="CVB9" s="104"/>
      <c r="CVC9" s="104"/>
      <c r="CVD9" s="104"/>
      <c r="CVE9" s="104"/>
      <c r="CVF9" s="104"/>
      <c r="CVG9" s="104"/>
      <c r="CVH9" s="104"/>
      <c r="CVI9" s="104"/>
      <c r="CVJ9" s="104"/>
      <c r="CVK9" s="104"/>
      <c r="CVL9" s="104"/>
      <c r="CVM9" s="104"/>
      <c r="CVN9" s="104"/>
      <c r="CVO9" s="104"/>
      <c r="CVP9" s="104"/>
      <c r="CVQ9" s="104"/>
      <c r="CVR9" s="104"/>
      <c r="CVS9" s="104"/>
      <c r="CVT9" s="104"/>
      <c r="CVU9" s="104"/>
      <c r="CVV9" s="104"/>
      <c r="CVW9" s="104"/>
      <c r="CVX9" s="104"/>
      <c r="CVY9" s="104"/>
      <c r="CVZ9" s="104"/>
      <c r="CWA9" s="104"/>
      <c r="CWB9" s="104"/>
      <c r="CWC9" s="104"/>
      <c r="CWD9" s="104"/>
      <c r="CWE9" s="104"/>
      <c r="CWF9" s="104"/>
      <c r="CWG9" s="104"/>
      <c r="CWH9" s="104"/>
      <c r="CWI9" s="104"/>
      <c r="CWJ9" s="104"/>
      <c r="CWK9" s="104"/>
      <c r="CWL9" s="104"/>
      <c r="CWM9" s="104"/>
      <c r="CWN9" s="104"/>
      <c r="CWO9" s="104"/>
      <c r="CWP9" s="104"/>
      <c r="CWQ9" s="104"/>
      <c r="CWR9" s="104"/>
      <c r="CWS9" s="104"/>
      <c r="CWT9" s="104"/>
      <c r="CWU9" s="104"/>
      <c r="CWV9" s="104"/>
      <c r="CWW9" s="104"/>
      <c r="CWX9" s="104"/>
      <c r="CWY9" s="104"/>
      <c r="CWZ9" s="104"/>
      <c r="CXA9" s="104"/>
      <c r="CXB9" s="104"/>
      <c r="CXC9" s="104"/>
      <c r="CXD9" s="104"/>
      <c r="CXE9" s="104"/>
      <c r="CXF9" s="104"/>
      <c r="CXG9" s="104"/>
      <c r="CXH9" s="104"/>
      <c r="CXI9" s="104"/>
      <c r="CXJ9" s="104"/>
      <c r="CXK9" s="104"/>
      <c r="CXL9" s="104"/>
      <c r="CXM9" s="104"/>
      <c r="CXN9" s="104"/>
      <c r="CXO9" s="104"/>
      <c r="CXP9" s="104"/>
      <c r="CXQ9" s="104"/>
      <c r="CXR9" s="104"/>
      <c r="CXS9" s="104"/>
      <c r="CXT9" s="104"/>
      <c r="CXU9" s="104"/>
      <c r="CXV9" s="104"/>
      <c r="CXW9" s="104"/>
      <c r="CXX9" s="104"/>
      <c r="CXY9" s="104"/>
      <c r="CXZ9" s="104"/>
      <c r="CYA9" s="104"/>
      <c r="CYB9" s="104"/>
      <c r="CYC9" s="104"/>
      <c r="CYD9" s="104"/>
      <c r="CYE9" s="104"/>
      <c r="CYF9" s="104"/>
      <c r="CYG9" s="104"/>
      <c r="CYH9" s="104"/>
      <c r="CYI9" s="104"/>
      <c r="CYJ9" s="104"/>
      <c r="CYK9" s="104"/>
      <c r="CYL9" s="104"/>
      <c r="CYM9" s="104"/>
      <c r="CYN9" s="104"/>
      <c r="CYO9" s="104"/>
      <c r="CYP9" s="104"/>
      <c r="CYQ9" s="104"/>
      <c r="CYR9" s="104"/>
      <c r="CYS9" s="104"/>
      <c r="CYT9" s="104"/>
      <c r="CYU9" s="104"/>
      <c r="CYV9" s="104"/>
      <c r="CYW9" s="104"/>
      <c r="CYX9" s="104"/>
      <c r="CYY9" s="104"/>
      <c r="CYZ9" s="104"/>
      <c r="CZA9" s="104"/>
      <c r="CZB9" s="104"/>
      <c r="CZC9" s="104"/>
      <c r="CZD9" s="104"/>
      <c r="CZE9" s="104"/>
      <c r="CZF9" s="104"/>
      <c r="CZG9" s="104"/>
      <c r="CZH9" s="104"/>
      <c r="CZI9" s="104"/>
      <c r="CZJ9" s="104"/>
      <c r="CZK9" s="104"/>
      <c r="CZL9" s="104"/>
      <c r="CZM9" s="104"/>
      <c r="CZN9" s="104"/>
      <c r="CZO9" s="104"/>
      <c r="CZP9" s="104"/>
      <c r="CZQ9" s="104"/>
      <c r="CZR9" s="104"/>
      <c r="CZS9" s="104"/>
      <c r="CZT9" s="104"/>
      <c r="CZU9" s="104"/>
      <c r="CZV9" s="104"/>
      <c r="CZW9" s="104"/>
      <c r="CZX9" s="104"/>
      <c r="CZY9" s="104"/>
      <c r="CZZ9" s="104"/>
      <c r="DAA9" s="104"/>
      <c r="DAB9" s="104"/>
      <c r="DAC9" s="104"/>
      <c r="DAD9" s="104"/>
      <c r="DAE9" s="104"/>
      <c r="DAF9" s="104"/>
      <c r="DAG9" s="104"/>
      <c r="DAH9" s="104"/>
      <c r="DAI9" s="104"/>
      <c r="DAJ9" s="104"/>
      <c r="DAK9" s="104"/>
      <c r="DAL9" s="104"/>
      <c r="DAM9" s="104"/>
      <c r="DAN9" s="104"/>
      <c r="DAO9" s="104"/>
      <c r="DAP9" s="104"/>
      <c r="DAQ9" s="104"/>
      <c r="DAR9" s="104"/>
      <c r="DAS9" s="104"/>
      <c r="DAT9" s="104"/>
      <c r="DAU9" s="104"/>
      <c r="DAV9" s="104"/>
      <c r="DAW9" s="104"/>
      <c r="DAX9" s="104"/>
      <c r="DAY9" s="104"/>
      <c r="DAZ9" s="104"/>
      <c r="DBA9" s="104"/>
      <c r="DBB9" s="104"/>
      <c r="DBC9" s="104"/>
      <c r="DBD9" s="104"/>
      <c r="DBE9" s="104"/>
      <c r="DBF9" s="104"/>
      <c r="DBG9" s="104"/>
      <c r="DBH9" s="104"/>
      <c r="DBI9" s="104"/>
      <c r="DBJ9" s="104"/>
      <c r="DBK9" s="104"/>
      <c r="DBL9" s="104"/>
      <c r="DBM9" s="104"/>
      <c r="DBN9" s="104"/>
      <c r="DBO9" s="104"/>
      <c r="DBP9" s="104"/>
      <c r="DBQ9" s="104"/>
      <c r="DBR9" s="104"/>
      <c r="DBS9" s="104"/>
      <c r="DBT9" s="104"/>
      <c r="DBU9" s="104"/>
      <c r="DBV9" s="104"/>
      <c r="DBW9" s="104"/>
      <c r="DBX9" s="104"/>
      <c r="DBY9" s="104"/>
      <c r="DBZ9" s="104"/>
      <c r="DCA9" s="104"/>
      <c r="DCB9" s="104"/>
      <c r="DCC9" s="104"/>
      <c r="DCD9" s="104"/>
      <c r="DCE9" s="104"/>
      <c r="DCF9" s="104"/>
      <c r="DCG9" s="104"/>
      <c r="DCH9" s="104"/>
      <c r="DCI9" s="104"/>
      <c r="DCJ9" s="104"/>
      <c r="DCK9" s="104"/>
      <c r="DCL9" s="104"/>
      <c r="DCM9" s="104"/>
      <c r="DCN9" s="104"/>
      <c r="DCO9" s="104"/>
      <c r="DCP9" s="104"/>
      <c r="DCQ9" s="104"/>
      <c r="DCR9" s="104"/>
      <c r="DCS9" s="104"/>
      <c r="DCT9" s="104"/>
      <c r="DCU9" s="104"/>
      <c r="DCV9" s="104"/>
      <c r="DCW9" s="104"/>
      <c r="DCX9" s="104"/>
      <c r="DCY9" s="104"/>
      <c r="DCZ9" s="104"/>
      <c r="DDA9" s="104"/>
      <c r="DDB9" s="104"/>
      <c r="DDC9" s="104"/>
      <c r="DDD9" s="104"/>
      <c r="DDE9" s="104"/>
      <c r="DDF9" s="104"/>
      <c r="DDG9" s="104"/>
      <c r="DDH9" s="104"/>
      <c r="DDI9" s="104"/>
      <c r="DDJ9" s="104"/>
      <c r="DDK9" s="104"/>
      <c r="DDL9" s="104"/>
      <c r="DDM9" s="104"/>
      <c r="DDN9" s="104"/>
      <c r="DDO9" s="104"/>
      <c r="DDP9" s="104"/>
      <c r="DDQ9" s="104"/>
      <c r="DDR9" s="104"/>
      <c r="DDS9" s="104"/>
      <c r="DDT9" s="104"/>
      <c r="DDU9" s="104"/>
      <c r="DDV9" s="104"/>
      <c r="DDW9" s="104"/>
      <c r="DDX9" s="104"/>
      <c r="DDY9" s="104"/>
      <c r="DDZ9" s="104"/>
      <c r="DEA9" s="104"/>
      <c r="DEB9" s="104"/>
      <c r="DEC9" s="104"/>
      <c r="DED9" s="104"/>
      <c r="DEE9" s="104"/>
      <c r="DEF9" s="104"/>
      <c r="DEG9" s="104"/>
      <c r="DEH9" s="104"/>
      <c r="DEI9" s="104"/>
      <c r="DEJ9" s="104"/>
      <c r="DEK9" s="104"/>
      <c r="DEL9" s="104"/>
      <c r="DEM9" s="104"/>
      <c r="DEN9" s="104"/>
      <c r="DEO9" s="104"/>
      <c r="DEP9" s="104"/>
      <c r="DEQ9" s="104"/>
      <c r="DER9" s="104"/>
      <c r="DES9" s="104"/>
      <c r="DET9" s="104"/>
      <c r="DEU9" s="104"/>
      <c r="DEV9" s="104"/>
      <c r="DEW9" s="104"/>
      <c r="DEX9" s="104"/>
      <c r="DEY9" s="104"/>
      <c r="DEZ9" s="104"/>
      <c r="DFA9" s="104"/>
      <c r="DFB9" s="104"/>
      <c r="DFC9" s="104"/>
      <c r="DFD9" s="104"/>
      <c r="DFE9" s="104"/>
      <c r="DFF9" s="104"/>
      <c r="DFG9" s="104"/>
      <c r="DFH9" s="104"/>
      <c r="DFI9" s="104"/>
      <c r="DFJ9" s="104"/>
      <c r="DFK9" s="104"/>
      <c r="DFL9" s="104"/>
      <c r="DFM9" s="104"/>
      <c r="DFN9" s="104"/>
      <c r="DFO9" s="104"/>
      <c r="DFP9" s="104"/>
      <c r="DFQ9" s="104"/>
      <c r="DFR9" s="104"/>
      <c r="DFS9" s="104"/>
      <c r="DFT9" s="104"/>
      <c r="DFU9" s="104"/>
      <c r="DFV9" s="104"/>
      <c r="DFW9" s="104"/>
      <c r="DFX9" s="104"/>
      <c r="DFY9" s="104"/>
      <c r="DFZ9" s="104"/>
      <c r="DGA9" s="104"/>
      <c r="DGB9" s="104"/>
      <c r="DGC9" s="104"/>
      <c r="DGD9" s="104"/>
      <c r="DGE9" s="104"/>
      <c r="DGF9" s="104"/>
      <c r="DGG9" s="104"/>
      <c r="DGH9" s="104"/>
      <c r="DGI9" s="104"/>
      <c r="DGJ9" s="104"/>
      <c r="DGK9" s="104"/>
      <c r="DGL9" s="104"/>
      <c r="DGM9" s="104"/>
      <c r="DGN9" s="104"/>
      <c r="DGO9" s="104"/>
      <c r="DGP9" s="104"/>
      <c r="DGQ9" s="104"/>
      <c r="DGR9" s="104"/>
      <c r="DGS9" s="104"/>
      <c r="DGT9" s="104"/>
      <c r="DGU9" s="104"/>
      <c r="DGV9" s="104"/>
      <c r="DGW9" s="104"/>
      <c r="DGX9" s="104"/>
      <c r="DGY9" s="104"/>
      <c r="DGZ9" s="104"/>
      <c r="DHA9" s="104"/>
      <c r="DHB9" s="104"/>
      <c r="DHC9" s="104"/>
      <c r="DHD9" s="104"/>
      <c r="DHE9" s="104"/>
      <c r="DHF9" s="104"/>
      <c r="DHG9" s="104"/>
      <c r="DHH9" s="104"/>
      <c r="DHI9" s="104"/>
      <c r="DHJ9" s="104"/>
      <c r="DHK9" s="104"/>
      <c r="DHL9" s="104"/>
      <c r="DHM9" s="104"/>
      <c r="DHN9" s="104"/>
      <c r="DHO9" s="104"/>
      <c r="DHP9" s="104"/>
      <c r="DHQ9" s="104"/>
      <c r="DHR9" s="104"/>
      <c r="DHS9" s="104"/>
      <c r="DHT9" s="104"/>
      <c r="DHU9" s="104"/>
      <c r="DHV9" s="104"/>
      <c r="DHW9" s="104"/>
      <c r="DHX9" s="104"/>
      <c r="DHY9" s="104"/>
      <c r="DHZ9" s="104"/>
      <c r="DIA9" s="104"/>
      <c r="DIB9" s="104"/>
      <c r="DIC9" s="104"/>
      <c r="DID9" s="104"/>
      <c r="DIE9" s="104"/>
      <c r="DIF9" s="104"/>
      <c r="DIG9" s="104"/>
      <c r="DIH9" s="104"/>
      <c r="DII9" s="104"/>
      <c r="DIJ9" s="104"/>
      <c r="DIK9" s="104"/>
      <c r="DIL9" s="104"/>
      <c r="DIM9" s="104"/>
      <c r="DIN9" s="104"/>
      <c r="DIO9" s="104"/>
      <c r="DIP9" s="104"/>
      <c r="DIQ9" s="104"/>
      <c r="DIR9" s="104"/>
      <c r="DIS9" s="104"/>
      <c r="DIT9" s="104"/>
      <c r="DIU9" s="104"/>
      <c r="DIV9" s="104"/>
      <c r="DIW9" s="104"/>
      <c r="DIX9" s="104"/>
      <c r="DIY9" s="104"/>
      <c r="DIZ9" s="104"/>
      <c r="DJA9" s="104"/>
      <c r="DJB9" s="104"/>
      <c r="DJC9" s="104"/>
      <c r="DJD9" s="104"/>
      <c r="DJE9" s="104"/>
      <c r="DJF9" s="104"/>
      <c r="DJG9" s="104"/>
      <c r="DJH9" s="104"/>
      <c r="DJI9" s="104"/>
      <c r="DJJ9" s="104"/>
      <c r="DJK9" s="104"/>
      <c r="DJL9" s="104"/>
      <c r="DJM9" s="104"/>
      <c r="DJN9" s="104"/>
      <c r="DJO9" s="104"/>
      <c r="DJP9" s="104"/>
      <c r="DJQ9" s="104"/>
      <c r="DJR9" s="104"/>
      <c r="DJS9" s="104"/>
      <c r="DJT9" s="104"/>
      <c r="DJU9" s="104"/>
      <c r="DJV9" s="104"/>
      <c r="DJW9" s="104"/>
      <c r="DJX9" s="104"/>
      <c r="DJY9" s="104"/>
      <c r="DJZ9" s="104"/>
      <c r="DKA9" s="104"/>
      <c r="DKB9" s="104"/>
      <c r="DKC9" s="104"/>
      <c r="DKD9" s="104"/>
      <c r="DKE9" s="104"/>
      <c r="DKF9" s="104"/>
      <c r="DKG9" s="104"/>
      <c r="DKH9" s="104"/>
      <c r="DKI9" s="104"/>
      <c r="DKJ9" s="104"/>
      <c r="DKK9" s="104"/>
      <c r="DKL9" s="104"/>
      <c r="DKM9" s="104"/>
      <c r="DKN9" s="104"/>
      <c r="DKO9" s="104"/>
      <c r="DKP9" s="104"/>
      <c r="DKQ9" s="104"/>
      <c r="DKR9" s="104"/>
      <c r="DKS9" s="104"/>
      <c r="DKT9" s="104"/>
      <c r="DKU9" s="104"/>
      <c r="DKV9" s="104"/>
      <c r="DKW9" s="104"/>
      <c r="DKX9" s="104"/>
      <c r="DKY9" s="104"/>
      <c r="DKZ9" s="104"/>
      <c r="DLA9" s="104"/>
      <c r="DLB9" s="104"/>
      <c r="DLC9" s="104"/>
      <c r="DLD9" s="104"/>
      <c r="DLE9" s="104"/>
      <c r="DLF9" s="104"/>
      <c r="DLG9" s="104"/>
      <c r="DLH9" s="104"/>
      <c r="DLI9" s="104"/>
      <c r="DLJ9" s="104"/>
      <c r="DLK9" s="104"/>
      <c r="DLL9" s="104"/>
      <c r="DLM9" s="104"/>
      <c r="DLN9" s="104"/>
      <c r="DLO9" s="104"/>
      <c r="DLP9" s="104"/>
      <c r="DLQ9" s="104"/>
      <c r="DLR9" s="104"/>
      <c r="DLS9" s="104"/>
      <c r="DLT9" s="104"/>
      <c r="DLU9" s="104"/>
      <c r="DLV9" s="104"/>
      <c r="DLW9" s="104"/>
      <c r="DLX9" s="104"/>
      <c r="DLY9" s="104"/>
      <c r="DLZ9" s="104"/>
      <c r="DMA9" s="104"/>
      <c r="DMB9" s="104"/>
      <c r="DMC9" s="104"/>
      <c r="DMD9" s="104"/>
      <c r="DME9" s="104"/>
      <c r="DMF9" s="104"/>
      <c r="DMG9" s="104"/>
      <c r="DMH9" s="104"/>
      <c r="DMI9" s="104"/>
      <c r="DMJ9" s="104"/>
      <c r="DMK9" s="104"/>
      <c r="DML9" s="104"/>
      <c r="DMM9" s="104"/>
      <c r="DMN9" s="104"/>
      <c r="DMO9" s="104"/>
      <c r="DMP9" s="104"/>
      <c r="DMQ9" s="104"/>
      <c r="DMR9" s="104"/>
    </row>
    <row r="10" spans="1:3060" ht="15" customHeight="1">
      <c r="A10" s="92">
        <v>7</v>
      </c>
      <c r="B10" s="150" t="s">
        <v>2734</v>
      </c>
      <c r="C10" s="150" t="str">
        <f t="shared" si="6"/>
        <v>FILE_7=C:\Program Files (x86)\Wonderware\InTouch\ofopcclient.dll</v>
      </c>
      <c r="D10" s="15" t="s">
        <v>2</v>
      </c>
      <c r="E10" s="15"/>
      <c r="F10" s="92">
        <v>7</v>
      </c>
      <c r="G10" s="163"/>
      <c r="H10" s="150" t="str">
        <f t="shared" si="5"/>
        <v/>
      </c>
      <c r="I10" s="149" t="s">
        <v>2</v>
      </c>
      <c r="J10" s="15"/>
      <c r="K10" s="92">
        <v>7</v>
      </c>
      <c r="L10" s="163" t="s">
        <v>2635</v>
      </c>
      <c r="M10" s="150" t="str">
        <f t="shared" si="0"/>
        <v>FILE_7=C:\OZNA\php\install.txt</v>
      </c>
      <c r="N10" s="149" t="s">
        <v>2</v>
      </c>
      <c r="P10" s="92">
        <v>7</v>
      </c>
      <c r="Q10" s="163" t="s">
        <v>2633</v>
      </c>
      <c r="R10" s="150" t="str">
        <f t="shared" si="1"/>
        <v>FILE_7=C:\OZNA\CreateTrend\WTclient.dll</v>
      </c>
      <c r="S10" s="149" t="s">
        <v>2</v>
      </c>
      <c r="T10" s="104"/>
      <c r="U10" s="92">
        <v>7</v>
      </c>
      <c r="V10" s="163"/>
      <c r="W10" s="150" t="str">
        <f t="shared" si="2"/>
        <v/>
      </c>
      <c r="X10" s="149" t="s">
        <v>2</v>
      </c>
      <c r="Y10" s="104"/>
      <c r="Z10" s="92">
        <v>7</v>
      </c>
      <c r="AA10" s="163"/>
      <c r="AB10" s="150" t="str">
        <f t="shared" si="3"/>
        <v/>
      </c>
      <c r="AC10" s="149" t="s">
        <v>2</v>
      </c>
      <c r="AE10" s="92">
        <v>7</v>
      </c>
      <c r="AF10" s="163"/>
      <c r="AG10" s="150" t="str">
        <f t="shared" si="4"/>
        <v/>
      </c>
      <c r="AH10" s="149" t="s">
        <v>2</v>
      </c>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104"/>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104"/>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104"/>
      <c r="GN10" s="104"/>
      <c r="GO10" s="104"/>
      <c r="GP10" s="104"/>
      <c r="GQ10" s="104"/>
      <c r="GR10" s="104"/>
      <c r="GS10" s="104"/>
      <c r="GT10" s="104"/>
      <c r="GU10" s="104"/>
      <c r="GV10" s="104"/>
      <c r="GW10" s="104"/>
      <c r="GX10" s="104"/>
      <c r="GY10" s="104"/>
      <c r="GZ10" s="104"/>
      <c r="HA10" s="104"/>
      <c r="HB10" s="104"/>
      <c r="HC10" s="104"/>
      <c r="HD10" s="104"/>
      <c r="HE10" s="104"/>
      <c r="HF10" s="104"/>
      <c r="HG10" s="104"/>
      <c r="HH10" s="104"/>
      <c r="HI10" s="104"/>
      <c r="HJ10" s="104"/>
      <c r="HK10" s="104"/>
      <c r="HL10" s="104"/>
      <c r="HM10" s="104"/>
      <c r="HN10" s="104"/>
      <c r="HO10" s="104"/>
      <c r="HP10" s="104"/>
      <c r="HQ10" s="104"/>
      <c r="HR10" s="104"/>
      <c r="HS10" s="104"/>
      <c r="HT10" s="104"/>
      <c r="HU10" s="104"/>
      <c r="HV10" s="104"/>
      <c r="HW10" s="104"/>
      <c r="HX10" s="104"/>
      <c r="HY10" s="104"/>
      <c r="HZ10" s="104"/>
      <c r="IA10" s="104"/>
      <c r="IB10" s="104"/>
      <c r="IC10" s="104"/>
      <c r="ID10" s="104"/>
      <c r="IE10" s="104"/>
      <c r="IF10" s="104"/>
      <c r="IG10" s="104"/>
      <c r="IH10" s="104"/>
      <c r="II10" s="104"/>
      <c r="IJ10" s="104"/>
      <c r="IK10" s="104"/>
      <c r="IL10" s="104"/>
      <c r="IM10" s="104"/>
      <c r="IN10" s="104"/>
      <c r="IO10" s="104"/>
      <c r="IP10" s="104"/>
      <c r="IQ10" s="104"/>
      <c r="IR10" s="104"/>
      <c r="IS10" s="104"/>
      <c r="IT10" s="104"/>
      <c r="IU10" s="104"/>
      <c r="IV10" s="104"/>
      <c r="IW10" s="104"/>
      <c r="IX10" s="104"/>
      <c r="IY10" s="104"/>
      <c r="IZ10" s="104"/>
      <c r="JA10" s="104"/>
      <c r="JB10" s="104"/>
      <c r="JC10" s="104"/>
      <c r="JD10" s="104"/>
      <c r="JE10" s="104"/>
      <c r="JF10" s="104"/>
      <c r="JG10" s="104"/>
      <c r="JH10" s="104"/>
      <c r="JI10" s="104"/>
      <c r="JJ10" s="104"/>
      <c r="JK10" s="104"/>
      <c r="JL10" s="104"/>
      <c r="JM10" s="104"/>
      <c r="JN10" s="104"/>
      <c r="JO10" s="104"/>
      <c r="JP10" s="104"/>
      <c r="JQ10" s="104"/>
      <c r="JR10" s="104"/>
      <c r="JS10" s="104"/>
      <c r="JT10" s="104"/>
      <c r="JU10" s="104"/>
      <c r="JV10" s="104"/>
      <c r="JW10" s="104"/>
      <c r="JX10" s="104"/>
      <c r="JY10" s="104"/>
      <c r="JZ10" s="104"/>
      <c r="KA10" s="104"/>
      <c r="KB10" s="104"/>
      <c r="KC10" s="104"/>
      <c r="KD10" s="104"/>
      <c r="KE10" s="104"/>
      <c r="KF10" s="104"/>
      <c r="KG10" s="104"/>
      <c r="KH10" s="104"/>
      <c r="KI10" s="104"/>
      <c r="KJ10" s="104"/>
      <c r="KK10" s="104"/>
      <c r="KL10" s="104"/>
      <c r="KM10" s="104"/>
      <c r="KN10" s="104"/>
      <c r="KO10" s="104"/>
      <c r="KP10" s="104"/>
      <c r="KQ10" s="104"/>
      <c r="KR10" s="104"/>
      <c r="KS10" s="104"/>
      <c r="KT10" s="104"/>
      <c r="KU10" s="104"/>
      <c r="KV10" s="104"/>
      <c r="KW10" s="104"/>
      <c r="KX10" s="104"/>
      <c r="KY10" s="104"/>
      <c r="KZ10" s="104"/>
      <c r="LA10" s="104"/>
      <c r="LB10" s="104"/>
      <c r="LC10" s="104"/>
      <c r="LD10" s="104"/>
      <c r="LE10" s="104"/>
      <c r="LF10" s="104"/>
      <c r="LG10" s="104"/>
      <c r="LH10" s="104"/>
      <c r="LI10" s="104"/>
      <c r="LJ10" s="104"/>
      <c r="LK10" s="104"/>
      <c r="LL10" s="104"/>
      <c r="LM10" s="104"/>
      <c r="LN10" s="104"/>
      <c r="LO10" s="104"/>
      <c r="LP10" s="104"/>
      <c r="LQ10" s="104"/>
      <c r="LR10" s="104"/>
      <c r="LS10" s="104"/>
      <c r="LT10" s="104"/>
      <c r="LU10" s="104"/>
      <c r="LV10" s="104"/>
      <c r="LW10" s="104"/>
      <c r="LX10" s="104"/>
      <c r="LY10" s="104"/>
      <c r="LZ10" s="104"/>
      <c r="MA10" s="104"/>
      <c r="MB10" s="104"/>
      <c r="MC10" s="104"/>
      <c r="MD10" s="104"/>
      <c r="ME10" s="104"/>
      <c r="MF10" s="104"/>
      <c r="MG10" s="104"/>
      <c r="MH10" s="104"/>
      <c r="MI10" s="104"/>
      <c r="MJ10" s="104"/>
      <c r="MK10" s="104"/>
      <c r="ML10" s="104"/>
      <c r="MM10" s="104"/>
      <c r="MN10" s="104"/>
      <c r="MO10" s="104"/>
      <c r="MP10" s="104"/>
      <c r="MQ10" s="104"/>
      <c r="MR10" s="104"/>
      <c r="MS10" s="104"/>
      <c r="MT10" s="104"/>
      <c r="MU10" s="104"/>
      <c r="MV10" s="104"/>
      <c r="MW10" s="104"/>
      <c r="MX10" s="104"/>
      <c r="MY10" s="104"/>
      <c r="MZ10" s="104"/>
      <c r="NA10" s="104"/>
      <c r="NB10" s="104"/>
      <c r="NC10" s="104"/>
      <c r="ND10" s="104"/>
      <c r="NE10" s="104"/>
      <c r="NF10" s="104"/>
      <c r="NG10" s="104"/>
      <c r="NH10" s="104"/>
      <c r="NI10" s="104"/>
      <c r="NJ10" s="104"/>
      <c r="NK10" s="104"/>
      <c r="NL10" s="104"/>
      <c r="NM10" s="104"/>
      <c r="NN10" s="104"/>
      <c r="NO10" s="104"/>
      <c r="NP10" s="104"/>
      <c r="NQ10" s="104"/>
      <c r="NR10" s="104"/>
      <c r="NS10" s="104"/>
      <c r="NT10" s="104"/>
      <c r="NU10" s="104"/>
      <c r="NV10" s="104"/>
      <c r="NW10" s="104"/>
      <c r="NX10" s="104"/>
      <c r="NY10" s="104"/>
      <c r="NZ10" s="104"/>
      <c r="OA10" s="104"/>
      <c r="OB10" s="104"/>
      <c r="OC10" s="104"/>
      <c r="OD10" s="104"/>
      <c r="OE10" s="104"/>
      <c r="OF10" s="104"/>
      <c r="OG10" s="104"/>
      <c r="OH10" s="104"/>
      <c r="OI10" s="104"/>
      <c r="OJ10" s="104"/>
      <c r="OK10" s="104"/>
      <c r="OL10" s="104"/>
      <c r="OM10" s="104"/>
      <c r="ON10" s="104"/>
      <c r="OO10" s="104"/>
      <c r="OP10" s="104"/>
      <c r="OQ10" s="104"/>
      <c r="OR10" s="104"/>
      <c r="OS10" s="104"/>
      <c r="OT10" s="104"/>
      <c r="OU10" s="104"/>
      <c r="OV10" s="104"/>
      <c r="OW10" s="104"/>
      <c r="OX10" s="104"/>
      <c r="OY10" s="104"/>
      <c r="OZ10" s="104"/>
      <c r="PA10" s="104"/>
      <c r="PB10" s="104"/>
      <c r="PC10" s="104"/>
      <c r="PD10" s="104"/>
      <c r="PE10" s="104"/>
      <c r="PF10" s="104"/>
      <c r="PG10" s="104"/>
      <c r="PH10" s="104"/>
      <c r="PI10" s="104"/>
      <c r="PJ10" s="104"/>
      <c r="PK10" s="104"/>
      <c r="PL10" s="104"/>
      <c r="PM10" s="104"/>
      <c r="PN10" s="104"/>
      <c r="PO10" s="104"/>
      <c r="PP10" s="104"/>
      <c r="PQ10" s="104"/>
      <c r="PR10" s="104"/>
      <c r="PS10" s="104"/>
      <c r="PT10" s="104"/>
      <c r="PU10" s="104"/>
      <c r="PV10" s="104"/>
      <c r="PW10" s="104"/>
      <c r="PX10" s="104"/>
      <c r="PY10" s="104"/>
      <c r="PZ10" s="104"/>
      <c r="QA10" s="104"/>
      <c r="QB10" s="104"/>
      <c r="QC10" s="104"/>
      <c r="QD10" s="104"/>
      <c r="QE10" s="104"/>
      <c r="QF10" s="104"/>
      <c r="QG10" s="104"/>
      <c r="QH10" s="104"/>
      <c r="QI10" s="104"/>
      <c r="QJ10" s="104"/>
      <c r="QK10" s="104"/>
      <c r="QL10" s="104"/>
      <c r="QM10" s="104"/>
      <c r="QN10" s="104"/>
      <c r="QO10" s="104"/>
      <c r="QP10" s="104"/>
      <c r="QQ10" s="104"/>
      <c r="QR10" s="104"/>
      <c r="QS10" s="104"/>
      <c r="QT10" s="104"/>
      <c r="QU10" s="104"/>
      <c r="QV10" s="104"/>
      <c r="QW10" s="104"/>
      <c r="QX10" s="104"/>
      <c r="QY10" s="104"/>
      <c r="QZ10" s="104"/>
      <c r="RA10" s="104"/>
      <c r="RB10" s="104"/>
      <c r="RC10" s="104"/>
      <c r="RD10" s="104"/>
      <c r="RE10" s="104"/>
      <c r="RF10" s="104"/>
      <c r="RG10" s="104"/>
      <c r="RH10" s="104"/>
      <c r="RI10" s="104"/>
      <c r="RJ10" s="104"/>
      <c r="RK10" s="104"/>
      <c r="RL10" s="104"/>
      <c r="RM10" s="104"/>
      <c r="RN10" s="104"/>
      <c r="RO10" s="104"/>
      <c r="RP10" s="104"/>
      <c r="RQ10" s="104"/>
      <c r="RR10" s="104"/>
      <c r="RS10" s="104"/>
      <c r="RT10" s="104"/>
      <c r="RU10" s="104"/>
      <c r="RV10" s="104"/>
      <c r="RW10" s="104"/>
      <c r="RX10" s="104"/>
      <c r="RY10" s="104"/>
      <c r="RZ10" s="104"/>
      <c r="SA10" s="104"/>
      <c r="SB10" s="104"/>
      <c r="SC10" s="104"/>
      <c r="SD10" s="104"/>
      <c r="SE10" s="104"/>
      <c r="SF10" s="104"/>
      <c r="SG10" s="104"/>
      <c r="SH10" s="104"/>
      <c r="SI10" s="104"/>
      <c r="SJ10" s="104"/>
      <c r="SK10" s="104"/>
      <c r="SL10" s="104"/>
      <c r="SM10" s="104"/>
      <c r="SN10" s="104"/>
      <c r="SO10" s="104"/>
      <c r="SP10" s="104"/>
      <c r="SQ10" s="104"/>
      <c r="SR10" s="104"/>
      <c r="SS10" s="104"/>
      <c r="ST10" s="104"/>
      <c r="SU10" s="104"/>
      <c r="SV10" s="104"/>
      <c r="SW10" s="104"/>
      <c r="SX10" s="104"/>
      <c r="SY10" s="104"/>
      <c r="SZ10" s="104"/>
      <c r="TA10" s="104"/>
      <c r="TB10" s="104"/>
      <c r="TC10" s="104"/>
      <c r="TD10" s="104"/>
      <c r="TE10" s="104"/>
      <c r="TF10" s="104"/>
      <c r="TG10" s="104"/>
      <c r="TH10" s="104"/>
      <c r="TI10" s="104"/>
      <c r="TJ10" s="104"/>
      <c r="TK10" s="104"/>
      <c r="TL10" s="104"/>
      <c r="TM10" s="104"/>
      <c r="TN10" s="104"/>
      <c r="TO10" s="104"/>
      <c r="TP10" s="104"/>
      <c r="TQ10" s="104"/>
      <c r="TR10" s="104"/>
      <c r="TS10" s="104"/>
      <c r="TT10" s="104"/>
      <c r="TU10" s="104"/>
      <c r="TV10" s="104"/>
      <c r="TW10" s="104"/>
      <c r="TX10" s="104"/>
      <c r="TY10" s="104"/>
      <c r="TZ10" s="104"/>
      <c r="UA10" s="104"/>
      <c r="UB10" s="104"/>
      <c r="UC10" s="104"/>
      <c r="UD10" s="104"/>
      <c r="UE10" s="104"/>
      <c r="UF10" s="104"/>
      <c r="UG10" s="104"/>
      <c r="UH10" s="104"/>
      <c r="UI10" s="104"/>
      <c r="UJ10" s="104"/>
      <c r="UK10" s="104"/>
      <c r="UL10" s="104"/>
      <c r="UM10" s="104"/>
      <c r="UN10" s="104"/>
      <c r="UO10" s="104"/>
      <c r="UP10" s="104"/>
      <c r="UQ10" s="104"/>
      <c r="UR10" s="104"/>
      <c r="US10" s="104"/>
      <c r="UT10" s="104"/>
      <c r="UU10" s="104"/>
      <c r="UV10" s="104"/>
      <c r="UW10" s="104"/>
      <c r="UX10" s="104"/>
      <c r="UY10" s="104"/>
      <c r="UZ10" s="104"/>
      <c r="VA10" s="104"/>
      <c r="VB10" s="104"/>
      <c r="VC10" s="104"/>
      <c r="VD10" s="104"/>
      <c r="VE10" s="104"/>
      <c r="VF10" s="104"/>
      <c r="VG10" s="104"/>
      <c r="VH10" s="104"/>
      <c r="VI10" s="104"/>
      <c r="VJ10" s="104"/>
      <c r="VK10" s="104"/>
      <c r="VL10" s="104"/>
      <c r="VM10" s="104"/>
      <c r="VN10" s="104"/>
      <c r="VO10" s="104"/>
      <c r="VP10" s="104"/>
      <c r="VQ10" s="104"/>
      <c r="VR10" s="104"/>
      <c r="VS10" s="104"/>
      <c r="VT10" s="104"/>
      <c r="VU10" s="104"/>
      <c r="VV10" s="104"/>
      <c r="VW10" s="104"/>
      <c r="VX10" s="104"/>
      <c r="VY10" s="104"/>
      <c r="VZ10" s="104"/>
      <c r="WA10" s="104"/>
      <c r="WB10" s="104"/>
      <c r="WC10" s="104"/>
      <c r="WD10" s="104"/>
      <c r="WE10" s="104"/>
      <c r="WF10" s="104"/>
      <c r="WG10" s="104"/>
      <c r="WH10" s="104"/>
      <c r="WI10" s="104"/>
      <c r="WJ10" s="104"/>
      <c r="WK10" s="104"/>
      <c r="WL10" s="104"/>
      <c r="WM10" s="104"/>
      <c r="WN10" s="104"/>
      <c r="WO10" s="104"/>
      <c r="WP10" s="104"/>
      <c r="WQ10" s="104"/>
      <c r="WR10" s="104"/>
      <c r="WS10" s="104"/>
      <c r="WT10" s="104"/>
      <c r="WU10" s="104"/>
      <c r="WV10" s="104"/>
      <c r="WW10" s="104"/>
      <c r="WX10" s="104"/>
      <c r="WY10" s="104"/>
      <c r="WZ10" s="104"/>
      <c r="XA10" s="104"/>
      <c r="XB10" s="104"/>
      <c r="XC10" s="104"/>
      <c r="XD10" s="104"/>
      <c r="XE10" s="104"/>
      <c r="XF10" s="104"/>
      <c r="XG10" s="104"/>
      <c r="XH10" s="104"/>
      <c r="XI10" s="104"/>
      <c r="XJ10" s="104"/>
      <c r="XK10" s="104"/>
      <c r="XL10" s="104"/>
      <c r="XM10" s="104"/>
      <c r="XN10" s="104"/>
      <c r="XO10" s="104"/>
      <c r="XP10" s="104"/>
      <c r="XQ10" s="104"/>
      <c r="XR10" s="104"/>
      <c r="XS10" s="104"/>
      <c r="XT10" s="104"/>
      <c r="XU10" s="104"/>
      <c r="XV10" s="104"/>
      <c r="XW10" s="104"/>
      <c r="XX10" s="104"/>
      <c r="XY10" s="104"/>
      <c r="XZ10" s="104"/>
      <c r="YA10" s="104"/>
      <c r="YB10" s="104"/>
      <c r="YC10" s="104"/>
      <c r="YD10" s="104"/>
      <c r="YE10" s="104"/>
      <c r="YF10" s="104"/>
      <c r="YG10" s="104"/>
      <c r="YH10" s="104"/>
      <c r="YI10" s="104"/>
      <c r="YJ10" s="104"/>
      <c r="YK10" s="104"/>
      <c r="YL10" s="104"/>
      <c r="YM10" s="104"/>
      <c r="YN10" s="104"/>
      <c r="YO10" s="104"/>
      <c r="YP10" s="104"/>
      <c r="YQ10" s="104"/>
      <c r="YR10" s="104"/>
      <c r="YS10" s="104"/>
      <c r="YT10" s="104"/>
      <c r="YU10" s="104"/>
      <c r="YV10" s="104"/>
      <c r="YW10" s="104"/>
      <c r="YX10" s="104"/>
      <c r="YY10" s="104"/>
      <c r="YZ10" s="104"/>
      <c r="ZA10" s="104"/>
      <c r="ZB10" s="104"/>
      <c r="ZC10" s="104"/>
      <c r="ZD10" s="104"/>
      <c r="ZE10" s="104"/>
      <c r="ZF10" s="104"/>
      <c r="ZG10" s="104"/>
      <c r="ZH10" s="104"/>
      <c r="ZI10" s="104"/>
      <c r="ZJ10" s="104"/>
      <c r="ZK10" s="104"/>
      <c r="ZL10" s="104"/>
      <c r="ZM10" s="104"/>
      <c r="ZN10" s="104"/>
      <c r="ZO10" s="104"/>
      <c r="ZP10" s="104"/>
      <c r="ZQ10" s="104"/>
      <c r="ZR10" s="104"/>
      <c r="ZS10" s="104"/>
      <c r="ZT10" s="104"/>
      <c r="ZU10" s="104"/>
      <c r="ZV10" s="104"/>
      <c r="ZW10" s="104"/>
      <c r="ZX10" s="104"/>
      <c r="ZY10" s="104"/>
      <c r="ZZ10" s="104"/>
      <c r="AAA10" s="104"/>
      <c r="AAB10" s="104"/>
      <c r="AAC10" s="104"/>
      <c r="AAD10" s="104"/>
      <c r="AAE10" s="104"/>
      <c r="AAF10" s="104"/>
      <c r="AAG10" s="104"/>
      <c r="AAH10" s="104"/>
      <c r="AAI10" s="104"/>
      <c r="AAJ10" s="104"/>
      <c r="AAK10" s="104"/>
      <c r="AAL10" s="104"/>
      <c r="AAM10" s="104"/>
      <c r="AAN10" s="104"/>
      <c r="AAO10" s="104"/>
      <c r="AAP10" s="104"/>
      <c r="AAQ10" s="104"/>
      <c r="AAR10" s="104"/>
      <c r="AAS10" s="104"/>
      <c r="AAT10" s="104"/>
      <c r="AAU10" s="104"/>
      <c r="AAV10" s="104"/>
      <c r="AAW10" s="104"/>
      <c r="AAX10" s="104"/>
      <c r="AAY10" s="104"/>
      <c r="AAZ10" s="104"/>
      <c r="ABA10" s="104"/>
      <c r="ABB10" s="104"/>
      <c r="ABC10" s="104"/>
      <c r="ABD10" s="104"/>
      <c r="ABE10" s="104"/>
      <c r="ABF10" s="104"/>
      <c r="ABG10" s="104"/>
      <c r="ABH10" s="104"/>
      <c r="ABI10" s="104"/>
      <c r="ABJ10" s="104"/>
      <c r="ABK10" s="104"/>
      <c r="ABL10" s="104"/>
      <c r="ABM10" s="104"/>
      <c r="ABN10" s="104"/>
      <c r="ABO10" s="104"/>
      <c r="ABP10" s="104"/>
      <c r="ABQ10" s="104"/>
      <c r="ABR10" s="104"/>
      <c r="ABS10" s="104"/>
      <c r="ABT10" s="104"/>
      <c r="ABU10" s="104"/>
      <c r="ABV10" s="104"/>
      <c r="ABW10" s="104"/>
      <c r="ABX10" s="104"/>
      <c r="ABY10" s="104"/>
      <c r="ABZ10" s="104"/>
      <c r="ACA10" s="104"/>
      <c r="ACB10" s="104"/>
      <c r="ACC10" s="104"/>
      <c r="ACD10" s="104"/>
      <c r="ACE10" s="104"/>
      <c r="ACF10" s="104"/>
      <c r="ACG10" s="104"/>
      <c r="ACH10" s="104"/>
      <c r="ACI10" s="104"/>
      <c r="ACJ10" s="104"/>
      <c r="ACK10" s="104"/>
      <c r="ACL10" s="104"/>
      <c r="ACM10" s="104"/>
      <c r="ACN10" s="104"/>
      <c r="ACO10" s="104"/>
      <c r="ACP10" s="104"/>
      <c r="ACQ10" s="104"/>
      <c r="ACR10" s="104"/>
      <c r="ACS10" s="104"/>
      <c r="ACT10" s="104"/>
      <c r="ACU10" s="104"/>
      <c r="ACV10" s="104"/>
      <c r="ACW10" s="104"/>
      <c r="ACX10" s="104"/>
      <c r="ACY10" s="104"/>
      <c r="ACZ10" s="104"/>
      <c r="ADA10" s="104"/>
      <c r="ADB10" s="104"/>
      <c r="ADC10" s="104"/>
      <c r="ADD10" s="104"/>
      <c r="ADE10" s="104"/>
      <c r="ADF10" s="104"/>
      <c r="ADG10" s="104"/>
      <c r="ADH10" s="104"/>
      <c r="ADI10" s="104"/>
      <c r="ADJ10" s="104"/>
      <c r="ADK10" s="104"/>
      <c r="ADL10" s="104"/>
      <c r="ADM10" s="104"/>
      <c r="ADN10" s="104"/>
      <c r="ADO10" s="104"/>
      <c r="ADP10" s="104"/>
      <c r="ADQ10" s="104"/>
      <c r="ADR10" s="104"/>
      <c r="ADS10" s="104"/>
      <c r="ADT10" s="104"/>
      <c r="ADU10" s="104"/>
      <c r="ADV10" s="104"/>
      <c r="ADW10" s="104"/>
      <c r="ADX10" s="104"/>
      <c r="ADY10" s="104"/>
      <c r="ADZ10" s="104"/>
      <c r="AEA10" s="104"/>
      <c r="AEB10" s="104"/>
      <c r="AEC10" s="104"/>
      <c r="AED10" s="104"/>
      <c r="AEE10" s="104"/>
      <c r="AEF10" s="104"/>
      <c r="AEG10" s="104"/>
      <c r="AEH10" s="104"/>
      <c r="AEI10" s="104"/>
      <c r="AEJ10" s="104"/>
      <c r="AEK10" s="104"/>
      <c r="AEL10" s="104"/>
      <c r="AEM10" s="104"/>
      <c r="AEN10" s="104"/>
      <c r="AEO10" s="104"/>
      <c r="AEP10" s="104"/>
      <c r="AEQ10" s="104"/>
      <c r="AER10" s="104"/>
      <c r="AES10" s="104"/>
      <c r="AET10" s="104"/>
      <c r="AEU10" s="104"/>
      <c r="AEV10" s="104"/>
      <c r="AEW10" s="104"/>
      <c r="AEX10" s="104"/>
      <c r="AEY10" s="104"/>
      <c r="AEZ10" s="104"/>
      <c r="AFA10" s="104"/>
      <c r="AFB10" s="104"/>
      <c r="AFC10" s="104"/>
      <c r="AFD10" s="104"/>
      <c r="AFE10" s="104"/>
      <c r="AFF10" s="104"/>
      <c r="AFG10" s="104"/>
      <c r="AFH10" s="104"/>
      <c r="AFI10" s="104"/>
      <c r="AFJ10" s="104"/>
      <c r="AFK10" s="104"/>
      <c r="AFL10" s="104"/>
      <c r="AFM10" s="104"/>
      <c r="AFN10" s="104"/>
      <c r="AFO10" s="104"/>
      <c r="AFP10" s="104"/>
      <c r="AFQ10" s="104"/>
      <c r="AFR10" s="104"/>
      <c r="AFS10" s="104"/>
      <c r="AFT10" s="104"/>
      <c r="AFU10" s="104"/>
      <c r="AFV10" s="104"/>
      <c r="AFW10" s="104"/>
      <c r="AFX10" s="104"/>
      <c r="AFY10" s="104"/>
      <c r="AFZ10" s="104"/>
      <c r="AGA10" s="104"/>
      <c r="AGB10" s="104"/>
      <c r="AGC10" s="104"/>
      <c r="AGD10" s="104"/>
      <c r="AGE10" s="104"/>
      <c r="AGF10" s="104"/>
      <c r="AGG10" s="104"/>
      <c r="AGH10" s="104"/>
      <c r="AGI10" s="104"/>
      <c r="AGJ10" s="104"/>
      <c r="AGK10" s="104"/>
      <c r="AGL10" s="104"/>
      <c r="AGM10" s="104"/>
      <c r="AGN10" s="104"/>
      <c r="AGO10" s="104"/>
      <c r="AGP10" s="104"/>
      <c r="AGQ10" s="104"/>
      <c r="AGR10" s="104"/>
      <c r="AGS10" s="104"/>
      <c r="AGT10" s="104"/>
      <c r="AGU10" s="104"/>
      <c r="AGV10" s="104"/>
      <c r="AGW10" s="104"/>
      <c r="AGX10" s="104"/>
      <c r="AGY10" s="104"/>
      <c r="AGZ10" s="104"/>
      <c r="AHA10" s="104"/>
      <c r="AHB10" s="104"/>
      <c r="AHC10" s="104"/>
      <c r="AHD10" s="104"/>
      <c r="AHE10" s="104"/>
      <c r="AHF10" s="104"/>
      <c r="AHG10" s="104"/>
      <c r="AHH10" s="104"/>
      <c r="AHI10" s="104"/>
      <c r="AHJ10" s="104"/>
      <c r="AHK10" s="104"/>
      <c r="AHL10" s="104"/>
      <c r="AHM10" s="104"/>
      <c r="AHN10" s="104"/>
      <c r="AHO10" s="104"/>
      <c r="AHP10" s="104"/>
      <c r="AHQ10" s="104"/>
      <c r="AHR10" s="104"/>
      <c r="AHS10" s="104"/>
      <c r="AHT10" s="104"/>
      <c r="AHU10" s="104"/>
      <c r="AHV10" s="104"/>
      <c r="AHW10" s="104"/>
      <c r="AHX10" s="104"/>
      <c r="AHY10" s="104"/>
      <c r="AHZ10" s="104"/>
      <c r="AIA10" s="104"/>
      <c r="AIB10" s="104"/>
      <c r="AIC10" s="104"/>
      <c r="AID10" s="104"/>
      <c r="AIE10" s="104"/>
      <c r="AIF10" s="104"/>
      <c r="AIG10" s="104"/>
      <c r="AIH10" s="104"/>
      <c r="AII10" s="104"/>
      <c r="AIJ10" s="104"/>
      <c r="AIK10" s="104"/>
      <c r="AIL10" s="104"/>
      <c r="AIM10" s="104"/>
      <c r="AIN10" s="104"/>
      <c r="AIO10" s="104"/>
      <c r="AIP10" s="104"/>
      <c r="AIQ10" s="104"/>
      <c r="AIR10" s="104"/>
      <c r="AIS10" s="104"/>
      <c r="AIT10" s="104"/>
      <c r="AIU10" s="104"/>
      <c r="AIV10" s="104"/>
      <c r="AIW10" s="104"/>
      <c r="AIX10" s="104"/>
      <c r="AIY10" s="104"/>
      <c r="AIZ10" s="104"/>
      <c r="AJA10" s="104"/>
      <c r="AJB10" s="104"/>
      <c r="AJC10" s="104"/>
      <c r="AJD10" s="104"/>
      <c r="AJE10" s="104"/>
      <c r="AJF10" s="104"/>
      <c r="AJG10" s="104"/>
      <c r="AJH10" s="104"/>
      <c r="AJI10" s="104"/>
      <c r="AJJ10" s="104"/>
      <c r="AJK10" s="104"/>
      <c r="AJL10" s="104"/>
      <c r="AJM10" s="104"/>
      <c r="AJN10" s="104"/>
      <c r="AJO10" s="104"/>
      <c r="AJP10" s="104"/>
      <c r="AJQ10" s="104"/>
      <c r="AJR10" s="104"/>
      <c r="AJS10" s="104"/>
      <c r="AJT10" s="104"/>
      <c r="AJU10" s="104"/>
      <c r="AJV10" s="104"/>
      <c r="AJW10" s="104"/>
      <c r="AJX10" s="104"/>
      <c r="AJY10" s="104"/>
      <c r="AJZ10" s="104"/>
      <c r="AKA10" s="104"/>
      <c r="AKB10" s="104"/>
      <c r="AKC10" s="104"/>
      <c r="AKD10" s="104"/>
      <c r="AKE10" s="104"/>
      <c r="AKF10" s="104"/>
      <c r="AKG10" s="104"/>
      <c r="AKH10" s="104"/>
      <c r="AKI10" s="104"/>
      <c r="AKJ10" s="104"/>
      <c r="AKK10" s="104"/>
      <c r="AKL10" s="104"/>
      <c r="AKM10" s="104"/>
      <c r="AKN10" s="104"/>
      <c r="AKO10" s="104"/>
      <c r="AKP10" s="104"/>
      <c r="AKQ10" s="104"/>
      <c r="AKR10" s="104"/>
      <c r="AKS10" s="104"/>
      <c r="AKT10" s="104"/>
      <c r="AKU10" s="104"/>
      <c r="AKV10" s="104"/>
      <c r="AKW10" s="104"/>
      <c r="AKX10" s="104"/>
      <c r="AKY10" s="104"/>
      <c r="AKZ10" s="104"/>
      <c r="ALA10" s="104"/>
      <c r="ALB10" s="104"/>
      <c r="ALC10" s="104"/>
      <c r="ALD10" s="104"/>
      <c r="ALE10" s="104"/>
      <c r="ALF10" s="104"/>
      <c r="ALG10" s="104"/>
      <c r="ALH10" s="104"/>
      <c r="ALI10" s="104"/>
      <c r="ALJ10" s="104"/>
      <c r="ALK10" s="104"/>
      <c r="ALL10" s="104"/>
      <c r="ALM10" s="104"/>
      <c r="ALN10" s="104"/>
      <c r="ALO10" s="104"/>
      <c r="ALP10" s="104"/>
      <c r="ALQ10" s="104"/>
      <c r="ALR10" s="104"/>
      <c r="ALS10" s="104"/>
      <c r="ALT10" s="104"/>
      <c r="ALU10" s="104"/>
      <c r="ALV10" s="104"/>
      <c r="ALW10" s="104"/>
      <c r="ALX10" s="104"/>
      <c r="ALY10" s="104"/>
      <c r="ALZ10" s="104"/>
      <c r="AMA10" s="104"/>
      <c r="AMB10" s="104"/>
      <c r="AMC10" s="104"/>
      <c r="AMD10" s="104"/>
      <c r="AME10" s="104"/>
      <c r="AMF10" s="104"/>
      <c r="AMG10" s="104"/>
      <c r="AMH10" s="104"/>
      <c r="AMI10" s="104"/>
      <c r="AMJ10" s="104"/>
      <c r="AMK10" s="104"/>
      <c r="AML10" s="104"/>
      <c r="AMM10" s="104"/>
      <c r="AMN10" s="104"/>
      <c r="AMO10" s="104"/>
      <c r="AMP10" s="104"/>
      <c r="AMQ10" s="104"/>
      <c r="AMR10" s="104"/>
      <c r="AMS10" s="104"/>
      <c r="AMT10" s="104"/>
      <c r="AMU10" s="104"/>
      <c r="AMV10" s="104"/>
      <c r="AMW10" s="104"/>
      <c r="AMX10" s="104"/>
      <c r="AMY10" s="104"/>
      <c r="AMZ10" s="104"/>
      <c r="ANA10" s="104"/>
      <c r="ANB10" s="104"/>
      <c r="ANC10" s="104"/>
      <c r="AND10" s="104"/>
      <c r="ANE10" s="104"/>
      <c r="ANF10" s="104"/>
      <c r="ANG10" s="104"/>
      <c r="ANH10" s="104"/>
      <c r="ANI10" s="104"/>
      <c r="ANJ10" s="104"/>
      <c r="ANK10" s="104"/>
      <c r="ANL10" s="104"/>
      <c r="ANM10" s="104"/>
      <c r="ANN10" s="104"/>
      <c r="ANO10" s="104"/>
      <c r="ANP10" s="104"/>
      <c r="ANQ10" s="104"/>
      <c r="ANR10" s="104"/>
      <c r="ANS10" s="104"/>
      <c r="ANT10" s="104"/>
      <c r="ANU10" s="104"/>
      <c r="ANV10" s="104"/>
      <c r="ANW10" s="104"/>
      <c r="ANX10" s="104"/>
      <c r="ANY10" s="104"/>
      <c r="ANZ10" s="104"/>
      <c r="AOA10" s="104"/>
      <c r="AOB10" s="104"/>
      <c r="AOC10" s="104"/>
      <c r="AOD10" s="104"/>
      <c r="AOE10" s="104"/>
      <c r="AOF10" s="104"/>
      <c r="AOG10" s="104"/>
      <c r="AOH10" s="104"/>
      <c r="AOI10" s="104"/>
      <c r="AOJ10" s="104"/>
      <c r="AOK10" s="104"/>
      <c r="AOL10" s="104"/>
      <c r="AOM10" s="104"/>
      <c r="AON10" s="104"/>
      <c r="AOO10" s="104"/>
      <c r="AOP10" s="104"/>
      <c r="AOQ10" s="104"/>
      <c r="AOR10" s="104"/>
      <c r="AOS10" s="104"/>
      <c r="AOT10" s="104"/>
      <c r="AOU10" s="104"/>
      <c r="AOV10" s="104"/>
      <c r="AOW10" s="104"/>
      <c r="AOX10" s="104"/>
      <c r="AOY10" s="104"/>
      <c r="AOZ10" s="104"/>
      <c r="APA10" s="104"/>
      <c r="APB10" s="104"/>
      <c r="APC10" s="104"/>
      <c r="APD10" s="104"/>
      <c r="APE10" s="104"/>
      <c r="APF10" s="104"/>
      <c r="APG10" s="104"/>
      <c r="APH10" s="104"/>
      <c r="API10" s="104"/>
      <c r="APJ10" s="104"/>
      <c r="APK10" s="104"/>
      <c r="APL10" s="104"/>
      <c r="APM10" s="104"/>
      <c r="APN10" s="104"/>
      <c r="APO10" s="104"/>
      <c r="APP10" s="104"/>
      <c r="APQ10" s="104"/>
      <c r="APR10" s="104"/>
      <c r="APS10" s="104"/>
      <c r="APT10" s="104"/>
      <c r="APU10" s="104"/>
      <c r="APV10" s="104"/>
      <c r="APW10" s="104"/>
      <c r="APX10" s="104"/>
      <c r="APY10" s="104"/>
      <c r="APZ10" s="104"/>
      <c r="AQA10" s="104"/>
      <c r="AQB10" s="104"/>
      <c r="AQC10" s="104"/>
      <c r="AQD10" s="104"/>
      <c r="AQE10" s="104"/>
      <c r="AQF10" s="104"/>
      <c r="AQG10" s="104"/>
      <c r="AQH10" s="104"/>
      <c r="AQI10" s="104"/>
      <c r="AQJ10" s="104"/>
      <c r="AQK10" s="104"/>
      <c r="AQL10" s="104"/>
      <c r="AQM10" s="104"/>
      <c r="AQN10" s="104"/>
      <c r="AQO10" s="104"/>
      <c r="AQP10" s="104"/>
      <c r="AQQ10" s="104"/>
      <c r="AQR10" s="104"/>
      <c r="AQS10" s="104"/>
      <c r="AQT10" s="104"/>
      <c r="AQU10" s="104"/>
      <c r="AQV10" s="104"/>
      <c r="AQW10" s="104"/>
      <c r="AQX10" s="104"/>
      <c r="AQY10" s="104"/>
      <c r="AQZ10" s="104"/>
      <c r="ARA10" s="104"/>
      <c r="ARB10" s="104"/>
      <c r="ARC10" s="104"/>
      <c r="ARD10" s="104"/>
      <c r="ARE10" s="104"/>
      <c r="ARF10" s="104"/>
      <c r="ARG10" s="104"/>
      <c r="ARH10" s="104"/>
      <c r="ARI10" s="104"/>
      <c r="ARJ10" s="104"/>
      <c r="ARK10" s="104"/>
      <c r="ARL10" s="104"/>
      <c r="ARM10" s="104"/>
      <c r="ARN10" s="104"/>
      <c r="ARO10" s="104"/>
      <c r="ARP10" s="104"/>
      <c r="ARQ10" s="104"/>
      <c r="ARR10" s="104"/>
      <c r="ARS10" s="104"/>
      <c r="ART10" s="104"/>
      <c r="ARU10" s="104"/>
      <c r="ARV10" s="104"/>
      <c r="ARW10" s="104"/>
      <c r="ARX10" s="104"/>
      <c r="ARY10" s="104"/>
      <c r="ARZ10" s="104"/>
      <c r="ASA10" s="104"/>
      <c r="ASB10" s="104"/>
      <c r="ASC10" s="104"/>
      <c r="ASD10" s="104"/>
      <c r="ASE10" s="104"/>
      <c r="ASF10" s="104"/>
      <c r="ASG10" s="104"/>
      <c r="ASH10" s="104"/>
      <c r="ASI10" s="104"/>
      <c r="ASJ10" s="104"/>
      <c r="ASK10" s="104"/>
      <c r="ASL10" s="104"/>
      <c r="ASM10" s="104"/>
      <c r="ASN10" s="104"/>
      <c r="ASO10" s="104"/>
      <c r="ASP10" s="104"/>
      <c r="ASQ10" s="104"/>
      <c r="ASR10" s="104"/>
      <c r="ASS10" s="104"/>
      <c r="AST10" s="104"/>
      <c r="ASU10" s="104"/>
      <c r="ASV10" s="104"/>
      <c r="ASW10" s="104"/>
      <c r="ASX10" s="104"/>
      <c r="ASY10" s="104"/>
      <c r="ASZ10" s="104"/>
      <c r="ATA10" s="104"/>
      <c r="ATB10" s="104"/>
      <c r="ATC10" s="104"/>
      <c r="ATD10" s="104"/>
      <c r="ATE10" s="104"/>
      <c r="ATF10" s="104"/>
      <c r="ATG10" s="104"/>
      <c r="ATH10" s="104"/>
      <c r="ATI10" s="104"/>
      <c r="ATJ10" s="104"/>
      <c r="ATK10" s="104"/>
      <c r="ATL10" s="104"/>
      <c r="ATM10" s="104"/>
      <c r="ATN10" s="104"/>
      <c r="ATO10" s="104"/>
      <c r="ATP10" s="104"/>
      <c r="ATQ10" s="104"/>
      <c r="ATR10" s="104"/>
      <c r="ATS10" s="104"/>
      <c r="ATT10" s="104"/>
      <c r="ATU10" s="104"/>
      <c r="ATV10" s="104"/>
      <c r="ATW10" s="104"/>
      <c r="ATX10" s="104"/>
      <c r="ATY10" s="104"/>
      <c r="ATZ10" s="104"/>
      <c r="AUA10" s="104"/>
      <c r="AUB10" s="104"/>
      <c r="AUC10" s="104"/>
      <c r="AUD10" s="104"/>
      <c r="AUE10" s="104"/>
      <c r="AUF10" s="104"/>
      <c r="AUG10" s="104"/>
      <c r="AUH10" s="104"/>
      <c r="AUI10" s="104"/>
      <c r="AUJ10" s="104"/>
      <c r="AUK10" s="104"/>
      <c r="AUL10" s="104"/>
      <c r="AUM10" s="104"/>
      <c r="AUN10" s="104"/>
      <c r="AUO10" s="104"/>
      <c r="AUP10" s="104"/>
      <c r="AUQ10" s="104"/>
      <c r="AUR10" s="104"/>
      <c r="AUS10" s="104"/>
      <c r="AUT10" s="104"/>
      <c r="AUU10" s="104"/>
      <c r="AUV10" s="104"/>
      <c r="AUW10" s="104"/>
      <c r="AUX10" s="104"/>
      <c r="AUY10" s="104"/>
      <c r="AUZ10" s="104"/>
      <c r="AVA10" s="104"/>
      <c r="AVB10" s="104"/>
      <c r="AVC10" s="104"/>
      <c r="AVD10" s="104"/>
      <c r="AVE10" s="104"/>
      <c r="AVF10" s="104"/>
      <c r="AVG10" s="104"/>
      <c r="AVH10" s="104"/>
      <c r="AVI10" s="104"/>
      <c r="AVJ10" s="104"/>
      <c r="AVK10" s="104"/>
      <c r="AVL10" s="104"/>
      <c r="AVM10" s="104"/>
      <c r="AVN10" s="104"/>
      <c r="AVO10" s="104"/>
      <c r="AVP10" s="104"/>
      <c r="AVQ10" s="104"/>
      <c r="AVR10" s="104"/>
      <c r="AVS10" s="104"/>
      <c r="AVT10" s="104"/>
      <c r="AVU10" s="104"/>
      <c r="AVV10" s="104"/>
      <c r="AVW10" s="104"/>
      <c r="AVX10" s="104"/>
      <c r="AVY10" s="104"/>
      <c r="AVZ10" s="104"/>
      <c r="AWA10" s="104"/>
      <c r="AWB10" s="104"/>
      <c r="AWC10" s="104"/>
      <c r="AWD10" s="104"/>
      <c r="AWE10" s="104"/>
      <c r="AWF10" s="104"/>
      <c r="AWG10" s="104"/>
      <c r="AWH10" s="104"/>
      <c r="AWI10" s="104"/>
      <c r="AWJ10" s="104"/>
      <c r="AWK10" s="104"/>
      <c r="AWL10" s="104"/>
      <c r="AWM10" s="104"/>
      <c r="AWN10" s="104"/>
      <c r="AWO10" s="104"/>
      <c r="AWP10" s="104"/>
      <c r="AWQ10" s="104"/>
      <c r="AWR10" s="104"/>
      <c r="AWS10" s="104"/>
      <c r="AWT10" s="104"/>
      <c r="AWU10" s="104"/>
      <c r="AWV10" s="104"/>
      <c r="AWW10" s="104"/>
      <c r="AWX10" s="104"/>
      <c r="AWY10" s="104"/>
      <c r="AWZ10" s="104"/>
      <c r="AXA10" s="104"/>
      <c r="AXB10" s="104"/>
      <c r="AXC10" s="104"/>
      <c r="AXD10" s="104"/>
      <c r="AXE10" s="104"/>
      <c r="AXF10" s="104"/>
      <c r="AXG10" s="104"/>
      <c r="AXH10" s="104"/>
      <c r="AXI10" s="104"/>
      <c r="AXJ10" s="104"/>
      <c r="AXK10" s="104"/>
      <c r="AXL10" s="104"/>
      <c r="AXM10" s="104"/>
      <c r="AXN10" s="104"/>
      <c r="AXO10" s="104"/>
      <c r="AXP10" s="104"/>
      <c r="AXQ10" s="104"/>
      <c r="AXR10" s="104"/>
      <c r="AXS10" s="104"/>
      <c r="AXT10" s="104"/>
      <c r="AXU10" s="104"/>
      <c r="AXV10" s="104"/>
      <c r="AXW10" s="104"/>
      <c r="AXX10" s="104"/>
      <c r="AXY10" s="104"/>
      <c r="AXZ10" s="104"/>
      <c r="AYA10" s="104"/>
      <c r="AYB10" s="104"/>
      <c r="AYC10" s="104"/>
      <c r="AYD10" s="104"/>
      <c r="AYE10" s="104"/>
      <c r="AYF10" s="104"/>
      <c r="AYG10" s="104"/>
      <c r="AYH10" s="104"/>
      <c r="AYI10" s="104"/>
      <c r="AYJ10" s="104"/>
      <c r="AYK10" s="104"/>
      <c r="AYL10" s="104"/>
      <c r="AYM10" s="104"/>
      <c r="AYN10" s="104"/>
      <c r="AYO10" s="104"/>
      <c r="AYP10" s="104"/>
      <c r="AYQ10" s="104"/>
      <c r="AYR10" s="104"/>
      <c r="AYS10" s="104"/>
      <c r="AYT10" s="104"/>
      <c r="AYU10" s="104"/>
      <c r="AYV10" s="104"/>
      <c r="AYW10" s="104"/>
      <c r="AYX10" s="104"/>
      <c r="AYY10" s="104"/>
      <c r="AYZ10" s="104"/>
      <c r="AZA10" s="104"/>
      <c r="AZB10" s="104"/>
      <c r="AZC10" s="104"/>
      <c r="AZD10" s="104"/>
      <c r="AZE10" s="104"/>
      <c r="AZF10" s="104"/>
      <c r="AZG10" s="104"/>
      <c r="AZH10" s="104"/>
      <c r="AZI10" s="104"/>
      <c r="AZJ10" s="104"/>
      <c r="AZK10" s="104"/>
      <c r="AZL10" s="104"/>
      <c r="AZM10" s="104"/>
      <c r="AZN10" s="104"/>
      <c r="AZO10" s="104"/>
      <c r="AZP10" s="104"/>
      <c r="AZQ10" s="104"/>
      <c r="AZR10" s="104"/>
      <c r="AZS10" s="104"/>
      <c r="AZT10" s="104"/>
      <c r="AZU10" s="104"/>
      <c r="AZV10" s="104"/>
      <c r="AZW10" s="104"/>
      <c r="AZX10" s="104"/>
      <c r="AZY10" s="104"/>
      <c r="AZZ10" s="104"/>
      <c r="BAA10" s="104"/>
      <c r="BAB10" s="104"/>
      <c r="BAC10" s="104"/>
      <c r="BAD10" s="104"/>
      <c r="BAE10" s="104"/>
      <c r="BAF10" s="104"/>
      <c r="BAG10" s="104"/>
      <c r="BAH10" s="104"/>
      <c r="BAI10" s="104"/>
      <c r="BAJ10" s="104"/>
      <c r="BAK10" s="104"/>
      <c r="BAL10" s="104"/>
      <c r="BAM10" s="104"/>
      <c r="BAN10" s="104"/>
      <c r="BAO10" s="104"/>
      <c r="BAP10" s="104"/>
      <c r="BAQ10" s="104"/>
      <c r="BAR10" s="104"/>
      <c r="BAS10" s="104"/>
      <c r="BAT10" s="104"/>
      <c r="BAU10" s="104"/>
      <c r="BAV10" s="104"/>
      <c r="BAW10" s="104"/>
      <c r="BAX10" s="104"/>
      <c r="BAY10" s="104"/>
      <c r="BAZ10" s="104"/>
      <c r="BBA10" s="104"/>
      <c r="BBB10" s="104"/>
      <c r="BBC10" s="104"/>
      <c r="BBD10" s="104"/>
      <c r="BBE10" s="104"/>
      <c r="BBF10" s="104"/>
      <c r="BBG10" s="104"/>
      <c r="BBH10" s="104"/>
      <c r="BBI10" s="104"/>
      <c r="BBJ10" s="104"/>
      <c r="BBK10" s="104"/>
      <c r="BBL10" s="104"/>
      <c r="BBM10" s="104"/>
      <c r="BBN10" s="104"/>
      <c r="BBO10" s="104"/>
      <c r="BBP10" s="104"/>
      <c r="BBQ10" s="104"/>
      <c r="BBR10" s="104"/>
      <c r="BBS10" s="104"/>
      <c r="BBT10" s="104"/>
      <c r="BBU10" s="104"/>
      <c r="BBV10" s="104"/>
      <c r="BBW10" s="104"/>
      <c r="BBX10" s="104"/>
      <c r="BBY10" s="104"/>
      <c r="BBZ10" s="104"/>
      <c r="BCA10" s="104"/>
      <c r="BCB10" s="104"/>
      <c r="BCC10" s="104"/>
      <c r="BCD10" s="104"/>
      <c r="BCE10" s="104"/>
      <c r="BCF10" s="104"/>
      <c r="BCG10" s="104"/>
      <c r="BCH10" s="104"/>
      <c r="BCI10" s="104"/>
      <c r="BCJ10" s="104"/>
      <c r="BCK10" s="104"/>
      <c r="BCL10" s="104"/>
      <c r="BCM10" s="104"/>
      <c r="BCN10" s="104"/>
      <c r="BCO10" s="104"/>
      <c r="BCP10" s="104"/>
      <c r="BCQ10" s="104"/>
      <c r="BCR10" s="104"/>
      <c r="BCS10" s="104"/>
      <c r="BCT10" s="104"/>
      <c r="BCU10" s="104"/>
      <c r="BCV10" s="104"/>
      <c r="BCW10" s="104"/>
      <c r="BCX10" s="104"/>
      <c r="BCY10" s="104"/>
      <c r="BCZ10" s="104"/>
      <c r="BDA10" s="104"/>
      <c r="BDB10" s="104"/>
      <c r="BDC10" s="104"/>
      <c r="BDD10" s="104"/>
      <c r="BDE10" s="104"/>
      <c r="BDF10" s="104"/>
      <c r="BDG10" s="104"/>
      <c r="BDH10" s="104"/>
      <c r="BDI10" s="104"/>
      <c r="BDJ10" s="104"/>
      <c r="BDK10" s="104"/>
      <c r="BDL10" s="104"/>
      <c r="BDM10" s="104"/>
      <c r="BDN10" s="104"/>
      <c r="BDO10" s="104"/>
      <c r="BDP10" s="104"/>
      <c r="BDQ10" s="104"/>
      <c r="BDR10" s="104"/>
      <c r="BDS10" s="104"/>
      <c r="BDT10" s="104"/>
      <c r="BDU10" s="104"/>
      <c r="BDV10" s="104"/>
      <c r="BDW10" s="104"/>
      <c r="BDX10" s="104"/>
      <c r="BDY10" s="104"/>
      <c r="BDZ10" s="104"/>
      <c r="BEA10" s="104"/>
      <c r="BEB10" s="104"/>
      <c r="BEC10" s="104"/>
      <c r="BED10" s="104"/>
      <c r="BEE10" s="104"/>
      <c r="BEF10" s="104"/>
      <c r="BEG10" s="104"/>
      <c r="BEH10" s="104"/>
      <c r="BEI10" s="104"/>
      <c r="BEJ10" s="104"/>
      <c r="BEK10" s="104"/>
      <c r="BEL10" s="104"/>
      <c r="BEM10" s="104"/>
      <c r="BEN10" s="104"/>
      <c r="BEO10" s="104"/>
      <c r="BEP10" s="104"/>
      <c r="BEQ10" s="104"/>
      <c r="BER10" s="104"/>
      <c r="BES10" s="104"/>
      <c r="BET10" s="104"/>
      <c r="BEU10" s="104"/>
      <c r="BEV10" s="104"/>
      <c r="BEW10" s="104"/>
      <c r="BEX10" s="104"/>
      <c r="BEY10" s="104"/>
      <c r="BEZ10" s="104"/>
      <c r="BFA10" s="104"/>
      <c r="BFB10" s="104"/>
      <c r="BFC10" s="104"/>
      <c r="BFD10" s="104"/>
      <c r="BFE10" s="104"/>
      <c r="BFF10" s="104"/>
      <c r="BFG10" s="104"/>
      <c r="BFH10" s="104"/>
      <c r="BFI10" s="104"/>
      <c r="BFJ10" s="104"/>
      <c r="BFK10" s="104"/>
      <c r="BFL10" s="104"/>
      <c r="BFM10" s="104"/>
      <c r="BFN10" s="104"/>
      <c r="BFO10" s="104"/>
      <c r="BFP10" s="104"/>
      <c r="BFQ10" s="104"/>
      <c r="BFR10" s="104"/>
      <c r="BFS10" s="104"/>
      <c r="BFT10" s="104"/>
      <c r="BFU10" s="104"/>
      <c r="BFV10" s="104"/>
      <c r="BFW10" s="104"/>
      <c r="BFX10" s="104"/>
      <c r="BFY10" s="104"/>
      <c r="BFZ10" s="104"/>
      <c r="BGA10" s="104"/>
      <c r="BGB10" s="104"/>
      <c r="BGC10" s="104"/>
      <c r="BGD10" s="104"/>
      <c r="BGE10" s="104"/>
      <c r="BGF10" s="104"/>
      <c r="BGG10" s="104"/>
      <c r="BGH10" s="104"/>
      <c r="BGI10" s="104"/>
      <c r="BGJ10" s="104"/>
      <c r="BGK10" s="104"/>
      <c r="BGL10" s="104"/>
      <c r="BGM10" s="104"/>
      <c r="BGN10" s="104"/>
      <c r="BGO10" s="104"/>
      <c r="BGP10" s="104"/>
      <c r="BGQ10" s="104"/>
      <c r="BGR10" s="104"/>
      <c r="BGS10" s="104"/>
      <c r="BGT10" s="104"/>
      <c r="BGU10" s="104"/>
      <c r="BGV10" s="104"/>
      <c r="BGW10" s="104"/>
      <c r="BGX10" s="104"/>
      <c r="BGY10" s="104"/>
      <c r="BGZ10" s="104"/>
      <c r="BHA10" s="104"/>
      <c r="BHB10" s="104"/>
      <c r="BHC10" s="104"/>
      <c r="BHD10" s="104"/>
      <c r="BHE10" s="104"/>
      <c r="BHF10" s="104"/>
      <c r="BHG10" s="104"/>
      <c r="BHH10" s="104"/>
      <c r="BHI10" s="104"/>
      <c r="BHJ10" s="104"/>
      <c r="BHK10" s="104"/>
      <c r="BHL10" s="104"/>
      <c r="BHM10" s="104"/>
      <c r="BHN10" s="104"/>
      <c r="BHO10" s="104"/>
      <c r="BHP10" s="104"/>
      <c r="BHQ10" s="104"/>
      <c r="BHR10" s="104"/>
      <c r="BHS10" s="104"/>
      <c r="BHT10" s="104"/>
      <c r="BHU10" s="104"/>
      <c r="BHV10" s="104"/>
      <c r="BHW10" s="104"/>
      <c r="BHX10" s="104"/>
      <c r="BHY10" s="104"/>
      <c r="BHZ10" s="104"/>
      <c r="BIA10" s="104"/>
      <c r="BIB10" s="104"/>
      <c r="BIC10" s="104"/>
      <c r="BID10" s="104"/>
      <c r="BIE10" s="104"/>
      <c r="BIF10" s="104"/>
      <c r="BIG10" s="104"/>
      <c r="BIH10" s="104"/>
      <c r="BII10" s="104"/>
      <c r="BIJ10" s="104"/>
      <c r="BIK10" s="104"/>
      <c r="BIL10" s="104"/>
      <c r="BIM10" s="104"/>
      <c r="BIN10" s="104"/>
      <c r="BIO10" s="104"/>
      <c r="BIP10" s="104"/>
      <c r="BIQ10" s="104"/>
      <c r="BIR10" s="104"/>
      <c r="BIS10" s="104"/>
      <c r="BIT10" s="104"/>
      <c r="BIU10" s="104"/>
      <c r="BIV10" s="104"/>
      <c r="BIW10" s="104"/>
      <c r="BIX10" s="104"/>
      <c r="BIY10" s="104"/>
      <c r="BIZ10" s="104"/>
      <c r="BJA10" s="104"/>
      <c r="BJB10" s="104"/>
      <c r="BJC10" s="104"/>
      <c r="BJD10" s="104"/>
      <c r="BJE10" s="104"/>
      <c r="BJF10" s="104"/>
      <c r="BJG10" s="104"/>
      <c r="BJH10" s="104"/>
      <c r="BJI10" s="104"/>
      <c r="BJJ10" s="104"/>
      <c r="BJK10" s="104"/>
      <c r="BJL10" s="104"/>
      <c r="BJM10" s="104"/>
      <c r="BJN10" s="104"/>
      <c r="BJO10" s="104"/>
      <c r="BJP10" s="104"/>
      <c r="BJQ10" s="104"/>
      <c r="BJR10" s="104"/>
      <c r="BJS10" s="104"/>
      <c r="BJT10" s="104"/>
      <c r="BJU10" s="104"/>
      <c r="BJV10" s="104"/>
      <c r="BJW10" s="104"/>
      <c r="BJX10" s="104"/>
      <c r="BJY10" s="104"/>
      <c r="BJZ10" s="104"/>
      <c r="BKA10" s="104"/>
      <c r="BKB10" s="104"/>
      <c r="BKC10" s="104"/>
      <c r="BKD10" s="104"/>
      <c r="BKE10" s="104"/>
      <c r="BKF10" s="104"/>
      <c r="BKG10" s="104"/>
      <c r="BKH10" s="104"/>
      <c r="BKI10" s="104"/>
      <c r="BKJ10" s="104"/>
      <c r="BKK10" s="104"/>
      <c r="BKL10" s="104"/>
      <c r="BKM10" s="104"/>
      <c r="BKN10" s="104"/>
      <c r="BKO10" s="104"/>
      <c r="BKP10" s="104"/>
      <c r="BKQ10" s="104"/>
      <c r="BKR10" s="104"/>
      <c r="BKS10" s="104"/>
      <c r="BKT10" s="104"/>
      <c r="BKU10" s="104"/>
      <c r="BKV10" s="104"/>
      <c r="BKW10" s="104"/>
      <c r="BKX10" s="104"/>
      <c r="BKY10" s="104"/>
      <c r="BKZ10" s="104"/>
      <c r="BLA10" s="104"/>
      <c r="BLB10" s="104"/>
      <c r="BLC10" s="104"/>
      <c r="BLD10" s="104"/>
      <c r="BLE10" s="104"/>
      <c r="BLF10" s="104"/>
      <c r="BLG10" s="104"/>
      <c r="BLH10" s="104"/>
      <c r="BLI10" s="104"/>
      <c r="BLJ10" s="104"/>
      <c r="BLK10" s="104"/>
      <c r="BLL10" s="104"/>
      <c r="BLM10" s="104"/>
      <c r="BLN10" s="104"/>
      <c r="BLO10" s="104"/>
      <c r="BLP10" s="104"/>
      <c r="BLQ10" s="104"/>
      <c r="BLR10" s="104"/>
      <c r="BLS10" s="104"/>
      <c r="BLT10" s="104"/>
      <c r="BLU10" s="104"/>
      <c r="BLV10" s="104"/>
      <c r="BLW10" s="104"/>
      <c r="BLX10" s="104"/>
      <c r="BLY10" s="104"/>
      <c r="BLZ10" s="104"/>
      <c r="BMA10" s="104"/>
      <c r="BMB10" s="104"/>
      <c r="BMC10" s="104"/>
      <c r="BMD10" s="104"/>
      <c r="BME10" s="104"/>
      <c r="BMF10" s="104"/>
      <c r="BMG10" s="104"/>
      <c r="BMH10" s="104"/>
      <c r="BMI10" s="104"/>
      <c r="BMJ10" s="104"/>
      <c r="BMK10" s="104"/>
      <c r="BML10" s="104"/>
      <c r="BMM10" s="104"/>
      <c r="BMN10" s="104"/>
      <c r="BMO10" s="104"/>
      <c r="BMP10" s="104"/>
      <c r="BMQ10" s="104"/>
      <c r="BMR10" s="104"/>
      <c r="BMS10" s="104"/>
      <c r="BMT10" s="104"/>
      <c r="BMU10" s="104"/>
      <c r="BMV10" s="104"/>
      <c r="BMW10" s="104"/>
      <c r="BMX10" s="104"/>
      <c r="BMY10" s="104"/>
      <c r="BMZ10" s="104"/>
      <c r="BNA10" s="104"/>
      <c r="BNB10" s="104"/>
      <c r="BNC10" s="104"/>
      <c r="BND10" s="104"/>
      <c r="BNE10" s="104"/>
      <c r="BNF10" s="104"/>
      <c r="BNG10" s="104"/>
      <c r="BNH10" s="104"/>
      <c r="BNI10" s="104"/>
      <c r="BNJ10" s="104"/>
      <c r="BNK10" s="104"/>
      <c r="BNL10" s="104"/>
      <c r="BNM10" s="104"/>
      <c r="BNN10" s="104"/>
      <c r="BNO10" s="104"/>
      <c r="BNP10" s="104"/>
      <c r="BNQ10" s="104"/>
      <c r="BNR10" s="104"/>
      <c r="BNS10" s="104"/>
      <c r="BNT10" s="104"/>
      <c r="BNU10" s="104"/>
      <c r="BNV10" s="104"/>
      <c r="BNW10" s="104"/>
      <c r="BNX10" s="104"/>
      <c r="BNY10" s="104"/>
      <c r="BNZ10" s="104"/>
      <c r="BOA10" s="104"/>
      <c r="BOB10" s="104"/>
      <c r="BOC10" s="104"/>
      <c r="BOD10" s="104"/>
      <c r="BOE10" s="104"/>
      <c r="BOF10" s="104"/>
      <c r="BOG10" s="104"/>
      <c r="BOH10" s="104"/>
      <c r="BOI10" s="104"/>
      <c r="BOJ10" s="104"/>
      <c r="BOK10" s="104"/>
      <c r="BOL10" s="104"/>
      <c r="BOM10" s="104"/>
      <c r="BON10" s="104"/>
      <c r="BOO10" s="104"/>
      <c r="BOP10" s="104"/>
      <c r="BOQ10" s="104"/>
      <c r="BOR10" s="104"/>
      <c r="BOS10" s="104"/>
      <c r="BOT10" s="104"/>
      <c r="BOU10" s="104"/>
      <c r="BOV10" s="104"/>
      <c r="BOW10" s="104"/>
      <c r="BOX10" s="104"/>
      <c r="BOY10" s="104"/>
      <c r="BOZ10" s="104"/>
      <c r="BPA10" s="104"/>
      <c r="BPB10" s="104"/>
      <c r="BPC10" s="104"/>
      <c r="BPD10" s="104"/>
      <c r="BPE10" s="104"/>
      <c r="BPF10" s="104"/>
      <c r="BPG10" s="104"/>
      <c r="BPH10" s="104"/>
      <c r="BPI10" s="104"/>
      <c r="BPJ10" s="104"/>
      <c r="BPK10" s="104"/>
      <c r="BPL10" s="104"/>
      <c r="BPM10" s="104"/>
      <c r="BPN10" s="104"/>
      <c r="BPO10" s="104"/>
      <c r="BPP10" s="104"/>
      <c r="BPQ10" s="104"/>
      <c r="BPR10" s="104"/>
      <c r="BPS10" s="104"/>
      <c r="BPT10" s="104"/>
      <c r="BPU10" s="104"/>
      <c r="BPV10" s="104"/>
      <c r="BPW10" s="104"/>
      <c r="BPX10" s="104"/>
      <c r="BPY10" s="104"/>
      <c r="BPZ10" s="104"/>
      <c r="BQA10" s="104"/>
      <c r="BQB10" s="104"/>
      <c r="BQC10" s="104"/>
      <c r="BQD10" s="104"/>
      <c r="BQE10" s="104"/>
      <c r="BQF10" s="104"/>
      <c r="BQG10" s="104"/>
      <c r="BQH10" s="104"/>
      <c r="BQI10" s="104"/>
      <c r="BQJ10" s="104"/>
      <c r="BQK10" s="104"/>
      <c r="BQL10" s="104"/>
      <c r="BQM10" s="104"/>
      <c r="BQN10" s="104"/>
      <c r="BQO10" s="104"/>
      <c r="BQP10" s="104"/>
      <c r="BQQ10" s="104"/>
      <c r="BQR10" s="104"/>
      <c r="BQS10" s="104"/>
      <c r="BQT10" s="104"/>
      <c r="BQU10" s="104"/>
      <c r="BQV10" s="104"/>
      <c r="BQW10" s="104"/>
      <c r="BQX10" s="104"/>
      <c r="BQY10" s="104"/>
      <c r="BQZ10" s="104"/>
      <c r="BRA10" s="104"/>
      <c r="BRB10" s="104"/>
      <c r="BRC10" s="104"/>
      <c r="BRD10" s="104"/>
      <c r="BRE10" s="104"/>
      <c r="BRF10" s="104"/>
      <c r="BRG10" s="104"/>
      <c r="BRH10" s="104"/>
      <c r="BRI10" s="104"/>
      <c r="BRJ10" s="104"/>
      <c r="BRK10" s="104"/>
      <c r="BRL10" s="104"/>
      <c r="BRM10" s="104"/>
      <c r="BRN10" s="104"/>
      <c r="BRO10" s="104"/>
      <c r="BRP10" s="104"/>
      <c r="BRQ10" s="104"/>
      <c r="BRR10" s="104"/>
      <c r="BRS10" s="104"/>
      <c r="BRT10" s="104"/>
      <c r="BRU10" s="104"/>
      <c r="BRV10" s="104"/>
      <c r="BRW10" s="104"/>
      <c r="BRX10" s="104"/>
      <c r="BRY10" s="104"/>
      <c r="BRZ10" s="104"/>
      <c r="BSA10" s="104"/>
      <c r="BSB10" s="104"/>
      <c r="BSC10" s="104"/>
      <c r="BSD10" s="104"/>
      <c r="BSE10" s="104"/>
      <c r="BSF10" s="104"/>
      <c r="BSG10" s="104"/>
      <c r="BSH10" s="104"/>
      <c r="BSI10" s="104"/>
      <c r="BSJ10" s="104"/>
      <c r="BSK10" s="104"/>
      <c r="BSL10" s="104"/>
      <c r="BSM10" s="104"/>
      <c r="BSN10" s="104"/>
      <c r="BSO10" s="104"/>
      <c r="BSP10" s="104"/>
      <c r="BSQ10" s="104"/>
      <c r="BSR10" s="104"/>
      <c r="BSS10" s="104"/>
      <c r="BST10" s="104"/>
      <c r="BSU10" s="104"/>
      <c r="BSV10" s="104"/>
      <c r="BSW10" s="104"/>
      <c r="BSX10" s="104"/>
      <c r="BSY10" s="104"/>
      <c r="BSZ10" s="104"/>
      <c r="BTA10" s="104"/>
      <c r="BTB10" s="104"/>
      <c r="BTC10" s="104"/>
      <c r="BTD10" s="104"/>
      <c r="BTE10" s="104"/>
      <c r="BTF10" s="104"/>
      <c r="BTG10" s="104"/>
      <c r="BTH10" s="104"/>
      <c r="BTI10" s="104"/>
      <c r="BTJ10" s="104"/>
      <c r="BTK10" s="104"/>
      <c r="BTL10" s="104"/>
      <c r="BTM10" s="104"/>
      <c r="BTN10" s="104"/>
      <c r="BTO10" s="104"/>
      <c r="BTP10" s="104"/>
      <c r="BTQ10" s="104"/>
      <c r="BTR10" s="104"/>
      <c r="BTS10" s="104"/>
      <c r="BTT10" s="104"/>
      <c r="BTU10" s="104"/>
      <c r="BTV10" s="104"/>
      <c r="BTW10" s="104"/>
      <c r="BTX10" s="104"/>
      <c r="BTY10" s="104"/>
      <c r="BTZ10" s="104"/>
      <c r="BUA10" s="104"/>
      <c r="BUB10" s="104"/>
      <c r="BUC10" s="104"/>
      <c r="BUD10" s="104"/>
      <c r="BUE10" s="104"/>
      <c r="BUF10" s="104"/>
      <c r="BUG10" s="104"/>
      <c r="BUH10" s="104"/>
      <c r="BUI10" s="104"/>
      <c r="BUJ10" s="104"/>
      <c r="BUK10" s="104"/>
      <c r="BUL10" s="104"/>
      <c r="BUM10" s="104"/>
      <c r="BUN10" s="104"/>
      <c r="BUO10" s="104"/>
      <c r="BUP10" s="104"/>
      <c r="BUQ10" s="104"/>
      <c r="BUR10" s="104"/>
      <c r="BUS10" s="104"/>
      <c r="BUT10" s="104"/>
      <c r="BUU10" s="104"/>
      <c r="BUV10" s="104"/>
      <c r="BUW10" s="104"/>
      <c r="BUX10" s="104"/>
      <c r="BUY10" s="104"/>
      <c r="BUZ10" s="104"/>
      <c r="BVA10" s="104"/>
      <c r="BVB10" s="104"/>
      <c r="BVC10" s="104"/>
      <c r="BVD10" s="104"/>
      <c r="BVE10" s="104"/>
      <c r="BVF10" s="104"/>
      <c r="BVG10" s="104"/>
      <c r="BVH10" s="104"/>
      <c r="BVI10" s="104"/>
      <c r="BVJ10" s="104"/>
      <c r="BVK10" s="104"/>
      <c r="BVL10" s="104"/>
      <c r="BVM10" s="104"/>
      <c r="BVN10" s="104"/>
      <c r="BVO10" s="104"/>
      <c r="BVP10" s="104"/>
      <c r="BVQ10" s="104"/>
      <c r="BVR10" s="104"/>
      <c r="BVS10" s="104"/>
      <c r="BVT10" s="104"/>
      <c r="BVU10" s="104"/>
      <c r="BVV10" s="104"/>
      <c r="BVW10" s="104"/>
      <c r="BVX10" s="104"/>
      <c r="BVY10" s="104"/>
      <c r="BVZ10" s="104"/>
      <c r="BWA10" s="104"/>
      <c r="BWB10" s="104"/>
      <c r="BWC10" s="104"/>
      <c r="BWD10" s="104"/>
      <c r="BWE10" s="104"/>
      <c r="BWF10" s="104"/>
      <c r="BWG10" s="104"/>
      <c r="BWH10" s="104"/>
      <c r="BWI10" s="104"/>
      <c r="BWJ10" s="104"/>
      <c r="BWK10" s="104"/>
      <c r="BWL10" s="104"/>
      <c r="BWM10" s="104"/>
      <c r="BWN10" s="104"/>
      <c r="BWO10" s="104"/>
      <c r="BWP10" s="104"/>
      <c r="BWQ10" s="104"/>
      <c r="BWR10" s="104"/>
      <c r="BWS10" s="104"/>
      <c r="BWT10" s="104"/>
      <c r="BWU10" s="104"/>
      <c r="BWV10" s="104"/>
      <c r="BWW10" s="104"/>
      <c r="BWX10" s="104"/>
      <c r="BWY10" s="104"/>
      <c r="BWZ10" s="104"/>
      <c r="BXA10" s="104"/>
      <c r="BXB10" s="104"/>
      <c r="BXC10" s="104"/>
      <c r="BXD10" s="104"/>
      <c r="BXE10" s="104"/>
      <c r="BXF10" s="104"/>
      <c r="BXG10" s="104"/>
      <c r="BXH10" s="104"/>
      <c r="BXI10" s="104"/>
      <c r="BXJ10" s="104"/>
      <c r="BXK10" s="104"/>
      <c r="BXL10" s="104"/>
      <c r="BXM10" s="104"/>
      <c r="BXN10" s="104"/>
      <c r="BXO10" s="104"/>
      <c r="BXP10" s="104"/>
      <c r="BXQ10" s="104"/>
      <c r="BXR10" s="104"/>
      <c r="BXS10" s="104"/>
      <c r="BXT10" s="104"/>
      <c r="BXU10" s="104"/>
      <c r="BXV10" s="104"/>
      <c r="BXW10" s="104"/>
      <c r="BXX10" s="104"/>
      <c r="BXY10" s="104"/>
      <c r="BXZ10" s="104"/>
      <c r="BYA10" s="104"/>
      <c r="BYB10" s="104"/>
      <c r="BYC10" s="104"/>
      <c r="BYD10" s="104"/>
      <c r="BYE10" s="104"/>
      <c r="BYF10" s="104"/>
      <c r="BYG10" s="104"/>
      <c r="BYH10" s="104"/>
      <c r="BYI10" s="104"/>
      <c r="BYJ10" s="104"/>
      <c r="BYK10" s="104"/>
      <c r="BYL10" s="104"/>
      <c r="BYM10" s="104"/>
      <c r="BYN10" s="104"/>
      <c r="BYO10" s="104"/>
      <c r="BYP10" s="104"/>
      <c r="BYQ10" s="104"/>
      <c r="BYR10" s="104"/>
      <c r="BYS10" s="104"/>
      <c r="BYT10" s="104"/>
      <c r="BYU10" s="104"/>
      <c r="BYV10" s="104"/>
      <c r="BYW10" s="104"/>
      <c r="BYX10" s="104"/>
      <c r="BYY10" s="104"/>
      <c r="BYZ10" s="104"/>
      <c r="BZA10" s="104"/>
      <c r="BZB10" s="104"/>
      <c r="BZC10" s="104"/>
      <c r="BZD10" s="104"/>
      <c r="BZE10" s="104"/>
      <c r="BZF10" s="104"/>
      <c r="BZG10" s="104"/>
      <c r="BZH10" s="104"/>
      <c r="BZI10" s="104"/>
      <c r="BZJ10" s="104"/>
      <c r="BZK10" s="104"/>
      <c r="BZL10" s="104"/>
      <c r="BZM10" s="104"/>
      <c r="BZN10" s="104"/>
      <c r="BZO10" s="104"/>
      <c r="BZP10" s="104"/>
      <c r="BZQ10" s="104"/>
      <c r="BZR10" s="104"/>
      <c r="BZS10" s="104"/>
      <c r="BZT10" s="104"/>
      <c r="BZU10" s="104"/>
      <c r="BZV10" s="104"/>
      <c r="BZW10" s="104"/>
      <c r="BZX10" s="104"/>
      <c r="BZY10" s="104"/>
      <c r="BZZ10" s="104"/>
      <c r="CAA10" s="104"/>
      <c r="CAB10" s="104"/>
      <c r="CAC10" s="104"/>
      <c r="CAD10" s="104"/>
      <c r="CAE10" s="104"/>
      <c r="CAF10" s="104"/>
      <c r="CAG10" s="104"/>
      <c r="CAH10" s="104"/>
      <c r="CAI10" s="104"/>
      <c r="CAJ10" s="104"/>
      <c r="CAK10" s="104"/>
      <c r="CAL10" s="104"/>
      <c r="CAM10" s="104"/>
      <c r="CAN10" s="104"/>
      <c r="CAO10" s="104"/>
      <c r="CAP10" s="104"/>
      <c r="CAQ10" s="104"/>
      <c r="CAR10" s="104"/>
      <c r="CAS10" s="104"/>
      <c r="CAT10" s="104"/>
      <c r="CAU10" s="104"/>
      <c r="CAV10" s="104"/>
      <c r="CAW10" s="104"/>
      <c r="CAX10" s="104"/>
      <c r="CAY10" s="104"/>
      <c r="CAZ10" s="104"/>
      <c r="CBA10" s="104"/>
      <c r="CBB10" s="104"/>
      <c r="CBC10" s="104"/>
      <c r="CBD10" s="104"/>
      <c r="CBE10" s="104"/>
      <c r="CBF10" s="104"/>
      <c r="CBG10" s="104"/>
      <c r="CBH10" s="104"/>
      <c r="CBI10" s="104"/>
      <c r="CBJ10" s="104"/>
      <c r="CBK10" s="104"/>
      <c r="CBL10" s="104"/>
      <c r="CBM10" s="104"/>
      <c r="CBN10" s="104"/>
      <c r="CBO10" s="104"/>
      <c r="CBP10" s="104"/>
      <c r="CBQ10" s="104"/>
      <c r="CBR10" s="104"/>
      <c r="CBS10" s="104"/>
      <c r="CBT10" s="104"/>
      <c r="CBU10" s="104"/>
      <c r="CBV10" s="104"/>
      <c r="CBW10" s="104"/>
      <c r="CBX10" s="104"/>
      <c r="CBY10" s="104"/>
      <c r="CBZ10" s="104"/>
      <c r="CCA10" s="104"/>
      <c r="CCB10" s="104"/>
      <c r="CCC10" s="104"/>
      <c r="CCD10" s="104"/>
      <c r="CCE10" s="104"/>
      <c r="CCF10" s="104"/>
      <c r="CCG10" s="104"/>
      <c r="CCH10" s="104"/>
      <c r="CCI10" s="104"/>
      <c r="CCJ10" s="104"/>
      <c r="CCK10" s="104"/>
      <c r="CCL10" s="104"/>
      <c r="CCM10" s="104"/>
      <c r="CCN10" s="104"/>
      <c r="CCO10" s="104"/>
      <c r="CCP10" s="104"/>
      <c r="CCQ10" s="104"/>
      <c r="CCR10" s="104"/>
      <c r="CCS10" s="104"/>
      <c r="CCT10" s="104"/>
      <c r="CCU10" s="104"/>
      <c r="CCV10" s="104"/>
      <c r="CCW10" s="104"/>
      <c r="CCX10" s="104"/>
      <c r="CCY10" s="104"/>
      <c r="CCZ10" s="104"/>
      <c r="CDA10" s="104"/>
      <c r="CDB10" s="104"/>
      <c r="CDC10" s="104"/>
      <c r="CDD10" s="104"/>
      <c r="CDE10" s="104"/>
      <c r="CDF10" s="104"/>
      <c r="CDG10" s="104"/>
      <c r="CDH10" s="104"/>
      <c r="CDI10" s="104"/>
      <c r="CDJ10" s="104"/>
      <c r="CDK10" s="104"/>
      <c r="CDL10" s="104"/>
      <c r="CDM10" s="104"/>
      <c r="CDN10" s="104"/>
      <c r="CDO10" s="104"/>
      <c r="CDP10" s="104"/>
      <c r="CDQ10" s="104"/>
      <c r="CDR10" s="104"/>
      <c r="CDS10" s="104"/>
      <c r="CDT10" s="104"/>
      <c r="CDU10" s="104"/>
      <c r="CDV10" s="104"/>
      <c r="CDW10" s="104"/>
      <c r="CDX10" s="104"/>
      <c r="CDY10" s="104"/>
      <c r="CDZ10" s="104"/>
      <c r="CEA10" s="104"/>
      <c r="CEB10" s="104"/>
      <c r="CEC10" s="104"/>
      <c r="CED10" s="104"/>
      <c r="CEE10" s="104"/>
      <c r="CEF10" s="104"/>
      <c r="CEG10" s="104"/>
      <c r="CEH10" s="104"/>
      <c r="CEI10" s="104"/>
      <c r="CEJ10" s="104"/>
      <c r="CEK10" s="104"/>
      <c r="CEL10" s="104"/>
      <c r="CEM10" s="104"/>
      <c r="CEN10" s="104"/>
      <c r="CEO10" s="104"/>
      <c r="CEP10" s="104"/>
      <c r="CEQ10" s="104"/>
      <c r="CER10" s="104"/>
      <c r="CES10" s="104"/>
      <c r="CET10" s="104"/>
      <c r="CEU10" s="104"/>
      <c r="CEV10" s="104"/>
      <c r="CEW10" s="104"/>
      <c r="CEX10" s="104"/>
      <c r="CEY10" s="104"/>
      <c r="CEZ10" s="104"/>
      <c r="CFA10" s="104"/>
      <c r="CFB10" s="104"/>
      <c r="CFC10" s="104"/>
      <c r="CFD10" s="104"/>
      <c r="CFE10" s="104"/>
      <c r="CFF10" s="104"/>
      <c r="CFG10" s="104"/>
      <c r="CFH10" s="104"/>
      <c r="CFI10" s="104"/>
      <c r="CFJ10" s="104"/>
      <c r="CFK10" s="104"/>
      <c r="CFL10" s="104"/>
      <c r="CFM10" s="104"/>
      <c r="CFN10" s="104"/>
      <c r="CFO10" s="104"/>
      <c r="CFP10" s="104"/>
      <c r="CFQ10" s="104"/>
      <c r="CFR10" s="104"/>
      <c r="CFS10" s="104"/>
      <c r="CFT10" s="104"/>
      <c r="CFU10" s="104"/>
      <c r="CFV10" s="104"/>
      <c r="CFW10" s="104"/>
      <c r="CFX10" s="104"/>
      <c r="CFY10" s="104"/>
      <c r="CFZ10" s="104"/>
      <c r="CGA10" s="104"/>
      <c r="CGB10" s="104"/>
      <c r="CGC10" s="104"/>
      <c r="CGD10" s="104"/>
      <c r="CGE10" s="104"/>
      <c r="CGF10" s="104"/>
      <c r="CGG10" s="104"/>
      <c r="CGH10" s="104"/>
      <c r="CGI10" s="104"/>
      <c r="CGJ10" s="104"/>
      <c r="CGK10" s="104"/>
      <c r="CGL10" s="104"/>
      <c r="CGM10" s="104"/>
      <c r="CGN10" s="104"/>
      <c r="CGO10" s="104"/>
      <c r="CGP10" s="104"/>
      <c r="CGQ10" s="104"/>
      <c r="CGR10" s="104"/>
      <c r="CGS10" s="104"/>
      <c r="CGT10" s="104"/>
      <c r="CGU10" s="104"/>
      <c r="CGV10" s="104"/>
      <c r="CGW10" s="104"/>
      <c r="CGX10" s="104"/>
      <c r="CGY10" s="104"/>
      <c r="CGZ10" s="104"/>
      <c r="CHA10" s="104"/>
      <c r="CHB10" s="104"/>
      <c r="CHC10" s="104"/>
      <c r="CHD10" s="104"/>
      <c r="CHE10" s="104"/>
      <c r="CHF10" s="104"/>
      <c r="CHG10" s="104"/>
      <c r="CHH10" s="104"/>
      <c r="CHI10" s="104"/>
      <c r="CHJ10" s="104"/>
      <c r="CHK10" s="104"/>
      <c r="CHL10" s="104"/>
      <c r="CHM10" s="104"/>
      <c r="CHN10" s="104"/>
      <c r="CHO10" s="104"/>
      <c r="CHP10" s="104"/>
      <c r="CHQ10" s="104"/>
      <c r="CHR10" s="104"/>
      <c r="CHS10" s="104"/>
      <c r="CHT10" s="104"/>
      <c r="CHU10" s="104"/>
      <c r="CHV10" s="104"/>
      <c r="CHW10" s="104"/>
      <c r="CHX10" s="104"/>
      <c r="CHY10" s="104"/>
      <c r="CHZ10" s="104"/>
      <c r="CIA10" s="104"/>
      <c r="CIB10" s="104"/>
      <c r="CIC10" s="104"/>
      <c r="CID10" s="104"/>
      <c r="CIE10" s="104"/>
      <c r="CIF10" s="104"/>
      <c r="CIG10" s="104"/>
      <c r="CIH10" s="104"/>
      <c r="CII10" s="104"/>
      <c r="CIJ10" s="104"/>
      <c r="CIK10" s="104"/>
      <c r="CIL10" s="104"/>
      <c r="CIM10" s="104"/>
      <c r="CIN10" s="104"/>
      <c r="CIO10" s="104"/>
      <c r="CIP10" s="104"/>
      <c r="CIQ10" s="104"/>
      <c r="CIR10" s="104"/>
      <c r="CIS10" s="104"/>
      <c r="CIT10" s="104"/>
      <c r="CIU10" s="104"/>
      <c r="CIV10" s="104"/>
      <c r="CIW10" s="104"/>
      <c r="CIX10" s="104"/>
      <c r="CIY10" s="104"/>
      <c r="CIZ10" s="104"/>
      <c r="CJA10" s="104"/>
      <c r="CJB10" s="104"/>
      <c r="CJC10" s="104"/>
      <c r="CJD10" s="104"/>
      <c r="CJE10" s="104"/>
      <c r="CJF10" s="104"/>
      <c r="CJG10" s="104"/>
      <c r="CJH10" s="104"/>
      <c r="CJI10" s="104"/>
      <c r="CJJ10" s="104"/>
      <c r="CJK10" s="104"/>
      <c r="CJL10" s="104"/>
      <c r="CJM10" s="104"/>
      <c r="CJN10" s="104"/>
      <c r="CJO10" s="104"/>
      <c r="CJP10" s="104"/>
      <c r="CJQ10" s="104"/>
      <c r="CJR10" s="104"/>
      <c r="CJS10" s="104"/>
      <c r="CJT10" s="104"/>
      <c r="CJU10" s="104"/>
      <c r="CJV10" s="104"/>
      <c r="CJW10" s="104"/>
      <c r="CJX10" s="104"/>
      <c r="CJY10" s="104"/>
      <c r="CJZ10" s="104"/>
      <c r="CKA10" s="104"/>
      <c r="CKB10" s="104"/>
      <c r="CKC10" s="104"/>
      <c r="CKD10" s="104"/>
      <c r="CKE10" s="104"/>
      <c r="CKF10" s="104"/>
      <c r="CKG10" s="104"/>
      <c r="CKH10" s="104"/>
      <c r="CKI10" s="104"/>
      <c r="CKJ10" s="104"/>
      <c r="CKK10" s="104"/>
      <c r="CKL10" s="104"/>
      <c r="CKM10" s="104"/>
      <c r="CKN10" s="104"/>
      <c r="CKO10" s="104"/>
      <c r="CKP10" s="104"/>
      <c r="CKQ10" s="104"/>
      <c r="CKR10" s="104"/>
      <c r="CKS10" s="104"/>
      <c r="CKT10" s="104"/>
      <c r="CKU10" s="104"/>
      <c r="CKV10" s="104"/>
      <c r="CKW10" s="104"/>
      <c r="CKX10" s="104"/>
      <c r="CKY10" s="104"/>
      <c r="CKZ10" s="104"/>
      <c r="CLA10" s="104"/>
      <c r="CLB10" s="104"/>
      <c r="CLC10" s="104"/>
      <c r="CLD10" s="104"/>
      <c r="CLE10" s="104"/>
      <c r="CLF10" s="104"/>
      <c r="CLG10" s="104"/>
      <c r="CLH10" s="104"/>
      <c r="CLI10" s="104"/>
      <c r="CLJ10" s="104"/>
      <c r="CLK10" s="104"/>
      <c r="CLL10" s="104"/>
      <c r="CLM10" s="104"/>
      <c r="CLN10" s="104"/>
      <c r="CLO10" s="104"/>
      <c r="CLP10" s="104"/>
      <c r="CLQ10" s="104"/>
      <c r="CLR10" s="104"/>
      <c r="CLS10" s="104"/>
      <c r="CLT10" s="104"/>
      <c r="CLU10" s="104"/>
      <c r="CLV10" s="104"/>
      <c r="CLW10" s="104"/>
      <c r="CLX10" s="104"/>
      <c r="CLY10" s="104"/>
      <c r="CLZ10" s="104"/>
      <c r="CMA10" s="104"/>
      <c r="CMB10" s="104"/>
      <c r="CMC10" s="104"/>
      <c r="CMD10" s="104"/>
      <c r="CME10" s="104"/>
      <c r="CMF10" s="104"/>
      <c r="CMG10" s="104"/>
      <c r="CMH10" s="104"/>
      <c r="CMI10" s="104"/>
      <c r="CMJ10" s="104"/>
      <c r="CMK10" s="104"/>
      <c r="CML10" s="104"/>
      <c r="CMM10" s="104"/>
      <c r="CMN10" s="104"/>
      <c r="CMO10" s="104"/>
      <c r="CMP10" s="104"/>
      <c r="CMQ10" s="104"/>
      <c r="CMR10" s="104"/>
      <c r="CMS10" s="104"/>
      <c r="CMT10" s="104"/>
      <c r="CMU10" s="104"/>
      <c r="CMV10" s="104"/>
      <c r="CMW10" s="104"/>
      <c r="CMX10" s="104"/>
      <c r="CMY10" s="104"/>
      <c r="CMZ10" s="104"/>
      <c r="CNA10" s="104"/>
      <c r="CNB10" s="104"/>
      <c r="CNC10" s="104"/>
      <c r="CND10" s="104"/>
      <c r="CNE10" s="104"/>
      <c r="CNF10" s="104"/>
      <c r="CNG10" s="104"/>
      <c r="CNH10" s="104"/>
      <c r="CNI10" s="104"/>
      <c r="CNJ10" s="104"/>
      <c r="CNK10" s="104"/>
      <c r="CNL10" s="104"/>
      <c r="CNM10" s="104"/>
      <c r="CNN10" s="104"/>
      <c r="CNO10" s="104"/>
      <c r="CNP10" s="104"/>
      <c r="CNQ10" s="104"/>
      <c r="CNR10" s="104"/>
      <c r="CNS10" s="104"/>
      <c r="CNT10" s="104"/>
      <c r="CNU10" s="104"/>
      <c r="CNV10" s="104"/>
      <c r="CNW10" s="104"/>
      <c r="CNX10" s="104"/>
      <c r="CNY10" s="104"/>
      <c r="CNZ10" s="104"/>
      <c r="COA10" s="104"/>
      <c r="COB10" s="104"/>
      <c r="COC10" s="104"/>
      <c r="COD10" s="104"/>
      <c r="COE10" s="104"/>
      <c r="COF10" s="104"/>
      <c r="COG10" s="104"/>
      <c r="COH10" s="104"/>
      <c r="COI10" s="104"/>
      <c r="COJ10" s="104"/>
      <c r="COK10" s="104"/>
      <c r="COL10" s="104"/>
      <c r="COM10" s="104"/>
      <c r="CON10" s="104"/>
      <c r="COO10" s="104"/>
      <c r="COP10" s="104"/>
      <c r="COQ10" s="104"/>
      <c r="COR10" s="104"/>
      <c r="COS10" s="104"/>
      <c r="COT10" s="104"/>
      <c r="COU10" s="104"/>
      <c r="COV10" s="104"/>
      <c r="COW10" s="104"/>
      <c r="COX10" s="104"/>
      <c r="COY10" s="104"/>
      <c r="COZ10" s="104"/>
      <c r="CPA10" s="104"/>
      <c r="CPB10" s="104"/>
      <c r="CPC10" s="104"/>
      <c r="CPD10" s="104"/>
      <c r="CPE10" s="104"/>
      <c r="CPF10" s="104"/>
      <c r="CPG10" s="104"/>
      <c r="CPH10" s="104"/>
      <c r="CPI10" s="104"/>
      <c r="CPJ10" s="104"/>
      <c r="CPK10" s="104"/>
      <c r="CPL10" s="104"/>
      <c r="CPM10" s="104"/>
      <c r="CPN10" s="104"/>
      <c r="CPO10" s="104"/>
      <c r="CPP10" s="104"/>
      <c r="CPQ10" s="104"/>
      <c r="CPR10" s="104"/>
      <c r="CPS10" s="104"/>
      <c r="CPT10" s="104"/>
      <c r="CPU10" s="104"/>
      <c r="CPV10" s="104"/>
      <c r="CPW10" s="104"/>
      <c r="CPX10" s="104"/>
      <c r="CPY10" s="104"/>
      <c r="CPZ10" s="104"/>
      <c r="CQA10" s="104"/>
      <c r="CQB10" s="104"/>
      <c r="CQC10" s="104"/>
      <c r="CQD10" s="104"/>
      <c r="CQE10" s="104"/>
      <c r="CQF10" s="104"/>
      <c r="CQG10" s="104"/>
      <c r="CQH10" s="104"/>
      <c r="CQI10" s="104"/>
      <c r="CQJ10" s="104"/>
      <c r="CQK10" s="104"/>
      <c r="CQL10" s="104"/>
      <c r="CQM10" s="104"/>
      <c r="CQN10" s="104"/>
      <c r="CQO10" s="104"/>
      <c r="CQP10" s="104"/>
      <c r="CQQ10" s="104"/>
      <c r="CQR10" s="104"/>
      <c r="CQS10" s="104"/>
      <c r="CQT10" s="104"/>
      <c r="CQU10" s="104"/>
      <c r="CQV10" s="104"/>
      <c r="CQW10" s="104"/>
      <c r="CQX10" s="104"/>
      <c r="CQY10" s="104"/>
      <c r="CQZ10" s="104"/>
      <c r="CRA10" s="104"/>
      <c r="CRB10" s="104"/>
      <c r="CRC10" s="104"/>
      <c r="CRD10" s="104"/>
      <c r="CRE10" s="104"/>
      <c r="CRF10" s="104"/>
      <c r="CRG10" s="104"/>
      <c r="CRH10" s="104"/>
      <c r="CRI10" s="104"/>
      <c r="CRJ10" s="104"/>
      <c r="CRK10" s="104"/>
      <c r="CRL10" s="104"/>
      <c r="CRM10" s="104"/>
      <c r="CRN10" s="104"/>
      <c r="CRO10" s="104"/>
      <c r="CRP10" s="104"/>
      <c r="CRQ10" s="104"/>
      <c r="CRR10" s="104"/>
      <c r="CRS10" s="104"/>
      <c r="CRT10" s="104"/>
      <c r="CRU10" s="104"/>
      <c r="CRV10" s="104"/>
      <c r="CRW10" s="104"/>
      <c r="CRX10" s="104"/>
      <c r="CRY10" s="104"/>
      <c r="CRZ10" s="104"/>
      <c r="CSA10" s="104"/>
      <c r="CSB10" s="104"/>
      <c r="CSC10" s="104"/>
      <c r="CSD10" s="104"/>
      <c r="CSE10" s="104"/>
      <c r="CSF10" s="104"/>
      <c r="CSG10" s="104"/>
      <c r="CSH10" s="104"/>
      <c r="CSI10" s="104"/>
      <c r="CSJ10" s="104"/>
      <c r="CSK10" s="104"/>
      <c r="CSL10" s="104"/>
      <c r="CSM10" s="104"/>
      <c r="CSN10" s="104"/>
      <c r="CSO10" s="104"/>
      <c r="CSP10" s="104"/>
      <c r="CSQ10" s="104"/>
      <c r="CSR10" s="104"/>
      <c r="CSS10" s="104"/>
      <c r="CST10" s="104"/>
      <c r="CSU10" s="104"/>
      <c r="CSV10" s="104"/>
      <c r="CSW10" s="104"/>
      <c r="CSX10" s="104"/>
      <c r="CSY10" s="104"/>
      <c r="CSZ10" s="104"/>
      <c r="CTA10" s="104"/>
      <c r="CTB10" s="104"/>
      <c r="CTC10" s="104"/>
      <c r="CTD10" s="104"/>
      <c r="CTE10" s="104"/>
      <c r="CTF10" s="104"/>
      <c r="CTG10" s="104"/>
      <c r="CTH10" s="104"/>
      <c r="CTI10" s="104"/>
      <c r="CTJ10" s="104"/>
      <c r="CTK10" s="104"/>
      <c r="CTL10" s="104"/>
      <c r="CTM10" s="104"/>
      <c r="CTN10" s="104"/>
      <c r="CTO10" s="104"/>
      <c r="CTP10" s="104"/>
      <c r="CTQ10" s="104"/>
      <c r="CTR10" s="104"/>
      <c r="CTS10" s="104"/>
      <c r="CTT10" s="104"/>
      <c r="CTU10" s="104"/>
      <c r="CTV10" s="104"/>
      <c r="CTW10" s="104"/>
      <c r="CTX10" s="104"/>
      <c r="CTY10" s="104"/>
      <c r="CTZ10" s="104"/>
      <c r="CUA10" s="104"/>
      <c r="CUB10" s="104"/>
      <c r="CUC10" s="104"/>
      <c r="CUD10" s="104"/>
      <c r="CUE10" s="104"/>
      <c r="CUF10" s="104"/>
      <c r="CUG10" s="104"/>
      <c r="CUH10" s="104"/>
      <c r="CUI10" s="104"/>
      <c r="CUJ10" s="104"/>
      <c r="CUK10" s="104"/>
      <c r="CUL10" s="104"/>
      <c r="CUM10" s="104"/>
      <c r="CUN10" s="104"/>
      <c r="CUO10" s="104"/>
      <c r="CUP10" s="104"/>
      <c r="CUQ10" s="104"/>
      <c r="CUR10" s="104"/>
      <c r="CUS10" s="104"/>
      <c r="CUT10" s="104"/>
      <c r="CUU10" s="104"/>
      <c r="CUV10" s="104"/>
      <c r="CUW10" s="104"/>
      <c r="CUX10" s="104"/>
      <c r="CUY10" s="104"/>
      <c r="CUZ10" s="104"/>
      <c r="CVA10" s="104"/>
      <c r="CVB10" s="104"/>
      <c r="CVC10" s="104"/>
      <c r="CVD10" s="104"/>
      <c r="CVE10" s="104"/>
      <c r="CVF10" s="104"/>
      <c r="CVG10" s="104"/>
      <c r="CVH10" s="104"/>
      <c r="CVI10" s="104"/>
      <c r="CVJ10" s="104"/>
      <c r="CVK10" s="104"/>
      <c r="CVL10" s="104"/>
      <c r="CVM10" s="104"/>
      <c r="CVN10" s="104"/>
      <c r="CVO10" s="104"/>
      <c r="CVP10" s="104"/>
      <c r="CVQ10" s="104"/>
      <c r="CVR10" s="104"/>
      <c r="CVS10" s="104"/>
      <c r="CVT10" s="104"/>
      <c r="CVU10" s="104"/>
      <c r="CVV10" s="104"/>
      <c r="CVW10" s="104"/>
      <c r="CVX10" s="104"/>
      <c r="CVY10" s="104"/>
      <c r="CVZ10" s="104"/>
      <c r="CWA10" s="104"/>
      <c r="CWB10" s="104"/>
      <c r="CWC10" s="104"/>
      <c r="CWD10" s="104"/>
      <c r="CWE10" s="104"/>
      <c r="CWF10" s="104"/>
      <c r="CWG10" s="104"/>
      <c r="CWH10" s="104"/>
      <c r="CWI10" s="104"/>
      <c r="CWJ10" s="104"/>
      <c r="CWK10" s="104"/>
      <c r="CWL10" s="104"/>
      <c r="CWM10" s="104"/>
      <c r="CWN10" s="104"/>
      <c r="CWO10" s="104"/>
      <c r="CWP10" s="104"/>
      <c r="CWQ10" s="104"/>
      <c r="CWR10" s="104"/>
      <c r="CWS10" s="104"/>
      <c r="CWT10" s="104"/>
      <c r="CWU10" s="104"/>
      <c r="CWV10" s="104"/>
      <c r="CWW10" s="104"/>
      <c r="CWX10" s="104"/>
      <c r="CWY10" s="104"/>
      <c r="CWZ10" s="104"/>
      <c r="CXA10" s="104"/>
      <c r="CXB10" s="104"/>
      <c r="CXC10" s="104"/>
      <c r="CXD10" s="104"/>
      <c r="CXE10" s="104"/>
      <c r="CXF10" s="104"/>
      <c r="CXG10" s="104"/>
      <c r="CXH10" s="104"/>
      <c r="CXI10" s="104"/>
      <c r="CXJ10" s="104"/>
      <c r="CXK10" s="104"/>
      <c r="CXL10" s="104"/>
      <c r="CXM10" s="104"/>
      <c r="CXN10" s="104"/>
      <c r="CXO10" s="104"/>
      <c r="CXP10" s="104"/>
      <c r="CXQ10" s="104"/>
      <c r="CXR10" s="104"/>
      <c r="CXS10" s="104"/>
      <c r="CXT10" s="104"/>
      <c r="CXU10" s="104"/>
      <c r="CXV10" s="104"/>
      <c r="CXW10" s="104"/>
      <c r="CXX10" s="104"/>
      <c r="CXY10" s="104"/>
      <c r="CXZ10" s="104"/>
      <c r="CYA10" s="104"/>
      <c r="CYB10" s="104"/>
      <c r="CYC10" s="104"/>
      <c r="CYD10" s="104"/>
      <c r="CYE10" s="104"/>
      <c r="CYF10" s="104"/>
      <c r="CYG10" s="104"/>
      <c r="CYH10" s="104"/>
      <c r="CYI10" s="104"/>
      <c r="CYJ10" s="104"/>
      <c r="CYK10" s="104"/>
      <c r="CYL10" s="104"/>
      <c r="CYM10" s="104"/>
      <c r="CYN10" s="104"/>
      <c r="CYO10" s="104"/>
      <c r="CYP10" s="104"/>
      <c r="CYQ10" s="104"/>
      <c r="CYR10" s="104"/>
      <c r="CYS10" s="104"/>
      <c r="CYT10" s="104"/>
      <c r="CYU10" s="104"/>
      <c r="CYV10" s="104"/>
      <c r="CYW10" s="104"/>
      <c r="CYX10" s="104"/>
      <c r="CYY10" s="104"/>
      <c r="CYZ10" s="104"/>
      <c r="CZA10" s="104"/>
      <c r="CZB10" s="104"/>
      <c r="CZC10" s="104"/>
      <c r="CZD10" s="104"/>
      <c r="CZE10" s="104"/>
      <c r="CZF10" s="104"/>
      <c r="CZG10" s="104"/>
      <c r="CZH10" s="104"/>
      <c r="CZI10" s="104"/>
      <c r="CZJ10" s="104"/>
      <c r="CZK10" s="104"/>
      <c r="CZL10" s="104"/>
      <c r="CZM10" s="104"/>
      <c r="CZN10" s="104"/>
      <c r="CZO10" s="104"/>
      <c r="CZP10" s="104"/>
      <c r="CZQ10" s="104"/>
      <c r="CZR10" s="104"/>
      <c r="CZS10" s="104"/>
      <c r="CZT10" s="104"/>
      <c r="CZU10" s="104"/>
      <c r="CZV10" s="104"/>
      <c r="CZW10" s="104"/>
      <c r="CZX10" s="104"/>
      <c r="CZY10" s="104"/>
      <c r="CZZ10" s="104"/>
      <c r="DAA10" s="104"/>
      <c r="DAB10" s="104"/>
      <c r="DAC10" s="104"/>
      <c r="DAD10" s="104"/>
      <c r="DAE10" s="104"/>
      <c r="DAF10" s="104"/>
      <c r="DAG10" s="104"/>
      <c r="DAH10" s="104"/>
      <c r="DAI10" s="104"/>
      <c r="DAJ10" s="104"/>
      <c r="DAK10" s="104"/>
      <c r="DAL10" s="104"/>
      <c r="DAM10" s="104"/>
      <c r="DAN10" s="104"/>
      <c r="DAO10" s="104"/>
      <c r="DAP10" s="104"/>
      <c r="DAQ10" s="104"/>
      <c r="DAR10" s="104"/>
      <c r="DAS10" s="104"/>
      <c r="DAT10" s="104"/>
      <c r="DAU10" s="104"/>
      <c r="DAV10" s="104"/>
      <c r="DAW10" s="104"/>
      <c r="DAX10" s="104"/>
      <c r="DAY10" s="104"/>
      <c r="DAZ10" s="104"/>
      <c r="DBA10" s="104"/>
      <c r="DBB10" s="104"/>
      <c r="DBC10" s="104"/>
      <c r="DBD10" s="104"/>
      <c r="DBE10" s="104"/>
      <c r="DBF10" s="104"/>
      <c r="DBG10" s="104"/>
      <c r="DBH10" s="104"/>
      <c r="DBI10" s="104"/>
      <c r="DBJ10" s="104"/>
      <c r="DBK10" s="104"/>
      <c r="DBL10" s="104"/>
      <c r="DBM10" s="104"/>
      <c r="DBN10" s="104"/>
      <c r="DBO10" s="104"/>
      <c r="DBP10" s="104"/>
      <c r="DBQ10" s="104"/>
      <c r="DBR10" s="104"/>
      <c r="DBS10" s="104"/>
      <c r="DBT10" s="104"/>
      <c r="DBU10" s="104"/>
      <c r="DBV10" s="104"/>
      <c r="DBW10" s="104"/>
      <c r="DBX10" s="104"/>
      <c r="DBY10" s="104"/>
      <c r="DBZ10" s="104"/>
      <c r="DCA10" s="104"/>
      <c r="DCB10" s="104"/>
      <c r="DCC10" s="104"/>
      <c r="DCD10" s="104"/>
      <c r="DCE10" s="104"/>
      <c r="DCF10" s="104"/>
      <c r="DCG10" s="104"/>
      <c r="DCH10" s="104"/>
      <c r="DCI10" s="104"/>
      <c r="DCJ10" s="104"/>
      <c r="DCK10" s="104"/>
      <c r="DCL10" s="104"/>
      <c r="DCM10" s="104"/>
      <c r="DCN10" s="104"/>
      <c r="DCO10" s="104"/>
      <c r="DCP10" s="104"/>
      <c r="DCQ10" s="104"/>
      <c r="DCR10" s="104"/>
      <c r="DCS10" s="104"/>
      <c r="DCT10" s="104"/>
      <c r="DCU10" s="104"/>
      <c r="DCV10" s="104"/>
      <c r="DCW10" s="104"/>
      <c r="DCX10" s="104"/>
      <c r="DCY10" s="104"/>
      <c r="DCZ10" s="104"/>
      <c r="DDA10" s="104"/>
      <c r="DDB10" s="104"/>
      <c r="DDC10" s="104"/>
      <c r="DDD10" s="104"/>
      <c r="DDE10" s="104"/>
      <c r="DDF10" s="104"/>
      <c r="DDG10" s="104"/>
      <c r="DDH10" s="104"/>
      <c r="DDI10" s="104"/>
      <c r="DDJ10" s="104"/>
      <c r="DDK10" s="104"/>
      <c r="DDL10" s="104"/>
      <c r="DDM10" s="104"/>
      <c r="DDN10" s="104"/>
      <c r="DDO10" s="104"/>
      <c r="DDP10" s="104"/>
      <c r="DDQ10" s="104"/>
      <c r="DDR10" s="104"/>
      <c r="DDS10" s="104"/>
      <c r="DDT10" s="104"/>
      <c r="DDU10" s="104"/>
      <c r="DDV10" s="104"/>
      <c r="DDW10" s="104"/>
      <c r="DDX10" s="104"/>
      <c r="DDY10" s="104"/>
      <c r="DDZ10" s="104"/>
      <c r="DEA10" s="104"/>
      <c r="DEB10" s="104"/>
      <c r="DEC10" s="104"/>
      <c r="DED10" s="104"/>
      <c r="DEE10" s="104"/>
      <c r="DEF10" s="104"/>
      <c r="DEG10" s="104"/>
      <c r="DEH10" s="104"/>
      <c r="DEI10" s="104"/>
      <c r="DEJ10" s="104"/>
      <c r="DEK10" s="104"/>
      <c r="DEL10" s="104"/>
      <c r="DEM10" s="104"/>
      <c r="DEN10" s="104"/>
      <c r="DEO10" s="104"/>
      <c r="DEP10" s="104"/>
      <c r="DEQ10" s="104"/>
      <c r="DER10" s="104"/>
      <c r="DES10" s="104"/>
      <c r="DET10" s="104"/>
      <c r="DEU10" s="104"/>
      <c r="DEV10" s="104"/>
      <c r="DEW10" s="104"/>
      <c r="DEX10" s="104"/>
      <c r="DEY10" s="104"/>
      <c r="DEZ10" s="104"/>
      <c r="DFA10" s="104"/>
      <c r="DFB10" s="104"/>
      <c r="DFC10" s="104"/>
      <c r="DFD10" s="104"/>
      <c r="DFE10" s="104"/>
      <c r="DFF10" s="104"/>
      <c r="DFG10" s="104"/>
      <c r="DFH10" s="104"/>
      <c r="DFI10" s="104"/>
      <c r="DFJ10" s="104"/>
      <c r="DFK10" s="104"/>
      <c r="DFL10" s="104"/>
      <c r="DFM10" s="104"/>
      <c r="DFN10" s="104"/>
      <c r="DFO10" s="104"/>
      <c r="DFP10" s="104"/>
      <c r="DFQ10" s="104"/>
      <c r="DFR10" s="104"/>
      <c r="DFS10" s="104"/>
      <c r="DFT10" s="104"/>
      <c r="DFU10" s="104"/>
      <c r="DFV10" s="104"/>
      <c r="DFW10" s="104"/>
      <c r="DFX10" s="104"/>
      <c r="DFY10" s="104"/>
      <c r="DFZ10" s="104"/>
      <c r="DGA10" s="104"/>
      <c r="DGB10" s="104"/>
      <c r="DGC10" s="104"/>
      <c r="DGD10" s="104"/>
      <c r="DGE10" s="104"/>
      <c r="DGF10" s="104"/>
      <c r="DGG10" s="104"/>
      <c r="DGH10" s="104"/>
      <c r="DGI10" s="104"/>
      <c r="DGJ10" s="104"/>
      <c r="DGK10" s="104"/>
      <c r="DGL10" s="104"/>
      <c r="DGM10" s="104"/>
      <c r="DGN10" s="104"/>
      <c r="DGO10" s="104"/>
      <c r="DGP10" s="104"/>
      <c r="DGQ10" s="104"/>
      <c r="DGR10" s="104"/>
      <c r="DGS10" s="104"/>
      <c r="DGT10" s="104"/>
      <c r="DGU10" s="104"/>
      <c r="DGV10" s="104"/>
      <c r="DGW10" s="104"/>
      <c r="DGX10" s="104"/>
      <c r="DGY10" s="104"/>
      <c r="DGZ10" s="104"/>
      <c r="DHA10" s="104"/>
      <c r="DHB10" s="104"/>
      <c r="DHC10" s="104"/>
      <c r="DHD10" s="104"/>
      <c r="DHE10" s="104"/>
      <c r="DHF10" s="104"/>
      <c r="DHG10" s="104"/>
      <c r="DHH10" s="104"/>
      <c r="DHI10" s="104"/>
      <c r="DHJ10" s="104"/>
      <c r="DHK10" s="104"/>
      <c r="DHL10" s="104"/>
      <c r="DHM10" s="104"/>
      <c r="DHN10" s="104"/>
      <c r="DHO10" s="104"/>
      <c r="DHP10" s="104"/>
      <c r="DHQ10" s="104"/>
      <c r="DHR10" s="104"/>
      <c r="DHS10" s="104"/>
      <c r="DHT10" s="104"/>
      <c r="DHU10" s="104"/>
      <c r="DHV10" s="104"/>
      <c r="DHW10" s="104"/>
      <c r="DHX10" s="104"/>
      <c r="DHY10" s="104"/>
      <c r="DHZ10" s="104"/>
      <c r="DIA10" s="104"/>
      <c r="DIB10" s="104"/>
      <c r="DIC10" s="104"/>
      <c r="DID10" s="104"/>
      <c r="DIE10" s="104"/>
      <c r="DIF10" s="104"/>
      <c r="DIG10" s="104"/>
      <c r="DIH10" s="104"/>
      <c r="DII10" s="104"/>
      <c r="DIJ10" s="104"/>
      <c r="DIK10" s="104"/>
      <c r="DIL10" s="104"/>
      <c r="DIM10" s="104"/>
      <c r="DIN10" s="104"/>
      <c r="DIO10" s="104"/>
      <c r="DIP10" s="104"/>
      <c r="DIQ10" s="104"/>
      <c r="DIR10" s="104"/>
      <c r="DIS10" s="104"/>
      <c r="DIT10" s="104"/>
      <c r="DIU10" s="104"/>
      <c r="DIV10" s="104"/>
      <c r="DIW10" s="104"/>
      <c r="DIX10" s="104"/>
      <c r="DIY10" s="104"/>
      <c r="DIZ10" s="104"/>
      <c r="DJA10" s="104"/>
      <c r="DJB10" s="104"/>
      <c r="DJC10" s="104"/>
      <c r="DJD10" s="104"/>
      <c r="DJE10" s="104"/>
      <c r="DJF10" s="104"/>
      <c r="DJG10" s="104"/>
      <c r="DJH10" s="104"/>
      <c r="DJI10" s="104"/>
      <c r="DJJ10" s="104"/>
      <c r="DJK10" s="104"/>
      <c r="DJL10" s="104"/>
      <c r="DJM10" s="104"/>
      <c r="DJN10" s="104"/>
      <c r="DJO10" s="104"/>
      <c r="DJP10" s="104"/>
      <c r="DJQ10" s="104"/>
      <c r="DJR10" s="104"/>
      <c r="DJS10" s="104"/>
      <c r="DJT10" s="104"/>
      <c r="DJU10" s="104"/>
      <c r="DJV10" s="104"/>
      <c r="DJW10" s="104"/>
      <c r="DJX10" s="104"/>
      <c r="DJY10" s="104"/>
      <c r="DJZ10" s="104"/>
      <c r="DKA10" s="104"/>
      <c r="DKB10" s="104"/>
      <c r="DKC10" s="104"/>
      <c r="DKD10" s="104"/>
      <c r="DKE10" s="104"/>
      <c r="DKF10" s="104"/>
      <c r="DKG10" s="104"/>
      <c r="DKH10" s="104"/>
      <c r="DKI10" s="104"/>
      <c r="DKJ10" s="104"/>
      <c r="DKK10" s="104"/>
      <c r="DKL10" s="104"/>
      <c r="DKM10" s="104"/>
      <c r="DKN10" s="104"/>
      <c r="DKO10" s="104"/>
      <c r="DKP10" s="104"/>
      <c r="DKQ10" s="104"/>
      <c r="DKR10" s="104"/>
      <c r="DKS10" s="104"/>
      <c r="DKT10" s="104"/>
      <c r="DKU10" s="104"/>
      <c r="DKV10" s="104"/>
      <c r="DKW10" s="104"/>
      <c r="DKX10" s="104"/>
      <c r="DKY10" s="104"/>
      <c r="DKZ10" s="104"/>
      <c r="DLA10" s="104"/>
      <c r="DLB10" s="104"/>
      <c r="DLC10" s="104"/>
      <c r="DLD10" s="104"/>
      <c r="DLE10" s="104"/>
      <c r="DLF10" s="104"/>
      <c r="DLG10" s="104"/>
      <c r="DLH10" s="104"/>
      <c r="DLI10" s="104"/>
      <c r="DLJ10" s="104"/>
      <c r="DLK10" s="104"/>
      <c r="DLL10" s="104"/>
      <c r="DLM10" s="104"/>
      <c r="DLN10" s="104"/>
      <c r="DLO10" s="104"/>
      <c r="DLP10" s="104"/>
      <c r="DLQ10" s="104"/>
      <c r="DLR10" s="104"/>
      <c r="DLS10" s="104"/>
      <c r="DLT10" s="104"/>
      <c r="DLU10" s="104"/>
      <c r="DLV10" s="104"/>
      <c r="DLW10" s="104"/>
      <c r="DLX10" s="104"/>
      <c r="DLY10" s="104"/>
      <c r="DLZ10" s="104"/>
      <c r="DMA10" s="104"/>
      <c r="DMB10" s="104"/>
      <c r="DMC10" s="104"/>
      <c r="DMD10" s="104"/>
      <c r="DME10" s="104"/>
      <c r="DMF10" s="104"/>
      <c r="DMG10" s="104"/>
      <c r="DMH10" s="104"/>
      <c r="DMI10" s="104"/>
      <c r="DMJ10" s="104"/>
      <c r="DMK10" s="104"/>
      <c r="DML10" s="104"/>
      <c r="DMM10" s="104"/>
      <c r="DMN10" s="104"/>
      <c r="DMO10" s="104"/>
      <c r="DMP10" s="104"/>
      <c r="DMQ10" s="104"/>
      <c r="DMR10" s="104"/>
    </row>
    <row r="11" spans="1:3060" ht="15" customHeight="1">
      <c r="A11" s="92">
        <v>8</v>
      </c>
      <c r="B11" s="163" t="s">
        <v>3190</v>
      </c>
      <c r="C11" s="150" t="str">
        <f t="shared" si="6"/>
        <v>FILE_8=C:\OZNA\Project.Intouch\OI398_Srv\ww_wdws.ndx</v>
      </c>
      <c r="D11" s="15" t="s">
        <v>2</v>
      </c>
      <c r="E11" s="15"/>
      <c r="F11" s="92">
        <v>8</v>
      </c>
      <c r="G11" s="163"/>
      <c r="H11" s="150" t="str">
        <f t="shared" si="5"/>
        <v/>
      </c>
      <c r="I11" s="149" t="s">
        <v>2</v>
      </c>
      <c r="J11" s="15"/>
      <c r="K11" s="92">
        <v>8</v>
      </c>
      <c r="L11" s="163" t="s">
        <v>2714</v>
      </c>
      <c r="M11" s="150" t="str">
        <f t="shared" si="0"/>
        <v>FILE_8=C:\OZNA\php\libcrypto-1_1-x64.dll</v>
      </c>
      <c r="N11" s="149" t="s">
        <v>2</v>
      </c>
      <c r="P11" s="92">
        <v>8</v>
      </c>
      <c r="Q11" s="163" t="s">
        <v>2634</v>
      </c>
      <c r="R11" s="150" t="str">
        <f t="shared" si="1"/>
        <v>FILE_8=C:\OZNA\CreateTrend\SQL\tr.addvalues.sql</v>
      </c>
      <c r="S11" s="149" t="s">
        <v>2</v>
      </c>
      <c r="T11" s="104"/>
      <c r="U11" s="92">
        <v>8</v>
      </c>
      <c r="V11" s="163"/>
      <c r="W11" s="150" t="str">
        <f t="shared" si="2"/>
        <v/>
      </c>
      <c r="X11" s="149" t="s">
        <v>2</v>
      </c>
      <c r="Y11" s="104"/>
      <c r="Z11" s="92">
        <v>8</v>
      </c>
      <c r="AA11" s="163"/>
      <c r="AB11" s="150" t="str">
        <f t="shared" si="3"/>
        <v/>
      </c>
      <c r="AC11" s="149" t="s">
        <v>2</v>
      </c>
      <c r="AE11" s="92">
        <v>8</v>
      </c>
      <c r="AF11" s="163"/>
      <c r="AG11" s="150" t="str">
        <f t="shared" si="4"/>
        <v/>
      </c>
      <c r="AH11" s="149" t="s">
        <v>2</v>
      </c>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c r="BS11" s="104"/>
      <c r="BT11" s="104"/>
      <c r="BU11" s="104"/>
      <c r="BV11" s="104"/>
      <c r="BW11" s="104"/>
      <c r="BX11" s="104"/>
      <c r="BY11" s="104"/>
      <c r="BZ11" s="104"/>
      <c r="CA11" s="104"/>
      <c r="CB11" s="104"/>
      <c r="CC11" s="104"/>
      <c r="CD11" s="104"/>
      <c r="CE11" s="104"/>
      <c r="CF11" s="104"/>
      <c r="CG11" s="104"/>
      <c r="CH11" s="104"/>
      <c r="CI11" s="104"/>
      <c r="CJ11" s="104"/>
      <c r="CK11" s="104"/>
      <c r="CL11" s="104"/>
      <c r="CM11" s="104"/>
      <c r="CN11" s="104"/>
      <c r="CO11" s="104"/>
      <c r="CP11" s="104"/>
      <c r="CQ11" s="104"/>
      <c r="CR11" s="104"/>
      <c r="CS11" s="104"/>
      <c r="CT11" s="104"/>
      <c r="CU11" s="104"/>
      <c r="CV11" s="104"/>
      <c r="CW11" s="104"/>
      <c r="CX11" s="104"/>
      <c r="CY11" s="104"/>
      <c r="CZ11" s="104"/>
      <c r="DA11" s="104"/>
      <c r="DB11" s="104"/>
      <c r="DC11" s="104"/>
      <c r="DD11" s="104"/>
      <c r="DE11" s="104"/>
      <c r="DF11" s="104"/>
      <c r="DG11" s="104"/>
      <c r="DH11" s="104"/>
      <c r="DI11" s="104"/>
      <c r="DJ11" s="104"/>
      <c r="DK11" s="104"/>
      <c r="DL11" s="104"/>
      <c r="DM11" s="104"/>
      <c r="DN11" s="104"/>
      <c r="DO11" s="104"/>
      <c r="DP11" s="104"/>
      <c r="DQ11" s="104"/>
      <c r="DR11" s="104"/>
      <c r="DS11" s="104"/>
      <c r="DT11" s="104"/>
      <c r="DU11" s="104"/>
      <c r="DV11" s="104"/>
      <c r="DW11" s="104"/>
      <c r="DX11" s="104"/>
      <c r="DY11" s="104"/>
      <c r="DZ11" s="104"/>
      <c r="EA11" s="104"/>
      <c r="EB11" s="104"/>
      <c r="EC11" s="104"/>
      <c r="ED11" s="104"/>
      <c r="EE11" s="104"/>
      <c r="EF11" s="104"/>
      <c r="EG11" s="104"/>
      <c r="EH11" s="104"/>
      <c r="EI11" s="104"/>
      <c r="EJ11" s="104"/>
      <c r="EK11" s="104"/>
      <c r="EL11" s="104"/>
      <c r="EM11" s="104"/>
      <c r="EN11" s="104"/>
      <c r="EO11" s="104"/>
      <c r="EP11" s="104"/>
      <c r="EQ11" s="104"/>
      <c r="ER11" s="104"/>
      <c r="ES11" s="104"/>
      <c r="ET11" s="104"/>
      <c r="EU11" s="104"/>
      <c r="EV11" s="104"/>
      <c r="EW11" s="104"/>
      <c r="EX11" s="104"/>
      <c r="EY11" s="104"/>
      <c r="EZ11" s="104"/>
      <c r="FA11" s="104"/>
      <c r="FB11" s="104"/>
      <c r="FC11" s="104"/>
      <c r="FD11" s="104"/>
      <c r="FE11" s="104"/>
      <c r="FF11" s="104"/>
      <c r="FG11" s="104"/>
      <c r="FH11" s="104"/>
      <c r="FI11" s="104"/>
      <c r="FJ11" s="104"/>
      <c r="FK11" s="104"/>
      <c r="FL11" s="104"/>
      <c r="FM11" s="104"/>
      <c r="FN11" s="104"/>
      <c r="FO11" s="104"/>
      <c r="FP11" s="104"/>
      <c r="FQ11" s="104"/>
      <c r="FR11" s="104"/>
      <c r="FS11" s="104"/>
      <c r="FT11" s="104"/>
      <c r="FU11" s="104"/>
      <c r="FV11" s="104"/>
      <c r="FW11" s="104"/>
      <c r="FX11" s="104"/>
      <c r="FY11" s="104"/>
      <c r="FZ11" s="104"/>
      <c r="GA11" s="104"/>
      <c r="GB11" s="104"/>
      <c r="GC11" s="104"/>
      <c r="GD11" s="104"/>
      <c r="GE11" s="104"/>
      <c r="GF11" s="104"/>
      <c r="GG11" s="104"/>
      <c r="GH11" s="104"/>
      <c r="GI11" s="104"/>
      <c r="GJ11" s="104"/>
      <c r="GK11" s="104"/>
      <c r="GL11" s="104"/>
      <c r="GM11" s="104"/>
      <c r="GN11" s="104"/>
      <c r="GO11" s="104"/>
      <c r="GP11" s="104"/>
      <c r="GQ11" s="104"/>
      <c r="GR11" s="104"/>
      <c r="GS11" s="104"/>
      <c r="GT11" s="104"/>
      <c r="GU11" s="104"/>
      <c r="GV11" s="104"/>
      <c r="GW11" s="104"/>
      <c r="GX11" s="104"/>
      <c r="GY11" s="104"/>
      <c r="GZ11" s="104"/>
      <c r="HA11" s="104"/>
      <c r="HB11" s="104"/>
      <c r="HC11" s="104"/>
      <c r="HD11" s="104"/>
      <c r="HE11" s="104"/>
      <c r="HF11" s="104"/>
      <c r="HG11" s="104"/>
      <c r="HH11" s="104"/>
      <c r="HI11" s="104"/>
      <c r="HJ11" s="104"/>
      <c r="HK11" s="104"/>
      <c r="HL11" s="104"/>
      <c r="HM11" s="104"/>
      <c r="HN11" s="104"/>
      <c r="HO11" s="104"/>
      <c r="HP11" s="104"/>
      <c r="HQ11" s="104"/>
      <c r="HR11" s="104"/>
      <c r="HS11" s="104"/>
      <c r="HT11" s="104"/>
      <c r="HU11" s="104"/>
      <c r="HV11" s="104"/>
      <c r="HW11" s="104"/>
      <c r="HX11" s="104"/>
      <c r="HY11" s="104"/>
      <c r="HZ11" s="104"/>
      <c r="IA11" s="104"/>
      <c r="IB11" s="104"/>
      <c r="IC11" s="104"/>
      <c r="ID11" s="104"/>
      <c r="IE11" s="104"/>
      <c r="IF11" s="104"/>
      <c r="IG11" s="104"/>
      <c r="IH11" s="104"/>
      <c r="II11" s="104"/>
      <c r="IJ11" s="104"/>
      <c r="IK11" s="104"/>
      <c r="IL11" s="104"/>
      <c r="IM11" s="104"/>
      <c r="IN11" s="104"/>
      <c r="IO11" s="104"/>
      <c r="IP11" s="104"/>
      <c r="IQ11" s="104"/>
      <c r="IR11" s="104"/>
      <c r="IS11" s="104"/>
      <c r="IT11" s="104"/>
      <c r="IU11" s="104"/>
      <c r="IV11" s="104"/>
      <c r="IW11" s="104"/>
      <c r="IX11" s="104"/>
      <c r="IY11" s="104"/>
      <c r="IZ11" s="104"/>
      <c r="JA11" s="104"/>
      <c r="JB11" s="104"/>
      <c r="JC11" s="104"/>
      <c r="JD11" s="104"/>
      <c r="JE11" s="104"/>
      <c r="JF11" s="104"/>
      <c r="JG11" s="104"/>
      <c r="JH11" s="104"/>
      <c r="JI11" s="104"/>
      <c r="JJ11" s="104"/>
      <c r="JK11" s="104"/>
      <c r="JL11" s="104"/>
      <c r="JM11" s="104"/>
      <c r="JN11" s="104"/>
      <c r="JO11" s="104"/>
      <c r="JP11" s="104"/>
      <c r="JQ11" s="104"/>
      <c r="JR11" s="104"/>
      <c r="JS11" s="104"/>
      <c r="JT11" s="104"/>
      <c r="JU11" s="104"/>
      <c r="JV11" s="104"/>
      <c r="JW11" s="104"/>
      <c r="JX11" s="104"/>
      <c r="JY11" s="104"/>
      <c r="JZ11" s="104"/>
      <c r="KA11" s="104"/>
      <c r="KB11" s="104"/>
      <c r="KC11" s="104"/>
      <c r="KD11" s="104"/>
      <c r="KE11" s="104"/>
      <c r="KF11" s="104"/>
      <c r="KG11" s="104"/>
      <c r="KH11" s="104"/>
      <c r="KI11" s="104"/>
      <c r="KJ11" s="104"/>
      <c r="KK11" s="104"/>
      <c r="KL11" s="104"/>
      <c r="KM11" s="104"/>
      <c r="KN11" s="104"/>
      <c r="KO11" s="104"/>
      <c r="KP11" s="104"/>
      <c r="KQ11" s="104"/>
      <c r="KR11" s="104"/>
      <c r="KS11" s="104"/>
      <c r="KT11" s="104"/>
      <c r="KU11" s="104"/>
      <c r="KV11" s="104"/>
      <c r="KW11" s="104"/>
      <c r="KX11" s="104"/>
      <c r="KY11" s="104"/>
      <c r="KZ11" s="104"/>
      <c r="LA11" s="104"/>
      <c r="LB11" s="104"/>
      <c r="LC11" s="104"/>
      <c r="LD11" s="104"/>
      <c r="LE11" s="104"/>
      <c r="LF11" s="104"/>
      <c r="LG11" s="104"/>
      <c r="LH11" s="104"/>
      <c r="LI11" s="104"/>
      <c r="LJ11" s="104"/>
      <c r="LK11" s="104"/>
      <c r="LL11" s="104"/>
      <c r="LM11" s="104"/>
      <c r="LN11" s="104"/>
      <c r="LO11" s="104"/>
      <c r="LP11" s="104"/>
      <c r="LQ11" s="104"/>
      <c r="LR11" s="104"/>
      <c r="LS11" s="104"/>
      <c r="LT11" s="104"/>
      <c r="LU11" s="104"/>
      <c r="LV11" s="104"/>
      <c r="LW11" s="104"/>
      <c r="LX11" s="104"/>
      <c r="LY11" s="104"/>
      <c r="LZ11" s="104"/>
      <c r="MA11" s="104"/>
      <c r="MB11" s="104"/>
      <c r="MC11" s="104"/>
      <c r="MD11" s="104"/>
      <c r="ME11" s="104"/>
      <c r="MF11" s="104"/>
      <c r="MG11" s="104"/>
      <c r="MH11" s="104"/>
      <c r="MI11" s="104"/>
      <c r="MJ11" s="104"/>
      <c r="MK11" s="104"/>
      <c r="ML11" s="104"/>
      <c r="MM11" s="104"/>
      <c r="MN11" s="104"/>
      <c r="MO11" s="104"/>
      <c r="MP11" s="104"/>
      <c r="MQ11" s="104"/>
      <c r="MR11" s="104"/>
      <c r="MS11" s="104"/>
      <c r="MT11" s="104"/>
      <c r="MU11" s="104"/>
      <c r="MV11" s="104"/>
      <c r="MW11" s="104"/>
      <c r="MX11" s="104"/>
      <c r="MY11" s="104"/>
      <c r="MZ11" s="104"/>
      <c r="NA11" s="104"/>
      <c r="NB11" s="104"/>
      <c r="NC11" s="104"/>
      <c r="ND11" s="104"/>
      <c r="NE11" s="104"/>
      <c r="NF11" s="104"/>
      <c r="NG11" s="104"/>
      <c r="NH11" s="104"/>
      <c r="NI11" s="104"/>
      <c r="NJ11" s="104"/>
      <c r="NK11" s="104"/>
      <c r="NL11" s="104"/>
      <c r="NM11" s="104"/>
      <c r="NN11" s="104"/>
      <c r="NO11" s="104"/>
      <c r="NP11" s="104"/>
      <c r="NQ11" s="104"/>
      <c r="NR11" s="104"/>
      <c r="NS11" s="104"/>
      <c r="NT11" s="104"/>
      <c r="NU11" s="104"/>
      <c r="NV11" s="104"/>
      <c r="NW11" s="104"/>
      <c r="NX11" s="104"/>
      <c r="NY11" s="104"/>
      <c r="NZ11" s="104"/>
      <c r="OA11" s="104"/>
      <c r="OB11" s="104"/>
      <c r="OC11" s="104"/>
      <c r="OD11" s="104"/>
      <c r="OE11" s="104"/>
      <c r="OF11" s="104"/>
      <c r="OG11" s="104"/>
      <c r="OH11" s="104"/>
      <c r="OI11" s="104"/>
      <c r="OJ11" s="104"/>
      <c r="OK11" s="104"/>
      <c r="OL11" s="104"/>
      <c r="OM11" s="104"/>
      <c r="ON11" s="104"/>
      <c r="OO11" s="104"/>
      <c r="OP11" s="104"/>
      <c r="OQ11" s="104"/>
      <c r="OR11" s="104"/>
      <c r="OS11" s="104"/>
      <c r="OT11" s="104"/>
      <c r="OU11" s="104"/>
      <c r="OV11" s="104"/>
      <c r="OW11" s="104"/>
      <c r="OX11" s="104"/>
      <c r="OY11" s="104"/>
      <c r="OZ11" s="104"/>
      <c r="PA11" s="104"/>
      <c r="PB11" s="104"/>
      <c r="PC11" s="104"/>
      <c r="PD11" s="104"/>
      <c r="PE11" s="104"/>
      <c r="PF11" s="104"/>
      <c r="PG11" s="104"/>
      <c r="PH11" s="104"/>
      <c r="PI11" s="104"/>
      <c r="PJ11" s="104"/>
      <c r="PK11" s="104"/>
      <c r="PL11" s="104"/>
      <c r="PM11" s="104"/>
      <c r="PN11" s="104"/>
      <c r="PO11" s="104"/>
      <c r="PP11" s="104"/>
      <c r="PQ11" s="104"/>
      <c r="PR11" s="104"/>
      <c r="PS11" s="104"/>
      <c r="PT11" s="104"/>
      <c r="PU11" s="104"/>
      <c r="PV11" s="104"/>
      <c r="PW11" s="104"/>
      <c r="PX11" s="104"/>
      <c r="PY11" s="104"/>
      <c r="PZ11" s="104"/>
      <c r="QA11" s="104"/>
      <c r="QB11" s="104"/>
      <c r="QC11" s="104"/>
      <c r="QD11" s="104"/>
      <c r="QE11" s="104"/>
      <c r="QF11" s="104"/>
      <c r="QG11" s="104"/>
      <c r="QH11" s="104"/>
      <c r="QI11" s="104"/>
      <c r="QJ11" s="104"/>
      <c r="QK11" s="104"/>
      <c r="QL11" s="104"/>
      <c r="QM11" s="104"/>
      <c r="QN11" s="104"/>
      <c r="QO11" s="104"/>
      <c r="QP11" s="104"/>
      <c r="QQ11" s="104"/>
      <c r="QR11" s="104"/>
      <c r="QS11" s="104"/>
      <c r="QT11" s="104"/>
      <c r="QU11" s="104"/>
      <c r="QV11" s="104"/>
      <c r="QW11" s="104"/>
      <c r="QX11" s="104"/>
      <c r="QY11" s="104"/>
      <c r="QZ11" s="104"/>
      <c r="RA11" s="104"/>
      <c r="RB11" s="104"/>
      <c r="RC11" s="104"/>
      <c r="RD11" s="104"/>
      <c r="RE11" s="104"/>
      <c r="RF11" s="104"/>
      <c r="RG11" s="104"/>
      <c r="RH11" s="104"/>
      <c r="RI11" s="104"/>
      <c r="RJ11" s="104"/>
      <c r="RK11" s="104"/>
      <c r="RL11" s="104"/>
      <c r="RM11" s="104"/>
      <c r="RN11" s="104"/>
      <c r="RO11" s="104"/>
      <c r="RP11" s="104"/>
      <c r="RQ11" s="104"/>
      <c r="RR11" s="104"/>
      <c r="RS11" s="104"/>
      <c r="RT11" s="104"/>
      <c r="RU11" s="104"/>
      <c r="RV11" s="104"/>
      <c r="RW11" s="104"/>
      <c r="RX11" s="104"/>
      <c r="RY11" s="104"/>
      <c r="RZ11" s="104"/>
      <c r="SA11" s="104"/>
      <c r="SB11" s="104"/>
      <c r="SC11" s="104"/>
      <c r="SD11" s="104"/>
      <c r="SE11" s="104"/>
      <c r="SF11" s="104"/>
      <c r="SG11" s="104"/>
      <c r="SH11" s="104"/>
      <c r="SI11" s="104"/>
      <c r="SJ11" s="104"/>
      <c r="SK11" s="104"/>
      <c r="SL11" s="104"/>
      <c r="SM11" s="104"/>
      <c r="SN11" s="104"/>
      <c r="SO11" s="104"/>
      <c r="SP11" s="104"/>
      <c r="SQ11" s="104"/>
      <c r="SR11" s="104"/>
      <c r="SS11" s="104"/>
      <c r="ST11" s="104"/>
      <c r="SU11" s="104"/>
      <c r="SV11" s="104"/>
      <c r="SW11" s="104"/>
      <c r="SX11" s="104"/>
      <c r="SY11" s="104"/>
      <c r="SZ11" s="104"/>
      <c r="TA11" s="104"/>
      <c r="TB11" s="104"/>
      <c r="TC11" s="104"/>
      <c r="TD11" s="104"/>
      <c r="TE11" s="104"/>
      <c r="TF11" s="104"/>
      <c r="TG11" s="104"/>
      <c r="TH11" s="104"/>
      <c r="TI11" s="104"/>
      <c r="TJ11" s="104"/>
      <c r="TK11" s="104"/>
      <c r="TL11" s="104"/>
      <c r="TM11" s="104"/>
      <c r="TN11" s="104"/>
      <c r="TO11" s="104"/>
      <c r="TP11" s="104"/>
      <c r="TQ11" s="104"/>
      <c r="TR11" s="104"/>
      <c r="TS11" s="104"/>
      <c r="TT11" s="104"/>
      <c r="TU11" s="104"/>
      <c r="TV11" s="104"/>
      <c r="TW11" s="104"/>
      <c r="TX11" s="104"/>
      <c r="TY11" s="104"/>
      <c r="TZ11" s="104"/>
      <c r="UA11" s="104"/>
      <c r="UB11" s="104"/>
      <c r="UC11" s="104"/>
      <c r="UD11" s="104"/>
      <c r="UE11" s="104"/>
      <c r="UF11" s="104"/>
      <c r="UG11" s="104"/>
      <c r="UH11" s="104"/>
      <c r="UI11" s="104"/>
      <c r="UJ11" s="104"/>
      <c r="UK11" s="104"/>
      <c r="UL11" s="104"/>
      <c r="UM11" s="104"/>
      <c r="UN11" s="104"/>
      <c r="UO11" s="104"/>
      <c r="UP11" s="104"/>
      <c r="UQ11" s="104"/>
      <c r="UR11" s="104"/>
      <c r="US11" s="104"/>
      <c r="UT11" s="104"/>
      <c r="UU11" s="104"/>
      <c r="UV11" s="104"/>
      <c r="UW11" s="104"/>
      <c r="UX11" s="104"/>
      <c r="UY11" s="104"/>
      <c r="UZ11" s="104"/>
      <c r="VA11" s="104"/>
      <c r="VB11" s="104"/>
      <c r="VC11" s="104"/>
      <c r="VD11" s="104"/>
      <c r="VE11" s="104"/>
      <c r="VF11" s="104"/>
      <c r="VG11" s="104"/>
      <c r="VH11" s="104"/>
      <c r="VI11" s="104"/>
      <c r="VJ11" s="104"/>
      <c r="VK11" s="104"/>
      <c r="VL11" s="104"/>
      <c r="VM11" s="104"/>
      <c r="VN11" s="104"/>
      <c r="VO11" s="104"/>
      <c r="VP11" s="104"/>
      <c r="VQ11" s="104"/>
      <c r="VR11" s="104"/>
      <c r="VS11" s="104"/>
      <c r="VT11" s="104"/>
      <c r="VU11" s="104"/>
      <c r="VV11" s="104"/>
      <c r="VW11" s="104"/>
      <c r="VX11" s="104"/>
      <c r="VY11" s="104"/>
      <c r="VZ11" s="104"/>
      <c r="WA11" s="104"/>
      <c r="WB11" s="104"/>
      <c r="WC11" s="104"/>
      <c r="WD11" s="104"/>
      <c r="WE11" s="104"/>
      <c r="WF11" s="104"/>
      <c r="WG11" s="104"/>
      <c r="WH11" s="104"/>
      <c r="WI11" s="104"/>
      <c r="WJ11" s="104"/>
      <c r="WK11" s="104"/>
      <c r="WL11" s="104"/>
      <c r="WM11" s="104"/>
      <c r="WN11" s="104"/>
      <c r="WO11" s="104"/>
      <c r="WP11" s="104"/>
      <c r="WQ11" s="104"/>
      <c r="WR11" s="104"/>
      <c r="WS11" s="104"/>
      <c r="WT11" s="104"/>
      <c r="WU11" s="104"/>
      <c r="WV11" s="104"/>
      <c r="WW11" s="104"/>
      <c r="WX11" s="104"/>
      <c r="WY11" s="104"/>
      <c r="WZ11" s="104"/>
      <c r="XA11" s="104"/>
      <c r="XB11" s="104"/>
      <c r="XC11" s="104"/>
      <c r="XD11" s="104"/>
      <c r="XE11" s="104"/>
      <c r="XF11" s="104"/>
      <c r="XG11" s="104"/>
      <c r="XH11" s="104"/>
      <c r="XI11" s="104"/>
      <c r="XJ11" s="104"/>
      <c r="XK11" s="104"/>
      <c r="XL11" s="104"/>
      <c r="XM11" s="104"/>
      <c r="XN11" s="104"/>
      <c r="XO11" s="104"/>
      <c r="XP11" s="104"/>
      <c r="XQ11" s="104"/>
      <c r="XR11" s="104"/>
      <c r="XS11" s="104"/>
      <c r="XT11" s="104"/>
      <c r="XU11" s="104"/>
      <c r="XV11" s="104"/>
      <c r="XW11" s="104"/>
      <c r="XX11" s="104"/>
      <c r="XY11" s="104"/>
      <c r="XZ11" s="104"/>
      <c r="YA11" s="104"/>
      <c r="YB11" s="104"/>
      <c r="YC11" s="104"/>
      <c r="YD11" s="104"/>
      <c r="YE11" s="104"/>
      <c r="YF11" s="104"/>
      <c r="YG11" s="104"/>
      <c r="YH11" s="104"/>
      <c r="YI11" s="104"/>
      <c r="YJ11" s="104"/>
      <c r="YK11" s="104"/>
      <c r="YL11" s="104"/>
      <c r="YM11" s="104"/>
      <c r="YN11" s="104"/>
      <c r="YO11" s="104"/>
      <c r="YP11" s="104"/>
      <c r="YQ11" s="104"/>
      <c r="YR11" s="104"/>
      <c r="YS11" s="104"/>
      <c r="YT11" s="104"/>
      <c r="YU11" s="104"/>
      <c r="YV11" s="104"/>
      <c r="YW11" s="104"/>
      <c r="YX11" s="104"/>
      <c r="YY11" s="104"/>
      <c r="YZ11" s="104"/>
      <c r="ZA11" s="104"/>
      <c r="ZB11" s="104"/>
      <c r="ZC11" s="104"/>
      <c r="ZD11" s="104"/>
      <c r="ZE11" s="104"/>
      <c r="ZF11" s="104"/>
      <c r="ZG11" s="104"/>
      <c r="ZH11" s="104"/>
      <c r="ZI11" s="104"/>
      <c r="ZJ11" s="104"/>
      <c r="ZK11" s="104"/>
      <c r="ZL11" s="104"/>
      <c r="ZM11" s="104"/>
      <c r="ZN11" s="104"/>
      <c r="ZO11" s="104"/>
      <c r="ZP11" s="104"/>
      <c r="ZQ11" s="104"/>
      <c r="ZR11" s="104"/>
      <c r="ZS11" s="104"/>
      <c r="ZT11" s="104"/>
      <c r="ZU11" s="104"/>
      <c r="ZV11" s="104"/>
      <c r="ZW11" s="104"/>
      <c r="ZX11" s="104"/>
      <c r="ZY11" s="104"/>
      <c r="ZZ11" s="104"/>
      <c r="AAA11" s="104"/>
      <c r="AAB11" s="104"/>
      <c r="AAC11" s="104"/>
      <c r="AAD11" s="104"/>
      <c r="AAE11" s="104"/>
      <c r="AAF11" s="104"/>
      <c r="AAG11" s="104"/>
      <c r="AAH11" s="104"/>
      <c r="AAI11" s="104"/>
      <c r="AAJ11" s="104"/>
      <c r="AAK11" s="104"/>
      <c r="AAL11" s="104"/>
      <c r="AAM11" s="104"/>
      <c r="AAN11" s="104"/>
      <c r="AAO11" s="104"/>
      <c r="AAP11" s="104"/>
      <c r="AAQ11" s="104"/>
      <c r="AAR11" s="104"/>
      <c r="AAS11" s="104"/>
      <c r="AAT11" s="104"/>
      <c r="AAU11" s="104"/>
      <c r="AAV11" s="104"/>
      <c r="AAW11" s="104"/>
      <c r="AAX11" s="104"/>
      <c r="AAY11" s="104"/>
      <c r="AAZ11" s="104"/>
      <c r="ABA11" s="104"/>
      <c r="ABB11" s="104"/>
      <c r="ABC11" s="104"/>
      <c r="ABD11" s="104"/>
      <c r="ABE11" s="104"/>
      <c r="ABF11" s="104"/>
      <c r="ABG11" s="104"/>
      <c r="ABH11" s="104"/>
      <c r="ABI11" s="104"/>
      <c r="ABJ11" s="104"/>
      <c r="ABK11" s="104"/>
      <c r="ABL11" s="104"/>
      <c r="ABM11" s="104"/>
      <c r="ABN11" s="104"/>
      <c r="ABO11" s="104"/>
      <c r="ABP11" s="104"/>
      <c r="ABQ11" s="104"/>
      <c r="ABR11" s="104"/>
      <c r="ABS11" s="104"/>
      <c r="ABT11" s="104"/>
      <c r="ABU11" s="104"/>
      <c r="ABV11" s="104"/>
      <c r="ABW11" s="104"/>
      <c r="ABX11" s="104"/>
      <c r="ABY11" s="104"/>
      <c r="ABZ11" s="104"/>
      <c r="ACA11" s="104"/>
      <c r="ACB11" s="104"/>
      <c r="ACC11" s="104"/>
      <c r="ACD11" s="104"/>
      <c r="ACE11" s="104"/>
      <c r="ACF11" s="104"/>
      <c r="ACG11" s="104"/>
      <c r="ACH11" s="104"/>
      <c r="ACI11" s="104"/>
      <c r="ACJ11" s="104"/>
      <c r="ACK11" s="104"/>
      <c r="ACL11" s="104"/>
      <c r="ACM11" s="104"/>
      <c r="ACN11" s="104"/>
      <c r="ACO11" s="104"/>
      <c r="ACP11" s="104"/>
      <c r="ACQ11" s="104"/>
      <c r="ACR11" s="104"/>
      <c r="ACS11" s="104"/>
      <c r="ACT11" s="104"/>
      <c r="ACU11" s="104"/>
      <c r="ACV11" s="104"/>
      <c r="ACW11" s="104"/>
      <c r="ACX11" s="104"/>
      <c r="ACY11" s="104"/>
      <c r="ACZ11" s="104"/>
      <c r="ADA11" s="104"/>
      <c r="ADB11" s="104"/>
      <c r="ADC11" s="104"/>
      <c r="ADD11" s="104"/>
      <c r="ADE11" s="104"/>
      <c r="ADF11" s="104"/>
      <c r="ADG11" s="104"/>
      <c r="ADH11" s="104"/>
      <c r="ADI11" s="104"/>
      <c r="ADJ11" s="104"/>
      <c r="ADK11" s="104"/>
      <c r="ADL11" s="104"/>
      <c r="ADM11" s="104"/>
      <c r="ADN11" s="104"/>
      <c r="ADO11" s="104"/>
      <c r="ADP11" s="104"/>
      <c r="ADQ11" s="104"/>
      <c r="ADR11" s="104"/>
      <c r="ADS11" s="104"/>
      <c r="ADT11" s="104"/>
      <c r="ADU11" s="104"/>
      <c r="ADV11" s="104"/>
      <c r="ADW11" s="104"/>
      <c r="ADX11" s="104"/>
      <c r="ADY11" s="104"/>
      <c r="ADZ11" s="104"/>
      <c r="AEA11" s="104"/>
      <c r="AEB11" s="104"/>
      <c r="AEC11" s="104"/>
      <c r="AED11" s="104"/>
      <c r="AEE11" s="104"/>
      <c r="AEF11" s="104"/>
      <c r="AEG11" s="104"/>
      <c r="AEH11" s="104"/>
      <c r="AEI11" s="104"/>
      <c r="AEJ11" s="104"/>
      <c r="AEK11" s="104"/>
      <c r="AEL11" s="104"/>
      <c r="AEM11" s="104"/>
      <c r="AEN11" s="104"/>
      <c r="AEO11" s="104"/>
      <c r="AEP11" s="104"/>
      <c r="AEQ11" s="104"/>
      <c r="AER11" s="104"/>
      <c r="AES11" s="104"/>
      <c r="AET11" s="104"/>
      <c r="AEU11" s="104"/>
      <c r="AEV11" s="104"/>
      <c r="AEW11" s="104"/>
      <c r="AEX11" s="104"/>
      <c r="AEY11" s="104"/>
      <c r="AEZ11" s="104"/>
      <c r="AFA11" s="104"/>
      <c r="AFB11" s="104"/>
      <c r="AFC11" s="104"/>
      <c r="AFD11" s="104"/>
      <c r="AFE11" s="104"/>
      <c r="AFF11" s="104"/>
      <c r="AFG11" s="104"/>
      <c r="AFH11" s="104"/>
      <c r="AFI11" s="104"/>
      <c r="AFJ11" s="104"/>
      <c r="AFK11" s="104"/>
      <c r="AFL11" s="104"/>
      <c r="AFM11" s="104"/>
      <c r="AFN11" s="104"/>
      <c r="AFO11" s="104"/>
      <c r="AFP11" s="104"/>
      <c r="AFQ11" s="104"/>
      <c r="AFR11" s="104"/>
      <c r="AFS11" s="104"/>
      <c r="AFT11" s="104"/>
      <c r="AFU11" s="104"/>
      <c r="AFV11" s="104"/>
      <c r="AFW11" s="104"/>
      <c r="AFX11" s="104"/>
      <c r="AFY11" s="104"/>
      <c r="AFZ11" s="104"/>
      <c r="AGA11" s="104"/>
      <c r="AGB11" s="104"/>
      <c r="AGC11" s="104"/>
      <c r="AGD11" s="104"/>
      <c r="AGE11" s="104"/>
      <c r="AGF11" s="104"/>
      <c r="AGG11" s="104"/>
      <c r="AGH11" s="104"/>
      <c r="AGI11" s="104"/>
      <c r="AGJ11" s="104"/>
      <c r="AGK11" s="104"/>
      <c r="AGL11" s="104"/>
      <c r="AGM11" s="104"/>
      <c r="AGN11" s="104"/>
      <c r="AGO11" s="104"/>
      <c r="AGP11" s="104"/>
      <c r="AGQ11" s="104"/>
      <c r="AGR11" s="104"/>
      <c r="AGS11" s="104"/>
      <c r="AGT11" s="104"/>
      <c r="AGU11" s="104"/>
      <c r="AGV11" s="104"/>
      <c r="AGW11" s="104"/>
      <c r="AGX11" s="104"/>
      <c r="AGY11" s="104"/>
      <c r="AGZ11" s="104"/>
      <c r="AHA11" s="104"/>
      <c r="AHB11" s="104"/>
      <c r="AHC11" s="104"/>
      <c r="AHD11" s="104"/>
      <c r="AHE11" s="104"/>
      <c r="AHF11" s="104"/>
      <c r="AHG11" s="104"/>
      <c r="AHH11" s="104"/>
      <c r="AHI11" s="104"/>
      <c r="AHJ11" s="104"/>
      <c r="AHK11" s="104"/>
      <c r="AHL11" s="104"/>
      <c r="AHM11" s="104"/>
      <c r="AHN11" s="104"/>
      <c r="AHO11" s="104"/>
      <c r="AHP11" s="104"/>
      <c r="AHQ11" s="104"/>
      <c r="AHR11" s="104"/>
      <c r="AHS11" s="104"/>
      <c r="AHT11" s="104"/>
      <c r="AHU11" s="104"/>
      <c r="AHV11" s="104"/>
      <c r="AHW11" s="104"/>
      <c r="AHX11" s="104"/>
      <c r="AHY11" s="104"/>
      <c r="AHZ11" s="104"/>
      <c r="AIA11" s="104"/>
      <c r="AIB11" s="104"/>
      <c r="AIC11" s="104"/>
      <c r="AID11" s="104"/>
      <c r="AIE11" s="104"/>
      <c r="AIF11" s="104"/>
      <c r="AIG11" s="104"/>
      <c r="AIH11" s="104"/>
      <c r="AII11" s="104"/>
      <c r="AIJ11" s="104"/>
      <c r="AIK11" s="104"/>
      <c r="AIL11" s="104"/>
      <c r="AIM11" s="104"/>
      <c r="AIN11" s="104"/>
      <c r="AIO11" s="104"/>
      <c r="AIP11" s="104"/>
      <c r="AIQ11" s="104"/>
      <c r="AIR11" s="104"/>
      <c r="AIS11" s="104"/>
      <c r="AIT11" s="104"/>
      <c r="AIU11" s="104"/>
      <c r="AIV11" s="104"/>
      <c r="AIW11" s="104"/>
      <c r="AIX11" s="104"/>
      <c r="AIY11" s="104"/>
      <c r="AIZ11" s="104"/>
      <c r="AJA11" s="104"/>
      <c r="AJB11" s="104"/>
      <c r="AJC11" s="104"/>
      <c r="AJD11" s="104"/>
      <c r="AJE11" s="104"/>
      <c r="AJF11" s="104"/>
      <c r="AJG11" s="104"/>
      <c r="AJH11" s="104"/>
      <c r="AJI11" s="104"/>
      <c r="AJJ11" s="104"/>
      <c r="AJK11" s="104"/>
      <c r="AJL11" s="104"/>
      <c r="AJM11" s="104"/>
      <c r="AJN11" s="104"/>
      <c r="AJO11" s="104"/>
      <c r="AJP11" s="104"/>
      <c r="AJQ11" s="104"/>
      <c r="AJR11" s="104"/>
      <c r="AJS11" s="104"/>
      <c r="AJT11" s="104"/>
      <c r="AJU11" s="104"/>
      <c r="AJV11" s="104"/>
      <c r="AJW11" s="104"/>
      <c r="AJX11" s="104"/>
      <c r="AJY11" s="104"/>
      <c r="AJZ11" s="104"/>
      <c r="AKA11" s="104"/>
      <c r="AKB11" s="104"/>
      <c r="AKC11" s="104"/>
      <c r="AKD11" s="104"/>
      <c r="AKE11" s="104"/>
      <c r="AKF11" s="104"/>
      <c r="AKG11" s="104"/>
      <c r="AKH11" s="104"/>
      <c r="AKI11" s="104"/>
      <c r="AKJ11" s="104"/>
      <c r="AKK11" s="104"/>
      <c r="AKL11" s="104"/>
      <c r="AKM11" s="104"/>
      <c r="AKN11" s="104"/>
      <c r="AKO11" s="104"/>
      <c r="AKP11" s="104"/>
      <c r="AKQ11" s="104"/>
      <c r="AKR11" s="104"/>
      <c r="AKS11" s="104"/>
      <c r="AKT11" s="104"/>
      <c r="AKU11" s="104"/>
      <c r="AKV11" s="104"/>
      <c r="AKW11" s="104"/>
      <c r="AKX11" s="104"/>
      <c r="AKY11" s="104"/>
      <c r="AKZ11" s="104"/>
      <c r="ALA11" s="104"/>
      <c r="ALB11" s="104"/>
      <c r="ALC11" s="104"/>
      <c r="ALD11" s="104"/>
      <c r="ALE11" s="104"/>
      <c r="ALF11" s="104"/>
      <c r="ALG11" s="104"/>
      <c r="ALH11" s="104"/>
      <c r="ALI11" s="104"/>
      <c r="ALJ11" s="104"/>
      <c r="ALK11" s="104"/>
      <c r="ALL11" s="104"/>
      <c r="ALM11" s="104"/>
      <c r="ALN11" s="104"/>
      <c r="ALO11" s="104"/>
      <c r="ALP11" s="104"/>
      <c r="ALQ11" s="104"/>
      <c r="ALR11" s="104"/>
      <c r="ALS11" s="104"/>
      <c r="ALT11" s="104"/>
      <c r="ALU11" s="104"/>
      <c r="ALV11" s="104"/>
      <c r="ALW11" s="104"/>
      <c r="ALX11" s="104"/>
      <c r="ALY11" s="104"/>
      <c r="ALZ11" s="104"/>
      <c r="AMA11" s="104"/>
      <c r="AMB11" s="104"/>
      <c r="AMC11" s="104"/>
      <c r="AMD11" s="104"/>
      <c r="AME11" s="104"/>
      <c r="AMF11" s="104"/>
      <c r="AMG11" s="104"/>
      <c r="AMH11" s="104"/>
      <c r="AMI11" s="104"/>
      <c r="AMJ11" s="104"/>
      <c r="AMK11" s="104"/>
      <c r="AML11" s="104"/>
      <c r="AMM11" s="104"/>
      <c r="AMN11" s="104"/>
      <c r="AMO11" s="104"/>
      <c r="AMP11" s="104"/>
      <c r="AMQ11" s="104"/>
      <c r="AMR11" s="104"/>
      <c r="AMS11" s="104"/>
      <c r="AMT11" s="104"/>
      <c r="AMU11" s="104"/>
      <c r="AMV11" s="104"/>
      <c r="AMW11" s="104"/>
      <c r="AMX11" s="104"/>
      <c r="AMY11" s="104"/>
      <c r="AMZ11" s="104"/>
      <c r="ANA11" s="104"/>
      <c r="ANB11" s="104"/>
      <c r="ANC11" s="104"/>
      <c r="AND11" s="104"/>
      <c r="ANE11" s="104"/>
      <c r="ANF11" s="104"/>
      <c r="ANG11" s="104"/>
      <c r="ANH11" s="104"/>
      <c r="ANI11" s="104"/>
      <c r="ANJ11" s="104"/>
      <c r="ANK11" s="104"/>
      <c r="ANL11" s="104"/>
      <c r="ANM11" s="104"/>
      <c r="ANN11" s="104"/>
      <c r="ANO11" s="104"/>
      <c r="ANP11" s="104"/>
      <c r="ANQ11" s="104"/>
      <c r="ANR11" s="104"/>
      <c r="ANS11" s="104"/>
      <c r="ANT11" s="104"/>
      <c r="ANU11" s="104"/>
      <c r="ANV11" s="104"/>
      <c r="ANW11" s="104"/>
      <c r="ANX11" s="104"/>
      <c r="ANY11" s="104"/>
      <c r="ANZ11" s="104"/>
      <c r="AOA11" s="104"/>
      <c r="AOB11" s="104"/>
      <c r="AOC11" s="104"/>
      <c r="AOD11" s="104"/>
      <c r="AOE11" s="104"/>
      <c r="AOF11" s="104"/>
      <c r="AOG11" s="104"/>
      <c r="AOH11" s="104"/>
      <c r="AOI11" s="104"/>
      <c r="AOJ11" s="104"/>
      <c r="AOK11" s="104"/>
      <c r="AOL11" s="104"/>
      <c r="AOM11" s="104"/>
      <c r="AON11" s="104"/>
      <c r="AOO11" s="104"/>
      <c r="AOP11" s="104"/>
      <c r="AOQ11" s="104"/>
      <c r="AOR11" s="104"/>
      <c r="AOS11" s="104"/>
      <c r="AOT11" s="104"/>
      <c r="AOU11" s="104"/>
      <c r="AOV11" s="104"/>
      <c r="AOW11" s="104"/>
      <c r="AOX11" s="104"/>
      <c r="AOY11" s="104"/>
      <c r="AOZ11" s="104"/>
      <c r="APA11" s="104"/>
      <c r="APB11" s="104"/>
      <c r="APC11" s="104"/>
      <c r="APD11" s="104"/>
      <c r="APE11" s="104"/>
      <c r="APF11" s="104"/>
      <c r="APG11" s="104"/>
      <c r="APH11" s="104"/>
      <c r="API11" s="104"/>
      <c r="APJ11" s="104"/>
      <c r="APK11" s="104"/>
      <c r="APL11" s="104"/>
      <c r="APM11" s="104"/>
      <c r="APN11" s="104"/>
      <c r="APO11" s="104"/>
      <c r="APP11" s="104"/>
      <c r="APQ11" s="104"/>
      <c r="APR11" s="104"/>
      <c r="APS11" s="104"/>
      <c r="APT11" s="104"/>
      <c r="APU11" s="104"/>
      <c r="APV11" s="104"/>
      <c r="APW11" s="104"/>
      <c r="APX11" s="104"/>
      <c r="APY11" s="104"/>
      <c r="APZ11" s="104"/>
      <c r="AQA11" s="104"/>
      <c r="AQB11" s="104"/>
      <c r="AQC11" s="104"/>
      <c r="AQD11" s="104"/>
      <c r="AQE11" s="104"/>
      <c r="AQF11" s="104"/>
      <c r="AQG11" s="104"/>
      <c r="AQH11" s="104"/>
      <c r="AQI11" s="104"/>
      <c r="AQJ11" s="104"/>
      <c r="AQK11" s="104"/>
      <c r="AQL11" s="104"/>
      <c r="AQM11" s="104"/>
      <c r="AQN11" s="104"/>
      <c r="AQO11" s="104"/>
      <c r="AQP11" s="104"/>
      <c r="AQQ11" s="104"/>
      <c r="AQR11" s="104"/>
      <c r="AQS11" s="104"/>
      <c r="AQT11" s="104"/>
      <c r="AQU11" s="104"/>
      <c r="AQV11" s="104"/>
      <c r="AQW11" s="104"/>
      <c r="AQX11" s="104"/>
      <c r="AQY11" s="104"/>
      <c r="AQZ11" s="104"/>
      <c r="ARA11" s="104"/>
      <c r="ARB11" s="104"/>
      <c r="ARC11" s="104"/>
      <c r="ARD11" s="104"/>
      <c r="ARE11" s="104"/>
      <c r="ARF11" s="104"/>
      <c r="ARG11" s="104"/>
      <c r="ARH11" s="104"/>
      <c r="ARI11" s="104"/>
      <c r="ARJ11" s="104"/>
      <c r="ARK11" s="104"/>
      <c r="ARL11" s="104"/>
      <c r="ARM11" s="104"/>
      <c r="ARN11" s="104"/>
      <c r="ARO11" s="104"/>
      <c r="ARP11" s="104"/>
      <c r="ARQ11" s="104"/>
      <c r="ARR11" s="104"/>
      <c r="ARS11" s="104"/>
      <c r="ART11" s="104"/>
      <c r="ARU11" s="104"/>
      <c r="ARV11" s="104"/>
      <c r="ARW11" s="104"/>
      <c r="ARX11" s="104"/>
      <c r="ARY11" s="104"/>
      <c r="ARZ11" s="104"/>
      <c r="ASA11" s="104"/>
      <c r="ASB11" s="104"/>
      <c r="ASC11" s="104"/>
      <c r="ASD11" s="104"/>
      <c r="ASE11" s="104"/>
      <c r="ASF11" s="104"/>
      <c r="ASG11" s="104"/>
      <c r="ASH11" s="104"/>
      <c r="ASI11" s="104"/>
      <c r="ASJ11" s="104"/>
      <c r="ASK11" s="104"/>
      <c r="ASL11" s="104"/>
      <c r="ASM11" s="104"/>
      <c r="ASN11" s="104"/>
      <c r="ASO11" s="104"/>
      <c r="ASP11" s="104"/>
      <c r="ASQ11" s="104"/>
      <c r="ASR11" s="104"/>
      <c r="ASS11" s="104"/>
      <c r="AST11" s="104"/>
      <c r="ASU11" s="104"/>
      <c r="ASV11" s="104"/>
      <c r="ASW11" s="104"/>
      <c r="ASX11" s="104"/>
      <c r="ASY11" s="104"/>
      <c r="ASZ11" s="104"/>
      <c r="ATA11" s="104"/>
      <c r="ATB11" s="104"/>
      <c r="ATC11" s="104"/>
      <c r="ATD11" s="104"/>
      <c r="ATE11" s="104"/>
      <c r="ATF11" s="104"/>
      <c r="ATG11" s="104"/>
      <c r="ATH11" s="104"/>
      <c r="ATI11" s="104"/>
      <c r="ATJ11" s="104"/>
      <c r="ATK11" s="104"/>
      <c r="ATL11" s="104"/>
      <c r="ATM11" s="104"/>
      <c r="ATN11" s="104"/>
      <c r="ATO11" s="104"/>
      <c r="ATP11" s="104"/>
      <c r="ATQ11" s="104"/>
      <c r="ATR11" s="104"/>
      <c r="ATS11" s="104"/>
      <c r="ATT11" s="104"/>
      <c r="ATU11" s="104"/>
      <c r="ATV11" s="104"/>
      <c r="ATW11" s="104"/>
      <c r="ATX11" s="104"/>
      <c r="ATY11" s="104"/>
      <c r="ATZ11" s="104"/>
      <c r="AUA11" s="104"/>
      <c r="AUB11" s="104"/>
      <c r="AUC11" s="104"/>
      <c r="AUD11" s="104"/>
      <c r="AUE11" s="104"/>
      <c r="AUF11" s="104"/>
      <c r="AUG11" s="104"/>
      <c r="AUH11" s="104"/>
      <c r="AUI11" s="104"/>
      <c r="AUJ11" s="104"/>
      <c r="AUK11" s="104"/>
      <c r="AUL11" s="104"/>
      <c r="AUM11" s="104"/>
      <c r="AUN11" s="104"/>
      <c r="AUO11" s="104"/>
      <c r="AUP11" s="104"/>
      <c r="AUQ11" s="104"/>
      <c r="AUR11" s="104"/>
      <c r="AUS11" s="104"/>
      <c r="AUT11" s="104"/>
      <c r="AUU11" s="104"/>
      <c r="AUV11" s="104"/>
      <c r="AUW11" s="104"/>
      <c r="AUX11" s="104"/>
      <c r="AUY11" s="104"/>
      <c r="AUZ11" s="104"/>
      <c r="AVA11" s="104"/>
      <c r="AVB11" s="104"/>
      <c r="AVC11" s="104"/>
      <c r="AVD11" s="104"/>
      <c r="AVE11" s="104"/>
      <c r="AVF11" s="104"/>
      <c r="AVG11" s="104"/>
      <c r="AVH11" s="104"/>
      <c r="AVI11" s="104"/>
      <c r="AVJ11" s="104"/>
      <c r="AVK11" s="104"/>
      <c r="AVL11" s="104"/>
      <c r="AVM11" s="104"/>
      <c r="AVN11" s="104"/>
      <c r="AVO11" s="104"/>
      <c r="AVP11" s="104"/>
      <c r="AVQ11" s="104"/>
      <c r="AVR11" s="104"/>
      <c r="AVS11" s="104"/>
      <c r="AVT11" s="104"/>
      <c r="AVU11" s="104"/>
      <c r="AVV11" s="104"/>
      <c r="AVW11" s="104"/>
      <c r="AVX11" s="104"/>
      <c r="AVY11" s="104"/>
      <c r="AVZ11" s="104"/>
      <c r="AWA11" s="104"/>
      <c r="AWB11" s="104"/>
      <c r="AWC11" s="104"/>
      <c r="AWD11" s="104"/>
      <c r="AWE11" s="104"/>
      <c r="AWF11" s="104"/>
      <c r="AWG11" s="104"/>
      <c r="AWH11" s="104"/>
      <c r="AWI11" s="104"/>
      <c r="AWJ11" s="104"/>
      <c r="AWK11" s="104"/>
      <c r="AWL11" s="104"/>
      <c r="AWM11" s="104"/>
      <c r="AWN11" s="104"/>
      <c r="AWO11" s="104"/>
      <c r="AWP11" s="104"/>
      <c r="AWQ11" s="104"/>
      <c r="AWR11" s="104"/>
      <c r="AWS11" s="104"/>
      <c r="AWT11" s="104"/>
      <c r="AWU11" s="104"/>
      <c r="AWV11" s="104"/>
      <c r="AWW11" s="104"/>
      <c r="AWX11" s="104"/>
      <c r="AWY11" s="104"/>
      <c r="AWZ11" s="104"/>
      <c r="AXA11" s="104"/>
      <c r="AXB11" s="104"/>
      <c r="AXC11" s="104"/>
      <c r="AXD11" s="104"/>
      <c r="AXE11" s="104"/>
      <c r="AXF11" s="104"/>
      <c r="AXG11" s="104"/>
      <c r="AXH11" s="104"/>
      <c r="AXI11" s="104"/>
      <c r="AXJ11" s="104"/>
      <c r="AXK11" s="104"/>
      <c r="AXL11" s="104"/>
      <c r="AXM11" s="104"/>
      <c r="AXN11" s="104"/>
      <c r="AXO11" s="104"/>
      <c r="AXP11" s="104"/>
      <c r="AXQ11" s="104"/>
      <c r="AXR11" s="104"/>
      <c r="AXS11" s="104"/>
      <c r="AXT11" s="104"/>
      <c r="AXU11" s="104"/>
      <c r="AXV11" s="104"/>
      <c r="AXW11" s="104"/>
      <c r="AXX11" s="104"/>
      <c r="AXY11" s="104"/>
      <c r="AXZ11" s="104"/>
      <c r="AYA11" s="104"/>
      <c r="AYB11" s="104"/>
      <c r="AYC11" s="104"/>
      <c r="AYD11" s="104"/>
      <c r="AYE11" s="104"/>
      <c r="AYF11" s="104"/>
      <c r="AYG11" s="104"/>
      <c r="AYH11" s="104"/>
      <c r="AYI11" s="104"/>
      <c r="AYJ11" s="104"/>
      <c r="AYK11" s="104"/>
      <c r="AYL11" s="104"/>
      <c r="AYM11" s="104"/>
      <c r="AYN11" s="104"/>
      <c r="AYO11" s="104"/>
      <c r="AYP11" s="104"/>
      <c r="AYQ11" s="104"/>
      <c r="AYR11" s="104"/>
      <c r="AYS11" s="104"/>
      <c r="AYT11" s="104"/>
      <c r="AYU11" s="104"/>
      <c r="AYV11" s="104"/>
      <c r="AYW11" s="104"/>
      <c r="AYX11" s="104"/>
      <c r="AYY11" s="104"/>
      <c r="AYZ11" s="104"/>
      <c r="AZA11" s="104"/>
      <c r="AZB11" s="104"/>
      <c r="AZC11" s="104"/>
      <c r="AZD11" s="104"/>
      <c r="AZE11" s="104"/>
      <c r="AZF11" s="104"/>
      <c r="AZG11" s="104"/>
      <c r="AZH11" s="104"/>
      <c r="AZI11" s="104"/>
      <c r="AZJ11" s="104"/>
      <c r="AZK11" s="104"/>
      <c r="AZL11" s="104"/>
      <c r="AZM11" s="104"/>
      <c r="AZN11" s="104"/>
      <c r="AZO11" s="104"/>
      <c r="AZP11" s="104"/>
      <c r="AZQ11" s="104"/>
      <c r="AZR11" s="104"/>
      <c r="AZS11" s="104"/>
      <c r="AZT11" s="104"/>
      <c r="AZU11" s="104"/>
      <c r="AZV11" s="104"/>
      <c r="AZW11" s="104"/>
      <c r="AZX11" s="104"/>
      <c r="AZY11" s="104"/>
      <c r="AZZ11" s="104"/>
      <c r="BAA11" s="104"/>
      <c r="BAB11" s="104"/>
      <c r="BAC11" s="104"/>
      <c r="BAD11" s="104"/>
      <c r="BAE11" s="104"/>
      <c r="BAF11" s="104"/>
      <c r="BAG11" s="104"/>
      <c r="BAH11" s="104"/>
      <c r="BAI11" s="104"/>
      <c r="BAJ11" s="104"/>
      <c r="BAK11" s="104"/>
      <c r="BAL11" s="104"/>
      <c r="BAM11" s="104"/>
      <c r="BAN11" s="104"/>
      <c r="BAO11" s="104"/>
      <c r="BAP11" s="104"/>
      <c r="BAQ11" s="104"/>
      <c r="BAR11" s="104"/>
      <c r="BAS11" s="104"/>
      <c r="BAT11" s="104"/>
      <c r="BAU11" s="104"/>
      <c r="BAV11" s="104"/>
      <c r="BAW11" s="104"/>
      <c r="BAX11" s="104"/>
      <c r="BAY11" s="104"/>
      <c r="BAZ11" s="104"/>
      <c r="BBA11" s="104"/>
      <c r="BBB11" s="104"/>
      <c r="BBC11" s="104"/>
      <c r="BBD11" s="104"/>
      <c r="BBE11" s="104"/>
      <c r="BBF11" s="104"/>
      <c r="BBG11" s="104"/>
      <c r="BBH11" s="104"/>
      <c r="BBI11" s="104"/>
      <c r="BBJ11" s="104"/>
      <c r="BBK11" s="104"/>
      <c r="BBL11" s="104"/>
      <c r="BBM11" s="104"/>
      <c r="BBN11" s="104"/>
      <c r="BBO11" s="104"/>
      <c r="BBP11" s="104"/>
      <c r="BBQ11" s="104"/>
      <c r="BBR11" s="104"/>
      <c r="BBS11" s="104"/>
      <c r="BBT11" s="104"/>
      <c r="BBU11" s="104"/>
      <c r="BBV11" s="104"/>
      <c r="BBW11" s="104"/>
      <c r="BBX11" s="104"/>
      <c r="BBY11" s="104"/>
      <c r="BBZ11" s="104"/>
      <c r="BCA11" s="104"/>
      <c r="BCB11" s="104"/>
      <c r="BCC11" s="104"/>
      <c r="BCD11" s="104"/>
      <c r="BCE11" s="104"/>
      <c r="BCF11" s="104"/>
      <c r="BCG11" s="104"/>
      <c r="BCH11" s="104"/>
      <c r="BCI11" s="104"/>
      <c r="BCJ11" s="104"/>
      <c r="BCK11" s="104"/>
      <c r="BCL11" s="104"/>
      <c r="BCM11" s="104"/>
      <c r="BCN11" s="104"/>
      <c r="BCO11" s="104"/>
      <c r="BCP11" s="104"/>
      <c r="BCQ11" s="104"/>
      <c r="BCR11" s="104"/>
      <c r="BCS11" s="104"/>
      <c r="BCT11" s="104"/>
      <c r="BCU11" s="104"/>
      <c r="BCV11" s="104"/>
      <c r="BCW11" s="104"/>
      <c r="BCX11" s="104"/>
      <c r="BCY11" s="104"/>
      <c r="BCZ11" s="104"/>
      <c r="BDA11" s="104"/>
      <c r="BDB11" s="104"/>
      <c r="BDC11" s="104"/>
      <c r="BDD11" s="104"/>
      <c r="BDE11" s="104"/>
      <c r="BDF11" s="104"/>
      <c r="BDG11" s="104"/>
      <c r="BDH11" s="104"/>
      <c r="BDI11" s="104"/>
      <c r="BDJ11" s="104"/>
      <c r="BDK11" s="104"/>
      <c r="BDL11" s="104"/>
      <c r="BDM11" s="104"/>
      <c r="BDN11" s="104"/>
      <c r="BDO11" s="104"/>
      <c r="BDP11" s="104"/>
      <c r="BDQ11" s="104"/>
      <c r="BDR11" s="104"/>
      <c r="BDS11" s="104"/>
      <c r="BDT11" s="104"/>
      <c r="BDU11" s="104"/>
      <c r="BDV11" s="104"/>
      <c r="BDW11" s="104"/>
      <c r="BDX11" s="104"/>
      <c r="BDY11" s="104"/>
      <c r="BDZ11" s="104"/>
      <c r="BEA11" s="104"/>
      <c r="BEB11" s="104"/>
      <c r="BEC11" s="104"/>
      <c r="BED11" s="104"/>
      <c r="BEE11" s="104"/>
      <c r="BEF11" s="104"/>
      <c r="BEG11" s="104"/>
      <c r="BEH11" s="104"/>
      <c r="BEI11" s="104"/>
      <c r="BEJ11" s="104"/>
      <c r="BEK11" s="104"/>
      <c r="BEL11" s="104"/>
      <c r="BEM11" s="104"/>
      <c r="BEN11" s="104"/>
      <c r="BEO11" s="104"/>
      <c r="BEP11" s="104"/>
      <c r="BEQ11" s="104"/>
      <c r="BER11" s="104"/>
      <c r="BES11" s="104"/>
      <c r="BET11" s="104"/>
      <c r="BEU11" s="104"/>
      <c r="BEV11" s="104"/>
      <c r="BEW11" s="104"/>
      <c r="BEX11" s="104"/>
      <c r="BEY11" s="104"/>
      <c r="BEZ11" s="104"/>
      <c r="BFA11" s="104"/>
      <c r="BFB11" s="104"/>
      <c r="BFC11" s="104"/>
      <c r="BFD11" s="104"/>
      <c r="BFE11" s="104"/>
      <c r="BFF11" s="104"/>
      <c r="BFG11" s="104"/>
      <c r="BFH11" s="104"/>
      <c r="BFI11" s="104"/>
      <c r="BFJ11" s="104"/>
      <c r="BFK11" s="104"/>
      <c r="BFL11" s="104"/>
      <c r="BFM11" s="104"/>
      <c r="BFN11" s="104"/>
      <c r="BFO11" s="104"/>
      <c r="BFP11" s="104"/>
      <c r="BFQ11" s="104"/>
      <c r="BFR11" s="104"/>
      <c r="BFS11" s="104"/>
      <c r="BFT11" s="104"/>
      <c r="BFU11" s="104"/>
      <c r="BFV11" s="104"/>
      <c r="BFW11" s="104"/>
      <c r="BFX11" s="104"/>
      <c r="BFY11" s="104"/>
      <c r="BFZ11" s="104"/>
      <c r="BGA11" s="104"/>
      <c r="BGB11" s="104"/>
      <c r="BGC11" s="104"/>
      <c r="BGD11" s="104"/>
      <c r="BGE11" s="104"/>
      <c r="BGF11" s="104"/>
      <c r="BGG11" s="104"/>
      <c r="BGH11" s="104"/>
      <c r="BGI11" s="104"/>
      <c r="BGJ11" s="104"/>
      <c r="BGK11" s="104"/>
      <c r="BGL11" s="104"/>
      <c r="BGM11" s="104"/>
      <c r="BGN11" s="104"/>
      <c r="BGO11" s="104"/>
      <c r="BGP11" s="104"/>
      <c r="BGQ11" s="104"/>
      <c r="BGR11" s="104"/>
      <c r="BGS11" s="104"/>
      <c r="BGT11" s="104"/>
      <c r="BGU11" s="104"/>
      <c r="BGV11" s="104"/>
      <c r="BGW11" s="104"/>
      <c r="BGX11" s="104"/>
      <c r="BGY11" s="104"/>
      <c r="BGZ11" s="104"/>
      <c r="BHA11" s="104"/>
      <c r="BHB11" s="104"/>
      <c r="BHC11" s="104"/>
      <c r="BHD11" s="104"/>
      <c r="BHE11" s="104"/>
      <c r="BHF11" s="104"/>
      <c r="BHG11" s="104"/>
      <c r="BHH11" s="104"/>
      <c r="BHI11" s="104"/>
      <c r="BHJ11" s="104"/>
      <c r="BHK11" s="104"/>
      <c r="BHL11" s="104"/>
      <c r="BHM11" s="104"/>
      <c r="BHN11" s="104"/>
      <c r="BHO11" s="104"/>
      <c r="BHP11" s="104"/>
      <c r="BHQ11" s="104"/>
      <c r="BHR11" s="104"/>
      <c r="BHS11" s="104"/>
      <c r="BHT11" s="104"/>
      <c r="BHU11" s="104"/>
      <c r="BHV11" s="104"/>
      <c r="BHW11" s="104"/>
      <c r="BHX11" s="104"/>
      <c r="BHY11" s="104"/>
      <c r="BHZ11" s="104"/>
      <c r="BIA11" s="104"/>
      <c r="BIB11" s="104"/>
      <c r="BIC11" s="104"/>
      <c r="BID11" s="104"/>
      <c r="BIE11" s="104"/>
      <c r="BIF11" s="104"/>
      <c r="BIG11" s="104"/>
      <c r="BIH11" s="104"/>
      <c r="BII11" s="104"/>
      <c r="BIJ11" s="104"/>
      <c r="BIK11" s="104"/>
      <c r="BIL11" s="104"/>
      <c r="BIM11" s="104"/>
      <c r="BIN11" s="104"/>
      <c r="BIO11" s="104"/>
      <c r="BIP11" s="104"/>
      <c r="BIQ11" s="104"/>
      <c r="BIR11" s="104"/>
      <c r="BIS11" s="104"/>
      <c r="BIT11" s="104"/>
      <c r="BIU11" s="104"/>
      <c r="BIV11" s="104"/>
      <c r="BIW11" s="104"/>
      <c r="BIX11" s="104"/>
      <c r="BIY11" s="104"/>
      <c r="BIZ11" s="104"/>
      <c r="BJA11" s="104"/>
      <c r="BJB11" s="104"/>
      <c r="BJC11" s="104"/>
      <c r="BJD11" s="104"/>
      <c r="BJE11" s="104"/>
      <c r="BJF11" s="104"/>
      <c r="BJG11" s="104"/>
      <c r="BJH11" s="104"/>
      <c r="BJI11" s="104"/>
      <c r="BJJ11" s="104"/>
      <c r="BJK11" s="104"/>
      <c r="BJL11" s="104"/>
      <c r="BJM11" s="104"/>
      <c r="BJN11" s="104"/>
      <c r="BJO11" s="104"/>
      <c r="BJP11" s="104"/>
      <c r="BJQ11" s="104"/>
      <c r="BJR11" s="104"/>
      <c r="BJS11" s="104"/>
      <c r="BJT11" s="104"/>
      <c r="BJU11" s="104"/>
      <c r="BJV11" s="104"/>
      <c r="BJW11" s="104"/>
      <c r="BJX11" s="104"/>
      <c r="BJY11" s="104"/>
      <c r="BJZ11" s="104"/>
      <c r="BKA11" s="104"/>
      <c r="BKB11" s="104"/>
      <c r="BKC11" s="104"/>
      <c r="BKD11" s="104"/>
      <c r="BKE11" s="104"/>
      <c r="BKF11" s="104"/>
      <c r="BKG11" s="104"/>
      <c r="BKH11" s="104"/>
      <c r="BKI11" s="104"/>
      <c r="BKJ11" s="104"/>
      <c r="BKK11" s="104"/>
      <c r="BKL11" s="104"/>
      <c r="BKM11" s="104"/>
      <c r="BKN11" s="104"/>
      <c r="BKO11" s="104"/>
      <c r="BKP11" s="104"/>
      <c r="BKQ11" s="104"/>
      <c r="BKR11" s="104"/>
      <c r="BKS11" s="104"/>
      <c r="BKT11" s="104"/>
      <c r="BKU11" s="104"/>
      <c r="BKV11" s="104"/>
      <c r="BKW11" s="104"/>
      <c r="BKX11" s="104"/>
      <c r="BKY11" s="104"/>
      <c r="BKZ11" s="104"/>
      <c r="BLA11" s="104"/>
      <c r="BLB11" s="104"/>
      <c r="BLC11" s="104"/>
      <c r="BLD11" s="104"/>
      <c r="BLE11" s="104"/>
      <c r="BLF11" s="104"/>
      <c r="BLG11" s="104"/>
      <c r="BLH11" s="104"/>
      <c r="BLI11" s="104"/>
      <c r="BLJ11" s="104"/>
      <c r="BLK11" s="104"/>
      <c r="BLL11" s="104"/>
      <c r="BLM11" s="104"/>
      <c r="BLN11" s="104"/>
      <c r="BLO11" s="104"/>
      <c r="BLP11" s="104"/>
      <c r="BLQ11" s="104"/>
      <c r="BLR11" s="104"/>
      <c r="BLS11" s="104"/>
      <c r="BLT11" s="104"/>
      <c r="BLU11" s="104"/>
      <c r="BLV11" s="104"/>
      <c r="BLW11" s="104"/>
      <c r="BLX11" s="104"/>
      <c r="BLY11" s="104"/>
      <c r="BLZ11" s="104"/>
      <c r="BMA11" s="104"/>
      <c r="BMB11" s="104"/>
      <c r="BMC11" s="104"/>
      <c r="BMD11" s="104"/>
      <c r="BME11" s="104"/>
      <c r="BMF11" s="104"/>
      <c r="BMG11" s="104"/>
      <c r="BMH11" s="104"/>
      <c r="BMI11" s="104"/>
      <c r="BMJ11" s="104"/>
      <c r="BMK11" s="104"/>
      <c r="BML11" s="104"/>
      <c r="BMM11" s="104"/>
      <c r="BMN11" s="104"/>
      <c r="BMO11" s="104"/>
      <c r="BMP11" s="104"/>
      <c r="BMQ11" s="104"/>
      <c r="BMR11" s="104"/>
      <c r="BMS11" s="104"/>
      <c r="BMT11" s="104"/>
      <c r="BMU11" s="104"/>
      <c r="BMV11" s="104"/>
      <c r="BMW11" s="104"/>
      <c r="BMX11" s="104"/>
      <c r="BMY11" s="104"/>
      <c r="BMZ11" s="104"/>
      <c r="BNA11" s="104"/>
      <c r="BNB11" s="104"/>
      <c r="BNC11" s="104"/>
      <c r="BND11" s="104"/>
      <c r="BNE11" s="104"/>
      <c r="BNF11" s="104"/>
      <c r="BNG11" s="104"/>
      <c r="BNH11" s="104"/>
      <c r="BNI11" s="104"/>
      <c r="BNJ11" s="104"/>
      <c r="BNK11" s="104"/>
      <c r="BNL11" s="104"/>
      <c r="BNM11" s="104"/>
      <c r="BNN11" s="104"/>
      <c r="BNO11" s="104"/>
      <c r="BNP11" s="104"/>
      <c r="BNQ11" s="104"/>
      <c r="BNR11" s="104"/>
      <c r="BNS11" s="104"/>
      <c r="BNT11" s="104"/>
      <c r="BNU11" s="104"/>
      <c r="BNV11" s="104"/>
      <c r="BNW11" s="104"/>
      <c r="BNX11" s="104"/>
      <c r="BNY11" s="104"/>
      <c r="BNZ11" s="104"/>
      <c r="BOA11" s="104"/>
      <c r="BOB11" s="104"/>
      <c r="BOC11" s="104"/>
      <c r="BOD11" s="104"/>
      <c r="BOE11" s="104"/>
      <c r="BOF11" s="104"/>
      <c r="BOG11" s="104"/>
      <c r="BOH11" s="104"/>
      <c r="BOI11" s="104"/>
      <c r="BOJ11" s="104"/>
      <c r="BOK11" s="104"/>
      <c r="BOL11" s="104"/>
      <c r="BOM11" s="104"/>
      <c r="BON11" s="104"/>
      <c r="BOO11" s="104"/>
      <c r="BOP11" s="104"/>
      <c r="BOQ11" s="104"/>
      <c r="BOR11" s="104"/>
      <c r="BOS11" s="104"/>
      <c r="BOT11" s="104"/>
      <c r="BOU11" s="104"/>
      <c r="BOV11" s="104"/>
      <c r="BOW11" s="104"/>
      <c r="BOX11" s="104"/>
      <c r="BOY11" s="104"/>
      <c r="BOZ11" s="104"/>
      <c r="BPA11" s="104"/>
      <c r="BPB11" s="104"/>
      <c r="BPC11" s="104"/>
      <c r="BPD11" s="104"/>
      <c r="BPE11" s="104"/>
      <c r="BPF11" s="104"/>
      <c r="BPG11" s="104"/>
      <c r="BPH11" s="104"/>
      <c r="BPI11" s="104"/>
      <c r="BPJ11" s="104"/>
      <c r="BPK11" s="104"/>
      <c r="BPL11" s="104"/>
      <c r="BPM11" s="104"/>
      <c r="BPN11" s="104"/>
      <c r="BPO11" s="104"/>
      <c r="BPP11" s="104"/>
      <c r="BPQ11" s="104"/>
      <c r="BPR11" s="104"/>
      <c r="BPS11" s="104"/>
      <c r="BPT11" s="104"/>
      <c r="BPU11" s="104"/>
      <c r="BPV11" s="104"/>
      <c r="BPW11" s="104"/>
      <c r="BPX11" s="104"/>
      <c r="BPY11" s="104"/>
      <c r="BPZ11" s="104"/>
      <c r="BQA11" s="104"/>
      <c r="BQB11" s="104"/>
      <c r="BQC11" s="104"/>
      <c r="BQD11" s="104"/>
      <c r="BQE11" s="104"/>
      <c r="BQF11" s="104"/>
      <c r="BQG11" s="104"/>
      <c r="BQH11" s="104"/>
      <c r="BQI11" s="104"/>
      <c r="BQJ11" s="104"/>
      <c r="BQK11" s="104"/>
      <c r="BQL11" s="104"/>
      <c r="BQM11" s="104"/>
      <c r="BQN11" s="104"/>
      <c r="BQO11" s="104"/>
      <c r="BQP11" s="104"/>
      <c r="BQQ11" s="104"/>
      <c r="BQR11" s="104"/>
      <c r="BQS11" s="104"/>
      <c r="BQT11" s="104"/>
      <c r="BQU11" s="104"/>
      <c r="BQV11" s="104"/>
      <c r="BQW11" s="104"/>
      <c r="BQX11" s="104"/>
      <c r="BQY11" s="104"/>
      <c r="BQZ11" s="104"/>
      <c r="BRA11" s="104"/>
      <c r="BRB11" s="104"/>
      <c r="BRC11" s="104"/>
      <c r="BRD11" s="104"/>
      <c r="BRE11" s="104"/>
      <c r="BRF11" s="104"/>
      <c r="BRG11" s="104"/>
      <c r="BRH11" s="104"/>
      <c r="BRI11" s="104"/>
      <c r="BRJ11" s="104"/>
      <c r="BRK11" s="104"/>
      <c r="BRL11" s="104"/>
      <c r="BRM11" s="104"/>
      <c r="BRN11" s="104"/>
      <c r="BRO11" s="104"/>
      <c r="BRP11" s="104"/>
      <c r="BRQ11" s="104"/>
      <c r="BRR11" s="104"/>
      <c r="BRS11" s="104"/>
      <c r="BRT11" s="104"/>
      <c r="BRU11" s="104"/>
      <c r="BRV11" s="104"/>
      <c r="BRW11" s="104"/>
      <c r="BRX11" s="104"/>
      <c r="BRY11" s="104"/>
      <c r="BRZ11" s="104"/>
      <c r="BSA11" s="104"/>
      <c r="BSB11" s="104"/>
      <c r="BSC11" s="104"/>
      <c r="BSD11" s="104"/>
      <c r="BSE11" s="104"/>
      <c r="BSF11" s="104"/>
      <c r="BSG11" s="104"/>
      <c r="BSH11" s="104"/>
      <c r="BSI11" s="104"/>
      <c r="BSJ11" s="104"/>
      <c r="BSK11" s="104"/>
      <c r="BSL11" s="104"/>
      <c r="BSM11" s="104"/>
      <c r="BSN11" s="104"/>
      <c r="BSO11" s="104"/>
      <c r="BSP11" s="104"/>
      <c r="BSQ11" s="104"/>
      <c r="BSR11" s="104"/>
      <c r="BSS11" s="104"/>
      <c r="BST11" s="104"/>
      <c r="BSU11" s="104"/>
      <c r="BSV11" s="104"/>
      <c r="BSW11" s="104"/>
      <c r="BSX11" s="104"/>
      <c r="BSY11" s="104"/>
      <c r="BSZ11" s="104"/>
      <c r="BTA11" s="104"/>
      <c r="BTB11" s="104"/>
      <c r="BTC11" s="104"/>
      <c r="BTD11" s="104"/>
      <c r="BTE11" s="104"/>
      <c r="BTF11" s="104"/>
      <c r="BTG11" s="104"/>
      <c r="BTH11" s="104"/>
      <c r="BTI11" s="104"/>
      <c r="BTJ11" s="104"/>
      <c r="BTK11" s="104"/>
      <c r="BTL11" s="104"/>
      <c r="BTM11" s="104"/>
      <c r="BTN11" s="104"/>
      <c r="BTO11" s="104"/>
      <c r="BTP11" s="104"/>
      <c r="BTQ11" s="104"/>
      <c r="BTR11" s="104"/>
      <c r="BTS11" s="104"/>
      <c r="BTT11" s="104"/>
      <c r="BTU11" s="104"/>
      <c r="BTV11" s="104"/>
      <c r="BTW11" s="104"/>
      <c r="BTX11" s="104"/>
      <c r="BTY11" s="104"/>
      <c r="BTZ11" s="104"/>
      <c r="BUA11" s="104"/>
      <c r="BUB11" s="104"/>
      <c r="BUC11" s="104"/>
      <c r="BUD11" s="104"/>
      <c r="BUE11" s="104"/>
      <c r="BUF11" s="104"/>
      <c r="BUG11" s="104"/>
      <c r="BUH11" s="104"/>
      <c r="BUI11" s="104"/>
      <c r="BUJ11" s="104"/>
      <c r="BUK11" s="104"/>
      <c r="BUL11" s="104"/>
      <c r="BUM11" s="104"/>
      <c r="BUN11" s="104"/>
      <c r="BUO11" s="104"/>
      <c r="BUP11" s="104"/>
      <c r="BUQ11" s="104"/>
      <c r="BUR11" s="104"/>
      <c r="BUS11" s="104"/>
      <c r="BUT11" s="104"/>
      <c r="BUU11" s="104"/>
      <c r="BUV11" s="104"/>
      <c r="BUW11" s="104"/>
      <c r="BUX11" s="104"/>
      <c r="BUY11" s="104"/>
      <c r="BUZ11" s="104"/>
      <c r="BVA11" s="104"/>
      <c r="BVB11" s="104"/>
      <c r="BVC11" s="104"/>
      <c r="BVD11" s="104"/>
      <c r="BVE11" s="104"/>
      <c r="BVF11" s="104"/>
      <c r="BVG11" s="104"/>
      <c r="BVH11" s="104"/>
      <c r="BVI11" s="104"/>
      <c r="BVJ11" s="104"/>
      <c r="BVK11" s="104"/>
      <c r="BVL11" s="104"/>
      <c r="BVM11" s="104"/>
      <c r="BVN11" s="104"/>
      <c r="BVO11" s="104"/>
      <c r="BVP11" s="104"/>
      <c r="BVQ11" s="104"/>
      <c r="BVR11" s="104"/>
      <c r="BVS11" s="104"/>
      <c r="BVT11" s="104"/>
      <c r="BVU11" s="104"/>
      <c r="BVV11" s="104"/>
      <c r="BVW11" s="104"/>
      <c r="BVX11" s="104"/>
      <c r="BVY11" s="104"/>
      <c r="BVZ11" s="104"/>
      <c r="BWA11" s="104"/>
      <c r="BWB11" s="104"/>
      <c r="BWC11" s="104"/>
      <c r="BWD11" s="104"/>
      <c r="BWE11" s="104"/>
      <c r="BWF11" s="104"/>
      <c r="BWG11" s="104"/>
      <c r="BWH11" s="104"/>
      <c r="BWI11" s="104"/>
      <c r="BWJ11" s="104"/>
      <c r="BWK11" s="104"/>
      <c r="BWL11" s="104"/>
      <c r="BWM11" s="104"/>
      <c r="BWN11" s="104"/>
      <c r="BWO11" s="104"/>
      <c r="BWP11" s="104"/>
      <c r="BWQ11" s="104"/>
      <c r="BWR11" s="104"/>
      <c r="BWS11" s="104"/>
      <c r="BWT11" s="104"/>
      <c r="BWU11" s="104"/>
      <c r="BWV11" s="104"/>
      <c r="BWW11" s="104"/>
      <c r="BWX11" s="104"/>
      <c r="BWY11" s="104"/>
      <c r="BWZ11" s="104"/>
      <c r="BXA11" s="104"/>
      <c r="BXB11" s="104"/>
      <c r="BXC11" s="104"/>
      <c r="BXD11" s="104"/>
      <c r="BXE11" s="104"/>
      <c r="BXF11" s="104"/>
      <c r="BXG11" s="104"/>
      <c r="BXH11" s="104"/>
      <c r="BXI11" s="104"/>
      <c r="BXJ11" s="104"/>
      <c r="BXK11" s="104"/>
      <c r="BXL11" s="104"/>
      <c r="BXM11" s="104"/>
      <c r="BXN11" s="104"/>
      <c r="BXO11" s="104"/>
      <c r="BXP11" s="104"/>
      <c r="BXQ11" s="104"/>
      <c r="BXR11" s="104"/>
      <c r="BXS11" s="104"/>
      <c r="BXT11" s="104"/>
      <c r="BXU11" s="104"/>
      <c r="BXV11" s="104"/>
      <c r="BXW11" s="104"/>
      <c r="BXX11" s="104"/>
      <c r="BXY11" s="104"/>
      <c r="BXZ11" s="104"/>
      <c r="BYA11" s="104"/>
      <c r="BYB11" s="104"/>
      <c r="BYC11" s="104"/>
      <c r="BYD11" s="104"/>
      <c r="BYE11" s="104"/>
      <c r="BYF11" s="104"/>
      <c r="BYG11" s="104"/>
      <c r="BYH11" s="104"/>
      <c r="BYI11" s="104"/>
      <c r="BYJ11" s="104"/>
      <c r="BYK11" s="104"/>
      <c r="BYL11" s="104"/>
      <c r="BYM11" s="104"/>
      <c r="BYN11" s="104"/>
      <c r="BYO11" s="104"/>
      <c r="BYP11" s="104"/>
      <c r="BYQ11" s="104"/>
      <c r="BYR11" s="104"/>
      <c r="BYS11" s="104"/>
      <c r="BYT11" s="104"/>
      <c r="BYU11" s="104"/>
      <c r="BYV11" s="104"/>
      <c r="BYW11" s="104"/>
      <c r="BYX11" s="104"/>
      <c r="BYY11" s="104"/>
      <c r="BYZ11" s="104"/>
      <c r="BZA11" s="104"/>
      <c r="BZB11" s="104"/>
      <c r="BZC11" s="104"/>
      <c r="BZD11" s="104"/>
      <c r="BZE11" s="104"/>
      <c r="BZF11" s="104"/>
      <c r="BZG11" s="104"/>
      <c r="BZH11" s="104"/>
      <c r="BZI11" s="104"/>
      <c r="BZJ11" s="104"/>
      <c r="BZK11" s="104"/>
      <c r="BZL11" s="104"/>
      <c r="BZM11" s="104"/>
      <c r="BZN11" s="104"/>
      <c r="BZO11" s="104"/>
      <c r="BZP11" s="104"/>
      <c r="BZQ11" s="104"/>
      <c r="BZR11" s="104"/>
      <c r="BZS11" s="104"/>
      <c r="BZT11" s="104"/>
      <c r="BZU11" s="104"/>
      <c r="BZV11" s="104"/>
      <c r="BZW11" s="104"/>
      <c r="BZX11" s="104"/>
      <c r="BZY11" s="104"/>
      <c r="BZZ11" s="104"/>
      <c r="CAA11" s="104"/>
      <c r="CAB11" s="104"/>
      <c r="CAC11" s="104"/>
      <c r="CAD11" s="104"/>
      <c r="CAE11" s="104"/>
      <c r="CAF11" s="104"/>
      <c r="CAG11" s="104"/>
      <c r="CAH11" s="104"/>
      <c r="CAI11" s="104"/>
      <c r="CAJ11" s="104"/>
      <c r="CAK11" s="104"/>
      <c r="CAL11" s="104"/>
      <c r="CAM11" s="104"/>
      <c r="CAN11" s="104"/>
      <c r="CAO11" s="104"/>
      <c r="CAP11" s="104"/>
      <c r="CAQ11" s="104"/>
      <c r="CAR11" s="104"/>
      <c r="CAS11" s="104"/>
      <c r="CAT11" s="104"/>
      <c r="CAU11" s="104"/>
      <c r="CAV11" s="104"/>
      <c r="CAW11" s="104"/>
      <c r="CAX11" s="104"/>
      <c r="CAY11" s="104"/>
      <c r="CAZ11" s="104"/>
      <c r="CBA11" s="104"/>
      <c r="CBB11" s="104"/>
      <c r="CBC11" s="104"/>
      <c r="CBD11" s="104"/>
      <c r="CBE11" s="104"/>
      <c r="CBF11" s="104"/>
      <c r="CBG11" s="104"/>
      <c r="CBH11" s="104"/>
      <c r="CBI11" s="104"/>
      <c r="CBJ11" s="104"/>
      <c r="CBK11" s="104"/>
      <c r="CBL11" s="104"/>
      <c r="CBM11" s="104"/>
      <c r="CBN11" s="104"/>
      <c r="CBO11" s="104"/>
      <c r="CBP11" s="104"/>
      <c r="CBQ11" s="104"/>
      <c r="CBR11" s="104"/>
      <c r="CBS11" s="104"/>
      <c r="CBT11" s="104"/>
      <c r="CBU11" s="104"/>
      <c r="CBV11" s="104"/>
      <c r="CBW11" s="104"/>
      <c r="CBX11" s="104"/>
      <c r="CBY11" s="104"/>
      <c r="CBZ11" s="104"/>
      <c r="CCA11" s="104"/>
      <c r="CCB11" s="104"/>
      <c r="CCC11" s="104"/>
      <c r="CCD11" s="104"/>
      <c r="CCE11" s="104"/>
      <c r="CCF11" s="104"/>
      <c r="CCG11" s="104"/>
      <c r="CCH11" s="104"/>
      <c r="CCI11" s="104"/>
      <c r="CCJ11" s="104"/>
      <c r="CCK11" s="104"/>
      <c r="CCL11" s="104"/>
      <c r="CCM11" s="104"/>
      <c r="CCN11" s="104"/>
      <c r="CCO11" s="104"/>
      <c r="CCP11" s="104"/>
      <c r="CCQ11" s="104"/>
      <c r="CCR11" s="104"/>
      <c r="CCS11" s="104"/>
      <c r="CCT11" s="104"/>
      <c r="CCU11" s="104"/>
      <c r="CCV11" s="104"/>
      <c r="CCW11" s="104"/>
      <c r="CCX11" s="104"/>
      <c r="CCY11" s="104"/>
      <c r="CCZ11" s="104"/>
      <c r="CDA11" s="104"/>
      <c r="CDB11" s="104"/>
      <c r="CDC11" s="104"/>
      <c r="CDD11" s="104"/>
      <c r="CDE11" s="104"/>
      <c r="CDF11" s="104"/>
      <c r="CDG11" s="104"/>
      <c r="CDH11" s="104"/>
      <c r="CDI11" s="104"/>
      <c r="CDJ11" s="104"/>
      <c r="CDK11" s="104"/>
      <c r="CDL11" s="104"/>
      <c r="CDM11" s="104"/>
      <c r="CDN11" s="104"/>
      <c r="CDO11" s="104"/>
      <c r="CDP11" s="104"/>
      <c r="CDQ11" s="104"/>
      <c r="CDR11" s="104"/>
      <c r="CDS11" s="104"/>
      <c r="CDT11" s="104"/>
      <c r="CDU11" s="104"/>
      <c r="CDV11" s="104"/>
      <c r="CDW11" s="104"/>
      <c r="CDX11" s="104"/>
      <c r="CDY11" s="104"/>
      <c r="CDZ11" s="104"/>
      <c r="CEA11" s="104"/>
      <c r="CEB11" s="104"/>
      <c r="CEC11" s="104"/>
      <c r="CED11" s="104"/>
      <c r="CEE11" s="104"/>
      <c r="CEF11" s="104"/>
      <c r="CEG11" s="104"/>
      <c r="CEH11" s="104"/>
      <c r="CEI11" s="104"/>
      <c r="CEJ11" s="104"/>
      <c r="CEK11" s="104"/>
      <c r="CEL11" s="104"/>
      <c r="CEM11" s="104"/>
      <c r="CEN11" s="104"/>
      <c r="CEO11" s="104"/>
      <c r="CEP11" s="104"/>
      <c r="CEQ11" s="104"/>
      <c r="CER11" s="104"/>
      <c r="CES11" s="104"/>
      <c r="CET11" s="104"/>
      <c r="CEU11" s="104"/>
      <c r="CEV11" s="104"/>
      <c r="CEW11" s="104"/>
      <c r="CEX11" s="104"/>
      <c r="CEY11" s="104"/>
      <c r="CEZ11" s="104"/>
      <c r="CFA11" s="104"/>
      <c r="CFB11" s="104"/>
      <c r="CFC11" s="104"/>
      <c r="CFD11" s="104"/>
      <c r="CFE11" s="104"/>
      <c r="CFF11" s="104"/>
      <c r="CFG11" s="104"/>
      <c r="CFH11" s="104"/>
      <c r="CFI11" s="104"/>
      <c r="CFJ11" s="104"/>
      <c r="CFK11" s="104"/>
      <c r="CFL11" s="104"/>
      <c r="CFM11" s="104"/>
      <c r="CFN11" s="104"/>
      <c r="CFO11" s="104"/>
      <c r="CFP11" s="104"/>
      <c r="CFQ11" s="104"/>
      <c r="CFR11" s="104"/>
      <c r="CFS11" s="104"/>
      <c r="CFT11" s="104"/>
      <c r="CFU11" s="104"/>
      <c r="CFV11" s="104"/>
      <c r="CFW11" s="104"/>
      <c r="CFX11" s="104"/>
      <c r="CFY11" s="104"/>
      <c r="CFZ11" s="104"/>
      <c r="CGA11" s="104"/>
      <c r="CGB11" s="104"/>
      <c r="CGC11" s="104"/>
      <c r="CGD11" s="104"/>
      <c r="CGE11" s="104"/>
      <c r="CGF11" s="104"/>
      <c r="CGG11" s="104"/>
      <c r="CGH11" s="104"/>
      <c r="CGI11" s="104"/>
      <c r="CGJ11" s="104"/>
      <c r="CGK11" s="104"/>
      <c r="CGL11" s="104"/>
      <c r="CGM11" s="104"/>
      <c r="CGN11" s="104"/>
      <c r="CGO11" s="104"/>
      <c r="CGP11" s="104"/>
      <c r="CGQ11" s="104"/>
      <c r="CGR11" s="104"/>
      <c r="CGS11" s="104"/>
      <c r="CGT11" s="104"/>
      <c r="CGU11" s="104"/>
      <c r="CGV11" s="104"/>
      <c r="CGW11" s="104"/>
      <c r="CGX11" s="104"/>
      <c r="CGY11" s="104"/>
      <c r="CGZ11" s="104"/>
      <c r="CHA11" s="104"/>
      <c r="CHB11" s="104"/>
      <c r="CHC11" s="104"/>
      <c r="CHD11" s="104"/>
      <c r="CHE11" s="104"/>
      <c r="CHF11" s="104"/>
      <c r="CHG11" s="104"/>
      <c r="CHH11" s="104"/>
      <c r="CHI11" s="104"/>
      <c r="CHJ11" s="104"/>
      <c r="CHK11" s="104"/>
      <c r="CHL11" s="104"/>
      <c r="CHM11" s="104"/>
      <c r="CHN11" s="104"/>
      <c r="CHO11" s="104"/>
      <c r="CHP11" s="104"/>
      <c r="CHQ11" s="104"/>
      <c r="CHR11" s="104"/>
      <c r="CHS11" s="104"/>
      <c r="CHT11" s="104"/>
      <c r="CHU11" s="104"/>
      <c r="CHV11" s="104"/>
      <c r="CHW11" s="104"/>
      <c r="CHX11" s="104"/>
      <c r="CHY11" s="104"/>
      <c r="CHZ11" s="104"/>
      <c r="CIA11" s="104"/>
      <c r="CIB11" s="104"/>
      <c r="CIC11" s="104"/>
      <c r="CID11" s="104"/>
      <c r="CIE11" s="104"/>
      <c r="CIF11" s="104"/>
      <c r="CIG11" s="104"/>
      <c r="CIH11" s="104"/>
      <c r="CII11" s="104"/>
      <c r="CIJ11" s="104"/>
      <c r="CIK11" s="104"/>
      <c r="CIL11" s="104"/>
      <c r="CIM11" s="104"/>
      <c r="CIN11" s="104"/>
      <c r="CIO11" s="104"/>
      <c r="CIP11" s="104"/>
      <c r="CIQ11" s="104"/>
      <c r="CIR11" s="104"/>
      <c r="CIS11" s="104"/>
      <c r="CIT11" s="104"/>
      <c r="CIU11" s="104"/>
      <c r="CIV11" s="104"/>
      <c r="CIW11" s="104"/>
      <c r="CIX11" s="104"/>
      <c r="CIY11" s="104"/>
      <c r="CIZ11" s="104"/>
      <c r="CJA11" s="104"/>
      <c r="CJB11" s="104"/>
      <c r="CJC11" s="104"/>
      <c r="CJD11" s="104"/>
      <c r="CJE11" s="104"/>
      <c r="CJF11" s="104"/>
      <c r="CJG11" s="104"/>
      <c r="CJH11" s="104"/>
      <c r="CJI11" s="104"/>
      <c r="CJJ11" s="104"/>
      <c r="CJK11" s="104"/>
      <c r="CJL11" s="104"/>
      <c r="CJM11" s="104"/>
      <c r="CJN11" s="104"/>
      <c r="CJO11" s="104"/>
      <c r="CJP11" s="104"/>
      <c r="CJQ11" s="104"/>
      <c r="CJR11" s="104"/>
      <c r="CJS11" s="104"/>
      <c r="CJT11" s="104"/>
      <c r="CJU11" s="104"/>
      <c r="CJV11" s="104"/>
      <c r="CJW11" s="104"/>
      <c r="CJX11" s="104"/>
      <c r="CJY11" s="104"/>
      <c r="CJZ11" s="104"/>
      <c r="CKA11" s="104"/>
      <c r="CKB11" s="104"/>
      <c r="CKC11" s="104"/>
      <c r="CKD11" s="104"/>
      <c r="CKE11" s="104"/>
      <c r="CKF11" s="104"/>
      <c r="CKG11" s="104"/>
      <c r="CKH11" s="104"/>
      <c r="CKI11" s="104"/>
      <c r="CKJ11" s="104"/>
      <c r="CKK11" s="104"/>
      <c r="CKL11" s="104"/>
      <c r="CKM11" s="104"/>
      <c r="CKN11" s="104"/>
      <c r="CKO11" s="104"/>
      <c r="CKP11" s="104"/>
      <c r="CKQ11" s="104"/>
      <c r="CKR11" s="104"/>
      <c r="CKS11" s="104"/>
      <c r="CKT11" s="104"/>
      <c r="CKU11" s="104"/>
      <c r="CKV11" s="104"/>
      <c r="CKW11" s="104"/>
      <c r="CKX11" s="104"/>
      <c r="CKY11" s="104"/>
      <c r="CKZ11" s="104"/>
      <c r="CLA11" s="104"/>
      <c r="CLB11" s="104"/>
      <c r="CLC11" s="104"/>
      <c r="CLD11" s="104"/>
      <c r="CLE11" s="104"/>
      <c r="CLF11" s="104"/>
      <c r="CLG11" s="104"/>
      <c r="CLH11" s="104"/>
      <c r="CLI11" s="104"/>
      <c r="CLJ11" s="104"/>
      <c r="CLK11" s="104"/>
      <c r="CLL11" s="104"/>
      <c r="CLM11" s="104"/>
      <c r="CLN11" s="104"/>
      <c r="CLO11" s="104"/>
      <c r="CLP11" s="104"/>
      <c r="CLQ11" s="104"/>
      <c r="CLR11" s="104"/>
      <c r="CLS11" s="104"/>
      <c r="CLT11" s="104"/>
      <c r="CLU11" s="104"/>
      <c r="CLV11" s="104"/>
      <c r="CLW11" s="104"/>
      <c r="CLX11" s="104"/>
      <c r="CLY11" s="104"/>
      <c r="CLZ11" s="104"/>
      <c r="CMA11" s="104"/>
      <c r="CMB11" s="104"/>
      <c r="CMC11" s="104"/>
      <c r="CMD11" s="104"/>
      <c r="CME11" s="104"/>
      <c r="CMF11" s="104"/>
      <c r="CMG11" s="104"/>
      <c r="CMH11" s="104"/>
      <c r="CMI11" s="104"/>
      <c r="CMJ11" s="104"/>
      <c r="CMK11" s="104"/>
      <c r="CML11" s="104"/>
      <c r="CMM11" s="104"/>
      <c r="CMN11" s="104"/>
      <c r="CMO11" s="104"/>
      <c r="CMP11" s="104"/>
      <c r="CMQ11" s="104"/>
      <c r="CMR11" s="104"/>
      <c r="CMS11" s="104"/>
      <c r="CMT11" s="104"/>
      <c r="CMU11" s="104"/>
      <c r="CMV11" s="104"/>
      <c r="CMW11" s="104"/>
      <c r="CMX11" s="104"/>
      <c r="CMY11" s="104"/>
      <c r="CMZ11" s="104"/>
      <c r="CNA11" s="104"/>
      <c r="CNB11" s="104"/>
      <c r="CNC11" s="104"/>
      <c r="CND11" s="104"/>
      <c r="CNE11" s="104"/>
      <c r="CNF11" s="104"/>
      <c r="CNG11" s="104"/>
      <c r="CNH11" s="104"/>
      <c r="CNI11" s="104"/>
      <c r="CNJ11" s="104"/>
      <c r="CNK11" s="104"/>
      <c r="CNL11" s="104"/>
      <c r="CNM11" s="104"/>
      <c r="CNN11" s="104"/>
      <c r="CNO11" s="104"/>
      <c r="CNP11" s="104"/>
      <c r="CNQ11" s="104"/>
      <c r="CNR11" s="104"/>
      <c r="CNS11" s="104"/>
      <c r="CNT11" s="104"/>
      <c r="CNU11" s="104"/>
      <c r="CNV11" s="104"/>
      <c r="CNW11" s="104"/>
      <c r="CNX11" s="104"/>
      <c r="CNY11" s="104"/>
      <c r="CNZ11" s="104"/>
      <c r="COA11" s="104"/>
      <c r="COB11" s="104"/>
      <c r="COC11" s="104"/>
      <c r="COD11" s="104"/>
      <c r="COE11" s="104"/>
      <c r="COF11" s="104"/>
      <c r="COG11" s="104"/>
      <c r="COH11" s="104"/>
      <c r="COI11" s="104"/>
      <c r="COJ11" s="104"/>
      <c r="COK11" s="104"/>
      <c r="COL11" s="104"/>
      <c r="COM11" s="104"/>
      <c r="CON11" s="104"/>
      <c r="COO11" s="104"/>
      <c r="COP11" s="104"/>
      <c r="COQ11" s="104"/>
      <c r="COR11" s="104"/>
      <c r="COS11" s="104"/>
      <c r="COT11" s="104"/>
      <c r="COU11" s="104"/>
      <c r="COV11" s="104"/>
      <c r="COW11" s="104"/>
      <c r="COX11" s="104"/>
      <c r="COY11" s="104"/>
      <c r="COZ11" s="104"/>
      <c r="CPA11" s="104"/>
      <c r="CPB11" s="104"/>
      <c r="CPC11" s="104"/>
      <c r="CPD11" s="104"/>
      <c r="CPE11" s="104"/>
      <c r="CPF11" s="104"/>
      <c r="CPG11" s="104"/>
      <c r="CPH11" s="104"/>
      <c r="CPI11" s="104"/>
      <c r="CPJ11" s="104"/>
      <c r="CPK11" s="104"/>
      <c r="CPL11" s="104"/>
      <c r="CPM11" s="104"/>
      <c r="CPN11" s="104"/>
      <c r="CPO11" s="104"/>
      <c r="CPP11" s="104"/>
      <c r="CPQ11" s="104"/>
      <c r="CPR11" s="104"/>
      <c r="CPS11" s="104"/>
      <c r="CPT11" s="104"/>
      <c r="CPU11" s="104"/>
      <c r="CPV11" s="104"/>
      <c r="CPW11" s="104"/>
      <c r="CPX11" s="104"/>
      <c r="CPY11" s="104"/>
      <c r="CPZ11" s="104"/>
      <c r="CQA11" s="104"/>
      <c r="CQB11" s="104"/>
      <c r="CQC11" s="104"/>
      <c r="CQD11" s="104"/>
      <c r="CQE11" s="104"/>
      <c r="CQF11" s="104"/>
      <c r="CQG11" s="104"/>
      <c r="CQH11" s="104"/>
      <c r="CQI11" s="104"/>
      <c r="CQJ11" s="104"/>
      <c r="CQK11" s="104"/>
      <c r="CQL11" s="104"/>
      <c r="CQM11" s="104"/>
      <c r="CQN11" s="104"/>
      <c r="CQO11" s="104"/>
      <c r="CQP11" s="104"/>
      <c r="CQQ11" s="104"/>
      <c r="CQR11" s="104"/>
      <c r="CQS11" s="104"/>
      <c r="CQT11" s="104"/>
      <c r="CQU11" s="104"/>
      <c r="CQV11" s="104"/>
      <c r="CQW11" s="104"/>
      <c r="CQX11" s="104"/>
      <c r="CQY11" s="104"/>
      <c r="CQZ11" s="104"/>
      <c r="CRA11" s="104"/>
      <c r="CRB11" s="104"/>
      <c r="CRC11" s="104"/>
      <c r="CRD11" s="104"/>
      <c r="CRE11" s="104"/>
      <c r="CRF11" s="104"/>
      <c r="CRG11" s="104"/>
      <c r="CRH11" s="104"/>
      <c r="CRI11" s="104"/>
      <c r="CRJ11" s="104"/>
      <c r="CRK11" s="104"/>
      <c r="CRL11" s="104"/>
      <c r="CRM11" s="104"/>
      <c r="CRN11" s="104"/>
      <c r="CRO11" s="104"/>
      <c r="CRP11" s="104"/>
      <c r="CRQ11" s="104"/>
      <c r="CRR11" s="104"/>
      <c r="CRS11" s="104"/>
      <c r="CRT11" s="104"/>
      <c r="CRU11" s="104"/>
      <c r="CRV11" s="104"/>
      <c r="CRW11" s="104"/>
      <c r="CRX11" s="104"/>
      <c r="CRY11" s="104"/>
      <c r="CRZ11" s="104"/>
      <c r="CSA11" s="104"/>
      <c r="CSB11" s="104"/>
      <c r="CSC11" s="104"/>
      <c r="CSD11" s="104"/>
      <c r="CSE11" s="104"/>
      <c r="CSF11" s="104"/>
      <c r="CSG11" s="104"/>
      <c r="CSH11" s="104"/>
      <c r="CSI11" s="104"/>
      <c r="CSJ11" s="104"/>
      <c r="CSK11" s="104"/>
      <c r="CSL11" s="104"/>
      <c r="CSM11" s="104"/>
      <c r="CSN11" s="104"/>
      <c r="CSO11" s="104"/>
      <c r="CSP11" s="104"/>
      <c r="CSQ11" s="104"/>
      <c r="CSR11" s="104"/>
      <c r="CSS11" s="104"/>
      <c r="CST11" s="104"/>
      <c r="CSU11" s="104"/>
      <c r="CSV11" s="104"/>
      <c r="CSW11" s="104"/>
      <c r="CSX11" s="104"/>
      <c r="CSY11" s="104"/>
      <c r="CSZ11" s="104"/>
      <c r="CTA11" s="104"/>
      <c r="CTB11" s="104"/>
      <c r="CTC11" s="104"/>
      <c r="CTD11" s="104"/>
      <c r="CTE11" s="104"/>
      <c r="CTF11" s="104"/>
      <c r="CTG11" s="104"/>
      <c r="CTH11" s="104"/>
      <c r="CTI11" s="104"/>
      <c r="CTJ11" s="104"/>
      <c r="CTK11" s="104"/>
      <c r="CTL11" s="104"/>
      <c r="CTM11" s="104"/>
      <c r="CTN11" s="104"/>
      <c r="CTO11" s="104"/>
      <c r="CTP11" s="104"/>
      <c r="CTQ11" s="104"/>
      <c r="CTR11" s="104"/>
      <c r="CTS11" s="104"/>
      <c r="CTT11" s="104"/>
      <c r="CTU11" s="104"/>
      <c r="CTV11" s="104"/>
      <c r="CTW11" s="104"/>
      <c r="CTX11" s="104"/>
      <c r="CTY11" s="104"/>
      <c r="CTZ11" s="104"/>
      <c r="CUA11" s="104"/>
      <c r="CUB11" s="104"/>
      <c r="CUC11" s="104"/>
      <c r="CUD11" s="104"/>
      <c r="CUE11" s="104"/>
      <c r="CUF11" s="104"/>
      <c r="CUG11" s="104"/>
      <c r="CUH11" s="104"/>
      <c r="CUI11" s="104"/>
      <c r="CUJ11" s="104"/>
      <c r="CUK11" s="104"/>
      <c r="CUL11" s="104"/>
      <c r="CUM11" s="104"/>
      <c r="CUN11" s="104"/>
      <c r="CUO11" s="104"/>
      <c r="CUP11" s="104"/>
      <c r="CUQ11" s="104"/>
      <c r="CUR11" s="104"/>
      <c r="CUS11" s="104"/>
      <c r="CUT11" s="104"/>
      <c r="CUU11" s="104"/>
      <c r="CUV11" s="104"/>
      <c r="CUW11" s="104"/>
      <c r="CUX11" s="104"/>
      <c r="CUY11" s="104"/>
      <c r="CUZ11" s="104"/>
      <c r="CVA11" s="104"/>
      <c r="CVB11" s="104"/>
      <c r="CVC11" s="104"/>
      <c r="CVD11" s="104"/>
      <c r="CVE11" s="104"/>
      <c r="CVF11" s="104"/>
      <c r="CVG11" s="104"/>
      <c r="CVH11" s="104"/>
      <c r="CVI11" s="104"/>
      <c r="CVJ11" s="104"/>
      <c r="CVK11" s="104"/>
      <c r="CVL11" s="104"/>
      <c r="CVM11" s="104"/>
      <c r="CVN11" s="104"/>
      <c r="CVO11" s="104"/>
      <c r="CVP11" s="104"/>
      <c r="CVQ11" s="104"/>
      <c r="CVR11" s="104"/>
      <c r="CVS11" s="104"/>
      <c r="CVT11" s="104"/>
      <c r="CVU11" s="104"/>
      <c r="CVV11" s="104"/>
      <c r="CVW11" s="104"/>
      <c r="CVX11" s="104"/>
      <c r="CVY11" s="104"/>
      <c r="CVZ11" s="104"/>
      <c r="CWA11" s="104"/>
      <c r="CWB11" s="104"/>
      <c r="CWC11" s="104"/>
      <c r="CWD11" s="104"/>
      <c r="CWE11" s="104"/>
      <c r="CWF11" s="104"/>
      <c r="CWG11" s="104"/>
      <c r="CWH11" s="104"/>
      <c r="CWI11" s="104"/>
      <c r="CWJ11" s="104"/>
      <c r="CWK11" s="104"/>
      <c r="CWL11" s="104"/>
      <c r="CWM11" s="104"/>
      <c r="CWN11" s="104"/>
      <c r="CWO11" s="104"/>
      <c r="CWP11" s="104"/>
      <c r="CWQ11" s="104"/>
      <c r="CWR11" s="104"/>
      <c r="CWS11" s="104"/>
      <c r="CWT11" s="104"/>
      <c r="CWU11" s="104"/>
      <c r="CWV11" s="104"/>
      <c r="CWW11" s="104"/>
      <c r="CWX11" s="104"/>
      <c r="CWY11" s="104"/>
      <c r="CWZ11" s="104"/>
      <c r="CXA11" s="104"/>
      <c r="CXB11" s="104"/>
      <c r="CXC11" s="104"/>
      <c r="CXD11" s="104"/>
      <c r="CXE11" s="104"/>
      <c r="CXF11" s="104"/>
      <c r="CXG11" s="104"/>
      <c r="CXH11" s="104"/>
      <c r="CXI11" s="104"/>
      <c r="CXJ11" s="104"/>
      <c r="CXK11" s="104"/>
      <c r="CXL11" s="104"/>
      <c r="CXM11" s="104"/>
      <c r="CXN11" s="104"/>
      <c r="CXO11" s="104"/>
      <c r="CXP11" s="104"/>
      <c r="CXQ11" s="104"/>
      <c r="CXR11" s="104"/>
      <c r="CXS11" s="104"/>
      <c r="CXT11" s="104"/>
      <c r="CXU11" s="104"/>
      <c r="CXV11" s="104"/>
      <c r="CXW11" s="104"/>
      <c r="CXX11" s="104"/>
      <c r="CXY11" s="104"/>
      <c r="CXZ11" s="104"/>
      <c r="CYA11" s="104"/>
      <c r="CYB11" s="104"/>
      <c r="CYC11" s="104"/>
      <c r="CYD11" s="104"/>
      <c r="CYE11" s="104"/>
      <c r="CYF11" s="104"/>
      <c r="CYG11" s="104"/>
      <c r="CYH11" s="104"/>
      <c r="CYI11" s="104"/>
      <c r="CYJ11" s="104"/>
      <c r="CYK11" s="104"/>
      <c r="CYL11" s="104"/>
      <c r="CYM11" s="104"/>
      <c r="CYN11" s="104"/>
      <c r="CYO11" s="104"/>
      <c r="CYP11" s="104"/>
      <c r="CYQ11" s="104"/>
      <c r="CYR11" s="104"/>
      <c r="CYS11" s="104"/>
      <c r="CYT11" s="104"/>
      <c r="CYU11" s="104"/>
      <c r="CYV11" s="104"/>
      <c r="CYW11" s="104"/>
      <c r="CYX11" s="104"/>
      <c r="CYY11" s="104"/>
      <c r="CYZ11" s="104"/>
      <c r="CZA11" s="104"/>
      <c r="CZB11" s="104"/>
      <c r="CZC11" s="104"/>
      <c r="CZD11" s="104"/>
      <c r="CZE11" s="104"/>
      <c r="CZF11" s="104"/>
      <c r="CZG11" s="104"/>
      <c r="CZH11" s="104"/>
      <c r="CZI11" s="104"/>
      <c r="CZJ11" s="104"/>
      <c r="CZK11" s="104"/>
      <c r="CZL11" s="104"/>
      <c r="CZM11" s="104"/>
      <c r="CZN11" s="104"/>
      <c r="CZO11" s="104"/>
      <c r="CZP11" s="104"/>
      <c r="CZQ11" s="104"/>
      <c r="CZR11" s="104"/>
      <c r="CZS11" s="104"/>
      <c r="CZT11" s="104"/>
      <c r="CZU11" s="104"/>
      <c r="CZV11" s="104"/>
      <c r="CZW11" s="104"/>
      <c r="CZX11" s="104"/>
      <c r="CZY11" s="104"/>
      <c r="CZZ11" s="104"/>
      <c r="DAA11" s="104"/>
      <c r="DAB11" s="104"/>
      <c r="DAC11" s="104"/>
      <c r="DAD11" s="104"/>
      <c r="DAE11" s="104"/>
      <c r="DAF11" s="104"/>
      <c r="DAG11" s="104"/>
      <c r="DAH11" s="104"/>
      <c r="DAI11" s="104"/>
      <c r="DAJ11" s="104"/>
      <c r="DAK11" s="104"/>
      <c r="DAL11" s="104"/>
      <c r="DAM11" s="104"/>
      <c r="DAN11" s="104"/>
      <c r="DAO11" s="104"/>
      <c r="DAP11" s="104"/>
      <c r="DAQ11" s="104"/>
      <c r="DAR11" s="104"/>
      <c r="DAS11" s="104"/>
      <c r="DAT11" s="104"/>
      <c r="DAU11" s="104"/>
      <c r="DAV11" s="104"/>
      <c r="DAW11" s="104"/>
      <c r="DAX11" s="104"/>
      <c r="DAY11" s="104"/>
      <c r="DAZ11" s="104"/>
      <c r="DBA11" s="104"/>
      <c r="DBB11" s="104"/>
      <c r="DBC11" s="104"/>
      <c r="DBD11" s="104"/>
      <c r="DBE11" s="104"/>
      <c r="DBF11" s="104"/>
      <c r="DBG11" s="104"/>
      <c r="DBH11" s="104"/>
      <c r="DBI11" s="104"/>
      <c r="DBJ11" s="104"/>
      <c r="DBK11" s="104"/>
      <c r="DBL11" s="104"/>
      <c r="DBM11" s="104"/>
      <c r="DBN11" s="104"/>
      <c r="DBO11" s="104"/>
      <c r="DBP11" s="104"/>
      <c r="DBQ11" s="104"/>
      <c r="DBR11" s="104"/>
      <c r="DBS11" s="104"/>
      <c r="DBT11" s="104"/>
      <c r="DBU11" s="104"/>
      <c r="DBV11" s="104"/>
      <c r="DBW11" s="104"/>
      <c r="DBX11" s="104"/>
      <c r="DBY11" s="104"/>
      <c r="DBZ11" s="104"/>
      <c r="DCA11" s="104"/>
      <c r="DCB11" s="104"/>
      <c r="DCC11" s="104"/>
      <c r="DCD11" s="104"/>
      <c r="DCE11" s="104"/>
      <c r="DCF11" s="104"/>
      <c r="DCG11" s="104"/>
      <c r="DCH11" s="104"/>
      <c r="DCI11" s="104"/>
      <c r="DCJ11" s="104"/>
      <c r="DCK11" s="104"/>
      <c r="DCL11" s="104"/>
      <c r="DCM11" s="104"/>
      <c r="DCN11" s="104"/>
      <c r="DCO11" s="104"/>
      <c r="DCP11" s="104"/>
      <c r="DCQ11" s="104"/>
      <c r="DCR11" s="104"/>
      <c r="DCS11" s="104"/>
      <c r="DCT11" s="104"/>
      <c r="DCU11" s="104"/>
      <c r="DCV11" s="104"/>
      <c r="DCW11" s="104"/>
      <c r="DCX11" s="104"/>
      <c r="DCY11" s="104"/>
      <c r="DCZ11" s="104"/>
      <c r="DDA11" s="104"/>
      <c r="DDB11" s="104"/>
      <c r="DDC11" s="104"/>
      <c r="DDD11" s="104"/>
      <c r="DDE11" s="104"/>
      <c r="DDF11" s="104"/>
      <c r="DDG11" s="104"/>
      <c r="DDH11" s="104"/>
      <c r="DDI11" s="104"/>
      <c r="DDJ11" s="104"/>
      <c r="DDK11" s="104"/>
      <c r="DDL11" s="104"/>
      <c r="DDM11" s="104"/>
      <c r="DDN11" s="104"/>
      <c r="DDO11" s="104"/>
      <c r="DDP11" s="104"/>
      <c r="DDQ11" s="104"/>
      <c r="DDR11" s="104"/>
      <c r="DDS11" s="104"/>
      <c r="DDT11" s="104"/>
      <c r="DDU11" s="104"/>
      <c r="DDV11" s="104"/>
      <c r="DDW11" s="104"/>
      <c r="DDX11" s="104"/>
      <c r="DDY11" s="104"/>
      <c r="DDZ11" s="104"/>
      <c r="DEA11" s="104"/>
      <c r="DEB11" s="104"/>
      <c r="DEC11" s="104"/>
      <c r="DED11" s="104"/>
      <c r="DEE11" s="104"/>
      <c r="DEF11" s="104"/>
      <c r="DEG11" s="104"/>
      <c r="DEH11" s="104"/>
      <c r="DEI11" s="104"/>
      <c r="DEJ11" s="104"/>
      <c r="DEK11" s="104"/>
      <c r="DEL11" s="104"/>
      <c r="DEM11" s="104"/>
      <c r="DEN11" s="104"/>
      <c r="DEO11" s="104"/>
      <c r="DEP11" s="104"/>
      <c r="DEQ11" s="104"/>
      <c r="DER11" s="104"/>
      <c r="DES11" s="104"/>
      <c r="DET11" s="104"/>
      <c r="DEU11" s="104"/>
      <c r="DEV11" s="104"/>
      <c r="DEW11" s="104"/>
      <c r="DEX11" s="104"/>
      <c r="DEY11" s="104"/>
      <c r="DEZ11" s="104"/>
      <c r="DFA11" s="104"/>
      <c r="DFB11" s="104"/>
      <c r="DFC11" s="104"/>
      <c r="DFD11" s="104"/>
      <c r="DFE11" s="104"/>
      <c r="DFF11" s="104"/>
      <c r="DFG11" s="104"/>
      <c r="DFH11" s="104"/>
      <c r="DFI11" s="104"/>
      <c r="DFJ11" s="104"/>
      <c r="DFK11" s="104"/>
      <c r="DFL11" s="104"/>
      <c r="DFM11" s="104"/>
      <c r="DFN11" s="104"/>
      <c r="DFO11" s="104"/>
      <c r="DFP11" s="104"/>
      <c r="DFQ11" s="104"/>
      <c r="DFR11" s="104"/>
      <c r="DFS11" s="104"/>
      <c r="DFT11" s="104"/>
      <c r="DFU11" s="104"/>
      <c r="DFV11" s="104"/>
      <c r="DFW11" s="104"/>
      <c r="DFX11" s="104"/>
      <c r="DFY11" s="104"/>
      <c r="DFZ11" s="104"/>
      <c r="DGA11" s="104"/>
      <c r="DGB11" s="104"/>
      <c r="DGC11" s="104"/>
      <c r="DGD11" s="104"/>
      <c r="DGE11" s="104"/>
      <c r="DGF11" s="104"/>
      <c r="DGG11" s="104"/>
      <c r="DGH11" s="104"/>
      <c r="DGI11" s="104"/>
      <c r="DGJ11" s="104"/>
      <c r="DGK11" s="104"/>
      <c r="DGL11" s="104"/>
      <c r="DGM11" s="104"/>
      <c r="DGN11" s="104"/>
      <c r="DGO11" s="104"/>
      <c r="DGP11" s="104"/>
      <c r="DGQ11" s="104"/>
      <c r="DGR11" s="104"/>
      <c r="DGS11" s="104"/>
      <c r="DGT11" s="104"/>
      <c r="DGU11" s="104"/>
      <c r="DGV11" s="104"/>
      <c r="DGW11" s="104"/>
      <c r="DGX11" s="104"/>
      <c r="DGY11" s="104"/>
      <c r="DGZ11" s="104"/>
      <c r="DHA11" s="104"/>
      <c r="DHB11" s="104"/>
      <c r="DHC11" s="104"/>
      <c r="DHD11" s="104"/>
      <c r="DHE11" s="104"/>
      <c r="DHF11" s="104"/>
      <c r="DHG11" s="104"/>
      <c r="DHH11" s="104"/>
      <c r="DHI11" s="104"/>
      <c r="DHJ11" s="104"/>
      <c r="DHK11" s="104"/>
      <c r="DHL11" s="104"/>
      <c r="DHM11" s="104"/>
      <c r="DHN11" s="104"/>
      <c r="DHO11" s="104"/>
      <c r="DHP11" s="104"/>
      <c r="DHQ11" s="104"/>
      <c r="DHR11" s="104"/>
      <c r="DHS11" s="104"/>
      <c r="DHT11" s="104"/>
      <c r="DHU11" s="104"/>
      <c r="DHV11" s="104"/>
      <c r="DHW11" s="104"/>
      <c r="DHX11" s="104"/>
      <c r="DHY11" s="104"/>
      <c r="DHZ11" s="104"/>
      <c r="DIA11" s="104"/>
      <c r="DIB11" s="104"/>
      <c r="DIC11" s="104"/>
      <c r="DID11" s="104"/>
      <c r="DIE11" s="104"/>
      <c r="DIF11" s="104"/>
      <c r="DIG11" s="104"/>
      <c r="DIH11" s="104"/>
      <c r="DII11" s="104"/>
      <c r="DIJ11" s="104"/>
      <c r="DIK11" s="104"/>
      <c r="DIL11" s="104"/>
      <c r="DIM11" s="104"/>
      <c r="DIN11" s="104"/>
      <c r="DIO11" s="104"/>
      <c r="DIP11" s="104"/>
      <c r="DIQ11" s="104"/>
      <c r="DIR11" s="104"/>
      <c r="DIS11" s="104"/>
      <c r="DIT11" s="104"/>
      <c r="DIU11" s="104"/>
      <c r="DIV11" s="104"/>
      <c r="DIW11" s="104"/>
      <c r="DIX11" s="104"/>
      <c r="DIY11" s="104"/>
      <c r="DIZ11" s="104"/>
      <c r="DJA11" s="104"/>
      <c r="DJB11" s="104"/>
      <c r="DJC11" s="104"/>
      <c r="DJD11" s="104"/>
      <c r="DJE11" s="104"/>
      <c r="DJF11" s="104"/>
      <c r="DJG11" s="104"/>
      <c r="DJH11" s="104"/>
      <c r="DJI11" s="104"/>
      <c r="DJJ11" s="104"/>
      <c r="DJK11" s="104"/>
      <c r="DJL11" s="104"/>
      <c r="DJM11" s="104"/>
      <c r="DJN11" s="104"/>
      <c r="DJO11" s="104"/>
      <c r="DJP11" s="104"/>
      <c r="DJQ11" s="104"/>
      <c r="DJR11" s="104"/>
      <c r="DJS11" s="104"/>
      <c r="DJT11" s="104"/>
      <c r="DJU11" s="104"/>
      <c r="DJV11" s="104"/>
      <c r="DJW11" s="104"/>
      <c r="DJX11" s="104"/>
      <c r="DJY11" s="104"/>
      <c r="DJZ11" s="104"/>
      <c r="DKA11" s="104"/>
      <c r="DKB11" s="104"/>
      <c r="DKC11" s="104"/>
      <c r="DKD11" s="104"/>
      <c r="DKE11" s="104"/>
      <c r="DKF11" s="104"/>
      <c r="DKG11" s="104"/>
      <c r="DKH11" s="104"/>
      <c r="DKI11" s="104"/>
      <c r="DKJ11" s="104"/>
      <c r="DKK11" s="104"/>
      <c r="DKL11" s="104"/>
      <c r="DKM11" s="104"/>
      <c r="DKN11" s="104"/>
      <c r="DKO11" s="104"/>
      <c r="DKP11" s="104"/>
      <c r="DKQ11" s="104"/>
      <c r="DKR11" s="104"/>
      <c r="DKS11" s="104"/>
      <c r="DKT11" s="104"/>
      <c r="DKU11" s="104"/>
      <c r="DKV11" s="104"/>
      <c r="DKW11" s="104"/>
      <c r="DKX11" s="104"/>
      <c r="DKY11" s="104"/>
      <c r="DKZ11" s="104"/>
      <c r="DLA11" s="104"/>
      <c r="DLB11" s="104"/>
      <c r="DLC11" s="104"/>
      <c r="DLD11" s="104"/>
      <c r="DLE11" s="104"/>
      <c r="DLF11" s="104"/>
      <c r="DLG11" s="104"/>
      <c r="DLH11" s="104"/>
      <c r="DLI11" s="104"/>
      <c r="DLJ11" s="104"/>
      <c r="DLK11" s="104"/>
      <c r="DLL11" s="104"/>
      <c r="DLM11" s="104"/>
      <c r="DLN11" s="104"/>
      <c r="DLO11" s="104"/>
      <c r="DLP11" s="104"/>
      <c r="DLQ11" s="104"/>
      <c r="DLR11" s="104"/>
      <c r="DLS11" s="104"/>
      <c r="DLT11" s="104"/>
      <c r="DLU11" s="104"/>
      <c r="DLV11" s="104"/>
      <c r="DLW11" s="104"/>
      <c r="DLX11" s="104"/>
      <c r="DLY11" s="104"/>
      <c r="DLZ11" s="104"/>
      <c r="DMA11" s="104"/>
      <c r="DMB11" s="104"/>
      <c r="DMC11" s="104"/>
      <c r="DMD11" s="104"/>
      <c r="DME11" s="104"/>
      <c r="DMF11" s="104"/>
      <c r="DMG11" s="104"/>
      <c r="DMH11" s="104"/>
      <c r="DMI11" s="104"/>
      <c r="DMJ11" s="104"/>
      <c r="DMK11" s="104"/>
      <c r="DML11" s="104"/>
      <c r="DMM11" s="104"/>
      <c r="DMN11" s="104"/>
      <c r="DMO11" s="104"/>
      <c r="DMP11" s="104"/>
      <c r="DMQ11" s="104"/>
      <c r="DMR11" s="104"/>
    </row>
    <row r="12" spans="1:3060" ht="15" customHeight="1">
      <c r="A12" s="92">
        <v>9</v>
      </c>
      <c r="B12" s="164" t="s">
        <v>3189</v>
      </c>
      <c r="C12" s="150" t="str">
        <f t="shared" si="6"/>
        <v>FILE_9=C:\OZNA\Project.Intouch\OI398_Srv\wm.ini</v>
      </c>
      <c r="D12" s="15" t="s">
        <v>2</v>
      </c>
      <c r="E12" s="15"/>
      <c r="F12" s="92">
        <v>9</v>
      </c>
      <c r="G12" s="163"/>
      <c r="H12" s="150" t="str">
        <f t="shared" si="5"/>
        <v/>
      </c>
      <c r="I12" s="149" t="s">
        <v>2</v>
      </c>
      <c r="J12" s="15"/>
      <c r="K12" s="92">
        <v>9</v>
      </c>
      <c r="L12" s="163" t="s">
        <v>2638</v>
      </c>
      <c r="M12" s="150" t="str">
        <f t="shared" si="0"/>
        <v>FILE_9=C:\OZNA\php\libenchant.dll</v>
      </c>
      <c r="N12" s="149" t="s">
        <v>2</v>
      </c>
      <c r="P12" s="92">
        <v>9</v>
      </c>
      <c r="Q12" s="163" t="s">
        <v>2636</v>
      </c>
      <c r="R12" s="150" t="str">
        <f t="shared" si="1"/>
        <v>FILE_9=C:\OZNA\CreateTrend\SQL\tr.opcitems.sql</v>
      </c>
      <c r="S12" s="149" t="s">
        <v>2</v>
      </c>
      <c r="T12" s="104"/>
      <c r="U12" s="92">
        <v>9</v>
      </c>
      <c r="V12" s="163"/>
      <c r="W12" s="150" t="str">
        <f t="shared" si="2"/>
        <v/>
      </c>
      <c r="X12" s="149" t="s">
        <v>2</v>
      </c>
      <c r="Y12" s="104"/>
      <c r="Z12" s="92">
        <v>9</v>
      </c>
      <c r="AA12" s="163"/>
      <c r="AB12" s="150" t="str">
        <f t="shared" si="3"/>
        <v/>
      </c>
      <c r="AC12" s="149" t="s">
        <v>2</v>
      </c>
      <c r="AE12" s="92">
        <v>9</v>
      </c>
      <c r="AF12" s="163"/>
      <c r="AG12" s="150" t="str">
        <f t="shared" si="4"/>
        <v/>
      </c>
      <c r="AH12" s="149" t="s">
        <v>2</v>
      </c>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c r="BS12" s="104"/>
      <c r="BT12" s="104"/>
      <c r="BU12" s="104"/>
      <c r="BV12" s="104"/>
      <c r="BW12" s="104"/>
      <c r="BX12" s="104"/>
      <c r="BY12" s="104"/>
      <c r="BZ12" s="104"/>
      <c r="CA12" s="104"/>
      <c r="CB12" s="104"/>
      <c r="CC12" s="104"/>
      <c r="CD12" s="104"/>
      <c r="CE12" s="104"/>
      <c r="CF12" s="104"/>
      <c r="CG12" s="104"/>
      <c r="CH12" s="104"/>
      <c r="CI12" s="104"/>
      <c r="CJ12" s="104"/>
      <c r="CK12" s="104"/>
      <c r="CL12" s="104"/>
      <c r="CM12" s="104"/>
      <c r="CN12" s="104"/>
      <c r="CO12" s="104"/>
      <c r="CP12" s="104"/>
      <c r="CQ12" s="104"/>
      <c r="CR12" s="104"/>
      <c r="CS12" s="104"/>
      <c r="CT12" s="104"/>
      <c r="CU12" s="104"/>
      <c r="CV12" s="104"/>
      <c r="CW12" s="104"/>
      <c r="CX12" s="104"/>
      <c r="CY12" s="104"/>
      <c r="CZ12" s="104"/>
      <c r="DA12" s="104"/>
      <c r="DB12" s="104"/>
      <c r="DC12" s="104"/>
      <c r="DD12" s="104"/>
      <c r="DE12" s="104"/>
      <c r="DF12" s="104"/>
      <c r="DG12" s="104"/>
      <c r="DH12" s="104"/>
      <c r="DI12" s="104"/>
      <c r="DJ12" s="104"/>
      <c r="DK12" s="104"/>
      <c r="DL12" s="104"/>
      <c r="DM12" s="104"/>
      <c r="DN12" s="104"/>
      <c r="DO12" s="104"/>
      <c r="DP12" s="104"/>
      <c r="DQ12" s="104"/>
      <c r="DR12" s="104"/>
      <c r="DS12" s="104"/>
      <c r="DT12" s="104"/>
      <c r="DU12" s="104"/>
      <c r="DV12" s="104"/>
      <c r="DW12" s="104"/>
      <c r="DX12" s="104"/>
      <c r="DY12" s="104"/>
      <c r="DZ12" s="104"/>
      <c r="EA12" s="104"/>
      <c r="EB12" s="104"/>
      <c r="EC12" s="104"/>
      <c r="ED12" s="104"/>
      <c r="EE12" s="104"/>
      <c r="EF12" s="104"/>
      <c r="EG12" s="104"/>
      <c r="EH12" s="104"/>
      <c r="EI12" s="104"/>
      <c r="EJ12" s="104"/>
      <c r="EK12" s="104"/>
      <c r="EL12" s="104"/>
      <c r="EM12" s="104"/>
      <c r="EN12" s="104"/>
      <c r="EO12" s="104"/>
      <c r="EP12" s="104"/>
      <c r="EQ12" s="104"/>
      <c r="ER12" s="104"/>
      <c r="ES12" s="104"/>
      <c r="ET12" s="104"/>
      <c r="EU12" s="104"/>
      <c r="EV12" s="104"/>
      <c r="EW12" s="104"/>
      <c r="EX12" s="104"/>
      <c r="EY12" s="104"/>
      <c r="EZ12" s="104"/>
      <c r="FA12" s="104"/>
      <c r="FB12" s="104"/>
      <c r="FC12" s="104"/>
      <c r="FD12" s="104"/>
      <c r="FE12" s="104"/>
      <c r="FF12" s="104"/>
      <c r="FG12" s="104"/>
      <c r="FH12" s="104"/>
      <c r="FI12" s="104"/>
      <c r="FJ12" s="104"/>
      <c r="FK12" s="104"/>
      <c r="FL12" s="104"/>
      <c r="FM12" s="104"/>
      <c r="FN12" s="104"/>
      <c r="FO12" s="104"/>
      <c r="FP12" s="104"/>
      <c r="FQ12" s="104"/>
      <c r="FR12" s="104"/>
      <c r="FS12" s="104"/>
      <c r="FT12" s="104"/>
      <c r="FU12" s="104"/>
      <c r="FV12" s="104"/>
      <c r="FW12" s="104"/>
      <c r="FX12" s="104"/>
      <c r="FY12" s="104"/>
      <c r="FZ12" s="104"/>
      <c r="GA12" s="104"/>
      <c r="GB12" s="104"/>
      <c r="GC12" s="104"/>
      <c r="GD12" s="104"/>
      <c r="GE12" s="104"/>
      <c r="GF12" s="104"/>
      <c r="GG12" s="104"/>
      <c r="GH12" s="104"/>
      <c r="GI12" s="104"/>
      <c r="GJ12" s="104"/>
      <c r="GK12" s="104"/>
      <c r="GL12" s="104"/>
      <c r="GM12" s="104"/>
      <c r="GN12" s="104"/>
      <c r="GO12" s="104"/>
      <c r="GP12" s="104"/>
      <c r="GQ12" s="104"/>
      <c r="GR12" s="104"/>
      <c r="GS12" s="104"/>
      <c r="GT12" s="104"/>
      <c r="GU12" s="104"/>
      <c r="GV12" s="104"/>
      <c r="GW12" s="104"/>
      <c r="GX12" s="104"/>
      <c r="GY12" s="104"/>
      <c r="GZ12" s="104"/>
      <c r="HA12" s="104"/>
      <c r="HB12" s="104"/>
      <c r="HC12" s="104"/>
      <c r="HD12" s="104"/>
      <c r="HE12" s="104"/>
      <c r="HF12" s="104"/>
      <c r="HG12" s="104"/>
      <c r="HH12" s="104"/>
      <c r="HI12" s="104"/>
      <c r="HJ12" s="104"/>
      <c r="HK12" s="104"/>
      <c r="HL12" s="104"/>
      <c r="HM12" s="104"/>
      <c r="HN12" s="104"/>
      <c r="HO12" s="104"/>
      <c r="HP12" s="104"/>
      <c r="HQ12" s="104"/>
      <c r="HR12" s="104"/>
      <c r="HS12" s="104"/>
      <c r="HT12" s="104"/>
      <c r="HU12" s="104"/>
      <c r="HV12" s="104"/>
      <c r="HW12" s="104"/>
      <c r="HX12" s="104"/>
      <c r="HY12" s="104"/>
      <c r="HZ12" s="104"/>
      <c r="IA12" s="104"/>
      <c r="IB12" s="104"/>
      <c r="IC12" s="104"/>
      <c r="ID12" s="104"/>
      <c r="IE12" s="104"/>
      <c r="IF12" s="104"/>
      <c r="IG12" s="104"/>
      <c r="IH12" s="104"/>
      <c r="II12" s="104"/>
      <c r="IJ12" s="104"/>
      <c r="IK12" s="104"/>
      <c r="IL12" s="104"/>
      <c r="IM12" s="104"/>
      <c r="IN12" s="104"/>
      <c r="IO12" s="104"/>
      <c r="IP12" s="104"/>
      <c r="IQ12" s="104"/>
      <c r="IR12" s="104"/>
      <c r="IS12" s="104"/>
      <c r="IT12" s="104"/>
      <c r="IU12" s="104"/>
      <c r="IV12" s="104"/>
      <c r="IW12" s="104"/>
      <c r="IX12" s="104"/>
      <c r="IY12" s="104"/>
      <c r="IZ12" s="104"/>
      <c r="JA12" s="104"/>
      <c r="JB12" s="104"/>
      <c r="JC12" s="104"/>
      <c r="JD12" s="104"/>
      <c r="JE12" s="104"/>
      <c r="JF12" s="104"/>
      <c r="JG12" s="104"/>
      <c r="JH12" s="104"/>
      <c r="JI12" s="104"/>
      <c r="JJ12" s="104"/>
      <c r="JK12" s="104"/>
      <c r="JL12" s="104"/>
      <c r="JM12" s="104"/>
      <c r="JN12" s="104"/>
      <c r="JO12" s="104"/>
      <c r="JP12" s="104"/>
      <c r="JQ12" s="104"/>
      <c r="JR12" s="104"/>
      <c r="JS12" s="104"/>
      <c r="JT12" s="104"/>
      <c r="JU12" s="104"/>
      <c r="JV12" s="104"/>
      <c r="JW12" s="104"/>
      <c r="JX12" s="104"/>
      <c r="JY12" s="104"/>
      <c r="JZ12" s="104"/>
      <c r="KA12" s="104"/>
      <c r="KB12" s="104"/>
      <c r="KC12" s="104"/>
      <c r="KD12" s="104"/>
      <c r="KE12" s="104"/>
      <c r="KF12" s="104"/>
      <c r="KG12" s="104"/>
      <c r="KH12" s="104"/>
      <c r="KI12" s="104"/>
      <c r="KJ12" s="104"/>
      <c r="KK12" s="104"/>
      <c r="KL12" s="104"/>
      <c r="KM12" s="104"/>
      <c r="KN12" s="104"/>
      <c r="KO12" s="104"/>
      <c r="KP12" s="104"/>
      <c r="KQ12" s="104"/>
      <c r="KR12" s="104"/>
      <c r="KS12" s="104"/>
      <c r="KT12" s="104"/>
      <c r="KU12" s="104"/>
      <c r="KV12" s="104"/>
      <c r="KW12" s="104"/>
      <c r="KX12" s="104"/>
      <c r="KY12" s="104"/>
      <c r="KZ12" s="104"/>
      <c r="LA12" s="104"/>
      <c r="LB12" s="104"/>
      <c r="LC12" s="104"/>
      <c r="LD12" s="104"/>
      <c r="LE12" s="104"/>
      <c r="LF12" s="104"/>
      <c r="LG12" s="104"/>
      <c r="LH12" s="104"/>
      <c r="LI12" s="104"/>
      <c r="LJ12" s="104"/>
      <c r="LK12" s="104"/>
      <c r="LL12" s="104"/>
      <c r="LM12" s="104"/>
      <c r="LN12" s="104"/>
      <c r="LO12" s="104"/>
      <c r="LP12" s="104"/>
      <c r="LQ12" s="104"/>
      <c r="LR12" s="104"/>
      <c r="LS12" s="104"/>
      <c r="LT12" s="104"/>
      <c r="LU12" s="104"/>
      <c r="LV12" s="104"/>
      <c r="LW12" s="104"/>
      <c r="LX12" s="104"/>
      <c r="LY12" s="104"/>
      <c r="LZ12" s="104"/>
      <c r="MA12" s="104"/>
      <c r="MB12" s="104"/>
      <c r="MC12" s="104"/>
      <c r="MD12" s="104"/>
      <c r="ME12" s="104"/>
      <c r="MF12" s="104"/>
      <c r="MG12" s="104"/>
      <c r="MH12" s="104"/>
      <c r="MI12" s="104"/>
      <c r="MJ12" s="104"/>
      <c r="MK12" s="104"/>
      <c r="ML12" s="104"/>
      <c r="MM12" s="104"/>
      <c r="MN12" s="104"/>
      <c r="MO12" s="104"/>
      <c r="MP12" s="104"/>
      <c r="MQ12" s="104"/>
      <c r="MR12" s="104"/>
      <c r="MS12" s="104"/>
      <c r="MT12" s="104"/>
      <c r="MU12" s="104"/>
      <c r="MV12" s="104"/>
      <c r="MW12" s="104"/>
      <c r="MX12" s="104"/>
      <c r="MY12" s="104"/>
      <c r="MZ12" s="104"/>
      <c r="NA12" s="104"/>
      <c r="NB12" s="104"/>
      <c r="NC12" s="104"/>
      <c r="ND12" s="104"/>
      <c r="NE12" s="104"/>
      <c r="NF12" s="104"/>
      <c r="NG12" s="104"/>
      <c r="NH12" s="104"/>
      <c r="NI12" s="104"/>
      <c r="NJ12" s="104"/>
      <c r="NK12" s="104"/>
      <c r="NL12" s="104"/>
      <c r="NM12" s="104"/>
      <c r="NN12" s="104"/>
      <c r="NO12" s="104"/>
      <c r="NP12" s="104"/>
      <c r="NQ12" s="104"/>
      <c r="NR12" s="104"/>
      <c r="NS12" s="104"/>
      <c r="NT12" s="104"/>
      <c r="NU12" s="104"/>
      <c r="NV12" s="104"/>
      <c r="NW12" s="104"/>
      <c r="NX12" s="104"/>
      <c r="NY12" s="104"/>
      <c r="NZ12" s="104"/>
      <c r="OA12" s="104"/>
      <c r="OB12" s="104"/>
      <c r="OC12" s="104"/>
      <c r="OD12" s="104"/>
      <c r="OE12" s="104"/>
      <c r="OF12" s="104"/>
      <c r="OG12" s="104"/>
      <c r="OH12" s="104"/>
      <c r="OI12" s="104"/>
      <c r="OJ12" s="104"/>
      <c r="OK12" s="104"/>
      <c r="OL12" s="104"/>
      <c r="OM12" s="104"/>
      <c r="ON12" s="104"/>
      <c r="OO12" s="104"/>
      <c r="OP12" s="104"/>
      <c r="OQ12" s="104"/>
      <c r="OR12" s="104"/>
      <c r="OS12" s="104"/>
      <c r="OT12" s="104"/>
      <c r="OU12" s="104"/>
      <c r="OV12" s="104"/>
      <c r="OW12" s="104"/>
      <c r="OX12" s="104"/>
      <c r="OY12" s="104"/>
      <c r="OZ12" s="104"/>
      <c r="PA12" s="104"/>
      <c r="PB12" s="104"/>
      <c r="PC12" s="104"/>
      <c r="PD12" s="104"/>
      <c r="PE12" s="104"/>
      <c r="PF12" s="104"/>
      <c r="PG12" s="104"/>
      <c r="PH12" s="104"/>
      <c r="PI12" s="104"/>
      <c r="PJ12" s="104"/>
      <c r="PK12" s="104"/>
      <c r="PL12" s="104"/>
      <c r="PM12" s="104"/>
      <c r="PN12" s="104"/>
      <c r="PO12" s="104"/>
      <c r="PP12" s="104"/>
      <c r="PQ12" s="104"/>
      <c r="PR12" s="104"/>
      <c r="PS12" s="104"/>
      <c r="PT12" s="104"/>
      <c r="PU12" s="104"/>
      <c r="PV12" s="104"/>
      <c r="PW12" s="104"/>
      <c r="PX12" s="104"/>
      <c r="PY12" s="104"/>
      <c r="PZ12" s="104"/>
      <c r="QA12" s="104"/>
      <c r="QB12" s="104"/>
      <c r="QC12" s="104"/>
      <c r="QD12" s="104"/>
      <c r="QE12" s="104"/>
      <c r="QF12" s="104"/>
      <c r="QG12" s="104"/>
      <c r="QH12" s="104"/>
      <c r="QI12" s="104"/>
      <c r="QJ12" s="104"/>
      <c r="QK12" s="104"/>
      <c r="QL12" s="104"/>
      <c r="QM12" s="104"/>
      <c r="QN12" s="104"/>
      <c r="QO12" s="104"/>
      <c r="QP12" s="104"/>
      <c r="QQ12" s="104"/>
      <c r="QR12" s="104"/>
      <c r="QS12" s="104"/>
      <c r="QT12" s="104"/>
      <c r="QU12" s="104"/>
      <c r="QV12" s="104"/>
      <c r="QW12" s="104"/>
      <c r="QX12" s="104"/>
      <c r="QY12" s="104"/>
      <c r="QZ12" s="104"/>
      <c r="RA12" s="104"/>
      <c r="RB12" s="104"/>
      <c r="RC12" s="104"/>
      <c r="RD12" s="104"/>
      <c r="RE12" s="104"/>
      <c r="RF12" s="104"/>
      <c r="RG12" s="104"/>
      <c r="RH12" s="104"/>
      <c r="RI12" s="104"/>
      <c r="RJ12" s="104"/>
      <c r="RK12" s="104"/>
      <c r="RL12" s="104"/>
      <c r="RM12" s="104"/>
      <c r="RN12" s="104"/>
      <c r="RO12" s="104"/>
      <c r="RP12" s="104"/>
      <c r="RQ12" s="104"/>
      <c r="RR12" s="104"/>
      <c r="RS12" s="104"/>
      <c r="RT12" s="104"/>
      <c r="RU12" s="104"/>
      <c r="RV12" s="104"/>
      <c r="RW12" s="104"/>
      <c r="RX12" s="104"/>
      <c r="RY12" s="104"/>
      <c r="RZ12" s="104"/>
      <c r="SA12" s="104"/>
      <c r="SB12" s="104"/>
      <c r="SC12" s="104"/>
      <c r="SD12" s="104"/>
      <c r="SE12" s="104"/>
      <c r="SF12" s="104"/>
      <c r="SG12" s="104"/>
      <c r="SH12" s="104"/>
      <c r="SI12" s="104"/>
      <c r="SJ12" s="104"/>
      <c r="SK12" s="104"/>
      <c r="SL12" s="104"/>
      <c r="SM12" s="104"/>
      <c r="SN12" s="104"/>
      <c r="SO12" s="104"/>
      <c r="SP12" s="104"/>
      <c r="SQ12" s="104"/>
      <c r="SR12" s="104"/>
      <c r="SS12" s="104"/>
      <c r="ST12" s="104"/>
      <c r="SU12" s="104"/>
      <c r="SV12" s="104"/>
      <c r="SW12" s="104"/>
      <c r="SX12" s="104"/>
      <c r="SY12" s="104"/>
      <c r="SZ12" s="104"/>
      <c r="TA12" s="104"/>
      <c r="TB12" s="104"/>
      <c r="TC12" s="104"/>
      <c r="TD12" s="104"/>
      <c r="TE12" s="104"/>
      <c r="TF12" s="104"/>
      <c r="TG12" s="104"/>
      <c r="TH12" s="104"/>
      <c r="TI12" s="104"/>
      <c r="TJ12" s="104"/>
      <c r="TK12" s="104"/>
      <c r="TL12" s="104"/>
      <c r="TM12" s="104"/>
      <c r="TN12" s="104"/>
      <c r="TO12" s="104"/>
      <c r="TP12" s="104"/>
      <c r="TQ12" s="104"/>
      <c r="TR12" s="104"/>
      <c r="TS12" s="104"/>
      <c r="TT12" s="104"/>
      <c r="TU12" s="104"/>
      <c r="TV12" s="104"/>
      <c r="TW12" s="104"/>
      <c r="TX12" s="104"/>
      <c r="TY12" s="104"/>
      <c r="TZ12" s="104"/>
      <c r="UA12" s="104"/>
      <c r="UB12" s="104"/>
      <c r="UC12" s="104"/>
      <c r="UD12" s="104"/>
      <c r="UE12" s="104"/>
      <c r="UF12" s="104"/>
      <c r="UG12" s="104"/>
      <c r="UH12" s="104"/>
      <c r="UI12" s="104"/>
      <c r="UJ12" s="104"/>
      <c r="UK12" s="104"/>
      <c r="UL12" s="104"/>
      <c r="UM12" s="104"/>
      <c r="UN12" s="104"/>
      <c r="UO12" s="104"/>
      <c r="UP12" s="104"/>
      <c r="UQ12" s="104"/>
      <c r="UR12" s="104"/>
      <c r="US12" s="104"/>
      <c r="UT12" s="104"/>
      <c r="UU12" s="104"/>
      <c r="UV12" s="104"/>
      <c r="UW12" s="104"/>
      <c r="UX12" s="104"/>
      <c r="UY12" s="104"/>
      <c r="UZ12" s="104"/>
      <c r="VA12" s="104"/>
      <c r="VB12" s="104"/>
      <c r="VC12" s="104"/>
      <c r="VD12" s="104"/>
      <c r="VE12" s="104"/>
      <c r="VF12" s="104"/>
      <c r="VG12" s="104"/>
      <c r="VH12" s="104"/>
      <c r="VI12" s="104"/>
      <c r="VJ12" s="104"/>
      <c r="VK12" s="104"/>
      <c r="VL12" s="104"/>
      <c r="VM12" s="104"/>
      <c r="VN12" s="104"/>
      <c r="VO12" s="104"/>
      <c r="VP12" s="104"/>
      <c r="VQ12" s="104"/>
      <c r="VR12" s="104"/>
      <c r="VS12" s="104"/>
      <c r="VT12" s="104"/>
      <c r="VU12" s="104"/>
      <c r="VV12" s="104"/>
      <c r="VW12" s="104"/>
      <c r="VX12" s="104"/>
      <c r="VY12" s="104"/>
      <c r="VZ12" s="104"/>
      <c r="WA12" s="104"/>
      <c r="WB12" s="104"/>
      <c r="WC12" s="104"/>
      <c r="WD12" s="104"/>
      <c r="WE12" s="104"/>
      <c r="WF12" s="104"/>
      <c r="WG12" s="104"/>
      <c r="WH12" s="104"/>
      <c r="WI12" s="104"/>
      <c r="WJ12" s="104"/>
      <c r="WK12" s="104"/>
      <c r="WL12" s="104"/>
      <c r="WM12" s="104"/>
      <c r="WN12" s="104"/>
      <c r="WO12" s="104"/>
      <c r="WP12" s="104"/>
      <c r="WQ12" s="104"/>
      <c r="WR12" s="104"/>
      <c r="WS12" s="104"/>
      <c r="WT12" s="104"/>
      <c r="WU12" s="104"/>
      <c r="WV12" s="104"/>
      <c r="WW12" s="104"/>
      <c r="WX12" s="104"/>
      <c r="WY12" s="104"/>
      <c r="WZ12" s="104"/>
      <c r="XA12" s="104"/>
      <c r="XB12" s="104"/>
      <c r="XC12" s="104"/>
      <c r="XD12" s="104"/>
      <c r="XE12" s="104"/>
      <c r="XF12" s="104"/>
      <c r="XG12" s="104"/>
      <c r="XH12" s="104"/>
      <c r="XI12" s="104"/>
      <c r="XJ12" s="104"/>
      <c r="XK12" s="104"/>
      <c r="XL12" s="104"/>
      <c r="XM12" s="104"/>
      <c r="XN12" s="104"/>
      <c r="XO12" s="104"/>
      <c r="XP12" s="104"/>
      <c r="XQ12" s="104"/>
      <c r="XR12" s="104"/>
      <c r="XS12" s="104"/>
      <c r="XT12" s="104"/>
      <c r="XU12" s="104"/>
      <c r="XV12" s="104"/>
      <c r="XW12" s="104"/>
      <c r="XX12" s="104"/>
      <c r="XY12" s="104"/>
      <c r="XZ12" s="104"/>
      <c r="YA12" s="104"/>
      <c r="YB12" s="104"/>
      <c r="YC12" s="104"/>
      <c r="YD12" s="104"/>
      <c r="YE12" s="104"/>
      <c r="YF12" s="104"/>
      <c r="YG12" s="104"/>
      <c r="YH12" s="104"/>
      <c r="YI12" s="104"/>
      <c r="YJ12" s="104"/>
      <c r="YK12" s="104"/>
      <c r="YL12" s="104"/>
      <c r="YM12" s="104"/>
      <c r="YN12" s="104"/>
      <c r="YO12" s="104"/>
      <c r="YP12" s="104"/>
      <c r="YQ12" s="104"/>
      <c r="YR12" s="104"/>
      <c r="YS12" s="104"/>
      <c r="YT12" s="104"/>
      <c r="YU12" s="104"/>
      <c r="YV12" s="104"/>
      <c r="YW12" s="104"/>
      <c r="YX12" s="104"/>
      <c r="YY12" s="104"/>
      <c r="YZ12" s="104"/>
      <c r="ZA12" s="104"/>
      <c r="ZB12" s="104"/>
      <c r="ZC12" s="104"/>
      <c r="ZD12" s="104"/>
      <c r="ZE12" s="104"/>
      <c r="ZF12" s="104"/>
      <c r="ZG12" s="104"/>
      <c r="ZH12" s="104"/>
      <c r="ZI12" s="104"/>
      <c r="ZJ12" s="104"/>
      <c r="ZK12" s="104"/>
      <c r="ZL12" s="104"/>
      <c r="ZM12" s="104"/>
      <c r="ZN12" s="104"/>
      <c r="ZO12" s="104"/>
      <c r="ZP12" s="104"/>
      <c r="ZQ12" s="104"/>
      <c r="ZR12" s="104"/>
      <c r="ZS12" s="104"/>
      <c r="ZT12" s="104"/>
      <c r="ZU12" s="104"/>
      <c r="ZV12" s="104"/>
      <c r="ZW12" s="104"/>
      <c r="ZX12" s="104"/>
      <c r="ZY12" s="104"/>
      <c r="ZZ12" s="104"/>
      <c r="AAA12" s="104"/>
      <c r="AAB12" s="104"/>
      <c r="AAC12" s="104"/>
      <c r="AAD12" s="104"/>
      <c r="AAE12" s="104"/>
      <c r="AAF12" s="104"/>
      <c r="AAG12" s="104"/>
      <c r="AAH12" s="104"/>
      <c r="AAI12" s="104"/>
      <c r="AAJ12" s="104"/>
      <c r="AAK12" s="104"/>
      <c r="AAL12" s="104"/>
      <c r="AAM12" s="104"/>
      <c r="AAN12" s="104"/>
      <c r="AAO12" s="104"/>
      <c r="AAP12" s="104"/>
      <c r="AAQ12" s="104"/>
      <c r="AAR12" s="104"/>
      <c r="AAS12" s="104"/>
      <c r="AAT12" s="104"/>
      <c r="AAU12" s="104"/>
      <c r="AAV12" s="104"/>
      <c r="AAW12" s="104"/>
      <c r="AAX12" s="104"/>
      <c r="AAY12" s="104"/>
      <c r="AAZ12" s="104"/>
      <c r="ABA12" s="104"/>
      <c r="ABB12" s="104"/>
      <c r="ABC12" s="104"/>
      <c r="ABD12" s="104"/>
      <c r="ABE12" s="104"/>
      <c r="ABF12" s="104"/>
      <c r="ABG12" s="104"/>
      <c r="ABH12" s="104"/>
      <c r="ABI12" s="104"/>
      <c r="ABJ12" s="104"/>
      <c r="ABK12" s="104"/>
      <c r="ABL12" s="104"/>
      <c r="ABM12" s="104"/>
      <c r="ABN12" s="104"/>
      <c r="ABO12" s="104"/>
      <c r="ABP12" s="104"/>
      <c r="ABQ12" s="104"/>
      <c r="ABR12" s="104"/>
      <c r="ABS12" s="104"/>
      <c r="ABT12" s="104"/>
      <c r="ABU12" s="104"/>
      <c r="ABV12" s="104"/>
      <c r="ABW12" s="104"/>
      <c r="ABX12" s="104"/>
      <c r="ABY12" s="104"/>
      <c r="ABZ12" s="104"/>
      <c r="ACA12" s="104"/>
      <c r="ACB12" s="104"/>
      <c r="ACC12" s="104"/>
      <c r="ACD12" s="104"/>
      <c r="ACE12" s="104"/>
      <c r="ACF12" s="104"/>
      <c r="ACG12" s="104"/>
      <c r="ACH12" s="104"/>
      <c r="ACI12" s="104"/>
      <c r="ACJ12" s="104"/>
      <c r="ACK12" s="104"/>
      <c r="ACL12" s="104"/>
      <c r="ACM12" s="104"/>
      <c r="ACN12" s="104"/>
      <c r="ACO12" s="104"/>
      <c r="ACP12" s="104"/>
      <c r="ACQ12" s="104"/>
      <c r="ACR12" s="104"/>
      <c r="ACS12" s="104"/>
      <c r="ACT12" s="104"/>
      <c r="ACU12" s="104"/>
      <c r="ACV12" s="104"/>
      <c r="ACW12" s="104"/>
      <c r="ACX12" s="104"/>
      <c r="ACY12" s="104"/>
      <c r="ACZ12" s="104"/>
      <c r="ADA12" s="104"/>
      <c r="ADB12" s="104"/>
      <c r="ADC12" s="104"/>
      <c r="ADD12" s="104"/>
      <c r="ADE12" s="104"/>
      <c r="ADF12" s="104"/>
      <c r="ADG12" s="104"/>
      <c r="ADH12" s="104"/>
      <c r="ADI12" s="104"/>
      <c r="ADJ12" s="104"/>
      <c r="ADK12" s="104"/>
      <c r="ADL12" s="104"/>
      <c r="ADM12" s="104"/>
      <c r="ADN12" s="104"/>
      <c r="ADO12" s="104"/>
      <c r="ADP12" s="104"/>
      <c r="ADQ12" s="104"/>
      <c r="ADR12" s="104"/>
      <c r="ADS12" s="104"/>
      <c r="ADT12" s="104"/>
      <c r="ADU12" s="104"/>
      <c r="ADV12" s="104"/>
      <c r="ADW12" s="104"/>
      <c r="ADX12" s="104"/>
      <c r="ADY12" s="104"/>
      <c r="ADZ12" s="104"/>
      <c r="AEA12" s="104"/>
      <c r="AEB12" s="104"/>
      <c r="AEC12" s="104"/>
      <c r="AED12" s="104"/>
      <c r="AEE12" s="104"/>
      <c r="AEF12" s="104"/>
      <c r="AEG12" s="104"/>
      <c r="AEH12" s="104"/>
      <c r="AEI12" s="104"/>
      <c r="AEJ12" s="104"/>
      <c r="AEK12" s="104"/>
      <c r="AEL12" s="104"/>
      <c r="AEM12" s="104"/>
      <c r="AEN12" s="104"/>
      <c r="AEO12" s="104"/>
      <c r="AEP12" s="104"/>
      <c r="AEQ12" s="104"/>
      <c r="AER12" s="104"/>
      <c r="AES12" s="104"/>
      <c r="AET12" s="104"/>
      <c r="AEU12" s="104"/>
      <c r="AEV12" s="104"/>
      <c r="AEW12" s="104"/>
      <c r="AEX12" s="104"/>
      <c r="AEY12" s="104"/>
      <c r="AEZ12" s="104"/>
      <c r="AFA12" s="104"/>
      <c r="AFB12" s="104"/>
      <c r="AFC12" s="104"/>
      <c r="AFD12" s="104"/>
      <c r="AFE12" s="104"/>
      <c r="AFF12" s="104"/>
      <c r="AFG12" s="104"/>
      <c r="AFH12" s="104"/>
      <c r="AFI12" s="104"/>
      <c r="AFJ12" s="104"/>
      <c r="AFK12" s="104"/>
      <c r="AFL12" s="104"/>
      <c r="AFM12" s="104"/>
      <c r="AFN12" s="104"/>
      <c r="AFO12" s="104"/>
      <c r="AFP12" s="104"/>
      <c r="AFQ12" s="104"/>
      <c r="AFR12" s="104"/>
      <c r="AFS12" s="104"/>
      <c r="AFT12" s="104"/>
      <c r="AFU12" s="104"/>
      <c r="AFV12" s="104"/>
      <c r="AFW12" s="104"/>
      <c r="AFX12" s="104"/>
      <c r="AFY12" s="104"/>
      <c r="AFZ12" s="104"/>
      <c r="AGA12" s="104"/>
      <c r="AGB12" s="104"/>
      <c r="AGC12" s="104"/>
      <c r="AGD12" s="104"/>
      <c r="AGE12" s="104"/>
      <c r="AGF12" s="104"/>
      <c r="AGG12" s="104"/>
      <c r="AGH12" s="104"/>
      <c r="AGI12" s="104"/>
      <c r="AGJ12" s="104"/>
      <c r="AGK12" s="104"/>
      <c r="AGL12" s="104"/>
      <c r="AGM12" s="104"/>
      <c r="AGN12" s="104"/>
      <c r="AGO12" s="104"/>
      <c r="AGP12" s="104"/>
      <c r="AGQ12" s="104"/>
      <c r="AGR12" s="104"/>
      <c r="AGS12" s="104"/>
      <c r="AGT12" s="104"/>
      <c r="AGU12" s="104"/>
      <c r="AGV12" s="104"/>
      <c r="AGW12" s="104"/>
      <c r="AGX12" s="104"/>
      <c r="AGY12" s="104"/>
      <c r="AGZ12" s="104"/>
      <c r="AHA12" s="104"/>
      <c r="AHB12" s="104"/>
      <c r="AHC12" s="104"/>
      <c r="AHD12" s="104"/>
      <c r="AHE12" s="104"/>
      <c r="AHF12" s="104"/>
      <c r="AHG12" s="104"/>
      <c r="AHH12" s="104"/>
      <c r="AHI12" s="104"/>
      <c r="AHJ12" s="104"/>
      <c r="AHK12" s="104"/>
      <c r="AHL12" s="104"/>
      <c r="AHM12" s="104"/>
      <c r="AHN12" s="104"/>
      <c r="AHO12" s="104"/>
      <c r="AHP12" s="104"/>
      <c r="AHQ12" s="104"/>
      <c r="AHR12" s="104"/>
      <c r="AHS12" s="104"/>
      <c r="AHT12" s="104"/>
      <c r="AHU12" s="104"/>
      <c r="AHV12" s="104"/>
      <c r="AHW12" s="104"/>
      <c r="AHX12" s="104"/>
      <c r="AHY12" s="104"/>
      <c r="AHZ12" s="104"/>
      <c r="AIA12" s="104"/>
      <c r="AIB12" s="104"/>
      <c r="AIC12" s="104"/>
      <c r="AID12" s="104"/>
      <c r="AIE12" s="104"/>
      <c r="AIF12" s="104"/>
      <c r="AIG12" s="104"/>
      <c r="AIH12" s="104"/>
      <c r="AII12" s="104"/>
      <c r="AIJ12" s="104"/>
      <c r="AIK12" s="104"/>
      <c r="AIL12" s="104"/>
      <c r="AIM12" s="104"/>
      <c r="AIN12" s="104"/>
      <c r="AIO12" s="104"/>
      <c r="AIP12" s="104"/>
      <c r="AIQ12" s="104"/>
      <c r="AIR12" s="104"/>
      <c r="AIS12" s="104"/>
      <c r="AIT12" s="104"/>
      <c r="AIU12" s="104"/>
      <c r="AIV12" s="104"/>
      <c r="AIW12" s="104"/>
      <c r="AIX12" s="104"/>
      <c r="AIY12" s="104"/>
      <c r="AIZ12" s="104"/>
      <c r="AJA12" s="104"/>
      <c r="AJB12" s="104"/>
      <c r="AJC12" s="104"/>
      <c r="AJD12" s="104"/>
      <c r="AJE12" s="104"/>
      <c r="AJF12" s="104"/>
      <c r="AJG12" s="104"/>
      <c r="AJH12" s="104"/>
      <c r="AJI12" s="104"/>
      <c r="AJJ12" s="104"/>
      <c r="AJK12" s="104"/>
      <c r="AJL12" s="104"/>
      <c r="AJM12" s="104"/>
      <c r="AJN12" s="104"/>
      <c r="AJO12" s="104"/>
      <c r="AJP12" s="104"/>
      <c r="AJQ12" s="104"/>
      <c r="AJR12" s="104"/>
      <c r="AJS12" s="104"/>
      <c r="AJT12" s="104"/>
      <c r="AJU12" s="104"/>
      <c r="AJV12" s="104"/>
      <c r="AJW12" s="104"/>
      <c r="AJX12" s="104"/>
      <c r="AJY12" s="104"/>
      <c r="AJZ12" s="104"/>
      <c r="AKA12" s="104"/>
      <c r="AKB12" s="104"/>
      <c r="AKC12" s="104"/>
      <c r="AKD12" s="104"/>
      <c r="AKE12" s="104"/>
      <c r="AKF12" s="104"/>
      <c r="AKG12" s="104"/>
      <c r="AKH12" s="104"/>
      <c r="AKI12" s="104"/>
      <c r="AKJ12" s="104"/>
      <c r="AKK12" s="104"/>
      <c r="AKL12" s="104"/>
      <c r="AKM12" s="104"/>
      <c r="AKN12" s="104"/>
      <c r="AKO12" s="104"/>
      <c r="AKP12" s="104"/>
      <c r="AKQ12" s="104"/>
      <c r="AKR12" s="104"/>
      <c r="AKS12" s="104"/>
      <c r="AKT12" s="104"/>
      <c r="AKU12" s="104"/>
      <c r="AKV12" s="104"/>
      <c r="AKW12" s="104"/>
      <c r="AKX12" s="104"/>
      <c r="AKY12" s="104"/>
      <c r="AKZ12" s="104"/>
      <c r="ALA12" s="104"/>
      <c r="ALB12" s="104"/>
      <c r="ALC12" s="104"/>
      <c r="ALD12" s="104"/>
      <c r="ALE12" s="104"/>
      <c r="ALF12" s="104"/>
      <c r="ALG12" s="104"/>
      <c r="ALH12" s="104"/>
      <c r="ALI12" s="104"/>
      <c r="ALJ12" s="104"/>
      <c r="ALK12" s="104"/>
      <c r="ALL12" s="104"/>
      <c r="ALM12" s="104"/>
      <c r="ALN12" s="104"/>
      <c r="ALO12" s="104"/>
      <c r="ALP12" s="104"/>
      <c r="ALQ12" s="104"/>
      <c r="ALR12" s="104"/>
      <c r="ALS12" s="104"/>
      <c r="ALT12" s="104"/>
      <c r="ALU12" s="104"/>
      <c r="ALV12" s="104"/>
      <c r="ALW12" s="104"/>
      <c r="ALX12" s="104"/>
      <c r="ALY12" s="104"/>
      <c r="ALZ12" s="104"/>
      <c r="AMA12" s="104"/>
      <c r="AMB12" s="104"/>
      <c r="AMC12" s="104"/>
      <c r="AMD12" s="104"/>
      <c r="AME12" s="104"/>
      <c r="AMF12" s="104"/>
      <c r="AMG12" s="104"/>
      <c r="AMH12" s="104"/>
      <c r="AMI12" s="104"/>
      <c r="AMJ12" s="104"/>
      <c r="AMK12" s="104"/>
      <c r="AML12" s="104"/>
      <c r="AMM12" s="104"/>
      <c r="AMN12" s="104"/>
      <c r="AMO12" s="104"/>
      <c r="AMP12" s="104"/>
      <c r="AMQ12" s="104"/>
      <c r="AMR12" s="104"/>
      <c r="AMS12" s="104"/>
      <c r="AMT12" s="104"/>
      <c r="AMU12" s="104"/>
      <c r="AMV12" s="104"/>
      <c r="AMW12" s="104"/>
      <c r="AMX12" s="104"/>
      <c r="AMY12" s="104"/>
      <c r="AMZ12" s="104"/>
      <c r="ANA12" s="104"/>
      <c r="ANB12" s="104"/>
      <c r="ANC12" s="104"/>
      <c r="AND12" s="104"/>
      <c r="ANE12" s="104"/>
      <c r="ANF12" s="104"/>
      <c r="ANG12" s="104"/>
      <c r="ANH12" s="104"/>
      <c r="ANI12" s="104"/>
      <c r="ANJ12" s="104"/>
      <c r="ANK12" s="104"/>
      <c r="ANL12" s="104"/>
      <c r="ANM12" s="104"/>
      <c r="ANN12" s="104"/>
      <c r="ANO12" s="104"/>
      <c r="ANP12" s="104"/>
      <c r="ANQ12" s="104"/>
      <c r="ANR12" s="104"/>
      <c r="ANS12" s="104"/>
      <c r="ANT12" s="104"/>
      <c r="ANU12" s="104"/>
      <c r="ANV12" s="104"/>
      <c r="ANW12" s="104"/>
      <c r="ANX12" s="104"/>
      <c r="ANY12" s="104"/>
      <c r="ANZ12" s="104"/>
      <c r="AOA12" s="104"/>
      <c r="AOB12" s="104"/>
      <c r="AOC12" s="104"/>
      <c r="AOD12" s="104"/>
      <c r="AOE12" s="104"/>
      <c r="AOF12" s="104"/>
      <c r="AOG12" s="104"/>
      <c r="AOH12" s="104"/>
      <c r="AOI12" s="104"/>
      <c r="AOJ12" s="104"/>
      <c r="AOK12" s="104"/>
      <c r="AOL12" s="104"/>
      <c r="AOM12" s="104"/>
      <c r="AON12" s="104"/>
      <c r="AOO12" s="104"/>
      <c r="AOP12" s="104"/>
      <c r="AOQ12" s="104"/>
      <c r="AOR12" s="104"/>
      <c r="AOS12" s="104"/>
      <c r="AOT12" s="104"/>
      <c r="AOU12" s="104"/>
      <c r="AOV12" s="104"/>
      <c r="AOW12" s="104"/>
      <c r="AOX12" s="104"/>
      <c r="AOY12" s="104"/>
      <c r="AOZ12" s="104"/>
      <c r="APA12" s="104"/>
      <c r="APB12" s="104"/>
      <c r="APC12" s="104"/>
      <c r="APD12" s="104"/>
      <c r="APE12" s="104"/>
      <c r="APF12" s="104"/>
      <c r="APG12" s="104"/>
      <c r="APH12" s="104"/>
      <c r="API12" s="104"/>
      <c r="APJ12" s="104"/>
      <c r="APK12" s="104"/>
      <c r="APL12" s="104"/>
      <c r="APM12" s="104"/>
      <c r="APN12" s="104"/>
      <c r="APO12" s="104"/>
      <c r="APP12" s="104"/>
      <c r="APQ12" s="104"/>
      <c r="APR12" s="104"/>
      <c r="APS12" s="104"/>
      <c r="APT12" s="104"/>
      <c r="APU12" s="104"/>
      <c r="APV12" s="104"/>
      <c r="APW12" s="104"/>
      <c r="APX12" s="104"/>
      <c r="APY12" s="104"/>
      <c r="APZ12" s="104"/>
      <c r="AQA12" s="104"/>
      <c r="AQB12" s="104"/>
      <c r="AQC12" s="104"/>
      <c r="AQD12" s="104"/>
      <c r="AQE12" s="104"/>
      <c r="AQF12" s="104"/>
      <c r="AQG12" s="104"/>
      <c r="AQH12" s="104"/>
      <c r="AQI12" s="104"/>
      <c r="AQJ12" s="104"/>
      <c r="AQK12" s="104"/>
      <c r="AQL12" s="104"/>
      <c r="AQM12" s="104"/>
      <c r="AQN12" s="104"/>
      <c r="AQO12" s="104"/>
      <c r="AQP12" s="104"/>
      <c r="AQQ12" s="104"/>
      <c r="AQR12" s="104"/>
      <c r="AQS12" s="104"/>
      <c r="AQT12" s="104"/>
      <c r="AQU12" s="104"/>
      <c r="AQV12" s="104"/>
      <c r="AQW12" s="104"/>
      <c r="AQX12" s="104"/>
      <c r="AQY12" s="104"/>
      <c r="AQZ12" s="104"/>
      <c r="ARA12" s="104"/>
      <c r="ARB12" s="104"/>
      <c r="ARC12" s="104"/>
      <c r="ARD12" s="104"/>
      <c r="ARE12" s="104"/>
      <c r="ARF12" s="104"/>
      <c r="ARG12" s="104"/>
      <c r="ARH12" s="104"/>
      <c r="ARI12" s="104"/>
      <c r="ARJ12" s="104"/>
      <c r="ARK12" s="104"/>
      <c r="ARL12" s="104"/>
      <c r="ARM12" s="104"/>
      <c r="ARN12" s="104"/>
      <c r="ARO12" s="104"/>
      <c r="ARP12" s="104"/>
      <c r="ARQ12" s="104"/>
      <c r="ARR12" s="104"/>
      <c r="ARS12" s="104"/>
      <c r="ART12" s="104"/>
      <c r="ARU12" s="104"/>
      <c r="ARV12" s="104"/>
      <c r="ARW12" s="104"/>
      <c r="ARX12" s="104"/>
      <c r="ARY12" s="104"/>
      <c r="ARZ12" s="104"/>
      <c r="ASA12" s="104"/>
      <c r="ASB12" s="104"/>
      <c r="ASC12" s="104"/>
      <c r="ASD12" s="104"/>
      <c r="ASE12" s="104"/>
      <c r="ASF12" s="104"/>
      <c r="ASG12" s="104"/>
      <c r="ASH12" s="104"/>
      <c r="ASI12" s="104"/>
      <c r="ASJ12" s="104"/>
      <c r="ASK12" s="104"/>
      <c r="ASL12" s="104"/>
      <c r="ASM12" s="104"/>
      <c r="ASN12" s="104"/>
      <c r="ASO12" s="104"/>
      <c r="ASP12" s="104"/>
      <c r="ASQ12" s="104"/>
      <c r="ASR12" s="104"/>
      <c r="ASS12" s="104"/>
      <c r="AST12" s="104"/>
      <c r="ASU12" s="104"/>
      <c r="ASV12" s="104"/>
      <c r="ASW12" s="104"/>
      <c r="ASX12" s="104"/>
      <c r="ASY12" s="104"/>
      <c r="ASZ12" s="104"/>
      <c r="ATA12" s="104"/>
      <c r="ATB12" s="104"/>
      <c r="ATC12" s="104"/>
      <c r="ATD12" s="104"/>
      <c r="ATE12" s="104"/>
      <c r="ATF12" s="104"/>
      <c r="ATG12" s="104"/>
      <c r="ATH12" s="104"/>
      <c r="ATI12" s="104"/>
      <c r="ATJ12" s="104"/>
      <c r="ATK12" s="104"/>
      <c r="ATL12" s="104"/>
      <c r="ATM12" s="104"/>
      <c r="ATN12" s="104"/>
      <c r="ATO12" s="104"/>
      <c r="ATP12" s="104"/>
      <c r="ATQ12" s="104"/>
      <c r="ATR12" s="104"/>
      <c r="ATS12" s="104"/>
      <c r="ATT12" s="104"/>
      <c r="ATU12" s="104"/>
      <c r="ATV12" s="104"/>
      <c r="ATW12" s="104"/>
      <c r="ATX12" s="104"/>
      <c r="ATY12" s="104"/>
      <c r="ATZ12" s="104"/>
      <c r="AUA12" s="104"/>
      <c r="AUB12" s="104"/>
      <c r="AUC12" s="104"/>
      <c r="AUD12" s="104"/>
      <c r="AUE12" s="104"/>
      <c r="AUF12" s="104"/>
      <c r="AUG12" s="104"/>
      <c r="AUH12" s="104"/>
      <c r="AUI12" s="104"/>
      <c r="AUJ12" s="104"/>
      <c r="AUK12" s="104"/>
      <c r="AUL12" s="104"/>
      <c r="AUM12" s="104"/>
      <c r="AUN12" s="104"/>
      <c r="AUO12" s="104"/>
      <c r="AUP12" s="104"/>
      <c r="AUQ12" s="104"/>
      <c r="AUR12" s="104"/>
      <c r="AUS12" s="104"/>
      <c r="AUT12" s="104"/>
      <c r="AUU12" s="104"/>
      <c r="AUV12" s="104"/>
      <c r="AUW12" s="104"/>
      <c r="AUX12" s="104"/>
      <c r="AUY12" s="104"/>
      <c r="AUZ12" s="104"/>
      <c r="AVA12" s="104"/>
      <c r="AVB12" s="104"/>
      <c r="AVC12" s="104"/>
      <c r="AVD12" s="104"/>
      <c r="AVE12" s="104"/>
      <c r="AVF12" s="104"/>
      <c r="AVG12" s="104"/>
      <c r="AVH12" s="104"/>
      <c r="AVI12" s="104"/>
      <c r="AVJ12" s="104"/>
      <c r="AVK12" s="104"/>
      <c r="AVL12" s="104"/>
      <c r="AVM12" s="104"/>
      <c r="AVN12" s="104"/>
      <c r="AVO12" s="104"/>
      <c r="AVP12" s="104"/>
      <c r="AVQ12" s="104"/>
      <c r="AVR12" s="104"/>
      <c r="AVS12" s="104"/>
      <c r="AVT12" s="104"/>
      <c r="AVU12" s="104"/>
      <c r="AVV12" s="104"/>
      <c r="AVW12" s="104"/>
      <c r="AVX12" s="104"/>
      <c r="AVY12" s="104"/>
      <c r="AVZ12" s="104"/>
      <c r="AWA12" s="104"/>
      <c r="AWB12" s="104"/>
      <c r="AWC12" s="104"/>
      <c r="AWD12" s="104"/>
      <c r="AWE12" s="104"/>
      <c r="AWF12" s="104"/>
      <c r="AWG12" s="104"/>
      <c r="AWH12" s="104"/>
      <c r="AWI12" s="104"/>
      <c r="AWJ12" s="104"/>
      <c r="AWK12" s="104"/>
      <c r="AWL12" s="104"/>
      <c r="AWM12" s="104"/>
      <c r="AWN12" s="104"/>
      <c r="AWO12" s="104"/>
      <c r="AWP12" s="104"/>
      <c r="AWQ12" s="104"/>
      <c r="AWR12" s="104"/>
      <c r="AWS12" s="104"/>
      <c r="AWT12" s="104"/>
      <c r="AWU12" s="104"/>
      <c r="AWV12" s="104"/>
      <c r="AWW12" s="104"/>
      <c r="AWX12" s="104"/>
      <c r="AWY12" s="104"/>
      <c r="AWZ12" s="104"/>
      <c r="AXA12" s="104"/>
      <c r="AXB12" s="104"/>
      <c r="AXC12" s="104"/>
      <c r="AXD12" s="104"/>
      <c r="AXE12" s="104"/>
      <c r="AXF12" s="104"/>
      <c r="AXG12" s="104"/>
      <c r="AXH12" s="104"/>
      <c r="AXI12" s="104"/>
      <c r="AXJ12" s="104"/>
      <c r="AXK12" s="104"/>
      <c r="AXL12" s="104"/>
      <c r="AXM12" s="104"/>
      <c r="AXN12" s="104"/>
      <c r="AXO12" s="104"/>
      <c r="AXP12" s="104"/>
      <c r="AXQ12" s="104"/>
      <c r="AXR12" s="104"/>
      <c r="AXS12" s="104"/>
      <c r="AXT12" s="104"/>
      <c r="AXU12" s="104"/>
      <c r="AXV12" s="104"/>
      <c r="AXW12" s="104"/>
      <c r="AXX12" s="104"/>
      <c r="AXY12" s="104"/>
      <c r="AXZ12" s="104"/>
      <c r="AYA12" s="104"/>
      <c r="AYB12" s="104"/>
      <c r="AYC12" s="104"/>
      <c r="AYD12" s="104"/>
      <c r="AYE12" s="104"/>
      <c r="AYF12" s="104"/>
      <c r="AYG12" s="104"/>
      <c r="AYH12" s="104"/>
      <c r="AYI12" s="104"/>
      <c r="AYJ12" s="104"/>
      <c r="AYK12" s="104"/>
      <c r="AYL12" s="104"/>
      <c r="AYM12" s="104"/>
      <c r="AYN12" s="104"/>
      <c r="AYO12" s="104"/>
      <c r="AYP12" s="104"/>
      <c r="AYQ12" s="104"/>
      <c r="AYR12" s="104"/>
      <c r="AYS12" s="104"/>
      <c r="AYT12" s="104"/>
      <c r="AYU12" s="104"/>
      <c r="AYV12" s="104"/>
      <c r="AYW12" s="104"/>
      <c r="AYX12" s="104"/>
      <c r="AYY12" s="104"/>
      <c r="AYZ12" s="104"/>
      <c r="AZA12" s="104"/>
      <c r="AZB12" s="104"/>
      <c r="AZC12" s="104"/>
      <c r="AZD12" s="104"/>
      <c r="AZE12" s="104"/>
      <c r="AZF12" s="104"/>
      <c r="AZG12" s="104"/>
      <c r="AZH12" s="104"/>
      <c r="AZI12" s="104"/>
      <c r="AZJ12" s="104"/>
      <c r="AZK12" s="104"/>
      <c r="AZL12" s="104"/>
      <c r="AZM12" s="104"/>
      <c r="AZN12" s="104"/>
      <c r="AZO12" s="104"/>
      <c r="AZP12" s="104"/>
      <c r="AZQ12" s="104"/>
      <c r="AZR12" s="104"/>
      <c r="AZS12" s="104"/>
      <c r="AZT12" s="104"/>
      <c r="AZU12" s="104"/>
      <c r="AZV12" s="104"/>
      <c r="AZW12" s="104"/>
      <c r="AZX12" s="104"/>
      <c r="AZY12" s="104"/>
      <c r="AZZ12" s="104"/>
      <c r="BAA12" s="104"/>
      <c r="BAB12" s="104"/>
      <c r="BAC12" s="104"/>
      <c r="BAD12" s="104"/>
      <c r="BAE12" s="104"/>
      <c r="BAF12" s="104"/>
      <c r="BAG12" s="104"/>
      <c r="BAH12" s="104"/>
      <c r="BAI12" s="104"/>
      <c r="BAJ12" s="104"/>
      <c r="BAK12" s="104"/>
      <c r="BAL12" s="104"/>
      <c r="BAM12" s="104"/>
      <c r="BAN12" s="104"/>
      <c r="BAO12" s="104"/>
      <c r="BAP12" s="104"/>
      <c r="BAQ12" s="104"/>
      <c r="BAR12" s="104"/>
      <c r="BAS12" s="104"/>
      <c r="BAT12" s="104"/>
      <c r="BAU12" s="104"/>
      <c r="BAV12" s="104"/>
      <c r="BAW12" s="104"/>
      <c r="BAX12" s="104"/>
      <c r="BAY12" s="104"/>
      <c r="BAZ12" s="104"/>
      <c r="BBA12" s="104"/>
      <c r="BBB12" s="104"/>
      <c r="BBC12" s="104"/>
      <c r="BBD12" s="104"/>
      <c r="BBE12" s="104"/>
      <c r="BBF12" s="104"/>
      <c r="BBG12" s="104"/>
      <c r="BBH12" s="104"/>
      <c r="BBI12" s="104"/>
      <c r="BBJ12" s="104"/>
      <c r="BBK12" s="104"/>
      <c r="BBL12" s="104"/>
      <c r="BBM12" s="104"/>
      <c r="BBN12" s="104"/>
      <c r="BBO12" s="104"/>
      <c r="BBP12" s="104"/>
      <c r="BBQ12" s="104"/>
      <c r="BBR12" s="104"/>
      <c r="BBS12" s="104"/>
      <c r="BBT12" s="104"/>
      <c r="BBU12" s="104"/>
      <c r="BBV12" s="104"/>
      <c r="BBW12" s="104"/>
      <c r="BBX12" s="104"/>
      <c r="BBY12" s="104"/>
      <c r="BBZ12" s="104"/>
      <c r="BCA12" s="104"/>
      <c r="BCB12" s="104"/>
      <c r="BCC12" s="104"/>
      <c r="BCD12" s="104"/>
      <c r="BCE12" s="104"/>
      <c r="BCF12" s="104"/>
      <c r="BCG12" s="104"/>
      <c r="BCH12" s="104"/>
      <c r="BCI12" s="104"/>
      <c r="BCJ12" s="104"/>
      <c r="BCK12" s="104"/>
      <c r="BCL12" s="104"/>
      <c r="BCM12" s="104"/>
      <c r="BCN12" s="104"/>
      <c r="BCO12" s="104"/>
      <c r="BCP12" s="104"/>
      <c r="BCQ12" s="104"/>
      <c r="BCR12" s="104"/>
      <c r="BCS12" s="104"/>
      <c r="BCT12" s="104"/>
      <c r="BCU12" s="104"/>
      <c r="BCV12" s="104"/>
      <c r="BCW12" s="104"/>
      <c r="BCX12" s="104"/>
      <c r="BCY12" s="104"/>
      <c r="BCZ12" s="104"/>
      <c r="BDA12" s="104"/>
      <c r="BDB12" s="104"/>
      <c r="BDC12" s="104"/>
      <c r="BDD12" s="104"/>
      <c r="BDE12" s="104"/>
      <c r="BDF12" s="104"/>
      <c r="BDG12" s="104"/>
      <c r="BDH12" s="104"/>
      <c r="BDI12" s="104"/>
      <c r="BDJ12" s="104"/>
      <c r="BDK12" s="104"/>
      <c r="BDL12" s="104"/>
      <c r="BDM12" s="104"/>
      <c r="BDN12" s="104"/>
      <c r="BDO12" s="104"/>
      <c r="BDP12" s="104"/>
      <c r="BDQ12" s="104"/>
      <c r="BDR12" s="104"/>
      <c r="BDS12" s="104"/>
      <c r="BDT12" s="104"/>
      <c r="BDU12" s="104"/>
      <c r="BDV12" s="104"/>
      <c r="BDW12" s="104"/>
      <c r="BDX12" s="104"/>
      <c r="BDY12" s="104"/>
      <c r="BDZ12" s="104"/>
      <c r="BEA12" s="104"/>
      <c r="BEB12" s="104"/>
      <c r="BEC12" s="104"/>
      <c r="BED12" s="104"/>
      <c r="BEE12" s="104"/>
      <c r="BEF12" s="104"/>
      <c r="BEG12" s="104"/>
      <c r="BEH12" s="104"/>
      <c r="BEI12" s="104"/>
      <c r="BEJ12" s="104"/>
      <c r="BEK12" s="104"/>
      <c r="BEL12" s="104"/>
      <c r="BEM12" s="104"/>
      <c r="BEN12" s="104"/>
      <c r="BEO12" s="104"/>
      <c r="BEP12" s="104"/>
      <c r="BEQ12" s="104"/>
      <c r="BER12" s="104"/>
      <c r="BES12" s="104"/>
      <c r="BET12" s="104"/>
      <c r="BEU12" s="104"/>
      <c r="BEV12" s="104"/>
      <c r="BEW12" s="104"/>
      <c r="BEX12" s="104"/>
      <c r="BEY12" s="104"/>
      <c r="BEZ12" s="104"/>
      <c r="BFA12" s="104"/>
      <c r="BFB12" s="104"/>
      <c r="BFC12" s="104"/>
      <c r="BFD12" s="104"/>
      <c r="BFE12" s="104"/>
      <c r="BFF12" s="104"/>
      <c r="BFG12" s="104"/>
      <c r="BFH12" s="104"/>
      <c r="BFI12" s="104"/>
      <c r="BFJ12" s="104"/>
      <c r="BFK12" s="104"/>
      <c r="BFL12" s="104"/>
      <c r="BFM12" s="104"/>
      <c r="BFN12" s="104"/>
      <c r="BFO12" s="104"/>
      <c r="BFP12" s="104"/>
      <c r="BFQ12" s="104"/>
      <c r="BFR12" s="104"/>
      <c r="BFS12" s="104"/>
      <c r="BFT12" s="104"/>
      <c r="BFU12" s="104"/>
      <c r="BFV12" s="104"/>
      <c r="BFW12" s="104"/>
      <c r="BFX12" s="104"/>
      <c r="BFY12" s="104"/>
      <c r="BFZ12" s="104"/>
      <c r="BGA12" s="104"/>
      <c r="BGB12" s="104"/>
      <c r="BGC12" s="104"/>
      <c r="BGD12" s="104"/>
      <c r="BGE12" s="104"/>
      <c r="BGF12" s="104"/>
      <c r="BGG12" s="104"/>
      <c r="BGH12" s="104"/>
      <c r="BGI12" s="104"/>
      <c r="BGJ12" s="104"/>
      <c r="BGK12" s="104"/>
      <c r="BGL12" s="104"/>
      <c r="BGM12" s="104"/>
      <c r="BGN12" s="104"/>
      <c r="BGO12" s="104"/>
      <c r="BGP12" s="104"/>
      <c r="BGQ12" s="104"/>
      <c r="BGR12" s="104"/>
      <c r="BGS12" s="104"/>
      <c r="BGT12" s="104"/>
      <c r="BGU12" s="104"/>
      <c r="BGV12" s="104"/>
      <c r="BGW12" s="104"/>
      <c r="BGX12" s="104"/>
      <c r="BGY12" s="104"/>
      <c r="BGZ12" s="104"/>
      <c r="BHA12" s="104"/>
      <c r="BHB12" s="104"/>
      <c r="BHC12" s="104"/>
      <c r="BHD12" s="104"/>
      <c r="BHE12" s="104"/>
      <c r="BHF12" s="104"/>
      <c r="BHG12" s="104"/>
      <c r="BHH12" s="104"/>
      <c r="BHI12" s="104"/>
      <c r="BHJ12" s="104"/>
      <c r="BHK12" s="104"/>
      <c r="BHL12" s="104"/>
      <c r="BHM12" s="104"/>
      <c r="BHN12" s="104"/>
      <c r="BHO12" s="104"/>
      <c r="BHP12" s="104"/>
      <c r="BHQ12" s="104"/>
      <c r="BHR12" s="104"/>
      <c r="BHS12" s="104"/>
      <c r="BHT12" s="104"/>
      <c r="BHU12" s="104"/>
      <c r="BHV12" s="104"/>
      <c r="BHW12" s="104"/>
      <c r="BHX12" s="104"/>
      <c r="BHY12" s="104"/>
      <c r="BHZ12" s="104"/>
      <c r="BIA12" s="104"/>
      <c r="BIB12" s="104"/>
      <c r="BIC12" s="104"/>
      <c r="BID12" s="104"/>
      <c r="BIE12" s="104"/>
      <c r="BIF12" s="104"/>
      <c r="BIG12" s="104"/>
      <c r="BIH12" s="104"/>
      <c r="BII12" s="104"/>
      <c r="BIJ12" s="104"/>
      <c r="BIK12" s="104"/>
      <c r="BIL12" s="104"/>
      <c r="BIM12" s="104"/>
      <c r="BIN12" s="104"/>
      <c r="BIO12" s="104"/>
      <c r="BIP12" s="104"/>
      <c r="BIQ12" s="104"/>
      <c r="BIR12" s="104"/>
      <c r="BIS12" s="104"/>
      <c r="BIT12" s="104"/>
      <c r="BIU12" s="104"/>
      <c r="BIV12" s="104"/>
      <c r="BIW12" s="104"/>
      <c r="BIX12" s="104"/>
      <c r="BIY12" s="104"/>
      <c r="BIZ12" s="104"/>
      <c r="BJA12" s="104"/>
      <c r="BJB12" s="104"/>
      <c r="BJC12" s="104"/>
      <c r="BJD12" s="104"/>
      <c r="BJE12" s="104"/>
      <c r="BJF12" s="104"/>
      <c r="BJG12" s="104"/>
      <c r="BJH12" s="104"/>
      <c r="BJI12" s="104"/>
      <c r="BJJ12" s="104"/>
      <c r="BJK12" s="104"/>
      <c r="BJL12" s="104"/>
      <c r="BJM12" s="104"/>
      <c r="BJN12" s="104"/>
      <c r="BJO12" s="104"/>
      <c r="BJP12" s="104"/>
      <c r="BJQ12" s="104"/>
      <c r="BJR12" s="104"/>
      <c r="BJS12" s="104"/>
      <c r="BJT12" s="104"/>
      <c r="BJU12" s="104"/>
      <c r="BJV12" s="104"/>
      <c r="BJW12" s="104"/>
      <c r="BJX12" s="104"/>
      <c r="BJY12" s="104"/>
      <c r="BJZ12" s="104"/>
      <c r="BKA12" s="104"/>
      <c r="BKB12" s="104"/>
      <c r="BKC12" s="104"/>
      <c r="BKD12" s="104"/>
      <c r="BKE12" s="104"/>
      <c r="BKF12" s="104"/>
      <c r="BKG12" s="104"/>
      <c r="BKH12" s="104"/>
      <c r="BKI12" s="104"/>
      <c r="BKJ12" s="104"/>
      <c r="BKK12" s="104"/>
      <c r="BKL12" s="104"/>
      <c r="BKM12" s="104"/>
      <c r="BKN12" s="104"/>
      <c r="BKO12" s="104"/>
      <c r="BKP12" s="104"/>
      <c r="BKQ12" s="104"/>
      <c r="BKR12" s="104"/>
      <c r="BKS12" s="104"/>
      <c r="BKT12" s="104"/>
      <c r="BKU12" s="104"/>
      <c r="BKV12" s="104"/>
      <c r="BKW12" s="104"/>
      <c r="BKX12" s="104"/>
      <c r="BKY12" s="104"/>
      <c r="BKZ12" s="104"/>
      <c r="BLA12" s="104"/>
      <c r="BLB12" s="104"/>
      <c r="BLC12" s="104"/>
      <c r="BLD12" s="104"/>
      <c r="BLE12" s="104"/>
      <c r="BLF12" s="104"/>
      <c r="BLG12" s="104"/>
      <c r="BLH12" s="104"/>
      <c r="BLI12" s="104"/>
      <c r="BLJ12" s="104"/>
      <c r="BLK12" s="104"/>
      <c r="BLL12" s="104"/>
      <c r="BLM12" s="104"/>
      <c r="BLN12" s="104"/>
      <c r="BLO12" s="104"/>
      <c r="BLP12" s="104"/>
      <c r="BLQ12" s="104"/>
      <c r="BLR12" s="104"/>
      <c r="BLS12" s="104"/>
      <c r="BLT12" s="104"/>
      <c r="BLU12" s="104"/>
      <c r="BLV12" s="104"/>
      <c r="BLW12" s="104"/>
      <c r="BLX12" s="104"/>
      <c r="BLY12" s="104"/>
      <c r="BLZ12" s="104"/>
      <c r="BMA12" s="104"/>
      <c r="BMB12" s="104"/>
      <c r="BMC12" s="104"/>
      <c r="BMD12" s="104"/>
      <c r="BME12" s="104"/>
      <c r="BMF12" s="104"/>
      <c r="BMG12" s="104"/>
      <c r="BMH12" s="104"/>
      <c r="BMI12" s="104"/>
      <c r="BMJ12" s="104"/>
      <c r="BMK12" s="104"/>
      <c r="BML12" s="104"/>
      <c r="BMM12" s="104"/>
      <c r="BMN12" s="104"/>
      <c r="BMO12" s="104"/>
      <c r="BMP12" s="104"/>
      <c r="BMQ12" s="104"/>
      <c r="BMR12" s="104"/>
      <c r="BMS12" s="104"/>
      <c r="BMT12" s="104"/>
      <c r="BMU12" s="104"/>
      <c r="BMV12" s="104"/>
      <c r="BMW12" s="104"/>
      <c r="BMX12" s="104"/>
      <c r="BMY12" s="104"/>
      <c r="BMZ12" s="104"/>
      <c r="BNA12" s="104"/>
      <c r="BNB12" s="104"/>
      <c r="BNC12" s="104"/>
      <c r="BND12" s="104"/>
      <c r="BNE12" s="104"/>
      <c r="BNF12" s="104"/>
      <c r="BNG12" s="104"/>
      <c r="BNH12" s="104"/>
      <c r="BNI12" s="104"/>
      <c r="BNJ12" s="104"/>
      <c r="BNK12" s="104"/>
      <c r="BNL12" s="104"/>
      <c r="BNM12" s="104"/>
      <c r="BNN12" s="104"/>
      <c r="BNO12" s="104"/>
      <c r="BNP12" s="104"/>
      <c r="BNQ12" s="104"/>
      <c r="BNR12" s="104"/>
      <c r="BNS12" s="104"/>
      <c r="BNT12" s="104"/>
      <c r="BNU12" s="104"/>
      <c r="BNV12" s="104"/>
      <c r="BNW12" s="104"/>
      <c r="BNX12" s="104"/>
      <c r="BNY12" s="104"/>
      <c r="BNZ12" s="104"/>
      <c r="BOA12" s="104"/>
      <c r="BOB12" s="104"/>
      <c r="BOC12" s="104"/>
      <c r="BOD12" s="104"/>
      <c r="BOE12" s="104"/>
      <c r="BOF12" s="104"/>
      <c r="BOG12" s="104"/>
      <c r="BOH12" s="104"/>
      <c r="BOI12" s="104"/>
      <c r="BOJ12" s="104"/>
      <c r="BOK12" s="104"/>
      <c r="BOL12" s="104"/>
      <c r="BOM12" s="104"/>
      <c r="BON12" s="104"/>
      <c r="BOO12" s="104"/>
      <c r="BOP12" s="104"/>
      <c r="BOQ12" s="104"/>
      <c r="BOR12" s="104"/>
      <c r="BOS12" s="104"/>
      <c r="BOT12" s="104"/>
      <c r="BOU12" s="104"/>
      <c r="BOV12" s="104"/>
      <c r="BOW12" s="104"/>
      <c r="BOX12" s="104"/>
      <c r="BOY12" s="104"/>
      <c r="BOZ12" s="104"/>
      <c r="BPA12" s="104"/>
      <c r="BPB12" s="104"/>
      <c r="BPC12" s="104"/>
      <c r="BPD12" s="104"/>
      <c r="BPE12" s="104"/>
      <c r="BPF12" s="104"/>
      <c r="BPG12" s="104"/>
      <c r="BPH12" s="104"/>
      <c r="BPI12" s="104"/>
      <c r="BPJ12" s="104"/>
      <c r="BPK12" s="104"/>
      <c r="BPL12" s="104"/>
      <c r="BPM12" s="104"/>
      <c r="BPN12" s="104"/>
      <c r="BPO12" s="104"/>
      <c r="BPP12" s="104"/>
      <c r="BPQ12" s="104"/>
      <c r="BPR12" s="104"/>
      <c r="BPS12" s="104"/>
      <c r="BPT12" s="104"/>
      <c r="BPU12" s="104"/>
      <c r="BPV12" s="104"/>
      <c r="BPW12" s="104"/>
      <c r="BPX12" s="104"/>
      <c r="BPY12" s="104"/>
      <c r="BPZ12" s="104"/>
      <c r="BQA12" s="104"/>
      <c r="BQB12" s="104"/>
      <c r="BQC12" s="104"/>
      <c r="BQD12" s="104"/>
      <c r="BQE12" s="104"/>
      <c r="BQF12" s="104"/>
      <c r="BQG12" s="104"/>
      <c r="BQH12" s="104"/>
      <c r="BQI12" s="104"/>
      <c r="BQJ12" s="104"/>
      <c r="BQK12" s="104"/>
      <c r="BQL12" s="104"/>
      <c r="BQM12" s="104"/>
      <c r="BQN12" s="104"/>
      <c r="BQO12" s="104"/>
      <c r="BQP12" s="104"/>
      <c r="BQQ12" s="104"/>
      <c r="BQR12" s="104"/>
      <c r="BQS12" s="104"/>
      <c r="BQT12" s="104"/>
      <c r="BQU12" s="104"/>
      <c r="BQV12" s="104"/>
      <c r="BQW12" s="104"/>
      <c r="BQX12" s="104"/>
      <c r="BQY12" s="104"/>
      <c r="BQZ12" s="104"/>
      <c r="BRA12" s="104"/>
      <c r="BRB12" s="104"/>
      <c r="BRC12" s="104"/>
      <c r="BRD12" s="104"/>
      <c r="BRE12" s="104"/>
      <c r="BRF12" s="104"/>
      <c r="BRG12" s="104"/>
      <c r="BRH12" s="104"/>
      <c r="BRI12" s="104"/>
      <c r="BRJ12" s="104"/>
      <c r="BRK12" s="104"/>
      <c r="BRL12" s="104"/>
      <c r="BRM12" s="104"/>
      <c r="BRN12" s="104"/>
      <c r="BRO12" s="104"/>
      <c r="BRP12" s="104"/>
      <c r="BRQ12" s="104"/>
      <c r="BRR12" s="104"/>
      <c r="BRS12" s="104"/>
      <c r="BRT12" s="104"/>
      <c r="BRU12" s="104"/>
      <c r="BRV12" s="104"/>
      <c r="BRW12" s="104"/>
      <c r="BRX12" s="104"/>
      <c r="BRY12" s="104"/>
      <c r="BRZ12" s="104"/>
      <c r="BSA12" s="104"/>
      <c r="BSB12" s="104"/>
      <c r="BSC12" s="104"/>
      <c r="BSD12" s="104"/>
      <c r="BSE12" s="104"/>
      <c r="BSF12" s="104"/>
      <c r="BSG12" s="104"/>
      <c r="BSH12" s="104"/>
      <c r="BSI12" s="104"/>
      <c r="BSJ12" s="104"/>
      <c r="BSK12" s="104"/>
      <c r="BSL12" s="104"/>
      <c r="BSM12" s="104"/>
      <c r="BSN12" s="104"/>
      <c r="BSO12" s="104"/>
      <c r="BSP12" s="104"/>
      <c r="BSQ12" s="104"/>
      <c r="BSR12" s="104"/>
      <c r="BSS12" s="104"/>
      <c r="BST12" s="104"/>
      <c r="BSU12" s="104"/>
      <c r="BSV12" s="104"/>
      <c r="BSW12" s="104"/>
      <c r="BSX12" s="104"/>
      <c r="BSY12" s="104"/>
      <c r="BSZ12" s="104"/>
      <c r="BTA12" s="104"/>
      <c r="BTB12" s="104"/>
      <c r="BTC12" s="104"/>
      <c r="BTD12" s="104"/>
      <c r="BTE12" s="104"/>
      <c r="BTF12" s="104"/>
      <c r="BTG12" s="104"/>
      <c r="BTH12" s="104"/>
      <c r="BTI12" s="104"/>
      <c r="BTJ12" s="104"/>
      <c r="BTK12" s="104"/>
      <c r="BTL12" s="104"/>
      <c r="BTM12" s="104"/>
      <c r="BTN12" s="104"/>
      <c r="BTO12" s="104"/>
      <c r="BTP12" s="104"/>
      <c r="BTQ12" s="104"/>
      <c r="BTR12" s="104"/>
      <c r="BTS12" s="104"/>
      <c r="BTT12" s="104"/>
      <c r="BTU12" s="104"/>
      <c r="BTV12" s="104"/>
      <c r="BTW12" s="104"/>
      <c r="BTX12" s="104"/>
      <c r="BTY12" s="104"/>
      <c r="BTZ12" s="104"/>
      <c r="BUA12" s="104"/>
      <c r="BUB12" s="104"/>
      <c r="BUC12" s="104"/>
      <c r="BUD12" s="104"/>
      <c r="BUE12" s="104"/>
      <c r="BUF12" s="104"/>
      <c r="BUG12" s="104"/>
      <c r="BUH12" s="104"/>
      <c r="BUI12" s="104"/>
      <c r="BUJ12" s="104"/>
      <c r="BUK12" s="104"/>
      <c r="BUL12" s="104"/>
      <c r="BUM12" s="104"/>
      <c r="BUN12" s="104"/>
      <c r="BUO12" s="104"/>
      <c r="BUP12" s="104"/>
      <c r="BUQ12" s="104"/>
      <c r="BUR12" s="104"/>
      <c r="BUS12" s="104"/>
      <c r="BUT12" s="104"/>
      <c r="BUU12" s="104"/>
      <c r="BUV12" s="104"/>
      <c r="BUW12" s="104"/>
      <c r="BUX12" s="104"/>
      <c r="BUY12" s="104"/>
      <c r="BUZ12" s="104"/>
      <c r="BVA12" s="104"/>
      <c r="BVB12" s="104"/>
      <c r="BVC12" s="104"/>
      <c r="BVD12" s="104"/>
      <c r="BVE12" s="104"/>
      <c r="BVF12" s="104"/>
      <c r="BVG12" s="104"/>
      <c r="BVH12" s="104"/>
      <c r="BVI12" s="104"/>
      <c r="BVJ12" s="104"/>
      <c r="BVK12" s="104"/>
      <c r="BVL12" s="104"/>
      <c r="BVM12" s="104"/>
      <c r="BVN12" s="104"/>
      <c r="BVO12" s="104"/>
      <c r="BVP12" s="104"/>
      <c r="BVQ12" s="104"/>
      <c r="BVR12" s="104"/>
      <c r="BVS12" s="104"/>
      <c r="BVT12" s="104"/>
      <c r="BVU12" s="104"/>
      <c r="BVV12" s="104"/>
      <c r="BVW12" s="104"/>
      <c r="BVX12" s="104"/>
      <c r="BVY12" s="104"/>
      <c r="BVZ12" s="104"/>
      <c r="BWA12" s="104"/>
      <c r="BWB12" s="104"/>
      <c r="BWC12" s="104"/>
      <c r="BWD12" s="104"/>
      <c r="BWE12" s="104"/>
      <c r="BWF12" s="104"/>
      <c r="BWG12" s="104"/>
      <c r="BWH12" s="104"/>
      <c r="BWI12" s="104"/>
      <c r="BWJ12" s="104"/>
      <c r="BWK12" s="104"/>
      <c r="BWL12" s="104"/>
      <c r="BWM12" s="104"/>
      <c r="BWN12" s="104"/>
      <c r="BWO12" s="104"/>
      <c r="BWP12" s="104"/>
      <c r="BWQ12" s="104"/>
      <c r="BWR12" s="104"/>
      <c r="BWS12" s="104"/>
      <c r="BWT12" s="104"/>
      <c r="BWU12" s="104"/>
      <c r="BWV12" s="104"/>
      <c r="BWW12" s="104"/>
      <c r="BWX12" s="104"/>
      <c r="BWY12" s="104"/>
      <c r="BWZ12" s="104"/>
      <c r="BXA12" s="104"/>
      <c r="BXB12" s="104"/>
      <c r="BXC12" s="104"/>
      <c r="BXD12" s="104"/>
      <c r="BXE12" s="104"/>
      <c r="BXF12" s="104"/>
      <c r="BXG12" s="104"/>
      <c r="BXH12" s="104"/>
      <c r="BXI12" s="104"/>
      <c r="BXJ12" s="104"/>
      <c r="BXK12" s="104"/>
      <c r="BXL12" s="104"/>
      <c r="BXM12" s="104"/>
      <c r="BXN12" s="104"/>
      <c r="BXO12" s="104"/>
      <c r="BXP12" s="104"/>
      <c r="BXQ12" s="104"/>
      <c r="BXR12" s="104"/>
      <c r="BXS12" s="104"/>
      <c r="BXT12" s="104"/>
      <c r="BXU12" s="104"/>
      <c r="BXV12" s="104"/>
      <c r="BXW12" s="104"/>
      <c r="BXX12" s="104"/>
      <c r="BXY12" s="104"/>
      <c r="BXZ12" s="104"/>
      <c r="BYA12" s="104"/>
      <c r="BYB12" s="104"/>
      <c r="BYC12" s="104"/>
      <c r="BYD12" s="104"/>
      <c r="BYE12" s="104"/>
      <c r="BYF12" s="104"/>
      <c r="BYG12" s="104"/>
      <c r="BYH12" s="104"/>
      <c r="BYI12" s="104"/>
      <c r="BYJ12" s="104"/>
      <c r="BYK12" s="104"/>
      <c r="BYL12" s="104"/>
      <c r="BYM12" s="104"/>
      <c r="BYN12" s="104"/>
      <c r="BYO12" s="104"/>
      <c r="BYP12" s="104"/>
      <c r="BYQ12" s="104"/>
      <c r="BYR12" s="104"/>
      <c r="BYS12" s="104"/>
      <c r="BYT12" s="104"/>
      <c r="BYU12" s="104"/>
      <c r="BYV12" s="104"/>
      <c r="BYW12" s="104"/>
      <c r="BYX12" s="104"/>
      <c r="BYY12" s="104"/>
      <c r="BYZ12" s="104"/>
      <c r="BZA12" s="104"/>
      <c r="BZB12" s="104"/>
      <c r="BZC12" s="104"/>
      <c r="BZD12" s="104"/>
      <c r="BZE12" s="104"/>
      <c r="BZF12" s="104"/>
      <c r="BZG12" s="104"/>
      <c r="BZH12" s="104"/>
      <c r="BZI12" s="104"/>
      <c r="BZJ12" s="104"/>
      <c r="BZK12" s="104"/>
      <c r="BZL12" s="104"/>
      <c r="BZM12" s="104"/>
      <c r="BZN12" s="104"/>
      <c r="BZO12" s="104"/>
      <c r="BZP12" s="104"/>
      <c r="BZQ12" s="104"/>
      <c r="BZR12" s="104"/>
      <c r="BZS12" s="104"/>
      <c r="BZT12" s="104"/>
      <c r="BZU12" s="104"/>
      <c r="BZV12" s="104"/>
      <c r="BZW12" s="104"/>
      <c r="BZX12" s="104"/>
      <c r="BZY12" s="104"/>
      <c r="BZZ12" s="104"/>
      <c r="CAA12" s="104"/>
      <c r="CAB12" s="104"/>
      <c r="CAC12" s="104"/>
      <c r="CAD12" s="104"/>
      <c r="CAE12" s="104"/>
      <c r="CAF12" s="104"/>
      <c r="CAG12" s="104"/>
      <c r="CAH12" s="104"/>
      <c r="CAI12" s="104"/>
      <c r="CAJ12" s="104"/>
      <c r="CAK12" s="104"/>
      <c r="CAL12" s="104"/>
      <c r="CAM12" s="104"/>
      <c r="CAN12" s="104"/>
      <c r="CAO12" s="104"/>
      <c r="CAP12" s="104"/>
      <c r="CAQ12" s="104"/>
      <c r="CAR12" s="104"/>
      <c r="CAS12" s="104"/>
      <c r="CAT12" s="104"/>
      <c r="CAU12" s="104"/>
      <c r="CAV12" s="104"/>
      <c r="CAW12" s="104"/>
      <c r="CAX12" s="104"/>
      <c r="CAY12" s="104"/>
      <c r="CAZ12" s="104"/>
      <c r="CBA12" s="104"/>
      <c r="CBB12" s="104"/>
      <c r="CBC12" s="104"/>
      <c r="CBD12" s="104"/>
      <c r="CBE12" s="104"/>
      <c r="CBF12" s="104"/>
      <c r="CBG12" s="104"/>
      <c r="CBH12" s="104"/>
      <c r="CBI12" s="104"/>
      <c r="CBJ12" s="104"/>
      <c r="CBK12" s="104"/>
      <c r="CBL12" s="104"/>
      <c r="CBM12" s="104"/>
      <c r="CBN12" s="104"/>
      <c r="CBO12" s="104"/>
      <c r="CBP12" s="104"/>
      <c r="CBQ12" s="104"/>
      <c r="CBR12" s="104"/>
      <c r="CBS12" s="104"/>
      <c r="CBT12" s="104"/>
      <c r="CBU12" s="104"/>
      <c r="CBV12" s="104"/>
      <c r="CBW12" s="104"/>
      <c r="CBX12" s="104"/>
      <c r="CBY12" s="104"/>
      <c r="CBZ12" s="104"/>
      <c r="CCA12" s="104"/>
      <c r="CCB12" s="104"/>
      <c r="CCC12" s="104"/>
      <c r="CCD12" s="104"/>
      <c r="CCE12" s="104"/>
      <c r="CCF12" s="104"/>
      <c r="CCG12" s="104"/>
      <c r="CCH12" s="104"/>
      <c r="CCI12" s="104"/>
      <c r="CCJ12" s="104"/>
      <c r="CCK12" s="104"/>
      <c r="CCL12" s="104"/>
      <c r="CCM12" s="104"/>
      <c r="CCN12" s="104"/>
      <c r="CCO12" s="104"/>
      <c r="CCP12" s="104"/>
      <c r="CCQ12" s="104"/>
      <c r="CCR12" s="104"/>
      <c r="CCS12" s="104"/>
      <c r="CCT12" s="104"/>
      <c r="CCU12" s="104"/>
      <c r="CCV12" s="104"/>
      <c r="CCW12" s="104"/>
      <c r="CCX12" s="104"/>
      <c r="CCY12" s="104"/>
      <c r="CCZ12" s="104"/>
      <c r="CDA12" s="104"/>
      <c r="CDB12" s="104"/>
      <c r="CDC12" s="104"/>
      <c r="CDD12" s="104"/>
      <c r="CDE12" s="104"/>
      <c r="CDF12" s="104"/>
      <c r="CDG12" s="104"/>
      <c r="CDH12" s="104"/>
      <c r="CDI12" s="104"/>
      <c r="CDJ12" s="104"/>
      <c r="CDK12" s="104"/>
      <c r="CDL12" s="104"/>
      <c r="CDM12" s="104"/>
      <c r="CDN12" s="104"/>
      <c r="CDO12" s="104"/>
      <c r="CDP12" s="104"/>
      <c r="CDQ12" s="104"/>
      <c r="CDR12" s="104"/>
      <c r="CDS12" s="104"/>
      <c r="CDT12" s="104"/>
      <c r="CDU12" s="104"/>
      <c r="CDV12" s="104"/>
      <c r="CDW12" s="104"/>
      <c r="CDX12" s="104"/>
      <c r="CDY12" s="104"/>
      <c r="CDZ12" s="104"/>
      <c r="CEA12" s="104"/>
      <c r="CEB12" s="104"/>
      <c r="CEC12" s="104"/>
      <c r="CED12" s="104"/>
      <c r="CEE12" s="104"/>
      <c r="CEF12" s="104"/>
      <c r="CEG12" s="104"/>
      <c r="CEH12" s="104"/>
      <c r="CEI12" s="104"/>
      <c r="CEJ12" s="104"/>
      <c r="CEK12" s="104"/>
      <c r="CEL12" s="104"/>
      <c r="CEM12" s="104"/>
      <c r="CEN12" s="104"/>
      <c r="CEO12" s="104"/>
      <c r="CEP12" s="104"/>
      <c r="CEQ12" s="104"/>
      <c r="CER12" s="104"/>
      <c r="CES12" s="104"/>
      <c r="CET12" s="104"/>
      <c r="CEU12" s="104"/>
      <c r="CEV12" s="104"/>
      <c r="CEW12" s="104"/>
      <c r="CEX12" s="104"/>
      <c r="CEY12" s="104"/>
      <c r="CEZ12" s="104"/>
      <c r="CFA12" s="104"/>
      <c r="CFB12" s="104"/>
      <c r="CFC12" s="104"/>
      <c r="CFD12" s="104"/>
      <c r="CFE12" s="104"/>
      <c r="CFF12" s="104"/>
      <c r="CFG12" s="104"/>
      <c r="CFH12" s="104"/>
      <c r="CFI12" s="104"/>
      <c r="CFJ12" s="104"/>
      <c r="CFK12" s="104"/>
      <c r="CFL12" s="104"/>
      <c r="CFM12" s="104"/>
      <c r="CFN12" s="104"/>
      <c r="CFO12" s="104"/>
      <c r="CFP12" s="104"/>
      <c r="CFQ12" s="104"/>
      <c r="CFR12" s="104"/>
      <c r="CFS12" s="104"/>
      <c r="CFT12" s="104"/>
      <c r="CFU12" s="104"/>
      <c r="CFV12" s="104"/>
      <c r="CFW12" s="104"/>
      <c r="CFX12" s="104"/>
      <c r="CFY12" s="104"/>
      <c r="CFZ12" s="104"/>
      <c r="CGA12" s="104"/>
      <c r="CGB12" s="104"/>
      <c r="CGC12" s="104"/>
      <c r="CGD12" s="104"/>
      <c r="CGE12" s="104"/>
      <c r="CGF12" s="104"/>
      <c r="CGG12" s="104"/>
      <c r="CGH12" s="104"/>
      <c r="CGI12" s="104"/>
      <c r="CGJ12" s="104"/>
      <c r="CGK12" s="104"/>
      <c r="CGL12" s="104"/>
      <c r="CGM12" s="104"/>
      <c r="CGN12" s="104"/>
      <c r="CGO12" s="104"/>
      <c r="CGP12" s="104"/>
      <c r="CGQ12" s="104"/>
      <c r="CGR12" s="104"/>
      <c r="CGS12" s="104"/>
      <c r="CGT12" s="104"/>
      <c r="CGU12" s="104"/>
      <c r="CGV12" s="104"/>
      <c r="CGW12" s="104"/>
      <c r="CGX12" s="104"/>
      <c r="CGY12" s="104"/>
      <c r="CGZ12" s="104"/>
      <c r="CHA12" s="104"/>
      <c r="CHB12" s="104"/>
      <c r="CHC12" s="104"/>
      <c r="CHD12" s="104"/>
      <c r="CHE12" s="104"/>
      <c r="CHF12" s="104"/>
      <c r="CHG12" s="104"/>
      <c r="CHH12" s="104"/>
      <c r="CHI12" s="104"/>
      <c r="CHJ12" s="104"/>
      <c r="CHK12" s="104"/>
      <c r="CHL12" s="104"/>
      <c r="CHM12" s="104"/>
      <c r="CHN12" s="104"/>
      <c r="CHO12" s="104"/>
      <c r="CHP12" s="104"/>
      <c r="CHQ12" s="104"/>
      <c r="CHR12" s="104"/>
      <c r="CHS12" s="104"/>
      <c r="CHT12" s="104"/>
      <c r="CHU12" s="104"/>
      <c r="CHV12" s="104"/>
      <c r="CHW12" s="104"/>
      <c r="CHX12" s="104"/>
      <c r="CHY12" s="104"/>
      <c r="CHZ12" s="104"/>
      <c r="CIA12" s="104"/>
      <c r="CIB12" s="104"/>
      <c r="CIC12" s="104"/>
      <c r="CID12" s="104"/>
      <c r="CIE12" s="104"/>
      <c r="CIF12" s="104"/>
      <c r="CIG12" s="104"/>
      <c r="CIH12" s="104"/>
      <c r="CII12" s="104"/>
      <c r="CIJ12" s="104"/>
      <c r="CIK12" s="104"/>
      <c r="CIL12" s="104"/>
      <c r="CIM12" s="104"/>
      <c r="CIN12" s="104"/>
      <c r="CIO12" s="104"/>
      <c r="CIP12" s="104"/>
      <c r="CIQ12" s="104"/>
      <c r="CIR12" s="104"/>
      <c r="CIS12" s="104"/>
      <c r="CIT12" s="104"/>
      <c r="CIU12" s="104"/>
      <c r="CIV12" s="104"/>
      <c r="CIW12" s="104"/>
      <c r="CIX12" s="104"/>
      <c r="CIY12" s="104"/>
      <c r="CIZ12" s="104"/>
      <c r="CJA12" s="104"/>
      <c r="CJB12" s="104"/>
      <c r="CJC12" s="104"/>
      <c r="CJD12" s="104"/>
      <c r="CJE12" s="104"/>
      <c r="CJF12" s="104"/>
      <c r="CJG12" s="104"/>
      <c r="CJH12" s="104"/>
      <c r="CJI12" s="104"/>
      <c r="CJJ12" s="104"/>
      <c r="CJK12" s="104"/>
      <c r="CJL12" s="104"/>
      <c r="CJM12" s="104"/>
      <c r="CJN12" s="104"/>
      <c r="CJO12" s="104"/>
      <c r="CJP12" s="104"/>
      <c r="CJQ12" s="104"/>
      <c r="CJR12" s="104"/>
      <c r="CJS12" s="104"/>
      <c r="CJT12" s="104"/>
      <c r="CJU12" s="104"/>
      <c r="CJV12" s="104"/>
      <c r="CJW12" s="104"/>
      <c r="CJX12" s="104"/>
      <c r="CJY12" s="104"/>
      <c r="CJZ12" s="104"/>
      <c r="CKA12" s="104"/>
      <c r="CKB12" s="104"/>
      <c r="CKC12" s="104"/>
      <c r="CKD12" s="104"/>
      <c r="CKE12" s="104"/>
      <c r="CKF12" s="104"/>
      <c r="CKG12" s="104"/>
      <c r="CKH12" s="104"/>
      <c r="CKI12" s="104"/>
      <c r="CKJ12" s="104"/>
      <c r="CKK12" s="104"/>
      <c r="CKL12" s="104"/>
      <c r="CKM12" s="104"/>
      <c r="CKN12" s="104"/>
      <c r="CKO12" s="104"/>
      <c r="CKP12" s="104"/>
      <c r="CKQ12" s="104"/>
      <c r="CKR12" s="104"/>
      <c r="CKS12" s="104"/>
      <c r="CKT12" s="104"/>
      <c r="CKU12" s="104"/>
      <c r="CKV12" s="104"/>
      <c r="CKW12" s="104"/>
      <c r="CKX12" s="104"/>
      <c r="CKY12" s="104"/>
      <c r="CKZ12" s="104"/>
      <c r="CLA12" s="104"/>
      <c r="CLB12" s="104"/>
      <c r="CLC12" s="104"/>
      <c r="CLD12" s="104"/>
      <c r="CLE12" s="104"/>
      <c r="CLF12" s="104"/>
      <c r="CLG12" s="104"/>
      <c r="CLH12" s="104"/>
      <c r="CLI12" s="104"/>
      <c r="CLJ12" s="104"/>
      <c r="CLK12" s="104"/>
      <c r="CLL12" s="104"/>
      <c r="CLM12" s="104"/>
      <c r="CLN12" s="104"/>
      <c r="CLO12" s="104"/>
      <c r="CLP12" s="104"/>
      <c r="CLQ12" s="104"/>
      <c r="CLR12" s="104"/>
      <c r="CLS12" s="104"/>
      <c r="CLT12" s="104"/>
      <c r="CLU12" s="104"/>
      <c r="CLV12" s="104"/>
      <c r="CLW12" s="104"/>
      <c r="CLX12" s="104"/>
      <c r="CLY12" s="104"/>
      <c r="CLZ12" s="104"/>
      <c r="CMA12" s="104"/>
      <c r="CMB12" s="104"/>
      <c r="CMC12" s="104"/>
      <c r="CMD12" s="104"/>
      <c r="CME12" s="104"/>
      <c r="CMF12" s="104"/>
      <c r="CMG12" s="104"/>
      <c r="CMH12" s="104"/>
      <c r="CMI12" s="104"/>
      <c r="CMJ12" s="104"/>
      <c r="CMK12" s="104"/>
      <c r="CML12" s="104"/>
      <c r="CMM12" s="104"/>
      <c r="CMN12" s="104"/>
      <c r="CMO12" s="104"/>
      <c r="CMP12" s="104"/>
      <c r="CMQ12" s="104"/>
      <c r="CMR12" s="104"/>
      <c r="CMS12" s="104"/>
      <c r="CMT12" s="104"/>
      <c r="CMU12" s="104"/>
      <c r="CMV12" s="104"/>
      <c r="CMW12" s="104"/>
      <c r="CMX12" s="104"/>
      <c r="CMY12" s="104"/>
      <c r="CMZ12" s="104"/>
      <c r="CNA12" s="104"/>
      <c r="CNB12" s="104"/>
      <c r="CNC12" s="104"/>
      <c r="CND12" s="104"/>
      <c r="CNE12" s="104"/>
      <c r="CNF12" s="104"/>
      <c r="CNG12" s="104"/>
      <c r="CNH12" s="104"/>
      <c r="CNI12" s="104"/>
      <c r="CNJ12" s="104"/>
      <c r="CNK12" s="104"/>
      <c r="CNL12" s="104"/>
      <c r="CNM12" s="104"/>
      <c r="CNN12" s="104"/>
      <c r="CNO12" s="104"/>
      <c r="CNP12" s="104"/>
      <c r="CNQ12" s="104"/>
      <c r="CNR12" s="104"/>
      <c r="CNS12" s="104"/>
      <c r="CNT12" s="104"/>
      <c r="CNU12" s="104"/>
      <c r="CNV12" s="104"/>
      <c r="CNW12" s="104"/>
      <c r="CNX12" s="104"/>
      <c r="CNY12" s="104"/>
      <c r="CNZ12" s="104"/>
      <c r="COA12" s="104"/>
      <c r="COB12" s="104"/>
      <c r="COC12" s="104"/>
      <c r="COD12" s="104"/>
      <c r="COE12" s="104"/>
      <c r="COF12" s="104"/>
      <c r="COG12" s="104"/>
      <c r="COH12" s="104"/>
      <c r="COI12" s="104"/>
      <c r="COJ12" s="104"/>
      <c r="COK12" s="104"/>
      <c r="COL12" s="104"/>
      <c r="COM12" s="104"/>
      <c r="CON12" s="104"/>
      <c r="COO12" s="104"/>
      <c r="COP12" s="104"/>
      <c r="COQ12" s="104"/>
      <c r="COR12" s="104"/>
      <c r="COS12" s="104"/>
      <c r="COT12" s="104"/>
      <c r="COU12" s="104"/>
      <c r="COV12" s="104"/>
      <c r="COW12" s="104"/>
      <c r="COX12" s="104"/>
      <c r="COY12" s="104"/>
      <c r="COZ12" s="104"/>
      <c r="CPA12" s="104"/>
      <c r="CPB12" s="104"/>
      <c r="CPC12" s="104"/>
      <c r="CPD12" s="104"/>
      <c r="CPE12" s="104"/>
      <c r="CPF12" s="104"/>
      <c r="CPG12" s="104"/>
      <c r="CPH12" s="104"/>
      <c r="CPI12" s="104"/>
      <c r="CPJ12" s="104"/>
      <c r="CPK12" s="104"/>
      <c r="CPL12" s="104"/>
      <c r="CPM12" s="104"/>
      <c r="CPN12" s="104"/>
      <c r="CPO12" s="104"/>
      <c r="CPP12" s="104"/>
      <c r="CPQ12" s="104"/>
      <c r="CPR12" s="104"/>
      <c r="CPS12" s="104"/>
      <c r="CPT12" s="104"/>
      <c r="CPU12" s="104"/>
      <c r="CPV12" s="104"/>
      <c r="CPW12" s="104"/>
      <c r="CPX12" s="104"/>
      <c r="CPY12" s="104"/>
      <c r="CPZ12" s="104"/>
      <c r="CQA12" s="104"/>
      <c r="CQB12" s="104"/>
      <c r="CQC12" s="104"/>
      <c r="CQD12" s="104"/>
      <c r="CQE12" s="104"/>
      <c r="CQF12" s="104"/>
      <c r="CQG12" s="104"/>
      <c r="CQH12" s="104"/>
      <c r="CQI12" s="104"/>
      <c r="CQJ12" s="104"/>
      <c r="CQK12" s="104"/>
      <c r="CQL12" s="104"/>
      <c r="CQM12" s="104"/>
      <c r="CQN12" s="104"/>
      <c r="CQO12" s="104"/>
      <c r="CQP12" s="104"/>
      <c r="CQQ12" s="104"/>
      <c r="CQR12" s="104"/>
      <c r="CQS12" s="104"/>
      <c r="CQT12" s="104"/>
      <c r="CQU12" s="104"/>
      <c r="CQV12" s="104"/>
      <c r="CQW12" s="104"/>
      <c r="CQX12" s="104"/>
      <c r="CQY12" s="104"/>
      <c r="CQZ12" s="104"/>
      <c r="CRA12" s="104"/>
      <c r="CRB12" s="104"/>
      <c r="CRC12" s="104"/>
      <c r="CRD12" s="104"/>
      <c r="CRE12" s="104"/>
      <c r="CRF12" s="104"/>
      <c r="CRG12" s="104"/>
      <c r="CRH12" s="104"/>
      <c r="CRI12" s="104"/>
      <c r="CRJ12" s="104"/>
      <c r="CRK12" s="104"/>
      <c r="CRL12" s="104"/>
      <c r="CRM12" s="104"/>
      <c r="CRN12" s="104"/>
      <c r="CRO12" s="104"/>
      <c r="CRP12" s="104"/>
      <c r="CRQ12" s="104"/>
      <c r="CRR12" s="104"/>
      <c r="CRS12" s="104"/>
      <c r="CRT12" s="104"/>
      <c r="CRU12" s="104"/>
      <c r="CRV12" s="104"/>
      <c r="CRW12" s="104"/>
      <c r="CRX12" s="104"/>
      <c r="CRY12" s="104"/>
      <c r="CRZ12" s="104"/>
      <c r="CSA12" s="104"/>
      <c r="CSB12" s="104"/>
      <c r="CSC12" s="104"/>
      <c r="CSD12" s="104"/>
      <c r="CSE12" s="104"/>
      <c r="CSF12" s="104"/>
      <c r="CSG12" s="104"/>
      <c r="CSH12" s="104"/>
      <c r="CSI12" s="104"/>
      <c r="CSJ12" s="104"/>
      <c r="CSK12" s="104"/>
      <c r="CSL12" s="104"/>
      <c r="CSM12" s="104"/>
      <c r="CSN12" s="104"/>
      <c r="CSO12" s="104"/>
      <c r="CSP12" s="104"/>
      <c r="CSQ12" s="104"/>
      <c r="CSR12" s="104"/>
      <c r="CSS12" s="104"/>
      <c r="CST12" s="104"/>
      <c r="CSU12" s="104"/>
      <c r="CSV12" s="104"/>
      <c r="CSW12" s="104"/>
      <c r="CSX12" s="104"/>
      <c r="CSY12" s="104"/>
      <c r="CSZ12" s="104"/>
      <c r="CTA12" s="104"/>
      <c r="CTB12" s="104"/>
      <c r="CTC12" s="104"/>
      <c r="CTD12" s="104"/>
      <c r="CTE12" s="104"/>
      <c r="CTF12" s="104"/>
      <c r="CTG12" s="104"/>
      <c r="CTH12" s="104"/>
      <c r="CTI12" s="104"/>
      <c r="CTJ12" s="104"/>
      <c r="CTK12" s="104"/>
      <c r="CTL12" s="104"/>
      <c r="CTM12" s="104"/>
      <c r="CTN12" s="104"/>
      <c r="CTO12" s="104"/>
      <c r="CTP12" s="104"/>
      <c r="CTQ12" s="104"/>
      <c r="CTR12" s="104"/>
      <c r="CTS12" s="104"/>
      <c r="CTT12" s="104"/>
      <c r="CTU12" s="104"/>
      <c r="CTV12" s="104"/>
      <c r="CTW12" s="104"/>
      <c r="CTX12" s="104"/>
      <c r="CTY12" s="104"/>
      <c r="CTZ12" s="104"/>
      <c r="CUA12" s="104"/>
      <c r="CUB12" s="104"/>
      <c r="CUC12" s="104"/>
      <c r="CUD12" s="104"/>
      <c r="CUE12" s="104"/>
      <c r="CUF12" s="104"/>
      <c r="CUG12" s="104"/>
      <c r="CUH12" s="104"/>
      <c r="CUI12" s="104"/>
      <c r="CUJ12" s="104"/>
      <c r="CUK12" s="104"/>
      <c r="CUL12" s="104"/>
      <c r="CUM12" s="104"/>
      <c r="CUN12" s="104"/>
      <c r="CUO12" s="104"/>
      <c r="CUP12" s="104"/>
      <c r="CUQ12" s="104"/>
      <c r="CUR12" s="104"/>
      <c r="CUS12" s="104"/>
      <c r="CUT12" s="104"/>
      <c r="CUU12" s="104"/>
      <c r="CUV12" s="104"/>
      <c r="CUW12" s="104"/>
      <c r="CUX12" s="104"/>
      <c r="CUY12" s="104"/>
      <c r="CUZ12" s="104"/>
      <c r="CVA12" s="104"/>
      <c r="CVB12" s="104"/>
      <c r="CVC12" s="104"/>
      <c r="CVD12" s="104"/>
      <c r="CVE12" s="104"/>
      <c r="CVF12" s="104"/>
      <c r="CVG12" s="104"/>
      <c r="CVH12" s="104"/>
      <c r="CVI12" s="104"/>
      <c r="CVJ12" s="104"/>
      <c r="CVK12" s="104"/>
      <c r="CVL12" s="104"/>
      <c r="CVM12" s="104"/>
      <c r="CVN12" s="104"/>
      <c r="CVO12" s="104"/>
      <c r="CVP12" s="104"/>
      <c r="CVQ12" s="104"/>
      <c r="CVR12" s="104"/>
      <c r="CVS12" s="104"/>
      <c r="CVT12" s="104"/>
      <c r="CVU12" s="104"/>
      <c r="CVV12" s="104"/>
      <c r="CVW12" s="104"/>
      <c r="CVX12" s="104"/>
      <c r="CVY12" s="104"/>
      <c r="CVZ12" s="104"/>
      <c r="CWA12" s="104"/>
      <c r="CWB12" s="104"/>
      <c r="CWC12" s="104"/>
      <c r="CWD12" s="104"/>
      <c r="CWE12" s="104"/>
      <c r="CWF12" s="104"/>
      <c r="CWG12" s="104"/>
      <c r="CWH12" s="104"/>
      <c r="CWI12" s="104"/>
      <c r="CWJ12" s="104"/>
      <c r="CWK12" s="104"/>
      <c r="CWL12" s="104"/>
      <c r="CWM12" s="104"/>
      <c r="CWN12" s="104"/>
      <c r="CWO12" s="104"/>
      <c r="CWP12" s="104"/>
      <c r="CWQ12" s="104"/>
      <c r="CWR12" s="104"/>
      <c r="CWS12" s="104"/>
      <c r="CWT12" s="104"/>
      <c r="CWU12" s="104"/>
      <c r="CWV12" s="104"/>
      <c r="CWW12" s="104"/>
      <c r="CWX12" s="104"/>
      <c r="CWY12" s="104"/>
      <c r="CWZ12" s="104"/>
      <c r="CXA12" s="104"/>
      <c r="CXB12" s="104"/>
      <c r="CXC12" s="104"/>
      <c r="CXD12" s="104"/>
      <c r="CXE12" s="104"/>
      <c r="CXF12" s="104"/>
      <c r="CXG12" s="104"/>
      <c r="CXH12" s="104"/>
      <c r="CXI12" s="104"/>
      <c r="CXJ12" s="104"/>
      <c r="CXK12" s="104"/>
      <c r="CXL12" s="104"/>
      <c r="CXM12" s="104"/>
      <c r="CXN12" s="104"/>
      <c r="CXO12" s="104"/>
      <c r="CXP12" s="104"/>
      <c r="CXQ12" s="104"/>
      <c r="CXR12" s="104"/>
      <c r="CXS12" s="104"/>
      <c r="CXT12" s="104"/>
      <c r="CXU12" s="104"/>
      <c r="CXV12" s="104"/>
      <c r="CXW12" s="104"/>
      <c r="CXX12" s="104"/>
      <c r="CXY12" s="104"/>
      <c r="CXZ12" s="104"/>
      <c r="CYA12" s="104"/>
      <c r="CYB12" s="104"/>
      <c r="CYC12" s="104"/>
      <c r="CYD12" s="104"/>
      <c r="CYE12" s="104"/>
      <c r="CYF12" s="104"/>
      <c r="CYG12" s="104"/>
      <c r="CYH12" s="104"/>
      <c r="CYI12" s="104"/>
      <c r="CYJ12" s="104"/>
      <c r="CYK12" s="104"/>
      <c r="CYL12" s="104"/>
      <c r="CYM12" s="104"/>
      <c r="CYN12" s="104"/>
      <c r="CYO12" s="104"/>
      <c r="CYP12" s="104"/>
      <c r="CYQ12" s="104"/>
      <c r="CYR12" s="104"/>
      <c r="CYS12" s="104"/>
      <c r="CYT12" s="104"/>
      <c r="CYU12" s="104"/>
      <c r="CYV12" s="104"/>
      <c r="CYW12" s="104"/>
      <c r="CYX12" s="104"/>
      <c r="CYY12" s="104"/>
      <c r="CYZ12" s="104"/>
      <c r="CZA12" s="104"/>
      <c r="CZB12" s="104"/>
      <c r="CZC12" s="104"/>
      <c r="CZD12" s="104"/>
      <c r="CZE12" s="104"/>
      <c r="CZF12" s="104"/>
      <c r="CZG12" s="104"/>
      <c r="CZH12" s="104"/>
      <c r="CZI12" s="104"/>
      <c r="CZJ12" s="104"/>
      <c r="CZK12" s="104"/>
      <c r="CZL12" s="104"/>
      <c r="CZM12" s="104"/>
      <c r="CZN12" s="104"/>
      <c r="CZO12" s="104"/>
      <c r="CZP12" s="104"/>
      <c r="CZQ12" s="104"/>
      <c r="CZR12" s="104"/>
      <c r="CZS12" s="104"/>
      <c r="CZT12" s="104"/>
      <c r="CZU12" s="104"/>
      <c r="CZV12" s="104"/>
      <c r="CZW12" s="104"/>
      <c r="CZX12" s="104"/>
      <c r="CZY12" s="104"/>
      <c r="CZZ12" s="104"/>
      <c r="DAA12" s="104"/>
      <c r="DAB12" s="104"/>
      <c r="DAC12" s="104"/>
      <c r="DAD12" s="104"/>
      <c r="DAE12" s="104"/>
      <c r="DAF12" s="104"/>
      <c r="DAG12" s="104"/>
      <c r="DAH12" s="104"/>
      <c r="DAI12" s="104"/>
      <c r="DAJ12" s="104"/>
      <c r="DAK12" s="104"/>
      <c r="DAL12" s="104"/>
      <c r="DAM12" s="104"/>
      <c r="DAN12" s="104"/>
      <c r="DAO12" s="104"/>
      <c r="DAP12" s="104"/>
      <c r="DAQ12" s="104"/>
      <c r="DAR12" s="104"/>
      <c r="DAS12" s="104"/>
      <c r="DAT12" s="104"/>
      <c r="DAU12" s="104"/>
      <c r="DAV12" s="104"/>
      <c r="DAW12" s="104"/>
      <c r="DAX12" s="104"/>
      <c r="DAY12" s="104"/>
      <c r="DAZ12" s="104"/>
      <c r="DBA12" s="104"/>
      <c r="DBB12" s="104"/>
      <c r="DBC12" s="104"/>
      <c r="DBD12" s="104"/>
      <c r="DBE12" s="104"/>
      <c r="DBF12" s="104"/>
      <c r="DBG12" s="104"/>
      <c r="DBH12" s="104"/>
      <c r="DBI12" s="104"/>
      <c r="DBJ12" s="104"/>
      <c r="DBK12" s="104"/>
      <c r="DBL12" s="104"/>
      <c r="DBM12" s="104"/>
      <c r="DBN12" s="104"/>
      <c r="DBO12" s="104"/>
      <c r="DBP12" s="104"/>
      <c r="DBQ12" s="104"/>
      <c r="DBR12" s="104"/>
      <c r="DBS12" s="104"/>
      <c r="DBT12" s="104"/>
      <c r="DBU12" s="104"/>
      <c r="DBV12" s="104"/>
      <c r="DBW12" s="104"/>
      <c r="DBX12" s="104"/>
      <c r="DBY12" s="104"/>
      <c r="DBZ12" s="104"/>
      <c r="DCA12" s="104"/>
      <c r="DCB12" s="104"/>
      <c r="DCC12" s="104"/>
      <c r="DCD12" s="104"/>
      <c r="DCE12" s="104"/>
      <c r="DCF12" s="104"/>
      <c r="DCG12" s="104"/>
      <c r="DCH12" s="104"/>
      <c r="DCI12" s="104"/>
      <c r="DCJ12" s="104"/>
      <c r="DCK12" s="104"/>
      <c r="DCL12" s="104"/>
      <c r="DCM12" s="104"/>
      <c r="DCN12" s="104"/>
      <c r="DCO12" s="104"/>
      <c r="DCP12" s="104"/>
      <c r="DCQ12" s="104"/>
      <c r="DCR12" s="104"/>
      <c r="DCS12" s="104"/>
      <c r="DCT12" s="104"/>
      <c r="DCU12" s="104"/>
      <c r="DCV12" s="104"/>
      <c r="DCW12" s="104"/>
      <c r="DCX12" s="104"/>
      <c r="DCY12" s="104"/>
      <c r="DCZ12" s="104"/>
      <c r="DDA12" s="104"/>
      <c r="DDB12" s="104"/>
      <c r="DDC12" s="104"/>
      <c r="DDD12" s="104"/>
      <c r="DDE12" s="104"/>
      <c r="DDF12" s="104"/>
      <c r="DDG12" s="104"/>
      <c r="DDH12" s="104"/>
      <c r="DDI12" s="104"/>
      <c r="DDJ12" s="104"/>
      <c r="DDK12" s="104"/>
      <c r="DDL12" s="104"/>
      <c r="DDM12" s="104"/>
      <c r="DDN12" s="104"/>
      <c r="DDO12" s="104"/>
      <c r="DDP12" s="104"/>
      <c r="DDQ12" s="104"/>
      <c r="DDR12" s="104"/>
      <c r="DDS12" s="104"/>
      <c r="DDT12" s="104"/>
      <c r="DDU12" s="104"/>
      <c r="DDV12" s="104"/>
      <c r="DDW12" s="104"/>
      <c r="DDX12" s="104"/>
      <c r="DDY12" s="104"/>
      <c r="DDZ12" s="104"/>
      <c r="DEA12" s="104"/>
      <c r="DEB12" s="104"/>
      <c r="DEC12" s="104"/>
      <c r="DED12" s="104"/>
      <c r="DEE12" s="104"/>
      <c r="DEF12" s="104"/>
      <c r="DEG12" s="104"/>
      <c r="DEH12" s="104"/>
      <c r="DEI12" s="104"/>
      <c r="DEJ12" s="104"/>
      <c r="DEK12" s="104"/>
      <c r="DEL12" s="104"/>
      <c r="DEM12" s="104"/>
      <c r="DEN12" s="104"/>
      <c r="DEO12" s="104"/>
      <c r="DEP12" s="104"/>
      <c r="DEQ12" s="104"/>
      <c r="DER12" s="104"/>
      <c r="DES12" s="104"/>
      <c r="DET12" s="104"/>
      <c r="DEU12" s="104"/>
      <c r="DEV12" s="104"/>
      <c r="DEW12" s="104"/>
      <c r="DEX12" s="104"/>
      <c r="DEY12" s="104"/>
      <c r="DEZ12" s="104"/>
      <c r="DFA12" s="104"/>
      <c r="DFB12" s="104"/>
      <c r="DFC12" s="104"/>
      <c r="DFD12" s="104"/>
      <c r="DFE12" s="104"/>
      <c r="DFF12" s="104"/>
      <c r="DFG12" s="104"/>
      <c r="DFH12" s="104"/>
      <c r="DFI12" s="104"/>
      <c r="DFJ12" s="104"/>
      <c r="DFK12" s="104"/>
      <c r="DFL12" s="104"/>
      <c r="DFM12" s="104"/>
      <c r="DFN12" s="104"/>
      <c r="DFO12" s="104"/>
      <c r="DFP12" s="104"/>
      <c r="DFQ12" s="104"/>
      <c r="DFR12" s="104"/>
      <c r="DFS12" s="104"/>
      <c r="DFT12" s="104"/>
      <c r="DFU12" s="104"/>
      <c r="DFV12" s="104"/>
      <c r="DFW12" s="104"/>
      <c r="DFX12" s="104"/>
      <c r="DFY12" s="104"/>
      <c r="DFZ12" s="104"/>
      <c r="DGA12" s="104"/>
      <c r="DGB12" s="104"/>
      <c r="DGC12" s="104"/>
      <c r="DGD12" s="104"/>
      <c r="DGE12" s="104"/>
      <c r="DGF12" s="104"/>
      <c r="DGG12" s="104"/>
      <c r="DGH12" s="104"/>
      <c r="DGI12" s="104"/>
      <c r="DGJ12" s="104"/>
      <c r="DGK12" s="104"/>
      <c r="DGL12" s="104"/>
      <c r="DGM12" s="104"/>
      <c r="DGN12" s="104"/>
      <c r="DGO12" s="104"/>
      <c r="DGP12" s="104"/>
      <c r="DGQ12" s="104"/>
      <c r="DGR12" s="104"/>
      <c r="DGS12" s="104"/>
      <c r="DGT12" s="104"/>
      <c r="DGU12" s="104"/>
      <c r="DGV12" s="104"/>
      <c r="DGW12" s="104"/>
      <c r="DGX12" s="104"/>
      <c r="DGY12" s="104"/>
      <c r="DGZ12" s="104"/>
      <c r="DHA12" s="104"/>
      <c r="DHB12" s="104"/>
      <c r="DHC12" s="104"/>
      <c r="DHD12" s="104"/>
      <c r="DHE12" s="104"/>
      <c r="DHF12" s="104"/>
      <c r="DHG12" s="104"/>
      <c r="DHH12" s="104"/>
      <c r="DHI12" s="104"/>
      <c r="DHJ12" s="104"/>
      <c r="DHK12" s="104"/>
      <c r="DHL12" s="104"/>
      <c r="DHM12" s="104"/>
      <c r="DHN12" s="104"/>
      <c r="DHO12" s="104"/>
      <c r="DHP12" s="104"/>
      <c r="DHQ12" s="104"/>
      <c r="DHR12" s="104"/>
      <c r="DHS12" s="104"/>
      <c r="DHT12" s="104"/>
      <c r="DHU12" s="104"/>
      <c r="DHV12" s="104"/>
      <c r="DHW12" s="104"/>
      <c r="DHX12" s="104"/>
      <c r="DHY12" s="104"/>
      <c r="DHZ12" s="104"/>
      <c r="DIA12" s="104"/>
      <c r="DIB12" s="104"/>
      <c r="DIC12" s="104"/>
      <c r="DID12" s="104"/>
      <c r="DIE12" s="104"/>
      <c r="DIF12" s="104"/>
      <c r="DIG12" s="104"/>
      <c r="DIH12" s="104"/>
      <c r="DII12" s="104"/>
      <c r="DIJ12" s="104"/>
      <c r="DIK12" s="104"/>
      <c r="DIL12" s="104"/>
      <c r="DIM12" s="104"/>
      <c r="DIN12" s="104"/>
      <c r="DIO12" s="104"/>
      <c r="DIP12" s="104"/>
      <c r="DIQ12" s="104"/>
      <c r="DIR12" s="104"/>
      <c r="DIS12" s="104"/>
      <c r="DIT12" s="104"/>
      <c r="DIU12" s="104"/>
      <c r="DIV12" s="104"/>
      <c r="DIW12" s="104"/>
      <c r="DIX12" s="104"/>
      <c r="DIY12" s="104"/>
      <c r="DIZ12" s="104"/>
      <c r="DJA12" s="104"/>
      <c r="DJB12" s="104"/>
      <c r="DJC12" s="104"/>
      <c r="DJD12" s="104"/>
      <c r="DJE12" s="104"/>
      <c r="DJF12" s="104"/>
      <c r="DJG12" s="104"/>
      <c r="DJH12" s="104"/>
      <c r="DJI12" s="104"/>
      <c r="DJJ12" s="104"/>
      <c r="DJK12" s="104"/>
      <c r="DJL12" s="104"/>
      <c r="DJM12" s="104"/>
      <c r="DJN12" s="104"/>
      <c r="DJO12" s="104"/>
      <c r="DJP12" s="104"/>
      <c r="DJQ12" s="104"/>
      <c r="DJR12" s="104"/>
      <c r="DJS12" s="104"/>
      <c r="DJT12" s="104"/>
      <c r="DJU12" s="104"/>
      <c r="DJV12" s="104"/>
      <c r="DJW12" s="104"/>
      <c r="DJX12" s="104"/>
      <c r="DJY12" s="104"/>
      <c r="DJZ12" s="104"/>
      <c r="DKA12" s="104"/>
      <c r="DKB12" s="104"/>
      <c r="DKC12" s="104"/>
      <c r="DKD12" s="104"/>
      <c r="DKE12" s="104"/>
      <c r="DKF12" s="104"/>
      <c r="DKG12" s="104"/>
      <c r="DKH12" s="104"/>
      <c r="DKI12" s="104"/>
      <c r="DKJ12" s="104"/>
      <c r="DKK12" s="104"/>
      <c r="DKL12" s="104"/>
      <c r="DKM12" s="104"/>
      <c r="DKN12" s="104"/>
      <c r="DKO12" s="104"/>
      <c r="DKP12" s="104"/>
      <c r="DKQ12" s="104"/>
      <c r="DKR12" s="104"/>
      <c r="DKS12" s="104"/>
      <c r="DKT12" s="104"/>
      <c r="DKU12" s="104"/>
      <c r="DKV12" s="104"/>
      <c r="DKW12" s="104"/>
      <c r="DKX12" s="104"/>
      <c r="DKY12" s="104"/>
      <c r="DKZ12" s="104"/>
      <c r="DLA12" s="104"/>
      <c r="DLB12" s="104"/>
      <c r="DLC12" s="104"/>
      <c r="DLD12" s="104"/>
      <c r="DLE12" s="104"/>
      <c r="DLF12" s="104"/>
      <c r="DLG12" s="104"/>
      <c r="DLH12" s="104"/>
      <c r="DLI12" s="104"/>
      <c r="DLJ12" s="104"/>
      <c r="DLK12" s="104"/>
      <c r="DLL12" s="104"/>
      <c r="DLM12" s="104"/>
      <c r="DLN12" s="104"/>
      <c r="DLO12" s="104"/>
      <c r="DLP12" s="104"/>
      <c r="DLQ12" s="104"/>
      <c r="DLR12" s="104"/>
      <c r="DLS12" s="104"/>
      <c r="DLT12" s="104"/>
      <c r="DLU12" s="104"/>
      <c r="DLV12" s="104"/>
      <c r="DLW12" s="104"/>
      <c r="DLX12" s="104"/>
      <c r="DLY12" s="104"/>
      <c r="DLZ12" s="104"/>
      <c r="DMA12" s="104"/>
      <c r="DMB12" s="104"/>
      <c r="DMC12" s="104"/>
      <c r="DMD12" s="104"/>
      <c r="DME12" s="104"/>
      <c r="DMF12" s="104"/>
      <c r="DMG12" s="104"/>
      <c r="DMH12" s="104"/>
      <c r="DMI12" s="104"/>
      <c r="DMJ12" s="104"/>
      <c r="DMK12" s="104"/>
      <c r="DML12" s="104"/>
      <c r="DMM12" s="104"/>
      <c r="DMN12" s="104"/>
      <c r="DMO12" s="104"/>
      <c r="DMP12" s="104"/>
      <c r="DMQ12" s="104"/>
      <c r="DMR12" s="104"/>
    </row>
    <row r="13" spans="1:3060">
      <c r="A13" s="92">
        <v>10</v>
      </c>
      <c r="B13" s="163" t="s">
        <v>3188</v>
      </c>
      <c r="C13" s="150" t="str">
        <f t="shared" si="6"/>
        <v>FILE_10=C:\OZNA\Project.Intouch\OI398_Srv\WindowCache.inf</v>
      </c>
      <c r="D13" s="15" t="s">
        <v>2</v>
      </c>
      <c r="E13" s="15"/>
      <c r="F13" s="92">
        <v>10</v>
      </c>
      <c r="G13" s="163"/>
      <c r="H13" s="150" t="str">
        <f t="shared" si="5"/>
        <v/>
      </c>
      <c r="I13" s="149" t="s">
        <v>2</v>
      </c>
      <c r="J13" s="15"/>
      <c r="K13" s="92">
        <v>10</v>
      </c>
      <c r="L13" s="163" t="s">
        <v>2640</v>
      </c>
      <c r="M13" s="150" t="str">
        <f t="shared" si="0"/>
        <v>FILE_10=C:\OZNA\php\libpq.dll</v>
      </c>
      <c r="N13" s="149" t="s">
        <v>2</v>
      </c>
      <c r="P13" s="92">
        <v>10</v>
      </c>
      <c r="Q13" s="163" t="s">
        <v>2637</v>
      </c>
      <c r="R13" s="150" t="str">
        <f t="shared" si="1"/>
        <v>FILE_10=C:\OZNA\CreateTrend\SQL\tr.opcservers.sql</v>
      </c>
      <c r="S13" s="149" t="s">
        <v>2</v>
      </c>
      <c r="T13" s="104"/>
      <c r="U13" s="92">
        <v>10</v>
      </c>
      <c r="V13" s="163"/>
      <c r="W13" s="150" t="str">
        <f t="shared" si="2"/>
        <v/>
      </c>
      <c r="X13" s="149" t="s">
        <v>2</v>
      </c>
      <c r="Y13" s="104"/>
      <c r="Z13" s="92">
        <v>10</v>
      </c>
      <c r="AA13" s="163"/>
      <c r="AB13" s="150" t="str">
        <f t="shared" si="3"/>
        <v/>
      </c>
      <c r="AC13" s="149" t="s">
        <v>2</v>
      </c>
      <c r="AE13" s="92">
        <v>10</v>
      </c>
      <c r="AF13" s="163"/>
      <c r="AG13" s="150" t="str">
        <f t="shared" si="4"/>
        <v/>
      </c>
      <c r="AH13" s="149" t="s">
        <v>2</v>
      </c>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c r="BS13" s="104"/>
      <c r="BT13" s="104"/>
      <c r="BU13" s="104"/>
      <c r="BV13" s="104"/>
      <c r="BW13" s="104"/>
      <c r="BX13" s="104"/>
      <c r="BY13" s="104"/>
      <c r="BZ13" s="104"/>
      <c r="CA13" s="104"/>
      <c r="CB13" s="104"/>
      <c r="CC13" s="104"/>
      <c r="CD13" s="104"/>
      <c r="CE13" s="104"/>
      <c r="CF13" s="104"/>
      <c r="CG13" s="104"/>
      <c r="CH13" s="104"/>
      <c r="CI13" s="104"/>
      <c r="CJ13" s="104"/>
      <c r="CK13" s="104"/>
      <c r="CL13" s="104"/>
      <c r="CM13" s="104"/>
      <c r="CN13" s="104"/>
      <c r="CO13" s="104"/>
      <c r="CP13" s="104"/>
      <c r="CQ13" s="104"/>
      <c r="CR13" s="104"/>
      <c r="CS13" s="104"/>
      <c r="CT13" s="104"/>
      <c r="CU13" s="104"/>
      <c r="CV13" s="104"/>
      <c r="CW13" s="104"/>
      <c r="CX13" s="104"/>
      <c r="CY13" s="104"/>
      <c r="CZ13" s="104"/>
      <c r="DA13" s="104"/>
      <c r="DB13" s="104"/>
      <c r="DC13" s="104"/>
      <c r="DD13" s="104"/>
      <c r="DE13" s="104"/>
      <c r="DF13" s="104"/>
      <c r="DG13" s="104"/>
      <c r="DH13" s="104"/>
      <c r="DI13" s="104"/>
      <c r="DJ13" s="104"/>
      <c r="DK13" s="104"/>
      <c r="DL13" s="104"/>
      <c r="DM13" s="104"/>
      <c r="DN13" s="104"/>
      <c r="DO13" s="104"/>
      <c r="DP13" s="104"/>
      <c r="DQ13" s="104"/>
      <c r="DR13" s="104"/>
      <c r="DS13" s="104"/>
      <c r="DT13" s="104"/>
      <c r="DU13" s="104"/>
      <c r="DV13" s="104"/>
      <c r="DW13" s="104"/>
      <c r="DX13" s="104"/>
      <c r="DY13" s="104"/>
      <c r="DZ13" s="104"/>
      <c r="EA13" s="104"/>
      <c r="EB13" s="104"/>
      <c r="EC13" s="104"/>
      <c r="ED13" s="104"/>
      <c r="EE13" s="104"/>
      <c r="EF13" s="104"/>
      <c r="EG13" s="104"/>
      <c r="EH13" s="104"/>
      <c r="EI13" s="104"/>
      <c r="EJ13" s="104"/>
      <c r="EK13" s="104"/>
      <c r="EL13" s="104"/>
      <c r="EM13" s="104"/>
      <c r="EN13" s="104"/>
      <c r="EO13" s="104"/>
      <c r="EP13" s="104"/>
      <c r="EQ13" s="104"/>
      <c r="ER13" s="104"/>
      <c r="ES13" s="104"/>
      <c r="ET13" s="104"/>
      <c r="EU13" s="104"/>
      <c r="EV13" s="104"/>
      <c r="EW13" s="104"/>
      <c r="EX13" s="104"/>
      <c r="EY13" s="104"/>
      <c r="EZ13" s="104"/>
      <c r="FA13" s="104"/>
      <c r="FB13" s="104"/>
      <c r="FC13" s="104"/>
      <c r="FD13" s="104"/>
      <c r="FE13" s="104"/>
      <c r="FF13" s="104"/>
      <c r="FG13" s="104"/>
      <c r="FH13" s="104"/>
      <c r="FI13" s="104"/>
      <c r="FJ13" s="104"/>
      <c r="FK13" s="104"/>
      <c r="FL13" s="104"/>
      <c r="FM13" s="104"/>
      <c r="FN13" s="104"/>
      <c r="FO13" s="104"/>
      <c r="FP13" s="104"/>
      <c r="FQ13" s="104"/>
      <c r="FR13" s="104"/>
      <c r="FS13" s="104"/>
      <c r="FT13" s="104"/>
      <c r="FU13" s="104"/>
      <c r="FV13" s="104"/>
      <c r="FW13" s="104"/>
      <c r="FX13" s="104"/>
      <c r="FY13" s="104"/>
      <c r="FZ13" s="104"/>
      <c r="GA13" s="104"/>
      <c r="GB13" s="104"/>
      <c r="GC13" s="104"/>
      <c r="GD13" s="104"/>
      <c r="GE13" s="104"/>
      <c r="GF13" s="104"/>
      <c r="GG13" s="104"/>
      <c r="GH13" s="104"/>
      <c r="GI13" s="104"/>
      <c r="GJ13" s="104"/>
      <c r="GK13" s="104"/>
      <c r="GL13" s="104"/>
      <c r="GM13" s="104"/>
      <c r="GN13" s="104"/>
      <c r="GO13" s="104"/>
      <c r="GP13" s="104"/>
      <c r="GQ13" s="104"/>
      <c r="GR13" s="104"/>
      <c r="GS13" s="104"/>
      <c r="GT13" s="104"/>
      <c r="GU13" s="104"/>
      <c r="GV13" s="104"/>
      <c r="GW13" s="104"/>
      <c r="GX13" s="104"/>
      <c r="GY13" s="104"/>
      <c r="GZ13" s="104"/>
      <c r="HA13" s="104"/>
      <c r="HB13" s="104"/>
      <c r="HC13" s="104"/>
      <c r="HD13" s="104"/>
      <c r="HE13" s="104"/>
      <c r="HF13" s="104"/>
      <c r="HG13" s="104"/>
      <c r="HH13" s="104"/>
      <c r="HI13" s="104"/>
      <c r="HJ13" s="104"/>
      <c r="HK13" s="104"/>
      <c r="HL13" s="104"/>
      <c r="HM13" s="104"/>
      <c r="HN13" s="104"/>
      <c r="HO13" s="104"/>
      <c r="HP13" s="104"/>
      <c r="HQ13" s="104"/>
      <c r="HR13" s="104"/>
      <c r="HS13" s="104"/>
      <c r="HT13" s="104"/>
      <c r="HU13" s="104"/>
      <c r="HV13" s="104"/>
      <c r="HW13" s="104"/>
      <c r="HX13" s="104"/>
      <c r="HY13" s="104"/>
      <c r="HZ13" s="104"/>
      <c r="IA13" s="104"/>
      <c r="IB13" s="104"/>
      <c r="IC13" s="104"/>
      <c r="ID13" s="104"/>
      <c r="IE13" s="104"/>
      <c r="IF13" s="104"/>
      <c r="IG13" s="104"/>
      <c r="IH13" s="104"/>
      <c r="II13" s="104"/>
      <c r="IJ13" s="104"/>
      <c r="IK13" s="104"/>
      <c r="IL13" s="104"/>
      <c r="IM13" s="104"/>
      <c r="IN13" s="104"/>
      <c r="IO13" s="104"/>
      <c r="IP13" s="104"/>
      <c r="IQ13" s="104"/>
      <c r="IR13" s="104"/>
      <c r="IS13" s="104"/>
      <c r="IT13" s="104"/>
      <c r="IU13" s="104"/>
      <c r="IV13" s="104"/>
      <c r="IW13" s="104"/>
      <c r="IX13" s="104"/>
      <c r="IY13" s="104"/>
      <c r="IZ13" s="104"/>
      <c r="JA13" s="104"/>
      <c r="JB13" s="104"/>
      <c r="JC13" s="104"/>
      <c r="JD13" s="104"/>
      <c r="JE13" s="104"/>
      <c r="JF13" s="104"/>
      <c r="JG13" s="104"/>
      <c r="JH13" s="104"/>
      <c r="JI13" s="104"/>
      <c r="JJ13" s="104"/>
      <c r="JK13" s="104"/>
      <c r="JL13" s="104"/>
      <c r="JM13" s="104"/>
      <c r="JN13" s="104"/>
      <c r="JO13" s="104"/>
      <c r="JP13" s="104"/>
      <c r="JQ13" s="104"/>
      <c r="JR13" s="104"/>
      <c r="JS13" s="104"/>
      <c r="JT13" s="104"/>
      <c r="JU13" s="104"/>
      <c r="JV13" s="104"/>
      <c r="JW13" s="104"/>
      <c r="JX13" s="104"/>
      <c r="JY13" s="104"/>
      <c r="JZ13" s="104"/>
      <c r="KA13" s="104"/>
      <c r="KB13" s="104"/>
      <c r="KC13" s="104"/>
      <c r="KD13" s="104"/>
      <c r="KE13" s="104"/>
      <c r="KF13" s="104"/>
      <c r="KG13" s="104"/>
      <c r="KH13" s="104"/>
      <c r="KI13" s="104"/>
      <c r="KJ13" s="104"/>
      <c r="KK13" s="104"/>
      <c r="KL13" s="104"/>
      <c r="KM13" s="104"/>
      <c r="KN13" s="104"/>
      <c r="KO13" s="104"/>
      <c r="KP13" s="104"/>
      <c r="KQ13" s="104"/>
      <c r="KR13" s="104"/>
      <c r="KS13" s="104"/>
      <c r="KT13" s="104"/>
      <c r="KU13" s="104"/>
      <c r="KV13" s="104"/>
      <c r="KW13" s="104"/>
      <c r="KX13" s="104"/>
      <c r="KY13" s="104"/>
      <c r="KZ13" s="104"/>
      <c r="LA13" s="104"/>
      <c r="LB13" s="104"/>
      <c r="LC13" s="104"/>
      <c r="LD13" s="104"/>
      <c r="LE13" s="104"/>
      <c r="LF13" s="104"/>
      <c r="LG13" s="104"/>
      <c r="LH13" s="104"/>
      <c r="LI13" s="104"/>
      <c r="LJ13" s="104"/>
      <c r="LK13" s="104"/>
      <c r="LL13" s="104"/>
      <c r="LM13" s="104"/>
      <c r="LN13" s="104"/>
      <c r="LO13" s="104"/>
      <c r="LP13" s="104"/>
      <c r="LQ13" s="104"/>
      <c r="LR13" s="104"/>
      <c r="LS13" s="104"/>
      <c r="LT13" s="104"/>
      <c r="LU13" s="104"/>
      <c r="LV13" s="104"/>
      <c r="LW13" s="104"/>
      <c r="LX13" s="104"/>
      <c r="LY13" s="104"/>
      <c r="LZ13" s="104"/>
      <c r="MA13" s="104"/>
      <c r="MB13" s="104"/>
      <c r="MC13" s="104"/>
      <c r="MD13" s="104"/>
      <c r="ME13" s="104"/>
      <c r="MF13" s="104"/>
      <c r="MG13" s="104"/>
      <c r="MH13" s="104"/>
      <c r="MI13" s="104"/>
      <c r="MJ13" s="104"/>
      <c r="MK13" s="104"/>
      <c r="ML13" s="104"/>
      <c r="MM13" s="104"/>
      <c r="MN13" s="104"/>
      <c r="MO13" s="104"/>
      <c r="MP13" s="104"/>
      <c r="MQ13" s="104"/>
      <c r="MR13" s="104"/>
      <c r="MS13" s="104"/>
      <c r="MT13" s="104"/>
      <c r="MU13" s="104"/>
      <c r="MV13" s="104"/>
      <c r="MW13" s="104"/>
      <c r="MX13" s="104"/>
      <c r="MY13" s="104"/>
      <c r="MZ13" s="104"/>
      <c r="NA13" s="104"/>
      <c r="NB13" s="104"/>
      <c r="NC13" s="104"/>
      <c r="ND13" s="104"/>
      <c r="NE13" s="104"/>
      <c r="NF13" s="104"/>
      <c r="NG13" s="104"/>
      <c r="NH13" s="104"/>
      <c r="NI13" s="104"/>
      <c r="NJ13" s="104"/>
      <c r="NK13" s="104"/>
      <c r="NL13" s="104"/>
      <c r="NM13" s="104"/>
      <c r="NN13" s="104"/>
      <c r="NO13" s="104"/>
      <c r="NP13" s="104"/>
      <c r="NQ13" s="104"/>
      <c r="NR13" s="104"/>
      <c r="NS13" s="104"/>
      <c r="NT13" s="104"/>
      <c r="NU13" s="104"/>
      <c r="NV13" s="104"/>
      <c r="NW13" s="104"/>
      <c r="NX13" s="104"/>
      <c r="NY13" s="104"/>
      <c r="NZ13" s="104"/>
      <c r="OA13" s="104"/>
      <c r="OB13" s="104"/>
      <c r="OC13" s="104"/>
      <c r="OD13" s="104"/>
      <c r="OE13" s="104"/>
      <c r="OF13" s="104"/>
      <c r="OG13" s="104"/>
      <c r="OH13" s="104"/>
      <c r="OI13" s="104"/>
      <c r="OJ13" s="104"/>
      <c r="OK13" s="104"/>
      <c r="OL13" s="104"/>
      <c r="OM13" s="104"/>
      <c r="ON13" s="104"/>
      <c r="OO13" s="104"/>
      <c r="OP13" s="104"/>
      <c r="OQ13" s="104"/>
      <c r="OR13" s="104"/>
      <c r="OS13" s="104"/>
      <c r="OT13" s="104"/>
      <c r="OU13" s="104"/>
      <c r="OV13" s="104"/>
      <c r="OW13" s="104"/>
      <c r="OX13" s="104"/>
      <c r="OY13" s="104"/>
      <c r="OZ13" s="104"/>
      <c r="PA13" s="104"/>
      <c r="PB13" s="104"/>
      <c r="PC13" s="104"/>
      <c r="PD13" s="104"/>
      <c r="PE13" s="104"/>
      <c r="PF13" s="104"/>
      <c r="PG13" s="104"/>
      <c r="PH13" s="104"/>
      <c r="PI13" s="104"/>
      <c r="PJ13" s="104"/>
      <c r="PK13" s="104"/>
      <c r="PL13" s="104"/>
      <c r="PM13" s="104"/>
      <c r="PN13" s="104"/>
      <c r="PO13" s="104"/>
      <c r="PP13" s="104"/>
      <c r="PQ13" s="104"/>
      <c r="PR13" s="104"/>
      <c r="PS13" s="104"/>
      <c r="PT13" s="104"/>
      <c r="PU13" s="104"/>
      <c r="PV13" s="104"/>
      <c r="PW13" s="104"/>
      <c r="PX13" s="104"/>
      <c r="PY13" s="104"/>
      <c r="PZ13" s="104"/>
      <c r="QA13" s="104"/>
      <c r="QB13" s="104"/>
      <c r="QC13" s="104"/>
      <c r="QD13" s="104"/>
      <c r="QE13" s="104"/>
      <c r="QF13" s="104"/>
      <c r="QG13" s="104"/>
      <c r="QH13" s="104"/>
      <c r="QI13" s="104"/>
      <c r="QJ13" s="104"/>
      <c r="QK13" s="104"/>
      <c r="QL13" s="104"/>
      <c r="QM13" s="104"/>
      <c r="QN13" s="104"/>
      <c r="QO13" s="104"/>
      <c r="QP13" s="104"/>
      <c r="QQ13" s="104"/>
      <c r="QR13" s="104"/>
      <c r="QS13" s="104"/>
      <c r="QT13" s="104"/>
      <c r="QU13" s="104"/>
      <c r="QV13" s="104"/>
      <c r="QW13" s="104"/>
      <c r="QX13" s="104"/>
      <c r="QY13" s="104"/>
      <c r="QZ13" s="104"/>
      <c r="RA13" s="104"/>
      <c r="RB13" s="104"/>
      <c r="RC13" s="104"/>
      <c r="RD13" s="104"/>
      <c r="RE13" s="104"/>
      <c r="RF13" s="104"/>
      <c r="RG13" s="104"/>
      <c r="RH13" s="104"/>
      <c r="RI13" s="104"/>
      <c r="RJ13" s="104"/>
      <c r="RK13" s="104"/>
      <c r="RL13" s="104"/>
      <c r="RM13" s="104"/>
      <c r="RN13" s="104"/>
      <c r="RO13" s="104"/>
      <c r="RP13" s="104"/>
      <c r="RQ13" s="104"/>
      <c r="RR13" s="104"/>
      <c r="RS13" s="104"/>
      <c r="RT13" s="104"/>
      <c r="RU13" s="104"/>
      <c r="RV13" s="104"/>
      <c r="RW13" s="104"/>
      <c r="RX13" s="104"/>
      <c r="RY13" s="104"/>
      <c r="RZ13" s="104"/>
      <c r="SA13" s="104"/>
      <c r="SB13" s="104"/>
      <c r="SC13" s="104"/>
      <c r="SD13" s="104"/>
      <c r="SE13" s="104"/>
      <c r="SF13" s="104"/>
      <c r="SG13" s="104"/>
      <c r="SH13" s="104"/>
      <c r="SI13" s="104"/>
      <c r="SJ13" s="104"/>
      <c r="SK13" s="104"/>
      <c r="SL13" s="104"/>
      <c r="SM13" s="104"/>
      <c r="SN13" s="104"/>
      <c r="SO13" s="104"/>
      <c r="SP13" s="104"/>
      <c r="SQ13" s="104"/>
      <c r="SR13" s="104"/>
      <c r="SS13" s="104"/>
      <c r="ST13" s="104"/>
      <c r="SU13" s="104"/>
      <c r="SV13" s="104"/>
      <c r="SW13" s="104"/>
      <c r="SX13" s="104"/>
      <c r="SY13" s="104"/>
      <c r="SZ13" s="104"/>
      <c r="TA13" s="104"/>
      <c r="TB13" s="104"/>
      <c r="TC13" s="104"/>
      <c r="TD13" s="104"/>
      <c r="TE13" s="104"/>
      <c r="TF13" s="104"/>
      <c r="TG13" s="104"/>
      <c r="TH13" s="104"/>
      <c r="TI13" s="104"/>
      <c r="TJ13" s="104"/>
      <c r="TK13" s="104"/>
      <c r="TL13" s="104"/>
      <c r="TM13" s="104"/>
      <c r="TN13" s="104"/>
      <c r="TO13" s="104"/>
      <c r="TP13" s="104"/>
      <c r="TQ13" s="104"/>
      <c r="TR13" s="104"/>
      <c r="TS13" s="104"/>
      <c r="TT13" s="104"/>
      <c r="TU13" s="104"/>
      <c r="TV13" s="104"/>
      <c r="TW13" s="104"/>
      <c r="TX13" s="104"/>
      <c r="TY13" s="104"/>
      <c r="TZ13" s="104"/>
      <c r="UA13" s="104"/>
      <c r="UB13" s="104"/>
      <c r="UC13" s="104"/>
      <c r="UD13" s="104"/>
      <c r="UE13" s="104"/>
      <c r="UF13" s="104"/>
      <c r="UG13" s="104"/>
      <c r="UH13" s="104"/>
      <c r="UI13" s="104"/>
      <c r="UJ13" s="104"/>
      <c r="UK13" s="104"/>
      <c r="UL13" s="104"/>
      <c r="UM13" s="104"/>
      <c r="UN13" s="104"/>
      <c r="UO13" s="104"/>
      <c r="UP13" s="104"/>
      <c r="UQ13" s="104"/>
      <c r="UR13" s="104"/>
      <c r="US13" s="104"/>
      <c r="UT13" s="104"/>
      <c r="UU13" s="104"/>
      <c r="UV13" s="104"/>
      <c r="UW13" s="104"/>
      <c r="UX13" s="104"/>
      <c r="UY13" s="104"/>
      <c r="UZ13" s="104"/>
      <c r="VA13" s="104"/>
      <c r="VB13" s="104"/>
      <c r="VC13" s="104"/>
      <c r="VD13" s="104"/>
      <c r="VE13" s="104"/>
      <c r="VF13" s="104"/>
      <c r="VG13" s="104"/>
      <c r="VH13" s="104"/>
      <c r="VI13" s="104"/>
      <c r="VJ13" s="104"/>
      <c r="VK13" s="104"/>
      <c r="VL13" s="104"/>
      <c r="VM13" s="104"/>
      <c r="VN13" s="104"/>
      <c r="VO13" s="104"/>
      <c r="VP13" s="104"/>
      <c r="VQ13" s="104"/>
      <c r="VR13" s="104"/>
      <c r="VS13" s="104"/>
      <c r="VT13" s="104"/>
      <c r="VU13" s="104"/>
      <c r="VV13" s="104"/>
      <c r="VW13" s="104"/>
      <c r="VX13" s="104"/>
      <c r="VY13" s="104"/>
      <c r="VZ13" s="104"/>
      <c r="WA13" s="104"/>
      <c r="WB13" s="104"/>
      <c r="WC13" s="104"/>
      <c r="WD13" s="104"/>
      <c r="WE13" s="104"/>
      <c r="WF13" s="104"/>
      <c r="WG13" s="104"/>
      <c r="WH13" s="104"/>
      <c r="WI13" s="104"/>
      <c r="WJ13" s="104"/>
      <c r="WK13" s="104"/>
      <c r="WL13" s="104"/>
      <c r="WM13" s="104"/>
      <c r="WN13" s="104"/>
      <c r="WO13" s="104"/>
      <c r="WP13" s="104"/>
      <c r="WQ13" s="104"/>
      <c r="WR13" s="104"/>
      <c r="WS13" s="104"/>
      <c r="WT13" s="104"/>
      <c r="WU13" s="104"/>
      <c r="WV13" s="104"/>
      <c r="WW13" s="104"/>
      <c r="WX13" s="104"/>
      <c r="WY13" s="104"/>
      <c r="WZ13" s="104"/>
      <c r="XA13" s="104"/>
      <c r="XB13" s="104"/>
      <c r="XC13" s="104"/>
      <c r="XD13" s="104"/>
      <c r="XE13" s="104"/>
      <c r="XF13" s="104"/>
      <c r="XG13" s="104"/>
      <c r="XH13" s="104"/>
      <c r="XI13" s="104"/>
      <c r="XJ13" s="104"/>
      <c r="XK13" s="104"/>
      <c r="XL13" s="104"/>
      <c r="XM13" s="104"/>
      <c r="XN13" s="104"/>
      <c r="XO13" s="104"/>
      <c r="XP13" s="104"/>
      <c r="XQ13" s="104"/>
      <c r="XR13" s="104"/>
      <c r="XS13" s="104"/>
      <c r="XT13" s="104"/>
      <c r="XU13" s="104"/>
      <c r="XV13" s="104"/>
      <c r="XW13" s="104"/>
      <c r="XX13" s="104"/>
      <c r="XY13" s="104"/>
      <c r="XZ13" s="104"/>
      <c r="YA13" s="104"/>
      <c r="YB13" s="104"/>
      <c r="YC13" s="104"/>
      <c r="YD13" s="104"/>
      <c r="YE13" s="104"/>
      <c r="YF13" s="104"/>
      <c r="YG13" s="104"/>
      <c r="YH13" s="104"/>
      <c r="YI13" s="104"/>
      <c r="YJ13" s="104"/>
      <c r="YK13" s="104"/>
      <c r="YL13" s="104"/>
      <c r="YM13" s="104"/>
      <c r="YN13" s="104"/>
      <c r="YO13" s="104"/>
      <c r="YP13" s="104"/>
      <c r="YQ13" s="104"/>
      <c r="YR13" s="104"/>
      <c r="YS13" s="104"/>
      <c r="YT13" s="104"/>
      <c r="YU13" s="104"/>
      <c r="YV13" s="104"/>
      <c r="YW13" s="104"/>
      <c r="YX13" s="104"/>
      <c r="YY13" s="104"/>
      <c r="YZ13" s="104"/>
      <c r="ZA13" s="104"/>
      <c r="ZB13" s="104"/>
      <c r="ZC13" s="104"/>
      <c r="ZD13" s="104"/>
      <c r="ZE13" s="104"/>
      <c r="ZF13" s="104"/>
      <c r="ZG13" s="104"/>
      <c r="ZH13" s="104"/>
      <c r="ZI13" s="104"/>
      <c r="ZJ13" s="104"/>
      <c r="ZK13" s="104"/>
      <c r="ZL13" s="104"/>
      <c r="ZM13" s="104"/>
      <c r="ZN13" s="104"/>
      <c r="ZO13" s="104"/>
      <c r="ZP13" s="104"/>
      <c r="ZQ13" s="104"/>
      <c r="ZR13" s="104"/>
      <c r="ZS13" s="104"/>
      <c r="ZT13" s="104"/>
      <c r="ZU13" s="104"/>
      <c r="ZV13" s="104"/>
      <c r="ZW13" s="104"/>
      <c r="ZX13" s="104"/>
      <c r="ZY13" s="104"/>
      <c r="ZZ13" s="104"/>
      <c r="AAA13" s="104"/>
      <c r="AAB13" s="104"/>
      <c r="AAC13" s="104"/>
      <c r="AAD13" s="104"/>
      <c r="AAE13" s="104"/>
      <c r="AAF13" s="104"/>
      <c r="AAG13" s="104"/>
      <c r="AAH13" s="104"/>
      <c r="AAI13" s="104"/>
      <c r="AAJ13" s="104"/>
      <c r="AAK13" s="104"/>
      <c r="AAL13" s="104"/>
      <c r="AAM13" s="104"/>
      <c r="AAN13" s="104"/>
      <c r="AAO13" s="104"/>
      <c r="AAP13" s="104"/>
      <c r="AAQ13" s="104"/>
      <c r="AAR13" s="104"/>
      <c r="AAS13" s="104"/>
      <c r="AAT13" s="104"/>
      <c r="AAU13" s="104"/>
      <c r="AAV13" s="104"/>
      <c r="AAW13" s="104"/>
      <c r="AAX13" s="104"/>
      <c r="AAY13" s="104"/>
      <c r="AAZ13" s="104"/>
      <c r="ABA13" s="104"/>
      <c r="ABB13" s="104"/>
      <c r="ABC13" s="104"/>
      <c r="ABD13" s="104"/>
      <c r="ABE13" s="104"/>
      <c r="ABF13" s="104"/>
      <c r="ABG13" s="104"/>
      <c r="ABH13" s="104"/>
      <c r="ABI13" s="104"/>
      <c r="ABJ13" s="104"/>
      <c r="ABK13" s="104"/>
      <c r="ABL13" s="104"/>
      <c r="ABM13" s="104"/>
      <c r="ABN13" s="104"/>
      <c r="ABO13" s="104"/>
      <c r="ABP13" s="104"/>
      <c r="ABQ13" s="104"/>
      <c r="ABR13" s="104"/>
      <c r="ABS13" s="104"/>
      <c r="ABT13" s="104"/>
      <c r="ABU13" s="104"/>
      <c r="ABV13" s="104"/>
      <c r="ABW13" s="104"/>
      <c r="ABX13" s="104"/>
      <c r="ABY13" s="104"/>
      <c r="ABZ13" s="104"/>
      <c r="ACA13" s="104"/>
      <c r="ACB13" s="104"/>
      <c r="ACC13" s="104"/>
      <c r="ACD13" s="104"/>
      <c r="ACE13" s="104"/>
      <c r="ACF13" s="104"/>
      <c r="ACG13" s="104"/>
      <c r="ACH13" s="104"/>
      <c r="ACI13" s="104"/>
      <c r="ACJ13" s="104"/>
      <c r="ACK13" s="104"/>
      <c r="ACL13" s="104"/>
      <c r="ACM13" s="104"/>
      <c r="ACN13" s="104"/>
      <c r="ACO13" s="104"/>
      <c r="ACP13" s="104"/>
      <c r="ACQ13" s="104"/>
      <c r="ACR13" s="104"/>
      <c r="ACS13" s="104"/>
      <c r="ACT13" s="104"/>
      <c r="ACU13" s="104"/>
      <c r="ACV13" s="104"/>
      <c r="ACW13" s="104"/>
      <c r="ACX13" s="104"/>
      <c r="ACY13" s="104"/>
      <c r="ACZ13" s="104"/>
      <c r="ADA13" s="104"/>
      <c r="ADB13" s="104"/>
      <c r="ADC13" s="104"/>
      <c r="ADD13" s="104"/>
      <c r="ADE13" s="104"/>
      <c r="ADF13" s="104"/>
      <c r="ADG13" s="104"/>
      <c r="ADH13" s="104"/>
      <c r="ADI13" s="104"/>
      <c r="ADJ13" s="104"/>
      <c r="ADK13" s="104"/>
      <c r="ADL13" s="104"/>
      <c r="ADM13" s="104"/>
      <c r="ADN13" s="104"/>
      <c r="ADO13" s="104"/>
      <c r="ADP13" s="104"/>
      <c r="ADQ13" s="104"/>
      <c r="ADR13" s="104"/>
      <c r="ADS13" s="104"/>
      <c r="ADT13" s="104"/>
      <c r="ADU13" s="104"/>
      <c r="ADV13" s="104"/>
      <c r="ADW13" s="104"/>
      <c r="ADX13" s="104"/>
      <c r="ADY13" s="104"/>
      <c r="ADZ13" s="104"/>
      <c r="AEA13" s="104"/>
      <c r="AEB13" s="104"/>
      <c r="AEC13" s="104"/>
      <c r="AED13" s="104"/>
      <c r="AEE13" s="104"/>
      <c r="AEF13" s="104"/>
      <c r="AEG13" s="104"/>
      <c r="AEH13" s="104"/>
      <c r="AEI13" s="104"/>
      <c r="AEJ13" s="104"/>
      <c r="AEK13" s="104"/>
      <c r="AEL13" s="104"/>
      <c r="AEM13" s="104"/>
      <c r="AEN13" s="104"/>
      <c r="AEO13" s="104"/>
      <c r="AEP13" s="104"/>
      <c r="AEQ13" s="104"/>
      <c r="AER13" s="104"/>
      <c r="AES13" s="104"/>
      <c r="AET13" s="104"/>
      <c r="AEU13" s="104"/>
      <c r="AEV13" s="104"/>
      <c r="AEW13" s="104"/>
      <c r="AEX13" s="104"/>
      <c r="AEY13" s="104"/>
      <c r="AEZ13" s="104"/>
      <c r="AFA13" s="104"/>
      <c r="AFB13" s="104"/>
      <c r="AFC13" s="104"/>
      <c r="AFD13" s="104"/>
      <c r="AFE13" s="104"/>
      <c r="AFF13" s="104"/>
      <c r="AFG13" s="104"/>
      <c r="AFH13" s="104"/>
      <c r="AFI13" s="104"/>
      <c r="AFJ13" s="104"/>
      <c r="AFK13" s="104"/>
      <c r="AFL13" s="104"/>
      <c r="AFM13" s="104"/>
      <c r="AFN13" s="104"/>
      <c r="AFO13" s="104"/>
      <c r="AFP13" s="104"/>
      <c r="AFQ13" s="104"/>
      <c r="AFR13" s="104"/>
      <c r="AFS13" s="104"/>
      <c r="AFT13" s="104"/>
      <c r="AFU13" s="104"/>
      <c r="AFV13" s="104"/>
      <c r="AFW13" s="104"/>
      <c r="AFX13" s="104"/>
      <c r="AFY13" s="104"/>
      <c r="AFZ13" s="104"/>
      <c r="AGA13" s="104"/>
      <c r="AGB13" s="104"/>
      <c r="AGC13" s="104"/>
      <c r="AGD13" s="104"/>
      <c r="AGE13" s="104"/>
      <c r="AGF13" s="104"/>
      <c r="AGG13" s="104"/>
      <c r="AGH13" s="104"/>
      <c r="AGI13" s="104"/>
      <c r="AGJ13" s="104"/>
      <c r="AGK13" s="104"/>
      <c r="AGL13" s="104"/>
      <c r="AGM13" s="104"/>
      <c r="AGN13" s="104"/>
      <c r="AGO13" s="104"/>
      <c r="AGP13" s="104"/>
      <c r="AGQ13" s="104"/>
      <c r="AGR13" s="104"/>
      <c r="AGS13" s="104"/>
      <c r="AGT13" s="104"/>
      <c r="AGU13" s="104"/>
      <c r="AGV13" s="104"/>
      <c r="AGW13" s="104"/>
      <c r="AGX13" s="104"/>
      <c r="AGY13" s="104"/>
      <c r="AGZ13" s="104"/>
      <c r="AHA13" s="104"/>
      <c r="AHB13" s="104"/>
      <c r="AHC13" s="104"/>
      <c r="AHD13" s="104"/>
      <c r="AHE13" s="104"/>
      <c r="AHF13" s="104"/>
      <c r="AHG13" s="104"/>
      <c r="AHH13" s="104"/>
      <c r="AHI13" s="104"/>
      <c r="AHJ13" s="104"/>
      <c r="AHK13" s="104"/>
      <c r="AHL13" s="104"/>
      <c r="AHM13" s="104"/>
      <c r="AHN13" s="104"/>
      <c r="AHO13" s="104"/>
      <c r="AHP13" s="104"/>
      <c r="AHQ13" s="104"/>
      <c r="AHR13" s="104"/>
      <c r="AHS13" s="104"/>
      <c r="AHT13" s="104"/>
      <c r="AHU13" s="104"/>
      <c r="AHV13" s="104"/>
      <c r="AHW13" s="104"/>
      <c r="AHX13" s="104"/>
      <c r="AHY13" s="104"/>
      <c r="AHZ13" s="104"/>
      <c r="AIA13" s="104"/>
      <c r="AIB13" s="104"/>
      <c r="AIC13" s="104"/>
      <c r="AID13" s="104"/>
      <c r="AIE13" s="104"/>
      <c r="AIF13" s="104"/>
      <c r="AIG13" s="104"/>
      <c r="AIH13" s="104"/>
      <c r="AII13" s="104"/>
      <c r="AIJ13" s="104"/>
      <c r="AIK13" s="104"/>
      <c r="AIL13" s="104"/>
      <c r="AIM13" s="104"/>
      <c r="AIN13" s="104"/>
      <c r="AIO13" s="104"/>
      <c r="AIP13" s="104"/>
      <c r="AIQ13" s="104"/>
      <c r="AIR13" s="104"/>
      <c r="AIS13" s="104"/>
      <c r="AIT13" s="104"/>
      <c r="AIU13" s="104"/>
      <c r="AIV13" s="104"/>
      <c r="AIW13" s="104"/>
      <c r="AIX13" s="104"/>
      <c r="AIY13" s="104"/>
      <c r="AIZ13" s="104"/>
      <c r="AJA13" s="104"/>
      <c r="AJB13" s="104"/>
      <c r="AJC13" s="104"/>
      <c r="AJD13" s="104"/>
      <c r="AJE13" s="104"/>
      <c r="AJF13" s="104"/>
      <c r="AJG13" s="104"/>
      <c r="AJH13" s="104"/>
      <c r="AJI13" s="104"/>
      <c r="AJJ13" s="104"/>
      <c r="AJK13" s="104"/>
      <c r="AJL13" s="104"/>
      <c r="AJM13" s="104"/>
      <c r="AJN13" s="104"/>
      <c r="AJO13" s="104"/>
      <c r="AJP13" s="104"/>
      <c r="AJQ13" s="104"/>
      <c r="AJR13" s="104"/>
      <c r="AJS13" s="104"/>
      <c r="AJT13" s="104"/>
      <c r="AJU13" s="104"/>
      <c r="AJV13" s="104"/>
      <c r="AJW13" s="104"/>
      <c r="AJX13" s="104"/>
      <c r="AJY13" s="104"/>
      <c r="AJZ13" s="104"/>
      <c r="AKA13" s="104"/>
      <c r="AKB13" s="104"/>
      <c r="AKC13" s="104"/>
      <c r="AKD13" s="104"/>
      <c r="AKE13" s="104"/>
      <c r="AKF13" s="104"/>
      <c r="AKG13" s="104"/>
      <c r="AKH13" s="104"/>
      <c r="AKI13" s="104"/>
      <c r="AKJ13" s="104"/>
      <c r="AKK13" s="104"/>
      <c r="AKL13" s="104"/>
      <c r="AKM13" s="104"/>
      <c r="AKN13" s="104"/>
      <c r="AKO13" s="104"/>
      <c r="AKP13" s="104"/>
      <c r="AKQ13" s="104"/>
      <c r="AKR13" s="104"/>
      <c r="AKS13" s="104"/>
      <c r="AKT13" s="104"/>
      <c r="AKU13" s="104"/>
      <c r="AKV13" s="104"/>
      <c r="AKW13" s="104"/>
      <c r="AKX13" s="104"/>
      <c r="AKY13" s="104"/>
      <c r="AKZ13" s="104"/>
      <c r="ALA13" s="104"/>
      <c r="ALB13" s="104"/>
      <c r="ALC13" s="104"/>
      <c r="ALD13" s="104"/>
      <c r="ALE13" s="104"/>
      <c r="ALF13" s="104"/>
      <c r="ALG13" s="104"/>
      <c r="ALH13" s="104"/>
      <c r="ALI13" s="104"/>
      <c r="ALJ13" s="104"/>
      <c r="ALK13" s="104"/>
      <c r="ALL13" s="104"/>
      <c r="ALM13" s="104"/>
      <c r="ALN13" s="104"/>
      <c r="ALO13" s="104"/>
      <c r="ALP13" s="104"/>
      <c r="ALQ13" s="104"/>
      <c r="ALR13" s="104"/>
      <c r="ALS13" s="104"/>
      <c r="ALT13" s="104"/>
      <c r="ALU13" s="104"/>
      <c r="ALV13" s="104"/>
      <c r="ALW13" s="104"/>
      <c r="ALX13" s="104"/>
      <c r="ALY13" s="104"/>
      <c r="ALZ13" s="104"/>
      <c r="AMA13" s="104"/>
      <c r="AMB13" s="104"/>
      <c r="AMC13" s="104"/>
      <c r="AMD13" s="104"/>
      <c r="AME13" s="104"/>
      <c r="AMF13" s="104"/>
      <c r="AMG13" s="104"/>
      <c r="AMH13" s="104"/>
      <c r="AMI13" s="104"/>
      <c r="AMJ13" s="104"/>
      <c r="AMK13" s="104"/>
      <c r="AML13" s="104"/>
      <c r="AMM13" s="104"/>
      <c r="AMN13" s="104"/>
      <c r="AMO13" s="104"/>
      <c r="AMP13" s="104"/>
      <c r="AMQ13" s="104"/>
      <c r="AMR13" s="104"/>
      <c r="AMS13" s="104"/>
      <c r="AMT13" s="104"/>
      <c r="AMU13" s="104"/>
      <c r="AMV13" s="104"/>
      <c r="AMW13" s="104"/>
      <c r="AMX13" s="104"/>
      <c r="AMY13" s="104"/>
      <c r="AMZ13" s="104"/>
      <c r="ANA13" s="104"/>
      <c r="ANB13" s="104"/>
      <c r="ANC13" s="104"/>
      <c r="AND13" s="104"/>
      <c r="ANE13" s="104"/>
      <c r="ANF13" s="104"/>
      <c r="ANG13" s="104"/>
      <c r="ANH13" s="104"/>
      <c r="ANI13" s="104"/>
      <c r="ANJ13" s="104"/>
      <c r="ANK13" s="104"/>
      <c r="ANL13" s="104"/>
      <c r="ANM13" s="104"/>
      <c r="ANN13" s="104"/>
      <c r="ANO13" s="104"/>
      <c r="ANP13" s="104"/>
      <c r="ANQ13" s="104"/>
      <c r="ANR13" s="104"/>
      <c r="ANS13" s="104"/>
      <c r="ANT13" s="104"/>
      <c r="ANU13" s="104"/>
      <c r="ANV13" s="104"/>
      <c r="ANW13" s="104"/>
      <c r="ANX13" s="104"/>
      <c r="ANY13" s="104"/>
      <c r="ANZ13" s="104"/>
      <c r="AOA13" s="104"/>
      <c r="AOB13" s="104"/>
      <c r="AOC13" s="104"/>
      <c r="AOD13" s="104"/>
      <c r="AOE13" s="104"/>
      <c r="AOF13" s="104"/>
      <c r="AOG13" s="104"/>
      <c r="AOH13" s="104"/>
      <c r="AOI13" s="104"/>
      <c r="AOJ13" s="104"/>
      <c r="AOK13" s="104"/>
      <c r="AOL13" s="104"/>
      <c r="AOM13" s="104"/>
      <c r="AON13" s="104"/>
      <c r="AOO13" s="104"/>
      <c r="AOP13" s="104"/>
      <c r="AOQ13" s="104"/>
      <c r="AOR13" s="104"/>
      <c r="AOS13" s="104"/>
      <c r="AOT13" s="104"/>
      <c r="AOU13" s="104"/>
      <c r="AOV13" s="104"/>
      <c r="AOW13" s="104"/>
      <c r="AOX13" s="104"/>
      <c r="AOY13" s="104"/>
      <c r="AOZ13" s="104"/>
      <c r="APA13" s="104"/>
      <c r="APB13" s="104"/>
      <c r="APC13" s="104"/>
      <c r="APD13" s="104"/>
      <c r="APE13" s="104"/>
      <c r="APF13" s="104"/>
      <c r="APG13" s="104"/>
      <c r="APH13" s="104"/>
      <c r="API13" s="104"/>
      <c r="APJ13" s="104"/>
      <c r="APK13" s="104"/>
      <c r="APL13" s="104"/>
      <c r="APM13" s="104"/>
      <c r="APN13" s="104"/>
      <c r="APO13" s="104"/>
      <c r="APP13" s="104"/>
      <c r="APQ13" s="104"/>
      <c r="APR13" s="104"/>
      <c r="APS13" s="104"/>
      <c r="APT13" s="104"/>
      <c r="APU13" s="104"/>
      <c r="APV13" s="104"/>
      <c r="APW13" s="104"/>
      <c r="APX13" s="104"/>
      <c r="APY13" s="104"/>
      <c r="APZ13" s="104"/>
      <c r="AQA13" s="104"/>
      <c r="AQB13" s="104"/>
      <c r="AQC13" s="104"/>
      <c r="AQD13" s="104"/>
      <c r="AQE13" s="104"/>
      <c r="AQF13" s="104"/>
      <c r="AQG13" s="104"/>
      <c r="AQH13" s="104"/>
      <c r="AQI13" s="104"/>
      <c r="AQJ13" s="104"/>
      <c r="AQK13" s="104"/>
      <c r="AQL13" s="104"/>
      <c r="AQM13" s="104"/>
      <c r="AQN13" s="104"/>
      <c r="AQO13" s="104"/>
      <c r="AQP13" s="104"/>
      <c r="AQQ13" s="104"/>
      <c r="AQR13" s="104"/>
      <c r="AQS13" s="104"/>
      <c r="AQT13" s="104"/>
      <c r="AQU13" s="104"/>
      <c r="AQV13" s="104"/>
      <c r="AQW13" s="104"/>
      <c r="AQX13" s="104"/>
      <c r="AQY13" s="104"/>
      <c r="AQZ13" s="104"/>
      <c r="ARA13" s="104"/>
      <c r="ARB13" s="104"/>
      <c r="ARC13" s="104"/>
      <c r="ARD13" s="104"/>
      <c r="ARE13" s="104"/>
      <c r="ARF13" s="104"/>
      <c r="ARG13" s="104"/>
      <c r="ARH13" s="104"/>
      <c r="ARI13" s="104"/>
      <c r="ARJ13" s="104"/>
      <c r="ARK13" s="104"/>
      <c r="ARL13" s="104"/>
      <c r="ARM13" s="104"/>
      <c r="ARN13" s="104"/>
      <c r="ARO13" s="104"/>
      <c r="ARP13" s="104"/>
      <c r="ARQ13" s="104"/>
      <c r="ARR13" s="104"/>
      <c r="ARS13" s="104"/>
      <c r="ART13" s="104"/>
      <c r="ARU13" s="104"/>
      <c r="ARV13" s="104"/>
      <c r="ARW13" s="104"/>
      <c r="ARX13" s="104"/>
      <c r="ARY13" s="104"/>
      <c r="ARZ13" s="104"/>
      <c r="ASA13" s="104"/>
      <c r="ASB13" s="104"/>
      <c r="ASC13" s="104"/>
      <c r="ASD13" s="104"/>
      <c r="ASE13" s="104"/>
      <c r="ASF13" s="104"/>
      <c r="ASG13" s="104"/>
      <c r="ASH13" s="104"/>
      <c r="ASI13" s="104"/>
      <c r="ASJ13" s="104"/>
      <c r="ASK13" s="104"/>
      <c r="ASL13" s="104"/>
      <c r="ASM13" s="104"/>
      <c r="ASN13" s="104"/>
      <c r="ASO13" s="104"/>
      <c r="ASP13" s="104"/>
      <c r="ASQ13" s="104"/>
      <c r="ASR13" s="104"/>
      <c r="ASS13" s="104"/>
      <c r="AST13" s="104"/>
      <c r="ASU13" s="104"/>
      <c r="ASV13" s="104"/>
      <c r="ASW13" s="104"/>
      <c r="ASX13" s="104"/>
      <c r="ASY13" s="104"/>
      <c r="ASZ13" s="104"/>
      <c r="ATA13" s="104"/>
      <c r="ATB13" s="104"/>
      <c r="ATC13" s="104"/>
      <c r="ATD13" s="104"/>
      <c r="ATE13" s="104"/>
      <c r="ATF13" s="104"/>
      <c r="ATG13" s="104"/>
      <c r="ATH13" s="104"/>
      <c r="ATI13" s="104"/>
      <c r="ATJ13" s="104"/>
      <c r="ATK13" s="104"/>
      <c r="ATL13" s="104"/>
      <c r="ATM13" s="104"/>
      <c r="ATN13" s="104"/>
      <c r="ATO13" s="104"/>
      <c r="ATP13" s="104"/>
      <c r="ATQ13" s="104"/>
      <c r="ATR13" s="104"/>
      <c r="ATS13" s="104"/>
      <c r="ATT13" s="104"/>
      <c r="ATU13" s="104"/>
      <c r="ATV13" s="104"/>
      <c r="ATW13" s="104"/>
      <c r="ATX13" s="104"/>
      <c r="ATY13" s="104"/>
      <c r="ATZ13" s="104"/>
      <c r="AUA13" s="104"/>
      <c r="AUB13" s="104"/>
      <c r="AUC13" s="104"/>
      <c r="AUD13" s="104"/>
      <c r="AUE13" s="104"/>
      <c r="AUF13" s="104"/>
      <c r="AUG13" s="104"/>
      <c r="AUH13" s="104"/>
      <c r="AUI13" s="104"/>
      <c r="AUJ13" s="104"/>
      <c r="AUK13" s="104"/>
      <c r="AUL13" s="104"/>
      <c r="AUM13" s="104"/>
      <c r="AUN13" s="104"/>
      <c r="AUO13" s="104"/>
      <c r="AUP13" s="104"/>
      <c r="AUQ13" s="104"/>
      <c r="AUR13" s="104"/>
      <c r="AUS13" s="104"/>
      <c r="AUT13" s="104"/>
      <c r="AUU13" s="104"/>
      <c r="AUV13" s="104"/>
      <c r="AUW13" s="104"/>
      <c r="AUX13" s="104"/>
      <c r="AUY13" s="104"/>
      <c r="AUZ13" s="104"/>
      <c r="AVA13" s="104"/>
      <c r="AVB13" s="104"/>
      <c r="AVC13" s="104"/>
      <c r="AVD13" s="104"/>
      <c r="AVE13" s="104"/>
      <c r="AVF13" s="104"/>
      <c r="AVG13" s="104"/>
      <c r="AVH13" s="104"/>
      <c r="AVI13" s="104"/>
      <c r="AVJ13" s="104"/>
      <c r="AVK13" s="104"/>
      <c r="AVL13" s="104"/>
      <c r="AVM13" s="104"/>
      <c r="AVN13" s="104"/>
      <c r="AVO13" s="104"/>
      <c r="AVP13" s="104"/>
      <c r="AVQ13" s="104"/>
      <c r="AVR13" s="104"/>
      <c r="AVS13" s="104"/>
      <c r="AVT13" s="104"/>
      <c r="AVU13" s="104"/>
      <c r="AVV13" s="104"/>
      <c r="AVW13" s="104"/>
      <c r="AVX13" s="104"/>
      <c r="AVY13" s="104"/>
      <c r="AVZ13" s="104"/>
      <c r="AWA13" s="104"/>
      <c r="AWB13" s="104"/>
      <c r="AWC13" s="104"/>
      <c r="AWD13" s="104"/>
      <c r="AWE13" s="104"/>
      <c r="AWF13" s="104"/>
      <c r="AWG13" s="104"/>
      <c r="AWH13" s="104"/>
      <c r="AWI13" s="104"/>
      <c r="AWJ13" s="104"/>
      <c r="AWK13" s="104"/>
      <c r="AWL13" s="104"/>
      <c r="AWM13" s="104"/>
      <c r="AWN13" s="104"/>
      <c r="AWO13" s="104"/>
      <c r="AWP13" s="104"/>
      <c r="AWQ13" s="104"/>
      <c r="AWR13" s="104"/>
      <c r="AWS13" s="104"/>
      <c r="AWT13" s="104"/>
      <c r="AWU13" s="104"/>
      <c r="AWV13" s="104"/>
      <c r="AWW13" s="104"/>
      <c r="AWX13" s="104"/>
      <c r="AWY13" s="104"/>
      <c r="AWZ13" s="104"/>
      <c r="AXA13" s="104"/>
      <c r="AXB13" s="104"/>
      <c r="AXC13" s="104"/>
      <c r="AXD13" s="104"/>
      <c r="AXE13" s="104"/>
      <c r="AXF13" s="104"/>
      <c r="AXG13" s="104"/>
      <c r="AXH13" s="104"/>
      <c r="AXI13" s="104"/>
      <c r="AXJ13" s="104"/>
      <c r="AXK13" s="104"/>
      <c r="AXL13" s="104"/>
      <c r="AXM13" s="104"/>
      <c r="AXN13" s="104"/>
      <c r="AXO13" s="104"/>
      <c r="AXP13" s="104"/>
      <c r="AXQ13" s="104"/>
      <c r="AXR13" s="104"/>
      <c r="AXS13" s="104"/>
      <c r="AXT13" s="104"/>
      <c r="AXU13" s="104"/>
      <c r="AXV13" s="104"/>
      <c r="AXW13" s="104"/>
      <c r="AXX13" s="104"/>
      <c r="AXY13" s="104"/>
      <c r="AXZ13" s="104"/>
      <c r="AYA13" s="104"/>
      <c r="AYB13" s="104"/>
      <c r="AYC13" s="104"/>
      <c r="AYD13" s="104"/>
      <c r="AYE13" s="104"/>
      <c r="AYF13" s="104"/>
      <c r="AYG13" s="104"/>
      <c r="AYH13" s="104"/>
      <c r="AYI13" s="104"/>
      <c r="AYJ13" s="104"/>
      <c r="AYK13" s="104"/>
      <c r="AYL13" s="104"/>
      <c r="AYM13" s="104"/>
      <c r="AYN13" s="104"/>
      <c r="AYO13" s="104"/>
      <c r="AYP13" s="104"/>
      <c r="AYQ13" s="104"/>
      <c r="AYR13" s="104"/>
      <c r="AYS13" s="104"/>
      <c r="AYT13" s="104"/>
      <c r="AYU13" s="104"/>
      <c r="AYV13" s="104"/>
      <c r="AYW13" s="104"/>
      <c r="AYX13" s="104"/>
      <c r="AYY13" s="104"/>
      <c r="AYZ13" s="104"/>
      <c r="AZA13" s="104"/>
      <c r="AZB13" s="104"/>
      <c r="AZC13" s="104"/>
      <c r="AZD13" s="104"/>
      <c r="AZE13" s="104"/>
      <c r="AZF13" s="104"/>
      <c r="AZG13" s="104"/>
      <c r="AZH13" s="104"/>
      <c r="AZI13" s="104"/>
      <c r="AZJ13" s="104"/>
      <c r="AZK13" s="104"/>
      <c r="AZL13" s="104"/>
      <c r="AZM13" s="104"/>
      <c r="AZN13" s="104"/>
      <c r="AZO13" s="104"/>
      <c r="AZP13" s="104"/>
      <c r="AZQ13" s="104"/>
      <c r="AZR13" s="104"/>
      <c r="AZS13" s="104"/>
      <c r="AZT13" s="104"/>
      <c r="AZU13" s="104"/>
      <c r="AZV13" s="104"/>
      <c r="AZW13" s="104"/>
      <c r="AZX13" s="104"/>
      <c r="AZY13" s="104"/>
      <c r="AZZ13" s="104"/>
      <c r="BAA13" s="104"/>
      <c r="BAB13" s="104"/>
      <c r="BAC13" s="104"/>
      <c r="BAD13" s="104"/>
      <c r="BAE13" s="104"/>
      <c r="BAF13" s="104"/>
      <c r="BAG13" s="104"/>
      <c r="BAH13" s="104"/>
      <c r="BAI13" s="104"/>
      <c r="BAJ13" s="104"/>
      <c r="BAK13" s="104"/>
      <c r="BAL13" s="104"/>
      <c r="BAM13" s="104"/>
      <c r="BAN13" s="104"/>
      <c r="BAO13" s="104"/>
      <c r="BAP13" s="104"/>
      <c r="BAQ13" s="104"/>
      <c r="BAR13" s="104"/>
      <c r="BAS13" s="104"/>
      <c r="BAT13" s="104"/>
      <c r="BAU13" s="104"/>
      <c r="BAV13" s="104"/>
      <c r="BAW13" s="104"/>
      <c r="BAX13" s="104"/>
      <c r="BAY13" s="104"/>
      <c r="BAZ13" s="104"/>
      <c r="BBA13" s="104"/>
      <c r="BBB13" s="104"/>
      <c r="BBC13" s="104"/>
      <c r="BBD13" s="104"/>
      <c r="BBE13" s="104"/>
      <c r="BBF13" s="104"/>
      <c r="BBG13" s="104"/>
      <c r="BBH13" s="104"/>
      <c r="BBI13" s="104"/>
      <c r="BBJ13" s="104"/>
      <c r="BBK13" s="104"/>
      <c r="BBL13" s="104"/>
      <c r="BBM13" s="104"/>
      <c r="BBN13" s="104"/>
      <c r="BBO13" s="104"/>
      <c r="BBP13" s="104"/>
      <c r="BBQ13" s="104"/>
      <c r="BBR13" s="104"/>
      <c r="BBS13" s="104"/>
      <c r="BBT13" s="104"/>
      <c r="BBU13" s="104"/>
      <c r="BBV13" s="104"/>
      <c r="BBW13" s="104"/>
      <c r="BBX13" s="104"/>
      <c r="BBY13" s="104"/>
      <c r="BBZ13" s="104"/>
      <c r="BCA13" s="104"/>
      <c r="BCB13" s="104"/>
      <c r="BCC13" s="104"/>
      <c r="BCD13" s="104"/>
      <c r="BCE13" s="104"/>
      <c r="BCF13" s="104"/>
      <c r="BCG13" s="104"/>
      <c r="BCH13" s="104"/>
      <c r="BCI13" s="104"/>
      <c r="BCJ13" s="104"/>
      <c r="BCK13" s="104"/>
      <c r="BCL13" s="104"/>
      <c r="BCM13" s="104"/>
      <c r="BCN13" s="104"/>
      <c r="BCO13" s="104"/>
      <c r="BCP13" s="104"/>
      <c r="BCQ13" s="104"/>
      <c r="BCR13" s="104"/>
      <c r="BCS13" s="104"/>
      <c r="BCT13" s="104"/>
      <c r="BCU13" s="104"/>
      <c r="BCV13" s="104"/>
      <c r="BCW13" s="104"/>
      <c r="BCX13" s="104"/>
      <c r="BCY13" s="104"/>
      <c r="BCZ13" s="104"/>
      <c r="BDA13" s="104"/>
      <c r="BDB13" s="104"/>
      <c r="BDC13" s="104"/>
      <c r="BDD13" s="104"/>
      <c r="BDE13" s="104"/>
      <c r="BDF13" s="104"/>
      <c r="BDG13" s="104"/>
      <c r="BDH13" s="104"/>
      <c r="BDI13" s="104"/>
      <c r="BDJ13" s="104"/>
      <c r="BDK13" s="104"/>
      <c r="BDL13" s="104"/>
      <c r="BDM13" s="104"/>
      <c r="BDN13" s="104"/>
      <c r="BDO13" s="104"/>
      <c r="BDP13" s="104"/>
      <c r="BDQ13" s="104"/>
      <c r="BDR13" s="104"/>
      <c r="BDS13" s="104"/>
      <c r="BDT13" s="104"/>
      <c r="BDU13" s="104"/>
      <c r="BDV13" s="104"/>
      <c r="BDW13" s="104"/>
      <c r="BDX13" s="104"/>
      <c r="BDY13" s="104"/>
      <c r="BDZ13" s="104"/>
      <c r="BEA13" s="104"/>
      <c r="BEB13" s="104"/>
      <c r="BEC13" s="104"/>
      <c r="BED13" s="104"/>
      <c r="BEE13" s="104"/>
      <c r="BEF13" s="104"/>
      <c r="BEG13" s="104"/>
      <c r="BEH13" s="104"/>
      <c r="BEI13" s="104"/>
      <c r="BEJ13" s="104"/>
      <c r="BEK13" s="104"/>
      <c r="BEL13" s="104"/>
      <c r="BEM13" s="104"/>
      <c r="BEN13" s="104"/>
      <c r="BEO13" s="104"/>
      <c r="BEP13" s="104"/>
      <c r="BEQ13" s="104"/>
      <c r="BER13" s="104"/>
      <c r="BES13" s="104"/>
      <c r="BET13" s="104"/>
      <c r="BEU13" s="104"/>
      <c r="BEV13" s="104"/>
      <c r="BEW13" s="104"/>
      <c r="BEX13" s="104"/>
      <c r="BEY13" s="104"/>
      <c r="BEZ13" s="104"/>
      <c r="BFA13" s="104"/>
      <c r="BFB13" s="104"/>
      <c r="BFC13" s="104"/>
      <c r="BFD13" s="104"/>
      <c r="BFE13" s="104"/>
      <c r="BFF13" s="104"/>
      <c r="BFG13" s="104"/>
      <c r="BFH13" s="104"/>
      <c r="BFI13" s="104"/>
      <c r="BFJ13" s="104"/>
      <c r="BFK13" s="104"/>
      <c r="BFL13" s="104"/>
      <c r="BFM13" s="104"/>
      <c r="BFN13" s="104"/>
      <c r="BFO13" s="104"/>
      <c r="BFP13" s="104"/>
      <c r="BFQ13" s="104"/>
      <c r="BFR13" s="104"/>
      <c r="BFS13" s="104"/>
      <c r="BFT13" s="104"/>
      <c r="BFU13" s="104"/>
      <c r="BFV13" s="104"/>
      <c r="BFW13" s="104"/>
      <c r="BFX13" s="104"/>
      <c r="BFY13" s="104"/>
      <c r="BFZ13" s="104"/>
      <c r="BGA13" s="104"/>
      <c r="BGB13" s="104"/>
      <c r="BGC13" s="104"/>
      <c r="BGD13" s="104"/>
      <c r="BGE13" s="104"/>
      <c r="BGF13" s="104"/>
      <c r="BGG13" s="104"/>
      <c r="BGH13" s="104"/>
      <c r="BGI13" s="104"/>
      <c r="BGJ13" s="104"/>
      <c r="BGK13" s="104"/>
      <c r="BGL13" s="104"/>
      <c r="BGM13" s="104"/>
      <c r="BGN13" s="104"/>
      <c r="BGO13" s="104"/>
      <c r="BGP13" s="104"/>
      <c r="BGQ13" s="104"/>
      <c r="BGR13" s="104"/>
      <c r="BGS13" s="104"/>
      <c r="BGT13" s="104"/>
      <c r="BGU13" s="104"/>
      <c r="BGV13" s="104"/>
      <c r="BGW13" s="104"/>
      <c r="BGX13" s="104"/>
      <c r="BGY13" s="104"/>
      <c r="BGZ13" s="104"/>
      <c r="BHA13" s="104"/>
      <c r="BHB13" s="104"/>
      <c r="BHC13" s="104"/>
      <c r="BHD13" s="104"/>
      <c r="BHE13" s="104"/>
      <c r="BHF13" s="104"/>
      <c r="BHG13" s="104"/>
      <c r="BHH13" s="104"/>
      <c r="BHI13" s="104"/>
      <c r="BHJ13" s="104"/>
      <c r="BHK13" s="104"/>
      <c r="BHL13" s="104"/>
      <c r="BHM13" s="104"/>
      <c r="BHN13" s="104"/>
      <c r="BHO13" s="104"/>
      <c r="BHP13" s="104"/>
      <c r="BHQ13" s="104"/>
      <c r="BHR13" s="104"/>
      <c r="BHS13" s="104"/>
      <c r="BHT13" s="104"/>
      <c r="BHU13" s="104"/>
      <c r="BHV13" s="104"/>
      <c r="BHW13" s="104"/>
      <c r="BHX13" s="104"/>
      <c r="BHY13" s="104"/>
      <c r="BHZ13" s="104"/>
      <c r="BIA13" s="104"/>
      <c r="BIB13" s="104"/>
      <c r="BIC13" s="104"/>
      <c r="BID13" s="104"/>
      <c r="BIE13" s="104"/>
      <c r="BIF13" s="104"/>
      <c r="BIG13" s="104"/>
      <c r="BIH13" s="104"/>
      <c r="BII13" s="104"/>
      <c r="BIJ13" s="104"/>
      <c r="BIK13" s="104"/>
      <c r="BIL13" s="104"/>
      <c r="BIM13" s="104"/>
      <c r="BIN13" s="104"/>
      <c r="BIO13" s="104"/>
      <c r="BIP13" s="104"/>
      <c r="BIQ13" s="104"/>
      <c r="BIR13" s="104"/>
      <c r="BIS13" s="104"/>
      <c r="BIT13" s="104"/>
      <c r="BIU13" s="104"/>
      <c r="BIV13" s="104"/>
      <c r="BIW13" s="104"/>
      <c r="BIX13" s="104"/>
      <c r="BIY13" s="104"/>
      <c r="BIZ13" s="104"/>
      <c r="BJA13" s="104"/>
      <c r="BJB13" s="104"/>
      <c r="BJC13" s="104"/>
      <c r="BJD13" s="104"/>
      <c r="BJE13" s="104"/>
      <c r="BJF13" s="104"/>
      <c r="BJG13" s="104"/>
      <c r="BJH13" s="104"/>
      <c r="BJI13" s="104"/>
      <c r="BJJ13" s="104"/>
      <c r="BJK13" s="104"/>
      <c r="BJL13" s="104"/>
      <c r="BJM13" s="104"/>
      <c r="BJN13" s="104"/>
      <c r="BJO13" s="104"/>
      <c r="BJP13" s="104"/>
      <c r="BJQ13" s="104"/>
      <c r="BJR13" s="104"/>
      <c r="BJS13" s="104"/>
      <c r="BJT13" s="104"/>
      <c r="BJU13" s="104"/>
      <c r="BJV13" s="104"/>
      <c r="BJW13" s="104"/>
      <c r="BJX13" s="104"/>
      <c r="BJY13" s="104"/>
      <c r="BJZ13" s="104"/>
      <c r="BKA13" s="104"/>
      <c r="BKB13" s="104"/>
      <c r="BKC13" s="104"/>
      <c r="BKD13" s="104"/>
      <c r="BKE13" s="104"/>
      <c r="BKF13" s="104"/>
      <c r="BKG13" s="104"/>
      <c r="BKH13" s="104"/>
      <c r="BKI13" s="104"/>
      <c r="BKJ13" s="104"/>
      <c r="BKK13" s="104"/>
      <c r="BKL13" s="104"/>
      <c r="BKM13" s="104"/>
      <c r="BKN13" s="104"/>
      <c r="BKO13" s="104"/>
      <c r="BKP13" s="104"/>
      <c r="BKQ13" s="104"/>
      <c r="BKR13" s="104"/>
      <c r="BKS13" s="104"/>
      <c r="BKT13" s="104"/>
      <c r="BKU13" s="104"/>
      <c r="BKV13" s="104"/>
      <c r="BKW13" s="104"/>
      <c r="BKX13" s="104"/>
      <c r="BKY13" s="104"/>
      <c r="BKZ13" s="104"/>
      <c r="BLA13" s="104"/>
      <c r="BLB13" s="104"/>
      <c r="BLC13" s="104"/>
      <c r="BLD13" s="104"/>
      <c r="BLE13" s="104"/>
      <c r="BLF13" s="104"/>
      <c r="BLG13" s="104"/>
      <c r="BLH13" s="104"/>
      <c r="BLI13" s="104"/>
      <c r="BLJ13" s="104"/>
      <c r="BLK13" s="104"/>
      <c r="BLL13" s="104"/>
      <c r="BLM13" s="104"/>
      <c r="BLN13" s="104"/>
      <c r="BLO13" s="104"/>
      <c r="BLP13" s="104"/>
      <c r="BLQ13" s="104"/>
      <c r="BLR13" s="104"/>
      <c r="BLS13" s="104"/>
      <c r="BLT13" s="104"/>
      <c r="BLU13" s="104"/>
      <c r="BLV13" s="104"/>
      <c r="BLW13" s="104"/>
      <c r="BLX13" s="104"/>
      <c r="BLY13" s="104"/>
      <c r="BLZ13" s="104"/>
      <c r="BMA13" s="104"/>
      <c r="BMB13" s="104"/>
      <c r="BMC13" s="104"/>
      <c r="BMD13" s="104"/>
      <c r="BME13" s="104"/>
      <c r="BMF13" s="104"/>
      <c r="BMG13" s="104"/>
      <c r="BMH13" s="104"/>
      <c r="BMI13" s="104"/>
      <c r="BMJ13" s="104"/>
      <c r="BMK13" s="104"/>
      <c r="BML13" s="104"/>
      <c r="BMM13" s="104"/>
      <c r="BMN13" s="104"/>
      <c r="BMO13" s="104"/>
      <c r="BMP13" s="104"/>
      <c r="BMQ13" s="104"/>
      <c r="BMR13" s="104"/>
      <c r="BMS13" s="104"/>
      <c r="BMT13" s="104"/>
      <c r="BMU13" s="104"/>
      <c r="BMV13" s="104"/>
      <c r="BMW13" s="104"/>
      <c r="BMX13" s="104"/>
      <c r="BMY13" s="104"/>
      <c r="BMZ13" s="104"/>
      <c r="BNA13" s="104"/>
      <c r="BNB13" s="104"/>
      <c r="BNC13" s="104"/>
      <c r="BND13" s="104"/>
      <c r="BNE13" s="104"/>
      <c r="BNF13" s="104"/>
      <c r="BNG13" s="104"/>
      <c r="BNH13" s="104"/>
      <c r="BNI13" s="104"/>
      <c r="BNJ13" s="104"/>
      <c r="BNK13" s="104"/>
      <c r="BNL13" s="104"/>
      <c r="BNM13" s="104"/>
      <c r="BNN13" s="104"/>
      <c r="BNO13" s="104"/>
      <c r="BNP13" s="104"/>
      <c r="BNQ13" s="104"/>
      <c r="BNR13" s="104"/>
      <c r="BNS13" s="104"/>
      <c r="BNT13" s="104"/>
      <c r="BNU13" s="104"/>
      <c r="BNV13" s="104"/>
      <c r="BNW13" s="104"/>
      <c r="BNX13" s="104"/>
      <c r="BNY13" s="104"/>
      <c r="BNZ13" s="104"/>
      <c r="BOA13" s="104"/>
      <c r="BOB13" s="104"/>
      <c r="BOC13" s="104"/>
      <c r="BOD13" s="104"/>
      <c r="BOE13" s="104"/>
      <c r="BOF13" s="104"/>
      <c r="BOG13" s="104"/>
      <c r="BOH13" s="104"/>
      <c r="BOI13" s="104"/>
      <c r="BOJ13" s="104"/>
      <c r="BOK13" s="104"/>
      <c r="BOL13" s="104"/>
      <c r="BOM13" s="104"/>
      <c r="BON13" s="104"/>
      <c r="BOO13" s="104"/>
      <c r="BOP13" s="104"/>
      <c r="BOQ13" s="104"/>
      <c r="BOR13" s="104"/>
      <c r="BOS13" s="104"/>
      <c r="BOT13" s="104"/>
      <c r="BOU13" s="104"/>
      <c r="BOV13" s="104"/>
      <c r="BOW13" s="104"/>
      <c r="BOX13" s="104"/>
      <c r="BOY13" s="104"/>
      <c r="BOZ13" s="104"/>
      <c r="BPA13" s="104"/>
      <c r="BPB13" s="104"/>
      <c r="BPC13" s="104"/>
      <c r="BPD13" s="104"/>
      <c r="BPE13" s="104"/>
      <c r="BPF13" s="104"/>
      <c r="BPG13" s="104"/>
      <c r="BPH13" s="104"/>
      <c r="BPI13" s="104"/>
      <c r="BPJ13" s="104"/>
      <c r="BPK13" s="104"/>
      <c r="BPL13" s="104"/>
      <c r="BPM13" s="104"/>
      <c r="BPN13" s="104"/>
      <c r="BPO13" s="104"/>
      <c r="BPP13" s="104"/>
      <c r="BPQ13" s="104"/>
      <c r="BPR13" s="104"/>
      <c r="BPS13" s="104"/>
      <c r="BPT13" s="104"/>
      <c r="BPU13" s="104"/>
      <c r="BPV13" s="104"/>
      <c r="BPW13" s="104"/>
      <c r="BPX13" s="104"/>
      <c r="BPY13" s="104"/>
      <c r="BPZ13" s="104"/>
      <c r="BQA13" s="104"/>
      <c r="BQB13" s="104"/>
      <c r="BQC13" s="104"/>
      <c r="BQD13" s="104"/>
      <c r="BQE13" s="104"/>
      <c r="BQF13" s="104"/>
      <c r="BQG13" s="104"/>
      <c r="BQH13" s="104"/>
      <c r="BQI13" s="104"/>
      <c r="BQJ13" s="104"/>
      <c r="BQK13" s="104"/>
      <c r="BQL13" s="104"/>
      <c r="BQM13" s="104"/>
      <c r="BQN13" s="104"/>
      <c r="BQO13" s="104"/>
      <c r="BQP13" s="104"/>
      <c r="BQQ13" s="104"/>
      <c r="BQR13" s="104"/>
      <c r="BQS13" s="104"/>
      <c r="BQT13" s="104"/>
      <c r="BQU13" s="104"/>
      <c r="BQV13" s="104"/>
      <c r="BQW13" s="104"/>
      <c r="BQX13" s="104"/>
      <c r="BQY13" s="104"/>
      <c r="BQZ13" s="104"/>
      <c r="BRA13" s="104"/>
      <c r="BRB13" s="104"/>
      <c r="BRC13" s="104"/>
      <c r="BRD13" s="104"/>
      <c r="BRE13" s="104"/>
      <c r="BRF13" s="104"/>
      <c r="BRG13" s="104"/>
      <c r="BRH13" s="104"/>
      <c r="BRI13" s="104"/>
      <c r="BRJ13" s="104"/>
      <c r="BRK13" s="104"/>
      <c r="BRL13" s="104"/>
      <c r="BRM13" s="104"/>
      <c r="BRN13" s="104"/>
      <c r="BRO13" s="104"/>
      <c r="BRP13" s="104"/>
      <c r="BRQ13" s="104"/>
      <c r="BRR13" s="104"/>
      <c r="BRS13" s="104"/>
      <c r="BRT13" s="104"/>
      <c r="BRU13" s="104"/>
      <c r="BRV13" s="104"/>
      <c r="BRW13" s="104"/>
      <c r="BRX13" s="104"/>
      <c r="BRY13" s="104"/>
      <c r="BRZ13" s="104"/>
      <c r="BSA13" s="104"/>
      <c r="BSB13" s="104"/>
      <c r="BSC13" s="104"/>
      <c r="BSD13" s="104"/>
      <c r="BSE13" s="104"/>
      <c r="BSF13" s="104"/>
      <c r="BSG13" s="104"/>
      <c r="BSH13" s="104"/>
      <c r="BSI13" s="104"/>
      <c r="BSJ13" s="104"/>
      <c r="BSK13" s="104"/>
      <c r="BSL13" s="104"/>
      <c r="BSM13" s="104"/>
      <c r="BSN13" s="104"/>
      <c r="BSO13" s="104"/>
      <c r="BSP13" s="104"/>
      <c r="BSQ13" s="104"/>
      <c r="BSR13" s="104"/>
      <c r="BSS13" s="104"/>
      <c r="BST13" s="104"/>
      <c r="BSU13" s="104"/>
      <c r="BSV13" s="104"/>
      <c r="BSW13" s="104"/>
      <c r="BSX13" s="104"/>
      <c r="BSY13" s="104"/>
      <c r="BSZ13" s="104"/>
      <c r="BTA13" s="104"/>
      <c r="BTB13" s="104"/>
      <c r="BTC13" s="104"/>
      <c r="BTD13" s="104"/>
      <c r="BTE13" s="104"/>
      <c r="BTF13" s="104"/>
      <c r="BTG13" s="104"/>
      <c r="BTH13" s="104"/>
      <c r="BTI13" s="104"/>
      <c r="BTJ13" s="104"/>
      <c r="BTK13" s="104"/>
      <c r="BTL13" s="104"/>
      <c r="BTM13" s="104"/>
      <c r="BTN13" s="104"/>
      <c r="BTO13" s="104"/>
      <c r="BTP13" s="104"/>
      <c r="BTQ13" s="104"/>
      <c r="BTR13" s="104"/>
      <c r="BTS13" s="104"/>
      <c r="BTT13" s="104"/>
      <c r="BTU13" s="104"/>
      <c r="BTV13" s="104"/>
      <c r="BTW13" s="104"/>
      <c r="BTX13" s="104"/>
      <c r="BTY13" s="104"/>
      <c r="BTZ13" s="104"/>
      <c r="BUA13" s="104"/>
      <c r="BUB13" s="104"/>
      <c r="BUC13" s="104"/>
      <c r="BUD13" s="104"/>
      <c r="BUE13" s="104"/>
      <c r="BUF13" s="104"/>
      <c r="BUG13" s="104"/>
      <c r="BUH13" s="104"/>
      <c r="BUI13" s="104"/>
      <c r="BUJ13" s="104"/>
      <c r="BUK13" s="104"/>
      <c r="BUL13" s="104"/>
      <c r="BUM13" s="104"/>
      <c r="BUN13" s="104"/>
      <c r="BUO13" s="104"/>
      <c r="BUP13" s="104"/>
      <c r="BUQ13" s="104"/>
      <c r="BUR13" s="104"/>
      <c r="BUS13" s="104"/>
      <c r="BUT13" s="104"/>
      <c r="BUU13" s="104"/>
      <c r="BUV13" s="104"/>
      <c r="BUW13" s="104"/>
      <c r="BUX13" s="104"/>
      <c r="BUY13" s="104"/>
      <c r="BUZ13" s="104"/>
      <c r="BVA13" s="104"/>
      <c r="BVB13" s="104"/>
      <c r="BVC13" s="104"/>
      <c r="BVD13" s="104"/>
      <c r="BVE13" s="104"/>
      <c r="BVF13" s="104"/>
      <c r="BVG13" s="104"/>
      <c r="BVH13" s="104"/>
      <c r="BVI13" s="104"/>
      <c r="BVJ13" s="104"/>
      <c r="BVK13" s="104"/>
      <c r="BVL13" s="104"/>
      <c r="BVM13" s="104"/>
      <c r="BVN13" s="104"/>
      <c r="BVO13" s="104"/>
      <c r="BVP13" s="104"/>
      <c r="BVQ13" s="104"/>
      <c r="BVR13" s="104"/>
      <c r="BVS13" s="104"/>
      <c r="BVT13" s="104"/>
      <c r="BVU13" s="104"/>
      <c r="BVV13" s="104"/>
      <c r="BVW13" s="104"/>
      <c r="BVX13" s="104"/>
      <c r="BVY13" s="104"/>
      <c r="BVZ13" s="104"/>
      <c r="BWA13" s="104"/>
      <c r="BWB13" s="104"/>
      <c r="BWC13" s="104"/>
      <c r="BWD13" s="104"/>
      <c r="BWE13" s="104"/>
      <c r="BWF13" s="104"/>
      <c r="BWG13" s="104"/>
      <c r="BWH13" s="104"/>
      <c r="BWI13" s="104"/>
      <c r="BWJ13" s="104"/>
      <c r="BWK13" s="104"/>
      <c r="BWL13" s="104"/>
      <c r="BWM13" s="104"/>
      <c r="BWN13" s="104"/>
      <c r="BWO13" s="104"/>
      <c r="BWP13" s="104"/>
      <c r="BWQ13" s="104"/>
      <c r="BWR13" s="104"/>
      <c r="BWS13" s="104"/>
      <c r="BWT13" s="104"/>
      <c r="BWU13" s="104"/>
      <c r="BWV13" s="104"/>
      <c r="BWW13" s="104"/>
      <c r="BWX13" s="104"/>
      <c r="BWY13" s="104"/>
      <c r="BWZ13" s="104"/>
      <c r="BXA13" s="104"/>
      <c r="BXB13" s="104"/>
      <c r="BXC13" s="104"/>
      <c r="BXD13" s="104"/>
      <c r="BXE13" s="104"/>
      <c r="BXF13" s="104"/>
      <c r="BXG13" s="104"/>
      <c r="BXH13" s="104"/>
      <c r="BXI13" s="104"/>
      <c r="BXJ13" s="104"/>
      <c r="BXK13" s="104"/>
      <c r="BXL13" s="104"/>
      <c r="BXM13" s="104"/>
      <c r="BXN13" s="104"/>
      <c r="BXO13" s="104"/>
      <c r="BXP13" s="104"/>
      <c r="BXQ13" s="104"/>
      <c r="BXR13" s="104"/>
      <c r="BXS13" s="104"/>
      <c r="BXT13" s="104"/>
      <c r="BXU13" s="104"/>
      <c r="BXV13" s="104"/>
      <c r="BXW13" s="104"/>
      <c r="BXX13" s="104"/>
      <c r="BXY13" s="104"/>
      <c r="BXZ13" s="104"/>
      <c r="BYA13" s="104"/>
      <c r="BYB13" s="104"/>
      <c r="BYC13" s="104"/>
      <c r="BYD13" s="104"/>
      <c r="BYE13" s="104"/>
      <c r="BYF13" s="104"/>
      <c r="BYG13" s="104"/>
      <c r="BYH13" s="104"/>
      <c r="BYI13" s="104"/>
      <c r="BYJ13" s="104"/>
      <c r="BYK13" s="104"/>
      <c r="BYL13" s="104"/>
      <c r="BYM13" s="104"/>
      <c r="BYN13" s="104"/>
      <c r="BYO13" s="104"/>
      <c r="BYP13" s="104"/>
      <c r="BYQ13" s="104"/>
      <c r="BYR13" s="104"/>
      <c r="BYS13" s="104"/>
      <c r="BYT13" s="104"/>
      <c r="BYU13" s="104"/>
      <c r="BYV13" s="104"/>
      <c r="BYW13" s="104"/>
      <c r="BYX13" s="104"/>
      <c r="BYY13" s="104"/>
      <c r="BYZ13" s="104"/>
      <c r="BZA13" s="104"/>
      <c r="BZB13" s="104"/>
      <c r="BZC13" s="104"/>
      <c r="BZD13" s="104"/>
      <c r="BZE13" s="104"/>
      <c r="BZF13" s="104"/>
      <c r="BZG13" s="104"/>
      <c r="BZH13" s="104"/>
      <c r="BZI13" s="104"/>
      <c r="BZJ13" s="104"/>
      <c r="BZK13" s="104"/>
      <c r="BZL13" s="104"/>
      <c r="BZM13" s="104"/>
      <c r="BZN13" s="104"/>
      <c r="BZO13" s="104"/>
      <c r="BZP13" s="104"/>
      <c r="BZQ13" s="104"/>
      <c r="BZR13" s="104"/>
      <c r="BZS13" s="104"/>
      <c r="BZT13" s="104"/>
      <c r="BZU13" s="104"/>
      <c r="BZV13" s="104"/>
      <c r="BZW13" s="104"/>
      <c r="BZX13" s="104"/>
      <c r="BZY13" s="104"/>
      <c r="BZZ13" s="104"/>
      <c r="CAA13" s="104"/>
      <c r="CAB13" s="104"/>
      <c r="CAC13" s="104"/>
      <c r="CAD13" s="104"/>
      <c r="CAE13" s="104"/>
      <c r="CAF13" s="104"/>
      <c r="CAG13" s="104"/>
      <c r="CAH13" s="104"/>
      <c r="CAI13" s="104"/>
      <c r="CAJ13" s="104"/>
      <c r="CAK13" s="104"/>
      <c r="CAL13" s="104"/>
      <c r="CAM13" s="104"/>
      <c r="CAN13" s="104"/>
      <c r="CAO13" s="104"/>
      <c r="CAP13" s="104"/>
      <c r="CAQ13" s="104"/>
      <c r="CAR13" s="104"/>
      <c r="CAS13" s="104"/>
      <c r="CAT13" s="104"/>
      <c r="CAU13" s="104"/>
      <c r="CAV13" s="104"/>
      <c r="CAW13" s="104"/>
      <c r="CAX13" s="104"/>
      <c r="CAY13" s="104"/>
      <c r="CAZ13" s="104"/>
      <c r="CBA13" s="104"/>
      <c r="CBB13" s="104"/>
      <c r="CBC13" s="104"/>
      <c r="CBD13" s="104"/>
      <c r="CBE13" s="104"/>
      <c r="CBF13" s="104"/>
      <c r="CBG13" s="104"/>
      <c r="CBH13" s="104"/>
      <c r="CBI13" s="104"/>
      <c r="CBJ13" s="104"/>
      <c r="CBK13" s="104"/>
      <c r="CBL13" s="104"/>
      <c r="CBM13" s="104"/>
      <c r="CBN13" s="104"/>
      <c r="CBO13" s="104"/>
      <c r="CBP13" s="104"/>
      <c r="CBQ13" s="104"/>
      <c r="CBR13" s="104"/>
      <c r="CBS13" s="104"/>
      <c r="CBT13" s="104"/>
      <c r="CBU13" s="104"/>
      <c r="CBV13" s="104"/>
      <c r="CBW13" s="104"/>
      <c r="CBX13" s="104"/>
      <c r="CBY13" s="104"/>
      <c r="CBZ13" s="104"/>
      <c r="CCA13" s="104"/>
      <c r="CCB13" s="104"/>
      <c r="CCC13" s="104"/>
      <c r="CCD13" s="104"/>
      <c r="CCE13" s="104"/>
      <c r="CCF13" s="104"/>
      <c r="CCG13" s="104"/>
      <c r="CCH13" s="104"/>
      <c r="CCI13" s="104"/>
      <c r="CCJ13" s="104"/>
      <c r="CCK13" s="104"/>
      <c r="CCL13" s="104"/>
      <c r="CCM13" s="104"/>
      <c r="CCN13" s="104"/>
      <c r="CCO13" s="104"/>
      <c r="CCP13" s="104"/>
      <c r="CCQ13" s="104"/>
      <c r="CCR13" s="104"/>
      <c r="CCS13" s="104"/>
      <c r="CCT13" s="104"/>
      <c r="CCU13" s="104"/>
      <c r="CCV13" s="104"/>
      <c r="CCW13" s="104"/>
      <c r="CCX13" s="104"/>
      <c r="CCY13" s="104"/>
      <c r="CCZ13" s="104"/>
      <c r="CDA13" s="104"/>
      <c r="CDB13" s="104"/>
      <c r="CDC13" s="104"/>
      <c r="CDD13" s="104"/>
      <c r="CDE13" s="104"/>
      <c r="CDF13" s="104"/>
      <c r="CDG13" s="104"/>
      <c r="CDH13" s="104"/>
      <c r="CDI13" s="104"/>
      <c r="CDJ13" s="104"/>
      <c r="CDK13" s="104"/>
      <c r="CDL13" s="104"/>
      <c r="CDM13" s="104"/>
      <c r="CDN13" s="104"/>
      <c r="CDO13" s="104"/>
      <c r="CDP13" s="104"/>
      <c r="CDQ13" s="104"/>
      <c r="CDR13" s="104"/>
      <c r="CDS13" s="104"/>
      <c r="CDT13" s="104"/>
      <c r="CDU13" s="104"/>
      <c r="CDV13" s="104"/>
      <c r="CDW13" s="104"/>
      <c r="CDX13" s="104"/>
      <c r="CDY13" s="104"/>
      <c r="CDZ13" s="104"/>
      <c r="CEA13" s="104"/>
      <c r="CEB13" s="104"/>
      <c r="CEC13" s="104"/>
      <c r="CED13" s="104"/>
      <c r="CEE13" s="104"/>
      <c r="CEF13" s="104"/>
      <c r="CEG13" s="104"/>
      <c r="CEH13" s="104"/>
      <c r="CEI13" s="104"/>
      <c r="CEJ13" s="104"/>
      <c r="CEK13" s="104"/>
      <c r="CEL13" s="104"/>
      <c r="CEM13" s="104"/>
      <c r="CEN13" s="104"/>
      <c r="CEO13" s="104"/>
      <c r="CEP13" s="104"/>
      <c r="CEQ13" s="104"/>
      <c r="CER13" s="104"/>
      <c r="CES13" s="104"/>
      <c r="CET13" s="104"/>
      <c r="CEU13" s="104"/>
      <c r="CEV13" s="104"/>
      <c r="CEW13" s="104"/>
      <c r="CEX13" s="104"/>
      <c r="CEY13" s="104"/>
      <c r="CEZ13" s="104"/>
      <c r="CFA13" s="104"/>
      <c r="CFB13" s="104"/>
      <c r="CFC13" s="104"/>
      <c r="CFD13" s="104"/>
      <c r="CFE13" s="104"/>
      <c r="CFF13" s="104"/>
      <c r="CFG13" s="104"/>
      <c r="CFH13" s="104"/>
      <c r="CFI13" s="104"/>
      <c r="CFJ13" s="104"/>
      <c r="CFK13" s="104"/>
      <c r="CFL13" s="104"/>
      <c r="CFM13" s="104"/>
      <c r="CFN13" s="104"/>
      <c r="CFO13" s="104"/>
      <c r="CFP13" s="104"/>
      <c r="CFQ13" s="104"/>
      <c r="CFR13" s="104"/>
      <c r="CFS13" s="104"/>
      <c r="CFT13" s="104"/>
      <c r="CFU13" s="104"/>
      <c r="CFV13" s="104"/>
      <c r="CFW13" s="104"/>
      <c r="CFX13" s="104"/>
      <c r="CFY13" s="104"/>
      <c r="CFZ13" s="104"/>
      <c r="CGA13" s="104"/>
      <c r="CGB13" s="104"/>
      <c r="CGC13" s="104"/>
      <c r="CGD13" s="104"/>
      <c r="CGE13" s="104"/>
      <c r="CGF13" s="104"/>
      <c r="CGG13" s="104"/>
      <c r="CGH13" s="104"/>
      <c r="CGI13" s="104"/>
      <c r="CGJ13" s="104"/>
      <c r="CGK13" s="104"/>
      <c r="CGL13" s="104"/>
      <c r="CGM13" s="104"/>
      <c r="CGN13" s="104"/>
      <c r="CGO13" s="104"/>
      <c r="CGP13" s="104"/>
      <c r="CGQ13" s="104"/>
      <c r="CGR13" s="104"/>
      <c r="CGS13" s="104"/>
      <c r="CGT13" s="104"/>
      <c r="CGU13" s="104"/>
      <c r="CGV13" s="104"/>
      <c r="CGW13" s="104"/>
      <c r="CGX13" s="104"/>
      <c r="CGY13" s="104"/>
      <c r="CGZ13" s="104"/>
      <c r="CHA13" s="104"/>
      <c r="CHB13" s="104"/>
      <c r="CHC13" s="104"/>
      <c r="CHD13" s="104"/>
      <c r="CHE13" s="104"/>
      <c r="CHF13" s="104"/>
      <c r="CHG13" s="104"/>
      <c r="CHH13" s="104"/>
      <c r="CHI13" s="104"/>
      <c r="CHJ13" s="104"/>
      <c r="CHK13" s="104"/>
      <c r="CHL13" s="104"/>
      <c r="CHM13" s="104"/>
      <c r="CHN13" s="104"/>
      <c r="CHO13" s="104"/>
      <c r="CHP13" s="104"/>
      <c r="CHQ13" s="104"/>
      <c r="CHR13" s="104"/>
      <c r="CHS13" s="104"/>
      <c r="CHT13" s="104"/>
      <c r="CHU13" s="104"/>
      <c r="CHV13" s="104"/>
      <c r="CHW13" s="104"/>
      <c r="CHX13" s="104"/>
      <c r="CHY13" s="104"/>
      <c r="CHZ13" s="104"/>
      <c r="CIA13" s="104"/>
      <c r="CIB13" s="104"/>
      <c r="CIC13" s="104"/>
      <c r="CID13" s="104"/>
      <c r="CIE13" s="104"/>
      <c r="CIF13" s="104"/>
      <c r="CIG13" s="104"/>
      <c r="CIH13" s="104"/>
      <c r="CII13" s="104"/>
      <c r="CIJ13" s="104"/>
      <c r="CIK13" s="104"/>
      <c r="CIL13" s="104"/>
      <c r="CIM13" s="104"/>
      <c r="CIN13" s="104"/>
      <c r="CIO13" s="104"/>
      <c r="CIP13" s="104"/>
      <c r="CIQ13" s="104"/>
      <c r="CIR13" s="104"/>
      <c r="CIS13" s="104"/>
      <c r="CIT13" s="104"/>
      <c r="CIU13" s="104"/>
      <c r="CIV13" s="104"/>
      <c r="CIW13" s="104"/>
      <c r="CIX13" s="104"/>
      <c r="CIY13" s="104"/>
      <c r="CIZ13" s="104"/>
      <c r="CJA13" s="104"/>
      <c r="CJB13" s="104"/>
      <c r="CJC13" s="104"/>
      <c r="CJD13" s="104"/>
      <c r="CJE13" s="104"/>
      <c r="CJF13" s="104"/>
      <c r="CJG13" s="104"/>
      <c r="CJH13" s="104"/>
      <c r="CJI13" s="104"/>
      <c r="CJJ13" s="104"/>
      <c r="CJK13" s="104"/>
      <c r="CJL13" s="104"/>
      <c r="CJM13" s="104"/>
      <c r="CJN13" s="104"/>
      <c r="CJO13" s="104"/>
      <c r="CJP13" s="104"/>
      <c r="CJQ13" s="104"/>
      <c r="CJR13" s="104"/>
      <c r="CJS13" s="104"/>
      <c r="CJT13" s="104"/>
      <c r="CJU13" s="104"/>
      <c r="CJV13" s="104"/>
      <c r="CJW13" s="104"/>
      <c r="CJX13" s="104"/>
      <c r="CJY13" s="104"/>
      <c r="CJZ13" s="104"/>
      <c r="CKA13" s="104"/>
      <c r="CKB13" s="104"/>
      <c r="CKC13" s="104"/>
      <c r="CKD13" s="104"/>
      <c r="CKE13" s="104"/>
      <c r="CKF13" s="104"/>
      <c r="CKG13" s="104"/>
      <c r="CKH13" s="104"/>
      <c r="CKI13" s="104"/>
      <c r="CKJ13" s="104"/>
      <c r="CKK13" s="104"/>
      <c r="CKL13" s="104"/>
      <c r="CKM13" s="104"/>
      <c r="CKN13" s="104"/>
      <c r="CKO13" s="104"/>
      <c r="CKP13" s="104"/>
      <c r="CKQ13" s="104"/>
      <c r="CKR13" s="104"/>
      <c r="CKS13" s="104"/>
      <c r="CKT13" s="104"/>
      <c r="CKU13" s="104"/>
      <c r="CKV13" s="104"/>
      <c r="CKW13" s="104"/>
      <c r="CKX13" s="104"/>
      <c r="CKY13" s="104"/>
      <c r="CKZ13" s="104"/>
      <c r="CLA13" s="104"/>
      <c r="CLB13" s="104"/>
      <c r="CLC13" s="104"/>
      <c r="CLD13" s="104"/>
      <c r="CLE13" s="104"/>
      <c r="CLF13" s="104"/>
      <c r="CLG13" s="104"/>
      <c r="CLH13" s="104"/>
      <c r="CLI13" s="104"/>
      <c r="CLJ13" s="104"/>
      <c r="CLK13" s="104"/>
      <c r="CLL13" s="104"/>
      <c r="CLM13" s="104"/>
      <c r="CLN13" s="104"/>
      <c r="CLO13" s="104"/>
      <c r="CLP13" s="104"/>
      <c r="CLQ13" s="104"/>
      <c r="CLR13" s="104"/>
      <c r="CLS13" s="104"/>
      <c r="CLT13" s="104"/>
      <c r="CLU13" s="104"/>
      <c r="CLV13" s="104"/>
      <c r="CLW13" s="104"/>
      <c r="CLX13" s="104"/>
      <c r="CLY13" s="104"/>
      <c r="CLZ13" s="104"/>
      <c r="CMA13" s="104"/>
      <c r="CMB13" s="104"/>
      <c r="CMC13" s="104"/>
      <c r="CMD13" s="104"/>
      <c r="CME13" s="104"/>
      <c r="CMF13" s="104"/>
      <c r="CMG13" s="104"/>
      <c r="CMH13" s="104"/>
      <c r="CMI13" s="104"/>
      <c r="CMJ13" s="104"/>
      <c r="CMK13" s="104"/>
      <c r="CML13" s="104"/>
      <c r="CMM13" s="104"/>
      <c r="CMN13" s="104"/>
      <c r="CMO13" s="104"/>
      <c r="CMP13" s="104"/>
      <c r="CMQ13" s="104"/>
      <c r="CMR13" s="104"/>
      <c r="CMS13" s="104"/>
      <c r="CMT13" s="104"/>
      <c r="CMU13" s="104"/>
      <c r="CMV13" s="104"/>
      <c r="CMW13" s="104"/>
      <c r="CMX13" s="104"/>
      <c r="CMY13" s="104"/>
      <c r="CMZ13" s="104"/>
      <c r="CNA13" s="104"/>
      <c r="CNB13" s="104"/>
      <c r="CNC13" s="104"/>
      <c r="CND13" s="104"/>
      <c r="CNE13" s="104"/>
      <c r="CNF13" s="104"/>
      <c r="CNG13" s="104"/>
      <c r="CNH13" s="104"/>
      <c r="CNI13" s="104"/>
      <c r="CNJ13" s="104"/>
      <c r="CNK13" s="104"/>
      <c r="CNL13" s="104"/>
      <c r="CNM13" s="104"/>
      <c r="CNN13" s="104"/>
      <c r="CNO13" s="104"/>
      <c r="CNP13" s="104"/>
      <c r="CNQ13" s="104"/>
      <c r="CNR13" s="104"/>
      <c r="CNS13" s="104"/>
      <c r="CNT13" s="104"/>
      <c r="CNU13" s="104"/>
      <c r="CNV13" s="104"/>
      <c r="CNW13" s="104"/>
      <c r="CNX13" s="104"/>
      <c r="CNY13" s="104"/>
      <c r="CNZ13" s="104"/>
      <c r="COA13" s="104"/>
      <c r="COB13" s="104"/>
      <c r="COC13" s="104"/>
      <c r="COD13" s="104"/>
      <c r="COE13" s="104"/>
      <c r="COF13" s="104"/>
      <c r="COG13" s="104"/>
      <c r="COH13" s="104"/>
      <c r="COI13" s="104"/>
      <c r="COJ13" s="104"/>
      <c r="COK13" s="104"/>
      <c r="COL13" s="104"/>
      <c r="COM13" s="104"/>
      <c r="CON13" s="104"/>
      <c r="COO13" s="104"/>
      <c r="COP13" s="104"/>
      <c r="COQ13" s="104"/>
      <c r="COR13" s="104"/>
      <c r="COS13" s="104"/>
      <c r="COT13" s="104"/>
      <c r="COU13" s="104"/>
      <c r="COV13" s="104"/>
      <c r="COW13" s="104"/>
      <c r="COX13" s="104"/>
      <c r="COY13" s="104"/>
      <c r="COZ13" s="104"/>
      <c r="CPA13" s="104"/>
      <c r="CPB13" s="104"/>
      <c r="CPC13" s="104"/>
      <c r="CPD13" s="104"/>
      <c r="CPE13" s="104"/>
      <c r="CPF13" s="104"/>
      <c r="CPG13" s="104"/>
      <c r="CPH13" s="104"/>
      <c r="CPI13" s="104"/>
      <c r="CPJ13" s="104"/>
      <c r="CPK13" s="104"/>
      <c r="CPL13" s="104"/>
      <c r="CPM13" s="104"/>
      <c r="CPN13" s="104"/>
      <c r="CPO13" s="104"/>
      <c r="CPP13" s="104"/>
      <c r="CPQ13" s="104"/>
      <c r="CPR13" s="104"/>
      <c r="CPS13" s="104"/>
      <c r="CPT13" s="104"/>
      <c r="CPU13" s="104"/>
      <c r="CPV13" s="104"/>
      <c r="CPW13" s="104"/>
      <c r="CPX13" s="104"/>
      <c r="CPY13" s="104"/>
      <c r="CPZ13" s="104"/>
      <c r="CQA13" s="104"/>
      <c r="CQB13" s="104"/>
      <c r="CQC13" s="104"/>
      <c r="CQD13" s="104"/>
      <c r="CQE13" s="104"/>
      <c r="CQF13" s="104"/>
      <c r="CQG13" s="104"/>
      <c r="CQH13" s="104"/>
      <c r="CQI13" s="104"/>
      <c r="CQJ13" s="104"/>
      <c r="CQK13" s="104"/>
      <c r="CQL13" s="104"/>
      <c r="CQM13" s="104"/>
      <c r="CQN13" s="104"/>
      <c r="CQO13" s="104"/>
      <c r="CQP13" s="104"/>
      <c r="CQQ13" s="104"/>
      <c r="CQR13" s="104"/>
      <c r="CQS13" s="104"/>
      <c r="CQT13" s="104"/>
      <c r="CQU13" s="104"/>
      <c r="CQV13" s="104"/>
      <c r="CQW13" s="104"/>
      <c r="CQX13" s="104"/>
      <c r="CQY13" s="104"/>
      <c r="CQZ13" s="104"/>
      <c r="CRA13" s="104"/>
      <c r="CRB13" s="104"/>
      <c r="CRC13" s="104"/>
      <c r="CRD13" s="104"/>
      <c r="CRE13" s="104"/>
      <c r="CRF13" s="104"/>
      <c r="CRG13" s="104"/>
      <c r="CRH13" s="104"/>
      <c r="CRI13" s="104"/>
      <c r="CRJ13" s="104"/>
      <c r="CRK13" s="104"/>
      <c r="CRL13" s="104"/>
      <c r="CRM13" s="104"/>
      <c r="CRN13" s="104"/>
      <c r="CRO13" s="104"/>
      <c r="CRP13" s="104"/>
      <c r="CRQ13" s="104"/>
      <c r="CRR13" s="104"/>
      <c r="CRS13" s="104"/>
      <c r="CRT13" s="104"/>
      <c r="CRU13" s="104"/>
      <c r="CRV13" s="104"/>
      <c r="CRW13" s="104"/>
      <c r="CRX13" s="104"/>
      <c r="CRY13" s="104"/>
      <c r="CRZ13" s="104"/>
      <c r="CSA13" s="104"/>
      <c r="CSB13" s="104"/>
      <c r="CSC13" s="104"/>
      <c r="CSD13" s="104"/>
      <c r="CSE13" s="104"/>
      <c r="CSF13" s="104"/>
      <c r="CSG13" s="104"/>
      <c r="CSH13" s="104"/>
      <c r="CSI13" s="104"/>
      <c r="CSJ13" s="104"/>
      <c r="CSK13" s="104"/>
      <c r="CSL13" s="104"/>
      <c r="CSM13" s="104"/>
      <c r="CSN13" s="104"/>
      <c r="CSO13" s="104"/>
      <c r="CSP13" s="104"/>
      <c r="CSQ13" s="104"/>
      <c r="CSR13" s="104"/>
      <c r="CSS13" s="104"/>
      <c r="CST13" s="104"/>
      <c r="CSU13" s="104"/>
      <c r="CSV13" s="104"/>
      <c r="CSW13" s="104"/>
      <c r="CSX13" s="104"/>
      <c r="CSY13" s="104"/>
      <c r="CSZ13" s="104"/>
      <c r="CTA13" s="104"/>
      <c r="CTB13" s="104"/>
      <c r="CTC13" s="104"/>
      <c r="CTD13" s="104"/>
      <c r="CTE13" s="104"/>
      <c r="CTF13" s="104"/>
      <c r="CTG13" s="104"/>
      <c r="CTH13" s="104"/>
      <c r="CTI13" s="104"/>
      <c r="CTJ13" s="104"/>
      <c r="CTK13" s="104"/>
      <c r="CTL13" s="104"/>
      <c r="CTM13" s="104"/>
      <c r="CTN13" s="104"/>
      <c r="CTO13" s="104"/>
      <c r="CTP13" s="104"/>
      <c r="CTQ13" s="104"/>
      <c r="CTR13" s="104"/>
      <c r="CTS13" s="104"/>
      <c r="CTT13" s="104"/>
      <c r="CTU13" s="104"/>
      <c r="CTV13" s="104"/>
      <c r="CTW13" s="104"/>
      <c r="CTX13" s="104"/>
      <c r="CTY13" s="104"/>
      <c r="CTZ13" s="104"/>
      <c r="CUA13" s="104"/>
      <c r="CUB13" s="104"/>
      <c r="CUC13" s="104"/>
      <c r="CUD13" s="104"/>
      <c r="CUE13" s="104"/>
      <c r="CUF13" s="104"/>
      <c r="CUG13" s="104"/>
      <c r="CUH13" s="104"/>
      <c r="CUI13" s="104"/>
      <c r="CUJ13" s="104"/>
      <c r="CUK13" s="104"/>
      <c r="CUL13" s="104"/>
      <c r="CUM13" s="104"/>
      <c r="CUN13" s="104"/>
      <c r="CUO13" s="104"/>
      <c r="CUP13" s="104"/>
      <c r="CUQ13" s="104"/>
      <c r="CUR13" s="104"/>
      <c r="CUS13" s="104"/>
      <c r="CUT13" s="104"/>
      <c r="CUU13" s="104"/>
      <c r="CUV13" s="104"/>
      <c r="CUW13" s="104"/>
      <c r="CUX13" s="104"/>
      <c r="CUY13" s="104"/>
      <c r="CUZ13" s="104"/>
      <c r="CVA13" s="104"/>
      <c r="CVB13" s="104"/>
      <c r="CVC13" s="104"/>
      <c r="CVD13" s="104"/>
      <c r="CVE13" s="104"/>
      <c r="CVF13" s="104"/>
      <c r="CVG13" s="104"/>
      <c r="CVH13" s="104"/>
      <c r="CVI13" s="104"/>
      <c r="CVJ13" s="104"/>
      <c r="CVK13" s="104"/>
      <c r="CVL13" s="104"/>
      <c r="CVM13" s="104"/>
      <c r="CVN13" s="104"/>
      <c r="CVO13" s="104"/>
      <c r="CVP13" s="104"/>
      <c r="CVQ13" s="104"/>
      <c r="CVR13" s="104"/>
      <c r="CVS13" s="104"/>
      <c r="CVT13" s="104"/>
      <c r="CVU13" s="104"/>
      <c r="CVV13" s="104"/>
      <c r="CVW13" s="104"/>
      <c r="CVX13" s="104"/>
      <c r="CVY13" s="104"/>
      <c r="CVZ13" s="104"/>
      <c r="CWA13" s="104"/>
      <c r="CWB13" s="104"/>
      <c r="CWC13" s="104"/>
      <c r="CWD13" s="104"/>
      <c r="CWE13" s="104"/>
      <c r="CWF13" s="104"/>
      <c r="CWG13" s="104"/>
      <c r="CWH13" s="104"/>
      <c r="CWI13" s="104"/>
      <c r="CWJ13" s="104"/>
      <c r="CWK13" s="104"/>
      <c r="CWL13" s="104"/>
      <c r="CWM13" s="104"/>
      <c r="CWN13" s="104"/>
      <c r="CWO13" s="104"/>
      <c r="CWP13" s="104"/>
      <c r="CWQ13" s="104"/>
      <c r="CWR13" s="104"/>
      <c r="CWS13" s="104"/>
      <c r="CWT13" s="104"/>
      <c r="CWU13" s="104"/>
      <c r="CWV13" s="104"/>
      <c r="CWW13" s="104"/>
      <c r="CWX13" s="104"/>
      <c r="CWY13" s="104"/>
      <c r="CWZ13" s="104"/>
      <c r="CXA13" s="104"/>
      <c r="CXB13" s="104"/>
      <c r="CXC13" s="104"/>
      <c r="CXD13" s="104"/>
      <c r="CXE13" s="104"/>
      <c r="CXF13" s="104"/>
      <c r="CXG13" s="104"/>
      <c r="CXH13" s="104"/>
      <c r="CXI13" s="104"/>
      <c r="CXJ13" s="104"/>
      <c r="CXK13" s="104"/>
      <c r="CXL13" s="104"/>
      <c r="CXM13" s="104"/>
      <c r="CXN13" s="104"/>
      <c r="CXO13" s="104"/>
      <c r="CXP13" s="104"/>
      <c r="CXQ13" s="104"/>
      <c r="CXR13" s="104"/>
      <c r="CXS13" s="104"/>
      <c r="CXT13" s="104"/>
      <c r="CXU13" s="104"/>
      <c r="CXV13" s="104"/>
      <c r="CXW13" s="104"/>
      <c r="CXX13" s="104"/>
      <c r="CXY13" s="104"/>
      <c r="CXZ13" s="104"/>
      <c r="CYA13" s="104"/>
      <c r="CYB13" s="104"/>
      <c r="CYC13" s="104"/>
      <c r="CYD13" s="104"/>
      <c r="CYE13" s="104"/>
      <c r="CYF13" s="104"/>
      <c r="CYG13" s="104"/>
      <c r="CYH13" s="104"/>
      <c r="CYI13" s="104"/>
      <c r="CYJ13" s="104"/>
      <c r="CYK13" s="104"/>
      <c r="CYL13" s="104"/>
      <c r="CYM13" s="104"/>
      <c r="CYN13" s="104"/>
      <c r="CYO13" s="104"/>
      <c r="CYP13" s="104"/>
      <c r="CYQ13" s="104"/>
      <c r="CYR13" s="104"/>
      <c r="CYS13" s="104"/>
      <c r="CYT13" s="104"/>
      <c r="CYU13" s="104"/>
      <c r="CYV13" s="104"/>
      <c r="CYW13" s="104"/>
      <c r="CYX13" s="104"/>
      <c r="CYY13" s="104"/>
      <c r="CYZ13" s="104"/>
      <c r="CZA13" s="104"/>
      <c r="CZB13" s="104"/>
      <c r="CZC13" s="104"/>
      <c r="CZD13" s="104"/>
      <c r="CZE13" s="104"/>
      <c r="CZF13" s="104"/>
      <c r="CZG13" s="104"/>
      <c r="CZH13" s="104"/>
      <c r="CZI13" s="104"/>
      <c r="CZJ13" s="104"/>
      <c r="CZK13" s="104"/>
      <c r="CZL13" s="104"/>
      <c r="CZM13" s="104"/>
      <c r="CZN13" s="104"/>
      <c r="CZO13" s="104"/>
      <c r="CZP13" s="104"/>
      <c r="CZQ13" s="104"/>
      <c r="CZR13" s="104"/>
      <c r="CZS13" s="104"/>
      <c r="CZT13" s="104"/>
      <c r="CZU13" s="104"/>
      <c r="CZV13" s="104"/>
      <c r="CZW13" s="104"/>
      <c r="CZX13" s="104"/>
      <c r="CZY13" s="104"/>
      <c r="CZZ13" s="104"/>
      <c r="DAA13" s="104"/>
      <c r="DAB13" s="104"/>
      <c r="DAC13" s="104"/>
      <c r="DAD13" s="104"/>
      <c r="DAE13" s="104"/>
      <c r="DAF13" s="104"/>
      <c r="DAG13" s="104"/>
      <c r="DAH13" s="104"/>
      <c r="DAI13" s="104"/>
      <c r="DAJ13" s="104"/>
      <c r="DAK13" s="104"/>
      <c r="DAL13" s="104"/>
      <c r="DAM13" s="104"/>
      <c r="DAN13" s="104"/>
      <c r="DAO13" s="104"/>
      <c r="DAP13" s="104"/>
      <c r="DAQ13" s="104"/>
      <c r="DAR13" s="104"/>
      <c r="DAS13" s="104"/>
      <c r="DAT13" s="104"/>
      <c r="DAU13" s="104"/>
      <c r="DAV13" s="104"/>
      <c r="DAW13" s="104"/>
      <c r="DAX13" s="104"/>
      <c r="DAY13" s="104"/>
      <c r="DAZ13" s="104"/>
      <c r="DBA13" s="104"/>
      <c r="DBB13" s="104"/>
      <c r="DBC13" s="104"/>
      <c r="DBD13" s="104"/>
      <c r="DBE13" s="104"/>
      <c r="DBF13" s="104"/>
      <c r="DBG13" s="104"/>
      <c r="DBH13" s="104"/>
      <c r="DBI13" s="104"/>
      <c r="DBJ13" s="104"/>
      <c r="DBK13" s="104"/>
      <c r="DBL13" s="104"/>
      <c r="DBM13" s="104"/>
      <c r="DBN13" s="104"/>
      <c r="DBO13" s="104"/>
      <c r="DBP13" s="104"/>
      <c r="DBQ13" s="104"/>
      <c r="DBR13" s="104"/>
      <c r="DBS13" s="104"/>
      <c r="DBT13" s="104"/>
      <c r="DBU13" s="104"/>
      <c r="DBV13" s="104"/>
      <c r="DBW13" s="104"/>
      <c r="DBX13" s="104"/>
      <c r="DBY13" s="104"/>
      <c r="DBZ13" s="104"/>
      <c r="DCA13" s="104"/>
      <c r="DCB13" s="104"/>
      <c r="DCC13" s="104"/>
      <c r="DCD13" s="104"/>
      <c r="DCE13" s="104"/>
      <c r="DCF13" s="104"/>
      <c r="DCG13" s="104"/>
      <c r="DCH13" s="104"/>
      <c r="DCI13" s="104"/>
      <c r="DCJ13" s="104"/>
      <c r="DCK13" s="104"/>
      <c r="DCL13" s="104"/>
      <c r="DCM13" s="104"/>
      <c r="DCN13" s="104"/>
      <c r="DCO13" s="104"/>
      <c r="DCP13" s="104"/>
      <c r="DCQ13" s="104"/>
      <c r="DCR13" s="104"/>
      <c r="DCS13" s="104"/>
      <c r="DCT13" s="104"/>
      <c r="DCU13" s="104"/>
      <c r="DCV13" s="104"/>
      <c r="DCW13" s="104"/>
      <c r="DCX13" s="104"/>
      <c r="DCY13" s="104"/>
      <c r="DCZ13" s="104"/>
      <c r="DDA13" s="104"/>
      <c r="DDB13" s="104"/>
      <c r="DDC13" s="104"/>
      <c r="DDD13" s="104"/>
      <c r="DDE13" s="104"/>
      <c r="DDF13" s="104"/>
      <c r="DDG13" s="104"/>
      <c r="DDH13" s="104"/>
      <c r="DDI13" s="104"/>
      <c r="DDJ13" s="104"/>
      <c r="DDK13" s="104"/>
      <c r="DDL13" s="104"/>
      <c r="DDM13" s="104"/>
      <c r="DDN13" s="104"/>
      <c r="DDO13" s="104"/>
      <c r="DDP13" s="104"/>
      <c r="DDQ13" s="104"/>
      <c r="DDR13" s="104"/>
      <c r="DDS13" s="104"/>
      <c r="DDT13" s="104"/>
      <c r="DDU13" s="104"/>
      <c r="DDV13" s="104"/>
      <c r="DDW13" s="104"/>
      <c r="DDX13" s="104"/>
      <c r="DDY13" s="104"/>
      <c r="DDZ13" s="104"/>
      <c r="DEA13" s="104"/>
      <c r="DEB13" s="104"/>
      <c r="DEC13" s="104"/>
      <c r="DED13" s="104"/>
      <c r="DEE13" s="104"/>
      <c r="DEF13" s="104"/>
      <c r="DEG13" s="104"/>
      <c r="DEH13" s="104"/>
      <c r="DEI13" s="104"/>
      <c r="DEJ13" s="104"/>
      <c r="DEK13" s="104"/>
      <c r="DEL13" s="104"/>
      <c r="DEM13" s="104"/>
      <c r="DEN13" s="104"/>
      <c r="DEO13" s="104"/>
      <c r="DEP13" s="104"/>
      <c r="DEQ13" s="104"/>
      <c r="DER13" s="104"/>
      <c r="DES13" s="104"/>
      <c r="DET13" s="104"/>
      <c r="DEU13" s="104"/>
      <c r="DEV13" s="104"/>
      <c r="DEW13" s="104"/>
      <c r="DEX13" s="104"/>
      <c r="DEY13" s="104"/>
      <c r="DEZ13" s="104"/>
      <c r="DFA13" s="104"/>
      <c r="DFB13" s="104"/>
      <c r="DFC13" s="104"/>
      <c r="DFD13" s="104"/>
      <c r="DFE13" s="104"/>
      <c r="DFF13" s="104"/>
      <c r="DFG13" s="104"/>
      <c r="DFH13" s="104"/>
      <c r="DFI13" s="104"/>
      <c r="DFJ13" s="104"/>
      <c r="DFK13" s="104"/>
      <c r="DFL13" s="104"/>
      <c r="DFM13" s="104"/>
      <c r="DFN13" s="104"/>
      <c r="DFO13" s="104"/>
      <c r="DFP13" s="104"/>
      <c r="DFQ13" s="104"/>
      <c r="DFR13" s="104"/>
      <c r="DFS13" s="104"/>
      <c r="DFT13" s="104"/>
      <c r="DFU13" s="104"/>
      <c r="DFV13" s="104"/>
      <c r="DFW13" s="104"/>
      <c r="DFX13" s="104"/>
      <c r="DFY13" s="104"/>
      <c r="DFZ13" s="104"/>
      <c r="DGA13" s="104"/>
      <c r="DGB13" s="104"/>
      <c r="DGC13" s="104"/>
      <c r="DGD13" s="104"/>
      <c r="DGE13" s="104"/>
      <c r="DGF13" s="104"/>
      <c r="DGG13" s="104"/>
      <c r="DGH13" s="104"/>
      <c r="DGI13" s="104"/>
      <c r="DGJ13" s="104"/>
      <c r="DGK13" s="104"/>
      <c r="DGL13" s="104"/>
      <c r="DGM13" s="104"/>
      <c r="DGN13" s="104"/>
      <c r="DGO13" s="104"/>
      <c r="DGP13" s="104"/>
      <c r="DGQ13" s="104"/>
      <c r="DGR13" s="104"/>
      <c r="DGS13" s="104"/>
      <c r="DGT13" s="104"/>
      <c r="DGU13" s="104"/>
      <c r="DGV13" s="104"/>
      <c r="DGW13" s="104"/>
      <c r="DGX13" s="104"/>
      <c r="DGY13" s="104"/>
      <c r="DGZ13" s="104"/>
      <c r="DHA13" s="104"/>
      <c r="DHB13" s="104"/>
      <c r="DHC13" s="104"/>
      <c r="DHD13" s="104"/>
      <c r="DHE13" s="104"/>
      <c r="DHF13" s="104"/>
      <c r="DHG13" s="104"/>
      <c r="DHH13" s="104"/>
      <c r="DHI13" s="104"/>
      <c r="DHJ13" s="104"/>
      <c r="DHK13" s="104"/>
      <c r="DHL13" s="104"/>
      <c r="DHM13" s="104"/>
      <c r="DHN13" s="104"/>
      <c r="DHO13" s="104"/>
      <c r="DHP13" s="104"/>
      <c r="DHQ13" s="104"/>
      <c r="DHR13" s="104"/>
      <c r="DHS13" s="104"/>
      <c r="DHT13" s="104"/>
      <c r="DHU13" s="104"/>
      <c r="DHV13" s="104"/>
      <c r="DHW13" s="104"/>
      <c r="DHX13" s="104"/>
      <c r="DHY13" s="104"/>
      <c r="DHZ13" s="104"/>
      <c r="DIA13" s="104"/>
      <c r="DIB13" s="104"/>
      <c r="DIC13" s="104"/>
      <c r="DID13" s="104"/>
      <c r="DIE13" s="104"/>
      <c r="DIF13" s="104"/>
      <c r="DIG13" s="104"/>
      <c r="DIH13" s="104"/>
      <c r="DII13" s="104"/>
      <c r="DIJ13" s="104"/>
      <c r="DIK13" s="104"/>
      <c r="DIL13" s="104"/>
      <c r="DIM13" s="104"/>
      <c r="DIN13" s="104"/>
      <c r="DIO13" s="104"/>
      <c r="DIP13" s="104"/>
      <c r="DIQ13" s="104"/>
      <c r="DIR13" s="104"/>
      <c r="DIS13" s="104"/>
      <c r="DIT13" s="104"/>
      <c r="DIU13" s="104"/>
      <c r="DIV13" s="104"/>
      <c r="DIW13" s="104"/>
      <c r="DIX13" s="104"/>
      <c r="DIY13" s="104"/>
      <c r="DIZ13" s="104"/>
      <c r="DJA13" s="104"/>
      <c r="DJB13" s="104"/>
      <c r="DJC13" s="104"/>
      <c r="DJD13" s="104"/>
      <c r="DJE13" s="104"/>
      <c r="DJF13" s="104"/>
      <c r="DJG13" s="104"/>
      <c r="DJH13" s="104"/>
      <c r="DJI13" s="104"/>
      <c r="DJJ13" s="104"/>
      <c r="DJK13" s="104"/>
      <c r="DJL13" s="104"/>
      <c r="DJM13" s="104"/>
      <c r="DJN13" s="104"/>
      <c r="DJO13" s="104"/>
      <c r="DJP13" s="104"/>
      <c r="DJQ13" s="104"/>
      <c r="DJR13" s="104"/>
      <c r="DJS13" s="104"/>
      <c r="DJT13" s="104"/>
      <c r="DJU13" s="104"/>
      <c r="DJV13" s="104"/>
      <c r="DJW13" s="104"/>
      <c r="DJX13" s="104"/>
      <c r="DJY13" s="104"/>
      <c r="DJZ13" s="104"/>
      <c r="DKA13" s="104"/>
      <c r="DKB13" s="104"/>
      <c r="DKC13" s="104"/>
      <c r="DKD13" s="104"/>
      <c r="DKE13" s="104"/>
      <c r="DKF13" s="104"/>
      <c r="DKG13" s="104"/>
      <c r="DKH13" s="104"/>
      <c r="DKI13" s="104"/>
      <c r="DKJ13" s="104"/>
      <c r="DKK13" s="104"/>
      <c r="DKL13" s="104"/>
      <c r="DKM13" s="104"/>
      <c r="DKN13" s="104"/>
      <c r="DKO13" s="104"/>
      <c r="DKP13" s="104"/>
      <c r="DKQ13" s="104"/>
      <c r="DKR13" s="104"/>
      <c r="DKS13" s="104"/>
      <c r="DKT13" s="104"/>
      <c r="DKU13" s="104"/>
      <c r="DKV13" s="104"/>
      <c r="DKW13" s="104"/>
      <c r="DKX13" s="104"/>
      <c r="DKY13" s="104"/>
      <c r="DKZ13" s="104"/>
      <c r="DLA13" s="104"/>
      <c r="DLB13" s="104"/>
      <c r="DLC13" s="104"/>
      <c r="DLD13" s="104"/>
      <c r="DLE13" s="104"/>
      <c r="DLF13" s="104"/>
      <c r="DLG13" s="104"/>
      <c r="DLH13" s="104"/>
      <c r="DLI13" s="104"/>
      <c r="DLJ13" s="104"/>
      <c r="DLK13" s="104"/>
      <c r="DLL13" s="104"/>
      <c r="DLM13" s="104"/>
      <c r="DLN13" s="104"/>
      <c r="DLO13" s="104"/>
      <c r="DLP13" s="104"/>
      <c r="DLQ13" s="104"/>
      <c r="DLR13" s="104"/>
      <c r="DLS13" s="104"/>
      <c r="DLT13" s="104"/>
      <c r="DLU13" s="104"/>
      <c r="DLV13" s="104"/>
      <c r="DLW13" s="104"/>
      <c r="DLX13" s="104"/>
      <c r="DLY13" s="104"/>
      <c r="DLZ13" s="104"/>
      <c r="DMA13" s="104"/>
      <c r="DMB13" s="104"/>
      <c r="DMC13" s="104"/>
      <c r="DMD13" s="104"/>
      <c r="DME13" s="104"/>
      <c r="DMF13" s="104"/>
      <c r="DMG13" s="104"/>
      <c r="DMH13" s="104"/>
      <c r="DMI13" s="104"/>
      <c r="DMJ13" s="104"/>
      <c r="DMK13" s="104"/>
      <c r="DML13" s="104"/>
      <c r="DMM13" s="104"/>
      <c r="DMN13" s="104"/>
      <c r="DMO13" s="104"/>
      <c r="DMP13" s="104"/>
      <c r="DMQ13" s="104"/>
      <c r="DMR13" s="104"/>
    </row>
    <row r="14" spans="1:3060">
      <c r="A14" s="92">
        <v>11</v>
      </c>
      <c r="B14" s="164" t="s">
        <v>5140</v>
      </c>
      <c r="C14" s="150" t="str">
        <f t="shared" si="6"/>
        <v>FILE_11=C:\OZNA\Project.Intouch\OI398_Srv\win13052.win</v>
      </c>
      <c r="D14" s="15" t="s">
        <v>2</v>
      </c>
      <c r="E14" s="15"/>
      <c r="F14" s="92">
        <v>11</v>
      </c>
      <c r="G14" s="163"/>
      <c r="H14" s="150" t="str">
        <f t="shared" si="5"/>
        <v/>
      </c>
      <c r="I14" s="149" t="s">
        <v>2</v>
      </c>
      <c r="J14" s="15"/>
      <c r="K14" s="92">
        <v>11</v>
      </c>
      <c r="L14" s="163" t="s">
        <v>2642</v>
      </c>
      <c r="M14" s="150" t="str">
        <f t="shared" si="0"/>
        <v>FILE_11=C:\OZNA\php\libsasl.dll</v>
      </c>
      <c r="N14" s="149" t="s">
        <v>2</v>
      </c>
      <c r="P14" s="92">
        <v>11</v>
      </c>
      <c r="Q14" s="163" t="s">
        <v>2639</v>
      </c>
      <c r="R14" s="150" t="str">
        <f t="shared" si="1"/>
        <v>FILE_11=C:\OZNA\CreateTrend\SQL\TR_OPCGroups.sql</v>
      </c>
      <c r="S14" s="149" t="s">
        <v>2</v>
      </c>
      <c r="T14" s="104"/>
      <c r="U14" s="92">
        <v>11</v>
      </c>
      <c r="V14" s="163"/>
      <c r="W14" s="150" t="str">
        <f t="shared" si="2"/>
        <v/>
      </c>
      <c r="X14" s="149" t="s">
        <v>2</v>
      </c>
      <c r="Y14" s="104"/>
      <c r="Z14" s="92">
        <v>11</v>
      </c>
      <c r="AA14" s="163"/>
      <c r="AB14" s="150" t="str">
        <f t="shared" si="3"/>
        <v/>
      </c>
      <c r="AC14" s="149" t="s">
        <v>2</v>
      </c>
      <c r="AE14" s="92">
        <v>11</v>
      </c>
      <c r="AF14" s="163"/>
      <c r="AG14" s="150" t="str">
        <f t="shared" si="4"/>
        <v/>
      </c>
      <c r="AH14" s="149" t="s">
        <v>2</v>
      </c>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c r="BS14" s="104"/>
      <c r="BT14" s="104"/>
      <c r="BU14" s="104"/>
      <c r="BV14" s="104"/>
      <c r="BW14" s="104"/>
      <c r="BX14" s="104"/>
      <c r="BY14" s="104"/>
      <c r="BZ14" s="104"/>
      <c r="CA14" s="104"/>
      <c r="CB14" s="104"/>
      <c r="CC14" s="104"/>
      <c r="CD14" s="104"/>
      <c r="CE14" s="104"/>
      <c r="CF14" s="104"/>
      <c r="CG14" s="104"/>
      <c r="CH14" s="104"/>
      <c r="CI14" s="104"/>
      <c r="CJ14" s="104"/>
      <c r="CK14" s="104"/>
      <c r="CL14" s="104"/>
      <c r="CM14" s="104"/>
      <c r="CN14" s="104"/>
      <c r="CO14" s="104"/>
      <c r="CP14" s="104"/>
      <c r="CQ14" s="104"/>
      <c r="CR14" s="104"/>
      <c r="CS14" s="104"/>
      <c r="CT14" s="104"/>
      <c r="CU14" s="104"/>
      <c r="CV14" s="104"/>
      <c r="CW14" s="104"/>
      <c r="CX14" s="104"/>
      <c r="CY14" s="104"/>
      <c r="CZ14" s="104"/>
      <c r="DA14" s="104"/>
      <c r="DB14" s="104"/>
      <c r="DC14" s="104"/>
      <c r="DD14" s="104"/>
      <c r="DE14" s="104"/>
      <c r="DF14" s="104"/>
      <c r="DG14" s="104"/>
      <c r="DH14" s="104"/>
      <c r="DI14" s="104"/>
      <c r="DJ14" s="104"/>
      <c r="DK14" s="104"/>
      <c r="DL14" s="104"/>
      <c r="DM14" s="104"/>
      <c r="DN14" s="104"/>
      <c r="DO14" s="104"/>
      <c r="DP14" s="104"/>
      <c r="DQ14" s="104"/>
      <c r="DR14" s="104"/>
      <c r="DS14" s="104"/>
      <c r="DT14" s="104"/>
      <c r="DU14" s="104"/>
      <c r="DV14" s="104"/>
      <c r="DW14" s="104"/>
      <c r="DX14" s="104"/>
      <c r="DY14" s="104"/>
      <c r="DZ14" s="104"/>
      <c r="EA14" s="104"/>
      <c r="EB14" s="104"/>
      <c r="EC14" s="104"/>
      <c r="ED14" s="104"/>
      <c r="EE14" s="104"/>
      <c r="EF14" s="104"/>
      <c r="EG14" s="104"/>
      <c r="EH14" s="104"/>
      <c r="EI14" s="104"/>
      <c r="EJ14" s="104"/>
      <c r="EK14" s="104"/>
      <c r="EL14" s="104"/>
      <c r="EM14" s="104"/>
      <c r="EN14" s="104"/>
      <c r="EO14" s="104"/>
      <c r="EP14" s="104"/>
      <c r="EQ14" s="104"/>
      <c r="ER14" s="104"/>
      <c r="ES14" s="104"/>
      <c r="ET14" s="104"/>
      <c r="EU14" s="104"/>
      <c r="EV14" s="104"/>
      <c r="EW14" s="104"/>
      <c r="EX14" s="104"/>
      <c r="EY14" s="104"/>
      <c r="EZ14" s="104"/>
      <c r="FA14" s="104"/>
      <c r="FB14" s="104"/>
      <c r="FC14" s="104"/>
      <c r="FD14" s="104"/>
      <c r="FE14" s="104"/>
      <c r="FF14" s="104"/>
      <c r="FG14" s="104"/>
      <c r="FH14" s="104"/>
      <c r="FI14" s="104"/>
      <c r="FJ14" s="104"/>
      <c r="FK14" s="104"/>
      <c r="FL14" s="104"/>
      <c r="FM14" s="104"/>
      <c r="FN14" s="104"/>
      <c r="FO14" s="104"/>
      <c r="FP14" s="104"/>
      <c r="FQ14" s="104"/>
      <c r="FR14" s="104"/>
      <c r="FS14" s="104"/>
      <c r="FT14" s="104"/>
      <c r="FU14" s="104"/>
      <c r="FV14" s="104"/>
      <c r="FW14" s="104"/>
      <c r="FX14" s="104"/>
      <c r="FY14" s="104"/>
      <c r="FZ14" s="104"/>
      <c r="GA14" s="104"/>
      <c r="GB14" s="104"/>
      <c r="GC14" s="104"/>
      <c r="GD14" s="104"/>
      <c r="GE14" s="104"/>
      <c r="GF14" s="104"/>
      <c r="GG14" s="104"/>
      <c r="GH14" s="104"/>
      <c r="GI14" s="104"/>
      <c r="GJ14" s="104"/>
      <c r="GK14" s="104"/>
      <c r="GL14" s="104"/>
      <c r="GM14" s="104"/>
      <c r="GN14" s="104"/>
      <c r="GO14" s="104"/>
      <c r="GP14" s="104"/>
      <c r="GQ14" s="104"/>
      <c r="GR14" s="104"/>
      <c r="GS14" s="104"/>
      <c r="GT14" s="104"/>
      <c r="GU14" s="104"/>
      <c r="GV14" s="104"/>
      <c r="GW14" s="104"/>
      <c r="GX14" s="104"/>
      <c r="GY14" s="104"/>
      <c r="GZ14" s="104"/>
      <c r="HA14" s="104"/>
      <c r="HB14" s="104"/>
      <c r="HC14" s="104"/>
      <c r="HD14" s="104"/>
      <c r="HE14" s="104"/>
      <c r="HF14" s="104"/>
      <c r="HG14" s="104"/>
      <c r="HH14" s="104"/>
      <c r="HI14" s="104"/>
      <c r="HJ14" s="104"/>
      <c r="HK14" s="104"/>
      <c r="HL14" s="104"/>
      <c r="HM14" s="104"/>
      <c r="HN14" s="104"/>
      <c r="HO14" s="104"/>
      <c r="HP14" s="104"/>
      <c r="HQ14" s="104"/>
      <c r="HR14" s="104"/>
      <c r="HS14" s="104"/>
      <c r="HT14" s="104"/>
      <c r="HU14" s="104"/>
      <c r="HV14" s="104"/>
      <c r="HW14" s="104"/>
      <c r="HX14" s="104"/>
      <c r="HY14" s="104"/>
      <c r="HZ14" s="104"/>
      <c r="IA14" s="104"/>
      <c r="IB14" s="104"/>
      <c r="IC14" s="104"/>
      <c r="ID14" s="104"/>
      <c r="IE14" s="104"/>
      <c r="IF14" s="104"/>
      <c r="IG14" s="104"/>
      <c r="IH14" s="104"/>
      <c r="II14" s="104"/>
      <c r="IJ14" s="104"/>
      <c r="IK14" s="104"/>
      <c r="IL14" s="104"/>
      <c r="IM14" s="104"/>
      <c r="IN14" s="104"/>
      <c r="IO14" s="104"/>
      <c r="IP14" s="104"/>
      <c r="IQ14" s="104"/>
      <c r="IR14" s="104"/>
      <c r="IS14" s="104"/>
      <c r="IT14" s="104"/>
      <c r="IU14" s="104"/>
      <c r="IV14" s="104"/>
      <c r="IW14" s="104"/>
      <c r="IX14" s="104"/>
      <c r="IY14" s="104"/>
      <c r="IZ14" s="104"/>
      <c r="JA14" s="104"/>
      <c r="JB14" s="104"/>
      <c r="JC14" s="104"/>
      <c r="JD14" s="104"/>
      <c r="JE14" s="104"/>
      <c r="JF14" s="104"/>
      <c r="JG14" s="104"/>
      <c r="JH14" s="104"/>
      <c r="JI14" s="104"/>
      <c r="JJ14" s="104"/>
      <c r="JK14" s="104"/>
      <c r="JL14" s="104"/>
      <c r="JM14" s="104"/>
      <c r="JN14" s="104"/>
      <c r="JO14" s="104"/>
      <c r="JP14" s="104"/>
      <c r="JQ14" s="104"/>
      <c r="JR14" s="104"/>
      <c r="JS14" s="104"/>
      <c r="JT14" s="104"/>
      <c r="JU14" s="104"/>
      <c r="JV14" s="104"/>
      <c r="JW14" s="104"/>
      <c r="JX14" s="104"/>
      <c r="JY14" s="104"/>
      <c r="JZ14" s="104"/>
      <c r="KA14" s="104"/>
      <c r="KB14" s="104"/>
      <c r="KC14" s="104"/>
      <c r="KD14" s="104"/>
      <c r="KE14" s="104"/>
      <c r="KF14" s="104"/>
      <c r="KG14" s="104"/>
      <c r="KH14" s="104"/>
      <c r="KI14" s="104"/>
      <c r="KJ14" s="104"/>
      <c r="KK14" s="104"/>
      <c r="KL14" s="104"/>
      <c r="KM14" s="104"/>
      <c r="KN14" s="104"/>
      <c r="KO14" s="104"/>
      <c r="KP14" s="104"/>
      <c r="KQ14" s="104"/>
      <c r="KR14" s="104"/>
      <c r="KS14" s="104"/>
      <c r="KT14" s="104"/>
      <c r="KU14" s="104"/>
      <c r="KV14" s="104"/>
      <c r="KW14" s="104"/>
      <c r="KX14" s="104"/>
      <c r="KY14" s="104"/>
      <c r="KZ14" s="104"/>
      <c r="LA14" s="104"/>
      <c r="LB14" s="104"/>
      <c r="LC14" s="104"/>
      <c r="LD14" s="104"/>
      <c r="LE14" s="104"/>
      <c r="LF14" s="104"/>
      <c r="LG14" s="104"/>
      <c r="LH14" s="104"/>
      <c r="LI14" s="104"/>
      <c r="LJ14" s="104"/>
      <c r="LK14" s="104"/>
      <c r="LL14" s="104"/>
      <c r="LM14" s="104"/>
      <c r="LN14" s="104"/>
      <c r="LO14" s="104"/>
      <c r="LP14" s="104"/>
      <c r="LQ14" s="104"/>
      <c r="LR14" s="104"/>
      <c r="LS14" s="104"/>
      <c r="LT14" s="104"/>
      <c r="LU14" s="104"/>
      <c r="LV14" s="104"/>
      <c r="LW14" s="104"/>
      <c r="LX14" s="104"/>
      <c r="LY14" s="104"/>
      <c r="LZ14" s="104"/>
      <c r="MA14" s="104"/>
      <c r="MB14" s="104"/>
      <c r="MC14" s="104"/>
      <c r="MD14" s="104"/>
      <c r="ME14" s="104"/>
      <c r="MF14" s="104"/>
      <c r="MG14" s="104"/>
      <c r="MH14" s="104"/>
      <c r="MI14" s="104"/>
      <c r="MJ14" s="104"/>
      <c r="MK14" s="104"/>
      <c r="ML14" s="104"/>
      <c r="MM14" s="104"/>
      <c r="MN14" s="104"/>
      <c r="MO14" s="104"/>
      <c r="MP14" s="104"/>
      <c r="MQ14" s="104"/>
      <c r="MR14" s="104"/>
      <c r="MS14" s="104"/>
      <c r="MT14" s="104"/>
      <c r="MU14" s="104"/>
      <c r="MV14" s="104"/>
      <c r="MW14" s="104"/>
      <c r="MX14" s="104"/>
      <c r="MY14" s="104"/>
      <c r="MZ14" s="104"/>
      <c r="NA14" s="104"/>
      <c r="NB14" s="104"/>
      <c r="NC14" s="104"/>
      <c r="ND14" s="104"/>
      <c r="NE14" s="104"/>
      <c r="NF14" s="104"/>
      <c r="NG14" s="104"/>
      <c r="NH14" s="104"/>
      <c r="NI14" s="104"/>
      <c r="NJ14" s="104"/>
      <c r="NK14" s="104"/>
      <c r="NL14" s="104"/>
      <c r="NM14" s="104"/>
      <c r="NN14" s="104"/>
      <c r="NO14" s="104"/>
      <c r="NP14" s="104"/>
      <c r="NQ14" s="104"/>
      <c r="NR14" s="104"/>
      <c r="NS14" s="104"/>
      <c r="NT14" s="104"/>
      <c r="NU14" s="104"/>
      <c r="NV14" s="104"/>
      <c r="NW14" s="104"/>
      <c r="NX14" s="104"/>
      <c r="NY14" s="104"/>
      <c r="NZ14" s="104"/>
      <c r="OA14" s="104"/>
      <c r="OB14" s="104"/>
      <c r="OC14" s="104"/>
      <c r="OD14" s="104"/>
      <c r="OE14" s="104"/>
      <c r="OF14" s="104"/>
      <c r="OG14" s="104"/>
      <c r="OH14" s="104"/>
      <c r="OI14" s="104"/>
      <c r="OJ14" s="104"/>
      <c r="OK14" s="104"/>
      <c r="OL14" s="104"/>
      <c r="OM14" s="104"/>
      <c r="ON14" s="104"/>
      <c r="OO14" s="104"/>
      <c r="OP14" s="104"/>
      <c r="OQ14" s="104"/>
      <c r="OR14" s="104"/>
      <c r="OS14" s="104"/>
      <c r="OT14" s="104"/>
      <c r="OU14" s="104"/>
      <c r="OV14" s="104"/>
      <c r="OW14" s="104"/>
      <c r="OX14" s="104"/>
      <c r="OY14" s="104"/>
      <c r="OZ14" s="104"/>
      <c r="PA14" s="104"/>
      <c r="PB14" s="104"/>
      <c r="PC14" s="104"/>
      <c r="PD14" s="104"/>
      <c r="PE14" s="104"/>
      <c r="PF14" s="104"/>
      <c r="PG14" s="104"/>
      <c r="PH14" s="104"/>
      <c r="PI14" s="104"/>
      <c r="PJ14" s="104"/>
      <c r="PK14" s="104"/>
      <c r="PL14" s="104"/>
      <c r="PM14" s="104"/>
      <c r="PN14" s="104"/>
      <c r="PO14" s="104"/>
      <c r="PP14" s="104"/>
      <c r="PQ14" s="104"/>
      <c r="PR14" s="104"/>
      <c r="PS14" s="104"/>
      <c r="PT14" s="104"/>
      <c r="PU14" s="104"/>
      <c r="PV14" s="104"/>
      <c r="PW14" s="104"/>
      <c r="PX14" s="104"/>
      <c r="PY14" s="104"/>
      <c r="PZ14" s="104"/>
      <c r="QA14" s="104"/>
      <c r="QB14" s="104"/>
      <c r="QC14" s="104"/>
      <c r="QD14" s="104"/>
      <c r="QE14" s="104"/>
      <c r="QF14" s="104"/>
      <c r="QG14" s="104"/>
      <c r="QH14" s="104"/>
      <c r="QI14" s="104"/>
      <c r="QJ14" s="104"/>
      <c r="QK14" s="104"/>
      <c r="QL14" s="104"/>
      <c r="QM14" s="104"/>
      <c r="QN14" s="104"/>
      <c r="QO14" s="104"/>
      <c r="QP14" s="104"/>
      <c r="QQ14" s="104"/>
      <c r="QR14" s="104"/>
      <c r="QS14" s="104"/>
      <c r="QT14" s="104"/>
      <c r="QU14" s="104"/>
      <c r="QV14" s="104"/>
      <c r="QW14" s="104"/>
      <c r="QX14" s="104"/>
      <c r="QY14" s="104"/>
      <c r="QZ14" s="104"/>
      <c r="RA14" s="104"/>
      <c r="RB14" s="104"/>
      <c r="RC14" s="104"/>
      <c r="RD14" s="104"/>
      <c r="RE14" s="104"/>
      <c r="RF14" s="104"/>
      <c r="RG14" s="104"/>
      <c r="RH14" s="104"/>
      <c r="RI14" s="104"/>
      <c r="RJ14" s="104"/>
      <c r="RK14" s="104"/>
      <c r="RL14" s="104"/>
      <c r="RM14" s="104"/>
      <c r="RN14" s="104"/>
      <c r="RO14" s="104"/>
      <c r="RP14" s="104"/>
      <c r="RQ14" s="104"/>
      <c r="RR14" s="104"/>
      <c r="RS14" s="104"/>
      <c r="RT14" s="104"/>
      <c r="RU14" s="104"/>
      <c r="RV14" s="104"/>
      <c r="RW14" s="104"/>
      <c r="RX14" s="104"/>
      <c r="RY14" s="104"/>
      <c r="RZ14" s="104"/>
      <c r="SA14" s="104"/>
      <c r="SB14" s="104"/>
      <c r="SC14" s="104"/>
      <c r="SD14" s="104"/>
      <c r="SE14" s="104"/>
      <c r="SF14" s="104"/>
      <c r="SG14" s="104"/>
      <c r="SH14" s="104"/>
      <c r="SI14" s="104"/>
      <c r="SJ14" s="104"/>
      <c r="SK14" s="104"/>
      <c r="SL14" s="104"/>
      <c r="SM14" s="104"/>
      <c r="SN14" s="104"/>
      <c r="SO14" s="104"/>
      <c r="SP14" s="104"/>
      <c r="SQ14" s="104"/>
      <c r="SR14" s="104"/>
      <c r="SS14" s="104"/>
      <c r="ST14" s="104"/>
      <c r="SU14" s="104"/>
      <c r="SV14" s="104"/>
      <c r="SW14" s="104"/>
      <c r="SX14" s="104"/>
      <c r="SY14" s="104"/>
      <c r="SZ14" s="104"/>
      <c r="TA14" s="104"/>
      <c r="TB14" s="104"/>
      <c r="TC14" s="104"/>
      <c r="TD14" s="104"/>
      <c r="TE14" s="104"/>
      <c r="TF14" s="104"/>
      <c r="TG14" s="104"/>
      <c r="TH14" s="104"/>
      <c r="TI14" s="104"/>
      <c r="TJ14" s="104"/>
      <c r="TK14" s="104"/>
      <c r="TL14" s="104"/>
      <c r="TM14" s="104"/>
      <c r="TN14" s="104"/>
      <c r="TO14" s="104"/>
      <c r="TP14" s="104"/>
      <c r="TQ14" s="104"/>
      <c r="TR14" s="104"/>
      <c r="TS14" s="104"/>
      <c r="TT14" s="104"/>
      <c r="TU14" s="104"/>
      <c r="TV14" s="104"/>
      <c r="TW14" s="104"/>
      <c r="TX14" s="104"/>
      <c r="TY14" s="104"/>
      <c r="TZ14" s="104"/>
      <c r="UA14" s="104"/>
      <c r="UB14" s="104"/>
      <c r="UC14" s="104"/>
      <c r="UD14" s="104"/>
      <c r="UE14" s="104"/>
      <c r="UF14" s="104"/>
      <c r="UG14" s="104"/>
      <c r="UH14" s="104"/>
      <c r="UI14" s="104"/>
      <c r="UJ14" s="104"/>
      <c r="UK14" s="104"/>
      <c r="UL14" s="104"/>
      <c r="UM14" s="104"/>
      <c r="UN14" s="104"/>
      <c r="UO14" s="104"/>
      <c r="UP14" s="104"/>
      <c r="UQ14" s="104"/>
      <c r="UR14" s="104"/>
      <c r="US14" s="104"/>
      <c r="UT14" s="104"/>
      <c r="UU14" s="104"/>
      <c r="UV14" s="104"/>
      <c r="UW14" s="104"/>
      <c r="UX14" s="104"/>
      <c r="UY14" s="104"/>
      <c r="UZ14" s="104"/>
      <c r="VA14" s="104"/>
      <c r="VB14" s="104"/>
      <c r="VC14" s="104"/>
      <c r="VD14" s="104"/>
      <c r="VE14" s="104"/>
      <c r="VF14" s="104"/>
      <c r="VG14" s="104"/>
      <c r="VH14" s="104"/>
      <c r="VI14" s="104"/>
      <c r="VJ14" s="104"/>
      <c r="VK14" s="104"/>
      <c r="VL14" s="104"/>
      <c r="VM14" s="104"/>
      <c r="VN14" s="104"/>
      <c r="VO14" s="104"/>
      <c r="VP14" s="104"/>
      <c r="VQ14" s="104"/>
      <c r="VR14" s="104"/>
      <c r="VS14" s="104"/>
      <c r="VT14" s="104"/>
      <c r="VU14" s="104"/>
      <c r="VV14" s="104"/>
      <c r="VW14" s="104"/>
      <c r="VX14" s="104"/>
      <c r="VY14" s="104"/>
      <c r="VZ14" s="104"/>
      <c r="WA14" s="104"/>
      <c r="WB14" s="104"/>
      <c r="WC14" s="104"/>
      <c r="WD14" s="104"/>
      <c r="WE14" s="104"/>
      <c r="WF14" s="104"/>
      <c r="WG14" s="104"/>
      <c r="WH14" s="104"/>
      <c r="WI14" s="104"/>
      <c r="WJ14" s="104"/>
      <c r="WK14" s="104"/>
      <c r="WL14" s="104"/>
      <c r="WM14" s="104"/>
      <c r="WN14" s="104"/>
      <c r="WO14" s="104"/>
      <c r="WP14" s="104"/>
      <c r="WQ14" s="104"/>
      <c r="WR14" s="104"/>
      <c r="WS14" s="104"/>
      <c r="WT14" s="104"/>
      <c r="WU14" s="104"/>
      <c r="WV14" s="104"/>
      <c r="WW14" s="104"/>
      <c r="WX14" s="104"/>
      <c r="WY14" s="104"/>
      <c r="WZ14" s="104"/>
      <c r="XA14" s="104"/>
      <c r="XB14" s="104"/>
      <c r="XC14" s="104"/>
      <c r="XD14" s="104"/>
      <c r="XE14" s="104"/>
      <c r="XF14" s="104"/>
      <c r="XG14" s="104"/>
      <c r="XH14" s="104"/>
      <c r="XI14" s="104"/>
      <c r="XJ14" s="104"/>
      <c r="XK14" s="104"/>
      <c r="XL14" s="104"/>
      <c r="XM14" s="104"/>
      <c r="XN14" s="104"/>
      <c r="XO14" s="104"/>
      <c r="XP14" s="104"/>
      <c r="XQ14" s="104"/>
      <c r="XR14" s="104"/>
      <c r="XS14" s="104"/>
      <c r="XT14" s="104"/>
      <c r="XU14" s="104"/>
      <c r="XV14" s="104"/>
      <c r="XW14" s="104"/>
      <c r="XX14" s="104"/>
      <c r="XY14" s="104"/>
      <c r="XZ14" s="104"/>
      <c r="YA14" s="104"/>
      <c r="YB14" s="104"/>
      <c r="YC14" s="104"/>
      <c r="YD14" s="104"/>
      <c r="YE14" s="104"/>
      <c r="YF14" s="104"/>
      <c r="YG14" s="104"/>
      <c r="YH14" s="104"/>
      <c r="YI14" s="104"/>
      <c r="YJ14" s="104"/>
      <c r="YK14" s="104"/>
      <c r="YL14" s="104"/>
      <c r="YM14" s="104"/>
      <c r="YN14" s="104"/>
      <c r="YO14" s="104"/>
      <c r="YP14" s="104"/>
      <c r="YQ14" s="104"/>
      <c r="YR14" s="104"/>
      <c r="YS14" s="104"/>
      <c r="YT14" s="104"/>
      <c r="YU14" s="104"/>
      <c r="YV14" s="104"/>
      <c r="YW14" s="104"/>
      <c r="YX14" s="104"/>
      <c r="YY14" s="104"/>
      <c r="YZ14" s="104"/>
      <c r="ZA14" s="104"/>
      <c r="ZB14" s="104"/>
      <c r="ZC14" s="104"/>
      <c r="ZD14" s="104"/>
      <c r="ZE14" s="104"/>
      <c r="ZF14" s="104"/>
      <c r="ZG14" s="104"/>
      <c r="ZH14" s="104"/>
      <c r="ZI14" s="104"/>
      <c r="ZJ14" s="104"/>
      <c r="ZK14" s="104"/>
      <c r="ZL14" s="104"/>
      <c r="ZM14" s="104"/>
      <c r="ZN14" s="104"/>
      <c r="ZO14" s="104"/>
      <c r="ZP14" s="104"/>
      <c r="ZQ14" s="104"/>
      <c r="ZR14" s="104"/>
      <c r="ZS14" s="104"/>
      <c r="ZT14" s="104"/>
      <c r="ZU14" s="104"/>
      <c r="ZV14" s="104"/>
      <c r="ZW14" s="104"/>
      <c r="ZX14" s="104"/>
      <c r="ZY14" s="104"/>
      <c r="ZZ14" s="104"/>
      <c r="AAA14" s="104"/>
      <c r="AAB14" s="104"/>
      <c r="AAC14" s="104"/>
      <c r="AAD14" s="104"/>
      <c r="AAE14" s="104"/>
      <c r="AAF14" s="104"/>
      <c r="AAG14" s="104"/>
      <c r="AAH14" s="104"/>
      <c r="AAI14" s="104"/>
      <c r="AAJ14" s="104"/>
      <c r="AAK14" s="104"/>
      <c r="AAL14" s="104"/>
      <c r="AAM14" s="104"/>
      <c r="AAN14" s="104"/>
      <c r="AAO14" s="104"/>
      <c r="AAP14" s="104"/>
      <c r="AAQ14" s="104"/>
      <c r="AAR14" s="104"/>
      <c r="AAS14" s="104"/>
      <c r="AAT14" s="104"/>
      <c r="AAU14" s="104"/>
      <c r="AAV14" s="104"/>
      <c r="AAW14" s="104"/>
      <c r="AAX14" s="104"/>
      <c r="AAY14" s="104"/>
      <c r="AAZ14" s="104"/>
      <c r="ABA14" s="104"/>
      <c r="ABB14" s="104"/>
      <c r="ABC14" s="104"/>
      <c r="ABD14" s="104"/>
      <c r="ABE14" s="104"/>
      <c r="ABF14" s="104"/>
      <c r="ABG14" s="104"/>
      <c r="ABH14" s="104"/>
      <c r="ABI14" s="104"/>
      <c r="ABJ14" s="104"/>
      <c r="ABK14" s="104"/>
      <c r="ABL14" s="104"/>
      <c r="ABM14" s="104"/>
      <c r="ABN14" s="104"/>
      <c r="ABO14" s="104"/>
      <c r="ABP14" s="104"/>
      <c r="ABQ14" s="104"/>
      <c r="ABR14" s="104"/>
      <c r="ABS14" s="104"/>
      <c r="ABT14" s="104"/>
      <c r="ABU14" s="104"/>
      <c r="ABV14" s="104"/>
      <c r="ABW14" s="104"/>
      <c r="ABX14" s="104"/>
      <c r="ABY14" s="104"/>
      <c r="ABZ14" s="104"/>
      <c r="ACA14" s="104"/>
      <c r="ACB14" s="104"/>
      <c r="ACC14" s="104"/>
      <c r="ACD14" s="104"/>
      <c r="ACE14" s="104"/>
      <c r="ACF14" s="104"/>
      <c r="ACG14" s="104"/>
      <c r="ACH14" s="104"/>
      <c r="ACI14" s="104"/>
      <c r="ACJ14" s="104"/>
      <c r="ACK14" s="104"/>
      <c r="ACL14" s="104"/>
      <c r="ACM14" s="104"/>
      <c r="ACN14" s="104"/>
      <c r="ACO14" s="104"/>
      <c r="ACP14" s="104"/>
      <c r="ACQ14" s="104"/>
      <c r="ACR14" s="104"/>
      <c r="ACS14" s="104"/>
      <c r="ACT14" s="104"/>
      <c r="ACU14" s="104"/>
      <c r="ACV14" s="104"/>
      <c r="ACW14" s="104"/>
      <c r="ACX14" s="104"/>
      <c r="ACY14" s="104"/>
      <c r="ACZ14" s="104"/>
      <c r="ADA14" s="104"/>
      <c r="ADB14" s="104"/>
      <c r="ADC14" s="104"/>
      <c r="ADD14" s="104"/>
      <c r="ADE14" s="104"/>
      <c r="ADF14" s="104"/>
      <c r="ADG14" s="104"/>
      <c r="ADH14" s="104"/>
      <c r="ADI14" s="104"/>
      <c r="ADJ14" s="104"/>
      <c r="ADK14" s="104"/>
      <c r="ADL14" s="104"/>
      <c r="ADM14" s="104"/>
      <c r="ADN14" s="104"/>
      <c r="ADO14" s="104"/>
      <c r="ADP14" s="104"/>
      <c r="ADQ14" s="104"/>
      <c r="ADR14" s="104"/>
      <c r="ADS14" s="104"/>
      <c r="ADT14" s="104"/>
      <c r="ADU14" s="104"/>
      <c r="ADV14" s="104"/>
      <c r="ADW14" s="104"/>
      <c r="ADX14" s="104"/>
      <c r="ADY14" s="104"/>
      <c r="ADZ14" s="104"/>
      <c r="AEA14" s="104"/>
      <c r="AEB14" s="104"/>
      <c r="AEC14" s="104"/>
      <c r="AED14" s="104"/>
      <c r="AEE14" s="104"/>
      <c r="AEF14" s="104"/>
      <c r="AEG14" s="104"/>
      <c r="AEH14" s="104"/>
      <c r="AEI14" s="104"/>
      <c r="AEJ14" s="104"/>
      <c r="AEK14" s="104"/>
      <c r="AEL14" s="104"/>
      <c r="AEM14" s="104"/>
      <c r="AEN14" s="104"/>
      <c r="AEO14" s="104"/>
      <c r="AEP14" s="104"/>
      <c r="AEQ14" s="104"/>
      <c r="AER14" s="104"/>
      <c r="AES14" s="104"/>
      <c r="AET14" s="104"/>
      <c r="AEU14" s="104"/>
      <c r="AEV14" s="104"/>
      <c r="AEW14" s="104"/>
      <c r="AEX14" s="104"/>
      <c r="AEY14" s="104"/>
      <c r="AEZ14" s="104"/>
      <c r="AFA14" s="104"/>
      <c r="AFB14" s="104"/>
      <c r="AFC14" s="104"/>
      <c r="AFD14" s="104"/>
      <c r="AFE14" s="104"/>
      <c r="AFF14" s="104"/>
      <c r="AFG14" s="104"/>
      <c r="AFH14" s="104"/>
      <c r="AFI14" s="104"/>
      <c r="AFJ14" s="104"/>
      <c r="AFK14" s="104"/>
      <c r="AFL14" s="104"/>
      <c r="AFM14" s="104"/>
      <c r="AFN14" s="104"/>
      <c r="AFO14" s="104"/>
      <c r="AFP14" s="104"/>
      <c r="AFQ14" s="104"/>
      <c r="AFR14" s="104"/>
      <c r="AFS14" s="104"/>
      <c r="AFT14" s="104"/>
      <c r="AFU14" s="104"/>
      <c r="AFV14" s="104"/>
      <c r="AFW14" s="104"/>
      <c r="AFX14" s="104"/>
      <c r="AFY14" s="104"/>
      <c r="AFZ14" s="104"/>
      <c r="AGA14" s="104"/>
      <c r="AGB14" s="104"/>
      <c r="AGC14" s="104"/>
      <c r="AGD14" s="104"/>
      <c r="AGE14" s="104"/>
      <c r="AGF14" s="104"/>
      <c r="AGG14" s="104"/>
      <c r="AGH14" s="104"/>
      <c r="AGI14" s="104"/>
      <c r="AGJ14" s="104"/>
      <c r="AGK14" s="104"/>
      <c r="AGL14" s="104"/>
      <c r="AGM14" s="104"/>
      <c r="AGN14" s="104"/>
      <c r="AGO14" s="104"/>
      <c r="AGP14" s="104"/>
      <c r="AGQ14" s="104"/>
      <c r="AGR14" s="104"/>
      <c r="AGS14" s="104"/>
      <c r="AGT14" s="104"/>
      <c r="AGU14" s="104"/>
      <c r="AGV14" s="104"/>
      <c r="AGW14" s="104"/>
      <c r="AGX14" s="104"/>
      <c r="AGY14" s="104"/>
      <c r="AGZ14" s="104"/>
      <c r="AHA14" s="104"/>
      <c r="AHB14" s="104"/>
      <c r="AHC14" s="104"/>
      <c r="AHD14" s="104"/>
      <c r="AHE14" s="104"/>
      <c r="AHF14" s="104"/>
      <c r="AHG14" s="104"/>
      <c r="AHH14" s="104"/>
      <c r="AHI14" s="104"/>
      <c r="AHJ14" s="104"/>
      <c r="AHK14" s="104"/>
      <c r="AHL14" s="104"/>
      <c r="AHM14" s="104"/>
      <c r="AHN14" s="104"/>
      <c r="AHO14" s="104"/>
      <c r="AHP14" s="104"/>
      <c r="AHQ14" s="104"/>
      <c r="AHR14" s="104"/>
      <c r="AHS14" s="104"/>
      <c r="AHT14" s="104"/>
      <c r="AHU14" s="104"/>
      <c r="AHV14" s="104"/>
      <c r="AHW14" s="104"/>
      <c r="AHX14" s="104"/>
      <c r="AHY14" s="104"/>
      <c r="AHZ14" s="104"/>
      <c r="AIA14" s="104"/>
      <c r="AIB14" s="104"/>
      <c r="AIC14" s="104"/>
      <c r="AID14" s="104"/>
      <c r="AIE14" s="104"/>
      <c r="AIF14" s="104"/>
      <c r="AIG14" s="104"/>
      <c r="AIH14" s="104"/>
      <c r="AII14" s="104"/>
      <c r="AIJ14" s="104"/>
      <c r="AIK14" s="104"/>
      <c r="AIL14" s="104"/>
      <c r="AIM14" s="104"/>
      <c r="AIN14" s="104"/>
      <c r="AIO14" s="104"/>
      <c r="AIP14" s="104"/>
      <c r="AIQ14" s="104"/>
      <c r="AIR14" s="104"/>
      <c r="AIS14" s="104"/>
      <c r="AIT14" s="104"/>
      <c r="AIU14" s="104"/>
      <c r="AIV14" s="104"/>
      <c r="AIW14" s="104"/>
      <c r="AIX14" s="104"/>
      <c r="AIY14" s="104"/>
      <c r="AIZ14" s="104"/>
      <c r="AJA14" s="104"/>
      <c r="AJB14" s="104"/>
      <c r="AJC14" s="104"/>
      <c r="AJD14" s="104"/>
      <c r="AJE14" s="104"/>
      <c r="AJF14" s="104"/>
      <c r="AJG14" s="104"/>
      <c r="AJH14" s="104"/>
      <c r="AJI14" s="104"/>
      <c r="AJJ14" s="104"/>
      <c r="AJK14" s="104"/>
      <c r="AJL14" s="104"/>
      <c r="AJM14" s="104"/>
      <c r="AJN14" s="104"/>
      <c r="AJO14" s="104"/>
      <c r="AJP14" s="104"/>
      <c r="AJQ14" s="104"/>
      <c r="AJR14" s="104"/>
      <c r="AJS14" s="104"/>
      <c r="AJT14" s="104"/>
      <c r="AJU14" s="104"/>
      <c r="AJV14" s="104"/>
      <c r="AJW14" s="104"/>
      <c r="AJX14" s="104"/>
      <c r="AJY14" s="104"/>
      <c r="AJZ14" s="104"/>
      <c r="AKA14" s="104"/>
      <c r="AKB14" s="104"/>
      <c r="AKC14" s="104"/>
      <c r="AKD14" s="104"/>
      <c r="AKE14" s="104"/>
      <c r="AKF14" s="104"/>
      <c r="AKG14" s="104"/>
      <c r="AKH14" s="104"/>
      <c r="AKI14" s="104"/>
      <c r="AKJ14" s="104"/>
      <c r="AKK14" s="104"/>
      <c r="AKL14" s="104"/>
      <c r="AKM14" s="104"/>
      <c r="AKN14" s="104"/>
      <c r="AKO14" s="104"/>
      <c r="AKP14" s="104"/>
      <c r="AKQ14" s="104"/>
      <c r="AKR14" s="104"/>
      <c r="AKS14" s="104"/>
      <c r="AKT14" s="104"/>
      <c r="AKU14" s="104"/>
      <c r="AKV14" s="104"/>
      <c r="AKW14" s="104"/>
      <c r="AKX14" s="104"/>
      <c r="AKY14" s="104"/>
      <c r="AKZ14" s="104"/>
      <c r="ALA14" s="104"/>
      <c r="ALB14" s="104"/>
      <c r="ALC14" s="104"/>
      <c r="ALD14" s="104"/>
      <c r="ALE14" s="104"/>
      <c r="ALF14" s="104"/>
      <c r="ALG14" s="104"/>
      <c r="ALH14" s="104"/>
      <c r="ALI14" s="104"/>
      <c r="ALJ14" s="104"/>
      <c r="ALK14" s="104"/>
      <c r="ALL14" s="104"/>
      <c r="ALM14" s="104"/>
      <c r="ALN14" s="104"/>
      <c r="ALO14" s="104"/>
      <c r="ALP14" s="104"/>
      <c r="ALQ14" s="104"/>
      <c r="ALR14" s="104"/>
      <c r="ALS14" s="104"/>
      <c r="ALT14" s="104"/>
      <c r="ALU14" s="104"/>
      <c r="ALV14" s="104"/>
      <c r="ALW14" s="104"/>
      <c r="ALX14" s="104"/>
      <c r="ALY14" s="104"/>
      <c r="ALZ14" s="104"/>
      <c r="AMA14" s="104"/>
      <c r="AMB14" s="104"/>
      <c r="AMC14" s="104"/>
      <c r="AMD14" s="104"/>
      <c r="AME14" s="104"/>
      <c r="AMF14" s="104"/>
      <c r="AMG14" s="104"/>
      <c r="AMH14" s="104"/>
      <c r="AMI14" s="104"/>
      <c r="AMJ14" s="104"/>
      <c r="AMK14" s="104"/>
      <c r="AML14" s="104"/>
      <c r="AMM14" s="104"/>
      <c r="AMN14" s="104"/>
      <c r="AMO14" s="104"/>
      <c r="AMP14" s="104"/>
      <c r="AMQ14" s="104"/>
      <c r="AMR14" s="104"/>
      <c r="AMS14" s="104"/>
      <c r="AMT14" s="104"/>
      <c r="AMU14" s="104"/>
      <c r="AMV14" s="104"/>
      <c r="AMW14" s="104"/>
      <c r="AMX14" s="104"/>
      <c r="AMY14" s="104"/>
      <c r="AMZ14" s="104"/>
      <c r="ANA14" s="104"/>
      <c r="ANB14" s="104"/>
      <c r="ANC14" s="104"/>
      <c r="AND14" s="104"/>
      <c r="ANE14" s="104"/>
      <c r="ANF14" s="104"/>
      <c r="ANG14" s="104"/>
      <c r="ANH14" s="104"/>
      <c r="ANI14" s="104"/>
      <c r="ANJ14" s="104"/>
      <c r="ANK14" s="104"/>
      <c r="ANL14" s="104"/>
      <c r="ANM14" s="104"/>
      <c r="ANN14" s="104"/>
      <c r="ANO14" s="104"/>
      <c r="ANP14" s="104"/>
      <c r="ANQ14" s="104"/>
      <c r="ANR14" s="104"/>
      <c r="ANS14" s="104"/>
      <c r="ANT14" s="104"/>
      <c r="ANU14" s="104"/>
      <c r="ANV14" s="104"/>
      <c r="ANW14" s="104"/>
      <c r="ANX14" s="104"/>
      <c r="ANY14" s="104"/>
      <c r="ANZ14" s="104"/>
      <c r="AOA14" s="104"/>
      <c r="AOB14" s="104"/>
      <c r="AOC14" s="104"/>
      <c r="AOD14" s="104"/>
      <c r="AOE14" s="104"/>
      <c r="AOF14" s="104"/>
      <c r="AOG14" s="104"/>
      <c r="AOH14" s="104"/>
      <c r="AOI14" s="104"/>
      <c r="AOJ14" s="104"/>
      <c r="AOK14" s="104"/>
      <c r="AOL14" s="104"/>
      <c r="AOM14" s="104"/>
      <c r="AON14" s="104"/>
      <c r="AOO14" s="104"/>
      <c r="AOP14" s="104"/>
      <c r="AOQ14" s="104"/>
      <c r="AOR14" s="104"/>
      <c r="AOS14" s="104"/>
      <c r="AOT14" s="104"/>
      <c r="AOU14" s="104"/>
      <c r="AOV14" s="104"/>
      <c r="AOW14" s="104"/>
      <c r="AOX14" s="104"/>
      <c r="AOY14" s="104"/>
      <c r="AOZ14" s="104"/>
      <c r="APA14" s="104"/>
      <c r="APB14" s="104"/>
      <c r="APC14" s="104"/>
      <c r="APD14" s="104"/>
      <c r="APE14" s="104"/>
      <c r="APF14" s="104"/>
      <c r="APG14" s="104"/>
      <c r="APH14" s="104"/>
      <c r="API14" s="104"/>
      <c r="APJ14" s="104"/>
      <c r="APK14" s="104"/>
      <c r="APL14" s="104"/>
      <c r="APM14" s="104"/>
      <c r="APN14" s="104"/>
      <c r="APO14" s="104"/>
      <c r="APP14" s="104"/>
      <c r="APQ14" s="104"/>
      <c r="APR14" s="104"/>
      <c r="APS14" s="104"/>
      <c r="APT14" s="104"/>
      <c r="APU14" s="104"/>
      <c r="APV14" s="104"/>
      <c r="APW14" s="104"/>
      <c r="APX14" s="104"/>
      <c r="APY14" s="104"/>
      <c r="APZ14" s="104"/>
      <c r="AQA14" s="104"/>
      <c r="AQB14" s="104"/>
      <c r="AQC14" s="104"/>
      <c r="AQD14" s="104"/>
      <c r="AQE14" s="104"/>
      <c r="AQF14" s="104"/>
      <c r="AQG14" s="104"/>
      <c r="AQH14" s="104"/>
      <c r="AQI14" s="104"/>
      <c r="AQJ14" s="104"/>
      <c r="AQK14" s="104"/>
      <c r="AQL14" s="104"/>
      <c r="AQM14" s="104"/>
      <c r="AQN14" s="104"/>
      <c r="AQO14" s="104"/>
      <c r="AQP14" s="104"/>
      <c r="AQQ14" s="104"/>
      <c r="AQR14" s="104"/>
      <c r="AQS14" s="104"/>
      <c r="AQT14" s="104"/>
      <c r="AQU14" s="104"/>
      <c r="AQV14" s="104"/>
      <c r="AQW14" s="104"/>
      <c r="AQX14" s="104"/>
      <c r="AQY14" s="104"/>
      <c r="AQZ14" s="104"/>
      <c r="ARA14" s="104"/>
      <c r="ARB14" s="104"/>
      <c r="ARC14" s="104"/>
      <c r="ARD14" s="104"/>
      <c r="ARE14" s="104"/>
      <c r="ARF14" s="104"/>
      <c r="ARG14" s="104"/>
      <c r="ARH14" s="104"/>
      <c r="ARI14" s="104"/>
      <c r="ARJ14" s="104"/>
      <c r="ARK14" s="104"/>
      <c r="ARL14" s="104"/>
      <c r="ARM14" s="104"/>
      <c r="ARN14" s="104"/>
      <c r="ARO14" s="104"/>
      <c r="ARP14" s="104"/>
      <c r="ARQ14" s="104"/>
      <c r="ARR14" s="104"/>
      <c r="ARS14" s="104"/>
      <c r="ART14" s="104"/>
      <c r="ARU14" s="104"/>
      <c r="ARV14" s="104"/>
      <c r="ARW14" s="104"/>
      <c r="ARX14" s="104"/>
      <c r="ARY14" s="104"/>
      <c r="ARZ14" s="104"/>
      <c r="ASA14" s="104"/>
      <c r="ASB14" s="104"/>
      <c r="ASC14" s="104"/>
      <c r="ASD14" s="104"/>
      <c r="ASE14" s="104"/>
      <c r="ASF14" s="104"/>
      <c r="ASG14" s="104"/>
      <c r="ASH14" s="104"/>
      <c r="ASI14" s="104"/>
      <c r="ASJ14" s="104"/>
      <c r="ASK14" s="104"/>
      <c r="ASL14" s="104"/>
      <c r="ASM14" s="104"/>
      <c r="ASN14" s="104"/>
      <c r="ASO14" s="104"/>
      <c r="ASP14" s="104"/>
      <c r="ASQ14" s="104"/>
      <c r="ASR14" s="104"/>
      <c r="ASS14" s="104"/>
      <c r="AST14" s="104"/>
      <c r="ASU14" s="104"/>
      <c r="ASV14" s="104"/>
      <c r="ASW14" s="104"/>
      <c r="ASX14" s="104"/>
      <c r="ASY14" s="104"/>
      <c r="ASZ14" s="104"/>
      <c r="ATA14" s="104"/>
      <c r="ATB14" s="104"/>
      <c r="ATC14" s="104"/>
      <c r="ATD14" s="104"/>
      <c r="ATE14" s="104"/>
      <c r="ATF14" s="104"/>
      <c r="ATG14" s="104"/>
      <c r="ATH14" s="104"/>
      <c r="ATI14" s="104"/>
      <c r="ATJ14" s="104"/>
      <c r="ATK14" s="104"/>
      <c r="ATL14" s="104"/>
      <c r="ATM14" s="104"/>
      <c r="ATN14" s="104"/>
      <c r="ATO14" s="104"/>
      <c r="ATP14" s="104"/>
      <c r="ATQ14" s="104"/>
      <c r="ATR14" s="104"/>
      <c r="ATS14" s="104"/>
      <c r="ATT14" s="104"/>
      <c r="ATU14" s="104"/>
      <c r="ATV14" s="104"/>
      <c r="ATW14" s="104"/>
      <c r="ATX14" s="104"/>
      <c r="ATY14" s="104"/>
      <c r="ATZ14" s="104"/>
      <c r="AUA14" s="104"/>
      <c r="AUB14" s="104"/>
      <c r="AUC14" s="104"/>
      <c r="AUD14" s="104"/>
      <c r="AUE14" s="104"/>
      <c r="AUF14" s="104"/>
      <c r="AUG14" s="104"/>
      <c r="AUH14" s="104"/>
      <c r="AUI14" s="104"/>
      <c r="AUJ14" s="104"/>
      <c r="AUK14" s="104"/>
      <c r="AUL14" s="104"/>
      <c r="AUM14" s="104"/>
      <c r="AUN14" s="104"/>
      <c r="AUO14" s="104"/>
      <c r="AUP14" s="104"/>
      <c r="AUQ14" s="104"/>
      <c r="AUR14" s="104"/>
      <c r="AUS14" s="104"/>
      <c r="AUT14" s="104"/>
      <c r="AUU14" s="104"/>
      <c r="AUV14" s="104"/>
      <c r="AUW14" s="104"/>
      <c r="AUX14" s="104"/>
      <c r="AUY14" s="104"/>
      <c r="AUZ14" s="104"/>
      <c r="AVA14" s="104"/>
      <c r="AVB14" s="104"/>
      <c r="AVC14" s="104"/>
      <c r="AVD14" s="104"/>
      <c r="AVE14" s="104"/>
      <c r="AVF14" s="104"/>
      <c r="AVG14" s="104"/>
      <c r="AVH14" s="104"/>
      <c r="AVI14" s="104"/>
      <c r="AVJ14" s="104"/>
      <c r="AVK14" s="104"/>
      <c r="AVL14" s="104"/>
      <c r="AVM14" s="104"/>
      <c r="AVN14" s="104"/>
      <c r="AVO14" s="104"/>
      <c r="AVP14" s="104"/>
      <c r="AVQ14" s="104"/>
      <c r="AVR14" s="104"/>
      <c r="AVS14" s="104"/>
      <c r="AVT14" s="104"/>
      <c r="AVU14" s="104"/>
      <c r="AVV14" s="104"/>
      <c r="AVW14" s="104"/>
      <c r="AVX14" s="104"/>
      <c r="AVY14" s="104"/>
      <c r="AVZ14" s="104"/>
      <c r="AWA14" s="104"/>
      <c r="AWB14" s="104"/>
      <c r="AWC14" s="104"/>
      <c r="AWD14" s="104"/>
      <c r="AWE14" s="104"/>
      <c r="AWF14" s="104"/>
      <c r="AWG14" s="104"/>
      <c r="AWH14" s="104"/>
      <c r="AWI14" s="104"/>
      <c r="AWJ14" s="104"/>
      <c r="AWK14" s="104"/>
      <c r="AWL14" s="104"/>
      <c r="AWM14" s="104"/>
      <c r="AWN14" s="104"/>
      <c r="AWO14" s="104"/>
      <c r="AWP14" s="104"/>
      <c r="AWQ14" s="104"/>
      <c r="AWR14" s="104"/>
      <c r="AWS14" s="104"/>
      <c r="AWT14" s="104"/>
      <c r="AWU14" s="104"/>
      <c r="AWV14" s="104"/>
      <c r="AWW14" s="104"/>
      <c r="AWX14" s="104"/>
      <c r="AWY14" s="104"/>
      <c r="AWZ14" s="104"/>
      <c r="AXA14" s="104"/>
      <c r="AXB14" s="104"/>
      <c r="AXC14" s="104"/>
      <c r="AXD14" s="104"/>
      <c r="AXE14" s="104"/>
      <c r="AXF14" s="104"/>
      <c r="AXG14" s="104"/>
      <c r="AXH14" s="104"/>
      <c r="AXI14" s="104"/>
      <c r="AXJ14" s="104"/>
      <c r="AXK14" s="104"/>
      <c r="AXL14" s="104"/>
      <c r="AXM14" s="104"/>
      <c r="AXN14" s="104"/>
      <c r="AXO14" s="104"/>
      <c r="AXP14" s="104"/>
      <c r="AXQ14" s="104"/>
      <c r="AXR14" s="104"/>
      <c r="AXS14" s="104"/>
      <c r="AXT14" s="104"/>
      <c r="AXU14" s="104"/>
      <c r="AXV14" s="104"/>
      <c r="AXW14" s="104"/>
      <c r="AXX14" s="104"/>
      <c r="AXY14" s="104"/>
      <c r="AXZ14" s="104"/>
      <c r="AYA14" s="104"/>
      <c r="AYB14" s="104"/>
      <c r="AYC14" s="104"/>
      <c r="AYD14" s="104"/>
      <c r="AYE14" s="104"/>
      <c r="AYF14" s="104"/>
      <c r="AYG14" s="104"/>
      <c r="AYH14" s="104"/>
      <c r="AYI14" s="104"/>
      <c r="AYJ14" s="104"/>
      <c r="AYK14" s="104"/>
      <c r="AYL14" s="104"/>
      <c r="AYM14" s="104"/>
      <c r="AYN14" s="104"/>
      <c r="AYO14" s="104"/>
      <c r="AYP14" s="104"/>
      <c r="AYQ14" s="104"/>
      <c r="AYR14" s="104"/>
      <c r="AYS14" s="104"/>
      <c r="AYT14" s="104"/>
      <c r="AYU14" s="104"/>
      <c r="AYV14" s="104"/>
      <c r="AYW14" s="104"/>
      <c r="AYX14" s="104"/>
      <c r="AYY14" s="104"/>
      <c r="AYZ14" s="104"/>
      <c r="AZA14" s="104"/>
      <c r="AZB14" s="104"/>
      <c r="AZC14" s="104"/>
      <c r="AZD14" s="104"/>
      <c r="AZE14" s="104"/>
      <c r="AZF14" s="104"/>
      <c r="AZG14" s="104"/>
      <c r="AZH14" s="104"/>
      <c r="AZI14" s="104"/>
      <c r="AZJ14" s="104"/>
      <c r="AZK14" s="104"/>
      <c r="AZL14" s="104"/>
      <c r="AZM14" s="104"/>
      <c r="AZN14" s="104"/>
      <c r="AZO14" s="104"/>
      <c r="AZP14" s="104"/>
      <c r="AZQ14" s="104"/>
      <c r="AZR14" s="104"/>
      <c r="AZS14" s="104"/>
      <c r="AZT14" s="104"/>
      <c r="AZU14" s="104"/>
      <c r="AZV14" s="104"/>
      <c r="AZW14" s="104"/>
      <c r="AZX14" s="104"/>
      <c r="AZY14" s="104"/>
      <c r="AZZ14" s="104"/>
      <c r="BAA14" s="104"/>
      <c r="BAB14" s="104"/>
      <c r="BAC14" s="104"/>
      <c r="BAD14" s="104"/>
      <c r="BAE14" s="104"/>
      <c r="BAF14" s="104"/>
      <c r="BAG14" s="104"/>
      <c r="BAH14" s="104"/>
      <c r="BAI14" s="104"/>
      <c r="BAJ14" s="104"/>
      <c r="BAK14" s="104"/>
      <c r="BAL14" s="104"/>
      <c r="BAM14" s="104"/>
      <c r="BAN14" s="104"/>
      <c r="BAO14" s="104"/>
      <c r="BAP14" s="104"/>
      <c r="BAQ14" s="104"/>
      <c r="BAR14" s="104"/>
      <c r="BAS14" s="104"/>
      <c r="BAT14" s="104"/>
      <c r="BAU14" s="104"/>
      <c r="BAV14" s="104"/>
      <c r="BAW14" s="104"/>
      <c r="BAX14" s="104"/>
      <c r="BAY14" s="104"/>
      <c r="BAZ14" s="104"/>
      <c r="BBA14" s="104"/>
      <c r="BBB14" s="104"/>
      <c r="BBC14" s="104"/>
      <c r="BBD14" s="104"/>
      <c r="BBE14" s="104"/>
      <c r="BBF14" s="104"/>
      <c r="BBG14" s="104"/>
      <c r="BBH14" s="104"/>
      <c r="BBI14" s="104"/>
      <c r="BBJ14" s="104"/>
      <c r="BBK14" s="104"/>
      <c r="BBL14" s="104"/>
      <c r="BBM14" s="104"/>
      <c r="BBN14" s="104"/>
      <c r="BBO14" s="104"/>
      <c r="BBP14" s="104"/>
      <c r="BBQ14" s="104"/>
      <c r="BBR14" s="104"/>
      <c r="BBS14" s="104"/>
      <c r="BBT14" s="104"/>
      <c r="BBU14" s="104"/>
      <c r="BBV14" s="104"/>
      <c r="BBW14" s="104"/>
      <c r="BBX14" s="104"/>
      <c r="BBY14" s="104"/>
      <c r="BBZ14" s="104"/>
      <c r="BCA14" s="104"/>
      <c r="BCB14" s="104"/>
      <c r="BCC14" s="104"/>
      <c r="BCD14" s="104"/>
      <c r="BCE14" s="104"/>
      <c r="BCF14" s="104"/>
      <c r="BCG14" s="104"/>
      <c r="BCH14" s="104"/>
      <c r="BCI14" s="104"/>
      <c r="BCJ14" s="104"/>
      <c r="BCK14" s="104"/>
      <c r="BCL14" s="104"/>
      <c r="BCM14" s="104"/>
      <c r="BCN14" s="104"/>
      <c r="BCO14" s="104"/>
      <c r="BCP14" s="104"/>
      <c r="BCQ14" s="104"/>
      <c r="BCR14" s="104"/>
      <c r="BCS14" s="104"/>
      <c r="BCT14" s="104"/>
      <c r="BCU14" s="104"/>
      <c r="BCV14" s="104"/>
      <c r="BCW14" s="104"/>
      <c r="BCX14" s="104"/>
      <c r="BCY14" s="104"/>
      <c r="BCZ14" s="104"/>
      <c r="BDA14" s="104"/>
      <c r="BDB14" s="104"/>
      <c r="BDC14" s="104"/>
      <c r="BDD14" s="104"/>
      <c r="BDE14" s="104"/>
      <c r="BDF14" s="104"/>
      <c r="BDG14" s="104"/>
      <c r="BDH14" s="104"/>
      <c r="BDI14" s="104"/>
      <c r="BDJ14" s="104"/>
      <c r="BDK14" s="104"/>
      <c r="BDL14" s="104"/>
      <c r="BDM14" s="104"/>
      <c r="BDN14" s="104"/>
      <c r="BDO14" s="104"/>
      <c r="BDP14" s="104"/>
      <c r="BDQ14" s="104"/>
      <c r="BDR14" s="104"/>
      <c r="BDS14" s="104"/>
      <c r="BDT14" s="104"/>
      <c r="BDU14" s="104"/>
      <c r="BDV14" s="104"/>
      <c r="BDW14" s="104"/>
      <c r="BDX14" s="104"/>
      <c r="BDY14" s="104"/>
      <c r="BDZ14" s="104"/>
      <c r="BEA14" s="104"/>
      <c r="BEB14" s="104"/>
      <c r="BEC14" s="104"/>
      <c r="BED14" s="104"/>
      <c r="BEE14" s="104"/>
      <c r="BEF14" s="104"/>
      <c r="BEG14" s="104"/>
      <c r="BEH14" s="104"/>
      <c r="BEI14" s="104"/>
      <c r="BEJ14" s="104"/>
      <c r="BEK14" s="104"/>
      <c r="BEL14" s="104"/>
      <c r="BEM14" s="104"/>
      <c r="BEN14" s="104"/>
      <c r="BEO14" s="104"/>
      <c r="BEP14" s="104"/>
      <c r="BEQ14" s="104"/>
      <c r="BER14" s="104"/>
      <c r="BES14" s="104"/>
      <c r="BET14" s="104"/>
      <c r="BEU14" s="104"/>
      <c r="BEV14" s="104"/>
      <c r="BEW14" s="104"/>
      <c r="BEX14" s="104"/>
      <c r="BEY14" s="104"/>
      <c r="BEZ14" s="104"/>
      <c r="BFA14" s="104"/>
      <c r="BFB14" s="104"/>
      <c r="BFC14" s="104"/>
      <c r="BFD14" s="104"/>
      <c r="BFE14" s="104"/>
      <c r="BFF14" s="104"/>
      <c r="BFG14" s="104"/>
      <c r="BFH14" s="104"/>
      <c r="BFI14" s="104"/>
      <c r="BFJ14" s="104"/>
      <c r="BFK14" s="104"/>
      <c r="BFL14" s="104"/>
      <c r="BFM14" s="104"/>
      <c r="BFN14" s="104"/>
      <c r="BFO14" s="104"/>
      <c r="BFP14" s="104"/>
      <c r="BFQ14" s="104"/>
      <c r="BFR14" s="104"/>
      <c r="BFS14" s="104"/>
      <c r="BFT14" s="104"/>
      <c r="BFU14" s="104"/>
      <c r="BFV14" s="104"/>
      <c r="BFW14" s="104"/>
      <c r="BFX14" s="104"/>
      <c r="BFY14" s="104"/>
      <c r="BFZ14" s="104"/>
      <c r="BGA14" s="104"/>
      <c r="BGB14" s="104"/>
      <c r="BGC14" s="104"/>
      <c r="BGD14" s="104"/>
      <c r="BGE14" s="104"/>
      <c r="BGF14" s="104"/>
      <c r="BGG14" s="104"/>
      <c r="BGH14" s="104"/>
      <c r="BGI14" s="104"/>
      <c r="BGJ14" s="104"/>
      <c r="BGK14" s="104"/>
      <c r="BGL14" s="104"/>
      <c r="BGM14" s="104"/>
      <c r="BGN14" s="104"/>
      <c r="BGO14" s="104"/>
      <c r="BGP14" s="104"/>
      <c r="BGQ14" s="104"/>
      <c r="BGR14" s="104"/>
      <c r="BGS14" s="104"/>
      <c r="BGT14" s="104"/>
      <c r="BGU14" s="104"/>
      <c r="BGV14" s="104"/>
      <c r="BGW14" s="104"/>
      <c r="BGX14" s="104"/>
      <c r="BGY14" s="104"/>
      <c r="BGZ14" s="104"/>
      <c r="BHA14" s="104"/>
      <c r="BHB14" s="104"/>
      <c r="BHC14" s="104"/>
      <c r="BHD14" s="104"/>
      <c r="BHE14" s="104"/>
      <c r="BHF14" s="104"/>
      <c r="BHG14" s="104"/>
      <c r="BHH14" s="104"/>
      <c r="BHI14" s="104"/>
      <c r="BHJ14" s="104"/>
      <c r="BHK14" s="104"/>
      <c r="BHL14" s="104"/>
      <c r="BHM14" s="104"/>
      <c r="BHN14" s="104"/>
      <c r="BHO14" s="104"/>
      <c r="BHP14" s="104"/>
      <c r="BHQ14" s="104"/>
      <c r="BHR14" s="104"/>
      <c r="BHS14" s="104"/>
      <c r="BHT14" s="104"/>
      <c r="BHU14" s="104"/>
      <c r="BHV14" s="104"/>
      <c r="BHW14" s="104"/>
      <c r="BHX14" s="104"/>
      <c r="BHY14" s="104"/>
      <c r="BHZ14" s="104"/>
      <c r="BIA14" s="104"/>
      <c r="BIB14" s="104"/>
      <c r="BIC14" s="104"/>
      <c r="BID14" s="104"/>
      <c r="BIE14" s="104"/>
      <c r="BIF14" s="104"/>
      <c r="BIG14" s="104"/>
      <c r="BIH14" s="104"/>
      <c r="BII14" s="104"/>
      <c r="BIJ14" s="104"/>
      <c r="BIK14" s="104"/>
      <c r="BIL14" s="104"/>
      <c r="BIM14" s="104"/>
      <c r="BIN14" s="104"/>
      <c r="BIO14" s="104"/>
      <c r="BIP14" s="104"/>
      <c r="BIQ14" s="104"/>
      <c r="BIR14" s="104"/>
      <c r="BIS14" s="104"/>
      <c r="BIT14" s="104"/>
      <c r="BIU14" s="104"/>
      <c r="BIV14" s="104"/>
      <c r="BIW14" s="104"/>
      <c r="BIX14" s="104"/>
      <c r="BIY14" s="104"/>
      <c r="BIZ14" s="104"/>
      <c r="BJA14" s="104"/>
      <c r="BJB14" s="104"/>
      <c r="BJC14" s="104"/>
      <c r="BJD14" s="104"/>
      <c r="BJE14" s="104"/>
      <c r="BJF14" s="104"/>
      <c r="BJG14" s="104"/>
      <c r="BJH14" s="104"/>
      <c r="BJI14" s="104"/>
      <c r="BJJ14" s="104"/>
      <c r="BJK14" s="104"/>
      <c r="BJL14" s="104"/>
      <c r="BJM14" s="104"/>
      <c r="BJN14" s="104"/>
      <c r="BJO14" s="104"/>
      <c r="BJP14" s="104"/>
      <c r="BJQ14" s="104"/>
      <c r="BJR14" s="104"/>
      <c r="BJS14" s="104"/>
      <c r="BJT14" s="104"/>
      <c r="BJU14" s="104"/>
      <c r="BJV14" s="104"/>
      <c r="BJW14" s="104"/>
      <c r="BJX14" s="104"/>
      <c r="BJY14" s="104"/>
      <c r="BJZ14" s="104"/>
      <c r="BKA14" s="104"/>
      <c r="BKB14" s="104"/>
      <c r="BKC14" s="104"/>
      <c r="BKD14" s="104"/>
      <c r="BKE14" s="104"/>
      <c r="BKF14" s="104"/>
      <c r="BKG14" s="104"/>
      <c r="BKH14" s="104"/>
      <c r="BKI14" s="104"/>
      <c r="BKJ14" s="104"/>
      <c r="BKK14" s="104"/>
      <c r="BKL14" s="104"/>
      <c r="BKM14" s="104"/>
      <c r="BKN14" s="104"/>
      <c r="BKO14" s="104"/>
      <c r="BKP14" s="104"/>
      <c r="BKQ14" s="104"/>
      <c r="BKR14" s="104"/>
      <c r="BKS14" s="104"/>
      <c r="BKT14" s="104"/>
      <c r="BKU14" s="104"/>
      <c r="BKV14" s="104"/>
      <c r="BKW14" s="104"/>
      <c r="BKX14" s="104"/>
      <c r="BKY14" s="104"/>
      <c r="BKZ14" s="104"/>
      <c r="BLA14" s="104"/>
      <c r="BLB14" s="104"/>
      <c r="BLC14" s="104"/>
      <c r="BLD14" s="104"/>
      <c r="BLE14" s="104"/>
      <c r="BLF14" s="104"/>
      <c r="BLG14" s="104"/>
      <c r="BLH14" s="104"/>
      <c r="BLI14" s="104"/>
      <c r="BLJ14" s="104"/>
      <c r="BLK14" s="104"/>
      <c r="BLL14" s="104"/>
      <c r="BLM14" s="104"/>
      <c r="BLN14" s="104"/>
      <c r="BLO14" s="104"/>
      <c r="BLP14" s="104"/>
      <c r="BLQ14" s="104"/>
      <c r="BLR14" s="104"/>
      <c r="BLS14" s="104"/>
      <c r="BLT14" s="104"/>
      <c r="BLU14" s="104"/>
      <c r="BLV14" s="104"/>
      <c r="BLW14" s="104"/>
      <c r="BLX14" s="104"/>
      <c r="BLY14" s="104"/>
      <c r="BLZ14" s="104"/>
      <c r="BMA14" s="104"/>
      <c r="BMB14" s="104"/>
      <c r="BMC14" s="104"/>
      <c r="BMD14" s="104"/>
      <c r="BME14" s="104"/>
      <c r="BMF14" s="104"/>
      <c r="BMG14" s="104"/>
      <c r="BMH14" s="104"/>
      <c r="BMI14" s="104"/>
      <c r="BMJ14" s="104"/>
      <c r="BMK14" s="104"/>
      <c r="BML14" s="104"/>
      <c r="BMM14" s="104"/>
      <c r="BMN14" s="104"/>
      <c r="BMO14" s="104"/>
      <c r="BMP14" s="104"/>
      <c r="BMQ14" s="104"/>
      <c r="BMR14" s="104"/>
      <c r="BMS14" s="104"/>
      <c r="BMT14" s="104"/>
      <c r="BMU14" s="104"/>
      <c r="BMV14" s="104"/>
      <c r="BMW14" s="104"/>
      <c r="BMX14" s="104"/>
      <c r="BMY14" s="104"/>
      <c r="BMZ14" s="104"/>
      <c r="BNA14" s="104"/>
      <c r="BNB14" s="104"/>
      <c r="BNC14" s="104"/>
      <c r="BND14" s="104"/>
      <c r="BNE14" s="104"/>
      <c r="BNF14" s="104"/>
      <c r="BNG14" s="104"/>
      <c r="BNH14" s="104"/>
      <c r="BNI14" s="104"/>
      <c r="BNJ14" s="104"/>
      <c r="BNK14" s="104"/>
      <c r="BNL14" s="104"/>
      <c r="BNM14" s="104"/>
      <c r="BNN14" s="104"/>
      <c r="BNO14" s="104"/>
      <c r="BNP14" s="104"/>
      <c r="BNQ14" s="104"/>
      <c r="BNR14" s="104"/>
      <c r="BNS14" s="104"/>
      <c r="BNT14" s="104"/>
      <c r="BNU14" s="104"/>
      <c r="BNV14" s="104"/>
      <c r="BNW14" s="104"/>
      <c r="BNX14" s="104"/>
      <c r="BNY14" s="104"/>
      <c r="BNZ14" s="104"/>
      <c r="BOA14" s="104"/>
      <c r="BOB14" s="104"/>
      <c r="BOC14" s="104"/>
      <c r="BOD14" s="104"/>
      <c r="BOE14" s="104"/>
      <c r="BOF14" s="104"/>
      <c r="BOG14" s="104"/>
      <c r="BOH14" s="104"/>
      <c r="BOI14" s="104"/>
      <c r="BOJ14" s="104"/>
      <c r="BOK14" s="104"/>
      <c r="BOL14" s="104"/>
      <c r="BOM14" s="104"/>
      <c r="BON14" s="104"/>
      <c r="BOO14" s="104"/>
      <c r="BOP14" s="104"/>
      <c r="BOQ14" s="104"/>
      <c r="BOR14" s="104"/>
      <c r="BOS14" s="104"/>
      <c r="BOT14" s="104"/>
      <c r="BOU14" s="104"/>
      <c r="BOV14" s="104"/>
      <c r="BOW14" s="104"/>
      <c r="BOX14" s="104"/>
      <c r="BOY14" s="104"/>
      <c r="BOZ14" s="104"/>
      <c r="BPA14" s="104"/>
      <c r="BPB14" s="104"/>
      <c r="BPC14" s="104"/>
      <c r="BPD14" s="104"/>
      <c r="BPE14" s="104"/>
      <c r="BPF14" s="104"/>
      <c r="BPG14" s="104"/>
      <c r="BPH14" s="104"/>
      <c r="BPI14" s="104"/>
      <c r="BPJ14" s="104"/>
      <c r="BPK14" s="104"/>
      <c r="BPL14" s="104"/>
      <c r="BPM14" s="104"/>
      <c r="BPN14" s="104"/>
      <c r="BPO14" s="104"/>
      <c r="BPP14" s="104"/>
      <c r="BPQ14" s="104"/>
      <c r="BPR14" s="104"/>
      <c r="BPS14" s="104"/>
      <c r="BPT14" s="104"/>
      <c r="BPU14" s="104"/>
      <c r="BPV14" s="104"/>
      <c r="BPW14" s="104"/>
      <c r="BPX14" s="104"/>
      <c r="BPY14" s="104"/>
      <c r="BPZ14" s="104"/>
      <c r="BQA14" s="104"/>
      <c r="BQB14" s="104"/>
      <c r="BQC14" s="104"/>
      <c r="BQD14" s="104"/>
      <c r="BQE14" s="104"/>
      <c r="BQF14" s="104"/>
      <c r="BQG14" s="104"/>
      <c r="BQH14" s="104"/>
      <c r="BQI14" s="104"/>
      <c r="BQJ14" s="104"/>
      <c r="BQK14" s="104"/>
      <c r="BQL14" s="104"/>
      <c r="BQM14" s="104"/>
      <c r="BQN14" s="104"/>
      <c r="BQO14" s="104"/>
      <c r="BQP14" s="104"/>
      <c r="BQQ14" s="104"/>
      <c r="BQR14" s="104"/>
      <c r="BQS14" s="104"/>
      <c r="BQT14" s="104"/>
      <c r="BQU14" s="104"/>
      <c r="BQV14" s="104"/>
      <c r="BQW14" s="104"/>
      <c r="BQX14" s="104"/>
      <c r="BQY14" s="104"/>
      <c r="BQZ14" s="104"/>
      <c r="BRA14" s="104"/>
      <c r="BRB14" s="104"/>
      <c r="BRC14" s="104"/>
      <c r="BRD14" s="104"/>
      <c r="BRE14" s="104"/>
      <c r="BRF14" s="104"/>
      <c r="BRG14" s="104"/>
      <c r="BRH14" s="104"/>
      <c r="BRI14" s="104"/>
      <c r="BRJ14" s="104"/>
      <c r="BRK14" s="104"/>
      <c r="BRL14" s="104"/>
      <c r="BRM14" s="104"/>
      <c r="BRN14" s="104"/>
      <c r="BRO14" s="104"/>
      <c r="BRP14" s="104"/>
      <c r="BRQ14" s="104"/>
      <c r="BRR14" s="104"/>
      <c r="BRS14" s="104"/>
      <c r="BRT14" s="104"/>
      <c r="BRU14" s="104"/>
      <c r="BRV14" s="104"/>
      <c r="BRW14" s="104"/>
      <c r="BRX14" s="104"/>
      <c r="BRY14" s="104"/>
      <c r="BRZ14" s="104"/>
      <c r="BSA14" s="104"/>
      <c r="BSB14" s="104"/>
      <c r="BSC14" s="104"/>
      <c r="BSD14" s="104"/>
      <c r="BSE14" s="104"/>
      <c r="BSF14" s="104"/>
      <c r="BSG14" s="104"/>
      <c r="BSH14" s="104"/>
      <c r="BSI14" s="104"/>
      <c r="BSJ14" s="104"/>
      <c r="BSK14" s="104"/>
      <c r="BSL14" s="104"/>
      <c r="BSM14" s="104"/>
      <c r="BSN14" s="104"/>
      <c r="BSO14" s="104"/>
      <c r="BSP14" s="104"/>
      <c r="BSQ14" s="104"/>
      <c r="BSR14" s="104"/>
      <c r="BSS14" s="104"/>
      <c r="BST14" s="104"/>
      <c r="BSU14" s="104"/>
      <c r="BSV14" s="104"/>
      <c r="BSW14" s="104"/>
      <c r="BSX14" s="104"/>
      <c r="BSY14" s="104"/>
      <c r="BSZ14" s="104"/>
      <c r="BTA14" s="104"/>
      <c r="BTB14" s="104"/>
      <c r="BTC14" s="104"/>
      <c r="BTD14" s="104"/>
      <c r="BTE14" s="104"/>
      <c r="BTF14" s="104"/>
      <c r="BTG14" s="104"/>
      <c r="BTH14" s="104"/>
      <c r="BTI14" s="104"/>
      <c r="BTJ14" s="104"/>
      <c r="BTK14" s="104"/>
      <c r="BTL14" s="104"/>
      <c r="BTM14" s="104"/>
      <c r="BTN14" s="104"/>
      <c r="BTO14" s="104"/>
      <c r="BTP14" s="104"/>
      <c r="BTQ14" s="104"/>
      <c r="BTR14" s="104"/>
      <c r="BTS14" s="104"/>
      <c r="BTT14" s="104"/>
      <c r="BTU14" s="104"/>
      <c r="BTV14" s="104"/>
      <c r="BTW14" s="104"/>
      <c r="BTX14" s="104"/>
      <c r="BTY14" s="104"/>
      <c r="BTZ14" s="104"/>
      <c r="BUA14" s="104"/>
      <c r="BUB14" s="104"/>
      <c r="BUC14" s="104"/>
      <c r="BUD14" s="104"/>
      <c r="BUE14" s="104"/>
      <c r="BUF14" s="104"/>
      <c r="BUG14" s="104"/>
      <c r="BUH14" s="104"/>
      <c r="BUI14" s="104"/>
      <c r="BUJ14" s="104"/>
      <c r="BUK14" s="104"/>
      <c r="BUL14" s="104"/>
      <c r="BUM14" s="104"/>
      <c r="BUN14" s="104"/>
      <c r="BUO14" s="104"/>
      <c r="BUP14" s="104"/>
      <c r="BUQ14" s="104"/>
      <c r="BUR14" s="104"/>
      <c r="BUS14" s="104"/>
      <c r="BUT14" s="104"/>
      <c r="BUU14" s="104"/>
      <c r="BUV14" s="104"/>
      <c r="BUW14" s="104"/>
      <c r="BUX14" s="104"/>
      <c r="BUY14" s="104"/>
      <c r="BUZ14" s="104"/>
      <c r="BVA14" s="104"/>
      <c r="BVB14" s="104"/>
      <c r="BVC14" s="104"/>
      <c r="BVD14" s="104"/>
      <c r="BVE14" s="104"/>
      <c r="BVF14" s="104"/>
      <c r="BVG14" s="104"/>
      <c r="BVH14" s="104"/>
      <c r="BVI14" s="104"/>
      <c r="BVJ14" s="104"/>
      <c r="BVK14" s="104"/>
      <c r="BVL14" s="104"/>
      <c r="BVM14" s="104"/>
      <c r="BVN14" s="104"/>
      <c r="BVO14" s="104"/>
      <c r="BVP14" s="104"/>
      <c r="BVQ14" s="104"/>
      <c r="BVR14" s="104"/>
      <c r="BVS14" s="104"/>
      <c r="BVT14" s="104"/>
      <c r="BVU14" s="104"/>
      <c r="BVV14" s="104"/>
      <c r="BVW14" s="104"/>
      <c r="BVX14" s="104"/>
      <c r="BVY14" s="104"/>
      <c r="BVZ14" s="104"/>
      <c r="BWA14" s="104"/>
      <c r="BWB14" s="104"/>
      <c r="BWC14" s="104"/>
      <c r="BWD14" s="104"/>
      <c r="BWE14" s="104"/>
      <c r="BWF14" s="104"/>
      <c r="BWG14" s="104"/>
      <c r="BWH14" s="104"/>
      <c r="BWI14" s="104"/>
      <c r="BWJ14" s="104"/>
      <c r="BWK14" s="104"/>
      <c r="BWL14" s="104"/>
      <c r="BWM14" s="104"/>
      <c r="BWN14" s="104"/>
      <c r="BWO14" s="104"/>
      <c r="BWP14" s="104"/>
      <c r="BWQ14" s="104"/>
      <c r="BWR14" s="104"/>
      <c r="BWS14" s="104"/>
      <c r="BWT14" s="104"/>
      <c r="BWU14" s="104"/>
      <c r="BWV14" s="104"/>
      <c r="BWW14" s="104"/>
      <c r="BWX14" s="104"/>
      <c r="BWY14" s="104"/>
      <c r="BWZ14" s="104"/>
      <c r="BXA14" s="104"/>
      <c r="BXB14" s="104"/>
      <c r="BXC14" s="104"/>
      <c r="BXD14" s="104"/>
      <c r="BXE14" s="104"/>
      <c r="BXF14" s="104"/>
      <c r="BXG14" s="104"/>
      <c r="BXH14" s="104"/>
      <c r="BXI14" s="104"/>
      <c r="BXJ14" s="104"/>
      <c r="BXK14" s="104"/>
      <c r="BXL14" s="104"/>
      <c r="BXM14" s="104"/>
      <c r="BXN14" s="104"/>
      <c r="BXO14" s="104"/>
      <c r="BXP14" s="104"/>
      <c r="BXQ14" s="104"/>
      <c r="BXR14" s="104"/>
      <c r="BXS14" s="104"/>
      <c r="BXT14" s="104"/>
      <c r="BXU14" s="104"/>
      <c r="BXV14" s="104"/>
      <c r="BXW14" s="104"/>
      <c r="BXX14" s="104"/>
      <c r="BXY14" s="104"/>
      <c r="BXZ14" s="104"/>
      <c r="BYA14" s="104"/>
      <c r="BYB14" s="104"/>
      <c r="BYC14" s="104"/>
      <c r="BYD14" s="104"/>
      <c r="BYE14" s="104"/>
      <c r="BYF14" s="104"/>
      <c r="BYG14" s="104"/>
      <c r="BYH14" s="104"/>
      <c r="BYI14" s="104"/>
      <c r="BYJ14" s="104"/>
      <c r="BYK14" s="104"/>
      <c r="BYL14" s="104"/>
      <c r="BYM14" s="104"/>
      <c r="BYN14" s="104"/>
      <c r="BYO14" s="104"/>
      <c r="BYP14" s="104"/>
      <c r="BYQ14" s="104"/>
      <c r="BYR14" s="104"/>
      <c r="BYS14" s="104"/>
      <c r="BYT14" s="104"/>
      <c r="BYU14" s="104"/>
      <c r="BYV14" s="104"/>
      <c r="BYW14" s="104"/>
      <c r="BYX14" s="104"/>
      <c r="BYY14" s="104"/>
      <c r="BYZ14" s="104"/>
      <c r="BZA14" s="104"/>
      <c r="BZB14" s="104"/>
      <c r="BZC14" s="104"/>
      <c r="BZD14" s="104"/>
      <c r="BZE14" s="104"/>
      <c r="BZF14" s="104"/>
      <c r="BZG14" s="104"/>
      <c r="BZH14" s="104"/>
      <c r="BZI14" s="104"/>
      <c r="BZJ14" s="104"/>
      <c r="BZK14" s="104"/>
      <c r="BZL14" s="104"/>
      <c r="BZM14" s="104"/>
      <c r="BZN14" s="104"/>
      <c r="BZO14" s="104"/>
      <c r="BZP14" s="104"/>
      <c r="BZQ14" s="104"/>
      <c r="BZR14" s="104"/>
      <c r="BZS14" s="104"/>
      <c r="BZT14" s="104"/>
      <c r="BZU14" s="104"/>
      <c r="BZV14" s="104"/>
      <c r="BZW14" s="104"/>
      <c r="BZX14" s="104"/>
      <c r="BZY14" s="104"/>
      <c r="BZZ14" s="104"/>
      <c r="CAA14" s="104"/>
      <c r="CAB14" s="104"/>
      <c r="CAC14" s="104"/>
      <c r="CAD14" s="104"/>
      <c r="CAE14" s="104"/>
      <c r="CAF14" s="104"/>
      <c r="CAG14" s="104"/>
      <c r="CAH14" s="104"/>
      <c r="CAI14" s="104"/>
      <c r="CAJ14" s="104"/>
      <c r="CAK14" s="104"/>
      <c r="CAL14" s="104"/>
      <c r="CAM14" s="104"/>
      <c r="CAN14" s="104"/>
      <c r="CAO14" s="104"/>
      <c r="CAP14" s="104"/>
      <c r="CAQ14" s="104"/>
      <c r="CAR14" s="104"/>
      <c r="CAS14" s="104"/>
      <c r="CAT14" s="104"/>
      <c r="CAU14" s="104"/>
      <c r="CAV14" s="104"/>
      <c r="CAW14" s="104"/>
      <c r="CAX14" s="104"/>
      <c r="CAY14" s="104"/>
      <c r="CAZ14" s="104"/>
      <c r="CBA14" s="104"/>
      <c r="CBB14" s="104"/>
      <c r="CBC14" s="104"/>
      <c r="CBD14" s="104"/>
      <c r="CBE14" s="104"/>
      <c r="CBF14" s="104"/>
      <c r="CBG14" s="104"/>
      <c r="CBH14" s="104"/>
      <c r="CBI14" s="104"/>
      <c r="CBJ14" s="104"/>
      <c r="CBK14" s="104"/>
      <c r="CBL14" s="104"/>
      <c r="CBM14" s="104"/>
      <c r="CBN14" s="104"/>
      <c r="CBO14" s="104"/>
      <c r="CBP14" s="104"/>
      <c r="CBQ14" s="104"/>
      <c r="CBR14" s="104"/>
      <c r="CBS14" s="104"/>
      <c r="CBT14" s="104"/>
      <c r="CBU14" s="104"/>
      <c r="CBV14" s="104"/>
      <c r="CBW14" s="104"/>
      <c r="CBX14" s="104"/>
      <c r="CBY14" s="104"/>
      <c r="CBZ14" s="104"/>
      <c r="CCA14" s="104"/>
      <c r="CCB14" s="104"/>
      <c r="CCC14" s="104"/>
      <c r="CCD14" s="104"/>
      <c r="CCE14" s="104"/>
      <c r="CCF14" s="104"/>
      <c r="CCG14" s="104"/>
      <c r="CCH14" s="104"/>
      <c r="CCI14" s="104"/>
      <c r="CCJ14" s="104"/>
      <c r="CCK14" s="104"/>
      <c r="CCL14" s="104"/>
      <c r="CCM14" s="104"/>
      <c r="CCN14" s="104"/>
      <c r="CCO14" s="104"/>
      <c r="CCP14" s="104"/>
      <c r="CCQ14" s="104"/>
      <c r="CCR14" s="104"/>
      <c r="CCS14" s="104"/>
      <c r="CCT14" s="104"/>
      <c r="CCU14" s="104"/>
      <c r="CCV14" s="104"/>
      <c r="CCW14" s="104"/>
      <c r="CCX14" s="104"/>
      <c r="CCY14" s="104"/>
      <c r="CCZ14" s="104"/>
      <c r="CDA14" s="104"/>
      <c r="CDB14" s="104"/>
      <c r="CDC14" s="104"/>
      <c r="CDD14" s="104"/>
      <c r="CDE14" s="104"/>
      <c r="CDF14" s="104"/>
      <c r="CDG14" s="104"/>
      <c r="CDH14" s="104"/>
      <c r="CDI14" s="104"/>
      <c r="CDJ14" s="104"/>
      <c r="CDK14" s="104"/>
      <c r="CDL14" s="104"/>
      <c r="CDM14" s="104"/>
      <c r="CDN14" s="104"/>
      <c r="CDO14" s="104"/>
      <c r="CDP14" s="104"/>
      <c r="CDQ14" s="104"/>
      <c r="CDR14" s="104"/>
      <c r="CDS14" s="104"/>
      <c r="CDT14" s="104"/>
      <c r="CDU14" s="104"/>
      <c r="CDV14" s="104"/>
      <c r="CDW14" s="104"/>
      <c r="CDX14" s="104"/>
      <c r="CDY14" s="104"/>
      <c r="CDZ14" s="104"/>
      <c r="CEA14" s="104"/>
      <c r="CEB14" s="104"/>
      <c r="CEC14" s="104"/>
      <c r="CED14" s="104"/>
      <c r="CEE14" s="104"/>
      <c r="CEF14" s="104"/>
      <c r="CEG14" s="104"/>
      <c r="CEH14" s="104"/>
      <c r="CEI14" s="104"/>
      <c r="CEJ14" s="104"/>
      <c r="CEK14" s="104"/>
      <c r="CEL14" s="104"/>
      <c r="CEM14" s="104"/>
      <c r="CEN14" s="104"/>
      <c r="CEO14" s="104"/>
      <c r="CEP14" s="104"/>
      <c r="CEQ14" s="104"/>
      <c r="CER14" s="104"/>
      <c r="CES14" s="104"/>
      <c r="CET14" s="104"/>
      <c r="CEU14" s="104"/>
      <c r="CEV14" s="104"/>
      <c r="CEW14" s="104"/>
      <c r="CEX14" s="104"/>
      <c r="CEY14" s="104"/>
      <c r="CEZ14" s="104"/>
      <c r="CFA14" s="104"/>
      <c r="CFB14" s="104"/>
      <c r="CFC14" s="104"/>
      <c r="CFD14" s="104"/>
      <c r="CFE14" s="104"/>
      <c r="CFF14" s="104"/>
      <c r="CFG14" s="104"/>
      <c r="CFH14" s="104"/>
      <c r="CFI14" s="104"/>
      <c r="CFJ14" s="104"/>
      <c r="CFK14" s="104"/>
      <c r="CFL14" s="104"/>
      <c r="CFM14" s="104"/>
      <c r="CFN14" s="104"/>
      <c r="CFO14" s="104"/>
      <c r="CFP14" s="104"/>
      <c r="CFQ14" s="104"/>
      <c r="CFR14" s="104"/>
      <c r="CFS14" s="104"/>
      <c r="CFT14" s="104"/>
      <c r="CFU14" s="104"/>
      <c r="CFV14" s="104"/>
      <c r="CFW14" s="104"/>
      <c r="CFX14" s="104"/>
      <c r="CFY14" s="104"/>
      <c r="CFZ14" s="104"/>
      <c r="CGA14" s="104"/>
      <c r="CGB14" s="104"/>
      <c r="CGC14" s="104"/>
      <c r="CGD14" s="104"/>
      <c r="CGE14" s="104"/>
      <c r="CGF14" s="104"/>
      <c r="CGG14" s="104"/>
      <c r="CGH14" s="104"/>
      <c r="CGI14" s="104"/>
      <c r="CGJ14" s="104"/>
      <c r="CGK14" s="104"/>
      <c r="CGL14" s="104"/>
      <c r="CGM14" s="104"/>
      <c r="CGN14" s="104"/>
      <c r="CGO14" s="104"/>
      <c r="CGP14" s="104"/>
      <c r="CGQ14" s="104"/>
      <c r="CGR14" s="104"/>
      <c r="CGS14" s="104"/>
      <c r="CGT14" s="104"/>
      <c r="CGU14" s="104"/>
      <c r="CGV14" s="104"/>
      <c r="CGW14" s="104"/>
      <c r="CGX14" s="104"/>
      <c r="CGY14" s="104"/>
      <c r="CGZ14" s="104"/>
      <c r="CHA14" s="104"/>
      <c r="CHB14" s="104"/>
      <c r="CHC14" s="104"/>
      <c r="CHD14" s="104"/>
      <c r="CHE14" s="104"/>
      <c r="CHF14" s="104"/>
      <c r="CHG14" s="104"/>
      <c r="CHH14" s="104"/>
      <c r="CHI14" s="104"/>
      <c r="CHJ14" s="104"/>
      <c r="CHK14" s="104"/>
      <c r="CHL14" s="104"/>
      <c r="CHM14" s="104"/>
      <c r="CHN14" s="104"/>
      <c r="CHO14" s="104"/>
      <c r="CHP14" s="104"/>
      <c r="CHQ14" s="104"/>
      <c r="CHR14" s="104"/>
      <c r="CHS14" s="104"/>
      <c r="CHT14" s="104"/>
      <c r="CHU14" s="104"/>
      <c r="CHV14" s="104"/>
      <c r="CHW14" s="104"/>
      <c r="CHX14" s="104"/>
      <c r="CHY14" s="104"/>
      <c r="CHZ14" s="104"/>
      <c r="CIA14" s="104"/>
      <c r="CIB14" s="104"/>
      <c r="CIC14" s="104"/>
      <c r="CID14" s="104"/>
      <c r="CIE14" s="104"/>
      <c r="CIF14" s="104"/>
      <c r="CIG14" s="104"/>
      <c r="CIH14" s="104"/>
      <c r="CII14" s="104"/>
      <c r="CIJ14" s="104"/>
      <c r="CIK14" s="104"/>
      <c r="CIL14" s="104"/>
      <c r="CIM14" s="104"/>
      <c r="CIN14" s="104"/>
      <c r="CIO14" s="104"/>
      <c r="CIP14" s="104"/>
      <c r="CIQ14" s="104"/>
      <c r="CIR14" s="104"/>
      <c r="CIS14" s="104"/>
      <c r="CIT14" s="104"/>
      <c r="CIU14" s="104"/>
      <c r="CIV14" s="104"/>
      <c r="CIW14" s="104"/>
      <c r="CIX14" s="104"/>
      <c r="CIY14" s="104"/>
      <c r="CIZ14" s="104"/>
      <c r="CJA14" s="104"/>
      <c r="CJB14" s="104"/>
      <c r="CJC14" s="104"/>
      <c r="CJD14" s="104"/>
      <c r="CJE14" s="104"/>
      <c r="CJF14" s="104"/>
      <c r="CJG14" s="104"/>
      <c r="CJH14" s="104"/>
      <c r="CJI14" s="104"/>
      <c r="CJJ14" s="104"/>
      <c r="CJK14" s="104"/>
      <c r="CJL14" s="104"/>
      <c r="CJM14" s="104"/>
      <c r="CJN14" s="104"/>
      <c r="CJO14" s="104"/>
      <c r="CJP14" s="104"/>
      <c r="CJQ14" s="104"/>
      <c r="CJR14" s="104"/>
      <c r="CJS14" s="104"/>
      <c r="CJT14" s="104"/>
      <c r="CJU14" s="104"/>
      <c r="CJV14" s="104"/>
      <c r="CJW14" s="104"/>
      <c r="CJX14" s="104"/>
      <c r="CJY14" s="104"/>
      <c r="CJZ14" s="104"/>
      <c r="CKA14" s="104"/>
      <c r="CKB14" s="104"/>
      <c r="CKC14" s="104"/>
      <c r="CKD14" s="104"/>
      <c r="CKE14" s="104"/>
      <c r="CKF14" s="104"/>
      <c r="CKG14" s="104"/>
      <c r="CKH14" s="104"/>
      <c r="CKI14" s="104"/>
      <c r="CKJ14" s="104"/>
      <c r="CKK14" s="104"/>
      <c r="CKL14" s="104"/>
      <c r="CKM14" s="104"/>
      <c r="CKN14" s="104"/>
      <c r="CKO14" s="104"/>
      <c r="CKP14" s="104"/>
      <c r="CKQ14" s="104"/>
      <c r="CKR14" s="104"/>
      <c r="CKS14" s="104"/>
      <c r="CKT14" s="104"/>
      <c r="CKU14" s="104"/>
      <c r="CKV14" s="104"/>
      <c r="CKW14" s="104"/>
      <c r="CKX14" s="104"/>
      <c r="CKY14" s="104"/>
      <c r="CKZ14" s="104"/>
      <c r="CLA14" s="104"/>
      <c r="CLB14" s="104"/>
      <c r="CLC14" s="104"/>
      <c r="CLD14" s="104"/>
      <c r="CLE14" s="104"/>
      <c r="CLF14" s="104"/>
      <c r="CLG14" s="104"/>
      <c r="CLH14" s="104"/>
      <c r="CLI14" s="104"/>
      <c r="CLJ14" s="104"/>
      <c r="CLK14" s="104"/>
      <c r="CLL14" s="104"/>
      <c r="CLM14" s="104"/>
      <c r="CLN14" s="104"/>
      <c r="CLO14" s="104"/>
      <c r="CLP14" s="104"/>
      <c r="CLQ14" s="104"/>
      <c r="CLR14" s="104"/>
      <c r="CLS14" s="104"/>
      <c r="CLT14" s="104"/>
      <c r="CLU14" s="104"/>
      <c r="CLV14" s="104"/>
      <c r="CLW14" s="104"/>
      <c r="CLX14" s="104"/>
      <c r="CLY14" s="104"/>
      <c r="CLZ14" s="104"/>
      <c r="CMA14" s="104"/>
      <c r="CMB14" s="104"/>
      <c r="CMC14" s="104"/>
      <c r="CMD14" s="104"/>
      <c r="CME14" s="104"/>
      <c r="CMF14" s="104"/>
      <c r="CMG14" s="104"/>
      <c r="CMH14" s="104"/>
      <c r="CMI14" s="104"/>
      <c r="CMJ14" s="104"/>
      <c r="CMK14" s="104"/>
      <c r="CML14" s="104"/>
      <c r="CMM14" s="104"/>
      <c r="CMN14" s="104"/>
      <c r="CMO14" s="104"/>
      <c r="CMP14" s="104"/>
      <c r="CMQ14" s="104"/>
      <c r="CMR14" s="104"/>
      <c r="CMS14" s="104"/>
      <c r="CMT14" s="104"/>
      <c r="CMU14" s="104"/>
      <c r="CMV14" s="104"/>
      <c r="CMW14" s="104"/>
      <c r="CMX14" s="104"/>
      <c r="CMY14" s="104"/>
      <c r="CMZ14" s="104"/>
      <c r="CNA14" s="104"/>
      <c r="CNB14" s="104"/>
      <c r="CNC14" s="104"/>
      <c r="CND14" s="104"/>
      <c r="CNE14" s="104"/>
      <c r="CNF14" s="104"/>
      <c r="CNG14" s="104"/>
      <c r="CNH14" s="104"/>
      <c r="CNI14" s="104"/>
      <c r="CNJ14" s="104"/>
      <c r="CNK14" s="104"/>
      <c r="CNL14" s="104"/>
      <c r="CNM14" s="104"/>
      <c r="CNN14" s="104"/>
      <c r="CNO14" s="104"/>
      <c r="CNP14" s="104"/>
      <c r="CNQ14" s="104"/>
      <c r="CNR14" s="104"/>
      <c r="CNS14" s="104"/>
      <c r="CNT14" s="104"/>
      <c r="CNU14" s="104"/>
      <c r="CNV14" s="104"/>
      <c r="CNW14" s="104"/>
      <c r="CNX14" s="104"/>
      <c r="CNY14" s="104"/>
      <c r="CNZ14" s="104"/>
      <c r="COA14" s="104"/>
      <c r="COB14" s="104"/>
      <c r="COC14" s="104"/>
      <c r="COD14" s="104"/>
      <c r="COE14" s="104"/>
      <c r="COF14" s="104"/>
      <c r="COG14" s="104"/>
      <c r="COH14" s="104"/>
      <c r="COI14" s="104"/>
      <c r="COJ14" s="104"/>
      <c r="COK14" s="104"/>
      <c r="COL14" s="104"/>
      <c r="COM14" s="104"/>
      <c r="CON14" s="104"/>
      <c r="COO14" s="104"/>
      <c r="COP14" s="104"/>
      <c r="COQ14" s="104"/>
      <c r="COR14" s="104"/>
      <c r="COS14" s="104"/>
      <c r="COT14" s="104"/>
      <c r="COU14" s="104"/>
      <c r="COV14" s="104"/>
      <c r="COW14" s="104"/>
      <c r="COX14" s="104"/>
      <c r="COY14" s="104"/>
      <c r="COZ14" s="104"/>
      <c r="CPA14" s="104"/>
      <c r="CPB14" s="104"/>
      <c r="CPC14" s="104"/>
      <c r="CPD14" s="104"/>
      <c r="CPE14" s="104"/>
      <c r="CPF14" s="104"/>
      <c r="CPG14" s="104"/>
      <c r="CPH14" s="104"/>
      <c r="CPI14" s="104"/>
      <c r="CPJ14" s="104"/>
      <c r="CPK14" s="104"/>
      <c r="CPL14" s="104"/>
      <c r="CPM14" s="104"/>
      <c r="CPN14" s="104"/>
      <c r="CPO14" s="104"/>
      <c r="CPP14" s="104"/>
      <c r="CPQ14" s="104"/>
      <c r="CPR14" s="104"/>
      <c r="CPS14" s="104"/>
      <c r="CPT14" s="104"/>
      <c r="CPU14" s="104"/>
      <c r="CPV14" s="104"/>
      <c r="CPW14" s="104"/>
      <c r="CPX14" s="104"/>
      <c r="CPY14" s="104"/>
      <c r="CPZ14" s="104"/>
      <c r="CQA14" s="104"/>
      <c r="CQB14" s="104"/>
      <c r="CQC14" s="104"/>
      <c r="CQD14" s="104"/>
      <c r="CQE14" s="104"/>
      <c r="CQF14" s="104"/>
      <c r="CQG14" s="104"/>
      <c r="CQH14" s="104"/>
      <c r="CQI14" s="104"/>
      <c r="CQJ14" s="104"/>
      <c r="CQK14" s="104"/>
      <c r="CQL14" s="104"/>
      <c r="CQM14" s="104"/>
      <c r="CQN14" s="104"/>
      <c r="CQO14" s="104"/>
      <c r="CQP14" s="104"/>
      <c r="CQQ14" s="104"/>
      <c r="CQR14" s="104"/>
      <c r="CQS14" s="104"/>
      <c r="CQT14" s="104"/>
      <c r="CQU14" s="104"/>
      <c r="CQV14" s="104"/>
      <c r="CQW14" s="104"/>
      <c r="CQX14" s="104"/>
      <c r="CQY14" s="104"/>
      <c r="CQZ14" s="104"/>
      <c r="CRA14" s="104"/>
      <c r="CRB14" s="104"/>
      <c r="CRC14" s="104"/>
      <c r="CRD14" s="104"/>
      <c r="CRE14" s="104"/>
      <c r="CRF14" s="104"/>
      <c r="CRG14" s="104"/>
      <c r="CRH14" s="104"/>
      <c r="CRI14" s="104"/>
      <c r="CRJ14" s="104"/>
      <c r="CRK14" s="104"/>
      <c r="CRL14" s="104"/>
      <c r="CRM14" s="104"/>
      <c r="CRN14" s="104"/>
      <c r="CRO14" s="104"/>
      <c r="CRP14" s="104"/>
      <c r="CRQ14" s="104"/>
      <c r="CRR14" s="104"/>
      <c r="CRS14" s="104"/>
      <c r="CRT14" s="104"/>
      <c r="CRU14" s="104"/>
      <c r="CRV14" s="104"/>
      <c r="CRW14" s="104"/>
      <c r="CRX14" s="104"/>
      <c r="CRY14" s="104"/>
      <c r="CRZ14" s="104"/>
      <c r="CSA14" s="104"/>
      <c r="CSB14" s="104"/>
      <c r="CSC14" s="104"/>
      <c r="CSD14" s="104"/>
      <c r="CSE14" s="104"/>
      <c r="CSF14" s="104"/>
      <c r="CSG14" s="104"/>
      <c r="CSH14" s="104"/>
      <c r="CSI14" s="104"/>
      <c r="CSJ14" s="104"/>
      <c r="CSK14" s="104"/>
      <c r="CSL14" s="104"/>
      <c r="CSM14" s="104"/>
      <c r="CSN14" s="104"/>
      <c r="CSO14" s="104"/>
      <c r="CSP14" s="104"/>
      <c r="CSQ14" s="104"/>
      <c r="CSR14" s="104"/>
      <c r="CSS14" s="104"/>
      <c r="CST14" s="104"/>
      <c r="CSU14" s="104"/>
      <c r="CSV14" s="104"/>
      <c r="CSW14" s="104"/>
      <c r="CSX14" s="104"/>
      <c r="CSY14" s="104"/>
      <c r="CSZ14" s="104"/>
      <c r="CTA14" s="104"/>
      <c r="CTB14" s="104"/>
      <c r="CTC14" s="104"/>
      <c r="CTD14" s="104"/>
      <c r="CTE14" s="104"/>
      <c r="CTF14" s="104"/>
      <c r="CTG14" s="104"/>
      <c r="CTH14" s="104"/>
      <c r="CTI14" s="104"/>
      <c r="CTJ14" s="104"/>
      <c r="CTK14" s="104"/>
      <c r="CTL14" s="104"/>
      <c r="CTM14" s="104"/>
      <c r="CTN14" s="104"/>
      <c r="CTO14" s="104"/>
      <c r="CTP14" s="104"/>
      <c r="CTQ14" s="104"/>
      <c r="CTR14" s="104"/>
      <c r="CTS14" s="104"/>
      <c r="CTT14" s="104"/>
      <c r="CTU14" s="104"/>
      <c r="CTV14" s="104"/>
      <c r="CTW14" s="104"/>
      <c r="CTX14" s="104"/>
      <c r="CTY14" s="104"/>
      <c r="CTZ14" s="104"/>
      <c r="CUA14" s="104"/>
      <c r="CUB14" s="104"/>
      <c r="CUC14" s="104"/>
      <c r="CUD14" s="104"/>
      <c r="CUE14" s="104"/>
      <c r="CUF14" s="104"/>
      <c r="CUG14" s="104"/>
      <c r="CUH14" s="104"/>
      <c r="CUI14" s="104"/>
      <c r="CUJ14" s="104"/>
      <c r="CUK14" s="104"/>
      <c r="CUL14" s="104"/>
      <c r="CUM14" s="104"/>
      <c r="CUN14" s="104"/>
      <c r="CUO14" s="104"/>
      <c r="CUP14" s="104"/>
      <c r="CUQ14" s="104"/>
      <c r="CUR14" s="104"/>
      <c r="CUS14" s="104"/>
      <c r="CUT14" s="104"/>
      <c r="CUU14" s="104"/>
      <c r="CUV14" s="104"/>
      <c r="CUW14" s="104"/>
      <c r="CUX14" s="104"/>
      <c r="CUY14" s="104"/>
      <c r="CUZ14" s="104"/>
      <c r="CVA14" s="104"/>
      <c r="CVB14" s="104"/>
      <c r="CVC14" s="104"/>
      <c r="CVD14" s="104"/>
      <c r="CVE14" s="104"/>
      <c r="CVF14" s="104"/>
      <c r="CVG14" s="104"/>
      <c r="CVH14" s="104"/>
      <c r="CVI14" s="104"/>
      <c r="CVJ14" s="104"/>
      <c r="CVK14" s="104"/>
      <c r="CVL14" s="104"/>
      <c r="CVM14" s="104"/>
      <c r="CVN14" s="104"/>
      <c r="CVO14" s="104"/>
      <c r="CVP14" s="104"/>
      <c r="CVQ14" s="104"/>
      <c r="CVR14" s="104"/>
      <c r="CVS14" s="104"/>
      <c r="CVT14" s="104"/>
      <c r="CVU14" s="104"/>
      <c r="CVV14" s="104"/>
      <c r="CVW14" s="104"/>
      <c r="CVX14" s="104"/>
      <c r="CVY14" s="104"/>
      <c r="CVZ14" s="104"/>
      <c r="CWA14" s="104"/>
      <c r="CWB14" s="104"/>
      <c r="CWC14" s="104"/>
      <c r="CWD14" s="104"/>
      <c r="CWE14" s="104"/>
      <c r="CWF14" s="104"/>
      <c r="CWG14" s="104"/>
      <c r="CWH14" s="104"/>
      <c r="CWI14" s="104"/>
      <c r="CWJ14" s="104"/>
      <c r="CWK14" s="104"/>
      <c r="CWL14" s="104"/>
      <c r="CWM14" s="104"/>
      <c r="CWN14" s="104"/>
      <c r="CWO14" s="104"/>
      <c r="CWP14" s="104"/>
      <c r="CWQ14" s="104"/>
      <c r="CWR14" s="104"/>
      <c r="CWS14" s="104"/>
      <c r="CWT14" s="104"/>
      <c r="CWU14" s="104"/>
      <c r="CWV14" s="104"/>
      <c r="CWW14" s="104"/>
      <c r="CWX14" s="104"/>
      <c r="CWY14" s="104"/>
      <c r="CWZ14" s="104"/>
      <c r="CXA14" s="104"/>
      <c r="CXB14" s="104"/>
      <c r="CXC14" s="104"/>
      <c r="CXD14" s="104"/>
      <c r="CXE14" s="104"/>
      <c r="CXF14" s="104"/>
      <c r="CXG14" s="104"/>
      <c r="CXH14" s="104"/>
      <c r="CXI14" s="104"/>
      <c r="CXJ14" s="104"/>
      <c r="CXK14" s="104"/>
      <c r="CXL14" s="104"/>
      <c r="CXM14" s="104"/>
      <c r="CXN14" s="104"/>
      <c r="CXO14" s="104"/>
      <c r="CXP14" s="104"/>
      <c r="CXQ14" s="104"/>
      <c r="CXR14" s="104"/>
      <c r="CXS14" s="104"/>
      <c r="CXT14" s="104"/>
      <c r="CXU14" s="104"/>
      <c r="CXV14" s="104"/>
      <c r="CXW14" s="104"/>
      <c r="CXX14" s="104"/>
      <c r="CXY14" s="104"/>
      <c r="CXZ14" s="104"/>
      <c r="CYA14" s="104"/>
      <c r="CYB14" s="104"/>
      <c r="CYC14" s="104"/>
      <c r="CYD14" s="104"/>
      <c r="CYE14" s="104"/>
      <c r="CYF14" s="104"/>
      <c r="CYG14" s="104"/>
      <c r="CYH14" s="104"/>
      <c r="CYI14" s="104"/>
      <c r="CYJ14" s="104"/>
      <c r="CYK14" s="104"/>
      <c r="CYL14" s="104"/>
      <c r="CYM14" s="104"/>
      <c r="CYN14" s="104"/>
      <c r="CYO14" s="104"/>
      <c r="CYP14" s="104"/>
      <c r="CYQ14" s="104"/>
      <c r="CYR14" s="104"/>
      <c r="CYS14" s="104"/>
      <c r="CYT14" s="104"/>
      <c r="CYU14" s="104"/>
      <c r="CYV14" s="104"/>
      <c r="CYW14" s="104"/>
      <c r="CYX14" s="104"/>
      <c r="CYY14" s="104"/>
      <c r="CYZ14" s="104"/>
      <c r="CZA14" s="104"/>
      <c r="CZB14" s="104"/>
      <c r="CZC14" s="104"/>
      <c r="CZD14" s="104"/>
      <c r="CZE14" s="104"/>
      <c r="CZF14" s="104"/>
      <c r="CZG14" s="104"/>
      <c r="CZH14" s="104"/>
      <c r="CZI14" s="104"/>
      <c r="CZJ14" s="104"/>
      <c r="CZK14" s="104"/>
      <c r="CZL14" s="104"/>
      <c r="CZM14" s="104"/>
      <c r="CZN14" s="104"/>
      <c r="CZO14" s="104"/>
      <c r="CZP14" s="104"/>
      <c r="CZQ14" s="104"/>
      <c r="CZR14" s="104"/>
      <c r="CZS14" s="104"/>
      <c r="CZT14" s="104"/>
      <c r="CZU14" s="104"/>
      <c r="CZV14" s="104"/>
      <c r="CZW14" s="104"/>
      <c r="CZX14" s="104"/>
      <c r="CZY14" s="104"/>
      <c r="CZZ14" s="104"/>
      <c r="DAA14" s="104"/>
      <c r="DAB14" s="104"/>
      <c r="DAC14" s="104"/>
      <c r="DAD14" s="104"/>
      <c r="DAE14" s="104"/>
      <c r="DAF14" s="104"/>
      <c r="DAG14" s="104"/>
      <c r="DAH14" s="104"/>
      <c r="DAI14" s="104"/>
      <c r="DAJ14" s="104"/>
      <c r="DAK14" s="104"/>
      <c r="DAL14" s="104"/>
      <c r="DAM14" s="104"/>
      <c r="DAN14" s="104"/>
      <c r="DAO14" s="104"/>
      <c r="DAP14" s="104"/>
      <c r="DAQ14" s="104"/>
      <c r="DAR14" s="104"/>
      <c r="DAS14" s="104"/>
      <c r="DAT14" s="104"/>
      <c r="DAU14" s="104"/>
      <c r="DAV14" s="104"/>
      <c r="DAW14" s="104"/>
      <c r="DAX14" s="104"/>
      <c r="DAY14" s="104"/>
      <c r="DAZ14" s="104"/>
      <c r="DBA14" s="104"/>
      <c r="DBB14" s="104"/>
      <c r="DBC14" s="104"/>
      <c r="DBD14" s="104"/>
      <c r="DBE14" s="104"/>
      <c r="DBF14" s="104"/>
      <c r="DBG14" s="104"/>
      <c r="DBH14" s="104"/>
      <c r="DBI14" s="104"/>
      <c r="DBJ14" s="104"/>
      <c r="DBK14" s="104"/>
      <c r="DBL14" s="104"/>
      <c r="DBM14" s="104"/>
      <c r="DBN14" s="104"/>
      <c r="DBO14" s="104"/>
      <c r="DBP14" s="104"/>
      <c r="DBQ14" s="104"/>
      <c r="DBR14" s="104"/>
      <c r="DBS14" s="104"/>
      <c r="DBT14" s="104"/>
      <c r="DBU14" s="104"/>
      <c r="DBV14" s="104"/>
      <c r="DBW14" s="104"/>
      <c r="DBX14" s="104"/>
      <c r="DBY14" s="104"/>
      <c r="DBZ14" s="104"/>
      <c r="DCA14" s="104"/>
      <c r="DCB14" s="104"/>
      <c r="DCC14" s="104"/>
      <c r="DCD14" s="104"/>
      <c r="DCE14" s="104"/>
      <c r="DCF14" s="104"/>
      <c r="DCG14" s="104"/>
      <c r="DCH14" s="104"/>
      <c r="DCI14" s="104"/>
      <c r="DCJ14" s="104"/>
      <c r="DCK14" s="104"/>
      <c r="DCL14" s="104"/>
      <c r="DCM14" s="104"/>
      <c r="DCN14" s="104"/>
      <c r="DCO14" s="104"/>
      <c r="DCP14" s="104"/>
      <c r="DCQ14" s="104"/>
      <c r="DCR14" s="104"/>
      <c r="DCS14" s="104"/>
      <c r="DCT14" s="104"/>
      <c r="DCU14" s="104"/>
      <c r="DCV14" s="104"/>
      <c r="DCW14" s="104"/>
      <c r="DCX14" s="104"/>
      <c r="DCY14" s="104"/>
      <c r="DCZ14" s="104"/>
      <c r="DDA14" s="104"/>
      <c r="DDB14" s="104"/>
      <c r="DDC14" s="104"/>
      <c r="DDD14" s="104"/>
      <c r="DDE14" s="104"/>
      <c r="DDF14" s="104"/>
      <c r="DDG14" s="104"/>
      <c r="DDH14" s="104"/>
      <c r="DDI14" s="104"/>
      <c r="DDJ14" s="104"/>
      <c r="DDK14" s="104"/>
      <c r="DDL14" s="104"/>
      <c r="DDM14" s="104"/>
      <c r="DDN14" s="104"/>
      <c r="DDO14" s="104"/>
      <c r="DDP14" s="104"/>
      <c r="DDQ14" s="104"/>
      <c r="DDR14" s="104"/>
      <c r="DDS14" s="104"/>
      <c r="DDT14" s="104"/>
      <c r="DDU14" s="104"/>
      <c r="DDV14" s="104"/>
      <c r="DDW14" s="104"/>
      <c r="DDX14" s="104"/>
      <c r="DDY14" s="104"/>
      <c r="DDZ14" s="104"/>
      <c r="DEA14" s="104"/>
      <c r="DEB14" s="104"/>
      <c r="DEC14" s="104"/>
      <c r="DED14" s="104"/>
      <c r="DEE14" s="104"/>
      <c r="DEF14" s="104"/>
      <c r="DEG14" s="104"/>
      <c r="DEH14" s="104"/>
      <c r="DEI14" s="104"/>
      <c r="DEJ14" s="104"/>
      <c r="DEK14" s="104"/>
      <c r="DEL14" s="104"/>
      <c r="DEM14" s="104"/>
      <c r="DEN14" s="104"/>
      <c r="DEO14" s="104"/>
      <c r="DEP14" s="104"/>
      <c r="DEQ14" s="104"/>
      <c r="DER14" s="104"/>
      <c r="DES14" s="104"/>
      <c r="DET14" s="104"/>
      <c r="DEU14" s="104"/>
      <c r="DEV14" s="104"/>
      <c r="DEW14" s="104"/>
      <c r="DEX14" s="104"/>
      <c r="DEY14" s="104"/>
      <c r="DEZ14" s="104"/>
      <c r="DFA14" s="104"/>
      <c r="DFB14" s="104"/>
      <c r="DFC14" s="104"/>
      <c r="DFD14" s="104"/>
      <c r="DFE14" s="104"/>
      <c r="DFF14" s="104"/>
      <c r="DFG14" s="104"/>
      <c r="DFH14" s="104"/>
      <c r="DFI14" s="104"/>
      <c r="DFJ14" s="104"/>
      <c r="DFK14" s="104"/>
      <c r="DFL14" s="104"/>
      <c r="DFM14" s="104"/>
      <c r="DFN14" s="104"/>
      <c r="DFO14" s="104"/>
      <c r="DFP14" s="104"/>
      <c r="DFQ14" s="104"/>
      <c r="DFR14" s="104"/>
      <c r="DFS14" s="104"/>
      <c r="DFT14" s="104"/>
      <c r="DFU14" s="104"/>
      <c r="DFV14" s="104"/>
      <c r="DFW14" s="104"/>
      <c r="DFX14" s="104"/>
      <c r="DFY14" s="104"/>
      <c r="DFZ14" s="104"/>
      <c r="DGA14" s="104"/>
      <c r="DGB14" s="104"/>
      <c r="DGC14" s="104"/>
      <c r="DGD14" s="104"/>
      <c r="DGE14" s="104"/>
      <c r="DGF14" s="104"/>
      <c r="DGG14" s="104"/>
      <c r="DGH14" s="104"/>
      <c r="DGI14" s="104"/>
      <c r="DGJ14" s="104"/>
      <c r="DGK14" s="104"/>
      <c r="DGL14" s="104"/>
      <c r="DGM14" s="104"/>
      <c r="DGN14" s="104"/>
      <c r="DGO14" s="104"/>
      <c r="DGP14" s="104"/>
      <c r="DGQ14" s="104"/>
      <c r="DGR14" s="104"/>
      <c r="DGS14" s="104"/>
      <c r="DGT14" s="104"/>
      <c r="DGU14" s="104"/>
      <c r="DGV14" s="104"/>
      <c r="DGW14" s="104"/>
      <c r="DGX14" s="104"/>
      <c r="DGY14" s="104"/>
      <c r="DGZ14" s="104"/>
      <c r="DHA14" s="104"/>
      <c r="DHB14" s="104"/>
      <c r="DHC14" s="104"/>
      <c r="DHD14" s="104"/>
      <c r="DHE14" s="104"/>
      <c r="DHF14" s="104"/>
      <c r="DHG14" s="104"/>
      <c r="DHH14" s="104"/>
      <c r="DHI14" s="104"/>
      <c r="DHJ14" s="104"/>
      <c r="DHK14" s="104"/>
      <c r="DHL14" s="104"/>
      <c r="DHM14" s="104"/>
      <c r="DHN14" s="104"/>
      <c r="DHO14" s="104"/>
      <c r="DHP14" s="104"/>
      <c r="DHQ14" s="104"/>
      <c r="DHR14" s="104"/>
      <c r="DHS14" s="104"/>
      <c r="DHT14" s="104"/>
      <c r="DHU14" s="104"/>
      <c r="DHV14" s="104"/>
      <c r="DHW14" s="104"/>
      <c r="DHX14" s="104"/>
      <c r="DHY14" s="104"/>
      <c r="DHZ14" s="104"/>
      <c r="DIA14" s="104"/>
      <c r="DIB14" s="104"/>
      <c r="DIC14" s="104"/>
      <c r="DID14" s="104"/>
      <c r="DIE14" s="104"/>
      <c r="DIF14" s="104"/>
      <c r="DIG14" s="104"/>
      <c r="DIH14" s="104"/>
      <c r="DII14" s="104"/>
      <c r="DIJ14" s="104"/>
      <c r="DIK14" s="104"/>
      <c r="DIL14" s="104"/>
      <c r="DIM14" s="104"/>
      <c r="DIN14" s="104"/>
      <c r="DIO14" s="104"/>
      <c r="DIP14" s="104"/>
      <c r="DIQ14" s="104"/>
      <c r="DIR14" s="104"/>
      <c r="DIS14" s="104"/>
      <c r="DIT14" s="104"/>
      <c r="DIU14" s="104"/>
      <c r="DIV14" s="104"/>
      <c r="DIW14" s="104"/>
      <c r="DIX14" s="104"/>
      <c r="DIY14" s="104"/>
      <c r="DIZ14" s="104"/>
      <c r="DJA14" s="104"/>
      <c r="DJB14" s="104"/>
      <c r="DJC14" s="104"/>
      <c r="DJD14" s="104"/>
      <c r="DJE14" s="104"/>
      <c r="DJF14" s="104"/>
      <c r="DJG14" s="104"/>
      <c r="DJH14" s="104"/>
      <c r="DJI14" s="104"/>
      <c r="DJJ14" s="104"/>
      <c r="DJK14" s="104"/>
      <c r="DJL14" s="104"/>
      <c r="DJM14" s="104"/>
      <c r="DJN14" s="104"/>
      <c r="DJO14" s="104"/>
      <c r="DJP14" s="104"/>
      <c r="DJQ14" s="104"/>
      <c r="DJR14" s="104"/>
      <c r="DJS14" s="104"/>
      <c r="DJT14" s="104"/>
      <c r="DJU14" s="104"/>
      <c r="DJV14" s="104"/>
      <c r="DJW14" s="104"/>
      <c r="DJX14" s="104"/>
      <c r="DJY14" s="104"/>
      <c r="DJZ14" s="104"/>
      <c r="DKA14" s="104"/>
      <c r="DKB14" s="104"/>
      <c r="DKC14" s="104"/>
      <c r="DKD14" s="104"/>
      <c r="DKE14" s="104"/>
      <c r="DKF14" s="104"/>
      <c r="DKG14" s="104"/>
      <c r="DKH14" s="104"/>
      <c r="DKI14" s="104"/>
      <c r="DKJ14" s="104"/>
      <c r="DKK14" s="104"/>
      <c r="DKL14" s="104"/>
      <c r="DKM14" s="104"/>
      <c r="DKN14" s="104"/>
      <c r="DKO14" s="104"/>
      <c r="DKP14" s="104"/>
      <c r="DKQ14" s="104"/>
      <c r="DKR14" s="104"/>
      <c r="DKS14" s="104"/>
      <c r="DKT14" s="104"/>
      <c r="DKU14" s="104"/>
      <c r="DKV14" s="104"/>
      <c r="DKW14" s="104"/>
      <c r="DKX14" s="104"/>
      <c r="DKY14" s="104"/>
      <c r="DKZ14" s="104"/>
      <c r="DLA14" s="104"/>
      <c r="DLB14" s="104"/>
      <c r="DLC14" s="104"/>
      <c r="DLD14" s="104"/>
      <c r="DLE14" s="104"/>
      <c r="DLF14" s="104"/>
      <c r="DLG14" s="104"/>
      <c r="DLH14" s="104"/>
      <c r="DLI14" s="104"/>
      <c r="DLJ14" s="104"/>
      <c r="DLK14" s="104"/>
      <c r="DLL14" s="104"/>
      <c r="DLM14" s="104"/>
      <c r="DLN14" s="104"/>
      <c r="DLO14" s="104"/>
      <c r="DLP14" s="104"/>
      <c r="DLQ14" s="104"/>
      <c r="DLR14" s="104"/>
      <c r="DLS14" s="104"/>
      <c r="DLT14" s="104"/>
      <c r="DLU14" s="104"/>
      <c r="DLV14" s="104"/>
      <c r="DLW14" s="104"/>
      <c r="DLX14" s="104"/>
      <c r="DLY14" s="104"/>
      <c r="DLZ14" s="104"/>
      <c r="DMA14" s="104"/>
      <c r="DMB14" s="104"/>
      <c r="DMC14" s="104"/>
      <c r="DMD14" s="104"/>
      <c r="DME14" s="104"/>
      <c r="DMF14" s="104"/>
      <c r="DMG14" s="104"/>
      <c r="DMH14" s="104"/>
      <c r="DMI14" s="104"/>
      <c r="DMJ14" s="104"/>
      <c r="DMK14" s="104"/>
      <c r="DML14" s="104"/>
      <c r="DMM14" s="104"/>
      <c r="DMN14" s="104"/>
      <c r="DMO14" s="104"/>
      <c r="DMP14" s="104"/>
      <c r="DMQ14" s="104"/>
      <c r="DMR14" s="104"/>
    </row>
    <row r="15" spans="1:3060">
      <c r="A15" s="92">
        <v>12</v>
      </c>
      <c r="B15" s="164" t="s">
        <v>5139</v>
      </c>
      <c r="C15" s="150" t="str">
        <f t="shared" si="6"/>
        <v>FILE_12=C:\OZNA\Project.Intouch\OI398_Srv\win13052.bmp</v>
      </c>
      <c r="D15" s="15" t="s">
        <v>2</v>
      </c>
      <c r="E15" s="15"/>
      <c r="F15" s="92">
        <v>12</v>
      </c>
      <c r="G15" s="163"/>
      <c r="H15" s="150" t="str">
        <f t="shared" si="5"/>
        <v/>
      </c>
      <c r="I15" s="149" t="s">
        <v>2</v>
      </c>
      <c r="J15" s="15"/>
      <c r="K15" s="92">
        <v>12</v>
      </c>
      <c r="L15" s="163" t="s">
        <v>2715</v>
      </c>
      <c r="M15" s="150" t="str">
        <f t="shared" si="0"/>
        <v>FILE_12=C:\OZNA\php\libsodium.dll</v>
      </c>
      <c r="N15" s="149" t="s">
        <v>2</v>
      </c>
      <c r="P15" s="92">
        <v>12</v>
      </c>
      <c r="Q15" s="163" t="s">
        <v>2641</v>
      </c>
      <c r="R15" s="150" t="str">
        <f t="shared" si="1"/>
        <v>FILE_12=C:\OZNA\CreateTrend\SQL\TR_OPCItems.sql</v>
      </c>
      <c r="S15" s="149" t="s">
        <v>2</v>
      </c>
      <c r="T15" s="104"/>
      <c r="U15" s="92">
        <v>12</v>
      </c>
      <c r="V15" s="163"/>
      <c r="W15" s="150" t="str">
        <f t="shared" si="2"/>
        <v/>
      </c>
      <c r="X15" s="149" t="s">
        <v>2</v>
      </c>
      <c r="Y15" s="104"/>
      <c r="Z15" s="92">
        <v>12</v>
      </c>
      <c r="AA15" s="163"/>
      <c r="AB15" s="150" t="str">
        <f t="shared" si="3"/>
        <v/>
      </c>
      <c r="AC15" s="149" t="s">
        <v>2</v>
      </c>
      <c r="AE15" s="92">
        <v>12</v>
      </c>
      <c r="AF15" s="163"/>
      <c r="AG15" s="150" t="str">
        <f t="shared" si="4"/>
        <v/>
      </c>
      <c r="AH15" s="149" t="s">
        <v>2</v>
      </c>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c r="BS15" s="104"/>
      <c r="BT15" s="104"/>
      <c r="BU15" s="104"/>
      <c r="BV15" s="104"/>
      <c r="BW15" s="104"/>
      <c r="BX15" s="104"/>
      <c r="BY15" s="104"/>
      <c r="BZ15" s="104"/>
      <c r="CA15" s="104"/>
      <c r="CB15" s="104"/>
      <c r="CC15" s="104"/>
      <c r="CD15" s="104"/>
      <c r="CE15" s="104"/>
      <c r="CF15" s="104"/>
      <c r="CG15" s="104"/>
      <c r="CH15" s="104"/>
      <c r="CI15" s="104"/>
      <c r="CJ15" s="104"/>
      <c r="CK15" s="104"/>
      <c r="CL15" s="104"/>
      <c r="CM15" s="104"/>
      <c r="CN15" s="104"/>
      <c r="CO15" s="104"/>
      <c r="CP15" s="104"/>
      <c r="CQ15" s="104"/>
      <c r="CR15" s="104"/>
      <c r="CS15" s="104"/>
      <c r="CT15" s="104"/>
      <c r="CU15" s="104"/>
      <c r="CV15" s="104"/>
      <c r="CW15" s="104"/>
      <c r="CX15" s="104"/>
      <c r="CY15" s="104"/>
      <c r="CZ15" s="104"/>
      <c r="DA15" s="104"/>
      <c r="DB15" s="104"/>
      <c r="DC15" s="104"/>
      <c r="DD15" s="104"/>
      <c r="DE15" s="104"/>
      <c r="DF15" s="104"/>
      <c r="DG15" s="104"/>
      <c r="DH15" s="104"/>
      <c r="DI15" s="104"/>
      <c r="DJ15" s="104"/>
      <c r="DK15" s="104"/>
      <c r="DL15" s="104"/>
      <c r="DM15" s="104"/>
      <c r="DN15" s="104"/>
      <c r="DO15" s="104"/>
      <c r="DP15" s="104"/>
      <c r="DQ15" s="104"/>
      <c r="DR15" s="104"/>
      <c r="DS15" s="104"/>
      <c r="DT15" s="104"/>
      <c r="DU15" s="104"/>
      <c r="DV15" s="104"/>
      <c r="DW15" s="104"/>
      <c r="DX15" s="104"/>
      <c r="DY15" s="104"/>
      <c r="DZ15" s="104"/>
      <c r="EA15" s="104"/>
      <c r="EB15" s="104"/>
      <c r="EC15" s="104"/>
      <c r="ED15" s="104"/>
      <c r="EE15" s="104"/>
      <c r="EF15" s="104"/>
      <c r="EG15" s="104"/>
      <c r="EH15" s="104"/>
      <c r="EI15" s="104"/>
      <c r="EJ15" s="104"/>
      <c r="EK15" s="104"/>
      <c r="EL15" s="104"/>
      <c r="EM15" s="104"/>
      <c r="EN15" s="104"/>
      <c r="EO15" s="104"/>
      <c r="EP15" s="104"/>
      <c r="EQ15" s="104"/>
      <c r="ER15" s="104"/>
      <c r="ES15" s="104"/>
      <c r="ET15" s="104"/>
      <c r="EU15" s="104"/>
      <c r="EV15" s="104"/>
      <c r="EW15" s="104"/>
      <c r="EX15" s="104"/>
      <c r="EY15" s="104"/>
      <c r="EZ15" s="104"/>
      <c r="FA15" s="104"/>
      <c r="FB15" s="104"/>
      <c r="FC15" s="104"/>
      <c r="FD15" s="104"/>
      <c r="FE15" s="104"/>
      <c r="FF15" s="104"/>
      <c r="FG15" s="104"/>
      <c r="FH15" s="104"/>
      <c r="FI15" s="104"/>
      <c r="FJ15" s="104"/>
      <c r="FK15" s="104"/>
      <c r="FL15" s="104"/>
      <c r="FM15" s="104"/>
      <c r="FN15" s="104"/>
      <c r="FO15" s="104"/>
      <c r="FP15" s="104"/>
      <c r="FQ15" s="104"/>
      <c r="FR15" s="104"/>
      <c r="FS15" s="104"/>
      <c r="FT15" s="104"/>
      <c r="FU15" s="104"/>
      <c r="FV15" s="104"/>
      <c r="FW15" s="104"/>
      <c r="FX15" s="104"/>
      <c r="FY15" s="104"/>
      <c r="FZ15" s="104"/>
      <c r="GA15" s="104"/>
      <c r="GB15" s="104"/>
      <c r="GC15" s="104"/>
      <c r="GD15" s="104"/>
      <c r="GE15" s="104"/>
      <c r="GF15" s="104"/>
      <c r="GG15" s="104"/>
      <c r="GH15" s="104"/>
      <c r="GI15" s="104"/>
      <c r="GJ15" s="104"/>
      <c r="GK15" s="104"/>
      <c r="GL15" s="104"/>
      <c r="GM15" s="104"/>
      <c r="GN15" s="104"/>
      <c r="GO15" s="104"/>
      <c r="GP15" s="104"/>
      <c r="GQ15" s="104"/>
      <c r="GR15" s="104"/>
      <c r="GS15" s="104"/>
      <c r="GT15" s="104"/>
      <c r="GU15" s="104"/>
      <c r="GV15" s="104"/>
      <c r="GW15" s="104"/>
      <c r="GX15" s="104"/>
      <c r="GY15" s="104"/>
      <c r="GZ15" s="104"/>
      <c r="HA15" s="104"/>
      <c r="HB15" s="104"/>
      <c r="HC15" s="104"/>
      <c r="HD15" s="104"/>
      <c r="HE15" s="104"/>
      <c r="HF15" s="104"/>
      <c r="HG15" s="104"/>
      <c r="HH15" s="104"/>
      <c r="HI15" s="104"/>
      <c r="HJ15" s="104"/>
      <c r="HK15" s="104"/>
      <c r="HL15" s="104"/>
      <c r="HM15" s="104"/>
      <c r="HN15" s="104"/>
      <c r="HO15" s="104"/>
      <c r="HP15" s="104"/>
      <c r="HQ15" s="104"/>
      <c r="HR15" s="104"/>
      <c r="HS15" s="104"/>
      <c r="HT15" s="104"/>
      <c r="HU15" s="104"/>
      <c r="HV15" s="104"/>
      <c r="HW15" s="104"/>
      <c r="HX15" s="104"/>
      <c r="HY15" s="104"/>
      <c r="HZ15" s="104"/>
      <c r="IA15" s="104"/>
      <c r="IB15" s="104"/>
      <c r="IC15" s="104"/>
      <c r="ID15" s="104"/>
      <c r="IE15" s="104"/>
      <c r="IF15" s="104"/>
      <c r="IG15" s="104"/>
      <c r="IH15" s="104"/>
      <c r="II15" s="104"/>
      <c r="IJ15" s="104"/>
      <c r="IK15" s="104"/>
      <c r="IL15" s="104"/>
      <c r="IM15" s="104"/>
      <c r="IN15" s="104"/>
      <c r="IO15" s="104"/>
      <c r="IP15" s="104"/>
      <c r="IQ15" s="104"/>
      <c r="IR15" s="104"/>
      <c r="IS15" s="104"/>
      <c r="IT15" s="104"/>
      <c r="IU15" s="104"/>
      <c r="IV15" s="104"/>
      <c r="IW15" s="104"/>
      <c r="IX15" s="104"/>
      <c r="IY15" s="104"/>
      <c r="IZ15" s="104"/>
      <c r="JA15" s="104"/>
      <c r="JB15" s="104"/>
      <c r="JC15" s="104"/>
      <c r="JD15" s="104"/>
      <c r="JE15" s="104"/>
      <c r="JF15" s="104"/>
      <c r="JG15" s="104"/>
      <c r="JH15" s="104"/>
      <c r="JI15" s="104"/>
      <c r="JJ15" s="104"/>
      <c r="JK15" s="104"/>
      <c r="JL15" s="104"/>
      <c r="JM15" s="104"/>
      <c r="JN15" s="104"/>
      <c r="JO15" s="104"/>
      <c r="JP15" s="104"/>
      <c r="JQ15" s="104"/>
      <c r="JR15" s="104"/>
      <c r="JS15" s="104"/>
      <c r="JT15" s="104"/>
      <c r="JU15" s="104"/>
      <c r="JV15" s="104"/>
      <c r="JW15" s="104"/>
      <c r="JX15" s="104"/>
      <c r="JY15" s="104"/>
      <c r="JZ15" s="104"/>
      <c r="KA15" s="104"/>
      <c r="KB15" s="104"/>
      <c r="KC15" s="104"/>
      <c r="KD15" s="104"/>
      <c r="KE15" s="104"/>
      <c r="KF15" s="104"/>
      <c r="KG15" s="104"/>
      <c r="KH15" s="104"/>
      <c r="KI15" s="104"/>
      <c r="KJ15" s="104"/>
      <c r="KK15" s="104"/>
      <c r="KL15" s="104"/>
      <c r="KM15" s="104"/>
      <c r="KN15" s="104"/>
      <c r="KO15" s="104"/>
      <c r="KP15" s="104"/>
      <c r="KQ15" s="104"/>
      <c r="KR15" s="104"/>
      <c r="KS15" s="104"/>
      <c r="KT15" s="104"/>
      <c r="KU15" s="104"/>
      <c r="KV15" s="104"/>
      <c r="KW15" s="104"/>
      <c r="KX15" s="104"/>
      <c r="KY15" s="104"/>
      <c r="KZ15" s="104"/>
      <c r="LA15" s="104"/>
      <c r="LB15" s="104"/>
      <c r="LC15" s="104"/>
      <c r="LD15" s="104"/>
      <c r="LE15" s="104"/>
      <c r="LF15" s="104"/>
      <c r="LG15" s="104"/>
      <c r="LH15" s="104"/>
      <c r="LI15" s="104"/>
      <c r="LJ15" s="104"/>
      <c r="LK15" s="104"/>
      <c r="LL15" s="104"/>
      <c r="LM15" s="104"/>
      <c r="LN15" s="104"/>
      <c r="LO15" s="104"/>
      <c r="LP15" s="104"/>
      <c r="LQ15" s="104"/>
      <c r="LR15" s="104"/>
      <c r="LS15" s="104"/>
      <c r="LT15" s="104"/>
      <c r="LU15" s="104"/>
      <c r="LV15" s="104"/>
      <c r="LW15" s="104"/>
      <c r="LX15" s="104"/>
      <c r="LY15" s="104"/>
      <c r="LZ15" s="104"/>
      <c r="MA15" s="104"/>
      <c r="MB15" s="104"/>
      <c r="MC15" s="104"/>
      <c r="MD15" s="104"/>
      <c r="ME15" s="104"/>
      <c r="MF15" s="104"/>
      <c r="MG15" s="104"/>
      <c r="MH15" s="104"/>
      <c r="MI15" s="104"/>
      <c r="MJ15" s="104"/>
      <c r="MK15" s="104"/>
      <c r="ML15" s="104"/>
      <c r="MM15" s="104"/>
      <c r="MN15" s="104"/>
      <c r="MO15" s="104"/>
      <c r="MP15" s="104"/>
      <c r="MQ15" s="104"/>
      <c r="MR15" s="104"/>
      <c r="MS15" s="104"/>
      <c r="MT15" s="104"/>
      <c r="MU15" s="104"/>
      <c r="MV15" s="104"/>
      <c r="MW15" s="104"/>
      <c r="MX15" s="104"/>
      <c r="MY15" s="104"/>
      <c r="MZ15" s="104"/>
      <c r="NA15" s="104"/>
      <c r="NB15" s="104"/>
      <c r="NC15" s="104"/>
      <c r="ND15" s="104"/>
      <c r="NE15" s="104"/>
      <c r="NF15" s="104"/>
      <c r="NG15" s="104"/>
      <c r="NH15" s="104"/>
      <c r="NI15" s="104"/>
      <c r="NJ15" s="104"/>
      <c r="NK15" s="104"/>
      <c r="NL15" s="104"/>
      <c r="NM15" s="104"/>
      <c r="NN15" s="104"/>
      <c r="NO15" s="104"/>
      <c r="NP15" s="104"/>
      <c r="NQ15" s="104"/>
      <c r="NR15" s="104"/>
      <c r="NS15" s="104"/>
      <c r="NT15" s="104"/>
      <c r="NU15" s="104"/>
      <c r="NV15" s="104"/>
      <c r="NW15" s="104"/>
      <c r="NX15" s="104"/>
      <c r="NY15" s="104"/>
      <c r="NZ15" s="104"/>
      <c r="OA15" s="104"/>
      <c r="OB15" s="104"/>
      <c r="OC15" s="104"/>
      <c r="OD15" s="104"/>
      <c r="OE15" s="104"/>
      <c r="OF15" s="104"/>
      <c r="OG15" s="104"/>
      <c r="OH15" s="104"/>
      <c r="OI15" s="104"/>
      <c r="OJ15" s="104"/>
      <c r="OK15" s="104"/>
      <c r="OL15" s="104"/>
      <c r="OM15" s="104"/>
      <c r="ON15" s="104"/>
      <c r="OO15" s="104"/>
      <c r="OP15" s="104"/>
      <c r="OQ15" s="104"/>
      <c r="OR15" s="104"/>
      <c r="OS15" s="104"/>
      <c r="OT15" s="104"/>
      <c r="OU15" s="104"/>
      <c r="OV15" s="104"/>
      <c r="OW15" s="104"/>
      <c r="OX15" s="104"/>
      <c r="OY15" s="104"/>
      <c r="OZ15" s="104"/>
      <c r="PA15" s="104"/>
      <c r="PB15" s="104"/>
      <c r="PC15" s="104"/>
      <c r="PD15" s="104"/>
      <c r="PE15" s="104"/>
      <c r="PF15" s="104"/>
      <c r="PG15" s="104"/>
      <c r="PH15" s="104"/>
      <c r="PI15" s="104"/>
      <c r="PJ15" s="104"/>
      <c r="PK15" s="104"/>
      <c r="PL15" s="104"/>
      <c r="PM15" s="104"/>
      <c r="PN15" s="104"/>
      <c r="PO15" s="104"/>
      <c r="PP15" s="104"/>
      <c r="PQ15" s="104"/>
      <c r="PR15" s="104"/>
      <c r="PS15" s="104"/>
      <c r="PT15" s="104"/>
      <c r="PU15" s="104"/>
      <c r="PV15" s="104"/>
      <c r="PW15" s="104"/>
      <c r="PX15" s="104"/>
      <c r="PY15" s="104"/>
      <c r="PZ15" s="104"/>
      <c r="QA15" s="104"/>
      <c r="QB15" s="104"/>
      <c r="QC15" s="104"/>
      <c r="QD15" s="104"/>
      <c r="QE15" s="104"/>
      <c r="QF15" s="104"/>
      <c r="QG15" s="104"/>
      <c r="QH15" s="104"/>
      <c r="QI15" s="104"/>
      <c r="QJ15" s="104"/>
      <c r="QK15" s="104"/>
      <c r="QL15" s="104"/>
      <c r="QM15" s="104"/>
      <c r="QN15" s="104"/>
      <c r="QO15" s="104"/>
      <c r="QP15" s="104"/>
      <c r="QQ15" s="104"/>
      <c r="QR15" s="104"/>
      <c r="QS15" s="104"/>
      <c r="QT15" s="104"/>
      <c r="QU15" s="104"/>
      <c r="QV15" s="104"/>
      <c r="QW15" s="104"/>
      <c r="QX15" s="104"/>
      <c r="QY15" s="104"/>
      <c r="QZ15" s="104"/>
      <c r="RA15" s="104"/>
      <c r="RB15" s="104"/>
      <c r="RC15" s="104"/>
      <c r="RD15" s="104"/>
      <c r="RE15" s="104"/>
      <c r="RF15" s="104"/>
      <c r="RG15" s="104"/>
      <c r="RH15" s="104"/>
      <c r="RI15" s="104"/>
      <c r="RJ15" s="104"/>
      <c r="RK15" s="104"/>
      <c r="RL15" s="104"/>
      <c r="RM15" s="104"/>
      <c r="RN15" s="104"/>
      <c r="RO15" s="104"/>
      <c r="RP15" s="104"/>
      <c r="RQ15" s="104"/>
      <c r="RR15" s="104"/>
      <c r="RS15" s="104"/>
      <c r="RT15" s="104"/>
      <c r="RU15" s="104"/>
      <c r="RV15" s="104"/>
      <c r="RW15" s="104"/>
      <c r="RX15" s="104"/>
      <c r="RY15" s="104"/>
      <c r="RZ15" s="104"/>
      <c r="SA15" s="104"/>
      <c r="SB15" s="104"/>
      <c r="SC15" s="104"/>
      <c r="SD15" s="104"/>
      <c r="SE15" s="104"/>
      <c r="SF15" s="104"/>
      <c r="SG15" s="104"/>
      <c r="SH15" s="104"/>
      <c r="SI15" s="104"/>
      <c r="SJ15" s="104"/>
      <c r="SK15" s="104"/>
      <c r="SL15" s="104"/>
      <c r="SM15" s="104"/>
      <c r="SN15" s="104"/>
      <c r="SO15" s="104"/>
      <c r="SP15" s="104"/>
      <c r="SQ15" s="104"/>
      <c r="SR15" s="104"/>
      <c r="SS15" s="104"/>
      <c r="ST15" s="104"/>
      <c r="SU15" s="104"/>
      <c r="SV15" s="104"/>
      <c r="SW15" s="104"/>
      <c r="SX15" s="104"/>
      <c r="SY15" s="104"/>
      <c r="SZ15" s="104"/>
      <c r="TA15" s="104"/>
      <c r="TB15" s="104"/>
      <c r="TC15" s="104"/>
      <c r="TD15" s="104"/>
      <c r="TE15" s="104"/>
      <c r="TF15" s="104"/>
      <c r="TG15" s="104"/>
      <c r="TH15" s="104"/>
      <c r="TI15" s="104"/>
      <c r="TJ15" s="104"/>
      <c r="TK15" s="104"/>
      <c r="TL15" s="104"/>
      <c r="TM15" s="104"/>
      <c r="TN15" s="104"/>
      <c r="TO15" s="104"/>
      <c r="TP15" s="104"/>
      <c r="TQ15" s="104"/>
      <c r="TR15" s="104"/>
      <c r="TS15" s="104"/>
      <c r="TT15" s="104"/>
      <c r="TU15" s="104"/>
      <c r="TV15" s="104"/>
      <c r="TW15" s="104"/>
      <c r="TX15" s="104"/>
      <c r="TY15" s="104"/>
      <c r="TZ15" s="104"/>
      <c r="UA15" s="104"/>
      <c r="UB15" s="104"/>
      <c r="UC15" s="104"/>
      <c r="UD15" s="104"/>
      <c r="UE15" s="104"/>
      <c r="UF15" s="104"/>
      <c r="UG15" s="104"/>
      <c r="UH15" s="104"/>
      <c r="UI15" s="104"/>
      <c r="UJ15" s="104"/>
      <c r="UK15" s="104"/>
      <c r="UL15" s="104"/>
      <c r="UM15" s="104"/>
      <c r="UN15" s="104"/>
      <c r="UO15" s="104"/>
      <c r="UP15" s="104"/>
      <c r="UQ15" s="104"/>
      <c r="UR15" s="104"/>
      <c r="US15" s="104"/>
      <c r="UT15" s="104"/>
      <c r="UU15" s="104"/>
      <c r="UV15" s="104"/>
      <c r="UW15" s="104"/>
      <c r="UX15" s="104"/>
      <c r="UY15" s="104"/>
      <c r="UZ15" s="104"/>
      <c r="VA15" s="104"/>
      <c r="VB15" s="104"/>
      <c r="VC15" s="104"/>
      <c r="VD15" s="104"/>
      <c r="VE15" s="104"/>
      <c r="VF15" s="104"/>
      <c r="VG15" s="104"/>
      <c r="VH15" s="104"/>
      <c r="VI15" s="104"/>
      <c r="VJ15" s="104"/>
      <c r="VK15" s="104"/>
      <c r="VL15" s="104"/>
      <c r="VM15" s="104"/>
      <c r="VN15" s="104"/>
      <c r="VO15" s="104"/>
      <c r="VP15" s="104"/>
      <c r="VQ15" s="104"/>
      <c r="VR15" s="104"/>
      <c r="VS15" s="104"/>
      <c r="VT15" s="104"/>
      <c r="VU15" s="104"/>
      <c r="VV15" s="104"/>
      <c r="VW15" s="104"/>
      <c r="VX15" s="104"/>
      <c r="VY15" s="104"/>
      <c r="VZ15" s="104"/>
      <c r="WA15" s="104"/>
      <c r="WB15" s="104"/>
      <c r="WC15" s="104"/>
      <c r="WD15" s="104"/>
      <c r="WE15" s="104"/>
      <c r="WF15" s="104"/>
      <c r="WG15" s="104"/>
      <c r="WH15" s="104"/>
      <c r="WI15" s="104"/>
      <c r="WJ15" s="104"/>
      <c r="WK15" s="104"/>
      <c r="WL15" s="104"/>
      <c r="WM15" s="104"/>
      <c r="WN15" s="104"/>
      <c r="WO15" s="104"/>
      <c r="WP15" s="104"/>
      <c r="WQ15" s="104"/>
      <c r="WR15" s="104"/>
      <c r="WS15" s="104"/>
      <c r="WT15" s="104"/>
      <c r="WU15" s="104"/>
      <c r="WV15" s="104"/>
      <c r="WW15" s="104"/>
      <c r="WX15" s="104"/>
      <c r="WY15" s="104"/>
      <c r="WZ15" s="104"/>
      <c r="XA15" s="104"/>
      <c r="XB15" s="104"/>
      <c r="XC15" s="104"/>
      <c r="XD15" s="104"/>
      <c r="XE15" s="104"/>
      <c r="XF15" s="104"/>
      <c r="XG15" s="104"/>
      <c r="XH15" s="104"/>
      <c r="XI15" s="104"/>
      <c r="XJ15" s="104"/>
      <c r="XK15" s="104"/>
      <c r="XL15" s="104"/>
      <c r="XM15" s="104"/>
      <c r="XN15" s="104"/>
      <c r="XO15" s="104"/>
      <c r="XP15" s="104"/>
      <c r="XQ15" s="104"/>
      <c r="XR15" s="104"/>
      <c r="XS15" s="104"/>
      <c r="XT15" s="104"/>
      <c r="XU15" s="104"/>
      <c r="XV15" s="104"/>
      <c r="XW15" s="104"/>
      <c r="XX15" s="104"/>
      <c r="XY15" s="104"/>
      <c r="XZ15" s="104"/>
      <c r="YA15" s="104"/>
      <c r="YB15" s="104"/>
      <c r="YC15" s="104"/>
      <c r="YD15" s="104"/>
      <c r="YE15" s="104"/>
      <c r="YF15" s="104"/>
      <c r="YG15" s="104"/>
      <c r="YH15" s="104"/>
      <c r="YI15" s="104"/>
      <c r="YJ15" s="104"/>
      <c r="YK15" s="104"/>
      <c r="YL15" s="104"/>
      <c r="YM15" s="104"/>
      <c r="YN15" s="104"/>
      <c r="YO15" s="104"/>
      <c r="YP15" s="104"/>
      <c r="YQ15" s="104"/>
      <c r="YR15" s="104"/>
      <c r="YS15" s="104"/>
      <c r="YT15" s="104"/>
      <c r="YU15" s="104"/>
      <c r="YV15" s="104"/>
      <c r="YW15" s="104"/>
      <c r="YX15" s="104"/>
      <c r="YY15" s="104"/>
      <c r="YZ15" s="104"/>
      <c r="ZA15" s="104"/>
      <c r="ZB15" s="104"/>
      <c r="ZC15" s="104"/>
      <c r="ZD15" s="104"/>
      <c r="ZE15" s="104"/>
      <c r="ZF15" s="104"/>
      <c r="ZG15" s="104"/>
      <c r="ZH15" s="104"/>
      <c r="ZI15" s="104"/>
      <c r="ZJ15" s="104"/>
      <c r="ZK15" s="104"/>
      <c r="ZL15" s="104"/>
      <c r="ZM15" s="104"/>
      <c r="ZN15" s="104"/>
      <c r="ZO15" s="104"/>
      <c r="ZP15" s="104"/>
      <c r="ZQ15" s="104"/>
      <c r="ZR15" s="104"/>
      <c r="ZS15" s="104"/>
      <c r="ZT15" s="104"/>
      <c r="ZU15" s="104"/>
      <c r="ZV15" s="104"/>
      <c r="ZW15" s="104"/>
      <c r="ZX15" s="104"/>
      <c r="ZY15" s="104"/>
      <c r="ZZ15" s="104"/>
      <c r="AAA15" s="104"/>
      <c r="AAB15" s="104"/>
      <c r="AAC15" s="104"/>
      <c r="AAD15" s="104"/>
      <c r="AAE15" s="104"/>
      <c r="AAF15" s="104"/>
      <c r="AAG15" s="104"/>
      <c r="AAH15" s="104"/>
      <c r="AAI15" s="104"/>
      <c r="AAJ15" s="104"/>
      <c r="AAK15" s="104"/>
      <c r="AAL15" s="104"/>
      <c r="AAM15" s="104"/>
      <c r="AAN15" s="104"/>
      <c r="AAO15" s="104"/>
      <c r="AAP15" s="104"/>
      <c r="AAQ15" s="104"/>
      <c r="AAR15" s="104"/>
      <c r="AAS15" s="104"/>
      <c r="AAT15" s="104"/>
      <c r="AAU15" s="104"/>
      <c r="AAV15" s="104"/>
      <c r="AAW15" s="104"/>
      <c r="AAX15" s="104"/>
      <c r="AAY15" s="104"/>
      <c r="AAZ15" s="104"/>
      <c r="ABA15" s="104"/>
      <c r="ABB15" s="104"/>
      <c r="ABC15" s="104"/>
      <c r="ABD15" s="104"/>
      <c r="ABE15" s="104"/>
      <c r="ABF15" s="104"/>
      <c r="ABG15" s="104"/>
      <c r="ABH15" s="104"/>
      <c r="ABI15" s="104"/>
      <c r="ABJ15" s="104"/>
      <c r="ABK15" s="104"/>
      <c r="ABL15" s="104"/>
      <c r="ABM15" s="104"/>
      <c r="ABN15" s="104"/>
      <c r="ABO15" s="104"/>
      <c r="ABP15" s="104"/>
      <c r="ABQ15" s="104"/>
      <c r="ABR15" s="104"/>
      <c r="ABS15" s="104"/>
      <c r="ABT15" s="104"/>
      <c r="ABU15" s="104"/>
      <c r="ABV15" s="104"/>
      <c r="ABW15" s="104"/>
      <c r="ABX15" s="104"/>
      <c r="ABY15" s="104"/>
      <c r="ABZ15" s="104"/>
      <c r="ACA15" s="104"/>
      <c r="ACB15" s="104"/>
      <c r="ACC15" s="104"/>
      <c r="ACD15" s="104"/>
      <c r="ACE15" s="104"/>
      <c r="ACF15" s="104"/>
      <c r="ACG15" s="104"/>
      <c r="ACH15" s="104"/>
      <c r="ACI15" s="104"/>
      <c r="ACJ15" s="104"/>
      <c r="ACK15" s="104"/>
      <c r="ACL15" s="104"/>
      <c r="ACM15" s="104"/>
      <c r="ACN15" s="104"/>
      <c r="ACO15" s="104"/>
      <c r="ACP15" s="104"/>
      <c r="ACQ15" s="104"/>
      <c r="ACR15" s="104"/>
      <c r="ACS15" s="104"/>
      <c r="ACT15" s="104"/>
      <c r="ACU15" s="104"/>
      <c r="ACV15" s="104"/>
      <c r="ACW15" s="104"/>
      <c r="ACX15" s="104"/>
      <c r="ACY15" s="104"/>
      <c r="ACZ15" s="104"/>
      <c r="ADA15" s="104"/>
      <c r="ADB15" s="104"/>
      <c r="ADC15" s="104"/>
      <c r="ADD15" s="104"/>
      <c r="ADE15" s="104"/>
      <c r="ADF15" s="104"/>
      <c r="ADG15" s="104"/>
      <c r="ADH15" s="104"/>
      <c r="ADI15" s="104"/>
      <c r="ADJ15" s="104"/>
      <c r="ADK15" s="104"/>
      <c r="ADL15" s="104"/>
      <c r="ADM15" s="104"/>
      <c r="ADN15" s="104"/>
      <c r="ADO15" s="104"/>
      <c r="ADP15" s="104"/>
      <c r="ADQ15" s="104"/>
      <c r="ADR15" s="104"/>
      <c r="ADS15" s="104"/>
      <c r="ADT15" s="104"/>
      <c r="ADU15" s="104"/>
      <c r="ADV15" s="104"/>
      <c r="ADW15" s="104"/>
      <c r="ADX15" s="104"/>
      <c r="ADY15" s="104"/>
      <c r="ADZ15" s="104"/>
      <c r="AEA15" s="104"/>
      <c r="AEB15" s="104"/>
      <c r="AEC15" s="104"/>
      <c r="AED15" s="104"/>
      <c r="AEE15" s="104"/>
      <c r="AEF15" s="104"/>
      <c r="AEG15" s="104"/>
      <c r="AEH15" s="104"/>
      <c r="AEI15" s="104"/>
      <c r="AEJ15" s="104"/>
      <c r="AEK15" s="104"/>
      <c r="AEL15" s="104"/>
      <c r="AEM15" s="104"/>
      <c r="AEN15" s="104"/>
      <c r="AEO15" s="104"/>
      <c r="AEP15" s="104"/>
      <c r="AEQ15" s="104"/>
      <c r="AER15" s="104"/>
      <c r="AES15" s="104"/>
      <c r="AET15" s="104"/>
      <c r="AEU15" s="104"/>
      <c r="AEV15" s="104"/>
      <c r="AEW15" s="104"/>
      <c r="AEX15" s="104"/>
      <c r="AEY15" s="104"/>
      <c r="AEZ15" s="104"/>
      <c r="AFA15" s="104"/>
      <c r="AFB15" s="104"/>
      <c r="AFC15" s="104"/>
      <c r="AFD15" s="104"/>
      <c r="AFE15" s="104"/>
      <c r="AFF15" s="104"/>
      <c r="AFG15" s="104"/>
      <c r="AFH15" s="104"/>
      <c r="AFI15" s="104"/>
      <c r="AFJ15" s="104"/>
      <c r="AFK15" s="104"/>
      <c r="AFL15" s="104"/>
      <c r="AFM15" s="104"/>
      <c r="AFN15" s="104"/>
      <c r="AFO15" s="104"/>
      <c r="AFP15" s="104"/>
      <c r="AFQ15" s="104"/>
      <c r="AFR15" s="104"/>
      <c r="AFS15" s="104"/>
      <c r="AFT15" s="104"/>
      <c r="AFU15" s="104"/>
      <c r="AFV15" s="104"/>
      <c r="AFW15" s="104"/>
      <c r="AFX15" s="104"/>
      <c r="AFY15" s="104"/>
      <c r="AFZ15" s="104"/>
      <c r="AGA15" s="104"/>
      <c r="AGB15" s="104"/>
      <c r="AGC15" s="104"/>
      <c r="AGD15" s="104"/>
      <c r="AGE15" s="104"/>
      <c r="AGF15" s="104"/>
      <c r="AGG15" s="104"/>
      <c r="AGH15" s="104"/>
      <c r="AGI15" s="104"/>
      <c r="AGJ15" s="104"/>
      <c r="AGK15" s="104"/>
      <c r="AGL15" s="104"/>
      <c r="AGM15" s="104"/>
      <c r="AGN15" s="104"/>
      <c r="AGO15" s="104"/>
      <c r="AGP15" s="104"/>
      <c r="AGQ15" s="104"/>
      <c r="AGR15" s="104"/>
      <c r="AGS15" s="104"/>
      <c r="AGT15" s="104"/>
      <c r="AGU15" s="104"/>
      <c r="AGV15" s="104"/>
      <c r="AGW15" s="104"/>
      <c r="AGX15" s="104"/>
      <c r="AGY15" s="104"/>
      <c r="AGZ15" s="104"/>
      <c r="AHA15" s="104"/>
      <c r="AHB15" s="104"/>
      <c r="AHC15" s="104"/>
      <c r="AHD15" s="104"/>
      <c r="AHE15" s="104"/>
      <c r="AHF15" s="104"/>
      <c r="AHG15" s="104"/>
      <c r="AHH15" s="104"/>
      <c r="AHI15" s="104"/>
      <c r="AHJ15" s="104"/>
      <c r="AHK15" s="104"/>
      <c r="AHL15" s="104"/>
      <c r="AHM15" s="104"/>
      <c r="AHN15" s="104"/>
      <c r="AHO15" s="104"/>
      <c r="AHP15" s="104"/>
      <c r="AHQ15" s="104"/>
      <c r="AHR15" s="104"/>
      <c r="AHS15" s="104"/>
      <c r="AHT15" s="104"/>
      <c r="AHU15" s="104"/>
      <c r="AHV15" s="104"/>
      <c r="AHW15" s="104"/>
      <c r="AHX15" s="104"/>
      <c r="AHY15" s="104"/>
      <c r="AHZ15" s="104"/>
      <c r="AIA15" s="104"/>
      <c r="AIB15" s="104"/>
      <c r="AIC15" s="104"/>
      <c r="AID15" s="104"/>
      <c r="AIE15" s="104"/>
      <c r="AIF15" s="104"/>
      <c r="AIG15" s="104"/>
      <c r="AIH15" s="104"/>
      <c r="AII15" s="104"/>
      <c r="AIJ15" s="104"/>
      <c r="AIK15" s="104"/>
      <c r="AIL15" s="104"/>
      <c r="AIM15" s="104"/>
      <c r="AIN15" s="104"/>
      <c r="AIO15" s="104"/>
      <c r="AIP15" s="104"/>
      <c r="AIQ15" s="104"/>
      <c r="AIR15" s="104"/>
      <c r="AIS15" s="104"/>
      <c r="AIT15" s="104"/>
      <c r="AIU15" s="104"/>
      <c r="AIV15" s="104"/>
      <c r="AIW15" s="104"/>
      <c r="AIX15" s="104"/>
      <c r="AIY15" s="104"/>
      <c r="AIZ15" s="104"/>
      <c r="AJA15" s="104"/>
      <c r="AJB15" s="104"/>
      <c r="AJC15" s="104"/>
      <c r="AJD15" s="104"/>
      <c r="AJE15" s="104"/>
      <c r="AJF15" s="104"/>
      <c r="AJG15" s="104"/>
      <c r="AJH15" s="104"/>
      <c r="AJI15" s="104"/>
      <c r="AJJ15" s="104"/>
      <c r="AJK15" s="104"/>
      <c r="AJL15" s="104"/>
      <c r="AJM15" s="104"/>
      <c r="AJN15" s="104"/>
      <c r="AJO15" s="104"/>
      <c r="AJP15" s="104"/>
      <c r="AJQ15" s="104"/>
      <c r="AJR15" s="104"/>
      <c r="AJS15" s="104"/>
      <c r="AJT15" s="104"/>
      <c r="AJU15" s="104"/>
      <c r="AJV15" s="104"/>
      <c r="AJW15" s="104"/>
      <c r="AJX15" s="104"/>
      <c r="AJY15" s="104"/>
      <c r="AJZ15" s="104"/>
      <c r="AKA15" s="104"/>
      <c r="AKB15" s="104"/>
      <c r="AKC15" s="104"/>
      <c r="AKD15" s="104"/>
      <c r="AKE15" s="104"/>
      <c r="AKF15" s="104"/>
      <c r="AKG15" s="104"/>
      <c r="AKH15" s="104"/>
      <c r="AKI15" s="104"/>
      <c r="AKJ15" s="104"/>
      <c r="AKK15" s="104"/>
      <c r="AKL15" s="104"/>
      <c r="AKM15" s="104"/>
      <c r="AKN15" s="104"/>
      <c r="AKO15" s="104"/>
      <c r="AKP15" s="104"/>
      <c r="AKQ15" s="104"/>
      <c r="AKR15" s="104"/>
      <c r="AKS15" s="104"/>
      <c r="AKT15" s="104"/>
      <c r="AKU15" s="104"/>
      <c r="AKV15" s="104"/>
      <c r="AKW15" s="104"/>
      <c r="AKX15" s="104"/>
      <c r="AKY15" s="104"/>
      <c r="AKZ15" s="104"/>
      <c r="ALA15" s="104"/>
      <c r="ALB15" s="104"/>
      <c r="ALC15" s="104"/>
      <c r="ALD15" s="104"/>
      <c r="ALE15" s="104"/>
      <c r="ALF15" s="104"/>
      <c r="ALG15" s="104"/>
      <c r="ALH15" s="104"/>
      <c r="ALI15" s="104"/>
      <c r="ALJ15" s="104"/>
      <c r="ALK15" s="104"/>
      <c r="ALL15" s="104"/>
      <c r="ALM15" s="104"/>
      <c r="ALN15" s="104"/>
      <c r="ALO15" s="104"/>
      <c r="ALP15" s="104"/>
      <c r="ALQ15" s="104"/>
      <c r="ALR15" s="104"/>
      <c r="ALS15" s="104"/>
      <c r="ALT15" s="104"/>
      <c r="ALU15" s="104"/>
      <c r="ALV15" s="104"/>
      <c r="ALW15" s="104"/>
      <c r="ALX15" s="104"/>
      <c r="ALY15" s="104"/>
      <c r="ALZ15" s="104"/>
      <c r="AMA15" s="104"/>
      <c r="AMB15" s="104"/>
      <c r="AMC15" s="104"/>
      <c r="AMD15" s="104"/>
      <c r="AME15" s="104"/>
      <c r="AMF15" s="104"/>
      <c r="AMG15" s="104"/>
      <c r="AMH15" s="104"/>
      <c r="AMI15" s="104"/>
      <c r="AMJ15" s="104"/>
      <c r="AMK15" s="104"/>
      <c r="AML15" s="104"/>
      <c r="AMM15" s="104"/>
      <c r="AMN15" s="104"/>
      <c r="AMO15" s="104"/>
      <c r="AMP15" s="104"/>
      <c r="AMQ15" s="104"/>
      <c r="AMR15" s="104"/>
      <c r="AMS15" s="104"/>
      <c r="AMT15" s="104"/>
      <c r="AMU15" s="104"/>
      <c r="AMV15" s="104"/>
      <c r="AMW15" s="104"/>
      <c r="AMX15" s="104"/>
      <c r="AMY15" s="104"/>
      <c r="AMZ15" s="104"/>
      <c r="ANA15" s="104"/>
      <c r="ANB15" s="104"/>
      <c r="ANC15" s="104"/>
      <c r="AND15" s="104"/>
      <c r="ANE15" s="104"/>
      <c r="ANF15" s="104"/>
      <c r="ANG15" s="104"/>
      <c r="ANH15" s="104"/>
      <c r="ANI15" s="104"/>
      <c r="ANJ15" s="104"/>
      <c r="ANK15" s="104"/>
      <c r="ANL15" s="104"/>
      <c r="ANM15" s="104"/>
      <c r="ANN15" s="104"/>
      <c r="ANO15" s="104"/>
      <c r="ANP15" s="104"/>
      <c r="ANQ15" s="104"/>
      <c r="ANR15" s="104"/>
      <c r="ANS15" s="104"/>
      <c r="ANT15" s="104"/>
      <c r="ANU15" s="104"/>
      <c r="ANV15" s="104"/>
      <c r="ANW15" s="104"/>
      <c r="ANX15" s="104"/>
      <c r="ANY15" s="104"/>
      <c r="ANZ15" s="104"/>
      <c r="AOA15" s="104"/>
      <c r="AOB15" s="104"/>
      <c r="AOC15" s="104"/>
      <c r="AOD15" s="104"/>
      <c r="AOE15" s="104"/>
      <c r="AOF15" s="104"/>
      <c r="AOG15" s="104"/>
      <c r="AOH15" s="104"/>
      <c r="AOI15" s="104"/>
      <c r="AOJ15" s="104"/>
      <c r="AOK15" s="104"/>
      <c r="AOL15" s="104"/>
      <c r="AOM15" s="104"/>
      <c r="AON15" s="104"/>
      <c r="AOO15" s="104"/>
      <c r="AOP15" s="104"/>
      <c r="AOQ15" s="104"/>
      <c r="AOR15" s="104"/>
      <c r="AOS15" s="104"/>
      <c r="AOT15" s="104"/>
      <c r="AOU15" s="104"/>
      <c r="AOV15" s="104"/>
      <c r="AOW15" s="104"/>
      <c r="AOX15" s="104"/>
      <c r="AOY15" s="104"/>
      <c r="AOZ15" s="104"/>
      <c r="APA15" s="104"/>
      <c r="APB15" s="104"/>
      <c r="APC15" s="104"/>
      <c r="APD15" s="104"/>
      <c r="APE15" s="104"/>
      <c r="APF15" s="104"/>
      <c r="APG15" s="104"/>
      <c r="APH15" s="104"/>
      <c r="API15" s="104"/>
      <c r="APJ15" s="104"/>
      <c r="APK15" s="104"/>
      <c r="APL15" s="104"/>
      <c r="APM15" s="104"/>
      <c r="APN15" s="104"/>
      <c r="APO15" s="104"/>
      <c r="APP15" s="104"/>
      <c r="APQ15" s="104"/>
      <c r="APR15" s="104"/>
      <c r="APS15" s="104"/>
      <c r="APT15" s="104"/>
      <c r="APU15" s="104"/>
      <c r="APV15" s="104"/>
      <c r="APW15" s="104"/>
      <c r="APX15" s="104"/>
      <c r="APY15" s="104"/>
      <c r="APZ15" s="104"/>
      <c r="AQA15" s="104"/>
      <c r="AQB15" s="104"/>
      <c r="AQC15" s="104"/>
      <c r="AQD15" s="104"/>
      <c r="AQE15" s="104"/>
      <c r="AQF15" s="104"/>
      <c r="AQG15" s="104"/>
      <c r="AQH15" s="104"/>
      <c r="AQI15" s="104"/>
      <c r="AQJ15" s="104"/>
      <c r="AQK15" s="104"/>
      <c r="AQL15" s="104"/>
      <c r="AQM15" s="104"/>
      <c r="AQN15" s="104"/>
      <c r="AQO15" s="104"/>
      <c r="AQP15" s="104"/>
      <c r="AQQ15" s="104"/>
      <c r="AQR15" s="104"/>
      <c r="AQS15" s="104"/>
      <c r="AQT15" s="104"/>
      <c r="AQU15" s="104"/>
      <c r="AQV15" s="104"/>
      <c r="AQW15" s="104"/>
      <c r="AQX15" s="104"/>
      <c r="AQY15" s="104"/>
      <c r="AQZ15" s="104"/>
      <c r="ARA15" s="104"/>
      <c r="ARB15" s="104"/>
      <c r="ARC15" s="104"/>
      <c r="ARD15" s="104"/>
      <c r="ARE15" s="104"/>
      <c r="ARF15" s="104"/>
      <c r="ARG15" s="104"/>
      <c r="ARH15" s="104"/>
      <c r="ARI15" s="104"/>
      <c r="ARJ15" s="104"/>
      <c r="ARK15" s="104"/>
      <c r="ARL15" s="104"/>
      <c r="ARM15" s="104"/>
      <c r="ARN15" s="104"/>
      <c r="ARO15" s="104"/>
      <c r="ARP15" s="104"/>
      <c r="ARQ15" s="104"/>
      <c r="ARR15" s="104"/>
      <c r="ARS15" s="104"/>
      <c r="ART15" s="104"/>
      <c r="ARU15" s="104"/>
      <c r="ARV15" s="104"/>
      <c r="ARW15" s="104"/>
      <c r="ARX15" s="104"/>
      <c r="ARY15" s="104"/>
      <c r="ARZ15" s="104"/>
      <c r="ASA15" s="104"/>
      <c r="ASB15" s="104"/>
      <c r="ASC15" s="104"/>
      <c r="ASD15" s="104"/>
      <c r="ASE15" s="104"/>
      <c r="ASF15" s="104"/>
      <c r="ASG15" s="104"/>
      <c r="ASH15" s="104"/>
      <c r="ASI15" s="104"/>
      <c r="ASJ15" s="104"/>
      <c r="ASK15" s="104"/>
      <c r="ASL15" s="104"/>
      <c r="ASM15" s="104"/>
      <c r="ASN15" s="104"/>
      <c r="ASO15" s="104"/>
      <c r="ASP15" s="104"/>
      <c r="ASQ15" s="104"/>
      <c r="ASR15" s="104"/>
      <c r="ASS15" s="104"/>
      <c r="AST15" s="104"/>
      <c r="ASU15" s="104"/>
      <c r="ASV15" s="104"/>
      <c r="ASW15" s="104"/>
      <c r="ASX15" s="104"/>
      <c r="ASY15" s="104"/>
      <c r="ASZ15" s="104"/>
      <c r="ATA15" s="104"/>
      <c r="ATB15" s="104"/>
      <c r="ATC15" s="104"/>
      <c r="ATD15" s="104"/>
      <c r="ATE15" s="104"/>
      <c r="ATF15" s="104"/>
      <c r="ATG15" s="104"/>
      <c r="ATH15" s="104"/>
      <c r="ATI15" s="104"/>
      <c r="ATJ15" s="104"/>
      <c r="ATK15" s="104"/>
      <c r="ATL15" s="104"/>
      <c r="ATM15" s="104"/>
      <c r="ATN15" s="104"/>
      <c r="ATO15" s="104"/>
      <c r="ATP15" s="104"/>
      <c r="ATQ15" s="104"/>
      <c r="ATR15" s="104"/>
      <c r="ATS15" s="104"/>
      <c r="ATT15" s="104"/>
      <c r="ATU15" s="104"/>
      <c r="ATV15" s="104"/>
      <c r="ATW15" s="104"/>
      <c r="ATX15" s="104"/>
      <c r="ATY15" s="104"/>
      <c r="ATZ15" s="104"/>
      <c r="AUA15" s="104"/>
      <c r="AUB15" s="104"/>
      <c r="AUC15" s="104"/>
      <c r="AUD15" s="104"/>
      <c r="AUE15" s="104"/>
      <c r="AUF15" s="104"/>
      <c r="AUG15" s="104"/>
      <c r="AUH15" s="104"/>
      <c r="AUI15" s="104"/>
      <c r="AUJ15" s="104"/>
      <c r="AUK15" s="104"/>
      <c r="AUL15" s="104"/>
      <c r="AUM15" s="104"/>
      <c r="AUN15" s="104"/>
      <c r="AUO15" s="104"/>
      <c r="AUP15" s="104"/>
      <c r="AUQ15" s="104"/>
      <c r="AUR15" s="104"/>
      <c r="AUS15" s="104"/>
      <c r="AUT15" s="104"/>
      <c r="AUU15" s="104"/>
      <c r="AUV15" s="104"/>
      <c r="AUW15" s="104"/>
      <c r="AUX15" s="104"/>
      <c r="AUY15" s="104"/>
      <c r="AUZ15" s="104"/>
      <c r="AVA15" s="104"/>
      <c r="AVB15" s="104"/>
      <c r="AVC15" s="104"/>
      <c r="AVD15" s="104"/>
      <c r="AVE15" s="104"/>
      <c r="AVF15" s="104"/>
      <c r="AVG15" s="104"/>
      <c r="AVH15" s="104"/>
      <c r="AVI15" s="104"/>
      <c r="AVJ15" s="104"/>
      <c r="AVK15" s="104"/>
      <c r="AVL15" s="104"/>
      <c r="AVM15" s="104"/>
      <c r="AVN15" s="104"/>
      <c r="AVO15" s="104"/>
      <c r="AVP15" s="104"/>
      <c r="AVQ15" s="104"/>
      <c r="AVR15" s="104"/>
      <c r="AVS15" s="104"/>
      <c r="AVT15" s="104"/>
      <c r="AVU15" s="104"/>
      <c r="AVV15" s="104"/>
      <c r="AVW15" s="104"/>
      <c r="AVX15" s="104"/>
      <c r="AVY15" s="104"/>
      <c r="AVZ15" s="104"/>
      <c r="AWA15" s="104"/>
      <c r="AWB15" s="104"/>
      <c r="AWC15" s="104"/>
      <c r="AWD15" s="104"/>
      <c r="AWE15" s="104"/>
      <c r="AWF15" s="104"/>
      <c r="AWG15" s="104"/>
      <c r="AWH15" s="104"/>
      <c r="AWI15" s="104"/>
      <c r="AWJ15" s="104"/>
      <c r="AWK15" s="104"/>
      <c r="AWL15" s="104"/>
      <c r="AWM15" s="104"/>
      <c r="AWN15" s="104"/>
      <c r="AWO15" s="104"/>
      <c r="AWP15" s="104"/>
      <c r="AWQ15" s="104"/>
      <c r="AWR15" s="104"/>
      <c r="AWS15" s="104"/>
      <c r="AWT15" s="104"/>
      <c r="AWU15" s="104"/>
      <c r="AWV15" s="104"/>
      <c r="AWW15" s="104"/>
      <c r="AWX15" s="104"/>
      <c r="AWY15" s="104"/>
      <c r="AWZ15" s="104"/>
      <c r="AXA15" s="104"/>
      <c r="AXB15" s="104"/>
      <c r="AXC15" s="104"/>
      <c r="AXD15" s="104"/>
      <c r="AXE15" s="104"/>
      <c r="AXF15" s="104"/>
      <c r="AXG15" s="104"/>
      <c r="AXH15" s="104"/>
      <c r="AXI15" s="104"/>
      <c r="AXJ15" s="104"/>
      <c r="AXK15" s="104"/>
      <c r="AXL15" s="104"/>
      <c r="AXM15" s="104"/>
      <c r="AXN15" s="104"/>
      <c r="AXO15" s="104"/>
      <c r="AXP15" s="104"/>
      <c r="AXQ15" s="104"/>
      <c r="AXR15" s="104"/>
      <c r="AXS15" s="104"/>
      <c r="AXT15" s="104"/>
      <c r="AXU15" s="104"/>
      <c r="AXV15" s="104"/>
      <c r="AXW15" s="104"/>
      <c r="AXX15" s="104"/>
      <c r="AXY15" s="104"/>
      <c r="AXZ15" s="104"/>
      <c r="AYA15" s="104"/>
      <c r="AYB15" s="104"/>
      <c r="AYC15" s="104"/>
      <c r="AYD15" s="104"/>
      <c r="AYE15" s="104"/>
      <c r="AYF15" s="104"/>
      <c r="AYG15" s="104"/>
      <c r="AYH15" s="104"/>
      <c r="AYI15" s="104"/>
      <c r="AYJ15" s="104"/>
      <c r="AYK15" s="104"/>
      <c r="AYL15" s="104"/>
      <c r="AYM15" s="104"/>
      <c r="AYN15" s="104"/>
      <c r="AYO15" s="104"/>
      <c r="AYP15" s="104"/>
      <c r="AYQ15" s="104"/>
      <c r="AYR15" s="104"/>
      <c r="AYS15" s="104"/>
      <c r="AYT15" s="104"/>
      <c r="AYU15" s="104"/>
      <c r="AYV15" s="104"/>
      <c r="AYW15" s="104"/>
      <c r="AYX15" s="104"/>
      <c r="AYY15" s="104"/>
      <c r="AYZ15" s="104"/>
      <c r="AZA15" s="104"/>
      <c r="AZB15" s="104"/>
      <c r="AZC15" s="104"/>
      <c r="AZD15" s="104"/>
      <c r="AZE15" s="104"/>
      <c r="AZF15" s="104"/>
      <c r="AZG15" s="104"/>
      <c r="AZH15" s="104"/>
      <c r="AZI15" s="104"/>
      <c r="AZJ15" s="104"/>
      <c r="AZK15" s="104"/>
      <c r="AZL15" s="104"/>
      <c r="AZM15" s="104"/>
      <c r="AZN15" s="104"/>
      <c r="AZO15" s="104"/>
      <c r="AZP15" s="104"/>
      <c r="AZQ15" s="104"/>
      <c r="AZR15" s="104"/>
      <c r="AZS15" s="104"/>
      <c r="AZT15" s="104"/>
      <c r="AZU15" s="104"/>
      <c r="AZV15" s="104"/>
      <c r="AZW15" s="104"/>
      <c r="AZX15" s="104"/>
      <c r="AZY15" s="104"/>
      <c r="AZZ15" s="104"/>
      <c r="BAA15" s="104"/>
      <c r="BAB15" s="104"/>
      <c r="BAC15" s="104"/>
      <c r="BAD15" s="104"/>
      <c r="BAE15" s="104"/>
      <c r="BAF15" s="104"/>
      <c r="BAG15" s="104"/>
      <c r="BAH15" s="104"/>
      <c r="BAI15" s="104"/>
      <c r="BAJ15" s="104"/>
      <c r="BAK15" s="104"/>
      <c r="BAL15" s="104"/>
      <c r="BAM15" s="104"/>
      <c r="BAN15" s="104"/>
      <c r="BAO15" s="104"/>
      <c r="BAP15" s="104"/>
      <c r="BAQ15" s="104"/>
      <c r="BAR15" s="104"/>
      <c r="BAS15" s="104"/>
      <c r="BAT15" s="104"/>
      <c r="BAU15" s="104"/>
      <c r="BAV15" s="104"/>
      <c r="BAW15" s="104"/>
      <c r="BAX15" s="104"/>
      <c r="BAY15" s="104"/>
      <c r="BAZ15" s="104"/>
      <c r="BBA15" s="104"/>
      <c r="BBB15" s="104"/>
      <c r="BBC15" s="104"/>
      <c r="BBD15" s="104"/>
      <c r="BBE15" s="104"/>
      <c r="BBF15" s="104"/>
      <c r="BBG15" s="104"/>
      <c r="BBH15" s="104"/>
      <c r="BBI15" s="104"/>
      <c r="BBJ15" s="104"/>
      <c r="BBK15" s="104"/>
      <c r="BBL15" s="104"/>
      <c r="BBM15" s="104"/>
      <c r="BBN15" s="104"/>
      <c r="BBO15" s="104"/>
      <c r="BBP15" s="104"/>
      <c r="BBQ15" s="104"/>
      <c r="BBR15" s="104"/>
      <c r="BBS15" s="104"/>
      <c r="BBT15" s="104"/>
      <c r="BBU15" s="104"/>
      <c r="BBV15" s="104"/>
      <c r="BBW15" s="104"/>
      <c r="BBX15" s="104"/>
      <c r="BBY15" s="104"/>
      <c r="BBZ15" s="104"/>
      <c r="BCA15" s="104"/>
      <c r="BCB15" s="104"/>
      <c r="BCC15" s="104"/>
      <c r="BCD15" s="104"/>
      <c r="BCE15" s="104"/>
      <c r="BCF15" s="104"/>
      <c r="BCG15" s="104"/>
      <c r="BCH15" s="104"/>
      <c r="BCI15" s="104"/>
      <c r="BCJ15" s="104"/>
      <c r="BCK15" s="104"/>
      <c r="BCL15" s="104"/>
      <c r="BCM15" s="104"/>
      <c r="BCN15" s="104"/>
      <c r="BCO15" s="104"/>
      <c r="BCP15" s="104"/>
      <c r="BCQ15" s="104"/>
      <c r="BCR15" s="104"/>
      <c r="BCS15" s="104"/>
      <c r="BCT15" s="104"/>
      <c r="BCU15" s="104"/>
      <c r="BCV15" s="104"/>
      <c r="BCW15" s="104"/>
      <c r="BCX15" s="104"/>
      <c r="BCY15" s="104"/>
      <c r="BCZ15" s="104"/>
      <c r="BDA15" s="104"/>
      <c r="BDB15" s="104"/>
      <c r="BDC15" s="104"/>
      <c r="BDD15" s="104"/>
      <c r="BDE15" s="104"/>
      <c r="BDF15" s="104"/>
      <c r="BDG15" s="104"/>
      <c r="BDH15" s="104"/>
      <c r="BDI15" s="104"/>
      <c r="BDJ15" s="104"/>
      <c r="BDK15" s="104"/>
      <c r="BDL15" s="104"/>
      <c r="BDM15" s="104"/>
      <c r="BDN15" s="104"/>
      <c r="BDO15" s="104"/>
      <c r="BDP15" s="104"/>
      <c r="BDQ15" s="104"/>
      <c r="BDR15" s="104"/>
      <c r="BDS15" s="104"/>
      <c r="BDT15" s="104"/>
      <c r="BDU15" s="104"/>
      <c r="BDV15" s="104"/>
      <c r="BDW15" s="104"/>
      <c r="BDX15" s="104"/>
      <c r="BDY15" s="104"/>
      <c r="BDZ15" s="104"/>
      <c r="BEA15" s="104"/>
      <c r="BEB15" s="104"/>
      <c r="BEC15" s="104"/>
      <c r="BED15" s="104"/>
      <c r="BEE15" s="104"/>
      <c r="BEF15" s="104"/>
      <c r="BEG15" s="104"/>
      <c r="BEH15" s="104"/>
      <c r="BEI15" s="104"/>
      <c r="BEJ15" s="104"/>
      <c r="BEK15" s="104"/>
      <c r="BEL15" s="104"/>
      <c r="BEM15" s="104"/>
      <c r="BEN15" s="104"/>
      <c r="BEO15" s="104"/>
      <c r="BEP15" s="104"/>
      <c r="BEQ15" s="104"/>
      <c r="BER15" s="104"/>
      <c r="BES15" s="104"/>
      <c r="BET15" s="104"/>
      <c r="BEU15" s="104"/>
      <c r="BEV15" s="104"/>
      <c r="BEW15" s="104"/>
      <c r="BEX15" s="104"/>
      <c r="BEY15" s="104"/>
      <c r="BEZ15" s="104"/>
      <c r="BFA15" s="104"/>
      <c r="BFB15" s="104"/>
      <c r="BFC15" s="104"/>
      <c r="BFD15" s="104"/>
      <c r="BFE15" s="104"/>
      <c r="BFF15" s="104"/>
      <c r="BFG15" s="104"/>
      <c r="BFH15" s="104"/>
      <c r="BFI15" s="104"/>
      <c r="BFJ15" s="104"/>
      <c r="BFK15" s="104"/>
      <c r="BFL15" s="104"/>
      <c r="BFM15" s="104"/>
      <c r="BFN15" s="104"/>
      <c r="BFO15" s="104"/>
      <c r="BFP15" s="104"/>
      <c r="BFQ15" s="104"/>
      <c r="BFR15" s="104"/>
      <c r="BFS15" s="104"/>
      <c r="BFT15" s="104"/>
      <c r="BFU15" s="104"/>
      <c r="BFV15" s="104"/>
      <c r="BFW15" s="104"/>
      <c r="BFX15" s="104"/>
      <c r="BFY15" s="104"/>
      <c r="BFZ15" s="104"/>
      <c r="BGA15" s="104"/>
      <c r="BGB15" s="104"/>
      <c r="BGC15" s="104"/>
      <c r="BGD15" s="104"/>
      <c r="BGE15" s="104"/>
      <c r="BGF15" s="104"/>
      <c r="BGG15" s="104"/>
      <c r="BGH15" s="104"/>
      <c r="BGI15" s="104"/>
      <c r="BGJ15" s="104"/>
      <c r="BGK15" s="104"/>
      <c r="BGL15" s="104"/>
      <c r="BGM15" s="104"/>
      <c r="BGN15" s="104"/>
      <c r="BGO15" s="104"/>
      <c r="BGP15" s="104"/>
      <c r="BGQ15" s="104"/>
      <c r="BGR15" s="104"/>
      <c r="BGS15" s="104"/>
      <c r="BGT15" s="104"/>
      <c r="BGU15" s="104"/>
      <c r="BGV15" s="104"/>
      <c r="BGW15" s="104"/>
      <c r="BGX15" s="104"/>
      <c r="BGY15" s="104"/>
      <c r="BGZ15" s="104"/>
      <c r="BHA15" s="104"/>
      <c r="BHB15" s="104"/>
      <c r="BHC15" s="104"/>
      <c r="BHD15" s="104"/>
      <c r="BHE15" s="104"/>
      <c r="BHF15" s="104"/>
      <c r="BHG15" s="104"/>
      <c r="BHH15" s="104"/>
      <c r="BHI15" s="104"/>
      <c r="BHJ15" s="104"/>
      <c r="BHK15" s="104"/>
      <c r="BHL15" s="104"/>
      <c r="BHM15" s="104"/>
      <c r="BHN15" s="104"/>
      <c r="BHO15" s="104"/>
      <c r="BHP15" s="104"/>
      <c r="BHQ15" s="104"/>
      <c r="BHR15" s="104"/>
      <c r="BHS15" s="104"/>
      <c r="BHT15" s="104"/>
      <c r="BHU15" s="104"/>
      <c r="BHV15" s="104"/>
      <c r="BHW15" s="104"/>
      <c r="BHX15" s="104"/>
      <c r="BHY15" s="104"/>
      <c r="BHZ15" s="104"/>
      <c r="BIA15" s="104"/>
      <c r="BIB15" s="104"/>
      <c r="BIC15" s="104"/>
      <c r="BID15" s="104"/>
      <c r="BIE15" s="104"/>
      <c r="BIF15" s="104"/>
      <c r="BIG15" s="104"/>
      <c r="BIH15" s="104"/>
      <c r="BII15" s="104"/>
      <c r="BIJ15" s="104"/>
      <c r="BIK15" s="104"/>
      <c r="BIL15" s="104"/>
      <c r="BIM15" s="104"/>
      <c r="BIN15" s="104"/>
      <c r="BIO15" s="104"/>
      <c r="BIP15" s="104"/>
      <c r="BIQ15" s="104"/>
      <c r="BIR15" s="104"/>
      <c r="BIS15" s="104"/>
      <c r="BIT15" s="104"/>
      <c r="BIU15" s="104"/>
      <c r="BIV15" s="104"/>
      <c r="BIW15" s="104"/>
      <c r="BIX15" s="104"/>
      <c r="BIY15" s="104"/>
      <c r="BIZ15" s="104"/>
      <c r="BJA15" s="104"/>
      <c r="BJB15" s="104"/>
      <c r="BJC15" s="104"/>
      <c r="BJD15" s="104"/>
      <c r="BJE15" s="104"/>
      <c r="BJF15" s="104"/>
      <c r="BJG15" s="104"/>
      <c r="BJH15" s="104"/>
      <c r="BJI15" s="104"/>
      <c r="BJJ15" s="104"/>
      <c r="BJK15" s="104"/>
      <c r="BJL15" s="104"/>
      <c r="BJM15" s="104"/>
      <c r="BJN15" s="104"/>
      <c r="BJO15" s="104"/>
      <c r="BJP15" s="104"/>
      <c r="BJQ15" s="104"/>
      <c r="BJR15" s="104"/>
      <c r="BJS15" s="104"/>
      <c r="BJT15" s="104"/>
      <c r="BJU15" s="104"/>
      <c r="BJV15" s="104"/>
      <c r="BJW15" s="104"/>
      <c r="BJX15" s="104"/>
      <c r="BJY15" s="104"/>
      <c r="BJZ15" s="104"/>
      <c r="BKA15" s="104"/>
      <c r="BKB15" s="104"/>
      <c r="BKC15" s="104"/>
      <c r="BKD15" s="104"/>
      <c r="BKE15" s="104"/>
      <c r="BKF15" s="104"/>
      <c r="BKG15" s="104"/>
      <c r="BKH15" s="104"/>
      <c r="BKI15" s="104"/>
      <c r="BKJ15" s="104"/>
      <c r="BKK15" s="104"/>
      <c r="BKL15" s="104"/>
      <c r="BKM15" s="104"/>
      <c r="BKN15" s="104"/>
      <c r="BKO15" s="104"/>
      <c r="BKP15" s="104"/>
      <c r="BKQ15" s="104"/>
      <c r="BKR15" s="104"/>
      <c r="BKS15" s="104"/>
      <c r="BKT15" s="104"/>
      <c r="BKU15" s="104"/>
      <c r="BKV15" s="104"/>
      <c r="BKW15" s="104"/>
      <c r="BKX15" s="104"/>
      <c r="BKY15" s="104"/>
      <c r="BKZ15" s="104"/>
      <c r="BLA15" s="104"/>
      <c r="BLB15" s="104"/>
      <c r="BLC15" s="104"/>
      <c r="BLD15" s="104"/>
      <c r="BLE15" s="104"/>
      <c r="BLF15" s="104"/>
      <c r="BLG15" s="104"/>
      <c r="BLH15" s="104"/>
      <c r="BLI15" s="104"/>
      <c r="BLJ15" s="104"/>
      <c r="BLK15" s="104"/>
      <c r="BLL15" s="104"/>
      <c r="BLM15" s="104"/>
      <c r="BLN15" s="104"/>
      <c r="BLO15" s="104"/>
      <c r="BLP15" s="104"/>
      <c r="BLQ15" s="104"/>
      <c r="BLR15" s="104"/>
      <c r="BLS15" s="104"/>
      <c r="BLT15" s="104"/>
      <c r="BLU15" s="104"/>
      <c r="BLV15" s="104"/>
      <c r="BLW15" s="104"/>
      <c r="BLX15" s="104"/>
      <c r="BLY15" s="104"/>
      <c r="BLZ15" s="104"/>
      <c r="BMA15" s="104"/>
      <c r="BMB15" s="104"/>
      <c r="BMC15" s="104"/>
      <c r="BMD15" s="104"/>
      <c r="BME15" s="104"/>
      <c r="BMF15" s="104"/>
      <c r="BMG15" s="104"/>
      <c r="BMH15" s="104"/>
      <c r="BMI15" s="104"/>
      <c r="BMJ15" s="104"/>
      <c r="BMK15" s="104"/>
      <c r="BML15" s="104"/>
      <c r="BMM15" s="104"/>
      <c r="BMN15" s="104"/>
      <c r="BMO15" s="104"/>
      <c r="BMP15" s="104"/>
      <c r="BMQ15" s="104"/>
      <c r="BMR15" s="104"/>
      <c r="BMS15" s="104"/>
      <c r="BMT15" s="104"/>
      <c r="BMU15" s="104"/>
      <c r="BMV15" s="104"/>
      <c r="BMW15" s="104"/>
      <c r="BMX15" s="104"/>
      <c r="BMY15" s="104"/>
      <c r="BMZ15" s="104"/>
      <c r="BNA15" s="104"/>
      <c r="BNB15" s="104"/>
      <c r="BNC15" s="104"/>
      <c r="BND15" s="104"/>
      <c r="BNE15" s="104"/>
      <c r="BNF15" s="104"/>
      <c r="BNG15" s="104"/>
      <c r="BNH15" s="104"/>
      <c r="BNI15" s="104"/>
      <c r="BNJ15" s="104"/>
      <c r="BNK15" s="104"/>
      <c r="BNL15" s="104"/>
      <c r="BNM15" s="104"/>
      <c r="BNN15" s="104"/>
      <c r="BNO15" s="104"/>
      <c r="BNP15" s="104"/>
      <c r="BNQ15" s="104"/>
      <c r="BNR15" s="104"/>
      <c r="BNS15" s="104"/>
      <c r="BNT15" s="104"/>
      <c r="BNU15" s="104"/>
      <c r="BNV15" s="104"/>
      <c r="BNW15" s="104"/>
      <c r="BNX15" s="104"/>
      <c r="BNY15" s="104"/>
      <c r="BNZ15" s="104"/>
      <c r="BOA15" s="104"/>
      <c r="BOB15" s="104"/>
      <c r="BOC15" s="104"/>
      <c r="BOD15" s="104"/>
      <c r="BOE15" s="104"/>
      <c r="BOF15" s="104"/>
      <c r="BOG15" s="104"/>
      <c r="BOH15" s="104"/>
      <c r="BOI15" s="104"/>
      <c r="BOJ15" s="104"/>
      <c r="BOK15" s="104"/>
      <c r="BOL15" s="104"/>
      <c r="BOM15" s="104"/>
      <c r="BON15" s="104"/>
      <c r="BOO15" s="104"/>
      <c r="BOP15" s="104"/>
      <c r="BOQ15" s="104"/>
      <c r="BOR15" s="104"/>
      <c r="BOS15" s="104"/>
      <c r="BOT15" s="104"/>
      <c r="BOU15" s="104"/>
      <c r="BOV15" s="104"/>
      <c r="BOW15" s="104"/>
      <c r="BOX15" s="104"/>
      <c r="BOY15" s="104"/>
      <c r="BOZ15" s="104"/>
      <c r="BPA15" s="104"/>
      <c r="BPB15" s="104"/>
      <c r="BPC15" s="104"/>
      <c r="BPD15" s="104"/>
      <c r="BPE15" s="104"/>
      <c r="BPF15" s="104"/>
      <c r="BPG15" s="104"/>
      <c r="BPH15" s="104"/>
      <c r="BPI15" s="104"/>
      <c r="BPJ15" s="104"/>
      <c r="BPK15" s="104"/>
      <c r="BPL15" s="104"/>
      <c r="BPM15" s="104"/>
      <c r="BPN15" s="104"/>
      <c r="BPO15" s="104"/>
      <c r="BPP15" s="104"/>
      <c r="BPQ15" s="104"/>
      <c r="BPR15" s="104"/>
      <c r="BPS15" s="104"/>
      <c r="BPT15" s="104"/>
      <c r="BPU15" s="104"/>
      <c r="BPV15" s="104"/>
      <c r="BPW15" s="104"/>
      <c r="BPX15" s="104"/>
      <c r="BPY15" s="104"/>
      <c r="BPZ15" s="104"/>
      <c r="BQA15" s="104"/>
      <c r="BQB15" s="104"/>
      <c r="BQC15" s="104"/>
      <c r="BQD15" s="104"/>
      <c r="BQE15" s="104"/>
      <c r="BQF15" s="104"/>
      <c r="BQG15" s="104"/>
      <c r="BQH15" s="104"/>
      <c r="BQI15" s="104"/>
      <c r="BQJ15" s="104"/>
      <c r="BQK15" s="104"/>
      <c r="BQL15" s="104"/>
      <c r="BQM15" s="104"/>
      <c r="BQN15" s="104"/>
      <c r="BQO15" s="104"/>
      <c r="BQP15" s="104"/>
      <c r="BQQ15" s="104"/>
      <c r="BQR15" s="104"/>
      <c r="BQS15" s="104"/>
      <c r="BQT15" s="104"/>
      <c r="BQU15" s="104"/>
      <c r="BQV15" s="104"/>
      <c r="BQW15" s="104"/>
      <c r="BQX15" s="104"/>
      <c r="BQY15" s="104"/>
      <c r="BQZ15" s="104"/>
      <c r="BRA15" s="104"/>
      <c r="BRB15" s="104"/>
      <c r="BRC15" s="104"/>
      <c r="BRD15" s="104"/>
      <c r="BRE15" s="104"/>
      <c r="BRF15" s="104"/>
      <c r="BRG15" s="104"/>
      <c r="BRH15" s="104"/>
      <c r="BRI15" s="104"/>
      <c r="BRJ15" s="104"/>
      <c r="BRK15" s="104"/>
      <c r="BRL15" s="104"/>
      <c r="BRM15" s="104"/>
      <c r="BRN15" s="104"/>
      <c r="BRO15" s="104"/>
      <c r="BRP15" s="104"/>
      <c r="BRQ15" s="104"/>
      <c r="BRR15" s="104"/>
      <c r="BRS15" s="104"/>
      <c r="BRT15" s="104"/>
      <c r="BRU15" s="104"/>
      <c r="BRV15" s="104"/>
      <c r="BRW15" s="104"/>
      <c r="BRX15" s="104"/>
      <c r="BRY15" s="104"/>
      <c r="BRZ15" s="104"/>
      <c r="BSA15" s="104"/>
      <c r="BSB15" s="104"/>
      <c r="BSC15" s="104"/>
      <c r="BSD15" s="104"/>
      <c r="BSE15" s="104"/>
      <c r="BSF15" s="104"/>
      <c r="BSG15" s="104"/>
      <c r="BSH15" s="104"/>
      <c r="BSI15" s="104"/>
      <c r="BSJ15" s="104"/>
      <c r="BSK15" s="104"/>
      <c r="BSL15" s="104"/>
      <c r="BSM15" s="104"/>
      <c r="BSN15" s="104"/>
      <c r="BSO15" s="104"/>
      <c r="BSP15" s="104"/>
      <c r="BSQ15" s="104"/>
      <c r="BSR15" s="104"/>
      <c r="BSS15" s="104"/>
      <c r="BST15" s="104"/>
      <c r="BSU15" s="104"/>
      <c r="BSV15" s="104"/>
      <c r="BSW15" s="104"/>
      <c r="BSX15" s="104"/>
      <c r="BSY15" s="104"/>
      <c r="BSZ15" s="104"/>
      <c r="BTA15" s="104"/>
      <c r="BTB15" s="104"/>
      <c r="BTC15" s="104"/>
      <c r="BTD15" s="104"/>
      <c r="BTE15" s="104"/>
      <c r="BTF15" s="104"/>
      <c r="BTG15" s="104"/>
      <c r="BTH15" s="104"/>
      <c r="BTI15" s="104"/>
      <c r="BTJ15" s="104"/>
      <c r="BTK15" s="104"/>
      <c r="BTL15" s="104"/>
      <c r="BTM15" s="104"/>
      <c r="BTN15" s="104"/>
      <c r="BTO15" s="104"/>
      <c r="BTP15" s="104"/>
      <c r="BTQ15" s="104"/>
      <c r="BTR15" s="104"/>
      <c r="BTS15" s="104"/>
      <c r="BTT15" s="104"/>
      <c r="BTU15" s="104"/>
      <c r="BTV15" s="104"/>
      <c r="BTW15" s="104"/>
      <c r="BTX15" s="104"/>
      <c r="BTY15" s="104"/>
      <c r="BTZ15" s="104"/>
      <c r="BUA15" s="104"/>
      <c r="BUB15" s="104"/>
      <c r="BUC15" s="104"/>
      <c r="BUD15" s="104"/>
      <c r="BUE15" s="104"/>
      <c r="BUF15" s="104"/>
      <c r="BUG15" s="104"/>
      <c r="BUH15" s="104"/>
      <c r="BUI15" s="104"/>
      <c r="BUJ15" s="104"/>
      <c r="BUK15" s="104"/>
      <c r="BUL15" s="104"/>
      <c r="BUM15" s="104"/>
      <c r="BUN15" s="104"/>
      <c r="BUO15" s="104"/>
      <c r="BUP15" s="104"/>
      <c r="BUQ15" s="104"/>
      <c r="BUR15" s="104"/>
      <c r="BUS15" s="104"/>
      <c r="BUT15" s="104"/>
      <c r="BUU15" s="104"/>
      <c r="BUV15" s="104"/>
      <c r="BUW15" s="104"/>
      <c r="BUX15" s="104"/>
      <c r="BUY15" s="104"/>
      <c r="BUZ15" s="104"/>
      <c r="BVA15" s="104"/>
      <c r="BVB15" s="104"/>
      <c r="BVC15" s="104"/>
      <c r="BVD15" s="104"/>
      <c r="BVE15" s="104"/>
      <c r="BVF15" s="104"/>
      <c r="BVG15" s="104"/>
      <c r="BVH15" s="104"/>
      <c r="BVI15" s="104"/>
      <c r="BVJ15" s="104"/>
      <c r="BVK15" s="104"/>
      <c r="BVL15" s="104"/>
      <c r="BVM15" s="104"/>
      <c r="BVN15" s="104"/>
      <c r="BVO15" s="104"/>
      <c r="BVP15" s="104"/>
      <c r="BVQ15" s="104"/>
      <c r="BVR15" s="104"/>
      <c r="BVS15" s="104"/>
      <c r="BVT15" s="104"/>
      <c r="BVU15" s="104"/>
      <c r="BVV15" s="104"/>
      <c r="BVW15" s="104"/>
      <c r="BVX15" s="104"/>
      <c r="BVY15" s="104"/>
      <c r="BVZ15" s="104"/>
      <c r="BWA15" s="104"/>
      <c r="BWB15" s="104"/>
      <c r="BWC15" s="104"/>
      <c r="BWD15" s="104"/>
      <c r="BWE15" s="104"/>
      <c r="BWF15" s="104"/>
      <c r="BWG15" s="104"/>
      <c r="BWH15" s="104"/>
      <c r="BWI15" s="104"/>
      <c r="BWJ15" s="104"/>
      <c r="BWK15" s="104"/>
      <c r="BWL15" s="104"/>
      <c r="BWM15" s="104"/>
      <c r="BWN15" s="104"/>
      <c r="BWO15" s="104"/>
      <c r="BWP15" s="104"/>
      <c r="BWQ15" s="104"/>
      <c r="BWR15" s="104"/>
      <c r="BWS15" s="104"/>
      <c r="BWT15" s="104"/>
      <c r="BWU15" s="104"/>
      <c r="BWV15" s="104"/>
      <c r="BWW15" s="104"/>
      <c r="BWX15" s="104"/>
      <c r="BWY15" s="104"/>
      <c r="BWZ15" s="104"/>
      <c r="BXA15" s="104"/>
      <c r="BXB15" s="104"/>
      <c r="BXC15" s="104"/>
      <c r="BXD15" s="104"/>
      <c r="BXE15" s="104"/>
      <c r="BXF15" s="104"/>
      <c r="BXG15" s="104"/>
      <c r="BXH15" s="104"/>
      <c r="BXI15" s="104"/>
      <c r="BXJ15" s="104"/>
      <c r="BXK15" s="104"/>
      <c r="BXL15" s="104"/>
      <c r="BXM15" s="104"/>
      <c r="BXN15" s="104"/>
      <c r="BXO15" s="104"/>
      <c r="BXP15" s="104"/>
      <c r="BXQ15" s="104"/>
      <c r="BXR15" s="104"/>
      <c r="BXS15" s="104"/>
      <c r="BXT15" s="104"/>
      <c r="BXU15" s="104"/>
      <c r="BXV15" s="104"/>
      <c r="BXW15" s="104"/>
      <c r="BXX15" s="104"/>
      <c r="BXY15" s="104"/>
      <c r="BXZ15" s="104"/>
      <c r="BYA15" s="104"/>
      <c r="BYB15" s="104"/>
      <c r="BYC15" s="104"/>
      <c r="BYD15" s="104"/>
      <c r="BYE15" s="104"/>
      <c r="BYF15" s="104"/>
      <c r="BYG15" s="104"/>
      <c r="BYH15" s="104"/>
      <c r="BYI15" s="104"/>
      <c r="BYJ15" s="104"/>
      <c r="BYK15" s="104"/>
      <c r="BYL15" s="104"/>
      <c r="BYM15" s="104"/>
      <c r="BYN15" s="104"/>
      <c r="BYO15" s="104"/>
      <c r="BYP15" s="104"/>
      <c r="BYQ15" s="104"/>
      <c r="BYR15" s="104"/>
      <c r="BYS15" s="104"/>
      <c r="BYT15" s="104"/>
      <c r="BYU15" s="104"/>
      <c r="BYV15" s="104"/>
      <c r="BYW15" s="104"/>
      <c r="BYX15" s="104"/>
      <c r="BYY15" s="104"/>
      <c r="BYZ15" s="104"/>
      <c r="BZA15" s="104"/>
      <c r="BZB15" s="104"/>
      <c r="BZC15" s="104"/>
      <c r="BZD15" s="104"/>
      <c r="BZE15" s="104"/>
      <c r="BZF15" s="104"/>
      <c r="BZG15" s="104"/>
      <c r="BZH15" s="104"/>
      <c r="BZI15" s="104"/>
      <c r="BZJ15" s="104"/>
      <c r="BZK15" s="104"/>
      <c r="BZL15" s="104"/>
      <c r="BZM15" s="104"/>
      <c r="BZN15" s="104"/>
      <c r="BZO15" s="104"/>
      <c r="BZP15" s="104"/>
      <c r="BZQ15" s="104"/>
      <c r="BZR15" s="104"/>
      <c r="BZS15" s="104"/>
      <c r="BZT15" s="104"/>
      <c r="BZU15" s="104"/>
      <c r="BZV15" s="104"/>
      <c r="BZW15" s="104"/>
      <c r="BZX15" s="104"/>
      <c r="BZY15" s="104"/>
      <c r="BZZ15" s="104"/>
      <c r="CAA15" s="104"/>
      <c r="CAB15" s="104"/>
      <c r="CAC15" s="104"/>
      <c r="CAD15" s="104"/>
      <c r="CAE15" s="104"/>
      <c r="CAF15" s="104"/>
      <c r="CAG15" s="104"/>
      <c r="CAH15" s="104"/>
      <c r="CAI15" s="104"/>
      <c r="CAJ15" s="104"/>
      <c r="CAK15" s="104"/>
      <c r="CAL15" s="104"/>
      <c r="CAM15" s="104"/>
      <c r="CAN15" s="104"/>
      <c r="CAO15" s="104"/>
      <c r="CAP15" s="104"/>
      <c r="CAQ15" s="104"/>
      <c r="CAR15" s="104"/>
      <c r="CAS15" s="104"/>
      <c r="CAT15" s="104"/>
      <c r="CAU15" s="104"/>
      <c r="CAV15" s="104"/>
      <c r="CAW15" s="104"/>
      <c r="CAX15" s="104"/>
      <c r="CAY15" s="104"/>
      <c r="CAZ15" s="104"/>
      <c r="CBA15" s="104"/>
      <c r="CBB15" s="104"/>
      <c r="CBC15" s="104"/>
      <c r="CBD15" s="104"/>
      <c r="CBE15" s="104"/>
      <c r="CBF15" s="104"/>
      <c r="CBG15" s="104"/>
      <c r="CBH15" s="104"/>
      <c r="CBI15" s="104"/>
      <c r="CBJ15" s="104"/>
      <c r="CBK15" s="104"/>
      <c r="CBL15" s="104"/>
      <c r="CBM15" s="104"/>
      <c r="CBN15" s="104"/>
      <c r="CBO15" s="104"/>
      <c r="CBP15" s="104"/>
      <c r="CBQ15" s="104"/>
      <c r="CBR15" s="104"/>
      <c r="CBS15" s="104"/>
      <c r="CBT15" s="104"/>
      <c r="CBU15" s="104"/>
      <c r="CBV15" s="104"/>
      <c r="CBW15" s="104"/>
      <c r="CBX15" s="104"/>
      <c r="CBY15" s="104"/>
      <c r="CBZ15" s="104"/>
      <c r="CCA15" s="104"/>
      <c r="CCB15" s="104"/>
      <c r="CCC15" s="104"/>
      <c r="CCD15" s="104"/>
      <c r="CCE15" s="104"/>
      <c r="CCF15" s="104"/>
      <c r="CCG15" s="104"/>
      <c r="CCH15" s="104"/>
      <c r="CCI15" s="104"/>
      <c r="CCJ15" s="104"/>
      <c r="CCK15" s="104"/>
      <c r="CCL15" s="104"/>
      <c r="CCM15" s="104"/>
      <c r="CCN15" s="104"/>
      <c r="CCO15" s="104"/>
      <c r="CCP15" s="104"/>
      <c r="CCQ15" s="104"/>
      <c r="CCR15" s="104"/>
      <c r="CCS15" s="104"/>
      <c r="CCT15" s="104"/>
      <c r="CCU15" s="104"/>
      <c r="CCV15" s="104"/>
      <c r="CCW15" s="104"/>
      <c r="CCX15" s="104"/>
      <c r="CCY15" s="104"/>
      <c r="CCZ15" s="104"/>
      <c r="CDA15" s="104"/>
      <c r="CDB15" s="104"/>
      <c r="CDC15" s="104"/>
      <c r="CDD15" s="104"/>
      <c r="CDE15" s="104"/>
      <c r="CDF15" s="104"/>
      <c r="CDG15" s="104"/>
      <c r="CDH15" s="104"/>
      <c r="CDI15" s="104"/>
      <c r="CDJ15" s="104"/>
      <c r="CDK15" s="104"/>
      <c r="CDL15" s="104"/>
      <c r="CDM15" s="104"/>
      <c r="CDN15" s="104"/>
      <c r="CDO15" s="104"/>
      <c r="CDP15" s="104"/>
      <c r="CDQ15" s="104"/>
      <c r="CDR15" s="104"/>
      <c r="CDS15" s="104"/>
      <c r="CDT15" s="104"/>
      <c r="CDU15" s="104"/>
      <c r="CDV15" s="104"/>
      <c r="CDW15" s="104"/>
      <c r="CDX15" s="104"/>
      <c r="CDY15" s="104"/>
      <c r="CDZ15" s="104"/>
      <c r="CEA15" s="104"/>
      <c r="CEB15" s="104"/>
      <c r="CEC15" s="104"/>
      <c r="CED15" s="104"/>
      <c r="CEE15" s="104"/>
      <c r="CEF15" s="104"/>
      <c r="CEG15" s="104"/>
      <c r="CEH15" s="104"/>
      <c r="CEI15" s="104"/>
      <c r="CEJ15" s="104"/>
      <c r="CEK15" s="104"/>
      <c r="CEL15" s="104"/>
      <c r="CEM15" s="104"/>
      <c r="CEN15" s="104"/>
      <c r="CEO15" s="104"/>
      <c r="CEP15" s="104"/>
      <c r="CEQ15" s="104"/>
      <c r="CER15" s="104"/>
      <c r="CES15" s="104"/>
      <c r="CET15" s="104"/>
      <c r="CEU15" s="104"/>
      <c r="CEV15" s="104"/>
      <c r="CEW15" s="104"/>
      <c r="CEX15" s="104"/>
      <c r="CEY15" s="104"/>
      <c r="CEZ15" s="104"/>
      <c r="CFA15" s="104"/>
      <c r="CFB15" s="104"/>
      <c r="CFC15" s="104"/>
      <c r="CFD15" s="104"/>
      <c r="CFE15" s="104"/>
      <c r="CFF15" s="104"/>
      <c r="CFG15" s="104"/>
      <c r="CFH15" s="104"/>
      <c r="CFI15" s="104"/>
      <c r="CFJ15" s="104"/>
      <c r="CFK15" s="104"/>
      <c r="CFL15" s="104"/>
      <c r="CFM15" s="104"/>
      <c r="CFN15" s="104"/>
      <c r="CFO15" s="104"/>
      <c r="CFP15" s="104"/>
      <c r="CFQ15" s="104"/>
      <c r="CFR15" s="104"/>
      <c r="CFS15" s="104"/>
      <c r="CFT15" s="104"/>
      <c r="CFU15" s="104"/>
      <c r="CFV15" s="104"/>
      <c r="CFW15" s="104"/>
      <c r="CFX15" s="104"/>
      <c r="CFY15" s="104"/>
      <c r="CFZ15" s="104"/>
      <c r="CGA15" s="104"/>
      <c r="CGB15" s="104"/>
      <c r="CGC15" s="104"/>
      <c r="CGD15" s="104"/>
      <c r="CGE15" s="104"/>
      <c r="CGF15" s="104"/>
      <c r="CGG15" s="104"/>
      <c r="CGH15" s="104"/>
      <c r="CGI15" s="104"/>
      <c r="CGJ15" s="104"/>
      <c r="CGK15" s="104"/>
      <c r="CGL15" s="104"/>
      <c r="CGM15" s="104"/>
      <c r="CGN15" s="104"/>
      <c r="CGO15" s="104"/>
      <c r="CGP15" s="104"/>
      <c r="CGQ15" s="104"/>
      <c r="CGR15" s="104"/>
      <c r="CGS15" s="104"/>
      <c r="CGT15" s="104"/>
      <c r="CGU15" s="104"/>
      <c r="CGV15" s="104"/>
      <c r="CGW15" s="104"/>
      <c r="CGX15" s="104"/>
      <c r="CGY15" s="104"/>
      <c r="CGZ15" s="104"/>
      <c r="CHA15" s="104"/>
      <c r="CHB15" s="104"/>
      <c r="CHC15" s="104"/>
      <c r="CHD15" s="104"/>
      <c r="CHE15" s="104"/>
      <c r="CHF15" s="104"/>
      <c r="CHG15" s="104"/>
      <c r="CHH15" s="104"/>
      <c r="CHI15" s="104"/>
      <c r="CHJ15" s="104"/>
      <c r="CHK15" s="104"/>
      <c r="CHL15" s="104"/>
      <c r="CHM15" s="104"/>
      <c r="CHN15" s="104"/>
      <c r="CHO15" s="104"/>
      <c r="CHP15" s="104"/>
      <c r="CHQ15" s="104"/>
      <c r="CHR15" s="104"/>
      <c r="CHS15" s="104"/>
      <c r="CHT15" s="104"/>
      <c r="CHU15" s="104"/>
      <c r="CHV15" s="104"/>
      <c r="CHW15" s="104"/>
      <c r="CHX15" s="104"/>
      <c r="CHY15" s="104"/>
      <c r="CHZ15" s="104"/>
      <c r="CIA15" s="104"/>
      <c r="CIB15" s="104"/>
      <c r="CIC15" s="104"/>
      <c r="CID15" s="104"/>
      <c r="CIE15" s="104"/>
      <c r="CIF15" s="104"/>
      <c r="CIG15" s="104"/>
      <c r="CIH15" s="104"/>
      <c r="CII15" s="104"/>
      <c r="CIJ15" s="104"/>
      <c r="CIK15" s="104"/>
      <c r="CIL15" s="104"/>
      <c r="CIM15" s="104"/>
      <c r="CIN15" s="104"/>
      <c r="CIO15" s="104"/>
      <c r="CIP15" s="104"/>
      <c r="CIQ15" s="104"/>
      <c r="CIR15" s="104"/>
      <c r="CIS15" s="104"/>
      <c r="CIT15" s="104"/>
      <c r="CIU15" s="104"/>
      <c r="CIV15" s="104"/>
      <c r="CIW15" s="104"/>
      <c r="CIX15" s="104"/>
      <c r="CIY15" s="104"/>
      <c r="CIZ15" s="104"/>
      <c r="CJA15" s="104"/>
      <c r="CJB15" s="104"/>
      <c r="CJC15" s="104"/>
      <c r="CJD15" s="104"/>
      <c r="CJE15" s="104"/>
      <c r="CJF15" s="104"/>
      <c r="CJG15" s="104"/>
      <c r="CJH15" s="104"/>
      <c r="CJI15" s="104"/>
      <c r="CJJ15" s="104"/>
      <c r="CJK15" s="104"/>
      <c r="CJL15" s="104"/>
      <c r="CJM15" s="104"/>
      <c r="CJN15" s="104"/>
      <c r="CJO15" s="104"/>
      <c r="CJP15" s="104"/>
      <c r="CJQ15" s="104"/>
      <c r="CJR15" s="104"/>
      <c r="CJS15" s="104"/>
      <c r="CJT15" s="104"/>
      <c r="CJU15" s="104"/>
      <c r="CJV15" s="104"/>
      <c r="CJW15" s="104"/>
      <c r="CJX15" s="104"/>
      <c r="CJY15" s="104"/>
      <c r="CJZ15" s="104"/>
      <c r="CKA15" s="104"/>
      <c r="CKB15" s="104"/>
      <c r="CKC15" s="104"/>
      <c r="CKD15" s="104"/>
      <c r="CKE15" s="104"/>
      <c r="CKF15" s="104"/>
      <c r="CKG15" s="104"/>
      <c r="CKH15" s="104"/>
      <c r="CKI15" s="104"/>
      <c r="CKJ15" s="104"/>
      <c r="CKK15" s="104"/>
      <c r="CKL15" s="104"/>
      <c r="CKM15" s="104"/>
      <c r="CKN15" s="104"/>
      <c r="CKO15" s="104"/>
      <c r="CKP15" s="104"/>
      <c r="CKQ15" s="104"/>
      <c r="CKR15" s="104"/>
      <c r="CKS15" s="104"/>
      <c r="CKT15" s="104"/>
      <c r="CKU15" s="104"/>
      <c r="CKV15" s="104"/>
      <c r="CKW15" s="104"/>
      <c r="CKX15" s="104"/>
      <c r="CKY15" s="104"/>
      <c r="CKZ15" s="104"/>
      <c r="CLA15" s="104"/>
      <c r="CLB15" s="104"/>
      <c r="CLC15" s="104"/>
      <c r="CLD15" s="104"/>
      <c r="CLE15" s="104"/>
      <c r="CLF15" s="104"/>
      <c r="CLG15" s="104"/>
      <c r="CLH15" s="104"/>
      <c r="CLI15" s="104"/>
      <c r="CLJ15" s="104"/>
      <c r="CLK15" s="104"/>
      <c r="CLL15" s="104"/>
      <c r="CLM15" s="104"/>
      <c r="CLN15" s="104"/>
      <c r="CLO15" s="104"/>
      <c r="CLP15" s="104"/>
      <c r="CLQ15" s="104"/>
      <c r="CLR15" s="104"/>
      <c r="CLS15" s="104"/>
      <c r="CLT15" s="104"/>
      <c r="CLU15" s="104"/>
      <c r="CLV15" s="104"/>
      <c r="CLW15" s="104"/>
      <c r="CLX15" s="104"/>
      <c r="CLY15" s="104"/>
      <c r="CLZ15" s="104"/>
      <c r="CMA15" s="104"/>
      <c r="CMB15" s="104"/>
      <c r="CMC15" s="104"/>
      <c r="CMD15" s="104"/>
      <c r="CME15" s="104"/>
      <c r="CMF15" s="104"/>
      <c r="CMG15" s="104"/>
      <c r="CMH15" s="104"/>
      <c r="CMI15" s="104"/>
      <c r="CMJ15" s="104"/>
      <c r="CMK15" s="104"/>
      <c r="CML15" s="104"/>
      <c r="CMM15" s="104"/>
      <c r="CMN15" s="104"/>
      <c r="CMO15" s="104"/>
      <c r="CMP15" s="104"/>
      <c r="CMQ15" s="104"/>
      <c r="CMR15" s="104"/>
      <c r="CMS15" s="104"/>
      <c r="CMT15" s="104"/>
      <c r="CMU15" s="104"/>
      <c r="CMV15" s="104"/>
      <c r="CMW15" s="104"/>
      <c r="CMX15" s="104"/>
      <c r="CMY15" s="104"/>
      <c r="CMZ15" s="104"/>
      <c r="CNA15" s="104"/>
      <c r="CNB15" s="104"/>
      <c r="CNC15" s="104"/>
      <c r="CND15" s="104"/>
      <c r="CNE15" s="104"/>
      <c r="CNF15" s="104"/>
      <c r="CNG15" s="104"/>
      <c r="CNH15" s="104"/>
      <c r="CNI15" s="104"/>
      <c r="CNJ15" s="104"/>
      <c r="CNK15" s="104"/>
      <c r="CNL15" s="104"/>
      <c r="CNM15" s="104"/>
      <c r="CNN15" s="104"/>
      <c r="CNO15" s="104"/>
      <c r="CNP15" s="104"/>
      <c r="CNQ15" s="104"/>
      <c r="CNR15" s="104"/>
      <c r="CNS15" s="104"/>
      <c r="CNT15" s="104"/>
      <c r="CNU15" s="104"/>
      <c r="CNV15" s="104"/>
      <c r="CNW15" s="104"/>
      <c r="CNX15" s="104"/>
      <c r="CNY15" s="104"/>
      <c r="CNZ15" s="104"/>
      <c r="COA15" s="104"/>
      <c r="COB15" s="104"/>
      <c r="COC15" s="104"/>
      <c r="COD15" s="104"/>
      <c r="COE15" s="104"/>
      <c r="COF15" s="104"/>
      <c r="COG15" s="104"/>
      <c r="COH15" s="104"/>
      <c r="COI15" s="104"/>
      <c r="COJ15" s="104"/>
      <c r="COK15" s="104"/>
      <c r="COL15" s="104"/>
      <c r="COM15" s="104"/>
      <c r="CON15" s="104"/>
      <c r="COO15" s="104"/>
      <c r="COP15" s="104"/>
      <c r="COQ15" s="104"/>
      <c r="COR15" s="104"/>
      <c r="COS15" s="104"/>
      <c r="COT15" s="104"/>
      <c r="COU15" s="104"/>
      <c r="COV15" s="104"/>
      <c r="COW15" s="104"/>
      <c r="COX15" s="104"/>
      <c r="COY15" s="104"/>
      <c r="COZ15" s="104"/>
      <c r="CPA15" s="104"/>
      <c r="CPB15" s="104"/>
      <c r="CPC15" s="104"/>
      <c r="CPD15" s="104"/>
      <c r="CPE15" s="104"/>
      <c r="CPF15" s="104"/>
      <c r="CPG15" s="104"/>
      <c r="CPH15" s="104"/>
      <c r="CPI15" s="104"/>
      <c r="CPJ15" s="104"/>
      <c r="CPK15" s="104"/>
      <c r="CPL15" s="104"/>
      <c r="CPM15" s="104"/>
      <c r="CPN15" s="104"/>
      <c r="CPO15" s="104"/>
      <c r="CPP15" s="104"/>
      <c r="CPQ15" s="104"/>
      <c r="CPR15" s="104"/>
      <c r="CPS15" s="104"/>
      <c r="CPT15" s="104"/>
      <c r="CPU15" s="104"/>
      <c r="CPV15" s="104"/>
      <c r="CPW15" s="104"/>
      <c r="CPX15" s="104"/>
      <c r="CPY15" s="104"/>
      <c r="CPZ15" s="104"/>
      <c r="CQA15" s="104"/>
      <c r="CQB15" s="104"/>
      <c r="CQC15" s="104"/>
      <c r="CQD15" s="104"/>
      <c r="CQE15" s="104"/>
      <c r="CQF15" s="104"/>
      <c r="CQG15" s="104"/>
      <c r="CQH15" s="104"/>
      <c r="CQI15" s="104"/>
      <c r="CQJ15" s="104"/>
      <c r="CQK15" s="104"/>
      <c r="CQL15" s="104"/>
      <c r="CQM15" s="104"/>
      <c r="CQN15" s="104"/>
      <c r="CQO15" s="104"/>
      <c r="CQP15" s="104"/>
      <c r="CQQ15" s="104"/>
      <c r="CQR15" s="104"/>
      <c r="CQS15" s="104"/>
      <c r="CQT15" s="104"/>
      <c r="CQU15" s="104"/>
      <c r="CQV15" s="104"/>
      <c r="CQW15" s="104"/>
      <c r="CQX15" s="104"/>
      <c r="CQY15" s="104"/>
      <c r="CQZ15" s="104"/>
      <c r="CRA15" s="104"/>
      <c r="CRB15" s="104"/>
      <c r="CRC15" s="104"/>
      <c r="CRD15" s="104"/>
      <c r="CRE15" s="104"/>
      <c r="CRF15" s="104"/>
      <c r="CRG15" s="104"/>
      <c r="CRH15" s="104"/>
      <c r="CRI15" s="104"/>
      <c r="CRJ15" s="104"/>
      <c r="CRK15" s="104"/>
      <c r="CRL15" s="104"/>
      <c r="CRM15" s="104"/>
      <c r="CRN15" s="104"/>
      <c r="CRO15" s="104"/>
      <c r="CRP15" s="104"/>
      <c r="CRQ15" s="104"/>
      <c r="CRR15" s="104"/>
      <c r="CRS15" s="104"/>
      <c r="CRT15" s="104"/>
      <c r="CRU15" s="104"/>
      <c r="CRV15" s="104"/>
      <c r="CRW15" s="104"/>
      <c r="CRX15" s="104"/>
      <c r="CRY15" s="104"/>
      <c r="CRZ15" s="104"/>
      <c r="CSA15" s="104"/>
      <c r="CSB15" s="104"/>
      <c r="CSC15" s="104"/>
      <c r="CSD15" s="104"/>
      <c r="CSE15" s="104"/>
      <c r="CSF15" s="104"/>
      <c r="CSG15" s="104"/>
      <c r="CSH15" s="104"/>
      <c r="CSI15" s="104"/>
      <c r="CSJ15" s="104"/>
      <c r="CSK15" s="104"/>
      <c r="CSL15" s="104"/>
      <c r="CSM15" s="104"/>
      <c r="CSN15" s="104"/>
      <c r="CSO15" s="104"/>
      <c r="CSP15" s="104"/>
      <c r="CSQ15" s="104"/>
      <c r="CSR15" s="104"/>
      <c r="CSS15" s="104"/>
      <c r="CST15" s="104"/>
      <c r="CSU15" s="104"/>
      <c r="CSV15" s="104"/>
      <c r="CSW15" s="104"/>
      <c r="CSX15" s="104"/>
      <c r="CSY15" s="104"/>
      <c r="CSZ15" s="104"/>
      <c r="CTA15" s="104"/>
      <c r="CTB15" s="104"/>
      <c r="CTC15" s="104"/>
      <c r="CTD15" s="104"/>
      <c r="CTE15" s="104"/>
      <c r="CTF15" s="104"/>
      <c r="CTG15" s="104"/>
      <c r="CTH15" s="104"/>
      <c r="CTI15" s="104"/>
      <c r="CTJ15" s="104"/>
      <c r="CTK15" s="104"/>
      <c r="CTL15" s="104"/>
      <c r="CTM15" s="104"/>
      <c r="CTN15" s="104"/>
      <c r="CTO15" s="104"/>
      <c r="CTP15" s="104"/>
      <c r="CTQ15" s="104"/>
      <c r="CTR15" s="104"/>
      <c r="CTS15" s="104"/>
      <c r="CTT15" s="104"/>
      <c r="CTU15" s="104"/>
      <c r="CTV15" s="104"/>
      <c r="CTW15" s="104"/>
      <c r="CTX15" s="104"/>
      <c r="CTY15" s="104"/>
      <c r="CTZ15" s="104"/>
      <c r="CUA15" s="104"/>
      <c r="CUB15" s="104"/>
      <c r="CUC15" s="104"/>
      <c r="CUD15" s="104"/>
      <c r="CUE15" s="104"/>
      <c r="CUF15" s="104"/>
      <c r="CUG15" s="104"/>
      <c r="CUH15" s="104"/>
      <c r="CUI15" s="104"/>
      <c r="CUJ15" s="104"/>
      <c r="CUK15" s="104"/>
      <c r="CUL15" s="104"/>
      <c r="CUM15" s="104"/>
      <c r="CUN15" s="104"/>
      <c r="CUO15" s="104"/>
      <c r="CUP15" s="104"/>
      <c r="CUQ15" s="104"/>
      <c r="CUR15" s="104"/>
      <c r="CUS15" s="104"/>
      <c r="CUT15" s="104"/>
      <c r="CUU15" s="104"/>
      <c r="CUV15" s="104"/>
      <c r="CUW15" s="104"/>
      <c r="CUX15" s="104"/>
      <c r="CUY15" s="104"/>
      <c r="CUZ15" s="104"/>
      <c r="CVA15" s="104"/>
      <c r="CVB15" s="104"/>
      <c r="CVC15" s="104"/>
      <c r="CVD15" s="104"/>
      <c r="CVE15" s="104"/>
      <c r="CVF15" s="104"/>
      <c r="CVG15" s="104"/>
      <c r="CVH15" s="104"/>
      <c r="CVI15" s="104"/>
      <c r="CVJ15" s="104"/>
      <c r="CVK15" s="104"/>
      <c r="CVL15" s="104"/>
      <c r="CVM15" s="104"/>
      <c r="CVN15" s="104"/>
      <c r="CVO15" s="104"/>
      <c r="CVP15" s="104"/>
      <c r="CVQ15" s="104"/>
      <c r="CVR15" s="104"/>
      <c r="CVS15" s="104"/>
      <c r="CVT15" s="104"/>
      <c r="CVU15" s="104"/>
      <c r="CVV15" s="104"/>
      <c r="CVW15" s="104"/>
      <c r="CVX15" s="104"/>
      <c r="CVY15" s="104"/>
      <c r="CVZ15" s="104"/>
      <c r="CWA15" s="104"/>
      <c r="CWB15" s="104"/>
      <c r="CWC15" s="104"/>
      <c r="CWD15" s="104"/>
      <c r="CWE15" s="104"/>
      <c r="CWF15" s="104"/>
      <c r="CWG15" s="104"/>
      <c r="CWH15" s="104"/>
      <c r="CWI15" s="104"/>
      <c r="CWJ15" s="104"/>
      <c r="CWK15" s="104"/>
      <c r="CWL15" s="104"/>
      <c r="CWM15" s="104"/>
      <c r="CWN15" s="104"/>
      <c r="CWO15" s="104"/>
      <c r="CWP15" s="104"/>
      <c r="CWQ15" s="104"/>
      <c r="CWR15" s="104"/>
      <c r="CWS15" s="104"/>
      <c r="CWT15" s="104"/>
      <c r="CWU15" s="104"/>
      <c r="CWV15" s="104"/>
      <c r="CWW15" s="104"/>
      <c r="CWX15" s="104"/>
      <c r="CWY15" s="104"/>
      <c r="CWZ15" s="104"/>
      <c r="CXA15" s="104"/>
      <c r="CXB15" s="104"/>
      <c r="CXC15" s="104"/>
      <c r="CXD15" s="104"/>
      <c r="CXE15" s="104"/>
      <c r="CXF15" s="104"/>
      <c r="CXG15" s="104"/>
      <c r="CXH15" s="104"/>
      <c r="CXI15" s="104"/>
      <c r="CXJ15" s="104"/>
      <c r="CXK15" s="104"/>
      <c r="CXL15" s="104"/>
      <c r="CXM15" s="104"/>
      <c r="CXN15" s="104"/>
      <c r="CXO15" s="104"/>
      <c r="CXP15" s="104"/>
      <c r="CXQ15" s="104"/>
      <c r="CXR15" s="104"/>
      <c r="CXS15" s="104"/>
      <c r="CXT15" s="104"/>
      <c r="CXU15" s="104"/>
      <c r="CXV15" s="104"/>
      <c r="CXW15" s="104"/>
      <c r="CXX15" s="104"/>
      <c r="CXY15" s="104"/>
      <c r="CXZ15" s="104"/>
      <c r="CYA15" s="104"/>
      <c r="CYB15" s="104"/>
      <c r="CYC15" s="104"/>
      <c r="CYD15" s="104"/>
      <c r="CYE15" s="104"/>
      <c r="CYF15" s="104"/>
      <c r="CYG15" s="104"/>
      <c r="CYH15" s="104"/>
      <c r="CYI15" s="104"/>
      <c r="CYJ15" s="104"/>
      <c r="CYK15" s="104"/>
      <c r="CYL15" s="104"/>
      <c r="CYM15" s="104"/>
      <c r="CYN15" s="104"/>
      <c r="CYO15" s="104"/>
      <c r="CYP15" s="104"/>
      <c r="CYQ15" s="104"/>
      <c r="CYR15" s="104"/>
      <c r="CYS15" s="104"/>
      <c r="CYT15" s="104"/>
      <c r="CYU15" s="104"/>
      <c r="CYV15" s="104"/>
      <c r="CYW15" s="104"/>
      <c r="CYX15" s="104"/>
      <c r="CYY15" s="104"/>
      <c r="CYZ15" s="104"/>
      <c r="CZA15" s="104"/>
      <c r="CZB15" s="104"/>
      <c r="CZC15" s="104"/>
      <c r="CZD15" s="104"/>
      <c r="CZE15" s="104"/>
      <c r="CZF15" s="104"/>
      <c r="CZG15" s="104"/>
      <c r="CZH15" s="104"/>
      <c r="CZI15" s="104"/>
      <c r="CZJ15" s="104"/>
      <c r="CZK15" s="104"/>
      <c r="CZL15" s="104"/>
      <c r="CZM15" s="104"/>
      <c r="CZN15" s="104"/>
      <c r="CZO15" s="104"/>
      <c r="CZP15" s="104"/>
      <c r="CZQ15" s="104"/>
      <c r="CZR15" s="104"/>
      <c r="CZS15" s="104"/>
      <c r="CZT15" s="104"/>
      <c r="CZU15" s="104"/>
      <c r="CZV15" s="104"/>
      <c r="CZW15" s="104"/>
      <c r="CZX15" s="104"/>
      <c r="CZY15" s="104"/>
      <c r="CZZ15" s="104"/>
      <c r="DAA15" s="104"/>
      <c r="DAB15" s="104"/>
      <c r="DAC15" s="104"/>
      <c r="DAD15" s="104"/>
      <c r="DAE15" s="104"/>
      <c r="DAF15" s="104"/>
      <c r="DAG15" s="104"/>
      <c r="DAH15" s="104"/>
      <c r="DAI15" s="104"/>
      <c r="DAJ15" s="104"/>
      <c r="DAK15" s="104"/>
      <c r="DAL15" s="104"/>
      <c r="DAM15" s="104"/>
      <c r="DAN15" s="104"/>
      <c r="DAO15" s="104"/>
      <c r="DAP15" s="104"/>
      <c r="DAQ15" s="104"/>
      <c r="DAR15" s="104"/>
      <c r="DAS15" s="104"/>
      <c r="DAT15" s="104"/>
      <c r="DAU15" s="104"/>
      <c r="DAV15" s="104"/>
      <c r="DAW15" s="104"/>
      <c r="DAX15" s="104"/>
      <c r="DAY15" s="104"/>
      <c r="DAZ15" s="104"/>
      <c r="DBA15" s="104"/>
      <c r="DBB15" s="104"/>
      <c r="DBC15" s="104"/>
      <c r="DBD15" s="104"/>
      <c r="DBE15" s="104"/>
      <c r="DBF15" s="104"/>
      <c r="DBG15" s="104"/>
      <c r="DBH15" s="104"/>
      <c r="DBI15" s="104"/>
      <c r="DBJ15" s="104"/>
      <c r="DBK15" s="104"/>
      <c r="DBL15" s="104"/>
      <c r="DBM15" s="104"/>
      <c r="DBN15" s="104"/>
      <c r="DBO15" s="104"/>
      <c r="DBP15" s="104"/>
      <c r="DBQ15" s="104"/>
      <c r="DBR15" s="104"/>
      <c r="DBS15" s="104"/>
      <c r="DBT15" s="104"/>
      <c r="DBU15" s="104"/>
      <c r="DBV15" s="104"/>
      <c r="DBW15" s="104"/>
      <c r="DBX15" s="104"/>
      <c r="DBY15" s="104"/>
      <c r="DBZ15" s="104"/>
      <c r="DCA15" s="104"/>
      <c r="DCB15" s="104"/>
      <c r="DCC15" s="104"/>
      <c r="DCD15" s="104"/>
      <c r="DCE15" s="104"/>
      <c r="DCF15" s="104"/>
      <c r="DCG15" s="104"/>
      <c r="DCH15" s="104"/>
      <c r="DCI15" s="104"/>
      <c r="DCJ15" s="104"/>
      <c r="DCK15" s="104"/>
      <c r="DCL15" s="104"/>
      <c r="DCM15" s="104"/>
      <c r="DCN15" s="104"/>
      <c r="DCO15" s="104"/>
      <c r="DCP15" s="104"/>
      <c r="DCQ15" s="104"/>
      <c r="DCR15" s="104"/>
      <c r="DCS15" s="104"/>
      <c r="DCT15" s="104"/>
      <c r="DCU15" s="104"/>
      <c r="DCV15" s="104"/>
      <c r="DCW15" s="104"/>
      <c r="DCX15" s="104"/>
      <c r="DCY15" s="104"/>
      <c r="DCZ15" s="104"/>
      <c r="DDA15" s="104"/>
      <c r="DDB15" s="104"/>
      <c r="DDC15" s="104"/>
      <c r="DDD15" s="104"/>
      <c r="DDE15" s="104"/>
      <c r="DDF15" s="104"/>
      <c r="DDG15" s="104"/>
      <c r="DDH15" s="104"/>
      <c r="DDI15" s="104"/>
      <c r="DDJ15" s="104"/>
      <c r="DDK15" s="104"/>
      <c r="DDL15" s="104"/>
      <c r="DDM15" s="104"/>
      <c r="DDN15" s="104"/>
      <c r="DDO15" s="104"/>
      <c r="DDP15" s="104"/>
      <c r="DDQ15" s="104"/>
      <c r="DDR15" s="104"/>
      <c r="DDS15" s="104"/>
      <c r="DDT15" s="104"/>
      <c r="DDU15" s="104"/>
      <c r="DDV15" s="104"/>
      <c r="DDW15" s="104"/>
      <c r="DDX15" s="104"/>
      <c r="DDY15" s="104"/>
      <c r="DDZ15" s="104"/>
      <c r="DEA15" s="104"/>
      <c r="DEB15" s="104"/>
      <c r="DEC15" s="104"/>
      <c r="DED15" s="104"/>
      <c r="DEE15" s="104"/>
      <c r="DEF15" s="104"/>
      <c r="DEG15" s="104"/>
      <c r="DEH15" s="104"/>
      <c r="DEI15" s="104"/>
      <c r="DEJ15" s="104"/>
      <c r="DEK15" s="104"/>
      <c r="DEL15" s="104"/>
      <c r="DEM15" s="104"/>
      <c r="DEN15" s="104"/>
      <c r="DEO15" s="104"/>
      <c r="DEP15" s="104"/>
      <c r="DEQ15" s="104"/>
      <c r="DER15" s="104"/>
      <c r="DES15" s="104"/>
      <c r="DET15" s="104"/>
      <c r="DEU15" s="104"/>
      <c r="DEV15" s="104"/>
      <c r="DEW15" s="104"/>
      <c r="DEX15" s="104"/>
      <c r="DEY15" s="104"/>
      <c r="DEZ15" s="104"/>
      <c r="DFA15" s="104"/>
      <c r="DFB15" s="104"/>
      <c r="DFC15" s="104"/>
      <c r="DFD15" s="104"/>
      <c r="DFE15" s="104"/>
      <c r="DFF15" s="104"/>
      <c r="DFG15" s="104"/>
      <c r="DFH15" s="104"/>
      <c r="DFI15" s="104"/>
      <c r="DFJ15" s="104"/>
      <c r="DFK15" s="104"/>
      <c r="DFL15" s="104"/>
      <c r="DFM15" s="104"/>
      <c r="DFN15" s="104"/>
      <c r="DFO15" s="104"/>
      <c r="DFP15" s="104"/>
      <c r="DFQ15" s="104"/>
      <c r="DFR15" s="104"/>
      <c r="DFS15" s="104"/>
      <c r="DFT15" s="104"/>
      <c r="DFU15" s="104"/>
      <c r="DFV15" s="104"/>
      <c r="DFW15" s="104"/>
      <c r="DFX15" s="104"/>
      <c r="DFY15" s="104"/>
      <c r="DFZ15" s="104"/>
      <c r="DGA15" s="104"/>
      <c r="DGB15" s="104"/>
      <c r="DGC15" s="104"/>
      <c r="DGD15" s="104"/>
      <c r="DGE15" s="104"/>
      <c r="DGF15" s="104"/>
      <c r="DGG15" s="104"/>
      <c r="DGH15" s="104"/>
      <c r="DGI15" s="104"/>
      <c r="DGJ15" s="104"/>
      <c r="DGK15" s="104"/>
      <c r="DGL15" s="104"/>
      <c r="DGM15" s="104"/>
      <c r="DGN15" s="104"/>
      <c r="DGO15" s="104"/>
      <c r="DGP15" s="104"/>
      <c r="DGQ15" s="104"/>
      <c r="DGR15" s="104"/>
      <c r="DGS15" s="104"/>
      <c r="DGT15" s="104"/>
      <c r="DGU15" s="104"/>
      <c r="DGV15" s="104"/>
      <c r="DGW15" s="104"/>
      <c r="DGX15" s="104"/>
      <c r="DGY15" s="104"/>
      <c r="DGZ15" s="104"/>
      <c r="DHA15" s="104"/>
      <c r="DHB15" s="104"/>
      <c r="DHC15" s="104"/>
      <c r="DHD15" s="104"/>
      <c r="DHE15" s="104"/>
      <c r="DHF15" s="104"/>
      <c r="DHG15" s="104"/>
      <c r="DHH15" s="104"/>
      <c r="DHI15" s="104"/>
      <c r="DHJ15" s="104"/>
      <c r="DHK15" s="104"/>
      <c r="DHL15" s="104"/>
      <c r="DHM15" s="104"/>
      <c r="DHN15" s="104"/>
      <c r="DHO15" s="104"/>
      <c r="DHP15" s="104"/>
      <c r="DHQ15" s="104"/>
      <c r="DHR15" s="104"/>
      <c r="DHS15" s="104"/>
      <c r="DHT15" s="104"/>
      <c r="DHU15" s="104"/>
      <c r="DHV15" s="104"/>
      <c r="DHW15" s="104"/>
      <c r="DHX15" s="104"/>
      <c r="DHY15" s="104"/>
      <c r="DHZ15" s="104"/>
      <c r="DIA15" s="104"/>
      <c r="DIB15" s="104"/>
      <c r="DIC15" s="104"/>
      <c r="DID15" s="104"/>
      <c r="DIE15" s="104"/>
      <c r="DIF15" s="104"/>
      <c r="DIG15" s="104"/>
      <c r="DIH15" s="104"/>
      <c r="DII15" s="104"/>
      <c r="DIJ15" s="104"/>
      <c r="DIK15" s="104"/>
      <c r="DIL15" s="104"/>
      <c r="DIM15" s="104"/>
      <c r="DIN15" s="104"/>
      <c r="DIO15" s="104"/>
      <c r="DIP15" s="104"/>
      <c r="DIQ15" s="104"/>
      <c r="DIR15" s="104"/>
      <c r="DIS15" s="104"/>
      <c r="DIT15" s="104"/>
      <c r="DIU15" s="104"/>
      <c r="DIV15" s="104"/>
      <c r="DIW15" s="104"/>
      <c r="DIX15" s="104"/>
      <c r="DIY15" s="104"/>
      <c r="DIZ15" s="104"/>
      <c r="DJA15" s="104"/>
      <c r="DJB15" s="104"/>
      <c r="DJC15" s="104"/>
      <c r="DJD15" s="104"/>
      <c r="DJE15" s="104"/>
      <c r="DJF15" s="104"/>
      <c r="DJG15" s="104"/>
      <c r="DJH15" s="104"/>
      <c r="DJI15" s="104"/>
      <c r="DJJ15" s="104"/>
      <c r="DJK15" s="104"/>
      <c r="DJL15" s="104"/>
      <c r="DJM15" s="104"/>
      <c r="DJN15" s="104"/>
      <c r="DJO15" s="104"/>
      <c r="DJP15" s="104"/>
      <c r="DJQ15" s="104"/>
      <c r="DJR15" s="104"/>
      <c r="DJS15" s="104"/>
      <c r="DJT15" s="104"/>
      <c r="DJU15" s="104"/>
      <c r="DJV15" s="104"/>
      <c r="DJW15" s="104"/>
      <c r="DJX15" s="104"/>
      <c r="DJY15" s="104"/>
      <c r="DJZ15" s="104"/>
      <c r="DKA15" s="104"/>
      <c r="DKB15" s="104"/>
      <c r="DKC15" s="104"/>
      <c r="DKD15" s="104"/>
      <c r="DKE15" s="104"/>
      <c r="DKF15" s="104"/>
      <c r="DKG15" s="104"/>
      <c r="DKH15" s="104"/>
      <c r="DKI15" s="104"/>
      <c r="DKJ15" s="104"/>
      <c r="DKK15" s="104"/>
      <c r="DKL15" s="104"/>
      <c r="DKM15" s="104"/>
      <c r="DKN15" s="104"/>
      <c r="DKO15" s="104"/>
      <c r="DKP15" s="104"/>
      <c r="DKQ15" s="104"/>
      <c r="DKR15" s="104"/>
      <c r="DKS15" s="104"/>
      <c r="DKT15" s="104"/>
      <c r="DKU15" s="104"/>
      <c r="DKV15" s="104"/>
      <c r="DKW15" s="104"/>
      <c r="DKX15" s="104"/>
      <c r="DKY15" s="104"/>
      <c r="DKZ15" s="104"/>
      <c r="DLA15" s="104"/>
      <c r="DLB15" s="104"/>
      <c r="DLC15" s="104"/>
      <c r="DLD15" s="104"/>
      <c r="DLE15" s="104"/>
      <c r="DLF15" s="104"/>
      <c r="DLG15" s="104"/>
      <c r="DLH15" s="104"/>
      <c r="DLI15" s="104"/>
      <c r="DLJ15" s="104"/>
      <c r="DLK15" s="104"/>
      <c r="DLL15" s="104"/>
      <c r="DLM15" s="104"/>
      <c r="DLN15" s="104"/>
      <c r="DLO15" s="104"/>
      <c r="DLP15" s="104"/>
      <c r="DLQ15" s="104"/>
      <c r="DLR15" s="104"/>
      <c r="DLS15" s="104"/>
      <c r="DLT15" s="104"/>
      <c r="DLU15" s="104"/>
      <c r="DLV15" s="104"/>
      <c r="DLW15" s="104"/>
      <c r="DLX15" s="104"/>
      <c r="DLY15" s="104"/>
      <c r="DLZ15" s="104"/>
      <c r="DMA15" s="104"/>
      <c r="DMB15" s="104"/>
      <c r="DMC15" s="104"/>
      <c r="DMD15" s="104"/>
      <c r="DME15" s="104"/>
      <c r="DMF15" s="104"/>
      <c r="DMG15" s="104"/>
      <c r="DMH15" s="104"/>
      <c r="DMI15" s="104"/>
      <c r="DMJ15" s="104"/>
      <c r="DMK15" s="104"/>
      <c r="DML15" s="104"/>
      <c r="DMM15" s="104"/>
      <c r="DMN15" s="104"/>
      <c r="DMO15" s="104"/>
      <c r="DMP15" s="104"/>
      <c r="DMQ15" s="104"/>
      <c r="DMR15" s="104"/>
    </row>
    <row r="16" spans="1:3060">
      <c r="A16" s="92">
        <v>13</v>
      </c>
      <c r="B16" s="164" t="s">
        <v>5138</v>
      </c>
      <c r="C16" s="150" t="str">
        <f t="shared" si="6"/>
        <v>FILE_13=C:\OZNA\Project.Intouch\OI398_Srv\win13051.win</v>
      </c>
      <c r="D16" s="15" t="s">
        <v>2</v>
      </c>
      <c r="E16" s="15"/>
      <c r="F16" s="92">
        <v>13</v>
      </c>
      <c r="G16" s="163"/>
      <c r="H16" s="150" t="str">
        <f t="shared" si="5"/>
        <v/>
      </c>
      <c r="I16" s="149" t="s">
        <v>2</v>
      </c>
      <c r="J16" s="15"/>
      <c r="K16" s="92">
        <v>13</v>
      </c>
      <c r="L16" s="163" t="s">
        <v>2644</v>
      </c>
      <c r="M16" s="150" t="str">
        <f t="shared" si="0"/>
        <v>FILE_13=C:\OZNA\php\libssh2.dll</v>
      </c>
      <c r="N16" s="149" t="s">
        <v>2</v>
      </c>
      <c r="P16" s="92">
        <v>13</v>
      </c>
      <c r="Q16" s="163" t="s">
        <v>2643</v>
      </c>
      <c r="R16" s="150" t="str">
        <f t="shared" si="1"/>
        <v>FILE_13=C:\OZNA\CreateTrend\SQL\TR_OPCServers.sql</v>
      </c>
      <c r="S16" s="149" t="s">
        <v>2</v>
      </c>
      <c r="T16" s="104"/>
      <c r="U16" s="92">
        <v>13</v>
      </c>
      <c r="V16" s="163"/>
      <c r="W16" s="150" t="str">
        <f t="shared" si="2"/>
        <v/>
      </c>
      <c r="X16" s="149" t="s">
        <v>2</v>
      </c>
      <c r="Y16" s="104"/>
      <c r="Z16" s="92">
        <v>13</v>
      </c>
      <c r="AA16" s="163"/>
      <c r="AB16" s="150" t="str">
        <f t="shared" si="3"/>
        <v/>
      </c>
      <c r="AC16" s="149" t="s">
        <v>2</v>
      </c>
      <c r="AE16" s="92">
        <v>13</v>
      </c>
      <c r="AF16" s="163"/>
      <c r="AG16" s="150" t="str">
        <f t="shared" si="4"/>
        <v/>
      </c>
      <c r="AH16" s="149" t="s">
        <v>2</v>
      </c>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c r="BS16" s="104"/>
      <c r="BT16" s="104"/>
      <c r="BU16" s="104"/>
      <c r="BV16" s="104"/>
      <c r="BW16" s="104"/>
      <c r="BX16" s="104"/>
      <c r="BY16" s="104"/>
      <c r="BZ16" s="104"/>
      <c r="CA16" s="104"/>
      <c r="CB16" s="104"/>
      <c r="CC16" s="104"/>
      <c r="CD16" s="104"/>
      <c r="CE16" s="104"/>
      <c r="CF16" s="104"/>
      <c r="CG16" s="104"/>
      <c r="CH16" s="104"/>
      <c r="CI16" s="104"/>
      <c r="CJ16" s="104"/>
      <c r="CK16" s="104"/>
      <c r="CL16" s="104"/>
      <c r="CM16" s="104"/>
      <c r="CN16" s="104"/>
      <c r="CO16" s="104"/>
      <c r="CP16" s="104"/>
      <c r="CQ16" s="104"/>
      <c r="CR16" s="104"/>
      <c r="CS16" s="104"/>
      <c r="CT16" s="104"/>
      <c r="CU16" s="104"/>
      <c r="CV16" s="104"/>
      <c r="CW16" s="104"/>
      <c r="CX16" s="104"/>
      <c r="CY16" s="104"/>
      <c r="CZ16" s="104"/>
      <c r="DA16" s="104"/>
      <c r="DB16" s="104"/>
      <c r="DC16" s="104"/>
      <c r="DD16" s="104"/>
      <c r="DE16" s="104"/>
      <c r="DF16" s="104"/>
      <c r="DG16" s="104"/>
      <c r="DH16" s="104"/>
      <c r="DI16" s="104"/>
      <c r="DJ16" s="104"/>
      <c r="DK16" s="104"/>
      <c r="DL16" s="104"/>
      <c r="DM16" s="104"/>
      <c r="DN16" s="104"/>
      <c r="DO16" s="104"/>
      <c r="DP16" s="104"/>
      <c r="DQ16" s="104"/>
      <c r="DR16" s="104"/>
      <c r="DS16" s="104"/>
      <c r="DT16" s="104"/>
      <c r="DU16" s="104"/>
      <c r="DV16" s="104"/>
      <c r="DW16" s="104"/>
      <c r="DX16" s="104"/>
      <c r="DY16" s="104"/>
      <c r="DZ16" s="104"/>
      <c r="EA16" s="104"/>
      <c r="EB16" s="104"/>
      <c r="EC16" s="104"/>
      <c r="ED16" s="104"/>
      <c r="EE16" s="104"/>
      <c r="EF16" s="104"/>
      <c r="EG16" s="104"/>
      <c r="EH16" s="104"/>
      <c r="EI16" s="104"/>
      <c r="EJ16" s="104"/>
      <c r="EK16" s="104"/>
      <c r="EL16" s="104"/>
      <c r="EM16" s="104"/>
      <c r="EN16" s="104"/>
      <c r="EO16" s="104"/>
      <c r="EP16" s="104"/>
      <c r="EQ16" s="104"/>
      <c r="ER16" s="104"/>
      <c r="ES16" s="104"/>
      <c r="ET16" s="104"/>
      <c r="EU16" s="104"/>
      <c r="EV16" s="104"/>
      <c r="EW16" s="104"/>
      <c r="EX16" s="104"/>
      <c r="EY16" s="104"/>
      <c r="EZ16" s="104"/>
      <c r="FA16" s="104"/>
      <c r="FB16" s="104"/>
      <c r="FC16" s="104"/>
      <c r="FD16" s="104"/>
      <c r="FE16" s="104"/>
      <c r="FF16" s="104"/>
      <c r="FG16" s="104"/>
      <c r="FH16" s="104"/>
      <c r="FI16" s="104"/>
      <c r="FJ16" s="104"/>
      <c r="FK16" s="104"/>
      <c r="FL16" s="104"/>
      <c r="FM16" s="104"/>
      <c r="FN16" s="104"/>
      <c r="FO16" s="104"/>
      <c r="FP16" s="104"/>
      <c r="FQ16" s="104"/>
      <c r="FR16" s="104"/>
      <c r="FS16" s="104"/>
      <c r="FT16" s="104"/>
      <c r="FU16" s="104"/>
      <c r="FV16" s="104"/>
      <c r="FW16" s="104"/>
      <c r="FX16" s="104"/>
      <c r="FY16" s="104"/>
      <c r="FZ16" s="104"/>
      <c r="GA16" s="104"/>
      <c r="GB16" s="104"/>
      <c r="GC16" s="104"/>
      <c r="GD16" s="104"/>
      <c r="GE16" s="104"/>
      <c r="GF16" s="104"/>
      <c r="GG16" s="104"/>
      <c r="GH16" s="104"/>
      <c r="GI16" s="104"/>
      <c r="GJ16" s="104"/>
      <c r="GK16" s="104"/>
      <c r="GL16" s="104"/>
      <c r="GM16" s="104"/>
      <c r="GN16" s="104"/>
      <c r="GO16" s="104"/>
      <c r="GP16" s="104"/>
      <c r="GQ16" s="104"/>
      <c r="GR16" s="104"/>
      <c r="GS16" s="104"/>
      <c r="GT16" s="104"/>
      <c r="GU16" s="104"/>
      <c r="GV16" s="104"/>
      <c r="GW16" s="104"/>
      <c r="GX16" s="104"/>
      <c r="GY16" s="104"/>
      <c r="GZ16" s="104"/>
      <c r="HA16" s="104"/>
      <c r="HB16" s="104"/>
      <c r="HC16" s="104"/>
      <c r="HD16" s="104"/>
      <c r="HE16" s="104"/>
      <c r="HF16" s="104"/>
      <c r="HG16" s="104"/>
      <c r="HH16" s="104"/>
      <c r="HI16" s="104"/>
      <c r="HJ16" s="104"/>
      <c r="HK16" s="104"/>
      <c r="HL16" s="104"/>
      <c r="HM16" s="104"/>
      <c r="HN16" s="104"/>
      <c r="HO16" s="104"/>
      <c r="HP16" s="104"/>
      <c r="HQ16" s="104"/>
      <c r="HR16" s="104"/>
      <c r="HS16" s="104"/>
      <c r="HT16" s="104"/>
      <c r="HU16" s="104"/>
      <c r="HV16" s="104"/>
      <c r="HW16" s="104"/>
      <c r="HX16" s="104"/>
      <c r="HY16" s="104"/>
      <c r="HZ16" s="104"/>
      <c r="IA16" s="104"/>
      <c r="IB16" s="104"/>
      <c r="IC16" s="104"/>
      <c r="ID16" s="104"/>
      <c r="IE16" s="104"/>
      <c r="IF16" s="104"/>
      <c r="IG16" s="104"/>
      <c r="IH16" s="104"/>
      <c r="II16" s="104"/>
      <c r="IJ16" s="104"/>
      <c r="IK16" s="104"/>
      <c r="IL16" s="104"/>
      <c r="IM16" s="104"/>
      <c r="IN16" s="104"/>
      <c r="IO16" s="104"/>
      <c r="IP16" s="104"/>
      <c r="IQ16" s="104"/>
      <c r="IR16" s="104"/>
      <c r="IS16" s="104"/>
      <c r="IT16" s="104"/>
      <c r="IU16" s="104"/>
      <c r="IV16" s="104"/>
      <c r="IW16" s="104"/>
      <c r="IX16" s="104"/>
      <c r="IY16" s="104"/>
      <c r="IZ16" s="104"/>
      <c r="JA16" s="104"/>
      <c r="JB16" s="104"/>
      <c r="JC16" s="104"/>
      <c r="JD16" s="104"/>
      <c r="JE16" s="104"/>
      <c r="JF16" s="104"/>
      <c r="JG16" s="104"/>
      <c r="JH16" s="104"/>
      <c r="JI16" s="104"/>
      <c r="JJ16" s="104"/>
      <c r="JK16" s="104"/>
      <c r="JL16" s="104"/>
      <c r="JM16" s="104"/>
      <c r="JN16" s="104"/>
      <c r="JO16" s="104"/>
      <c r="JP16" s="104"/>
      <c r="JQ16" s="104"/>
      <c r="JR16" s="104"/>
      <c r="JS16" s="104"/>
      <c r="JT16" s="104"/>
      <c r="JU16" s="104"/>
      <c r="JV16" s="104"/>
      <c r="JW16" s="104"/>
      <c r="JX16" s="104"/>
      <c r="JY16" s="104"/>
      <c r="JZ16" s="104"/>
      <c r="KA16" s="104"/>
      <c r="KB16" s="104"/>
      <c r="KC16" s="104"/>
      <c r="KD16" s="104"/>
      <c r="KE16" s="104"/>
      <c r="KF16" s="104"/>
      <c r="KG16" s="104"/>
      <c r="KH16" s="104"/>
      <c r="KI16" s="104"/>
      <c r="KJ16" s="104"/>
      <c r="KK16" s="104"/>
      <c r="KL16" s="104"/>
      <c r="KM16" s="104"/>
      <c r="KN16" s="104"/>
      <c r="KO16" s="104"/>
      <c r="KP16" s="104"/>
      <c r="KQ16" s="104"/>
      <c r="KR16" s="104"/>
      <c r="KS16" s="104"/>
      <c r="KT16" s="104"/>
      <c r="KU16" s="104"/>
      <c r="KV16" s="104"/>
      <c r="KW16" s="104"/>
      <c r="KX16" s="104"/>
      <c r="KY16" s="104"/>
      <c r="KZ16" s="104"/>
      <c r="LA16" s="104"/>
      <c r="LB16" s="104"/>
      <c r="LC16" s="104"/>
      <c r="LD16" s="104"/>
      <c r="LE16" s="104"/>
      <c r="LF16" s="104"/>
      <c r="LG16" s="104"/>
      <c r="LH16" s="104"/>
      <c r="LI16" s="104"/>
      <c r="LJ16" s="104"/>
      <c r="LK16" s="104"/>
      <c r="LL16" s="104"/>
      <c r="LM16" s="104"/>
      <c r="LN16" s="104"/>
      <c r="LO16" s="104"/>
      <c r="LP16" s="104"/>
      <c r="LQ16" s="104"/>
      <c r="LR16" s="104"/>
      <c r="LS16" s="104"/>
      <c r="LT16" s="104"/>
      <c r="LU16" s="104"/>
      <c r="LV16" s="104"/>
      <c r="LW16" s="104"/>
      <c r="LX16" s="104"/>
      <c r="LY16" s="104"/>
      <c r="LZ16" s="104"/>
      <c r="MA16" s="104"/>
      <c r="MB16" s="104"/>
      <c r="MC16" s="104"/>
      <c r="MD16" s="104"/>
      <c r="ME16" s="104"/>
      <c r="MF16" s="104"/>
      <c r="MG16" s="104"/>
      <c r="MH16" s="104"/>
      <c r="MI16" s="104"/>
      <c r="MJ16" s="104"/>
      <c r="MK16" s="104"/>
      <c r="ML16" s="104"/>
      <c r="MM16" s="104"/>
      <c r="MN16" s="104"/>
      <c r="MO16" s="104"/>
      <c r="MP16" s="104"/>
      <c r="MQ16" s="104"/>
      <c r="MR16" s="104"/>
      <c r="MS16" s="104"/>
      <c r="MT16" s="104"/>
      <c r="MU16" s="104"/>
      <c r="MV16" s="104"/>
      <c r="MW16" s="104"/>
      <c r="MX16" s="104"/>
      <c r="MY16" s="104"/>
      <c r="MZ16" s="104"/>
      <c r="NA16" s="104"/>
      <c r="NB16" s="104"/>
      <c r="NC16" s="104"/>
      <c r="ND16" s="104"/>
      <c r="NE16" s="104"/>
      <c r="NF16" s="104"/>
      <c r="NG16" s="104"/>
      <c r="NH16" s="104"/>
      <c r="NI16" s="104"/>
      <c r="NJ16" s="104"/>
      <c r="NK16" s="104"/>
      <c r="NL16" s="104"/>
      <c r="NM16" s="104"/>
      <c r="NN16" s="104"/>
      <c r="NO16" s="104"/>
      <c r="NP16" s="104"/>
      <c r="NQ16" s="104"/>
      <c r="NR16" s="104"/>
      <c r="NS16" s="104"/>
      <c r="NT16" s="104"/>
      <c r="NU16" s="104"/>
      <c r="NV16" s="104"/>
      <c r="NW16" s="104"/>
      <c r="NX16" s="104"/>
      <c r="NY16" s="104"/>
      <c r="NZ16" s="104"/>
      <c r="OA16" s="104"/>
      <c r="OB16" s="104"/>
      <c r="OC16" s="104"/>
      <c r="OD16" s="104"/>
      <c r="OE16" s="104"/>
      <c r="OF16" s="104"/>
      <c r="OG16" s="104"/>
      <c r="OH16" s="104"/>
      <c r="OI16" s="104"/>
      <c r="OJ16" s="104"/>
      <c r="OK16" s="104"/>
      <c r="OL16" s="104"/>
      <c r="OM16" s="104"/>
      <c r="ON16" s="104"/>
      <c r="OO16" s="104"/>
      <c r="OP16" s="104"/>
      <c r="OQ16" s="104"/>
      <c r="OR16" s="104"/>
      <c r="OS16" s="104"/>
      <c r="OT16" s="104"/>
      <c r="OU16" s="104"/>
      <c r="OV16" s="104"/>
      <c r="OW16" s="104"/>
      <c r="OX16" s="104"/>
      <c r="OY16" s="104"/>
      <c r="OZ16" s="104"/>
      <c r="PA16" s="104"/>
      <c r="PB16" s="104"/>
      <c r="PC16" s="104"/>
      <c r="PD16" s="104"/>
      <c r="PE16" s="104"/>
      <c r="PF16" s="104"/>
      <c r="PG16" s="104"/>
      <c r="PH16" s="104"/>
      <c r="PI16" s="104"/>
      <c r="PJ16" s="104"/>
      <c r="PK16" s="104"/>
      <c r="PL16" s="104"/>
      <c r="PM16" s="104"/>
      <c r="PN16" s="104"/>
      <c r="PO16" s="104"/>
      <c r="PP16" s="104"/>
      <c r="PQ16" s="104"/>
      <c r="PR16" s="104"/>
      <c r="PS16" s="104"/>
      <c r="PT16" s="104"/>
      <c r="PU16" s="104"/>
      <c r="PV16" s="104"/>
      <c r="PW16" s="104"/>
      <c r="PX16" s="104"/>
      <c r="PY16" s="104"/>
      <c r="PZ16" s="104"/>
      <c r="QA16" s="104"/>
      <c r="QB16" s="104"/>
      <c r="QC16" s="104"/>
      <c r="QD16" s="104"/>
      <c r="QE16" s="104"/>
      <c r="QF16" s="104"/>
      <c r="QG16" s="104"/>
      <c r="QH16" s="104"/>
      <c r="QI16" s="104"/>
      <c r="QJ16" s="104"/>
      <c r="QK16" s="104"/>
      <c r="QL16" s="104"/>
      <c r="QM16" s="104"/>
      <c r="QN16" s="104"/>
      <c r="QO16" s="104"/>
      <c r="QP16" s="104"/>
      <c r="QQ16" s="104"/>
      <c r="QR16" s="104"/>
      <c r="QS16" s="104"/>
      <c r="QT16" s="104"/>
      <c r="QU16" s="104"/>
      <c r="QV16" s="104"/>
      <c r="QW16" s="104"/>
      <c r="QX16" s="104"/>
      <c r="QY16" s="104"/>
      <c r="QZ16" s="104"/>
      <c r="RA16" s="104"/>
      <c r="RB16" s="104"/>
      <c r="RC16" s="104"/>
      <c r="RD16" s="104"/>
      <c r="RE16" s="104"/>
      <c r="RF16" s="104"/>
      <c r="RG16" s="104"/>
      <c r="RH16" s="104"/>
      <c r="RI16" s="104"/>
      <c r="RJ16" s="104"/>
      <c r="RK16" s="104"/>
      <c r="RL16" s="104"/>
      <c r="RM16" s="104"/>
      <c r="RN16" s="104"/>
      <c r="RO16" s="104"/>
      <c r="RP16" s="104"/>
      <c r="RQ16" s="104"/>
      <c r="RR16" s="104"/>
      <c r="RS16" s="104"/>
      <c r="RT16" s="104"/>
      <c r="RU16" s="104"/>
      <c r="RV16" s="104"/>
      <c r="RW16" s="104"/>
      <c r="RX16" s="104"/>
      <c r="RY16" s="104"/>
      <c r="RZ16" s="104"/>
      <c r="SA16" s="104"/>
      <c r="SB16" s="104"/>
      <c r="SC16" s="104"/>
      <c r="SD16" s="104"/>
      <c r="SE16" s="104"/>
      <c r="SF16" s="104"/>
      <c r="SG16" s="104"/>
      <c r="SH16" s="104"/>
      <c r="SI16" s="104"/>
      <c r="SJ16" s="104"/>
      <c r="SK16" s="104"/>
      <c r="SL16" s="104"/>
      <c r="SM16" s="104"/>
      <c r="SN16" s="104"/>
      <c r="SO16" s="104"/>
      <c r="SP16" s="104"/>
      <c r="SQ16" s="104"/>
      <c r="SR16" s="104"/>
      <c r="SS16" s="104"/>
      <c r="ST16" s="104"/>
      <c r="SU16" s="104"/>
      <c r="SV16" s="104"/>
      <c r="SW16" s="104"/>
      <c r="SX16" s="104"/>
      <c r="SY16" s="104"/>
      <c r="SZ16" s="104"/>
      <c r="TA16" s="104"/>
      <c r="TB16" s="104"/>
      <c r="TC16" s="104"/>
      <c r="TD16" s="104"/>
      <c r="TE16" s="104"/>
      <c r="TF16" s="104"/>
      <c r="TG16" s="104"/>
      <c r="TH16" s="104"/>
      <c r="TI16" s="104"/>
      <c r="TJ16" s="104"/>
      <c r="TK16" s="104"/>
      <c r="TL16" s="104"/>
      <c r="TM16" s="104"/>
      <c r="TN16" s="104"/>
      <c r="TO16" s="104"/>
      <c r="TP16" s="104"/>
      <c r="TQ16" s="104"/>
      <c r="TR16" s="104"/>
      <c r="TS16" s="104"/>
      <c r="TT16" s="104"/>
      <c r="TU16" s="104"/>
      <c r="TV16" s="104"/>
      <c r="TW16" s="104"/>
      <c r="TX16" s="104"/>
      <c r="TY16" s="104"/>
      <c r="TZ16" s="104"/>
      <c r="UA16" s="104"/>
      <c r="UB16" s="104"/>
      <c r="UC16" s="104"/>
      <c r="UD16" s="104"/>
      <c r="UE16" s="104"/>
      <c r="UF16" s="104"/>
      <c r="UG16" s="104"/>
      <c r="UH16" s="104"/>
      <c r="UI16" s="104"/>
      <c r="UJ16" s="104"/>
      <c r="UK16" s="104"/>
      <c r="UL16" s="104"/>
      <c r="UM16" s="104"/>
      <c r="UN16" s="104"/>
      <c r="UO16" s="104"/>
      <c r="UP16" s="104"/>
      <c r="UQ16" s="104"/>
      <c r="UR16" s="104"/>
      <c r="US16" s="104"/>
      <c r="UT16" s="104"/>
      <c r="UU16" s="104"/>
      <c r="UV16" s="104"/>
      <c r="UW16" s="104"/>
      <c r="UX16" s="104"/>
      <c r="UY16" s="104"/>
      <c r="UZ16" s="104"/>
      <c r="VA16" s="104"/>
      <c r="VB16" s="104"/>
      <c r="VC16" s="104"/>
      <c r="VD16" s="104"/>
      <c r="VE16" s="104"/>
      <c r="VF16" s="104"/>
      <c r="VG16" s="104"/>
      <c r="VH16" s="104"/>
      <c r="VI16" s="104"/>
      <c r="VJ16" s="104"/>
      <c r="VK16" s="104"/>
      <c r="VL16" s="104"/>
      <c r="VM16" s="104"/>
      <c r="VN16" s="104"/>
      <c r="VO16" s="104"/>
      <c r="VP16" s="104"/>
      <c r="VQ16" s="104"/>
      <c r="VR16" s="104"/>
      <c r="VS16" s="104"/>
      <c r="VT16" s="104"/>
      <c r="VU16" s="104"/>
      <c r="VV16" s="104"/>
      <c r="VW16" s="104"/>
      <c r="VX16" s="104"/>
      <c r="VY16" s="104"/>
      <c r="VZ16" s="104"/>
      <c r="WA16" s="104"/>
      <c r="WB16" s="104"/>
      <c r="WC16" s="104"/>
      <c r="WD16" s="104"/>
      <c r="WE16" s="104"/>
      <c r="WF16" s="104"/>
      <c r="WG16" s="104"/>
      <c r="WH16" s="104"/>
      <c r="WI16" s="104"/>
      <c r="WJ16" s="104"/>
      <c r="WK16" s="104"/>
      <c r="WL16" s="104"/>
      <c r="WM16" s="104"/>
      <c r="WN16" s="104"/>
      <c r="WO16" s="104"/>
      <c r="WP16" s="104"/>
      <c r="WQ16" s="104"/>
      <c r="WR16" s="104"/>
      <c r="WS16" s="104"/>
      <c r="WT16" s="104"/>
      <c r="WU16" s="104"/>
      <c r="WV16" s="104"/>
      <c r="WW16" s="104"/>
      <c r="WX16" s="104"/>
      <c r="WY16" s="104"/>
      <c r="WZ16" s="104"/>
      <c r="XA16" s="104"/>
      <c r="XB16" s="104"/>
      <c r="XC16" s="104"/>
      <c r="XD16" s="104"/>
      <c r="XE16" s="104"/>
      <c r="XF16" s="104"/>
      <c r="XG16" s="104"/>
      <c r="XH16" s="104"/>
      <c r="XI16" s="104"/>
      <c r="XJ16" s="104"/>
      <c r="XK16" s="104"/>
      <c r="XL16" s="104"/>
      <c r="XM16" s="104"/>
      <c r="XN16" s="104"/>
      <c r="XO16" s="104"/>
      <c r="XP16" s="104"/>
      <c r="XQ16" s="104"/>
      <c r="XR16" s="104"/>
      <c r="XS16" s="104"/>
      <c r="XT16" s="104"/>
      <c r="XU16" s="104"/>
      <c r="XV16" s="104"/>
      <c r="XW16" s="104"/>
      <c r="XX16" s="104"/>
      <c r="XY16" s="104"/>
      <c r="XZ16" s="104"/>
      <c r="YA16" s="104"/>
      <c r="YB16" s="104"/>
      <c r="YC16" s="104"/>
      <c r="YD16" s="104"/>
      <c r="YE16" s="104"/>
      <c r="YF16" s="104"/>
      <c r="YG16" s="104"/>
      <c r="YH16" s="104"/>
      <c r="YI16" s="104"/>
      <c r="YJ16" s="104"/>
      <c r="YK16" s="104"/>
      <c r="YL16" s="104"/>
      <c r="YM16" s="104"/>
      <c r="YN16" s="104"/>
      <c r="YO16" s="104"/>
      <c r="YP16" s="104"/>
      <c r="YQ16" s="104"/>
      <c r="YR16" s="104"/>
      <c r="YS16" s="104"/>
      <c r="YT16" s="104"/>
      <c r="YU16" s="104"/>
      <c r="YV16" s="104"/>
      <c r="YW16" s="104"/>
      <c r="YX16" s="104"/>
      <c r="YY16" s="104"/>
      <c r="YZ16" s="104"/>
      <c r="ZA16" s="104"/>
      <c r="ZB16" s="104"/>
      <c r="ZC16" s="104"/>
      <c r="ZD16" s="104"/>
      <c r="ZE16" s="104"/>
      <c r="ZF16" s="104"/>
      <c r="ZG16" s="104"/>
      <c r="ZH16" s="104"/>
      <c r="ZI16" s="104"/>
      <c r="ZJ16" s="104"/>
      <c r="ZK16" s="104"/>
      <c r="ZL16" s="104"/>
      <c r="ZM16" s="104"/>
      <c r="ZN16" s="104"/>
      <c r="ZO16" s="104"/>
      <c r="ZP16" s="104"/>
      <c r="ZQ16" s="104"/>
      <c r="ZR16" s="104"/>
      <c r="ZS16" s="104"/>
      <c r="ZT16" s="104"/>
      <c r="ZU16" s="104"/>
      <c r="ZV16" s="104"/>
      <c r="ZW16" s="104"/>
      <c r="ZX16" s="104"/>
      <c r="ZY16" s="104"/>
      <c r="ZZ16" s="104"/>
      <c r="AAA16" s="104"/>
      <c r="AAB16" s="104"/>
      <c r="AAC16" s="104"/>
      <c r="AAD16" s="104"/>
      <c r="AAE16" s="104"/>
      <c r="AAF16" s="104"/>
      <c r="AAG16" s="104"/>
      <c r="AAH16" s="104"/>
      <c r="AAI16" s="104"/>
      <c r="AAJ16" s="104"/>
      <c r="AAK16" s="104"/>
      <c r="AAL16" s="104"/>
      <c r="AAM16" s="104"/>
      <c r="AAN16" s="104"/>
      <c r="AAO16" s="104"/>
      <c r="AAP16" s="104"/>
      <c r="AAQ16" s="104"/>
      <c r="AAR16" s="104"/>
      <c r="AAS16" s="104"/>
      <c r="AAT16" s="104"/>
      <c r="AAU16" s="104"/>
      <c r="AAV16" s="104"/>
      <c r="AAW16" s="104"/>
      <c r="AAX16" s="104"/>
      <c r="AAY16" s="104"/>
      <c r="AAZ16" s="104"/>
      <c r="ABA16" s="104"/>
      <c r="ABB16" s="104"/>
      <c r="ABC16" s="104"/>
      <c r="ABD16" s="104"/>
      <c r="ABE16" s="104"/>
      <c r="ABF16" s="104"/>
      <c r="ABG16" s="104"/>
      <c r="ABH16" s="104"/>
      <c r="ABI16" s="104"/>
      <c r="ABJ16" s="104"/>
      <c r="ABK16" s="104"/>
      <c r="ABL16" s="104"/>
      <c r="ABM16" s="104"/>
      <c r="ABN16" s="104"/>
      <c r="ABO16" s="104"/>
      <c r="ABP16" s="104"/>
      <c r="ABQ16" s="104"/>
      <c r="ABR16" s="104"/>
      <c r="ABS16" s="104"/>
      <c r="ABT16" s="104"/>
      <c r="ABU16" s="104"/>
      <c r="ABV16" s="104"/>
      <c r="ABW16" s="104"/>
      <c r="ABX16" s="104"/>
      <c r="ABY16" s="104"/>
      <c r="ABZ16" s="104"/>
      <c r="ACA16" s="104"/>
      <c r="ACB16" s="104"/>
      <c r="ACC16" s="104"/>
      <c r="ACD16" s="104"/>
      <c r="ACE16" s="104"/>
      <c r="ACF16" s="104"/>
      <c r="ACG16" s="104"/>
      <c r="ACH16" s="104"/>
      <c r="ACI16" s="104"/>
      <c r="ACJ16" s="104"/>
      <c r="ACK16" s="104"/>
      <c r="ACL16" s="104"/>
      <c r="ACM16" s="104"/>
      <c r="ACN16" s="104"/>
      <c r="ACO16" s="104"/>
      <c r="ACP16" s="104"/>
      <c r="ACQ16" s="104"/>
      <c r="ACR16" s="104"/>
      <c r="ACS16" s="104"/>
      <c r="ACT16" s="104"/>
      <c r="ACU16" s="104"/>
      <c r="ACV16" s="104"/>
      <c r="ACW16" s="104"/>
      <c r="ACX16" s="104"/>
      <c r="ACY16" s="104"/>
      <c r="ACZ16" s="104"/>
      <c r="ADA16" s="104"/>
      <c r="ADB16" s="104"/>
      <c r="ADC16" s="104"/>
      <c r="ADD16" s="104"/>
      <c r="ADE16" s="104"/>
      <c r="ADF16" s="104"/>
      <c r="ADG16" s="104"/>
      <c r="ADH16" s="104"/>
      <c r="ADI16" s="104"/>
      <c r="ADJ16" s="104"/>
      <c r="ADK16" s="104"/>
      <c r="ADL16" s="104"/>
      <c r="ADM16" s="104"/>
      <c r="ADN16" s="104"/>
      <c r="ADO16" s="104"/>
      <c r="ADP16" s="104"/>
      <c r="ADQ16" s="104"/>
      <c r="ADR16" s="104"/>
      <c r="ADS16" s="104"/>
      <c r="ADT16" s="104"/>
      <c r="ADU16" s="104"/>
      <c r="ADV16" s="104"/>
      <c r="ADW16" s="104"/>
      <c r="ADX16" s="104"/>
      <c r="ADY16" s="104"/>
      <c r="ADZ16" s="104"/>
      <c r="AEA16" s="104"/>
      <c r="AEB16" s="104"/>
      <c r="AEC16" s="104"/>
      <c r="AED16" s="104"/>
      <c r="AEE16" s="104"/>
      <c r="AEF16" s="104"/>
      <c r="AEG16" s="104"/>
      <c r="AEH16" s="104"/>
      <c r="AEI16" s="104"/>
      <c r="AEJ16" s="104"/>
      <c r="AEK16" s="104"/>
      <c r="AEL16" s="104"/>
      <c r="AEM16" s="104"/>
      <c r="AEN16" s="104"/>
      <c r="AEO16" s="104"/>
      <c r="AEP16" s="104"/>
      <c r="AEQ16" s="104"/>
      <c r="AER16" s="104"/>
      <c r="AES16" s="104"/>
      <c r="AET16" s="104"/>
      <c r="AEU16" s="104"/>
      <c r="AEV16" s="104"/>
      <c r="AEW16" s="104"/>
      <c r="AEX16" s="104"/>
      <c r="AEY16" s="104"/>
      <c r="AEZ16" s="104"/>
      <c r="AFA16" s="104"/>
      <c r="AFB16" s="104"/>
      <c r="AFC16" s="104"/>
      <c r="AFD16" s="104"/>
      <c r="AFE16" s="104"/>
      <c r="AFF16" s="104"/>
      <c r="AFG16" s="104"/>
      <c r="AFH16" s="104"/>
      <c r="AFI16" s="104"/>
      <c r="AFJ16" s="104"/>
      <c r="AFK16" s="104"/>
      <c r="AFL16" s="104"/>
      <c r="AFM16" s="104"/>
      <c r="AFN16" s="104"/>
      <c r="AFO16" s="104"/>
      <c r="AFP16" s="104"/>
      <c r="AFQ16" s="104"/>
      <c r="AFR16" s="104"/>
      <c r="AFS16" s="104"/>
      <c r="AFT16" s="104"/>
      <c r="AFU16" s="104"/>
      <c r="AFV16" s="104"/>
      <c r="AFW16" s="104"/>
      <c r="AFX16" s="104"/>
      <c r="AFY16" s="104"/>
      <c r="AFZ16" s="104"/>
      <c r="AGA16" s="104"/>
      <c r="AGB16" s="104"/>
      <c r="AGC16" s="104"/>
      <c r="AGD16" s="104"/>
      <c r="AGE16" s="104"/>
      <c r="AGF16" s="104"/>
      <c r="AGG16" s="104"/>
      <c r="AGH16" s="104"/>
      <c r="AGI16" s="104"/>
      <c r="AGJ16" s="104"/>
      <c r="AGK16" s="104"/>
      <c r="AGL16" s="104"/>
      <c r="AGM16" s="104"/>
      <c r="AGN16" s="104"/>
      <c r="AGO16" s="104"/>
      <c r="AGP16" s="104"/>
      <c r="AGQ16" s="104"/>
      <c r="AGR16" s="104"/>
      <c r="AGS16" s="104"/>
      <c r="AGT16" s="104"/>
      <c r="AGU16" s="104"/>
      <c r="AGV16" s="104"/>
      <c r="AGW16" s="104"/>
      <c r="AGX16" s="104"/>
      <c r="AGY16" s="104"/>
      <c r="AGZ16" s="104"/>
      <c r="AHA16" s="104"/>
      <c r="AHB16" s="104"/>
      <c r="AHC16" s="104"/>
      <c r="AHD16" s="104"/>
      <c r="AHE16" s="104"/>
      <c r="AHF16" s="104"/>
      <c r="AHG16" s="104"/>
      <c r="AHH16" s="104"/>
      <c r="AHI16" s="104"/>
      <c r="AHJ16" s="104"/>
      <c r="AHK16" s="104"/>
      <c r="AHL16" s="104"/>
      <c r="AHM16" s="104"/>
      <c r="AHN16" s="104"/>
      <c r="AHO16" s="104"/>
      <c r="AHP16" s="104"/>
      <c r="AHQ16" s="104"/>
      <c r="AHR16" s="104"/>
      <c r="AHS16" s="104"/>
      <c r="AHT16" s="104"/>
      <c r="AHU16" s="104"/>
      <c r="AHV16" s="104"/>
      <c r="AHW16" s="104"/>
      <c r="AHX16" s="104"/>
      <c r="AHY16" s="104"/>
      <c r="AHZ16" s="104"/>
      <c r="AIA16" s="104"/>
      <c r="AIB16" s="104"/>
      <c r="AIC16" s="104"/>
      <c r="AID16" s="104"/>
      <c r="AIE16" s="104"/>
      <c r="AIF16" s="104"/>
      <c r="AIG16" s="104"/>
      <c r="AIH16" s="104"/>
      <c r="AII16" s="104"/>
      <c r="AIJ16" s="104"/>
      <c r="AIK16" s="104"/>
      <c r="AIL16" s="104"/>
      <c r="AIM16" s="104"/>
      <c r="AIN16" s="104"/>
      <c r="AIO16" s="104"/>
      <c r="AIP16" s="104"/>
      <c r="AIQ16" s="104"/>
      <c r="AIR16" s="104"/>
      <c r="AIS16" s="104"/>
      <c r="AIT16" s="104"/>
      <c r="AIU16" s="104"/>
      <c r="AIV16" s="104"/>
      <c r="AIW16" s="104"/>
      <c r="AIX16" s="104"/>
      <c r="AIY16" s="104"/>
      <c r="AIZ16" s="104"/>
      <c r="AJA16" s="104"/>
      <c r="AJB16" s="104"/>
      <c r="AJC16" s="104"/>
      <c r="AJD16" s="104"/>
      <c r="AJE16" s="104"/>
      <c r="AJF16" s="104"/>
      <c r="AJG16" s="104"/>
      <c r="AJH16" s="104"/>
      <c r="AJI16" s="104"/>
      <c r="AJJ16" s="104"/>
      <c r="AJK16" s="104"/>
      <c r="AJL16" s="104"/>
      <c r="AJM16" s="104"/>
      <c r="AJN16" s="104"/>
      <c r="AJO16" s="104"/>
      <c r="AJP16" s="104"/>
      <c r="AJQ16" s="104"/>
      <c r="AJR16" s="104"/>
      <c r="AJS16" s="104"/>
      <c r="AJT16" s="104"/>
      <c r="AJU16" s="104"/>
      <c r="AJV16" s="104"/>
      <c r="AJW16" s="104"/>
      <c r="AJX16" s="104"/>
      <c r="AJY16" s="104"/>
      <c r="AJZ16" s="104"/>
      <c r="AKA16" s="104"/>
      <c r="AKB16" s="104"/>
      <c r="AKC16" s="104"/>
      <c r="AKD16" s="104"/>
      <c r="AKE16" s="104"/>
      <c r="AKF16" s="104"/>
      <c r="AKG16" s="104"/>
      <c r="AKH16" s="104"/>
      <c r="AKI16" s="104"/>
      <c r="AKJ16" s="104"/>
      <c r="AKK16" s="104"/>
      <c r="AKL16" s="104"/>
      <c r="AKM16" s="104"/>
      <c r="AKN16" s="104"/>
      <c r="AKO16" s="104"/>
      <c r="AKP16" s="104"/>
      <c r="AKQ16" s="104"/>
      <c r="AKR16" s="104"/>
      <c r="AKS16" s="104"/>
      <c r="AKT16" s="104"/>
      <c r="AKU16" s="104"/>
      <c r="AKV16" s="104"/>
      <c r="AKW16" s="104"/>
      <c r="AKX16" s="104"/>
      <c r="AKY16" s="104"/>
      <c r="AKZ16" s="104"/>
      <c r="ALA16" s="104"/>
      <c r="ALB16" s="104"/>
      <c r="ALC16" s="104"/>
      <c r="ALD16" s="104"/>
      <c r="ALE16" s="104"/>
      <c r="ALF16" s="104"/>
      <c r="ALG16" s="104"/>
      <c r="ALH16" s="104"/>
      <c r="ALI16" s="104"/>
      <c r="ALJ16" s="104"/>
      <c r="ALK16" s="104"/>
      <c r="ALL16" s="104"/>
      <c r="ALM16" s="104"/>
      <c r="ALN16" s="104"/>
      <c r="ALO16" s="104"/>
      <c r="ALP16" s="104"/>
      <c r="ALQ16" s="104"/>
      <c r="ALR16" s="104"/>
      <c r="ALS16" s="104"/>
      <c r="ALT16" s="104"/>
      <c r="ALU16" s="104"/>
      <c r="ALV16" s="104"/>
      <c r="ALW16" s="104"/>
      <c r="ALX16" s="104"/>
      <c r="ALY16" s="104"/>
      <c r="ALZ16" s="104"/>
      <c r="AMA16" s="104"/>
      <c r="AMB16" s="104"/>
      <c r="AMC16" s="104"/>
      <c r="AMD16" s="104"/>
      <c r="AME16" s="104"/>
      <c r="AMF16" s="104"/>
      <c r="AMG16" s="104"/>
      <c r="AMH16" s="104"/>
      <c r="AMI16" s="104"/>
      <c r="AMJ16" s="104"/>
      <c r="AMK16" s="104"/>
      <c r="AML16" s="104"/>
      <c r="AMM16" s="104"/>
      <c r="AMN16" s="104"/>
      <c r="AMO16" s="104"/>
      <c r="AMP16" s="104"/>
      <c r="AMQ16" s="104"/>
      <c r="AMR16" s="104"/>
      <c r="AMS16" s="104"/>
      <c r="AMT16" s="104"/>
      <c r="AMU16" s="104"/>
      <c r="AMV16" s="104"/>
      <c r="AMW16" s="104"/>
      <c r="AMX16" s="104"/>
      <c r="AMY16" s="104"/>
      <c r="AMZ16" s="104"/>
      <c r="ANA16" s="104"/>
      <c r="ANB16" s="104"/>
      <c r="ANC16" s="104"/>
      <c r="AND16" s="104"/>
      <c r="ANE16" s="104"/>
      <c r="ANF16" s="104"/>
      <c r="ANG16" s="104"/>
      <c r="ANH16" s="104"/>
      <c r="ANI16" s="104"/>
      <c r="ANJ16" s="104"/>
      <c r="ANK16" s="104"/>
      <c r="ANL16" s="104"/>
      <c r="ANM16" s="104"/>
      <c r="ANN16" s="104"/>
      <c r="ANO16" s="104"/>
      <c r="ANP16" s="104"/>
      <c r="ANQ16" s="104"/>
      <c r="ANR16" s="104"/>
      <c r="ANS16" s="104"/>
      <c r="ANT16" s="104"/>
      <c r="ANU16" s="104"/>
      <c r="ANV16" s="104"/>
      <c r="ANW16" s="104"/>
      <c r="ANX16" s="104"/>
      <c r="ANY16" s="104"/>
      <c r="ANZ16" s="104"/>
      <c r="AOA16" s="104"/>
      <c r="AOB16" s="104"/>
      <c r="AOC16" s="104"/>
      <c r="AOD16" s="104"/>
      <c r="AOE16" s="104"/>
      <c r="AOF16" s="104"/>
      <c r="AOG16" s="104"/>
      <c r="AOH16" s="104"/>
      <c r="AOI16" s="104"/>
      <c r="AOJ16" s="104"/>
      <c r="AOK16" s="104"/>
      <c r="AOL16" s="104"/>
      <c r="AOM16" s="104"/>
      <c r="AON16" s="104"/>
      <c r="AOO16" s="104"/>
      <c r="AOP16" s="104"/>
      <c r="AOQ16" s="104"/>
      <c r="AOR16" s="104"/>
      <c r="AOS16" s="104"/>
      <c r="AOT16" s="104"/>
      <c r="AOU16" s="104"/>
      <c r="AOV16" s="104"/>
      <c r="AOW16" s="104"/>
      <c r="AOX16" s="104"/>
      <c r="AOY16" s="104"/>
      <c r="AOZ16" s="104"/>
      <c r="APA16" s="104"/>
      <c r="APB16" s="104"/>
      <c r="APC16" s="104"/>
      <c r="APD16" s="104"/>
      <c r="APE16" s="104"/>
      <c r="APF16" s="104"/>
      <c r="APG16" s="104"/>
      <c r="APH16" s="104"/>
      <c r="API16" s="104"/>
      <c r="APJ16" s="104"/>
      <c r="APK16" s="104"/>
      <c r="APL16" s="104"/>
      <c r="APM16" s="104"/>
      <c r="APN16" s="104"/>
      <c r="APO16" s="104"/>
      <c r="APP16" s="104"/>
      <c r="APQ16" s="104"/>
      <c r="APR16" s="104"/>
      <c r="APS16" s="104"/>
      <c r="APT16" s="104"/>
      <c r="APU16" s="104"/>
      <c r="APV16" s="104"/>
      <c r="APW16" s="104"/>
      <c r="APX16" s="104"/>
      <c r="APY16" s="104"/>
      <c r="APZ16" s="104"/>
      <c r="AQA16" s="104"/>
      <c r="AQB16" s="104"/>
      <c r="AQC16" s="104"/>
      <c r="AQD16" s="104"/>
      <c r="AQE16" s="104"/>
      <c r="AQF16" s="104"/>
      <c r="AQG16" s="104"/>
      <c r="AQH16" s="104"/>
      <c r="AQI16" s="104"/>
      <c r="AQJ16" s="104"/>
      <c r="AQK16" s="104"/>
      <c r="AQL16" s="104"/>
      <c r="AQM16" s="104"/>
      <c r="AQN16" s="104"/>
      <c r="AQO16" s="104"/>
      <c r="AQP16" s="104"/>
      <c r="AQQ16" s="104"/>
      <c r="AQR16" s="104"/>
      <c r="AQS16" s="104"/>
      <c r="AQT16" s="104"/>
      <c r="AQU16" s="104"/>
      <c r="AQV16" s="104"/>
      <c r="AQW16" s="104"/>
      <c r="AQX16" s="104"/>
      <c r="AQY16" s="104"/>
      <c r="AQZ16" s="104"/>
      <c r="ARA16" s="104"/>
      <c r="ARB16" s="104"/>
      <c r="ARC16" s="104"/>
      <c r="ARD16" s="104"/>
      <c r="ARE16" s="104"/>
      <c r="ARF16" s="104"/>
      <c r="ARG16" s="104"/>
      <c r="ARH16" s="104"/>
      <c r="ARI16" s="104"/>
      <c r="ARJ16" s="104"/>
      <c r="ARK16" s="104"/>
      <c r="ARL16" s="104"/>
      <c r="ARM16" s="104"/>
      <c r="ARN16" s="104"/>
      <c r="ARO16" s="104"/>
      <c r="ARP16" s="104"/>
      <c r="ARQ16" s="104"/>
      <c r="ARR16" s="104"/>
      <c r="ARS16" s="104"/>
      <c r="ART16" s="104"/>
      <c r="ARU16" s="104"/>
      <c r="ARV16" s="104"/>
      <c r="ARW16" s="104"/>
      <c r="ARX16" s="104"/>
      <c r="ARY16" s="104"/>
      <c r="ARZ16" s="104"/>
      <c r="ASA16" s="104"/>
      <c r="ASB16" s="104"/>
      <c r="ASC16" s="104"/>
      <c r="ASD16" s="104"/>
      <c r="ASE16" s="104"/>
      <c r="ASF16" s="104"/>
      <c r="ASG16" s="104"/>
      <c r="ASH16" s="104"/>
      <c r="ASI16" s="104"/>
      <c r="ASJ16" s="104"/>
      <c r="ASK16" s="104"/>
      <c r="ASL16" s="104"/>
      <c r="ASM16" s="104"/>
      <c r="ASN16" s="104"/>
      <c r="ASO16" s="104"/>
      <c r="ASP16" s="104"/>
      <c r="ASQ16" s="104"/>
      <c r="ASR16" s="104"/>
      <c r="ASS16" s="104"/>
      <c r="AST16" s="104"/>
      <c r="ASU16" s="104"/>
      <c r="ASV16" s="104"/>
      <c r="ASW16" s="104"/>
      <c r="ASX16" s="104"/>
      <c r="ASY16" s="104"/>
      <c r="ASZ16" s="104"/>
      <c r="ATA16" s="104"/>
      <c r="ATB16" s="104"/>
      <c r="ATC16" s="104"/>
      <c r="ATD16" s="104"/>
      <c r="ATE16" s="104"/>
      <c r="ATF16" s="104"/>
      <c r="ATG16" s="104"/>
      <c r="ATH16" s="104"/>
      <c r="ATI16" s="104"/>
      <c r="ATJ16" s="104"/>
      <c r="ATK16" s="104"/>
      <c r="ATL16" s="104"/>
      <c r="ATM16" s="104"/>
      <c r="ATN16" s="104"/>
      <c r="ATO16" s="104"/>
      <c r="ATP16" s="104"/>
      <c r="ATQ16" s="104"/>
      <c r="ATR16" s="104"/>
      <c r="ATS16" s="104"/>
      <c r="ATT16" s="104"/>
      <c r="ATU16" s="104"/>
      <c r="ATV16" s="104"/>
      <c r="ATW16" s="104"/>
      <c r="ATX16" s="104"/>
      <c r="ATY16" s="104"/>
      <c r="ATZ16" s="104"/>
      <c r="AUA16" s="104"/>
      <c r="AUB16" s="104"/>
      <c r="AUC16" s="104"/>
      <c r="AUD16" s="104"/>
      <c r="AUE16" s="104"/>
      <c r="AUF16" s="104"/>
      <c r="AUG16" s="104"/>
      <c r="AUH16" s="104"/>
      <c r="AUI16" s="104"/>
      <c r="AUJ16" s="104"/>
      <c r="AUK16" s="104"/>
      <c r="AUL16" s="104"/>
      <c r="AUM16" s="104"/>
      <c r="AUN16" s="104"/>
      <c r="AUO16" s="104"/>
      <c r="AUP16" s="104"/>
      <c r="AUQ16" s="104"/>
      <c r="AUR16" s="104"/>
      <c r="AUS16" s="104"/>
      <c r="AUT16" s="104"/>
      <c r="AUU16" s="104"/>
      <c r="AUV16" s="104"/>
      <c r="AUW16" s="104"/>
      <c r="AUX16" s="104"/>
      <c r="AUY16" s="104"/>
      <c r="AUZ16" s="104"/>
      <c r="AVA16" s="104"/>
      <c r="AVB16" s="104"/>
      <c r="AVC16" s="104"/>
      <c r="AVD16" s="104"/>
      <c r="AVE16" s="104"/>
      <c r="AVF16" s="104"/>
      <c r="AVG16" s="104"/>
      <c r="AVH16" s="104"/>
      <c r="AVI16" s="104"/>
      <c r="AVJ16" s="104"/>
      <c r="AVK16" s="104"/>
      <c r="AVL16" s="104"/>
      <c r="AVM16" s="104"/>
      <c r="AVN16" s="104"/>
      <c r="AVO16" s="104"/>
      <c r="AVP16" s="104"/>
      <c r="AVQ16" s="104"/>
      <c r="AVR16" s="104"/>
      <c r="AVS16" s="104"/>
      <c r="AVT16" s="104"/>
      <c r="AVU16" s="104"/>
      <c r="AVV16" s="104"/>
      <c r="AVW16" s="104"/>
      <c r="AVX16" s="104"/>
      <c r="AVY16" s="104"/>
      <c r="AVZ16" s="104"/>
      <c r="AWA16" s="104"/>
      <c r="AWB16" s="104"/>
      <c r="AWC16" s="104"/>
      <c r="AWD16" s="104"/>
      <c r="AWE16" s="104"/>
      <c r="AWF16" s="104"/>
      <c r="AWG16" s="104"/>
      <c r="AWH16" s="104"/>
      <c r="AWI16" s="104"/>
      <c r="AWJ16" s="104"/>
      <c r="AWK16" s="104"/>
      <c r="AWL16" s="104"/>
      <c r="AWM16" s="104"/>
      <c r="AWN16" s="104"/>
      <c r="AWO16" s="104"/>
      <c r="AWP16" s="104"/>
      <c r="AWQ16" s="104"/>
      <c r="AWR16" s="104"/>
      <c r="AWS16" s="104"/>
      <c r="AWT16" s="104"/>
      <c r="AWU16" s="104"/>
      <c r="AWV16" s="104"/>
      <c r="AWW16" s="104"/>
      <c r="AWX16" s="104"/>
      <c r="AWY16" s="104"/>
      <c r="AWZ16" s="104"/>
      <c r="AXA16" s="104"/>
      <c r="AXB16" s="104"/>
      <c r="AXC16" s="104"/>
      <c r="AXD16" s="104"/>
      <c r="AXE16" s="104"/>
      <c r="AXF16" s="104"/>
      <c r="AXG16" s="104"/>
      <c r="AXH16" s="104"/>
      <c r="AXI16" s="104"/>
      <c r="AXJ16" s="104"/>
      <c r="AXK16" s="104"/>
      <c r="AXL16" s="104"/>
      <c r="AXM16" s="104"/>
      <c r="AXN16" s="104"/>
      <c r="AXO16" s="104"/>
      <c r="AXP16" s="104"/>
      <c r="AXQ16" s="104"/>
      <c r="AXR16" s="104"/>
      <c r="AXS16" s="104"/>
      <c r="AXT16" s="104"/>
      <c r="AXU16" s="104"/>
      <c r="AXV16" s="104"/>
      <c r="AXW16" s="104"/>
      <c r="AXX16" s="104"/>
      <c r="AXY16" s="104"/>
      <c r="AXZ16" s="104"/>
      <c r="AYA16" s="104"/>
      <c r="AYB16" s="104"/>
      <c r="AYC16" s="104"/>
      <c r="AYD16" s="104"/>
      <c r="AYE16" s="104"/>
      <c r="AYF16" s="104"/>
      <c r="AYG16" s="104"/>
      <c r="AYH16" s="104"/>
      <c r="AYI16" s="104"/>
      <c r="AYJ16" s="104"/>
      <c r="AYK16" s="104"/>
      <c r="AYL16" s="104"/>
      <c r="AYM16" s="104"/>
      <c r="AYN16" s="104"/>
      <c r="AYO16" s="104"/>
      <c r="AYP16" s="104"/>
      <c r="AYQ16" s="104"/>
      <c r="AYR16" s="104"/>
      <c r="AYS16" s="104"/>
      <c r="AYT16" s="104"/>
      <c r="AYU16" s="104"/>
      <c r="AYV16" s="104"/>
      <c r="AYW16" s="104"/>
      <c r="AYX16" s="104"/>
      <c r="AYY16" s="104"/>
      <c r="AYZ16" s="104"/>
      <c r="AZA16" s="104"/>
      <c r="AZB16" s="104"/>
      <c r="AZC16" s="104"/>
      <c r="AZD16" s="104"/>
      <c r="AZE16" s="104"/>
      <c r="AZF16" s="104"/>
      <c r="AZG16" s="104"/>
      <c r="AZH16" s="104"/>
      <c r="AZI16" s="104"/>
      <c r="AZJ16" s="104"/>
      <c r="AZK16" s="104"/>
      <c r="AZL16" s="104"/>
      <c r="AZM16" s="104"/>
      <c r="AZN16" s="104"/>
      <c r="AZO16" s="104"/>
      <c r="AZP16" s="104"/>
      <c r="AZQ16" s="104"/>
      <c r="AZR16" s="104"/>
      <c r="AZS16" s="104"/>
      <c r="AZT16" s="104"/>
      <c r="AZU16" s="104"/>
      <c r="AZV16" s="104"/>
      <c r="AZW16" s="104"/>
      <c r="AZX16" s="104"/>
      <c r="AZY16" s="104"/>
      <c r="AZZ16" s="104"/>
      <c r="BAA16" s="104"/>
      <c r="BAB16" s="104"/>
      <c r="BAC16" s="104"/>
      <c r="BAD16" s="104"/>
      <c r="BAE16" s="104"/>
      <c r="BAF16" s="104"/>
      <c r="BAG16" s="104"/>
      <c r="BAH16" s="104"/>
      <c r="BAI16" s="104"/>
      <c r="BAJ16" s="104"/>
      <c r="BAK16" s="104"/>
      <c r="BAL16" s="104"/>
      <c r="BAM16" s="104"/>
      <c r="BAN16" s="104"/>
      <c r="BAO16" s="104"/>
      <c r="BAP16" s="104"/>
      <c r="BAQ16" s="104"/>
      <c r="BAR16" s="104"/>
      <c r="BAS16" s="104"/>
      <c r="BAT16" s="104"/>
      <c r="BAU16" s="104"/>
      <c r="BAV16" s="104"/>
      <c r="BAW16" s="104"/>
      <c r="BAX16" s="104"/>
      <c r="BAY16" s="104"/>
      <c r="BAZ16" s="104"/>
      <c r="BBA16" s="104"/>
      <c r="BBB16" s="104"/>
      <c r="BBC16" s="104"/>
      <c r="BBD16" s="104"/>
      <c r="BBE16" s="104"/>
      <c r="BBF16" s="104"/>
      <c r="BBG16" s="104"/>
      <c r="BBH16" s="104"/>
      <c r="BBI16" s="104"/>
      <c r="BBJ16" s="104"/>
      <c r="BBK16" s="104"/>
      <c r="BBL16" s="104"/>
      <c r="BBM16" s="104"/>
      <c r="BBN16" s="104"/>
      <c r="BBO16" s="104"/>
      <c r="BBP16" s="104"/>
      <c r="BBQ16" s="104"/>
      <c r="BBR16" s="104"/>
      <c r="BBS16" s="104"/>
      <c r="BBT16" s="104"/>
      <c r="BBU16" s="104"/>
      <c r="BBV16" s="104"/>
      <c r="BBW16" s="104"/>
      <c r="BBX16" s="104"/>
      <c r="BBY16" s="104"/>
      <c r="BBZ16" s="104"/>
      <c r="BCA16" s="104"/>
      <c r="BCB16" s="104"/>
      <c r="BCC16" s="104"/>
      <c r="BCD16" s="104"/>
      <c r="BCE16" s="104"/>
      <c r="BCF16" s="104"/>
      <c r="BCG16" s="104"/>
      <c r="BCH16" s="104"/>
      <c r="BCI16" s="104"/>
      <c r="BCJ16" s="104"/>
      <c r="BCK16" s="104"/>
      <c r="BCL16" s="104"/>
      <c r="BCM16" s="104"/>
      <c r="BCN16" s="104"/>
      <c r="BCO16" s="104"/>
      <c r="BCP16" s="104"/>
      <c r="BCQ16" s="104"/>
      <c r="BCR16" s="104"/>
      <c r="BCS16" s="104"/>
      <c r="BCT16" s="104"/>
      <c r="BCU16" s="104"/>
      <c r="BCV16" s="104"/>
      <c r="BCW16" s="104"/>
      <c r="BCX16" s="104"/>
      <c r="BCY16" s="104"/>
      <c r="BCZ16" s="104"/>
      <c r="BDA16" s="104"/>
      <c r="BDB16" s="104"/>
      <c r="BDC16" s="104"/>
      <c r="BDD16" s="104"/>
      <c r="BDE16" s="104"/>
      <c r="BDF16" s="104"/>
      <c r="BDG16" s="104"/>
      <c r="BDH16" s="104"/>
      <c r="BDI16" s="104"/>
      <c r="BDJ16" s="104"/>
      <c r="BDK16" s="104"/>
      <c r="BDL16" s="104"/>
      <c r="BDM16" s="104"/>
      <c r="BDN16" s="104"/>
      <c r="BDO16" s="104"/>
      <c r="BDP16" s="104"/>
      <c r="BDQ16" s="104"/>
      <c r="BDR16" s="104"/>
      <c r="BDS16" s="104"/>
      <c r="BDT16" s="104"/>
      <c r="BDU16" s="104"/>
      <c r="BDV16" s="104"/>
      <c r="BDW16" s="104"/>
      <c r="BDX16" s="104"/>
      <c r="BDY16" s="104"/>
      <c r="BDZ16" s="104"/>
      <c r="BEA16" s="104"/>
      <c r="BEB16" s="104"/>
      <c r="BEC16" s="104"/>
      <c r="BED16" s="104"/>
      <c r="BEE16" s="104"/>
      <c r="BEF16" s="104"/>
      <c r="BEG16" s="104"/>
      <c r="BEH16" s="104"/>
      <c r="BEI16" s="104"/>
      <c r="BEJ16" s="104"/>
      <c r="BEK16" s="104"/>
      <c r="BEL16" s="104"/>
      <c r="BEM16" s="104"/>
      <c r="BEN16" s="104"/>
      <c r="BEO16" s="104"/>
      <c r="BEP16" s="104"/>
      <c r="BEQ16" s="104"/>
      <c r="BER16" s="104"/>
      <c r="BES16" s="104"/>
      <c r="BET16" s="104"/>
      <c r="BEU16" s="104"/>
      <c r="BEV16" s="104"/>
      <c r="BEW16" s="104"/>
      <c r="BEX16" s="104"/>
      <c r="BEY16" s="104"/>
      <c r="BEZ16" s="104"/>
      <c r="BFA16" s="104"/>
      <c r="BFB16" s="104"/>
      <c r="BFC16" s="104"/>
      <c r="BFD16" s="104"/>
      <c r="BFE16" s="104"/>
      <c r="BFF16" s="104"/>
      <c r="BFG16" s="104"/>
      <c r="BFH16" s="104"/>
      <c r="BFI16" s="104"/>
      <c r="BFJ16" s="104"/>
      <c r="BFK16" s="104"/>
      <c r="BFL16" s="104"/>
      <c r="BFM16" s="104"/>
      <c r="BFN16" s="104"/>
      <c r="BFO16" s="104"/>
      <c r="BFP16" s="104"/>
      <c r="BFQ16" s="104"/>
      <c r="BFR16" s="104"/>
      <c r="BFS16" s="104"/>
      <c r="BFT16" s="104"/>
      <c r="BFU16" s="104"/>
      <c r="BFV16" s="104"/>
      <c r="BFW16" s="104"/>
      <c r="BFX16" s="104"/>
      <c r="BFY16" s="104"/>
      <c r="BFZ16" s="104"/>
      <c r="BGA16" s="104"/>
      <c r="BGB16" s="104"/>
      <c r="BGC16" s="104"/>
      <c r="BGD16" s="104"/>
      <c r="BGE16" s="104"/>
      <c r="BGF16" s="104"/>
      <c r="BGG16" s="104"/>
      <c r="BGH16" s="104"/>
      <c r="BGI16" s="104"/>
      <c r="BGJ16" s="104"/>
      <c r="BGK16" s="104"/>
      <c r="BGL16" s="104"/>
      <c r="BGM16" s="104"/>
      <c r="BGN16" s="104"/>
      <c r="BGO16" s="104"/>
      <c r="BGP16" s="104"/>
      <c r="BGQ16" s="104"/>
      <c r="BGR16" s="104"/>
      <c r="BGS16" s="104"/>
      <c r="BGT16" s="104"/>
      <c r="BGU16" s="104"/>
      <c r="BGV16" s="104"/>
      <c r="BGW16" s="104"/>
      <c r="BGX16" s="104"/>
      <c r="BGY16" s="104"/>
      <c r="BGZ16" s="104"/>
      <c r="BHA16" s="104"/>
      <c r="BHB16" s="104"/>
      <c r="BHC16" s="104"/>
      <c r="BHD16" s="104"/>
      <c r="BHE16" s="104"/>
      <c r="BHF16" s="104"/>
      <c r="BHG16" s="104"/>
      <c r="BHH16" s="104"/>
      <c r="BHI16" s="104"/>
      <c r="BHJ16" s="104"/>
      <c r="BHK16" s="104"/>
      <c r="BHL16" s="104"/>
      <c r="BHM16" s="104"/>
      <c r="BHN16" s="104"/>
      <c r="BHO16" s="104"/>
      <c r="BHP16" s="104"/>
      <c r="BHQ16" s="104"/>
      <c r="BHR16" s="104"/>
      <c r="BHS16" s="104"/>
      <c r="BHT16" s="104"/>
      <c r="BHU16" s="104"/>
      <c r="BHV16" s="104"/>
      <c r="BHW16" s="104"/>
      <c r="BHX16" s="104"/>
      <c r="BHY16" s="104"/>
      <c r="BHZ16" s="104"/>
      <c r="BIA16" s="104"/>
      <c r="BIB16" s="104"/>
      <c r="BIC16" s="104"/>
      <c r="BID16" s="104"/>
      <c r="BIE16" s="104"/>
      <c r="BIF16" s="104"/>
      <c r="BIG16" s="104"/>
      <c r="BIH16" s="104"/>
      <c r="BII16" s="104"/>
      <c r="BIJ16" s="104"/>
      <c r="BIK16" s="104"/>
      <c r="BIL16" s="104"/>
      <c r="BIM16" s="104"/>
      <c r="BIN16" s="104"/>
      <c r="BIO16" s="104"/>
      <c r="BIP16" s="104"/>
      <c r="BIQ16" s="104"/>
      <c r="BIR16" s="104"/>
      <c r="BIS16" s="104"/>
      <c r="BIT16" s="104"/>
      <c r="BIU16" s="104"/>
      <c r="BIV16" s="104"/>
      <c r="BIW16" s="104"/>
      <c r="BIX16" s="104"/>
      <c r="BIY16" s="104"/>
      <c r="BIZ16" s="104"/>
      <c r="BJA16" s="104"/>
      <c r="BJB16" s="104"/>
      <c r="BJC16" s="104"/>
      <c r="BJD16" s="104"/>
      <c r="BJE16" s="104"/>
      <c r="BJF16" s="104"/>
      <c r="BJG16" s="104"/>
      <c r="BJH16" s="104"/>
      <c r="BJI16" s="104"/>
      <c r="BJJ16" s="104"/>
      <c r="BJK16" s="104"/>
      <c r="BJL16" s="104"/>
      <c r="BJM16" s="104"/>
      <c r="BJN16" s="104"/>
      <c r="BJO16" s="104"/>
      <c r="BJP16" s="104"/>
      <c r="BJQ16" s="104"/>
      <c r="BJR16" s="104"/>
      <c r="BJS16" s="104"/>
      <c r="BJT16" s="104"/>
      <c r="BJU16" s="104"/>
      <c r="BJV16" s="104"/>
      <c r="BJW16" s="104"/>
      <c r="BJX16" s="104"/>
      <c r="BJY16" s="104"/>
      <c r="BJZ16" s="104"/>
      <c r="BKA16" s="104"/>
      <c r="BKB16" s="104"/>
      <c r="BKC16" s="104"/>
      <c r="BKD16" s="104"/>
      <c r="BKE16" s="104"/>
      <c r="BKF16" s="104"/>
      <c r="BKG16" s="104"/>
      <c r="BKH16" s="104"/>
      <c r="BKI16" s="104"/>
      <c r="BKJ16" s="104"/>
      <c r="BKK16" s="104"/>
      <c r="BKL16" s="104"/>
      <c r="BKM16" s="104"/>
      <c r="BKN16" s="104"/>
      <c r="BKO16" s="104"/>
      <c r="BKP16" s="104"/>
      <c r="BKQ16" s="104"/>
      <c r="BKR16" s="104"/>
      <c r="BKS16" s="104"/>
      <c r="BKT16" s="104"/>
      <c r="BKU16" s="104"/>
      <c r="BKV16" s="104"/>
      <c r="BKW16" s="104"/>
      <c r="BKX16" s="104"/>
      <c r="BKY16" s="104"/>
      <c r="BKZ16" s="104"/>
      <c r="BLA16" s="104"/>
      <c r="BLB16" s="104"/>
      <c r="BLC16" s="104"/>
      <c r="BLD16" s="104"/>
      <c r="BLE16" s="104"/>
      <c r="BLF16" s="104"/>
      <c r="BLG16" s="104"/>
      <c r="BLH16" s="104"/>
      <c r="BLI16" s="104"/>
      <c r="BLJ16" s="104"/>
      <c r="BLK16" s="104"/>
      <c r="BLL16" s="104"/>
      <c r="BLM16" s="104"/>
      <c r="BLN16" s="104"/>
      <c r="BLO16" s="104"/>
      <c r="BLP16" s="104"/>
      <c r="BLQ16" s="104"/>
      <c r="BLR16" s="104"/>
      <c r="BLS16" s="104"/>
      <c r="BLT16" s="104"/>
      <c r="BLU16" s="104"/>
      <c r="BLV16" s="104"/>
      <c r="BLW16" s="104"/>
      <c r="BLX16" s="104"/>
      <c r="BLY16" s="104"/>
      <c r="BLZ16" s="104"/>
      <c r="BMA16" s="104"/>
      <c r="BMB16" s="104"/>
      <c r="BMC16" s="104"/>
      <c r="BMD16" s="104"/>
      <c r="BME16" s="104"/>
      <c r="BMF16" s="104"/>
      <c r="BMG16" s="104"/>
      <c r="BMH16" s="104"/>
      <c r="BMI16" s="104"/>
      <c r="BMJ16" s="104"/>
      <c r="BMK16" s="104"/>
      <c r="BML16" s="104"/>
      <c r="BMM16" s="104"/>
      <c r="BMN16" s="104"/>
      <c r="BMO16" s="104"/>
      <c r="BMP16" s="104"/>
      <c r="BMQ16" s="104"/>
      <c r="BMR16" s="104"/>
      <c r="BMS16" s="104"/>
      <c r="BMT16" s="104"/>
      <c r="BMU16" s="104"/>
      <c r="BMV16" s="104"/>
      <c r="BMW16" s="104"/>
      <c r="BMX16" s="104"/>
      <c r="BMY16" s="104"/>
      <c r="BMZ16" s="104"/>
      <c r="BNA16" s="104"/>
      <c r="BNB16" s="104"/>
      <c r="BNC16" s="104"/>
      <c r="BND16" s="104"/>
      <c r="BNE16" s="104"/>
      <c r="BNF16" s="104"/>
      <c r="BNG16" s="104"/>
      <c r="BNH16" s="104"/>
      <c r="BNI16" s="104"/>
      <c r="BNJ16" s="104"/>
      <c r="BNK16" s="104"/>
      <c r="BNL16" s="104"/>
      <c r="BNM16" s="104"/>
      <c r="BNN16" s="104"/>
      <c r="BNO16" s="104"/>
      <c r="BNP16" s="104"/>
      <c r="BNQ16" s="104"/>
      <c r="BNR16" s="104"/>
      <c r="BNS16" s="104"/>
      <c r="BNT16" s="104"/>
      <c r="BNU16" s="104"/>
      <c r="BNV16" s="104"/>
      <c r="BNW16" s="104"/>
      <c r="BNX16" s="104"/>
      <c r="BNY16" s="104"/>
      <c r="BNZ16" s="104"/>
      <c r="BOA16" s="104"/>
      <c r="BOB16" s="104"/>
      <c r="BOC16" s="104"/>
      <c r="BOD16" s="104"/>
      <c r="BOE16" s="104"/>
      <c r="BOF16" s="104"/>
      <c r="BOG16" s="104"/>
      <c r="BOH16" s="104"/>
      <c r="BOI16" s="104"/>
      <c r="BOJ16" s="104"/>
      <c r="BOK16" s="104"/>
      <c r="BOL16" s="104"/>
      <c r="BOM16" s="104"/>
      <c r="BON16" s="104"/>
      <c r="BOO16" s="104"/>
      <c r="BOP16" s="104"/>
      <c r="BOQ16" s="104"/>
      <c r="BOR16" s="104"/>
      <c r="BOS16" s="104"/>
      <c r="BOT16" s="104"/>
      <c r="BOU16" s="104"/>
      <c r="BOV16" s="104"/>
      <c r="BOW16" s="104"/>
      <c r="BOX16" s="104"/>
      <c r="BOY16" s="104"/>
      <c r="BOZ16" s="104"/>
      <c r="BPA16" s="104"/>
      <c r="BPB16" s="104"/>
      <c r="BPC16" s="104"/>
      <c r="BPD16" s="104"/>
      <c r="BPE16" s="104"/>
      <c r="BPF16" s="104"/>
      <c r="BPG16" s="104"/>
      <c r="BPH16" s="104"/>
      <c r="BPI16" s="104"/>
      <c r="BPJ16" s="104"/>
      <c r="BPK16" s="104"/>
      <c r="BPL16" s="104"/>
      <c r="BPM16" s="104"/>
      <c r="BPN16" s="104"/>
      <c r="BPO16" s="104"/>
      <c r="BPP16" s="104"/>
      <c r="BPQ16" s="104"/>
      <c r="BPR16" s="104"/>
      <c r="BPS16" s="104"/>
      <c r="BPT16" s="104"/>
      <c r="BPU16" s="104"/>
      <c r="BPV16" s="104"/>
      <c r="BPW16" s="104"/>
      <c r="BPX16" s="104"/>
      <c r="BPY16" s="104"/>
      <c r="BPZ16" s="104"/>
      <c r="BQA16" s="104"/>
      <c r="BQB16" s="104"/>
      <c r="BQC16" s="104"/>
      <c r="BQD16" s="104"/>
      <c r="BQE16" s="104"/>
      <c r="BQF16" s="104"/>
      <c r="BQG16" s="104"/>
      <c r="BQH16" s="104"/>
      <c r="BQI16" s="104"/>
      <c r="BQJ16" s="104"/>
      <c r="BQK16" s="104"/>
      <c r="BQL16" s="104"/>
      <c r="BQM16" s="104"/>
      <c r="BQN16" s="104"/>
      <c r="BQO16" s="104"/>
      <c r="BQP16" s="104"/>
      <c r="BQQ16" s="104"/>
      <c r="BQR16" s="104"/>
      <c r="BQS16" s="104"/>
      <c r="BQT16" s="104"/>
      <c r="BQU16" s="104"/>
      <c r="BQV16" s="104"/>
      <c r="BQW16" s="104"/>
      <c r="BQX16" s="104"/>
      <c r="BQY16" s="104"/>
      <c r="BQZ16" s="104"/>
      <c r="BRA16" s="104"/>
      <c r="BRB16" s="104"/>
      <c r="BRC16" s="104"/>
      <c r="BRD16" s="104"/>
      <c r="BRE16" s="104"/>
      <c r="BRF16" s="104"/>
      <c r="BRG16" s="104"/>
      <c r="BRH16" s="104"/>
      <c r="BRI16" s="104"/>
      <c r="BRJ16" s="104"/>
      <c r="BRK16" s="104"/>
      <c r="BRL16" s="104"/>
      <c r="BRM16" s="104"/>
      <c r="BRN16" s="104"/>
      <c r="BRO16" s="104"/>
      <c r="BRP16" s="104"/>
      <c r="BRQ16" s="104"/>
      <c r="BRR16" s="104"/>
      <c r="BRS16" s="104"/>
      <c r="BRT16" s="104"/>
      <c r="BRU16" s="104"/>
      <c r="BRV16" s="104"/>
      <c r="BRW16" s="104"/>
      <c r="BRX16" s="104"/>
      <c r="BRY16" s="104"/>
      <c r="BRZ16" s="104"/>
      <c r="BSA16" s="104"/>
      <c r="BSB16" s="104"/>
      <c r="BSC16" s="104"/>
      <c r="BSD16" s="104"/>
      <c r="BSE16" s="104"/>
      <c r="BSF16" s="104"/>
      <c r="BSG16" s="104"/>
      <c r="BSH16" s="104"/>
      <c r="BSI16" s="104"/>
      <c r="BSJ16" s="104"/>
      <c r="BSK16" s="104"/>
      <c r="BSL16" s="104"/>
      <c r="BSM16" s="104"/>
      <c r="BSN16" s="104"/>
      <c r="BSO16" s="104"/>
      <c r="BSP16" s="104"/>
      <c r="BSQ16" s="104"/>
      <c r="BSR16" s="104"/>
      <c r="BSS16" s="104"/>
      <c r="BST16" s="104"/>
      <c r="BSU16" s="104"/>
      <c r="BSV16" s="104"/>
      <c r="BSW16" s="104"/>
      <c r="BSX16" s="104"/>
      <c r="BSY16" s="104"/>
      <c r="BSZ16" s="104"/>
      <c r="BTA16" s="104"/>
      <c r="BTB16" s="104"/>
      <c r="BTC16" s="104"/>
      <c r="BTD16" s="104"/>
      <c r="BTE16" s="104"/>
      <c r="BTF16" s="104"/>
      <c r="BTG16" s="104"/>
      <c r="BTH16" s="104"/>
      <c r="BTI16" s="104"/>
      <c r="BTJ16" s="104"/>
      <c r="BTK16" s="104"/>
      <c r="BTL16" s="104"/>
      <c r="BTM16" s="104"/>
      <c r="BTN16" s="104"/>
      <c r="BTO16" s="104"/>
      <c r="BTP16" s="104"/>
      <c r="BTQ16" s="104"/>
      <c r="BTR16" s="104"/>
      <c r="BTS16" s="104"/>
      <c r="BTT16" s="104"/>
      <c r="BTU16" s="104"/>
      <c r="BTV16" s="104"/>
      <c r="BTW16" s="104"/>
      <c r="BTX16" s="104"/>
      <c r="BTY16" s="104"/>
      <c r="BTZ16" s="104"/>
      <c r="BUA16" s="104"/>
      <c r="BUB16" s="104"/>
      <c r="BUC16" s="104"/>
      <c r="BUD16" s="104"/>
      <c r="BUE16" s="104"/>
      <c r="BUF16" s="104"/>
      <c r="BUG16" s="104"/>
      <c r="BUH16" s="104"/>
      <c r="BUI16" s="104"/>
      <c r="BUJ16" s="104"/>
      <c r="BUK16" s="104"/>
      <c r="BUL16" s="104"/>
      <c r="BUM16" s="104"/>
      <c r="BUN16" s="104"/>
      <c r="BUO16" s="104"/>
      <c r="BUP16" s="104"/>
      <c r="BUQ16" s="104"/>
      <c r="BUR16" s="104"/>
      <c r="BUS16" s="104"/>
      <c r="BUT16" s="104"/>
      <c r="BUU16" s="104"/>
      <c r="BUV16" s="104"/>
      <c r="BUW16" s="104"/>
      <c r="BUX16" s="104"/>
      <c r="BUY16" s="104"/>
      <c r="BUZ16" s="104"/>
      <c r="BVA16" s="104"/>
      <c r="BVB16" s="104"/>
      <c r="BVC16" s="104"/>
      <c r="BVD16" s="104"/>
      <c r="BVE16" s="104"/>
      <c r="BVF16" s="104"/>
      <c r="BVG16" s="104"/>
      <c r="BVH16" s="104"/>
      <c r="BVI16" s="104"/>
      <c r="BVJ16" s="104"/>
      <c r="BVK16" s="104"/>
      <c r="BVL16" s="104"/>
      <c r="BVM16" s="104"/>
      <c r="BVN16" s="104"/>
      <c r="BVO16" s="104"/>
      <c r="BVP16" s="104"/>
      <c r="BVQ16" s="104"/>
      <c r="BVR16" s="104"/>
      <c r="BVS16" s="104"/>
      <c r="BVT16" s="104"/>
      <c r="BVU16" s="104"/>
      <c r="BVV16" s="104"/>
      <c r="BVW16" s="104"/>
      <c r="BVX16" s="104"/>
      <c r="BVY16" s="104"/>
      <c r="BVZ16" s="104"/>
      <c r="BWA16" s="104"/>
      <c r="BWB16" s="104"/>
      <c r="BWC16" s="104"/>
      <c r="BWD16" s="104"/>
      <c r="BWE16" s="104"/>
      <c r="BWF16" s="104"/>
      <c r="BWG16" s="104"/>
      <c r="BWH16" s="104"/>
      <c r="BWI16" s="104"/>
      <c r="BWJ16" s="104"/>
      <c r="BWK16" s="104"/>
      <c r="BWL16" s="104"/>
      <c r="BWM16" s="104"/>
      <c r="BWN16" s="104"/>
      <c r="BWO16" s="104"/>
      <c r="BWP16" s="104"/>
      <c r="BWQ16" s="104"/>
      <c r="BWR16" s="104"/>
      <c r="BWS16" s="104"/>
      <c r="BWT16" s="104"/>
      <c r="BWU16" s="104"/>
      <c r="BWV16" s="104"/>
      <c r="BWW16" s="104"/>
      <c r="BWX16" s="104"/>
      <c r="BWY16" s="104"/>
      <c r="BWZ16" s="104"/>
      <c r="BXA16" s="104"/>
      <c r="BXB16" s="104"/>
      <c r="BXC16" s="104"/>
      <c r="BXD16" s="104"/>
      <c r="BXE16" s="104"/>
      <c r="BXF16" s="104"/>
      <c r="BXG16" s="104"/>
      <c r="BXH16" s="104"/>
      <c r="BXI16" s="104"/>
      <c r="BXJ16" s="104"/>
      <c r="BXK16" s="104"/>
      <c r="BXL16" s="104"/>
      <c r="BXM16" s="104"/>
      <c r="BXN16" s="104"/>
      <c r="BXO16" s="104"/>
      <c r="BXP16" s="104"/>
      <c r="BXQ16" s="104"/>
      <c r="BXR16" s="104"/>
      <c r="BXS16" s="104"/>
      <c r="BXT16" s="104"/>
      <c r="BXU16" s="104"/>
      <c r="BXV16" s="104"/>
      <c r="BXW16" s="104"/>
      <c r="BXX16" s="104"/>
      <c r="BXY16" s="104"/>
      <c r="BXZ16" s="104"/>
      <c r="BYA16" s="104"/>
      <c r="BYB16" s="104"/>
      <c r="BYC16" s="104"/>
      <c r="BYD16" s="104"/>
      <c r="BYE16" s="104"/>
      <c r="BYF16" s="104"/>
      <c r="BYG16" s="104"/>
      <c r="BYH16" s="104"/>
      <c r="BYI16" s="104"/>
      <c r="BYJ16" s="104"/>
      <c r="BYK16" s="104"/>
      <c r="BYL16" s="104"/>
      <c r="BYM16" s="104"/>
      <c r="BYN16" s="104"/>
      <c r="BYO16" s="104"/>
      <c r="BYP16" s="104"/>
      <c r="BYQ16" s="104"/>
      <c r="BYR16" s="104"/>
      <c r="BYS16" s="104"/>
      <c r="BYT16" s="104"/>
      <c r="BYU16" s="104"/>
      <c r="BYV16" s="104"/>
      <c r="BYW16" s="104"/>
      <c r="BYX16" s="104"/>
      <c r="BYY16" s="104"/>
      <c r="BYZ16" s="104"/>
      <c r="BZA16" s="104"/>
      <c r="BZB16" s="104"/>
      <c r="BZC16" s="104"/>
      <c r="BZD16" s="104"/>
      <c r="BZE16" s="104"/>
      <c r="BZF16" s="104"/>
      <c r="BZG16" s="104"/>
      <c r="BZH16" s="104"/>
      <c r="BZI16" s="104"/>
      <c r="BZJ16" s="104"/>
      <c r="BZK16" s="104"/>
      <c r="BZL16" s="104"/>
      <c r="BZM16" s="104"/>
      <c r="BZN16" s="104"/>
      <c r="BZO16" s="104"/>
      <c r="BZP16" s="104"/>
      <c r="BZQ16" s="104"/>
      <c r="BZR16" s="104"/>
      <c r="BZS16" s="104"/>
      <c r="BZT16" s="104"/>
      <c r="BZU16" s="104"/>
      <c r="BZV16" s="104"/>
      <c r="BZW16" s="104"/>
      <c r="BZX16" s="104"/>
      <c r="BZY16" s="104"/>
      <c r="BZZ16" s="104"/>
      <c r="CAA16" s="104"/>
      <c r="CAB16" s="104"/>
      <c r="CAC16" s="104"/>
      <c r="CAD16" s="104"/>
      <c r="CAE16" s="104"/>
      <c r="CAF16" s="104"/>
      <c r="CAG16" s="104"/>
      <c r="CAH16" s="104"/>
      <c r="CAI16" s="104"/>
      <c r="CAJ16" s="104"/>
      <c r="CAK16" s="104"/>
      <c r="CAL16" s="104"/>
      <c r="CAM16" s="104"/>
      <c r="CAN16" s="104"/>
      <c r="CAO16" s="104"/>
      <c r="CAP16" s="104"/>
      <c r="CAQ16" s="104"/>
      <c r="CAR16" s="104"/>
      <c r="CAS16" s="104"/>
      <c r="CAT16" s="104"/>
      <c r="CAU16" s="104"/>
      <c r="CAV16" s="104"/>
      <c r="CAW16" s="104"/>
      <c r="CAX16" s="104"/>
      <c r="CAY16" s="104"/>
      <c r="CAZ16" s="104"/>
      <c r="CBA16" s="104"/>
      <c r="CBB16" s="104"/>
      <c r="CBC16" s="104"/>
      <c r="CBD16" s="104"/>
      <c r="CBE16" s="104"/>
      <c r="CBF16" s="104"/>
      <c r="CBG16" s="104"/>
      <c r="CBH16" s="104"/>
      <c r="CBI16" s="104"/>
      <c r="CBJ16" s="104"/>
      <c r="CBK16" s="104"/>
      <c r="CBL16" s="104"/>
      <c r="CBM16" s="104"/>
      <c r="CBN16" s="104"/>
      <c r="CBO16" s="104"/>
      <c r="CBP16" s="104"/>
      <c r="CBQ16" s="104"/>
      <c r="CBR16" s="104"/>
      <c r="CBS16" s="104"/>
      <c r="CBT16" s="104"/>
      <c r="CBU16" s="104"/>
      <c r="CBV16" s="104"/>
      <c r="CBW16" s="104"/>
      <c r="CBX16" s="104"/>
      <c r="CBY16" s="104"/>
      <c r="CBZ16" s="104"/>
      <c r="CCA16" s="104"/>
      <c r="CCB16" s="104"/>
      <c r="CCC16" s="104"/>
      <c r="CCD16" s="104"/>
      <c r="CCE16" s="104"/>
      <c r="CCF16" s="104"/>
      <c r="CCG16" s="104"/>
      <c r="CCH16" s="104"/>
      <c r="CCI16" s="104"/>
      <c r="CCJ16" s="104"/>
      <c r="CCK16" s="104"/>
      <c r="CCL16" s="104"/>
      <c r="CCM16" s="104"/>
      <c r="CCN16" s="104"/>
      <c r="CCO16" s="104"/>
      <c r="CCP16" s="104"/>
      <c r="CCQ16" s="104"/>
      <c r="CCR16" s="104"/>
      <c r="CCS16" s="104"/>
      <c r="CCT16" s="104"/>
      <c r="CCU16" s="104"/>
      <c r="CCV16" s="104"/>
      <c r="CCW16" s="104"/>
      <c r="CCX16" s="104"/>
      <c r="CCY16" s="104"/>
      <c r="CCZ16" s="104"/>
      <c r="CDA16" s="104"/>
      <c r="CDB16" s="104"/>
      <c r="CDC16" s="104"/>
      <c r="CDD16" s="104"/>
      <c r="CDE16" s="104"/>
      <c r="CDF16" s="104"/>
      <c r="CDG16" s="104"/>
      <c r="CDH16" s="104"/>
      <c r="CDI16" s="104"/>
      <c r="CDJ16" s="104"/>
      <c r="CDK16" s="104"/>
      <c r="CDL16" s="104"/>
      <c r="CDM16" s="104"/>
      <c r="CDN16" s="104"/>
      <c r="CDO16" s="104"/>
      <c r="CDP16" s="104"/>
      <c r="CDQ16" s="104"/>
      <c r="CDR16" s="104"/>
      <c r="CDS16" s="104"/>
      <c r="CDT16" s="104"/>
      <c r="CDU16" s="104"/>
      <c r="CDV16" s="104"/>
      <c r="CDW16" s="104"/>
      <c r="CDX16" s="104"/>
      <c r="CDY16" s="104"/>
      <c r="CDZ16" s="104"/>
      <c r="CEA16" s="104"/>
      <c r="CEB16" s="104"/>
      <c r="CEC16" s="104"/>
      <c r="CED16" s="104"/>
      <c r="CEE16" s="104"/>
      <c r="CEF16" s="104"/>
      <c r="CEG16" s="104"/>
      <c r="CEH16" s="104"/>
      <c r="CEI16" s="104"/>
      <c r="CEJ16" s="104"/>
      <c r="CEK16" s="104"/>
      <c r="CEL16" s="104"/>
      <c r="CEM16" s="104"/>
      <c r="CEN16" s="104"/>
      <c r="CEO16" s="104"/>
      <c r="CEP16" s="104"/>
      <c r="CEQ16" s="104"/>
      <c r="CER16" s="104"/>
      <c r="CES16" s="104"/>
      <c r="CET16" s="104"/>
      <c r="CEU16" s="104"/>
      <c r="CEV16" s="104"/>
      <c r="CEW16" s="104"/>
      <c r="CEX16" s="104"/>
      <c r="CEY16" s="104"/>
      <c r="CEZ16" s="104"/>
      <c r="CFA16" s="104"/>
      <c r="CFB16" s="104"/>
      <c r="CFC16" s="104"/>
      <c r="CFD16" s="104"/>
      <c r="CFE16" s="104"/>
      <c r="CFF16" s="104"/>
      <c r="CFG16" s="104"/>
      <c r="CFH16" s="104"/>
      <c r="CFI16" s="104"/>
      <c r="CFJ16" s="104"/>
      <c r="CFK16" s="104"/>
      <c r="CFL16" s="104"/>
      <c r="CFM16" s="104"/>
      <c r="CFN16" s="104"/>
      <c r="CFO16" s="104"/>
      <c r="CFP16" s="104"/>
      <c r="CFQ16" s="104"/>
      <c r="CFR16" s="104"/>
      <c r="CFS16" s="104"/>
      <c r="CFT16" s="104"/>
      <c r="CFU16" s="104"/>
      <c r="CFV16" s="104"/>
      <c r="CFW16" s="104"/>
      <c r="CFX16" s="104"/>
      <c r="CFY16" s="104"/>
      <c r="CFZ16" s="104"/>
      <c r="CGA16" s="104"/>
      <c r="CGB16" s="104"/>
      <c r="CGC16" s="104"/>
      <c r="CGD16" s="104"/>
      <c r="CGE16" s="104"/>
      <c r="CGF16" s="104"/>
      <c r="CGG16" s="104"/>
      <c r="CGH16" s="104"/>
      <c r="CGI16" s="104"/>
      <c r="CGJ16" s="104"/>
      <c r="CGK16" s="104"/>
      <c r="CGL16" s="104"/>
      <c r="CGM16" s="104"/>
      <c r="CGN16" s="104"/>
      <c r="CGO16" s="104"/>
      <c r="CGP16" s="104"/>
      <c r="CGQ16" s="104"/>
      <c r="CGR16" s="104"/>
      <c r="CGS16" s="104"/>
      <c r="CGT16" s="104"/>
      <c r="CGU16" s="104"/>
      <c r="CGV16" s="104"/>
      <c r="CGW16" s="104"/>
      <c r="CGX16" s="104"/>
      <c r="CGY16" s="104"/>
      <c r="CGZ16" s="104"/>
      <c r="CHA16" s="104"/>
      <c r="CHB16" s="104"/>
      <c r="CHC16" s="104"/>
      <c r="CHD16" s="104"/>
      <c r="CHE16" s="104"/>
      <c r="CHF16" s="104"/>
      <c r="CHG16" s="104"/>
      <c r="CHH16" s="104"/>
      <c r="CHI16" s="104"/>
      <c r="CHJ16" s="104"/>
      <c r="CHK16" s="104"/>
      <c r="CHL16" s="104"/>
      <c r="CHM16" s="104"/>
      <c r="CHN16" s="104"/>
      <c r="CHO16" s="104"/>
      <c r="CHP16" s="104"/>
      <c r="CHQ16" s="104"/>
      <c r="CHR16" s="104"/>
      <c r="CHS16" s="104"/>
      <c r="CHT16" s="104"/>
      <c r="CHU16" s="104"/>
      <c r="CHV16" s="104"/>
      <c r="CHW16" s="104"/>
      <c r="CHX16" s="104"/>
      <c r="CHY16" s="104"/>
      <c r="CHZ16" s="104"/>
      <c r="CIA16" s="104"/>
      <c r="CIB16" s="104"/>
      <c r="CIC16" s="104"/>
      <c r="CID16" s="104"/>
      <c r="CIE16" s="104"/>
      <c r="CIF16" s="104"/>
      <c r="CIG16" s="104"/>
      <c r="CIH16" s="104"/>
      <c r="CII16" s="104"/>
      <c r="CIJ16" s="104"/>
      <c r="CIK16" s="104"/>
      <c r="CIL16" s="104"/>
      <c r="CIM16" s="104"/>
      <c r="CIN16" s="104"/>
      <c r="CIO16" s="104"/>
      <c r="CIP16" s="104"/>
      <c r="CIQ16" s="104"/>
      <c r="CIR16" s="104"/>
      <c r="CIS16" s="104"/>
      <c r="CIT16" s="104"/>
      <c r="CIU16" s="104"/>
      <c r="CIV16" s="104"/>
      <c r="CIW16" s="104"/>
      <c r="CIX16" s="104"/>
      <c r="CIY16" s="104"/>
      <c r="CIZ16" s="104"/>
      <c r="CJA16" s="104"/>
      <c r="CJB16" s="104"/>
      <c r="CJC16" s="104"/>
      <c r="CJD16" s="104"/>
      <c r="CJE16" s="104"/>
      <c r="CJF16" s="104"/>
      <c r="CJG16" s="104"/>
      <c r="CJH16" s="104"/>
      <c r="CJI16" s="104"/>
      <c r="CJJ16" s="104"/>
      <c r="CJK16" s="104"/>
      <c r="CJL16" s="104"/>
      <c r="CJM16" s="104"/>
      <c r="CJN16" s="104"/>
      <c r="CJO16" s="104"/>
      <c r="CJP16" s="104"/>
      <c r="CJQ16" s="104"/>
      <c r="CJR16" s="104"/>
      <c r="CJS16" s="104"/>
      <c r="CJT16" s="104"/>
      <c r="CJU16" s="104"/>
      <c r="CJV16" s="104"/>
      <c r="CJW16" s="104"/>
      <c r="CJX16" s="104"/>
      <c r="CJY16" s="104"/>
      <c r="CJZ16" s="104"/>
      <c r="CKA16" s="104"/>
      <c r="CKB16" s="104"/>
      <c r="CKC16" s="104"/>
      <c r="CKD16" s="104"/>
      <c r="CKE16" s="104"/>
      <c r="CKF16" s="104"/>
      <c r="CKG16" s="104"/>
      <c r="CKH16" s="104"/>
      <c r="CKI16" s="104"/>
      <c r="CKJ16" s="104"/>
      <c r="CKK16" s="104"/>
      <c r="CKL16" s="104"/>
      <c r="CKM16" s="104"/>
      <c r="CKN16" s="104"/>
      <c r="CKO16" s="104"/>
      <c r="CKP16" s="104"/>
      <c r="CKQ16" s="104"/>
      <c r="CKR16" s="104"/>
      <c r="CKS16" s="104"/>
      <c r="CKT16" s="104"/>
      <c r="CKU16" s="104"/>
      <c r="CKV16" s="104"/>
      <c r="CKW16" s="104"/>
      <c r="CKX16" s="104"/>
      <c r="CKY16" s="104"/>
      <c r="CKZ16" s="104"/>
      <c r="CLA16" s="104"/>
      <c r="CLB16" s="104"/>
      <c r="CLC16" s="104"/>
      <c r="CLD16" s="104"/>
      <c r="CLE16" s="104"/>
      <c r="CLF16" s="104"/>
      <c r="CLG16" s="104"/>
      <c r="CLH16" s="104"/>
      <c r="CLI16" s="104"/>
      <c r="CLJ16" s="104"/>
      <c r="CLK16" s="104"/>
      <c r="CLL16" s="104"/>
      <c r="CLM16" s="104"/>
      <c r="CLN16" s="104"/>
      <c r="CLO16" s="104"/>
      <c r="CLP16" s="104"/>
      <c r="CLQ16" s="104"/>
      <c r="CLR16" s="104"/>
      <c r="CLS16" s="104"/>
      <c r="CLT16" s="104"/>
      <c r="CLU16" s="104"/>
      <c r="CLV16" s="104"/>
      <c r="CLW16" s="104"/>
      <c r="CLX16" s="104"/>
      <c r="CLY16" s="104"/>
      <c r="CLZ16" s="104"/>
      <c r="CMA16" s="104"/>
      <c r="CMB16" s="104"/>
      <c r="CMC16" s="104"/>
      <c r="CMD16" s="104"/>
      <c r="CME16" s="104"/>
      <c r="CMF16" s="104"/>
      <c r="CMG16" s="104"/>
      <c r="CMH16" s="104"/>
      <c r="CMI16" s="104"/>
      <c r="CMJ16" s="104"/>
      <c r="CMK16" s="104"/>
      <c r="CML16" s="104"/>
      <c r="CMM16" s="104"/>
      <c r="CMN16" s="104"/>
      <c r="CMO16" s="104"/>
      <c r="CMP16" s="104"/>
      <c r="CMQ16" s="104"/>
      <c r="CMR16" s="104"/>
      <c r="CMS16" s="104"/>
      <c r="CMT16" s="104"/>
      <c r="CMU16" s="104"/>
      <c r="CMV16" s="104"/>
      <c r="CMW16" s="104"/>
      <c r="CMX16" s="104"/>
      <c r="CMY16" s="104"/>
      <c r="CMZ16" s="104"/>
      <c r="CNA16" s="104"/>
      <c r="CNB16" s="104"/>
      <c r="CNC16" s="104"/>
      <c r="CND16" s="104"/>
      <c r="CNE16" s="104"/>
      <c r="CNF16" s="104"/>
      <c r="CNG16" s="104"/>
      <c r="CNH16" s="104"/>
      <c r="CNI16" s="104"/>
      <c r="CNJ16" s="104"/>
      <c r="CNK16" s="104"/>
      <c r="CNL16" s="104"/>
      <c r="CNM16" s="104"/>
      <c r="CNN16" s="104"/>
      <c r="CNO16" s="104"/>
      <c r="CNP16" s="104"/>
      <c r="CNQ16" s="104"/>
      <c r="CNR16" s="104"/>
      <c r="CNS16" s="104"/>
      <c r="CNT16" s="104"/>
      <c r="CNU16" s="104"/>
      <c r="CNV16" s="104"/>
      <c r="CNW16" s="104"/>
      <c r="CNX16" s="104"/>
      <c r="CNY16" s="104"/>
      <c r="CNZ16" s="104"/>
      <c r="COA16" s="104"/>
      <c r="COB16" s="104"/>
      <c r="COC16" s="104"/>
      <c r="COD16" s="104"/>
      <c r="COE16" s="104"/>
      <c r="COF16" s="104"/>
      <c r="COG16" s="104"/>
      <c r="COH16" s="104"/>
      <c r="COI16" s="104"/>
      <c r="COJ16" s="104"/>
      <c r="COK16" s="104"/>
      <c r="COL16" s="104"/>
      <c r="COM16" s="104"/>
      <c r="CON16" s="104"/>
      <c r="COO16" s="104"/>
      <c r="COP16" s="104"/>
      <c r="COQ16" s="104"/>
      <c r="COR16" s="104"/>
      <c r="COS16" s="104"/>
      <c r="COT16" s="104"/>
      <c r="COU16" s="104"/>
      <c r="COV16" s="104"/>
      <c r="COW16" s="104"/>
      <c r="COX16" s="104"/>
      <c r="COY16" s="104"/>
      <c r="COZ16" s="104"/>
      <c r="CPA16" s="104"/>
      <c r="CPB16" s="104"/>
      <c r="CPC16" s="104"/>
      <c r="CPD16" s="104"/>
      <c r="CPE16" s="104"/>
      <c r="CPF16" s="104"/>
      <c r="CPG16" s="104"/>
      <c r="CPH16" s="104"/>
      <c r="CPI16" s="104"/>
      <c r="CPJ16" s="104"/>
      <c r="CPK16" s="104"/>
      <c r="CPL16" s="104"/>
      <c r="CPM16" s="104"/>
      <c r="CPN16" s="104"/>
      <c r="CPO16" s="104"/>
      <c r="CPP16" s="104"/>
      <c r="CPQ16" s="104"/>
      <c r="CPR16" s="104"/>
      <c r="CPS16" s="104"/>
      <c r="CPT16" s="104"/>
      <c r="CPU16" s="104"/>
      <c r="CPV16" s="104"/>
      <c r="CPW16" s="104"/>
      <c r="CPX16" s="104"/>
      <c r="CPY16" s="104"/>
      <c r="CPZ16" s="104"/>
      <c r="CQA16" s="104"/>
      <c r="CQB16" s="104"/>
      <c r="CQC16" s="104"/>
      <c r="CQD16" s="104"/>
      <c r="CQE16" s="104"/>
      <c r="CQF16" s="104"/>
      <c r="CQG16" s="104"/>
      <c r="CQH16" s="104"/>
      <c r="CQI16" s="104"/>
      <c r="CQJ16" s="104"/>
      <c r="CQK16" s="104"/>
      <c r="CQL16" s="104"/>
      <c r="CQM16" s="104"/>
      <c r="CQN16" s="104"/>
      <c r="CQO16" s="104"/>
      <c r="CQP16" s="104"/>
      <c r="CQQ16" s="104"/>
      <c r="CQR16" s="104"/>
      <c r="CQS16" s="104"/>
      <c r="CQT16" s="104"/>
      <c r="CQU16" s="104"/>
      <c r="CQV16" s="104"/>
      <c r="CQW16" s="104"/>
      <c r="CQX16" s="104"/>
      <c r="CQY16" s="104"/>
      <c r="CQZ16" s="104"/>
      <c r="CRA16" s="104"/>
      <c r="CRB16" s="104"/>
      <c r="CRC16" s="104"/>
      <c r="CRD16" s="104"/>
      <c r="CRE16" s="104"/>
      <c r="CRF16" s="104"/>
      <c r="CRG16" s="104"/>
      <c r="CRH16" s="104"/>
      <c r="CRI16" s="104"/>
      <c r="CRJ16" s="104"/>
      <c r="CRK16" s="104"/>
      <c r="CRL16" s="104"/>
      <c r="CRM16" s="104"/>
      <c r="CRN16" s="104"/>
      <c r="CRO16" s="104"/>
      <c r="CRP16" s="104"/>
      <c r="CRQ16" s="104"/>
      <c r="CRR16" s="104"/>
      <c r="CRS16" s="104"/>
      <c r="CRT16" s="104"/>
      <c r="CRU16" s="104"/>
      <c r="CRV16" s="104"/>
      <c r="CRW16" s="104"/>
      <c r="CRX16" s="104"/>
      <c r="CRY16" s="104"/>
      <c r="CRZ16" s="104"/>
      <c r="CSA16" s="104"/>
      <c r="CSB16" s="104"/>
      <c r="CSC16" s="104"/>
      <c r="CSD16" s="104"/>
      <c r="CSE16" s="104"/>
      <c r="CSF16" s="104"/>
      <c r="CSG16" s="104"/>
      <c r="CSH16" s="104"/>
      <c r="CSI16" s="104"/>
      <c r="CSJ16" s="104"/>
      <c r="CSK16" s="104"/>
      <c r="CSL16" s="104"/>
      <c r="CSM16" s="104"/>
      <c r="CSN16" s="104"/>
      <c r="CSO16" s="104"/>
      <c r="CSP16" s="104"/>
      <c r="CSQ16" s="104"/>
      <c r="CSR16" s="104"/>
      <c r="CSS16" s="104"/>
      <c r="CST16" s="104"/>
      <c r="CSU16" s="104"/>
      <c r="CSV16" s="104"/>
      <c r="CSW16" s="104"/>
      <c r="CSX16" s="104"/>
      <c r="CSY16" s="104"/>
      <c r="CSZ16" s="104"/>
      <c r="CTA16" s="104"/>
      <c r="CTB16" s="104"/>
      <c r="CTC16" s="104"/>
      <c r="CTD16" s="104"/>
      <c r="CTE16" s="104"/>
      <c r="CTF16" s="104"/>
      <c r="CTG16" s="104"/>
      <c r="CTH16" s="104"/>
      <c r="CTI16" s="104"/>
      <c r="CTJ16" s="104"/>
      <c r="CTK16" s="104"/>
      <c r="CTL16" s="104"/>
      <c r="CTM16" s="104"/>
      <c r="CTN16" s="104"/>
      <c r="CTO16" s="104"/>
      <c r="CTP16" s="104"/>
      <c r="CTQ16" s="104"/>
      <c r="CTR16" s="104"/>
      <c r="CTS16" s="104"/>
      <c r="CTT16" s="104"/>
      <c r="CTU16" s="104"/>
      <c r="CTV16" s="104"/>
      <c r="CTW16" s="104"/>
      <c r="CTX16" s="104"/>
      <c r="CTY16" s="104"/>
      <c r="CTZ16" s="104"/>
      <c r="CUA16" s="104"/>
      <c r="CUB16" s="104"/>
      <c r="CUC16" s="104"/>
      <c r="CUD16" s="104"/>
      <c r="CUE16" s="104"/>
      <c r="CUF16" s="104"/>
      <c r="CUG16" s="104"/>
      <c r="CUH16" s="104"/>
      <c r="CUI16" s="104"/>
      <c r="CUJ16" s="104"/>
      <c r="CUK16" s="104"/>
      <c r="CUL16" s="104"/>
      <c r="CUM16" s="104"/>
      <c r="CUN16" s="104"/>
      <c r="CUO16" s="104"/>
      <c r="CUP16" s="104"/>
      <c r="CUQ16" s="104"/>
      <c r="CUR16" s="104"/>
      <c r="CUS16" s="104"/>
      <c r="CUT16" s="104"/>
      <c r="CUU16" s="104"/>
      <c r="CUV16" s="104"/>
      <c r="CUW16" s="104"/>
      <c r="CUX16" s="104"/>
      <c r="CUY16" s="104"/>
      <c r="CUZ16" s="104"/>
      <c r="CVA16" s="104"/>
      <c r="CVB16" s="104"/>
      <c r="CVC16" s="104"/>
      <c r="CVD16" s="104"/>
      <c r="CVE16" s="104"/>
      <c r="CVF16" s="104"/>
      <c r="CVG16" s="104"/>
      <c r="CVH16" s="104"/>
      <c r="CVI16" s="104"/>
      <c r="CVJ16" s="104"/>
      <c r="CVK16" s="104"/>
      <c r="CVL16" s="104"/>
      <c r="CVM16" s="104"/>
      <c r="CVN16" s="104"/>
      <c r="CVO16" s="104"/>
      <c r="CVP16" s="104"/>
      <c r="CVQ16" s="104"/>
      <c r="CVR16" s="104"/>
      <c r="CVS16" s="104"/>
      <c r="CVT16" s="104"/>
      <c r="CVU16" s="104"/>
      <c r="CVV16" s="104"/>
      <c r="CVW16" s="104"/>
      <c r="CVX16" s="104"/>
      <c r="CVY16" s="104"/>
      <c r="CVZ16" s="104"/>
      <c r="CWA16" s="104"/>
      <c r="CWB16" s="104"/>
      <c r="CWC16" s="104"/>
      <c r="CWD16" s="104"/>
      <c r="CWE16" s="104"/>
      <c r="CWF16" s="104"/>
      <c r="CWG16" s="104"/>
      <c r="CWH16" s="104"/>
      <c r="CWI16" s="104"/>
      <c r="CWJ16" s="104"/>
      <c r="CWK16" s="104"/>
      <c r="CWL16" s="104"/>
      <c r="CWM16" s="104"/>
      <c r="CWN16" s="104"/>
      <c r="CWO16" s="104"/>
      <c r="CWP16" s="104"/>
      <c r="CWQ16" s="104"/>
      <c r="CWR16" s="104"/>
      <c r="CWS16" s="104"/>
      <c r="CWT16" s="104"/>
      <c r="CWU16" s="104"/>
      <c r="CWV16" s="104"/>
      <c r="CWW16" s="104"/>
      <c r="CWX16" s="104"/>
      <c r="CWY16" s="104"/>
      <c r="CWZ16" s="104"/>
      <c r="CXA16" s="104"/>
      <c r="CXB16" s="104"/>
      <c r="CXC16" s="104"/>
      <c r="CXD16" s="104"/>
      <c r="CXE16" s="104"/>
      <c r="CXF16" s="104"/>
      <c r="CXG16" s="104"/>
      <c r="CXH16" s="104"/>
      <c r="CXI16" s="104"/>
      <c r="CXJ16" s="104"/>
      <c r="CXK16" s="104"/>
      <c r="CXL16" s="104"/>
      <c r="CXM16" s="104"/>
      <c r="CXN16" s="104"/>
      <c r="CXO16" s="104"/>
      <c r="CXP16" s="104"/>
      <c r="CXQ16" s="104"/>
      <c r="CXR16" s="104"/>
      <c r="CXS16" s="104"/>
      <c r="CXT16" s="104"/>
      <c r="CXU16" s="104"/>
      <c r="CXV16" s="104"/>
      <c r="CXW16" s="104"/>
      <c r="CXX16" s="104"/>
      <c r="CXY16" s="104"/>
      <c r="CXZ16" s="104"/>
      <c r="CYA16" s="104"/>
      <c r="CYB16" s="104"/>
      <c r="CYC16" s="104"/>
      <c r="CYD16" s="104"/>
      <c r="CYE16" s="104"/>
      <c r="CYF16" s="104"/>
      <c r="CYG16" s="104"/>
      <c r="CYH16" s="104"/>
      <c r="CYI16" s="104"/>
      <c r="CYJ16" s="104"/>
      <c r="CYK16" s="104"/>
      <c r="CYL16" s="104"/>
      <c r="CYM16" s="104"/>
      <c r="CYN16" s="104"/>
      <c r="CYO16" s="104"/>
      <c r="CYP16" s="104"/>
      <c r="CYQ16" s="104"/>
      <c r="CYR16" s="104"/>
      <c r="CYS16" s="104"/>
      <c r="CYT16" s="104"/>
      <c r="CYU16" s="104"/>
      <c r="CYV16" s="104"/>
      <c r="CYW16" s="104"/>
      <c r="CYX16" s="104"/>
      <c r="CYY16" s="104"/>
      <c r="CYZ16" s="104"/>
      <c r="CZA16" s="104"/>
      <c r="CZB16" s="104"/>
      <c r="CZC16" s="104"/>
      <c r="CZD16" s="104"/>
      <c r="CZE16" s="104"/>
      <c r="CZF16" s="104"/>
      <c r="CZG16" s="104"/>
      <c r="CZH16" s="104"/>
      <c r="CZI16" s="104"/>
      <c r="CZJ16" s="104"/>
      <c r="CZK16" s="104"/>
      <c r="CZL16" s="104"/>
      <c r="CZM16" s="104"/>
      <c r="CZN16" s="104"/>
      <c r="CZO16" s="104"/>
      <c r="CZP16" s="104"/>
      <c r="CZQ16" s="104"/>
      <c r="CZR16" s="104"/>
      <c r="CZS16" s="104"/>
      <c r="CZT16" s="104"/>
      <c r="CZU16" s="104"/>
      <c r="CZV16" s="104"/>
      <c r="CZW16" s="104"/>
      <c r="CZX16" s="104"/>
      <c r="CZY16" s="104"/>
      <c r="CZZ16" s="104"/>
      <c r="DAA16" s="104"/>
      <c r="DAB16" s="104"/>
      <c r="DAC16" s="104"/>
      <c r="DAD16" s="104"/>
      <c r="DAE16" s="104"/>
      <c r="DAF16" s="104"/>
      <c r="DAG16" s="104"/>
      <c r="DAH16" s="104"/>
      <c r="DAI16" s="104"/>
      <c r="DAJ16" s="104"/>
      <c r="DAK16" s="104"/>
      <c r="DAL16" s="104"/>
      <c r="DAM16" s="104"/>
      <c r="DAN16" s="104"/>
      <c r="DAO16" s="104"/>
      <c r="DAP16" s="104"/>
      <c r="DAQ16" s="104"/>
      <c r="DAR16" s="104"/>
      <c r="DAS16" s="104"/>
      <c r="DAT16" s="104"/>
      <c r="DAU16" s="104"/>
      <c r="DAV16" s="104"/>
      <c r="DAW16" s="104"/>
      <c r="DAX16" s="104"/>
      <c r="DAY16" s="104"/>
      <c r="DAZ16" s="104"/>
      <c r="DBA16" s="104"/>
      <c r="DBB16" s="104"/>
      <c r="DBC16" s="104"/>
      <c r="DBD16" s="104"/>
      <c r="DBE16" s="104"/>
      <c r="DBF16" s="104"/>
      <c r="DBG16" s="104"/>
      <c r="DBH16" s="104"/>
      <c r="DBI16" s="104"/>
      <c r="DBJ16" s="104"/>
      <c r="DBK16" s="104"/>
      <c r="DBL16" s="104"/>
      <c r="DBM16" s="104"/>
      <c r="DBN16" s="104"/>
      <c r="DBO16" s="104"/>
      <c r="DBP16" s="104"/>
      <c r="DBQ16" s="104"/>
      <c r="DBR16" s="104"/>
      <c r="DBS16" s="104"/>
      <c r="DBT16" s="104"/>
      <c r="DBU16" s="104"/>
      <c r="DBV16" s="104"/>
      <c r="DBW16" s="104"/>
      <c r="DBX16" s="104"/>
      <c r="DBY16" s="104"/>
      <c r="DBZ16" s="104"/>
      <c r="DCA16" s="104"/>
      <c r="DCB16" s="104"/>
      <c r="DCC16" s="104"/>
      <c r="DCD16" s="104"/>
      <c r="DCE16" s="104"/>
      <c r="DCF16" s="104"/>
      <c r="DCG16" s="104"/>
      <c r="DCH16" s="104"/>
      <c r="DCI16" s="104"/>
      <c r="DCJ16" s="104"/>
      <c r="DCK16" s="104"/>
      <c r="DCL16" s="104"/>
      <c r="DCM16" s="104"/>
      <c r="DCN16" s="104"/>
      <c r="DCO16" s="104"/>
      <c r="DCP16" s="104"/>
      <c r="DCQ16" s="104"/>
      <c r="DCR16" s="104"/>
      <c r="DCS16" s="104"/>
      <c r="DCT16" s="104"/>
      <c r="DCU16" s="104"/>
      <c r="DCV16" s="104"/>
      <c r="DCW16" s="104"/>
      <c r="DCX16" s="104"/>
      <c r="DCY16" s="104"/>
      <c r="DCZ16" s="104"/>
      <c r="DDA16" s="104"/>
      <c r="DDB16" s="104"/>
      <c r="DDC16" s="104"/>
      <c r="DDD16" s="104"/>
      <c r="DDE16" s="104"/>
      <c r="DDF16" s="104"/>
      <c r="DDG16" s="104"/>
      <c r="DDH16" s="104"/>
      <c r="DDI16" s="104"/>
      <c r="DDJ16" s="104"/>
      <c r="DDK16" s="104"/>
      <c r="DDL16" s="104"/>
      <c r="DDM16" s="104"/>
      <c r="DDN16" s="104"/>
      <c r="DDO16" s="104"/>
      <c r="DDP16" s="104"/>
      <c r="DDQ16" s="104"/>
      <c r="DDR16" s="104"/>
      <c r="DDS16" s="104"/>
      <c r="DDT16" s="104"/>
      <c r="DDU16" s="104"/>
      <c r="DDV16" s="104"/>
      <c r="DDW16" s="104"/>
      <c r="DDX16" s="104"/>
      <c r="DDY16" s="104"/>
      <c r="DDZ16" s="104"/>
      <c r="DEA16" s="104"/>
      <c r="DEB16" s="104"/>
      <c r="DEC16" s="104"/>
      <c r="DED16" s="104"/>
      <c r="DEE16" s="104"/>
      <c r="DEF16" s="104"/>
      <c r="DEG16" s="104"/>
      <c r="DEH16" s="104"/>
      <c r="DEI16" s="104"/>
      <c r="DEJ16" s="104"/>
      <c r="DEK16" s="104"/>
      <c r="DEL16" s="104"/>
      <c r="DEM16" s="104"/>
      <c r="DEN16" s="104"/>
      <c r="DEO16" s="104"/>
      <c r="DEP16" s="104"/>
      <c r="DEQ16" s="104"/>
      <c r="DER16" s="104"/>
      <c r="DES16" s="104"/>
      <c r="DET16" s="104"/>
      <c r="DEU16" s="104"/>
      <c r="DEV16" s="104"/>
      <c r="DEW16" s="104"/>
      <c r="DEX16" s="104"/>
      <c r="DEY16" s="104"/>
      <c r="DEZ16" s="104"/>
      <c r="DFA16" s="104"/>
      <c r="DFB16" s="104"/>
      <c r="DFC16" s="104"/>
      <c r="DFD16" s="104"/>
      <c r="DFE16" s="104"/>
      <c r="DFF16" s="104"/>
      <c r="DFG16" s="104"/>
      <c r="DFH16" s="104"/>
      <c r="DFI16" s="104"/>
      <c r="DFJ16" s="104"/>
      <c r="DFK16" s="104"/>
      <c r="DFL16" s="104"/>
      <c r="DFM16" s="104"/>
      <c r="DFN16" s="104"/>
      <c r="DFO16" s="104"/>
      <c r="DFP16" s="104"/>
      <c r="DFQ16" s="104"/>
      <c r="DFR16" s="104"/>
      <c r="DFS16" s="104"/>
      <c r="DFT16" s="104"/>
      <c r="DFU16" s="104"/>
      <c r="DFV16" s="104"/>
      <c r="DFW16" s="104"/>
      <c r="DFX16" s="104"/>
      <c r="DFY16" s="104"/>
      <c r="DFZ16" s="104"/>
      <c r="DGA16" s="104"/>
      <c r="DGB16" s="104"/>
      <c r="DGC16" s="104"/>
      <c r="DGD16" s="104"/>
      <c r="DGE16" s="104"/>
      <c r="DGF16" s="104"/>
      <c r="DGG16" s="104"/>
      <c r="DGH16" s="104"/>
      <c r="DGI16" s="104"/>
      <c r="DGJ16" s="104"/>
      <c r="DGK16" s="104"/>
      <c r="DGL16" s="104"/>
      <c r="DGM16" s="104"/>
      <c r="DGN16" s="104"/>
      <c r="DGO16" s="104"/>
      <c r="DGP16" s="104"/>
      <c r="DGQ16" s="104"/>
      <c r="DGR16" s="104"/>
      <c r="DGS16" s="104"/>
      <c r="DGT16" s="104"/>
      <c r="DGU16" s="104"/>
      <c r="DGV16" s="104"/>
      <c r="DGW16" s="104"/>
      <c r="DGX16" s="104"/>
      <c r="DGY16" s="104"/>
      <c r="DGZ16" s="104"/>
      <c r="DHA16" s="104"/>
      <c r="DHB16" s="104"/>
      <c r="DHC16" s="104"/>
      <c r="DHD16" s="104"/>
      <c r="DHE16" s="104"/>
      <c r="DHF16" s="104"/>
      <c r="DHG16" s="104"/>
      <c r="DHH16" s="104"/>
      <c r="DHI16" s="104"/>
      <c r="DHJ16" s="104"/>
      <c r="DHK16" s="104"/>
      <c r="DHL16" s="104"/>
      <c r="DHM16" s="104"/>
      <c r="DHN16" s="104"/>
      <c r="DHO16" s="104"/>
      <c r="DHP16" s="104"/>
      <c r="DHQ16" s="104"/>
      <c r="DHR16" s="104"/>
      <c r="DHS16" s="104"/>
      <c r="DHT16" s="104"/>
      <c r="DHU16" s="104"/>
      <c r="DHV16" s="104"/>
      <c r="DHW16" s="104"/>
      <c r="DHX16" s="104"/>
      <c r="DHY16" s="104"/>
      <c r="DHZ16" s="104"/>
      <c r="DIA16" s="104"/>
      <c r="DIB16" s="104"/>
      <c r="DIC16" s="104"/>
      <c r="DID16" s="104"/>
      <c r="DIE16" s="104"/>
      <c r="DIF16" s="104"/>
      <c r="DIG16" s="104"/>
      <c r="DIH16" s="104"/>
      <c r="DII16" s="104"/>
      <c r="DIJ16" s="104"/>
      <c r="DIK16" s="104"/>
      <c r="DIL16" s="104"/>
      <c r="DIM16" s="104"/>
      <c r="DIN16" s="104"/>
      <c r="DIO16" s="104"/>
      <c r="DIP16" s="104"/>
      <c r="DIQ16" s="104"/>
      <c r="DIR16" s="104"/>
      <c r="DIS16" s="104"/>
      <c r="DIT16" s="104"/>
      <c r="DIU16" s="104"/>
      <c r="DIV16" s="104"/>
      <c r="DIW16" s="104"/>
      <c r="DIX16" s="104"/>
      <c r="DIY16" s="104"/>
      <c r="DIZ16" s="104"/>
      <c r="DJA16" s="104"/>
      <c r="DJB16" s="104"/>
      <c r="DJC16" s="104"/>
      <c r="DJD16" s="104"/>
      <c r="DJE16" s="104"/>
      <c r="DJF16" s="104"/>
      <c r="DJG16" s="104"/>
      <c r="DJH16" s="104"/>
      <c r="DJI16" s="104"/>
      <c r="DJJ16" s="104"/>
      <c r="DJK16" s="104"/>
      <c r="DJL16" s="104"/>
      <c r="DJM16" s="104"/>
      <c r="DJN16" s="104"/>
      <c r="DJO16" s="104"/>
      <c r="DJP16" s="104"/>
      <c r="DJQ16" s="104"/>
      <c r="DJR16" s="104"/>
      <c r="DJS16" s="104"/>
      <c r="DJT16" s="104"/>
      <c r="DJU16" s="104"/>
      <c r="DJV16" s="104"/>
      <c r="DJW16" s="104"/>
      <c r="DJX16" s="104"/>
      <c r="DJY16" s="104"/>
      <c r="DJZ16" s="104"/>
      <c r="DKA16" s="104"/>
      <c r="DKB16" s="104"/>
      <c r="DKC16" s="104"/>
      <c r="DKD16" s="104"/>
      <c r="DKE16" s="104"/>
      <c r="DKF16" s="104"/>
      <c r="DKG16" s="104"/>
      <c r="DKH16" s="104"/>
      <c r="DKI16" s="104"/>
      <c r="DKJ16" s="104"/>
      <c r="DKK16" s="104"/>
      <c r="DKL16" s="104"/>
      <c r="DKM16" s="104"/>
      <c r="DKN16" s="104"/>
      <c r="DKO16" s="104"/>
      <c r="DKP16" s="104"/>
      <c r="DKQ16" s="104"/>
      <c r="DKR16" s="104"/>
      <c r="DKS16" s="104"/>
      <c r="DKT16" s="104"/>
      <c r="DKU16" s="104"/>
      <c r="DKV16" s="104"/>
      <c r="DKW16" s="104"/>
      <c r="DKX16" s="104"/>
      <c r="DKY16" s="104"/>
      <c r="DKZ16" s="104"/>
      <c r="DLA16" s="104"/>
      <c r="DLB16" s="104"/>
      <c r="DLC16" s="104"/>
      <c r="DLD16" s="104"/>
      <c r="DLE16" s="104"/>
      <c r="DLF16" s="104"/>
      <c r="DLG16" s="104"/>
      <c r="DLH16" s="104"/>
      <c r="DLI16" s="104"/>
      <c r="DLJ16" s="104"/>
      <c r="DLK16" s="104"/>
      <c r="DLL16" s="104"/>
      <c r="DLM16" s="104"/>
      <c r="DLN16" s="104"/>
      <c r="DLO16" s="104"/>
      <c r="DLP16" s="104"/>
      <c r="DLQ16" s="104"/>
      <c r="DLR16" s="104"/>
      <c r="DLS16" s="104"/>
      <c r="DLT16" s="104"/>
      <c r="DLU16" s="104"/>
      <c r="DLV16" s="104"/>
      <c r="DLW16" s="104"/>
      <c r="DLX16" s="104"/>
      <c r="DLY16" s="104"/>
      <c r="DLZ16" s="104"/>
      <c r="DMA16" s="104"/>
      <c r="DMB16" s="104"/>
      <c r="DMC16" s="104"/>
      <c r="DMD16" s="104"/>
      <c r="DME16" s="104"/>
      <c r="DMF16" s="104"/>
      <c r="DMG16" s="104"/>
      <c r="DMH16" s="104"/>
      <c r="DMI16" s="104"/>
      <c r="DMJ16" s="104"/>
      <c r="DMK16" s="104"/>
      <c r="DML16" s="104"/>
      <c r="DMM16" s="104"/>
      <c r="DMN16" s="104"/>
      <c r="DMO16" s="104"/>
      <c r="DMP16" s="104"/>
      <c r="DMQ16" s="104"/>
      <c r="DMR16" s="104"/>
    </row>
    <row r="17" spans="1:3060">
      <c r="A17" s="92">
        <v>14</v>
      </c>
      <c r="B17" s="164" t="s">
        <v>5137</v>
      </c>
      <c r="C17" s="150" t="str">
        <f t="shared" si="6"/>
        <v>FILE_14=C:\OZNA\Project.Intouch\OI398_Srv\win13051.bmp</v>
      </c>
      <c r="D17" s="15" t="s">
        <v>2</v>
      </c>
      <c r="E17" s="15"/>
      <c r="F17" s="92">
        <v>14</v>
      </c>
      <c r="G17" s="163"/>
      <c r="H17" s="150" t="str">
        <f t="shared" si="5"/>
        <v/>
      </c>
      <c r="I17" s="149" t="s">
        <v>2</v>
      </c>
      <c r="J17" s="15"/>
      <c r="K17" s="92">
        <v>14</v>
      </c>
      <c r="L17" s="163" t="s">
        <v>2716</v>
      </c>
      <c r="M17" s="150" t="str">
        <f t="shared" si="0"/>
        <v>FILE_14=C:\OZNA\php\libssl-1_1-x64.dll</v>
      </c>
      <c r="N17" s="149" t="s">
        <v>2</v>
      </c>
      <c r="P17" s="92">
        <v>14</v>
      </c>
      <c r="Q17" s="163" t="s">
        <v>2645</v>
      </c>
      <c r="R17" s="150" t="str">
        <f t="shared" si="1"/>
        <v>FILE_14=C:\OZNA\CreateTrend\SQL\TR_Values.sql</v>
      </c>
      <c r="S17" s="149" t="s">
        <v>2</v>
      </c>
      <c r="T17" s="104"/>
      <c r="U17" s="92">
        <v>14</v>
      </c>
      <c r="V17" s="163"/>
      <c r="W17" s="150" t="str">
        <f t="shared" si="2"/>
        <v/>
      </c>
      <c r="X17" s="149" t="s">
        <v>2</v>
      </c>
      <c r="Y17" s="104"/>
      <c r="Z17" s="92">
        <v>14</v>
      </c>
      <c r="AA17" s="163"/>
      <c r="AB17" s="150" t="str">
        <f t="shared" si="3"/>
        <v/>
      </c>
      <c r="AC17" s="149" t="s">
        <v>2</v>
      </c>
      <c r="AE17" s="92">
        <v>14</v>
      </c>
      <c r="AF17" s="163"/>
      <c r="AG17" s="150" t="str">
        <f t="shared" si="4"/>
        <v/>
      </c>
      <c r="AH17" s="149" t="s">
        <v>2</v>
      </c>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c r="BS17" s="104"/>
      <c r="BT17" s="104"/>
      <c r="BU17" s="104"/>
      <c r="BV17" s="104"/>
      <c r="BW17" s="104"/>
      <c r="BX17" s="104"/>
      <c r="BY17" s="104"/>
      <c r="BZ17" s="104"/>
      <c r="CA17" s="104"/>
      <c r="CB17" s="104"/>
      <c r="CC17" s="104"/>
      <c r="CD17" s="104"/>
      <c r="CE17" s="104"/>
      <c r="CF17" s="104"/>
      <c r="CG17" s="104"/>
      <c r="CH17" s="104"/>
      <c r="CI17" s="104"/>
      <c r="CJ17" s="104"/>
      <c r="CK17" s="104"/>
      <c r="CL17" s="104"/>
      <c r="CM17" s="104"/>
      <c r="CN17" s="104"/>
      <c r="CO17" s="104"/>
      <c r="CP17" s="104"/>
      <c r="CQ17" s="104"/>
      <c r="CR17" s="104"/>
      <c r="CS17" s="104"/>
      <c r="CT17" s="104"/>
      <c r="CU17" s="104"/>
      <c r="CV17" s="104"/>
      <c r="CW17" s="104"/>
      <c r="CX17" s="104"/>
      <c r="CY17" s="104"/>
      <c r="CZ17" s="104"/>
      <c r="DA17" s="104"/>
      <c r="DB17" s="104"/>
      <c r="DC17" s="104"/>
      <c r="DD17" s="104"/>
      <c r="DE17" s="104"/>
      <c r="DF17" s="104"/>
      <c r="DG17" s="104"/>
      <c r="DH17" s="104"/>
      <c r="DI17" s="104"/>
      <c r="DJ17" s="104"/>
      <c r="DK17" s="104"/>
      <c r="DL17" s="104"/>
      <c r="DM17" s="104"/>
      <c r="DN17" s="104"/>
      <c r="DO17" s="104"/>
      <c r="DP17" s="104"/>
      <c r="DQ17" s="104"/>
      <c r="DR17" s="104"/>
      <c r="DS17" s="104"/>
      <c r="DT17" s="104"/>
      <c r="DU17" s="104"/>
      <c r="DV17" s="104"/>
      <c r="DW17" s="104"/>
      <c r="DX17" s="104"/>
      <c r="DY17" s="104"/>
      <c r="DZ17" s="104"/>
      <c r="EA17" s="104"/>
      <c r="EB17" s="104"/>
      <c r="EC17" s="104"/>
      <c r="ED17" s="104"/>
      <c r="EE17" s="104"/>
      <c r="EF17" s="104"/>
      <c r="EG17" s="104"/>
      <c r="EH17" s="104"/>
      <c r="EI17" s="104"/>
      <c r="EJ17" s="104"/>
      <c r="EK17" s="104"/>
      <c r="EL17" s="104"/>
      <c r="EM17" s="104"/>
      <c r="EN17" s="104"/>
      <c r="EO17" s="104"/>
      <c r="EP17" s="104"/>
      <c r="EQ17" s="104"/>
      <c r="ER17" s="104"/>
      <c r="ES17" s="104"/>
      <c r="ET17" s="104"/>
      <c r="EU17" s="104"/>
      <c r="EV17" s="104"/>
      <c r="EW17" s="104"/>
      <c r="EX17" s="104"/>
      <c r="EY17" s="104"/>
      <c r="EZ17" s="104"/>
      <c r="FA17" s="104"/>
      <c r="FB17" s="104"/>
      <c r="FC17" s="104"/>
      <c r="FD17" s="104"/>
      <c r="FE17" s="104"/>
      <c r="FF17" s="104"/>
      <c r="FG17" s="104"/>
      <c r="FH17" s="104"/>
      <c r="FI17" s="104"/>
      <c r="FJ17" s="104"/>
      <c r="FK17" s="104"/>
      <c r="FL17" s="104"/>
      <c r="FM17" s="104"/>
      <c r="FN17" s="104"/>
      <c r="FO17" s="104"/>
      <c r="FP17" s="104"/>
      <c r="FQ17" s="104"/>
      <c r="FR17" s="104"/>
      <c r="FS17" s="104"/>
      <c r="FT17" s="104"/>
      <c r="FU17" s="104"/>
      <c r="FV17" s="104"/>
      <c r="FW17" s="104"/>
      <c r="FX17" s="104"/>
      <c r="FY17" s="104"/>
      <c r="FZ17" s="104"/>
      <c r="GA17" s="104"/>
      <c r="GB17" s="104"/>
      <c r="GC17" s="104"/>
      <c r="GD17" s="104"/>
      <c r="GE17" s="104"/>
      <c r="GF17" s="104"/>
      <c r="GG17" s="104"/>
      <c r="GH17" s="104"/>
      <c r="GI17" s="104"/>
      <c r="GJ17" s="104"/>
      <c r="GK17" s="104"/>
      <c r="GL17" s="104"/>
      <c r="GM17" s="104"/>
      <c r="GN17" s="104"/>
      <c r="GO17" s="104"/>
      <c r="GP17" s="104"/>
      <c r="GQ17" s="104"/>
      <c r="GR17" s="104"/>
      <c r="GS17" s="104"/>
      <c r="GT17" s="104"/>
      <c r="GU17" s="104"/>
      <c r="GV17" s="104"/>
      <c r="GW17" s="104"/>
      <c r="GX17" s="104"/>
      <c r="GY17" s="104"/>
      <c r="GZ17" s="104"/>
      <c r="HA17" s="104"/>
      <c r="HB17" s="104"/>
      <c r="HC17" s="104"/>
      <c r="HD17" s="104"/>
      <c r="HE17" s="104"/>
      <c r="HF17" s="104"/>
      <c r="HG17" s="104"/>
      <c r="HH17" s="104"/>
      <c r="HI17" s="104"/>
      <c r="HJ17" s="104"/>
      <c r="HK17" s="104"/>
      <c r="HL17" s="104"/>
      <c r="HM17" s="104"/>
      <c r="HN17" s="104"/>
      <c r="HO17" s="104"/>
      <c r="HP17" s="104"/>
      <c r="HQ17" s="104"/>
      <c r="HR17" s="104"/>
      <c r="HS17" s="104"/>
      <c r="HT17" s="104"/>
      <c r="HU17" s="104"/>
      <c r="HV17" s="104"/>
      <c r="HW17" s="104"/>
      <c r="HX17" s="104"/>
      <c r="HY17" s="104"/>
      <c r="HZ17" s="104"/>
      <c r="IA17" s="104"/>
      <c r="IB17" s="104"/>
      <c r="IC17" s="104"/>
      <c r="ID17" s="104"/>
      <c r="IE17" s="104"/>
      <c r="IF17" s="104"/>
      <c r="IG17" s="104"/>
      <c r="IH17" s="104"/>
      <c r="II17" s="104"/>
      <c r="IJ17" s="104"/>
      <c r="IK17" s="104"/>
      <c r="IL17" s="104"/>
      <c r="IM17" s="104"/>
      <c r="IN17" s="104"/>
      <c r="IO17" s="104"/>
      <c r="IP17" s="104"/>
      <c r="IQ17" s="104"/>
      <c r="IR17" s="104"/>
      <c r="IS17" s="104"/>
      <c r="IT17" s="104"/>
      <c r="IU17" s="104"/>
      <c r="IV17" s="104"/>
      <c r="IW17" s="104"/>
      <c r="IX17" s="104"/>
      <c r="IY17" s="104"/>
      <c r="IZ17" s="104"/>
      <c r="JA17" s="104"/>
      <c r="JB17" s="104"/>
      <c r="JC17" s="104"/>
      <c r="JD17" s="104"/>
      <c r="JE17" s="104"/>
      <c r="JF17" s="104"/>
      <c r="JG17" s="104"/>
      <c r="JH17" s="104"/>
      <c r="JI17" s="104"/>
      <c r="JJ17" s="104"/>
      <c r="JK17" s="104"/>
      <c r="JL17" s="104"/>
      <c r="JM17" s="104"/>
      <c r="JN17" s="104"/>
      <c r="JO17" s="104"/>
      <c r="JP17" s="104"/>
      <c r="JQ17" s="104"/>
      <c r="JR17" s="104"/>
      <c r="JS17" s="104"/>
      <c r="JT17" s="104"/>
      <c r="JU17" s="104"/>
      <c r="JV17" s="104"/>
      <c r="JW17" s="104"/>
      <c r="JX17" s="104"/>
      <c r="JY17" s="104"/>
      <c r="JZ17" s="104"/>
      <c r="KA17" s="104"/>
      <c r="KB17" s="104"/>
      <c r="KC17" s="104"/>
      <c r="KD17" s="104"/>
      <c r="KE17" s="104"/>
      <c r="KF17" s="104"/>
      <c r="KG17" s="104"/>
      <c r="KH17" s="104"/>
      <c r="KI17" s="104"/>
      <c r="KJ17" s="104"/>
      <c r="KK17" s="104"/>
      <c r="KL17" s="104"/>
      <c r="KM17" s="104"/>
      <c r="KN17" s="104"/>
      <c r="KO17" s="104"/>
      <c r="KP17" s="104"/>
      <c r="KQ17" s="104"/>
      <c r="KR17" s="104"/>
      <c r="KS17" s="104"/>
      <c r="KT17" s="104"/>
      <c r="KU17" s="104"/>
      <c r="KV17" s="104"/>
      <c r="KW17" s="104"/>
      <c r="KX17" s="104"/>
      <c r="KY17" s="104"/>
      <c r="KZ17" s="104"/>
      <c r="LA17" s="104"/>
      <c r="LB17" s="104"/>
      <c r="LC17" s="104"/>
      <c r="LD17" s="104"/>
      <c r="LE17" s="104"/>
      <c r="LF17" s="104"/>
      <c r="LG17" s="104"/>
      <c r="LH17" s="104"/>
      <c r="LI17" s="104"/>
      <c r="LJ17" s="104"/>
      <c r="LK17" s="104"/>
      <c r="LL17" s="104"/>
      <c r="LM17" s="104"/>
      <c r="LN17" s="104"/>
      <c r="LO17" s="104"/>
      <c r="LP17" s="104"/>
      <c r="LQ17" s="104"/>
      <c r="LR17" s="104"/>
      <c r="LS17" s="104"/>
      <c r="LT17" s="104"/>
      <c r="LU17" s="104"/>
      <c r="LV17" s="104"/>
      <c r="LW17" s="104"/>
      <c r="LX17" s="104"/>
      <c r="LY17" s="104"/>
      <c r="LZ17" s="104"/>
      <c r="MA17" s="104"/>
      <c r="MB17" s="104"/>
      <c r="MC17" s="104"/>
      <c r="MD17" s="104"/>
      <c r="ME17" s="104"/>
      <c r="MF17" s="104"/>
      <c r="MG17" s="104"/>
      <c r="MH17" s="104"/>
      <c r="MI17" s="104"/>
      <c r="MJ17" s="104"/>
      <c r="MK17" s="104"/>
      <c r="ML17" s="104"/>
      <c r="MM17" s="104"/>
      <c r="MN17" s="104"/>
      <c r="MO17" s="104"/>
      <c r="MP17" s="104"/>
      <c r="MQ17" s="104"/>
      <c r="MR17" s="104"/>
      <c r="MS17" s="104"/>
      <c r="MT17" s="104"/>
      <c r="MU17" s="104"/>
      <c r="MV17" s="104"/>
      <c r="MW17" s="104"/>
      <c r="MX17" s="104"/>
      <c r="MY17" s="104"/>
      <c r="MZ17" s="104"/>
      <c r="NA17" s="104"/>
      <c r="NB17" s="104"/>
      <c r="NC17" s="104"/>
      <c r="ND17" s="104"/>
      <c r="NE17" s="104"/>
      <c r="NF17" s="104"/>
      <c r="NG17" s="104"/>
      <c r="NH17" s="104"/>
      <c r="NI17" s="104"/>
      <c r="NJ17" s="104"/>
      <c r="NK17" s="104"/>
      <c r="NL17" s="104"/>
      <c r="NM17" s="104"/>
      <c r="NN17" s="104"/>
      <c r="NO17" s="104"/>
      <c r="NP17" s="104"/>
      <c r="NQ17" s="104"/>
      <c r="NR17" s="104"/>
      <c r="NS17" s="104"/>
      <c r="NT17" s="104"/>
      <c r="NU17" s="104"/>
      <c r="NV17" s="104"/>
      <c r="NW17" s="104"/>
      <c r="NX17" s="104"/>
      <c r="NY17" s="104"/>
      <c r="NZ17" s="104"/>
      <c r="OA17" s="104"/>
      <c r="OB17" s="104"/>
      <c r="OC17" s="104"/>
      <c r="OD17" s="104"/>
      <c r="OE17" s="104"/>
      <c r="OF17" s="104"/>
      <c r="OG17" s="104"/>
      <c r="OH17" s="104"/>
      <c r="OI17" s="104"/>
      <c r="OJ17" s="104"/>
      <c r="OK17" s="104"/>
      <c r="OL17" s="104"/>
      <c r="OM17" s="104"/>
      <c r="ON17" s="104"/>
      <c r="OO17" s="104"/>
      <c r="OP17" s="104"/>
      <c r="OQ17" s="104"/>
      <c r="OR17" s="104"/>
      <c r="OS17" s="104"/>
      <c r="OT17" s="104"/>
      <c r="OU17" s="104"/>
      <c r="OV17" s="104"/>
      <c r="OW17" s="104"/>
      <c r="OX17" s="104"/>
      <c r="OY17" s="104"/>
      <c r="OZ17" s="104"/>
      <c r="PA17" s="104"/>
      <c r="PB17" s="104"/>
      <c r="PC17" s="104"/>
      <c r="PD17" s="104"/>
      <c r="PE17" s="104"/>
      <c r="PF17" s="104"/>
      <c r="PG17" s="104"/>
      <c r="PH17" s="104"/>
      <c r="PI17" s="104"/>
      <c r="PJ17" s="104"/>
      <c r="PK17" s="104"/>
      <c r="PL17" s="104"/>
      <c r="PM17" s="104"/>
      <c r="PN17" s="104"/>
      <c r="PO17" s="104"/>
      <c r="PP17" s="104"/>
      <c r="PQ17" s="104"/>
      <c r="PR17" s="104"/>
      <c r="PS17" s="104"/>
      <c r="PT17" s="104"/>
      <c r="PU17" s="104"/>
      <c r="PV17" s="104"/>
      <c r="PW17" s="104"/>
      <c r="PX17" s="104"/>
      <c r="PY17" s="104"/>
      <c r="PZ17" s="104"/>
      <c r="QA17" s="104"/>
      <c r="QB17" s="104"/>
      <c r="QC17" s="104"/>
      <c r="QD17" s="104"/>
      <c r="QE17" s="104"/>
      <c r="QF17" s="104"/>
      <c r="QG17" s="104"/>
      <c r="QH17" s="104"/>
      <c r="QI17" s="104"/>
      <c r="QJ17" s="104"/>
      <c r="QK17" s="104"/>
      <c r="QL17" s="104"/>
      <c r="QM17" s="104"/>
      <c r="QN17" s="104"/>
      <c r="QO17" s="104"/>
      <c r="QP17" s="104"/>
      <c r="QQ17" s="104"/>
      <c r="QR17" s="104"/>
      <c r="QS17" s="104"/>
      <c r="QT17" s="104"/>
      <c r="QU17" s="104"/>
      <c r="QV17" s="104"/>
      <c r="QW17" s="104"/>
      <c r="QX17" s="104"/>
      <c r="QY17" s="104"/>
      <c r="QZ17" s="104"/>
      <c r="RA17" s="104"/>
      <c r="RB17" s="104"/>
      <c r="RC17" s="104"/>
      <c r="RD17" s="104"/>
      <c r="RE17" s="104"/>
      <c r="RF17" s="104"/>
      <c r="RG17" s="104"/>
      <c r="RH17" s="104"/>
      <c r="RI17" s="104"/>
      <c r="RJ17" s="104"/>
      <c r="RK17" s="104"/>
      <c r="RL17" s="104"/>
      <c r="RM17" s="104"/>
      <c r="RN17" s="104"/>
      <c r="RO17" s="104"/>
      <c r="RP17" s="104"/>
      <c r="RQ17" s="104"/>
      <c r="RR17" s="104"/>
      <c r="RS17" s="104"/>
      <c r="RT17" s="104"/>
      <c r="RU17" s="104"/>
      <c r="RV17" s="104"/>
      <c r="RW17" s="104"/>
      <c r="RX17" s="104"/>
      <c r="RY17" s="104"/>
      <c r="RZ17" s="104"/>
      <c r="SA17" s="104"/>
      <c r="SB17" s="104"/>
      <c r="SC17" s="104"/>
      <c r="SD17" s="104"/>
      <c r="SE17" s="104"/>
      <c r="SF17" s="104"/>
      <c r="SG17" s="104"/>
      <c r="SH17" s="104"/>
      <c r="SI17" s="104"/>
      <c r="SJ17" s="104"/>
      <c r="SK17" s="104"/>
      <c r="SL17" s="104"/>
      <c r="SM17" s="104"/>
      <c r="SN17" s="104"/>
      <c r="SO17" s="104"/>
      <c r="SP17" s="104"/>
      <c r="SQ17" s="104"/>
      <c r="SR17" s="104"/>
      <c r="SS17" s="104"/>
      <c r="ST17" s="104"/>
      <c r="SU17" s="104"/>
      <c r="SV17" s="104"/>
      <c r="SW17" s="104"/>
      <c r="SX17" s="104"/>
      <c r="SY17" s="104"/>
      <c r="SZ17" s="104"/>
      <c r="TA17" s="104"/>
      <c r="TB17" s="104"/>
      <c r="TC17" s="104"/>
      <c r="TD17" s="104"/>
      <c r="TE17" s="104"/>
      <c r="TF17" s="104"/>
      <c r="TG17" s="104"/>
      <c r="TH17" s="104"/>
      <c r="TI17" s="104"/>
      <c r="TJ17" s="104"/>
      <c r="TK17" s="104"/>
      <c r="TL17" s="104"/>
      <c r="TM17" s="104"/>
      <c r="TN17" s="104"/>
      <c r="TO17" s="104"/>
      <c r="TP17" s="104"/>
      <c r="TQ17" s="104"/>
      <c r="TR17" s="104"/>
      <c r="TS17" s="104"/>
      <c r="TT17" s="104"/>
      <c r="TU17" s="104"/>
      <c r="TV17" s="104"/>
      <c r="TW17" s="104"/>
      <c r="TX17" s="104"/>
      <c r="TY17" s="104"/>
      <c r="TZ17" s="104"/>
      <c r="UA17" s="104"/>
      <c r="UB17" s="104"/>
      <c r="UC17" s="104"/>
      <c r="UD17" s="104"/>
      <c r="UE17" s="104"/>
      <c r="UF17" s="104"/>
      <c r="UG17" s="104"/>
      <c r="UH17" s="104"/>
      <c r="UI17" s="104"/>
      <c r="UJ17" s="104"/>
      <c r="UK17" s="104"/>
      <c r="UL17" s="104"/>
      <c r="UM17" s="104"/>
      <c r="UN17" s="104"/>
      <c r="UO17" s="104"/>
      <c r="UP17" s="104"/>
      <c r="UQ17" s="104"/>
      <c r="UR17" s="104"/>
      <c r="US17" s="104"/>
      <c r="UT17" s="104"/>
      <c r="UU17" s="104"/>
      <c r="UV17" s="104"/>
      <c r="UW17" s="104"/>
      <c r="UX17" s="104"/>
      <c r="UY17" s="104"/>
      <c r="UZ17" s="104"/>
      <c r="VA17" s="104"/>
      <c r="VB17" s="104"/>
      <c r="VC17" s="104"/>
      <c r="VD17" s="104"/>
      <c r="VE17" s="104"/>
      <c r="VF17" s="104"/>
      <c r="VG17" s="104"/>
      <c r="VH17" s="104"/>
      <c r="VI17" s="104"/>
      <c r="VJ17" s="104"/>
      <c r="VK17" s="104"/>
      <c r="VL17" s="104"/>
      <c r="VM17" s="104"/>
      <c r="VN17" s="104"/>
      <c r="VO17" s="104"/>
      <c r="VP17" s="104"/>
      <c r="VQ17" s="104"/>
      <c r="VR17" s="104"/>
      <c r="VS17" s="104"/>
      <c r="VT17" s="104"/>
      <c r="VU17" s="104"/>
      <c r="VV17" s="104"/>
      <c r="VW17" s="104"/>
      <c r="VX17" s="104"/>
      <c r="VY17" s="104"/>
      <c r="VZ17" s="104"/>
      <c r="WA17" s="104"/>
      <c r="WB17" s="104"/>
      <c r="WC17" s="104"/>
      <c r="WD17" s="104"/>
      <c r="WE17" s="104"/>
      <c r="WF17" s="104"/>
      <c r="WG17" s="104"/>
      <c r="WH17" s="104"/>
      <c r="WI17" s="104"/>
      <c r="WJ17" s="104"/>
      <c r="WK17" s="104"/>
      <c r="WL17" s="104"/>
      <c r="WM17" s="104"/>
      <c r="WN17" s="104"/>
      <c r="WO17" s="104"/>
      <c r="WP17" s="104"/>
      <c r="WQ17" s="104"/>
      <c r="WR17" s="104"/>
      <c r="WS17" s="104"/>
      <c r="WT17" s="104"/>
      <c r="WU17" s="104"/>
      <c r="WV17" s="104"/>
      <c r="WW17" s="104"/>
      <c r="WX17" s="104"/>
      <c r="WY17" s="104"/>
      <c r="WZ17" s="104"/>
      <c r="XA17" s="104"/>
      <c r="XB17" s="104"/>
      <c r="XC17" s="104"/>
      <c r="XD17" s="104"/>
      <c r="XE17" s="104"/>
      <c r="XF17" s="104"/>
      <c r="XG17" s="104"/>
      <c r="XH17" s="104"/>
      <c r="XI17" s="104"/>
      <c r="XJ17" s="104"/>
      <c r="XK17" s="104"/>
      <c r="XL17" s="104"/>
      <c r="XM17" s="104"/>
      <c r="XN17" s="104"/>
      <c r="XO17" s="104"/>
      <c r="XP17" s="104"/>
      <c r="XQ17" s="104"/>
      <c r="XR17" s="104"/>
      <c r="XS17" s="104"/>
      <c r="XT17" s="104"/>
      <c r="XU17" s="104"/>
      <c r="XV17" s="104"/>
      <c r="XW17" s="104"/>
      <c r="XX17" s="104"/>
      <c r="XY17" s="104"/>
      <c r="XZ17" s="104"/>
      <c r="YA17" s="104"/>
      <c r="YB17" s="104"/>
      <c r="YC17" s="104"/>
      <c r="YD17" s="104"/>
      <c r="YE17" s="104"/>
      <c r="YF17" s="104"/>
      <c r="YG17" s="104"/>
      <c r="YH17" s="104"/>
      <c r="YI17" s="104"/>
      <c r="YJ17" s="104"/>
      <c r="YK17" s="104"/>
      <c r="YL17" s="104"/>
      <c r="YM17" s="104"/>
      <c r="YN17" s="104"/>
      <c r="YO17" s="104"/>
      <c r="YP17" s="104"/>
      <c r="YQ17" s="104"/>
      <c r="YR17" s="104"/>
      <c r="YS17" s="104"/>
      <c r="YT17" s="104"/>
      <c r="YU17" s="104"/>
      <c r="YV17" s="104"/>
      <c r="YW17" s="104"/>
      <c r="YX17" s="104"/>
      <c r="YY17" s="104"/>
      <c r="YZ17" s="104"/>
      <c r="ZA17" s="104"/>
      <c r="ZB17" s="104"/>
      <c r="ZC17" s="104"/>
      <c r="ZD17" s="104"/>
      <c r="ZE17" s="104"/>
      <c r="ZF17" s="104"/>
      <c r="ZG17" s="104"/>
      <c r="ZH17" s="104"/>
      <c r="ZI17" s="104"/>
      <c r="ZJ17" s="104"/>
      <c r="ZK17" s="104"/>
      <c r="ZL17" s="104"/>
      <c r="ZM17" s="104"/>
      <c r="ZN17" s="104"/>
      <c r="ZO17" s="104"/>
      <c r="ZP17" s="104"/>
      <c r="ZQ17" s="104"/>
      <c r="ZR17" s="104"/>
      <c r="ZS17" s="104"/>
      <c r="ZT17" s="104"/>
      <c r="ZU17" s="104"/>
      <c r="ZV17" s="104"/>
      <c r="ZW17" s="104"/>
      <c r="ZX17" s="104"/>
      <c r="ZY17" s="104"/>
      <c r="ZZ17" s="104"/>
      <c r="AAA17" s="104"/>
      <c r="AAB17" s="104"/>
      <c r="AAC17" s="104"/>
      <c r="AAD17" s="104"/>
      <c r="AAE17" s="104"/>
      <c r="AAF17" s="104"/>
      <c r="AAG17" s="104"/>
      <c r="AAH17" s="104"/>
      <c r="AAI17" s="104"/>
      <c r="AAJ17" s="104"/>
      <c r="AAK17" s="104"/>
      <c r="AAL17" s="104"/>
      <c r="AAM17" s="104"/>
      <c r="AAN17" s="104"/>
      <c r="AAO17" s="104"/>
      <c r="AAP17" s="104"/>
      <c r="AAQ17" s="104"/>
      <c r="AAR17" s="104"/>
      <c r="AAS17" s="104"/>
      <c r="AAT17" s="104"/>
      <c r="AAU17" s="104"/>
      <c r="AAV17" s="104"/>
      <c r="AAW17" s="104"/>
      <c r="AAX17" s="104"/>
      <c r="AAY17" s="104"/>
      <c r="AAZ17" s="104"/>
      <c r="ABA17" s="104"/>
      <c r="ABB17" s="104"/>
      <c r="ABC17" s="104"/>
      <c r="ABD17" s="104"/>
      <c r="ABE17" s="104"/>
      <c r="ABF17" s="104"/>
      <c r="ABG17" s="104"/>
      <c r="ABH17" s="104"/>
      <c r="ABI17" s="104"/>
      <c r="ABJ17" s="104"/>
      <c r="ABK17" s="104"/>
      <c r="ABL17" s="104"/>
      <c r="ABM17" s="104"/>
      <c r="ABN17" s="104"/>
      <c r="ABO17" s="104"/>
      <c r="ABP17" s="104"/>
      <c r="ABQ17" s="104"/>
      <c r="ABR17" s="104"/>
      <c r="ABS17" s="104"/>
      <c r="ABT17" s="104"/>
      <c r="ABU17" s="104"/>
      <c r="ABV17" s="104"/>
      <c r="ABW17" s="104"/>
      <c r="ABX17" s="104"/>
      <c r="ABY17" s="104"/>
      <c r="ABZ17" s="104"/>
      <c r="ACA17" s="104"/>
      <c r="ACB17" s="104"/>
      <c r="ACC17" s="104"/>
      <c r="ACD17" s="104"/>
      <c r="ACE17" s="104"/>
      <c r="ACF17" s="104"/>
      <c r="ACG17" s="104"/>
      <c r="ACH17" s="104"/>
      <c r="ACI17" s="104"/>
      <c r="ACJ17" s="104"/>
      <c r="ACK17" s="104"/>
      <c r="ACL17" s="104"/>
      <c r="ACM17" s="104"/>
      <c r="ACN17" s="104"/>
      <c r="ACO17" s="104"/>
      <c r="ACP17" s="104"/>
      <c r="ACQ17" s="104"/>
      <c r="ACR17" s="104"/>
      <c r="ACS17" s="104"/>
      <c r="ACT17" s="104"/>
      <c r="ACU17" s="104"/>
      <c r="ACV17" s="104"/>
      <c r="ACW17" s="104"/>
      <c r="ACX17" s="104"/>
      <c r="ACY17" s="104"/>
      <c r="ACZ17" s="104"/>
      <c r="ADA17" s="104"/>
      <c r="ADB17" s="104"/>
      <c r="ADC17" s="104"/>
      <c r="ADD17" s="104"/>
      <c r="ADE17" s="104"/>
      <c r="ADF17" s="104"/>
      <c r="ADG17" s="104"/>
      <c r="ADH17" s="104"/>
      <c r="ADI17" s="104"/>
      <c r="ADJ17" s="104"/>
      <c r="ADK17" s="104"/>
      <c r="ADL17" s="104"/>
      <c r="ADM17" s="104"/>
      <c r="ADN17" s="104"/>
      <c r="ADO17" s="104"/>
      <c r="ADP17" s="104"/>
      <c r="ADQ17" s="104"/>
      <c r="ADR17" s="104"/>
      <c r="ADS17" s="104"/>
      <c r="ADT17" s="104"/>
      <c r="ADU17" s="104"/>
      <c r="ADV17" s="104"/>
      <c r="ADW17" s="104"/>
      <c r="ADX17" s="104"/>
      <c r="ADY17" s="104"/>
      <c r="ADZ17" s="104"/>
      <c r="AEA17" s="104"/>
      <c r="AEB17" s="104"/>
      <c r="AEC17" s="104"/>
      <c r="AED17" s="104"/>
      <c r="AEE17" s="104"/>
      <c r="AEF17" s="104"/>
      <c r="AEG17" s="104"/>
      <c r="AEH17" s="104"/>
      <c r="AEI17" s="104"/>
      <c r="AEJ17" s="104"/>
      <c r="AEK17" s="104"/>
      <c r="AEL17" s="104"/>
      <c r="AEM17" s="104"/>
      <c r="AEN17" s="104"/>
      <c r="AEO17" s="104"/>
      <c r="AEP17" s="104"/>
      <c r="AEQ17" s="104"/>
      <c r="AER17" s="104"/>
      <c r="AES17" s="104"/>
      <c r="AET17" s="104"/>
      <c r="AEU17" s="104"/>
      <c r="AEV17" s="104"/>
      <c r="AEW17" s="104"/>
      <c r="AEX17" s="104"/>
      <c r="AEY17" s="104"/>
      <c r="AEZ17" s="104"/>
      <c r="AFA17" s="104"/>
      <c r="AFB17" s="104"/>
      <c r="AFC17" s="104"/>
      <c r="AFD17" s="104"/>
      <c r="AFE17" s="104"/>
      <c r="AFF17" s="104"/>
      <c r="AFG17" s="104"/>
      <c r="AFH17" s="104"/>
      <c r="AFI17" s="104"/>
      <c r="AFJ17" s="104"/>
      <c r="AFK17" s="104"/>
      <c r="AFL17" s="104"/>
      <c r="AFM17" s="104"/>
      <c r="AFN17" s="104"/>
      <c r="AFO17" s="104"/>
      <c r="AFP17" s="104"/>
      <c r="AFQ17" s="104"/>
      <c r="AFR17" s="104"/>
      <c r="AFS17" s="104"/>
      <c r="AFT17" s="104"/>
      <c r="AFU17" s="104"/>
      <c r="AFV17" s="104"/>
      <c r="AFW17" s="104"/>
      <c r="AFX17" s="104"/>
      <c r="AFY17" s="104"/>
      <c r="AFZ17" s="104"/>
      <c r="AGA17" s="104"/>
      <c r="AGB17" s="104"/>
      <c r="AGC17" s="104"/>
      <c r="AGD17" s="104"/>
      <c r="AGE17" s="104"/>
      <c r="AGF17" s="104"/>
      <c r="AGG17" s="104"/>
      <c r="AGH17" s="104"/>
      <c r="AGI17" s="104"/>
      <c r="AGJ17" s="104"/>
      <c r="AGK17" s="104"/>
      <c r="AGL17" s="104"/>
      <c r="AGM17" s="104"/>
      <c r="AGN17" s="104"/>
      <c r="AGO17" s="104"/>
      <c r="AGP17" s="104"/>
      <c r="AGQ17" s="104"/>
      <c r="AGR17" s="104"/>
      <c r="AGS17" s="104"/>
      <c r="AGT17" s="104"/>
      <c r="AGU17" s="104"/>
      <c r="AGV17" s="104"/>
      <c r="AGW17" s="104"/>
      <c r="AGX17" s="104"/>
      <c r="AGY17" s="104"/>
      <c r="AGZ17" s="104"/>
      <c r="AHA17" s="104"/>
      <c r="AHB17" s="104"/>
      <c r="AHC17" s="104"/>
      <c r="AHD17" s="104"/>
      <c r="AHE17" s="104"/>
      <c r="AHF17" s="104"/>
      <c r="AHG17" s="104"/>
      <c r="AHH17" s="104"/>
      <c r="AHI17" s="104"/>
      <c r="AHJ17" s="104"/>
      <c r="AHK17" s="104"/>
      <c r="AHL17" s="104"/>
      <c r="AHM17" s="104"/>
      <c r="AHN17" s="104"/>
      <c r="AHO17" s="104"/>
      <c r="AHP17" s="104"/>
      <c r="AHQ17" s="104"/>
      <c r="AHR17" s="104"/>
      <c r="AHS17" s="104"/>
      <c r="AHT17" s="104"/>
      <c r="AHU17" s="104"/>
      <c r="AHV17" s="104"/>
      <c r="AHW17" s="104"/>
      <c r="AHX17" s="104"/>
      <c r="AHY17" s="104"/>
      <c r="AHZ17" s="104"/>
      <c r="AIA17" s="104"/>
      <c r="AIB17" s="104"/>
      <c r="AIC17" s="104"/>
      <c r="AID17" s="104"/>
      <c r="AIE17" s="104"/>
      <c r="AIF17" s="104"/>
      <c r="AIG17" s="104"/>
      <c r="AIH17" s="104"/>
      <c r="AII17" s="104"/>
      <c r="AIJ17" s="104"/>
      <c r="AIK17" s="104"/>
      <c r="AIL17" s="104"/>
      <c r="AIM17" s="104"/>
      <c r="AIN17" s="104"/>
      <c r="AIO17" s="104"/>
      <c r="AIP17" s="104"/>
      <c r="AIQ17" s="104"/>
      <c r="AIR17" s="104"/>
      <c r="AIS17" s="104"/>
      <c r="AIT17" s="104"/>
      <c r="AIU17" s="104"/>
      <c r="AIV17" s="104"/>
      <c r="AIW17" s="104"/>
      <c r="AIX17" s="104"/>
      <c r="AIY17" s="104"/>
      <c r="AIZ17" s="104"/>
      <c r="AJA17" s="104"/>
      <c r="AJB17" s="104"/>
      <c r="AJC17" s="104"/>
      <c r="AJD17" s="104"/>
      <c r="AJE17" s="104"/>
      <c r="AJF17" s="104"/>
      <c r="AJG17" s="104"/>
      <c r="AJH17" s="104"/>
      <c r="AJI17" s="104"/>
      <c r="AJJ17" s="104"/>
      <c r="AJK17" s="104"/>
      <c r="AJL17" s="104"/>
      <c r="AJM17" s="104"/>
      <c r="AJN17" s="104"/>
      <c r="AJO17" s="104"/>
      <c r="AJP17" s="104"/>
      <c r="AJQ17" s="104"/>
      <c r="AJR17" s="104"/>
      <c r="AJS17" s="104"/>
      <c r="AJT17" s="104"/>
      <c r="AJU17" s="104"/>
      <c r="AJV17" s="104"/>
      <c r="AJW17" s="104"/>
      <c r="AJX17" s="104"/>
      <c r="AJY17" s="104"/>
      <c r="AJZ17" s="104"/>
      <c r="AKA17" s="104"/>
      <c r="AKB17" s="104"/>
      <c r="AKC17" s="104"/>
      <c r="AKD17" s="104"/>
      <c r="AKE17" s="104"/>
      <c r="AKF17" s="104"/>
      <c r="AKG17" s="104"/>
      <c r="AKH17" s="104"/>
      <c r="AKI17" s="104"/>
      <c r="AKJ17" s="104"/>
      <c r="AKK17" s="104"/>
      <c r="AKL17" s="104"/>
      <c r="AKM17" s="104"/>
      <c r="AKN17" s="104"/>
      <c r="AKO17" s="104"/>
      <c r="AKP17" s="104"/>
      <c r="AKQ17" s="104"/>
      <c r="AKR17" s="104"/>
      <c r="AKS17" s="104"/>
      <c r="AKT17" s="104"/>
      <c r="AKU17" s="104"/>
      <c r="AKV17" s="104"/>
      <c r="AKW17" s="104"/>
      <c r="AKX17" s="104"/>
      <c r="AKY17" s="104"/>
      <c r="AKZ17" s="104"/>
      <c r="ALA17" s="104"/>
      <c r="ALB17" s="104"/>
      <c r="ALC17" s="104"/>
      <c r="ALD17" s="104"/>
      <c r="ALE17" s="104"/>
      <c r="ALF17" s="104"/>
      <c r="ALG17" s="104"/>
      <c r="ALH17" s="104"/>
      <c r="ALI17" s="104"/>
      <c r="ALJ17" s="104"/>
      <c r="ALK17" s="104"/>
      <c r="ALL17" s="104"/>
      <c r="ALM17" s="104"/>
      <c r="ALN17" s="104"/>
      <c r="ALO17" s="104"/>
      <c r="ALP17" s="104"/>
      <c r="ALQ17" s="104"/>
      <c r="ALR17" s="104"/>
      <c r="ALS17" s="104"/>
      <c r="ALT17" s="104"/>
      <c r="ALU17" s="104"/>
      <c r="ALV17" s="104"/>
      <c r="ALW17" s="104"/>
      <c r="ALX17" s="104"/>
      <c r="ALY17" s="104"/>
      <c r="ALZ17" s="104"/>
      <c r="AMA17" s="104"/>
      <c r="AMB17" s="104"/>
      <c r="AMC17" s="104"/>
      <c r="AMD17" s="104"/>
      <c r="AME17" s="104"/>
      <c r="AMF17" s="104"/>
      <c r="AMG17" s="104"/>
      <c r="AMH17" s="104"/>
      <c r="AMI17" s="104"/>
      <c r="AMJ17" s="104"/>
      <c r="AMK17" s="104"/>
      <c r="AML17" s="104"/>
      <c r="AMM17" s="104"/>
      <c r="AMN17" s="104"/>
      <c r="AMO17" s="104"/>
      <c r="AMP17" s="104"/>
      <c r="AMQ17" s="104"/>
      <c r="AMR17" s="104"/>
      <c r="AMS17" s="104"/>
      <c r="AMT17" s="104"/>
      <c r="AMU17" s="104"/>
      <c r="AMV17" s="104"/>
      <c r="AMW17" s="104"/>
      <c r="AMX17" s="104"/>
      <c r="AMY17" s="104"/>
      <c r="AMZ17" s="104"/>
      <c r="ANA17" s="104"/>
      <c r="ANB17" s="104"/>
      <c r="ANC17" s="104"/>
      <c r="AND17" s="104"/>
      <c r="ANE17" s="104"/>
      <c r="ANF17" s="104"/>
      <c r="ANG17" s="104"/>
      <c r="ANH17" s="104"/>
      <c r="ANI17" s="104"/>
      <c r="ANJ17" s="104"/>
      <c r="ANK17" s="104"/>
      <c r="ANL17" s="104"/>
      <c r="ANM17" s="104"/>
      <c r="ANN17" s="104"/>
      <c r="ANO17" s="104"/>
      <c r="ANP17" s="104"/>
      <c r="ANQ17" s="104"/>
      <c r="ANR17" s="104"/>
      <c r="ANS17" s="104"/>
      <c r="ANT17" s="104"/>
      <c r="ANU17" s="104"/>
      <c r="ANV17" s="104"/>
      <c r="ANW17" s="104"/>
      <c r="ANX17" s="104"/>
      <c r="ANY17" s="104"/>
      <c r="ANZ17" s="104"/>
      <c r="AOA17" s="104"/>
      <c r="AOB17" s="104"/>
      <c r="AOC17" s="104"/>
      <c r="AOD17" s="104"/>
      <c r="AOE17" s="104"/>
      <c r="AOF17" s="104"/>
      <c r="AOG17" s="104"/>
      <c r="AOH17" s="104"/>
      <c r="AOI17" s="104"/>
      <c r="AOJ17" s="104"/>
      <c r="AOK17" s="104"/>
      <c r="AOL17" s="104"/>
      <c r="AOM17" s="104"/>
      <c r="AON17" s="104"/>
      <c r="AOO17" s="104"/>
      <c r="AOP17" s="104"/>
      <c r="AOQ17" s="104"/>
      <c r="AOR17" s="104"/>
      <c r="AOS17" s="104"/>
      <c r="AOT17" s="104"/>
      <c r="AOU17" s="104"/>
      <c r="AOV17" s="104"/>
      <c r="AOW17" s="104"/>
      <c r="AOX17" s="104"/>
      <c r="AOY17" s="104"/>
      <c r="AOZ17" s="104"/>
      <c r="APA17" s="104"/>
      <c r="APB17" s="104"/>
      <c r="APC17" s="104"/>
      <c r="APD17" s="104"/>
      <c r="APE17" s="104"/>
      <c r="APF17" s="104"/>
      <c r="APG17" s="104"/>
      <c r="APH17" s="104"/>
      <c r="API17" s="104"/>
      <c r="APJ17" s="104"/>
      <c r="APK17" s="104"/>
      <c r="APL17" s="104"/>
      <c r="APM17" s="104"/>
      <c r="APN17" s="104"/>
      <c r="APO17" s="104"/>
      <c r="APP17" s="104"/>
      <c r="APQ17" s="104"/>
      <c r="APR17" s="104"/>
      <c r="APS17" s="104"/>
      <c r="APT17" s="104"/>
      <c r="APU17" s="104"/>
      <c r="APV17" s="104"/>
      <c r="APW17" s="104"/>
      <c r="APX17" s="104"/>
      <c r="APY17" s="104"/>
      <c r="APZ17" s="104"/>
      <c r="AQA17" s="104"/>
      <c r="AQB17" s="104"/>
      <c r="AQC17" s="104"/>
      <c r="AQD17" s="104"/>
      <c r="AQE17" s="104"/>
      <c r="AQF17" s="104"/>
      <c r="AQG17" s="104"/>
      <c r="AQH17" s="104"/>
      <c r="AQI17" s="104"/>
      <c r="AQJ17" s="104"/>
      <c r="AQK17" s="104"/>
      <c r="AQL17" s="104"/>
      <c r="AQM17" s="104"/>
      <c r="AQN17" s="104"/>
      <c r="AQO17" s="104"/>
      <c r="AQP17" s="104"/>
      <c r="AQQ17" s="104"/>
      <c r="AQR17" s="104"/>
      <c r="AQS17" s="104"/>
      <c r="AQT17" s="104"/>
      <c r="AQU17" s="104"/>
      <c r="AQV17" s="104"/>
      <c r="AQW17" s="104"/>
      <c r="AQX17" s="104"/>
      <c r="AQY17" s="104"/>
      <c r="AQZ17" s="104"/>
      <c r="ARA17" s="104"/>
      <c r="ARB17" s="104"/>
      <c r="ARC17" s="104"/>
      <c r="ARD17" s="104"/>
      <c r="ARE17" s="104"/>
      <c r="ARF17" s="104"/>
      <c r="ARG17" s="104"/>
      <c r="ARH17" s="104"/>
      <c r="ARI17" s="104"/>
      <c r="ARJ17" s="104"/>
      <c r="ARK17" s="104"/>
      <c r="ARL17" s="104"/>
      <c r="ARM17" s="104"/>
      <c r="ARN17" s="104"/>
      <c r="ARO17" s="104"/>
      <c r="ARP17" s="104"/>
      <c r="ARQ17" s="104"/>
      <c r="ARR17" s="104"/>
      <c r="ARS17" s="104"/>
      <c r="ART17" s="104"/>
      <c r="ARU17" s="104"/>
      <c r="ARV17" s="104"/>
      <c r="ARW17" s="104"/>
      <c r="ARX17" s="104"/>
      <c r="ARY17" s="104"/>
      <c r="ARZ17" s="104"/>
      <c r="ASA17" s="104"/>
      <c r="ASB17" s="104"/>
      <c r="ASC17" s="104"/>
      <c r="ASD17" s="104"/>
      <c r="ASE17" s="104"/>
      <c r="ASF17" s="104"/>
      <c r="ASG17" s="104"/>
      <c r="ASH17" s="104"/>
      <c r="ASI17" s="104"/>
      <c r="ASJ17" s="104"/>
      <c r="ASK17" s="104"/>
      <c r="ASL17" s="104"/>
      <c r="ASM17" s="104"/>
      <c r="ASN17" s="104"/>
      <c r="ASO17" s="104"/>
      <c r="ASP17" s="104"/>
      <c r="ASQ17" s="104"/>
      <c r="ASR17" s="104"/>
      <c r="ASS17" s="104"/>
      <c r="AST17" s="104"/>
      <c r="ASU17" s="104"/>
      <c r="ASV17" s="104"/>
      <c r="ASW17" s="104"/>
      <c r="ASX17" s="104"/>
      <c r="ASY17" s="104"/>
      <c r="ASZ17" s="104"/>
      <c r="ATA17" s="104"/>
      <c r="ATB17" s="104"/>
      <c r="ATC17" s="104"/>
      <c r="ATD17" s="104"/>
      <c r="ATE17" s="104"/>
      <c r="ATF17" s="104"/>
      <c r="ATG17" s="104"/>
      <c r="ATH17" s="104"/>
      <c r="ATI17" s="104"/>
      <c r="ATJ17" s="104"/>
      <c r="ATK17" s="104"/>
      <c r="ATL17" s="104"/>
      <c r="ATM17" s="104"/>
      <c r="ATN17" s="104"/>
      <c r="ATO17" s="104"/>
      <c r="ATP17" s="104"/>
      <c r="ATQ17" s="104"/>
      <c r="ATR17" s="104"/>
      <c r="ATS17" s="104"/>
      <c r="ATT17" s="104"/>
      <c r="ATU17" s="104"/>
      <c r="ATV17" s="104"/>
      <c r="ATW17" s="104"/>
      <c r="ATX17" s="104"/>
      <c r="ATY17" s="104"/>
      <c r="ATZ17" s="104"/>
      <c r="AUA17" s="104"/>
      <c r="AUB17" s="104"/>
      <c r="AUC17" s="104"/>
      <c r="AUD17" s="104"/>
      <c r="AUE17" s="104"/>
      <c r="AUF17" s="104"/>
      <c r="AUG17" s="104"/>
      <c r="AUH17" s="104"/>
      <c r="AUI17" s="104"/>
      <c r="AUJ17" s="104"/>
      <c r="AUK17" s="104"/>
      <c r="AUL17" s="104"/>
      <c r="AUM17" s="104"/>
      <c r="AUN17" s="104"/>
      <c r="AUO17" s="104"/>
      <c r="AUP17" s="104"/>
      <c r="AUQ17" s="104"/>
      <c r="AUR17" s="104"/>
      <c r="AUS17" s="104"/>
      <c r="AUT17" s="104"/>
      <c r="AUU17" s="104"/>
      <c r="AUV17" s="104"/>
      <c r="AUW17" s="104"/>
      <c r="AUX17" s="104"/>
      <c r="AUY17" s="104"/>
      <c r="AUZ17" s="104"/>
      <c r="AVA17" s="104"/>
      <c r="AVB17" s="104"/>
      <c r="AVC17" s="104"/>
      <c r="AVD17" s="104"/>
      <c r="AVE17" s="104"/>
      <c r="AVF17" s="104"/>
      <c r="AVG17" s="104"/>
      <c r="AVH17" s="104"/>
      <c r="AVI17" s="104"/>
      <c r="AVJ17" s="104"/>
      <c r="AVK17" s="104"/>
      <c r="AVL17" s="104"/>
      <c r="AVM17" s="104"/>
      <c r="AVN17" s="104"/>
      <c r="AVO17" s="104"/>
      <c r="AVP17" s="104"/>
      <c r="AVQ17" s="104"/>
      <c r="AVR17" s="104"/>
      <c r="AVS17" s="104"/>
      <c r="AVT17" s="104"/>
      <c r="AVU17" s="104"/>
      <c r="AVV17" s="104"/>
      <c r="AVW17" s="104"/>
      <c r="AVX17" s="104"/>
      <c r="AVY17" s="104"/>
      <c r="AVZ17" s="104"/>
      <c r="AWA17" s="104"/>
      <c r="AWB17" s="104"/>
      <c r="AWC17" s="104"/>
      <c r="AWD17" s="104"/>
      <c r="AWE17" s="104"/>
      <c r="AWF17" s="104"/>
      <c r="AWG17" s="104"/>
      <c r="AWH17" s="104"/>
      <c r="AWI17" s="104"/>
      <c r="AWJ17" s="104"/>
      <c r="AWK17" s="104"/>
      <c r="AWL17" s="104"/>
      <c r="AWM17" s="104"/>
      <c r="AWN17" s="104"/>
      <c r="AWO17" s="104"/>
      <c r="AWP17" s="104"/>
      <c r="AWQ17" s="104"/>
      <c r="AWR17" s="104"/>
      <c r="AWS17" s="104"/>
      <c r="AWT17" s="104"/>
      <c r="AWU17" s="104"/>
      <c r="AWV17" s="104"/>
      <c r="AWW17" s="104"/>
      <c r="AWX17" s="104"/>
      <c r="AWY17" s="104"/>
      <c r="AWZ17" s="104"/>
      <c r="AXA17" s="104"/>
      <c r="AXB17" s="104"/>
      <c r="AXC17" s="104"/>
      <c r="AXD17" s="104"/>
      <c r="AXE17" s="104"/>
      <c r="AXF17" s="104"/>
      <c r="AXG17" s="104"/>
      <c r="AXH17" s="104"/>
      <c r="AXI17" s="104"/>
      <c r="AXJ17" s="104"/>
      <c r="AXK17" s="104"/>
      <c r="AXL17" s="104"/>
      <c r="AXM17" s="104"/>
      <c r="AXN17" s="104"/>
      <c r="AXO17" s="104"/>
      <c r="AXP17" s="104"/>
      <c r="AXQ17" s="104"/>
      <c r="AXR17" s="104"/>
      <c r="AXS17" s="104"/>
      <c r="AXT17" s="104"/>
      <c r="AXU17" s="104"/>
      <c r="AXV17" s="104"/>
      <c r="AXW17" s="104"/>
      <c r="AXX17" s="104"/>
      <c r="AXY17" s="104"/>
      <c r="AXZ17" s="104"/>
      <c r="AYA17" s="104"/>
      <c r="AYB17" s="104"/>
      <c r="AYC17" s="104"/>
      <c r="AYD17" s="104"/>
      <c r="AYE17" s="104"/>
      <c r="AYF17" s="104"/>
      <c r="AYG17" s="104"/>
      <c r="AYH17" s="104"/>
      <c r="AYI17" s="104"/>
      <c r="AYJ17" s="104"/>
      <c r="AYK17" s="104"/>
      <c r="AYL17" s="104"/>
      <c r="AYM17" s="104"/>
      <c r="AYN17" s="104"/>
      <c r="AYO17" s="104"/>
      <c r="AYP17" s="104"/>
      <c r="AYQ17" s="104"/>
      <c r="AYR17" s="104"/>
      <c r="AYS17" s="104"/>
      <c r="AYT17" s="104"/>
      <c r="AYU17" s="104"/>
      <c r="AYV17" s="104"/>
      <c r="AYW17" s="104"/>
      <c r="AYX17" s="104"/>
      <c r="AYY17" s="104"/>
      <c r="AYZ17" s="104"/>
      <c r="AZA17" s="104"/>
      <c r="AZB17" s="104"/>
      <c r="AZC17" s="104"/>
      <c r="AZD17" s="104"/>
      <c r="AZE17" s="104"/>
      <c r="AZF17" s="104"/>
      <c r="AZG17" s="104"/>
      <c r="AZH17" s="104"/>
      <c r="AZI17" s="104"/>
      <c r="AZJ17" s="104"/>
      <c r="AZK17" s="104"/>
      <c r="AZL17" s="104"/>
      <c r="AZM17" s="104"/>
      <c r="AZN17" s="104"/>
      <c r="AZO17" s="104"/>
      <c r="AZP17" s="104"/>
      <c r="AZQ17" s="104"/>
      <c r="AZR17" s="104"/>
      <c r="AZS17" s="104"/>
      <c r="AZT17" s="104"/>
      <c r="AZU17" s="104"/>
      <c r="AZV17" s="104"/>
      <c r="AZW17" s="104"/>
      <c r="AZX17" s="104"/>
      <c r="AZY17" s="104"/>
      <c r="AZZ17" s="104"/>
      <c r="BAA17" s="104"/>
      <c r="BAB17" s="104"/>
      <c r="BAC17" s="104"/>
      <c r="BAD17" s="104"/>
      <c r="BAE17" s="104"/>
      <c r="BAF17" s="104"/>
      <c r="BAG17" s="104"/>
      <c r="BAH17" s="104"/>
      <c r="BAI17" s="104"/>
      <c r="BAJ17" s="104"/>
      <c r="BAK17" s="104"/>
      <c r="BAL17" s="104"/>
      <c r="BAM17" s="104"/>
      <c r="BAN17" s="104"/>
      <c r="BAO17" s="104"/>
      <c r="BAP17" s="104"/>
      <c r="BAQ17" s="104"/>
      <c r="BAR17" s="104"/>
      <c r="BAS17" s="104"/>
      <c r="BAT17" s="104"/>
      <c r="BAU17" s="104"/>
      <c r="BAV17" s="104"/>
      <c r="BAW17" s="104"/>
      <c r="BAX17" s="104"/>
      <c r="BAY17" s="104"/>
      <c r="BAZ17" s="104"/>
      <c r="BBA17" s="104"/>
      <c r="BBB17" s="104"/>
      <c r="BBC17" s="104"/>
      <c r="BBD17" s="104"/>
      <c r="BBE17" s="104"/>
      <c r="BBF17" s="104"/>
      <c r="BBG17" s="104"/>
      <c r="BBH17" s="104"/>
      <c r="BBI17" s="104"/>
      <c r="BBJ17" s="104"/>
      <c r="BBK17" s="104"/>
      <c r="BBL17" s="104"/>
      <c r="BBM17" s="104"/>
      <c r="BBN17" s="104"/>
      <c r="BBO17" s="104"/>
      <c r="BBP17" s="104"/>
      <c r="BBQ17" s="104"/>
      <c r="BBR17" s="104"/>
      <c r="BBS17" s="104"/>
      <c r="BBT17" s="104"/>
      <c r="BBU17" s="104"/>
      <c r="BBV17" s="104"/>
      <c r="BBW17" s="104"/>
      <c r="BBX17" s="104"/>
      <c r="BBY17" s="104"/>
      <c r="BBZ17" s="104"/>
      <c r="BCA17" s="104"/>
      <c r="BCB17" s="104"/>
      <c r="BCC17" s="104"/>
      <c r="BCD17" s="104"/>
      <c r="BCE17" s="104"/>
      <c r="BCF17" s="104"/>
      <c r="BCG17" s="104"/>
      <c r="BCH17" s="104"/>
      <c r="BCI17" s="104"/>
      <c r="BCJ17" s="104"/>
      <c r="BCK17" s="104"/>
      <c r="BCL17" s="104"/>
      <c r="BCM17" s="104"/>
      <c r="BCN17" s="104"/>
      <c r="BCO17" s="104"/>
      <c r="BCP17" s="104"/>
      <c r="BCQ17" s="104"/>
      <c r="BCR17" s="104"/>
      <c r="BCS17" s="104"/>
      <c r="BCT17" s="104"/>
      <c r="BCU17" s="104"/>
      <c r="BCV17" s="104"/>
      <c r="BCW17" s="104"/>
      <c r="BCX17" s="104"/>
      <c r="BCY17" s="104"/>
      <c r="BCZ17" s="104"/>
      <c r="BDA17" s="104"/>
      <c r="BDB17" s="104"/>
      <c r="BDC17" s="104"/>
      <c r="BDD17" s="104"/>
      <c r="BDE17" s="104"/>
      <c r="BDF17" s="104"/>
      <c r="BDG17" s="104"/>
      <c r="BDH17" s="104"/>
      <c r="BDI17" s="104"/>
      <c r="BDJ17" s="104"/>
      <c r="BDK17" s="104"/>
      <c r="BDL17" s="104"/>
      <c r="BDM17" s="104"/>
      <c r="BDN17" s="104"/>
      <c r="BDO17" s="104"/>
      <c r="BDP17" s="104"/>
      <c r="BDQ17" s="104"/>
      <c r="BDR17" s="104"/>
      <c r="BDS17" s="104"/>
      <c r="BDT17" s="104"/>
      <c r="BDU17" s="104"/>
      <c r="BDV17" s="104"/>
      <c r="BDW17" s="104"/>
      <c r="BDX17" s="104"/>
      <c r="BDY17" s="104"/>
      <c r="BDZ17" s="104"/>
      <c r="BEA17" s="104"/>
      <c r="BEB17" s="104"/>
      <c r="BEC17" s="104"/>
      <c r="BED17" s="104"/>
      <c r="BEE17" s="104"/>
      <c r="BEF17" s="104"/>
      <c r="BEG17" s="104"/>
      <c r="BEH17" s="104"/>
      <c r="BEI17" s="104"/>
      <c r="BEJ17" s="104"/>
      <c r="BEK17" s="104"/>
      <c r="BEL17" s="104"/>
      <c r="BEM17" s="104"/>
      <c r="BEN17" s="104"/>
      <c r="BEO17" s="104"/>
      <c r="BEP17" s="104"/>
      <c r="BEQ17" s="104"/>
      <c r="BER17" s="104"/>
      <c r="BES17" s="104"/>
      <c r="BET17" s="104"/>
      <c r="BEU17" s="104"/>
      <c r="BEV17" s="104"/>
      <c r="BEW17" s="104"/>
      <c r="BEX17" s="104"/>
      <c r="BEY17" s="104"/>
      <c r="BEZ17" s="104"/>
      <c r="BFA17" s="104"/>
      <c r="BFB17" s="104"/>
      <c r="BFC17" s="104"/>
      <c r="BFD17" s="104"/>
      <c r="BFE17" s="104"/>
      <c r="BFF17" s="104"/>
      <c r="BFG17" s="104"/>
      <c r="BFH17" s="104"/>
      <c r="BFI17" s="104"/>
      <c r="BFJ17" s="104"/>
      <c r="BFK17" s="104"/>
      <c r="BFL17" s="104"/>
      <c r="BFM17" s="104"/>
      <c r="BFN17" s="104"/>
      <c r="BFO17" s="104"/>
      <c r="BFP17" s="104"/>
      <c r="BFQ17" s="104"/>
      <c r="BFR17" s="104"/>
      <c r="BFS17" s="104"/>
      <c r="BFT17" s="104"/>
      <c r="BFU17" s="104"/>
      <c r="BFV17" s="104"/>
      <c r="BFW17" s="104"/>
      <c r="BFX17" s="104"/>
      <c r="BFY17" s="104"/>
      <c r="BFZ17" s="104"/>
      <c r="BGA17" s="104"/>
      <c r="BGB17" s="104"/>
      <c r="BGC17" s="104"/>
      <c r="BGD17" s="104"/>
      <c r="BGE17" s="104"/>
      <c r="BGF17" s="104"/>
      <c r="BGG17" s="104"/>
      <c r="BGH17" s="104"/>
      <c r="BGI17" s="104"/>
      <c r="BGJ17" s="104"/>
      <c r="BGK17" s="104"/>
      <c r="BGL17" s="104"/>
      <c r="BGM17" s="104"/>
      <c r="BGN17" s="104"/>
      <c r="BGO17" s="104"/>
      <c r="BGP17" s="104"/>
      <c r="BGQ17" s="104"/>
      <c r="BGR17" s="104"/>
      <c r="BGS17" s="104"/>
      <c r="BGT17" s="104"/>
      <c r="BGU17" s="104"/>
      <c r="BGV17" s="104"/>
      <c r="BGW17" s="104"/>
      <c r="BGX17" s="104"/>
      <c r="BGY17" s="104"/>
      <c r="BGZ17" s="104"/>
      <c r="BHA17" s="104"/>
      <c r="BHB17" s="104"/>
      <c r="BHC17" s="104"/>
      <c r="BHD17" s="104"/>
      <c r="BHE17" s="104"/>
      <c r="BHF17" s="104"/>
      <c r="BHG17" s="104"/>
      <c r="BHH17" s="104"/>
      <c r="BHI17" s="104"/>
      <c r="BHJ17" s="104"/>
      <c r="BHK17" s="104"/>
      <c r="BHL17" s="104"/>
      <c r="BHM17" s="104"/>
      <c r="BHN17" s="104"/>
      <c r="BHO17" s="104"/>
      <c r="BHP17" s="104"/>
      <c r="BHQ17" s="104"/>
      <c r="BHR17" s="104"/>
      <c r="BHS17" s="104"/>
      <c r="BHT17" s="104"/>
      <c r="BHU17" s="104"/>
      <c r="BHV17" s="104"/>
      <c r="BHW17" s="104"/>
      <c r="BHX17" s="104"/>
      <c r="BHY17" s="104"/>
      <c r="BHZ17" s="104"/>
      <c r="BIA17" s="104"/>
      <c r="BIB17" s="104"/>
      <c r="BIC17" s="104"/>
      <c r="BID17" s="104"/>
      <c r="BIE17" s="104"/>
      <c r="BIF17" s="104"/>
      <c r="BIG17" s="104"/>
      <c r="BIH17" s="104"/>
      <c r="BII17" s="104"/>
      <c r="BIJ17" s="104"/>
      <c r="BIK17" s="104"/>
      <c r="BIL17" s="104"/>
      <c r="BIM17" s="104"/>
      <c r="BIN17" s="104"/>
      <c r="BIO17" s="104"/>
      <c r="BIP17" s="104"/>
      <c r="BIQ17" s="104"/>
      <c r="BIR17" s="104"/>
      <c r="BIS17" s="104"/>
      <c r="BIT17" s="104"/>
      <c r="BIU17" s="104"/>
      <c r="BIV17" s="104"/>
      <c r="BIW17" s="104"/>
      <c r="BIX17" s="104"/>
      <c r="BIY17" s="104"/>
      <c r="BIZ17" s="104"/>
      <c r="BJA17" s="104"/>
      <c r="BJB17" s="104"/>
      <c r="BJC17" s="104"/>
      <c r="BJD17" s="104"/>
      <c r="BJE17" s="104"/>
      <c r="BJF17" s="104"/>
      <c r="BJG17" s="104"/>
      <c r="BJH17" s="104"/>
      <c r="BJI17" s="104"/>
      <c r="BJJ17" s="104"/>
      <c r="BJK17" s="104"/>
      <c r="BJL17" s="104"/>
      <c r="BJM17" s="104"/>
      <c r="BJN17" s="104"/>
      <c r="BJO17" s="104"/>
      <c r="BJP17" s="104"/>
      <c r="BJQ17" s="104"/>
      <c r="BJR17" s="104"/>
      <c r="BJS17" s="104"/>
      <c r="BJT17" s="104"/>
      <c r="BJU17" s="104"/>
      <c r="BJV17" s="104"/>
      <c r="BJW17" s="104"/>
      <c r="BJX17" s="104"/>
      <c r="BJY17" s="104"/>
      <c r="BJZ17" s="104"/>
      <c r="BKA17" s="104"/>
      <c r="BKB17" s="104"/>
      <c r="BKC17" s="104"/>
      <c r="BKD17" s="104"/>
      <c r="BKE17" s="104"/>
      <c r="BKF17" s="104"/>
      <c r="BKG17" s="104"/>
      <c r="BKH17" s="104"/>
      <c r="BKI17" s="104"/>
      <c r="BKJ17" s="104"/>
      <c r="BKK17" s="104"/>
      <c r="BKL17" s="104"/>
      <c r="BKM17" s="104"/>
      <c r="BKN17" s="104"/>
      <c r="BKO17" s="104"/>
      <c r="BKP17" s="104"/>
      <c r="BKQ17" s="104"/>
      <c r="BKR17" s="104"/>
      <c r="BKS17" s="104"/>
      <c r="BKT17" s="104"/>
      <c r="BKU17" s="104"/>
      <c r="BKV17" s="104"/>
      <c r="BKW17" s="104"/>
      <c r="BKX17" s="104"/>
      <c r="BKY17" s="104"/>
      <c r="BKZ17" s="104"/>
      <c r="BLA17" s="104"/>
      <c r="BLB17" s="104"/>
      <c r="BLC17" s="104"/>
      <c r="BLD17" s="104"/>
      <c r="BLE17" s="104"/>
      <c r="BLF17" s="104"/>
      <c r="BLG17" s="104"/>
      <c r="BLH17" s="104"/>
      <c r="BLI17" s="104"/>
      <c r="BLJ17" s="104"/>
      <c r="BLK17" s="104"/>
      <c r="BLL17" s="104"/>
      <c r="BLM17" s="104"/>
      <c r="BLN17" s="104"/>
      <c r="BLO17" s="104"/>
      <c r="BLP17" s="104"/>
      <c r="BLQ17" s="104"/>
      <c r="BLR17" s="104"/>
      <c r="BLS17" s="104"/>
      <c r="BLT17" s="104"/>
      <c r="BLU17" s="104"/>
      <c r="BLV17" s="104"/>
      <c r="BLW17" s="104"/>
      <c r="BLX17" s="104"/>
      <c r="BLY17" s="104"/>
      <c r="BLZ17" s="104"/>
      <c r="BMA17" s="104"/>
      <c r="BMB17" s="104"/>
      <c r="BMC17" s="104"/>
      <c r="BMD17" s="104"/>
      <c r="BME17" s="104"/>
      <c r="BMF17" s="104"/>
      <c r="BMG17" s="104"/>
      <c r="BMH17" s="104"/>
      <c r="BMI17" s="104"/>
      <c r="BMJ17" s="104"/>
      <c r="BMK17" s="104"/>
      <c r="BML17" s="104"/>
      <c r="BMM17" s="104"/>
      <c r="BMN17" s="104"/>
      <c r="BMO17" s="104"/>
      <c r="BMP17" s="104"/>
      <c r="BMQ17" s="104"/>
      <c r="BMR17" s="104"/>
      <c r="BMS17" s="104"/>
      <c r="BMT17" s="104"/>
      <c r="BMU17" s="104"/>
      <c r="BMV17" s="104"/>
      <c r="BMW17" s="104"/>
      <c r="BMX17" s="104"/>
      <c r="BMY17" s="104"/>
      <c r="BMZ17" s="104"/>
      <c r="BNA17" s="104"/>
      <c r="BNB17" s="104"/>
      <c r="BNC17" s="104"/>
      <c r="BND17" s="104"/>
      <c r="BNE17" s="104"/>
      <c r="BNF17" s="104"/>
      <c r="BNG17" s="104"/>
      <c r="BNH17" s="104"/>
      <c r="BNI17" s="104"/>
      <c r="BNJ17" s="104"/>
      <c r="BNK17" s="104"/>
      <c r="BNL17" s="104"/>
      <c r="BNM17" s="104"/>
      <c r="BNN17" s="104"/>
      <c r="BNO17" s="104"/>
      <c r="BNP17" s="104"/>
      <c r="BNQ17" s="104"/>
      <c r="BNR17" s="104"/>
      <c r="BNS17" s="104"/>
      <c r="BNT17" s="104"/>
      <c r="BNU17" s="104"/>
      <c r="BNV17" s="104"/>
      <c r="BNW17" s="104"/>
      <c r="BNX17" s="104"/>
      <c r="BNY17" s="104"/>
      <c r="BNZ17" s="104"/>
      <c r="BOA17" s="104"/>
      <c r="BOB17" s="104"/>
      <c r="BOC17" s="104"/>
      <c r="BOD17" s="104"/>
      <c r="BOE17" s="104"/>
      <c r="BOF17" s="104"/>
      <c r="BOG17" s="104"/>
      <c r="BOH17" s="104"/>
      <c r="BOI17" s="104"/>
      <c r="BOJ17" s="104"/>
      <c r="BOK17" s="104"/>
      <c r="BOL17" s="104"/>
      <c r="BOM17" s="104"/>
      <c r="BON17" s="104"/>
      <c r="BOO17" s="104"/>
      <c r="BOP17" s="104"/>
      <c r="BOQ17" s="104"/>
      <c r="BOR17" s="104"/>
      <c r="BOS17" s="104"/>
      <c r="BOT17" s="104"/>
      <c r="BOU17" s="104"/>
      <c r="BOV17" s="104"/>
      <c r="BOW17" s="104"/>
      <c r="BOX17" s="104"/>
      <c r="BOY17" s="104"/>
      <c r="BOZ17" s="104"/>
      <c r="BPA17" s="104"/>
      <c r="BPB17" s="104"/>
      <c r="BPC17" s="104"/>
      <c r="BPD17" s="104"/>
      <c r="BPE17" s="104"/>
      <c r="BPF17" s="104"/>
      <c r="BPG17" s="104"/>
      <c r="BPH17" s="104"/>
      <c r="BPI17" s="104"/>
      <c r="BPJ17" s="104"/>
      <c r="BPK17" s="104"/>
      <c r="BPL17" s="104"/>
      <c r="BPM17" s="104"/>
      <c r="BPN17" s="104"/>
      <c r="BPO17" s="104"/>
      <c r="BPP17" s="104"/>
      <c r="BPQ17" s="104"/>
      <c r="BPR17" s="104"/>
      <c r="BPS17" s="104"/>
      <c r="BPT17" s="104"/>
      <c r="BPU17" s="104"/>
      <c r="BPV17" s="104"/>
      <c r="BPW17" s="104"/>
      <c r="BPX17" s="104"/>
      <c r="BPY17" s="104"/>
      <c r="BPZ17" s="104"/>
      <c r="BQA17" s="104"/>
      <c r="BQB17" s="104"/>
      <c r="BQC17" s="104"/>
      <c r="BQD17" s="104"/>
      <c r="BQE17" s="104"/>
      <c r="BQF17" s="104"/>
      <c r="BQG17" s="104"/>
      <c r="BQH17" s="104"/>
      <c r="BQI17" s="104"/>
      <c r="BQJ17" s="104"/>
      <c r="BQK17" s="104"/>
      <c r="BQL17" s="104"/>
      <c r="BQM17" s="104"/>
      <c r="BQN17" s="104"/>
      <c r="BQO17" s="104"/>
      <c r="BQP17" s="104"/>
      <c r="BQQ17" s="104"/>
      <c r="BQR17" s="104"/>
      <c r="BQS17" s="104"/>
      <c r="BQT17" s="104"/>
      <c r="BQU17" s="104"/>
      <c r="BQV17" s="104"/>
      <c r="BQW17" s="104"/>
      <c r="BQX17" s="104"/>
      <c r="BQY17" s="104"/>
      <c r="BQZ17" s="104"/>
      <c r="BRA17" s="104"/>
      <c r="BRB17" s="104"/>
      <c r="BRC17" s="104"/>
      <c r="BRD17" s="104"/>
      <c r="BRE17" s="104"/>
      <c r="BRF17" s="104"/>
      <c r="BRG17" s="104"/>
      <c r="BRH17" s="104"/>
      <c r="BRI17" s="104"/>
      <c r="BRJ17" s="104"/>
      <c r="BRK17" s="104"/>
      <c r="BRL17" s="104"/>
      <c r="BRM17" s="104"/>
      <c r="BRN17" s="104"/>
      <c r="BRO17" s="104"/>
      <c r="BRP17" s="104"/>
      <c r="BRQ17" s="104"/>
      <c r="BRR17" s="104"/>
      <c r="BRS17" s="104"/>
      <c r="BRT17" s="104"/>
      <c r="BRU17" s="104"/>
      <c r="BRV17" s="104"/>
      <c r="BRW17" s="104"/>
      <c r="BRX17" s="104"/>
      <c r="BRY17" s="104"/>
      <c r="BRZ17" s="104"/>
      <c r="BSA17" s="104"/>
      <c r="BSB17" s="104"/>
      <c r="BSC17" s="104"/>
      <c r="BSD17" s="104"/>
      <c r="BSE17" s="104"/>
      <c r="BSF17" s="104"/>
      <c r="BSG17" s="104"/>
      <c r="BSH17" s="104"/>
      <c r="BSI17" s="104"/>
      <c r="BSJ17" s="104"/>
      <c r="BSK17" s="104"/>
      <c r="BSL17" s="104"/>
      <c r="BSM17" s="104"/>
      <c r="BSN17" s="104"/>
      <c r="BSO17" s="104"/>
      <c r="BSP17" s="104"/>
      <c r="BSQ17" s="104"/>
      <c r="BSR17" s="104"/>
      <c r="BSS17" s="104"/>
      <c r="BST17" s="104"/>
      <c r="BSU17" s="104"/>
      <c r="BSV17" s="104"/>
      <c r="BSW17" s="104"/>
      <c r="BSX17" s="104"/>
      <c r="BSY17" s="104"/>
      <c r="BSZ17" s="104"/>
      <c r="BTA17" s="104"/>
      <c r="BTB17" s="104"/>
      <c r="BTC17" s="104"/>
      <c r="BTD17" s="104"/>
      <c r="BTE17" s="104"/>
      <c r="BTF17" s="104"/>
      <c r="BTG17" s="104"/>
      <c r="BTH17" s="104"/>
      <c r="BTI17" s="104"/>
      <c r="BTJ17" s="104"/>
      <c r="BTK17" s="104"/>
      <c r="BTL17" s="104"/>
      <c r="BTM17" s="104"/>
      <c r="BTN17" s="104"/>
      <c r="BTO17" s="104"/>
      <c r="BTP17" s="104"/>
      <c r="BTQ17" s="104"/>
      <c r="BTR17" s="104"/>
      <c r="BTS17" s="104"/>
      <c r="BTT17" s="104"/>
      <c r="BTU17" s="104"/>
      <c r="BTV17" s="104"/>
      <c r="BTW17" s="104"/>
      <c r="BTX17" s="104"/>
      <c r="BTY17" s="104"/>
      <c r="BTZ17" s="104"/>
      <c r="BUA17" s="104"/>
      <c r="BUB17" s="104"/>
      <c r="BUC17" s="104"/>
      <c r="BUD17" s="104"/>
      <c r="BUE17" s="104"/>
      <c r="BUF17" s="104"/>
      <c r="BUG17" s="104"/>
      <c r="BUH17" s="104"/>
      <c r="BUI17" s="104"/>
      <c r="BUJ17" s="104"/>
      <c r="BUK17" s="104"/>
      <c r="BUL17" s="104"/>
      <c r="BUM17" s="104"/>
      <c r="BUN17" s="104"/>
      <c r="BUO17" s="104"/>
      <c r="BUP17" s="104"/>
      <c r="BUQ17" s="104"/>
      <c r="BUR17" s="104"/>
      <c r="BUS17" s="104"/>
      <c r="BUT17" s="104"/>
      <c r="BUU17" s="104"/>
      <c r="BUV17" s="104"/>
      <c r="BUW17" s="104"/>
      <c r="BUX17" s="104"/>
      <c r="BUY17" s="104"/>
      <c r="BUZ17" s="104"/>
      <c r="BVA17" s="104"/>
      <c r="BVB17" s="104"/>
      <c r="BVC17" s="104"/>
      <c r="BVD17" s="104"/>
      <c r="BVE17" s="104"/>
      <c r="BVF17" s="104"/>
      <c r="BVG17" s="104"/>
      <c r="BVH17" s="104"/>
      <c r="BVI17" s="104"/>
      <c r="BVJ17" s="104"/>
      <c r="BVK17" s="104"/>
      <c r="BVL17" s="104"/>
      <c r="BVM17" s="104"/>
      <c r="BVN17" s="104"/>
      <c r="BVO17" s="104"/>
      <c r="BVP17" s="104"/>
      <c r="BVQ17" s="104"/>
      <c r="BVR17" s="104"/>
      <c r="BVS17" s="104"/>
      <c r="BVT17" s="104"/>
      <c r="BVU17" s="104"/>
      <c r="BVV17" s="104"/>
      <c r="BVW17" s="104"/>
      <c r="BVX17" s="104"/>
      <c r="BVY17" s="104"/>
      <c r="BVZ17" s="104"/>
      <c r="BWA17" s="104"/>
      <c r="BWB17" s="104"/>
      <c r="BWC17" s="104"/>
      <c r="BWD17" s="104"/>
      <c r="BWE17" s="104"/>
      <c r="BWF17" s="104"/>
      <c r="BWG17" s="104"/>
      <c r="BWH17" s="104"/>
      <c r="BWI17" s="104"/>
      <c r="BWJ17" s="104"/>
      <c r="BWK17" s="104"/>
      <c r="BWL17" s="104"/>
      <c r="BWM17" s="104"/>
      <c r="BWN17" s="104"/>
      <c r="BWO17" s="104"/>
      <c r="BWP17" s="104"/>
      <c r="BWQ17" s="104"/>
      <c r="BWR17" s="104"/>
      <c r="BWS17" s="104"/>
      <c r="BWT17" s="104"/>
      <c r="BWU17" s="104"/>
      <c r="BWV17" s="104"/>
      <c r="BWW17" s="104"/>
      <c r="BWX17" s="104"/>
      <c r="BWY17" s="104"/>
      <c r="BWZ17" s="104"/>
      <c r="BXA17" s="104"/>
      <c r="BXB17" s="104"/>
      <c r="BXC17" s="104"/>
      <c r="BXD17" s="104"/>
      <c r="BXE17" s="104"/>
      <c r="BXF17" s="104"/>
      <c r="BXG17" s="104"/>
      <c r="BXH17" s="104"/>
      <c r="BXI17" s="104"/>
      <c r="BXJ17" s="104"/>
      <c r="BXK17" s="104"/>
      <c r="BXL17" s="104"/>
      <c r="BXM17" s="104"/>
      <c r="BXN17" s="104"/>
      <c r="BXO17" s="104"/>
      <c r="BXP17" s="104"/>
      <c r="BXQ17" s="104"/>
      <c r="BXR17" s="104"/>
      <c r="BXS17" s="104"/>
      <c r="BXT17" s="104"/>
      <c r="BXU17" s="104"/>
      <c r="BXV17" s="104"/>
      <c r="BXW17" s="104"/>
      <c r="BXX17" s="104"/>
      <c r="BXY17" s="104"/>
      <c r="BXZ17" s="104"/>
      <c r="BYA17" s="104"/>
      <c r="BYB17" s="104"/>
      <c r="BYC17" s="104"/>
      <c r="BYD17" s="104"/>
      <c r="BYE17" s="104"/>
      <c r="BYF17" s="104"/>
      <c r="BYG17" s="104"/>
      <c r="BYH17" s="104"/>
      <c r="BYI17" s="104"/>
      <c r="BYJ17" s="104"/>
      <c r="BYK17" s="104"/>
      <c r="BYL17" s="104"/>
      <c r="BYM17" s="104"/>
      <c r="BYN17" s="104"/>
      <c r="BYO17" s="104"/>
      <c r="BYP17" s="104"/>
      <c r="BYQ17" s="104"/>
      <c r="BYR17" s="104"/>
      <c r="BYS17" s="104"/>
      <c r="BYT17" s="104"/>
      <c r="BYU17" s="104"/>
      <c r="BYV17" s="104"/>
      <c r="BYW17" s="104"/>
      <c r="BYX17" s="104"/>
      <c r="BYY17" s="104"/>
      <c r="BYZ17" s="104"/>
      <c r="BZA17" s="104"/>
      <c r="BZB17" s="104"/>
      <c r="BZC17" s="104"/>
      <c r="BZD17" s="104"/>
      <c r="BZE17" s="104"/>
      <c r="BZF17" s="104"/>
      <c r="BZG17" s="104"/>
      <c r="BZH17" s="104"/>
      <c r="BZI17" s="104"/>
      <c r="BZJ17" s="104"/>
      <c r="BZK17" s="104"/>
      <c r="BZL17" s="104"/>
      <c r="BZM17" s="104"/>
      <c r="BZN17" s="104"/>
      <c r="BZO17" s="104"/>
      <c r="BZP17" s="104"/>
      <c r="BZQ17" s="104"/>
      <c r="BZR17" s="104"/>
      <c r="BZS17" s="104"/>
      <c r="BZT17" s="104"/>
      <c r="BZU17" s="104"/>
      <c r="BZV17" s="104"/>
      <c r="BZW17" s="104"/>
      <c r="BZX17" s="104"/>
      <c r="BZY17" s="104"/>
      <c r="BZZ17" s="104"/>
      <c r="CAA17" s="104"/>
      <c r="CAB17" s="104"/>
      <c r="CAC17" s="104"/>
      <c r="CAD17" s="104"/>
      <c r="CAE17" s="104"/>
      <c r="CAF17" s="104"/>
      <c r="CAG17" s="104"/>
      <c r="CAH17" s="104"/>
      <c r="CAI17" s="104"/>
      <c r="CAJ17" s="104"/>
      <c r="CAK17" s="104"/>
      <c r="CAL17" s="104"/>
      <c r="CAM17" s="104"/>
      <c r="CAN17" s="104"/>
      <c r="CAO17" s="104"/>
      <c r="CAP17" s="104"/>
      <c r="CAQ17" s="104"/>
      <c r="CAR17" s="104"/>
      <c r="CAS17" s="104"/>
      <c r="CAT17" s="104"/>
      <c r="CAU17" s="104"/>
      <c r="CAV17" s="104"/>
      <c r="CAW17" s="104"/>
      <c r="CAX17" s="104"/>
      <c r="CAY17" s="104"/>
      <c r="CAZ17" s="104"/>
      <c r="CBA17" s="104"/>
      <c r="CBB17" s="104"/>
      <c r="CBC17" s="104"/>
      <c r="CBD17" s="104"/>
      <c r="CBE17" s="104"/>
      <c r="CBF17" s="104"/>
      <c r="CBG17" s="104"/>
      <c r="CBH17" s="104"/>
      <c r="CBI17" s="104"/>
      <c r="CBJ17" s="104"/>
      <c r="CBK17" s="104"/>
      <c r="CBL17" s="104"/>
      <c r="CBM17" s="104"/>
      <c r="CBN17" s="104"/>
      <c r="CBO17" s="104"/>
      <c r="CBP17" s="104"/>
      <c r="CBQ17" s="104"/>
      <c r="CBR17" s="104"/>
      <c r="CBS17" s="104"/>
      <c r="CBT17" s="104"/>
      <c r="CBU17" s="104"/>
      <c r="CBV17" s="104"/>
      <c r="CBW17" s="104"/>
      <c r="CBX17" s="104"/>
      <c r="CBY17" s="104"/>
      <c r="CBZ17" s="104"/>
      <c r="CCA17" s="104"/>
      <c r="CCB17" s="104"/>
      <c r="CCC17" s="104"/>
      <c r="CCD17" s="104"/>
      <c r="CCE17" s="104"/>
      <c r="CCF17" s="104"/>
      <c r="CCG17" s="104"/>
      <c r="CCH17" s="104"/>
      <c r="CCI17" s="104"/>
      <c r="CCJ17" s="104"/>
      <c r="CCK17" s="104"/>
      <c r="CCL17" s="104"/>
      <c r="CCM17" s="104"/>
      <c r="CCN17" s="104"/>
      <c r="CCO17" s="104"/>
      <c r="CCP17" s="104"/>
      <c r="CCQ17" s="104"/>
      <c r="CCR17" s="104"/>
      <c r="CCS17" s="104"/>
      <c r="CCT17" s="104"/>
      <c r="CCU17" s="104"/>
      <c r="CCV17" s="104"/>
      <c r="CCW17" s="104"/>
      <c r="CCX17" s="104"/>
      <c r="CCY17" s="104"/>
      <c r="CCZ17" s="104"/>
      <c r="CDA17" s="104"/>
      <c r="CDB17" s="104"/>
      <c r="CDC17" s="104"/>
      <c r="CDD17" s="104"/>
      <c r="CDE17" s="104"/>
      <c r="CDF17" s="104"/>
      <c r="CDG17" s="104"/>
      <c r="CDH17" s="104"/>
      <c r="CDI17" s="104"/>
      <c r="CDJ17" s="104"/>
      <c r="CDK17" s="104"/>
      <c r="CDL17" s="104"/>
      <c r="CDM17" s="104"/>
      <c r="CDN17" s="104"/>
      <c r="CDO17" s="104"/>
      <c r="CDP17" s="104"/>
      <c r="CDQ17" s="104"/>
      <c r="CDR17" s="104"/>
      <c r="CDS17" s="104"/>
      <c r="CDT17" s="104"/>
      <c r="CDU17" s="104"/>
      <c r="CDV17" s="104"/>
      <c r="CDW17" s="104"/>
      <c r="CDX17" s="104"/>
      <c r="CDY17" s="104"/>
      <c r="CDZ17" s="104"/>
      <c r="CEA17" s="104"/>
      <c r="CEB17" s="104"/>
      <c r="CEC17" s="104"/>
      <c r="CED17" s="104"/>
      <c r="CEE17" s="104"/>
      <c r="CEF17" s="104"/>
      <c r="CEG17" s="104"/>
      <c r="CEH17" s="104"/>
      <c r="CEI17" s="104"/>
      <c r="CEJ17" s="104"/>
      <c r="CEK17" s="104"/>
      <c r="CEL17" s="104"/>
      <c r="CEM17" s="104"/>
      <c r="CEN17" s="104"/>
      <c r="CEO17" s="104"/>
      <c r="CEP17" s="104"/>
      <c r="CEQ17" s="104"/>
      <c r="CER17" s="104"/>
      <c r="CES17" s="104"/>
      <c r="CET17" s="104"/>
      <c r="CEU17" s="104"/>
      <c r="CEV17" s="104"/>
      <c r="CEW17" s="104"/>
      <c r="CEX17" s="104"/>
      <c r="CEY17" s="104"/>
      <c r="CEZ17" s="104"/>
      <c r="CFA17" s="104"/>
      <c r="CFB17" s="104"/>
      <c r="CFC17" s="104"/>
      <c r="CFD17" s="104"/>
      <c r="CFE17" s="104"/>
      <c r="CFF17" s="104"/>
      <c r="CFG17" s="104"/>
      <c r="CFH17" s="104"/>
      <c r="CFI17" s="104"/>
      <c r="CFJ17" s="104"/>
      <c r="CFK17" s="104"/>
      <c r="CFL17" s="104"/>
      <c r="CFM17" s="104"/>
      <c r="CFN17" s="104"/>
      <c r="CFO17" s="104"/>
      <c r="CFP17" s="104"/>
      <c r="CFQ17" s="104"/>
      <c r="CFR17" s="104"/>
      <c r="CFS17" s="104"/>
      <c r="CFT17" s="104"/>
      <c r="CFU17" s="104"/>
      <c r="CFV17" s="104"/>
      <c r="CFW17" s="104"/>
      <c r="CFX17" s="104"/>
      <c r="CFY17" s="104"/>
      <c r="CFZ17" s="104"/>
      <c r="CGA17" s="104"/>
      <c r="CGB17" s="104"/>
      <c r="CGC17" s="104"/>
      <c r="CGD17" s="104"/>
      <c r="CGE17" s="104"/>
      <c r="CGF17" s="104"/>
      <c r="CGG17" s="104"/>
      <c r="CGH17" s="104"/>
      <c r="CGI17" s="104"/>
      <c r="CGJ17" s="104"/>
      <c r="CGK17" s="104"/>
      <c r="CGL17" s="104"/>
      <c r="CGM17" s="104"/>
      <c r="CGN17" s="104"/>
      <c r="CGO17" s="104"/>
      <c r="CGP17" s="104"/>
      <c r="CGQ17" s="104"/>
      <c r="CGR17" s="104"/>
      <c r="CGS17" s="104"/>
      <c r="CGT17" s="104"/>
      <c r="CGU17" s="104"/>
      <c r="CGV17" s="104"/>
      <c r="CGW17" s="104"/>
      <c r="CGX17" s="104"/>
      <c r="CGY17" s="104"/>
      <c r="CGZ17" s="104"/>
      <c r="CHA17" s="104"/>
      <c r="CHB17" s="104"/>
      <c r="CHC17" s="104"/>
      <c r="CHD17" s="104"/>
      <c r="CHE17" s="104"/>
      <c r="CHF17" s="104"/>
      <c r="CHG17" s="104"/>
      <c r="CHH17" s="104"/>
      <c r="CHI17" s="104"/>
      <c r="CHJ17" s="104"/>
      <c r="CHK17" s="104"/>
      <c r="CHL17" s="104"/>
      <c r="CHM17" s="104"/>
      <c r="CHN17" s="104"/>
      <c r="CHO17" s="104"/>
      <c r="CHP17" s="104"/>
      <c r="CHQ17" s="104"/>
      <c r="CHR17" s="104"/>
      <c r="CHS17" s="104"/>
      <c r="CHT17" s="104"/>
      <c r="CHU17" s="104"/>
      <c r="CHV17" s="104"/>
      <c r="CHW17" s="104"/>
      <c r="CHX17" s="104"/>
      <c r="CHY17" s="104"/>
      <c r="CHZ17" s="104"/>
      <c r="CIA17" s="104"/>
      <c r="CIB17" s="104"/>
      <c r="CIC17" s="104"/>
      <c r="CID17" s="104"/>
      <c r="CIE17" s="104"/>
      <c r="CIF17" s="104"/>
      <c r="CIG17" s="104"/>
      <c r="CIH17" s="104"/>
      <c r="CII17" s="104"/>
      <c r="CIJ17" s="104"/>
      <c r="CIK17" s="104"/>
      <c r="CIL17" s="104"/>
      <c r="CIM17" s="104"/>
      <c r="CIN17" s="104"/>
      <c r="CIO17" s="104"/>
      <c r="CIP17" s="104"/>
      <c r="CIQ17" s="104"/>
      <c r="CIR17" s="104"/>
      <c r="CIS17" s="104"/>
      <c r="CIT17" s="104"/>
      <c r="CIU17" s="104"/>
      <c r="CIV17" s="104"/>
      <c r="CIW17" s="104"/>
      <c r="CIX17" s="104"/>
      <c r="CIY17" s="104"/>
      <c r="CIZ17" s="104"/>
      <c r="CJA17" s="104"/>
      <c r="CJB17" s="104"/>
      <c r="CJC17" s="104"/>
      <c r="CJD17" s="104"/>
      <c r="CJE17" s="104"/>
      <c r="CJF17" s="104"/>
      <c r="CJG17" s="104"/>
      <c r="CJH17" s="104"/>
      <c r="CJI17" s="104"/>
      <c r="CJJ17" s="104"/>
      <c r="CJK17" s="104"/>
      <c r="CJL17" s="104"/>
      <c r="CJM17" s="104"/>
      <c r="CJN17" s="104"/>
      <c r="CJO17" s="104"/>
      <c r="CJP17" s="104"/>
      <c r="CJQ17" s="104"/>
      <c r="CJR17" s="104"/>
      <c r="CJS17" s="104"/>
      <c r="CJT17" s="104"/>
      <c r="CJU17" s="104"/>
      <c r="CJV17" s="104"/>
      <c r="CJW17" s="104"/>
      <c r="CJX17" s="104"/>
      <c r="CJY17" s="104"/>
      <c r="CJZ17" s="104"/>
      <c r="CKA17" s="104"/>
      <c r="CKB17" s="104"/>
      <c r="CKC17" s="104"/>
      <c r="CKD17" s="104"/>
      <c r="CKE17" s="104"/>
      <c r="CKF17" s="104"/>
      <c r="CKG17" s="104"/>
      <c r="CKH17" s="104"/>
      <c r="CKI17" s="104"/>
      <c r="CKJ17" s="104"/>
      <c r="CKK17" s="104"/>
      <c r="CKL17" s="104"/>
      <c r="CKM17" s="104"/>
      <c r="CKN17" s="104"/>
      <c r="CKO17" s="104"/>
      <c r="CKP17" s="104"/>
      <c r="CKQ17" s="104"/>
      <c r="CKR17" s="104"/>
      <c r="CKS17" s="104"/>
      <c r="CKT17" s="104"/>
      <c r="CKU17" s="104"/>
      <c r="CKV17" s="104"/>
      <c r="CKW17" s="104"/>
      <c r="CKX17" s="104"/>
      <c r="CKY17" s="104"/>
      <c r="CKZ17" s="104"/>
      <c r="CLA17" s="104"/>
      <c r="CLB17" s="104"/>
      <c r="CLC17" s="104"/>
      <c r="CLD17" s="104"/>
      <c r="CLE17" s="104"/>
      <c r="CLF17" s="104"/>
      <c r="CLG17" s="104"/>
      <c r="CLH17" s="104"/>
      <c r="CLI17" s="104"/>
      <c r="CLJ17" s="104"/>
      <c r="CLK17" s="104"/>
      <c r="CLL17" s="104"/>
      <c r="CLM17" s="104"/>
      <c r="CLN17" s="104"/>
      <c r="CLO17" s="104"/>
      <c r="CLP17" s="104"/>
      <c r="CLQ17" s="104"/>
      <c r="CLR17" s="104"/>
      <c r="CLS17" s="104"/>
      <c r="CLT17" s="104"/>
      <c r="CLU17" s="104"/>
      <c r="CLV17" s="104"/>
      <c r="CLW17" s="104"/>
      <c r="CLX17" s="104"/>
      <c r="CLY17" s="104"/>
      <c r="CLZ17" s="104"/>
      <c r="CMA17" s="104"/>
      <c r="CMB17" s="104"/>
      <c r="CMC17" s="104"/>
      <c r="CMD17" s="104"/>
      <c r="CME17" s="104"/>
      <c r="CMF17" s="104"/>
      <c r="CMG17" s="104"/>
      <c r="CMH17" s="104"/>
      <c r="CMI17" s="104"/>
      <c r="CMJ17" s="104"/>
      <c r="CMK17" s="104"/>
      <c r="CML17" s="104"/>
      <c r="CMM17" s="104"/>
      <c r="CMN17" s="104"/>
      <c r="CMO17" s="104"/>
      <c r="CMP17" s="104"/>
      <c r="CMQ17" s="104"/>
      <c r="CMR17" s="104"/>
      <c r="CMS17" s="104"/>
      <c r="CMT17" s="104"/>
      <c r="CMU17" s="104"/>
      <c r="CMV17" s="104"/>
      <c r="CMW17" s="104"/>
      <c r="CMX17" s="104"/>
      <c r="CMY17" s="104"/>
      <c r="CMZ17" s="104"/>
      <c r="CNA17" s="104"/>
      <c r="CNB17" s="104"/>
      <c r="CNC17" s="104"/>
      <c r="CND17" s="104"/>
      <c r="CNE17" s="104"/>
      <c r="CNF17" s="104"/>
      <c r="CNG17" s="104"/>
      <c r="CNH17" s="104"/>
      <c r="CNI17" s="104"/>
      <c r="CNJ17" s="104"/>
      <c r="CNK17" s="104"/>
      <c r="CNL17" s="104"/>
      <c r="CNM17" s="104"/>
      <c r="CNN17" s="104"/>
      <c r="CNO17" s="104"/>
      <c r="CNP17" s="104"/>
      <c r="CNQ17" s="104"/>
      <c r="CNR17" s="104"/>
      <c r="CNS17" s="104"/>
      <c r="CNT17" s="104"/>
      <c r="CNU17" s="104"/>
      <c r="CNV17" s="104"/>
      <c r="CNW17" s="104"/>
      <c r="CNX17" s="104"/>
      <c r="CNY17" s="104"/>
      <c r="CNZ17" s="104"/>
      <c r="COA17" s="104"/>
      <c r="COB17" s="104"/>
      <c r="COC17" s="104"/>
      <c r="COD17" s="104"/>
      <c r="COE17" s="104"/>
      <c r="COF17" s="104"/>
      <c r="COG17" s="104"/>
      <c r="COH17" s="104"/>
      <c r="COI17" s="104"/>
      <c r="COJ17" s="104"/>
      <c r="COK17" s="104"/>
      <c r="COL17" s="104"/>
      <c r="COM17" s="104"/>
      <c r="CON17" s="104"/>
      <c r="COO17" s="104"/>
      <c r="COP17" s="104"/>
      <c r="COQ17" s="104"/>
      <c r="COR17" s="104"/>
      <c r="COS17" s="104"/>
      <c r="COT17" s="104"/>
      <c r="COU17" s="104"/>
      <c r="COV17" s="104"/>
      <c r="COW17" s="104"/>
      <c r="COX17" s="104"/>
      <c r="COY17" s="104"/>
      <c r="COZ17" s="104"/>
      <c r="CPA17" s="104"/>
      <c r="CPB17" s="104"/>
      <c r="CPC17" s="104"/>
      <c r="CPD17" s="104"/>
      <c r="CPE17" s="104"/>
      <c r="CPF17" s="104"/>
      <c r="CPG17" s="104"/>
      <c r="CPH17" s="104"/>
      <c r="CPI17" s="104"/>
      <c r="CPJ17" s="104"/>
      <c r="CPK17" s="104"/>
      <c r="CPL17" s="104"/>
      <c r="CPM17" s="104"/>
      <c r="CPN17" s="104"/>
      <c r="CPO17" s="104"/>
      <c r="CPP17" s="104"/>
      <c r="CPQ17" s="104"/>
      <c r="CPR17" s="104"/>
      <c r="CPS17" s="104"/>
      <c r="CPT17" s="104"/>
      <c r="CPU17" s="104"/>
      <c r="CPV17" s="104"/>
      <c r="CPW17" s="104"/>
      <c r="CPX17" s="104"/>
      <c r="CPY17" s="104"/>
      <c r="CPZ17" s="104"/>
      <c r="CQA17" s="104"/>
      <c r="CQB17" s="104"/>
      <c r="CQC17" s="104"/>
      <c r="CQD17" s="104"/>
      <c r="CQE17" s="104"/>
      <c r="CQF17" s="104"/>
      <c r="CQG17" s="104"/>
      <c r="CQH17" s="104"/>
      <c r="CQI17" s="104"/>
      <c r="CQJ17" s="104"/>
      <c r="CQK17" s="104"/>
      <c r="CQL17" s="104"/>
      <c r="CQM17" s="104"/>
      <c r="CQN17" s="104"/>
      <c r="CQO17" s="104"/>
      <c r="CQP17" s="104"/>
      <c r="CQQ17" s="104"/>
      <c r="CQR17" s="104"/>
      <c r="CQS17" s="104"/>
      <c r="CQT17" s="104"/>
      <c r="CQU17" s="104"/>
      <c r="CQV17" s="104"/>
      <c r="CQW17" s="104"/>
      <c r="CQX17" s="104"/>
      <c r="CQY17" s="104"/>
      <c r="CQZ17" s="104"/>
      <c r="CRA17" s="104"/>
      <c r="CRB17" s="104"/>
      <c r="CRC17" s="104"/>
      <c r="CRD17" s="104"/>
      <c r="CRE17" s="104"/>
      <c r="CRF17" s="104"/>
      <c r="CRG17" s="104"/>
      <c r="CRH17" s="104"/>
      <c r="CRI17" s="104"/>
      <c r="CRJ17" s="104"/>
      <c r="CRK17" s="104"/>
      <c r="CRL17" s="104"/>
      <c r="CRM17" s="104"/>
      <c r="CRN17" s="104"/>
      <c r="CRO17" s="104"/>
      <c r="CRP17" s="104"/>
      <c r="CRQ17" s="104"/>
      <c r="CRR17" s="104"/>
      <c r="CRS17" s="104"/>
      <c r="CRT17" s="104"/>
      <c r="CRU17" s="104"/>
      <c r="CRV17" s="104"/>
      <c r="CRW17" s="104"/>
      <c r="CRX17" s="104"/>
      <c r="CRY17" s="104"/>
      <c r="CRZ17" s="104"/>
      <c r="CSA17" s="104"/>
      <c r="CSB17" s="104"/>
      <c r="CSC17" s="104"/>
      <c r="CSD17" s="104"/>
      <c r="CSE17" s="104"/>
      <c r="CSF17" s="104"/>
      <c r="CSG17" s="104"/>
      <c r="CSH17" s="104"/>
      <c r="CSI17" s="104"/>
      <c r="CSJ17" s="104"/>
      <c r="CSK17" s="104"/>
      <c r="CSL17" s="104"/>
      <c r="CSM17" s="104"/>
      <c r="CSN17" s="104"/>
      <c r="CSO17" s="104"/>
      <c r="CSP17" s="104"/>
      <c r="CSQ17" s="104"/>
      <c r="CSR17" s="104"/>
      <c r="CSS17" s="104"/>
      <c r="CST17" s="104"/>
      <c r="CSU17" s="104"/>
      <c r="CSV17" s="104"/>
      <c r="CSW17" s="104"/>
      <c r="CSX17" s="104"/>
      <c r="CSY17" s="104"/>
      <c r="CSZ17" s="104"/>
      <c r="CTA17" s="104"/>
      <c r="CTB17" s="104"/>
      <c r="CTC17" s="104"/>
      <c r="CTD17" s="104"/>
      <c r="CTE17" s="104"/>
      <c r="CTF17" s="104"/>
      <c r="CTG17" s="104"/>
      <c r="CTH17" s="104"/>
      <c r="CTI17" s="104"/>
      <c r="CTJ17" s="104"/>
      <c r="CTK17" s="104"/>
      <c r="CTL17" s="104"/>
      <c r="CTM17" s="104"/>
      <c r="CTN17" s="104"/>
      <c r="CTO17" s="104"/>
      <c r="CTP17" s="104"/>
      <c r="CTQ17" s="104"/>
      <c r="CTR17" s="104"/>
      <c r="CTS17" s="104"/>
      <c r="CTT17" s="104"/>
      <c r="CTU17" s="104"/>
      <c r="CTV17" s="104"/>
      <c r="CTW17" s="104"/>
      <c r="CTX17" s="104"/>
      <c r="CTY17" s="104"/>
      <c r="CTZ17" s="104"/>
      <c r="CUA17" s="104"/>
      <c r="CUB17" s="104"/>
      <c r="CUC17" s="104"/>
      <c r="CUD17" s="104"/>
      <c r="CUE17" s="104"/>
      <c r="CUF17" s="104"/>
      <c r="CUG17" s="104"/>
      <c r="CUH17" s="104"/>
      <c r="CUI17" s="104"/>
      <c r="CUJ17" s="104"/>
      <c r="CUK17" s="104"/>
      <c r="CUL17" s="104"/>
      <c r="CUM17" s="104"/>
      <c r="CUN17" s="104"/>
      <c r="CUO17" s="104"/>
      <c r="CUP17" s="104"/>
      <c r="CUQ17" s="104"/>
      <c r="CUR17" s="104"/>
      <c r="CUS17" s="104"/>
      <c r="CUT17" s="104"/>
      <c r="CUU17" s="104"/>
      <c r="CUV17" s="104"/>
      <c r="CUW17" s="104"/>
      <c r="CUX17" s="104"/>
      <c r="CUY17" s="104"/>
      <c r="CUZ17" s="104"/>
      <c r="CVA17" s="104"/>
      <c r="CVB17" s="104"/>
      <c r="CVC17" s="104"/>
      <c r="CVD17" s="104"/>
      <c r="CVE17" s="104"/>
      <c r="CVF17" s="104"/>
      <c r="CVG17" s="104"/>
      <c r="CVH17" s="104"/>
      <c r="CVI17" s="104"/>
      <c r="CVJ17" s="104"/>
      <c r="CVK17" s="104"/>
      <c r="CVL17" s="104"/>
      <c r="CVM17" s="104"/>
      <c r="CVN17" s="104"/>
      <c r="CVO17" s="104"/>
      <c r="CVP17" s="104"/>
      <c r="CVQ17" s="104"/>
      <c r="CVR17" s="104"/>
      <c r="CVS17" s="104"/>
      <c r="CVT17" s="104"/>
      <c r="CVU17" s="104"/>
      <c r="CVV17" s="104"/>
      <c r="CVW17" s="104"/>
      <c r="CVX17" s="104"/>
      <c r="CVY17" s="104"/>
      <c r="CVZ17" s="104"/>
      <c r="CWA17" s="104"/>
      <c r="CWB17" s="104"/>
      <c r="CWC17" s="104"/>
      <c r="CWD17" s="104"/>
      <c r="CWE17" s="104"/>
      <c r="CWF17" s="104"/>
      <c r="CWG17" s="104"/>
      <c r="CWH17" s="104"/>
      <c r="CWI17" s="104"/>
      <c r="CWJ17" s="104"/>
      <c r="CWK17" s="104"/>
      <c r="CWL17" s="104"/>
      <c r="CWM17" s="104"/>
      <c r="CWN17" s="104"/>
      <c r="CWO17" s="104"/>
      <c r="CWP17" s="104"/>
      <c r="CWQ17" s="104"/>
      <c r="CWR17" s="104"/>
      <c r="CWS17" s="104"/>
      <c r="CWT17" s="104"/>
      <c r="CWU17" s="104"/>
      <c r="CWV17" s="104"/>
      <c r="CWW17" s="104"/>
      <c r="CWX17" s="104"/>
      <c r="CWY17" s="104"/>
      <c r="CWZ17" s="104"/>
      <c r="CXA17" s="104"/>
      <c r="CXB17" s="104"/>
      <c r="CXC17" s="104"/>
      <c r="CXD17" s="104"/>
      <c r="CXE17" s="104"/>
      <c r="CXF17" s="104"/>
      <c r="CXG17" s="104"/>
      <c r="CXH17" s="104"/>
      <c r="CXI17" s="104"/>
      <c r="CXJ17" s="104"/>
      <c r="CXK17" s="104"/>
      <c r="CXL17" s="104"/>
      <c r="CXM17" s="104"/>
      <c r="CXN17" s="104"/>
      <c r="CXO17" s="104"/>
      <c r="CXP17" s="104"/>
      <c r="CXQ17" s="104"/>
      <c r="CXR17" s="104"/>
      <c r="CXS17" s="104"/>
      <c r="CXT17" s="104"/>
      <c r="CXU17" s="104"/>
      <c r="CXV17" s="104"/>
      <c r="CXW17" s="104"/>
      <c r="CXX17" s="104"/>
      <c r="CXY17" s="104"/>
      <c r="CXZ17" s="104"/>
      <c r="CYA17" s="104"/>
      <c r="CYB17" s="104"/>
      <c r="CYC17" s="104"/>
      <c r="CYD17" s="104"/>
      <c r="CYE17" s="104"/>
      <c r="CYF17" s="104"/>
      <c r="CYG17" s="104"/>
      <c r="CYH17" s="104"/>
      <c r="CYI17" s="104"/>
      <c r="CYJ17" s="104"/>
      <c r="CYK17" s="104"/>
      <c r="CYL17" s="104"/>
      <c r="CYM17" s="104"/>
      <c r="CYN17" s="104"/>
      <c r="CYO17" s="104"/>
      <c r="CYP17" s="104"/>
      <c r="CYQ17" s="104"/>
      <c r="CYR17" s="104"/>
      <c r="CYS17" s="104"/>
      <c r="CYT17" s="104"/>
      <c r="CYU17" s="104"/>
      <c r="CYV17" s="104"/>
      <c r="CYW17" s="104"/>
      <c r="CYX17" s="104"/>
      <c r="CYY17" s="104"/>
      <c r="CYZ17" s="104"/>
      <c r="CZA17" s="104"/>
      <c r="CZB17" s="104"/>
      <c r="CZC17" s="104"/>
      <c r="CZD17" s="104"/>
      <c r="CZE17" s="104"/>
      <c r="CZF17" s="104"/>
      <c r="CZG17" s="104"/>
      <c r="CZH17" s="104"/>
      <c r="CZI17" s="104"/>
      <c r="CZJ17" s="104"/>
      <c r="CZK17" s="104"/>
      <c r="CZL17" s="104"/>
      <c r="CZM17" s="104"/>
      <c r="CZN17" s="104"/>
      <c r="CZO17" s="104"/>
      <c r="CZP17" s="104"/>
      <c r="CZQ17" s="104"/>
      <c r="CZR17" s="104"/>
      <c r="CZS17" s="104"/>
      <c r="CZT17" s="104"/>
      <c r="CZU17" s="104"/>
      <c r="CZV17" s="104"/>
      <c r="CZW17" s="104"/>
      <c r="CZX17" s="104"/>
      <c r="CZY17" s="104"/>
      <c r="CZZ17" s="104"/>
      <c r="DAA17" s="104"/>
      <c r="DAB17" s="104"/>
      <c r="DAC17" s="104"/>
      <c r="DAD17" s="104"/>
      <c r="DAE17" s="104"/>
      <c r="DAF17" s="104"/>
      <c r="DAG17" s="104"/>
      <c r="DAH17" s="104"/>
      <c r="DAI17" s="104"/>
      <c r="DAJ17" s="104"/>
      <c r="DAK17" s="104"/>
      <c r="DAL17" s="104"/>
      <c r="DAM17" s="104"/>
      <c r="DAN17" s="104"/>
      <c r="DAO17" s="104"/>
      <c r="DAP17" s="104"/>
      <c r="DAQ17" s="104"/>
      <c r="DAR17" s="104"/>
      <c r="DAS17" s="104"/>
      <c r="DAT17" s="104"/>
      <c r="DAU17" s="104"/>
      <c r="DAV17" s="104"/>
      <c r="DAW17" s="104"/>
      <c r="DAX17" s="104"/>
      <c r="DAY17" s="104"/>
      <c r="DAZ17" s="104"/>
      <c r="DBA17" s="104"/>
      <c r="DBB17" s="104"/>
      <c r="DBC17" s="104"/>
      <c r="DBD17" s="104"/>
      <c r="DBE17" s="104"/>
      <c r="DBF17" s="104"/>
      <c r="DBG17" s="104"/>
      <c r="DBH17" s="104"/>
      <c r="DBI17" s="104"/>
      <c r="DBJ17" s="104"/>
      <c r="DBK17" s="104"/>
      <c r="DBL17" s="104"/>
      <c r="DBM17" s="104"/>
      <c r="DBN17" s="104"/>
      <c r="DBO17" s="104"/>
      <c r="DBP17" s="104"/>
      <c r="DBQ17" s="104"/>
      <c r="DBR17" s="104"/>
      <c r="DBS17" s="104"/>
      <c r="DBT17" s="104"/>
      <c r="DBU17" s="104"/>
      <c r="DBV17" s="104"/>
      <c r="DBW17" s="104"/>
      <c r="DBX17" s="104"/>
      <c r="DBY17" s="104"/>
      <c r="DBZ17" s="104"/>
      <c r="DCA17" s="104"/>
      <c r="DCB17" s="104"/>
      <c r="DCC17" s="104"/>
      <c r="DCD17" s="104"/>
      <c r="DCE17" s="104"/>
      <c r="DCF17" s="104"/>
      <c r="DCG17" s="104"/>
      <c r="DCH17" s="104"/>
      <c r="DCI17" s="104"/>
      <c r="DCJ17" s="104"/>
      <c r="DCK17" s="104"/>
      <c r="DCL17" s="104"/>
      <c r="DCM17" s="104"/>
      <c r="DCN17" s="104"/>
      <c r="DCO17" s="104"/>
      <c r="DCP17" s="104"/>
      <c r="DCQ17" s="104"/>
      <c r="DCR17" s="104"/>
      <c r="DCS17" s="104"/>
      <c r="DCT17" s="104"/>
      <c r="DCU17" s="104"/>
      <c r="DCV17" s="104"/>
      <c r="DCW17" s="104"/>
      <c r="DCX17" s="104"/>
      <c r="DCY17" s="104"/>
      <c r="DCZ17" s="104"/>
      <c r="DDA17" s="104"/>
      <c r="DDB17" s="104"/>
      <c r="DDC17" s="104"/>
      <c r="DDD17" s="104"/>
      <c r="DDE17" s="104"/>
      <c r="DDF17" s="104"/>
      <c r="DDG17" s="104"/>
      <c r="DDH17" s="104"/>
      <c r="DDI17" s="104"/>
      <c r="DDJ17" s="104"/>
      <c r="DDK17" s="104"/>
      <c r="DDL17" s="104"/>
      <c r="DDM17" s="104"/>
      <c r="DDN17" s="104"/>
      <c r="DDO17" s="104"/>
      <c r="DDP17" s="104"/>
      <c r="DDQ17" s="104"/>
      <c r="DDR17" s="104"/>
      <c r="DDS17" s="104"/>
      <c r="DDT17" s="104"/>
      <c r="DDU17" s="104"/>
      <c r="DDV17" s="104"/>
      <c r="DDW17" s="104"/>
      <c r="DDX17" s="104"/>
      <c r="DDY17" s="104"/>
      <c r="DDZ17" s="104"/>
      <c r="DEA17" s="104"/>
      <c r="DEB17" s="104"/>
      <c r="DEC17" s="104"/>
      <c r="DED17" s="104"/>
      <c r="DEE17" s="104"/>
      <c r="DEF17" s="104"/>
      <c r="DEG17" s="104"/>
      <c r="DEH17" s="104"/>
      <c r="DEI17" s="104"/>
      <c r="DEJ17" s="104"/>
      <c r="DEK17" s="104"/>
      <c r="DEL17" s="104"/>
      <c r="DEM17" s="104"/>
      <c r="DEN17" s="104"/>
      <c r="DEO17" s="104"/>
      <c r="DEP17" s="104"/>
      <c r="DEQ17" s="104"/>
      <c r="DER17" s="104"/>
      <c r="DES17" s="104"/>
      <c r="DET17" s="104"/>
      <c r="DEU17" s="104"/>
      <c r="DEV17" s="104"/>
      <c r="DEW17" s="104"/>
      <c r="DEX17" s="104"/>
      <c r="DEY17" s="104"/>
      <c r="DEZ17" s="104"/>
      <c r="DFA17" s="104"/>
      <c r="DFB17" s="104"/>
      <c r="DFC17" s="104"/>
      <c r="DFD17" s="104"/>
      <c r="DFE17" s="104"/>
      <c r="DFF17" s="104"/>
      <c r="DFG17" s="104"/>
      <c r="DFH17" s="104"/>
      <c r="DFI17" s="104"/>
      <c r="DFJ17" s="104"/>
      <c r="DFK17" s="104"/>
      <c r="DFL17" s="104"/>
      <c r="DFM17" s="104"/>
      <c r="DFN17" s="104"/>
      <c r="DFO17" s="104"/>
      <c r="DFP17" s="104"/>
      <c r="DFQ17" s="104"/>
      <c r="DFR17" s="104"/>
      <c r="DFS17" s="104"/>
      <c r="DFT17" s="104"/>
      <c r="DFU17" s="104"/>
      <c r="DFV17" s="104"/>
      <c r="DFW17" s="104"/>
      <c r="DFX17" s="104"/>
      <c r="DFY17" s="104"/>
      <c r="DFZ17" s="104"/>
      <c r="DGA17" s="104"/>
      <c r="DGB17" s="104"/>
      <c r="DGC17" s="104"/>
      <c r="DGD17" s="104"/>
      <c r="DGE17" s="104"/>
      <c r="DGF17" s="104"/>
      <c r="DGG17" s="104"/>
      <c r="DGH17" s="104"/>
      <c r="DGI17" s="104"/>
      <c r="DGJ17" s="104"/>
      <c r="DGK17" s="104"/>
      <c r="DGL17" s="104"/>
      <c r="DGM17" s="104"/>
      <c r="DGN17" s="104"/>
      <c r="DGO17" s="104"/>
      <c r="DGP17" s="104"/>
      <c r="DGQ17" s="104"/>
      <c r="DGR17" s="104"/>
      <c r="DGS17" s="104"/>
      <c r="DGT17" s="104"/>
      <c r="DGU17" s="104"/>
      <c r="DGV17" s="104"/>
      <c r="DGW17" s="104"/>
      <c r="DGX17" s="104"/>
      <c r="DGY17" s="104"/>
      <c r="DGZ17" s="104"/>
      <c r="DHA17" s="104"/>
      <c r="DHB17" s="104"/>
      <c r="DHC17" s="104"/>
      <c r="DHD17" s="104"/>
      <c r="DHE17" s="104"/>
      <c r="DHF17" s="104"/>
      <c r="DHG17" s="104"/>
      <c r="DHH17" s="104"/>
      <c r="DHI17" s="104"/>
      <c r="DHJ17" s="104"/>
      <c r="DHK17" s="104"/>
      <c r="DHL17" s="104"/>
      <c r="DHM17" s="104"/>
      <c r="DHN17" s="104"/>
      <c r="DHO17" s="104"/>
      <c r="DHP17" s="104"/>
      <c r="DHQ17" s="104"/>
      <c r="DHR17" s="104"/>
      <c r="DHS17" s="104"/>
      <c r="DHT17" s="104"/>
      <c r="DHU17" s="104"/>
      <c r="DHV17" s="104"/>
      <c r="DHW17" s="104"/>
      <c r="DHX17" s="104"/>
      <c r="DHY17" s="104"/>
      <c r="DHZ17" s="104"/>
      <c r="DIA17" s="104"/>
      <c r="DIB17" s="104"/>
      <c r="DIC17" s="104"/>
      <c r="DID17" s="104"/>
      <c r="DIE17" s="104"/>
      <c r="DIF17" s="104"/>
      <c r="DIG17" s="104"/>
      <c r="DIH17" s="104"/>
      <c r="DII17" s="104"/>
      <c r="DIJ17" s="104"/>
      <c r="DIK17" s="104"/>
      <c r="DIL17" s="104"/>
      <c r="DIM17" s="104"/>
      <c r="DIN17" s="104"/>
      <c r="DIO17" s="104"/>
      <c r="DIP17" s="104"/>
      <c r="DIQ17" s="104"/>
      <c r="DIR17" s="104"/>
      <c r="DIS17" s="104"/>
      <c r="DIT17" s="104"/>
      <c r="DIU17" s="104"/>
      <c r="DIV17" s="104"/>
      <c r="DIW17" s="104"/>
      <c r="DIX17" s="104"/>
      <c r="DIY17" s="104"/>
      <c r="DIZ17" s="104"/>
      <c r="DJA17" s="104"/>
      <c r="DJB17" s="104"/>
      <c r="DJC17" s="104"/>
      <c r="DJD17" s="104"/>
      <c r="DJE17" s="104"/>
      <c r="DJF17" s="104"/>
      <c r="DJG17" s="104"/>
      <c r="DJH17" s="104"/>
      <c r="DJI17" s="104"/>
      <c r="DJJ17" s="104"/>
      <c r="DJK17" s="104"/>
      <c r="DJL17" s="104"/>
      <c r="DJM17" s="104"/>
      <c r="DJN17" s="104"/>
      <c r="DJO17" s="104"/>
      <c r="DJP17" s="104"/>
      <c r="DJQ17" s="104"/>
      <c r="DJR17" s="104"/>
      <c r="DJS17" s="104"/>
      <c r="DJT17" s="104"/>
      <c r="DJU17" s="104"/>
      <c r="DJV17" s="104"/>
      <c r="DJW17" s="104"/>
      <c r="DJX17" s="104"/>
      <c r="DJY17" s="104"/>
      <c r="DJZ17" s="104"/>
      <c r="DKA17" s="104"/>
      <c r="DKB17" s="104"/>
      <c r="DKC17" s="104"/>
      <c r="DKD17" s="104"/>
      <c r="DKE17" s="104"/>
      <c r="DKF17" s="104"/>
      <c r="DKG17" s="104"/>
      <c r="DKH17" s="104"/>
      <c r="DKI17" s="104"/>
      <c r="DKJ17" s="104"/>
      <c r="DKK17" s="104"/>
      <c r="DKL17" s="104"/>
      <c r="DKM17" s="104"/>
      <c r="DKN17" s="104"/>
      <c r="DKO17" s="104"/>
      <c r="DKP17" s="104"/>
      <c r="DKQ17" s="104"/>
      <c r="DKR17" s="104"/>
      <c r="DKS17" s="104"/>
      <c r="DKT17" s="104"/>
      <c r="DKU17" s="104"/>
      <c r="DKV17" s="104"/>
      <c r="DKW17" s="104"/>
      <c r="DKX17" s="104"/>
      <c r="DKY17" s="104"/>
      <c r="DKZ17" s="104"/>
      <c r="DLA17" s="104"/>
      <c r="DLB17" s="104"/>
      <c r="DLC17" s="104"/>
      <c r="DLD17" s="104"/>
      <c r="DLE17" s="104"/>
      <c r="DLF17" s="104"/>
      <c r="DLG17" s="104"/>
      <c r="DLH17" s="104"/>
      <c r="DLI17" s="104"/>
      <c r="DLJ17" s="104"/>
      <c r="DLK17" s="104"/>
      <c r="DLL17" s="104"/>
      <c r="DLM17" s="104"/>
      <c r="DLN17" s="104"/>
      <c r="DLO17" s="104"/>
      <c r="DLP17" s="104"/>
      <c r="DLQ17" s="104"/>
      <c r="DLR17" s="104"/>
      <c r="DLS17" s="104"/>
      <c r="DLT17" s="104"/>
      <c r="DLU17" s="104"/>
      <c r="DLV17" s="104"/>
      <c r="DLW17" s="104"/>
      <c r="DLX17" s="104"/>
      <c r="DLY17" s="104"/>
      <c r="DLZ17" s="104"/>
      <c r="DMA17" s="104"/>
      <c r="DMB17" s="104"/>
      <c r="DMC17" s="104"/>
      <c r="DMD17" s="104"/>
      <c r="DME17" s="104"/>
      <c r="DMF17" s="104"/>
      <c r="DMG17" s="104"/>
      <c r="DMH17" s="104"/>
      <c r="DMI17" s="104"/>
      <c r="DMJ17" s="104"/>
      <c r="DMK17" s="104"/>
      <c r="DML17" s="104"/>
      <c r="DMM17" s="104"/>
      <c r="DMN17" s="104"/>
      <c r="DMO17" s="104"/>
      <c r="DMP17" s="104"/>
      <c r="DMQ17" s="104"/>
      <c r="DMR17" s="104"/>
    </row>
    <row r="18" spans="1:3060">
      <c r="A18" s="92">
        <v>15</v>
      </c>
      <c r="B18" s="164" t="s">
        <v>5136</v>
      </c>
      <c r="C18" s="150" t="str">
        <f t="shared" si="6"/>
        <v>FILE_15=C:\OZNA\Project.Intouch\OI398_Srv\win13050.win</v>
      </c>
      <c r="D18" s="15" t="s">
        <v>2</v>
      </c>
      <c r="E18" s="15"/>
      <c r="F18" s="92">
        <v>15</v>
      </c>
      <c r="G18" s="163"/>
      <c r="H18" s="150" t="str">
        <f t="shared" si="5"/>
        <v/>
      </c>
      <c r="I18" s="149" t="s">
        <v>2</v>
      </c>
      <c r="J18" s="15"/>
      <c r="K18" s="92">
        <v>15</v>
      </c>
      <c r="L18" s="163" t="s">
        <v>2646</v>
      </c>
      <c r="M18" s="150" t="str">
        <f t="shared" si="0"/>
        <v>FILE_15=C:\OZNA\php\license.txt</v>
      </c>
      <c r="N18" s="149" t="s">
        <v>2</v>
      </c>
      <c r="P18" s="92">
        <v>15</v>
      </c>
      <c r="Q18" s="163"/>
      <c r="R18" s="150" t="str">
        <f t="shared" si="1"/>
        <v/>
      </c>
      <c r="S18" s="149" t="s">
        <v>2</v>
      </c>
      <c r="T18" s="104"/>
      <c r="U18" s="92">
        <v>15</v>
      </c>
      <c r="V18" s="163"/>
      <c r="W18" s="150" t="str">
        <f t="shared" si="2"/>
        <v/>
      </c>
      <c r="X18" s="149" t="s">
        <v>2</v>
      </c>
      <c r="Y18" s="104"/>
      <c r="Z18" s="92">
        <v>15</v>
      </c>
      <c r="AA18" s="163"/>
      <c r="AB18" s="150" t="str">
        <f t="shared" si="3"/>
        <v/>
      </c>
      <c r="AC18" s="149" t="s">
        <v>2</v>
      </c>
      <c r="AE18" s="92">
        <v>15</v>
      </c>
      <c r="AF18" s="163"/>
      <c r="AG18" s="150" t="str">
        <f t="shared" si="4"/>
        <v/>
      </c>
      <c r="AH18" s="149" t="s">
        <v>2</v>
      </c>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c r="BS18" s="104"/>
      <c r="BT18" s="104"/>
      <c r="BU18" s="104"/>
      <c r="BV18" s="104"/>
      <c r="BW18" s="104"/>
      <c r="BX18" s="104"/>
      <c r="BY18" s="104"/>
      <c r="BZ18" s="104"/>
      <c r="CA18" s="104"/>
      <c r="CB18" s="104"/>
      <c r="CC18" s="104"/>
      <c r="CD18" s="104"/>
      <c r="CE18" s="104"/>
      <c r="CF18" s="104"/>
      <c r="CG18" s="104"/>
      <c r="CH18" s="104"/>
      <c r="CI18" s="104"/>
      <c r="CJ18" s="104"/>
      <c r="CK18" s="104"/>
      <c r="CL18" s="104"/>
      <c r="CM18" s="104"/>
      <c r="CN18" s="104"/>
      <c r="CO18" s="104"/>
      <c r="CP18" s="104"/>
      <c r="CQ18" s="104"/>
      <c r="CR18" s="104"/>
      <c r="CS18" s="104"/>
      <c r="CT18" s="104"/>
      <c r="CU18" s="104"/>
      <c r="CV18" s="104"/>
      <c r="CW18" s="104"/>
      <c r="CX18" s="104"/>
      <c r="CY18" s="104"/>
      <c r="CZ18" s="104"/>
      <c r="DA18" s="104"/>
      <c r="DB18" s="104"/>
      <c r="DC18" s="104"/>
      <c r="DD18" s="104"/>
      <c r="DE18" s="104"/>
      <c r="DF18" s="104"/>
      <c r="DG18" s="104"/>
      <c r="DH18" s="104"/>
      <c r="DI18" s="104"/>
      <c r="DJ18" s="104"/>
      <c r="DK18" s="104"/>
      <c r="DL18" s="104"/>
      <c r="DM18" s="104"/>
      <c r="DN18" s="104"/>
      <c r="DO18" s="104"/>
      <c r="DP18" s="104"/>
      <c r="DQ18" s="104"/>
      <c r="DR18" s="104"/>
      <c r="DS18" s="104"/>
      <c r="DT18" s="104"/>
      <c r="DU18" s="104"/>
      <c r="DV18" s="104"/>
      <c r="DW18" s="104"/>
      <c r="DX18" s="104"/>
      <c r="DY18" s="104"/>
      <c r="DZ18" s="104"/>
      <c r="EA18" s="104"/>
      <c r="EB18" s="104"/>
      <c r="EC18" s="104"/>
      <c r="ED18" s="104"/>
      <c r="EE18" s="104"/>
      <c r="EF18" s="104"/>
      <c r="EG18" s="104"/>
      <c r="EH18" s="104"/>
      <c r="EI18" s="104"/>
      <c r="EJ18" s="104"/>
      <c r="EK18" s="104"/>
      <c r="EL18" s="104"/>
      <c r="EM18" s="104"/>
      <c r="EN18" s="104"/>
      <c r="EO18" s="104"/>
      <c r="EP18" s="104"/>
      <c r="EQ18" s="104"/>
      <c r="ER18" s="104"/>
      <c r="ES18" s="104"/>
      <c r="ET18" s="104"/>
      <c r="EU18" s="104"/>
      <c r="EV18" s="104"/>
      <c r="EW18" s="104"/>
      <c r="EX18" s="104"/>
      <c r="EY18" s="104"/>
      <c r="EZ18" s="104"/>
      <c r="FA18" s="104"/>
      <c r="FB18" s="104"/>
      <c r="FC18" s="104"/>
      <c r="FD18" s="104"/>
      <c r="FE18" s="104"/>
      <c r="FF18" s="104"/>
      <c r="FG18" s="104"/>
      <c r="FH18" s="104"/>
      <c r="FI18" s="104"/>
      <c r="FJ18" s="104"/>
      <c r="FK18" s="104"/>
      <c r="FL18" s="104"/>
      <c r="FM18" s="104"/>
      <c r="FN18" s="104"/>
      <c r="FO18" s="104"/>
      <c r="FP18" s="104"/>
      <c r="FQ18" s="104"/>
      <c r="FR18" s="104"/>
      <c r="FS18" s="104"/>
      <c r="FT18" s="104"/>
      <c r="FU18" s="104"/>
      <c r="FV18" s="104"/>
      <c r="FW18" s="104"/>
      <c r="FX18" s="104"/>
      <c r="FY18" s="104"/>
      <c r="FZ18" s="104"/>
      <c r="GA18" s="104"/>
      <c r="GB18" s="104"/>
      <c r="GC18" s="104"/>
      <c r="GD18" s="104"/>
      <c r="GE18" s="104"/>
      <c r="GF18" s="104"/>
      <c r="GG18" s="104"/>
      <c r="GH18" s="104"/>
      <c r="GI18" s="104"/>
      <c r="GJ18" s="104"/>
      <c r="GK18" s="104"/>
      <c r="GL18" s="104"/>
      <c r="GM18" s="104"/>
      <c r="GN18" s="104"/>
      <c r="GO18" s="104"/>
      <c r="GP18" s="104"/>
      <c r="GQ18" s="104"/>
      <c r="GR18" s="104"/>
      <c r="GS18" s="104"/>
      <c r="GT18" s="104"/>
      <c r="GU18" s="104"/>
      <c r="GV18" s="104"/>
      <c r="GW18" s="104"/>
      <c r="GX18" s="104"/>
      <c r="GY18" s="104"/>
      <c r="GZ18" s="104"/>
      <c r="HA18" s="104"/>
      <c r="HB18" s="104"/>
      <c r="HC18" s="104"/>
      <c r="HD18" s="104"/>
      <c r="HE18" s="104"/>
      <c r="HF18" s="104"/>
      <c r="HG18" s="104"/>
      <c r="HH18" s="104"/>
      <c r="HI18" s="104"/>
      <c r="HJ18" s="104"/>
      <c r="HK18" s="104"/>
      <c r="HL18" s="104"/>
      <c r="HM18" s="104"/>
      <c r="HN18" s="104"/>
      <c r="HO18" s="104"/>
      <c r="HP18" s="104"/>
      <c r="HQ18" s="104"/>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104"/>
      <c r="RJ18" s="104"/>
      <c r="RK18" s="104"/>
      <c r="RL18" s="104"/>
      <c r="RM18" s="104"/>
      <c r="RN18" s="104"/>
      <c r="RO18" s="104"/>
      <c r="RP18" s="104"/>
      <c r="RQ18" s="104"/>
      <c r="RR18" s="104"/>
      <c r="RS18" s="104"/>
      <c r="RT18" s="104"/>
      <c r="RU18" s="104"/>
      <c r="RV18" s="104"/>
      <c r="RW18" s="104"/>
      <c r="RX18" s="104"/>
      <c r="RY18" s="104"/>
      <c r="RZ18" s="104"/>
      <c r="SA18" s="104"/>
      <c r="SB18" s="104"/>
      <c r="SC18" s="104"/>
      <c r="SD18" s="104"/>
      <c r="SE18" s="104"/>
      <c r="SF18" s="104"/>
      <c r="SG18" s="104"/>
      <c r="SH18" s="104"/>
      <c r="SI18" s="104"/>
      <c r="SJ18" s="104"/>
      <c r="SK18" s="104"/>
      <c r="SL18" s="104"/>
      <c r="SM18" s="104"/>
      <c r="SN18" s="104"/>
      <c r="SO18" s="104"/>
      <c r="SP18" s="104"/>
      <c r="SQ18" s="104"/>
      <c r="SR18" s="104"/>
      <c r="SS18" s="104"/>
      <c r="ST18" s="104"/>
      <c r="SU18" s="104"/>
      <c r="SV18" s="104"/>
      <c r="SW18" s="104"/>
      <c r="SX18" s="104"/>
      <c r="SY18" s="104"/>
      <c r="SZ18" s="104"/>
      <c r="TA18" s="104"/>
      <c r="TB18" s="104"/>
      <c r="TC18" s="104"/>
      <c r="TD18" s="104"/>
      <c r="TE18" s="104"/>
      <c r="TF18" s="104"/>
      <c r="TG18" s="104"/>
      <c r="TH18" s="104"/>
      <c r="TI18" s="104"/>
      <c r="TJ18" s="104"/>
      <c r="TK18" s="104"/>
      <c r="TL18" s="104"/>
      <c r="TM18" s="104"/>
      <c r="TN18" s="104"/>
      <c r="TO18" s="104"/>
      <c r="TP18" s="104"/>
      <c r="TQ18" s="104"/>
      <c r="TR18" s="104"/>
      <c r="TS18" s="104"/>
      <c r="TT18" s="104"/>
      <c r="TU18" s="104"/>
      <c r="TV18" s="104"/>
      <c r="TW18" s="104"/>
      <c r="TX18" s="104"/>
      <c r="TY18" s="104"/>
      <c r="TZ18" s="104"/>
      <c r="UA18" s="104"/>
      <c r="UB18" s="104"/>
      <c r="UC18" s="104"/>
      <c r="UD18" s="104"/>
      <c r="UE18" s="104"/>
      <c r="UF18" s="104"/>
      <c r="UG18" s="104"/>
      <c r="UH18" s="104"/>
      <c r="UI18" s="104"/>
      <c r="UJ18" s="104"/>
      <c r="UK18" s="104"/>
      <c r="UL18" s="104"/>
      <c r="UM18" s="104"/>
      <c r="UN18" s="104"/>
      <c r="UO18" s="104"/>
      <c r="UP18" s="104"/>
      <c r="UQ18" s="104"/>
      <c r="UR18" s="104"/>
      <c r="US18" s="104"/>
      <c r="UT18" s="104"/>
      <c r="UU18" s="104"/>
      <c r="UV18" s="104"/>
      <c r="UW18" s="104"/>
      <c r="UX18" s="104"/>
      <c r="UY18" s="104"/>
      <c r="UZ18" s="104"/>
      <c r="VA18" s="104"/>
      <c r="VB18" s="104"/>
      <c r="VC18" s="104"/>
      <c r="VD18" s="104"/>
      <c r="VE18" s="104"/>
      <c r="VF18" s="104"/>
      <c r="VG18" s="104"/>
      <c r="VH18" s="104"/>
      <c r="VI18" s="104"/>
      <c r="VJ18" s="104"/>
      <c r="VK18" s="104"/>
      <c r="VL18" s="104"/>
      <c r="VM18" s="104"/>
      <c r="VN18" s="104"/>
      <c r="VO18" s="104"/>
      <c r="VP18" s="104"/>
      <c r="VQ18" s="104"/>
      <c r="VR18" s="104"/>
      <c r="VS18" s="104"/>
      <c r="VT18" s="104"/>
      <c r="VU18" s="104"/>
      <c r="VV18" s="104"/>
      <c r="VW18" s="104"/>
      <c r="VX18" s="104"/>
      <c r="VY18" s="104"/>
      <c r="VZ18" s="104"/>
      <c r="WA18" s="104"/>
      <c r="WB18" s="104"/>
      <c r="WC18" s="104"/>
      <c r="WD18" s="104"/>
      <c r="WE18" s="104"/>
      <c r="WF18" s="104"/>
      <c r="WG18" s="104"/>
      <c r="WH18" s="104"/>
      <c r="WI18" s="104"/>
      <c r="WJ18" s="104"/>
      <c r="WK18" s="104"/>
      <c r="WL18" s="104"/>
      <c r="WM18" s="104"/>
      <c r="WN18" s="104"/>
      <c r="WO18" s="104"/>
      <c r="WP18" s="104"/>
      <c r="WQ18" s="104"/>
      <c r="WR18" s="104"/>
      <c r="WS18" s="104"/>
      <c r="WT18" s="104"/>
      <c r="WU18" s="104"/>
      <c r="WV18" s="104"/>
      <c r="WW18" s="104"/>
      <c r="WX18" s="104"/>
      <c r="WY18" s="104"/>
      <c r="WZ18" s="104"/>
      <c r="XA18" s="104"/>
      <c r="XB18" s="104"/>
      <c r="XC18" s="104"/>
      <c r="XD18" s="104"/>
      <c r="XE18" s="104"/>
      <c r="XF18" s="104"/>
      <c r="XG18" s="104"/>
      <c r="XH18" s="104"/>
      <c r="XI18" s="104"/>
      <c r="XJ18" s="104"/>
      <c r="XK18" s="104"/>
      <c r="XL18" s="104"/>
      <c r="XM18" s="104"/>
      <c r="XN18" s="104"/>
      <c r="XO18" s="104"/>
      <c r="XP18" s="104"/>
      <c r="XQ18" s="104"/>
      <c r="XR18" s="104"/>
      <c r="XS18" s="104"/>
      <c r="XT18" s="104"/>
      <c r="XU18" s="104"/>
      <c r="XV18" s="104"/>
      <c r="XW18" s="104"/>
      <c r="XX18" s="104"/>
      <c r="XY18" s="104"/>
      <c r="XZ18" s="104"/>
      <c r="YA18" s="104"/>
      <c r="YB18" s="104"/>
      <c r="YC18" s="104"/>
      <c r="YD18" s="104"/>
      <c r="YE18" s="104"/>
      <c r="YF18" s="104"/>
      <c r="YG18" s="104"/>
      <c r="YH18" s="104"/>
      <c r="YI18" s="104"/>
      <c r="YJ18" s="104"/>
      <c r="YK18" s="104"/>
      <c r="YL18" s="104"/>
      <c r="YM18" s="104"/>
      <c r="YN18" s="104"/>
      <c r="YO18" s="104"/>
      <c r="YP18" s="104"/>
      <c r="YQ18" s="104"/>
      <c r="YR18" s="104"/>
      <c r="YS18" s="104"/>
      <c r="YT18" s="104"/>
      <c r="YU18" s="104"/>
      <c r="YV18" s="104"/>
      <c r="YW18" s="104"/>
      <c r="YX18" s="104"/>
      <c r="YY18" s="104"/>
      <c r="YZ18" s="104"/>
      <c r="ZA18" s="104"/>
      <c r="ZB18" s="104"/>
      <c r="ZC18" s="104"/>
      <c r="ZD18" s="104"/>
      <c r="ZE18" s="104"/>
      <c r="ZF18" s="104"/>
      <c r="ZG18" s="104"/>
      <c r="ZH18" s="104"/>
      <c r="ZI18" s="104"/>
      <c r="ZJ18" s="104"/>
      <c r="ZK18" s="104"/>
      <c r="ZL18" s="104"/>
      <c r="ZM18" s="104"/>
      <c r="ZN18" s="104"/>
      <c r="ZO18" s="104"/>
      <c r="ZP18" s="104"/>
      <c r="ZQ18" s="104"/>
      <c r="ZR18" s="104"/>
      <c r="ZS18" s="104"/>
      <c r="ZT18" s="104"/>
      <c r="ZU18" s="104"/>
      <c r="ZV18" s="104"/>
      <c r="ZW18" s="104"/>
      <c r="ZX18" s="104"/>
      <c r="ZY18" s="104"/>
      <c r="ZZ18" s="104"/>
      <c r="AAA18" s="104"/>
      <c r="AAB18" s="104"/>
      <c r="AAC18" s="104"/>
      <c r="AAD18" s="104"/>
      <c r="AAE18" s="104"/>
      <c r="AAF18" s="104"/>
      <c r="AAG18" s="104"/>
      <c r="AAH18" s="104"/>
      <c r="AAI18" s="104"/>
      <c r="AAJ18" s="104"/>
      <c r="AAK18" s="104"/>
      <c r="AAL18" s="104"/>
      <c r="AAM18" s="104"/>
      <c r="AAN18" s="104"/>
      <c r="AAO18" s="104"/>
      <c r="AAP18" s="104"/>
      <c r="AAQ18" s="104"/>
      <c r="AAR18" s="104"/>
      <c r="AAS18" s="104"/>
      <c r="AAT18" s="104"/>
      <c r="AAU18" s="104"/>
      <c r="AAV18" s="104"/>
      <c r="AAW18" s="104"/>
      <c r="AAX18" s="104"/>
      <c r="AAY18" s="104"/>
      <c r="AAZ18" s="104"/>
      <c r="ABA18" s="104"/>
      <c r="ABB18" s="104"/>
      <c r="ABC18" s="104"/>
      <c r="ABD18" s="104"/>
      <c r="ABE18" s="104"/>
      <c r="ABF18" s="104"/>
      <c r="ABG18" s="104"/>
      <c r="ABH18" s="104"/>
      <c r="ABI18" s="104"/>
      <c r="ABJ18" s="104"/>
      <c r="ABK18" s="104"/>
      <c r="ABL18" s="104"/>
      <c r="ABM18" s="104"/>
      <c r="ABN18" s="104"/>
      <c r="ABO18" s="104"/>
      <c r="ABP18" s="104"/>
      <c r="ABQ18" s="104"/>
      <c r="ABR18" s="104"/>
      <c r="ABS18" s="104"/>
      <c r="ABT18" s="104"/>
      <c r="ABU18" s="104"/>
      <c r="ABV18" s="104"/>
      <c r="ABW18" s="104"/>
      <c r="ABX18" s="104"/>
      <c r="ABY18" s="104"/>
      <c r="ABZ18" s="104"/>
      <c r="ACA18" s="104"/>
      <c r="ACB18" s="104"/>
      <c r="ACC18" s="104"/>
      <c r="ACD18" s="104"/>
      <c r="ACE18" s="104"/>
      <c r="ACF18" s="104"/>
      <c r="ACG18" s="104"/>
      <c r="ACH18" s="104"/>
      <c r="ACI18" s="104"/>
      <c r="ACJ18" s="104"/>
      <c r="ACK18" s="104"/>
      <c r="ACL18" s="104"/>
      <c r="ACM18" s="104"/>
      <c r="ACN18" s="104"/>
      <c r="ACO18" s="104"/>
      <c r="ACP18" s="104"/>
      <c r="ACQ18" s="104"/>
      <c r="ACR18" s="104"/>
      <c r="ACS18" s="104"/>
      <c r="ACT18" s="104"/>
      <c r="ACU18" s="104"/>
      <c r="ACV18" s="104"/>
      <c r="ACW18" s="104"/>
      <c r="ACX18" s="104"/>
      <c r="ACY18" s="104"/>
      <c r="ACZ18" s="104"/>
      <c r="ADA18" s="104"/>
      <c r="ADB18" s="104"/>
      <c r="ADC18" s="104"/>
      <c r="ADD18" s="104"/>
      <c r="ADE18" s="104"/>
      <c r="ADF18" s="104"/>
      <c r="ADG18" s="104"/>
      <c r="ADH18" s="104"/>
      <c r="ADI18" s="104"/>
      <c r="ADJ18" s="104"/>
      <c r="ADK18" s="104"/>
      <c r="ADL18" s="104"/>
      <c r="ADM18" s="104"/>
      <c r="ADN18" s="104"/>
      <c r="ADO18" s="104"/>
      <c r="ADP18" s="104"/>
      <c r="ADQ18" s="104"/>
      <c r="ADR18" s="104"/>
      <c r="ADS18" s="104"/>
      <c r="ADT18" s="104"/>
      <c r="ADU18" s="104"/>
      <c r="ADV18" s="104"/>
      <c r="ADW18" s="104"/>
      <c r="ADX18" s="104"/>
      <c r="ADY18" s="104"/>
      <c r="ADZ18" s="104"/>
      <c r="AEA18" s="104"/>
      <c r="AEB18" s="104"/>
      <c r="AEC18" s="104"/>
      <c r="AED18" s="104"/>
      <c r="AEE18" s="104"/>
      <c r="AEF18" s="104"/>
      <c r="AEG18" s="104"/>
      <c r="AEH18" s="104"/>
      <c r="AEI18" s="104"/>
      <c r="AEJ18" s="104"/>
      <c r="AEK18" s="104"/>
      <c r="AEL18" s="104"/>
      <c r="AEM18" s="104"/>
      <c r="AEN18" s="104"/>
      <c r="AEO18" s="104"/>
      <c r="AEP18" s="104"/>
      <c r="AEQ18" s="104"/>
      <c r="AER18" s="104"/>
      <c r="AES18" s="104"/>
      <c r="AET18" s="104"/>
      <c r="AEU18" s="104"/>
      <c r="AEV18" s="104"/>
      <c r="AEW18" s="104"/>
      <c r="AEX18" s="104"/>
      <c r="AEY18" s="104"/>
      <c r="AEZ18" s="104"/>
      <c r="AFA18" s="104"/>
      <c r="AFB18" s="104"/>
      <c r="AFC18" s="104"/>
      <c r="AFD18" s="104"/>
      <c r="AFE18" s="104"/>
      <c r="AFF18" s="104"/>
      <c r="AFG18" s="104"/>
      <c r="AFH18" s="104"/>
      <c r="AFI18" s="104"/>
      <c r="AFJ18" s="104"/>
      <c r="AFK18" s="104"/>
      <c r="AFL18" s="104"/>
      <c r="AFM18" s="104"/>
      <c r="AFN18" s="104"/>
      <c r="AFO18" s="104"/>
      <c r="AFP18" s="104"/>
      <c r="AFQ18" s="104"/>
      <c r="AFR18" s="104"/>
      <c r="AFS18" s="104"/>
      <c r="AFT18" s="104"/>
      <c r="AFU18" s="104"/>
      <c r="AFV18" s="104"/>
      <c r="AFW18" s="104"/>
      <c r="AFX18" s="104"/>
      <c r="AFY18" s="104"/>
      <c r="AFZ18" s="104"/>
      <c r="AGA18" s="104"/>
      <c r="AGB18" s="104"/>
      <c r="AGC18" s="104"/>
      <c r="AGD18" s="104"/>
      <c r="AGE18" s="104"/>
      <c r="AGF18" s="104"/>
      <c r="AGG18" s="104"/>
      <c r="AGH18" s="104"/>
      <c r="AGI18" s="104"/>
      <c r="AGJ18" s="104"/>
      <c r="AGK18" s="104"/>
      <c r="AGL18" s="104"/>
      <c r="AGM18" s="104"/>
      <c r="AGN18" s="104"/>
      <c r="AGO18" s="104"/>
      <c r="AGP18" s="104"/>
      <c r="AGQ18" s="104"/>
      <c r="AGR18" s="104"/>
      <c r="AGS18" s="104"/>
      <c r="AGT18" s="104"/>
      <c r="AGU18" s="104"/>
      <c r="AGV18" s="104"/>
      <c r="AGW18" s="104"/>
      <c r="AGX18" s="104"/>
      <c r="AGY18" s="104"/>
      <c r="AGZ18" s="104"/>
      <c r="AHA18" s="104"/>
      <c r="AHB18" s="104"/>
      <c r="AHC18" s="104"/>
      <c r="AHD18" s="104"/>
      <c r="AHE18" s="104"/>
      <c r="AHF18" s="104"/>
      <c r="AHG18" s="104"/>
      <c r="AHH18" s="104"/>
      <c r="AHI18" s="104"/>
      <c r="AHJ18" s="104"/>
      <c r="AHK18" s="104"/>
      <c r="AHL18" s="104"/>
      <c r="AHM18" s="104"/>
      <c r="AHN18" s="104"/>
      <c r="AHO18" s="104"/>
      <c r="AHP18" s="104"/>
      <c r="AHQ18" s="104"/>
      <c r="AHR18" s="104"/>
      <c r="AHS18" s="104"/>
      <c r="AHT18" s="104"/>
      <c r="AHU18" s="104"/>
      <c r="AHV18" s="104"/>
      <c r="AHW18" s="104"/>
      <c r="AHX18" s="104"/>
      <c r="AHY18" s="104"/>
      <c r="AHZ18" s="104"/>
      <c r="AIA18" s="104"/>
      <c r="AIB18" s="104"/>
      <c r="AIC18" s="104"/>
      <c r="AID18" s="104"/>
      <c r="AIE18" s="104"/>
      <c r="AIF18" s="104"/>
      <c r="AIG18" s="104"/>
      <c r="AIH18" s="104"/>
      <c r="AII18" s="104"/>
      <c r="AIJ18" s="104"/>
      <c r="AIK18" s="104"/>
      <c r="AIL18" s="104"/>
      <c r="AIM18" s="104"/>
      <c r="AIN18" s="104"/>
      <c r="AIO18" s="104"/>
      <c r="AIP18" s="104"/>
      <c r="AIQ18" s="104"/>
      <c r="AIR18" s="104"/>
      <c r="AIS18" s="104"/>
      <c r="AIT18" s="104"/>
      <c r="AIU18" s="104"/>
      <c r="AIV18" s="104"/>
      <c r="AIW18" s="104"/>
      <c r="AIX18" s="104"/>
      <c r="AIY18" s="104"/>
      <c r="AIZ18" s="104"/>
      <c r="AJA18" s="104"/>
      <c r="AJB18" s="104"/>
      <c r="AJC18" s="104"/>
      <c r="AJD18" s="104"/>
      <c r="AJE18" s="104"/>
      <c r="AJF18" s="104"/>
      <c r="AJG18" s="104"/>
      <c r="AJH18" s="104"/>
      <c r="AJI18" s="104"/>
      <c r="AJJ18" s="104"/>
      <c r="AJK18" s="104"/>
      <c r="AJL18" s="104"/>
      <c r="AJM18" s="104"/>
      <c r="AJN18" s="104"/>
      <c r="AJO18" s="104"/>
      <c r="AJP18" s="104"/>
      <c r="AJQ18" s="104"/>
      <c r="AJR18" s="104"/>
      <c r="AJS18" s="104"/>
      <c r="AJT18" s="104"/>
      <c r="AJU18" s="104"/>
      <c r="AJV18" s="104"/>
      <c r="AJW18" s="104"/>
      <c r="AJX18" s="104"/>
      <c r="AJY18" s="104"/>
      <c r="AJZ18" s="104"/>
      <c r="AKA18" s="104"/>
      <c r="AKB18" s="104"/>
      <c r="AKC18" s="104"/>
      <c r="AKD18" s="104"/>
      <c r="AKE18" s="104"/>
      <c r="AKF18" s="104"/>
      <c r="AKG18" s="104"/>
      <c r="AKH18" s="104"/>
      <c r="AKI18" s="104"/>
      <c r="AKJ18" s="104"/>
      <c r="AKK18" s="104"/>
      <c r="AKL18" s="104"/>
      <c r="AKM18" s="104"/>
      <c r="AKN18" s="104"/>
      <c r="AKO18" s="104"/>
      <c r="AKP18" s="104"/>
      <c r="AKQ18" s="104"/>
      <c r="AKR18" s="104"/>
      <c r="AKS18" s="104"/>
      <c r="AKT18" s="104"/>
      <c r="AKU18" s="104"/>
      <c r="AKV18" s="104"/>
      <c r="AKW18" s="104"/>
      <c r="AKX18" s="104"/>
      <c r="AKY18" s="104"/>
      <c r="AKZ18" s="104"/>
      <c r="ALA18" s="104"/>
      <c r="ALB18" s="104"/>
      <c r="ALC18" s="104"/>
      <c r="ALD18" s="104"/>
      <c r="ALE18" s="104"/>
      <c r="ALF18" s="104"/>
      <c r="ALG18" s="104"/>
      <c r="ALH18" s="104"/>
      <c r="ALI18" s="104"/>
      <c r="ALJ18" s="104"/>
      <c r="ALK18" s="104"/>
      <c r="ALL18" s="104"/>
      <c r="ALM18" s="104"/>
      <c r="ALN18" s="104"/>
      <c r="ALO18" s="104"/>
      <c r="ALP18" s="104"/>
      <c r="ALQ18" s="104"/>
      <c r="ALR18" s="104"/>
      <c r="ALS18" s="104"/>
      <c r="ALT18" s="104"/>
      <c r="ALU18" s="104"/>
      <c r="ALV18" s="104"/>
      <c r="ALW18" s="104"/>
      <c r="ALX18" s="104"/>
      <c r="ALY18" s="104"/>
      <c r="ALZ18" s="104"/>
      <c r="AMA18" s="104"/>
      <c r="AMB18" s="104"/>
      <c r="AMC18" s="104"/>
      <c r="AMD18" s="104"/>
      <c r="AME18" s="104"/>
      <c r="AMF18" s="104"/>
      <c r="AMG18" s="104"/>
      <c r="AMH18" s="104"/>
      <c r="AMI18" s="104"/>
      <c r="AMJ18" s="104"/>
      <c r="AMK18" s="104"/>
      <c r="AML18" s="104"/>
      <c r="AMM18" s="104"/>
      <c r="AMN18" s="104"/>
      <c r="AMO18" s="104"/>
      <c r="AMP18" s="104"/>
      <c r="AMQ18" s="104"/>
      <c r="AMR18" s="104"/>
      <c r="AMS18" s="104"/>
      <c r="AMT18" s="104"/>
      <c r="AMU18" s="104"/>
      <c r="AMV18" s="104"/>
      <c r="AMW18" s="104"/>
      <c r="AMX18" s="104"/>
      <c r="AMY18" s="104"/>
      <c r="AMZ18" s="104"/>
      <c r="ANA18" s="104"/>
      <c r="ANB18" s="104"/>
      <c r="ANC18" s="104"/>
      <c r="AND18" s="104"/>
      <c r="ANE18" s="104"/>
      <c r="ANF18" s="104"/>
      <c r="ANG18" s="104"/>
      <c r="ANH18" s="104"/>
      <c r="ANI18" s="104"/>
      <c r="ANJ18" s="104"/>
      <c r="ANK18" s="104"/>
      <c r="ANL18" s="104"/>
      <c r="ANM18" s="104"/>
      <c r="ANN18" s="104"/>
      <c r="ANO18" s="104"/>
      <c r="ANP18" s="104"/>
      <c r="ANQ18" s="104"/>
      <c r="ANR18" s="104"/>
      <c r="ANS18" s="104"/>
      <c r="ANT18" s="104"/>
      <c r="ANU18" s="104"/>
      <c r="ANV18" s="104"/>
      <c r="ANW18" s="104"/>
      <c r="ANX18" s="104"/>
      <c r="ANY18" s="104"/>
      <c r="ANZ18" s="104"/>
      <c r="AOA18" s="104"/>
      <c r="AOB18" s="104"/>
      <c r="AOC18" s="104"/>
      <c r="AOD18" s="104"/>
      <c r="AOE18" s="104"/>
      <c r="AOF18" s="104"/>
      <c r="AOG18" s="104"/>
      <c r="AOH18" s="104"/>
      <c r="AOI18" s="104"/>
      <c r="AOJ18" s="104"/>
      <c r="AOK18" s="104"/>
      <c r="AOL18" s="104"/>
      <c r="AOM18" s="104"/>
      <c r="AON18" s="104"/>
      <c r="AOO18" s="104"/>
      <c r="AOP18" s="104"/>
      <c r="AOQ18" s="104"/>
      <c r="AOR18" s="104"/>
      <c r="AOS18" s="104"/>
      <c r="AOT18" s="104"/>
      <c r="AOU18" s="104"/>
      <c r="AOV18" s="104"/>
      <c r="AOW18" s="104"/>
      <c r="AOX18" s="104"/>
      <c r="AOY18" s="104"/>
      <c r="AOZ18" s="104"/>
      <c r="APA18" s="104"/>
      <c r="APB18" s="104"/>
      <c r="APC18" s="104"/>
      <c r="APD18" s="104"/>
      <c r="APE18" s="104"/>
      <c r="APF18" s="104"/>
      <c r="APG18" s="104"/>
      <c r="APH18" s="104"/>
      <c r="API18" s="104"/>
      <c r="APJ18" s="104"/>
      <c r="APK18" s="104"/>
      <c r="APL18" s="104"/>
      <c r="APM18" s="104"/>
      <c r="APN18" s="104"/>
      <c r="APO18" s="104"/>
      <c r="APP18" s="104"/>
      <c r="APQ18" s="104"/>
      <c r="APR18" s="104"/>
      <c r="APS18" s="104"/>
      <c r="APT18" s="104"/>
      <c r="APU18" s="104"/>
      <c r="APV18" s="104"/>
      <c r="APW18" s="104"/>
      <c r="APX18" s="104"/>
      <c r="APY18" s="104"/>
      <c r="APZ18" s="104"/>
      <c r="AQA18" s="104"/>
      <c r="AQB18" s="104"/>
      <c r="AQC18" s="104"/>
      <c r="AQD18" s="104"/>
      <c r="AQE18" s="104"/>
      <c r="AQF18" s="104"/>
      <c r="AQG18" s="104"/>
      <c r="AQH18" s="104"/>
      <c r="AQI18" s="104"/>
      <c r="AQJ18" s="104"/>
      <c r="AQK18" s="104"/>
      <c r="AQL18" s="104"/>
      <c r="AQM18" s="104"/>
      <c r="AQN18" s="104"/>
      <c r="AQO18" s="104"/>
      <c r="AQP18" s="104"/>
      <c r="AQQ18" s="104"/>
      <c r="AQR18" s="104"/>
      <c r="AQS18" s="104"/>
      <c r="AQT18" s="104"/>
      <c r="AQU18" s="104"/>
      <c r="AQV18" s="104"/>
      <c r="AQW18" s="104"/>
      <c r="AQX18" s="104"/>
      <c r="AQY18" s="104"/>
      <c r="AQZ18" s="104"/>
      <c r="ARA18" s="104"/>
      <c r="ARB18" s="104"/>
      <c r="ARC18" s="104"/>
      <c r="ARD18" s="104"/>
      <c r="ARE18" s="104"/>
      <c r="ARF18" s="104"/>
      <c r="ARG18" s="104"/>
      <c r="ARH18" s="104"/>
      <c r="ARI18" s="104"/>
      <c r="ARJ18" s="104"/>
      <c r="ARK18" s="104"/>
      <c r="ARL18" s="104"/>
      <c r="ARM18" s="104"/>
      <c r="ARN18" s="104"/>
      <c r="ARO18" s="104"/>
      <c r="ARP18" s="104"/>
      <c r="ARQ18" s="104"/>
      <c r="ARR18" s="104"/>
      <c r="ARS18" s="104"/>
      <c r="ART18" s="104"/>
      <c r="ARU18" s="104"/>
      <c r="ARV18" s="104"/>
      <c r="ARW18" s="104"/>
      <c r="ARX18" s="104"/>
      <c r="ARY18" s="104"/>
      <c r="ARZ18" s="104"/>
      <c r="ASA18" s="104"/>
      <c r="ASB18" s="104"/>
      <c r="ASC18" s="104"/>
      <c r="ASD18" s="104"/>
      <c r="ASE18" s="104"/>
      <c r="ASF18" s="104"/>
      <c r="ASG18" s="104"/>
      <c r="ASH18" s="104"/>
      <c r="ASI18" s="104"/>
      <c r="ASJ18" s="104"/>
      <c r="ASK18" s="104"/>
      <c r="ASL18" s="104"/>
      <c r="ASM18" s="104"/>
      <c r="ASN18" s="104"/>
      <c r="ASO18" s="104"/>
      <c r="ASP18" s="104"/>
      <c r="ASQ18" s="104"/>
      <c r="ASR18" s="104"/>
      <c r="ASS18" s="104"/>
      <c r="AST18" s="104"/>
      <c r="ASU18" s="104"/>
      <c r="ASV18" s="104"/>
      <c r="ASW18" s="104"/>
      <c r="ASX18" s="104"/>
      <c r="ASY18" s="104"/>
      <c r="ASZ18" s="104"/>
      <c r="ATA18" s="104"/>
      <c r="ATB18" s="104"/>
      <c r="ATC18" s="104"/>
      <c r="ATD18" s="104"/>
      <c r="ATE18" s="104"/>
      <c r="ATF18" s="104"/>
      <c r="ATG18" s="104"/>
      <c r="ATH18" s="104"/>
      <c r="ATI18" s="104"/>
      <c r="ATJ18" s="104"/>
      <c r="ATK18" s="104"/>
      <c r="ATL18" s="104"/>
      <c r="ATM18" s="104"/>
      <c r="ATN18" s="104"/>
      <c r="ATO18" s="104"/>
      <c r="ATP18" s="104"/>
      <c r="ATQ18" s="104"/>
      <c r="ATR18" s="104"/>
      <c r="ATS18" s="104"/>
      <c r="ATT18" s="104"/>
      <c r="ATU18" s="104"/>
      <c r="ATV18" s="104"/>
      <c r="ATW18" s="104"/>
      <c r="ATX18" s="104"/>
      <c r="ATY18" s="104"/>
      <c r="ATZ18" s="104"/>
      <c r="AUA18" s="104"/>
      <c r="AUB18" s="104"/>
      <c r="AUC18" s="104"/>
      <c r="AUD18" s="104"/>
      <c r="AUE18" s="104"/>
      <c r="AUF18" s="104"/>
      <c r="AUG18" s="104"/>
      <c r="AUH18" s="104"/>
      <c r="AUI18" s="104"/>
      <c r="AUJ18" s="104"/>
      <c r="AUK18" s="104"/>
      <c r="AUL18" s="104"/>
      <c r="AUM18" s="104"/>
      <c r="AUN18" s="104"/>
      <c r="AUO18" s="104"/>
      <c r="AUP18" s="104"/>
      <c r="AUQ18" s="104"/>
      <c r="AUR18" s="104"/>
      <c r="AUS18" s="104"/>
      <c r="AUT18" s="104"/>
      <c r="AUU18" s="104"/>
      <c r="AUV18" s="104"/>
      <c r="AUW18" s="104"/>
      <c r="AUX18" s="104"/>
      <c r="AUY18" s="104"/>
      <c r="AUZ18" s="104"/>
      <c r="AVA18" s="104"/>
      <c r="AVB18" s="104"/>
      <c r="AVC18" s="104"/>
      <c r="AVD18" s="104"/>
      <c r="AVE18" s="104"/>
      <c r="AVF18" s="104"/>
      <c r="AVG18" s="104"/>
      <c r="AVH18" s="104"/>
      <c r="AVI18" s="104"/>
      <c r="AVJ18" s="104"/>
      <c r="AVK18" s="104"/>
      <c r="AVL18" s="104"/>
      <c r="AVM18" s="104"/>
      <c r="AVN18" s="104"/>
      <c r="AVO18" s="104"/>
      <c r="AVP18" s="104"/>
      <c r="AVQ18" s="104"/>
      <c r="AVR18" s="104"/>
      <c r="AVS18" s="104"/>
      <c r="AVT18" s="104"/>
      <c r="AVU18" s="104"/>
      <c r="AVV18" s="104"/>
      <c r="AVW18" s="104"/>
      <c r="AVX18" s="104"/>
      <c r="AVY18" s="104"/>
      <c r="AVZ18" s="104"/>
      <c r="AWA18" s="104"/>
      <c r="AWB18" s="104"/>
      <c r="AWC18" s="104"/>
      <c r="AWD18" s="104"/>
      <c r="AWE18" s="104"/>
      <c r="AWF18" s="104"/>
      <c r="AWG18" s="104"/>
      <c r="AWH18" s="104"/>
      <c r="AWI18" s="104"/>
      <c r="AWJ18" s="104"/>
      <c r="AWK18" s="104"/>
      <c r="AWL18" s="104"/>
      <c r="AWM18" s="104"/>
      <c r="AWN18" s="104"/>
      <c r="AWO18" s="104"/>
      <c r="AWP18" s="104"/>
      <c r="AWQ18" s="104"/>
      <c r="AWR18" s="104"/>
      <c r="AWS18" s="104"/>
      <c r="AWT18" s="104"/>
      <c r="AWU18" s="104"/>
      <c r="AWV18" s="104"/>
      <c r="AWW18" s="104"/>
      <c r="AWX18" s="104"/>
      <c r="AWY18" s="104"/>
      <c r="AWZ18" s="104"/>
      <c r="AXA18" s="104"/>
      <c r="AXB18" s="104"/>
      <c r="AXC18" s="104"/>
      <c r="AXD18" s="104"/>
      <c r="AXE18" s="104"/>
      <c r="AXF18" s="104"/>
      <c r="AXG18" s="104"/>
      <c r="AXH18" s="104"/>
      <c r="AXI18" s="104"/>
      <c r="AXJ18" s="104"/>
      <c r="AXK18" s="104"/>
      <c r="AXL18" s="104"/>
      <c r="AXM18" s="104"/>
      <c r="AXN18" s="104"/>
      <c r="AXO18" s="104"/>
      <c r="AXP18" s="104"/>
      <c r="AXQ18" s="104"/>
      <c r="AXR18" s="104"/>
      <c r="AXS18" s="104"/>
      <c r="AXT18" s="104"/>
      <c r="AXU18" s="104"/>
      <c r="AXV18" s="104"/>
      <c r="AXW18" s="104"/>
      <c r="AXX18" s="104"/>
      <c r="AXY18" s="104"/>
      <c r="AXZ18" s="104"/>
      <c r="AYA18" s="104"/>
      <c r="AYB18" s="104"/>
      <c r="AYC18" s="104"/>
      <c r="AYD18" s="104"/>
      <c r="AYE18" s="104"/>
      <c r="AYF18" s="104"/>
      <c r="AYG18" s="104"/>
      <c r="AYH18" s="104"/>
      <c r="AYI18" s="104"/>
      <c r="AYJ18" s="104"/>
      <c r="AYK18" s="104"/>
      <c r="AYL18" s="104"/>
      <c r="AYM18" s="104"/>
      <c r="AYN18" s="104"/>
      <c r="AYO18" s="104"/>
      <c r="AYP18" s="104"/>
      <c r="AYQ18" s="104"/>
      <c r="AYR18" s="104"/>
      <c r="AYS18" s="104"/>
      <c r="AYT18" s="104"/>
      <c r="AYU18" s="104"/>
      <c r="AYV18" s="104"/>
      <c r="AYW18" s="104"/>
      <c r="AYX18" s="104"/>
      <c r="AYY18" s="104"/>
      <c r="AYZ18" s="104"/>
      <c r="AZA18" s="104"/>
      <c r="AZB18" s="104"/>
      <c r="AZC18" s="104"/>
      <c r="AZD18" s="104"/>
      <c r="AZE18" s="104"/>
      <c r="AZF18" s="104"/>
      <c r="AZG18" s="104"/>
      <c r="AZH18" s="104"/>
      <c r="AZI18" s="104"/>
      <c r="AZJ18" s="104"/>
      <c r="AZK18" s="104"/>
      <c r="AZL18" s="104"/>
      <c r="AZM18" s="104"/>
      <c r="AZN18" s="104"/>
      <c r="AZO18" s="104"/>
      <c r="AZP18" s="104"/>
      <c r="AZQ18" s="104"/>
      <c r="AZR18" s="104"/>
      <c r="AZS18" s="104"/>
      <c r="AZT18" s="104"/>
      <c r="AZU18" s="104"/>
      <c r="AZV18" s="104"/>
      <c r="AZW18" s="104"/>
      <c r="AZX18" s="104"/>
      <c r="AZY18" s="104"/>
      <c r="AZZ18" s="104"/>
      <c r="BAA18" s="104"/>
      <c r="BAB18" s="104"/>
      <c r="BAC18" s="104"/>
      <c r="BAD18" s="104"/>
      <c r="BAE18" s="104"/>
      <c r="BAF18" s="104"/>
      <c r="BAG18" s="104"/>
      <c r="BAH18" s="104"/>
      <c r="BAI18" s="104"/>
      <c r="BAJ18" s="104"/>
      <c r="BAK18" s="104"/>
      <c r="BAL18" s="104"/>
      <c r="BAM18" s="104"/>
      <c r="BAN18" s="104"/>
      <c r="BAO18" s="104"/>
      <c r="BAP18" s="104"/>
      <c r="BAQ18" s="104"/>
      <c r="BAR18" s="104"/>
      <c r="BAS18" s="104"/>
      <c r="BAT18" s="104"/>
      <c r="BAU18" s="104"/>
      <c r="BAV18" s="104"/>
      <c r="BAW18" s="104"/>
      <c r="BAX18" s="104"/>
      <c r="BAY18" s="104"/>
      <c r="BAZ18" s="104"/>
      <c r="BBA18" s="104"/>
      <c r="BBB18" s="104"/>
      <c r="BBC18" s="104"/>
      <c r="BBD18" s="104"/>
      <c r="BBE18" s="104"/>
      <c r="BBF18" s="104"/>
      <c r="BBG18" s="104"/>
      <c r="BBH18" s="104"/>
      <c r="BBI18" s="104"/>
      <c r="BBJ18" s="104"/>
      <c r="BBK18" s="104"/>
      <c r="BBL18" s="104"/>
      <c r="BBM18" s="104"/>
      <c r="BBN18" s="104"/>
      <c r="BBO18" s="104"/>
      <c r="BBP18" s="104"/>
      <c r="BBQ18" s="104"/>
      <c r="BBR18" s="104"/>
      <c r="BBS18" s="104"/>
      <c r="BBT18" s="104"/>
      <c r="BBU18" s="104"/>
      <c r="BBV18" s="104"/>
      <c r="BBW18" s="104"/>
      <c r="BBX18" s="104"/>
      <c r="BBY18" s="104"/>
      <c r="BBZ18" s="104"/>
      <c r="BCA18" s="104"/>
      <c r="BCB18" s="104"/>
      <c r="BCC18" s="104"/>
      <c r="BCD18" s="104"/>
      <c r="BCE18" s="104"/>
      <c r="BCF18" s="104"/>
      <c r="BCG18" s="104"/>
      <c r="BCH18" s="104"/>
      <c r="BCI18" s="104"/>
      <c r="BCJ18" s="104"/>
      <c r="BCK18" s="104"/>
      <c r="BCL18" s="104"/>
      <c r="BCM18" s="104"/>
      <c r="BCN18" s="104"/>
      <c r="BCO18" s="104"/>
      <c r="BCP18" s="104"/>
      <c r="BCQ18" s="104"/>
      <c r="BCR18" s="104"/>
      <c r="BCS18" s="104"/>
      <c r="BCT18" s="104"/>
      <c r="BCU18" s="104"/>
      <c r="BCV18" s="104"/>
      <c r="BCW18" s="104"/>
      <c r="BCX18" s="104"/>
      <c r="BCY18" s="104"/>
      <c r="BCZ18" s="104"/>
      <c r="BDA18" s="104"/>
      <c r="BDB18" s="104"/>
      <c r="BDC18" s="104"/>
      <c r="BDD18" s="104"/>
      <c r="BDE18" s="104"/>
      <c r="BDF18" s="104"/>
      <c r="BDG18" s="104"/>
      <c r="BDH18" s="104"/>
      <c r="BDI18" s="104"/>
      <c r="BDJ18" s="104"/>
      <c r="BDK18" s="104"/>
      <c r="BDL18" s="104"/>
      <c r="BDM18" s="104"/>
      <c r="BDN18" s="104"/>
      <c r="BDO18" s="104"/>
      <c r="BDP18" s="104"/>
      <c r="BDQ18" s="104"/>
      <c r="BDR18" s="104"/>
      <c r="BDS18" s="104"/>
      <c r="BDT18" s="104"/>
      <c r="BDU18" s="104"/>
      <c r="BDV18" s="104"/>
      <c r="BDW18" s="104"/>
      <c r="BDX18" s="104"/>
      <c r="BDY18" s="104"/>
      <c r="BDZ18" s="104"/>
      <c r="BEA18" s="104"/>
      <c r="BEB18" s="104"/>
      <c r="BEC18" s="104"/>
      <c r="BED18" s="104"/>
      <c r="BEE18" s="104"/>
      <c r="BEF18" s="104"/>
      <c r="BEG18" s="104"/>
      <c r="BEH18" s="104"/>
      <c r="BEI18" s="104"/>
      <c r="BEJ18" s="104"/>
      <c r="BEK18" s="104"/>
      <c r="BEL18" s="104"/>
      <c r="BEM18" s="104"/>
      <c r="BEN18" s="104"/>
      <c r="BEO18" s="104"/>
      <c r="BEP18" s="104"/>
      <c r="BEQ18" s="104"/>
      <c r="BER18" s="104"/>
      <c r="BES18" s="104"/>
      <c r="BET18" s="104"/>
      <c r="BEU18" s="104"/>
      <c r="BEV18" s="104"/>
      <c r="BEW18" s="104"/>
      <c r="BEX18" s="104"/>
      <c r="BEY18" s="104"/>
      <c r="BEZ18" s="104"/>
      <c r="BFA18" s="104"/>
      <c r="BFB18" s="104"/>
      <c r="BFC18" s="104"/>
      <c r="BFD18" s="104"/>
      <c r="BFE18" s="104"/>
      <c r="BFF18" s="104"/>
      <c r="BFG18" s="104"/>
      <c r="BFH18" s="104"/>
      <c r="BFI18" s="104"/>
      <c r="BFJ18" s="104"/>
      <c r="BFK18" s="104"/>
      <c r="BFL18" s="104"/>
      <c r="BFM18" s="104"/>
      <c r="BFN18" s="104"/>
      <c r="BFO18" s="104"/>
      <c r="BFP18" s="104"/>
      <c r="BFQ18" s="104"/>
      <c r="BFR18" s="104"/>
      <c r="BFS18" s="104"/>
      <c r="BFT18" s="104"/>
      <c r="BFU18" s="104"/>
      <c r="BFV18" s="104"/>
      <c r="BFW18" s="104"/>
      <c r="BFX18" s="104"/>
      <c r="BFY18" s="104"/>
      <c r="BFZ18" s="104"/>
      <c r="BGA18" s="104"/>
      <c r="BGB18" s="104"/>
      <c r="BGC18" s="104"/>
      <c r="BGD18" s="104"/>
      <c r="BGE18" s="104"/>
      <c r="BGF18" s="104"/>
      <c r="BGG18" s="104"/>
      <c r="BGH18" s="104"/>
      <c r="BGI18" s="104"/>
      <c r="BGJ18" s="104"/>
      <c r="BGK18" s="104"/>
      <c r="BGL18" s="104"/>
      <c r="BGM18" s="104"/>
      <c r="BGN18" s="104"/>
      <c r="BGO18" s="104"/>
      <c r="BGP18" s="104"/>
      <c r="BGQ18" s="104"/>
      <c r="BGR18" s="104"/>
      <c r="BGS18" s="104"/>
      <c r="BGT18" s="104"/>
      <c r="BGU18" s="104"/>
      <c r="BGV18" s="104"/>
      <c r="BGW18" s="104"/>
      <c r="BGX18" s="104"/>
      <c r="BGY18" s="104"/>
      <c r="BGZ18" s="104"/>
      <c r="BHA18" s="104"/>
      <c r="BHB18" s="104"/>
      <c r="BHC18" s="104"/>
      <c r="BHD18" s="104"/>
      <c r="BHE18" s="104"/>
      <c r="BHF18" s="104"/>
      <c r="BHG18" s="104"/>
      <c r="BHH18" s="104"/>
      <c r="BHI18" s="104"/>
      <c r="BHJ18" s="104"/>
      <c r="BHK18" s="104"/>
      <c r="BHL18" s="104"/>
      <c r="BHM18" s="104"/>
      <c r="BHN18" s="104"/>
      <c r="BHO18" s="104"/>
      <c r="BHP18" s="104"/>
      <c r="BHQ18" s="104"/>
      <c r="BHR18" s="104"/>
      <c r="BHS18" s="104"/>
      <c r="BHT18" s="104"/>
      <c r="BHU18" s="104"/>
      <c r="BHV18" s="104"/>
      <c r="BHW18" s="104"/>
      <c r="BHX18" s="104"/>
      <c r="BHY18" s="104"/>
      <c r="BHZ18" s="104"/>
      <c r="BIA18" s="104"/>
      <c r="BIB18" s="104"/>
      <c r="BIC18" s="104"/>
      <c r="BID18" s="104"/>
      <c r="BIE18" s="104"/>
      <c r="BIF18" s="104"/>
      <c r="BIG18" s="104"/>
      <c r="BIH18" s="104"/>
      <c r="BII18" s="104"/>
      <c r="BIJ18" s="104"/>
      <c r="BIK18" s="104"/>
      <c r="BIL18" s="104"/>
      <c r="BIM18" s="104"/>
      <c r="BIN18" s="104"/>
      <c r="BIO18" s="104"/>
      <c r="BIP18" s="104"/>
      <c r="BIQ18" s="104"/>
      <c r="BIR18" s="104"/>
      <c r="BIS18" s="104"/>
      <c r="BIT18" s="104"/>
      <c r="BIU18" s="104"/>
      <c r="BIV18" s="104"/>
      <c r="BIW18" s="104"/>
      <c r="BIX18" s="104"/>
      <c r="BIY18" s="104"/>
      <c r="BIZ18" s="104"/>
      <c r="BJA18" s="104"/>
      <c r="BJB18" s="104"/>
      <c r="BJC18" s="104"/>
      <c r="BJD18" s="104"/>
      <c r="BJE18" s="104"/>
      <c r="BJF18" s="104"/>
      <c r="BJG18" s="104"/>
      <c r="BJH18" s="104"/>
      <c r="BJI18" s="104"/>
      <c r="BJJ18" s="104"/>
      <c r="BJK18" s="104"/>
      <c r="BJL18" s="104"/>
      <c r="BJM18" s="104"/>
      <c r="BJN18" s="104"/>
      <c r="BJO18" s="104"/>
      <c r="BJP18" s="104"/>
      <c r="BJQ18" s="104"/>
      <c r="BJR18" s="104"/>
      <c r="BJS18" s="104"/>
      <c r="BJT18" s="104"/>
      <c r="BJU18" s="104"/>
      <c r="BJV18" s="104"/>
      <c r="BJW18" s="104"/>
      <c r="BJX18" s="104"/>
      <c r="BJY18" s="104"/>
      <c r="BJZ18" s="104"/>
      <c r="BKA18" s="104"/>
      <c r="BKB18" s="104"/>
      <c r="BKC18" s="104"/>
      <c r="BKD18" s="104"/>
      <c r="BKE18" s="104"/>
      <c r="BKF18" s="104"/>
      <c r="BKG18" s="104"/>
      <c r="BKH18" s="104"/>
      <c r="BKI18" s="104"/>
      <c r="BKJ18" s="104"/>
      <c r="BKK18" s="104"/>
      <c r="BKL18" s="104"/>
      <c r="BKM18" s="104"/>
      <c r="BKN18" s="104"/>
      <c r="BKO18" s="104"/>
      <c r="BKP18" s="104"/>
      <c r="BKQ18" s="104"/>
      <c r="BKR18" s="104"/>
      <c r="BKS18" s="104"/>
      <c r="BKT18" s="104"/>
      <c r="BKU18" s="104"/>
      <c r="BKV18" s="104"/>
      <c r="BKW18" s="104"/>
      <c r="BKX18" s="104"/>
      <c r="BKY18" s="104"/>
      <c r="BKZ18" s="104"/>
      <c r="BLA18" s="104"/>
      <c r="BLB18" s="104"/>
      <c r="BLC18" s="104"/>
      <c r="BLD18" s="104"/>
      <c r="BLE18" s="104"/>
      <c r="BLF18" s="104"/>
      <c r="BLG18" s="104"/>
      <c r="BLH18" s="104"/>
      <c r="BLI18" s="104"/>
      <c r="BLJ18" s="104"/>
      <c r="BLK18" s="104"/>
      <c r="BLL18" s="104"/>
      <c r="BLM18" s="104"/>
      <c r="BLN18" s="104"/>
      <c r="BLO18" s="104"/>
      <c r="BLP18" s="104"/>
      <c r="BLQ18" s="104"/>
      <c r="BLR18" s="104"/>
      <c r="BLS18" s="104"/>
      <c r="BLT18" s="104"/>
      <c r="BLU18" s="104"/>
      <c r="BLV18" s="104"/>
      <c r="BLW18" s="104"/>
      <c r="BLX18" s="104"/>
      <c r="BLY18" s="104"/>
      <c r="BLZ18" s="104"/>
      <c r="BMA18" s="104"/>
      <c r="BMB18" s="104"/>
      <c r="BMC18" s="104"/>
      <c r="BMD18" s="104"/>
      <c r="BME18" s="104"/>
      <c r="BMF18" s="104"/>
      <c r="BMG18" s="104"/>
      <c r="BMH18" s="104"/>
      <c r="BMI18" s="104"/>
      <c r="BMJ18" s="104"/>
      <c r="BMK18" s="104"/>
      <c r="BML18" s="104"/>
      <c r="BMM18" s="104"/>
      <c r="BMN18" s="104"/>
      <c r="BMO18" s="104"/>
      <c r="BMP18" s="104"/>
      <c r="BMQ18" s="104"/>
      <c r="BMR18" s="104"/>
      <c r="BMS18" s="104"/>
      <c r="BMT18" s="104"/>
      <c r="BMU18" s="104"/>
      <c r="BMV18" s="104"/>
      <c r="BMW18" s="104"/>
      <c r="BMX18" s="104"/>
      <c r="BMY18" s="104"/>
      <c r="BMZ18" s="104"/>
      <c r="BNA18" s="104"/>
      <c r="BNB18" s="104"/>
      <c r="BNC18" s="104"/>
      <c r="BND18" s="104"/>
      <c r="BNE18" s="104"/>
      <c r="BNF18" s="104"/>
      <c r="BNG18" s="104"/>
      <c r="BNH18" s="104"/>
      <c r="BNI18" s="104"/>
      <c r="BNJ18" s="104"/>
      <c r="BNK18" s="104"/>
      <c r="BNL18" s="104"/>
      <c r="BNM18" s="104"/>
      <c r="BNN18" s="104"/>
      <c r="BNO18" s="104"/>
      <c r="BNP18" s="104"/>
      <c r="BNQ18" s="104"/>
      <c r="BNR18" s="104"/>
      <c r="BNS18" s="104"/>
      <c r="BNT18" s="104"/>
      <c r="BNU18" s="104"/>
      <c r="BNV18" s="104"/>
      <c r="BNW18" s="104"/>
      <c r="BNX18" s="104"/>
      <c r="BNY18" s="104"/>
      <c r="BNZ18" s="104"/>
      <c r="BOA18" s="104"/>
      <c r="BOB18" s="104"/>
      <c r="BOC18" s="104"/>
      <c r="BOD18" s="104"/>
      <c r="BOE18" s="104"/>
      <c r="BOF18" s="104"/>
      <c r="BOG18" s="104"/>
      <c r="BOH18" s="104"/>
      <c r="BOI18" s="104"/>
      <c r="BOJ18" s="104"/>
      <c r="BOK18" s="104"/>
      <c r="BOL18" s="104"/>
      <c r="BOM18" s="104"/>
      <c r="BON18" s="104"/>
      <c r="BOO18" s="104"/>
      <c r="BOP18" s="104"/>
      <c r="BOQ18" s="104"/>
      <c r="BOR18" s="104"/>
      <c r="BOS18" s="104"/>
      <c r="BOT18" s="104"/>
      <c r="BOU18" s="104"/>
      <c r="BOV18" s="104"/>
      <c r="BOW18" s="104"/>
      <c r="BOX18" s="104"/>
      <c r="BOY18" s="104"/>
      <c r="BOZ18" s="104"/>
      <c r="BPA18" s="104"/>
      <c r="BPB18" s="104"/>
      <c r="BPC18" s="104"/>
      <c r="BPD18" s="104"/>
      <c r="BPE18" s="104"/>
      <c r="BPF18" s="104"/>
      <c r="BPG18" s="104"/>
      <c r="BPH18" s="104"/>
      <c r="BPI18" s="104"/>
      <c r="BPJ18" s="104"/>
      <c r="BPK18" s="104"/>
      <c r="BPL18" s="104"/>
      <c r="BPM18" s="104"/>
      <c r="BPN18" s="104"/>
      <c r="BPO18" s="104"/>
      <c r="BPP18" s="104"/>
      <c r="BPQ18" s="104"/>
      <c r="BPR18" s="104"/>
      <c r="BPS18" s="104"/>
      <c r="BPT18" s="104"/>
      <c r="BPU18" s="104"/>
      <c r="BPV18" s="104"/>
      <c r="BPW18" s="104"/>
      <c r="BPX18" s="104"/>
      <c r="BPY18" s="104"/>
      <c r="BPZ18" s="104"/>
      <c r="BQA18" s="104"/>
      <c r="BQB18" s="104"/>
      <c r="BQC18" s="104"/>
      <c r="BQD18" s="104"/>
      <c r="BQE18" s="104"/>
      <c r="BQF18" s="104"/>
      <c r="BQG18" s="104"/>
      <c r="BQH18" s="104"/>
      <c r="BQI18" s="104"/>
      <c r="BQJ18" s="104"/>
      <c r="BQK18" s="104"/>
      <c r="BQL18" s="104"/>
      <c r="BQM18" s="104"/>
      <c r="BQN18" s="104"/>
      <c r="BQO18" s="104"/>
      <c r="BQP18" s="104"/>
      <c r="BQQ18" s="104"/>
      <c r="BQR18" s="104"/>
      <c r="BQS18" s="104"/>
      <c r="BQT18" s="104"/>
      <c r="BQU18" s="104"/>
      <c r="BQV18" s="104"/>
      <c r="BQW18" s="104"/>
      <c r="BQX18" s="104"/>
      <c r="BQY18" s="104"/>
      <c r="BQZ18" s="104"/>
      <c r="BRA18" s="104"/>
      <c r="BRB18" s="104"/>
      <c r="BRC18" s="104"/>
      <c r="BRD18" s="104"/>
      <c r="BRE18" s="104"/>
      <c r="BRF18" s="104"/>
      <c r="BRG18" s="104"/>
      <c r="BRH18" s="104"/>
      <c r="BRI18" s="104"/>
      <c r="BRJ18" s="104"/>
      <c r="BRK18" s="104"/>
      <c r="BRL18" s="104"/>
      <c r="BRM18" s="104"/>
      <c r="BRN18" s="104"/>
      <c r="BRO18" s="104"/>
      <c r="BRP18" s="104"/>
      <c r="BRQ18" s="104"/>
      <c r="BRR18" s="104"/>
      <c r="BRS18" s="104"/>
      <c r="BRT18" s="104"/>
      <c r="BRU18" s="104"/>
      <c r="BRV18" s="104"/>
      <c r="BRW18" s="104"/>
      <c r="BRX18" s="104"/>
      <c r="BRY18" s="104"/>
      <c r="BRZ18" s="104"/>
      <c r="BSA18" s="104"/>
      <c r="BSB18" s="104"/>
      <c r="BSC18" s="104"/>
      <c r="BSD18" s="104"/>
      <c r="BSE18" s="104"/>
      <c r="BSF18" s="104"/>
      <c r="BSG18" s="104"/>
      <c r="BSH18" s="104"/>
      <c r="BSI18" s="104"/>
      <c r="BSJ18" s="104"/>
      <c r="BSK18" s="104"/>
      <c r="BSL18" s="104"/>
      <c r="BSM18" s="104"/>
      <c r="BSN18" s="104"/>
      <c r="BSO18" s="104"/>
      <c r="BSP18" s="104"/>
      <c r="BSQ18" s="104"/>
      <c r="BSR18" s="104"/>
      <c r="BSS18" s="104"/>
      <c r="BST18" s="104"/>
      <c r="BSU18" s="104"/>
      <c r="BSV18" s="104"/>
      <c r="BSW18" s="104"/>
      <c r="BSX18" s="104"/>
      <c r="BSY18" s="104"/>
      <c r="BSZ18" s="104"/>
      <c r="BTA18" s="104"/>
      <c r="BTB18" s="104"/>
      <c r="BTC18" s="104"/>
      <c r="BTD18" s="104"/>
      <c r="BTE18" s="104"/>
      <c r="BTF18" s="104"/>
      <c r="BTG18" s="104"/>
      <c r="BTH18" s="104"/>
      <c r="BTI18" s="104"/>
      <c r="BTJ18" s="104"/>
      <c r="BTK18" s="104"/>
      <c r="BTL18" s="104"/>
      <c r="BTM18" s="104"/>
      <c r="BTN18" s="104"/>
      <c r="BTO18" s="104"/>
      <c r="BTP18" s="104"/>
      <c r="BTQ18" s="104"/>
      <c r="BTR18" s="104"/>
      <c r="BTS18" s="104"/>
      <c r="BTT18" s="104"/>
      <c r="BTU18" s="104"/>
      <c r="BTV18" s="104"/>
      <c r="BTW18" s="104"/>
      <c r="BTX18" s="104"/>
      <c r="BTY18" s="104"/>
      <c r="BTZ18" s="104"/>
      <c r="BUA18" s="104"/>
      <c r="BUB18" s="104"/>
      <c r="BUC18" s="104"/>
      <c r="BUD18" s="104"/>
      <c r="BUE18" s="104"/>
      <c r="BUF18" s="104"/>
      <c r="BUG18" s="104"/>
      <c r="BUH18" s="104"/>
      <c r="BUI18" s="104"/>
      <c r="BUJ18" s="104"/>
      <c r="BUK18" s="104"/>
      <c r="BUL18" s="104"/>
      <c r="BUM18" s="104"/>
      <c r="BUN18" s="104"/>
      <c r="BUO18" s="104"/>
      <c r="BUP18" s="104"/>
      <c r="BUQ18" s="104"/>
      <c r="BUR18" s="104"/>
      <c r="BUS18" s="104"/>
      <c r="BUT18" s="104"/>
      <c r="BUU18" s="104"/>
      <c r="BUV18" s="104"/>
      <c r="BUW18" s="104"/>
      <c r="BUX18" s="104"/>
      <c r="BUY18" s="104"/>
      <c r="BUZ18" s="104"/>
      <c r="BVA18" s="104"/>
      <c r="BVB18" s="104"/>
      <c r="BVC18" s="104"/>
      <c r="BVD18" s="104"/>
      <c r="BVE18" s="104"/>
      <c r="BVF18" s="104"/>
      <c r="BVG18" s="104"/>
      <c r="BVH18" s="104"/>
      <c r="BVI18" s="104"/>
      <c r="BVJ18" s="104"/>
      <c r="BVK18" s="104"/>
      <c r="BVL18" s="104"/>
      <c r="BVM18" s="104"/>
      <c r="BVN18" s="104"/>
      <c r="BVO18" s="104"/>
      <c r="BVP18" s="104"/>
      <c r="BVQ18" s="104"/>
      <c r="BVR18" s="104"/>
      <c r="BVS18" s="104"/>
      <c r="BVT18" s="104"/>
      <c r="BVU18" s="104"/>
      <c r="BVV18" s="104"/>
      <c r="BVW18" s="104"/>
      <c r="BVX18" s="104"/>
      <c r="BVY18" s="104"/>
      <c r="BVZ18" s="104"/>
      <c r="BWA18" s="104"/>
      <c r="BWB18" s="104"/>
      <c r="BWC18" s="104"/>
      <c r="BWD18" s="104"/>
      <c r="BWE18" s="104"/>
      <c r="BWF18" s="104"/>
      <c r="BWG18" s="104"/>
      <c r="BWH18" s="104"/>
      <c r="BWI18" s="104"/>
      <c r="BWJ18" s="104"/>
      <c r="BWK18" s="104"/>
      <c r="BWL18" s="104"/>
      <c r="BWM18" s="104"/>
      <c r="BWN18" s="104"/>
      <c r="BWO18" s="104"/>
      <c r="BWP18" s="104"/>
      <c r="BWQ18" s="104"/>
      <c r="BWR18" s="104"/>
      <c r="BWS18" s="104"/>
      <c r="BWT18" s="104"/>
      <c r="BWU18" s="104"/>
      <c r="BWV18" s="104"/>
      <c r="BWW18" s="104"/>
      <c r="BWX18" s="104"/>
      <c r="BWY18" s="104"/>
      <c r="BWZ18" s="104"/>
      <c r="BXA18" s="104"/>
      <c r="BXB18" s="104"/>
      <c r="BXC18" s="104"/>
      <c r="BXD18" s="104"/>
      <c r="BXE18" s="104"/>
      <c r="BXF18" s="104"/>
      <c r="BXG18" s="104"/>
      <c r="BXH18" s="104"/>
      <c r="BXI18" s="104"/>
      <c r="BXJ18" s="104"/>
      <c r="BXK18" s="104"/>
      <c r="BXL18" s="104"/>
      <c r="BXM18" s="104"/>
      <c r="BXN18" s="104"/>
      <c r="BXO18" s="104"/>
      <c r="BXP18" s="104"/>
      <c r="BXQ18" s="104"/>
      <c r="BXR18" s="104"/>
      <c r="BXS18" s="104"/>
      <c r="BXT18" s="104"/>
      <c r="BXU18" s="104"/>
      <c r="BXV18" s="104"/>
      <c r="BXW18" s="104"/>
      <c r="BXX18" s="104"/>
      <c r="BXY18" s="104"/>
      <c r="BXZ18" s="104"/>
      <c r="BYA18" s="104"/>
      <c r="BYB18" s="104"/>
      <c r="BYC18" s="104"/>
      <c r="BYD18" s="104"/>
      <c r="BYE18" s="104"/>
      <c r="BYF18" s="104"/>
      <c r="BYG18" s="104"/>
      <c r="BYH18" s="104"/>
      <c r="BYI18" s="104"/>
      <c r="BYJ18" s="104"/>
      <c r="BYK18" s="104"/>
      <c r="BYL18" s="104"/>
      <c r="BYM18" s="104"/>
      <c r="BYN18" s="104"/>
      <c r="BYO18" s="104"/>
      <c r="BYP18" s="104"/>
      <c r="BYQ18" s="104"/>
      <c r="BYR18" s="104"/>
      <c r="BYS18" s="104"/>
      <c r="BYT18" s="104"/>
      <c r="BYU18" s="104"/>
      <c r="BYV18" s="104"/>
      <c r="BYW18" s="104"/>
      <c r="BYX18" s="104"/>
      <c r="BYY18" s="104"/>
      <c r="BYZ18" s="104"/>
      <c r="BZA18" s="104"/>
      <c r="BZB18" s="104"/>
      <c r="BZC18" s="104"/>
      <c r="BZD18" s="104"/>
      <c r="BZE18" s="104"/>
      <c r="BZF18" s="104"/>
      <c r="BZG18" s="104"/>
      <c r="BZH18" s="104"/>
      <c r="BZI18" s="104"/>
      <c r="BZJ18" s="104"/>
      <c r="BZK18" s="104"/>
      <c r="BZL18" s="104"/>
      <c r="BZM18" s="104"/>
      <c r="BZN18" s="104"/>
      <c r="BZO18" s="104"/>
      <c r="BZP18" s="104"/>
      <c r="BZQ18" s="104"/>
      <c r="BZR18" s="104"/>
      <c r="BZS18" s="104"/>
      <c r="BZT18" s="104"/>
      <c r="BZU18" s="104"/>
      <c r="BZV18" s="104"/>
      <c r="BZW18" s="104"/>
      <c r="BZX18" s="104"/>
      <c r="BZY18" s="104"/>
      <c r="BZZ18" s="104"/>
      <c r="CAA18" s="104"/>
      <c r="CAB18" s="104"/>
      <c r="CAC18" s="104"/>
      <c r="CAD18" s="104"/>
      <c r="CAE18" s="104"/>
      <c r="CAF18" s="104"/>
      <c r="CAG18" s="104"/>
      <c r="CAH18" s="104"/>
      <c r="CAI18" s="104"/>
      <c r="CAJ18" s="104"/>
      <c r="CAK18" s="104"/>
      <c r="CAL18" s="104"/>
      <c r="CAM18" s="104"/>
      <c r="CAN18" s="104"/>
      <c r="CAO18" s="104"/>
      <c r="CAP18" s="104"/>
      <c r="CAQ18" s="104"/>
      <c r="CAR18" s="104"/>
      <c r="CAS18" s="104"/>
      <c r="CAT18" s="104"/>
      <c r="CAU18" s="104"/>
      <c r="CAV18" s="104"/>
      <c r="CAW18" s="104"/>
      <c r="CAX18" s="104"/>
      <c r="CAY18" s="104"/>
      <c r="CAZ18" s="104"/>
      <c r="CBA18" s="104"/>
      <c r="CBB18" s="104"/>
      <c r="CBC18" s="104"/>
      <c r="CBD18" s="104"/>
      <c r="CBE18" s="104"/>
      <c r="CBF18" s="104"/>
      <c r="CBG18" s="104"/>
      <c r="CBH18" s="104"/>
      <c r="CBI18" s="104"/>
      <c r="CBJ18" s="104"/>
      <c r="CBK18" s="104"/>
      <c r="CBL18" s="104"/>
      <c r="CBM18" s="104"/>
      <c r="CBN18" s="104"/>
      <c r="CBO18" s="104"/>
      <c r="CBP18" s="104"/>
      <c r="CBQ18" s="104"/>
      <c r="CBR18" s="104"/>
      <c r="CBS18" s="104"/>
      <c r="CBT18" s="104"/>
      <c r="CBU18" s="104"/>
      <c r="CBV18" s="104"/>
      <c r="CBW18" s="104"/>
      <c r="CBX18" s="104"/>
      <c r="CBY18" s="104"/>
      <c r="CBZ18" s="104"/>
      <c r="CCA18" s="104"/>
      <c r="CCB18" s="104"/>
      <c r="CCC18" s="104"/>
      <c r="CCD18" s="104"/>
      <c r="CCE18" s="104"/>
      <c r="CCF18" s="104"/>
      <c r="CCG18" s="104"/>
      <c r="CCH18" s="104"/>
      <c r="CCI18" s="104"/>
      <c r="CCJ18" s="104"/>
      <c r="CCK18" s="104"/>
      <c r="CCL18" s="104"/>
      <c r="CCM18" s="104"/>
      <c r="CCN18" s="104"/>
      <c r="CCO18" s="104"/>
      <c r="CCP18" s="104"/>
      <c r="CCQ18" s="104"/>
      <c r="CCR18" s="104"/>
      <c r="CCS18" s="104"/>
      <c r="CCT18" s="104"/>
      <c r="CCU18" s="104"/>
      <c r="CCV18" s="104"/>
      <c r="CCW18" s="104"/>
      <c r="CCX18" s="104"/>
      <c r="CCY18" s="104"/>
      <c r="CCZ18" s="104"/>
      <c r="CDA18" s="104"/>
      <c r="CDB18" s="104"/>
      <c r="CDC18" s="104"/>
      <c r="CDD18" s="104"/>
      <c r="CDE18" s="104"/>
      <c r="CDF18" s="104"/>
      <c r="CDG18" s="104"/>
      <c r="CDH18" s="104"/>
      <c r="CDI18" s="104"/>
      <c r="CDJ18" s="104"/>
      <c r="CDK18" s="104"/>
      <c r="CDL18" s="104"/>
      <c r="CDM18" s="104"/>
      <c r="CDN18" s="104"/>
      <c r="CDO18" s="104"/>
      <c r="CDP18" s="104"/>
      <c r="CDQ18" s="104"/>
      <c r="CDR18" s="104"/>
      <c r="CDS18" s="104"/>
      <c r="CDT18" s="104"/>
      <c r="CDU18" s="104"/>
      <c r="CDV18" s="104"/>
      <c r="CDW18" s="104"/>
      <c r="CDX18" s="104"/>
      <c r="CDY18" s="104"/>
      <c r="CDZ18" s="104"/>
      <c r="CEA18" s="104"/>
      <c r="CEB18" s="104"/>
      <c r="CEC18" s="104"/>
      <c r="CED18" s="104"/>
      <c r="CEE18" s="104"/>
      <c r="CEF18" s="104"/>
      <c r="CEG18" s="104"/>
      <c r="CEH18" s="104"/>
      <c r="CEI18" s="104"/>
      <c r="CEJ18" s="104"/>
      <c r="CEK18" s="104"/>
      <c r="CEL18" s="104"/>
      <c r="CEM18" s="104"/>
      <c r="CEN18" s="104"/>
      <c r="CEO18" s="104"/>
      <c r="CEP18" s="104"/>
      <c r="CEQ18" s="104"/>
      <c r="CER18" s="104"/>
      <c r="CES18" s="104"/>
      <c r="CET18" s="104"/>
      <c r="CEU18" s="104"/>
      <c r="CEV18" s="104"/>
      <c r="CEW18" s="104"/>
      <c r="CEX18" s="104"/>
      <c r="CEY18" s="104"/>
      <c r="CEZ18" s="104"/>
      <c r="CFA18" s="104"/>
      <c r="CFB18" s="104"/>
      <c r="CFC18" s="104"/>
      <c r="CFD18" s="104"/>
      <c r="CFE18" s="104"/>
      <c r="CFF18" s="104"/>
      <c r="CFG18" s="104"/>
      <c r="CFH18" s="104"/>
      <c r="CFI18" s="104"/>
      <c r="CFJ18" s="104"/>
      <c r="CFK18" s="104"/>
      <c r="CFL18" s="104"/>
      <c r="CFM18" s="104"/>
      <c r="CFN18" s="104"/>
      <c r="CFO18" s="104"/>
      <c r="CFP18" s="104"/>
      <c r="CFQ18" s="104"/>
      <c r="CFR18" s="104"/>
      <c r="CFS18" s="104"/>
      <c r="CFT18" s="104"/>
      <c r="CFU18" s="104"/>
      <c r="CFV18" s="104"/>
      <c r="CFW18" s="104"/>
      <c r="CFX18" s="104"/>
      <c r="CFY18" s="104"/>
      <c r="CFZ18" s="104"/>
      <c r="CGA18" s="104"/>
      <c r="CGB18" s="104"/>
      <c r="CGC18" s="104"/>
      <c r="CGD18" s="104"/>
      <c r="CGE18" s="104"/>
      <c r="CGF18" s="104"/>
      <c r="CGG18" s="104"/>
      <c r="CGH18" s="104"/>
      <c r="CGI18" s="104"/>
      <c r="CGJ18" s="104"/>
      <c r="CGK18" s="104"/>
      <c r="CGL18" s="104"/>
      <c r="CGM18" s="104"/>
      <c r="CGN18" s="104"/>
      <c r="CGO18" s="104"/>
      <c r="CGP18" s="104"/>
      <c r="CGQ18" s="104"/>
      <c r="CGR18" s="104"/>
      <c r="CGS18" s="104"/>
      <c r="CGT18" s="104"/>
      <c r="CGU18" s="104"/>
      <c r="CGV18" s="104"/>
      <c r="CGW18" s="104"/>
      <c r="CGX18" s="104"/>
      <c r="CGY18" s="104"/>
      <c r="CGZ18" s="104"/>
      <c r="CHA18" s="104"/>
      <c r="CHB18" s="104"/>
      <c r="CHC18" s="104"/>
      <c r="CHD18" s="104"/>
      <c r="CHE18" s="104"/>
      <c r="CHF18" s="104"/>
      <c r="CHG18" s="104"/>
      <c r="CHH18" s="104"/>
      <c r="CHI18" s="104"/>
      <c r="CHJ18" s="104"/>
      <c r="CHK18" s="104"/>
      <c r="CHL18" s="104"/>
      <c r="CHM18" s="104"/>
      <c r="CHN18" s="104"/>
      <c r="CHO18" s="104"/>
      <c r="CHP18" s="104"/>
      <c r="CHQ18" s="104"/>
      <c r="CHR18" s="104"/>
      <c r="CHS18" s="104"/>
      <c r="CHT18" s="104"/>
      <c r="CHU18" s="104"/>
      <c r="CHV18" s="104"/>
      <c r="CHW18" s="104"/>
      <c r="CHX18" s="104"/>
      <c r="CHY18" s="104"/>
      <c r="CHZ18" s="104"/>
      <c r="CIA18" s="104"/>
      <c r="CIB18" s="104"/>
      <c r="CIC18" s="104"/>
      <c r="CID18" s="104"/>
      <c r="CIE18" s="104"/>
      <c r="CIF18" s="104"/>
      <c r="CIG18" s="104"/>
      <c r="CIH18" s="104"/>
      <c r="CII18" s="104"/>
      <c r="CIJ18" s="104"/>
      <c r="CIK18" s="104"/>
      <c r="CIL18" s="104"/>
      <c r="CIM18" s="104"/>
      <c r="CIN18" s="104"/>
      <c r="CIO18" s="104"/>
      <c r="CIP18" s="104"/>
      <c r="CIQ18" s="104"/>
      <c r="CIR18" s="104"/>
      <c r="CIS18" s="104"/>
      <c r="CIT18" s="104"/>
      <c r="CIU18" s="104"/>
      <c r="CIV18" s="104"/>
      <c r="CIW18" s="104"/>
      <c r="CIX18" s="104"/>
      <c r="CIY18" s="104"/>
      <c r="CIZ18" s="104"/>
      <c r="CJA18" s="104"/>
      <c r="CJB18" s="104"/>
      <c r="CJC18" s="104"/>
      <c r="CJD18" s="104"/>
      <c r="CJE18" s="104"/>
      <c r="CJF18" s="104"/>
      <c r="CJG18" s="104"/>
      <c r="CJH18" s="104"/>
      <c r="CJI18" s="104"/>
      <c r="CJJ18" s="104"/>
      <c r="CJK18" s="104"/>
      <c r="CJL18" s="104"/>
      <c r="CJM18" s="104"/>
      <c r="CJN18" s="104"/>
      <c r="CJO18" s="104"/>
      <c r="CJP18" s="104"/>
      <c r="CJQ18" s="104"/>
      <c r="CJR18" s="104"/>
      <c r="CJS18" s="104"/>
      <c r="CJT18" s="104"/>
      <c r="CJU18" s="104"/>
      <c r="CJV18" s="104"/>
      <c r="CJW18" s="104"/>
      <c r="CJX18" s="104"/>
      <c r="CJY18" s="104"/>
      <c r="CJZ18" s="104"/>
      <c r="CKA18" s="104"/>
      <c r="CKB18" s="104"/>
      <c r="CKC18" s="104"/>
      <c r="CKD18" s="104"/>
      <c r="CKE18" s="104"/>
      <c r="CKF18" s="104"/>
      <c r="CKG18" s="104"/>
      <c r="CKH18" s="104"/>
      <c r="CKI18" s="104"/>
      <c r="CKJ18" s="104"/>
      <c r="CKK18" s="104"/>
      <c r="CKL18" s="104"/>
      <c r="CKM18" s="104"/>
      <c r="CKN18" s="104"/>
      <c r="CKO18" s="104"/>
      <c r="CKP18" s="104"/>
      <c r="CKQ18" s="104"/>
      <c r="CKR18" s="104"/>
      <c r="CKS18" s="104"/>
      <c r="CKT18" s="104"/>
      <c r="CKU18" s="104"/>
      <c r="CKV18" s="104"/>
      <c r="CKW18" s="104"/>
      <c r="CKX18" s="104"/>
      <c r="CKY18" s="104"/>
      <c r="CKZ18" s="104"/>
      <c r="CLA18" s="104"/>
      <c r="CLB18" s="104"/>
      <c r="CLC18" s="104"/>
      <c r="CLD18" s="104"/>
      <c r="CLE18" s="104"/>
      <c r="CLF18" s="104"/>
      <c r="CLG18" s="104"/>
      <c r="CLH18" s="104"/>
      <c r="CLI18" s="104"/>
      <c r="CLJ18" s="104"/>
      <c r="CLK18" s="104"/>
      <c r="CLL18" s="104"/>
      <c r="CLM18" s="104"/>
      <c r="CLN18" s="104"/>
      <c r="CLO18" s="104"/>
      <c r="CLP18" s="104"/>
      <c r="CLQ18" s="104"/>
      <c r="CLR18" s="104"/>
      <c r="CLS18" s="104"/>
      <c r="CLT18" s="104"/>
      <c r="CLU18" s="104"/>
      <c r="CLV18" s="104"/>
      <c r="CLW18" s="104"/>
      <c r="CLX18" s="104"/>
      <c r="CLY18" s="104"/>
      <c r="CLZ18" s="104"/>
      <c r="CMA18" s="104"/>
      <c r="CMB18" s="104"/>
      <c r="CMC18" s="104"/>
      <c r="CMD18" s="104"/>
      <c r="CME18" s="104"/>
      <c r="CMF18" s="104"/>
      <c r="CMG18" s="104"/>
      <c r="CMH18" s="104"/>
      <c r="CMI18" s="104"/>
      <c r="CMJ18" s="104"/>
      <c r="CMK18" s="104"/>
      <c r="CML18" s="104"/>
      <c r="CMM18" s="104"/>
      <c r="CMN18" s="104"/>
      <c r="CMO18" s="104"/>
      <c r="CMP18" s="104"/>
      <c r="CMQ18" s="104"/>
      <c r="CMR18" s="104"/>
      <c r="CMS18" s="104"/>
      <c r="CMT18" s="104"/>
      <c r="CMU18" s="104"/>
      <c r="CMV18" s="104"/>
      <c r="CMW18" s="104"/>
      <c r="CMX18" s="104"/>
      <c r="CMY18" s="104"/>
      <c r="CMZ18" s="104"/>
      <c r="CNA18" s="104"/>
      <c r="CNB18" s="104"/>
      <c r="CNC18" s="104"/>
      <c r="CND18" s="104"/>
      <c r="CNE18" s="104"/>
      <c r="CNF18" s="104"/>
      <c r="CNG18" s="104"/>
      <c r="CNH18" s="104"/>
      <c r="CNI18" s="104"/>
      <c r="CNJ18" s="104"/>
      <c r="CNK18" s="104"/>
      <c r="CNL18" s="104"/>
      <c r="CNM18" s="104"/>
      <c r="CNN18" s="104"/>
      <c r="CNO18" s="104"/>
      <c r="CNP18" s="104"/>
      <c r="CNQ18" s="104"/>
      <c r="CNR18" s="104"/>
      <c r="CNS18" s="104"/>
      <c r="CNT18" s="104"/>
      <c r="CNU18" s="104"/>
      <c r="CNV18" s="104"/>
      <c r="CNW18" s="104"/>
      <c r="CNX18" s="104"/>
      <c r="CNY18" s="104"/>
      <c r="CNZ18" s="104"/>
      <c r="COA18" s="104"/>
      <c r="COB18" s="104"/>
      <c r="COC18" s="104"/>
      <c r="COD18" s="104"/>
      <c r="COE18" s="104"/>
      <c r="COF18" s="104"/>
      <c r="COG18" s="104"/>
      <c r="COH18" s="104"/>
      <c r="COI18" s="104"/>
      <c r="COJ18" s="104"/>
      <c r="COK18" s="104"/>
      <c r="COL18" s="104"/>
      <c r="COM18" s="104"/>
      <c r="CON18" s="104"/>
      <c r="COO18" s="104"/>
      <c r="COP18" s="104"/>
      <c r="COQ18" s="104"/>
      <c r="COR18" s="104"/>
      <c r="COS18" s="104"/>
      <c r="COT18" s="104"/>
      <c r="COU18" s="104"/>
      <c r="COV18" s="104"/>
      <c r="COW18" s="104"/>
      <c r="COX18" s="104"/>
      <c r="COY18" s="104"/>
      <c r="COZ18" s="104"/>
      <c r="CPA18" s="104"/>
      <c r="CPB18" s="104"/>
      <c r="CPC18" s="104"/>
      <c r="CPD18" s="104"/>
      <c r="CPE18" s="104"/>
      <c r="CPF18" s="104"/>
      <c r="CPG18" s="104"/>
      <c r="CPH18" s="104"/>
      <c r="CPI18" s="104"/>
      <c r="CPJ18" s="104"/>
      <c r="CPK18" s="104"/>
      <c r="CPL18" s="104"/>
      <c r="CPM18" s="104"/>
      <c r="CPN18" s="104"/>
      <c r="CPO18" s="104"/>
      <c r="CPP18" s="104"/>
      <c r="CPQ18" s="104"/>
      <c r="CPR18" s="104"/>
      <c r="CPS18" s="104"/>
      <c r="CPT18" s="104"/>
      <c r="CPU18" s="104"/>
      <c r="CPV18" s="104"/>
      <c r="CPW18" s="104"/>
      <c r="CPX18" s="104"/>
      <c r="CPY18" s="104"/>
      <c r="CPZ18" s="104"/>
      <c r="CQA18" s="104"/>
      <c r="CQB18" s="104"/>
      <c r="CQC18" s="104"/>
      <c r="CQD18" s="104"/>
      <c r="CQE18" s="104"/>
      <c r="CQF18" s="104"/>
      <c r="CQG18" s="104"/>
      <c r="CQH18" s="104"/>
      <c r="CQI18" s="104"/>
      <c r="CQJ18" s="104"/>
      <c r="CQK18" s="104"/>
      <c r="CQL18" s="104"/>
      <c r="CQM18" s="104"/>
      <c r="CQN18" s="104"/>
      <c r="CQO18" s="104"/>
      <c r="CQP18" s="104"/>
      <c r="CQQ18" s="104"/>
      <c r="CQR18" s="104"/>
      <c r="CQS18" s="104"/>
      <c r="CQT18" s="104"/>
      <c r="CQU18" s="104"/>
      <c r="CQV18" s="104"/>
      <c r="CQW18" s="104"/>
      <c r="CQX18" s="104"/>
      <c r="CQY18" s="104"/>
      <c r="CQZ18" s="104"/>
      <c r="CRA18" s="104"/>
      <c r="CRB18" s="104"/>
      <c r="CRC18" s="104"/>
      <c r="CRD18" s="104"/>
      <c r="CRE18" s="104"/>
      <c r="CRF18" s="104"/>
      <c r="CRG18" s="104"/>
      <c r="CRH18" s="104"/>
      <c r="CRI18" s="104"/>
      <c r="CRJ18" s="104"/>
      <c r="CRK18" s="104"/>
      <c r="CRL18" s="104"/>
      <c r="CRM18" s="104"/>
      <c r="CRN18" s="104"/>
      <c r="CRO18" s="104"/>
      <c r="CRP18" s="104"/>
      <c r="CRQ18" s="104"/>
      <c r="CRR18" s="104"/>
      <c r="CRS18" s="104"/>
      <c r="CRT18" s="104"/>
      <c r="CRU18" s="104"/>
      <c r="CRV18" s="104"/>
      <c r="CRW18" s="104"/>
      <c r="CRX18" s="104"/>
      <c r="CRY18" s="104"/>
      <c r="CRZ18" s="104"/>
      <c r="CSA18" s="104"/>
      <c r="CSB18" s="104"/>
      <c r="CSC18" s="104"/>
      <c r="CSD18" s="104"/>
      <c r="CSE18" s="104"/>
      <c r="CSF18" s="104"/>
      <c r="CSG18" s="104"/>
      <c r="CSH18" s="104"/>
      <c r="CSI18" s="104"/>
      <c r="CSJ18" s="104"/>
      <c r="CSK18" s="104"/>
      <c r="CSL18" s="104"/>
      <c r="CSM18" s="104"/>
      <c r="CSN18" s="104"/>
      <c r="CSO18" s="104"/>
      <c r="CSP18" s="104"/>
      <c r="CSQ18" s="104"/>
      <c r="CSR18" s="104"/>
      <c r="CSS18" s="104"/>
      <c r="CST18" s="104"/>
      <c r="CSU18" s="104"/>
      <c r="CSV18" s="104"/>
      <c r="CSW18" s="104"/>
      <c r="CSX18" s="104"/>
      <c r="CSY18" s="104"/>
      <c r="CSZ18" s="104"/>
      <c r="CTA18" s="104"/>
      <c r="CTB18" s="104"/>
      <c r="CTC18" s="104"/>
      <c r="CTD18" s="104"/>
      <c r="CTE18" s="104"/>
      <c r="CTF18" s="104"/>
      <c r="CTG18" s="104"/>
      <c r="CTH18" s="104"/>
      <c r="CTI18" s="104"/>
      <c r="CTJ18" s="104"/>
      <c r="CTK18" s="104"/>
      <c r="CTL18" s="104"/>
      <c r="CTM18" s="104"/>
      <c r="CTN18" s="104"/>
      <c r="CTO18" s="104"/>
      <c r="CTP18" s="104"/>
      <c r="CTQ18" s="104"/>
      <c r="CTR18" s="104"/>
      <c r="CTS18" s="104"/>
      <c r="CTT18" s="104"/>
      <c r="CTU18" s="104"/>
      <c r="CTV18" s="104"/>
      <c r="CTW18" s="104"/>
      <c r="CTX18" s="104"/>
      <c r="CTY18" s="104"/>
      <c r="CTZ18" s="104"/>
      <c r="CUA18" s="104"/>
      <c r="CUB18" s="104"/>
      <c r="CUC18" s="104"/>
      <c r="CUD18" s="104"/>
      <c r="CUE18" s="104"/>
      <c r="CUF18" s="104"/>
      <c r="CUG18" s="104"/>
      <c r="CUH18" s="104"/>
      <c r="CUI18" s="104"/>
      <c r="CUJ18" s="104"/>
      <c r="CUK18" s="104"/>
      <c r="CUL18" s="104"/>
      <c r="CUM18" s="104"/>
      <c r="CUN18" s="104"/>
      <c r="CUO18" s="104"/>
      <c r="CUP18" s="104"/>
      <c r="CUQ18" s="104"/>
      <c r="CUR18" s="104"/>
      <c r="CUS18" s="104"/>
      <c r="CUT18" s="104"/>
      <c r="CUU18" s="104"/>
      <c r="CUV18" s="104"/>
      <c r="CUW18" s="104"/>
      <c r="CUX18" s="104"/>
      <c r="CUY18" s="104"/>
      <c r="CUZ18" s="104"/>
      <c r="CVA18" s="104"/>
      <c r="CVB18" s="104"/>
      <c r="CVC18" s="104"/>
      <c r="CVD18" s="104"/>
      <c r="CVE18" s="104"/>
      <c r="CVF18" s="104"/>
      <c r="CVG18" s="104"/>
      <c r="CVH18" s="104"/>
      <c r="CVI18" s="104"/>
      <c r="CVJ18" s="104"/>
      <c r="CVK18" s="104"/>
      <c r="CVL18" s="104"/>
      <c r="CVM18" s="104"/>
      <c r="CVN18" s="104"/>
      <c r="CVO18" s="104"/>
      <c r="CVP18" s="104"/>
      <c r="CVQ18" s="104"/>
      <c r="CVR18" s="104"/>
      <c r="CVS18" s="104"/>
      <c r="CVT18" s="104"/>
      <c r="CVU18" s="104"/>
      <c r="CVV18" s="104"/>
      <c r="CVW18" s="104"/>
      <c r="CVX18" s="104"/>
      <c r="CVY18" s="104"/>
      <c r="CVZ18" s="104"/>
      <c r="CWA18" s="104"/>
      <c r="CWB18" s="104"/>
      <c r="CWC18" s="104"/>
      <c r="CWD18" s="104"/>
      <c r="CWE18" s="104"/>
      <c r="CWF18" s="104"/>
      <c r="CWG18" s="104"/>
      <c r="CWH18" s="104"/>
      <c r="CWI18" s="104"/>
      <c r="CWJ18" s="104"/>
      <c r="CWK18" s="104"/>
      <c r="CWL18" s="104"/>
      <c r="CWM18" s="104"/>
      <c r="CWN18" s="104"/>
      <c r="CWO18" s="104"/>
      <c r="CWP18" s="104"/>
      <c r="CWQ18" s="104"/>
      <c r="CWR18" s="104"/>
      <c r="CWS18" s="104"/>
      <c r="CWT18" s="104"/>
      <c r="CWU18" s="104"/>
      <c r="CWV18" s="104"/>
      <c r="CWW18" s="104"/>
      <c r="CWX18" s="104"/>
      <c r="CWY18" s="104"/>
      <c r="CWZ18" s="104"/>
      <c r="CXA18" s="104"/>
      <c r="CXB18" s="104"/>
      <c r="CXC18" s="104"/>
      <c r="CXD18" s="104"/>
      <c r="CXE18" s="104"/>
      <c r="CXF18" s="104"/>
      <c r="CXG18" s="104"/>
      <c r="CXH18" s="104"/>
      <c r="CXI18" s="104"/>
      <c r="CXJ18" s="104"/>
      <c r="CXK18" s="104"/>
      <c r="CXL18" s="104"/>
      <c r="CXM18" s="104"/>
      <c r="CXN18" s="104"/>
      <c r="CXO18" s="104"/>
      <c r="CXP18" s="104"/>
      <c r="CXQ18" s="104"/>
      <c r="CXR18" s="104"/>
      <c r="CXS18" s="104"/>
      <c r="CXT18" s="104"/>
      <c r="CXU18" s="104"/>
      <c r="CXV18" s="104"/>
      <c r="CXW18" s="104"/>
      <c r="CXX18" s="104"/>
      <c r="CXY18" s="104"/>
      <c r="CXZ18" s="104"/>
      <c r="CYA18" s="104"/>
      <c r="CYB18" s="104"/>
      <c r="CYC18" s="104"/>
      <c r="CYD18" s="104"/>
      <c r="CYE18" s="104"/>
      <c r="CYF18" s="104"/>
      <c r="CYG18" s="104"/>
      <c r="CYH18" s="104"/>
      <c r="CYI18" s="104"/>
      <c r="CYJ18" s="104"/>
      <c r="CYK18" s="104"/>
      <c r="CYL18" s="104"/>
      <c r="CYM18" s="104"/>
      <c r="CYN18" s="104"/>
      <c r="CYO18" s="104"/>
      <c r="CYP18" s="104"/>
      <c r="CYQ18" s="104"/>
      <c r="CYR18" s="104"/>
      <c r="CYS18" s="104"/>
      <c r="CYT18" s="104"/>
      <c r="CYU18" s="104"/>
      <c r="CYV18" s="104"/>
      <c r="CYW18" s="104"/>
      <c r="CYX18" s="104"/>
      <c r="CYY18" s="104"/>
      <c r="CYZ18" s="104"/>
      <c r="CZA18" s="104"/>
      <c r="CZB18" s="104"/>
      <c r="CZC18" s="104"/>
      <c r="CZD18" s="104"/>
      <c r="CZE18" s="104"/>
      <c r="CZF18" s="104"/>
      <c r="CZG18" s="104"/>
      <c r="CZH18" s="104"/>
      <c r="CZI18" s="104"/>
      <c r="CZJ18" s="104"/>
      <c r="CZK18" s="104"/>
      <c r="CZL18" s="104"/>
      <c r="CZM18" s="104"/>
      <c r="CZN18" s="104"/>
      <c r="CZO18" s="104"/>
      <c r="CZP18" s="104"/>
      <c r="CZQ18" s="104"/>
      <c r="CZR18" s="104"/>
      <c r="CZS18" s="104"/>
      <c r="CZT18" s="104"/>
      <c r="CZU18" s="104"/>
      <c r="CZV18" s="104"/>
      <c r="CZW18" s="104"/>
      <c r="CZX18" s="104"/>
      <c r="CZY18" s="104"/>
      <c r="CZZ18" s="104"/>
      <c r="DAA18" s="104"/>
      <c r="DAB18" s="104"/>
      <c r="DAC18" s="104"/>
      <c r="DAD18" s="104"/>
      <c r="DAE18" s="104"/>
      <c r="DAF18" s="104"/>
      <c r="DAG18" s="104"/>
      <c r="DAH18" s="104"/>
      <c r="DAI18" s="104"/>
      <c r="DAJ18" s="104"/>
      <c r="DAK18" s="104"/>
      <c r="DAL18" s="104"/>
      <c r="DAM18" s="104"/>
      <c r="DAN18" s="104"/>
      <c r="DAO18" s="104"/>
      <c r="DAP18" s="104"/>
      <c r="DAQ18" s="104"/>
      <c r="DAR18" s="104"/>
      <c r="DAS18" s="104"/>
      <c r="DAT18" s="104"/>
      <c r="DAU18" s="104"/>
      <c r="DAV18" s="104"/>
      <c r="DAW18" s="104"/>
      <c r="DAX18" s="104"/>
      <c r="DAY18" s="104"/>
      <c r="DAZ18" s="104"/>
      <c r="DBA18" s="104"/>
      <c r="DBB18" s="104"/>
      <c r="DBC18" s="104"/>
      <c r="DBD18" s="104"/>
      <c r="DBE18" s="104"/>
      <c r="DBF18" s="104"/>
      <c r="DBG18" s="104"/>
      <c r="DBH18" s="104"/>
      <c r="DBI18" s="104"/>
      <c r="DBJ18" s="104"/>
      <c r="DBK18" s="104"/>
      <c r="DBL18" s="104"/>
      <c r="DBM18" s="104"/>
      <c r="DBN18" s="104"/>
      <c r="DBO18" s="104"/>
      <c r="DBP18" s="104"/>
      <c r="DBQ18" s="104"/>
      <c r="DBR18" s="104"/>
      <c r="DBS18" s="104"/>
      <c r="DBT18" s="104"/>
      <c r="DBU18" s="104"/>
      <c r="DBV18" s="104"/>
      <c r="DBW18" s="104"/>
      <c r="DBX18" s="104"/>
      <c r="DBY18" s="104"/>
      <c r="DBZ18" s="104"/>
      <c r="DCA18" s="104"/>
      <c r="DCB18" s="104"/>
      <c r="DCC18" s="104"/>
      <c r="DCD18" s="104"/>
      <c r="DCE18" s="104"/>
      <c r="DCF18" s="104"/>
      <c r="DCG18" s="104"/>
      <c r="DCH18" s="104"/>
      <c r="DCI18" s="104"/>
      <c r="DCJ18" s="104"/>
      <c r="DCK18" s="104"/>
      <c r="DCL18" s="104"/>
      <c r="DCM18" s="104"/>
      <c r="DCN18" s="104"/>
      <c r="DCO18" s="104"/>
      <c r="DCP18" s="104"/>
      <c r="DCQ18" s="104"/>
      <c r="DCR18" s="104"/>
      <c r="DCS18" s="104"/>
      <c r="DCT18" s="104"/>
      <c r="DCU18" s="104"/>
      <c r="DCV18" s="104"/>
      <c r="DCW18" s="104"/>
      <c r="DCX18" s="104"/>
      <c r="DCY18" s="104"/>
      <c r="DCZ18" s="104"/>
      <c r="DDA18" s="104"/>
      <c r="DDB18" s="104"/>
      <c r="DDC18" s="104"/>
      <c r="DDD18" s="104"/>
      <c r="DDE18" s="104"/>
      <c r="DDF18" s="104"/>
      <c r="DDG18" s="104"/>
      <c r="DDH18" s="104"/>
      <c r="DDI18" s="104"/>
      <c r="DDJ18" s="104"/>
      <c r="DDK18" s="104"/>
      <c r="DDL18" s="104"/>
      <c r="DDM18" s="104"/>
      <c r="DDN18" s="104"/>
      <c r="DDO18" s="104"/>
      <c r="DDP18" s="104"/>
      <c r="DDQ18" s="104"/>
      <c r="DDR18" s="104"/>
      <c r="DDS18" s="104"/>
      <c r="DDT18" s="104"/>
      <c r="DDU18" s="104"/>
      <c r="DDV18" s="104"/>
      <c r="DDW18" s="104"/>
      <c r="DDX18" s="104"/>
      <c r="DDY18" s="104"/>
      <c r="DDZ18" s="104"/>
      <c r="DEA18" s="104"/>
      <c r="DEB18" s="104"/>
      <c r="DEC18" s="104"/>
      <c r="DED18" s="104"/>
      <c r="DEE18" s="104"/>
      <c r="DEF18" s="104"/>
      <c r="DEG18" s="104"/>
      <c r="DEH18" s="104"/>
      <c r="DEI18" s="104"/>
      <c r="DEJ18" s="104"/>
      <c r="DEK18" s="104"/>
      <c r="DEL18" s="104"/>
      <c r="DEM18" s="104"/>
      <c r="DEN18" s="104"/>
      <c r="DEO18" s="104"/>
      <c r="DEP18" s="104"/>
      <c r="DEQ18" s="104"/>
      <c r="DER18" s="104"/>
      <c r="DES18" s="104"/>
      <c r="DET18" s="104"/>
      <c r="DEU18" s="104"/>
      <c r="DEV18" s="104"/>
      <c r="DEW18" s="104"/>
      <c r="DEX18" s="104"/>
      <c r="DEY18" s="104"/>
      <c r="DEZ18" s="104"/>
      <c r="DFA18" s="104"/>
      <c r="DFB18" s="104"/>
      <c r="DFC18" s="104"/>
      <c r="DFD18" s="104"/>
      <c r="DFE18" s="104"/>
      <c r="DFF18" s="104"/>
      <c r="DFG18" s="104"/>
      <c r="DFH18" s="104"/>
      <c r="DFI18" s="104"/>
      <c r="DFJ18" s="104"/>
      <c r="DFK18" s="104"/>
      <c r="DFL18" s="104"/>
      <c r="DFM18" s="104"/>
      <c r="DFN18" s="104"/>
      <c r="DFO18" s="104"/>
      <c r="DFP18" s="104"/>
      <c r="DFQ18" s="104"/>
      <c r="DFR18" s="104"/>
      <c r="DFS18" s="104"/>
      <c r="DFT18" s="104"/>
      <c r="DFU18" s="104"/>
      <c r="DFV18" s="104"/>
      <c r="DFW18" s="104"/>
      <c r="DFX18" s="104"/>
      <c r="DFY18" s="104"/>
      <c r="DFZ18" s="104"/>
      <c r="DGA18" s="104"/>
      <c r="DGB18" s="104"/>
      <c r="DGC18" s="104"/>
      <c r="DGD18" s="104"/>
      <c r="DGE18" s="104"/>
      <c r="DGF18" s="104"/>
      <c r="DGG18" s="104"/>
      <c r="DGH18" s="104"/>
      <c r="DGI18" s="104"/>
      <c r="DGJ18" s="104"/>
      <c r="DGK18" s="104"/>
      <c r="DGL18" s="104"/>
      <c r="DGM18" s="104"/>
      <c r="DGN18" s="104"/>
      <c r="DGO18" s="104"/>
      <c r="DGP18" s="104"/>
      <c r="DGQ18" s="104"/>
      <c r="DGR18" s="104"/>
      <c r="DGS18" s="104"/>
      <c r="DGT18" s="104"/>
      <c r="DGU18" s="104"/>
      <c r="DGV18" s="104"/>
      <c r="DGW18" s="104"/>
      <c r="DGX18" s="104"/>
      <c r="DGY18" s="104"/>
      <c r="DGZ18" s="104"/>
      <c r="DHA18" s="104"/>
      <c r="DHB18" s="104"/>
      <c r="DHC18" s="104"/>
      <c r="DHD18" s="104"/>
      <c r="DHE18" s="104"/>
      <c r="DHF18" s="104"/>
      <c r="DHG18" s="104"/>
      <c r="DHH18" s="104"/>
      <c r="DHI18" s="104"/>
      <c r="DHJ18" s="104"/>
      <c r="DHK18" s="104"/>
      <c r="DHL18" s="104"/>
      <c r="DHM18" s="104"/>
      <c r="DHN18" s="104"/>
      <c r="DHO18" s="104"/>
      <c r="DHP18" s="104"/>
      <c r="DHQ18" s="104"/>
      <c r="DHR18" s="104"/>
      <c r="DHS18" s="104"/>
      <c r="DHT18" s="104"/>
      <c r="DHU18" s="104"/>
      <c r="DHV18" s="104"/>
      <c r="DHW18" s="104"/>
      <c r="DHX18" s="104"/>
      <c r="DHY18" s="104"/>
      <c r="DHZ18" s="104"/>
      <c r="DIA18" s="104"/>
      <c r="DIB18" s="104"/>
      <c r="DIC18" s="104"/>
      <c r="DID18" s="104"/>
      <c r="DIE18" s="104"/>
      <c r="DIF18" s="104"/>
      <c r="DIG18" s="104"/>
      <c r="DIH18" s="104"/>
      <c r="DII18" s="104"/>
      <c r="DIJ18" s="104"/>
      <c r="DIK18" s="104"/>
      <c r="DIL18" s="104"/>
      <c r="DIM18" s="104"/>
      <c r="DIN18" s="104"/>
      <c r="DIO18" s="104"/>
      <c r="DIP18" s="104"/>
      <c r="DIQ18" s="104"/>
      <c r="DIR18" s="104"/>
      <c r="DIS18" s="104"/>
      <c r="DIT18" s="104"/>
      <c r="DIU18" s="104"/>
      <c r="DIV18" s="104"/>
      <c r="DIW18" s="104"/>
      <c r="DIX18" s="104"/>
      <c r="DIY18" s="104"/>
      <c r="DIZ18" s="104"/>
      <c r="DJA18" s="104"/>
      <c r="DJB18" s="104"/>
      <c r="DJC18" s="104"/>
      <c r="DJD18" s="104"/>
      <c r="DJE18" s="104"/>
      <c r="DJF18" s="104"/>
      <c r="DJG18" s="104"/>
      <c r="DJH18" s="104"/>
      <c r="DJI18" s="104"/>
      <c r="DJJ18" s="104"/>
      <c r="DJK18" s="104"/>
      <c r="DJL18" s="104"/>
      <c r="DJM18" s="104"/>
      <c r="DJN18" s="104"/>
      <c r="DJO18" s="104"/>
      <c r="DJP18" s="104"/>
      <c r="DJQ18" s="104"/>
      <c r="DJR18" s="104"/>
      <c r="DJS18" s="104"/>
      <c r="DJT18" s="104"/>
      <c r="DJU18" s="104"/>
      <c r="DJV18" s="104"/>
      <c r="DJW18" s="104"/>
      <c r="DJX18" s="104"/>
      <c r="DJY18" s="104"/>
      <c r="DJZ18" s="104"/>
      <c r="DKA18" s="104"/>
      <c r="DKB18" s="104"/>
      <c r="DKC18" s="104"/>
      <c r="DKD18" s="104"/>
      <c r="DKE18" s="104"/>
      <c r="DKF18" s="104"/>
      <c r="DKG18" s="104"/>
      <c r="DKH18" s="104"/>
      <c r="DKI18" s="104"/>
      <c r="DKJ18" s="104"/>
      <c r="DKK18" s="104"/>
      <c r="DKL18" s="104"/>
      <c r="DKM18" s="104"/>
      <c r="DKN18" s="104"/>
      <c r="DKO18" s="104"/>
      <c r="DKP18" s="104"/>
      <c r="DKQ18" s="104"/>
      <c r="DKR18" s="104"/>
      <c r="DKS18" s="104"/>
      <c r="DKT18" s="104"/>
      <c r="DKU18" s="104"/>
      <c r="DKV18" s="104"/>
      <c r="DKW18" s="104"/>
      <c r="DKX18" s="104"/>
      <c r="DKY18" s="104"/>
      <c r="DKZ18" s="104"/>
      <c r="DLA18" s="104"/>
      <c r="DLB18" s="104"/>
      <c r="DLC18" s="104"/>
      <c r="DLD18" s="104"/>
      <c r="DLE18" s="104"/>
      <c r="DLF18" s="104"/>
      <c r="DLG18" s="104"/>
      <c r="DLH18" s="104"/>
      <c r="DLI18" s="104"/>
      <c r="DLJ18" s="104"/>
      <c r="DLK18" s="104"/>
      <c r="DLL18" s="104"/>
      <c r="DLM18" s="104"/>
      <c r="DLN18" s="104"/>
      <c r="DLO18" s="104"/>
      <c r="DLP18" s="104"/>
      <c r="DLQ18" s="104"/>
      <c r="DLR18" s="104"/>
      <c r="DLS18" s="104"/>
      <c r="DLT18" s="104"/>
      <c r="DLU18" s="104"/>
      <c r="DLV18" s="104"/>
      <c r="DLW18" s="104"/>
      <c r="DLX18" s="104"/>
      <c r="DLY18" s="104"/>
      <c r="DLZ18" s="104"/>
      <c r="DMA18" s="104"/>
      <c r="DMB18" s="104"/>
      <c r="DMC18" s="104"/>
      <c r="DMD18" s="104"/>
      <c r="DME18" s="104"/>
      <c r="DMF18" s="104"/>
      <c r="DMG18" s="104"/>
      <c r="DMH18" s="104"/>
      <c r="DMI18" s="104"/>
      <c r="DMJ18" s="104"/>
      <c r="DMK18" s="104"/>
      <c r="DML18" s="104"/>
      <c r="DMM18" s="104"/>
      <c r="DMN18" s="104"/>
      <c r="DMO18" s="104"/>
      <c r="DMP18" s="104"/>
      <c r="DMQ18" s="104"/>
      <c r="DMR18" s="104"/>
    </row>
    <row r="19" spans="1:3060">
      <c r="A19" s="92">
        <v>16</v>
      </c>
      <c r="B19" s="164" t="s">
        <v>5135</v>
      </c>
      <c r="C19" s="150" t="str">
        <f t="shared" si="6"/>
        <v>FILE_16=C:\OZNA\Project.Intouch\OI398_Srv\win13050.bmp</v>
      </c>
      <c r="D19" s="15" t="s">
        <v>2</v>
      </c>
      <c r="E19" s="15"/>
      <c r="F19" s="92">
        <v>16</v>
      </c>
      <c r="G19" s="163"/>
      <c r="H19" s="150" t="str">
        <f t="shared" si="5"/>
        <v/>
      </c>
      <c r="I19" s="149" t="s">
        <v>2</v>
      </c>
      <c r="J19" s="15"/>
      <c r="K19" s="92">
        <v>16</v>
      </c>
      <c r="L19" s="163" t="s">
        <v>2647</v>
      </c>
      <c r="M19" s="150" t="str">
        <f t="shared" si="0"/>
        <v>FILE_16=C:\OZNA\php\news.txt</v>
      </c>
      <c r="N19" s="149" t="s">
        <v>2</v>
      </c>
      <c r="O19" s="15"/>
      <c r="P19" s="92">
        <v>16</v>
      </c>
      <c r="Q19" s="163"/>
      <c r="R19" s="150" t="str">
        <f t="shared" si="1"/>
        <v/>
      </c>
      <c r="S19" s="149" t="s">
        <v>2</v>
      </c>
      <c r="T19" s="104"/>
      <c r="U19" s="92">
        <v>16</v>
      </c>
      <c r="V19" s="163"/>
      <c r="W19" s="150" t="str">
        <f t="shared" si="2"/>
        <v/>
      </c>
      <c r="X19" s="149" t="s">
        <v>2</v>
      </c>
      <c r="Y19" s="104"/>
      <c r="Z19" s="92">
        <v>16</v>
      </c>
      <c r="AA19" s="163"/>
      <c r="AB19" s="150" t="str">
        <f t="shared" si="3"/>
        <v/>
      </c>
      <c r="AC19" s="149" t="s">
        <v>2</v>
      </c>
      <c r="AE19" s="92">
        <v>16</v>
      </c>
      <c r="AF19" s="163"/>
      <c r="AG19" s="150" t="str">
        <f t="shared" si="4"/>
        <v/>
      </c>
      <c r="AH19" s="149" t="s">
        <v>2</v>
      </c>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c r="BS19" s="104"/>
      <c r="BT19" s="104"/>
      <c r="BU19" s="104"/>
      <c r="BV19" s="104"/>
      <c r="BW19" s="104"/>
      <c r="BX19" s="104"/>
      <c r="BY19" s="104"/>
      <c r="BZ19" s="104"/>
      <c r="CA19" s="104"/>
      <c r="CB19" s="104"/>
      <c r="CC19" s="104"/>
      <c r="CD19" s="104"/>
      <c r="CE19" s="104"/>
      <c r="CF19" s="104"/>
      <c r="CG19" s="104"/>
      <c r="CH19" s="104"/>
      <c r="CI19" s="104"/>
      <c r="CJ19" s="104"/>
      <c r="CK19" s="104"/>
      <c r="CL19" s="104"/>
      <c r="CM19" s="104"/>
      <c r="CN19" s="104"/>
      <c r="CO19" s="104"/>
      <c r="CP19" s="104"/>
      <c r="CQ19" s="104"/>
      <c r="CR19" s="104"/>
      <c r="CS19" s="104"/>
      <c r="CT19" s="104"/>
      <c r="CU19" s="104"/>
      <c r="CV19" s="104"/>
      <c r="CW19" s="104"/>
      <c r="CX19" s="104"/>
      <c r="CY19" s="104"/>
      <c r="CZ19" s="104"/>
      <c r="DA19" s="104"/>
      <c r="DB19" s="104"/>
      <c r="DC19" s="104"/>
      <c r="DD19" s="104"/>
      <c r="DE19" s="104"/>
      <c r="DF19" s="104"/>
      <c r="DG19" s="104"/>
      <c r="DH19" s="104"/>
      <c r="DI19" s="104"/>
      <c r="DJ19" s="104"/>
      <c r="DK19" s="104"/>
      <c r="DL19" s="104"/>
      <c r="DM19" s="104"/>
      <c r="DN19" s="104"/>
      <c r="DO19" s="104"/>
      <c r="DP19" s="104"/>
      <c r="DQ19" s="104"/>
      <c r="DR19" s="104"/>
      <c r="DS19" s="104"/>
      <c r="DT19" s="104"/>
      <c r="DU19" s="104"/>
      <c r="DV19" s="104"/>
      <c r="DW19" s="104"/>
      <c r="DX19" s="104"/>
      <c r="DY19" s="104"/>
      <c r="DZ19" s="104"/>
      <c r="EA19" s="104"/>
      <c r="EB19" s="104"/>
      <c r="EC19" s="104"/>
      <c r="ED19" s="104"/>
      <c r="EE19" s="104"/>
      <c r="EF19" s="104"/>
      <c r="EG19" s="104"/>
      <c r="EH19" s="104"/>
      <c r="EI19" s="104"/>
      <c r="EJ19" s="104"/>
      <c r="EK19" s="104"/>
      <c r="EL19" s="104"/>
      <c r="EM19" s="104"/>
      <c r="EN19" s="104"/>
      <c r="EO19" s="104"/>
      <c r="EP19" s="104"/>
      <c r="EQ19" s="104"/>
      <c r="ER19" s="104"/>
      <c r="ES19" s="104"/>
      <c r="ET19" s="104"/>
      <c r="EU19" s="104"/>
      <c r="EV19" s="104"/>
      <c r="EW19" s="104"/>
      <c r="EX19" s="104"/>
      <c r="EY19" s="104"/>
      <c r="EZ19" s="104"/>
      <c r="FA19" s="104"/>
      <c r="FB19" s="104"/>
      <c r="FC19" s="104"/>
      <c r="FD19" s="104"/>
      <c r="FE19" s="104"/>
      <c r="FF19" s="104"/>
      <c r="FG19" s="104"/>
      <c r="FH19" s="104"/>
      <c r="FI19" s="104"/>
      <c r="FJ19" s="104"/>
      <c r="FK19" s="104"/>
      <c r="FL19" s="104"/>
      <c r="FM19" s="104"/>
      <c r="FN19" s="104"/>
      <c r="FO19" s="104"/>
      <c r="FP19" s="104"/>
      <c r="FQ19" s="104"/>
      <c r="FR19" s="104"/>
      <c r="FS19" s="104"/>
      <c r="FT19" s="104"/>
      <c r="FU19" s="104"/>
      <c r="FV19" s="104"/>
      <c r="FW19" s="104"/>
      <c r="FX19" s="104"/>
      <c r="FY19" s="104"/>
      <c r="FZ19" s="104"/>
      <c r="GA19" s="104"/>
      <c r="GB19" s="104"/>
      <c r="GC19" s="104"/>
      <c r="GD19" s="104"/>
      <c r="GE19" s="104"/>
      <c r="GF19" s="104"/>
      <c r="GG19" s="104"/>
      <c r="GH19" s="104"/>
      <c r="GI19" s="104"/>
      <c r="GJ19" s="104"/>
      <c r="GK19" s="104"/>
      <c r="GL19" s="104"/>
      <c r="GM19" s="104"/>
      <c r="GN19" s="104"/>
      <c r="GO19" s="104"/>
      <c r="GP19" s="104"/>
      <c r="GQ19" s="104"/>
      <c r="GR19" s="104"/>
      <c r="GS19" s="104"/>
      <c r="GT19" s="104"/>
      <c r="GU19" s="104"/>
      <c r="GV19" s="104"/>
      <c r="GW19" s="104"/>
      <c r="GX19" s="104"/>
      <c r="GY19" s="104"/>
      <c r="GZ19" s="104"/>
      <c r="HA19" s="104"/>
      <c r="HB19" s="104"/>
      <c r="HC19" s="104"/>
      <c r="HD19" s="104"/>
      <c r="HE19" s="104"/>
      <c r="HF19" s="104"/>
      <c r="HG19" s="104"/>
      <c r="HH19" s="104"/>
      <c r="HI19" s="104"/>
      <c r="HJ19" s="104"/>
      <c r="HK19" s="104"/>
      <c r="HL19" s="104"/>
      <c r="HM19" s="104"/>
      <c r="HN19" s="104"/>
      <c r="HO19" s="104"/>
      <c r="HP19" s="104"/>
      <c r="HQ19" s="104"/>
      <c r="HR19" s="104"/>
      <c r="HS19" s="104"/>
      <c r="HT19" s="104"/>
      <c r="HU19" s="104"/>
      <c r="HV19" s="104"/>
      <c r="HW19" s="104"/>
      <c r="HX19" s="104"/>
      <c r="HY19" s="104"/>
      <c r="HZ19" s="104"/>
      <c r="IA19" s="104"/>
      <c r="IB19" s="104"/>
      <c r="IC19" s="104"/>
      <c r="ID19" s="104"/>
      <c r="IE19" s="104"/>
      <c r="IF19" s="104"/>
      <c r="IG19" s="104"/>
      <c r="IH19" s="104"/>
      <c r="II19" s="104"/>
      <c r="IJ19" s="104"/>
      <c r="IK19" s="104"/>
      <c r="IL19" s="104"/>
      <c r="IM19" s="104"/>
      <c r="IN19" s="104"/>
      <c r="IO19" s="104"/>
      <c r="IP19" s="104"/>
      <c r="IQ19" s="104"/>
      <c r="IR19" s="104"/>
      <c r="IS19" s="104"/>
      <c r="IT19" s="104"/>
      <c r="IU19" s="104"/>
      <c r="IV19" s="104"/>
      <c r="IW19" s="104"/>
      <c r="IX19" s="104"/>
      <c r="IY19" s="104"/>
      <c r="IZ19" s="104"/>
      <c r="JA19" s="104"/>
      <c r="JB19" s="104"/>
      <c r="JC19" s="104"/>
      <c r="JD19" s="104"/>
      <c r="JE19" s="104"/>
      <c r="JF19" s="104"/>
      <c r="JG19" s="104"/>
      <c r="JH19" s="104"/>
      <c r="JI19" s="104"/>
      <c r="JJ19" s="104"/>
      <c r="JK19" s="104"/>
      <c r="JL19" s="104"/>
      <c r="JM19" s="104"/>
      <c r="JN19" s="104"/>
      <c r="JO19" s="104"/>
      <c r="JP19" s="104"/>
      <c r="JQ19" s="104"/>
      <c r="JR19" s="104"/>
      <c r="JS19" s="104"/>
      <c r="JT19" s="104"/>
      <c r="JU19" s="104"/>
      <c r="JV19" s="104"/>
      <c r="JW19" s="104"/>
      <c r="JX19" s="104"/>
      <c r="JY19" s="104"/>
      <c r="JZ19" s="104"/>
      <c r="KA19" s="104"/>
      <c r="KB19" s="104"/>
      <c r="KC19" s="104"/>
      <c r="KD19" s="104"/>
      <c r="KE19" s="104"/>
      <c r="KF19" s="104"/>
      <c r="KG19" s="104"/>
      <c r="KH19" s="104"/>
      <c r="KI19" s="104"/>
      <c r="KJ19" s="104"/>
      <c r="KK19" s="104"/>
      <c r="KL19" s="104"/>
      <c r="KM19" s="104"/>
      <c r="KN19" s="104"/>
      <c r="KO19" s="104"/>
      <c r="KP19" s="104"/>
      <c r="KQ19" s="104"/>
      <c r="KR19" s="104"/>
      <c r="KS19" s="104"/>
      <c r="KT19" s="104"/>
      <c r="KU19" s="104"/>
      <c r="KV19" s="104"/>
      <c r="KW19" s="104"/>
      <c r="KX19" s="104"/>
      <c r="KY19" s="104"/>
      <c r="KZ19" s="104"/>
      <c r="LA19" s="104"/>
      <c r="LB19" s="104"/>
      <c r="LC19" s="104"/>
      <c r="LD19" s="104"/>
      <c r="LE19" s="104"/>
      <c r="LF19" s="104"/>
      <c r="LG19" s="104"/>
      <c r="LH19" s="104"/>
      <c r="LI19" s="104"/>
      <c r="LJ19" s="104"/>
      <c r="LK19" s="104"/>
      <c r="LL19" s="104"/>
      <c r="LM19" s="104"/>
      <c r="LN19" s="104"/>
      <c r="LO19" s="104"/>
      <c r="LP19" s="104"/>
      <c r="LQ19" s="104"/>
      <c r="LR19" s="104"/>
      <c r="LS19" s="104"/>
      <c r="LT19" s="104"/>
      <c r="LU19" s="104"/>
      <c r="LV19" s="104"/>
      <c r="LW19" s="104"/>
      <c r="LX19" s="104"/>
      <c r="LY19" s="104"/>
      <c r="LZ19" s="104"/>
      <c r="MA19" s="104"/>
      <c r="MB19" s="104"/>
      <c r="MC19" s="104"/>
      <c r="MD19" s="104"/>
      <c r="ME19" s="104"/>
      <c r="MF19" s="104"/>
      <c r="MG19" s="104"/>
      <c r="MH19" s="104"/>
      <c r="MI19" s="104"/>
      <c r="MJ19" s="104"/>
      <c r="MK19" s="104"/>
      <c r="ML19" s="104"/>
      <c r="MM19" s="104"/>
      <c r="MN19" s="104"/>
      <c r="MO19" s="104"/>
      <c r="MP19" s="104"/>
      <c r="MQ19" s="104"/>
      <c r="MR19" s="104"/>
      <c r="MS19" s="104"/>
      <c r="MT19" s="104"/>
      <c r="MU19" s="104"/>
      <c r="MV19" s="104"/>
      <c r="MW19" s="104"/>
      <c r="MX19" s="104"/>
      <c r="MY19" s="104"/>
      <c r="MZ19" s="104"/>
      <c r="NA19" s="104"/>
      <c r="NB19" s="104"/>
      <c r="NC19" s="104"/>
      <c r="ND19" s="104"/>
      <c r="NE19" s="104"/>
      <c r="NF19" s="104"/>
      <c r="NG19" s="104"/>
      <c r="NH19" s="104"/>
      <c r="NI19" s="104"/>
      <c r="NJ19" s="104"/>
      <c r="NK19" s="104"/>
      <c r="NL19" s="104"/>
      <c r="NM19" s="104"/>
      <c r="NN19" s="104"/>
      <c r="NO19" s="104"/>
      <c r="NP19" s="104"/>
      <c r="NQ19" s="104"/>
      <c r="NR19" s="104"/>
      <c r="NS19" s="104"/>
      <c r="NT19" s="104"/>
      <c r="NU19" s="104"/>
      <c r="NV19" s="104"/>
      <c r="NW19" s="104"/>
      <c r="NX19" s="104"/>
      <c r="NY19" s="104"/>
      <c r="NZ19" s="104"/>
      <c r="OA19" s="104"/>
      <c r="OB19" s="104"/>
      <c r="OC19" s="104"/>
      <c r="OD19" s="104"/>
      <c r="OE19" s="104"/>
      <c r="OF19" s="104"/>
      <c r="OG19" s="104"/>
      <c r="OH19" s="104"/>
      <c r="OI19" s="104"/>
      <c r="OJ19" s="104"/>
      <c r="OK19" s="104"/>
      <c r="OL19" s="104"/>
      <c r="OM19" s="104"/>
      <c r="ON19" s="104"/>
      <c r="OO19" s="104"/>
      <c r="OP19" s="104"/>
      <c r="OQ19" s="104"/>
      <c r="OR19" s="104"/>
      <c r="OS19" s="104"/>
      <c r="OT19" s="104"/>
      <c r="OU19" s="104"/>
      <c r="OV19" s="104"/>
      <c r="OW19" s="104"/>
      <c r="OX19" s="104"/>
      <c r="OY19" s="104"/>
      <c r="OZ19" s="104"/>
      <c r="PA19" s="104"/>
      <c r="PB19" s="104"/>
      <c r="PC19" s="104"/>
      <c r="PD19" s="104"/>
      <c r="PE19" s="104"/>
      <c r="PF19" s="104"/>
      <c r="PG19" s="104"/>
      <c r="PH19" s="104"/>
      <c r="PI19" s="104"/>
      <c r="PJ19" s="104"/>
      <c r="PK19" s="104"/>
      <c r="PL19" s="104"/>
      <c r="PM19" s="104"/>
      <c r="PN19" s="104"/>
      <c r="PO19" s="104"/>
      <c r="PP19" s="104"/>
      <c r="PQ19" s="104"/>
      <c r="PR19" s="104"/>
      <c r="PS19" s="104"/>
      <c r="PT19" s="104"/>
      <c r="PU19" s="104"/>
      <c r="PV19" s="104"/>
      <c r="PW19" s="104"/>
      <c r="PX19" s="104"/>
      <c r="PY19" s="104"/>
      <c r="PZ19" s="104"/>
      <c r="QA19" s="104"/>
      <c r="QB19" s="104"/>
      <c r="QC19" s="104"/>
      <c r="QD19" s="104"/>
      <c r="QE19" s="104"/>
      <c r="QF19" s="104"/>
      <c r="QG19" s="104"/>
      <c r="QH19" s="104"/>
      <c r="QI19" s="104"/>
      <c r="QJ19" s="104"/>
      <c r="QK19" s="104"/>
      <c r="QL19" s="104"/>
      <c r="QM19" s="104"/>
      <c r="QN19" s="104"/>
      <c r="QO19" s="104"/>
      <c r="QP19" s="104"/>
      <c r="QQ19" s="104"/>
      <c r="QR19" s="104"/>
      <c r="QS19" s="104"/>
      <c r="QT19" s="104"/>
      <c r="QU19" s="104"/>
      <c r="QV19" s="104"/>
      <c r="QW19" s="104"/>
      <c r="QX19" s="104"/>
      <c r="QY19" s="104"/>
      <c r="QZ19" s="104"/>
      <c r="RA19" s="104"/>
      <c r="RB19" s="104"/>
      <c r="RC19" s="104"/>
      <c r="RD19" s="104"/>
      <c r="RE19" s="104"/>
      <c r="RF19" s="104"/>
      <c r="RG19" s="104"/>
      <c r="RH19" s="104"/>
      <c r="RI19" s="104"/>
      <c r="RJ19" s="104"/>
      <c r="RK19" s="104"/>
      <c r="RL19" s="104"/>
      <c r="RM19" s="104"/>
      <c r="RN19" s="104"/>
      <c r="RO19" s="104"/>
      <c r="RP19" s="104"/>
      <c r="RQ19" s="104"/>
      <c r="RR19" s="104"/>
      <c r="RS19" s="104"/>
      <c r="RT19" s="104"/>
      <c r="RU19" s="104"/>
      <c r="RV19" s="104"/>
      <c r="RW19" s="104"/>
      <c r="RX19" s="104"/>
      <c r="RY19" s="104"/>
      <c r="RZ19" s="104"/>
      <c r="SA19" s="104"/>
      <c r="SB19" s="104"/>
      <c r="SC19" s="104"/>
      <c r="SD19" s="104"/>
      <c r="SE19" s="104"/>
      <c r="SF19" s="104"/>
      <c r="SG19" s="104"/>
      <c r="SH19" s="104"/>
      <c r="SI19" s="104"/>
      <c r="SJ19" s="104"/>
      <c r="SK19" s="104"/>
      <c r="SL19" s="104"/>
      <c r="SM19" s="104"/>
      <c r="SN19" s="104"/>
      <c r="SO19" s="104"/>
      <c r="SP19" s="104"/>
      <c r="SQ19" s="104"/>
      <c r="SR19" s="104"/>
      <c r="SS19" s="104"/>
      <c r="ST19" s="104"/>
      <c r="SU19" s="104"/>
      <c r="SV19" s="104"/>
      <c r="SW19" s="104"/>
      <c r="SX19" s="104"/>
      <c r="SY19" s="104"/>
      <c r="SZ19" s="104"/>
      <c r="TA19" s="104"/>
      <c r="TB19" s="104"/>
      <c r="TC19" s="104"/>
      <c r="TD19" s="104"/>
      <c r="TE19" s="104"/>
      <c r="TF19" s="104"/>
      <c r="TG19" s="104"/>
      <c r="TH19" s="104"/>
      <c r="TI19" s="104"/>
      <c r="TJ19" s="104"/>
      <c r="TK19" s="104"/>
      <c r="TL19" s="104"/>
      <c r="TM19" s="104"/>
      <c r="TN19" s="104"/>
      <c r="TO19" s="104"/>
      <c r="TP19" s="104"/>
      <c r="TQ19" s="104"/>
      <c r="TR19" s="104"/>
      <c r="TS19" s="104"/>
      <c r="TT19" s="104"/>
      <c r="TU19" s="104"/>
      <c r="TV19" s="104"/>
      <c r="TW19" s="104"/>
      <c r="TX19" s="104"/>
      <c r="TY19" s="104"/>
      <c r="TZ19" s="104"/>
      <c r="UA19" s="104"/>
      <c r="UB19" s="104"/>
      <c r="UC19" s="104"/>
      <c r="UD19" s="104"/>
      <c r="UE19" s="104"/>
      <c r="UF19" s="104"/>
      <c r="UG19" s="104"/>
      <c r="UH19" s="104"/>
      <c r="UI19" s="104"/>
      <c r="UJ19" s="104"/>
      <c r="UK19" s="104"/>
      <c r="UL19" s="104"/>
      <c r="UM19" s="104"/>
      <c r="UN19" s="104"/>
      <c r="UO19" s="104"/>
      <c r="UP19" s="104"/>
      <c r="UQ19" s="104"/>
      <c r="UR19" s="104"/>
      <c r="US19" s="104"/>
      <c r="UT19" s="104"/>
      <c r="UU19" s="104"/>
      <c r="UV19" s="104"/>
      <c r="UW19" s="104"/>
      <c r="UX19" s="104"/>
      <c r="UY19" s="104"/>
      <c r="UZ19" s="104"/>
      <c r="VA19" s="104"/>
      <c r="VB19" s="104"/>
      <c r="VC19" s="104"/>
      <c r="VD19" s="104"/>
      <c r="VE19" s="104"/>
      <c r="VF19" s="104"/>
      <c r="VG19" s="104"/>
      <c r="VH19" s="104"/>
      <c r="VI19" s="104"/>
      <c r="VJ19" s="104"/>
      <c r="VK19" s="104"/>
      <c r="VL19" s="104"/>
      <c r="VM19" s="104"/>
      <c r="VN19" s="104"/>
      <c r="VO19" s="104"/>
      <c r="VP19" s="104"/>
      <c r="VQ19" s="104"/>
      <c r="VR19" s="104"/>
      <c r="VS19" s="104"/>
      <c r="VT19" s="104"/>
      <c r="VU19" s="104"/>
      <c r="VV19" s="104"/>
      <c r="VW19" s="104"/>
      <c r="VX19" s="104"/>
      <c r="VY19" s="104"/>
      <c r="VZ19" s="104"/>
      <c r="WA19" s="104"/>
      <c r="WB19" s="104"/>
      <c r="WC19" s="104"/>
      <c r="WD19" s="104"/>
      <c r="WE19" s="104"/>
      <c r="WF19" s="104"/>
      <c r="WG19" s="104"/>
      <c r="WH19" s="104"/>
      <c r="WI19" s="104"/>
      <c r="WJ19" s="104"/>
      <c r="WK19" s="104"/>
      <c r="WL19" s="104"/>
      <c r="WM19" s="104"/>
      <c r="WN19" s="104"/>
      <c r="WO19" s="104"/>
      <c r="WP19" s="104"/>
      <c r="WQ19" s="104"/>
      <c r="WR19" s="104"/>
      <c r="WS19" s="104"/>
      <c r="WT19" s="104"/>
      <c r="WU19" s="104"/>
      <c r="WV19" s="104"/>
      <c r="WW19" s="104"/>
      <c r="WX19" s="104"/>
      <c r="WY19" s="104"/>
      <c r="WZ19" s="104"/>
      <c r="XA19" s="104"/>
      <c r="XB19" s="104"/>
      <c r="XC19" s="104"/>
      <c r="XD19" s="104"/>
      <c r="XE19" s="104"/>
      <c r="XF19" s="104"/>
      <c r="XG19" s="104"/>
      <c r="XH19" s="104"/>
      <c r="XI19" s="104"/>
      <c r="XJ19" s="104"/>
      <c r="XK19" s="104"/>
      <c r="XL19" s="104"/>
      <c r="XM19" s="104"/>
      <c r="XN19" s="104"/>
      <c r="XO19" s="104"/>
      <c r="XP19" s="104"/>
      <c r="XQ19" s="104"/>
      <c r="XR19" s="104"/>
      <c r="XS19" s="104"/>
      <c r="XT19" s="104"/>
      <c r="XU19" s="104"/>
      <c r="XV19" s="104"/>
      <c r="XW19" s="104"/>
      <c r="XX19" s="104"/>
      <c r="XY19" s="104"/>
      <c r="XZ19" s="104"/>
      <c r="YA19" s="104"/>
      <c r="YB19" s="104"/>
      <c r="YC19" s="104"/>
      <c r="YD19" s="104"/>
      <c r="YE19" s="104"/>
      <c r="YF19" s="104"/>
      <c r="YG19" s="104"/>
      <c r="YH19" s="104"/>
      <c r="YI19" s="104"/>
      <c r="YJ19" s="104"/>
      <c r="YK19" s="104"/>
      <c r="YL19" s="104"/>
      <c r="YM19" s="104"/>
      <c r="YN19" s="104"/>
      <c r="YO19" s="104"/>
      <c r="YP19" s="104"/>
      <c r="YQ19" s="104"/>
      <c r="YR19" s="104"/>
      <c r="YS19" s="104"/>
      <c r="YT19" s="104"/>
      <c r="YU19" s="104"/>
      <c r="YV19" s="104"/>
      <c r="YW19" s="104"/>
      <c r="YX19" s="104"/>
      <c r="YY19" s="104"/>
      <c r="YZ19" s="104"/>
      <c r="ZA19" s="104"/>
      <c r="ZB19" s="104"/>
      <c r="ZC19" s="104"/>
      <c r="ZD19" s="104"/>
      <c r="ZE19" s="104"/>
      <c r="ZF19" s="104"/>
      <c r="ZG19" s="104"/>
      <c r="ZH19" s="104"/>
      <c r="ZI19" s="104"/>
      <c r="ZJ19" s="104"/>
      <c r="ZK19" s="104"/>
      <c r="ZL19" s="104"/>
      <c r="ZM19" s="104"/>
      <c r="ZN19" s="104"/>
      <c r="ZO19" s="104"/>
      <c r="ZP19" s="104"/>
      <c r="ZQ19" s="104"/>
      <c r="ZR19" s="104"/>
      <c r="ZS19" s="104"/>
      <c r="ZT19" s="104"/>
      <c r="ZU19" s="104"/>
      <c r="ZV19" s="104"/>
      <c r="ZW19" s="104"/>
      <c r="ZX19" s="104"/>
      <c r="ZY19" s="104"/>
      <c r="ZZ19" s="104"/>
      <c r="AAA19" s="104"/>
      <c r="AAB19" s="104"/>
      <c r="AAC19" s="104"/>
      <c r="AAD19" s="104"/>
      <c r="AAE19" s="104"/>
      <c r="AAF19" s="104"/>
      <c r="AAG19" s="104"/>
      <c r="AAH19" s="104"/>
      <c r="AAI19" s="104"/>
      <c r="AAJ19" s="104"/>
      <c r="AAK19" s="104"/>
      <c r="AAL19" s="104"/>
      <c r="AAM19" s="104"/>
      <c r="AAN19" s="104"/>
      <c r="AAO19" s="104"/>
      <c r="AAP19" s="104"/>
      <c r="AAQ19" s="104"/>
      <c r="AAR19" s="104"/>
      <c r="AAS19" s="104"/>
      <c r="AAT19" s="104"/>
      <c r="AAU19" s="104"/>
      <c r="AAV19" s="104"/>
      <c r="AAW19" s="104"/>
      <c r="AAX19" s="104"/>
      <c r="AAY19" s="104"/>
      <c r="AAZ19" s="104"/>
      <c r="ABA19" s="104"/>
      <c r="ABB19" s="104"/>
      <c r="ABC19" s="104"/>
      <c r="ABD19" s="104"/>
      <c r="ABE19" s="104"/>
      <c r="ABF19" s="104"/>
      <c r="ABG19" s="104"/>
      <c r="ABH19" s="104"/>
      <c r="ABI19" s="104"/>
      <c r="ABJ19" s="104"/>
      <c r="ABK19" s="104"/>
      <c r="ABL19" s="104"/>
      <c r="ABM19" s="104"/>
      <c r="ABN19" s="104"/>
      <c r="ABO19" s="104"/>
      <c r="ABP19" s="104"/>
      <c r="ABQ19" s="104"/>
      <c r="ABR19" s="104"/>
      <c r="ABS19" s="104"/>
      <c r="ABT19" s="104"/>
      <c r="ABU19" s="104"/>
      <c r="ABV19" s="104"/>
      <c r="ABW19" s="104"/>
      <c r="ABX19" s="104"/>
      <c r="ABY19" s="104"/>
      <c r="ABZ19" s="104"/>
      <c r="ACA19" s="104"/>
      <c r="ACB19" s="104"/>
      <c r="ACC19" s="104"/>
      <c r="ACD19" s="104"/>
      <c r="ACE19" s="104"/>
      <c r="ACF19" s="104"/>
      <c r="ACG19" s="104"/>
      <c r="ACH19" s="104"/>
      <c r="ACI19" s="104"/>
      <c r="ACJ19" s="104"/>
      <c r="ACK19" s="104"/>
      <c r="ACL19" s="104"/>
      <c r="ACM19" s="104"/>
      <c r="ACN19" s="104"/>
      <c r="ACO19" s="104"/>
      <c r="ACP19" s="104"/>
      <c r="ACQ19" s="104"/>
      <c r="ACR19" s="104"/>
      <c r="ACS19" s="104"/>
      <c r="ACT19" s="104"/>
      <c r="ACU19" s="104"/>
      <c r="ACV19" s="104"/>
      <c r="ACW19" s="104"/>
      <c r="ACX19" s="104"/>
      <c r="ACY19" s="104"/>
      <c r="ACZ19" s="104"/>
      <c r="ADA19" s="104"/>
      <c r="ADB19" s="104"/>
      <c r="ADC19" s="104"/>
      <c r="ADD19" s="104"/>
      <c r="ADE19" s="104"/>
      <c r="ADF19" s="104"/>
      <c r="ADG19" s="104"/>
      <c r="ADH19" s="104"/>
      <c r="ADI19" s="104"/>
      <c r="ADJ19" s="104"/>
      <c r="ADK19" s="104"/>
      <c r="ADL19" s="104"/>
      <c r="ADM19" s="104"/>
      <c r="ADN19" s="104"/>
      <c r="ADO19" s="104"/>
      <c r="ADP19" s="104"/>
      <c r="ADQ19" s="104"/>
      <c r="ADR19" s="104"/>
      <c r="ADS19" s="104"/>
      <c r="ADT19" s="104"/>
      <c r="ADU19" s="104"/>
      <c r="ADV19" s="104"/>
      <c r="ADW19" s="104"/>
      <c r="ADX19" s="104"/>
      <c r="ADY19" s="104"/>
      <c r="ADZ19" s="104"/>
      <c r="AEA19" s="104"/>
      <c r="AEB19" s="104"/>
      <c r="AEC19" s="104"/>
      <c r="AED19" s="104"/>
      <c r="AEE19" s="104"/>
      <c r="AEF19" s="104"/>
      <c r="AEG19" s="104"/>
      <c r="AEH19" s="104"/>
      <c r="AEI19" s="104"/>
      <c r="AEJ19" s="104"/>
      <c r="AEK19" s="104"/>
      <c r="AEL19" s="104"/>
      <c r="AEM19" s="104"/>
      <c r="AEN19" s="104"/>
      <c r="AEO19" s="104"/>
      <c r="AEP19" s="104"/>
      <c r="AEQ19" s="104"/>
      <c r="AER19" s="104"/>
      <c r="AES19" s="104"/>
      <c r="AET19" s="104"/>
      <c r="AEU19" s="104"/>
      <c r="AEV19" s="104"/>
      <c r="AEW19" s="104"/>
      <c r="AEX19" s="104"/>
      <c r="AEY19" s="104"/>
      <c r="AEZ19" s="104"/>
      <c r="AFA19" s="104"/>
      <c r="AFB19" s="104"/>
      <c r="AFC19" s="104"/>
      <c r="AFD19" s="104"/>
      <c r="AFE19" s="104"/>
      <c r="AFF19" s="104"/>
      <c r="AFG19" s="104"/>
      <c r="AFH19" s="104"/>
      <c r="AFI19" s="104"/>
      <c r="AFJ19" s="104"/>
      <c r="AFK19" s="104"/>
      <c r="AFL19" s="104"/>
      <c r="AFM19" s="104"/>
      <c r="AFN19" s="104"/>
      <c r="AFO19" s="104"/>
      <c r="AFP19" s="104"/>
      <c r="AFQ19" s="104"/>
      <c r="AFR19" s="104"/>
      <c r="AFS19" s="104"/>
      <c r="AFT19" s="104"/>
      <c r="AFU19" s="104"/>
      <c r="AFV19" s="104"/>
      <c r="AFW19" s="104"/>
      <c r="AFX19" s="104"/>
      <c r="AFY19" s="104"/>
      <c r="AFZ19" s="104"/>
      <c r="AGA19" s="104"/>
      <c r="AGB19" s="104"/>
      <c r="AGC19" s="104"/>
      <c r="AGD19" s="104"/>
      <c r="AGE19" s="104"/>
      <c r="AGF19" s="104"/>
      <c r="AGG19" s="104"/>
      <c r="AGH19" s="104"/>
      <c r="AGI19" s="104"/>
      <c r="AGJ19" s="104"/>
      <c r="AGK19" s="104"/>
      <c r="AGL19" s="104"/>
      <c r="AGM19" s="104"/>
      <c r="AGN19" s="104"/>
      <c r="AGO19" s="104"/>
      <c r="AGP19" s="104"/>
      <c r="AGQ19" s="104"/>
      <c r="AGR19" s="104"/>
      <c r="AGS19" s="104"/>
      <c r="AGT19" s="104"/>
      <c r="AGU19" s="104"/>
      <c r="AGV19" s="104"/>
      <c r="AGW19" s="104"/>
      <c r="AGX19" s="104"/>
      <c r="AGY19" s="104"/>
      <c r="AGZ19" s="104"/>
      <c r="AHA19" s="104"/>
      <c r="AHB19" s="104"/>
      <c r="AHC19" s="104"/>
      <c r="AHD19" s="104"/>
      <c r="AHE19" s="104"/>
      <c r="AHF19" s="104"/>
      <c r="AHG19" s="104"/>
      <c r="AHH19" s="104"/>
      <c r="AHI19" s="104"/>
      <c r="AHJ19" s="104"/>
      <c r="AHK19" s="104"/>
      <c r="AHL19" s="104"/>
      <c r="AHM19" s="104"/>
      <c r="AHN19" s="104"/>
      <c r="AHO19" s="104"/>
      <c r="AHP19" s="104"/>
      <c r="AHQ19" s="104"/>
      <c r="AHR19" s="104"/>
      <c r="AHS19" s="104"/>
      <c r="AHT19" s="104"/>
      <c r="AHU19" s="104"/>
      <c r="AHV19" s="104"/>
      <c r="AHW19" s="104"/>
      <c r="AHX19" s="104"/>
      <c r="AHY19" s="104"/>
      <c r="AHZ19" s="104"/>
      <c r="AIA19" s="104"/>
      <c r="AIB19" s="104"/>
      <c r="AIC19" s="104"/>
      <c r="AID19" s="104"/>
      <c r="AIE19" s="104"/>
      <c r="AIF19" s="104"/>
      <c r="AIG19" s="104"/>
      <c r="AIH19" s="104"/>
      <c r="AII19" s="104"/>
      <c r="AIJ19" s="104"/>
      <c r="AIK19" s="104"/>
      <c r="AIL19" s="104"/>
      <c r="AIM19" s="104"/>
      <c r="AIN19" s="104"/>
      <c r="AIO19" s="104"/>
      <c r="AIP19" s="104"/>
      <c r="AIQ19" s="104"/>
      <c r="AIR19" s="104"/>
      <c r="AIS19" s="104"/>
      <c r="AIT19" s="104"/>
      <c r="AIU19" s="104"/>
      <c r="AIV19" s="104"/>
      <c r="AIW19" s="104"/>
      <c r="AIX19" s="104"/>
      <c r="AIY19" s="104"/>
      <c r="AIZ19" s="104"/>
      <c r="AJA19" s="104"/>
      <c r="AJB19" s="104"/>
      <c r="AJC19" s="104"/>
      <c r="AJD19" s="104"/>
      <c r="AJE19" s="104"/>
      <c r="AJF19" s="104"/>
      <c r="AJG19" s="104"/>
      <c r="AJH19" s="104"/>
      <c r="AJI19" s="104"/>
      <c r="AJJ19" s="104"/>
      <c r="AJK19" s="104"/>
      <c r="AJL19" s="104"/>
      <c r="AJM19" s="104"/>
      <c r="AJN19" s="104"/>
      <c r="AJO19" s="104"/>
      <c r="AJP19" s="104"/>
      <c r="AJQ19" s="104"/>
      <c r="AJR19" s="104"/>
      <c r="AJS19" s="104"/>
      <c r="AJT19" s="104"/>
      <c r="AJU19" s="104"/>
      <c r="AJV19" s="104"/>
      <c r="AJW19" s="104"/>
      <c r="AJX19" s="104"/>
      <c r="AJY19" s="104"/>
      <c r="AJZ19" s="104"/>
      <c r="AKA19" s="104"/>
      <c r="AKB19" s="104"/>
      <c r="AKC19" s="104"/>
      <c r="AKD19" s="104"/>
      <c r="AKE19" s="104"/>
      <c r="AKF19" s="104"/>
      <c r="AKG19" s="104"/>
      <c r="AKH19" s="104"/>
      <c r="AKI19" s="104"/>
      <c r="AKJ19" s="104"/>
      <c r="AKK19" s="104"/>
      <c r="AKL19" s="104"/>
      <c r="AKM19" s="104"/>
      <c r="AKN19" s="104"/>
      <c r="AKO19" s="104"/>
      <c r="AKP19" s="104"/>
      <c r="AKQ19" s="104"/>
      <c r="AKR19" s="104"/>
      <c r="AKS19" s="104"/>
      <c r="AKT19" s="104"/>
      <c r="AKU19" s="104"/>
      <c r="AKV19" s="104"/>
      <c r="AKW19" s="104"/>
      <c r="AKX19" s="104"/>
      <c r="AKY19" s="104"/>
      <c r="AKZ19" s="104"/>
      <c r="ALA19" s="104"/>
      <c r="ALB19" s="104"/>
      <c r="ALC19" s="104"/>
      <c r="ALD19" s="104"/>
      <c r="ALE19" s="104"/>
      <c r="ALF19" s="104"/>
      <c r="ALG19" s="104"/>
      <c r="ALH19" s="104"/>
      <c r="ALI19" s="104"/>
      <c r="ALJ19" s="104"/>
      <c r="ALK19" s="104"/>
      <c r="ALL19" s="104"/>
      <c r="ALM19" s="104"/>
      <c r="ALN19" s="104"/>
      <c r="ALO19" s="104"/>
      <c r="ALP19" s="104"/>
      <c r="ALQ19" s="104"/>
      <c r="ALR19" s="104"/>
      <c r="ALS19" s="104"/>
      <c r="ALT19" s="104"/>
      <c r="ALU19" s="104"/>
      <c r="ALV19" s="104"/>
      <c r="ALW19" s="104"/>
      <c r="ALX19" s="104"/>
      <c r="ALY19" s="104"/>
      <c r="ALZ19" s="104"/>
      <c r="AMA19" s="104"/>
      <c r="AMB19" s="104"/>
      <c r="AMC19" s="104"/>
      <c r="AMD19" s="104"/>
      <c r="AME19" s="104"/>
      <c r="AMF19" s="104"/>
      <c r="AMG19" s="104"/>
      <c r="AMH19" s="104"/>
      <c r="AMI19" s="104"/>
      <c r="AMJ19" s="104"/>
      <c r="AMK19" s="104"/>
      <c r="AML19" s="104"/>
      <c r="AMM19" s="104"/>
      <c r="AMN19" s="104"/>
      <c r="AMO19" s="104"/>
      <c r="AMP19" s="104"/>
      <c r="AMQ19" s="104"/>
      <c r="AMR19" s="104"/>
      <c r="AMS19" s="104"/>
      <c r="AMT19" s="104"/>
      <c r="AMU19" s="104"/>
      <c r="AMV19" s="104"/>
      <c r="AMW19" s="104"/>
      <c r="AMX19" s="104"/>
      <c r="AMY19" s="104"/>
      <c r="AMZ19" s="104"/>
      <c r="ANA19" s="104"/>
      <c r="ANB19" s="104"/>
      <c r="ANC19" s="104"/>
      <c r="AND19" s="104"/>
      <c r="ANE19" s="104"/>
      <c r="ANF19" s="104"/>
      <c r="ANG19" s="104"/>
      <c r="ANH19" s="104"/>
      <c r="ANI19" s="104"/>
      <c r="ANJ19" s="104"/>
      <c r="ANK19" s="104"/>
      <c r="ANL19" s="104"/>
      <c r="ANM19" s="104"/>
      <c r="ANN19" s="104"/>
      <c r="ANO19" s="104"/>
      <c r="ANP19" s="104"/>
      <c r="ANQ19" s="104"/>
      <c r="ANR19" s="104"/>
      <c r="ANS19" s="104"/>
      <c r="ANT19" s="104"/>
      <c r="ANU19" s="104"/>
      <c r="ANV19" s="104"/>
      <c r="ANW19" s="104"/>
      <c r="ANX19" s="104"/>
      <c r="ANY19" s="104"/>
      <c r="ANZ19" s="104"/>
      <c r="AOA19" s="104"/>
      <c r="AOB19" s="104"/>
      <c r="AOC19" s="104"/>
      <c r="AOD19" s="104"/>
      <c r="AOE19" s="104"/>
      <c r="AOF19" s="104"/>
      <c r="AOG19" s="104"/>
      <c r="AOH19" s="104"/>
      <c r="AOI19" s="104"/>
      <c r="AOJ19" s="104"/>
      <c r="AOK19" s="104"/>
      <c r="AOL19" s="104"/>
      <c r="AOM19" s="104"/>
      <c r="AON19" s="104"/>
      <c r="AOO19" s="104"/>
      <c r="AOP19" s="104"/>
      <c r="AOQ19" s="104"/>
      <c r="AOR19" s="104"/>
      <c r="AOS19" s="104"/>
      <c r="AOT19" s="104"/>
      <c r="AOU19" s="104"/>
      <c r="AOV19" s="104"/>
      <c r="AOW19" s="104"/>
      <c r="AOX19" s="104"/>
      <c r="AOY19" s="104"/>
      <c r="AOZ19" s="104"/>
      <c r="APA19" s="104"/>
      <c r="APB19" s="104"/>
      <c r="APC19" s="104"/>
      <c r="APD19" s="104"/>
      <c r="APE19" s="104"/>
      <c r="APF19" s="104"/>
      <c r="APG19" s="104"/>
      <c r="APH19" s="104"/>
      <c r="API19" s="104"/>
      <c r="APJ19" s="104"/>
      <c r="APK19" s="104"/>
      <c r="APL19" s="104"/>
      <c r="APM19" s="104"/>
      <c r="APN19" s="104"/>
      <c r="APO19" s="104"/>
      <c r="APP19" s="104"/>
      <c r="APQ19" s="104"/>
      <c r="APR19" s="104"/>
      <c r="APS19" s="104"/>
      <c r="APT19" s="104"/>
      <c r="APU19" s="104"/>
      <c r="APV19" s="104"/>
      <c r="APW19" s="104"/>
      <c r="APX19" s="104"/>
      <c r="APY19" s="104"/>
      <c r="APZ19" s="104"/>
      <c r="AQA19" s="104"/>
      <c r="AQB19" s="104"/>
      <c r="AQC19" s="104"/>
      <c r="AQD19" s="104"/>
      <c r="AQE19" s="104"/>
      <c r="AQF19" s="104"/>
      <c r="AQG19" s="104"/>
      <c r="AQH19" s="104"/>
      <c r="AQI19" s="104"/>
      <c r="AQJ19" s="104"/>
      <c r="AQK19" s="104"/>
      <c r="AQL19" s="104"/>
      <c r="AQM19" s="104"/>
      <c r="AQN19" s="104"/>
      <c r="AQO19" s="104"/>
      <c r="AQP19" s="104"/>
      <c r="AQQ19" s="104"/>
      <c r="AQR19" s="104"/>
      <c r="AQS19" s="104"/>
      <c r="AQT19" s="104"/>
      <c r="AQU19" s="104"/>
      <c r="AQV19" s="104"/>
      <c r="AQW19" s="104"/>
      <c r="AQX19" s="104"/>
      <c r="AQY19" s="104"/>
      <c r="AQZ19" s="104"/>
      <c r="ARA19" s="104"/>
      <c r="ARB19" s="104"/>
      <c r="ARC19" s="104"/>
      <c r="ARD19" s="104"/>
      <c r="ARE19" s="104"/>
      <c r="ARF19" s="104"/>
      <c r="ARG19" s="104"/>
      <c r="ARH19" s="104"/>
      <c r="ARI19" s="104"/>
      <c r="ARJ19" s="104"/>
      <c r="ARK19" s="104"/>
      <c r="ARL19" s="104"/>
      <c r="ARM19" s="104"/>
      <c r="ARN19" s="104"/>
      <c r="ARO19" s="104"/>
      <c r="ARP19" s="104"/>
      <c r="ARQ19" s="104"/>
      <c r="ARR19" s="104"/>
      <c r="ARS19" s="104"/>
      <c r="ART19" s="104"/>
      <c r="ARU19" s="104"/>
      <c r="ARV19" s="104"/>
      <c r="ARW19" s="104"/>
      <c r="ARX19" s="104"/>
      <c r="ARY19" s="104"/>
      <c r="ARZ19" s="104"/>
      <c r="ASA19" s="104"/>
      <c r="ASB19" s="104"/>
      <c r="ASC19" s="104"/>
      <c r="ASD19" s="104"/>
      <c r="ASE19" s="104"/>
      <c r="ASF19" s="104"/>
      <c r="ASG19" s="104"/>
      <c r="ASH19" s="104"/>
      <c r="ASI19" s="104"/>
      <c r="ASJ19" s="104"/>
      <c r="ASK19" s="104"/>
      <c r="ASL19" s="104"/>
      <c r="ASM19" s="104"/>
      <c r="ASN19" s="104"/>
      <c r="ASO19" s="104"/>
      <c r="ASP19" s="104"/>
      <c r="ASQ19" s="104"/>
      <c r="ASR19" s="104"/>
      <c r="ASS19" s="104"/>
      <c r="AST19" s="104"/>
      <c r="ASU19" s="104"/>
      <c r="ASV19" s="104"/>
      <c r="ASW19" s="104"/>
      <c r="ASX19" s="104"/>
      <c r="ASY19" s="104"/>
      <c r="ASZ19" s="104"/>
      <c r="ATA19" s="104"/>
      <c r="ATB19" s="104"/>
      <c r="ATC19" s="104"/>
      <c r="ATD19" s="104"/>
      <c r="ATE19" s="104"/>
      <c r="ATF19" s="104"/>
      <c r="ATG19" s="104"/>
      <c r="ATH19" s="104"/>
      <c r="ATI19" s="104"/>
      <c r="ATJ19" s="104"/>
      <c r="ATK19" s="104"/>
      <c r="ATL19" s="104"/>
      <c r="ATM19" s="104"/>
      <c r="ATN19" s="104"/>
      <c r="ATO19" s="104"/>
      <c r="ATP19" s="104"/>
      <c r="ATQ19" s="104"/>
      <c r="ATR19" s="104"/>
      <c r="ATS19" s="104"/>
      <c r="ATT19" s="104"/>
      <c r="ATU19" s="104"/>
      <c r="ATV19" s="104"/>
      <c r="ATW19" s="104"/>
      <c r="ATX19" s="104"/>
      <c r="ATY19" s="104"/>
      <c r="ATZ19" s="104"/>
      <c r="AUA19" s="104"/>
      <c r="AUB19" s="104"/>
      <c r="AUC19" s="104"/>
      <c r="AUD19" s="104"/>
      <c r="AUE19" s="104"/>
      <c r="AUF19" s="104"/>
      <c r="AUG19" s="104"/>
      <c r="AUH19" s="104"/>
      <c r="AUI19" s="104"/>
      <c r="AUJ19" s="104"/>
      <c r="AUK19" s="104"/>
      <c r="AUL19" s="104"/>
      <c r="AUM19" s="104"/>
      <c r="AUN19" s="104"/>
      <c r="AUO19" s="104"/>
      <c r="AUP19" s="104"/>
      <c r="AUQ19" s="104"/>
      <c r="AUR19" s="104"/>
      <c r="AUS19" s="104"/>
      <c r="AUT19" s="104"/>
      <c r="AUU19" s="104"/>
      <c r="AUV19" s="104"/>
      <c r="AUW19" s="104"/>
      <c r="AUX19" s="104"/>
      <c r="AUY19" s="104"/>
      <c r="AUZ19" s="104"/>
      <c r="AVA19" s="104"/>
      <c r="AVB19" s="104"/>
      <c r="AVC19" s="104"/>
      <c r="AVD19" s="104"/>
      <c r="AVE19" s="104"/>
      <c r="AVF19" s="104"/>
      <c r="AVG19" s="104"/>
      <c r="AVH19" s="104"/>
      <c r="AVI19" s="104"/>
      <c r="AVJ19" s="104"/>
      <c r="AVK19" s="104"/>
      <c r="AVL19" s="104"/>
      <c r="AVM19" s="104"/>
      <c r="AVN19" s="104"/>
      <c r="AVO19" s="104"/>
      <c r="AVP19" s="104"/>
      <c r="AVQ19" s="104"/>
      <c r="AVR19" s="104"/>
      <c r="AVS19" s="104"/>
      <c r="AVT19" s="104"/>
      <c r="AVU19" s="104"/>
      <c r="AVV19" s="104"/>
      <c r="AVW19" s="104"/>
      <c r="AVX19" s="104"/>
      <c r="AVY19" s="104"/>
      <c r="AVZ19" s="104"/>
      <c r="AWA19" s="104"/>
      <c r="AWB19" s="104"/>
      <c r="AWC19" s="104"/>
      <c r="AWD19" s="104"/>
      <c r="AWE19" s="104"/>
      <c r="AWF19" s="104"/>
      <c r="AWG19" s="104"/>
      <c r="AWH19" s="104"/>
      <c r="AWI19" s="104"/>
      <c r="AWJ19" s="104"/>
      <c r="AWK19" s="104"/>
      <c r="AWL19" s="104"/>
      <c r="AWM19" s="104"/>
      <c r="AWN19" s="104"/>
      <c r="AWO19" s="104"/>
      <c r="AWP19" s="104"/>
      <c r="AWQ19" s="104"/>
      <c r="AWR19" s="104"/>
      <c r="AWS19" s="104"/>
      <c r="AWT19" s="104"/>
      <c r="AWU19" s="104"/>
      <c r="AWV19" s="104"/>
      <c r="AWW19" s="104"/>
      <c r="AWX19" s="104"/>
      <c r="AWY19" s="104"/>
      <c r="AWZ19" s="104"/>
      <c r="AXA19" s="104"/>
      <c r="AXB19" s="104"/>
      <c r="AXC19" s="104"/>
      <c r="AXD19" s="104"/>
      <c r="AXE19" s="104"/>
      <c r="AXF19" s="104"/>
      <c r="AXG19" s="104"/>
      <c r="AXH19" s="104"/>
      <c r="AXI19" s="104"/>
      <c r="AXJ19" s="104"/>
      <c r="AXK19" s="104"/>
      <c r="AXL19" s="104"/>
      <c r="AXM19" s="104"/>
      <c r="AXN19" s="104"/>
      <c r="AXO19" s="104"/>
      <c r="AXP19" s="104"/>
      <c r="AXQ19" s="104"/>
      <c r="AXR19" s="104"/>
      <c r="AXS19" s="104"/>
      <c r="AXT19" s="104"/>
      <c r="AXU19" s="104"/>
      <c r="AXV19" s="104"/>
      <c r="AXW19" s="104"/>
      <c r="AXX19" s="104"/>
      <c r="AXY19" s="104"/>
      <c r="AXZ19" s="104"/>
      <c r="AYA19" s="104"/>
      <c r="AYB19" s="104"/>
      <c r="AYC19" s="104"/>
      <c r="AYD19" s="104"/>
      <c r="AYE19" s="104"/>
      <c r="AYF19" s="104"/>
      <c r="AYG19" s="104"/>
      <c r="AYH19" s="104"/>
      <c r="AYI19" s="104"/>
      <c r="AYJ19" s="104"/>
      <c r="AYK19" s="104"/>
      <c r="AYL19" s="104"/>
      <c r="AYM19" s="104"/>
      <c r="AYN19" s="104"/>
      <c r="AYO19" s="104"/>
      <c r="AYP19" s="104"/>
      <c r="AYQ19" s="104"/>
      <c r="AYR19" s="104"/>
      <c r="AYS19" s="104"/>
      <c r="AYT19" s="104"/>
      <c r="AYU19" s="104"/>
      <c r="AYV19" s="104"/>
      <c r="AYW19" s="104"/>
      <c r="AYX19" s="104"/>
      <c r="AYY19" s="104"/>
      <c r="AYZ19" s="104"/>
      <c r="AZA19" s="104"/>
      <c r="AZB19" s="104"/>
      <c r="AZC19" s="104"/>
      <c r="AZD19" s="104"/>
      <c r="AZE19" s="104"/>
      <c r="AZF19" s="104"/>
      <c r="AZG19" s="104"/>
      <c r="AZH19" s="104"/>
      <c r="AZI19" s="104"/>
      <c r="AZJ19" s="104"/>
      <c r="AZK19" s="104"/>
      <c r="AZL19" s="104"/>
      <c r="AZM19" s="104"/>
      <c r="AZN19" s="104"/>
      <c r="AZO19" s="104"/>
      <c r="AZP19" s="104"/>
      <c r="AZQ19" s="104"/>
      <c r="AZR19" s="104"/>
      <c r="AZS19" s="104"/>
      <c r="AZT19" s="104"/>
      <c r="AZU19" s="104"/>
      <c r="AZV19" s="104"/>
      <c r="AZW19" s="104"/>
      <c r="AZX19" s="104"/>
      <c r="AZY19" s="104"/>
      <c r="AZZ19" s="104"/>
      <c r="BAA19" s="104"/>
      <c r="BAB19" s="104"/>
      <c r="BAC19" s="104"/>
      <c r="BAD19" s="104"/>
      <c r="BAE19" s="104"/>
      <c r="BAF19" s="104"/>
      <c r="BAG19" s="104"/>
      <c r="BAH19" s="104"/>
      <c r="BAI19" s="104"/>
      <c r="BAJ19" s="104"/>
      <c r="BAK19" s="104"/>
      <c r="BAL19" s="104"/>
      <c r="BAM19" s="104"/>
      <c r="BAN19" s="104"/>
      <c r="BAO19" s="104"/>
      <c r="BAP19" s="104"/>
      <c r="BAQ19" s="104"/>
      <c r="BAR19" s="104"/>
      <c r="BAS19" s="104"/>
      <c r="BAT19" s="104"/>
      <c r="BAU19" s="104"/>
      <c r="BAV19" s="104"/>
      <c r="BAW19" s="104"/>
      <c r="BAX19" s="104"/>
      <c r="BAY19" s="104"/>
      <c r="BAZ19" s="104"/>
      <c r="BBA19" s="104"/>
      <c r="BBB19" s="104"/>
      <c r="BBC19" s="104"/>
      <c r="BBD19" s="104"/>
      <c r="BBE19" s="104"/>
      <c r="BBF19" s="104"/>
      <c r="BBG19" s="104"/>
      <c r="BBH19" s="104"/>
      <c r="BBI19" s="104"/>
      <c r="BBJ19" s="104"/>
      <c r="BBK19" s="104"/>
      <c r="BBL19" s="104"/>
      <c r="BBM19" s="104"/>
      <c r="BBN19" s="104"/>
      <c r="BBO19" s="104"/>
      <c r="BBP19" s="104"/>
      <c r="BBQ19" s="104"/>
      <c r="BBR19" s="104"/>
      <c r="BBS19" s="104"/>
      <c r="BBT19" s="104"/>
      <c r="BBU19" s="104"/>
      <c r="BBV19" s="104"/>
      <c r="BBW19" s="104"/>
      <c r="BBX19" s="104"/>
      <c r="BBY19" s="104"/>
      <c r="BBZ19" s="104"/>
      <c r="BCA19" s="104"/>
      <c r="BCB19" s="104"/>
      <c r="BCC19" s="104"/>
      <c r="BCD19" s="104"/>
      <c r="BCE19" s="104"/>
      <c r="BCF19" s="104"/>
      <c r="BCG19" s="104"/>
      <c r="BCH19" s="104"/>
      <c r="BCI19" s="104"/>
      <c r="BCJ19" s="104"/>
      <c r="BCK19" s="104"/>
      <c r="BCL19" s="104"/>
      <c r="BCM19" s="104"/>
      <c r="BCN19" s="104"/>
      <c r="BCO19" s="104"/>
      <c r="BCP19" s="104"/>
      <c r="BCQ19" s="104"/>
      <c r="BCR19" s="104"/>
      <c r="BCS19" s="104"/>
      <c r="BCT19" s="104"/>
      <c r="BCU19" s="104"/>
      <c r="BCV19" s="104"/>
      <c r="BCW19" s="104"/>
      <c r="BCX19" s="104"/>
      <c r="BCY19" s="104"/>
      <c r="BCZ19" s="104"/>
      <c r="BDA19" s="104"/>
      <c r="BDB19" s="104"/>
      <c r="BDC19" s="104"/>
      <c r="BDD19" s="104"/>
      <c r="BDE19" s="104"/>
      <c r="BDF19" s="104"/>
      <c r="BDG19" s="104"/>
      <c r="BDH19" s="104"/>
      <c r="BDI19" s="104"/>
      <c r="BDJ19" s="104"/>
      <c r="BDK19" s="104"/>
      <c r="BDL19" s="104"/>
      <c r="BDM19" s="104"/>
      <c r="BDN19" s="104"/>
      <c r="BDO19" s="104"/>
      <c r="BDP19" s="104"/>
      <c r="BDQ19" s="104"/>
      <c r="BDR19" s="104"/>
      <c r="BDS19" s="104"/>
      <c r="BDT19" s="104"/>
      <c r="BDU19" s="104"/>
      <c r="BDV19" s="104"/>
      <c r="BDW19" s="104"/>
      <c r="BDX19" s="104"/>
      <c r="BDY19" s="104"/>
      <c r="BDZ19" s="104"/>
      <c r="BEA19" s="104"/>
      <c r="BEB19" s="104"/>
      <c r="BEC19" s="104"/>
      <c r="BED19" s="104"/>
      <c r="BEE19" s="104"/>
      <c r="BEF19" s="104"/>
      <c r="BEG19" s="104"/>
      <c r="BEH19" s="104"/>
      <c r="BEI19" s="104"/>
      <c r="BEJ19" s="104"/>
      <c r="BEK19" s="104"/>
      <c r="BEL19" s="104"/>
      <c r="BEM19" s="104"/>
      <c r="BEN19" s="104"/>
      <c r="BEO19" s="104"/>
      <c r="BEP19" s="104"/>
      <c r="BEQ19" s="104"/>
      <c r="BER19" s="104"/>
      <c r="BES19" s="104"/>
      <c r="BET19" s="104"/>
      <c r="BEU19" s="104"/>
      <c r="BEV19" s="104"/>
      <c r="BEW19" s="104"/>
      <c r="BEX19" s="104"/>
      <c r="BEY19" s="104"/>
      <c r="BEZ19" s="104"/>
      <c r="BFA19" s="104"/>
      <c r="BFB19" s="104"/>
      <c r="BFC19" s="104"/>
      <c r="BFD19" s="104"/>
      <c r="BFE19" s="104"/>
      <c r="BFF19" s="104"/>
      <c r="BFG19" s="104"/>
      <c r="BFH19" s="104"/>
      <c r="BFI19" s="104"/>
      <c r="BFJ19" s="104"/>
      <c r="BFK19" s="104"/>
      <c r="BFL19" s="104"/>
      <c r="BFM19" s="104"/>
      <c r="BFN19" s="104"/>
      <c r="BFO19" s="104"/>
      <c r="BFP19" s="104"/>
      <c r="BFQ19" s="104"/>
      <c r="BFR19" s="104"/>
      <c r="BFS19" s="104"/>
      <c r="BFT19" s="104"/>
      <c r="BFU19" s="104"/>
      <c r="BFV19" s="104"/>
      <c r="BFW19" s="104"/>
      <c r="BFX19" s="104"/>
      <c r="BFY19" s="104"/>
      <c r="BFZ19" s="104"/>
      <c r="BGA19" s="104"/>
      <c r="BGB19" s="104"/>
      <c r="BGC19" s="104"/>
      <c r="BGD19" s="104"/>
      <c r="BGE19" s="104"/>
      <c r="BGF19" s="104"/>
      <c r="BGG19" s="104"/>
      <c r="BGH19" s="104"/>
      <c r="BGI19" s="104"/>
      <c r="BGJ19" s="104"/>
      <c r="BGK19" s="104"/>
      <c r="BGL19" s="104"/>
      <c r="BGM19" s="104"/>
      <c r="BGN19" s="104"/>
      <c r="BGO19" s="104"/>
      <c r="BGP19" s="104"/>
      <c r="BGQ19" s="104"/>
      <c r="BGR19" s="104"/>
      <c r="BGS19" s="104"/>
      <c r="BGT19" s="104"/>
      <c r="BGU19" s="104"/>
      <c r="BGV19" s="104"/>
      <c r="BGW19" s="104"/>
      <c r="BGX19" s="104"/>
      <c r="BGY19" s="104"/>
      <c r="BGZ19" s="104"/>
      <c r="BHA19" s="104"/>
      <c r="BHB19" s="104"/>
      <c r="BHC19" s="104"/>
      <c r="BHD19" s="104"/>
      <c r="BHE19" s="104"/>
      <c r="BHF19" s="104"/>
      <c r="BHG19" s="104"/>
      <c r="BHH19" s="104"/>
      <c r="BHI19" s="104"/>
      <c r="BHJ19" s="104"/>
      <c r="BHK19" s="104"/>
      <c r="BHL19" s="104"/>
      <c r="BHM19" s="104"/>
      <c r="BHN19" s="104"/>
      <c r="BHO19" s="104"/>
      <c r="BHP19" s="104"/>
      <c r="BHQ19" s="104"/>
      <c r="BHR19" s="104"/>
      <c r="BHS19" s="104"/>
      <c r="BHT19" s="104"/>
      <c r="BHU19" s="104"/>
      <c r="BHV19" s="104"/>
      <c r="BHW19" s="104"/>
      <c r="BHX19" s="104"/>
      <c r="BHY19" s="104"/>
      <c r="BHZ19" s="104"/>
      <c r="BIA19" s="104"/>
      <c r="BIB19" s="104"/>
      <c r="BIC19" s="104"/>
      <c r="BID19" s="104"/>
      <c r="BIE19" s="104"/>
      <c r="BIF19" s="104"/>
      <c r="BIG19" s="104"/>
      <c r="BIH19" s="104"/>
      <c r="BII19" s="104"/>
      <c r="BIJ19" s="104"/>
      <c r="BIK19" s="104"/>
      <c r="BIL19" s="104"/>
      <c r="BIM19" s="104"/>
      <c r="BIN19" s="104"/>
      <c r="BIO19" s="104"/>
      <c r="BIP19" s="104"/>
      <c r="BIQ19" s="104"/>
      <c r="BIR19" s="104"/>
      <c r="BIS19" s="104"/>
      <c r="BIT19" s="104"/>
      <c r="BIU19" s="104"/>
      <c r="BIV19" s="104"/>
      <c r="BIW19" s="104"/>
      <c r="BIX19" s="104"/>
      <c r="BIY19" s="104"/>
      <c r="BIZ19" s="104"/>
      <c r="BJA19" s="104"/>
      <c r="BJB19" s="104"/>
      <c r="BJC19" s="104"/>
      <c r="BJD19" s="104"/>
      <c r="BJE19" s="104"/>
      <c r="BJF19" s="104"/>
      <c r="BJG19" s="104"/>
      <c r="BJH19" s="104"/>
      <c r="BJI19" s="104"/>
      <c r="BJJ19" s="104"/>
      <c r="BJK19" s="104"/>
      <c r="BJL19" s="104"/>
      <c r="BJM19" s="104"/>
      <c r="BJN19" s="104"/>
      <c r="BJO19" s="104"/>
      <c r="BJP19" s="104"/>
      <c r="BJQ19" s="104"/>
      <c r="BJR19" s="104"/>
      <c r="BJS19" s="104"/>
      <c r="BJT19" s="104"/>
      <c r="BJU19" s="104"/>
      <c r="BJV19" s="104"/>
      <c r="BJW19" s="104"/>
      <c r="BJX19" s="104"/>
      <c r="BJY19" s="104"/>
      <c r="BJZ19" s="104"/>
      <c r="BKA19" s="104"/>
      <c r="BKB19" s="104"/>
      <c r="BKC19" s="104"/>
      <c r="BKD19" s="104"/>
      <c r="BKE19" s="104"/>
      <c r="BKF19" s="104"/>
      <c r="BKG19" s="104"/>
      <c r="BKH19" s="104"/>
      <c r="BKI19" s="104"/>
      <c r="BKJ19" s="104"/>
      <c r="BKK19" s="104"/>
      <c r="BKL19" s="104"/>
      <c r="BKM19" s="104"/>
      <c r="BKN19" s="104"/>
      <c r="BKO19" s="104"/>
      <c r="BKP19" s="104"/>
      <c r="BKQ19" s="104"/>
      <c r="BKR19" s="104"/>
      <c r="BKS19" s="104"/>
      <c r="BKT19" s="104"/>
      <c r="BKU19" s="104"/>
      <c r="BKV19" s="104"/>
      <c r="BKW19" s="104"/>
      <c r="BKX19" s="104"/>
      <c r="BKY19" s="104"/>
      <c r="BKZ19" s="104"/>
      <c r="BLA19" s="104"/>
      <c r="BLB19" s="104"/>
      <c r="BLC19" s="104"/>
      <c r="BLD19" s="104"/>
      <c r="BLE19" s="104"/>
      <c r="BLF19" s="104"/>
      <c r="BLG19" s="104"/>
      <c r="BLH19" s="104"/>
      <c r="BLI19" s="104"/>
      <c r="BLJ19" s="104"/>
      <c r="BLK19" s="104"/>
      <c r="BLL19" s="104"/>
      <c r="BLM19" s="104"/>
      <c r="BLN19" s="104"/>
      <c r="BLO19" s="104"/>
      <c r="BLP19" s="104"/>
      <c r="BLQ19" s="104"/>
      <c r="BLR19" s="104"/>
      <c r="BLS19" s="104"/>
      <c r="BLT19" s="104"/>
      <c r="BLU19" s="104"/>
      <c r="BLV19" s="104"/>
      <c r="BLW19" s="104"/>
      <c r="BLX19" s="104"/>
      <c r="BLY19" s="104"/>
      <c r="BLZ19" s="104"/>
      <c r="BMA19" s="104"/>
      <c r="BMB19" s="104"/>
      <c r="BMC19" s="104"/>
      <c r="BMD19" s="104"/>
      <c r="BME19" s="104"/>
      <c r="BMF19" s="104"/>
      <c r="BMG19" s="104"/>
      <c r="BMH19" s="104"/>
      <c r="BMI19" s="104"/>
      <c r="BMJ19" s="104"/>
      <c r="BMK19" s="104"/>
      <c r="BML19" s="104"/>
      <c r="BMM19" s="104"/>
      <c r="BMN19" s="104"/>
      <c r="BMO19" s="104"/>
      <c r="BMP19" s="104"/>
      <c r="BMQ19" s="104"/>
      <c r="BMR19" s="104"/>
      <c r="BMS19" s="104"/>
      <c r="BMT19" s="104"/>
      <c r="BMU19" s="104"/>
      <c r="BMV19" s="104"/>
      <c r="BMW19" s="104"/>
      <c r="BMX19" s="104"/>
      <c r="BMY19" s="104"/>
      <c r="BMZ19" s="104"/>
      <c r="BNA19" s="104"/>
      <c r="BNB19" s="104"/>
      <c r="BNC19" s="104"/>
      <c r="BND19" s="104"/>
      <c r="BNE19" s="104"/>
      <c r="BNF19" s="104"/>
      <c r="BNG19" s="104"/>
      <c r="BNH19" s="104"/>
      <c r="BNI19" s="104"/>
      <c r="BNJ19" s="104"/>
      <c r="BNK19" s="104"/>
      <c r="BNL19" s="104"/>
      <c r="BNM19" s="104"/>
      <c r="BNN19" s="104"/>
      <c r="BNO19" s="104"/>
      <c r="BNP19" s="104"/>
      <c r="BNQ19" s="104"/>
      <c r="BNR19" s="104"/>
      <c r="BNS19" s="104"/>
      <c r="BNT19" s="104"/>
      <c r="BNU19" s="104"/>
      <c r="BNV19" s="104"/>
      <c r="BNW19" s="104"/>
      <c r="BNX19" s="104"/>
      <c r="BNY19" s="104"/>
      <c r="BNZ19" s="104"/>
      <c r="BOA19" s="104"/>
      <c r="BOB19" s="104"/>
      <c r="BOC19" s="104"/>
      <c r="BOD19" s="104"/>
      <c r="BOE19" s="104"/>
      <c r="BOF19" s="104"/>
      <c r="BOG19" s="104"/>
      <c r="BOH19" s="104"/>
      <c r="BOI19" s="104"/>
      <c r="BOJ19" s="104"/>
      <c r="BOK19" s="104"/>
      <c r="BOL19" s="104"/>
      <c r="BOM19" s="104"/>
      <c r="BON19" s="104"/>
      <c r="BOO19" s="104"/>
      <c r="BOP19" s="104"/>
      <c r="BOQ19" s="104"/>
      <c r="BOR19" s="104"/>
      <c r="BOS19" s="104"/>
      <c r="BOT19" s="104"/>
      <c r="BOU19" s="104"/>
      <c r="BOV19" s="104"/>
      <c r="BOW19" s="104"/>
      <c r="BOX19" s="104"/>
      <c r="BOY19" s="104"/>
      <c r="BOZ19" s="104"/>
      <c r="BPA19" s="104"/>
      <c r="BPB19" s="104"/>
      <c r="BPC19" s="104"/>
      <c r="BPD19" s="104"/>
      <c r="BPE19" s="104"/>
      <c r="BPF19" s="104"/>
      <c r="BPG19" s="104"/>
      <c r="BPH19" s="104"/>
      <c r="BPI19" s="104"/>
      <c r="BPJ19" s="104"/>
      <c r="BPK19" s="104"/>
      <c r="BPL19" s="104"/>
      <c r="BPM19" s="104"/>
      <c r="BPN19" s="104"/>
      <c r="BPO19" s="104"/>
      <c r="BPP19" s="104"/>
      <c r="BPQ19" s="104"/>
      <c r="BPR19" s="104"/>
      <c r="BPS19" s="104"/>
      <c r="BPT19" s="104"/>
      <c r="BPU19" s="104"/>
      <c r="BPV19" s="104"/>
      <c r="BPW19" s="104"/>
      <c r="BPX19" s="104"/>
      <c r="BPY19" s="104"/>
      <c r="BPZ19" s="104"/>
      <c r="BQA19" s="104"/>
      <c r="BQB19" s="104"/>
      <c r="BQC19" s="104"/>
      <c r="BQD19" s="104"/>
      <c r="BQE19" s="104"/>
      <c r="BQF19" s="104"/>
      <c r="BQG19" s="104"/>
      <c r="BQH19" s="104"/>
      <c r="BQI19" s="104"/>
      <c r="BQJ19" s="104"/>
      <c r="BQK19" s="104"/>
      <c r="BQL19" s="104"/>
      <c r="BQM19" s="104"/>
      <c r="BQN19" s="104"/>
      <c r="BQO19" s="104"/>
      <c r="BQP19" s="104"/>
      <c r="BQQ19" s="104"/>
      <c r="BQR19" s="104"/>
      <c r="BQS19" s="104"/>
      <c r="BQT19" s="104"/>
      <c r="BQU19" s="104"/>
      <c r="BQV19" s="104"/>
      <c r="BQW19" s="104"/>
      <c r="BQX19" s="104"/>
      <c r="BQY19" s="104"/>
      <c r="BQZ19" s="104"/>
      <c r="BRA19" s="104"/>
      <c r="BRB19" s="104"/>
      <c r="BRC19" s="104"/>
      <c r="BRD19" s="104"/>
      <c r="BRE19" s="104"/>
      <c r="BRF19" s="104"/>
      <c r="BRG19" s="104"/>
      <c r="BRH19" s="104"/>
      <c r="BRI19" s="104"/>
      <c r="BRJ19" s="104"/>
      <c r="BRK19" s="104"/>
      <c r="BRL19" s="104"/>
      <c r="BRM19" s="104"/>
      <c r="BRN19" s="104"/>
      <c r="BRO19" s="104"/>
      <c r="BRP19" s="104"/>
      <c r="BRQ19" s="104"/>
      <c r="BRR19" s="104"/>
      <c r="BRS19" s="104"/>
      <c r="BRT19" s="104"/>
      <c r="BRU19" s="104"/>
      <c r="BRV19" s="104"/>
      <c r="BRW19" s="104"/>
      <c r="BRX19" s="104"/>
      <c r="BRY19" s="104"/>
      <c r="BRZ19" s="104"/>
      <c r="BSA19" s="104"/>
      <c r="BSB19" s="104"/>
      <c r="BSC19" s="104"/>
      <c r="BSD19" s="104"/>
      <c r="BSE19" s="104"/>
      <c r="BSF19" s="104"/>
      <c r="BSG19" s="104"/>
      <c r="BSH19" s="104"/>
      <c r="BSI19" s="104"/>
      <c r="BSJ19" s="104"/>
      <c r="BSK19" s="104"/>
      <c r="BSL19" s="104"/>
      <c r="BSM19" s="104"/>
      <c r="BSN19" s="104"/>
      <c r="BSO19" s="104"/>
      <c r="BSP19" s="104"/>
      <c r="BSQ19" s="104"/>
      <c r="BSR19" s="104"/>
      <c r="BSS19" s="104"/>
      <c r="BST19" s="104"/>
      <c r="BSU19" s="104"/>
      <c r="BSV19" s="104"/>
      <c r="BSW19" s="104"/>
      <c r="BSX19" s="104"/>
      <c r="BSY19" s="104"/>
      <c r="BSZ19" s="104"/>
      <c r="BTA19" s="104"/>
      <c r="BTB19" s="104"/>
      <c r="BTC19" s="104"/>
      <c r="BTD19" s="104"/>
      <c r="BTE19" s="104"/>
      <c r="BTF19" s="104"/>
      <c r="BTG19" s="104"/>
      <c r="BTH19" s="104"/>
      <c r="BTI19" s="104"/>
      <c r="BTJ19" s="104"/>
      <c r="BTK19" s="104"/>
      <c r="BTL19" s="104"/>
      <c r="BTM19" s="104"/>
      <c r="BTN19" s="104"/>
      <c r="BTO19" s="104"/>
      <c r="BTP19" s="104"/>
      <c r="BTQ19" s="104"/>
      <c r="BTR19" s="104"/>
      <c r="BTS19" s="104"/>
      <c r="BTT19" s="104"/>
      <c r="BTU19" s="104"/>
      <c r="BTV19" s="104"/>
      <c r="BTW19" s="104"/>
      <c r="BTX19" s="104"/>
      <c r="BTY19" s="104"/>
      <c r="BTZ19" s="104"/>
      <c r="BUA19" s="104"/>
      <c r="BUB19" s="104"/>
      <c r="BUC19" s="104"/>
      <c r="BUD19" s="104"/>
      <c r="BUE19" s="104"/>
      <c r="BUF19" s="104"/>
      <c r="BUG19" s="104"/>
      <c r="BUH19" s="104"/>
      <c r="BUI19" s="104"/>
      <c r="BUJ19" s="104"/>
      <c r="BUK19" s="104"/>
      <c r="BUL19" s="104"/>
      <c r="BUM19" s="104"/>
      <c r="BUN19" s="104"/>
      <c r="BUO19" s="104"/>
      <c r="BUP19" s="104"/>
      <c r="BUQ19" s="104"/>
      <c r="BUR19" s="104"/>
      <c r="BUS19" s="104"/>
      <c r="BUT19" s="104"/>
      <c r="BUU19" s="104"/>
      <c r="BUV19" s="104"/>
      <c r="BUW19" s="104"/>
      <c r="BUX19" s="104"/>
      <c r="BUY19" s="104"/>
      <c r="BUZ19" s="104"/>
      <c r="BVA19" s="104"/>
      <c r="BVB19" s="104"/>
      <c r="BVC19" s="104"/>
      <c r="BVD19" s="104"/>
      <c r="BVE19" s="104"/>
      <c r="BVF19" s="104"/>
      <c r="BVG19" s="104"/>
      <c r="BVH19" s="104"/>
      <c r="BVI19" s="104"/>
      <c r="BVJ19" s="104"/>
      <c r="BVK19" s="104"/>
      <c r="BVL19" s="104"/>
      <c r="BVM19" s="104"/>
      <c r="BVN19" s="104"/>
      <c r="BVO19" s="104"/>
      <c r="BVP19" s="104"/>
      <c r="BVQ19" s="104"/>
      <c r="BVR19" s="104"/>
      <c r="BVS19" s="104"/>
      <c r="BVT19" s="104"/>
      <c r="BVU19" s="104"/>
      <c r="BVV19" s="104"/>
      <c r="BVW19" s="104"/>
      <c r="BVX19" s="104"/>
      <c r="BVY19" s="104"/>
      <c r="BVZ19" s="104"/>
      <c r="BWA19" s="104"/>
      <c r="BWB19" s="104"/>
      <c r="BWC19" s="104"/>
      <c r="BWD19" s="104"/>
      <c r="BWE19" s="104"/>
      <c r="BWF19" s="104"/>
      <c r="BWG19" s="104"/>
      <c r="BWH19" s="104"/>
      <c r="BWI19" s="104"/>
      <c r="BWJ19" s="104"/>
      <c r="BWK19" s="104"/>
      <c r="BWL19" s="104"/>
      <c r="BWM19" s="104"/>
      <c r="BWN19" s="104"/>
      <c r="BWO19" s="104"/>
      <c r="BWP19" s="104"/>
      <c r="BWQ19" s="104"/>
      <c r="BWR19" s="104"/>
      <c r="BWS19" s="104"/>
      <c r="BWT19" s="104"/>
      <c r="BWU19" s="104"/>
      <c r="BWV19" s="104"/>
      <c r="BWW19" s="104"/>
      <c r="BWX19" s="104"/>
      <c r="BWY19" s="104"/>
      <c r="BWZ19" s="104"/>
      <c r="BXA19" s="104"/>
      <c r="BXB19" s="104"/>
      <c r="BXC19" s="104"/>
      <c r="BXD19" s="104"/>
      <c r="BXE19" s="104"/>
      <c r="BXF19" s="104"/>
      <c r="BXG19" s="104"/>
      <c r="BXH19" s="104"/>
      <c r="BXI19" s="104"/>
      <c r="BXJ19" s="104"/>
      <c r="BXK19" s="104"/>
      <c r="BXL19" s="104"/>
      <c r="BXM19" s="104"/>
      <c r="BXN19" s="104"/>
      <c r="BXO19" s="104"/>
      <c r="BXP19" s="104"/>
      <c r="BXQ19" s="104"/>
      <c r="BXR19" s="104"/>
      <c r="BXS19" s="104"/>
      <c r="BXT19" s="104"/>
      <c r="BXU19" s="104"/>
      <c r="BXV19" s="104"/>
      <c r="BXW19" s="104"/>
      <c r="BXX19" s="104"/>
      <c r="BXY19" s="104"/>
      <c r="BXZ19" s="104"/>
      <c r="BYA19" s="104"/>
      <c r="BYB19" s="104"/>
      <c r="BYC19" s="104"/>
      <c r="BYD19" s="104"/>
      <c r="BYE19" s="104"/>
      <c r="BYF19" s="104"/>
      <c r="BYG19" s="104"/>
      <c r="BYH19" s="104"/>
      <c r="BYI19" s="104"/>
      <c r="BYJ19" s="104"/>
      <c r="BYK19" s="104"/>
      <c r="BYL19" s="104"/>
      <c r="BYM19" s="104"/>
      <c r="BYN19" s="104"/>
      <c r="BYO19" s="104"/>
      <c r="BYP19" s="104"/>
      <c r="BYQ19" s="104"/>
      <c r="BYR19" s="104"/>
      <c r="BYS19" s="104"/>
      <c r="BYT19" s="104"/>
      <c r="BYU19" s="104"/>
      <c r="BYV19" s="104"/>
      <c r="BYW19" s="104"/>
      <c r="BYX19" s="104"/>
      <c r="BYY19" s="104"/>
      <c r="BYZ19" s="104"/>
      <c r="BZA19" s="104"/>
      <c r="BZB19" s="104"/>
      <c r="BZC19" s="104"/>
      <c r="BZD19" s="104"/>
      <c r="BZE19" s="104"/>
      <c r="BZF19" s="104"/>
      <c r="BZG19" s="104"/>
      <c r="BZH19" s="104"/>
      <c r="BZI19" s="104"/>
      <c r="BZJ19" s="104"/>
      <c r="BZK19" s="104"/>
      <c r="BZL19" s="104"/>
      <c r="BZM19" s="104"/>
      <c r="BZN19" s="104"/>
      <c r="BZO19" s="104"/>
      <c r="BZP19" s="104"/>
      <c r="BZQ19" s="104"/>
      <c r="BZR19" s="104"/>
      <c r="BZS19" s="104"/>
      <c r="BZT19" s="104"/>
      <c r="BZU19" s="104"/>
      <c r="BZV19" s="104"/>
      <c r="BZW19" s="104"/>
      <c r="BZX19" s="104"/>
      <c r="BZY19" s="104"/>
      <c r="BZZ19" s="104"/>
      <c r="CAA19" s="104"/>
      <c r="CAB19" s="104"/>
      <c r="CAC19" s="104"/>
      <c r="CAD19" s="104"/>
      <c r="CAE19" s="104"/>
      <c r="CAF19" s="104"/>
      <c r="CAG19" s="104"/>
      <c r="CAH19" s="104"/>
      <c r="CAI19" s="104"/>
      <c r="CAJ19" s="104"/>
      <c r="CAK19" s="104"/>
      <c r="CAL19" s="104"/>
      <c r="CAM19" s="104"/>
      <c r="CAN19" s="104"/>
      <c r="CAO19" s="104"/>
      <c r="CAP19" s="104"/>
      <c r="CAQ19" s="104"/>
      <c r="CAR19" s="104"/>
      <c r="CAS19" s="104"/>
      <c r="CAT19" s="104"/>
      <c r="CAU19" s="104"/>
      <c r="CAV19" s="104"/>
      <c r="CAW19" s="104"/>
      <c r="CAX19" s="104"/>
      <c r="CAY19" s="104"/>
      <c r="CAZ19" s="104"/>
      <c r="CBA19" s="104"/>
      <c r="CBB19" s="104"/>
      <c r="CBC19" s="104"/>
      <c r="CBD19" s="104"/>
      <c r="CBE19" s="104"/>
      <c r="CBF19" s="104"/>
      <c r="CBG19" s="104"/>
      <c r="CBH19" s="104"/>
      <c r="CBI19" s="104"/>
      <c r="CBJ19" s="104"/>
      <c r="CBK19" s="104"/>
      <c r="CBL19" s="104"/>
      <c r="CBM19" s="104"/>
      <c r="CBN19" s="104"/>
      <c r="CBO19" s="104"/>
      <c r="CBP19" s="104"/>
      <c r="CBQ19" s="104"/>
      <c r="CBR19" s="104"/>
      <c r="CBS19" s="104"/>
      <c r="CBT19" s="104"/>
      <c r="CBU19" s="104"/>
      <c r="CBV19" s="104"/>
      <c r="CBW19" s="104"/>
      <c r="CBX19" s="104"/>
      <c r="CBY19" s="104"/>
      <c r="CBZ19" s="104"/>
      <c r="CCA19" s="104"/>
      <c r="CCB19" s="104"/>
      <c r="CCC19" s="104"/>
      <c r="CCD19" s="104"/>
      <c r="CCE19" s="104"/>
      <c r="CCF19" s="104"/>
      <c r="CCG19" s="104"/>
      <c r="CCH19" s="104"/>
      <c r="CCI19" s="104"/>
      <c r="CCJ19" s="104"/>
      <c r="CCK19" s="104"/>
      <c r="CCL19" s="104"/>
      <c r="CCM19" s="104"/>
      <c r="CCN19" s="104"/>
      <c r="CCO19" s="104"/>
      <c r="CCP19" s="104"/>
      <c r="CCQ19" s="104"/>
      <c r="CCR19" s="104"/>
      <c r="CCS19" s="104"/>
      <c r="CCT19" s="104"/>
      <c r="CCU19" s="104"/>
      <c r="CCV19" s="104"/>
      <c r="CCW19" s="104"/>
      <c r="CCX19" s="104"/>
      <c r="CCY19" s="104"/>
      <c r="CCZ19" s="104"/>
      <c r="CDA19" s="104"/>
      <c r="CDB19" s="104"/>
      <c r="CDC19" s="104"/>
      <c r="CDD19" s="104"/>
      <c r="CDE19" s="104"/>
      <c r="CDF19" s="104"/>
      <c r="CDG19" s="104"/>
      <c r="CDH19" s="104"/>
      <c r="CDI19" s="104"/>
      <c r="CDJ19" s="104"/>
      <c r="CDK19" s="104"/>
      <c r="CDL19" s="104"/>
      <c r="CDM19" s="104"/>
      <c r="CDN19" s="104"/>
      <c r="CDO19" s="104"/>
      <c r="CDP19" s="104"/>
      <c r="CDQ19" s="104"/>
      <c r="CDR19" s="104"/>
      <c r="CDS19" s="104"/>
      <c r="CDT19" s="104"/>
      <c r="CDU19" s="104"/>
      <c r="CDV19" s="104"/>
      <c r="CDW19" s="104"/>
      <c r="CDX19" s="104"/>
      <c r="CDY19" s="104"/>
      <c r="CDZ19" s="104"/>
      <c r="CEA19" s="104"/>
      <c r="CEB19" s="104"/>
      <c r="CEC19" s="104"/>
      <c r="CED19" s="104"/>
      <c r="CEE19" s="104"/>
      <c r="CEF19" s="104"/>
      <c r="CEG19" s="104"/>
      <c r="CEH19" s="104"/>
      <c r="CEI19" s="104"/>
      <c r="CEJ19" s="104"/>
      <c r="CEK19" s="104"/>
      <c r="CEL19" s="104"/>
      <c r="CEM19" s="104"/>
      <c r="CEN19" s="104"/>
      <c r="CEO19" s="104"/>
      <c r="CEP19" s="104"/>
      <c r="CEQ19" s="104"/>
      <c r="CER19" s="104"/>
      <c r="CES19" s="104"/>
      <c r="CET19" s="104"/>
      <c r="CEU19" s="104"/>
      <c r="CEV19" s="104"/>
      <c r="CEW19" s="104"/>
      <c r="CEX19" s="104"/>
      <c r="CEY19" s="104"/>
      <c r="CEZ19" s="104"/>
      <c r="CFA19" s="104"/>
      <c r="CFB19" s="104"/>
      <c r="CFC19" s="104"/>
      <c r="CFD19" s="104"/>
      <c r="CFE19" s="104"/>
      <c r="CFF19" s="104"/>
      <c r="CFG19" s="104"/>
      <c r="CFH19" s="104"/>
      <c r="CFI19" s="104"/>
      <c r="CFJ19" s="104"/>
      <c r="CFK19" s="104"/>
      <c r="CFL19" s="104"/>
      <c r="CFM19" s="104"/>
      <c r="CFN19" s="104"/>
      <c r="CFO19" s="104"/>
      <c r="CFP19" s="104"/>
      <c r="CFQ19" s="104"/>
      <c r="CFR19" s="104"/>
      <c r="CFS19" s="104"/>
      <c r="CFT19" s="104"/>
      <c r="CFU19" s="104"/>
      <c r="CFV19" s="104"/>
      <c r="CFW19" s="104"/>
      <c r="CFX19" s="104"/>
      <c r="CFY19" s="104"/>
      <c r="CFZ19" s="104"/>
      <c r="CGA19" s="104"/>
      <c r="CGB19" s="104"/>
      <c r="CGC19" s="104"/>
      <c r="CGD19" s="104"/>
      <c r="CGE19" s="104"/>
      <c r="CGF19" s="104"/>
      <c r="CGG19" s="104"/>
      <c r="CGH19" s="104"/>
      <c r="CGI19" s="104"/>
      <c r="CGJ19" s="104"/>
      <c r="CGK19" s="104"/>
      <c r="CGL19" s="104"/>
      <c r="CGM19" s="104"/>
      <c r="CGN19" s="104"/>
      <c r="CGO19" s="104"/>
      <c r="CGP19" s="104"/>
      <c r="CGQ19" s="104"/>
      <c r="CGR19" s="104"/>
      <c r="CGS19" s="104"/>
      <c r="CGT19" s="104"/>
      <c r="CGU19" s="104"/>
      <c r="CGV19" s="104"/>
      <c r="CGW19" s="104"/>
      <c r="CGX19" s="104"/>
      <c r="CGY19" s="104"/>
      <c r="CGZ19" s="104"/>
      <c r="CHA19" s="104"/>
      <c r="CHB19" s="104"/>
      <c r="CHC19" s="104"/>
      <c r="CHD19" s="104"/>
      <c r="CHE19" s="104"/>
      <c r="CHF19" s="104"/>
      <c r="CHG19" s="104"/>
      <c r="CHH19" s="104"/>
      <c r="CHI19" s="104"/>
      <c r="CHJ19" s="104"/>
      <c r="CHK19" s="104"/>
      <c r="CHL19" s="104"/>
      <c r="CHM19" s="104"/>
      <c r="CHN19" s="104"/>
      <c r="CHO19" s="104"/>
      <c r="CHP19" s="104"/>
      <c r="CHQ19" s="104"/>
      <c r="CHR19" s="104"/>
      <c r="CHS19" s="104"/>
      <c r="CHT19" s="104"/>
      <c r="CHU19" s="104"/>
      <c r="CHV19" s="104"/>
      <c r="CHW19" s="104"/>
      <c r="CHX19" s="104"/>
      <c r="CHY19" s="104"/>
      <c r="CHZ19" s="104"/>
      <c r="CIA19" s="104"/>
      <c r="CIB19" s="104"/>
      <c r="CIC19" s="104"/>
      <c r="CID19" s="104"/>
      <c r="CIE19" s="104"/>
      <c r="CIF19" s="104"/>
      <c r="CIG19" s="104"/>
      <c r="CIH19" s="104"/>
      <c r="CII19" s="104"/>
      <c r="CIJ19" s="104"/>
      <c r="CIK19" s="104"/>
      <c r="CIL19" s="104"/>
      <c r="CIM19" s="104"/>
      <c r="CIN19" s="104"/>
      <c r="CIO19" s="104"/>
      <c r="CIP19" s="104"/>
      <c r="CIQ19" s="104"/>
      <c r="CIR19" s="104"/>
      <c r="CIS19" s="104"/>
      <c r="CIT19" s="104"/>
      <c r="CIU19" s="104"/>
      <c r="CIV19" s="104"/>
      <c r="CIW19" s="104"/>
      <c r="CIX19" s="104"/>
      <c r="CIY19" s="104"/>
      <c r="CIZ19" s="104"/>
      <c r="CJA19" s="104"/>
      <c r="CJB19" s="104"/>
      <c r="CJC19" s="104"/>
      <c r="CJD19" s="104"/>
      <c r="CJE19" s="104"/>
      <c r="CJF19" s="104"/>
      <c r="CJG19" s="104"/>
      <c r="CJH19" s="104"/>
      <c r="CJI19" s="104"/>
      <c r="CJJ19" s="104"/>
      <c r="CJK19" s="104"/>
      <c r="CJL19" s="104"/>
      <c r="CJM19" s="104"/>
      <c r="CJN19" s="104"/>
      <c r="CJO19" s="104"/>
      <c r="CJP19" s="104"/>
      <c r="CJQ19" s="104"/>
      <c r="CJR19" s="104"/>
      <c r="CJS19" s="104"/>
      <c r="CJT19" s="104"/>
      <c r="CJU19" s="104"/>
      <c r="CJV19" s="104"/>
      <c r="CJW19" s="104"/>
      <c r="CJX19" s="104"/>
      <c r="CJY19" s="104"/>
      <c r="CJZ19" s="104"/>
      <c r="CKA19" s="104"/>
      <c r="CKB19" s="104"/>
      <c r="CKC19" s="104"/>
      <c r="CKD19" s="104"/>
      <c r="CKE19" s="104"/>
      <c r="CKF19" s="104"/>
      <c r="CKG19" s="104"/>
      <c r="CKH19" s="104"/>
      <c r="CKI19" s="104"/>
      <c r="CKJ19" s="104"/>
      <c r="CKK19" s="104"/>
      <c r="CKL19" s="104"/>
      <c r="CKM19" s="104"/>
      <c r="CKN19" s="104"/>
      <c r="CKO19" s="104"/>
      <c r="CKP19" s="104"/>
      <c r="CKQ19" s="104"/>
      <c r="CKR19" s="104"/>
      <c r="CKS19" s="104"/>
      <c r="CKT19" s="104"/>
      <c r="CKU19" s="104"/>
      <c r="CKV19" s="104"/>
      <c r="CKW19" s="104"/>
      <c r="CKX19" s="104"/>
      <c r="CKY19" s="104"/>
      <c r="CKZ19" s="104"/>
      <c r="CLA19" s="104"/>
      <c r="CLB19" s="104"/>
      <c r="CLC19" s="104"/>
      <c r="CLD19" s="104"/>
      <c r="CLE19" s="104"/>
      <c r="CLF19" s="104"/>
      <c r="CLG19" s="104"/>
      <c r="CLH19" s="104"/>
      <c r="CLI19" s="104"/>
      <c r="CLJ19" s="104"/>
      <c r="CLK19" s="104"/>
      <c r="CLL19" s="104"/>
      <c r="CLM19" s="104"/>
      <c r="CLN19" s="104"/>
      <c r="CLO19" s="104"/>
      <c r="CLP19" s="104"/>
      <c r="CLQ19" s="104"/>
      <c r="CLR19" s="104"/>
      <c r="CLS19" s="104"/>
      <c r="CLT19" s="104"/>
      <c r="CLU19" s="104"/>
      <c r="CLV19" s="104"/>
      <c r="CLW19" s="104"/>
      <c r="CLX19" s="104"/>
      <c r="CLY19" s="104"/>
      <c r="CLZ19" s="104"/>
      <c r="CMA19" s="104"/>
      <c r="CMB19" s="104"/>
      <c r="CMC19" s="104"/>
      <c r="CMD19" s="104"/>
      <c r="CME19" s="104"/>
      <c r="CMF19" s="104"/>
      <c r="CMG19" s="104"/>
      <c r="CMH19" s="104"/>
      <c r="CMI19" s="104"/>
      <c r="CMJ19" s="104"/>
      <c r="CMK19" s="104"/>
      <c r="CML19" s="104"/>
      <c r="CMM19" s="104"/>
      <c r="CMN19" s="104"/>
      <c r="CMO19" s="104"/>
      <c r="CMP19" s="104"/>
      <c r="CMQ19" s="104"/>
      <c r="CMR19" s="104"/>
      <c r="CMS19" s="104"/>
      <c r="CMT19" s="104"/>
      <c r="CMU19" s="104"/>
      <c r="CMV19" s="104"/>
      <c r="CMW19" s="104"/>
      <c r="CMX19" s="104"/>
      <c r="CMY19" s="104"/>
      <c r="CMZ19" s="104"/>
      <c r="CNA19" s="104"/>
      <c r="CNB19" s="104"/>
      <c r="CNC19" s="104"/>
      <c r="CND19" s="104"/>
      <c r="CNE19" s="104"/>
      <c r="CNF19" s="104"/>
      <c r="CNG19" s="104"/>
      <c r="CNH19" s="104"/>
      <c r="CNI19" s="104"/>
      <c r="CNJ19" s="104"/>
      <c r="CNK19" s="104"/>
      <c r="CNL19" s="104"/>
      <c r="CNM19" s="104"/>
      <c r="CNN19" s="104"/>
      <c r="CNO19" s="104"/>
      <c r="CNP19" s="104"/>
      <c r="CNQ19" s="104"/>
      <c r="CNR19" s="104"/>
      <c r="CNS19" s="104"/>
      <c r="CNT19" s="104"/>
      <c r="CNU19" s="104"/>
      <c r="CNV19" s="104"/>
      <c r="CNW19" s="104"/>
      <c r="CNX19" s="104"/>
      <c r="CNY19" s="104"/>
      <c r="CNZ19" s="104"/>
      <c r="COA19" s="104"/>
      <c r="COB19" s="104"/>
      <c r="COC19" s="104"/>
      <c r="COD19" s="104"/>
      <c r="COE19" s="104"/>
      <c r="COF19" s="104"/>
      <c r="COG19" s="104"/>
      <c r="COH19" s="104"/>
      <c r="COI19" s="104"/>
      <c r="COJ19" s="104"/>
      <c r="COK19" s="104"/>
      <c r="COL19" s="104"/>
      <c r="COM19" s="104"/>
      <c r="CON19" s="104"/>
      <c r="COO19" s="104"/>
      <c r="COP19" s="104"/>
      <c r="COQ19" s="104"/>
      <c r="COR19" s="104"/>
      <c r="COS19" s="104"/>
      <c r="COT19" s="104"/>
      <c r="COU19" s="104"/>
      <c r="COV19" s="104"/>
      <c r="COW19" s="104"/>
      <c r="COX19" s="104"/>
      <c r="COY19" s="104"/>
      <c r="COZ19" s="104"/>
      <c r="CPA19" s="104"/>
      <c r="CPB19" s="104"/>
      <c r="CPC19" s="104"/>
      <c r="CPD19" s="104"/>
      <c r="CPE19" s="104"/>
      <c r="CPF19" s="104"/>
      <c r="CPG19" s="104"/>
      <c r="CPH19" s="104"/>
      <c r="CPI19" s="104"/>
      <c r="CPJ19" s="104"/>
      <c r="CPK19" s="104"/>
      <c r="CPL19" s="104"/>
      <c r="CPM19" s="104"/>
      <c r="CPN19" s="104"/>
      <c r="CPO19" s="104"/>
      <c r="CPP19" s="104"/>
      <c r="CPQ19" s="104"/>
      <c r="CPR19" s="104"/>
      <c r="CPS19" s="104"/>
      <c r="CPT19" s="104"/>
      <c r="CPU19" s="104"/>
      <c r="CPV19" s="104"/>
      <c r="CPW19" s="104"/>
      <c r="CPX19" s="104"/>
      <c r="CPY19" s="104"/>
      <c r="CPZ19" s="104"/>
      <c r="CQA19" s="104"/>
      <c r="CQB19" s="104"/>
      <c r="CQC19" s="104"/>
      <c r="CQD19" s="104"/>
      <c r="CQE19" s="104"/>
      <c r="CQF19" s="104"/>
      <c r="CQG19" s="104"/>
      <c r="CQH19" s="104"/>
      <c r="CQI19" s="104"/>
      <c r="CQJ19" s="104"/>
      <c r="CQK19" s="104"/>
      <c r="CQL19" s="104"/>
      <c r="CQM19" s="104"/>
      <c r="CQN19" s="104"/>
      <c r="CQO19" s="104"/>
      <c r="CQP19" s="104"/>
      <c r="CQQ19" s="104"/>
      <c r="CQR19" s="104"/>
      <c r="CQS19" s="104"/>
      <c r="CQT19" s="104"/>
      <c r="CQU19" s="104"/>
      <c r="CQV19" s="104"/>
      <c r="CQW19" s="104"/>
      <c r="CQX19" s="104"/>
      <c r="CQY19" s="104"/>
      <c r="CQZ19" s="104"/>
      <c r="CRA19" s="104"/>
      <c r="CRB19" s="104"/>
      <c r="CRC19" s="104"/>
      <c r="CRD19" s="104"/>
      <c r="CRE19" s="104"/>
      <c r="CRF19" s="104"/>
      <c r="CRG19" s="104"/>
      <c r="CRH19" s="104"/>
      <c r="CRI19" s="104"/>
      <c r="CRJ19" s="104"/>
      <c r="CRK19" s="104"/>
      <c r="CRL19" s="104"/>
      <c r="CRM19" s="104"/>
      <c r="CRN19" s="104"/>
      <c r="CRO19" s="104"/>
      <c r="CRP19" s="104"/>
      <c r="CRQ19" s="104"/>
      <c r="CRR19" s="104"/>
      <c r="CRS19" s="104"/>
      <c r="CRT19" s="104"/>
      <c r="CRU19" s="104"/>
      <c r="CRV19" s="104"/>
      <c r="CRW19" s="104"/>
      <c r="CRX19" s="104"/>
      <c r="CRY19" s="104"/>
      <c r="CRZ19" s="104"/>
      <c r="CSA19" s="104"/>
      <c r="CSB19" s="104"/>
      <c r="CSC19" s="104"/>
      <c r="CSD19" s="104"/>
      <c r="CSE19" s="104"/>
      <c r="CSF19" s="104"/>
      <c r="CSG19" s="104"/>
      <c r="CSH19" s="104"/>
      <c r="CSI19" s="104"/>
      <c r="CSJ19" s="104"/>
      <c r="CSK19" s="104"/>
      <c r="CSL19" s="104"/>
      <c r="CSM19" s="104"/>
      <c r="CSN19" s="104"/>
      <c r="CSO19" s="104"/>
      <c r="CSP19" s="104"/>
      <c r="CSQ19" s="104"/>
      <c r="CSR19" s="104"/>
      <c r="CSS19" s="104"/>
      <c r="CST19" s="104"/>
      <c r="CSU19" s="104"/>
      <c r="CSV19" s="104"/>
      <c r="CSW19" s="104"/>
      <c r="CSX19" s="104"/>
      <c r="CSY19" s="104"/>
      <c r="CSZ19" s="104"/>
      <c r="CTA19" s="104"/>
      <c r="CTB19" s="104"/>
      <c r="CTC19" s="104"/>
      <c r="CTD19" s="104"/>
      <c r="CTE19" s="104"/>
      <c r="CTF19" s="104"/>
      <c r="CTG19" s="104"/>
      <c r="CTH19" s="104"/>
      <c r="CTI19" s="104"/>
      <c r="CTJ19" s="104"/>
      <c r="CTK19" s="104"/>
      <c r="CTL19" s="104"/>
      <c r="CTM19" s="104"/>
      <c r="CTN19" s="104"/>
      <c r="CTO19" s="104"/>
      <c r="CTP19" s="104"/>
      <c r="CTQ19" s="104"/>
      <c r="CTR19" s="104"/>
      <c r="CTS19" s="104"/>
      <c r="CTT19" s="104"/>
      <c r="CTU19" s="104"/>
      <c r="CTV19" s="104"/>
      <c r="CTW19" s="104"/>
      <c r="CTX19" s="104"/>
      <c r="CTY19" s="104"/>
      <c r="CTZ19" s="104"/>
      <c r="CUA19" s="104"/>
      <c r="CUB19" s="104"/>
      <c r="CUC19" s="104"/>
      <c r="CUD19" s="104"/>
      <c r="CUE19" s="104"/>
      <c r="CUF19" s="104"/>
      <c r="CUG19" s="104"/>
      <c r="CUH19" s="104"/>
      <c r="CUI19" s="104"/>
      <c r="CUJ19" s="104"/>
      <c r="CUK19" s="104"/>
      <c r="CUL19" s="104"/>
      <c r="CUM19" s="104"/>
      <c r="CUN19" s="104"/>
      <c r="CUO19" s="104"/>
      <c r="CUP19" s="104"/>
      <c r="CUQ19" s="104"/>
      <c r="CUR19" s="104"/>
      <c r="CUS19" s="104"/>
      <c r="CUT19" s="104"/>
      <c r="CUU19" s="104"/>
      <c r="CUV19" s="104"/>
      <c r="CUW19" s="104"/>
      <c r="CUX19" s="104"/>
      <c r="CUY19" s="104"/>
      <c r="CUZ19" s="104"/>
      <c r="CVA19" s="104"/>
      <c r="CVB19" s="104"/>
      <c r="CVC19" s="104"/>
      <c r="CVD19" s="104"/>
      <c r="CVE19" s="104"/>
      <c r="CVF19" s="104"/>
      <c r="CVG19" s="104"/>
      <c r="CVH19" s="104"/>
      <c r="CVI19" s="104"/>
      <c r="CVJ19" s="104"/>
      <c r="CVK19" s="104"/>
      <c r="CVL19" s="104"/>
      <c r="CVM19" s="104"/>
      <c r="CVN19" s="104"/>
      <c r="CVO19" s="104"/>
      <c r="CVP19" s="104"/>
      <c r="CVQ19" s="104"/>
      <c r="CVR19" s="104"/>
      <c r="CVS19" s="104"/>
      <c r="CVT19" s="104"/>
      <c r="CVU19" s="104"/>
      <c r="CVV19" s="104"/>
      <c r="CVW19" s="104"/>
      <c r="CVX19" s="104"/>
      <c r="CVY19" s="104"/>
      <c r="CVZ19" s="104"/>
      <c r="CWA19" s="104"/>
      <c r="CWB19" s="104"/>
      <c r="CWC19" s="104"/>
      <c r="CWD19" s="104"/>
      <c r="CWE19" s="104"/>
      <c r="CWF19" s="104"/>
      <c r="CWG19" s="104"/>
      <c r="CWH19" s="104"/>
      <c r="CWI19" s="104"/>
      <c r="CWJ19" s="104"/>
      <c r="CWK19" s="104"/>
      <c r="CWL19" s="104"/>
      <c r="CWM19" s="104"/>
      <c r="CWN19" s="104"/>
      <c r="CWO19" s="104"/>
      <c r="CWP19" s="104"/>
      <c r="CWQ19" s="104"/>
      <c r="CWR19" s="104"/>
      <c r="CWS19" s="104"/>
      <c r="CWT19" s="104"/>
      <c r="CWU19" s="104"/>
      <c r="CWV19" s="104"/>
      <c r="CWW19" s="104"/>
      <c r="CWX19" s="104"/>
      <c r="CWY19" s="104"/>
      <c r="CWZ19" s="104"/>
      <c r="CXA19" s="104"/>
      <c r="CXB19" s="104"/>
      <c r="CXC19" s="104"/>
      <c r="CXD19" s="104"/>
      <c r="CXE19" s="104"/>
      <c r="CXF19" s="104"/>
      <c r="CXG19" s="104"/>
      <c r="CXH19" s="104"/>
      <c r="CXI19" s="104"/>
      <c r="CXJ19" s="104"/>
      <c r="CXK19" s="104"/>
      <c r="CXL19" s="104"/>
      <c r="CXM19" s="104"/>
      <c r="CXN19" s="104"/>
      <c r="CXO19" s="104"/>
      <c r="CXP19" s="104"/>
      <c r="CXQ19" s="104"/>
      <c r="CXR19" s="104"/>
      <c r="CXS19" s="104"/>
      <c r="CXT19" s="104"/>
      <c r="CXU19" s="104"/>
      <c r="CXV19" s="104"/>
      <c r="CXW19" s="104"/>
      <c r="CXX19" s="104"/>
      <c r="CXY19" s="104"/>
      <c r="CXZ19" s="104"/>
      <c r="CYA19" s="104"/>
      <c r="CYB19" s="104"/>
      <c r="CYC19" s="104"/>
      <c r="CYD19" s="104"/>
      <c r="CYE19" s="104"/>
      <c r="CYF19" s="104"/>
      <c r="CYG19" s="104"/>
      <c r="CYH19" s="104"/>
      <c r="CYI19" s="104"/>
      <c r="CYJ19" s="104"/>
      <c r="CYK19" s="104"/>
      <c r="CYL19" s="104"/>
      <c r="CYM19" s="104"/>
      <c r="CYN19" s="104"/>
      <c r="CYO19" s="104"/>
      <c r="CYP19" s="104"/>
      <c r="CYQ19" s="104"/>
      <c r="CYR19" s="104"/>
      <c r="CYS19" s="104"/>
      <c r="CYT19" s="104"/>
      <c r="CYU19" s="104"/>
      <c r="CYV19" s="104"/>
      <c r="CYW19" s="104"/>
      <c r="CYX19" s="104"/>
      <c r="CYY19" s="104"/>
      <c r="CYZ19" s="104"/>
      <c r="CZA19" s="104"/>
      <c r="CZB19" s="104"/>
      <c r="CZC19" s="104"/>
      <c r="CZD19" s="104"/>
      <c r="CZE19" s="104"/>
      <c r="CZF19" s="104"/>
      <c r="CZG19" s="104"/>
      <c r="CZH19" s="104"/>
      <c r="CZI19" s="104"/>
      <c r="CZJ19" s="104"/>
      <c r="CZK19" s="104"/>
      <c r="CZL19" s="104"/>
      <c r="CZM19" s="104"/>
      <c r="CZN19" s="104"/>
      <c r="CZO19" s="104"/>
      <c r="CZP19" s="104"/>
      <c r="CZQ19" s="104"/>
      <c r="CZR19" s="104"/>
      <c r="CZS19" s="104"/>
      <c r="CZT19" s="104"/>
      <c r="CZU19" s="104"/>
      <c r="CZV19" s="104"/>
      <c r="CZW19" s="104"/>
      <c r="CZX19" s="104"/>
      <c r="CZY19" s="104"/>
      <c r="CZZ19" s="104"/>
      <c r="DAA19" s="104"/>
      <c r="DAB19" s="104"/>
      <c r="DAC19" s="104"/>
      <c r="DAD19" s="104"/>
      <c r="DAE19" s="104"/>
      <c r="DAF19" s="104"/>
      <c r="DAG19" s="104"/>
      <c r="DAH19" s="104"/>
      <c r="DAI19" s="104"/>
      <c r="DAJ19" s="104"/>
      <c r="DAK19" s="104"/>
      <c r="DAL19" s="104"/>
      <c r="DAM19" s="104"/>
      <c r="DAN19" s="104"/>
      <c r="DAO19" s="104"/>
      <c r="DAP19" s="104"/>
      <c r="DAQ19" s="104"/>
      <c r="DAR19" s="104"/>
      <c r="DAS19" s="104"/>
      <c r="DAT19" s="104"/>
      <c r="DAU19" s="104"/>
      <c r="DAV19" s="104"/>
      <c r="DAW19" s="104"/>
      <c r="DAX19" s="104"/>
      <c r="DAY19" s="104"/>
      <c r="DAZ19" s="104"/>
      <c r="DBA19" s="104"/>
      <c r="DBB19" s="104"/>
      <c r="DBC19" s="104"/>
      <c r="DBD19" s="104"/>
      <c r="DBE19" s="104"/>
      <c r="DBF19" s="104"/>
      <c r="DBG19" s="104"/>
      <c r="DBH19" s="104"/>
      <c r="DBI19" s="104"/>
      <c r="DBJ19" s="104"/>
      <c r="DBK19" s="104"/>
      <c r="DBL19" s="104"/>
      <c r="DBM19" s="104"/>
      <c r="DBN19" s="104"/>
      <c r="DBO19" s="104"/>
      <c r="DBP19" s="104"/>
      <c r="DBQ19" s="104"/>
      <c r="DBR19" s="104"/>
      <c r="DBS19" s="104"/>
      <c r="DBT19" s="104"/>
      <c r="DBU19" s="104"/>
      <c r="DBV19" s="104"/>
      <c r="DBW19" s="104"/>
      <c r="DBX19" s="104"/>
      <c r="DBY19" s="104"/>
      <c r="DBZ19" s="104"/>
      <c r="DCA19" s="104"/>
      <c r="DCB19" s="104"/>
      <c r="DCC19" s="104"/>
      <c r="DCD19" s="104"/>
      <c r="DCE19" s="104"/>
      <c r="DCF19" s="104"/>
      <c r="DCG19" s="104"/>
      <c r="DCH19" s="104"/>
      <c r="DCI19" s="104"/>
      <c r="DCJ19" s="104"/>
      <c r="DCK19" s="104"/>
      <c r="DCL19" s="104"/>
      <c r="DCM19" s="104"/>
      <c r="DCN19" s="104"/>
      <c r="DCO19" s="104"/>
      <c r="DCP19" s="104"/>
      <c r="DCQ19" s="104"/>
      <c r="DCR19" s="104"/>
      <c r="DCS19" s="104"/>
      <c r="DCT19" s="104"/>
      <c r="DCU19" s="104"/>
      <c r="DCV19" s="104"/>
      <c r="DCW19" s="104"/>
      <c r="DCX19" s="104"/>
      <c r="DCY19" s="104"/>
      <c r="DCZ19" s="104"/>
      <c r="DDA19" s="104"/>
      <c r="DDB19" s="104"/>
      <c r="DDC19" s="104"/>
      <c r="DDD19" s="104"/>
      <c r="DDE19" s="104"/>
      <c r="DDF19" s="104"/>
      <c r="DDG19" s="104"/>
      <c r="DDH19" s="104"/>
      <c r="DDI19" s="104"/>
      <c r="DDJ19" s="104"/>
      <c r="DDK19" s="104"/>
      <c r="DDL19" s="104"/>
      <c r="DDM19" s="104"/>
      <c r="DDN19" s="104"/>
      <c r="DDO19" s="104"/>
      <c r="DDP19" s="104"/>
      <c r="DDQ19" s="104"/>
      <c r="DDR19" s="104"/>
      <c r="DDS19" s="104"/>
      <c r="DDT19" s="104"/>
      <c r="DDU19" s="104"/>
      <c r="DDV19" s="104"/>
      <c r="DDW19" s="104"/>
      <c r="DDX19" s="104"/>
      <c r="DDY19" s="104"/>
      <c r="DDZ19" s="104"/>
      <c r="DEA19" s="104"/>
      <c r="DEB19" s="104"/>
      <c r="DEC19" s="104"/>
      <c r="DED19" s="104"/>
      <c r="DEE19" s="104"/>
      <c r="DEF19" s="104"/>
      <c r="DEG19" s="104"/>
      <c r="DEH19" s="104"/>
      <c r="DEI19" s="104"/>
      <c r="DEJ19" s="104"/>
      <c r="DEK19" s="104"/>
      <c r="DEL19" s="104"/>
      <c r="DEM19" s="104"/>
      <c r="DEN19" s="104"/>
      <c r="DEO19" s="104"/>
      <c r="DEP19" s="104"/>
      <c r="DEQ19" s="104"/>
      <c r="DER19" s="104"/>
      <c r="DES19" s="104"/>
      <c r="DET19" s="104"/>
      <c r="DEU19" s="104"/>
      <c r="DEV19" s="104"/>
      <c r="DEW19" s="104"/>
      <c r="DEX19" s="104"/>
      <c r="DEY19" s="104"/>
      <c r="DEZ19" s="104"/>
      <c r="DFA19" s="104"/>
      <c r="DFB19" s="104"/>
      <c r="DFC19" s="104"/>
      <c r="DFD19" s="104"/>
      <c r="DFE19" s="104"/>
      <c r="DFF19" s="104"/>
      <c r="DFG19" s="104"/>
      <c r="DFH19" s="104"/>
      <c r="DFI19" s="104"/>
      <c r="DFJ19" s="104"/>
      <c r="DFK19" s="104"/>
      <c r="DFL19" s="104"/>
      <c r="DFM19" s="104"/>
      <c r="DFN19" s="104"/>
      <c r="DFO19" s="104"/>
      <c r="DFP19" s="104"/>
      <c r="DFQ19" s="104"/>
      <c r="DFR19" s="104"/>
      <c r="DFS19" s="104"/>
      <c r="DFT19" s="104"/>
      <c r="DFU19" s="104"/>
      <c r="DFV19" s="104"/>
      <c r="DFW19" s="104"/>
      <c r="DFX19" s="104"/>
      <c r="DFY19" s="104"/>
      <c r="DFZ19" s="104"/>
      <c r="DGA19" s="104"/>
      <c r="DGB19" s="104"/>
      <c r="DGC19" s="104"/>
      <c r="DGD19" s="104"/>
      <c r="DGE19" s="104"/>
      <c r="DGF19" s="104"/>
      <c r="DGG19" s="104"/>
      <c r="DGH19" s="104"/>
      <c r="DGI19" s="104"/>
      <c r="DGJ19" s="104"/>
      <c r="DGK19" s="104"/>
      <c r="DGL19" s="104"/>
      <c r="DGM19" s="104"/>
      <c r="DGN19" s="104"/>
      <c r="DGO19" s="104"/>
      <c r="DGP19" s="104"/>
      <c r="DGQ19" s="104"/>
      <c r="DGR19" s="104"/>
      <c r="DGS19" s="104"/>
      <c r="DGT19" s="104"/>
      <c r="DGU19" s="104"/>
      <c r="DGV19" s="104"/>
      <c r="DGW19" s="104"/>
      <c r="DGX19" s="104"/>
      <c r="DGY19" s="104"/>
      <c r="DGZ19" s="104"/>
      <c r="DHA19" s="104"/>
      <c r="DHB19" s="104"/>
      <c r="DHC19" s="104"/>
      <c r="DHD19" s="104"/>
      <c r="DHE19" s="104"/>
      <c r="DHF19" s="104"/>
      <c r="DHG19" s="104"/>
      <c r="DHH19" s="104"/>
      <c r="DHI19" s="104"/>
      <c r="DHJ19" s="104"/>
      <c r="DHK19" s="104"/>
      <c r="DHL19" s="104"/>
      <c r="DHM19" s="104"/>
      <c r="DHN19" s="104"/>
      <c r="DHO19" s="104"/>
      <c r="DHP19" s="104"/>
      <c r="DHQ19" s="104"/>
      <c r="DHR19" s="104"/>
      <c r="DHS19" s="104"/>
      <c r="DHT19" s="104"/>
      <c r="DHU19" s="104"/>
      <c r="DHV19" s="104"/>
      <c r="DHW19" s="104"/>
      <c r="DHX19" s="104"/>
      <c r="DHY19" s="104"/>
      <c r="DHZ19" s="104"/>
      <c r="DIA19" s="104"/>
      <c r="DIB19" s="104"/>
      <c r="DIC19" s="104"/>
      <c r="DID19" s="104"/>
      <c r="DIE19" s="104"/>
      <c r="DIF19" s="104"/>
      <c r="DIG19" s="104"/>
      <c r="DIH19" s="104"/>
      <c r="DII19" s="104"/>
      <c r="DIJ19" s="104"/>
      <c r="DIK19" s="104"/>
      <c r="DIL19" s="104"/>
      <c r="DIM19" s="104"/>
      <c r="DIN19" s="104"/>
      <c r="DIO19" s="104"/>
      <c r="DIP19" s="104"/>
      <c r="DIQ19" s="104"/>
      <c r="DIR19" s="104"/>
      <c r="DIS19" s="104"/>
      <c r="DIT19" s="104"/>
      <c r="DIU19" s="104"/>
      <c r="DIV19" s="104"/>
      <c r="DIW19" s="104"/>
      <c r="DIX19" s="104"/>
      <c r="DIY19" s="104"/>
      <c r="DIZ19" s="104"/>
      <c r="DJA19" s="104"/>
      <c r="DJB19" s="104"/>
      <c r="DJC19" s="104"/>
      <c r="DJD19" s="104"/>
      <c r="DJE19" s="104"/>
      <c r="DJF19" s="104"/>
      <c r="DJG19" s="104"/>
      <c r="DJH19" s="104"/>
      <c r="DJI19" s="104"/>
      <c r="DJJ19" s="104"/>
      <c r="DJK19" s="104"/>
      <c r="DJL19" s="104"/>
      <c r="DJM19" s="104"/>
      <c r="DJN19" s="104"/>
      <c r="DJO19" s="104"/>
      <c r="DJP19" s="104"/>
      <c r="DJQ19" s="104"/>
      <c r="DJR19" s="104"/>
      <c r="DJS19" s="104"/>
      <c r="DJT19" s="104"/>
      <c r="DJU19" s="104"/>
      <c r="DJV19" s="104"/>
      <c r="DJW19" s="104"/>
      <c r="DJX19" s="104"/>
      <c r="DJY19" s="104"/>
      <c r="DJZ19" s="104"/>
      <c r="DKA19" s="104"/>
      <c r="DKB19" s="104"/>
      <c r="DKC19" s="104"/>
      <c r="DKD19" s="104"/>
      <c r="DKE19" s="104"/>
      <c r="DKF19" s="104"/>
      <c r="DKG19" s="104"/>
      <c r="DKH19" s="104"/>
      <c r="DKI19" s="104"/>
      <c r="DKJ19" s="104"/>
      <c r="DKK19" s="104"/>
      <c r="DKL19" s="104"/>
      <c r="DKM19" s="104"/>
      <c r="DKN19" s="104"/>
      <c r="DKO19" s="104"/>
      <c r="DKP19" s="104"/>
      <c r="DKQ19" s="104"/>
      <c r="DKR19" s="104"/>
      <c r="DKS19" s="104"/>
      <c r="DKT19" s="104"/>
      <c r="DKU19" s="104"/>
      <c r="DKV19" s="104"/>
      <c r="DKW19" s="104"/>
      <c r="DKX19" s="104"/>
      <c r="DKY19" s="104"/>
      <c r="DKZ19" s="104"/>
      <c r="DLA19" s="104"/>
      <c r="DLB19" s="104"/>
      <c r="DLC19" s="104"/>
      <c r="DLD19" s="104"/>
      <c r="DLE19" s="104"/>
      <c r="DLF19" s="104"/>
      <c r="DLG19" s="104"/>
      <c r="DLH19" s="104"/>
      <c r="DLI19" s="104"/>
      <c r="DLJ19" s="104"/>
      <c r="DLK19" s="104"/>
      <c r="DLL19" s="104"/>
      <c r="DLM19" s="104"/>
      <c r="DLN19" s="104"/>
      <c r="DLO19" s="104"/>
      <c r="DLP19" s="104"/>
      <c r="DLQ19" s="104"/>
      <c r="DLR19" s="104"/>
      <c r="DLS19" s="104"/>
      <c r="DLT19" s="104"/>
      <c r="DLU19" s="104"/>
      <c r="DLV19" s="104"/>
      <c r="DLW19" s="104"/>
      <c r="DLX19" s="104"/>
      <c r="DLY19" s="104"/>
      <c r="DLZ19" s="104"/>
      <c r="DMA19" s="104"/>
      <c r="DMB19" s="104"/>
      <c r="DMC19" s="104"/>
      <c r="DMD19" s="104"/>
      <c r="DME19" s="104"/>
      <c r="DMF19" s="104"/>
      <c r="DMG19" s="104"/>
      <c r="DMH19" s="104"/>
      <c r="DMI19" s="104"/>
      <c r="DMJ19" s="104"/>
      <c r="DMK19" s="104"/>
      <c r="DML19" s="104"/>
      <c r="DMM19" s="104"/>
      <c r="DMN19" s="104"/>
      <c r="DMO19" s="104"/>
      <c r="DMP19" s="104"/>
      <c r="DMQ19" s="104"/>
      <c r="DMR19" s="104"/>
    </row>
    <row r="20" spans="1:3060">
      <c r="A20" s="92">
        <v>17</v>
      </c>
      <c r="B20" s="165" t="s">
        <v>5134</v>
      </c>
      <c r="C20" s="150" t="str">
        <f t="shared" si="6"/>
        <v>FILE_17=C:\OZNA\Project.Intouch\OI398_Srv\win13049.win</v>
      </c>
      <c r="D20" s="15" t="s">
        <v>2</v>
      </c>
      <c r="E20" s="15"/>
      <c r="F20" s="92">
        <v>17</v>
      </c>
      <c r="G20" s="163"/>
      <c r="H20" s="150" t="str">
        <f t="shared" si="5"/>
        <v/>
      </c>
      <c r="I20" s="149" t="s">
        <v>2</v>
      </c>
      <c r="J20" s="15"/>
      <c r="K20" s="92">
        <v>17</v>
      </c>
      <c r="L20" s="163" t="s">
        <v>2717</v>
      </c>
      <c r="M20" s="150" t="str">
        <f t="shared" si="0"/>
        <v>FILE_17=C:\OZNA\php\nghttp2.dll</v>
      </c>
      <c r="N20" s="149" t="s">
        <v>2</v>
      </c>
      <c r="O20" s="15"/>
      <c r="P20" s="92">
        <v>17</v>
      </c>
      <c r="Q20" s="163"/>
      <c r="R20" s="150" t="str">
        <f t="shared" si="1"/>
        <v/>
      </c>
      <c r="S20" s="149" t="s">
        <v>2</v>
      </c>
      <c r="T20" s="104"/>
      <c r="U20" s="92">
        <v>17</v>
      </c>
      <c r="V20" s="163"/>
      <c r="W20" s="150" t="str">
        <f t="shared" si="2"/>
        <v/>
      </c>
      <c r="X20" s="149" t="s">
        <v>2</v>
      </c>
      <c r="Y20" s="104"/>
      <c r="Z20" s="92">
        <v>17</v>
      </c>
      <c r="AA20" s="163"/>
      <c r="AB20" s="150" t="str">
        <f t="shared" si="3"/>
        <v/>
      </c>
      <c r="AC20" s="149" t="s">
        <v>2</v>
      </c>
      <c r="AE20" s="92">
        <v>17</v>
      </c>
      <c r="AF20" s="163"/>
      <c r="AG20" s="150" t="str">
        <f t="shared" si="4"/>
        <v/>
      </c>
      <c r="AH20" s="149" t="s">
        <v>2</v>
      </c>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104"/>
      <c r="EH20" s="104"/>
      <c r="EI20" s="104"/>
      <c r="EJ20" s="104"/>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104"/>
      <c r="FO20" s="104"/>
      <c r="FP20" s="104"/>
      <c r="FQ20" s="104"/>
      <c r="FR20" s="104"/>
      <c r="FS20" s="104"/>
      <c r="FT20" s="104"/>
      <c r="FU20" s="104"/>
      <c r="FV20" s="104"/>
      <c r="FW20" s="104"/>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104"/>
      <c r="GV20" s="104"/>
      <c r="GW20" s="104"/>
      <c r="GX20" s="104"/>
      <c r="GY20" s="104"/>
      <c r="GZ20" s="104"/>
      <c r="HA20" s="104"/>
      <c r="HB20" s="104"/>
      <c r="HC20" s="104"/>
      <c r="HD20" s="104"/>
      <c r="HE20" s="104"/>
      <c r="HF20" s="104"/>
      <c r="HG20" s="104"/>
      <c r="HH20" s="104"/>
      <c r="HI20" s="104"/>
      <c r="HJ20" s="104"/>
      <c r="HK20" s="104"/>
      <c r="HL20" s="104"/>
      <c r="HM20" s="104"/>
      <c r="HN20" s="104"/>
      <c r="HO20" s="104"/>
      <c r="HP20" s="104"/>
      <c r="HQ20" s="104"/>
      <c r="HR20" s="104"/>
      <c r="HS20" s="104"/>
      <c r="HT20" s="104"/>
      <c r="HU20" s="104"/>
      <c r="HV20" s="104"/>
      <c r="HW20" s="104"/>
      <c r="HX20" s="104"/>
      <c r="HY20" s="104"/>
      <c r="HZ20" s="104"/>
      <c r="IA20" s="104"/>
      <c r="IB20" s="104"/>
      <c r="IC20" s="104"/>
      <c r="ID20" s="104"/>
      <c r="IE20" s="104"/>
      <c r="IF20" s="104"/>
      <c r="IG20" s="104"/>
      <c r="IH20" s="104"/>
      <c r="II20" s="104"/>
      <c r="IJ20" s="104"/>
      <c r="IK20" s="104"/>
      <c r="IL20" s="104"/>
      <c r="IM20" s="104"/>
      <c r="IN20" s="104"/>
      <c r="IO20" s="104"/>
      <c r="IP20" s="104"/>
      <c r="IQ20" s="104"/>
      <c r="IR20" s="104"/>
      <c r="IS20" s="104"/>
      <c r="IT20" s="104"/>
      <c r="IU20" s="104"/>
      <c r="IV20" s="104"/>
      <c r="IW20" s="104"/>
      <c r="IX20" s="104"/>
      <c r="IY20" s="104"/>
      <c r="IZ20" s="104"/>
      <c r="JA20" s="104"/>
      <c r="JB20" s="104"/>
      <c r="JC20" s="104"/>
      <c r="JD20" s="104"/>
      <c r="JE20" s="104"/>
      <c r="JF20" s="104"/>
      <c r="JG20" s="104"/>
      <c r="JH20" s="104"/>
      <c r="JI20" s="104"/>
      <c r="JJ20" s="104"/>
      <c r="JK20" s="104"/>
      <c r="JL20" s="104"/>
      <c r="JM20" s="104"/>
      <c r="JN20" s="104"/>
      <c r="JO20" s="104"/>
      <c r="JP20" s="104"/>
      <c r="JQ20" s="104"/>
      <c r="JR20" s="104"/>
      <c r="JS20" s="104"/>
      <c r="JT20" s="104"/>
      <c r="JU20" s="104"/>
      <c r="JV20" s="104"/>
      <c r="JW20" s="104"/>
      <c r="JX20" s="104"/>
      <c r="JY20" s="104"/>
      <c r="JZ20" s="104"/>
      <c r="KA20" s="104"/>
      <c r="KB20" s="104"/>
      <c r="KC20" s="104"/>
      <c r="KD20" s="104"/>
      <c r="KE20" s="104"/>
      <c r="KF20" s="104"/>
      <c r="KG20" s="104"/>
      <c r="KH20" s="104"/>
      <c r="KI20" s="104"/>
      <c r="KJ20" s="104"/>
      <c r="KK20" s="104"/>
      <c r="KL20" s="104"/>
      <c r="KM20" s="104"/>
      <c r="KN20" s="104"/>
      <c r="KO20" s="104"/>
      <c r="KP20" s="104"/>
      <c r="KQ20" s="104"/>
      <c r="KR20" s="104"/>
      <c r="KS20" s="104"/>
      <c r="KT20" s="104"/>
      <c r="KU20" s="104"/>
      <c r="KV20" s="104"/>
      <c r="KW20" s="104"/>
      <c r="KX20" s="104"/>
      <c r="KY20" s="104"/>
      <c r="KZ20" s="104"/>
      <c r="LA20" s="104"/>
      <c r="LB20" s="104"/>
      <c r="LC20" s="104"/>
      <c r="LD20" s="104"/>
      <c r="LE20" s="104"/>
      <c r="LF20" s="104"/>
      <c r="LG20" s="104"/>
      <c r="LH20" s="104"/>
      <c r="LI20" s="104"/>
      <c r="LJ20" s="104"/>
      <c r="LK20" s="104"/>
      <c r="LL20" s="104"/>
      <c r="LM20" s="104"/>
      <c r="LN20" s="104"/>
      <c r="LO20" s="104"/>
      <c r="LP20" s="104"/>
      <c r="LQ20" s="104"/>
      <c r="LR20" s="104"/>
      <c r="LS20" s="104"/>
      <c r="LT20" s="104"/>
      <c r="LU20" s="104"/>
      <c r="LV20" s="104"/>
      <c r="LW20" s="104"/>
      <c r="LX20" s="104"/>
      <c r="LY20" s="104"/>
      <c r="LZ20" s="104"/>
      <c r="MA20" s="104"/>
      <c r="MB20" s="104"/>
      <c r="MC20" s="104"/>
      <c r="MD20" s="104"/>
      <c r="ME20" s="104"/>
      <c r="MF20" s="104"/>
      <c r="MG20" s="104"/>
      <c r="MH20" s="104"/>
      <c r="MI20" s="104"/>
      <c r="MJ20" s="104"/>
      <c r="MK20" s="104"/>
      <c r="ML20" s="104"/>
      <c r="MM20" s="104"/>
      <c r="MN20" s="104"/>
      <c r="MO20" s="104"/>
      <c r="MP20" s="104"/>
      <c r="MQ20" s="104"/>
      <c r="MR20" s="104"/>
      <c r="MS20" s="104"/>
      <c r="MT20" s="104"/>
      <c r="MU20" s="104"/>
      <c r="MV20" s="104"/>
      <c r="MW20" s="104"/>
      <c r="MX20" s="104"/>
      <c r="MY20" s="104"/>
      <c r="MZ20" s="104"/>
      <c r="NA20" s="104"/>
      <c r="NB20" s="104"/>
      <c r="NC20" s="104"/>
      <c r="ND20" s="104"/>
      <c r="NE20" s="104"/>
      <c r="NF20" s="104"/>
      <c r="NG20" s="104"/>
      <c r="NH20" s="104"/>
      <c r="NI20" s="104"/>
      <c r="NJ20" s="104"/>
      <c r="NK20" s="104"/>
      <c r="NL20" s="104"/>
      <c r="NM20" s="104"/>
      <c r="NN20" s="104"/>
      <c r="NO20" s="104"/>
      <c r="NP20" s="104"/>
      <c r="NQ20" s="104"/>
      <c r="NR20" s="104"/>
      <c r="NS20" s="104"/>
      <c r="NT20" s="104"/>
      <c r="NU20" s="104"/>
      <c r="NV20" s="104"/>
      <c r="NW20" s="104"/>
      <c r="NX20" s="104"/>
      <c r="NY20" s="104"/>
      <c r="NZ20" s="104"/>
      <c r="OA20" s="104"/>
      <c r="OB20" s="104"/>
      <c r="OC20" s="104"/>
      <c r="OD20" s="104"/>
      <c r="OE20" s="104"/>
      <c r="OF20" s="104"/>
      <c r="OG20" s="104"/>
      <c r="OH20" s="104"/>
      <c r="OI20" s="104"/>
      <c r="OJ20" s="104"/>
      <c r="OK20" s="104"/>
      <c r="OL20" s="104"/>
      <c r="OM20" s="104"/>
      <c r="ON20" s="104"/>
      <c r="OO20" s="104"/>
      <c r="OP20" s="104"/>
      <c r="OQ20" s="104"/>
      <c r="OR20" s="104"/>
      <c r="OS20" s="104"/>
      <c r="OT20" s="104"/>
      <c r="OU20" s="104"/>
      <c r="OV20" s="104"/>
      <c r="OW20" s="104"/>
      <c r="OX20" s="104"/>
      <c r="OY20" s="104"/>
      <c r="OZ20" s="104"/>
      <c r="PA20" s="104"/>
      <c r="PB20" s="104"/>
      <c r="PC20" s="104"/>
      <c r="PD20" s="104"/>
      <c r="PE20" s="104"/>
      <c r="PF20" s="104"/>
      <c r="PG20" s="104"/>
      <c r="PH20" s="104"/>
      <c r="PI20" s="104"/>
      <c r="PJ20" s="104"/>
      <c r="PK20" s="104"/>
      <c r="PL20" s="104"/>
      <c r="PM20" s="104"/>
      <c r="PN20" s="104"/>
      <c r="PO20" s="104"/>
      <c r="PP20" s="104"/>
      <c r="PQ20" s="104"/>
      <c r="PR20" s="104"/>
      <c r="PS20" s="104"/>
      <c r="PT20" s="104"/>
      <c r="PU20" s="104"/>
      <c r="PV20" s="104"/>
      <c r="PW20" s="104"/>
      <c r="PX20" s="104"/>
      <c r="PY20" s="104"/>
      <c r="PZ20" s="104"/>
      <c r="QA20" s="104"/>
      <c r="QB20" s="104"/>
      <c r="QC20" s="104"/>
      <c r="QD20" s="104"/>
      <c r="QE20" s="104"/>
      <c r="QF20" s="104"/>
      <c r="QG20" s="104"/>
      <c r="QH20" s="104"/>
      <c r="QI20" s="104"/>
      <c r="QJ20" s="104"/>
      <c r="QK20" s="104"/>
      <c r="QL20" s="104"/>
      <c r="QM20" s="104"/>
      <c r="QN20" s="104"/>
      <c r="QO20" s="104"/>
      <c r="QP20" s="104"/>
      <c r="QQ20" s="104"/>
      <c r="QR20" s="104"/>
      <c r="QS20" s="104"/>
      <c r="QT20" s="104"/>
      <c r="QU20" s="104"/>
      <c r="QV20" s="104"/>
      <c r="QW20" s="104"/>
      <c r="QX20" s="104"/>
      <c r="QY20" s="104"/>
      <c r="QZ20" s="104"/>
      <c r="RA20" s="104"/>
      <c r="RB20" s="104"/>
      <c r="RC20" s="104"/>
      <c r="RD20" s="104"/>
      <c r="RE20" s="104"/>
      <c r="RF20" s="104"/>
      <c r="RG20" s="104"/>
      <c r="RH20" s="104"/>
      <c r="RI20" s="104"/>
      <c r="RJ20" s="104"/>
      <c r="RK20" s="104"/>
      <c r="RL20" s="104"/>
      <c r="RM20" s="104"/>
      <c r="RN20" s="104"/>
      <c r="RO20" s="104"/>
      <c r="RP20" s="104"/>
      <c r="RQ20" s="104"/>
      <c r="RR20" s="104"/>
      <c r="RS20" s="104"/>
      <c r="RT20" s="104"/>
      <c r="RU20" s="104"/>
      <c r="RV20" s="104"/>
      <c r="RW20" s="104"/>
      <c r="RX20" s="104"/>
      <c r="RY20" s="104"/>
      <c r="RZ20" s="104"/>
      <c r="SA20" s="104"/>
      <c r="SB20" s="104"/>
      <c r="SC20" s="104"/>
      <c r="SD20" s="104"/>
      <c r="SE20" s="104"/>
      <c r="SF20" s="104"/>
      <c r="SG20" s="104"/>
      <c r="SH20" s="104"/>
      <c r="SI20" s="104"/>
      <c r="SJ20" s="104"/>
      <c r="SK20" s="104"/>
      <c r="SL20" s="104"/>
      <c r="SM20" s="104"/>
      <c r="SN20" s="104"/>
      <c r="SO20" s="104"/>
      <c r="SP20" s="104"/>
      <c r="SQ20" s="104"/>
      <c r="SR20" s="104"/>
      <c r="SS20" s="104"/>
      <c r="ST20" s="104"/>
      <c r="SU20" s="104"/>
      <c r="SV20" s="104"/>
      <c r="SW20" s="104"/>
      <c r="SX20" s="104"/>
      <c r="SY20" s="104"/>
      <c r="SZ20" s="104"/>
      <c r="TA20" s="104"/>
      <c r="TB20" s="104"/>
      <c r="TC20" s="104"/>
      <c r="TD20" s="104"/>
      <c r="TE20" s="104"/>
      <c r="TF20" s="104"/>
      <c r="TG20" s="104"/>
      <c r="TH20" s="104"/>
      <c r="TI20" s="104"/>
      <c r="TJ20" s="104"/>
      <c r="TK20" s="104"/>
      <c r="TL20" s="104"/>
      <c r="TM20" s="104"/>
      <c r="TN20" s="104"/>
      <c r="TO20" s="104"/>
      <c r="TP20" s="104"/>
      <c r="TQ20" s="104"/>
      <c r="TR20" s="104"/>
      <c r="TS20" s="104"/>
      <c r="TT20" s="104"/>
      <c r="TU20" s="104"/>
      <c r="TV20" s="104"/>
      <c r="TW20" s="104"/>
      <c r="TX20" s="104"/>
      <c r="TY20" s="104"/>
      <c r="TZ20" s="104"/>
      <c r="UA20" s="104"/>
      <c r="UB20" s="104"/>
      <c r="UC20" s="104"/>
      <c r="UD20" s="104"/>
      <c r="UE20" s="104"/>
      <c r="UF20" s="104"/>
      <c r="UG20" s="104"/>
      <c r="UH20" s="104"/>
      <c r="UI20" s="104"/>
      <c r="UJ20" s="104"/>
      <c r="UK20" s="104"/>
      <c r="UL20" s="104"/>
      <c r="UM20" s="104"/>
      <c r="UN20" s="104"/>
      <c r="UO20" s="104"/>
      <c r="UP20" s="104"/>
      <c r="UQ20" s="104"/>
      <c r="UR20" s="104"/>
      <c r="US20" s="104"/>
      <c r="UT20" s="104"/>
      <c r="UU20" s="104"/>
      <c r="UV20" s="104"/>
      <c r="UW20" s="104"/>
      <c r="UX20" s="104"/>
      <c r="UY20" s="104"/>
      <c r="UZ20" s="104"/>
      <c r="VA20" s="104"/>
      <c r="VB20" s="104"/>
      <c r="VC20" s="104"/>
      <c r="VD20" s="104"/>
      <c r="VE20" s="104"/>
      <c r="VF20" s="104"/>
      <c r="VG20" s="104"/>
      <c r="VH20" s="104"/>
      <c r="VI20" s="104"/>
      <c r="VJ20" s="104"/>
      <c r="VK20" s="104"/>
      <c r="VL20" s="104"/>
      <c r="VM20" s="104"/>
      <c r="VN20" s="104"/>
      <c r="VO20" s="104"/>
      <c r="VP20" s="104"/>
      <c r="VQ20" s="104"/>
      <c r="VR20" s="104"/>
      <c r="VS20" s="104"/>
      <c r="VT20" s="104"/>
      <c r="VU20" s="104"/>
      <c r="VV20" s="104"/>
      <c r="VW20" s="104"/>
      <c r="VX20" s="104"/>
      <c r="VY20" s="104"/>
      <c r="VZ20" s="104"/>
      <c r="WA20" s="104"/>
      <c r="WB20" s="104"/>
      <c r="WC20" s="104"/>
      <c r="WD20" s="104"/>
      <c r="WE20" s="104"/>
      <c r="WF20" s="104"/>
      <c r="WG20" s="104"/>
      <c r="WH20" s="104"/>
      <c r="WI20" s="104"/>
      <c r="WJ20" s="104"/>
      <c r="WK20" s="104"/>
      <c r="WL20" s="104"/>
      <c r="WM20" s="104"/>
      <c r="WN20" s="104"/>
      <c r="WO20" s="104"/>
      <c r="WP20" s="104"/>
      <c r="WQ20" s="104"/>
      <c r="WR20" s="104"/>
      <c r="WS20" s="104"/>
      <c r="WT20" s="104"/>
      <c r="WU20" s="104"/>
      <c r="WV20" s="104"/>
      <c r="WW20" s="104"/>
      <c r="WX20" s="104"/>
      <c r="WY20" s="104"/>
      <c r="WZ20" s="104"/>
      <c r="XA20" s="104"/>
      <c r="XB20" s="104"/>
      <c r="XC20" s="104"/>
      <c r="XD20" s="104"/>
      <c r="XE20" s="104"/>
      <c r="XF20" s="104"/>
      <c r="XG20" s="104"/>
      <c r="XH20" s="104"/>
      <c r="XI20" s="104"/>
      <c r="XJ20" s="104"/>
      <c r="XK20" s="104"/>
      <c r="XL20" s="104"/>
      <c r="XM20" s="104"/>
      <c r="XN20" s="104"/>
      <c r="XO20" s="104"/>
      <c r="XP20" s="104"/>
      <c r="XQ20" s="104"/>
      <c r="XR20" s="104"/>
      <c r="XS20" s="104"/>
      <c r="XT20" s="104"/>
      <c r="XU20" s="104"/>
      <c r="XV20" s="104"/>
      <c r="XW20" s="104"/>
      <c r="XX20" s="104"/>
      <c r="XY20" s="104"/>
      <c r="XZ20" s="104"/>
      <c r="YA20" s="104"/>
      <c r="YB20" s="104"/>
      <c r="YC20" s="104"/>
      <c r="YD20" s="104"/>
      <c r="YE20" s="104"/>
      <c r="YF20" s="104"/>
      <c r="YG20" s="104"/>
      <c r="YH20" s="104"/>
      <c r="YI20" s="104"/>
      <c r="YJ20" s="104"/>
      <c r="YK20" s="104"/>
      <c r="YL20" s="104"/>
      <c r="YM20" s="104"/>
      <c r="YN20" s="104"/>
      <c r="YO20" s="104"/>
      <c r="YP20" s="104"/>
      <c r="YQ20" s="104"/>
      <c r="YR20" s="104"/>
      <c r="YS20" s="104"/>
      <c r="YT20" s="104"/>
      <c r="YU20" s="104"/>
      <c r="YV20" s="104"/>
      <c r="YW20" s="104"/>
      <c r="YX20" s="104"/>
      <c r="YY20" s="104"/>
      <c r="YZ20" s="104"/>
      <c r="ZA20" s="104"/>
      <c r="ZB20" s="104"/>
      <c r="ZC20" s="104"/>
      <c r="ZD20" s="104"/>
      <c r="ZE20" s="104"/>
      <c r="ZF20" s="104"/>
      <c r="ZG20" s="104"/>
      <c r="ZH20" s="104"/>
      <c r="ZI20" s="104"/>
      <c r="ZJ20" s="104"/>
      <c r="ZK20" s="104"/>
      <c r="ZL20" s="104"/>
      <c r="ZM20" s="104"/>
      <c r="ZN20" s="104"/>
      <c r="ZO20" s="104"/>
      <c r="ZP20" s="104"/>
      <c r="ZQ20" s="104"/>
      <c r="ZR20" s="104"/>
      <c r="ZS20" s="104"/>
      <c r="ZT20" s="104"/>
      <c r="ZU20" s="104"/>
      <c r="ZV20" s="104"/>
      <c r="ZW20" s="104"/>
      <c r="ZX20" s="104"/>
      <c r="ZY20" s="104"/>
      <c r="ZZ20" s="104"/>
      <c r="AAA20" s="104"/>
      <c r="AAB20" s="104"/>
      <c r="AAC20" s="104"/>
      <c r="AAD20" s="104"/>
      <c r="AAE20" s="104"/>
      <c r="AAF20" s="104"/>
      <c r="AAG20" s="104"/>
      <c r="AAH20" s="104"/>
      <c r="AAI20" s="104"/>
      <c r="AAJ20" s="104"/>
      <c r="AAK20" s="104"/>
      <c r="AAL20" s="104"/>
      <c r="AAM20" s="104"/>
      <c r="AAN20" s="104"/>
      <c r="AAO20" s="104"/>
      <c r="AAP20" s="104"/>
      <c r="AAQ20" s="104"/>
      <c r="AAR20" s="104"/>
      <c r="AAS20" s="104"/>
      <c r="AAT20" s="104"/>
      <c r="AAU20" s="104"/>
      <c r="AAV20" s="104"/>
      <c r="AAW20" s="104"/>
      <c r="AAX20" s="104"/>
      <c r="AAY20" s="104"/>
      <c r="AAZ20" s="104"/>
      <c r="ABA20" s="104"/>
      <c r="ABB20" s="104"/>
      <c r="ABC20" s="104"/>
      <c r="ABD20" s="104"/>
      <c r="ABE20" s="104"/>
      <c r="ABF20" s="104"/>
      <c r="ABG20" s="104"/>
      <c r="ABH20" s="104"/>
      <c r="ABI20" s="104"/>
      <c r="ABJ20" s="104"/>
      <c r="ABK20" s="104"/>
      <c r="ABL20" s="104"/>
      <c r="ABM20" s="104"/>
      <c r="ABN20" s="104"/>
      <c r="ABO20" s="104"/>
      <c r="ABP20" s="104"/>
      <c r="ABQ20" s="104"/>
      <c r="ABR20" s="104"/>
      <c r="ABS20" s="104"/>
      <c r="ABT20" s="104"/>
      <c r="ABU20" s="104"/>
      <c r="ABV20" s="104"/>
      <c r="ABW20" s="104"/>
      <c r="ABX20" s="104"/>
      <c r="ABY20" s="104"/>
      <c r="ABZ20" s="104"/>
      <c r="ACA20" s="104"/>
      <c r="ACB20" s="104"/>
      <c r="ACC20" s="104"/>
      <c r="ACD20" s="104"/>
      <c r="ACE20" s="104"/>
      <c r="ACF20" s="104"/>
      <c r="ACG20" s="104"/>
      <c r="ACH20" s="104"/>
      <c r="ACI20" s="104"/>
      <c r="ACJ20" s="104"/>
      <c r="ACK20" s="104"/>
      <c r="ACL20" s="104"/>
      <c r="ACM20" s="104"/>
      <c r="ACN20" s="104"/>
      <c r="ACO20" s="104"/>
      <c r="ACP20" s="104"/>
      <c r="ACQ20" s="104"/>
      <c r="ACR20" s="104"/>
      <c r="ACS20" s="104"/>
      <c r="ACT20" s="104"/>
      <c r="ACU20" s="104"/>
      <c r="ACV20" s="104"/>
      <c r="ACW20" s="104"/>
      <c r="ACX20" s="104"/>
      <c r="ACY20" s="104"/>
      <c r="ACZ20" s="104"/>
      <c r="ADA20" s="104"/>
      <c r="ADB20" s="104"/>
      <c r="ADC20" s="104"/>
      <c r="ADD20" s="104"/>
      <c r="ADE20" s="104"/>
      <c r="ADF20" s="104"/>
      <c r="ADG20" s="104"/>
      <c r="ADH20" s="104"/>
      <c r="ADI20" s="104"/>
      <c r="ADJ20" s="104"/>
      <c r="ADK20" s="104"/>
      <c r="ADL20" s="104"/>
      <c r="ADM20" s="104"/>
      <c r="ADN20" s="104"/>
      <c r="ADO20" s="104"/>
      <c r="ADP20" s="104"/>
      <c r="ADQ20" s="104"/>
      <c r="ADR20" s="104"/>
      <c r="ADS20" s="104"/>
      <c r="ADT20" s="104"/>
      <c r="ADU20" s="104"/>
      <c r="ADV20" s="104"/>
      <c r="ADW20" s="104"/>
      <c r="ADX20" s="104"/>
      <c r="ADY20" s="104"/>
      <c r="ADZ20" s="104"/>
      <c r="AEA20" s="104"/>
      <c r="AEB20" s="104"/>
      <c r="AEC20" s="104"/>
      <c r="AED20" s="104"/>
      <c r="AEE20" s="104"/>
      <c r="AEF20" s="104"/>
      <c r="AEG20" s="104"/>
      <c r="AEH20" s="104"/>
      <c r="AEI20" s="104"/>
      <c r="AEJ20" s="104"/>
      <c r="AEK20" s="104"/>
      <c r="AEL20" s="104"/>
      <c r="AEM20" s="104"/>
      <c r="AEN20" s="104"/>
      <c r="AEO20" s="104"/>
      <c r="AEP20" s="104"/>
      <c r="AEQ20" s="104"/>
      <c r="AER20" s="104"/>
      <c r="AES20" s="104"/>
      <c r="AET20" s="104"/>
      <c r="AEU20" s="104"/>
      <c r="AEV20" s="104"/>
      <c r="AEW20" s="104"/>
      <c r="AEX20" s="104"/>
      <c r="AEY20" s="104"/>
      <c r="AEZ20" s="104"/>
      <c r="AFA20" s="104"/>
      <c r="AFB20" s="104"/>
      <c r="AFC20" s="104"/>
      <c r="AFD20" s="104"/>
      <c r="AFE20" s="104"/>
      <c r="AFF20" s="104"/>
      <c r="AFG20" s="104"/>
      <c r="AFH20" s="104"/>
      <c r="AFI20" s="104"/>
      <c r="AFJ20" s="104"/>
      <c r="AFK20" s="104"/>
      <c r="AFL20" s="104"/>
      <c r="AFM20" s="104"/>
      <c r="AFN20" s="104"/>
      <c r="AFO20" s="104"/>
      <c r="AFP20" s="104"/>
      <c r="AFQ20" s="104"/>
      <c r="AFR20" s="104"/>
      <c r="AFS20" s="104"/>
      <c r="AFT20" s="104"/>
      <c r="AFU20" s="104"/>
      <c r="AFV20" s="104"/>
      <c r="AFW20" s="104"/>
      <c r="AFX20" s="104"/>
      <c r="AFY20" s="104"/>
      <c r="AFZ20" s="104"/>
      <c r="AGA20" s="104"/>
      <c r="AGB20" s="104"/>
      <c r="AGC20" s="104"/>
      <c r="AGD20" s="104"/>
      <c r="AGE20" s="104"/>
      <c r="AGF20" s="104"/>
      <c r="AGG20" s="104"/>
      <c r="AGH20" s="104"/>
      <c r="AGI20" s="104"/>
      <c r="AGJ20" s="104"/>
      <c r="AGK20" s="104"/>
      <c r="AGL20" s="104"/>
      <c r="AGM20" s="104"/>
      <c r="AGN20" s="104"/>
      <c r="AGO20" s="104"/>
      <c r="AGP20" s="104"/>
      <c r="AGQ20" s="104"/>
      <c r="AGR20" s="104"/>
      <c r="AGS20" s="104"/>
      <c r="AGT20" s="104"/>
      <c r="AGU20" s="104"/>
      <c r="AGV20" s="104"/>
      <c r="AGW20" s="104"/>
      <c r="AGX20" s="104"/>
      <c r="AGY20" s="104"/>
      <c r="AGZ20" s="104"/>
      <c r="AHA20" s="104"/>
      <c r="AHB20" s="104"/>
      <c r="AHC20" s="104"/>
      <c r="AHD20" s="104"/>
      <c r="AHE20" s="104"/>
      <c r="AHF20" s="104"/>
      <c r="AHG20" s="104"/>
      <c r="AHH20" s="104"/>
      <c r="AHI20" s="104"/>
      <c r="AHJ20" s="104"/>
      <c r="AHK20" s="104"/>
      <c r="AHL20" s="104"/>
      <c r="AHM20" s="104"/>
      <c r="AHN20" s="104"/>
      <c r="AHO20" s="104"/>
      <c r="AHP20" s="104"/>
      <c r="AHQ20" s="104"/>
      <c r="AHR20" s="104"/>
      <c r="AHS20" s="104"/>
      <c r="AHT20" s="104"/>
      <c r="AHU20" s="104"/>
      <c r="AHV20" s="104"/>
      <c r="AHW20" s="104"/>
      <c r="AHX20" s="104"/>
      <c r="AHY20" s="104"/>
      <c r="AHZ20" s="104"/>
      <c r="AIA20" s="104"/>
      <c r="AIB20" s="104"/>
      <c r="AIC20" s="104"/>
      <c r="AID20" s="104"/>
      <c r="AIE20" s="104"/>
      <c r="AIF20" s="104"/>
      <c r="AIG20" s="104"/>
      <c r="AIH20" s="104"/>
      <c r="AII20" s="104"/>
      <c r="AIJ20" s="104"/>
      <c r="AIK20" s="104"/>
      <c r="AIL20" s="104"/>
      <c r="AIM20" s="104"/>
      <c r="AIN20" s="104"/>
      <c r="AIO20" s="104"/>
      <c r="AIP20" s="104"/>
      <c r="AIQ20" s="104"/>
      <c r="AIR20" s="104"/>
      <c r="AIS20" s="104"/>
      <c r="AIT20" s="104"/>
      <c r="AIU20" s="104"/>
      <c r="AIV20" s="104"/>
      <c r="AIW20" s="104"/>
      <c r="AIX20" s="104"/>
      <c r="AIY20" s="104"/>
      <c r="AIZ20" s="104"/>
      <c r="AJA20" s="104"/>
      <c r="AJB20" s="104"/>
      <c r="AJC20" s="104"/>
      <c r="AJD20" s="104"/>
      <c r="AJE20" s="104"/>
      <c r="AJF20" s="104"/>
      <c r="AJG20" s="104"/>
      <c r="AJH20" s="104"/>
      <c r="AJI20" s="104"/>
      <c r="AJJ20" s="104"/>
      <c r="AJK20" s="104"/>
      <c r="AJL20" s="104"/>
      <c r="AJM20" s="104"/>
      <c r="AJN20" s="104"/>
      <c r="AJO20" s="104"/>
      <c r="AJP20" s="104"/>
      <c r="AJQ20" s="104"/>
      <c r="AJR20" s="104"/>
      <c r="AJS20" s="104"/>
      <c r="AJT20" s="104"/>
      <c r="AJU20" s="104"/>
      <c r="AJV20" s="104"/>
      <c r="AJW20" s="104"/>
      <c r="AJX20" s="104"/>
      <c r="AJY20" s="104"/>
      <c r="AJZ20" s="104"/>
      <c r="AKA20" s="104"/>
      <c r="AKB20" s="104"/>
      <c r="AKC20" s="104"/>
      <c r="AKD20" s="104"/>
      <c r="AKE20" s="104"/>
      <c r="AKF20" s="104"/>
      <c r="AKG20" s="104"/>
      <c r="AKH20" s="104"/>
      <c r="AKI20" s="104"/>
      <c r="AKJ20" s="104"/>
      <c r="AKK20" s="104"/>
      <c r="AKL20" s="104"/>
      <c r="AKM20" s="104"/>
      <c r="AKN20" s="104"/>
      <c r="AKO20" s="104"/>
      <c r="AKP20" s="104"/>
      <c r="AKQ20" s="104"/>
      <c r="AKR20" s="104"/>
      <c r="AKS20" s="104"/>
      <c r="AKT20" s="104"/>
      <c r="AKU20" s="104"/>
      <c r="AKV20" s="104"/>
      <c r="AKW20" s="104"/>
      <c r="AKX20" s="104"/>
      <c r="AKY20" s="104"/>
      <c r="AKZ20" s="104"/>
      <c r="ALA20" s="104"/>
      <c r="ALB20" s="104"/>
      <c r="ALC20" s="104"/>
      <c r="ALD20" s="104"/>
      <c r="ALE20" s="104"/>
      <c r="ALF20" s="104"/>
      <c r="ALG20" s="104"/>
      <c r="ALH20" s="104"/>
      <c r="ALI20" s="104"/>
      <c r="ALJ20" s="104"/>
      <c r="ALK20" s="104"/>
      <c r="ALL20" s="104"/>
      <c r="ALM20" s="104"/>
      <c r="ALN20" s="104"/>
      <c r="ALO20" s="104"/>
      <c r="ALP20" s="104"/>
      <c r="ALQ20" s="104"/>
      <c r="ALR20" s="104"/>
      <c r="ALS20" s="104"/>
      <c r="ALT20" s="104"/>
      <c r="ALU20" s="104"/>
      <c r="ALV20" s="104"/>
      <c r="ALW20" s="104"/>
      <c r="ALX20" s="104"/>
      <c r="ALY20" s="104"/>
      <c r="ALZ20" s="104"/>
      <c r="AMA20" s="104"/>
      <c r="AMB20" s="104"/>
      <c r="AMC20" s="104"/>
      <c r="AMD20" s="104"/>
      <c r="AME20" s="104"/>
      <c r="AMF20" s="104"/>
      <c r="AMG20" s="104"/>
      <c r="AMH20" s="104"/>
      <c r="AMI20" s="104"/>
      <c r="AMJ20" s="104"/>
      <c r="AMK20" s="104"/>
      <c r="AML20" s="104"/>
      <c r="AMM20" s="104"/>
      <c r="AMN20" s="104"/>
      <c r="AMO20" s="104"/>
      <c r="AMP20" s="104"/>
      <c r="AMQ20" s="104"/>
      <c r="AMR20" s="104"/>
      <c r="AMS20" s="104"/>
      <c r="AMT20" s="104"/>
      <c r="AMU20" s="104"/>
      <c r="AMV20" s="104"/>
      <c r="AMW20" s="104"/>
      <c r="AMX20" s="104"/>
      <c r="AMY20" s="104"/>
      <c r="AMZ20" s="104"/>
      <c r="ANA20" s="104"/>
      <c r="ANB20" s="104"/>
      <c r="ANC20" s="104"/>
      <c r="AND20" s="104"/>
      <c r="ANE20" s="104"/>
      <c r="ANF20" s="104"/>
      <c r="ANG20" s="104"/>
      <c r="ANH20" s="104"/>
      <c r="ANI20" s="104"/>
      <c r="ANJ20" s="104"/>
      <c r="ANK20" s="104"/>
      <c r="ANL20" s="104"/>
      <c r="ANM20" s="104"/>
      <c r="ANN20" s="104"/>
      <c r="ANO20" s="104"/>
      <c r="ANP20" s="104"/>
      <c r="ANQ20" s="104"/>
      <c r="ANR20" s="104"/>
      <c r="ANS20" s="104"/>
      <c r="ANT20" s="104"/>
      <c r="ANU20" s="104"/>
      <c r="ANV20" s="104"/>
      <c r="ANW20" s="104"/>
      <c r="ANX20" s="104"/>
      <c r="ANY20" s="104"/>
      <c r="ANZ20" s="104"/>
      <c r="AOA20" s="104"/>
      <c r="AOB20" s="104"/>
      <c r="AOC20" s="104"/>
      <c r="AOD20" s="104"/>
      <c r="AOE20" s="104"/>
      <c r="AOF20" s="104"/>
      <c r="AOG20" s="104"/>
      <c r="AOH20" s="104"/>
      <c r="AOI20" s="104"/>
      <c r="AOJ20" s="104"/>
      <c r="AOK20" s="104"/>
      <c r="AOL20" s="104"/>
      <c r="AOM20" s="104"/>
      <c r="AON20" s="104"/>
      <c r="AOO20" s="104"/>
      <c r="AOP20" s="104"/>
      <c r="AOQ20" s="104"/>
      <c r="AOR20" s="104"/>
      <c r="AOS20" s="104"/>
      <c r="AOT20" s="104"/>
      <c r="AOU20" s="104"/>
      <c r="AOV20" s="104"/>
      <c r="AOW20" s="104"/>
      <c r="AOX20" s="104"/>
      <c r="AOY20" s="104"/>
      <c r="AOZ20" s="104"/>
      <c r="APA20" s="104"/>
      <c r="APB20" s="104"/>
      <c r="APC20" s="104"/>
      <c r="APD20" s="104"/>
      <c r="APE20" s="104"/>
      <c r="APF20" s="104"/>
      <c r="APG20" s="104"/>
      <c r="APH20" s="104"/>
      <c r="API20" s="104"/>
      <c r="APJ20" s="104"/>
      <c r="APK20" s="104"/>
      <c r="APL20" s="104"/>
      <c r="APM20" s="104"/>
      <c r="APN20" s="104"/>
      <c r="APO20" s="104"/>
      <c r="APP20" s="104"/>
      <c r="APQ20" s="104"/>
      <c r="APR20" s="104"/>
      <c r="APS20" s="104"/>
      <c r="APT20" s="104"/>
      <c r="APU20" s="104"/>
      <c r="APV20" s="104"/>
      <c r="APW20" s="104"/>
      <c r="APX20" s="104"/>
      <c r="APY20" s="104"/>
      <c r="APZ20" s="104"/>
      <c r="AQA20" s="104"/>
      <c r="AQB20" s="104"/>
      <c r="AQC20" s="104"/>
      <c r="AQD20" s="104"/>
      <c r="AQE20" s="104"/>
      <c r="AQF20" s="104"/>
      <c r="AQG20" s="104"/>
      <c r="AQH20" s="104"/>
      <c r="AQI20" s="104"/>
      <c r="AQJ20" s="104"/>
      <c r="AQK20" s="104"/>
      <c r="AQL20" s="104"/>
      <c r="AQM20" s="104"/>
      <c r="AQN20" s="104"/>
      <c r="AQO20" s="104"/>
      <c r="AQP20" s="104"/>
      <c r="AQQ20" s="104"/>
      <c r="AQR20" s="104"/>
      <c r="AQS20" s="104"/>
      <c r="AQT20" s="104"/>
      <c r="AQU20" s="104"/>
      <c r="AQV20" s="104"/>
      <c r="AQW20" s="104"/>
      <c r="AQX20" s="104"/>
      <c r="AQY20" s="104"/>
      <c r="AQZ20" s="104"/>
      <c r="ARA20" s="104"/>
      <c r="ARB20" s="104"/>
      <c r="ARC20" s="104"/>
      <c r="ARD20" s="104"/>
      <c r="ARE20" s="104"/>
      <c r="ARF20" s="104"/>
      <c r="ARG20" s="104"/>
      <c r="ARH20" s="104"/>
      <c r="ARI20" s="104"/>
      <c r="ARJ20" s="104"/>
      <c r="ARK20" s="104"/>
      <c r="ARL20" s="104"/>
      <c r="ARM20" s="104"/>
      <c r="ARN20" s="104"/>
      <c r="ARO20" s="104"/>
      <c r="ARP20" s="104"/>
      <c r="ARQ20" s="104"/>
      <c r="ARR20" s="104"/>
      <c r="ARS20" s="104"/>
      <c r="ART20" s="104"/>
      <c r="ARU20" s="104"/>
      <c r="ARV20" s="104"/>
      <c r="ARW20" s="104"/>
      <c r="ARX20" s="104"/>
      <c r="ARY20" s="104"/>
      <c r="ARZ20" s="104"/>
      <c r="ASA20" s="104"/>
      <c r="ASB20" s="104"/>
      <c r="ASC20" s="104"/>
      <c r="ASD20" s="104"/>
      <c r="ASE20" s="104"/>
      <c r="ASF20" s="104"/>
      <c r="ASG20" s="104"/>
      <c r="ASH20" s="104"/>
      <c r="ASI20" s="104"/>
      <c r="ASJ20" s="104"/>
      <c r="ASK20" s="104"/>
      <c r="ASL20" s="104"/>
      <c r="ASM20" s="104"/>
      <c r="ASN20" s="104"/>
      <c r="ASO20" s="104"/>
      <c r="ASP20" s="104"/>
      <c r="ASQ20" s="104"/>
      <c r="ASR20" s="104"/>
      <c r="ASS20" s="104"/>
      <c r="AST20" s="104"/>
      <c r="ASU20" s="104"/>
      <c r="ASV20" s="104"/>
      <c r="ASW20" s="104"/>
      <c r="ASX20" s="104"/>
      <c r="ASY20" s="104"/>
      <c r="ASZ20" s="104"/>
      <c r="ATA20" s="104"/>
      <c r="ATB20" s="104"/>
      <c r="ATC20" s="104"/>
      <c r="ATD20" s="104"/>
      <c r="ATE20" s="104"/>
      <c r="ATF20" s="104"/>
      <c r="ATG20" s="104"/>
      <c r="ATH20" s="104"/>
      <c r="ATI20" s="104"/>
      <c r="ATJ20" s="104"/>
      <c r="ATK20" s="104"/>
      <c r="ATL20" s="104"/>
      <c r="ATM20" s="104"/>
      <c r="ATN20" s="104"/>
      <c r="ATO20" s="104"/>
      <c r="ATP20" s="104"/>
      <c r="ATQ20" s="104"/>
      <c r="ATR20" s="104"/>
      <c r="ATS20" s="104"/>
      <c r="ATT20" s="104"/>
      <c r="ATU20" s="104"/>
      <c r="ATV20" s="104"/>
      <c r="ATW20" s="104"/>
      <c r="ATX20" s="104"/>
      <c r="ATY20" s="104"/>
      <c r="ATZ20" s="104"/>
      <c r="AUA20" s="104"/>
      <c r="AUB20" s="104"/>
      <c r="AUC20" s="104"/>
      <c r="AUD20" s="104"/>
      <c r="AUE20" s="104"/>
      <c r="AUF20" s="104"/>
      <c r="AUG20" s="104"/>
      <c r="AUH20" s="104"/>
      <c r="AUI20" s="104"/>
      <c r="AUJ20" s="104"/>
      <c r="AUK20" s="104"/>
      <c r="AUL20" s="104"/>
      <c r="AUM20" s="104"/>
      <c r="AUN20" s="104"/>
      <c r="AUO20" s="104"/>
      <c r="AUP20" s="104"/>
      <c r="AUQ20" s="104"/>
      <c r="AUR20" s="104"/>
      <c r="AUS20" s="104"/>
      <c r="AUT20" s="104"/>
      <c r="AUU20" s="104"/>
      <c r="AUV20" s="104"/>
      <c r="AUW20" s="104"/>
      <c r="AUX20" s="104"/>
      <c r="AUY20" s="104"/>
      <c r="AUZ20" s="104"/>
      <c r="AVA20" s="104"/>
      <c r="AVB20" s="104"/>
      <c r="AVC20" s="104"/>
      <c r="AVD20" s="104"/>
      <c r="AVE20" s="104"/>
      <c r="AVF20" s="104"/>
      <c r="AVG20" s="104"/>
      <c r="AVH20" s="104"/>
      <c r="AVI20" s="104"/>
      <c r="AVJ20" s="104"/>
      <c r="AVK20" s="104"/>
      <c r="AVL20" s="104"/>
      <c r="AVM20" s="104"/>
      <c r="AVN20" s="104"/>
      <c r="AVO20" s="104"/>
      <c r="AVP20" s="104"/>
      <c r="AVQ20" s="104"/>
      <c r="AVR20" s="104"/>
      <c r="AVS20" s="104"/>
      <c r="AVT20" s="104"/>
      <c r="AVU20" s="104"/>
      <c r="AVV20" s="104"/>
      <c r="AVW20" s="104"/>
      <c r="AVX20" s="104"/>
      <c r="AVY20" s="104"/>
      <c r="AVZ20" s="104"/>
      <c r="AWA20" s="104"/>
      <c r="AWB20" s="104"/>
      <c r="AWC20" s="104"/>
      <c r="AWD20" s="104"/>
      <c r="AWE20" s="104"/>
      <c r="AWF20" s="104"/>
      <c r="AWG20" s="104"/>
      <c r="AWH20" s="104"/>
      <c r="AWI20" s="104"/>
      <c r="AWJ20" s="104"/>
      <c r="AWK20" s="104"/>
      <c r="AWL20" s="104"/>
      <c r="AWM20" s="104"/>
      <c r="AWN20" s="104"/>
      <c r="AWO20" s="104"/>
      <c r="AWP20" s="104"/>
      <c r="AWQ20" s="104"/>
      <c r="AWR20" s="104"/>
      <c r="AWS20" s="104"/>
      <c r="AWT20" s="104"/>
      <c r="AWU20" s="104"/>
      <c r="AWV20" s="104"/>
      <c r="AWW20" s="104"/>
      <c r="AWX20" s="104"/>
      <c r="AWY20" s="104"/>
      <c r="AWZ20" s="104"/>
      <c r="AXA20" s="104"/>
      <c r="AXB20" s="104"/>
      <c r="AXC20" s="104"/>
      <c r="AXD20" s="104"/>
      <c r="AXE20" s="104"/>
      <c r="AXF20" s="104"/>
      <c r="AXG20" s="104"/>
      <c r="AXH20" s="104"/>
      <c r="AXI20" s="104"/>
      <c r="AXJ20" s="104"/>
      <c r="AXK20" s="104"/>
      <c r="AXL20" s="104"/>
      <c r="AXM20" s="104"/>
      <c r="AXN20" s="104"/>
      <c r="AXO20" s="104"/>
      <c r="AXP20" s="104"/>
      <c r="AXQ20" s="104"/>
      <c r="AXR20" s="104"/>
      <c r="AXS20" s="104"/>
      <c r="AXT20" s="104"/>
      <c r="AXU20" s="104"/>
      <c r="AXV20" s="104"/>
      <c r="AXW20" s="104"/>
      <c r="AXX20" s="104"/>
      <c r="AXY20" s="104"/>
      <c r="AXZ20" s="104"/>
      <c r="AYA20" s="104"/>
      <c r="AYB20" s="104"/>
      <c r="AYC20" s="104"/>
      <c r="AYD20" s="104"/>
      <c r="AYE20" s="104"/>
      <c r="AYF20" s="104"/>
      <c r="AYG20" s="104"/>
      <c r="AYH20" s="104"/>
      <c r="AYI20" s="104"/>
      <c r="AYJ20" s="104"/>
      <c r="AYK20" s="104"/>
      <c r="AYL20" s="104"/>
      <c r="AYM20" s="104"/>
      <c r="AYN20" s="104"/>
      <c r="AYO20" s="104"/>
      <c r="AYP20" s="104"/>
      <c r="AYQ20" s="104"/>
      <c r="AYR20" s="104"/>
      <c r="AYS20" s="104"/>
      <c r="AYT20" s="104"/>
      <c r="AYU20" s="104"/>
      <c r="AYV20" s="104"/>
      <c r="AYW20" s="104"/>
      <c r="AYX20" s="104"/>
      <c r="AYY20" s="104"/>
      <c r="AYZ20" s="104"/>
      <c r="AZA20" s="104"/>
      <c r="AZB20" s="104"/>
      <c r="AZC20" s="104"/>
      <c r="AZD20" s="104"/>
      <c r="AZE20" s="104"/>
      <c r="AZF20" s="104"/>
      <c r="AZG20" s="104"/>
      <c r="AZH20" s="104"/>
      <c r="AZI20" s="104"/>
      <c r="AZJ20" s="104"/>
      <c r="AZK20" s="104"/>
      <c r="AZL20" s="104"/>
      <c r="AZM20" s="104"/>
      <c r="AZN20" s="104"/>
      <c r="AZO20" s="104"/>
      <c r="AZP20" s="104"/>
      <c r="AZQ20" s="104"/>
      <c r="AZR20" s="104"/>
      <c r="AZS20" s="104"/>
      <c r="AZT20" s="104"/>
      <c r="AZU20" s="104"/>
      <c r="AZV20" s="104"/>
      <c r="AZW20" s="104"/>
      <c r="AZX20" s="104"/>
      <c r="AZY20" s="104"/>
      <c r="AZZ20" s="104"/>
      <c r="BAA20" s="104"/>
      <c r="BAB20" s="104"/>
      <c r="BAC20" s="104"/>
      <c r="BAD20" s="104"/>
      <c r="BAE20" s="104"/>
      <c r="BAF20" s="104"/>
      <c r="BAG20" s="104"/>
      <c r="BAH20" s="104"/>
      <c r="BAI20" s="104"/>
      <c r="BAJ20" s="104"/>
      <c r="BAK20" s="104"/>
      <c r="BAL20" s="104"/>
      <c r="BAM20" s="104"/>
      <c r="BAN20" s="104"/>
      <c r="BAO20" s="104"/>
      <c r="BAP20" s="104"/>
      <c r="BAQ20" s="104"/>
      <c r="BAR20" s="104"/>
      <c r="BAS20" s="104"/>
      <c r="BAT20" s="104"/>
      <c r="BAU20" s="104"/>
      <c r="BAV20" s="104"/>
      <c r="BAW20" s="104"/>
      <c r="BAX20" s="104"/>
      <c r="BAY20" s="104"/>
      <c r="BAZ20" s="104"/>
      <c r="BBA20" s="104"/>
      <c r="BBB20" s="104"/>
      <c r="BBC20" s="104"/>
      <c r="BBD20" s="104"/>
      <c r="BBE20" s="104"/>
      <c r="BBF20" s="104"/>
      <c r="BBG20" s="104"/>
      <c r="BBH20" s="104"/>
      <c r="BBI20" s="104"/>
      <c r="BBJ20" s="104"/>
      <c r="BBK20" s="104"/>
      <c r="BBL20" s="104"/>
      <c r="BBM20" s="104"/>
      <c r="BBN20" s="104"/>
      <c r="BBO20" s="104"/>
      <c r="BBP20" s="104"/>
      <c r="BBQ20" s="104"/>
      <c r="BBR20" s="104"/>
      <c r="BBS20" s="104"/>
      <c r="BBT20" s="104"/>
      <c r="BBU20" s="104"/>
      <c r="BBV20" s="104"/>
      <c r="BBW20" s="104"/>
      <c r="BBX20" s="104"/>
      <c r="BBY20" s="104"/>
      <c r="BBZ20" s="104"/>
      <c r="BCA20" s="104"/>
      <c r="BCB20" s="104"/>
      <c r="BCC20" s="104"/>
      <c r="BCD20" s="104"/>
      <c r="BCE20" s="104"/>
      <c r="BCF20" s="104"/>
      <c r="BCG20" s="104"/>
      <c r="BCH20" s="104"/>
      <c r="BCI20" s="104"/>
      <c r="BCJ20" s="104"/>
      <c r="BCK20" s="104"/>
      <c r="BCL20" s="104"/>
      <c r="BCM20" s="104"/>
      <c r="BCN20" s="104"/>
      <c r="BCO20" s="104"/>
      <c r="BCP20" s="104"/>
      <c r="BCQ20" s="104"/>
      <c r="BCR20" s="104"/>
      <c r="BCS20" s="104"/>
      <c r="BCT20" s="104"/>
      <c r="BCU20" s="104"/>
      <c r="BCV20" s="104"/>
      <c r="BCW20" s="104"/>
      <c r="BCX20" s="104"/>
      <c r="BCY20" s="104"/>
      <c r="BCZ20" s="104"/>
      <c r="BDA20" s="104"/>
      <c r="BDB20" s="104"/>
      <c r="BDC20" s="104"/>
      <c r="BDD20" s="104"/>
      <c r="BDE20" s="104"/>
      <c r="BDF20" s="104"/>
      <c r="BDG20" s="104"/>
      <c r="BDH20" s="104"/>
      <c r="BDI20" s="104"/>
      <c r="BDJ20" s="104"/>
      <c r="BDK20" s="104"/>
      <c r="BDL20" s="104"/>
      <c r="BDM20" s="104"/>
      <c r="BDN20" s="104"/>
      <c r="BDO20" s="104"/>
      <c r="BDP20" s="104"/>
      <c r="BDQ20" s="104"/>
      <c r="BDR20" s="104"/>
      <c r="BDS20" s="104"/>
      <c r="BDT20" s="104"/>
      <c r="BDU20" s="104"/>
      <c r="BDV20" s="104"/>
      <c r="BDW20" s="104"/>
      <c r="BDX20" s="104"/>
      <c r="BDY20" s="104"/>
      <c r="BDZ20" s="104"/>
      <c r="BEA20" s="104"/>
      <c r="BEB20" s="104"/>
      <c r="BEC20" s="104"/>
      <c r="BED20" s="104"/>
      <c r="BEE20" s="104"/>
      <c r="BEF20" s="104"/>
      <c r="BEG20" s="104"/>
      <c r="BEH20" s="104"/>
      <c r="BEI20" s="104"/>
      <c r="BEJ20" s="104"/>
      <c r="BEK20" s="104"/>
      <c r="BEL20" s="104"/>
      <c r="BEM20" s="104"/>
      <c r="BEN20" s="104"/>
      <c r="BEO20" s="104"/>
      <c r="BEP20" s="104"/>
      <c r="BEQ20" s="104"/>
      <c r="BER20" s="104"/>
      <c r="BES20" s="104"/>
      <c r="BET20" s="104"/>
      <c r="BEU20" s="104"/>
      <c r="BEV20" s="104"/>
      <c r="BEW20" s="104"/>
      <c r="BEX20" s="104"/>
      <c r="BEY20" s="104"/>
      <c r="BEZ20" s="104"/>
      <c r="BFA20" s="104"/>
      <c r="BFB20" s="104"/>
      <c r="BFC20" s="104"/>
      <c r="BFD20" s="104"/>
      <c r="BFE20" s="104"/>
      <c r="BFF20" s="104"/>
      <c r="BFG20" s="104"/>
      <c r="BFH20" s="104"/>
      <c r="BFI20" s="104"/>
      <c r="BFJ20" s="104"/>
      <c r="BFK20" s="104"/>
      <c r="BFL20" s="104"/>
      <c r="BFM20" s="104"/>
      <c r="BFN20" s="104"/>
      <c r="BFO20" s="104"/>
      <c r="BFP20" s="104"/>
      <c r="BFQ20" s="104"/>
      <c r="BFR20" s="104"/>
      <c r="BFS20" s="104"/>
      <c r="BFT20" s="104"/>
      <c r="BFU20" s="104"/>
      <c r="BFV20" s="104"/>
      <c r="BFW20" s="104"/>
      <c r="BFX20" s="104"/>
      <c r="BFY20" s="104"/>
      <c r="BFZ20" s="104"/>
      <c r="BGA20" s="104"/>
      <c r="BGB20" s="104"/>
      <c r="BGC20" s="104"/>
      <c r="BGD20" s="104"/>
      <c r="BGE20" s="104"/>
      <c r="BGF20" s="104"/>
      <c r="BGG20" s="104"/>
      <c r="BGH20" s="104"/>
      <c r="BGI20" s="104"/>
      <c r="BGJ20" s="104"/>
      <c r="BGK20" s="104"/>
      <c r="BGL20" s="104"/>
      <c r="BGM20" s="104"/>
      <c r="BGN20" s="104"/>
      <c r="BGO20" s="104"/>
      <c r="BGP20" s="104"/>
      <c r="BGQ20" s="104"/>
      <c r="BGR20" s="104"/>
      <c r="BGS20" s="104"/>
      <c r="BGT20" s="104"/>
      <c r="BGU20" s="104"/>
      <c r="BGV20" s="104"/>
      <c r="BGW20" s="104"/>
      <c r="BGX20" s="104"/>
      <c r="BGY20" s="104"/>
      <c r="BGZ20" s="104"/>
      <c r="BHA20" s="104"/>
      <c r="BHB20" s="104"/>
      <c r="BHC20" s="104"/>
      <c r="BHD20" s="104"/>
      <c r="BHE20" s="104"/>
      <c r="BHF20" s="104"/>
      <c r="BHG20" s="104"/>
      <c r="BHH20" s="104"/>
      <c r="BHI20" s="104"/>
      <c r="BHJ20" s="104"/>
      <c r="BHK20" s="104"/>
      <c r="BHL20" s="104"/>
      <c r="BHM20" s="104"/>
      <c r="BHN20" s="104"/>
      <c r="BHO20" s="104"/>
      <c r="BHP20" s="104"/>
      <c r="BHQ20" s="104"/>
      <c r="BHR20" s="104"/>
      <c r="BHS20" s="104"/>
      <c r="BHT20" s="104"/>
      <c r="BHU20" s="104"/>
      <c r="BHV20" s="104"/>
      <c r="BHW20" s="104"/>
      <c r="BHX20" s="104"/>
      <c r="BHY20" s="104"/>
      <c r="BHZ20" s="104"/>
      <c r="BIA20" s="104"/>
      <c r="BIB20" s="104"/>
      <c r="BIC20" s="104"/>
      <c r="BID20" s="104"/>
      <c r="BIE20" s="104"/>
      <c r="BIF20" s="104"/>
      <c r="BIG20" s="104"/>
      <c r="BIH20" s="104"/>
      <c r="BII20" s="104"/>
      <c r="BIJ20" s="104"/>
      <c r="BIK20" s="104"/>
      <c r="BIL20" s="104"/>
      <c r="BIM20" s="104"/>
      <c r="BIN20" s="104"/>
      <c r="BIO20" s="104"/>
      <c r="BIP20" s="104"/>
      <c r="BIQ20" s="104"/>
      <c r="BIR20" s="104"/>
      <c r="BIS20" s="104"/>
      <c r="BIT20" s="104"/>
      <c r="BIU20" s="104"/>
      <c r="BIV20" s="104"/>
      <c r="BIW20" s="104"/>
      <c r="BIX20" s="104"/>
      <c r="BIY20" s="104"/>
      <c r="BIZ20" s="104"/>
      <c r="BJA20" s="104"/>
      <c r="BJB20" s="104"/>
      <c r="BJC20" s="104"/>
      <c r="BJD20" s="104"/>
      <c r="BJE20" s="104"/>
      <c r="BJF20" s="104"/>
      <c r="BJG20" s="104"/>
      <c r="BJH20" s="104"/>
      <c r="BJI20" s="104"/>
      <c r="BJJ20" s="104"/>
      <c r="BJK20" s="104"/>
      <c r="BJL20" s="104"/>
      <c r="BJM20" s="104"/>
      <c r="BJN20" s="104"/>
      <c r="BJO20" s="104"/>
      <c r="BJP20" s="104"/>
      <c r="BJQ20" s="104"/>
      <c r="BJR20" s="104"/>
      <c r="BJS20" s="104"/>
      <c r="BJT20" s="104"/>
      <c r="BJU20" s="104"/>
      <c r="BJV20" s="104"/>
      <c r="BJW20" s="104"/>
      <c r="BJX20" s="104"/>
      <c r="BJY20" s="104"/>
      <c r="BJZ20" s="104"/>
      <c r="BKA20" s="104"/>
      <c r="BKB20" s="104"/>
      <c r="BKC20" s="104"/>
      <c r="BKD20" s="104"/>
      <c r="BKE20" s="104"/>
      <c r="BKF20" s="104"/>
      <c r="BKG20" s="104"/>
      <c r="BKH20" s="104"/>
      <c r="BKI20" s="104"/>
      <c r="BKJ20" s="104"/>
      <c r="BKK20" s="104"/>
      <c r="BKL20" s="104"/>
      <c r="BKM20" s="104"/>
      <c r="BKN20" s="104"/>
      <c r="BKO20" s="104"/>
      <c r="BKP20" s="104"/>
      <c r="BKQ20" s="104"/>
      <c r="BKR20" s="104"/>
      <c r="BKS20" s="104"/>
      <c r="BKT20" s="104"/>
      <c r="BKU20" s="104"/>
      <c r="BKV20" s="104"/>
      <c r="BKW20" s="104"/>
      <c r="BKX20" s="104"/>
      <c r="BKY20" s="104"/>
      <c r="BKZ20" s="104"/>
      <c r="BLA20" s="104"/>
      <c r="BLB20" s="104"/>
      <c r="BLC20" s="104"/>
      <c r="BLD20" s="104"/>
      <c r="BLE20" s="104"/>
      <c r="BLF20" s="104"/>
      <c r="BLG20" s="104"/>
      <c r="BLH20" s="104"/>
      <c r="BLI20" s="104"/>
      <c r="BLJ20" s="104"/>
      <c r="BLK20" s="104"/>
      <c r="BLL20" s="104"/>
      <c r="BLM20" s="104"/>
      <c r="BLN20" s="104"/>
      <c r="BLO20" s="104"/>
      <c r="BLP20" s="104"/>
      <c r="BLQ20" s="104"/>
      <c r="BLR20" s="104"/>
      <c r="BLS20" s="104"/>
      <c r="BLT20" s="104"/>
      <c r="BLU20" s="104"/>
      <c r="BLV20" s="104"/>
      <c r="BLW20" s="104"/>
      <c r="BLX20" s="104"/>
      <c r="BLY20" s="104"/>
      <c r="BLZ20" s="104"/>
      <c r="BMA20" s="104"/>
      <c r="BMB20" s="104"/>
      <c r="BMC20" s="104"/>
      <c r="BMD20" s="104"/>
      <c r="BME20" s="104"/>
      <c r="BMF20" s="104"/>
      <c r="BMG20" s="104"/>
      <c r="BMH20" s="104"/>
      <c r="BMI20" s="104"/>
      <c r="BMJ20" s="104"/>
      <c r="BMK20" s="104"/>
      <c r="BML20" s="104"/>
      <c r="BMM20" s="104"/>
      <c r="BMN20" s="104"/>
      <c r="BMO20" s="104"/>
      <c r="BMP20" s="104"/>
      <c r="BMQ20" s="104"/>
      <c r="BMR20" s="104"/>
      <c r="BMS20" s="104"/>
      <c r="BMT20" s="104"/>
      <c r="BMU20" s="104"/>
      <c r="BMV20" s="104"/>
      <c r="BMW20" s="104"/>
      <c r="BMX20" s="104"/>
      <c r="BMY20" s="104"/>
      <c r="BMZ20" s="104"/>
      <c r="BNA20" s="104"/>
      <c r="BNB20" s="104"/>
      <c r="BNC20" s="104"/>
      <c r="BND20" s="104"/>
      <c r="BNE20" s="104"/>
      <c r="BNF20" s="104"/>
      <c r="BNG20" s="104"/>
      <c r="BNH20" s="104"/>
      <c r="BNI20" s="104"/>
      <c r="BNJ20" s="104"/>
      <c r="BNK20" s="104"/>
      <c r="BNL20" s="104"/>
      <c r="BNM20" s="104"/>
      <c r="BNN20" s="104"/>
      <c r="BNO20" s="104"/>
      <c r="BNP20" s="104"/>
      <c r="BNQ20" s="104"/>
      <c r="BNR20" s="104"/>
      <c r="BNS20" s="104"/>
      <c r="BNT20" s="104"/>
      <c r="BNU20" s="104"/>
      <c r="BNV20" s="104"/>
      <c r="BNW20" s="104"/>
      <c r="BNX20" s="104"/>
      <c r="BNY20" s="104"/>
      <c r="BNZ20" s="104"/>
      <c r="BOA20" s="104"/>
      <c r="BOB20" s="104"/>
      <c r="BOC20" s="104"/>
      <c r="BOD20" s="104"/>
      <c r="BOE20" s="104"/>
      <c r="BOF20" s="104"/>
      <c r="BOG20" s="104"/>
      <c r="BOH20" s="104"/>
      <c r="BOI20" s="104"/>
      <c r="BOJ20" s="104"/>
      <c r="BOK20" s="104"/>
      <c r="BOL20" s="104"/>
      <c r="BOM20" s="104"/>
      <c r="BON20" s="104"/>
      <c r="BOO20" s="104"/>
      <c r="BOP20" s="104"/>
      <c r="BOQ20" s="104"/>
      <c r="BOR20" s="104"/>
      <c r="BOS20" s="104"/>
      <c r="BOT20" s="104"/>
      <c r="BOU20" s="104"/>
      <c r="BOV20" s="104"/>
      <c r="BOW20" s="104"/>
      <c r="BOX20" s="104"/>
      <c r="BOY20" s="104"/>
      <c r="BOZ20" s="104"/>
      <c r="BPA20" s="104"/>
      <c r="BPB20" s="104"/>
      <c r="BPC20" s="104"/>
      <c r="BPD20" s="104"/>
      <c r="BPE20" s="104"/>
      <c r="BPF20" s="104"/>
      <c r="BPG20" s="104"/>
      <c r="BPH20" s="104"/>
      <c r="BPI20" s="104"/>
      <c r="BPJ20" s="104"/>
      <c r="BPK20" s="104"/>
      <c r="BPL20" s="104"/>
      <c r="BPM20" s="104"/>
      <c r="BPN20" s="104"/>
      <c r="BPO20" s="104"/>
      <c r="BPP20" s="104"/>
      <c r="BPQ20" s="104"/>
      <c r="BPR20" s="104"/>
      <c r="BPS20" s="104"/>
      <c r="BPT20" s="104"/>
      <c r="BPU20" s="104"/>
      <c r="BPV20" s="104"/>
      <c r="BPW20" s="104"/>
      <c r="BPX20" s="104"/>
      <c r="BPY20" s="104"/>
      <c r="BPZ20" s="104"/>
      <c r="BQA20" s="104"/>
      <c r="BQB20" s="104"/>
      <c r="BQC20" s="104"/>
      <c r="BQD20" s="104"/>
      <c r="BQE20" s="104"/>
      <c r="BQF20" s="104"/>
      <c r="BQG20" s="104"/>
      <c r="BQH20" s="104"/>
      <c r="BQI20" s="104"/>
      <c r="BQJ20" s="104"/>
      <c r="BQK20" s="104"/>
      <c r="BQL20" s="104"/>
      <c r="BQM20" s="104"/>
      <c r="BQN20" s="104"/>
      <c r="BQO20" s="104"/>
      <c r="BQP20" s="104"/>
      <c r="BQQ20" s="104"/>
      <c r="BQR20" s="104"/>
      <c r="BQS20" s="104"/>
      <c r="BQT20" s="104"/>
      <c r="BQU20" s="104"/>
      <c r="BQV20" s="104"/>
      <c r="BQW20" s="104"/>
      <c r="BQX20" s="104"/>
      <c r="BQY20" s="104"/>
      <c r="BQZ20" s="104"/>
      <c r="BRA20" s="104"/>
      <c r="BRB20" s="104"/>
      <c r="BRC20" s="104"/>
      <c r="BRD20" s="104"/>
      <c r="BRE20" s="104"/>
      <c r="BRF20" s="104"/>
      <c r="BRG20" s="104"/>
      <c r="BRH20" s="104"/>
      <c r="BRI20" s="104"/>
      <c r="BRJ20" s="104"/>
      <c r="BRK20" s="104"/>
      <c r="BRL20" s="104"/>
      <c r="BRM20" s="104"/>
      <c r="BRN20" s="104"/>
      <c r="BRO20" s="104"/>
      <c r="BRP20" s="104"/>
      <c r="BRQ20" s="104"/>
      <c r="BRR20" s="104"/>
      <c r="BRS20" s="104"/>
      <c r="BRT20" s="104"/>
      <c r="BRU20" s="104"/>
      <c r="BRV20" s="104"/>
      <c r="BRW20" s="104"/>
      <c r="BRX20" s="104"/>
      <c r="BRY20" s="104"/>
      <c r="BRZ20" s="104"/>
      <c r="BSA20" s="104"/>
      <c r="BSB20" s="104"/>
      <c r="BSC20" s="104"/>
      <c r="BSD20" s="104"/>
      <c r="BSE20" s="104"/>
      <c r="BSF20" s="104"/>
      <c r="BSG20" s="104"/>
      <c r="BSH20" s="104"/>
      <c r="BSI20" s="104"/>
      <c r="BSJ20" s="104"/>
      <c r="BSK20" s="104"/>
      <c r="BSL20" s="104"/>
      <c r="BSM20" s="104"/>
      <c r="BSN20" s="104"/>
      <c r="BSO20" s="104"/>
      <c r="BSP20" s="104"/>
      <c r="BSQ20" s="104"/>
      <c r="BSR20" s="104"/>
      <c r="BSS20" s="104"/>
      <c r="BST20" s="104"/>
      <c r="BSU20" s="104"/>
      <c r="BSV20" s="104"/>
      <c r="BSW20" s="104"/>
      <c r="BSX20" s="104"/>
      <c r="BSY20" s="104"/>
      <c r="BSZ20" s="104"/>
      <c r="BTA20" s="104"/>
      <c r="BTB20" s="104"/>
      <c r="BTC20" s="104"/>
      <c r="BTD20" s="104"/>
      <c r="BTE20" s="104"/>
      <c r="BTF20" s="104"/>
      <c r="BTG20" s="104"/>
      <c r="BTH20" s="104"/>
      <c r="BTI20" s="104"/>
      <c r="BTJ20" s="104"/>
      <c r="BTK20" s="104"/>
      <c r="BTL20" s="104"/>
      <c r="BTM20" s="104"/>
      <c r="BTN20" s="104"/>
      <c r="BTO20" s="104"/>
      <c r="BTP20" s="104"/>
      <c r="BTQ20" s="104"/>
      <c r="BTR20" s="104"/>
      <c r="BTS20" s="104"/>
      <c r="BTT20" s="104"/>
      <c r="BTU20" s="104"/>
      <c r="BTV20" s="104"/>
      <c r="BTW20" s="104"/>
      <c r="BTX20" s="104"/>
      <c r="BTY20" s="104"/>
      <c r="BTZ20" s="104"/>
      <c r="BUA20" s="104"/>
      <c r="BUB20" s="104"/>
      <c r="BUC20" s="104"/>
      <c r="BUD20" s="104"/>
      <c r="BUE20" s="104"/>
      <c r="BUF20" s="104"/>
      <c r="BUG20" s="104"/>
      <c r="BUH20" s="104"/>
      <c r="BUI20" s="104"/>
      <c r="BUJ20" s="104"/>
      <c r="BUK20" s="104"/>
      <c r="BUL20" s="104"/>
      <c r="BUM20" s="104"/>
      <c r="BUN20" s="104"/>
      <c r="BUO20" s="104"/>
      <c r="BUP20" s="104"/>
      <c r="BUQ20" s="104"/>
      <c r="BUR20" s="104"/>
      <c r="BUS20" s="104"/>
      <c r="BUT20" s="104"/>
      <c r="BUU20" s="104"/>
      <c r="BUV20" s="104"/>
      <c r="BUW20" s="104"/>
      <c r="BUX20" s="104"/>
      <c r="BUY20" s="104"/>
      <c r="BUZ20" s="104"/>
      <c r="BVA20" s="104"/>
      <c r="BVB20" s="104"/>
      <c r="BVC20" s="104"/>
      <c r="BVD20" s="104"/>
      <c r="BVE20" s="104"/>
      <c r="BVF20" s="104"/>
      <c r="BVG20" s="104"/>
      <c r="BVH20" s="104"/>
      <c r="BVI20" s="104"/>
      <c r="BVJ20" s="104"/>
      <c r="BVK20" s="104"/>
      <c r="BVL20" s="104"/>
      <c r="BVM20" s="104"/>
      <c r="BVN20" s="104"/>
      <c r="BVO20" s="104"/>
      <c r="BVP20" s="104"/>
      <c r="BVQ20" s="104"/>
      <c r="BVR20" s="104"/>
      <c r="BVS20" s="104"/>
      <c r="BVT20" s="104"/>
      <c r="BVU20" s="104"/>
      <c r="BVV20" s="104"/>
      <c r="BVW20" s="104"/>
      <c r="BVX20" s="104"/>
      <c r="BVY20" s="104"/>
      <c r="BVZ20" s="104"/>
      <c r="BWA20" s="104"/>
      <c r="BWB20" s="104"/>
      <c r="BWC20" s="104"/>
      <c r="BWD20" s="104"/>
      <c r="BWE20" s="104"/>
      <c r="BWF20" s="104"/>
      <c r="BWG20" s="104"/>
      <c r="BWH20" s="104"/>
      <c r="BWI20" s="104"/>
      <c r="BWJ20" s="104"/>
      <c r="BWK20" s="104"/>
      <c r="BWL20" s="104"/>
      <c r="BWM20" s="104"/>
      <c r="BWN20" s="104"/>
      <c r="BWO20" s="104"/>
      <c r="BWP20" s="104"/>
      <c r="BWQ20" s="104"/>
      <c r="BWR20" s="104"/>
      <c r="BWS20" s="104"/>
      <c r="BWT20" s="104"/>
      <c r="BWU20" s="104"/>
      <c r="BWV20" s="104"/>
      <c r="BWW20" s="104"/>
      <c r="BWX20" s="104"/>
      <c r="BWY20" s="104"/>
      <c r="BWZ20" s="104"/>
      <c r="BXA20" s="104"/>
      <c r="BXB20" s="104"/>
      <c r="BXC20" s="104"/>
      <c r="BXD20" s="104"/>
      <c r="BXE20" s="104"/>
      <c r="BXF20" s="104"/>
      <c r="BXG20" s="104"/>
      <c r="BXH20" s="104"/>
      <c r="BXI20" s="104"/>
      <c r="BXJ20" s="104"/>
      <c r="BXK20" s="104"/>
      <c r="BXL20" s="104"/>
      <c r="BXM20" s="104"/>
      <c r="BXN20" s="104"/>
      <c r="BXO20" s="104"/>
      <c r="BXP20" s="104"/>
      <c r="BXQ20" s="104"/>
      <c r="BXR20" s="104"/>
      <c r="BXS20" s="104"/>
      <c r="BXT20" s="104"/>
      <c r="BXU20" s="104"/>
      <c r="BXV20" s="104"/>
      <c r="BXW20" s="104"/>
      <c r="BXX20" s="104"/>
      <c r="BXY20" s="104"/>
      <c r="BXZ20" s="104"/>
      <c r="BYA20" s="104"/>
      <c r="BYB20" s="104"/>
      <c r="BYC20" s="104"/>
      <c r="BYD20" s="104"/>
      <c r="BYE20" s="104"/>
      <c r="BYF20" s="104"/>
      <c r="BYG20" s="104"/>
      <c r="BYH20" s="104"/>
      <c r="BYI20" s="104"/>
      <c r="BYJ20" s="104"/>
      <c r="BYK20" s="104"/>
      <c r="BYL20" s="104"/>
      <c r="BYM20" s="104"/>
      <c r="BYN20" s="104"/>
      <c r="BYO20" s="104"/>
      <c r="BYP20" s="104"/>
      <c r="BYQ20" s="104"/>
      <c r="BYR20" s="104"/>
      <c r="BYS20" s="104"/>
      <c r="BYT20" s="104"/>
      <c r="BYU20" s="104"/>
      <c r="BYV20" s="104"/>
      <c r="BYW20" s="104"/>
      <c r="BYX20" s="104"/>
      <c r="BYY20" s="104"/>
      <c r="BYZ20" s="104"/>
      <c r="BZA20" s="104"/>
      <c r="BZB20" s="104"/>
      <c r="BZC20" s="104"/>
      <c r="BZD20" s="104"/>
      <c r="BZE20" s="104"/>
      <c r="BZF20" s="104"/>
      <c r="BZG20" s="104"/>
      <c r="BZH20" s="104"/>
      <c r="BZI20" s="104"/>
      <c r="BZJ20" s="104"/>
      <c r="BZK20" s="104"/>
      <c r="BZL20" s="104"/>
      <c r="BZM20" s="104"/>
      <c r="BZN20" s="104"/>
      <c r="BZO20" s="104"/>
      <c r="BZP20" s="104"/>
      <c r="BZQ20" s="104"/>
      <c r="BZR20" s="104"/>
      <c r="BZS20" s="104"/>
      <c r="BZT20" s="104"/>
      <c r="BZU20" s="104"/>
      <c r="BZV20" s="104"/>
      <c r="BZW20" s="104"/>
      <c r="BZX20" s="104"/>
      <c r="BZY20" s="104"/>
      <c r="BZZ20" s="104"/>
      <c r="CAA20" s="104"/>
      <c r="CAB20" s="104"/>
      <c r="CAC20" s="104"/>
      <c r="CAD20" s="104"/>
      <c r="CAE20" s="104"/>
      <c r="CAF20" s="104"/>
      <c r="CAG20" s="104"/>
      <c r="CAH20" s="104"/>
      <c r="CAI20" s="104"/>
      <c r="CAJ20" s="104"/>
      <c r="CAK20" s="104"/>
      <c r="CAL20" s="104"/>
      <c r="CAM20" s="104"/>
      <c r="CAN20" s="104"/>
      <c r="CAO20" s="104"/>
      <c r="CAP20" s="104"/>
      <c r="CAQ20" s="104"/>
      <c r="CAR20" s="104"/>
      <c r="CAS20" s="104"/>
      <c r="CAT20" s="104"/>
      <c r="CAU20" s="104"/>
      <c r="CAV20" s="104"/>
      <c r="CAW20" s="104"/>
      <c r="CAX20" s="104"/>
      <c r="CAY20" s="104"/>
      <c r="CAZ20" s="104"/>
      <c r="CBA20" s="104"/>
      <c r="CBB20" s="104"/>
      <c r="CBC20" s="104"/>
      <c r="CBD20" s="104"/>
      <c r="CBE20" s="104"/>
      <c r="CBF20" s="104"/>
      <c r="CBG20" s="104"/>
      <c r="CBH20" s="104"/>
      <c r="CBI20" s="104"/>
      <c r="CBJ20" s="104"/>
      <c r="CBK20" s="104"/>
      <c r="CBL20" s="104"/>
      <c r="CBM20" s="104"/>
      <c r="CBN20" s="104"/>
      <c r="CBO20" s="104"/>
      <c r="CBP20" s="104"/>
      <c r="CBQ20" s="104"/>
      <c r="CBR20" s="104"/>
      <c r="CBS20" s="104"/>
      <c r="CBT20" s="104"/>
      <c r="CBU20" s="104"/>
      <c r="CBV20" s="104"/>
      <c r="CBW20" s="104"/>
      <c r="CBX20" s="104"/>
      <c r="CBY20" s="104"/>
      <c r="CBZ20" s="104"/>
      <c r="CCA20" s="104"/>
      <c r="CCB20" s="104"/>
      <c r="CCC20" s="104"/>
      <c r="CCD20" s="104"/>
      <c r="CCE20" s="104"/>
      <c r="CCF20" s="104"/>
      <c r="CCG20" s="104"/>
      <c r="CCH20" s="104"/>
      <c r="CCI20" s="104"/>
      <c r="CCJ20" s="104"/>
      <c r="CCK20" s="104"/>
      <c r="CCL20" s="104"/>
      <c r="CCM20" s="104"/>
      <c r="CCN20" s="104"/>
      <c r="CCO20" s="104"/>
      <c r="CCP20" s="104"/>
      <c r="CCQ20" s="104"/>
      <c r="CCR20" s="104"/>
      <c r="CCS20" s="104"/>
      <c r="CCT20" s="104"/>
      <c r="CCU20" s="104"/>
      <c r="CCV20" s="104"/>
      <c r="CCW20" s="104"/>
      <c r="CCX20" s="104"/>
      <c r="CCY20" s="104"/>
      <c r="CCZ20" s="104"/>
      <c r="CDA20" s="104"/>
      <c r="CDB20" s="104"/>
      <c r="CDC20" s="104"/>
      <c r="CDD20" s="104"/>
      <c r="CDE20" s="104"/>
      <c r="CDF20" s="104"/>
      <c r="CDG20" s="104"/>
      <c r="CDH20" s="104"/>
      <c r="CDI20" s="104"/>
      <c r="CDJ20" s="104"/>
      <c r="CDK20" s="104"/>
      <c r="CDL20" s="104"/>
      <c r="CDM20" s="104"/>
      <c r="CDN20" s="104"/>
      <c r="CDO20" s="104"/>
      <c r="CDP20" s="104"/>
      <c r="CDQ20" s="104"/>
      <c r="CDR20" s="104"/>
      <c r="CDS20" s="104"/>
      <c r="CDT20" s="104"/>
      <c r="CDU20" s="104"/>
      <c r="CDV20" s="104"/>
      <c r="CDW20" s="104"/>
      <c r="CDX20" s="104"/>
      <c r="CDY20" s="104"/>
      <c r="CDZ20" s="104"/>
      <c r="CEA20" s="104"/>
      <c r="CEB20" s="104"/>
      <c r="CEC20" s="104"/>
      <c r="CED20" s="104"/>
      <c r="CEE20" s="104"/>
      <c r="CEF20" s="104"/>
      <c r="CEG20" s="104"/>
      <c r="CEH20" s="104"/>
      <c r="CEI20" s="104"/>
      <c r="CEJ20" s="104"/>
      <c r="CEK20" s="104"/>
      <c r="CEL20" s="104"/>
      <c r="CEM20" s="104"/>
      <c r="CEN20" s="104"/>
      <c r="CEO20" s="104"/>
      <c r="CEP20" s="104"/>
      <c r="CEQ20" s="104"/>
      <c r="CER20" s="104"/>
      <c r="CES20" s="104"/>
      <c r="CET20" s="104"/>
      <c r="CEU20" s="104"/>
      <c r="CEV20" s="104"/>
      <c r="CEW20" s="104"/>
      <c r="CEX20" s="104"/>
      <c r="CEY20" s="104"/>
      <c r="CEZ20" s="104"/>
      <c r="CFA20" s="104"/>
      <c r="CFB20" s="104"/>
      <c r="CFC20" s="104"/>
      <c r="CFD20" s="104"/>
      <c r="CFE20" s="104"/>
      <c r="CFF20" s="104"/>
      <c r="CFG20" s="104"/>
      <c r="CFH20" s="104"/>
      <c r="CFI20" s="104"/>
      <c r="CFJ20" s="104"/>
      <c r="CFK20" s="104"/>
      <c r="CFL20" s="104"/>
      <c r="CFM20" s="104"/>
      <c r="CFN20" s="104"/>
      <c r="CFO20" s="104"/>
      <c r="CFP20" s="104"/>
      <c r="CFQ20" s="104"/>
      <c r="CFR20" s="104"/>
      <c r="CFS20" s="104"/>
      <c r="CFT20" s="104"/>
      <c r="CFU20" s="104"/>
      <c r="CFV20" s="104"/>
      <c r="CFW20" s="104"/>
      <c r="CFX20" s="104"/>
      <c r="CFY20" s="104"/>
      <c r="CFZ20" s="104"/>
      <c r="CGA20" s="104"/>
      <c r="CGB20" s="104"/>
      <c r="CGC20" s="104"/>
      <c r="CGD20" s="104"/>
      <c r="CGE20" s="104"/>
      <c r="CGF20" s="104"/>
      <c r="CGG20" s="104"/>
      <c r="CGH20" s="104"/>
      <c r="CGI20" s="104"/>
      <c r="CGJ20" s="104"/>
      <c r="CGK20" s="104"/>
      <c r="CGL20" s="104"/>
      <c r="CGM20" s="104"/>
      <c r="CGN20" s="104"/>
      <c r="CGO20" s="104"/>
      <c r="CGP20" s="104"/>
      <c r="CGQ20" s="104"/>
      <c r="CGR20" s="104"/>
      <c r="CGS20" s="104"/>
      <c r="CGT20" s="104"/>
      <c r="CGU20" s="104"/>
      <c r="CGV20" s="104"/>
      <c r="CGW20" s="104"/>
      <c r="CGX20" s="104"/>
      <c r="CGY20" s="104"/>
      <c r="CGZ20" s="104"/>
      <c r="CHA20" s="104"/>
      <c r="CHB20" s="104"/>
      <c r="CHC20" s="104"/>
      <c r="CHD20" s="104"/>
      <c r="CHE20" s="104"/>
      <c r="CHF20" s="104"/>
      <c r="CHG20" s="104"/>
      <c r="CHH20" s="104"/>
      <c r="CHI20" s="104"/>
      <c r="CHJ20" s="104"/>
      <c r="CHK20" s="104"/>
      <c r="CHL20" s="104"/>
      <c r="CHM20" s="104"/>
      <c r="CHN20" s="104"/>
      <c r="CHO20" s="104"/>
      <c r="CHP20" s="104"/>
      <c r="CHQ20" s="104"/>
      <c r="CHR20" s="104"/>
      <c r="CHS20" s="104"/>
      <c r="CHT20" s="104"/>
      <c r="CHU20" s="104"/>
      <c r="CHV20" s="104"/>
      <c r="CHW20" s="104"/>
      <c r="CHX20" s="104"/>
      <c r="CHY20" s="104"/>
      <c r="CHZ20" s="104"/>
      <c r="CIA20" s="104"/>
      <c r="CIB20" s="104"/>
      <c r="CIC20" s="104"/>
      <c r="CID20" s="104"/>
      <c r="CIE20" s="104"/>
      <c r="CIF20" s="104"/>
      <c r="CIG20" s="104"/>
      <c r="CIH20" s="104"/>
      <c r="CII20" s="104"/>
      <c r="CIJ20" s="104"/>
      <c r="CIK20" s="104"/>
      <c r="CIL20" s="104"/>
      <c r="CIM20" s="104"/>
      <c r="CIN20" s="104"/>
      <c r="CIO20" s="104"/>
      <c r="CIP20" s="104"/>
      <c r="CIQ20" s="104"/>
      <c r="CIR20" s="104"/>
      <c r="CIS20" s="104"/>
      <c r="CIT20" s="104"/>
      <c r="CIU20" s="104"/>
      <c r="CIV20" s="104"/>
      <c r="CIW20" s="104"/>
      <c r="CIX20" s="104"/>
      <c r="CIY20" s="104"/>
      <c r="CIZ20" s="104"/>
      <c r="CJA20" s="104"/>
      <c r="CJB20" s="104"/>
      <c r="CJC20" s="104"/>
      <c r="CJD20" s="104"/>
      <c r="CJE20" s="104"/>
      <c r="CJF20" s="104"/>
      <c r="CJG20" s="104"/>
      <c r="CJH20" s="104"/>
      <c r="CJI20" s="104"/>
      <c r="CJJ20" s="104"/>
      <c r="CJK20" s="104"/>
      <c r="CJL20" s="104"/>
      <c r="CJM20" s="104"/>
      <c r="CJN20" s="104"/>
      <c r="CJO20" s="104"/>
      <c r="CJP20" s="104"/>
      <c r="CJQ20" s="104"/>
      <c r="CJR20" s="104"/>
      <c r="CJS20" s="104"/>
      <c r="CJT20" s="104"/>
      <c r="CJU20" s="104"/>
      <c r="CJV20" s="104"/>
      <c r="CJW20" s="104"/>
      <c r="CJX20" s="104"/>
      <c r="CJY20" s="104"/>
      <c r="CJZ20" s="104"/>
      <c r="CKA20" s="104"/>
      <c r="CKB20" s="104"/>
      <c r="CKC20" s="104"/>
      <c r="CKD20" s="104"/>
      <c r="CKE20" s="104"/>
      <c r="CKF20" s="104"/>
      <c r="CKG20" s="104"/>
      <c r="CKH20" s="104"/>
      <c r="CKI20" s="104"/>
      <c r="CKJ20" s="104"/>
      <c r="CKK20" s="104"/>
      <c r="CKL20" s="104"/>
      <c r="CKM20" s="104"/>
      <c r="CKN20" s="104"/>
      <c r="CKO20" s="104"/>
      <c r="CKP20" s="104"/>
      <c r="CKQ20" s="104"/>
      <c r="CKR20" s="104"/>
      <c r="CKS20" s="104"/>
      <c r="CKT20" s="104"/>
      <c r="CKU20" s="104"/>
      <c r="CKV20" s="104"/>
      <c r="CKW20" s="104"/>
      <c r="CKX20" s="104"/>
      <c r="CKY20" s="104"/>
      <c r="CKZ20" s="104"/>
      <c r="CLA20" s="104"/>
      <c r="CLB20" s="104"/>
      <c r="CLC20" s="104"/>
      <c r="CLD20" s="104"/>
      <c r="CLE20" s="104"/>
      <c r="CLF20" s="104"/>
      <c r="CLG20" s="104"/>
      <c r="CLH20" s="104"/>
      <c r="CLI20" s="104"/>
      <c r="CLJ20" s="104"/>
      <c r="CLK20" s="104"/>
      <c r="CLL20" s="104"/>
      <c r="CLM20" s="104"/>
      <c r="CLN20" s="104"/>
      <c r="CLO20" s="104"/>
      <c r="CLP20" s="104"/>
      <c r="CLQ20" s="104"/>
      <c r="CLR20" s="104"/>
      <c r="CLS20" s="104"/>
      <c r="CLT20" s="104"/>
      <c r="CLU20" s="104"/>
      <c r="CLV20" s="104"/>
      <c r="CLW20" s="104"/>
      <c r="CLX20" s="104"/>
      <c r="CLY20" s="104"/>
      <c r="CLZ20" s="104"/>
      <c r="CMA20" s="104"/>
      <c r="CMB20" s="104"/>
      <c r="CMC20" s="104"/>
      <c r="CMD20" s="104"/>
      <c r="CME20" s="104"/>
      <c r="CMF20" s="104"/>
      <c r="CMG20" s="104"/>
      <c r="CMH20" s="104"/>
      <c r="CMI20" s="104"/>
      <c r="CMJ20" s="104"/>
      <c r="CMK20" s="104"/>
      <c r="CML20" s="104"/>
      <c r="CMM20" s="104"/>
      <c r="CMN20" s="104"/>
      <c r="CMO20" s="104"/>
      <c r="CMP20" s="104"/>
      <c r="CMQ20" s="104"/>
      <c r="CMR20" s="104"/>
      <c r="CMS20" s="104"/>
      <c r="CMT20" s="104"/>
      <c r="CMU20" s="104"/>
      <c r="CMV20" s="104"/>
      <c r="CMW20" s="104"/>
      <c r="CMX20" s="104"/>
      <c r="CMY20" s="104"/>
      <c r="CMZ20" s="104"/>
      <c r="CNA20" s="104"/>
      <c r="CNB20" s="104"/>
      <c r="CNC20" s="104"/>
      <c r="CND20" s="104"/>
      <c r="CNE20" s="104"/>
      <c r="CNF20" s="104"/>
      <c r="CNG20" s="104"/>
      <c r="CNH20" s="104"/>
      <c r="CNI20" s="104"/>
      <c r="CNJ20" s="104"/>
      <c r="CNK20" s="104"/>
      <c r="CNL20" s="104"/>
      <c r="CNM20" s="104"/>
      <c r="CNN20" s="104"/>
      <c r="CNO20" s="104"/>
      <c r="CNP20" s="104"/>
      <c r="CNQ20" s="104"/>
      <c r="CNR20" s="104"/>
      <c r="CNS20" s="104"/>
      <c r="CNT20" s="104"/>
      <c r="CNU20" s="104"/>
      <c r="CNV20" s="104"/>
      <c r="CNW20" s="104"/>
      <c r="CNX20" s="104"/>
      <c r="CNY20" s="104"/>
      <c r="CNZ20" s="104"/>
      <c r="COA20" s="104"/>
      <c r="COB20" s="104"/>
      <c r="COC20" s="104"/>
      <c r="COD20" s="104"/>
      <c r="COE20" s="104"/>
      <c r="COF20" s="104"/>
      <c r="COG20" s="104"/>
      <c r="COH20" s="104"/>
      <c r="COI20" s="104"/>
      <c r="COJ20" s="104"/>
      <c r="COK20" s="104"/>
      <c r="COL20" s="104"/>
      <c r="COM20" s="104"/>
      <c r="CON20" s="104"/>
      <c r="COO20" s="104"/>
      <c r="COP20" s="104"/>
      <c r="COQ20" s="104"/>
      <c r="COR20" s="104"/>
      <c r="COS20" s="104"/>
      <c r="COT20" s="104"/>
      <c r="COU20" s="104"/>
      <c r="COV20" s="104"/>
      <c r="COW20" s="104"/>
      <c r="COX20" s="104"/>
      <c r="COY20" s="104"/>
      <c r="COZ20" s="104"/>
      <c r="CPA20" s="104"/>
      <c r="CPB20" s="104"/>
      <c r="CPC20" s="104"/>
      <c r="CPD20" s="104"/>
      <c r="CPE20" s="104"/>
      <c r="CPF20" s="104"/>
      <c r="CPG20" s="104"/>
      <c r="CPH20" s="104"/>
      <c r="CPI20" s="104"/>
      <c r="CPJ20" s="104"/>
      <c r="CPK20" s="104"/>
      <c r="CPL20" s="104"/>
      <c r="CPM20" s="104"/>
      <c r="CPN20" s="104"/>
      <c r="CPO20" s="104"/>
      <c r="CPP20" s="104"/>
      <c r="CPQ20" s="104"/>
      <c r="CPR20" s="104"/>
      <c r="CPS20" s="104"/>
      <c r="CPT20" s="104"/>
      <c r="CPU20" s="104"/>
      <c r="CPV20" s="104"/>
      <c r="CPW20" s="104"/>
      <c r="CPX20" s="104"/>
      <c r="CPY20" s="104"/>
      <c r="CPZ20" s="104"/>
      <c r="CQA20" s="104"/>
      <c r="CQB20" s="104"/>
      <c r="CQC20" s="104"/>
      <c r="CQD20" s="104"/>
      <c r="CQE20" s="104"/>
      <c r="CQF20" s="104"/>
      <c r="CQG20" s="104"/>
      <c r="CQH20" s="104"/>
      <c r="CQI20" s="104"/>
      <c r="CQJ20" s="104"/>
      <c r="CQK20" s="104"/>
      <c r="CQL20" s="104"/>
      <c r="CQM20" s="104"/>
      <c r="CQN20" s="104"/>
      <c r="CQO20" s="104"/>
      <c r="CQP20" s="104"/>
      <c r="CQQ20" s="104"/>
      <c r="CQR20" s="104"/>
      <c r="CQS20" s="104"/>
      <c r="CQT20" s="104"/>
      <c r="CQU20" s="104"/>
      <c r="CQV20" s="104"/>
      <c r="CQW20" s="104"/>
      <c r="CQX20" s="104"/>
      <c r="CQY20" s="104"/>
      <c r="CQZ20" s="104"/>
      <c r="CRA20" s="104"/>
      <c r="CRB20" s="104"/>
      <c r="CRC20" s="104"/>
      <c r="CRD20" s="104"/>
      <c r="CRE20" s="104"/>
      <c r="CRF20" s="104"/>
      <c r="CRG20" s="104"/>
      <c r="CRH20" s="104"/>
      <c r="CRI20" s="104"/>
      <c r="CRJ20" s="104"/>
      <c r="CRK20" s="104"/>
      <c r="CRL20" s="104"/>
      <c r="CRM20" s="104"/>
      <c r="CRN20" s="104"/>
      <c r="CRO20" s="104"/>
      <c r="CRP20" s="104"/>
      <c r="CRQ20" s="104"/>
      <c r="CRR20" s="104"/>
      <c r="CRS20" s="104"/>
      <c r="CRT20" s="104"/>
      <c r="CRU20" s="104"/>
      <c r="CRV20" s="104"/>
      <c r="CRW20" s="104"/>
      <c r="CRX20" s="104"/>
      <c r="CRY20" s="104"/>
      <c r="CRZ20" s="104"/>
      <c r="CSA20" s="104"/>
      <c r="CSB20" s="104"/>
      <c r="CSC20" s="104"/>
      <c r="CSD20" s="104"/>
      <c r="CSE20" s="104"/>
      <c r="CSF20" s="104"/>
      <c r="CSG20" s="104"/>
      <c r="CSH20" s="104"/>
      <c r="CSI20" s="104"/>
      <c r="CSJ20" s="104"/>
      <c r="CSK20" s="104"/>
      <c r="CSL20" s="104"/>
      <c r="CSM20" s="104"/>
      <c r="CSN20" s="104"/>
      <c r="CSO20" s="104"/>
      <c r="CSP20" s="104"/>
      <c r="CSQ20" s="104"/>
      <c r="CSR20" s="104"/>
      <c r="CSS20" s="104"/>
      <c r="CST20" s="104"/>
      <c r="CSU20" s="104"/>
      <c r="CSV20" s="104"/>
      <c r="CSW20" s="104"/>
      <c r="CSX20" s="104"/>
      <c r="CSY20" s="104"/>
      <c r="CSZ20" s="104"/>
      <c r="CTA20" s="104"/>
      <c r="CTB20" s="104"/>
      <c r="CTC20" s="104"/>
      <c r="CTD20" s="104"/>
      <c r="CTE20" s="104"/>
      <c r="CTF20" s="104"/>
      <c r="CTG20" s="104"/>
      <c r="CTH20" s="104"/>
      <c r="CTI20" s="104"/>
      <c r="CTJ20" s="104"/>
      <c r="CTK20" s="104"/>
      <c r="CTL20" s="104"/>
      <c r="CTM20" s="104"/>
      <c r="CTN20" s="104"/>
      <c r="CTO20" s="104"/>
      <c r="CTP20" s="104"/>
      <c r="CTQ20" s="104"/>
      <c r="CTR20" s="104"/>
      <c r="CTS20" s="104"/>
      <c r="CTT20" s="104"/>
      <c r="CTU20" s="104"/>
      <c r="CTV20" s="104"/>
      <c r="CTW20" s="104"/>
      <c r="CTX20" s="104"/>
      <c r="CTY20" s="104"/>
      <c r="CTZ20" s="104"/>
      <c r="CUA20" s="104"/>
      <c r="CUB20" s="104"/>
      <c r="CUC20" s="104"/>
      <c r="CUD20" s="104"/>
      <c r="CUE20" s="104"/>
      <c r="CUF20" s="104"/>
      <c r="CUG20" s="104"/>
      <c r="CUH20" s="104"/>
      <c r="CUI20" s="104"/>
      <c r="CUJ20" s="104"/>
      <c r="CUK20" s="104"/>
      <c r="CUL20" s="104"/>
      <c r="CUM20" s="104"/>
      <c r="CUN20" s="104"/>
      <c r="CUO20" s="104"/>
      <c r="CUP20" s="104"/>
      <c r="CUQ20" s="104"/>
      <c r="CUR20" s="104"/>
      <c r="CUS20" s="104"/>
      <c r="CUT20" s="104"/>
      <c r="CUU20" s="104"/>
      <c r="CUV20" s="104"/>
      <c r="CUW20" s="104"/>
      <c r="CUX20" s="104"/>
      <c r="CUY20" s="104"/>
      <c r="CUZ20" s="104"/>
      <c r="CVA20" s="104"/>
      <c r="CVB20" s="104"/>
      <c r="CVC20" s="104"/>
      <c r="CVD20" s="104"/>
      <c r="CVE20" s="104"/>
      <c r="CVF20" s="104"/>
      <c r="CVG20" s="104"/>
      <c r="CVH20" s="104"/>
      <c r="CVI20" s="104"/>
      <c r="CVJ20" s="104"/>
      <c r="CVK20" s="104"/>
      <c r="CVL20" s="104"/>
      <c r="CVM20" s="104"/>
      <c r="CVN20" s="104"/>
      <c r="CVO20" s="104"/>
      <c r="CVP20" s="104"/>
      <c r="CVQ20" s="104"/>
      <c r="CVR20" s="104"/>
      <c r="CVS20" s="104"/>
      <c r="CVT20" s="104"/>
      <c r="CVU20" s="104"/>
      <c r="CVV20" s="104"/>
      <c r="CVW20" s="104"/>
      <c r="CVX20" s="104"/>
      <c r="CVY20" s="104"/>
      <c r="CVZ20" s="104"/>
      <c r="CWA20" s="104"/>
      <c r="CWB20" s="104"/>
      <c r="CWC20" s="104"/>
      <c r="CWD20" s="104"/>
      <c r="CWE20" s="104"/>
      <c r="CWF20" s="104"/>
      <c r="CWG20" s="104"/>
      <c r="CWH20" s="104"/>
      <c r="CWI20" s="104"/>
      <c r="CWJ20" s="104"/>
      <c r="CWK20" s="104"/>
      <c r="CWL20" s="104"/>
      <c r="CWM20" s="104"/>
      <c r="CWN20" s="104"/>
      <c r="CWO20" s="104"/>
      <c r="CWP20" s="104"/>
      <c r="CWQ20" s="104"/>
      <c r="CWR20" s="104"/>
      <c r="CWS20" s="104"/>
      <c r="CWT20" s="104"/>
      <c r="CWU20" s="104"/>
      <c r="CWV20" s="104"/>
      <c r="CWW20" s="104"/>
      <c r="CWX20" s="104"/>
      <c r="CWY20" s="104"/>
      <c r="CWZ20" s="104"/>
      <c r="CXA20" s="104"/>
      <c r="CXB20" s="104"/>
      <c r="CXC20" s="104"/>
      <c r="CXD20" s="104"/>
      <c r="CXE20" s="104"/>
      <c r="CXF20" s="104"/>
      <c r="CXG20" s="104"/>
      <c r="CXH20" s="104"/>
      <c r="CXI20" s="104"/>
      <c r="CXJ20" s="104"/>
      <c r="CXK20" s="104"/>
      <c r="CXL20" s="104"/>
      <c r="CXM20" s="104"/>
      <c r="CXN20" s="104"/>
      <c r="CXO20" s="104"/>
      <c r="CXP20" s="104"/>
      <c r="CXQ20" s="104"/>
      <c r="CXR20" s="104"/>
      <c r="CXS20" s="104"/>
      <c r="CXT20" s="104"/>
      <c r="CXU20" s="104"/>
      <c r="CXV20" s="104"/>
      <c r="CXW20" s="104"/>
      <c r="CXX20" s="104"/>
      <c r="CXY20" s="104"/>
      <c r="CXZ20" s="104"/>
      <c r="CYA20" s="104"/>
      <c r="CYB20" s="104"/>
      <c r="CYC20" s="104"/>
      <c r="CYD20" s="104"/>
      <c r="CYE20" s="104"/>
      <c r="CYF20" s="104"/>
      <c r="CYG20" s="104"/>
      <c r="CYH20" s="104"/>
      <c r="CYI20" s="104"/>
      <c r="CYJ20" s="104"/>
      <c r="CYK20" s="104"/>
      <c r="CYL20" s="104"/>
      <c r="CYM20" s="104"/>
      <c r="CYN20" s="104"/>
      <c r="CYO20" s="104"/>
      <c r="CYP20" s="104"/>
      <c r="CYQ20" s="104"/>
      <c r="CYR20" s="104"/>
      <c r="CYS20" s="104"/>
      <c r="CYT20" s="104"/>
      <c r="CYU20" s="104"/>
      <c r="CYV20" s="104"/>
      <c r="CYW20" s="104"/>
      <c r="CYX20" s="104"/>
      <c r="CYY20" s="104"/>
      <c r="CYZ20" s="104"/>
      <c r="CZA20" s="104"/>
      <c r="CZB20" s="104"/>
      <c r="CZC20" s="104"/>
      <c r="CZD20" s="104"/>
      <c r="CZE20" s="104"/>
      <c r="CZF20" s="104"/>
      <c r="CZG20" s="104"/>
      <c r="CZH20" s="104"/>
      <c r="CZI20" s="104"/>
      <c r="CZJ20" s="104"/>
      <c r="CZK20" s="104"/>
      <c r="CZL20" s="104"/>
      <c r="CZM20" s="104"/>
      <c r="CZN20" s="104"/>
      <c r="CZO20" s="104"/>
      <c r="CZP20" s="104"/>
      <c r="CZQ20" s="104"/>
      <c r="CZR20" s="104"/>
      <c r="CZS20" s="104"/>
      <c r="CZT20" s="104"/>
      <c r="CZU20" s="104"/>
      <c r="CZV20" s="104"/>
      <c r="CZW20" s="104"/>
      <c r="CZX20" s="104"/>
      <c r="CZY20" s="104"/>
      <c r="CZZ20" s="104"/>
      <c r="DAA20" s="104"/>
      <c r="DAB20" s="104"/>
      <c r="DAC20" s="104"/>
      <c r="DAD20" s="104"/>
      <c r="DAE20" s="104"/>
      <c r="DAF20" s="104"/>
      <c r="DAG20" s="104"/>
      <c r="DAH20" s="104"/>
      <c r="DAI20" s="104"/>
      <c r="DAJ20" s="104"/>
      <c r="DAK20" s="104"/>
      <c r="DAL20" s="104"/>
      <c r="DAM20" s="104"/>
      <c r="DAN20" s="104"/>
      <c r="DAO20" s="104"/>
      <c r="DAP20" s="104"/>
      <c r="DAQ20" s="104"/>
      <c r="DAR20" s="104"/>
      <c r="DAS20" s="104"/>
      <c r="DAT20" s="104"/>
      <c r="DAU20" s="104"/>
      <c r="DAV20" s="104"/>
      <c r="DAW20" s="104"/>
      <c r="DAX20" s="104"/>
      <c r="DAY20" s="104"/>
      <c r="DAZ20" s="104"/>
      <c r="DBA20" s="104"/>
      <c r="DBB20" s="104"/>
      <c r="DBC20" s="104"/>
      <c r="DBD20" s="104"/>
      <c r="DBE20" s="104"/>
      <c r="DBF20" s="104"/>
      <c r="DBG20" s="104"/>
      <c r="DBH20" s="104"/>
      <c r="DBI20" s="104"/>
      <c r="DBJ20" s="104"/>
      <c r="DBK20" s="104"/>
      <c r="DBL20" s="104"/>
      <c r="DBM20" s="104"/>
      <c r="DBN20" s="104"/>
      <c r="DBO20" s="104"/>
      <c r="DBP20" s="104"/>
      <c r="DBQ20" s="104"/>
      <c r="DBR20" s="104"/>
      <c r="DBS20" s="104"/>
      <c r="DBT20" s="104"/>
      <c r="DBU20" s="104"/>
      <c r="DBV20" s="104"/>
      <c r="DBW20" s="104"/>
      <c r="DBX20" s="104"/>
      <c r="DBY20" s="104"/>
      <c r="DBZ20" s="104"/>
      <c r="DCA20" s="104"/>
      <c r="DCB20" s="104"/>
      <c r="DCC20" s="104"/>
      <c r="DCD20" s="104"/>
      <c r="DCE20" s="104"/>
      <c r="DCF20" s="104"/>
      <c r="DCG20" s="104"/>
      <c r="DCH20" s="104"/>
      <c r="DCI20" s="104"/>
      <c r="DCJ20" s="104"/>
      <c r="DCK20" s="104"/>
      <c r="DCL20" s="104"/>
      <c r="DCM20" s="104"/>
      <c r="DCN20" s="104"/>
      <c r="DCO20" s="104"/>
      <c r="DCP20" s="104"/>
      <c r="DCQ20" s="104"/>
      <c r="DCR20" s="104"/>
      <c r="DCS20" s="104"/>
      <c r="DCT20" s="104"/>
      <c r="DCU20" s="104"/>
      <c r="DCV20" s="104"/>
      <c r="DCW20" s="104"/>
      <c r="DCX20" s="104"/>
      <c r="DCY20" s="104"/>
      <c r="DCZ20" s="104"/>
      <c r="DDA20" s="104"/>
      <c r="DDB20" s="104"/>
      <c r="DDC20" s="104"/>
      <c r="DDD20" s="104"/>
      <c r="DDE20" s="104"/>
      <c r="DDF20" s="104"/>
      <c r="DDG20" s="104"/>
      <c r="DDH20" s="104"/>
      <c r="DDI20" s="104"/>
      <c r="DDJ20" s="104"/>
      <c r="DDK20" s="104"/>
      <c r="DDL20" s="104"/>
      <c r="DDM20" s="104"/>
      <c r="DDN20" s="104"/>
      <c r="DDO20" s="104"/>
      <c r="DDP20" s="104"/>
      <c r="DDQ20" s="104"/>
      <c r="DDR20" s="104"/>
      <c r="DDS20" s="104"/>
      <c r="DDT20" s="104"/>
      <c r="DDU20" s="104"/>
      <c r="DDV20" s="104"/>
      <c r="DDW20" s="104"/>
      <c r="DDX20" s="104"/>
      <c r="DDY20" s="104"/>
      <c r="DDZ20" s="104"/>
      <c r="DEA20" s="104"/>
      <c r="DEB20" s="104"/>
      <c r="DEC20" s="104"/>
      <c r="DED20" s="104"/>
      <c r="DEE20" s="104"/>
      <c r="DEF20" s="104"/>
      <c r="DEG20" s="104"/>
      <c r="DEH20" s="104"/>
      <c r="DEI20" s="104"/>
      <c r="DEJ20" s="104"/>
      <c r="DEK20" s="104"/>
      <c r="DEL20" s="104"/>
      <c r="DEM20" s="104"/>
      <c r="DEN20" s="104"/>
      <c r="DEO20" s="104"/>
      <c r="DEP20" s="104"/>
      <c r="DEQ20" s="104"/>
      <c r="DER20" s="104"/>
      <c r="DES20" s="104"/>
      <c r="DET20" s="104"/>
      <c r="DEU20" s="104"/>
      <c r="DEV20" s="104"/>
      <c r="DEW20" s="104"/>
      <c r="DEX20" s="104"/>
      <c r="DEY20" s="104"/>
      <c r="DEZ20" s="104"/>
      <c r="DFA20" s="104"/>
      <c r="DFB20" s="104"/>
      <c r="DFC20" s="104"/>
      <c r="DFD20" s="104"/>
      <c r="DFE20" s="104"/>
      <c r="DFF20" s="104"/>
      <c r="DFG20" s="104"/>
      <c r="DFH20" s="104"/>
      <c r="DFI20" s="104"/>
      <c r="DFJ20" s="104"/>
      <c r="DFK20" s="104"/>
      <c r="DFL20" s="104"/>
      <c r="DFM20" s="104"/>
      <c r="DFN20" s="104"/>
      <c r="DFO20" s="104"/>
      <c r="DFP20" s="104"/>
      <c r="DFQ20" s="104"/>
      <c r="DFR20" s="104"/>
      <c r="DFS20" s="104"/>
      <c r="DFT20" s="104"/>
      <c r="DFU20" s="104"/>
      <c r="DFV20" s="104"/>
      <c r="DFW20" s="104"/>
      <c r="DFX20" s="104"/>
      <c r="DFY20" s="104"/>
      <c r="DFZ20" s="104"/>
      <c r="DGA20" s="104"/>
      <c r="DGB20" s="104"/>
      <c r="DGC20" s="104"/>
      <c r="DGD20" s="104"/>
      <c r="DGE20" s="104"/>
      <c r="DGF20" s="104"/>
      <c r="DGG20" s="104"/>
      <c r="DGH20" s="104"/>
      <c r="DGI20" s="104"/>
      <c r="DGJ20" s="104"/>
      <c r="DGK20" s="104"/>
      <c r="DGL20" s="104"/>
      <c r="DGM20" s="104"/>
      <c r="DGN20" s="104"/>
      <c r="DGO20" s="104"/>
      <c r="DGP20" s="104"/>
      <c r="DGQ20" s="104"/>
      <c r="DGR20" s="104"/>
      <c r="DGS20" s="104"/>
      <c r="DGT20" s="104"/>
      <c r="DGU20" s="104"/>
      <c r="DGV20" s="104"/>
      <c r="DGW20" s="104"/>
      <c r="DGX20" s="104"/>
      <c r="DGY20" s="104"/>
      <c r="DGZ20" s="104"/>
      <c r="DHA20" s="104"/>
      <c r="DHB20" s="104"/>
      <c r="DHC20" s="104"/>
      <c r="DHD20" s="104"/>
      <c r="DHE20" s="104"/>
      <c r="DHF20" s="104"/>
      <c r="DHG20" s="104"/>
      <c r="DHH20" s="104"/>
      <c r="DHI20" s="104"/>
      <c r="DHJ20" s="104"/>
      <c r="DHK20" s="104"/>
      <c r="DHL20" s="104"/>
      <c r="DHM20" s="104"/>
      <c r="DHN20" s="104"/>
      <c r="DHO20" s="104"/>
      <c r="DHP20" s="104"/>
      <c r="DHQ20" s="104"/>
      <c r="DHR20" s="104"/>
      <c r="DHS20" s="104"/>
      <c r="DHT20" s="104"/>
      <c r="DHU20" s="104"/>
      <c r="DHV20" s="104"/>
      <c r="DHW20" s="104"/>
      <c r="DHX20" s="104"/>
      <c r="DHY20" s="104"/>
      <c r="DHZ20" s="104"/>
      <c r="DIA20" s="104"/>
      <c r="DIB20" s="104"/>
      <c r="DIC20" s="104"/>
      <c r="DID20" s="104"/>
      <c r="DIE20" s="104"/>
      <c r="DIF20" s="104"/>
      <c r="DIG20" s="104"/>
      <c r="DIH20" s="104"/>
      <c r="DII20" s="104"/>
      <c r="DIJ20" s="104"/>
      <c r="DIK20" s="104"/>
      <c r="DIL20" s="104"/>
      <c r="DIM20" s="104"/>
      <c r="DIN20" s="104"/>
      <c r="DIO20" s="104"/>
      <c r="DIP20" s="104"/>
      <c r="DIQ20" s="104"/>
      <c r="DIR20" s="104"/>
      <c r="DIS20" s="104"/>
      <c r="DIT20" s="104"/>
      <c r="DIU20" s="104"/>
      <c r="DIV20" s="104"/>
      <c r="DIW20" s="104"/>
      <c r="DIX20" s="104"/>
      <c r="DIY20" s="104"/>
      <c r="DIZ20" s="104"/>
      <c r="DJA20" s="104"/>
      <c r="DJB20" s="104"/>
      <c r="DJC20" s="104"/>
      <c r="DJD20" s="104"/>
      <c r="DJE20" s="104"/>
      <c r="DJF20" s="104"/>
      <c r="DJG20" s="104"/>
      <c r="DJH20" s="104"/>
      <c r="DJI20" s="104"/>
      <c r="DJJ20" s="104"/>
      <c r="DJK20" s="104"/>
      <c r="DJL20" s="104"/>
      <c r="DJM20" s="104"/>
      <c r="DJN20" s="104"/>
      <c r="DJO20" s="104"/>
      <c r="DJP20" s="104"/>
      <c r="DJQ20" s="104"/>
      <c r="DJR20" s="104"/>
      <c r="DJS20" s="104"/>
      <c r="DJT20" s="104"/>
      <c r="DJU20" s="104"/>
      <c r="DJV20" s="104"/>
      <c r="DJW20" s="104"/>
      <c r="DJX20" s="104"/>
      <c r="DJY20" s="104"/>
      <c r="DJZ20" s="104"/>
      <c r="DKA20" s="104"/>
      <c r="DKB20" s="104"/>
      <c r="DKC20" s="104"/>
      <c r="DKD20" s="104"/>
      <c r="DKE20" s="104"/>
      <c r="DKF20" s="104"/>
      <c r="DKG20" s="104"/>
      <c r="DKH20" s="104"/>
      <c r="DKI20" s="104"/>
      <c r="DKJ20" s="104"/>
      <c r="DKK20" s="104"/>
      <c r="DKL20" s="104"/>
      <c r="DKM20" s="104"/>
      <c r="DKN20" s="104"/>
      <c r="DKO20" s="104"/>
      <c r="DKP20" s="104"/>
      <c r="DKQ20" s="104"/>
      <c r="DKR20" s="104"/>
      <c r="DKS20" s="104"/>
      <c r="DKT20" s="104"/>
      <c r="DKU20" s="104"/>
      <c r="DKV20" s="104"/>
      <c r="DKW20" s="104"/>
      <c r="DKX20" s="104"/>
      <c r="DKY20" s="104"/>
      <c r="DKZ20" s="104"/>
      <c r="DLA20" s="104"/>
      <c r="DLB20" s="104"/>
      <c r="DLC20" s="104"/>
      <c r="DLD20" s="104"/>
      <c r="DLE20" s="104"/>
      <c r="DLF20" s="104"/>
      <c r="DLG20" s="104"/>
      <c r="DLH20" s="104"/>
      <c r="DLI20" s="104"/>
      <c r="DLJ20" s="104"/>
      <c r="DLK20" s="104"/>
      <c r="DLL20" s="104"/>
      <c r="DLM20" s="104"/>
      <c r="DLN20" s="104"/>
      <c r="DLO20" s="104"/>
      <c r="DLP20" s="104"/>
      <c r="DLQ20" s="104"/>
      <c r="DLR20" s="104"/>
      <c r="DLS20" s="104"/>
      <c r="DLT20" s="104"/>
      <c r="DLU20" s="104"/>
      <c r="DLV20" s="104"/>
      <c r="DLW20" s="104"/>
      <c r="DLX20" s="104"/>
      <c r="DLY20" s="104"/>
      <c r="DLZ20" s="104"/>
      <c r="DMA20" s="104"/>
      <c r="DMB20" s="104"/>
      <c r="DMC20" s="104"/>
      <c r="DMD20" s="104"/>
      <c r="DME20" s="104"/>
      <c r="DMF20" s="104"/>
      <c r="DMG20" s="104"/>
      <c r="DMH20" s="104"/>
      <c r="DMI20" s="104"/>
      <c r="DMJ20" s="104"/>
      <c r="DMK20" s="104"/>
      <c r="DML20" s="104"/>
      <c r="DMM20" s="104"/>
      <c r="DMN20" s="104"/>
      <c r="DMO20" s="104"/>
      <c r="DMP20" s="104"/>
      <c r="DMQ20" s="104"/>
      <c r="DMR20" s="104"/>
    </row>
    <row r="21" spans="1:3060">
      <c r="A21" s="92">
        <v>18</v>
      </c>
      <c r="B21" s="165" t="s">
        <v>5133</v>
      </c>
      <c r="C21" s="150" t="str">
        <f t="shared" si="6"/>
        <v>FILE_18=C:\OZNA\Project.Intouch\OI398_Srv\win13049.bmp</v>
      </c>
      <c r="D21" s="15" t="s">
        <v>2</v>
      </c>
      <c r="E21" s="15"/>
      <c r="F21" s="92">
        <v>18</v>
      </c>
      <c r="G21" s="163"/>
      <c r="H21" s="150" t="str">
        <f t="shared" si="5"/>
        <v/>
      </c>
      <c r="I21" s="149" t="s">
        <v>2</v>
      </c>
      <c r="J21" s="15"/>
      <c r="K21" s="92">
        <v>18</v>
      </c>
      <c r="L21" s="163" t="s">
        <v>2648</v>
      </c>
      <c r="M21" s="150" t="str">
        <f t="shared" si="0"/>
        <v>FILE_18=C:\OZNA\php\phar.phar.bat</v>
      </c>
      <c r="N21" s="149" t="s">
        <v>2</v>
      </c>
      <c r="O21" s="15"/>
      <c r="P21" s="92">
        <v>18</v>
      </c>
      <c r="Q21" s="163"/>
      <c r="R21" s="150" t="str">
        <f t="shared" si="1"/>
        <v/>
      </c>
      <c r="S21" s="149" t="s">
        <v>2</v>
      </c>
      <c r="T21" s="104"/>
      <c r="U21" s="92">
        <v>18</v>
      </c>
      <c r="V21" s="163"/>
      <c r="W21" s="150" t="str">
        <f t="shared" si="2"/>
        <v/>
      </c>
      <c r="X21" s="149" t="s">
        <v>2</v>
      </c>
      <c r="Y21" s="104"/>
      <c r="Z21" s="92">
        <v>18</v>
      </c>
      <c r="AA21" s="163"/>
      <c r="AB21" s="150" t="str">
        <f t="shared" si="3"/>
        <v/>
      </c>
      <c r="AC21" s="149" t="s">
        <v>2</v>
      </c>
      <c r="AE21" s="92">
        <v>18</v>
      </c>
      <c r="AF21" s="163"/>
      <c r="AG21" s="150" t="str">
        <f t="shared" si="4"/>
        <v/>
      </c>
      <c r="AH21" s="149" t="s">
        <v>2</v>
      </c>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04"/>
      <c r="CJ21" s="104"/>
      <c r="CK21" s="104"/>
      <c r="CL21" s="104"/>
      <c r="CM21" s="104"/>
      <c r="CN21" s="104"/>
      <c r="CO21" s="104"/>
      <c r="CP21" s="104"/>
      <c r="CQ21" s="104"/>
      <c r="CR21" s="104"/>
      <c r="CS21" s="104"/>
      <c r="CT21" s="104"/>
      <c r="CU21" s="104"/>
      <c r="CV21" s="104"/>
      <c r="CW21" s="104"/>
      <c r="CX21" s="104"/>
      <c r="CY21" s="104"/>
      <c r="CZ21" s="104"/>
      <c r="DA21" s="104"/>
      <c r="DB21" s="104"/>
      <c r="DC21" s="104"/>
      <c r="DD21" s="104"/>
      <c r="DE21" s="104"/>
      <c r="DF21" s="104"/>
      <c r="DG21" s="104"/>
      <c r="DH21" s="104"/>
      <c r="DI21" s="104"/>
      <c r="DJ21" s="104"/>
      <c r="DK21" s="104"/>
      <c r="DL21" s="104"/>
      <c r="DM21" s="104"/>
      <c r="DN21" s="104"/>
      <c r="DO21" s="104"/>
      <c r="DP21" s="104"/>
      <c r="DQ21" s="104"/>
      <c r="DR21" s="104"/>
      <c r="DS21" s="104"/>
      <c r="DT21" s="104"/>
      <c r="DU21" s="104"/>
      <c r="DV21" s="104"/>
      <c r="DW21" s="104"/>
      <c r="DX21" s="104"/>
      <c r="DY21" s="104"/>
      <c r="DZ21" s="104"/>
      <c r="EA21" s="104"/>
      <c r="EB21" s="104"/>
      <c r="EC21" s="104"/>
      <c r="ED21" s="104"/>
      <c r="EE21" s="104"/>
      <c r="EF21" s="104"/>
      <c r="EG21" s="104"/>
      <c r="EH21" s="104"/>
      <c r="EI21" s="104"/>
      <c r="EJ21" s="104"/>
      <c r="EK21" s="104"/>
      <c r="EL21" s="104"/>
      <c r="EM21" s="104"/>
      <c r="EN21" s="104"/>
      <c r="EO21" s="104"/>
      <c r="EP21" s="104"/>
      <c r="EQ21" s="104"/>
      <c r="ER21" s="104"/>
      <c r="ES21" s="104"/>
      <c r="ET21" s="104"/>
      <c r="EU21" s="104"/>
      <c r="EV21" s="104"/>
      <c r="EW21" s="104"/>
      <c r="EX21" s="104"/>
      <c r="EY21" s="104"/>
      <c r="EZ21" s="104"/>
      <c r="FA21" s="104"/>
      <c r="FB21" s="104"/>
      <c r="FC21" s="104"/>
      <c r="FD21" s="104"/>
      <c r="FE21" s="104"/>
      <c r="FF21" s="104"/>
      <c r="FG21" s="104"/>
      <c r="FH21" s="104"/>
      <c r="FI21" s="104"/>
      <c r="FJ21" s="104"/>
      <c r="FK21" s="104"/>
      <c r="FL21" s="104"/>
      <c r="FM21" s="104"/>
      <c r="FN21" s="104"/>
      <c r="FO21" s="104"/>
      <c r="FP21" s="104"/>
      <c r="FQ21" s="104"/>
      <c r="FR21" s="104"/>
      <c r="FS21" s="104"/>
      <c r="FT21" s="104"/>
      <c r="FU21" s="104"/>
      <c r="FV21" s="104"/>
      <c r="FW21" s="104"/>
      <c r="FX21" s="104"/>
      <c r="FY21" s="104"/>
      <c r="FZ21" s="104"/>
      <c r="GA21" s="104"/>
      <c r="GB21" s="104"/>
      <c r="GC21" s="104"/>
      <c r="GD21" s="104"/>
      <c r="GE21" s="104"/>
      <c r="GF21" s="104"/>
      <c r="GG21" s="104"/>
      <c r="GH21" s="104"/>
      <c r="GI21" s="104"/>
      <c r="GJ21" s="104"/>
      <c r="GK21" s="104"/>
      <c r="GL21" s="104"/>
      <c r="GM21" s="104"/>
      <c r="GN21" s="104"/>
      <c r="GO21" s="104"/>
      <c r="GP21" s="104"/>
      <c r="GQ21" s="104"/>
      <c r="GR21" s="104"/>
      <c r="GS21" s="104"/>
      <c r="GT21" s="104"/>
      <c r="GU21" s="104"/>
      <c r="GV21" s="104"/>
      <c r="GW21" s="104"/>
      <c r="GX21" s="104"/>
      <c r="GY21" s="104"/>
      <c r="GZ21" s="104"/>
      <c r="HA21" s="104"/>
      <c r="HB21" s="104"/>
      <c r="HC21" s="104"/>
      <c r="HD21" s="104"/>
      <c r="HE21" s="104"/>
      <c r="HF21" s="104"/>
      <c r="HG21" s="104"/>
      <c r="HH21" s="104"/>
      <c r="HI21" s="104"/>
      <c r="HJ21" s="104"/>
      <c r="HK21" s="104"/>
      <c r="HL21" s="104"/>
      <c r="HM21" s="104"/>
      <c r="HN21" s="104"/>
      <c r="HO21" s="104"/>
      <c r="HP21" s="104"/>
      <c r="HQ21" s="104"/>
      <c r="HR21" s="104"/>
      <c r="HS21" s="104"/>
      <c r="HT21" s="104"/>
      <c r="HU21" s="104"/>
      <c r="HV21" s="104"/>
      <c r="HW21" s="104"/>
      <c r="HX21" s="104"/>
      <c r="HY21" s="104"/>
      <c r="HZ21" s="104"/>
      <c r="IA21" s="104"/>
      <c r="IB21" s="104"/>
      <c r="IC21" s="104"/>
      <c r="ID21" s="104"/>
      <c r="IE21" s="104"/>
      <c r="IF21" s="104"/>
      <c r="IG21" s="104"/>
      <c r="IH21" s="104"/>
      <c r="II21" s="104"/>
      <c r="IJ21" s="104"/>
      <c r="IK21" s="104"/>
      <c r="IL21" s="104"/>
      <c r="IM21" s="104"/>
      <c r="IN21" s="104"/>
      <c r="IO21" s="104"/>
      <c r="IP21" s="104"/>
      <c r="IQ21" s="104"/>
      <c r="IR21" s="104"/>
      <c r="IS21" s="104"/>
      <c r="IT21" s="104"/>
      <c r="IU21" s="104"/>
      <c r="IV21" s="104"/>
      <c r="IW21" s="104"/>
      <c r="IX21" s="104"/>
      <c r="IY21" s="104"/>
      <c r="IZ21" s="104"/>
      <c r="JA21" s="104"/>
      <c r="JB21" s="104"/>
      <c r="JC21" s="104"/>
      <c r="JD21" s="104"/>
      <c r="JE21" s="104"/>
      <c r="JF21" s="104"/>
      <c r="JG21" s="104"/>
      <c r="JH21" s="104"/>
      <c r="JI21" s="104"/>
      <c r="JJ21" s="104"/>
      <c r="JK21" s="104"/>
      <c r="JL21" s="104"/>
      <c r="JM21" s="104"/>
      <c r="JN21" s="104"/>
      <c r="JO21" s="104"/>
      <c r="JP21" s="104"/>
      <c r="JQ21" s="104"/>
      <c r="JR21" s="104"/>
      <c r="JS21" s="104"/>
      <c r="JT21" s="104"/>
      <c r="JU21" s="104"/>
      <c r="JV21" s="104"/>
      <c r="JW21" s="104"/>
      <c r="JX21" s="104"/>
      <c r="JY21" s="104"/>
      <c r="JZ21" s="104"/>
      <c r="KA21" s="104"/>
      <c r="KB21" s="104"/>
      <c r="KC21" s="104"/>
      <c r="KD21" s="104"/>
      <c r="KE21" s="104"/>
      <c r="KF21" s="104"/>
      <c r="KG21" s="104"/>
      <c r="KH21" s="104"/>
      <c r="KI21" s="104"/>
      <c r="KJ21" s="104"/>
      <c r="KK21" s="104"/>
      <c r="KL21" s="104"/>
      <c r="KM21" s="104"/>
      <c r="KN21" s="104"/>
      <c r="KO21" s="104"/>
      <c r="KP21" s="104"/>
      <c r="KQ21" s="104"/>
      <c r="KR21" s="104"/>
      <c r="KS21" s="104"/>
      <c r="KT21" s="104"/>
      <c r="KU21" s="104"/>
      <c r="KV21" s="104"/>
      <c r="KW21" s="104"/>
      <c r="KX21" s="104"/>
      <c r="KY21" s="104"/>
      <c r="KZ21" s="104"/>
      <c r="LA21" s="104"/>
      <c r="LB21" s="104"/>
      <c r="LC21" s="104"/>
      <c r="LD21" s="104"/>
      <c r="LE21" s="104"/>
      <c r="LF21" s="104"/>
      <c r="LG21" s="104"/>
      <c r="LH21" s="104"/>
      <c r="LI21" s="104"/>
      <c r="LJ21" s="104"/>
      <c r="LK21" s="104"/>
      <c r="LL21" s="104"/>
      <c r="LM21" s="104"/>
      <c r="LN21" s="104"/>
      <c r="LO21" s="104"/>
      <c r="LP21" s="104"/>
      <c r="LQ21" s="104"/>
      <c r="LR21" s="104"/>
      <c r="LS21" s="104"/>
      <c r="LT21" s="104"/>
      <c r="LU21" s="104"/>
      <c r="LV21" s="104"/>
      <c r="LW21" s="104"/>
      <c r="LX21" s="104"/>
      <c r="LY21" s="104"/>
      <c r="LZ21" s="104"/>
      <c r="MA21" s="104"/>
      <c r="MB21" s="104"/>
      <c r="MC21" s="104"/>
      <c r="MD21" s="104"/>
      <c r="ME21" s="104"/>
      <c r="MF21" s="104"/>
      <c r="MG21" s="104"/>
      <c r="MH21" s="104"/>
      <c r="MI21" s="104"/>
      <c r="MJ21" s="104"/>
      <c r="MK21" s="104"/>
      <c r="ML21" s="104"/>
      <c r="MM21" s="104"/>
      <c r="MN21" s="104"/>
      <c r="MO21" s="104"/>
      <c r="MP21" s="104"/>
      <c r="MQ21" s="104"/>
      <c r="MR21" s="104"/>
      <c r="MS21" s="104"/>
      <c r="MT21" s="104"/>
      <c r="MU21" s="104"/>
      <c r="MV21" s="104"/>
      <c r="MW21" s="104"/>
      <c r="MX21" s="104"/>
      <c r="MY21" s="104"/>
      <c r="MZ21" s="104"/>
      <c r="NA21" s="104"/>
      <c r="NB21" s="104"/>
      <c r="NC21" s="104"/>
      <c r="ND21" s="104"/>
      <c r="NE21" s="104"/>
      <c r="NF21" s="104"/>
      <c r="NG21" s="104"/>
      <c r="NH21" s="104"/>
      <c r="NI21" s="104"/>
      <c r="NJ21" s="104"/>
      <c r="NK21" s="104"/>
      <c r="NL21" s="104"/>
      <c r="NM21" s="104"/>
      <c r="NN21" s="104"/>
      <c r="NO21" s="104"/>
      <c r="NP21" s="104"/>
      <c r="NQ21" s="104"/>
      <c r="NR21" s="104"/>
      <c r="NS21" s="104"/>
      <c r="NT21" s="104"/>
      <c r="NU21" s="104"/>
      <c r="NV21" s="104"/>
      <c r="NW21" s="104"/>
      <c r="NX21" s="104"/>
      <c r="NY21" s="104"/>
      <c r="NZ21" s="104"/>
      <c r="OA21" s="104"/>
      <c r="OB21" s="104"/>
      <c r="OC21" s="104"/>
      <c r="OD21" s="104"/>
      <c r="OE21" s="104"/>
      <c r="OF21" s="104"/>
      <c r="OG21" s="104"/>
      <c r="OH21" s="104"/>
      <c r="OI21" s="104"/>
      <c r="OJ21" s="104"/>
      <c r="OK21" s="104"/>
      <c r="OL21" s="104"/>
      <c r="OM21" s="104"/>
      <c r="ON21" s="104"/>
      <c r="OO21" s="104"/>
      <c r="OP21" s="104"/>
      <c r="OQ21" s="104"/>
      <c r="OR21" s="104"/>
      <c r="OS21" s="104"/>
      <c r="OT21" s="104"/>
      <c r="OU21" s="104"/>
      <c r="OV21" s="104"/>
      <c r="OW21" s="104"/>
      <c r="OX21" s="104"/>
      <c r="OY21" s="104"/>
      <c r="OZ21" s="104"/>
      <c r="PA21" s="104"/>
      <c r="PB21" s="104"/>
      <c r="PC21" s="104"/>
      <c r="PD21" s="104"/>
      <c r="PE21" s="104"/>
      <c r="PF21" s="104"/>
      <c r="PG21" s="104"/>
      <c r="PH21" s="104"/>
      <c r="PI21" s="104"/>
      <c r="PJ21" s="104"/>
      <c r="PK21" s="104"/>
      <c r="PL21" s="104"/>
      <c r="PM21" s="104"/>
      <c r="PN21" s="104"/>
      <c r="PO21" s="104"/>
      <c r="PP21" s="104"/>
      <c r="PQ21" s="104"/>
      <c r="PR21" s="104"/>
      <c r="PS21" s="104"/>
      <c r="PT21" s="104"/>
      <c r="PU21" s="104"/>
      <c r="PV21" s="104"/>
      <c r="PW21" s="104"/>
      <c r="PX21" s="104"/>
      <c r="PY21" s="104"/>
      <c r="PZ21" s="104"/>
      <c r="QA21" s="104"/>
      <c r="QB21" s="104"/>
      <c r="QC21" s="104"/>
      <c r="QD21" s="104"/>
      <c r="QE21" s="104"/>
      <c r="QF21" s="104"/>
      <c r="QG21" s="104"/>
      <c r="QH21" s="104"/>
      <c r="QI21" s="104"/>
      <c r="QJ21" s="104"/>
      <c r="QK21" s="104"/>
      <c r="QL21" s="104"/>
      <c r="QM21" s="104"/>
      <c r="QN21" s="104"/>
      <c r="QO21" s="104"/>
      <c r="QP21" s="104"/>
      <c r="QQ21" s="104"/>
      <c r="QR21" s="104"/>
      <c r="QS21" s="104"/>
      <c r="QT21" s="104"/>
      <c r="QU21" s="104"/>
      <c r="QV21" s="104"/>
      <c r="QW21" s="104"/>
      <c r="QX21" s="104"/>
      <c r="QY21" s="104"/>
      <c r="QZ21" s="104"/>
      <c r="RA21" s="104"/>
      <c r="RB21" s="104"/>
      <c r="RC21" s="104"/>
      <c r="RD21" s="104"/>
      <c r="RE21" s="104"/>
      <c r="RF21" s="104"/>
      <c r="RG21" s="104"/>
      <c r="RH21" s="104"/>
      <c r="RI21" s="104"/>
      <c r="RJ21" s="104"/>
      <c r="RK21" s="104"/>
      <c r="RL21" s="104"/>
      <c r="RM21" s="104"/>
      <c r="RN21" s="104"/>
      <c r="RO21" s="104"/>
      <c r="RP21" s="104"/>
      <c r="RQ21" s="104"/>
      <c r="RR21" s="104"/>
      <c r="RS21" s="104"/>
      <c r="RT21" s="104"/>
      <c r="RU21" s="104"/>
      <c r="RV21" s="104"/>
      <c r="RW21" s="104"/>
      <c r="RX21" s="104"/>
      <c r="RY21" s="104"/>
      <c r="RZ21" s="104"/>
      <c r="SA21" s="104"/>
      <c r="SB21" s="104"/>
      <c r="SC21" s="104"/>
      <c r="SD21" s="104"/>
      <c r="SE21" s="104"/>
      <c r="SF21" s="104"/>
      <c r="SG21" s="104"/>
      <c r="SH21" s="104"/>
      <c r="SI21" s="104"/>
      <c r="SJ21" s="104"/>
      <c r="SK21" s="104"/>
      <c r="SL21" s="104"/>
      <c r="SM21" s="104"/>
      <c r="SN21" s="104"/>
      <c r="SO21" s="104"/>
      <c r="SP21" s="104"/>
      <c r="SQ21" s="104"/>
      <c r="SR21" s="104"/>
      <c r="SS21" s="104"/>
      <c r="ST21" s="104"/>
      <c r="SU21" s="104"/>
      <c r="SV21" s="104"/>
      <c r="SW21" s="104"/>
      <c r="SX21" s="104"/>
      <c r="SY21" s="104"/>
      <c r="SZ21" s="104"/>
      <c r="TA21" s="104"/>
      <c r="TB21" s="104"/>
      <c r="TC21" s="104"/>
      <c r="TD21" s="104"/>
      <c r="TE21" s="104"/>
      <c r="TF21" s="104"/>
      <c r="TG21" s="104"/>
      <c r="TH21" s="104"/>
      <c r="TI21" s="104"/>
      <c r="TJ21" s="104"/>
      <c r="TK21" s="104"/>
      <c r="TL21" s="104"/>
      <c r="TM21" s="104"/>
      <c r="TN21" s="104"/>
      <c r="TO21" s="104"/>
      <c r="TP21" s="104"/>
      <c r="TQ21" s="104"/>
      <c r="TR21" s="104"/>
      <c r="TS21" s="104"/>
      <c r="TT21" s="104"/>
      <c r="TU21" s="104"/>
      <c r="TV21" s="104"/>
      <c r="TW21" s="104"/>
      <c r="TX21" s="104"/>
      <c r="TY21" s="104"/>
      <c r="TZ21" s="104"/>
      <c r="UA21" s="104"/>
      <c r="UB21" s="104"/>
      <c r="UC21" s="104"/>
      <c r="UD21" s="104"/>
      <c r="UE21" s="104"/>
      <c r="UF21" s="104"/>
      <c r="UG21" s="104"/>
      <c r="UH21" s="104"/>
      <c r="UI21" s="104"/>
      <c r="UJ21" s="104"/>
      <c r="UK21" s="104"/>
      <c r="UL21" s="104"/>
      <c r="UM21" s="104"/>
      <c r="UN21" s="104"/>
      <c r="UO21" s="104"/>
      <c r="UP21" s="104"/>
      <c r="UQ21" s="104"/>
      <c r="UR21" s="104"/>
      <c r="US21" s="104"/>
      <c r="UT21" s="104"/>
      <c r="UU21" s="104"/>
      <c r="UV21" s="104"/>
      <c r="UW21" s="104"/>
      <c r="UX21" s="104"/>
      <c r="UY21" s="104"/>
      <c r="UZ21" s="104"/>
      <c r="VA21" s="104"/>
      <c r="VB21" s="104"/>
      <c r="VC21" s="104"/>
      <c r="VD21" s="104"/>
      <c r="VE21" s="104"/>
      <c r="VF21" s="104"/>
      <c r="VG21" s="104"/>
      <c r="VH21" s="104"/>
      <c r="VI21" s="104"/>
      <c r="VJ21" s="104"/>
      <c r="VK21" s="104"/>
      <c r="VL21" s="104"/>
      <c r="VM21" s="104"/>
      <c r="VN21" s="104"/>
      <c r="VO21" s="104"/>
      <c r="VP21" s="104"/>
      <c r="VQ21" s="104"/>
      <c r="VR21" s="104"/>
      <c r="VS21" s="104"/>
      <c r="VT21" s="104"/>
      <c r="VU21" s="104"/>
      <c r="VV21" s="104"/>
      <c r="VW21" s="104"/>
      <c r="VX21" s="104"/>
      <c r="VY21" s="104"/>
      <c r="VZ21" s="104"/>
      <c r="WA21" s="104"/>
      <c r="WB21" s="104"/>
      <c r="WC21" s="104"/>
      <c r="WD21" s="104"/>
      <c r="WE21" s="104"/>
      <c r="WF21" s="104"/>
      <c r="WG21" s="104"/>
      <c r="WH21" s="104"/>
      <c r="WI21" s="104"/>
      <c r="WJ21" s="104"/>
      <c r="WK21" s="104"/>
      <c r="WL21" s="104"/>
      <c r="WM21" s="104"/>
      <c r="WN21" s="104"/>
      <c r="WO21" s="104"/>
      <c r="WP21" s="104"/>
      <c r="WQ21" s="104"/>
      <c r="WR21" s="104"/>
      <c r="WS21" s="104"/>
      <c r="WT21" s="104"/>
      <c r="WU21" s="104"/>
      <c r="WV21" s="104"/>
      <c r="WW21" s="104"/>
      <c r="WX21" s="104"/>
      <c r="WY21" s="104"/>
      <c r="WZ21" s="104"/>
      <c r="XA21" s="104"/>
      <c r="XB21" s="104"/>
      <c r="XC21" s="104"/>
      <c r="XD21" s="104"/>
      <c r="XE21" s="104"/>
      <c r="XF21" s="104"/>
      <c r="XG21" s="104"/>
      <c r="XH21" s="104"/>
      <c r="XI21" s="104"/>
      <c r="XJ21" s="104"/>
      <c r="XK21" s="104"/>
      <c r="XL21" s="104"/>
      <c r="XM21" s="104"/>
      <c r="XN21" s="104"/>
      <c r="XO21" s="104"/>
      <c r="XP21" s="104"/>
      <c r="XQ21" s="104"/>
      <c r="XR21" s="104"/>
      <c r="XS21" s="104"/>
      <c r="XT21" s="104"/>
      <c r="XU21" s="104"/>
      <c r="XV21" s="104"/>
      <c r="XW21" s="104"/>
      <c r="XX21" s="104"/>
      <c r="XY21" s="104"/>
      <c r="XZ21" s="104"/>
      <c r="YA21" s="104"/>
      <c r="YB21" s="104"/>
      <c r="YC21" s="104"/>
      <c r="YD21" s="104"/>
      <c r="YE21" s="104"/>
      <c r="YF21" s="104"/>
      <c r="YG21" s="104"/>
      <c r="YH21" s="104"/>
      <c r="YI21" s="104"/>
      <c r="YJ21" s="104"/>
      <c r="YK21" s="104"/>
      <c r="YL21" s="104"/>
      <c r="YM21" s="104"/>
      <c r="YN21" s="104"/>
      <c r="YO21" s="104"/>
      <c r="YP21" s="104"/>
      <c r="YQ21" s="104"/>
      <c r="YR21" s="104"/>
      <c r="YS21" s="104"/>
      <c r="YT21" s="104"/>
      <c r="YU21" s="104"/>
      <c r="YV21" s="104"/>
      <c r="YW21" s="104"/>
      <c r="YX21" s="104"/>
      <c r="YY21" s="104"/>
      <c r="YZ21" s="104"/>
      <c r="ZA21" s="104"/>
      <c r="ZB21" s="104"/>
      <c r="ZC21" s="104"/>
      <c r="ZD21" s="104"/>
      <c r="ZE21" s="104"/>
      <c r="ZF21" s="104"/>
      <c r="ZG21" s="104"/>
      <c r="ZH21" s="104"/>
      <c r="ZI21" s="104"/>
      <c r="ZJ21" s="104"/>
      <c r="ZK21" s="104"/>
      <c r="ZL21" s="104"/>
      <c r="ZM21" s="104"/>
      <c r="ZN21" s="104"/>
      <c r="ZO21" s="104"/>
      <c r="ZP21" s="104"/>
      <c r="ZQ21" s="104"/>
      <c r="ZR21" s="104"/>
      <c r="ZS21" s="104"/>
      <c r="ZT21" s="104"/>
      <c r="ZU21" s="104"/>
      <c r="ZV21" s="104"/>
      <c r="ZW21" s="104"/>
      <c r="ZX21" s="104"/>
      <c r="ZY21" s="104"/>
      <c r="ZZ21" s="104"/>
      <c r="AAA21" s="104"/>
      <c r="AAB21" s="104"/>
      <c r="AAC21" s="104"/>
      <c r="AAD21" s="104"/>
      <c r="AAE21" s="104"/>
      <c r="AAF21" s="104"/>
      <c r="AAG21" s="104"/>
      <c r="AAH21" s="104"/>
      <c r="AAI21" s="104"/>
      <c r="AAJ21" s="104"/>
      <c r="AAK21" s="104"/>
      <c r="AAL21" s="104"/>
      <c r="AAM21" s="104"/>
      <c r="AAN21" s="104"/>
      <c r="AAO21" s="104"/>
      <c r="AAP21" s="104"/>
      <c r="AAQ21" s="104"/>
      <c r="AAR21" s="104"/>
      <c r="AAS21" s="104"/>
      <c r="AAT21" s="104"/>
      <c r="AAU21" s="104"/>
      <c r="AAV21" s="104"/>
      <c r="AAW21" s="104"/>
      <c r="AAX21" s="104"/>
      <c r="AAY21" s="104"/>
      <c r="AAZ21" s="104"/>
      <c r="ABA21" s="104"/>
      <c r="ABB21" s="104"/>
      <c r="ABC21" s="104"/>
      <c r="ABD21" s="104"/>
      <c r="ABE21" s="104"/>
      <c r="ABF21" s="104"/>
      <c r="ABG21" s="104"/>
      <c r="ABH21" s="104"/>
      <c r="ABI21" s="104"/>
      <c r="ABJ21" s="104"/>
      <c r="ABK21" s="104"/>
      <c r="ABL21" s="104"/>
      <c r="ABM21" s="104"/>
      <c r="ABN21" s="104"/>
      <c r="ABO21" s="104"/>
      <c r="ABP21" s="104"/>
      <c r="ABQ21" s="104"/>
      <c r="ABR21" s="104"/>
      <c r="ABS21" s="104"/>
      <c r="ABT21" s="104"/>
      <c r="ABU21" s="104"/>
      <c r="ABV21" s="104"/>
      <c r="ABW21" s="104"/>
      <c r="ABX21" s="104"/>
      <c r="ABY21" s="104"/>
      <c r="ABZ21" s="104"/>
      <c r="ACA21" s="104"/>
      <c r="ACB21" s="104"/>
      <c r="ACC21" s="104"/>
      <c r="ACD21" s="104"/>
      <c r="ACE21" s="104"/>
      <c r="ACF21" s="104"/>
      <c r="ACG21" s="104"/>
      <c r="ACH21" s="104"/>
      <c r="ACI21" s="104"/>
      <c r="ACJ21" s="104"/>
      <c r="ACK21" s="104"/>
      <c r="ACL21" s="104"/>
      <c r="ACM21" s="104"/>
      <c r="ACN21" s="104"/>
      <c r="ACO21" s="104"/>
      <c r="ACP21" s="104"/>
      <c r="ACQ21" s="104"/>
      <c r="ACR21" s="104"/>
      <c r="ACS21" s="104"/>
      <c r="ACT21" s="104"/>
      <c r="ACU21" s="104"/>
      <c r="ACV21" s="104"/>
      <c r="ACW21" s="104"/>
      <c r="ACX21" s="104"/>
      <c r="ACY21" s="104"/>
      <c r="ACZ21" s="104"/>
      <c r="ADA21" s="104"/>
      <c r="ADB21" s="104"/>
      <c r="ADC21" s="104"/>
      <c r="ADD21" s="104"/>
      <c r="ADE21" s="104"/>
      <c r="ADF21" s="104"/>
      <c r="ADG21" s="104"/>
      <c r="ADH21" s="104"/>
      <c r="ADI21" s="104"/>
      <c r="ADJ21" s="104"/>
      <c r="ADK21" s="104"/>
      <c r="ADL21" s="104"/>
      <c r="ADM21" s="104"/>
      <c r="ADN21" s="104"/>
      <c r="ADO21" s="104"/>
      <c r="ADP21" s="104"/>
      <c r="ADQ21" s="104"/>
      <c r="ADR21" s="104"/>
      <c r="ADS21" s="104"/>
      <c r="ADT21" s="104"/>
      <c r="ADU21" s="104"/>
      <c r="ADV21" s="104"/>
      <c r="ADW21" s="104"/>
      <c r="ADX21" s="104"/>
      <c r="ADY21" s="104"/>
      <c r="ADZ21" s="104"/>
      <c r="AEA21" s="104"/>
      <c r="AEB21" s="104"/>
      <c r="AEC21" s="104"/>
      <c r="AED21" s="104"/>
      <c r="AEE21" s="104"/>
      <c r="AEF21" s="104"/>
      <c r="AEG21" s="104"/>
      <c r="AEH21" s="104"/>
      <c r="AEI21" s="104"/>
      <c r="AEJ21" s="104"/>
      <c r="AEK21" s="104"/>
      <c r="AEL21" s="104"/>
      <c r="AEM21" s="104"/>
      <c r="AEN21" s="104"/>
      <c r="AEO21" s="104"/>
      <c r="AEP21" s="104"/>
      <c r="AEQ21" s="104"/>
      <c r="AER21" s="104"/>
      <c r="AES21" s="104"/>
      <c r="AET21" s="104"/>
      <c r="AEU21" s="104"/>
      <c r="AEV21" s="104"/>
      <c r="AEW21" s="104"/>
      <c r="AEX21" s="104"/>
      <c r="AEY21" s="104"/>
      <c r="AEZ21" s="104"/>
      <c r="AFA21" s="104"/>
      <c r="AFB21" s="104"/>
      <c r="AFC21" s="104"/>
      <c r="AFD21" s="104"/>
      <c r="AFE21" s="104"/>
      <c r="AFF21" s="104"/>
      <c r="AFG21" s="104"/>
      <c r="AFH21" s="104"/>
      <c r="AFI21" s="104"/>
      <c r="AFJ21" s="104"/>
      <c r="AFK21" s="104"/>
      <c r="AFL21" s="104"/>
      <c r="AFM21" s="104"/>
      <c r="AFN21" s="104"/>
      <c r="AFO21" s="104"/>
      <c r="AFP21" s="104"/>
      <c r="AFQ21" s="104"/>
      <c r="AFR21" s="104"/>
      <c r="AFS21" s="104"/>
      <c r="AFT21" s="104"/>
      <c r="AFU21" s="104"/>
      <c r="AFV21" s="104"/>
      <c r="AFW21" s="104"/>
      <c r="AFX21" s="104"/>
      <c r="AFY21" s="104"/>
      <c r="AFZ21" s="104"/>
      <c r="AGA21" s="104"/>
      <c r="AGB21" s="104"/>
      <c r="AGC21" s="104"/>
      <c r="AGD21" s="104"/>
      <c r="AGE21" s="104"/>
      <c r="AGF21" s="104"/>
      <c r="AGG21" s="104"/>
      <c r="AGH21" s="104"/>
      <c r="AGI21" s="104"/>
      <c r="AGJ21" s="104"/>
      <c r="AGK21" s="104"/>
      <c r="AGL21" s="104"/>
      <c r="AGM21" s="104"/>
      <c r="AGN21" s="104"/>
      <c r="AGO21" s="104"/>
      <c r="AGP21" s="104"/>
      <c r="AGQ21" s="104"/>
      <c r="AGR21" s="104"/>
      <c r="AGS21" s="104"/>
      <c r="AGT21" s="104"/>
      <c r="AGU21" s="104"/>
      <c r="AGV21" s="104"/>
      <c r="AGW21" s="104"/>
      <c r="AGX21" s="104"/>
      <c r="AGY21" s="104"/>
      <c r="AGZ21" s="104"/>
      <c r="AHA21" s="104"/>
      <c r="AHB21" s="104"/>
      <c r="AHC21" s="104"/>
      <c r="AHD21" s="104"/>
      <c r="AHE21" s="104"/>
      <c r="AHF21" s="104"/>
      <c r="AHG21" s="104"/>
      <c r="AHH21" s="104"/>
      <c r="AHI21" s="104"/>
      <c r="AHJ21" s="104"/>
      <c r="AHK21" s="104"/>
      <c r="AHL21" s="104"/>
      <c r="AHM21" s="104"/>
      <c r="AHN21" s="104"/>
      <c r="AHO21" s="104"/>
      <c r="AHP21" s="104"/>
      <c r="AHQ21" s="104"/>
      <c r="AHR21" s="104"/>
      <c r="AHS21" s="104"/>
      <c r="AHT21" s="104"/>
      <c r="AHU21" s="104"/>
      <c r="AHV21" s="104"/>
      <c r="AHW21" s="104"/>
      <c r="AHX21" s="104"/>
      <c r="AHY21" s="104"/>
      <c r="AHZ21" s="104"/>
      <c r="AIA21" s="104"/>
      <c r="AIB21" s="104"/>
      <c r="AIC21" s="104"/>
      <c r="AID21" s="104"/>
      <c r="AIE21" s="104"/>
      <c r="AIF21" s="104"/>
      <c r="AIG21" s="104"/>
      <c r="AIH21" s="104"/>
      <c r="AII21" s="104"/>
      <c r="AIJ21" s="104"/>
      <c r="AIK21" s="104"/>
      <c r="AIL21" s="104"/>
      <c r="AIM21" s="104"/>
      <c r="AIN21" s="104"/>
      <c r="AIO21" s="104"/>
      <c r="AIP21" s="104"/>
      <c r="AIQ21" s="104"/>
      <c r="AIR21" s="104"/>
      <c r="AIS21" s="104"/>
      <c r="AIT21" s="104"/>
      <c r="AIU21" s="104"/>
      <c r="AIV21" s="104"/>
      <c r="AIW21" s="104"/>
      <c r="AIX21" s="104"/>
      <c r="AIY21" s="104"/>
      <c r="AIZ21" s="104"/>
      <c r="AJA21" s="104"/>
      <c r="AJB21" s="104"/>
      <c r="AJC21" s="104"/>
      <c r="AJD21" s="104"/>
      <c r="AJE21" s="104"/>
      <c r="AJF21" s="104"/>
      <c r="AJG21" s="104"/>
      <c r="AJH21" s="104"/>
      <c r="AJI21" s="104"/>
      <c r="AJJ21" s="104"/>
      <c r="AJK21" s="104"/>
      <c r="AJL21" s="104"/>
      <c r="AJM21" s="104"/>
      <c r="AJN21" s="104"/>
      <c r="AJO21" s="104"/>
      <c r="AJP21" s="104"/>
      <c r="AJQ21" s="104"/>
      <c r="AJR21" s="104"/>
      <c r="AJS21" s="104"/>
      <c r="AJT21" s="104"/>
      <c r="AJU21" s="104"/>
      <c r="AJV21" s="104"/>
      <c r="AJW21" s="104"/>
      <c r="AJX21" s="104"/>
      <c r="AJY21" s="104"/>
      <c r="AJZ21" s="104"/>
      <c r="AKA21" s="104"/>
      <c r="AKB21" s="104"/>
      <c r="AKC21" s="104"/>
      <c r="AKD21" s="104"/>
      <c r="AKE21" s="104"/>
      <c r="AKF21" s="104"/>
      <c r="AKG21" s="104"/>
      <c r="AKH21" s="104"/>
      <c r="AKI21" s="104"/>
      <c r="AKJ21" s="104"/>
      <c r="AKK21" s="104"/>
      <c r="AKL21" s="104"/>
      <c r="AKM21" s="104"/>
      <c r="AKN21" s="104"/>
      <c r="AKO21" s="104"/>
      <c r="AKP21" s="104"/>
      <c r="AKQ21" s="104"/>
      <c r="AKR21" s="104"/>
      <c r="AKS21" s="104"/>
      <c r="AKT21" s="104"/>
      <c r="AKU21" s="104"/>
      <c r="AKV21" s="104"/>
      <c r="AKW21" s="104"/>
      <c r="AKX21" s="104"/>
      <c r="AKY21" s="104"/>
      <c r="AKZ21" s="104"/>
      <c r="ALA21" s="104"/>
      <c r="ALB21" s="104"/>
      <c r="ALC21" s="104"/>
      <c r="ALD21" s="104"/>
      <c r="ALE21" s="104"/>
      <c r="ALF21" s="104"/>
      <c r="ALG21" s="104"/>
      <c r="ALH21" s="104"/>
      <c r="ALI21" s="104"/>
      <c r="ALJ21" s="104"/>
      <c r="ALK21" s="104"/>
      <c r="ALL21" s="104"/>
      <c r="ALM21" s="104"/>
      <c r="ALN21" s="104"/>
      <c r="ALO21" s="104"/>
      <c r="ALP21" s="104"/>
      <c r="ALQ21" s="104"/>
      <c r="ALR21" s="104"/>
      <c r="ALS21" s="104"/>
      <c r="ALT21" s="104"/>
      <c r="ALU21" s="104"/>
      <c r="ALV21" s="104"/>
      <c r="ALW21" s="104"/>
      <c r="ALX21" s="104"/>
      <c r="ALY21" s="104"/>
      <c r="ALZ21" s="104"/>
      <c r="AMA21" s="104"/>
      <c r="AMB21" s="104"/>
      <c r="AMC21" s="104"/>
      <c r="AMD21" s="104"/>
      <c r="AME21" s="104"/>
      <c r="AMF21" s="104"/>
      <c r="AMG21" s="104"/>
      <c r="AMH21" s="104"/>
      <c r="AMI21" s="104"/>
      <c r="AMJ21" s="104"/>
      <c r="AMK21" s="104"/>
      <c r="AML21" s="104"/>
      <c r="AMM21" s="104"/>
      <c r="AMN21" s="104"/>
      <c r="AMO21" s="104"/>
      <c r="AMP21" s="104"/>
      <c r="AMQ21" s="104"/>
      <c r="AMR21" s="104"/>
      <c r="AMS21" s="104"/>
      <c r="AMT21" s="104"/>
      <c r="AMU21" s="104"/>
      <c r="AMV21" s="104"/>
      <c r="AMW21" s="104"/>
      <c r="AMX21" s="104"/>
      <c r="AMY21" s="104"/>
      <c r="AMZ21" s="104"/>
      <c r="ANA21" s="104"/>
      <c r="ANB21" s="104"/>
      <c r="ANC21" s="104"/>
      <c r="AND21" s="104"/>
      <c r="ANE21" s="104"/>
      <c r="ANF21" s="104"/>
      <c r="ANG21" s="104"/>
      <c r="ANH21" s="104"/>
      <c r="ANI21" s="104"/>
      <c r="ANJ21" s="104"/>
      <c r="ANK21" s="104"/>
      <c r="ANL21" s="104"/>
      <c r="ANM21" s="104"/>
      <c r="ANN21" s="104"/>
      <c r="ANO21" s="104"/>
      <c r="ANP21" s="104"/>
      <c r="ANQ21" s="104"/>
      <c r="ANR21" s="104"/>
      <c r="ANS21" s="104"/>
      <c r="ANT21" s="104"/>
      <c r="ANU21" s="104"/>
      <c r="ANV21" s="104"/>
      <c r="ANW21" s="104"/>
      <c r="ANX21" s="104"/>
      <c r="ANY21" s="104"/>
      <c r="ANZ21" s="104"/>
      <c r="AOA21" s="104"/>
      <c r="AOB21" s="104"/>
      <c r="AOC21" s="104"/>
      <c r="AOD21" s="104"/>
      <c r="AOE21" s="104"/>
      <c r="AOF21" s="104"/>
      <c r="AOG21" s="104"/>
      <c r="AOH21" s="104"/>
      <c r="AOI21" s="104"/>
      <c r="AOJ21" s="104"/>
      <c r="AOK21" s="104"/>
      <c r="AOL21" s="104"/>
      <c r="AOM21" s="104"/>
      <c r="AON21" s="104"/>
      <c r="AOO21" s="104"/>
      <c r="AOP21" s="104"/>
      <c r="AOQ21" s="104"/>
      <c r="AOR21" s="104"/>
      <c r="AOS21" s="104"/>
      <c r="AOT21" s="104"/>
      <c r="AOU21" s="104"/>
      <c r="AOV21" s="104"/>
      <c r="AOW21" s="104"/>
      <c r="AOX21" s="104"/>
      <c r="AOY21" s="104"/>
      <c r="AOZ21" s="104"/>
      <c r="APA21" s="104"/>
      <c r="APB21" s="104"/>
      <c r="APC21" s="104"/>
      <c r="APD21" s="104"/>
      <c r="APE21" s="104"/>
      <c r="APF21" s="104"/>
      <c r="APG21" s="104"/>
      <c r="APH21" s="104"/>
      <c r="API21" s="104"/>
      <c r="APJ21" s="104"/>
      <c r="APK21" s="104"/>
      <c r="APL21" s="104"/>
      <c r="APM21" s="104"/>
      <c r="APN21" s="104"/>
      <c r="APO21" s="104"/>
      <c r="APP21" s="104"/>
      <c r="APQ21" s="104"/>
      <c r="APR21" s="104"/>
      <c r="APS21" s="104"/>
      <c r="APT21" s="104"/>
      <c r="APU21" s="104"/>
      <c r="APV21" s="104"/>
      <c r="APW21" s="104"/>
      <c r="APX21" s="104"/>
      <c r="APY21" s="104"/>
      <c r="APZ21" s="104"/>
      <c r="AQA21" s="104"/>
      <c r="AQB21" s="104"/>
      <c r="AQC21" s="104"/>
      <c r="AQD21" s="104"/>
      <c r="AQE21" s="104"/>
      <c r="AQF21" s="104"/>
      <c r="AQG21" s="104"/>
      <c r="AQH21" s="104"/>
      <c r="AQI21" s="104"/>
      <c r="AQJ21" s="104"/>
      <c r="AQK21" s="104"/>
      <c r="AQL21" s="104"/>
      <c r="AQM21" s="104"/>
      <c r="AQN21" s="104"/>
      <c r="AQO21" s="104"/>
      <c r="AQP21" s="104"/>
      <c r="AQQ21" s="104"/>
      <c r="AQR21" s="104"/>
      <c r="AQS21" s="104"/>
      <c r="AQT21" s="104"/>
      <c r="AQU21" s="104"/>
      <c r="AQV21" s="104"/>
      <c r="AQW21" s="104"/>
      <c r="AQX21" s="104"/>
      <c r="AQY21" s="104"/>
      <c r="AQZ21" s="104"/>
      <c r="ARA21" s="104"/>
      <c r="ARB21" s="104"/>
      <c r="ARC21" s="104"/>
      <c r="ARD21" s="104"/>
      <c r="ARE21" s="104"/>
      <c r="ARF21" s="104"/>
      <c r="ARG21" s="104"/>
      <c r="ARH21" s="104"/>
      <c r="ARI21" s="104"/>
      <c r="ARJ21" s="104"/>
      <c r="ARK21" s="104"/>
      <c r="ARL21" s="104"/>
      <c r="ARM21" s="104"/>
      <c r="ARN21" s="104"/>
      <c r="ARO21" s="104"/>
      <c r="ARP21" s="104"/>
      <c r="ARQ21" s="104"/>
      <c r="ARR21" s="104"/>
      <c r="ARS21" s="104"/>
      <c r="ART21" s="104"/>
      <c r="ARU21" s="104"/>
      <c r="ARV21" s="104"/>
      <c r="ARW21" s="104"/>
      <c r="ARX21" s="104"/>
      <c r="ARY21" s="104"/>
      <c r="ARZ21" s="104"/>
      <c r="ASA21" s="104"/>
      <c r="ASB21" s="104"/>
      <c r="ASC21" s="104"/>
      <c r="ASD21" s="104"/>
      <c r="ASE21" s="104"/>
      <c r="ASF21" s="104"/>
      <c r="ASG21" s="104"/>
      <c r="ASH21" s="104"/>
      <c r="ASI21" s="104"/>
      <c r="ASJ21" s="104"/>
      <c r="ASK21" s="104"/>
      <c r="ASL21" s="104"/>
      <c r="ASM21" s="104"/>
      <c r="ASN21" s="104"/>
      <c r="ASO21" s="104"/>
      <c r="ASP21" s="104"/>
      <c r="ASQ21" s="104"/>
      <c r="ASR21" s="104"/>
      <c r="ASS21" s="104"/>
      <c r="AST21" s="104"/>
      <c r="ASU21" s="104"/>
      <c r="ASV21" s="104"/>
      <c r="ASW21" s="104"/>
      <c r="ASX21" s="104"/>
      <c r="ASY21" s="104"/>
      <c r="ASZ21" s="104"/>
      <c r="ATA21" s="104"/>
      <c r="ATB21" s="104"/>
      <c r="ATC21" s="104"/>
      <c r="ATD21" s="104"/>
      <c r="ATE21" s="104"/>
      <c r="ATF21" s="104"/>
      <c r="ATG21" s="104"/>
      <c r="ATH21" s="104"/>
      <c r="ATI21" s="104"/>
      <c r="ATJ21" s="104"/>
      <c r="ATK21" s="104"/>
      <c r="ATL21" s="104"/>
      <c r="ATM21" s="104"/>
      <c r="ATN21" s="104"/>
      <c r="ATO21" s="104"/>
      <c r="ATP21" s="104"/>
      <c r="ATQ21" s="104"/>
      <c r="ATR21" s="104"/>
      <c r="ATS21" s="104"/>
      <c r="ATT21" s="104"/>
      <c r="ATU21" s="104"/>
      <c r="ATV21" s="104"/>
      <c r="ATW21" s="104"/>
      <c r="ATX21" s="104"/>
      <c r="ATY21" s="104"/>
      <c r="ATZ21" s="104"/>
      <c r="AUA21" s="104"/>
      <c r="AUB21" s="104"/>
      <c r="AUC21" s="104"/>
      <c r="AUD21" s="104"/>
      <c r="AUE21" s="104"/>
      <c r="AUF21" s="104"/>
      <c r="AUG21" s="104"/>
      <c r="AUH21" s="104"/>
      <c r="AUI21" s="104"/>
      <c r="AUJ21" s="104"/>
      <c r="AUK21" s="104"/>
      <c r="AUL21" s="104"/>
      <c r="AUM21" s="104"/>
      <c r="AUN21" s="104"/>
      <c r="AUO21" s="104"/>
      <c r="AUP21" s="104"/>
      <c r="AUQ21" s="104"/>
      <c r="AUR21" s="104"/>
      <c r="AUS21" s="104"/>
      <c r="AUT21" s="104"/>
      <c r="AUU21" s="104"/>
      <c r="AUV21" s="104"/>
      <c r="AUW21" s="104"/>
      <c r="AUX21" s="104"/>
      <c r="AUY21" s="104"/>
      <c r="AUZ21" s="104"/>
      <c r="AVA21" s="104"/>
      <c r="AVB21" s="104"/>
      <c r="AVC21" s="104"/>
      <c r="AVD21" s="104"/>
      <c r="AVE21" s="104"/>
      <c r="AVF21" s="104"/>
      <c r="AVG21" s="104"/>
      <c r="AVH21" s="104"/>
      <c r="AVI21" s="104"/>
      <c r="AVJ21" s="104"/>
      <c r="AVK21" s="104"/>
      <c r="AVL21" s="104"/>
      <c r="AVM21" s="104"/>
      <c r="AVN21" s="104"/>
      <c r="AVO21" s="104"/>
      <c r="AVP21" s="104"/>
      <c r="AVQ21" s="104"/>
      <c r="AVR21" s="104"/>
      <c r="AVS21" s="104"/>
      <c r="AVT21" s="104"/>
      <c r="AVU21" s="104"/>
      <c r="AVV21" s="104"/>
      <c r="AVW21" s="104"/>
      <c r="AVX21" s="104"/>
      <c r="AVY21" s="104"/>
      <c r="AVZ21" s="104"/>
      <c r="AWA21" s="104"/>
      <c r="AWB21" s="104"/>
      <c r="AWC21" s="104"/>
      <c r="AWD21" s="104"/>
      <c r="AWE21" s="104"/>
      <c r="AWF21" s="104"/>
      <c r="AWG21" s="104"/>
      <c r="AWH21" s="104"/>
      <c r="AWI21" s="104"/>
      <c r="AWJ21" s="104"/>
      <c r="AWK21" s="104"/>
      <c r="AWL21" s="104"/>
      <c r="AWM21" s="104"/>
      <c r="AWN21" s="104"/>
      <c r="AWO21" s="104"/>
      <c r="AWP21" s="104"/>
      <c r="AWQ21" s="104"/>
      <c r="AWR21" s="104"/>
      <c r="AWS21" s="104"/>
      <c r="AWT21" s="104"/>
      <c r="AWU21" s="104"/>
      <c r="AWV21" s="104"/>
      <c r="AWW21" s="104"/>
      <c r="AWX21" s="104"/>
      <c r="AWY21" s="104"/>
      <c r="AWZ21" s="104"/>
      <c r="AXA21" s="104"/>
      <c r="AXB21" s="104"/>
      <c r="AXC21" s="104"/>
      <c r="AXD21" s="104"/>
      <c r="AXE21" s="104"/>
      <c r="AXF21" s="104"/>
      <c r="AXG21" s="104"/>
      <c r="AXH21" s="104"/>
      <c r="AXI21" s="104"/>
      <c r="AXJ21" s="104"/>
      <c r="AXK21" s="104"/>
      <c r="AXL21" s="104"/>
      <c r="AXM21" s="104"/>
      <c r="AXN21" s="104"/>
      <c r="AXO21" s="104"/>
      <c r="AXP21" s="104"/>
      <c r="AXQ21" s="104"/>
      <c r="AXR21" s="104"/>
      <c r="AXS21" s="104"/>
      <c r="AXT21" s="104"/>
      <c r="AXU21" s="104"/>
      <c r="AXV21" s="104"/>
      <c r="AXW21" s="104"/>
      <c r="AXX21" s="104"/>
      <c r="AXY21" s="104"/>
      <c r="AXZ21" s="104"/>
      <c r="AYA21" s="104"/>
      <c r="AYB21" s="104"/>
      <c r="AYC21" s="104"/>
      <c r="AYD21" s="104"/>
      <c r="AYE21" s="104"/>
      <c r="AYF21" s="104"/>
      <c r="AYG21" s="104"/>
      <c r="AYH21" s="104"/>
      <c r="AYI21" s="104"/>
      <c r="AYJ21" s="104"/>
      <c r="AYK21" s="104"/>
      <c r="AYL21" s="104"/>
      <c r="AYM21" s="104"/>
      <c r="AYN21" s="104"/>
      <c r="AYO21" s="104"/>
      <c r="AYP21" s="104"/>
      <c r="AYQ21" s="104"/>
      <c r="AYR21" s="104"/>
      <c r="AYS21" s="104"/>
      <c r="AYT21" s="104"/>
      <c r="AYU21" s="104"/>
      <c r="AYV21" s="104"/>
      <c r="AYW21" s="104"/>
      <c r="AYX21" s="104"/>
      <c r="AYY21" s="104"/>
      <c r="AYZ21" s="104"/>
      <c r="AZA21" s="104"/>
      <c r="AZB21" s="104"/>
      <c r="AZC21" s="104"/>
      <c r="AZD21" s="104"/>
      <c r="AZE21" s="104"/>
      <c r="AZF21" s="104"/>
      <c r="AZG21" s="104"/>
      <c r="AZH21" s="104"/>
      <c r="AZI21" s="104"/>
      <c r="AZJ21" s="104"/>
      <c r="AZK21" s="104"/>
      <c r="AZL21" s="104"/>
      <c r="AZM21" s="104"/>
      <c r="AZN21" s="104"/>
      <c r="AZO21" s="104"/>
      <c r="AZP21" s="104"/>
      <c r="AZQ21" s="104"/>
      <c r="AZR21" s="104"/>
      <c r="AZS21" s="104"/>
      <c r="AZT21" s="104"/>
      <c r="AZU21" s="104"/>
      <c r="AZV21" s="104"/>
      <c r="AZW21" s="104"/>
      <c r="AZX21" s="104"/>
      <c r="AZY21" s="104"/>
      <c r="AZZ21" s="104"/>
      <c r="BAA21" s="104"/>
      <c r="BAB21" s="104"/>
      <c r="BAC21" s="104"/>
      <c r="BAD21" s="104"/>
      <c r="BAE21" s="104"/>
      <c r="BAF21" s="104"/>
      <c r="BAG21" s="104"/>
      <c r="BAH21" s="104"/>
      <c r="BAI21" s="104"/>
      <c r="BAJ21" s="104"/>
      <c r="BAK21" s="104"/>
      <c r="BAL21" s="104"/>
      <c r="BAM21" s="104"/>
      <c r="BAN21" s="104"/>
      <c r="BAO21" s="104"/>
      <c r="BAP21" s="104"/>
      <c r="BAQ21" s="104"/>
      <c r="BAR21" s="104"/>
      <c r="BAS21" s="104"/>
      <c r="BAT21" s="104"/>
      <c r="BAU21" s="104"/>
      <c r="BAV21" s="104"/>
      <c r="BAW21" s="104"/>
      <c r="BAX21" s="104"/>
      <c r="BAY21" s="104"/>
      <c r="BAZ21" s="104"/>
      <c r="BBA21" s="104"/>
      <c r="BBB21" s="104"/>
      <c r="BBC21" s="104"/>
      <c r="BBD21" s="104"/>
      <c r="BBE21" s="104"/>
      <c r="BBF21" s="104"/>
      <c r="BBG21" s="104"/>
      <c r="BBH21" s="104"/>
      <c r="BBI21" s="104"/>
      <c r="BBJ21" s="104"/>
      <c r="BBK21" s="104"/>
      <c r="BBL21" s="104"/>
      <c r="BBM21" s="104"/>
      <c r="BBN21" s="104"/>
      <c r="BBO21" s="104"/>
      <c r="BBP21" s="104"/>
      <c r="BBQ21" s="104"/>
      <c r="BBR21" s="104"/>
      <c r="BBS21" s="104"/>
      <c r="BBT21" s="104"/>
      <c r="BBU21" s="104"/>
      <c r="BBV21" s="104"/>
      <c r="BBW21" s="104"/>
      <c r="BBX21" s="104"/>
      <c r="BBY21" s="104"/>
      <c r="BBZ21" s="104"/>
      <c r="BCA21" s="104"/>
      <c r="BCB21" s="104"/>
      <c r="BCC21" s="104"/>
      <c r="BCD21" s="104"/>
      <c r="BCE21" s="104"/>
      <c r="BCF21" s="104"/>
      <c r="BCG21" s="104"/>
      <c r="BCH21" s="104"/>
      <c r="BCI21" s="104"/>
      <c r="BCJ21" s="104"/>
      <c r="BCK21" s="104"/>
      <c r="BCL21" s="104"/>
      <c r="BCM21" s="104"/>
      <c r="BCN21" s="104"/>
      <c r="BCO21" s="104"/>
      <c r="BCP21" s="104"/>
      <c r="BCQ21" s="104"/>
      <c r="BCR21" s="104"/>
      <c r="BCS21" s="104"/>
      <c r="BCT21" s="104"/>
      <c r="BCU21" s="104"/>
      <c r="BCV21" s="104"/>
      <c r="BCW21" s="104"/>
      <c r="BCX21" s="104"/>
      <c r="BCY21" s="104"/>
      <c r="BCZ21" s="104"/>
      <c r="BDA21" s="104"/>
      <c r="BDB21" s="104"/>
      <c r="BDC21" s="104"/>
      <c r="BDD21" s="104"/>
      <c r="BDE21" s="104"/>
      <c r="BDF21" s="104"/>
      <c r="BDG21" s="104"/>
      <c r="BDH21" s="104"/>
      <c r="BDI21" s="104"/>
      <c r="BDJ21" s="104"/>
      <c r="BDK21" s="104"/>
      <c r="BDL21" s="104"/>
      <c r="BDM21" s="104"/>
      <c r="BDN21" s="104"/>
      <c r="BDO21" s="104"/>
      <c r="BDP21" s="104"/>
      <c r="BDQ21" s="104"/>
      <c r="BDR21" s="104"/>
      <c r="BDS21" s="104"/>
      <c r="BDT21" s="104"/>
      <c r="BDU21" s="104"/>
      <c r="BDV21" s="104"/>
      <c r="BDW21" s="104"/>
      <c r="BDX21" s="104"/>
      <c r="BDY21" s="104"/>
      <c r="BDZ21" s="104"/>
      <c r="BEA21" s="104"/>
      <c r="BEB21" s="104"/>
      <c r="BEC21" s="104"/>
      <c r="BED21" s="104"/>
      <c r="BEE21" s="104"/>
      <c r="BEF21" s="104"/>
      <c r="BEG21" s="104"/>
      <c r="BEH21" s="104"/>
      <c r="BEI21" s="104"/>
      <c r="BEJ21" s="104"/>
      <c r="BEK21" s="104"/>
      <c r="BEL21" s="104"/>
      <c r="BEM21" s="104"/>
      <c r="BEN21" s="104"/>
      <c r="BEO21" s="104"/>
      <c r="BEP21" s="104"/>
      <c r="BEQ21" s="104"/>
      <c r="BER21" s="104"/>
      <c r="BES21" s="104"/>
      <c r="BET21" s="104"/>
      <c r="BEU21" s="104"/>
      <c r="BEV21" s="104"/>
      <c r="BEW21" s="104"/>
      <c r="BEX21" s="104"/>
      <c r="BEY21" s="104"/>
      <c r="BEZ21" s="104"/>
      <c r="BFA21" s="104"/>
      <c r="BFB21" s="104"/>
      <c r="BFC21" s="104"/>
      <c r="BFD21" s="104"/>
      <c r="BFE21" s="104"/>
      <c r="BFF21" s="104"/>
      <c r="BFG21" s="104"/>
      <c r="BFH21" s="104"/>
      <c r="BFI21" s="104"/>
      <c r="BFJ21" s="104"/>
      <c r="BFK21" s="104"/>
      <c r="BFL21" s="104"/>
      <c r="BFM21" s="104"/>
      <c r="BFN21" s="104"/>
      <c r="BFO21" s="104"/>
      <c r="BFP21" s="104"/>
      <c r="BFQ21" s="104"/>
      <c r="BFR21" s="104"/>
      <c r="BFS21" s="104"/>
      <c r="BFT21" s="104"/>
      <c r="BFU21" s="104"/>
      <c r="BFV21" s="104"/>
      <c r="BFW21" s="104"/>
      <c r="BFX21" s="104"/>
      <c r="BFY21" s="104"/>
      <c r="BFZ21" s="104"/>
      <c r="BGA21" s="104"/>
      <c r="BGB21" s="104"/>
      <c r="BGC21" s="104"/>
      <c r="BGD21" s="104"/>
      <c r="BGE21" s="104"/>
      <c r="BGF21" s="104"/>
      <c r="BGG21" s="104"/>
      <c r="BGH21" s="104"/>
      <c r="BGI21" s="104"/>
      <c r="BGJ21" s="104"/>
      <c r="BGK21" s="104"/>
      <c r="BGL21" s="104"/>
      <c r="BGM21" s="104"/>
      <c r="BGN21" s="104"/>
      <c r="BGO21" s="104"/>
      <c r="BGP21" s="104"/>
      <c r="BGQ21" s="104"/>
      <c r="BGR21" s="104"/>
      <c r="BGS21" s="104"/>
      <c r="BGT21" s="104"/>
      <c r="BGU21" s="104"/>
      <c r="BGV21" s="104"/>
      <c r="BGW21" s="104"/>
      <c r="BGX21" s="104"/>
      <c r="BGY21" s="104"/>
      <c r="BGZ21" s="104"/>
      <c r="BHA21" s="104"/>
      <c r="BHB21" s="104"/>
      <c r="BHC21" s="104"/>
      <c r="BHD21" s="104"/>
      <c r="BHE21" s="104"/>
      <c r="BHF21" s="104"/>
      <c r="BHG21" s="104"/>
      <c r="BHH21" s="104"/>
      <c r="BHI21" s="104"/>
      <c r="BHJ21" s="104"/>
      <c r="BHK21" s="104"/>
      <c r="BHL21" s="104"/>
      <c r="BHM21" s="104"/>
      <c r="BHN21" s="104"/>
      <c r="BHO21" s="104"/>
      <c r="BHP21" s="104"/>
      <c r="BHQ21" s="104"/>
      <c r="BHR21" s="104"/>
      <c r="BHS21" s="104"/>
      <c r="BHT21" s="104"/>
      <c r="BHU21" s="104"/>
      <c r="BHV21" s="104"/>
      <c r="BHW21" s="104"/>
      <c r="BHX21" s="104"/>
      <c r="BHY21" s="104"/>
      <c r="BHZ21" s="104"/>
      <c r="BIA21" s="104"/>
      <c r="BIB21" s="104"/>
      <c r="BIC21" s="104"/>
      <c r="BID21" s="104"/>
      <c r="BIE21" s="104"/>
      <c r="BIF21" s="104"/>
      <c r="BIG21" s="104"/>
      <c r="BIH21" s="104"/>
      <c r="BII21" s="104"/>
      <c r="BIJ21" s="104"/>
      <c r="BIK21" s="104"/>
      <c r="BIL21" s="104"/>
      <c r="BIM21" s="104"/>
      <c r="BIN21" s="104"/>
      <c r="BIO21" s="104"/>
      <c r="BIP21" s="104"/>
      <c r="BIQ21" s="104"/>
      <c r="BIR21" s="104"/>
      <c r="BIS21" s="104"/>
      <c r="BIT21" s="104"/>
      <c r="BIU21" s="104"/>
      <c r="BIV21" s="104"/>
      <c r="BIW21" s="104"/>
      <c r="BIX21" s="104"/>
      <c r="BIY21" s="104"/>
      <c r="BIZ21" s="104"/>
      <c r="BJA21" s="104"/>
      <c r="BJB21" s="104"/>
      <c r="BJC21" s="104"/>
      <c r="BJD21" s="104"/>
      <c r="BJE21" s="104"/>
      <c r="BJF21" s="104"/>
      <c r="BJG21" s="104"/>
      <c r="BJH21" s="104"/>
      <c r="BJI21" s="104"/>
      <c r="BJJ21" s="104"/>
      <c r="BJK21" s="104"/>
      <c r="BJL21" s="104"/>
      <c r="BJM21" s="104"/>
      <c r="BJN21" s="104"/>
      <c r="BJO21" s="104"/>
      <c r="BJP21" s="104"/>
      <c r="BJQ21" s="104"/>
      <c r="BJR21" s="104"/>
      <c r="BJS21" s="104"/>
      <c r="BJT21" s="104"/>
      <c r="BJU21" s="104"/>
      <c r="BJV21" s="104"/>
      <c r="BJW21" s="104"/>
      <c r="BJX21" s="104"/>
      <c r="BJY21" s="104"/>
      <c r="BJZ21" s="104"/>
      <c r="BKA21" s="104"/>
      <c r="BKB21" s="104"/>
      <c r="BKC21" s="104"/>
      <c r="BKD21" s="104"/>
      <c r="BKE21" s="104"/>
      <c r="BKF21" s="104"/>
      <c r="BKG21" s="104"/>
      <c r="BKH21" s="104"/>
      <c r="BKI21" s="104"/>
      <c r="BKJ21" s="104"/>
      <c r="BKK21" s="104"/>
      <c r="BKL21" s="104"/>
      <c r="BKM21" s="104"/>
      <c r="BKN21" s="104"/>
      <c r="BKO21" s="104"/>
      <c r="BKP21" s="104"/>
      <c r="BKQ21" s="104"/>
      <c r="BKR21" s="104"/>
      <c r="BKS21" s="104"/>
      <c r="BKT21" s="104"/>
      <c r="BKU21" s="104"/>
      <c r="BKV21" s="104"/>
      <c r="BKW21" s="104"/>
      <c r="BKX21" s="104"/>
      <c r="BKY21" s="104"/>
      <c r="BKZ21" s="104"/>
      <c r="BLA21" s="104"/>
      <c r="BLB21" s="104"/>
      <c r="BLC21" s="104"/>
      <c r="BLD21" s="104"/>
      <c r="BLE21" s="104"/>
      <c r="BLF21" s="104"/>
      <c r="BLG21" s="104"/>
      <c r="BLH21" s="104"/>
      <c r="BLI21" s="104"/>
      <c r="BLJ21" s="104"/>
      <c r="BLK21" s="104"/>
      <c r="BLL21" s="104"/>
      <c r="BLM21" s="104"/>
      <c r="BLN21" s="104"/>
      <c r="BLO21" s="104"/>
      <c r="BLP21" s="104"/>
      <c r="BLQ21" s="104"/>
      <c r="BLR21" s="104"/>
      <c r="BLS21" s="104"/>
      <c r="BLT21" s="104"/>
      <c r="BLU21" s="104"/>
      <c r="BLV21" s="104"/>
      <c r="BLW21" s="104"/>
      <c r="BLX21" s="104"/>
      <c r="BLY21" s="104"/>
      <c r="BLZ21" s="104"/>
      <c r="BMA21" s="104"/>
      <c r="BMB21" s="104"/>
      <c r="BMC21" s="104"/>
      <c r="BMD21" s="104"/>
      <c r="BME21" s="104"/>
      <c r="BMF21" s="104"/>
      <c r="BMG21" s="104"/>
      <c r="BMH21" s="104"/>
      <c r="BMI21" s="104"/>
      <c r="BMJ21" s="104"/>
      <c r="BMK21" s="104"/>
      <c r="BML21" s="104"/>
      <c r="BMM21" s="104"/>
      <c r="BMN21" s="104"/>
      <c r="BMO21" s="104"/>
      <c r="BMP21" s="104"/>
      <c r="BMQ21" s="104"/>
      <c r="BMR21" s="104"/>
      <c r="BMS21" s="104"/>
      <c r="BMT21" s="104"/>
      <c r="BMU21" s="104"/>
      <c r="BMV21" s="104"/>
      <c r="BMW21" s="104"/>
      <c r="BMX21" s="104"/>
      <c r="BMY21" s="104"/>
      <c r="BMZ21" s="104"/>
      <c r="BNA21" s="104"/>
      <c r="BNB21" s="104"/>
      <c r="BNC21" s="104"/>
      <c r="BND21" s="104"/>
      <c r="BNE21" s="104"/>
      <c r="BNF21" s="104"/>
      <c r="BNG21" s="104"/>
      <c r="BNH21" s="104"/>
      <c r="BNI21" s="104"/>
      <c r="BNJ21" s="104"/>
      <c r="BNK21" s="104"/>
      <c r="BNL21" s="104"/>
      <c r="BNM21" s="104"/>
      <c r="BNN21" s="104"/>
      <c r="BNO21" s="104"/>
      <c r="BNP21" s="104"/>
      <c r="BNQ21" s="104"/>
      <c r="BNR21" s="104"/>
      <c r="BNS21" s="104"/>
      <c r="BNT21" s="104"/>
      <c r="BNU21" s="104"/>
      <c r="BNV21" s="104"/>
      <c r="BNW21" s="104"/>
      <c r="BNX21" s="104"/>
      <c r="BNY21" s="104"/>
      <c r="BNZ21" s="104"/>
      <c r="BOA21" s="104"/>
      <c r="BOB21" s="104"/>
      <c r="BOC21" s="104"/>
      <c r="BOD21" s="104"/>
      <c r="BOE21" s="104"/>
      <c r="BOF21" s="104"/>
      <c r="BOG21" s="104"/>
      <c r="BOH21" s="104"/>
      <c r="BOI21" s="104"/>
      <c r="BOJ21" s="104"/>
      <c r="BOK21" s="104"/>
      <c r="BOL21" s="104"/>
      <c r="BOM21" s="104"/>
      <c r="BON21" s="104"/>
      <c r="BOO21" s="104"/>
      <c r="BOP21" s="104"/>
      <c r="BOQ21" s="104"/>
      <c r="BOR21" s="104"/>
      <c r="BOS21" s="104"/>
      <c r="BOT21" s="104"/>
      <c r="BOU21" s="104"/>
      <c r="BOV21" s="104"/>
      <c r="BOW21" s="104"/>
      <c r="BOX21" s="104"/>
      <c r="BOY21" s="104"/>
      <c r="BOZ21" s="104"/>
      <c r="BPA21" s="104"/>
      <c r="BPB21" s="104"/>
      <c r="BPC21" s="104"/>
      <c r="BPD21" s="104"/>
      <c r="BPE21" s="104"/>
      <c r="BPF21" s="104"/>
      <c r="BPG21" s="104"/>
      <c r="BPH21" s="104"/>
      <c r="BPI21" s="104"/>
      <c r="BPJ21" s="104"/>
      <c r="BPK21" s="104"/>
      <c r="BPL21" s="104"/>
      <c r="BPM21" s="104"/>
      <c r="BPN21" s="104"/>
      <c r="BPO21" s="104"/>
      <c r="BPP21" s="104"/>
      <c r="BPQ21" s="104"/>
      <c r="BPR21" s="104"/>
      <c r="BPS21" s="104"/>
      <c r="BPT21" s="104"/>
      <c r="BPU21" s="104"/>
      <c r="BPV21" s="104"/>
      <c r="BPW21" s="104"/>
      <c r="BPX21" s="104"/>
      <c r="BPY21" s="104"/>
      <c r="BPZ21" s="104"/>
      <c r="BQA21" s="104"/>
      <c r="BQB21" s="104"/>
      <c r="BQC21" s="104"/>
      <c r="BQD21" s="104"/>
      <c r="BQE21" s="104"/>
      <c r="BQF21" s="104"/>
      <c r="BQG21" s="104"/>
      <c r="BQH21" s="104"/>
      <c r="BQI21" s="104"/>
      <c r="BQJ21" s="104"/>
      <c r="BQK21" s="104"/>
      <c r="BQL21" s="104"/>
      <c r="BQM21" s="104"/>
      <c r="BQN21" s="104"/>
      <c r="BQO21" s="104"/>
      <c r="BQP21" s="104"/>
      <c r="BQQ21" s="104"/>
      <c r="BQR21" s="104"/>
      <c r="BQS21" s="104"/>
      <c r="BQT21" s="104"/>
      <c r="BQU21" s="104"/>
      <c r="BQV21" s="104"/>
      <c r="BQW21" s="104"/>
      <c r="BQX21" s="104"/>
      <c r="BQY21" s="104"/>
      <c r="BQZ21" s="104"/>
      <c r="BRA21" s="104"/>
      <c r="BRB21" s="104"/>
      <c r="BRC21" s="104"/>
      <c r="BRD21" s="104"/>
      <c r="BRE21" s="104"/>
      <c r="BRF21" s="104"/>
      <c r="BRG21" s="104"/>
      <c r="BRH21" s="104"/>
      <c r="BRI21" s="104"/>
      <c r="BRJ21" s="104"/>
      <c r="BRK21" s="104"/>
      <c r="BRL21" s="104"/>
      <c r="BRM21" s="104"/>
      <c r="BRN21" s="104"/>
      <c r="BRO21" s="104"/>
      <c r="BRP21" s="104"/>
      <c r="BRQ21" s="104"/>
      <c r="BRR21" s="104"/>
      <c r="BRS21" s="104"/>
      <c r="BRT21" s="104"/>
      <c r="BRU21" s="104"/>
      <c r="BRV21" s="104"/>
      <c r="BRW21" s="104"/>
      <c r="BRX21" s="104"/>
      <c r="BRY21" s="104"/>
      <c r="BRZ21" s="104"/>
      <c r="BSA21" s="104"/>
      <c r="BSB21" s="104"/>
      <c r="BSC21" s="104"/>
      <c r="BSD21" s="104"/>
      <c r="BSE21" s="104"/>
      <c r="BSF21" s="104"/>
      <c r="BSG21" s="104"/>
      <c r="BSH21" s="104"/>
      <c r="BSI21" s="104"/>
      <c r="BSJ21" s="104"/>
      <c r="BSK21" s="104"/>
      <c r="BSL21" s="104"/>
      <c r="BSM21" s="104"/>
      <c r="BSN21" s="104"/>
      <c r="BSO21" s="104"/>
      <c r="BSP21" s="104"/>
      <c r="BSQ21" s="104"/>
      <c r="BSR21" s="104"/>
      <c r="BSS21" s="104"/>
      <c r="BST21" s="104"/>
      <c r="BSU21" s="104"/>
      <c r="BSV21" s="104"/>
      <c r="BSW21" s="104"/>
      <c r="BSX21" s="104"/>
      <c r="BSY21" s="104"/>
      <c r="BSZ21" s="104"/>
      <c r="BTA21" s="104"/>
      <c r="BTB21" s="104"/>
      <c r="BTC21" s="104"/>
      <c r="BTD21" s="104"/>
      <c r="BTE21" s="104"/>
      <c r="BTF21" s="104"/>
      <c r="BTG21" s="104"/>
      <c r="BTH21" s="104"/>
      <c r="BTI21" s="104"/>
      <c r="BTJ21" s="104"/>
      <c r="BTK21" s="104"/>
      <c r="BTL21" s="104"/>
      <c r="BTM21" s="104"/>
      <c r="BTN21" s="104"/>
      <c r="BTO21" s="104"/>
      <c r="BTP21" s="104"/>
      <c r="BTQ21" s="104"/>
      <c r="BTR21" s="104"/>
      <c r="BTS21" s="104"/>
      <c r="BTT21" s="104"/>
      <c r="BTU21" s="104"/>
      <c r="BTV21" s="104"/>
      <c r="BTW21" s="104"/>
      <c r="BTX21" s="104"/>
      <c r="BTY21" s="104"/>
      <c r="BTZ21" s="104"/>
      <c r="BUA21" s="104"/>
      <c r="BUB21" s="104"/>
      <c r="BUC21" s="104"/>
      <c r="BUD21" s="104"/>
      <c r="BUE21" s="104"/>
      <c r="BUF21" s="104"/>
      <c r="BUG21" s="104"/>
      <c r="BUH21" s="104"/>
      <c r="BUI21" s="104"/>
      <c r="BUJ21" s="104"/>
      <c r="BUK21" s="104"/>
      <c r="BUL21" s="104"/>
      <c r="BUM21" s="104"/>
      <c r="BUN21" s="104"/>
      <c r="BUO21" s="104"/>
      <c r="BUP21" s="104"/>
      <c r="BUQ21" s="104"/>
      <c r="BUR21" s="104"/>
      <c r="BUS21" s="104"/>
      <c r="BUT21" s="104"/>
      <c r="BUU21" s="104"/>
      <c r="BUV21" s="104"/>
      <c r="BUW21" s="104"/>
      <c r="BUX21" s="104"/>
      <c r="BUY21" s="104"/>
      <c r="BUZ21" s="104"/>
      <c r="BVA21" s="104"/>
      <c r="BVB21" s="104"/>
      <c r="BVC21" s="104"/>
      <c r="BVD21" s="104"/>
      <c r="BVE21" s="104"/>
      <c r="BVF21" s="104"/>
      <c r="BVG21" s="104"/>
      <c r="BVH21" s="104"/>
      <c r="BVI21" s="104"/>
      <c r="BVJ21" s="104"/>
      <c r="BVK21" s="104"/>
      <c r="BVL21" s="104"/>
      <c r="BVM21" s="104"/>
      <c r="BVN21" s="104"/>
      <c r="BVO21" s="104"/>
      <c r="BVP21" s="104"/>
      <c r="BVQ21" s="104"/>
      <c r="BVR21" s="104"/>
      <c r="BVS21" s="104"/>
      <c r="BVT21" s="104"/>
      <c r="BVU21" s="104"/>
      <c r="BVV21" s="104"/>
      <c r="BVW21" s="104"/>
      <c r="BVX21" s="104"/>
      <c r="BVY21" s="104"/>
      <c r="BVZ21" s="104"/>
      <c r="BWA21" s="104"/>
      <c r="BWB21" s="104"/>
      <c r="BWC21" s="104"/>
      <c r="BWD21" s="104"/>
      <c r="BWE21" s="104"/>
      <c r="BWF21" s="104"/>
      <c r="BWG21" s="104"/>
      <c r="BWH21" s="104"/>
      <c r="BWI21" s="104"/>
      <c r="BWJ21" s="104"/>
      <c r="BWK21" s="104"/>
      <c r="BWL21" s="104"/>
      <c r="BWM21" s="104"/>
      <c r="BWN21" s="104"/>
      <c r="BWO21" s="104"/>
      <c r="BWP21" s="104"/>
      <c r="BWQ21" s="104"/>
      <c r="BWR21" s="104"/>
      <c r="BWS21" s="104"/>
      <c r="BWT21" s="104"/>
      <c r="BWU21" s="104"/>
      <c r="BWV21" s="104"/>
      <c r="BWW21" s="104"/>
      <c r="BWX21" s="104"/>
      <c r="BWY21" s="104"/>
      <c r="BWZ21" s="104"/>
      <c r="BXA21" s="104"/>
      <c r="BXB21" s="104"/>
      <c r="BXC21" s="104"/>
      <c r="BXD21" s="104"/>
      <c r="BXE21" s="104"/>
      <c r="BXF21" s="104"/>
      <c r="BXG21" s="104"/>
      <c r="BXH21" s="104"/>
      <c r="BXI21" s="104"/>
      <c r="BXJ21" s="104"/>
      <c r="BXK21" s="104"/>
      <c r="BXL21" s="104"/>
      <c r="BXM21" s="104"/>
      <c r="BXN21" s="104"/>
      <c r="BXO21" s="104"/>
      <c r="BXP21" s="104"/>
      <c r="BXQ21" s="104"/>
      <c r="BXR21" s="104"/>
      <c r="BXS21" s="104"/>
      <c r="BXT21" s="104"/>
      <c r="BXU21" s="104"/>
      <c r="BXV21" s="104"/>
      <c r="BXW21" s="104"/>
      <c r="BXX21" s="104"/>
      <c r="BXY21" s="104"/>
      <c r="BXZ21" s="104"/>
      <c r="BYA21" s="104"/>
      <c r="BYB21" s="104"/>
      <c r="BYC21" s="104"/>
      <c r="BYD21" s="104"/>
      <c r="BYE21" s="104"/>
      <c r="BYF21" s="104"/>
      <c r="BYG21" s="104"/>
      <c r="BYH21" s="104"/>
      <c r="BYI21" s="104"/>
      <c r="BYJ21" s="104"/>
      <c r="BYK21" s="104"/>
      <c r="BYL21" s="104"/>
      <c r="BYM21" s="104"/>
      <c r="BYN21" s="104"/>
      <c r="BYO21" s="104"/>
      <c r="BYP21" s="104"/>
      <c r="BYQ21" s="104"/>
      <c r="BYR21" s="104"/>
      <c r="BYS21" s="104"/>
      <c r="BYT21" s="104"/>
      <c r="BYU21" s="104"/>
      <c r="BYV21" s="104"/>
      <c r="BYW21" s="104"/>
      <c r="BYX21" s="104"/>
      <c r="BYY21" s="104"/>
      <c r="BYZ21" s="104"/>
      <c r="BZA21" s="104"/>
      <c r="BZB21" s="104"/>
      <c r="BZC21" s="104"/>
      <c r="BZD21" s="104"/>
      <c r="BZE21" s="104"/>
      <c r="BZF21" s="104"/>
      <c r="BZG21" s="104"/>
      <c r="BZH21" s="104"/>
      <c r="BZI21" s="104"/>
      <c r="BZJ21" s="104"/>
      <c r="BZK21" s="104"/>
      <c r="BZL21" s="104"/>
      <c r="BZM21" s="104"/>
      <c r="BZN21" s="104"/>
      <c r="BZO21" s="104"/>
      <c r="BZP21" s="104"/>
      <c r="BZQ21" s="104"/>
      <c r="BZR21" s="104"/>
      <c r="BZS21" s="104"/>
      <c r="BZT21" s="104"/>
      <c r="BZU21" s="104"/>
      <c r="BZV21" s="104"/>
      <c r="BZW21" s="104"/>
      <c r="BZX21" s="104"/>
      <c r="BZY21" s="104"/>
      <c r="BZZ21" s="104"/>
      <c r="CAA21" s="104"/>
      <c r="CAB21" s="104"/>
      <c r="CAC21" s="104"/>
      <c r="CAD21" s="104"/>
      <c r="CAE21" s="104"/>
      <c r="CAF21" s="104"/>
      <c r="CAG21" s="104"/>
      <c r="CAH21" s="104"/>
      <c r="CAI21" s="104"/>
      <c r="CAJ21" s="104"/>
      <c r="CAK21" s="104"/>
      <c r="CAL21" s="104"/>
      <c r="CAM21" s="104"/>
      <c r="CAN21" s="104"/>
      <c r="CAO21" s="104"/>
      <c r="CAP21" s="104"/>
      <c r="CAQ21" s="104"/>
      <c r="CAR21" s="104"/>
      <c r="CAS21" s="104"/>
      <c r="CAT21" s="104"/>
      <c r="CAU21" s="104"/>
      <c r="CAV21" s="104"/>
      <c r="CAW21" s="104"/>
      <c r="CAX21" s="104"/>
      <c r="CAY21" s="104"/>
      <c r="CAZ21" s="104"/>
      <c r="CBA21" s="104"/>
      <c r="CBB21" s="104"/>
      <c r="CBC21" s="104"/>
      <c r="CBD21" s="104"/>
      <c r="CBE21" s="104"/>
      <c r="CBF21" s="104"/>
      <c r="CBG21" s="104"/>
      <c r="CBH21" s="104"/>
      <c r="CBI21" s="104"/>
      <c r="CBJ21" s="104"/>
      <c r="CBK21" s="104"/>
      <c r="CBL21" s="104"/>
      <c r="CBM21" s="104"/>
      <c r="CBN21" s="104"/>
      <c r="CBO21" s="104"/>
      <c r="CBP21" s="104"/>
      <c r="CBQ21" s="104"/>
      <c r="CBR21" s="104"/>
      <c r="CBS21" s="104"/>
      <c r="CBT21" s="104"/>
      <c r="CBU21" s="104"/>
      <c r="CBV21" s="104"/>
      <c r="CBW21" s="104"/>
      <c r="CBX21" s="104"/>
      <c r="CBY21" s="104"/>
      <c r="CBZ21" s="104"/>
      <c r="CCA21" s="104"/>
      <c r="CCB21" s="104"/>
      <c r="CCC21" s="104"/>
      <c r="CCD21" s="104"/>
      <c r="CCE21" s="104"/>
      <c r="CCF21" s="104"/>
      <c r="CCG21" s="104"/>
      <c r="CCH21" s="104"/>
      <c r="CCI21" s="104"/>
      <c r="CCJ21" s="104"/>
      <c r="CCK21" s="104"/>
      <c r="CCL21" s="104"/>
      <c r="CCM21" s="104"/>
      <c r="CCN21" s="104"/>
      <c r="CCO21" s="104"/>
      <c r="CCP21" s="104"/>
      <c r="CCQ21" s="104"/>
      <c r="CCR21" s="104"/>
      <c r="CCS21" s="104"/>
      <c r="CCT21" s="104"/>
      <c r="CCU21" s="104"/>
      <c r="CCV21" s="104"/>
      <c r="CCW21" s="104"/>
      <c r="CCX21" s="104"/>
      <c r="CCY21" s="104"/>
      <c r="CCZ21" s="104"/>
      <c r="CDA21" s="104"/>
      <c r="CDB21" s="104"/>
      <c r="CDC21" s="104"/>
      <c r="CDD21" s="104"/>
      <c r="CDE21" s="104"/>
      <c r="CDF21" s="104"/>
      <c r="CDG21" s="104"/>
      <c r="CDH21" s="104"/>
      <c r="CDI21" s="104"/>
      <c r="CDJ21" s="104"/>
      <c r="CDK21" s="104"/>
      <c r="CDL21" s="104"/>
      <c r="CDM21" s="104"/>
      <c r="CDN21" s="104"/>
      <c r="CDO21" s="104"/>
      <c r="CDP21" s="104"/>
      <c r="CDQ21" s="104"/>
      <c r="CDR21" s="104"/>
      <c r="CDS21" s="104"/>
      <c r="CDT21" s="104"/>
      <c r="CDU21" s="104"/>
      <c r="CDV21" s="104"/>
      <c r="CDW21" s="104"/>
      <c r="CDX21" s="104"/>
      <c r="CDY21" s="104"/>
      <c r="CDZ21" s="104"/>
      <c r="CEA21" s="104"/>
      <c r="CEB21" s="104"/>
      <c r="CEC21" s="104"/>
      <c r="CED21" s="104"/>
      <c r="CEE21" s="104"/>
      <c r="CEF21" s="104"/>
      <c r="CEG21" s="104"/>
      <c r="CEH21" s="104"/>
      <c r="CEI21" s="104"/>
      <c r="CEJ21" s="104"/>
      <c r="CEK21" s="104"/>
      <c r="CEL21" s="104"/>
      <c r="CEM21" s="104"/>
      <c r="CEN21" s="104"/>
      <c r="CEO21" s="104"/>
      <c r="CEP21" s="104"/>
      <c r="CEQ21" s="104"/>
      <c r="CER21" s="104"/>
      <c r="CES21" s="104"/>
      <c r="CET21" s="104"/>
      <c r="CEU21" s="104"/>
      <c r="CEV21" s="104"/>
      <c r="CEW21" s="104"/>
      <c r="CEX21" s="104"/>
      <c r="CEY21" s="104"/>
      <c r="CEZ21" s="104"/>
      <c r="CFA21" s="104"/>
      <c r="CFB21" s="104"/>
      <c r="CFC21" s="104"/>
      <c r="CFD21" s="104"/>
      <c r="CFE21" s="104"/>
      <c r="CFF21" s="104"/>
      <c r="CFG21" s="104"/>
      <c r="CFH21" s="104"/>
      <c r="CFI21" s="104"/>
      <c r="CFJ21" s="104"/>
      <c r="CFK21" s="104"/>
      <c r="CFL21" s="104"/>
      <c r="CFM21" s="104"/>
      <c r="CFN21" s="104"/>
      <c r="CFO21" s="104"/>
      <c r="CFP21" s="104"/>
      <c r="CFQ21" s="104"/>
      <c r="CFR21" s="104"/>
      <c r="CFS21" s="104"/>
      <c r="CFT21" s="104"/>
      <c r="CFU21" s="104"/>
      <c r="CFV21" s="104"/>
      <c r="CFW21" s="104"/>
      <c r="CFX21" s="104"/>
      <c r="CFY21" s="104"/>
      <c r="CFZ21" s="104"/>
      <c r="CGA21" s="104"/>
      <c r="CGB21" s="104"/>
      <c r="CGC21" s="104"/>
      <c r="CGD21" s="104"/>
      <c r="CGE21" s="104"/>
      <c r="CGF21" s="104"/>
      <c r="CGG21" s="104"/>
      <c r="CGH21" s="104"/>
      <c r="CGI21" s="104"/>
      <c r="CGJ21" s="104"/>
      <c r="CGK21" s="104"/>
      <c r="CGL21" s="104"/>
      <c r="CGM21" s="104"/>
      <c r="CGN21" s="104"/>
      <c r="CGO21" s="104"/>
      <c r="CGP21" s="104"/>
      <c r="CGQ21" s="104"/>
      <c r="CGR21" s="104"/>
      <c r="CGS21" s="104"/>
      <c r="CGT21" s="104"/>
      <c r="CGU21" s="104"/>
      <c r="CGV21" s="104"/>
      <c r="CGW21" s="104"/>
      <c r="CGX21" s="104"/>
      <c r="CGY21" s="104"/>
      <c r="CGZ21" s="104"/>
      <c r="CHA21" s="104"/>
      <c r="CHB21" s="104"/>
      <c r="CHC21" s="104"/>
      <c r="CHD21" s="104"/>
      <c r="CHE21" s="104"/>
      <c r="CHF21" s="104"/>
      <c r="CHG21" s="104"/>
      <c r="CHH21" s="104"/>
      <c r="CHI21" s="104"/>
      <c r="CHJ21" s="104"/>
      <c r="CHK21" s="104"/>
      <c r="CHL21" s="104"/>
      <c r="CHM21" s="104"/>
      <c r="CHN21" s="104"/>
      <c r="CHO21" s="104"/>
      <c r="CHP21" s="104"/>
      <c r="CHQ21" s="104"/>
      <c r="CHR21" s="104"/>
      <c r="CHS21" s="104"/>
      <c r="CHT21" s="104"/>
      <c r="CHU21" s="104"/>
      <c r="CHV21" s="104"/>
      <c r="CHW21" s="104"/>
      <c r="CHX21" s="104"/>
      <c r="CHY21" s="104"/>
      <c r="CHZ21" s="104"/>
      <c r="CIA21" s="104"/>
      <c r="CIB21" s="104"/>
      <c r="CIC21" s="104"/>
      <c r="CID21" s="104"/>
      <c r="CIE21" s="104"/>
      <c r="CIF21" s="104"/>
      <c r="CIG21" s="104"/>
      <c r="CIH21" s="104"/>
      <c r="CII21" s="104"/>
      <c r="CIJ21" s="104"/>
      <c r="CIK21" s="104"/>
      <c r="CIL21" s="104"/>
      <c r="CIM21" s="104"/>
      <c r="CIN21" s="104"/>
      <c r="CIO21" s="104"/>
      <c r="CIP21" s="104"/>
      <c r="CIQ21" s="104"/>
      <c r="CIR21" s="104"/>
      <c r="CIS21" s="104"/>
      <c r="CIT21" s="104"/>
      <c r="CIU21" s="104"/>
      <c r="CIV21" s="104"/>
      <c r="CIW21" s="104"/>
      <c r="CIX21" s="104"/>
      <c r="CIY21" s="104"/>
      <c r="CIZ21" s="104"/>
      <c r="CJA21" s="104"/>
      <c r="CJB21" s="104"/>
      <c r="CJC21" s="104"/>
      <c r="CJD21" s="104"/>
      <c r="CJE21" s="104"/>
      <c r="CJF21" s="104"/>
      <c r="CJG21" s="104"/>
      <c r="CJH21" s="104"/>
      <c r="CJI21" s="104"/>
      <c r="CJJ21" s="104"/>
      <c r="CJK21" s="104"/>
      <c r="CJL21" s="104"/>
      <c r="CJM21" s="104"/>
      <c r="CJN21" s="104"/>
      <c r="CJO21" s="104"/>
      <c r="CJP21" s="104"/>
      <c r="CJQ21" s="104"/>
      <c r="CJR21" s="104"/>
      <c r="CJS21" s="104"/>
      <c r="CJT21" s="104"/>
      <c r="CJU21" s="104"/>
      <c r="CJV21" s="104"/>
      <c r="CJW21" s="104"/>
      <c r="CJX21" s="104"/>
      <c r="CJY21" s="104"/>
      <c r="CJZ21" s="104"/>
      <c r="CKA21" s="104"/>
      <c r="CKB21" s="104"/>
      <c r="CKC21" s="104"/>
      <c r="CKD21" s="104"/>
      <c r="CKE21" s="104"/>
      <c r="CKF21" s="104"/>
      <c r="CKG21" s="104"/>
      <c r="CKH21" s="104"/>
      <c r="CKI21" s="104"/>
      <c r="CKJ21" s="104"/>
      <c r="CKK21" s="104"/>
      <c r="CKL21" s="104"/>
      <c r="CKM21" s="104"/>
      <c r="CKN21" s="104"/>
      <c r="CKO21" s="104"/>
      <c r="CKP21" s="104"/>
      <c r="CKQ21" s="104"/>
      <c r="CKR21" s="104"/>
      <c r="CKS21" s="104"/>
      <c r="CKT21" s="104"/>
      <c r="CKU21" s="104"/>
      <c r="CKV21" s="104"/>
      <c r="CKW21" s="104"/>
      <c r="CKX21" s="104"/>
      <c r="CKY21" s="104"/>
      <c r="CKZ21" s="104"/>
      <c r="CLA21" s="104"/>
      <c r="CLB21" s="104"/>
      <c r="CLC21" s="104"/>
      <c r="CLD21" s="104"/>
      <c r="CLE21" s="104"/>
      <c r="CLF21" s="104"/>
      <c r="CLG21" s="104"/>
      <c r="CLH21" s="104"/>
      <c r="CLI21" s="104"/>
      <c r="CLJ21" s="104"/>
      <c r="CLK21" s="104"/>
      <c r="CLL21" s="104"/>
      <c r="CLM21" s="104"/>
      <c r="CLN21" s="104"/>
      <c r="CLO21" s="104"/>
      <c r="CLP21" s="104"/>
      <c r="CLQ21" s="104"/>
      <c r="CLR21" s="104"/>
      <c r="CLS21" s="104"/>
      <c r="CLT21" s="104"/>
      <c r="CLU21" s="104"/>
      <c r="CLV21" s="104"/>
      <c r="CLW21" s="104"/>
      <c r="CLX21" s="104"/>
      <c r="CLY21" s="104"/>
      <c r="CLZ21" s="104"/>
      <c r="CMA21" s="104"/>
      <c r="CMB21" s="104"/>
      <c r="CMC21" s="104"/>
      <c r="CMD21" s="104"/>
      <c r="CME21" s="104"/>
      <c r="CMF21" s="104"/>
      <c r="CMG21" s="104"/>
      <c r="CMH21" s="104"/>
      <c r="CMI21" s="104"/>
      <c r="CMJ21" s="104"/>
      <c r="CMK21" s="104"/>
      <c r="CML21" s="104"/>
      <c r="CMM21" s="104"/>
      <c r="CMN21" s="104"/>
      <c r="CMO21" s="104"/>
      <c r="CMP21" s="104"/>
      <c r="CMQ21" s="104"/>
      <c r="CMR21" s="104"/>
      <c r="CMS21" s="104"/>
      <c r="CMT21" s="104"/>
      <c r="CMU21" s="104"/>
      <c r="CMV21" s="104"/>
      <c r="CMW21" s="104"/>
      <c r="CMX21" s="104"/>
      <c r="CMY21" s="104"/>
      <c r="CMZ21" s="104"/>
      <c r="CNA21" s="104"/>
      <c r="CNB21" s="104"/>
      <c r="CNC21" s="104"/>
      <c r="CND21" s="104"/>
      <c r="CNE21" s="104"/>
      <c r="CNF21" s="104"/>
      <c r="CNG21" s="104"/>
      <c r="CNH21" s="104"/>
      <c r="CNI21" s="104"/>
      <c r="CNJ21" s="104"/>
      <c r="CNK21" s="104"/>
      <c r="CNL21" s="104"/>
      <c r="CNM21" s="104"/>
      <c r="CNN21" s="104"/>
      <c r="CNO21" s="104"/>
      <c r="CNP21" s="104"/>
      <c r="CNQ21" s="104"/>
      <c r="CNR21" s="104"/>
      <c r="CNS21" s="104"/>
      <c r="CNT21" s="104"/>
      <c r="CNU21" s="104"/>
      <c r="CNV21" s="104"/>
      <c r="CNW21" s="104"/>
      <c r="CNX21" s="104"/>
      <c r="CNY21" s="104"/>
      <c r="CNZ21" s="104"/>
      <c r="COA21" s="104"/>
      <c r="COB21" s="104"/>
      <c r="COC21" s="104"/>
      <c r="COD21" s="104"/>
      <c r="COE21" s="104"/>
      <c r="COF21" s="104"/>
      <c r="COG21" s="104"/>
      <c r="COH21" s="104"/>
      <c r="COI21" s="104"/>
      <c r="COJ21" s="104"/>
      <c r="COK21" s="104"/>
      <c r="COL21" s="104"/>
      <c r="COM21" s="104"/>
      <c r="CON21" s="104"/>
      <c r="COO21" s="104"/>
      <c r="COP21" s="104"/>
      <c r="COQ21" s="104"/>
      <c r="COR21" s="104"/>
      <c r="COS21" s="104"/>
      <c r="COT21" s="104"/>
      <c r="COU21" s="104"/>
      <c r="COV21" s="104"/>
      <c r="COW21" s="104"/>
      <c r="COX21" s="104"/>
      <c r="COY21" s="104"/>
      <c r="COZ21" s="104"/>
      <c r="CPA21" s="104"/>
      <c r="CPB21" s="104"/>
      <c r="CPC21" s="104"/>
      <c r="CPD21" s="104"/>
      <c r="CPE21" s="104"/>
      <c r="CPF21" s="104"/>
      <c r="CPG21" s="104"/>
      <c r="CPH21" s="104"/>
      <c r="CPI21" s="104"/>
      <c r="CPJ21" s="104"/>
      <c r="CPK21" s="104"/>
      <c r="CPL21" s="104"/>
      <c r="CPM21" s="104"/>
      <c r="CPN21" s="104"/>
      <c r="CPO21" s="104"/>
      <c r="CPP21" s="104"/>
      <c r="CPQ21" s="104"/>
      <c r="CPR21" s="104"/>
      <c r="CPS21" s="104"/>
      <c r="CPT21" s="104"/>
      <c r="CPU21" s="104"/>
      <c r="CPV21" s="104"/>
      <c r="CPW21" s="104"/>
      <c r="CPX21" s="104"/>
      <c r="CPY21" s="104"/>
      <c r="CPZ21" s="104"/>
      <c r="CQA21" s="104"/>
      <c r="CQB21" s="104"/>
      <c r="CQC21" s="104"/>
      <c r="CQD21" s="104"/>
      <c r="CQE21" s="104"/>
      <c r="CQF21" s="104"/>
      <c r="CQG21" s="104"/>
      <c r="CQH21" s="104"/>
      <c r="CQI21" s="104"/>
      <c r="CQJ21" s="104"/>
      <c r="CQK21" s="104"/>
      <c r="CQL21" s="104"/>
      <c r="CQM21" s="104"/>
      <c r="CQN21" s="104"/>
      <c r="CQO21" s="104"/>
      <c r="CQP21" s="104"/>
      <c r="CQQ21" s="104"/>
      <c r="CQR21" s="104"/>
      <c r="CQS21" s="104"/>
      <c r="CQT21" s="104"/>
      <c r="CQU21" s="104"/>
      <c r="CQV21" s="104"/>
      <c r="CQW21" s="104"/>
      <c r="CQX21" s="104"/>
      <c r="CQY21" s="104"/>
      <c r="CQZ21" s="104"/>
      <c r="CRA21" s="104"/>
      <c r="CRB21" s="104"/>
      <c r="CRC21" s="104"/>
      <c r="CRD21" s="104"/>
      <c r="CRE21" s="104"/>
      <c r="CRF21" s="104"/>
      <c r="CRG21" s="104"/>
      <c r="CRH21" s="104"/>
      <c r="CRI21" s="104"/>
      <c r="CRJ21" s="104"/>
      <c r="CRK21" s="104"/>
      <c r="CRL21" s="104"/>
      <c r="CRM21" s="104"/>
      <c r="CRN21" s="104"/>
      <c r="CRO21" s="104"/>
      <c r="CRP21" s="104"/>
      <c r="CRQ21" s="104"/>
      <c r="CRR21" s="104"/>
      <c r="CRS21" s="104"/>
      <c r="CRT21" s="104"/>
      <c r="CRU21" s="104"/>
      <c r="CRV21" s="104"/>
      <c r="CRW21" s="104"/>
      <c r="CRX21" s="104"/>
      <c r="CRY21" s="104"/>
      <c r="CRZ21" s="104"/>
      <c r="CSA21" s="104"/>
      <c r="CSB21" s="104"/>
      <c r="CSC21" s="104"/>
      <c r="CSD21" s="104"/>
      <c r="CSE21" s="104"/>
      <c r="CSF21" s="104"/>
      <c r="CSG21" s="104"/>
      <c r="CSH21" s="104"/>
      <c r="CSI21" s="104"/>
      <c r="CSJ21" s="104"/>
      <c r="CSK21" s="104"/>
      <c r="CSL21" s="104"/>
      <c r="CSM21" s="104"/>
      <c r="CSN21" s="104"/>
      <c r="CSO21" s="104"/>
      <c r="CSP21" s="104"/>
      <c r="CSQ21" s="104"/>
      <c r="CSR21" s="104"/>
      <c r="CSS21" s="104"/>
      <c r="CST21" s="104"/>
      <c r="CSU21" s="104"/>
      <c r="CSV21" s="104"/>
      <c r="CSW21" s="104"/>
      <c r="CSX21" s="104"/>
      <c r="CSY21" s="104"/>
      <c r="CSZ21" s="104"/>
      <c r="CTA21" s="104"/>
      <c r="CTB21" s="104"/>
      <c r="CTC21" s="104"/>
      <c r="CTD21" s="104"/>
      <c r="CTE21" s="104"/>
      <c r="CTF21" s="104"/>
      <c r="CTG21" s="104"/>
      <c r="CTH21" s="104"/>
      <c r="CTI21" s="104"/>
      <c r="CTJ21" s="104"/>
      <c r="CTK21" s="104"/>
      <c r="CTL21" s="104"/>
      <c r="CTM21" s="104"/>
      <c r="CTN21" s="104"/>
      <c r="CTO21" s="104"/>
      <c r="CTP21" s="104"/>
      <c r="CTQ21" s="104"/>
      <c r="CTR21" s="104"/>
      <c r="CTS21" s="104"/>
      <c r="CTT21" s="104"/>
      <c r="CTU21" s="104"/>
      <c r="CTV21" s="104"/>
      <c r="CTW21" s="104"/>
      <c r="CTX21" s="104"/>
      <c r="CTY21" s="104"/>
      <c r="CTZ21" s="104"/>
      <c r="CUA21" s="104"/>
      <c r="CUB21" s="104"/>
      <c r="CUC21" s="104"/>
      <c r="CUD21" s="104"/>
      <c r="CUE21" s="104"/>
      <c r="CUF21" s="104"/>
      <c r="CUG21" s="104"/>
      <c r="CUH21" s="104"/>
      <c r="CUI21" s="104"/>
      <c r="CUJ21" s="104"/>
      <c r="CUK21" s="104"/>
      <c r="CUL21" s="104"/>
      <c r="CUM21" s="104"/>
      <c r="CUN21" s="104"/>
      <c r="CUO21" s="104"/>
      <c r="CUP21" s="104"/>
      <c r="CUQ21" s="104"/>
      <c r="CUR21" s="104"/>
      <c r="CUS21" s="104"/>
      <c r="CUT21" s="104"/>
      <c r="CUU21" s="104"/>
      <c r="CUV21" s="104"/>
      <c r="CUW21" s="104"/>
      <c r="CUX21" s="104"/>
      <c r="CUY21" s="104"/>
      <c r="CUZ21" s="104"/>
      <c r="CVA21" s="104"/>
      <c r="CVB21" s="104"/>
      <c r="CVC21" s="104"/>
      <c r="CVD21" s="104"/>
      <c r="CVE21" s="104"/>
      <c r="CVF21" s="104"/>
      <c r="CVG21" s="104"/>
      <c r="CVH21" s="104"/>
      <c r="CVI21" s="104"/>
      <c r="CVJ21" s="104"/>
      <c r="CVK21" s="104"/>
      <c r="CVL21" s="104"/>
      <c r="CVM21" s="104"/>
      <c r="CVN21" s="104"/>
      <c r="CVO21" s="104"/>
      <c r="CVP21" s="104"/>
      <c r="CVQ21" s="104"/>
      <c r="CVR21" s="104"/>
      <c r="CVS21" s="104"/>
      <c r="CVT21" s="104"/>
      <c r="CVU21" s="104"/>
      <c r="CVV21" s="104"/>
      <c r="CVW21" s="104"/>
      <c r="CVX21" s="104"/>
      <c r="CVY21" s="104"/>
      <c r="CVZ21" s="104"/>
      <c r="CWA21" s="104"/>
      <c r="CWB21" s="104"/>
      <c r="CWC21" s="104"/>
      <c r="CWD21" s="104"/>
      <c r="CWE21" s="104"/>
      <c r="CWF21" s="104"/>
      <c r="CWG21" s="104"/>
      <c r="CWH21" s="104"/>
      <c r="CWI21" s="104"/>
      <c r="CWJ21" s="104"/>
      <c r="CWK21" s="104"/>
      <c r="CWL21" s="104"/>
      <c r="CWM21" s="104"/>
      <c r="CWN21" s="104"/>
      <c r="CWO21" s="104"/>
      <c r="CWP21" s="104"/>
      <c r="CWQ21" s="104"/>
      <c r="CWR21" s="104"/>
      <c r="CWS21" s="104"/>
      <c r="CWT21" s="104"/>
      <c r="CWU21" s="104"/>
      <c r="CWV21" s="104"/>
      <c r="CWW21" s="104"/>
      <c r="CWX21" s="104"/>
      <c r="CWY21" s="104"/>
      <c r="CWZ21" s="104"/>
      <c r="CXA21" s="104"/>
      <c r="CXB21" s="104"/>
      <c r="CXC21" s="104"/>
      <c r="CXD21" s="104"/>
      <c r="CXE21" s="104"/>
      <c r="CXF21" s="104"/>
      <c r="CXG21" s="104"/>
      <c r="CXH21" s="104"/>
      <c r="CXI21" s="104"/>
      <c r="CXJ21" s="104"/>
      <c r="CXK21" s="104"/>
      <c r="CXL21" s="104"/>
      <c r="CXM21" s="104"/>
      <c r="CXN21" s="104"/>
      <c r="CXO21" s="104"/>
      <c r="CXP21" s="104"/>
      <c r="CXQ21" s="104"/>
      <c r="CXR21" s="104"/>
      <c r="CXS21" s="104"/>
      <c r="CXT21" s="104"/>
      <c r="CXU21" s="104"/>
      <c r="CXV21" s="104"/>
      <c r="CXW21" s="104"/>
      <c r="CXX21" s="104"/>
      <c r="CXY21" s="104"/>
      <c r="CXZ21" s="104"/>
      <c r="CYA21" s="104"/>
      <c r="CYB21" s="104"/>
      <c r="CYC21" s="104"/>
      <c r="CYD21" s="104"/>
      <c r="CYE21" s="104"/>
      <c r="CYF21" s="104"/>
      <c r="CYG21" s="104"/>
      <c r="CYH21" s="104"/>
      <c r="CYI21" s="104"/>
      <c r="CYJ21" s="104"/>
      <c r="CYK21" s="104"/>
      <c r="CYL21" s="104"/>
      <c r="CYM21" s="104"/>
      <c r="CYN21" s="104"/>
      <c r="CYO21" s="104"/>
      <c r="CYP21" s="104"/>
      <c r="CYQ21" s="104"/>
      <c r="CYR21" s="104"/>
      <c r="CYS21" s="104"/>
      <c r="CYT21" s="104"/>
      <c r="CYU21" s="104"/>
      <c r="CYV21" s="104"/>
      <c r="CYW21" s="104"/>
      <c r="CYX21" s="104"/>
      <c r="CYY21" s="104"/>
      <c r="CYZ21" s="104"/>
      <c r="CZA21" s="104"/>
      <c r="CZB21" s="104"/>
      <c r="CZC21" s="104"/>
      <c r="CZD21" s="104"/>
      <c r="CZE21" s="104"/>
      <c r="CZF21" s="104"/>
      <c r="CZG21" s="104"/>
      <c r="CZH21" s="104"/>
      <c r="CZI21" s="104"/>
      <c r="CZJ21" s="104"/>
      <c r="CZK21" s="104"/>
      <c r="CZL21" s="104"/>
      <c r="CZM21" s="104"/>
      <c r="CZN21" s="104"/>
      <c r="CZO21" s="104"/>
      <c r="CZP21" s="104"/>
      <c r="CZQ21" s="104"/>
      <c r="CZR21" s="104"/>
      <c r="CZS21" s="104"/>
      <c r="CZT21" s="104"/>
      <c r="CZU21" s="104"/>
      <c r="CZV21" s="104"/>
      <c r="CZW21" s="104"/>
      <c r="CZX21" s="104"/>
      <c r="CZY21" s="104"/>
      <c r="CZZ21" s="104"/>
      <c r="DAA21" s="104"/>
      <c r="DAB21" s="104"/>
      <c r="DAC21" s="104"/>
      <c r="DAD21" s="104"/>
      <c r="DAE21" s="104"/>
      <c r="DAF21" s="104"/>
      <c r="DAG21" s="104"/>
      <c r="DAH21" s="104"/>
      <c r="DAI21" s="104"/>
      <c r="DAJ21" s="104"/>
      <c r="DAK21" s="104"/>
      <c r="DAL21" s="104"/>
      <c r="DAM21" s="104"/>
      <c r="DAN21" s="104"/>
      <c r="DAO21" s="104"/>
      <c r="DAP21" s="104"/>
      <c r="DAQ21" s="104"/>
      <c r="DAR21" s="104"/>
      <c r="DAS21" s="104"/>
      <c r="DAT21" s="104"/>
      <c r="DAU21" s="104"/>
      <c r="DAV21" s="104"/>
      <c r="DAW21" s="104"/>
      <c r="DAX21" s="104"/>
      <c r="DAY21" s="104"/>
      <c r="DAZ21" s="104"/>
      <c r="DBA21" s="104"/>
      <c r="DBB21" s="104"/>
      <c r="DBC21" s="104"/>
      <c r="DBD21" s="104"/>
      <c r="DBE21" s="104"/>
      <c r="DBF21" s="104"/>
      <c r="DBG21" s="104"/>
      <c r="DBH21" s="104"/>
      <c r="DBI21" s="104"/>
      <c r="DBJ21" s="104"/>
      <c r="DBK21" s="104"/>
      <c r="DBL21" s="104"/>
      <c r="DBM21" s="104"/>
      <c r="DBN21" s="104"/>
      <c r="DBO21" s="104"/>
      <c r="DBP21" s="104"/>
      <c r="DBQ21" s="104"/>
      <c r="DBR21" s="104"/>
      <c r="DBS21" s="104"/>
      <c r="DBT21" s="104"/>
      <c r="DBU21" s="104"/>
      <c r="DBV21" s="104"/>
      <c r="DBW21" s="104"/>
      <c r="DBX21" s="104"/>
      <c r="DBY21" s="104"/>
      <c r="DBZ21" s="104"/>
      <c r="DCA21" s="104"/>
      <c r="DCB21" s="104"/>
      <c r="DCC21" s="104"/>
      <c r="DCD21" s="104"/>
      <c r="DCE21" s="104"/>
      <c r="DCF21" s="104"/>
      <c r="DCG21" s="104"/>
      <c r="DCH21" s="104"/>
      <c r="DCI21" s="104"/>
      <c r="DCJ21" s="104"/>
      <c r="DCK21" s="104"/>
      <c r="DCL21" s="104"/>
      <c r="DCM21" s="104"/>
      <c r="DCN21" s="104"/>
      <c r="DCO21" s="104"/>
      <c r="DCP21" s="104"/>
      <c r="DCQ21" s="104"/>
      <c r="DCR21" s="104"/>
      <c r="DCS21" s="104"/>
      <c r="DCT21" s="104"/>
      <c r="DCU21" s="104"/>
      <c r="DCV21" s="104"/>
      <c r="DCW21" s="104"/>
      <c r="DCX21" s="104"/>
      <c r="DCY21" s="104"/>
      <c r="DCZ21" s="104"/>
      <c r="DDA21" s="104"/>
      <c r="DDB21" s="104"/>
      <c r="DDC21" s="104"/>
      <c r="DDD21" s="104"/>
      <c r="DDE21" s="104"/>
      <c r="DDF21" s="104"/>
      <c r="DDG21" s="104"/>
      <c r="DDH21" s="104"/>
      <c r="DDI21" s="104"/>
      <c r="DDJ21" s="104"/>
      <c r="DDK21" s="104"/>
      <c r="DDL21" s="104"/>
      <c r="DDM21" s="104"/>
      <c r="DDN21" s="104"/>
      <c r="DDO21" s="104"/>
      <c r="DDP21" s="104"/>
      <c r="DDQ21" s="104"/>
      <c r="DDR21" s="104"/>
      <c r="DDS21" s="104"/>
      <c r="DDT21" s="104"/>
      <c r="DDU21" s="104"/>
      <c r="DDV21" s="104"/>
      <c r="DDW21" s="104"/>
      <c r="DDX21" s="104"/>
      <c r="DDY21" s="104"/>
      <c r="DDZ21" s="104"/>
      <c r="DEA21" s="104"/>
      <c r="DEB21" s="104"/>
      <c r="DEC21" s="104"/>
      <c r="DED21" s="104"/>
      <c r="DEE21" s="104"/>
      <c r="DEF21" s="104"/>
      <c r="DEG21" s="104"/>
      <c r="DEH21" s="104"/>
      <c r="DEI21" s="104"/>
      <c r="DEJ21" s="104"/>
      <c r="DEK21" s="104"/>
      <c r="DEL21" s="104"/>
      <c r="DEM21" s="104"/>
      <c r="DEN21" s="104"/>
      <c r="DEO21" s="104"/>
      <c r="DEP21" s="104"/>
      <c r="DEQ21" s="104"/>
      <c r="DER21" s="104"/>
      <c r="DES21" s="104"/>
      <c r="DET21" s="104"/>
      <c r="DEU21" s="104"/>
      <c r="DEV21" s="104"/>
      <c r="DEW21" s="104"/>
      <c r="DEX21" s="104"/>
      <c r="DEY21" s="104"/>
      <c r="DEZ21" s="104"/>
      <c r="DFA21" s="104"/>
      <c r="DFB21" s="104"/>
      <c r="DFC21" s="104"/>
      <c r="DFD21" s="104"/>
      <c r="DFE21" s="104"/>
      <c r="DFF21" s="104"/>
      <c r="DFG21" s="104"/>
      <c r="DFH21" s="104"/>
      <c r="DFI21" s="104"/>
      <c r="DFJ21" s="104"/>
      <c r="DFK21" s="104"/>
      <c r="DFL21" s="104"/>
      <c r="DFM21" s="104"/>
      <c r="DFN21" s="104"/>
      <c r="DFO21" s="104"/>
      <c r="DFP21" s="104"/>
      <c r="DFQ21" s="104"/>
      <c r="DFR21" s="104"/>
      <c r="DFS21" s="104"/>
      <c r="DFT21" s="104"/>
      <c r="DFU21" s="104"/>
      <c r="DFV21" s="104"/>
      <c r="DFW21" s="104"/>
      <c r="DFX21" s="104"/>
      <c r="DFY21" s="104"/>
      <c r="DFZ21" s="104"/>
      <c r="DGA21" s="104"/>
      <c r="DGB21" s="104"/>
      <c r="DGC21" s="104"/>
      <c r="DGD21" s="104"/>
      <c r="DGE21" s="104"/>
      <c r="DGF21" s="104"/>
      <c r="DGG21" s="104"/>
      <c r="DGH21" s="104"/>
      <c r="DGI21" s="104"/>
      <c r="DGJ21" s="104"/>
      <c r="DGK21" s="104"/>
      <c r="DGL21" s="104"/>
      <c r="DGM21" s="104"/>
      <c r="DGN21" s="104"/>
      <c r="DGO21" s="104"/>
      <c r="DGP21" s="104"/>
      <c r="DGQ21" s="104"/>
      <c r="DGR21" s="104"/>
      <c r="DGS21" s="104"/>
      <c r="DGT21" s="104"/>
      <c r="DGU21" s="104"/>
      <c r="DGV21" s="104"/>
      <c r="DGW21" s="104"/>
      <c r="DGX21" s="104"/>
      <c r="DGY21" s="104"/>
      <c r="DGZ21" s="104"/>
      <c r="DHA21" s="104"/>
      <c r="DHB21" s="104"/>
      <c r="DHC21" s="104"/>
      <c r="DHD21" s="104"/>
      <c r="DHE21" s="104"/>
      <c r="DHF21" s="104"/>
      <c r="DHG21" s="104"/>
      <c r="DHH21" s="104"/>
      <c r="DHI21" s="104"/>
      <c r="DHJ21" s="104"/>
      <c r="DHK21" s="104"/>
      <c r="DHL21" s="104"/>
      <c r="DHM21" s="104"/>
      <c r="DHN21" s="104"/>
      <c r="DHO21" s="104"/>
      <c r="DHP21" s="104"/>
      <c r="DHQ21" s="104"/>
      <c r="DHR21" s="104"/>
      <c r="DHS21" s="104"/>
      <c r="DHT21" s="104"/>
      <c r="DHU21" s="104"/>
      <c r="DHV21" s="104"/>
      <c r="DHW21" s="104"/>
      <c r="DHX21" s="104"/>
      <c r="DHY21" s="104"/>
      <c r="DHZ21" s="104"/>
      <c r="DIA21" s="104"/>
      <c r="DIB21" s="104"/>
      <c r="DIC21" s="104"/>
      <c r="DID21" s="104"/>
      <c r="DIE21" s="104"/>
      <c r="DIF21" s="104"/>
      <c r="DIG21" s="104"/>
      <c r="DIH21" s="104"/>
      <c r="DII21" s="104"/>
      <c r="DIJ21" s="104"/>
      <c r="DIK21" s="104"/>
      <c r="DIL21" s="104"/>
      <c r="DIM21" s="104"/>
      <c r="DIN21" s="104"/>
      <c r="DIO21" s="104"/>
      <c r="DIP21" s="104"/>
      <c r="DIQ21" s="104"/>
      <c r="DIR21" s="104"/>
      <c r="DIS21" s="104"/>
      <c r="DIT21" s="104"/>
      <c r="DIU21" s="104"/>
      <c r="DIV21" s="104"/>
      <c r="DIW21" s="104"/>
      <c r="DIX21" s="104"/>
      <c r="DIY21" s="104"/>
      <c r="DIZ21" s="104"/>
      <c r="DJA21" s="104"/>
      <c r="DJB21" s="104"/>
      <c r="DJC21" s="104"/>
      <c r="DJD21" s="104"/>
      <c r="DJE21" s="104"/>
      <c r="DJF21" s="104"/>
      <c r="DJG21" s="104"/>
      <c r="DJH21" s="104"/>
      <c r="DJI21" s="104"/>
      <c r="DJJ21" s="104"/>
      <c r="DJK21" s="104"/>
      <c r="DJL21" s="104"/>
      <c r="DJM21" s="104"/>
      <c r="DJN21" s="104"/>
      <c r="DJO21" s="104"/>
      <c r="DJP21" s="104"/>
      <c r="DJQ21" s="104"/>
      <c r="DJR21" s="104"/>
      <c r="DJS21" s="104"/>
      <c r="DJT21" s="104"/>
      <c r="DJU21" s="104"/>
      <c r="DJV21" s="104"/>
      <c r="DJW21" s="104"/>
      <c r="DJX21" s="104"/>
      <c r="DJY21" s="104"/>
      <c r="DJZ21" s="104"/>
      <c r="DKA21" s="104"/>
      <c r="DKB21" s="104"/>
      <c r="DKC21" s="104"/>
      <c r="DKD21" s="104"/>
      <c r="DKE21" s="104"/>
      <c r="DKF21" s="104"/>
      <c r="DKG21" s="104"/>
      <c r="DKH21" s="104"/>
      <c r="DKI21" s="104"/>
      <c r="DKJ21" s="104"/>
      <c r="DKK21" s="104"/>
      <c r="DKL21" s="104"/>
      <c r="DKM21" s="104"/>
      <c r="DKN21" s="104"/>
      <c r="DKO21" s="104"/>
      <c r="DKP21" s="104"/>
      <c r="DKQ21" s="104"/>
      <c r="DKR21" s="104"/>
      <c r="DKS21" s="104"/>
      <c r="DKT21" s="104"/>
      <c r="DKU21" s="104"/>
      <c r="DKV21" s="104"/>
      <c r="DKW21" s="104"/>
      <c r="DKX21" s="104"/>
      <c r="DKY21" s="104"/>
      <c r="DKZ21" s="104"/>
      <c r="DLA21" s="104"/>
      <c r="DLB21" s="104"/>
      <c r="DLC21" s="104"/>
      <c r="DLD21" s="104"/>
      <c r="DLE21" s="104"/>
      <c r="DLF21" s="104"/>
      <c r="DLG21" s="104"/>
      <c r="DLH21" s="104"/>
      <c r="DLI21" s="104"/>
      <c r="DLJ21" s="104"/>
      <c r="DLK21" s="104"/>
      <c r="DLL21" s="104"/>
      <c r="DLM21" s="104"/>
      <c r="DLN21" s="104"/>
      <c r="DLO21" s="104"/>
      <c r="DLP21" s="104"/>
      <c r="DLQ21" s="104"/>
      <c r="DLR21" s="104"/>
      <c r="DLS21" s="104"/>
      <c r="DLT21" s="104"/>
      <c r="DLU21" s="104"/>
      <c r="DLV21" s="104"/>
      <c r="DLW21" s="104"/>
      <c r="DLX21" s="104"/>
      <c r="DLY21" s="104"/>
      <c r="DLZ21" s="104"/>
      <c r="DMA21" s="104"/>
      <c r="DMB21" s="104"/>
      <c r="DMC21" s="104"/>
      <c r="DMD21" s="104"/>
      <c r="DME21" s="104"/>
      <c r="DMF21" s="104"/>
      <c r="DMG21" s="104"/>
      <c r="DMH21" s="104"/>
      <c r="DMI21" s="104"/>
      <c r="DMJ21" s="104"/>
      <c r="DMK21" s="104"/>
      <c r="DML21" s="104"/>
      <c r="DMM21" s="104"/>
      <c r="DMN21" s="104"/>
      <c r="DMO21" s="104"/>
      <c r="DMP21" s="104"/>
      <c r="DMQ21" s="104"/>
      <c r="DMR21" s="104"/>
    </row>
    <row r="22" spans="1:3060">
      <c r="A22" s="92">
        <v>19</v>
      </c>
      <c r="B22" s="164" t="s">
        <v>5132</v>
      </c>
      <c r="C22" s="150" t="str">
        <f t="shared" si="6"/>
        <v>FILE_19=C:\OZNA\Project.Intouch\OI398_Srv\win13048.win</v>
      </c>
      <c r="D22" s="15" t="s">
        <v>2</v>
      </c>
      <c r="E22" s="15"/>
      <c r="F22" s="92">
        <v>19</v>
      </c>
      <c r="G22" s="163"/>
      <c r="H22" s="150" t="str">
        <f t="shared" si="5"/>
        <v/>
      </c>
      <c r="I22" s="149" t="s">
        <v>2</v>
      </c>
      <c r="J22" s="15"/>
      <c r="K22" s="92">
        <v>19</v>
      </c>
      <c r="L22" s="163" t="s">
        <v>2649</v>
      </c>
      <c r="M22" s="150" t="str">
        <f t="shared" si="0"/>
        <v>FILE_19=C:\OZNA\php\pharcommand.phar</v>
      </c>
      <c r="N22" s="149" t="s">
        <v>2</v>
      </c>
      <c r="O22" s="15"/>
      <c r="P22" s="92">
        <v>19</v>
      </c>
      <c r="Q22" s="163"/>
      <c r="R22" s="150" t="str">
        <f t="shared" si="1"/>
        <v/>
      </c>
      <c r="S22" s="149" t="s">
        <v>2</v>
      </c>
      <c r="T22" s="104"/>
      <c r="U22" s="92">
        <v>19</v>
      </c>
      <c r="V22" s="163"/>
      <c r="W22" s="150" t="str">
        <f t="shared" si="2"/>
        <v/>
      </c>
      <c r="X22" s="149" t="s">
        <v>2</v>
      </c>
      <c r="Y22" s="104"/>
      <c r="Z22" s="92">
        <v>19</v>
      </c>
      <c r="AA22" s="163"/>
      <c r="AB22" s="150" t="str">
        <f t="shared" si="3"/>
        <v/>
      </c>
      <c r="AC22" s="149" t="s">
        <v>2</v>
      </c>
      <c r="AE22" s="92">
        <v>19</v>
      </c>
      <c r="AF22" s="163"/>
      <c r="AG22" s="150" t="str">
        <f t="shared" si="4"/>
        <v/>
      </c>
      <c r="AH22" s="149" t="s">
        <v>2</v>
      </c>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104"/>
      <c r="EH22" s="104"/>
      <c r="EI22" s="104"/>
      <c r="EJ22" s="104"/>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104"/>
      <c r="FO22" s="104"/>
      <c r="FP22" s="104"/>
      <c r="FQ22" s="104"/>
      <c r="FR22" s="104"/>
      <c r="FS22" s="104"/>
      <c r="FT22" s="104"/>
      <c r="FU22" s="104"/>
      <c r="FV22" s="104"/>
      <c r="FW22" s="104"/>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104"/>
      <c r="GV22" s="104"/>
      <c r="GW22" s="104"/>
      <c r="GX22" s="104"/>
      <c r="GY22" s="104"/>
      <c r="GZ22" s="104"/>
      <c r="HA22" s="104"/>
      <c r="HB22" s="104"/>
      <c r="HC22" s="104"/>
      <c r="HD22" s="104"/>
      <c r="HE22" s="104"/>
      <c r="HF22" s="104"/>
      <c r="HG22" s="104"/>
      <c r="HH22" s="104"/>
      <c r="HI22" s="104"/>
      <c r="HJ22" s="104"/>
      <c r="HK22" s="104"/>
      <c r="HL22" s="104"/>
      <c r="HM22" s="104"/>
      <c r="HN22" s="104"/>
      <c r="HO22" s="104"/>
      <c r="HP22" s="104"/>
      <c r="HQ22" s="104"/>
      <c r="HR22" s="104"/>
      <c r="HS22" s="104"/>
      <c r="HT22" s="104"/>
      <c r="HU22" s="104"/>
      <c r="HV22" s="104"/>
      <c r="HW22" s="104"/>
      <c r="HX22" s="104"/>
      <c r="HY22" s="104"/>
      <c r="HZ22" s="104"/>
      <c r="IA22" s="104"/>
      <c r="IB22" s="104"/>
      <c r="IC22" s="104"/>
      <c r="ID22" s="104"/>
      <c r="IE22" s="104"/>
      <c r="IF22" s="104"/>
      <c r="IG22" s="104"/>
      <c r="IH22" s="104"/>
      <c r="II22" s="104"/>
      <c r="IJ22" s="104"/>
      <c r="IK22" s="104"/>
      <c r="IL22" s="104"/>
      <c r="IM22" s="104"/>
      <c r="IN22" s="104"/>
      <c r="IO22" s="104"/>
      <c r="IP22" s="104"/>
      <c r="IQ22" s="104"/>
      <c r="IR22" s="104"/>
      <c r="IS22" s="104"/>
      <c r="IT22" s="104"/>
      <c r="IU22" s="104"/>
      <c r="IV22" s="104"/>
      <c r="IW22" s="104"/>
      <c r="IX22" s="104"/>
      <c r="IY22" s="104"/>
      <c r="IZ22" s="104"/>
      <c r="JA22" s="104"/>
      <c r="JB22" s="104"/>
      <c r="JC22" s="104"/>
      <c r="JD22" s="104"/>
      <c r="JE22" s="104"/>
      <c r="JF22" s="104"/>
      <c r="JG22" s="104"/>
      <c r="JH22" s="104"/>
      <c r="JI22" s="104"/>
      <c r="JJ22" s="104"/>
      <c r="JK22" s="104"/>
      <c r="JL22" s="104"/>
      <c r="JM22" s="104"/>
      <c r="JN22" s="104"/>
      <c r="JO22" s="104"/>
      <c r="JP22" s="104"/>
      <c r="JQ22" s="104"/>
      <c r="JR22" s="104"/>
      <c r="JS22" s="104"/>
      <c r="JT22" s="104"/>
      <c r="JU22" s="104"/>
      <c r="JV22" s="104"/>
      <c r="JW22" s="104"/>
      <c r="JX22" s="104"/>
      <c r="JY22" s="104"/>
      <c r="JZ22" s="104"/>
      <c r="KA22" s="104"/>
      <c r="KB22" s="104"/>
      <c r="KC22" s="104"/>
      <c r="KD22" s="104"/>
      <c r="KE22" s="104"/>
      <c r="KF22" s="104"/>
      <c r="KG22" s="104"/>
      <c r="KH22" s="104"/>
      <c r="KI22" s="104"/>
      <c r="KJ22" s="104"/>
      <c r="KK22" s="104"/>
      <c r="KL22" s="104"/>
      <c r="KM22" s="104"/>
      <c r="KN22" s="104"/>
      <c r="KO22" s="104"/>
      <c r="KP22" s="104"/>
      <c r="KQ22" s="104"/>
      <c r="KR22" s="104"/>
      <c r="KS22" s="104"/>
      <c r="KT22" s="104"/>
      <c r="KU22" s="104"/>
      <c r="KV22" s="104"/>
      <c r="KW22" s="104"/>
      <c r="KX22" s="104"/>
      <c r="KY22" s="104"/>
      <c r="KZ22" s="104"/>
      <c r="LA22" s="104"/>
      <c r="LB22" s="104"/>
      <c r="LC22" s="104"/>
      <c r="LD22" s="104"/>
      <c r="LE22" s="104"/>
      <c r="LF22" s="104"/>
      <c r="LG22" s="104"/>
      <c r="LH22" s="104"/>
      <c r="LI22" s="104"/>
      <c r="LJ22" s="104"/>
      <c r="LK22" s="104"/>
      <c r="LL22" s="104"/>
      <c r="LM22" s="104"/>
      <c r="LN22" s="104"/>
      <c r="LO22" s="104"/>
      <c r="LP22" s="104"/>
      <c r="LQ22" s="104"/>
      <c r="LR22" s="104"/>
      <c r="LS22" s="104"/>
      <c r="LT22" s="104"/>
      <c r="LU22" s="104"/>
      <c r="LV22" s="104"/>
      <c r="LW22" s="104"/>
      <c r="LX22" s="104"/>
      <c r="LY22" s="104"/>
      <c r="LZ22" s="104"/>
      <c r="MA22" s="104"/>
      <c r="MB22" s="104"/>
      <c r="MC22" s="104"/>
      <c r="MD22" s="104"/>
      <c r="ME22" s="104"/>
      <c r="MF22" s="104"/>
      <c r="MG22" s="104"/>
      <c r="MH22" s="104"/>
      <c r="MI22" s="104"/>
      <c r="MJ22" s="104"/>
      <c r="MK22" s="104"/>
      <c r="ML22" s="104"/>
      <c r="MM22" s="104"/>
      <c r="MN22" s="104"/>
      <c r="MO22" s="104"/>
      <c r="MP22" s="104"/>
      <c r="MQ22" s="104"/>
      <c r="MR22" s="104"/>
      <c r="MS22" s="104"/>
      <c r="MT22" s="104"/>
      <c r="MU22" s="104"/>
      <c r="MV22" s="104"/>
      <c r="MW22" s="104"/>
      <c r="MX22" s="104"/>
      <c r="MY22" s="104"/>
      <c r="MZ22" s="104"/>
      <c r="NA22" s="104"/>
      <c r="NB22" s="104"/>
      <c r="NC22" s="104"/>
      <c r="ND22" s="104"/>
      <c r="NE22" s="104"/>
      <c r="NF22" s="104"/>
      <c r="NG22" s="104"/>
      <c r="NH22" s="104"/>
      <c r="NI22" s="104"/>
      <c r="NJ22" s="104"/>
      <c r="NK22" s="104"/>
      <c r="NL22" s="104"/>
      <c r="NM22" s="104"/>
      <c r="NN22" s="104"/>
      <c r="NO22" s="104"/>
      <c r="NP22" s="104"/>
      <c r="NQ22" s="104"/>
      <c r="NR22" s="104"/>
      <c r="NS22" s="104"/>
      <c r="NT22" s="104"/>
      <c r="NU22" s="104"/>
      <c r="NV22" s="104"/>
      <c r="NW22" s="104"/>
      <c r="NX22" s="104"/>
      <c r="NY22" s="104"/>
      <c r="NZ22" s="104"/>
      <c r="OA22" s="104"/>
      <c r="OB22" s="104"/>
      <c r="OC22" s="104"/>
      <c r="OD22" s="104"/>
      <c r="OE22" s="104"/>
      <c r="OF22" s="104"/>
      <c r="OG22" s="104"/>
      <c r="OH22" s="104"/>
      <c r="OI22" s="104"/>
      <c r="OJ22" s="104"/>
      <c r="OK22" s="104"/>
      <c r="OL22" s="104"/>
      <c r="OM22" s="104"/>
      <c r="ON22" s="104"/>
      <c r="OO22" s="104"/>
      <c r="OP22" s="104"/>
      <c r="OQ22" s="104"/>
      <c r="OR22" s="104"/>
      <c r="OS22" s="104"/>
      <c r="OT22" s="104"/>
      <c r="OU22" s="104"/>
      <c r="OV22" s="104"/>
      <c r="OW22" s="104"/>
      <c r="OX22" s="104"/>
      <c r="OY22" s="104"/>
      <c r="OZ22" s="104"/>
      <c r="PA22" s="104"/>
      <c r="PB22" s="104"/>
      <c r="PC22" s="104"/>
      <c r="PD22" s="104"/>
      <c r="PE22" s="104"/>
      <c r="PF22" s="104"/>
      <c r="PG22" s="104"/>
      <c r="PH22" s="104"/>
      <c r="PI22" s="104"/>
      <c r="PJ22" s="104"/>
      <c r="PK22" s="104"/>
      <c r="PL22" s="104"/>
      <c r="PM22" s="104"/>
      <c r="PN22" s="104"/>
      <c r="PO22" s="104"/>
      <c r="PP22" s="104"/>
      <c r="PQ22" s="104"/>
      <c r="PR22" s="104"/>
      <c r="PS22" s="104"/>
      <c r="PT22" s="104"/>
      <c r="PU22" s="104"/>
      <c r="PV22" s="104"/>
      <c r="PW22" s="104"/>
      <c r="PX22" s="104"/>
      <c r="PY22" s="104"/>
      <c r="PZ22" s="104"/>
      <c r="QA22" s="104"/>
      <c r="QB22" s="104"/>
      <c r="QC22" s="104"/>
      <c r="QD22" s="104"/>
      <c r="QE22" s="104"/>
      <c r="QF22" s="104"/>
      <c r="QG22" s="104"/>
      <c r="QH22" s="104"/>
      <c r="QI22" s="104"/>
      <c r="QJ22" s="104"/>
      <c r="QK22" s="104"/>
      <c r="QL22" s="104"/>
      <c r="QM22" s="104"/>
      <c r="QN22" s="104"/>
      <c r="QO22" s="104"/>
      <c r="QP22" s="104"/>
      <c r="QQ22" s="104"/>
      <c r="QR22" s="104"/>
      <c r="QS22" s="104"/>
      <c r="QT22" s="104"/>
      <c r="QU22" s="104"/>
      <c r="QV22" s="104"/>
      <c r="QW22" s="104"/>
      <c r="QX22" s="104"/>
      <c r="QY22" s="104"/>
      <c r="QZ22" s="104"/>
      <c r="RA22" s="104"/>
      <c r="RB22" s="104"/>
      <c r="RC22" s="104"/>
      <c r="RD22" s="104"/>
      <c r="RE22" s="104"/>
      <c r="RF22" s="104"/>
      <c r="RG22" s="104"/>
      <c r="RH22" s="104"/>
      <c r="RI22" s="104"/>
      <c r="RJ22" s="104"/>
      <c r="RK22" s="104"/>
      <c r="RL22" s="104"/>
      <c r="RM22" s="104"/>
      <c r="RN22" s="104"/>
      <c r="RO22" s="104"/>
      <c r="RP22" s="104"/>
      <c r="RQ22" s="104"/>
      <c r="RR22" s="104"/>
      <c r="RS22" s="104"/>
      <c r="RT22" s="104"/>
      <c r="RU22" s="104"/>
      <c r="RV22" s="104"/>
      <c r="RW22" s="104"/>
      <c r="RX22" s="104"/>
      <c r="RY22" s="104"/>
      <c r="RZ22" s="104"/>
      <c r="SA22" s="104"/>
      <c r="SB22" s="104"/>
      <c r="SC22" s="104"/>
      <c r="SD22" s="104"/>
      <c r="SE22" s="104"/>
      <c r="SF22" s="104"/>
      <c r="SG22" s="104"/>
      <c r="SH22" s="104"/>
      <c r="SI22" s="104"/>
      <c r="SJ22" s="104"/>
      <c r="SK22" s="104"/>
      <c r="SL22" s="104"/>
      <c r="SM22" s="104"/>
      <c r="SN22" s="104"/>
      <c r="SO22" s="104"/>
      <c r="SP22" s="104"/>
      <c r="SQ22" s="104"/>
      <c r="SR22" s="104"/>
      <c r="SS22" s="104"/>
      <c r="ST22" s="104"/>
      <c r="SU22" s="104"/>
      <c r="SV22" s="104"/>
      <c r="SW22" s="104"/>
      <c r="SX22" s="104"/>
      <c r="SY22" s="104"/>
      <c r="SZ22" s="104"/>
      <c r="TA22" s="104"/>
      <c r="TB22" s="104"/>
      <c r="TC22" s="104"/>
      <c r="TD22" s="104"/>
      <c r="TE22" s="104"/>
      <c r="TF22" s="104"/>
      <c r="TG22" s="104"/>
      <c r="TH22" s="104"/>
      <c r="TI22" s="104"/>
      <c r="TJ22" s="104"/>
      <c r="TK22" s="104"/>
      <c r="TL22" s="104"/>
      <c r="TM22" s="104"/>
      <c r="TN22" s="104"/>
      <c r="TO22" s="104"/>
      <c r="TP22" s="104"/>
      <c r="TQ22" s="104"/>
      <c r="TR22" s="104"/>
      <c r="TS22" s="104"/>
      <c r="TT22" s="104"/>
      <c r="TU22" s="104"/>
      <c r="TV22" s="104"/>
      <c r="TW22" s="104"/>
      <c r="TX22" s="104"/>
      <c r="TY22" s="104"/>
      <c r="TZ22" s="104"/>
      <c r="UA22" s="104"/>
      <c r="UB22" s="104"/>
      <c r="UC22" s="104"/>
      <c r="UD22" s="104"/>
      <c r="UE22" s="104"/>
      <c r="UF22" s="104"/>
      <c r="UG22" s="104"/>
      <c r="UH22" s="104"/>
      <c r="UI22" s="104"/>
      <c r="UJ22" s="104"/>
      <c r="UK22" s="104"/>
      <c r="UL22" s="104"/>
      <c r="UM22" s="104"/>
      <c r="UN22" s="104"/>
      <c r="UO22" s="104"/>
      <c r="UP22" s="104"/>
      <c r="UQ22" s="104"/>
      <c r="UR22" s="104"/>
      <c r="US22" s="104"/>
      <c r="UT22" s="104"/>
      <c r="UU22" s="104"/>
      <c r="UV22" s="104"/>
      <c r="UW22" s="104"/>
      <c r="UX22" s="104"/>
      <c r="UY22" s="104"/>
      <c r="UZ22" s="104"/>
      <c r="VA22" s="104"/>
      <c r="VB22" s="104"/>
      <c r="VC22" s="104"/>
      <c r="VD22" s="104"/>
      <c r="VE22" s="104"/>
      <c r="VF22" s="104"/>
      <c r="VG22" s="104"/>
      <c r="VH22" s="104"/>
      <c r="VI22" s="104"/>
      <c r="VJ22" s="104"/>
      <c r="VK22" s="104"/>
      <c r="VL22" s="104"/>
      <c r="VM22" s="104"/>
      <c r="VN22" s="104"/>
      <c r="VO22" s="104"/>
      <c r="VP22" s="104"/>
      <c r="VQ22" s="104"/>
      <c r="VR22" s="104"/>
      <c r="VS22" s="104"/>
      <c r="VT22" s="104"/>
      <c r="VU22" s="104"/>
      <c r="VV22" s="104"/>
      <c r="VW22" s="104"/>
      <c r="VX22" s="104"/>
      <c r="VY22" s="104"/>
      <c r="VZ22" s="104"/>
      <c r="WA22" s="104"/>
      <c r="WB22" s="104"/>
      <c r="WC22" s="104"/>
      <c r="WD22" s="104"/>
      <c r="WE22" s="104"/>
      <c r="WF22" s="104"/>
      <c r="WG22" s="104"/>
      <c r="WH22" s="104"/>
      <c r="WI22" s="104"/>
      <c r="WJ22" s="104"/>
      <c r="WK22" s="104"/>
      <c r="WL22" s="104"/>
      <c r="WM22" s="104"/>
      <c r="WN22" s="104"/>
      <c r="WO22" s="104"/>
      <c r="WP22" s="104"/>
      <c r="WQ22" s="104"/>
      <c r="WR22" s="104"/>
      <c r="WS22" s="104"/>
      <c r="WT22" s="104"/>
      <c r="WU22" s="104"/>
      <c r="WV22" s="104"/>
      <c r="WW22" s="104"/>
      <c r="WX22" s="104"/>
      <c r="WY22" s="104"/>
      <c r="WZ22" s="104"/>
      <c r="XA22" s="104"/>
      <c r="XB22" s="104"/>
      <c r="XC22" s="104"/>
      <c r="XD22" s="104"/>
      <c r="XE22" s="104"/>
      <c r="XF22" s="104"/>
      <c r="XG22" s="104"/>
      <c r="XH22" s="104"/>
      <c r="XI22" s="104"/>
      <c r="XJ22" s="104"/>
      <c r="XK22" s="104"/>
      <c r="XL22" s="104"/>
      <c r="XM22" s="104"/>
      <c r="XN22" s="104"/>
      <c r="XO22" s="104"/>
      <c r="XP22" s="104"/>
      <c r="XQ22" s="104"/>
      <c r="XR22" s="104"/>
      <c r="XS22" s="104"/>
      <c r="XT22" s="104"/>
      <c r="XU22" s="104"/>
      <c r="XV22" s="104"/>
      <c r="XW22" s="104"/>
      <c r="XX22" s="104"/>
      <c r="XY22" s="104"/>
      <c r="XZ22" s="104"/>
      <c r="YA22" s="104"/>
      <c r="YB22" s="104"/>
      <c r="YC22" s="104"/>
      <c r="YD22" s="104"/>
      <c r="YE22" s="104"/>
      <c r="YF22" s="104"/>
      <c r="YG22" s="104"/>
      <c r="YH22" s="104"/>
      <c r="YI22" s="104"/>
      <c r="YJ22" s="104"/>
      <c r="YK22" s="104"/>
      <c r="YL22" s="104"/>
      <c r="YM22" s="104"/>
      <c r="YN22" s="104"/>
      <c r="YO22" s="104"/>
      <c r="YP22" s="104"/>
      <c r="YQ22" s="104"/>
      <c r="YR22" s="104"/>
      <c r="YS22" s="104"/>
      <c r="YT22" s="104"/>
      <c r="YU22" s="104"/>
      <c r="YV22" s="104"/>
      <c r="YW22" s="104"/>
      <c r="YX22" s="104"/>
      <c r="YY22" s="104"/>
      <c r="YZ22" s="104"/>
      <c r="ZA22" s="104"/>
      <c r="ZB22" s="104"/>
      <c r="ZC22" s="104"/>
      <c r="ZD22" s="104"/>
      <c r="ZE22" s="104"/>
      <c r="ZF22" s="104"/>
      <c r="ZG22" s="104"/>
      <c r="ZH22" s="104"/>
      <c r="ZI22" s="104"/>
      <c r="ZJ22" s="104"/>
      <c r="ZK22" s="104"/>
      <c r="ZL22" s="104"/>
      <c r="ZM22" s="104"/>
      <c r="ZN22" s="104"/>
      <c r="ZO22" s="104"/>
      <c r="ZP22" s="104"/>
      <c r="ZQ22" s="104"/>
      <c r="ZR22" s="104"/>
      <c r="ZS22" s="104"/>
      <c r="ZT22" s="104"/>
      <c r="ZU22" s="104"/>
      <c r="ZV22" s="104"/>
      <c r="ZW22" s="104"/>
      <c r="ZX22" s="104"/>
      <c r="ZY22" s="104"/>
      <c r="ZZ22" s="104"/>
      <c r="AAA22" s="104"/>
      <c r="AAB22" s="104"/>
      <c r="AAC22" s="104"/>
      <c r="AAD22" s="104"/>
      <c r="AAE22" s="104"/>
      <c r="AAF22" s="104"/>
      <c r="AAG22" s="104"/>
      <c r="AAH22" s="104"/>
      <c r="AAI22" s="104"/>
      <c r="AAJ22" s="104"/>
      <c r="AAK22" s="104"/>
      <c r="AAL22" s="104"/>
      <c r="AAM22" s="104"/>
      <c r="AAN22" s="104"/>
      <c r="AAO22" s="104"/>
      <c r="AAP22" s="104"/>
      <c r="AAQ22" s="104"/>
      <c r="AAR22" s="104"/>
      <c r="AAS22" s="104"/>
      <c r="AAT22" s="104"/>
      <c r="AAU22" s="104"/>
      <c r="AAV22" s="104"/>
      <c r="AAW22" s="104"/>
      <c r="AAX22" s="104"/>
      <c r="AAY22" s="104"/>
      <c r="AAZ22" s="104"/>
      <c r="ABA22" s="104"/>
      <c r="ABB22" s="104"/>
      <c r="ABC22" s="104"/>
      <c r="ABD22" s="104"/>
      <c r="ABE22" s="104"/>
      <c r="ABF22" s="104"/>
      <c r="ABG22" s="104"/>
      <c r="ABH22" s="104"/>
      <c r="ABI22" s="104"/>
      <c r="ABJ22" s="104"/>
      <c r="ABK22" s="104"/>
      <c r="ABL22" s="104"/>
      <c r="ABM22" s="104"/>
      <c r="ABN22" s="104"/>
      <c r="ABO22" s="104"/>
      <c r="ABP22" s="104"/>
      <c r="ABQ22" s="104"/>
      <c r="ABR22" s="104"/>
      <c r="ABS22" s="104"/>
      <c r="ABT22" s="104"/>
      <c r="ABU22" s="104"/>
      <c r="ABV22" s="104"/>
      <c r="ABW22" s="104"/>
      <c r="ABX22" s="104"/>
      <c r="ABY22" s="104"/>
      <c r="ABZ22" s="104"/>
      <c r="ACA22" s="104"/>
      <c r="ACB22" s="104"/>
      <c r="ACC22" s="104"/>
      <c r="ACD22" s="104"/>
      <c r="ACE22" s="104"/>
      <c r="ACF22" s="104"/>
      <c r="ACG22" s="104"/>
      <c r="ACH22" s="104"/>
      <c r="ACI22" s="104"/>
      <c r="ACJ22" s="104"/>
      <c r="ACK22" s="104"/>
      <c r="ACL22" s="104"/>
      <c r="ACM22" s="104"/>
      <c r="ACN22" s="104"/>
      <c r="ACO22" s="104"/>
      <c r="ACP22" s="104"/>
      <c r="ACQ22" s="104"/>
      <c r="ACR22" s="104"/>
      <c r="ACS22" s="104"/>
      <c r="ACT22" s="104"/>
      <c r="ACU22" s="104"/>
      <c r="ACV22" s="104"/>
      <c r="ACW22" s="104"/>
      <c r="ACX22" s="104"/>
      <c r="ACY22" s="104"/>
      <c r="ACZ22" s="104"/>
      <c r="ADA22" s="104"/>
      <c r="ADB22" s="104"/>
      <c r="ADC22" s="104"/>
      <c r="ADD22" s="104"/>
      <c r="ADE22" s="104"/>
      <c r="ADF22" s="104"/>
      <c r="ADG22" s="104"/>
      <c r="ADH22" s="104"/>
      <c r="ADI22" s="104"/>
      <c r="ADJ22" s="104"/>
      <c r="ADK22" s="104"/>
      <c r="ADL22" s="104"/>
      <c r="ADM22" s="104"/>
      <c r="ADN22" s="104"/>
      <c r="ADO22" s="104"/>
      <c r="ADP22" s="104"/>
      <c r="ADQ22" s="104"/>
      <c r="ADR22" s="104"/>
      <c r="ADS22" s="104"/>
      <c r="ADT22" s="104"/>
      <c r="ADU22" s="104"/>
      <c r="ADV22" s="104"/>
      <c r="ADW22" s="104"/>
      <c r="ADX22" s="104"/>
      <c r="ADY22" s="104"/>
      <c r="ADZ22" s="104"/>
      <c r="AEA22" s="104"/>
      <c r="AEB22" s="104"/>
      <c r="AEC22" s="104"/>
      <c r="AED22" s="104"/>
      <c r="AEE22" s="104"/>
      <c r="AEF22" s="104"/>
      <c r="AEG22" s="104"/>
      <c r="AEH22" s="104"/>
      <c r="AEI22" s="104"/>
      <c r="AEJ22" s="104"/>
      <c r="AEK22" s="104"/>
      <c r="AEL22" s="104"/>
      <c r="AEM22" s="104"/>
      <c r="AEN22" s="104"/>
      <c r="AEO22" s="104"/>
      <c r="AEP22" s="104"/>
      <c r="AEQ22" s="104"/>
      <c r="AER22" s="104"/>
      <c r="AES22" s="104"/>
      <c r="AET22" s="104"/>
      <c r="AEU22" s="104"/>
      <c r="AEV22" s="104"/>
      <c r="AEW22" s="104"/>
      <c r="AEX22" s="104"/>
      <c r="AEY22" s="104"/>
      <c r="AEZ22" s="104"/>
      <c r="AFA22" s="104"/>
      <c r="AFB22" s="104"/>
      <c r="AFC22" s="104"/>
      <c r="AFD22" s="104"/>
      <c r="AFE22" s="104"/>
      <c r="AFF22" s="104"/>
      <c r="AFG22" s="104"/>
      <c r="AFH22" s="104"/>
      <c r="AFI22" s="104"/>
      <c r="AFJ22" s="104"/>
      <c r="AFK22" s="104"/>
      <c r="AFL22" s="104"/>
      <c r="AFM22" s="104"/>
      <c r="AFN22" s="104"/>
      <c r="AFO22" s="104"/>
      <c r="AFP22" s="104"/>
      <c r="AFQ22" s="104"/>
      <c r="AFR22" s="104"/>
      <c r="AFS22" s="104"/>
      <c r="AFT22" s="104"/>
      <c r="AFU22" s="104"/>
      <c r="AFV22" s="104"/>
      <c r="AFW22" s="104"/>
      <c r="AFX22" s="104"/>
      <c r="AFY22" s="104"/>
      <c r="AFZ22" s="104"/>
      <c r="AGA22" s="104"/>
      <c r="AGB22" s="104"/>
      <c r="AGC22" s="104"/>
      <c r="AGD22" s="104"/>
      <c r="AGE22" s="104"/>
      <c r="AGF22" s="104"/>
      <c r="AGG22" s="104"/>
      <c r="AGH22" s="104"/>
      <c r="AGI22" s="104"/>
      <c r="AGJ22" s="104"/>
      <c r="AGK22" s="104"/>
      <c r="AGL22" s="104"/>
      <c r="AGM22" s="104"/>
      <c r="AGN22" s="104"/>
      <c r="AGO22" s="104"/>
      <c r="AGP22" s="104"/>
      <c r="AGQ22" s="104"/>
      <c r="AGR22" s="104"/>
      <c r="AGS22" s="104"/>
      <c r="AGT22" s="104"/>
      <c r="AGU22" s="104"/>
      <c r="AGV22" s="104"/>
      <c r="AGW22" s="104"/>
      <c r="AGX22" s="104"/>
      <c r="AGY22" s="104"/>
      <c r="AGZ22" s="104"/>
      <c r="AHA22" s="104"/>
      <c r="AHB22" s="104"/>
      <c r="AHC22" s="104"/>
      <c r="AHD22" s="104"/>
      <c r="AHE22" s="104"/>
      <c r="AHF22" s="104"/>
      <c r="AHG22" s="104"/>
      <c r="AHH22" s="104"/>
      <c r="AHI22" s="104"/>
      <c r="AHJ22" s="104"/>
      <c r="AHK22" s="104"/>
      <c r="AHL22" s="104"/>
      <c r="AHM22" s="104"/>
      <c r="AHN22" s="104"/>
      <c r="AHO22" s="104"/>
      <c r="AHP22" s="104"/>
      <c r="AHQ22" s="104"/>
      <c r="AHR22" s="104"/>
      <c r="AHS22" s="104"/>
      <c r="AHT22" s="104"/>
      <c r="AHU22" s="104"/>
      <c r="AHV22" s="104"/>
      <c r="AHW22" s="104"/>
      <c r="AHX22" s="104"/>
      <c r="AHY22" s="104"/>
      <c r="AHZ22" s="104"/>
      <c r="AIA22" s="104"/>
      <c r="AIB22" s="104"/>
      <c r="AIC22" s="104"/>
      <c r="AID22" s="104"/>
      <c r="AIE22" s="104"/>
      <c r="AIF22" s="104"/>
      <c r="AIG22" s="104"/>
      <c r="AIH22" s="104"/>
      <c r="AII22" s="104"/>
      <c r="AIJ22" s="104"/>
      <c r="AIK22" s="104"/>
      <c r="AIL22" s="104"/>
      <c r="AIM22" s="104"/>
      <c r="AIN22" s="104"/>
      <c r="AIO22" s="104"/>
      <c r="AIP22" s="104"/>
      <c r="AIQ22" s="104"/>
      <c r="AIR22" s="104"/>
      <c r="AIS22" s="104"/>
      <c r="AIT22" s="104"/>
      <c r="AIU22" s="104"/>
      <c r="AIV22" s="104"/>
      <c r="AIW22" s="104"/>
      <c r="AIX22" s="104"/>
      <c r="AIY22" s="104"/>
      <c r="AIZ22" s="104"/>
      <c r="AJA22" s="104"/>
      <c r="AJB22" s="104"/>
      <c r="AJC22" s="104"/>
      <c r="AJD22" s="104"/>
      <c r="AJE22" s="104"/>
      <c r="AJF22" s="104"/>
      <c r="AJG22" s="104"/>
      <c r="AJH22" s="104"/>
      <c r="AJI22" s="104"/>
      <c r="AJJ22" s="104"/>
      <c r="AJK22" s="104"/>
      <c r="AJL22" s="104"/>
      <c r="AJM22" s="104"/>
      <c r="AJN22" s="104"/>
      <c r="AJO22" s="104"/>
      <c r="AJP22" s="104"/>
      <c r="AJQ22" s="104"/>
      <c r="AJR22" s="104"/>
      <c r="AJS22" s="104"/>
      <c r="AJT22" s="104"/>
      <c r="AJU22" s="104"/>
      <c r="AJV22" s="104"/>
      <c r="AJW22" s="104"/>
      <c r="AJX22" s="104"/>
      <c r="AJY22" s="104"/>
      <c r="AJZ22" s="104"/>
      <c r="AKA22" s="104"/>
      <c r="AKB22" s="104"/>
      <c r="AKC22" s="104"/>
      <c r="AKD22" s="104"/>
      <c r="AKE22" s="104"/>
      <c r="AKF22" s="104"/>
      <c r="AKG22" s="104"/>
      <c r="AKH22" s="104"/>
      <c r="AKI22" s="104"/>
      <c r="AKJ22" s="104"/>
      <c r="AKK22" s="104"/>
      <c r="AKL22" s="104"/>
      <c r="AKM22" s="104"/>
      <c r="AKN22" s="104"/>
      <c r="AKO22" s="104"/>
      <c r="AKP22" s="104"/>
      <c r="AKQ22" s="104"/>
      <c r="AKR22" s="104"/>
      <c r="AKS22" s="104"/>
      <c r="AKT22" s="104"/>
      <c r="AKU22" s="104"/>
      <c r="AKV22" s="104"/>
      <c r="AKW22" s="104"/>
      <c r="AKX22" s="104"/>
      <c r="AKY22" s="104"/>
      <c r="AKZ22" s="104"/>
      <c r="ALA22" s="104"/>
      <c r="ALB22" s="104"/>
      <c r="ALC22" s="104"/>
      <c r="ALD22" s="104"/>
      <c r="ALE22" s="104"/>
      <c r="ALF22" s="104"/>
      <c r="ALG22" s="104"/>
      <c r="ALH22" s="104"/>
      <c r="ALI22" s="104"/>
      <c r="ALJ22" s="104"/>
      <c r="ALK22" s="104"/>
      <c r="ALL22" s="104"/>
      <c r="ALM22" s="104"/>
      <c r="ALN22" s="104"/>
      <c r="ALO22" s="104"/>
      <c r="ALP22" s="104"/>
      <c r="ALQ22" s="104"/>
      <c r="ALR22" s="104"/>
      <c r="ALS22" s="104"/>
      <c r="ALT22" s="104"/>
      <c r="ALU22" s="104"/>
      <c r="ALV22" s="104"/>
      <c r="ALW22" s="104"/>
      <c r="ALX22" s="104"/>
      <c r="ALY22" s="104"/>
      <c r="ALZ22" s="104"/>
      <c r="AMA22" s="104"/>
      <c r="AMB22" s="104"/>
      <c r="AMC22" s="104"/>
      <c r="AMD22" s="104"/>
      <c r="AME22" s="104"/>
      <c r="AMF22" s="104"/>
      <c r="AMG22" s="104"/>
      <c r="AMH22" s="104"/>
      <c r="AMI22" s="104"/>
      <c r="AMJ22" s="104"/>
      <c r="AMK22" s="104"/>
      <c r="AML22" s="104"/>
      <c r="AMM22" s="104"/>
      <c r="AMN22" s="104"/>
      <c r="AMO22" s="104"/>
      <c r="AMP22" s="104"/>
      <c r="AMQ22" s="104"/>
      <c r="AMR22" s="104"/>
      <c r="AMS22" s="104"/>
      <c r="AMT22" s="104"/>
      <c r="AMU22" s="104"/>
      <c r="AMV22" s="104"/>
      <c r="AMW22" s="104"/>
      <c r="AMX22" s="104"/>
      <c r="AMY22" s="104"/>
      <c r="AMZ22" s="104"/>
      <c r="ANA22" s="104"/>
      <c r="ANB22" s="104"/>
      <c r="ANC22" s="104"/>
      <c r="AND22" s="104"/>
      <c r="ANE22" s="104"/>
      <c r="ANF22" s="104"/>
      <c r="ANG22" s="104"/>
      <c r="ANH22" s="104"/>
      <c r="ANI22" s="104"/>
      <c r="ANJ22" s="104"/>
      <c r="ANK22" s="104"/>
      <c r="ANL22" s="104"/>
      <c r="ANM22" s="104"/>
      <c r="ANN22" s="104"/>
      <c r="ANO22" s="104"/>
      <c r="ANP22" s="104"/>
      <c r="ANQ22" s="104"/>
      <c r="ANR22" s="104"/>
      <c r="ANS22" s="104"/>
      <c r="ANT22" s="104"/>
      <c r="ANU22" s="104"/>
      <c r="ANV22" s="104"/>
      <c r="ANW22" s="104"/>
      <c r="ANX22" s="104"/>
      <c r="ANY22" s="104"/>
      <c r="ANZ22" s="104"/>
      <c r="AOA22" s="104"/>
      <c r="AOB22" s="104"/>
      <c r="AOC22" s="104"/>
      <c r="AOD22" s="104"/>
      <c r="AOE22" s="104"/>
      <c r="AOF22" s="104"/>
      <c r="AOG22" s="104"/>
      <c r="AOH22" s="104"/>
      <c r="AOI22" s="104"/>
      <c r="AOJ22" s="104"/>
      <c r="AOK22" s="104"/>
      <c r="AOL22" s="104"/>
      <c r="AOM22" s="104"/>
      <c r="AON22" s="104"/>
      <c r="AOO22" s="104"/>
      <c r="AOP22" s="104"/>
      <c r="AOQ22" s="104"/>
      <c r="AOR22" s="104"/>
      <c r="AOS22" s="104"/>
      <c r="AOT22" s="104"/>
      <c r="AOU22" s="104"/>
      <c r="AOV22" s="104"/>
      <c r="AOW22" s="104"/>
      <c r="AOX22" s="104"/>
      <c r="AOY22" s="104"/>
      <c r="AOZ22" s="104"/>
      <c r="APA22" s="104"/>
      <c r="APB22" s="104"/>
      <c r="APC22" s="104"/>
      <c r="APD22" s="104"/>
      <c r="APE22" s="104"/>
      <c r="APF22" s="104"/>
      <c r="APG22" s="104"/>
      <c r="APH22" s="104"/>
      <c r="API22" s="104"/>
      <c r="APJ22" s="104"/>
      <c r="APK22" s="104"/>
      <c r="APL22" s="104"/>
      <c r="APM22" s="104"/>
      <c r="APN22" s="104"/>
      <c r="APO22" s="104"/>
      <c r="APP22" s="104"/>
      <c r="APQ22" s="104"/>
      <c r="APR22" s="104"/>
      <c r="APS22" s="104"/>
      <c r="APT22" s="104"/>
      <c r="APU22" s="104"/>
      <c r="APV22" s="104"/>
      <c r="APW22" s="104"/>
      <c r="APX22" s="104"/>
      <c r="APY22" s="104"/>
      <c r="APZ22" s="104"/>
      <c r="AQA22" s="104"/>
      <c r="AQB22" s="104"/>
      <c r="AQC22" s="104"/>
      <c r="AQD22" s="104"/>
      <c r="AQE22" s="104"/>
      <c r="AQF22" s="104"/>
      <c r="AQG22" s="104"/>
      <c r="AQH22" s="104"/>
      <c r="AQI22" s="104"/>
      <c r="AQJ22" s="104"/>
      <c r="AQK22" s="104"/>
      <c r="AQL22" s="104"/>
      <c r="AQM22" s="104"/>
      <c r="AQN22" s="104"/>
      <c r="AQO22" s="104"/>
      <c r="AQP22" s="104"/>
      <c r="AQQ22" s="104"/>
      <c r="AQR22" s="104"/>
      <c r="AQS22" s="104"/>
      <c r="AQT22" s="104"/>
      <c r="AQU22" s="104"/>
      <c r="AQV22" s="104"/>
      <c r="AQW22" s="104"/>
      <c r="AQX22" s="104"/>
      <c r="AQY22" s="104"/>
      <c r="AQZ22" s="104"/>
      <c r="ARA22" s="104"/>
      <c r="ARB22" s="104"/>
      <c r="ARC22" s="104"/>
      <c r="ARD22" s="104"/>
      <c r="ARE22" s="104"/>
      <c r="ARF22" s="104"/>
      <c r="ARG22" s="104"/>
      <c r="ARH22" s="104"/>
      <c r="ARI22" s="104"/>
      <c r="ARJ22" s="104"/>
      <c r="ARK22" s="104"/>
      <c r="ARL22" s="104"/>
      <c r="ARM22" s="104"/>
      <c r="ARN22" s="104"/>
      <c r="ARO22" s="104"/>
      <c r="ARP22" s="104"/>
      <c r="ARQ22" s="104"/>
      <c r="ARR22" s="104"/>
      <c r="ARS22" s="104"/>
      <c r="ART22" s="104"/>
      <c r="ARU22" s="104"/>
      <c r="ARV22" s="104"/>
      <c r="ARW22" s="104"/>
      <c r="ARX22" s="104"/>
      <c r="ARY22" s="104"/>
      <c r="ARZ22" s="104"/>
      <c r="ASA22" s="104"/>
      <c r="ASB22" s="104"/>
      <c r="ASC22" s="104"/>
      <c r="ASD22" s="104"/>
      <c r="ASE22" s="104"/>
      <c r="ASF22" s="104"/>
      <c r="ASG22" s="104"/>
      <c r="ASH22" s="104"/>
      <c r="ASI22" s="104"/>
      <c r="ASJ22" s="104"/>
      <c r="ASK22" s="104"/>
      <c r="ASL22" s="104"/>
      <c r="ASM22" s="104"/>
      <c r="ASN22" s="104"/>
      <c r="ASO22" s="104"/>
      <c r="ASP22" s="104"/>
      <c r="ASQ22" s="104"/>
      <c r="ASR22" s="104"/>
      <c r="ASS22" s="104"/>
      <c r="AST22" s="104"/>
      <c r="ASU22" s="104"/>
      <c r="ASV22" s="104"/>
      <c r="ASW22" s="104"/>
      <c r="ASX22" s="104"/>
      <c r="ASY22" s="104"/>
      <c r="ASZ22" s="104"/>
      <c r="ATA22" s="104"/>
      <c r="ATB22" s="104"/>
      <c r="ATC22" s="104"/>
      <c r="ATD22" s="104"/>
      <c r="ATE22" s="104"/>
      <c r="ATF22" s="104"/>
      <c r="ATG22" s="104"/>
      <c r="ATH22" s="104"/>
      <c r="ATI22" s="104"/>
      <c r="ATJ22" s="104"/>
      <c r="ATK22" s="104"/>
      <c r="ATL22" s="104"/>
      <c r="ATM22" s="104"/>
      <c r="ATN22" s="104"/>
      <c r="ATO22" s="104"/>
      <c r="ATP22" s="104"/>
      <c r="ATQ22" s="104"/>
      <c r="ATR22" s="104"/>
      <c r="ATS22" s="104"/>
      <c r="ATT22" s="104"/>
      <c r="ATU22" s="104"/>
      <c r="ATV22" s="104"/>
      <c r="ATW22" s="104"/>
      <c r="ATX22" s="104"/>
      <c r="ATY22" s="104"/>
      <c r="ATZ22" s="104"/>
      <c r="AUA22" s="104"/>
      <c r="AUB22" s="104"/>
      <c r="AUC22" s="104"/>
      <c r="AUD22" s="104"/>
      <c r="AUE22" s="104"/>
      <c r="AUF22" s="104"/>
      <c r="AUG22" s="104"/>
      <c r="AUH22" s="104"/>
      <c r="AUI22" s="104"/>
      <c r="AUJ22" s="104"/>
      <c r="AUK22" s="104"/>
      <c r="AUL22" s="104"/>
      <c r="AUM22" s="104"/>
      <c r="AUN22" s="104"/>
      <c r="AUO22" s="104"/>
      <c r="AUP22" s="104"/>
      <c r="AUQ22" s="104"/>
      <c r="AUR22" s="104"/>
      <c r="AUS22" s="104"/>
      <c r="AUT22" s="104"/>
      <c r="AUU22" s="104"/>
      <c r="AUV22" s="104"/>
      <c r="AUW22" s="104"/>
      <c r="AUX22" s="104"/>
      <c r="AUY22" s="104"/>
      <c r="AUZ22" s="104"/>
      <c r="AVA22" s="104"/>
      <c r="AVB22" s="104"/>
      <c r="AVC22" s="104"/>
      <c r="AVD22" s="104"/>
      <c r="AVE22" s="104"/>
      <c r="AVF22" s="104"/>
      <c r="AVG22" s="104"/>
      <c r="AVH22" s="104"/>
      <c r="AVI22" s="104"/>
      <c r="AVJ22" s="104"/>
      <c r="AVK22" s="104"/>
      <c r="AVL22" s="104"/>
      <c r="AVM22" s="104"/>
      <c r="AVN22" s="104"/>
      <c r="AVO22" s="104"/>
      <c r="AVP22" s="104"/>
      <c r="AVQ22" s="104"/>
      <c r="AVR22" s="104"/>
      <c r="AVS22" s="104"/>
      <c r="AVT22" s="104"/>
      <c r="AVU22" s="104"/>
      <c r="AVV22" s="104"/>
      <c r="AVW22" s="104"/>
      <c r="AVX22" s="104"/>
      <c r="AVY22" s="104"/>
      <c r="AVZ22" s="104"/>
      <c r="AWA22" s="104"/>
      <c r="AWB22" s="104"/>
      <c r="AWC22" s="104"/>
      <c r="AWD22" s="104"/>
      <c r="AWE22" s="104"/>
      <c r="AWF22" s="104"/>
      <c r="AWG22" s="104"/>
      <c r="AWH22" s="104"/>
      <c r="AWI22" s="104"/>
      <c r="AWJ22" s="104"/>
      <c r="AWK22" s="104"/>
      <c r="AWL22" s="104"/>
      <c r="AWM22" s="104"/>
      <c r="AWN22" s="104"/>
      <c r="AWO22" s="104"/>
      <c r="AWP22" s="104"/>
      <c r="AWQ22" s="104"/>
      <c r="AWR22" s="104"/>
      <c r="AWS22" s="104"/>
      <c r="AWT22" s="104"/>
      <c r="AWU22" s="104"/>
      <c r="AWV22" s="104"/>
      <c r="AWW22" s="104"/>
      <c r="AWX22" s="104"/>
      <c r="AWY22" s="104"/>
      <c r="AWZ22" s="104"/>
      <c r="AXA22" s="104"/>
      <c r="AXB22" s="104"/>
      <c r="AXC22" s="104"/>
      <c r="AXD22" s="104"/>
      <c r="AXE22" s="104"/>
      <c r="AXF22" s="104"/>
      <c r="AXG22" s="104"/>
      <c r="AXH22" s="104"/>
      <c r="AXI22" s="104"/>
      <c r="AXJ22" s="104"/>
      <c r="AXK22" s="104"/>
      <c r="AXL22" s="104"/>
      <c r="AXM22" s="104"/>
      <c r="AXN22" s="104"/>
      <c r="AXO22" s="104"/>
      <c r="AXP22" s="104"/>
      <c r="AXQ22" s="104"/>
      <c r="AXR22" s="104"/>
      <c r="AXS22" s="104"/>
      <c r="AXT22" s="104"/>
      <c r="AXU22" s="104"/>
      <c r="AXV22" s="104"/>
      <c r="AXW22" s="104"/>
      <c r="AXX22" s="104"/>
      <c r="AXY22" s="104"/>
      <c r="AXZ22" s="104"/>
      <c r="AYA22" s="104"/>
      <c r="AYB22" s="104"/>
      <c r="AYC22" s="104"/>
      <c r="AYD22" s="104"/>
      <c r="AYE22" s="104"/>
      <c r="AYF22" s="104"/>
      <c r="AYG22" s="104"/>
      <c r="AYH22" s="104"/>
      <c r="AYI22" s="104"/>
      <c r="AYJ22" s="104"/>
      <c r="AYK22" s="104"/>
      <c r="AYL22" s="104"/>
      <c r="AYM22" s="104"/>
      <c r="AYN22" s="104"/>
      <c r="AYO22" s="104"/>
      <c r="AYP22" s="104"/>
      <c r="AYQ22" s="104"/>
      <c r="AYR22" s="104"/>
      <c r="AYS22" s="104"/>
      <c r="AYT22" s="104"/>
      <c r="AYU22" s="104"/>
      <c r="AYV22" s="104"/>
      <c r="AYW22" s="104"/>
      <c r="AYX22" s="104"/>
      <c r="AYY22" s="104"/>
      <c r="AYZ22" s="104"/>
      <c r="AZA22" s="104"/>
      <c r="AZB22" s="104"/>
      <c r="AZC22" s="104"/>
      <c r="AZD22" s="104"/>
      <c r="AZE22" s="104"/>
      <c r="AZF22" s="104"/>
      <c r="AZG22" s="104"/>
      <c r="AZH22" s="104"/>
      <c r="AZI22" s="104"/>
      <c r="AZJ22" s="104"/>
      <c r="AZK22" s="104"/>
      <c r="AZL22" s="104"/>
      <c r="AZM22" s="104"/>
      <c r="AZN22" s="104"/>
      <c r="AZO22" s="104"/>
      <c r="AZP22" s="104"/>
      <c r="AZQ22" s="104"/>
      <c r="AZR22" s="104"/>
      <c r="AZS22" s="104"/>
      <c r="AZT22" s="104"/>
      <c r="AZU22" s="104"/>
      <c r="AZV22" s="104"/>
      <c r="AZW22" s="104"/>
      <c r="AZX22" s="104"/>
      <c r="AZY22" s="104"/>
      <c r="AZZ22" s="104"/>
      <c r="BAA22" s="104"/>
      <c r="BAB22" s="104"/>
      <c r="BAC22" s="104"/>
      <c r="BAD22" s="104"/>
      <c r="BAE22" s="104"/>
      <c r="BAF22" s="104"/>
      <c r="BAG22" s="104"/>
      <c r="BAH22" s="104"/>
      <c r="BAI22" s="104"/>
      <c r="BAJ22" s="104"/>
      <c r="BAK22" s="104"/>
      <c r="BAL22" s="104"/>
      <c r="BAM22" s="104"/>
      <c r="BAN22" s="104"/>
      <c r="BAO22" s="104"/>
      <c r="BAP22" s="104"/>
      <c r="BAQ22" s="104"/>
      <c r="BAR22" s="104"/>
      <c r="BAS22" s="104"/>
      <c r="BAT22" s="104"/>
      <c r="BAU22" s="104"/>
      <c r="BAV22" s="104"/>
      <c r="BAW22" s="104"/>
      <c r="BAX22" s="104"/>
      <c r="BAY22" s="104"/>
      <c r="BAZ22" s="104"/>
      <c r="BBA22" s="104"/>
      <c r="BBB22" s="104"/>
      <c r="BBC22" s="104"/>
      <c r="BBD22" s="104"/>
      <c r="BBE22" s="104"/>
      <c r="BBF22" s="104"/>
      <c r="BBG22" s="104"/>
      <c r="BBH22" s="104"/>
      <c r="BBI22" s="104"/>
      <c r="BBJ22" s="104"/>
      <c r="BBK22" s="104"/>
      <c r="BBL22" s="104"/>
      <c r="BBM22" s="104"/>
      <c r="BBN22" s="104"/>
      <c r="BBO22" s="104"/>
      <c r="BBP22" s="104"/>
      <c r="BBQ22" s="104"/>
      <c r="BBR22" s="104"/>
      <c r="BBS22" s="104"/>
      <c r="BBT22" s="104"/>
      <c r="BBU22" s="104"/>
      <c r="BBV22" s="104"/>
      <c r="BBW22" s="104"/>
      <c r="BBX22" s="104"/>
      <c r="BBY22" s="104"/>
      <c r="BBZ22" s="104"/>
      <c r="BCA22" s="104"/>
      <c r="BCB22" s="104"/>
      <c r="BCC22" s="104"/>
      <c r="BCD22" s="104"/>
      <c r="BCE22" s="104"/>
      <c r="BCF22" s="104"/>
      <c r="BCG22" s="104"/>
      <c r="BCH22" s="104"/>
      <c r="BCI22" s="104"/>
      <c r="BCJ22" s="104"/>
      <c r="BCK22" s="104"/>
      <c r="BCL22" s="104"/>
      <c r="BCM22" s="104"/>
      <c r="BCN22" s="104"/>
      <c r="BCO22" s="104"/>
      <c r="BCP22" s="104"/>
      <c r="BCQ22" s="104"/>
      <c r="BCR22" s="104"/>
      <c r="BCS22" s="104"/>
      <c r="BCT22" s="104"/>
      <c r="BCU22" s="104"/>
      <c r="BCV22" s="104"/>
      <c r="BCW22" s="104"/>
      <c r="BCX22" s="104"/>
      <c r="BCY22" s="104"/>
      <c r="BCZ22" s="104"/>
      <c r="BDA22" s="104"/>
      <c r="BDB22" s="104"/>
      <c r="BDC22" s="104"/>
      <c r="BDD22" s="104"/>
      <c r="BDE22" s="104"/>
      <c r="BDF22" s="104"/>
      <c r="BDG22" s="104"/>
      <c r="BDH22" s="104"/>
      <c r="BDI22" s="104"/>
      <c r="BDJ22" s="104"/>
      <c r="BDK22" s="104"/>
      <c r="BDL22" s="104"/>
      <c r="BDM22" s="104"/>
      <c r="BDN22" s="104"/>
      <c r="BDO22" s="104"/>
      <c r="BDP22" s="104"/>
      <c r="BDQ22" s="104"/>
      <c r="BDR22" s="104"/>
      <c r="BDS22" s="104"/>
      <c r="BDT22" s="104"/>
      <c r="BDU22" s="104"/>
      <c r="BDV22" s="104"/>
      <c r="BDW22" s="104"/>
      <c r="BDX22" s="104"/>
      <c r="BDY22" s="104"/>
      <c r="BDZ22" s="104"/>
      <c r="BEA22" s="104"/>
      <c r="BEB22" s="104"/>
      <c r="BEC22" s="104"/>
      <c r="BED22" s="104"/>
      <c r="BEE22" s="104"/>
      <c r="BEF22" s="104"/>
      <c r="BEG22" s="104"/>
      <c r="BEH22" s="104"/>
      <c r="BEI22" s="104"/>
      <c r="BEJ22" s="104"/>
      <c r="BEK22" s="104"/>
      <c r="BEL22" s="104"/>
      <c r="BEM22" s="104"/>
      <c r="BEN22" s="104"/>
      <c r="BEO22" s="104"/>
      <c r="BEP22" s="104"/>
      <c r="BEQ22" s="104"/>
      <c r="BER22" s="104"/>
      <c r="BES22" s="104"/>
      <c r="BET22" s="104"/>
      <c r="BEU22" s="104"/>
      <c r="BEV22" s="104"/>
      <c r="BEW22" s="104"/>
      <c r="BEX22" s="104"/>
      <c r="BEY22" s="104"/>
      <c r="BEZ22" s="104"/>
      <c r="BFA22" s="104"/>
      <c r="BFB22" s="104"/>
      <c r="BFC22" s="104"/>
      <c r="BFD22" s="104"/>
      <c r="BFE22" s="104"/>
      <c r="BFF22" s="104"/>
      <c r="BFG22" s="104"/>
      <c r="BFH22" s="104"/>
      <c r="BFI22" s="104"/>
      <c r="BFJ22" s="104"/>
      <c r="BFK22" s="104"/>
      <c r="BFL22" s="104"/>
      <c r="BFM22" s="104"/>
      <c r="BFN22" s="104"/>
      <c r="BFO22" s="104"/>
      <c r="BFP22" s="104"/>
      <c r="BFQ22" s="104"/>
      <c r="BFR22" s="104"/>
      <c r="BFS22" s="104"/>
      <c r="BFT22" s="104"/>
      <c r="BFU22" s="104"/>
      <c r="BFV22" s="104"/>
      <c r="BFW22" s="104"/>
      <c r="BFX22" s="104"/>
      <c r="BFY22" s="104"/>
      <c r="BFZ22" s="104"/>
      <c r="BGA22" s="104"/>
      <c r="BGB22" s="104"/>
      <c r="BGC22" s="104"/>
      <c r="BGD22" s="104"/>
      <c r="BGE22" s="104"/>
      <c r="BGF22" s="104"/>
      <c r="BGG22" s="104"/>
      <c r="BGH22" s="104"/>
      <c r="BGI22" s="104"/>
      <c r="BGJ22" s="104"/>
      <c r="BGK22" s="104"/>
      <c r="BGL22" s="104"/>
      <c r="BGM22" s="104"/>
      <c r="BGN22" s="104"/>
      <c r="BGO22" s="104"/>
      <c r="BGP22" s="104"/>
      <c r="BGQ22" s="104"/>
      <c r="BGR22" s="104"/>
      <c r="BGS22" s="104"/>
      <c r="BGT22" s="104"/>
      <c r="BGU22" s="104"/>
      <c r="BGV22" s="104"/>
      <c r="BGW22" s="104"/>
      <c r="BGX22" s="104"/>
      <c r="BGY22" s="104"/>
      <c r="BGZ22" s="104"/>
      <c r="BHA22" s="104"/>
      <c r="BHB22" s="104"/>
      <c r="BHC22" s="104"/>
      <c r="BHD22" s="104"/>
      <c r="BHE22" s="104"/>
      <c r="BHF22" s="104"/>
      <c r="BHG22" s="104"/>
      <c r="BHH22" s="104"/>
      <c r="BHI22" s="104"/>
      <c r="BHJ22" s="104"/>
      <c r="BHK22" s="104"/>
      <c r="BHL22" s="104"/>
      <c r="BHM22" s="104"/>
      <c r="BHN22" s="104"/>
      <c r="BHO22" s="104"/>
      <c r="BHP22" s="104"/>
      <c r="BHQ22" s="104"/>
      <c r="BHR22" s="104"/>
      <c r="BHS22" s="104"/>
      <c r="BHT22" s="104"/>
      <c r="BHU22" s="104"/>
      <c r="BHV22" s="104"/>
      <c r="BHW22" s="104"/>
      <c r="BHX22" s="104"/>
      <c r="BHY22" s="104"/>
      <c r="BHZ22" s="104"/>
      <c r="BIA22" s="104"/>
      <c r="BIB22" s="104"/>
      <c r="BIC22" s="104"/>
      <c r="BID22" s="104"/>
      <c r="BIE22" s="104"/>
      <c r="BIF22" s="104"/>
      <c r="BIG22" s="104"/>
      <c r="BIH22" s="104"/>
      <c r="BII22" s="104"/>
      <c r="BIJ22" s="104"/>
      <c r="BIK22" s="104"/>
      <c r="BIL22" s="104"/>
      <c r="BIM22" s="104"/>
      <c r="BIN22" s="104"/>
      <c r="BIO22" s="104"/>
      <c r="BIP22" s="104"/>
      <c r="BIQ22" s="104"/>
      <c r="BIR22" s="104"/>
      <c r="BIS22" s="104"/>
      <c r="BIT22" s="104"/>
      <c r="BIU22" s="104"/>
      <c r="BIV22" s="104"/>
      <c r="BIW22" s="104"/>
      <c r="BIX22" s="104"/>
      <c r="BIY22" s="104"/>
      <c r="BIZ22" s="104"/>
      <c r="BJA22" s="104"/>
      <c r="BJB22" s="104"/>
      <c r="BJC22" s="104"/>
      <c r="BJD22" s="104"/>
      <c r="BJE22" s="104"/>
      <c r="BJF22" s="104"/>
      <c r="BJG22" s="104"/>
      <c r="BJH22" s="104"/>
      <c r="BJI22" s="104"/>
      <c r="BJJ22" s="104"/>
      <c r="BJK22" s="104"/>
      <c r="BJL22" s="104"/>
      <c r="BJM22" s="104"/>
      <c r="BJN22" s="104"/>
      <c r="BJO22" s="104"/>
      <c r="BJP22" s="104"/>
      <c r="BJQ22" s="104"/>
      <c r="BJR22" s="104"/>
      <c r="BJS22" s="104"/>
      <c r="BJT22" s="104"/>
      <c r="BJU22" s="104"/>
      <c r="BJV22" s="104"/>
      <c r="BJW22" s="104"/>
      <c r="BJX22" s="104"/>
      <c r="BJY22" s="104"/>
      <c r="BJZ22" s="104"/>
      <c r="BKA22" s="104"/>
      <c r="BKB22" s="104"/>
      <c r="BKC22" s="104"/>
      <c r="BKD22" s="104"/>
      <c r="BKE22" s="104"/>
      <c r="BKF22" s="104"/>
      <c r="BKG22" s="104"/>
      <c r="BKH22" s="104"/>
      <c r="BKI22" s="104"/>
      <c r="BKJ22" s="104"/>
      <c r="BKK22" s="104"/>
      <c r="BKL22" s="104"/>
      <c r="BKM22" s="104"/>
      <c r="BKN22" s="104"/>
      <c r="BKO22" s="104"/>
      <c r="BKP22" s="104"/>
      <c r="BKQ22" s="104"/>
      <c r="BKR22" s="104"/>
      <c r="BKS22" s="104"/>
      <c r="BKT22" s="104"/>
      <c r="BKU22" s="104"/>
      <c r="BKV22" s="104"/>
      <c r="BKW22" s="104"/>
      <c r="BKX22" s="104"/>
      <c r="BKY22" s="104"/>
      <c r="BKZ22" s="104"/>
      <c r="BLA22" s="104"/>
      <c r="BLB22" s="104"/>
      <c r="BLC22" s="104"/>
      <c r="BLD22" s="104"/>
      <c r="BLE22" s="104"/>
      <c r="BLF22" s="104"/>
      <c r="BLG22" s="104"/>
      <c r="BLH22" s="104"/>
      <c r="BLI22" s="104"/>
      <c r="BLJ22" s="104"/>
      <c r="BLK22" s="104"/>
      <c r="BLL22" s="104"/>
      <c r="BLM22" s="104"/>
      <c r="BLN22" s="104"/>
      <c r="BLO22" s="104"/>
      <c r="BLP22" s="104"/>
      <c r="BLQ22" s="104"/>
      <c r="BLR22" s="104"/>
      <c r="BLS22" s="104"/>
      <c r="BLT22" s="104"/>
      <c r="BLU22" s="104"/>
      <c r="BLV22" s="104"/>
      <c r="BLW22" s="104"/>
      <c r="BLX22" s="104"/>
      <c r="BLY22" s="104"/>
      <c r="BLZ22" s="104"/>
      <c r="BMA22" s="104"/>
      <c r="BMB22" s="104"/>
      <c r="BMC22" s="104"/>
      <c r="BMD22" s="104"/>
      <c r="BME22" s="104"/>
      <c r="BMF22" s="104"/>
      <c r="BMG22" s="104"/>
      <c r="BMH22" s="104"/>
      <c r="BMI22" s="104"/>
      <c r="BMJ22" s="104"/>
      <c r="BMK22" s="104"/>
      <c r="BML22" s="104"/>
      <c r="BMM22" s="104"/>
      <c r="BMN22" s="104"/>
      <c r="BMO22" s="104"/>
      <c r="BMP22" s="104"/>
      <c r="BMQ22" s="104"/>
      <c r="BMR22" s="104"/>
      <c r="BMS22" s="104"/>
      <c r="BMT22" s="104"/>
      <c r="BMU22" s="104"/>
      <c r="BMV22" s="104"/>
      <c r="BMW22" s="104"/>
      <c r="BMX22" s="104"/>
      <c r="BMY22" s="104"/>
      <c r="BMZ22" s="104"/>
      <c r="BNA22" s="104"/>
      <c r="BNB22" s="104"/>
      <c r="BNC22" s="104"/>
      <c r="BND22" s="104"/>
      <c r="BNE22" s="104"/>
      <c r="BNF22" s="104"/>
      <c r="BNG22" s="104"/>
      <c r="BNH22" s="104"/>
      <c r="BNI22" s="104"/>
      <c r="BNJ22" s="104"/>
      <c r="BNK22" s="104"/>
      <c r="BNL22" s="104"/>
      <c r="BNM22" s="104"/>
      <c r="BNN22" s="104"/>
      <c r="BNO22" s="104"/>
      <c r="BNP22" s="104"/>
      <c r="BNQ22" s="104"/>
      <c r="BNR22" s="104"/>
      <c r="BNS22" s="104"/>
      <c r="BNT22" s="104"/>
      <c r="BNU22" s="104"/>
      <c r="BNV22" s="104"/>
      <c r="BNW22" s="104"/>
      <c r="BNX22" s="104"/>
      <c r="BNY22" s="104"/>
      <c r="BNZ22" s="104"/>
      <c r="BOA22" s="104"/>
      <c r="BOB22" s="104"/>
      <c r="BOC22" s="104"/>
      <c r="BOD22" s="104"/>
      <c r="BOE22" s="104"/>
      <c r="BOF22" s="104"/>
      <c r="BOG22" s="104"/>
      <c r="BOH22" s="104"/>
      <c r="BOI22" s="104"/>
      <c r="BOJ22" s="104"/>
      <c r="BOK22" s="104"/>
      <c r="BOL22" s="104"/>
      <c r="BOM22" s="104"/>
      <c r="BON22" s="104"/>
      <c r="BOO22" s="104"/>
      <c r="BOP22" s="104"/>
      <c r="BOQ22" s="104"/>
      <c r="BOR22" s="104"/>
      <c r="BOS22" s="104"/>
      <c r="BOT22" s="104"/>
      <c r="BOU22" s="104"/>
      <c r="BOV22" s="104"/>
      <c r="BOW22" s="104"/>
      <c r="BOX22" s="104"/>
      <c r="BOY22" s="104"/>
      <c r="BOZ22" s="104"/>
      <c r="BPA22" s="104"/>
      <c r="BPB22" s="104"/>
      <c r="BPC22" s="104"/>
      <c r="BPD22" s="104"/>
      <c r="BPE22" s="104"/>
      <c r="BPF22" s="104"/>
      <c r="BPG22" s="104"/>
      <c r="BPH22" s="104"/>
      <c r="BPI22" s="104"/>
      <c r="BPJ22" s="104"/>
      <c r="BPK22" s="104"/>
      <c r="BPL22" s="104"/>
      <c r="BPM22" s="104"/>
      <c r="BPN22" s="104"/>
      <c r="BPO22" s="104"/>
      <c r="BPP22" s="104"/>
      <c r="BPQ22" s="104"/>
      <c r="BPR22" s="104"/>
      <c r="BPS22" s="104"/>
      <c r="BPT22" s="104"/>
      <c r="BPU22" s="104"/>
      <c r="BPV22" s="104"/>
      <c r="BPW22" s="104"/>
      <c r="BPX22" s="104"/>
      <c r="BPY22" s="104"/>
      <c r="BPZ22" s="104"/>
      <c r="BQA22" s="104"/>
      <c r="BQB22" s="104"/>
      <c r="BQC22" s="104"/>
      <c r="BQD22" s="104"/>
      <c r="BQE22" s="104"/>
      <c r="BQF22" s="104"/>
      <c r="BQG22" s="104"/>
      <c r="BQH22" s="104"/>
      <c r="BQI22" s="104"/>
      <c r="BQJ22" s="104"/>
      <c r="BQK22" s="104"/>
      <c r="BQL22" s="104"/>
      <c r="BQM22" s="104"/>
      <c r="BQN22" s="104"/>
      <c r="BQO22" s="104"/>
      <c r="BQP22" s="104"/>
      <c r="BQQ22" s="104"/>
      <c r="BQR22" s="104"/>
      <c r="BQS22" s="104"/>
      <c r="BQT22" s="104"/>
      <c r="BQU22" s="104"/>
      <c r="BQV22" s="104"/>
      <c r="BQW22" s="104"/>
      <c r="BQX22" s="104"/>
      <c r="BQY22" s="104"/>
      <c r="BQZ22" s="104"/>
      <c r="BRA22" s="104"/>
      <c r="BRB22" s="104"/>
      <c r="BRC22" s="104"/>
      <c r="BRD22" s="104"/>
      <c r="BRE22" s="104"/>
      <c r="BRF22" s="104"/>
      <c r="BRG22" s="104"/>
      <c r="BRH22" s="104"/>
      <c r="BRI22" s="104"/>
      <c r="BRJ22" s="104"/>
      <c r="BRK22" s="104"/>
      <c r="BRL22" s="104"/>
      <c r="BRM22" s="104"/>
      <c r="BRN22" s="104"/>
      <c r="BRO22" s="104"/>
      <c r="BRP22" s="104"/>
      <c r="BRQ22" s="104"/>
      <c r="BRR22" s="104"/>
      <c r="BRS22" s="104"/>
      <c r="BRT22" s="104"/>
      <c r="BRU22" s="104"/>
      <c r="BRV22" s="104"/>
      <c r="BRW22" s="104"/>
      <c r="BRX22" s="104"/>
      <c r="BRY22" s="104"/>
      <c r="BRZ22" s="104"/>
      <c r="BSA22" s="104"/>
      <c r="BSB22" s="104"/>
      <c r="BSC22" s="104"/>
      <c r="BSD22" s="104"/>
      <c r="BSE22" s="104"/>
      <c r="BSF22" s="104"/>
      <c r="BSG22" s="104"/>
      <c r="BSH22" s="104"/>
      <c r="BSI22" s="104"/>
      <c r="BSJ22" s="104"/>
      <c r="BSK22" s="104"/>
      <c r="BSL22" s="104"/>
      <c r="BSM22" s="104"/>
      <c r="BSN22" s="104"/>
      <c r="BSO22" s="104"/>
      <c r="BSP22" s="104"/>
      <c r="BSQ22" s="104"/>
      <c r="BSR22" s="104"/>
      <c r="BSS22" s="104"/>
      <c r="BST22" s="104"/>
      <c r="BSU22" s="104"/>
      <c r="BSV22" s="104"/>
      <c r="BSW22" s="104"/>
      <c r="BSX22" s="104"/>
      <c r="BSY22" s="104"/>
      <c r="BSZ22" s="104"/>
      <c r="BTA22" s="104"/>
      <c r="BTB22" s="104"/>
      <c r="BTC22" s="104"/>
      <c r="BTD22" s="104"/>
      <c r="BTE22" s="104"/>
      <c r="BTF22" s="104"/>
      <c r="BTG22" s="104"/>
      <c r="BTH22" s="104"/>
      <c r="BTI22" s="104"/>
      <c r="BTJ22" s="104"/>
      <c r="BTK22" s="104"/>
      <c r="BTL22" s="104"/>
      <c r="BTM22" s="104"/>
      <c r="BTN22" s="104"/>
      <c r="BTO22" s="104"/>
      <c r="BTP22" s="104"/>
      <c r="BTQ22" s="104"/>
      <c r="BTR22" s="104"/>
      <c r="BTS22" s="104"/>
      <c r="BTT22" s="104"/>
      <c r="BTU22" s="104"/>
      <c r="BTV22" s="104"/>
      <c r="BTW22" s="104"/>
      <c r="BTX22" s="104"/>
      <c r="BTY22" s="104"/>
      <c r="BTZ22" s="104"/>
      <c r="BUA22" s="104"/>
      <c r="BUB22" s="104"/>
      <c r="BUC22" s="104"/>
      <c r="BUD22" s="104"/>
      <c r="BUE22" s="104"/>
      <c r="BUF22" s="104"/>
      <c r="BUG22" s="104"/>
      <c r="BUH22" s="104"/>
      <c r="BUI22" s="104"/>
      <c r="BUJ22" s="104"/>
      <c r="BUK22" s="104"/>
      <c r="BUL22" s="104"/>
      <c r="BUM22" s="104"/>
      <c r="BUN22" s="104"/>
      <c r="BUO22" s="104"/>
      <c r="BUP22" s="104"/>
      <c r="BUQ22" s="104"/>
      <c r="BUR22" s="104"/>
      <c r="BUS22" s="104"/>
      <c r="BUT22" s="104"/>
      <c r="BUU22" s="104"/>
      <c r="BUV22" s="104"/>
      <c r="BUW22" s="104"/>
      <c r="BUX22" s="104"/>
      <c r="BUY22" s="104"/>
      <c r="BUZ22" s="104"/>
      <c r="BVA22" s="104"/>
      <c r="BVB22" s="104"/>
      <c r="BVC22" s="104"/>
      <c r="BVD22" s="104"/>
      <c r="BVE22" s="104"/>
      <c r="BVF22" s="104"/>
      <c r="BVG22" s="104"/>
      <c r="BVH22" s="104"/>
      <c r="BVI22" s="104"/>
      <c r="BVJ22" s="104"/>
      <c r="BVK22" s="104"/>
      <c r="BVL22" s="104"/>
      <c r="BVM22" s="104"/>
      <c r="BVN22" s="104"/>
      <c r="BVO22" s="104"/>
      <c r="BVP22" s="104"/>
      <c r="BVQ22" s="104"/>
      <c r="BVR22" s="104"/>
      <c r="BVS22" s="104"/>
      <c r="BVT22" s="104"/>
      <c r="BVU22" s="104"/>
      <c r="BVV22" s="104"/>
      <c r="BVW22" s="104"/>
      <c r="BVX22" s="104"/>
      <c r="BVY22" s="104"/>
      <c r="BVZ22" s="104"/>
      <c r="BWA22" s="104"/>
      <c r="BWB22" s="104"/>
      <c r="BWC22" s="104"/>
      <c r="BWD22" s="104"/>
      <c r="BWE22" s="104"/>
      <c r="BWF22" s="104"/>
      <c r="BWG22" s="104"/>
      <c r="BWH22" s="104"/>
      <c r="BWI22" s="104"/>
      <c r="BWJ22" s="104"/>
      <c r="BWK22" s="104"/>
      <c r="BWL22" s="104"/>
      <c r="BWM22" s="104"/>
      <c r="BWN22" s="104"/>
      <c r="BWO22" s="104"/>
      <c r="BWP22" s="104"/>
      <c r="BWQ22" s="104"/>
      <c r="BWR22" s="104"/>
      <c r="BWS22" s="104"/>
      <c r="BWT22" s="104"/>
      <c r="BWU22" s="104"/>
      <c r="BWV22" s="104"/>
      <c r="BWW22" s="104"/>
      <c r="BWX22" s="104"/>
      <c r="BWY22" s="104"/>
      <c r="BWZ22" s="104"/>
      <c r="BXA22" s="104"/>
      <c r="BXB22" s="104"/>
      <c r="BXC22" s="104"/>
      <c r="BXD22" s="104"/>
      <c r="BXE22" s="104"/>
      <c r="BXF22" s="104"/>
      <c r="BXG22" s="104"/>
      <c r="BXH22" s="104"/>
      <c r="BXI22" s="104"/>
      <c r="BXJ22" s="104"/>
      <c r="BXK22" s="104"/>
      <c r="BXL22" s="104"/>
      <c r="BXM22" s="104"/>
      <c r="BXN22" s="104"/>
      <c r="BXO22" s="104"/>
      <c r="BXP22" s="104"/>
      <c r="BXQ22" s="104"/>
      <c r="BXR22" s="104"/>
      <c r="BXS22" s="104"/>
      <c r="BXT22" s="104"/>
      <c r="BXU22" s="104"/>
      <c r="BXV22" s="104"/>
      <c r="BXW22" s="104"/>
      <c r="BXX22" s="104"/>
      <c r="BXY22" s="104"/>
      <c r="BXZ22" s="104"/>
      <c r="BYA22" s="104"/>
      <c r="BYB22" s="104"/>
      <c r="BYC22" s="104"/>
      <c r="BYD22" s="104"/>
      <c r="BYE22" s="104"/>
      <c r="BYF22" s="104"/>
      <c r="BYG22" s="104"/>
      <c r="BYH22" s="104"/>
      <c r="BYI22" s="104"/>
      <c r="BYJ22" s="104"/>
      <c r="BYK22" s="104"/>
      <c r="BYL22" s="104"/>
      <c r="BYM22" s="104"/>
      <c r="BYN22" s="104"/>
      <c r="BYO22" s="104"/>
      <c r="BYP22" s="104"/>
      <c r="BYQ22" s="104"/>
      <c r="BYR22" s="104"/>
      <c r="BYS22" s="104"/>
      <c r="BYT22" s="104"/>
      <c r="BYU22" s="104"/>
      <c r="BYV22" s="104"/>
      <c r="BYW22" s="104"/>
      <c r="BYX22" s="104"/>
      <c r="BYY22" s="104"/>
      <c r="BYZ22" s="104"/>
      <c r="BZA22" s="104"/>
      <c r="BZB22" s="104"/>
      <c r="BZC22" s="104"/>
      <c r="BZD22" s="104"/>
      <c r="BZE22" s="104"/>
      <c r="BZF22" s="104"/>
      <c r="BZG22" s="104"/>
      <c r="BZH22" s="104"/>
      <c r="BZI22" s="104"/>
      <c r="BZJ22" s="104"/>
      <c r="BZK22" s="104"/>
      <c r="BZL22" s="104"/>
      <c r="BZM22" s="104"/>
      <c r="BZN22" s="104"/>
      <c r="BZO22" s="104"/>
      <c r="BZP22" s="104"/>
      <c r="BZQ22" s="104"/>
      <c r="BZR22" s="104"/>
      <c r="BZS22" s="104"/>
      <c r="BZT22" s="104"/>
      <c r="BZU22" s="104"/>
      <c r="BZV22" s="104"/>
      <c r="BZW22" s="104"/>
      <c r="BZX22" s="104"/>
      <c r="BZY22" s="104"/>
      <c r="BZZ22" s="104"/>
      <c r="CAA22" s="104"/>
      <c r="CAB22" s="104"/>
      <c r="CAC22" s="104"/>
      <c r="CAD22" s="104"/>
      <c r="CAE22" s="104"/>
      <c r="CAF22" s="104"/>
      <c r="CAG22" s="104"/>
      <c r="CAH22" s="104"/>
      <c r="CAI22" s="104"/>
      <c r="CAJ22" s="104"/>
      <c r="CAK22" s="104"/>
      <c r="CAL22" s="104"/>
      <c r="CAM22" s="104"/>
      <c r="CAN22" s="104"/>
      <c r="CAO22" s="104"/>
      <c r="CAP22" s="104"/>
      <c r="CAQ22" s="104"/>
      <c r="CAR22" s="104"/>
      <c r="CAS22" s="104"/>
      <c r="CAT22" s="104"/>
      <c r="CAU22" s="104"/>
      <c r="CAV22" s="104"/>
      <c r="CAW22" s="104"/>
      <c r="CAX22" s="104"/>
      <c r="CAY22" s="104"/>
      <c r="CAZ22" s="104"/>
      <c r="CBA22" s="104"/>
      <c r="CBB22" s="104"/>
      <c r="CBC22" s="104"/>
      <c r="CBD22" s="104"/>
      <c r="CBE22" s="104"/>
      <c r="CBF22" s="104"/>
      <c r="CBG22" s="104"/>
      <c r="CBH22" s="104"/>
      <c r="CBI22" s="104"/>
      <c r="CBJ22" s="104"/>
      <c r="CBK22" s="104"/>
      <c r="CBL22" s="104"/>
      <c r="CBM22" s="104"/>
      <c r="CBN22" s="104"/>
      <c r="CBO22" s="104"/>
      <c r="CBP22" s="104"/>
      <c r="CBQ22" s="104"/>
      <c r="CBR22" s="104"/>
      <c r="CBS22" s="104"/>
      <c r="CBT22" s="104"/>
      <c r="CBU22" s="104"/>
      <c r="CBV22" s="104"/>
      <c r="CBW22" s="104"/>
      <c r="CBX22" s="104"/>
      <c r="CBY22" s="104"/>
      <c r="CBZ22" s="104"/>
      <c r="CCA22" s="104"/>
      <c r="CCB22" s="104"/>
      <c r="CCC22" s="104"/>
      <c r="CCD22" s="104"/>
      <c r="CCE22" s="104"/>
      <c r="CCF22" s="104"/>
      <c r="CCG22" s="104"/>
      <c r="CCH22" s="104"/>
      <c r="CCI22" s="104"/>
      <c r="CCJ22" s="104"/>
      <c r="CCK22" s="104"/>
      <c r="CCL22" s="104"/>
      <c r="CCM22" s="104"/>
      <c r="CCN22" s="104"/>
      <c r="CCO22" s="104"/>
      <c r="CCP22" s="104"/>
      <c r="CCQ22" s="104"/>
      <c r="CCR22" s="104"/>
      <c r="CCS22" s="104"/>
      <c r="CCT22" s="104"/>
      <c r="CCU22" s="104"/>
      <c r="CCV22" s="104"/>
      <c r="CCW22" s="104"/>
      <c r="CCX22" s="104"/>
      <c r="CCY22" s="104"/>
      <c r="CCZ22" s="104"/>
      <c r="CDA22" s="104"/>
      <c r="CDB22" s="104"/>
      <c r="CDC22" s="104"/>
      <c r="CDD22" s="104"/>
      <c r="CDE22" s="104"/>
      <c r="CDF22" s="104"/>
      <c r="CDG22" s="104"/>
      <c r="CDH22" s="104"/>
      <c r="CDI22" s="104"/>
      <c r="CDJ22" s="104"/>
      <c r="CDK22" s="104"/>
      <c r="CDL22" s="104"/>
      <c r="CDM22" s="104"/>
      <c r="CDN22" s="104"/>
      <c r="CDO22" s="104"/>
      <c r="CDP22" s="104"/>
      <c r="CDQ22" s="104"/>
      <c r="CDR22" s="104"/>
      <c r="CDS22" s="104"/>
      <c r="CDT22" s="104"/>
      <c r="CDU22" s="104"/>
      <c r="CDV22" s="104"/>
      <c r="CDW22" s="104"/>
      <c r="CDX22" s="104"/>
      <c r="CDY22" s="104"/>
      <c r="CDZ22" s="104"/>
      <c r="CEA22" s="104"/>
      <c r="CEB22" s="104"/>
      <c r="CEC22" s="104"/>
      <c r="CED22" s="104"/>
      <c r="CEE22" s="104"/>
      <c r="CEF22" s="104"/>
      <c r="CEG22" s="104"/>
      <c r="CEH22" s="104"/>
      <c r="CEI22" s="104"/>
      <c r="CEJ22" s="104"/>
      <c r="CEK22" s="104"/>
      <c r="CEL22" s="104"/>
      <c r="CEM22" s="104"/>
      <c r="CEN22" s="104"/>
      <c r="CEO22" s="104"/>
      <c r="CEP22" s="104"/>
      <c r="CEQ22" s="104"/>
      <c r="CER22" s="104"/>
      <c r="CES22" s="104"/>
      <c r="CET22" s="104"/>
      <c r="CEU22" s="104"/>
      <c r="CEV22" s="104"/>
      <c r="CEW22" s="104"/>
      <c r="CEX22" s="104"/>
      <c r="CEY22" s="104"/>
      <c r="CEZ22" s="104"/>
      <c r="CFA22" s="104"/>
      <c r="CFB22" s="104"/>
      <c r="CFC22" s="104"/>
      <c r="CFD22" s="104"/>
      <c r="CFE22" s="104"/>
      <c r="CFF22" s="104"/>
      <c r="CFG22" s="104"/>
      <c r="CFH22" s="104"/>
      <c r="CFI22" s="104"/>
      <c r="CFJ22" s="104"/>
      <c r="CFK22" s="104"/>
      <c r="CFL22" s="104"/>
      <c r="CFM22" s="104"/>
      <c r="CFN22" s="104"/>
      <c r="CFO22" s="104"/>
      <c r="CFP22" s="104"/>
      <c r="CFQ22" s="104"/>
      <c r="CFR22" s="104"/>
      <c r="CFS22" s="104"/>
      <c r="CFT22" s="104"/>
      <c r="CFU22" s="104"/>
      <c r="CFV22" s="104"/>
      <c r="CFW22" s="104"/>
      <c r="CFX22" s="104"/>
      <c r="CFY22" s="104"/>
      <c r="CFZ22" s="104"/>
      <c r="CGA22" s="104"/>
      <c r="CGB22" s="104"/>
      <c r="CGC22" s="104"/>
      <c r="CGD22" s="104"/>
      <c r="CGE22" s="104"/>
      <c r="CGF22" s="104"/>
      <c r="CGG22" s="104"/>
      <c r="CGH22" s="104"/>
      <c r="CGI22" s="104"/>
      <c r="CGJ22" s="104"/>
      <c r="CGK22" s="104"/>
      <c r="CGL22" s="104"/>
      <c r="CGM22" s="104"/>
      <c r="CGN22" s="104"/>
      <c r="CGO22" s="104"/>
      <c r="CGP22" s="104"/>
      <c r="CGQ22" s="104"/>
      <c r="CGR22" s="104"/>
      <c r="CGS22" s="104"/>
      <c r="CGT22" s="104"/>
      <c r="CGU22" s="104"/>
      <c r="CGV22" s="104"/>
      <c r="CGW22" s="104"/>
      <c r="CGX22" s="104"/>
      <c r="CGY22" s="104"/>
      <c r="CGZ22" s="104"/>
      <c r="CHA22" s="104"/>
      <c r="CHB22" s="104"/>
      <c r="CHC22" s="104"/>
      <c r="CHD22" s="104"/>
      <c r="CHE22" s="104"/>
      <c r="CHF22" s="104"/>
      <c r="CHG22" s="104"/>
      <c r="CHH22" s="104"/>
      <c r="CHI22" s="104"/>
      <c r="CHJ22" s="104"/>
      <c r="CHK22" s="104"/>
      <c r="CHL22" s="104"/>
      <c r="CHM22" s="104"/>
      <c r="CHN22" s="104"/>
      <c r="CHO22" s="104"/>
      <c r="CHP22" s="104"/>
      <c r="CHQ22" s="104"/>
      <c r="CHR22" s="104"/>
      <c r="CHS22" s="104"/>
      <c r="CHT22" s="104"/>
      <c r="CHU22" s="104"/>
      <c r="CHV22" s="104"/>
      <c r="CHW22" s="104"/>
      <c r="CHX22" s="104"/>
      <c r="CHY22" s="104"/>
      <c r="CHZ22" s="104"/>
      <c r="CIA22" s="104"/>
      <c r="CIB22" s="104"/>
      <c r="CIC22" s="104"/>
      <c r="CID22" s="104"/>
      <c r="CIE22" s="104"/>
      <c r="CIF22" s="104"/>
      <c r="CIG22" s="104"/>
      <c r="CIH22" s="104"/>
      <c r="CII22" s="104"/>
      <c r="CIJ22" s="104"/>
      <c r="CIK22" s="104"/>
      <c r="CIL22" s="104"/>
      <c r="CIM22" s="104"/>
      <c r="CIN22" s="104"/>
      <c r="CIO22" s="104"/>
      <c r="CIP22" s="104"/>
      <c r="CIQ22" s="104"/>
      <c r="CIR22" s="104"/>
      <c r="CIS22" s="104"/>
      <c r="CIT22" s="104"/>
      <c r="CIU22" s="104"/>
      <c r="CIV22" s="104"/>
      <c r="CIW22" s="104"/>
      <c r="CIX22" s="104"/>
      <c r="CIY22" s="104"/>
      <c r="CIZ22" s="104"/>
      <c r="CJA22" s="104"/>
      <c r="CJB22" s="104"/>
      <c r="CJC22" s="104"/>
      <c r="CJD22" s="104"/>
      <c r="CJE22" s="104"/>
      <c r="CJF22" s="104"/>
      <c r="CJG22" s="104"/>
      <c r="CJH22" s="104"/>
      <c r="CJI22" s="104"/>
      <c r="CJJ22" s="104"/>
      <c r="CJK22" s="104"/>
      <c r="CJL22" s="104"/>
      <c r="CJM22" s="104"/>
      <c r="CJN22" s="104"/>
      <c r="CJO22" s="104"/>
      <c r="CJP22" s="104"/>
      <c r="CJQ22" s="104"/>
      <c r="CJR22" s="104"/>
      <c r="CJS22" s="104"/>
      <c r="CJT22" s="104"/>
      <c r="CJU22" s="104"/>
      <c r="CJV22" s="104"/>
      <c r="CJW22" s="104"/>
      <c r="CJX22" s="104"/>
      <c r="CJY22" s="104"/>
      <c r="CJZ22" s="104"/>
      <c r="CKA22" s="104"/>
      <c r="CKB22" s="104"/>
      <c r="CKC22" s="104"/>
      <c r="CKD22" s="104"/>
      <c r="CKE22" s="104"/>
      <c r="CKF22" s="104"/>
      <c r="CKG22" s="104"/>
      <c r="CKH22" s="104"/>
      <c r="CKI22" s="104"/>
      <c r="CKJ22" s="104"/>
      <c r="CKK22" s="104"/>
      <c r="CKL22" s="104"/>
      <c r="CKM22" s="104"/>
      <c r="CKN22" s="104"/>
      <c r="CKO22" s="104"/>
      <c r="CKP22" s="104"/>
      <c r="CKQ22" s="104"/>
      <c r="CKR22" s="104"/>
      <c r="CKS22" s="104"/>
      <c r="CKT22" s="104"/>
      <c r="CKU22" s="104"/>
      <c r="CKV22" s="104"/>
      <c r="CKW22" s="104"/>
      <c r="CKX22" s="104"/>
      <c r="CKY22" s="104"/>
      <c r="CKZ22" s="104"/>
      <c r="CLA22" s="104"/>
      <c r="CLB22" s="104"/>
      <c r="CLC22" s="104"/>
      <c r="CLD22" s="104"/>
      <c r="CLE22" s="104"/>
      <c r="CLF22" s="104"/>
      <c r="CLG22" s="104"/>
      <c r="CLH22" s="104"/>
      <c r="CLI22" s="104"/>
      <c r="CLJ22" s="104"/>
      <c r="CLK22" s="104"/>
      <c r="CLL22" s="104"/>
      <c r="CLM22" s="104"/>
      <c r="CLN22" s="104"/>
      <c r="CLO22" s="104"/>
      <c r="CLP22" s="104"/>
      <c r="CLQ22" s="104"/>
      <c r="CLR22" s="104"/>
      <c r="CLS22" s="104"/>
      <c r="CLT22" s="104"/>
      <c r="CLU22" s="104"/>
      <c r="CLV22" s="104"/>
      <c r="CLW22" s="104"/>
      <c r="CLX22" s="104"/>
      <c r="CLY22" s="104"/>
      <c r="CLZ22" s="104"/>
      <c r="CMA22" s="104"/>
      <c r="CMB22" s="104"/>
      <c r="CMC22" s="104"/>
      <c r="CMD22" s="104"/>
      <c r="CME22" s="104"/>
      <c r="CMF22" s="104"/>
      <c r="CMG22" s="104"/>
      <c r="CMH22" s="104"/>
      <c r="CMI22" s="104"/>
      <c r="CMJ22" s="104"/>
      <c r="CMK22" s="104"/>
      <c r="CML22" s="104"/>
      <c r="CMM22" s="104"/>
      <c r="CMN22" s="104"/>
      <c r="CMO22" s="104"/>
      <c r="CMP22" s="104"/>
      <c r="CMQ22" s="104"/>
      <c r="CMR22" s="104"/>
      <c r="CMS22" s="104"/>
      <c r="CMT22" s="104"/>
      <c r="CMU22" s="104"/>
      <c r="CMV22" s="104"/>
      <c r="CMW22" s="104"/>
      <c r="CMX22" s="104"/>
      <c r="CMY22" s="104"/>
      <c r="CMZ22" s="104"/>
      <c r="CNA22" s="104"/>
      <c r="CNB22" s="104"/>
      <c r="CNC22" s="104"/>
      <c r="CND22" s="104"/>
      <c r="CNE22" s="104"/>
      <c r="CNF22" s="104"/>
      <c r="CNG22" s="104"/>
      <c r="CNH22" s="104"/>
      <c r="CNI22" s="104"/>
      <c r="CNJ22" s="104"/>
      <c r="CNK22" s="104"/>
      <c r="CNL22" s="104"/>
      <c r="CNM22" s="104"/>
      <c r="CNN22" s="104"/>
      <c r="CNO22" s="104"/>
      <c r="CNP22" s="104"/>
      <c r="CNQ22" s="104"/>
      <c r="CNR22" s="104"/>
      <c r="CNS22" s="104"/>
      <c r="CNT22" s="104"/>
      <c r="CNU22" s="104"/>
      <c r="CNV22" s="104"/>
      <c r="CNW22" s="104"/>
      <c r="CNX22" s="104"/>
      <c r="CNY22" s="104"/>
      <c r="CNZ22" s="104"/>
      <c r="COA22" s="104"/>
      <c r="COB22" s="104"/>
      <c r="COC22" s="104"/>
      <c r="COD22" s="104"/>
      <c r="COE22" s="104"/>
      <c r="COF22" s="104"/>
      <c r="COG22" s="104"/>
      <c r="COH22" s="104"/>
      <c r="COI22" s="104"/>
      <c r="COJ22" s="104"/>
      <c r="COK22" s="104"/>
      <c r="COL22" s="104"/>
      <c r="COM22" s="104"/>
      <c r="CON22" s="104"/>
      <c r="COO22" s="104"/>
      <c r="COP22" s="104"/>
      <c r="COQ22" s="104"/>
      <c r="COR22" s="104"/>
      <c r="COS22" s="104"/>
      <c r="COT22" s="104"/>
      <c r="COU22" s="104"/>
      <c r="COV22" s="104"/>
      <c r="COW22" s="104"/>
      <c r="COX22" s="104"/>
      <c r="COY22" s="104"/>
      <c r="COZ22" s="104"/>
      <c r="CPA22" s="104"/>
      <c r="CPB22" s="104"/>
      <c r="CPC22" s="104"/>
      <c r="CPD22" s="104"/>
      <c r="CPE22" s="104"/>
      <c r="CPF22" s="104"/>
      <c r="CPG22" s="104"/>
      <c r="CPH22" s="104"/>
      <c r="CPI22" s="104"/>
      <c r="CPJ22" s="104"/>
      <c r="CPK22" s="104"/>
      <c r="CPL22" s="104"/>
      <c r="CPM22" s="104"/>
      <c r="CPN22" s="104"/>
      <c r="CPO22" s="104"/>
      <c r="CPP22" s="104"/>
      <c r="CPQ22" s="104"/>
      <c r="CPR22" s="104"/>
      <c r="CPS22" s="104"/>
      <c r="CPT22" s="104"/>
      <c r="CPU22" s="104"/>
      <c r="CPV22" s="104"/>
      <c r="CPW22" s="104"/>
      <c r="CPX22" s="104"/>
      <c r="CPY22" s="104"/>
      <c r="CPZ22" s="104"/>
      <c r="CQA22" s="104"/>
      <c r="CQB22" s="104"/>
      <c r="CQC22" s="104"/>
      <c r="CQD22" s="104"/>
      <c r="CQE22" s="104"/>
      <c r="CQF22" s="104"/>
      <c r="CQG22" s="104"/>
      <c r="CQH22" s="104"/>
      <c r="CQI22" s="104"/>
      <c r="CQJ22" s="104"/>
      <c r="CQK22" s="104"/>
      <c r="CQL22" s="104"/>
      <c r="CQM22" s="104"/>
      <c r="CQN22" s="104"/>
      <c r="CQO22" s="104"/>
      <c r="CQP22" s="104"/>
      <c r="CQQ22" s="104"/>
      <c r="CQR22" s="104"/>
      <c r="CQS22" s="104"/>
      <c r="CQT22" s="104"/>
      <c r="CQU22" s="104"/>
      <c r="CQV22" s="104"/>
      <c r="CQW22" s="104"/>
      <c r="CQX22" s="104"/>
      <c r="CQY22" s="104"/>
      <c r="CQZ22" s="104"/>
      <c r="CRA22" s="104"/>
      <c r="CRB22" s="104"/>
      <c r="CRC22" s="104"/>
      <c r="CRD22" s="104"/>
      <c r="CRE22" s="104"/>
      <c r="CRF22" s="104"/>
      <c r="CRG22" s="104"/>
      <c r="CRH22" s="104"/>
      <c r="CRI22" s="104"/>
      <c r="CRJ22" s="104"/>
      <c r="CRK22" s="104"/>
      <c r="CRL22" s="104"/>
      <c r="CRM22" s="104"/>
      <c r="CRN22" s="104"/>
      <c r="CRO22" s="104"/>
      <c r="CRP22" s="104"/>
      <c r="CRQ22" s="104"/>
      <c r="CRR22" s="104"/>
      <c r="CRS22" s="104"/>
      <c r="CRT22" s="104"/>
      <c r="CRU22" s="104"/>
      <c r="CRV22" s="104"/>
      <c r="CRW22" s="104"/>
      <c r="CRX22" s="104"/>
      <c r="CRY22" s="104"/>
      <c r="CRZ22" s="104"/>
      <c r="CSA22" s="104"/>
      <c r="CSB22" s="104"/>
      <c r="CSC22" s="104"/>
      <c r="CSD22" s="104"/>
      <c r="CSE22" s="104"/>
      <c r="CSF22" s="104"/>
      <c r="CSG22" s="104"/>
      <c r="CSH22" s="104"/>
      <c r="CSI22" s="104"/>
      <c r="CSJ22" s="104"/>
      <c r="CSK22" s="104"/>
      <c r="CSL22" s="104"/>
      <c r="CSM22" s="104"/>
      <c r="CSN22" s="104"/>
      <c r="CSO22" s="104"/>
      <c r="CSP22" s="104"/>
      <c r="CSQ22" s="104"/>
      <c r="CSR22" s="104"/>
      <c r="CSS22" s="104"/>
      <c r="CST22" s="104"/>
      <c r="CSU22" s="104"/>
      <c r="CSV22" s="104"/>
      <c r="CSW22" s="104"/>
      <c r="CSX22" s="104"/>
      <c r="CSY22" s="104"/>
      <c r="CSZ22" s="104"/>
      <c r="CTA22" s="104"/>
      <c r="CTB22" s="104"/>
      <c r="CTC22" s="104"/>
      <c r="CTD22" s="104"/>
      <c r="CTE22" s="104"/>
      <c r="CTF22" s="104"/>
      <c r="CTG22" s="104"/>
      <c r="CTH22" s="104"/>
      <c r="CTI22" s="104"/>
      <c r="CTJ22" s="104"/>
      <c r="CTK22" s="104"/>
      <c r="CTL22" s="104"/>
      <c r="CTM22" s="104"/>
      <c r="CTN22" s="104"/>
      <c r="CTO22" s="104"/>
      <c r="CTP22" s="104"/>
      <c r="CTQ22" s="104"/>
      <c r="CTR22" s="104"/>
      <c r="CTS22" s="104"/>
      <c r="CTT22" s="104"/>
      <c r="CTU22" s="104"/>
      <c r="CTV22" s="104"/>
      <c r="CTW22" s="104"/>
      <c r="CTX22" s="104"/>
      <c r="CTY22" s="104"/>
      <c r="CTZ22" s="104"/>
      <c r="CUA22" s="104"/>
      <c r="CUB22" s="104"/>
      <c r="CUC22" s="104"/>
      <c r="CUD22" s="104"/>
      <c r="CUE22" s="104"/>
      <c r="CUF22" s="104"/>
      <c r="CUG22" s="104"/>
      <c r="CUH22" s="104"/>
      <c r="CUI22" s="104"/>
      <c r="CUJ22" s="104"/>
      <c r="CUK22" s="104"/>
      <c r="CUL22" s="104"/>
      <c r="CUM22" s="104"/>
      <c r="CUN22" s="104"/>
      <c r="CUO22" s="104"/>
      <c r="CUP22" s="104"/>
      <c r="CUQ22" s="104"/>
      <c r="CUR22" s="104"/>
      <c r="CUS22" s="104"/>
      <c r="CUT22" s="104"/>
      <c r="CUU22" s="104"/>
      <c r="CUV22" s="104"/>
      <c r="CUW22" s="104"/>
      <c r="CUX22" s="104"/>
      <c r="CUY22" s="104"/>
      <c r="CUZ22" s="104"/>
      <c r="CVA22" s="104"/>
      <c r="CVB22" s="104"/>
      <c r="CVC22" s="104"/>
      <c r="CVD22" s="104"/>
      <c r="CVE22" s="104"/>
      <c r="CVF22" s="104"/>
      <c r="CVG22" s="104"/>
      <c r="CVH22" s="104"/>
      <c r="CVI22" s="104"/>
      <c r="CVJ22" s="104"/>
      <c r="CVK22" s="104"/>
      <c r="CVL22" s="104"/>
      <c r="CVM22" s="104"/>
      <c r="CVN22" s="104"/>
      <c r="CVO22" s="104"/>
      <c r="CVP22" s="104"/>
      <c r="CVQ22" s="104"/>
      <c r="CVR22" s="104"/>
      <c r="CVS22" s="104"/>
      <c r="CVT22" s="104"/>
      <c r="CVU22" s="104"/>
      <c r="CVV22" s="104"/>
      <c r="CVW22" s="104"/>
      <c r="CVX22" s="104"/>
      <c r="CVY22" s="104"/>
      <c r="CVZ22" s="104"/>
      <c r="CWA22" s="104"/>
      <c r="CWB22" s="104"/>
      <c r="CWC22" s="104"/>
      <c r="CWD22" s="104"/>
      <c r="CWE22" s="104"/>
      <c r="CWF22" s="104"/>
      <c r="CWG22" s="104"/>
      <c r="CWH22" s="104"/>
      <c r="CWI22" s="104"/>
      <c r="CWJ22" s="104"/>
      <c r="CWK22" s="104"/>
      <c r="CWL22" s="104"/>
      <c r="CWM22" s="104"/>
      <c r="CWN22" s="104"/>
      <c r="CWO22" s="104"/>
      <c r="CWP22" s="104"/>
      <c r="CWQ22" s="104"/>
      <c r="CWR22" s="104"/>
      <c r="CWS22" s="104"/>
      <c r="CWT22" s="104"/>
      <c r="CWU22" s="104"/>
      <c r="CWV22" s="104"/>
      <c r="CWW22" s="104"/>
      <c r="CWX22" s="104"/>
      <c r="CWY22" s="104"/>
      <c r="CWZ22" s="104"/>
      <c r="CXA22" s="104"/>
      <c r="CXB22" s="104"/>
      <c r="CXC22" s="104"/>
      <c r="CXD22" s="104"/>
      <c r="CXE22" s="104"/>
      <c r="CXF22" s="104"/>
      <c r="CXG22" s="104"/>
      <c r="CXH22" s="104"/>
      <c r="CXI22" s="104"/>
      <c r="CXJ22" s="104"/>
      <c r="CXK22" s="104"/>
      <c r="CXL22" s="104"/>
      <c r="CXM22" s="104"/>
      <c r="CXN22" s="104"/>
      <c r="CXO22" s="104"/>
      <c r="CXP22" s="104"/>
      <c r="CXQ22" s="104"/>
      <c r="CXR22" s="104"/>
      <c r="CXS22" s="104"/>
      <c r="CXT22" s="104"/>
      <c r="CXU22" s="104"/>
      <c r="CXV22" s="104"/>
      <c r="CXW22" s="104"/>
      <c r="CXX22" s="104"/>
      <c r="CXY22" s="104"/>
      <c r="CXZ22" s="104"/>
      <c r="CYA22" s="104"/>
      <c r="CYB22" s="104"/>
      <c r="CYC22" s="104"/>
      <c r="CYD22" s="104"/>
      <c r="CYE22" s="104"/>
      <c r="CYF22" s="104"/>
      <c r="CYG22" s="104"/>
      <c r="CYH22" s="104"/>
      <c r="CYI22" s="104"/>
      <c r="CYJ22" s="104"/>
      <c r="CYK22" s="104"/>
      <c r="CYL22" s="104"/>
      <c r="CYM22" s="104"/>
      <c r="CYN22" s="104"/>
      <c r="CYO22" s="104"/>
      <c r="CYP22" s="104"/>
      <c r="CYQ22" s="104"/>
      <c r="CYR22" s="104"/>
      <c r="CYS22" s="104"/>
      <c r="CYT22" s="104"/>
      <c r="CYU22" s="104"/>
      <c r="CYV22" s="104"/>
      <c r="CYW22" s="104"/>
      <c r="CYX22" s="104"/>
      <c r="CYY22" s="104"/>
      <c r="CYZ22" s="104"/>
      <c r="CZA22" s="104"/>
      <c r="CZB22" s="104"/>
      <c r="CZC22" s="104"/>
      <c r="CZD22" s="104"/>
      <c r="CZE22" s="104"/>
      <c r="CZF22" s="104"/>
      <c r="CZG22" s="104"/>
      <c r="CZH22" s="104"/>
      <c r="CZI22" s="104"/>
      <c r="CZJ22" s="104"/>
      <c r="CZK22" s="104"/>
      <c r="CZL22" s="104"/>
      <c r="CZM22" s="104"/>
      <c r="CZN22" s="104"/>
      <c r="CZO22" s="104"/>
      <c r="CZP22" s="104"/>
      <c r="CZQ22" s="104"/>
      <c r="CZR22" s="104"/>
      <c r="CZS22" s="104"/>
      <c r="CZT22" s="104"/>
      <c r="CZU22" s="104"/>
      <c r="CZV22" s="104"/>
      <c r="CZW22" s="104"/>
      <c r="CZX22" s="104"/>
      <c r="CZY22" s="104"/>
      <c r="CZZ22" s="104"/>
      <c r="DAA22" s="104"/>
      <c r="DAB22" s="104"/>
      <c r="DAC22" s="104"/>
      <c r="DAD22" s="104"/>
      <c r="DAE22" s="104"/>
      <c r="DAF22" s="104"/>
      <c r="DAG22" s="104"/>
      <c r="DAH22" s="104"/>
      <c r="DAI22" s="104"/>
      <c r="DAJ22" s="104"/>
      <c r="DAK22" s="104"/>
      <c r="DAL22" s="104"/>
      <c r="DAM22" s="104"/>
      <c r="DAN22" s="104"/>
      <c r="DAO22" s="104"/>
      <c r="DAP22" s="104"/>
      <c r="DAQ22" s="104"/>
      <c r="DAR22" s="104"/>
      <c r="DAS22" s="104"/>
      <c r="DAT22" s="104"/>
      <c r="DAU22" s="104"/>
      <c r="DAV22" s="104"/>
      <c r="DAW22" s="104"/>
      <c r="DAX22" s="104"/>
      <c r="DAY22" s="104"/>
      <c r="DAZ22" s="104"/>
      <c r="DBA22" s="104"/>
      <c r="DBB22" s="104"/>
      <c r="DBC22" s="104"/>
      <c r="DBD22" s="104"/>
      <c r="DBE22" s="104"/>
      <c r="DBF22" s="104"/>
      <c r="DBG22" s="104"/>
      <c r="DBH22" s="104"/>
      <c r="DBI22" s="104"/>
      <c r="DBJ22" s="104"/>
      <c r="DBK22" s="104"/>
      <c r="DBL22" s="104"/>
      <c r="DBM22" s="104"/>
      <c r="DBN22" s="104"/>
      <c r="DBO22" s="104"/>
      <c r="DBP22" s="104"/>
      <c r="DBQ22" s="104"/>
      <c r="DBR22" s="104"/>
      <c r="DBS22" s="104"/>
      <c r="DBT22" s="104"/>
      <c r="DBU22" s="104"/>
      <c r="DBV22" s="104"/>
      <c r="DBW22" s="104"/>
      <c r="DBX22" s="104"/>
      <c r="DBY22" s="104"/>
      <c r="DBZ22" s="104"/>
      <c r="DCA22" s="104"/>
      <c r="DCB22" s="104"/>
      <c r="DCC22" s="104"/>
      <c r="DCD22" s="104"/>
      <c r="DCE22" s="104"/>
      <c r="DCF22" s="104"/>
      <c r="DCG22" s="104"/>
      <c r="DCH22" s="104"/>
      <c r="DCI22" s="104"/>
      <c r="DCJ22" s="104"/>
      <c r="DCK22" s="104"/>
      <c r="DCL22" s="104"/>
      <c r="DCM22" s="104"/>
      <c r="DCN22" s="104"/>
      <c r="DCO22" s="104"/>
      <c r="DCP22" s="104"/>
      <c r="DCQ22" s="104"/>
      <c r="DCR22" s="104"/>
      <c r="DCS22" s="104"/>
      <c r="DCT22" s="104"/>
      <c r="DCU22" s="104"/>
      <c r="DCV22" s="104"/>
      <c r="DCW22" s="104"/>
      <c r="DCX22" s="104"/>
      <c r="DCY22" s="104"/>
      <c r="DCZ22" s="104"/>
      <c r="DDA22" s="104"/>
      <c r="DDB22" s="104"/>
      <c r="DDC22" s="104"/>
      <c r="DDD22" s="104"/>
      <c r="DDE22" s="104"/>
      <c r="DDF22" s="104"/>
      <c r="DDG22" s="104"/>
      <c r="DDH22" s="104"/>
      <c r="DDI22" s="104"/>
      <c r="DDJ22" s="104"/>
      <c r="DDK22" s="104"/>
      <c r="DDL22" s="104"/>
      <c r="DDM22" s="104"/>
      <c r="DDN22" s="104"/>
      <c r="DDO22" s="104"/>
      <c r="DDP22" s="104"/>
      <c r="DDQ22" s="104"/>
      <c r="DDR22" s="104"/>
      <c r="DDS22" s="104"/>
      <c r="DDT22" s="104"/>
      <c r="DDU22" s="104"/>
      <c r="DDV22" s="104"/>
      <c r="DDW22" s="104"/>
      <c r="DDX22" s="104"/>
      <c r="DDY22" s="104"/>
      <c r="DDZ22" s="104"/>
      <c r="DEA22" s="104"/>
      <c r="DEB22" s="104"/>
      <c r="DEC22" s="104"/>
      <c r="DED22" s="104"/>
      <c r="DEE22" s="104"/>
      <c r="DEF22" s="104"/>
      <c r="DEG22" s="104"/>
      <c r="DEH22" s="104"/>
      <c r="DEI22" s="104"/>
      <c r="DEJ22" s="104"/>
      <c r="DEK22" s="104"/>
      <c r="DEL22" s="104"/>
      <c r="DEM22" s="104"/>
      <c r="DEN22" s="104"/>
      <c r="DEO22" s="104"/>
      <c r="DEP22" s="104"/>
      <c r="DEQ22" s="104"/>
      <c r="DER22" s="104"/>
      <c r="DES22" s="104"/>
      <c r="DET22" s="104"/>
      <c r="DEU22" s="104"/>
      <c r="DEV22" s="104"/>
      <c r="DEW22" s="104"/>
      <c r="DEX22" s="104"/>
      <c r="DEY22" s="104"/>
      <c r="DEZ22" s="104"/>
      <c r="DFA22" s="104"/>
      <c r="DFB22" s="104"/>
      <c r="DFC22" s="104"/>
      <c r="DFD22" s="104"/>
      <c r="DFE22" s="104"/>
      <c r="DFF22" s="104"/>
      <c r="DFG22" s="104"/>
      <c r="DFH22" s="104"/>
      <c r="DFI22" s="104"/>
      <c r="DFJ22" s="104"/>
      <c r="DFK22" s="104"/>
      <c r="DFL22" s="104"/>
      <c r="DFM22" s="104"/>
      <c r="DFN22" s="104"/>
      <c r="DFO22" s="104"/>
      <c r="DFP22" s="104"/>
      <c r="DFQ22" s="104"/>
      <c r="DFR22" s="104"/>
      <c r="DFS22" s="104"/>
      <c r="DFT22" s="104"/>
      <c r="DFU22" s="104"/>
      <c r="DFV22" s="104"/>
      <c r="DFW22" s="104"/>
      <c r="DFX22" s="104"/>
      <c r="DFY22" s="104"/>
      <c r="DFZ22" s="104"/>
      <c r="DGA22" s="104"/>
      <c r="DGB22" s="104"/>
      <c r="DGC22" s="104"/>
      <c r="DGD22" s="104"/>
      <c r="DGE22" s="104"/>
      <c r="DGF22" s="104"/>
      <c r="DGG22" s="104"/>
      <c r="DGH22" s="104"/>
      <c r="DGI22" s="104"/>
      <c r="DGJ22" s="104"/>
      <c r="DGK22" s="104"/>
      <c r="DGL22" s="104"/>
      <c r="DGM22" s="104"/>
      <c r="DGN22" s="104"/>
      <c r="DGO22" s="104"/>
      <c r="DGP22" s="104"/>
      <c r="DGQ22" s="104"/>
      <c r="DGR22" s="104"/>
      <c r="DGS22" s="104"/>
      <c r="DGT22" s="104"/>
      <c r="DGU22" s="104"/>
      <c r="DGV22" s="104"/>
      <c r="DGW22" s="104"/>
      <c r="DGX22" s="104"/>
      <c r="DGY22" s="104"/>
      <c r="DGZ22" s="104"/>
      <c r="DHA22" s="104"/>
      <c r="DHB22" s="104"/>
      <c r="DHC22" s="104"/>
      <c r="DHD22" s="104"/>
      <c r="DHE22" s="104"/>
      <c r="DHF22" s="104"/>
      <c r="DHG22" s="104"/>
      <c r="DHH22" s="104"/>
      <c r="DHI22" s="104"/>
      <c r="DHJ22" s="104"/>
      <c r="DHK22" s="104"/>
      <c r="DHL22" s="104"/>
      <c r="DHM22" s="104"/>
      <c r="DHN22" s="104"/>
      <c r="DHO22" s="104"/>
      <c r="DHP22" s="104"/>
      <c r="DHQ22" s="104"/>
      <c r="DHR22" s="104"/>
      <c r="DHS22" s="104"/>
      <c r="DHT22" s="104"/>
      <c r="DHU22" s="104"/>
      <c r="DHV22" s="104"/>
      <c r="DHW22" s="104"/>
      <c r="DHX22" s="104"/>
      <c r="DHY22" s="104"/>
      <c r="DHZ22" s="104"/>
      <c r="DIA22" s="104"/>
      <c r="DIB22" s="104"/>
      <c r="DIC22" s="104"/>
      <c r="DID22" s="104"/>
      <c r="DIE22" s="104"/>
      <c r="DIF22" s="104"/>
      <c r="DIG22" s="104"/>
      <c r="DIH22" s="104"/>
      <c r="DII22" s="104"/>
      <c r="DIJ22" s="104"/>
      <c r="DIK22" s="104"/>
      <c r="DIL22" s="104"/>
      <c r="DIM22" s="104"/>
      <c r="DIN22" s="104"/>
      <c r="DIO22" s="104"/>
      <c r="DIP22" s="104"/>
      <c r="DIQ22" s="104"/>
      <c r="DIR22" s="104"/>
      <c r="DIS22" s="104"/>
      <c r="DIT22" s="104"/>
      <c r="DIU22" s="104"/>
      <c r="DIV22" s="104"/>
      <c r="DIW22" s="104"/>
      <c r="DIX22" s="104"/>
      <c r="DIY22" s="104"/>
      <c r="DIZ22" s="104"/>
      <c r="DJA22" s="104"/>
      <c r="DJB22" s="104"/>
      <c r="DJC22" s="104"/>
      <c r="DJD22" s="104"/>
      <c r="DJE22" s="104"/>
      <c r="DJF22" s="104"/>
      <c r="DJG22" s="104"/>
      <c r="DJH22" s="104"/>
      <c r="DJI22" s="104"/>
      <c r="DJJ22" s="104"/>
      <c r="DJK22" s="104"/>
      <c r="DJL22" s="104"/>
      <c r="DJM22" s="104"/>
      <c r="DJN22" s="104"/>
      <c r="DJO22" s="104"/>
      <c r="DJP22" s="104"/>
      <c r="DJQ22" s="104"/>
      <c r="DJR22" s="104"/>
      <c r="DJS22" s="104"/>
      <c r="DJT22" s="104"/>
      <c r="DJU22" s="104"/>
      <c r="DJV22" s="104"/>
      <c r="DJW22" s="104"/>
      <c r="DJX22" s="104"/>
      <c r="DJY22" s="104"/>
      <c r="DJZ22" s="104"/>
      <c r="DKA22" s="104"/>
      <c r="DKB22" s="104"/>
      <c r="DKC22" s="104"/>
      <c r="DKD22" s="104"/>
      <c r="DKE22" s="104"/>
      <c r="DKF22" s="104"/>
      <c r="DKG22" s="104"/>
      <c r="DKH22" s="104"/>
      <c r="DKI22" s="104"/>
      <c r="DKJ22" s="104"/>
      <c r="DKK22" s="104"/>
      <c r="DKL22" s="104"/>
      <c r="DKM22" s="104"/>
      <c r="DKN22" s="104"/>
      <c r="DKO22" s="104"/>
      <c r="DKP22" s="104"/>
      <c r="DKQ22" s="104"/>
      <c r="DKR22" s="104"/>
      <c r="DKS22" s="104"/>
      <c r="DKT22" s="104"/>
      <c r="DKU22" s="104"/>
      <c r="DKV22" s="104"/>
      <c r="DKW22" s="104"/>
      <c r="DKX22" s="104"/>
      <c r="DKY22" s="104"/>
      <c r="DKZ22" s="104"/>
      <c r="DLA22" s="104"/>
      <c r="DLB22" s="104"/>
      <c r="DLC22" s="104"/>
      <c r="DLD22" s="104"/>
      <c r="DLE22" s="104"/>
      <c r="DLF22" s="104"/>
      <c r="DLG22" s="104"/>
      <c r="DLH22" s="104"/>
      <c r="DLI22" s="104"/>
      <c r="DLJ22" s="104"/>
      <c r="DLK22" s="104"/>
      <c r="DLL22" s="104"/>
      <c r="DLM22" s="104"/>
      <c r="DLN22" s="104"/>
      <c r="DLO22" s="104"/>
      <c r="DLP22" s="104"/>
      <c r="DLQ22" s="104"/>
      <c r="DLR22" s="104"/>
      <c r="DLS22" s="104"/>
      <c r="DLT22" s="104"/>
      <c r="DLU22" s="104"/>
      <c r="DLV22" s="104"/>
      <c r="DLW22" s="104"/>
      <c r="DLX22" s="104"/>
      <c r="DLY22" s="104"/>
      <c r="DLZ22" s="104"/>
      <c r="DMA22" s="104"/>
      <c r="DMB22" s="104"/>
      <c r="DMC22" s="104"/>
      <c r="DMD22" s="104"/>
      <c r="DME22" s="104"/>
      <c r="DMF22" s="104"/>
      <c r="DMG22" s="104"/>
      <c r="DMH22" s="104"/>
      <c r="DMI22" s="104"/>
      <c r="DMJ22" s="104"/>
      <c r="DMK22" s="104"/>
      <c r="DML22" s="104"/>
      <c r="DMM22" s="104"/>
      <c r="DMN22" s="104"/>
      <c r="DMO22" s="104"/>
      <c r="DMP22" s="104"/>
      <c r="DMQ22" s="104"/>
      <c r="DMR22" s="104"/>
    </row>
    <row r="23" spans="1:3060">
      <c r="A23" s="92">
        <v>20</v>
      </c>
      <c r="B23" s="164" t="s">
        <v>5131</v>
      </c>
      <c r="C23" s="150" t="str">
        <f t="shared" si="6"/>
        <v>FILE_20=C:\OZNA\Project.Intouch\OI398_Srv\win13048.bmp</v>
      </c>
      <c r="D23" s="15" t="s">
        <v>2</v>
      </c>
      <c r="E23" s="15"/>
      <c r="F23" s="92">
        <v>20</v>
      </c>
      <c r="G23" s="163"/>
      <c r="H23" s="150" t="str">
        <f t="shared" si="5"/>
        <v/>
      </c>
      <c r="I23" s="149" t="s">
        <v>2</v>
      </c>
      <c r="J23" s="15"/>
      <c r="K23" s="92">
        <v>20</v>
      </c>
      <c r="L23" s="163" t="s">
        <v>2650</v>
      </c>
      <c r="M23" s="150" t="str">
        <f t="shared" si="0"/>
        <v>FILE_20=C:\OZNA\php\php-cgi.exe</v>
      </c>
      <c r="N23" s="149" t="s">
        <v>2</v>
      </c>
      <c r="O23" s="15"/>
      <c r="P23" s="92">
        <v>20</v>
      </c>
      <c r="Q23" s="163"/>
      <c r="R23" s="150" t="str">
        <f t="shared" si="1"/>
        <v/>
      </c>
      <c r="S23" s="149" t="s">
        <v>2</v>
      </c>
      <c r="T23" s="104"/>
      <c r="U23" s="92">
        <v>20</v>
      </c>
      <c r="V23" s="163"/>
      <c r="W23" s="150" t="str">
        <f t="shared" si="2"/>
        <v/>
      </c>
      <c r="X23" s="149" t="s">
        <v>2</v>
      </c>
      <c r="Y23" s="104"/>
      <c r="Z23" s="92">
        <v>20</v>
      </c>
      <c r="AA23" s="163"/>
      <c r="AB23" s="150" t="str">
        <f t="shared" si="3"/>
        <v/>
      </c>
      <c r="AC23" s="149" t="s">
        <v>2</v>
      </c>
      <c r="AE23" s="92">
        <v>20</v>
      </c>
      <c r="AF23" s="163"/>
      <c r="AG23" s="150" t="str">
        <f t="shared" si="4"/>
        <v/>
      </c>
      <c r="AH23" s="149" t="s">
        <v>2</v>
      </c>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04"/>
      <c r="BH23" s="104"/>
      <c r="BI23" s="104"/>
      <c r="BJ23" s="104"/>
      <c r="BK23" s="104"/>
      <c r="BL23" s="104"/>
      <c r="BM23" s="104"/>
      <c r="BN23" s="104"/>
      <c r="BO23" s="104"/>
      <c r="BP23" s="104"/>
      <c r="BQ23" s="104"/>
      <c r="BR23" s="104"/>
      <c r="BS23" s="104"/>
      <c r="BT23" s="104"/>
      <c r="BU23" s="104"/>
      <c r="BV23" s="104"/>
      <c r="BW23" s="104"/>
      <c r="BX23" s="104"/>
      <c r="BY23" s="104"/>
      <c r="BZ23" s="104"/>
      <c r="CA23" s="104"/>
      <c r="CB23" s="104"/>
      <c r="CC23" s="104"/>
      <c r="CD23" s="104"/>
      <c r="CE23" s="104"/>
      <c r="CF23" s="104"/>
      <c r="CG23" s="104"/>
      <c r="CH23" s="104"/>
      <c r="CI23" s="104"/>
      <c r="CJ23" s="104"/>
      <c r="CK23" s="104"/>
      <c r="CL23" s="104"/>
      <c r="CM23" s="104"/>
      <c r="CN23" s="104"/>
      <c r="CO23" s="104"/>
      <c r="CP23" s="104"/>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104"/>
      <c r="EH23" s="104"/>
      <c r="EI23" s="104"/>
      <c r="EJ23" s="104"/>
      <c r="EK23" s="104"/>
      <c r="EL23" s="104"/>
      <c r="EM23" s="104"/>
      <c r="EN23" s="104"/>
      <c r="EO23" s="104"/>
      <c r="EP23" s="104"/>
      <c r="EQ23" s="104"/>
      <c r="ER23" s="104"/>
      <c r="ES23" s="104"/>
      <c r="ET23" s="104"/>
      <c r="EU23" s="104"/>
      <c r="EV23" s="104"/>
      <c r="EW23" s="104"/>
      <c r="EX23" s="104"/>
      <c r="EY23" s="104"/>
      <c r="EZ23" s="104"/>
      <c r="FA23" s="104"/>
      <c r="FB23" s="104"/>
      <c r="FC23" s="104"/>
      <c r="FD23" s="104"/>
      <c r="FE23" s="104"/>
      <c r="FF23" s="104"/>
      <c r="FG23" s="104"/>
      <c r="FH23" s="104"/>
      <c r="FI23" s="104"/>
      <c r="FJ23" s="104"/>
      <c r="FK23" s="104"/>
      <c r="FL23" s="104"/>
      <c r="FM23" s="104"/>
      <c r="FN23" s="104"/>
      <c r="FO23" s="104"/>
      <c r="FP23" s="104"/>
      <c r="FQ23" s="104"/>
      <c r="FR23" s="104"/>
      <c r="FS23" s="104"/>
      <c r="FT23" s="104"/>
      <c r="FU23" s="104"/>
      <c r="FV23" s="104"/>
      <c r="FW23" s="104"/>
      <c r="FX23" s="104"/>
      <c r="FY23" s="104"/>
      <c r="FZ23" s="104"/>
      <c r="GA23" s="104"/>
      <c r="GB23" s="104"/>
      <c r="GC23" s="104"/>
      <c r="GD23" s="104"/>
      <c r="GE23" s="104"/>
      <c r="GF23" s="104"/>
      <c r="GG23" s="104"/>
      <c r="GH23" s="104"/>
      <c r="GI23" s="104"/>
      <c r="GJ23" s="104"/>
      <c r="GK23" s="104"/>
      <c r="GL23" s="104"/>
      <c r="GM23" s="104"/>
      <c r="GN23" s="104"/>
      <c r="GO23" s="104"/>
      <c r="GP23" s="104"/>
      <c r="GQ23" s="104"/>
      <c r="GR23" s="104"/>
      <c r="GS23" s="104"/>
      <c r="GT23" s="104"/>
      <c r="GU23" s="104"/>
      <c r="GV23" s="104"/>
      <c r="GW23" s="104"/>
      <c r="GX23" s="104"/>
      <c r="GY23" s="104"/>
      <c r="GZ23" s="104"/>
      <c r="HA23" s="104"/>
      <c r="HB23" s="104"/>
      <c r="HC23" s="104"/>
      <c r="HD23" s="104"/>
      <c r="HE23" s="104"/>
      <c r="HF23" s="104"/>
      <c r="HG23" s="104"/>
      <c r="HH23" s="104"/>
      <c r="HI23" s="104"/>
      <c r="HJ23" s="104"/>
      <c r="HK23" s="104"/>
      <c r="HL23" s="104"/>
      <c r="HM23" s="104"/>
      <c r="HN23" s="104"/>
      <c r="HO23" s="104"/>
      <c r="HP23" s="104"/>
      <c r="HQ23" s="104"/>
      <c r="HR23" s="104"/>
      <c r="HS23" s="104"/>
      <c r="HT23" s="104"/>
      <c r="HU23" s="104"/>
      <c r="HV23" s="104"/>
      <c r="HW23" s="104"/>
      <c r="HX23" s="104"/>
      <c r="HY23" s="104"/>
      <c r="HZ23" s="104"/>
      <c r="IA23" s="104"/>
      <c r="IB23" s="104"/>
      <c r="IC23" s="104"/>
      <c r="ID23" s="104"/>
      <c r="IE23" s="104"/>
      <c r="IF23" s="104"/>
      <c r="IG23" s="104"/>
      <c r="IH23" s="104"/>
      <c r="II23" s="104"/>
      <c r="IJ23" s="104"/>
      <c r="IK23" s="104"/>
      <c r="IL23" s="104"/>
      <c r="IM23" s="104"/>
      <c r="IN23" s="104"/>
      <c r="IO23" s="104"/>
      <c r="IP23" s="104"/>
      <c r="IQ23" s="104"/>
      <c r="IR23" s="104"/>
      <c r="IS23" s="104"/>
      <c r="IT23" s="104"/>
      <c r="IU23" s="104"/>
      <c r="IV23" s="104"/>
      <c r="IW23" s="104"/>
      <c r="IX23" s="104"/>
      <c r="IY23" s="104"/>
      <c r="IZ23" s="104"/>
      <c r="JA23" s="104"/>
      <c r="JB23" s="104"/>
      <c r="JC23" s="104"/>
      <c r="JD23" s="104"/>
      <c r="JE23" s="104"/>
      <c r="JF23" s="104"/>
      <c r="JG23" s="104"/>
      <c r="JH23" s="104"/>
      <c r="JI23" s="104"/>
      <c r="JJ23" s="104"/>
      <c r="JK23" s="104"/>
      <c r="JL23" s="104"/>
      <c r="JM23" s="104"/>
      <c r="JN23" s="104"/>
      <c r="JO23" s="104"/>
      <c r="JP23" s="104"/>
      <c r="JQ23" s="104"/>
      <c r="JR23" s="104"/>
      <c r="JS23" s="104"/>
      <c r="JT23" s="104"/>
      <c r="JU23" s="104"/>
      <c r="JV23" s="104"/>
      <c r="JW23" s="104"/>
      <c r="JX23" s="104"/>
      <c r="JY23" s="104"/>
      <c r="JZ23" s="104"/>
      <c r="KA23" s="104"/>
      <c r="KB23" s="104"/>
      <c r="KC23" s="104"/>
      <c r="KD23" s="104"/>
      <c r="KE23" s="104"/>
      <c r="KF23" s="104"/>
      <c r="KG23" s="104"/>
      <c r="KH23" s="104"/>
      <c r="KI23" s="104"/>
      <c r="KJ23" s="104"/>
      <c r="KK23" s="104"/>
      <c r="KL23" s="104"/>
      <c r="KM23" s="104"/>
      <c r="KN23" s="104"/>
      <c r="KO23" s="104"/>
      <c r="KP23" s="104"/>
      <c r="KQ23" s="104"/>
      <c r="KR23" s="104"/>
      <c r="KS23" s="104"/>
      <c r="KT23" s="104"/>
      <c r="KU23" s="104"/>
      <c r="KV23" s="104"/>
      <c r="KW23" s="104"/>
      <c r="KX23" s="104"/>
      <c r="KY23" s="104"/>
      <c r="KZ23" s="104"/>
      <c r="LA23" s="104"/>
      <c r="LB23" s="104"/>
      <c r="LC23" s="104"/>
      <c r="LD23" s="104"/>
      <c r="LE23" s="104"/>
      <c r="LF23" s="104"/>
      <c r="LG23" s="104"/>
      <c r="LH23" s="104"/>
      <c r="LI23" s="104"/>
      <c r="LJ23" s="104"/>
      <c r="LK23" s="104"/>
      <c r="LL23" s="104"/>
      <c r="LM23" s="104"/>
      <c r="LN23" s="104"/>
      <c r="LO23" s="104"/>
      <c r="LP23" s="104"/>
      <c r="LQ23" s="104"/>
      <c r="LR23" s="104"/>
      <c r="LS23" s="104"/>
      <c r="LT23" s="104"/>
      <c r="LU23" s="104"/>
      <c r="LV23" s="104"/>
      <c r="LW23" s="104"/>
      <c r="LX23" s="104"/>
      <c r="LY23" s="104"/>
      <c r="LZ23" s="104"/>
      <c r="MA23" s="104"/>
      <c r="MB23" s="104"/>
      <c r="MC23" s="104"/>
      <c r="MD23" s="104"/>
      <c r="ME23" s="104"/>
      <c r="MF23" s="104"/>
      <c r="MG23" s="104"/>
      <c r="MH23" s="104"/>
      <c r="MI23" s="104"/>
      <c r="MJ23" s="104"/>
      <c r="MK23" s="104"/>
      <c r="ML23" s="104"/>
      <c r="MM23" s="104"/>
      <c r="MN23" s="104"/>
      <c r="MO23" s="104"/>
      <c r="MP23" s="104"/>
      <c r="MQ23" s="104"/>
      <c r="MR23" s="104"/>
      <c r="MS23" s="104"/>
      <c r="MT23" s="104"/>
      <c r="MU23" s="104"/>
      <c r="MV23" s="104"/>
      <c r="MW23" s="104"/>
      <c r="MX23" s="104"/>
      <c r="MY23" s="104"/>
      <c r="MZ23" s="104"/>
      <c r="NA23" s="104"/>
      <c r="NB23" s="104"/>
      <c r="NC23" s="104"/>
      <c r="ND23" s="104"/>
      <c r="NE23" s="104"/>
      <c r="NF23" s="104"/>
      <c r="NG23" s="104"/>
      <c r="NH23" s="104"/>
      <c r="NI23" s="104"/>
      <c r="NJ23" s="104"/>
      <c r="NK23" s="104"/>
      <c r="NL23" s="104"/>
      <c r="NM23" s="104"/>
      <c r="NN23" s="104"/>
      <c r="NO23" s="104"/>
      <c r="NP23" s="104"/>
      <c r="NQ23" s="104"/>
      <c r="NR23" s="104"/>
      <c r="NS23" s="104"/>
      <c r="NT23" s="104"/>
      <c r="NU23" s="104"/>
      <c r="NV23" s="104"/>
      <c r="NW23" s="104"/>
      <c r="NX23" s="104"/>
      <c r="NY23" s="104"/>
      <c r="NZ23" s="104"/>
      <c r="OA23" s="104"/>
      <c r="OB23" s="104"/>
      <c r="OC23" s="104"/>
      <c r="OD23" s="104"/>
      <c r="OE23" s="104"/>
      <c r="OF23" s="104"/>
      <c r="OG23" s="104"/>
      <c r="OH23" s="104"/>
      <c r="OI23" s="104"/>
      <c r="OJ23" s="104"/>
      <c r="OK23" s="104"/>
      <c r="OL23" s="104"/>
      <c r="OM23" s="104"/>
      <c r="ON23" s="104"/>
      <c r="OO23" s="104"/>
      <c r="OP23" s="104"/>
      <c r="OQ23" s="104"/>
      <c r="OR23" s="104"/>
      <c r="OS23" s="104"/>
      <c r="OT23" s="104"/>
      <c r="OU23" s="104"/>
      <c r="OV23" s="104"/>
      <c r="OW23" s="104"/>
      <c r="OX23" s="104"/>
      <c r="OY23" s="104"/>
      <c r="OZ23" s="104"/>
      <c r="PA23" s="104"/>
      <c r="PB23" s="104"/>
      <c r="PC23" s="104"/>
      <c r="PD23" s="104"/>
      <c r="PE23" s="104"/>
      <c r="PF23" s="104"/>
      <c r="PG23" s="104"/>
      <c r="PH23" s="104"/>
      <c r="PI23" s="104"/>
      <c r="PJ23" s="104"/>
      <c r="PK23" s="104"/>
      <c r="PL23" s="104"/>
      <c r="PM23" s="104"/>
      <c r="PN23" s="104"/>
      <c r="PO23" s="104"/>
      <c r="PP23" s="104"/>
      <c r="PQ23" s="104"/>
      <c r="PR23" s="104"/>
      <c r="PS23" s="104"/>
      <c r="PT23" s="104"/>
      <c r="PU23" s="104"/>
      <c r="PV23" s="104"/>
      <c r="PW23" s="104"/>
      <c r="PX23" s="104"/>
      <c r="PY23" s="104"/>
      <c r="PZ23" s="104"/>
      <c r="QA23" s="104"/>
      <c r="QB23" s="104"/>
      <c r="QC23" s="104"/>
      <c r="QD23" s="104"/>
      <c r="QE23" s="104"/>
      <c r="QF23" s="104"/>
      <c r="QG23" s="104"/>
      <c r="QH23" s="104"/>
      <c r="QI23" s="104"/>
      <c r="QJ23" s="104"/>
      <c r="QK23" s="104"/>
      <c r="QL23" s="104"/>
      <c r="QM23" s="104"/>
      <c r="QN23" s="104"/>
      <c r="QO23" s="104"/>
      <c r="QP23" s="104"/>
      <c r="QQ23" s="104"/>
      <c r="QR23" s="104"/>
      <c r="QS23" s="104"/>
      <c r="QT23" s="104"/>
      <c r="QU23" s="104"/>
      <c r="QV23" s="104"/>
      <c r="QW23" s="104"/>
      <c r="QX23" s="104"/>
      <c r="QY23" s="104"/>
      <c r="QZ23" s="104"/>
      <c r="RA23" s="104"/>
      <c r="RB23" s="104"/>
      <c r="RC23" s="104"/>
      <c r="RD23" s="104"/>
      <c r="RE23" s="104"/>
      <c r="RF23" s="104"/>
      <c r="RG23" s="104"/>
      <c r="RH23" s="104"/>
      <c r="RI23" s="104"/>
      <c r="RJ23" s="104"/>
      <c r="RK23" s="104"/>
      <c r="RL23" s="104"/>
      <c r="RM23" s="104"/>
      <c r="RN23" s="104"/>
      <c r="RO23" s="104"/>
      <c r="RP23" s="104"/>
      <c r="RQ23" s="104"/>
      <c r="RR23" s="104"/>
      <c r="RS23" s="104"/>
      <c r="RT23" s="104"/>
      <c r="RU23" s="104"/>
      <c r="RV23" s="104"/>
      <c r="RW23" s="104"/>
      <c r="RX23" s="104"/>
      <c r="RY23" s="104"/>
      <c r="RZ23" s="104"/>
      <c r="SA23" s="104"/>
      <c r="SB23" s="104"/>
      <c r="SC23" s="104"/>
      <c r="SD23" s="104"/>
      <c r="SE23" s="104"/>
      <c r="SF23" s="104"/>
      <c r="SG23" s="104"/>
      <c r="SH23" s="104"/>
      <c r="SI23" s="104"/>
      <c r="SJ23" s="104"/>
      <c r="SK23" s="104"/>
      <c r="SL23" s="104"/>
      <c r="SM23" s="104"/>
      <c r="SN23" s="104"/>
      <c r="SO23" s="104"/>
      <c r="SP23" s="104"/>
      <c r="SQ23" s="104"/>
      <c r="SR23" s="104"/>
      <c r="SS23" s="104"/>
      <c r="ST23" s="104"/>
      <c r="SU23" s="104"/>
      <c r="SV23" s="104"/>
      <c r="SW23" s="104"/>
      <c r="SX23" s="104"/>
      <c r="SY23" s="104"/>
      <c r="SZ23" s="104"/>
      <c r="TA23" s="104"/>
      <c r="TB23" s="104"/>
      <c r="TC23" s="104"/>
      <c r="TD23" s="104"/>
      <c r="TE23" s="104"/>
      <c r="TF23" s="104"/>
      <c r="TG23" s="104"/>
      <c r="TH23" s="104"/>
      <c r="TI23" s="104"/>
      <c r="TJ23" s="104"/>
      <c r="TK23" s="104"/>
      <c r="TL23" s="104"/>
      <c r="TM23" s="104"/>
      <c r="TN23" s="104"/>
      <c r="TO23" s="104"/>
      <c r="TP23" s="104"/>
      <c r="TQ23" s="104"/>
      <c r="TR23" s="104"/>
      <c r="TS23" s="104"/>
      <c r="TT23" s="104"/>
      <c r="TU23" s="104"/>
      <c r="TV23" s="104"/>
      <c r="TW23" s="104"/>
      <c r="TX23" s="104"/>
      <c r="TY23" s="104"/>
      <c r="TZ23" s="104"/>
      <c r="UA23" s="104"/>
      <c r="UB23" s="104"/>
      <c r="UC23" s="104"/>
      <c r="UD23" s="104"/>
      <c r="UE23" s="104"/>
      <c r="UF23" s="104"/>
      <c r="UG23" s="104"/>
      <c r="UH23" s="104"/>
      <c r="UI23" s="104"/>
      <c r="UJ23" s="104"/>
      <c r="UK23" s="104"/>
      <c r="UL23" s="104"/>
      <c r="UM23" s="104"/>
      <c r="UN23" s="104"/>
      <c r="UO23" s="104"/>
      <c r="UP23" s="104"/>
      <c r="UQ23" s="104"/>
      <c r="UR23" s="104"/>
      <c r="US23" s="104"/>
      <c r="UT23" s="104"/>
      <c r="UU23" s="104"/>
      <c r="UV23" s="104"/>
      <c r="UW23" s="104"/>
      <c r="UX23" s="104"/>
      <c r="UY23" s="104"/>
      <c r="UZ23" s="104"/>
      <c r="VA23" s="104"/>
      <c r="VB23" s="104"/>
      <c r="VC23" s="104"/>
      <c r="VD23" s="104"/>
      <c r="VE23" s="104"/>
      <c r="VF23" s="104"/>
      <c r="VG23" s="104"/>
      <c r="VH23" s="104"/>
      <c r="VI23" s="104"/>
      <c r="VJ23" s="104"/>
      <c r="VK23" s="104"/>
      <c r="VL23" s="104"/>
      <c r="VM23" s="104"/>
      <c r="VN23" s="104"/>
      <c r="VO23" s="104"/>
      <c r="VP23" s="104"/>
      <c r="VQ23" s="104"/>
      <c r="VR23" s="104"/>
      <c r="VS23" s="104"/>
      <c r="VT23" s="104"/>
      <c r="VU23" s="104"/>
      <c r="VV23" s="104"/>
      <c r="VW23" s="104"/>
      <c r="VX23" s="104"/>
      <c r="VY23" s="104"/>
      <c r="VZ23" s="104"/>
      <c r="WA23" s="104"/>
      <c r="WB23" s="104"/>
      <c r="WC23" s="104"/>
      <c r="WD23" s="104"/>
      <c r="WE23" s="104"/>
      <c r="WF23" s="104"/>
      <c r="WG23" s="104"/>
      <c r="WH23" s="104"/>
      <c r="WI23" s="104"/>
      <c r="WJ23" s="104"/>
      <c r="WK23" s="104"/>
      <c r="WL23" s="104"/>
      <c r="WM23" s="104"/>
      <c r="WN23" s="104"/>
      <c r="WO23" s="104"/>
      <c r="WP23" s="104"/>
      <c r="WQ23" s="104"/>
      <c r="WR23" s="104"/>
      <c r="WS23" s="104"/>
      <c r="WT23" s="104"/>
      <c r="WU23" s="104"/>
      <c r="WV23" s="104"/>
      <c r="WW23" s="104"/>
      <c r="WX23" s="104"/>
      <c r="WY23" s="104"/>
      <c r="WZ23" s="104"/>
      <c r="XA23" s="104"/>
      <c r="XB23" s="104"/>
      <c r="XC23" s="104"/>
      <c r="XD23" s="104"/>
      <c r="XE23" s="104"/>
      <c r="XF23" s="104"/>
      <c r="XG23" s="104"/>
      <c r="XH23" s="104"/>
      <c r="XI23" s="104"/>
      <c r="XJ23" s="104"/>
      <c r="XK23" s="104"/>
      <c r="XL23" s="104"/>
      <c r="XM23" s="104"/>
      <c r="XN23" s="104"/>
      <c r="XO23" s="104"/>
      <c r="XP23" s="104"/>
      <c r="XQ23" s="104"/>
      <c r="XR23" s="104"/>
      <c r="XS23" s="104"/>
      <c r="XT23" s="104"/>
      <c r="XU23" s="104"/>
      <c r="XV23" s="104"/>
      <c r="XW23" s="104"/>
      <c r="XX23" s="104"/>
      <c r="XY23" s="104"/>
      <c r="XZ23" s="104"/>
      <c r="YA23" s="104"/>
      <c r="YB23" s="104"/>
      <c r="YC23" s="104"/>
      <c r="YD23" s="104"/>
      <c r="YE23" s="104"/>
      <c r="YF23" s="104"/>
      <c r="YG23" s="104"/>
      <c r="YH23" s="104"/>
      <c r="YI23" s="104"/>
      <c r="YJ23" s="104"/>
      <c r="YK23" s="104"/>
      <c r="YL23" s="104"/>
      <c r="YM23" s="104"/>
      <c r="YN23" s="104"/>
      <c r="YO23" s="104"/>
      <c r="YP23" s="104"/>
      <c r="YQ23" s="104"/>
      <c r="YR23" s="104"/>
      <c r="YS23" s="104"/>
      <c r="YT23" s="104"/>
      <c r="YU23" s="104"/>
      <c r="YV23" s="104"/>
      <c r="YW23" s="104"/>
      <c r="YX23" s="104"/>
      <c r="YY23" s="104"/>
      <c r="YZ23" s="104"/>
      <c r="ZA23" s="104"/>
      <c r="ZB23" s="104"/>
      <c r="ZC23" s="104"/>
      <c r="ZD23" s="104"/>
      <c r="ZE23" s="104"/>
      <c r="ZF23" s="104"/>
      <c r="ZG23" s="104"/>
      <c r="ZH23" s="104"/>
      <c r="ZI23" s="104"/>
      <c r="ZJ23" s="104"/>
      <c r="ZK23" s="104"/>
      <c r="ZL23" s="104"/>
      <c r="ZM23" s="104"/>
      <c r="ZN23" s="104"/>
      <c r="ZO23" s="104"/>
      <c r="ZP23" s="104"/>
      <c r="ZQ23" s="104"/>
      <c r="ZR23" s="104"/>
      <c r="ZS23" s="104"/>
      <c r="ZT23" s="104"/>
      <c r="ZU23" s="104"/>
      <c r="ZV23" s="104"/>
      <c r="ZW23" s="104"/>
      <c r="ZX23" s="104"/>
      <c r="ZY23" s="104"/>
      <c r="ZZ23" s="104"/>
      <c r="AAA23" s="104"/>
      <c r="AAB23" s="104"/>
      <c r="AAC23" s="104"/>
      <c r="AAD23" s="104"/>
      <c r="AAE23" s="104"/>
      <c r="AAF23" s="104"/>
      <c r="AAG23" s="104"/>
      <c r="AAH23" s="104"/>
      <c r="AAI23" s="104"/>
      <c r="AAJ23" s="104"/>
      <c r="AAK23" s="104"/>
      <c r="AAL23" s="104"/>
      <c r="AAM23" s="104"/>
      <c r="AAN23" s="104"/>
      <c r="AAO23" s="104"/>
      <c r="AAP23" s="104"/>
      <c r="AAQ23" s="104"/>
      <c r="AAR23" s="104"/>
      <c r="AAS23" s="104"/>
      <c r="AAT23" s="104"/>
      <c r="AAU23" s="104"/>
      <c r="AAV23" s="104"/>
      <c r="AAW23" s="104"/>
      <c r="AAX23" s="104"/>
      <c r="AAY23" s="104"/>
      <c r="AAZ23" s="104"/>
      <c r="ABA23" s="104"/>
      <c r="ABB23" s="104"/>
      <c r="ABC23" s="104"/>
      <c r="ABD23" s="104"/>
      <c r="ABE23" s="104"/>
      <c r="ABF23" s="104"/>
      <c r="ABG23" s="104"/>
      <c r="ABH23" s="104"/>
      <c r="ABI23" s="104"/>
      <c r="ABJ23" s="104"/>
      <c r="ABK23" s="104"/>
      <c r="ABL23" s="104"/>
      <c r="ABM23" s="104"/>
      <c r="ABN23" s="104"/>
      <c r="ABO23" s="104"/>
      <c r="ABP23" s="104"/>
      <c r="ABQ23" s="104"/>
      <c r="ABR23" s="104"/>
      <c r="ABS23" s="104"/>
      <c r="ABT23" s="104"/>
      <c r="ABU23" s="104"/>
      <c r="ABV23" s="104"/>
      <c r="ABW23" s="104"/>
      <c r="ABX23" s="104"/>
      <c r="ABY23" s="104"/>
      <c r="ABZ23" s="104"/>
      <c r="ACA23" s="104"/>
      <c r="ACB23" s="104"/>
      <c r="ACC23" s="104"/>
      <c r="ACD23" s="104"/>
      <c r="ACE23" s="104"/>
      <c r="ACF23" s="104"/>
      <c r="ACG23" s="104"/>
      <c r="ACH23" s="104"/>
      <c r="ACI23" s="104"/>
      <c r="ACJ23" s="104"/>
      <c r="ACK23" s="104"/>
      <c r="ACL23" s="104"/>
      <c r="ACM23" s="104"/>
      <c r="ACN23" s="104"/>
      <c r="ACO23" s="104"/>
      <c r="ACP23" s="104"/>
      <c r="ACQ23" s="104"/>
      <c r="ACR23" s="104"/>
      <c r="ACS23" s="104"/>
      <c r="ACT23" s="104"/>
      <c r="ACU23" s="104"/>
      <c r="ACV23" s="104"/>
      <c r="ACW23" s="104"/>
      <c r="ACX23" s="104"/>
      <c r="ACY23" s="104"/>
      <c r="ACZ23" s="104"/>
      <c r="ADA23" s="104"/>
      <c r="ADB23" s="104"/>
      <c r="ADC23" s="104"/>
      <c r="ADD23" s="104"/>
      <c r="ADE23" s="104"/>
      <c r="ADF23" s="104"/>
      <c r="ADG23" s="104"/>
      <c r="ADH23" s="104"/>
      <c r="ADI23" s="104"/>
      <c r="ADJ23" s="104"/>
      <c r="ADK23" s="104"/>
      <c r="ADL23" s="104"/>
      <c r="ADM23" s="104"/>
      <c r="ADN23" s="104"/>
      <c r="ADO23" s="104"/>
      <c r="ADP23" s="104"/>
      <c r="ADQ23" s="104"/>
      <c r="ADR23" s="104"/>
      <c r="ADS23" s="104"/>
      <c r="ADT23" s="104"/>
      <c r="ADU23" s="104"/>
      <c r="ADV23" s="104"/>
      <c r="ADW23" s="104"/>
      <c r="ADX23" s="104"/>
      <c r="ADY23" s="104"/>
      <c r="ADZ23" s="104"/>
      <c r="AEA23" s="104"/>
      <c r="AEB23" s="104"/>
      <c r="AEC23" s="104"/>
      <c r="AED23" s="104"/>
      <c r="AEE23" s="104"/>
      <c r="AEF23" s="104"/>
      <c r="AEG23" s="104"/>
      <c r="AEH23" s="104"/>
      <c r="AEI23" s="104"/>
      <c r="AEJ23" s="104"/>
      <c r="AEK23" s="104"/>
      <c r="AEL23" s="104"/>
      <c r="AEM23" s="104"/>
      <c r="AEN23" s="104"/>
      <c r="AEO23" s="104"/>
      <c r="AEP23" s="104"/>
      <c r="AEQ23" s="104"/>
      <c r="AER23" s="104"/>
      <c r="AES23" s="104"/>
      <c r="AET23" s="104"/>
      <c r="AEU23" s="104"/>
      <c r="AEV23" s="104"/>
      <c r="AEW23" s="104"/>
      <c r="AEX23" s="104"/>
      <c r="AEY23" s="104"/>
      <c r="AEZ23" s="104"/>
      <c r="AFA23" s="104"/>
      <c r="AFB23" s="104"/>
      <c r="AFC23" s="104"/>
      <c r="AFD23" s="104"/>
      <c r="AFE23" s="104"/>
      <c r="AFF23" s="104"/>
      <c r="AFG23" s="104"/>
      <c r="AFH23" s="104"/>
      <c r="AFI23" s="104"/>
      <c r="AFJ23" s="104"/>
      <c r="AFK23" s="104"/>
      <c r="AFL23" s="104"/>
      <c r="AFM23" s="104"/>
      <c r="AFN23" s="104"/>
      <c r="AFO23" s="104"/>
      <c r="AFP23" s="104"/>
      <c r="AFQ23" s="104"/>
      <c r="AFR23" s="104"/>
      <c r="AFS23" s="104"/>
      <c r="AFT23" s="104"/>
      <c r="AFU23" s="104"/>
      <c r="AFV23" s="104"/>
      <c r="AFW23" s="104"/>
      <c r="AFX23" s="104"/>
      <c r="AFY23" s="104"/>
      <c r="AFZ23" s="104"/>
      <c r="AGA23" s="104"/>
      <c r="AGB23" s="104"/>
      <c r="AGC23" s="104"/>
      <c r="AGD23" s="104"/>
      <c r="AGE23" s="104"/>
      <c r="AGF23" s="104"/>
      <c r="AGG23" s="104"/>
      <c r="AGH23" s="104"/>
      <c r="AGI23" s="104"/>
      <c r="AGJ23" s="104"/>
      <c r="AGK23" s="104"/>
      <c r="AGL23" s="104"/>
      <c r="AGM23" s="104"/>
      <c r="AGN23" s="104"/>
      <c r="AGO23" s="104"/>
      <c r="AGP23" s="104"/>
      <c r="AGQ23" s="104"/>
      <c r="AGR23" s="104"/>
      <c r="AGS23" s="104"/>
      <c r="AGT23" s="104"/>
      <c r="AGU23" s="104"/>
      <c r="AGV23" s="104"/>
      <c r="AGW23" s="104"/>
      <c r="AGX23" s="104"/>
      <c r="AGY23" s="104"/>
      <c r="AGZ23" s="104"/>
      <c r="AHA23" s="104"/>
      <c r="AHB23" s="104"/>
      <c r="AHC23" s="104"/>
      <c r="AHD23" s="104"/>
      <c r="AHE23" s="104"/>
      <c r="AHF23" s="104"/>
      <c r="AHG23" s="104"/>
      <c r="AHH23" s="104"/>
      <c r="AHI23" s="104"/>
      <c r="AHJ23" s="104"/>
      <c r="AHK23" s="104"/>
      <c r="AHL23" s="104"/>
      <c r="AHM23" s="104"/>
      <c r="AHN23" s="104"/>
      <c r="AHO23" s="104"/>
      <c r="AHP23" s="104"/>
      <c r="AHQ23" s="104"/>
      <c r="AHR23" s="104"/>
      <c r="AHS23" s="104"/>
      <c r="AHT23" s="104"/>
      <c r="AHU23" s="104"/>
      <c r="AHV23" s="104"/>
      <c r="AHW23" s="104"/>
      <c r="AHX23" s="104"/>
      <c r="AHY23" s="104"/>
      <c r="AHZ23" s="104"/>
      <c r="AIA23" s="104"/>
      <c r="AIB23" s="104"/>
      <c r="AIC23" s="104"/>
      <c r="AID23" s="104"/>
      <c r="AIE23" s="104"/>
      <c r="AIF23" s="104"/>
      <c r="AIG23" s="104"/>
      <c r="AIH23" s="104"/>
      <c r="AII23" s="104"/>
      <c r="AIJ23" s="104"/>
      <c r="AIK23" s="104"/>
      <c r="AIL23" s="104"/>
      <c r="AIM23" s="104"/>
      <c r="AIN23" s="104"/>
      <c r="AIO23" s="104"/>
      <c r="AIP23" s="104"/>
      <c r="AIQ23" s="104"/>
      <c r="AIR23" s="104"/>
      <c r="AIS23" s="104"/>
      <c r="AIT23" s="104"/>
      <c r="AIU23" s="104"/>
      <c r="AIV23" s="104"/>
      <c r="AIW23" s="104"/>
      <c r="AIX23" s="104"/>
      <c r="AIY23" s="104"/>
      <c r="AIZ23" s="104"/>
      <c r="AJA23" s="104"/>
      <c r="AJB23" s="104"/>
      <c r="AJC23" s="104"/>
      <c r="AJD23" s="104"/>
      <c r="AJE23" s="104"/>
      <c r="AJF23" s="104"/>
      <c r="AJG23" s="104"/>
      <c r="AJH23" s="104"/>
      <c r="AJI23" s="104"/>
      <c r="AJJ23" s="104"/>
      <c r="AJK23" s="104"/>
      <c r="AJL23" s="104"/>
      <c r="AJM23" s="104"/>
      <c r="AJN23" s="104"/>
      <c r="AJO23" s="104"/>
      <c r="AJP23" s="104"/>
      <c r="AJQ23" s="104"/>
      <c r="AJR23" s="104"/>
      <c r="AJS23" s="104"/>
      <c r="AJT23" s="104"/>
      <c r="AJU23" s="104"/>
      <c r="AJV23" s="104"/>
      <c r="AJW23" s="104"/>
      <c r="AJX23" s="104"/>
      <c r="AJY23" s="104"/>
      <c r="AJZ23" s="104"/>
      <c r="AKA23" s="104"/>
      <c r="AKB23" s="104"/>
      <c r="AKC23" s="104"/>
      <c r="AKD23" s="104"/>
      <c r="AKE23" s="104"/>
      <c r="AKF23" s="104"/>
      <c r="AKG23" s="104"/>
      <c r="AKH23" s="104"/>
      <c r="AKI23" s="104"/>
      <c r="AKJ23" s="104"/>
      <c r="AKK23" s="104"/>
      <c r="AKL23" s="104"/>
      <c r="AKM23" s="104"/>
      <c r="AKN23" s="104"/>
      <c r="AKO23" s="104"/>
      <c r="AKP23" s="104"/>
      <c r="AKQ23" s="104"/>
      <c r="AKR23" s="104"/>
      <c r="AKS23" s="104"/>
      <c r="AKT23" s="104"/>
      <c r="AKU23" s="104"/>
      <c r="AKV23" s="104"/>
      <c r="AKW23" s="104"/>
      <c r="AKX23" s="104"/>
      <c r="AKY23" s="104"/>
      <c r="AKZ23" s="104"/>
      <c r="ALA23" s="104"/>
      <c r="ALB23" s="104"/>
      <c r="ALC23" s="104"/>
      <c r="ALD23" s="104"/>
      <c r="ALE23" s="104"/>
      <c r="ALF23" s="104"/>
      <c r="ALG23" s="104"/>
      <c r="ALH23" s="104"/>
      <c r="ALI23" s="104"/>
      <c r="ALJ23" s="104"/>
      <c r="ALK23" s="104"/>
      <c r="ALL23" s="104"/>
      <c r="ALM23" s="104"/>
      <c r="ALN23" s="104"/>
      <c r="ALO23" s="104"/>
      <c r="ALP23" s="104"/>
      <c r="ALQ23" s="104"/>
      <c r="ALR23" s="104"/>
      <c r="ALS23" s="104"/>
      <c r="ALT23" s="104"/>
      <c r="ALU23" s="104"/>
      <c r="ALV23" s="104"/>
      <c r="ALW23" s="104"/>
      <c r="ALX23" s="104"/>
      <c r="ALY23" s="104"/>
      <c r="ALZ23" s="104"/>
      <c r="AMA23" s="104"/>
      <c r="AMB23" s="104"/>
      <c r="AMC23" s="104"/>
      <c r="AMD23" s="104"/>
      <c r="AME23" s="104"/>
      <c r="AMF23" s="104"/>
      <c r="AMG23" s="104"/>
      <c r="AMH23" s="104"/>
      <c r="AMI23" s="104"/>
      <c r="AMJ23" s="104"/>
      <c r="AMK23" s="104"/>
      <c r="AML23" s="104"/>
      <c r="AMM23" s="104"/>
      <c r="AMN23" s="104"/>
      <c r="AMO23" s="104"/>
      <c r="AMP23" s="104"/>
      <c r="AMQ23" s="104"/>
      <c r="AMR23" s="104"/>
      <c r="AMS23" s="104"/>
      <c r="AMT23" s="104"/>
      <c r="AMU23" s="104"/>
      <c r="AMV23" s="104"/>
      <c r="AMW23" s="104"/>
      <c r="AMX23" s="104"/>
      <c r="AMY23" s="104"/>
      <c r="AMZ23" s="104"/>
      <c r="ANA23" s="104"/>
      <c r="ANB23" s="104"/>
      <c r="ANC23" s="104"/>
      <c r="AND23" s="104"/>
      <c r="ANE23" s="104"/>
      <c r="ANF23" s="104"/>
      <c r="ANG23" s="104"/>
      <c r="ANH23" s="104"/>
      <c r="ANI23" s="104"/>
      <c r="ANJ23" s="104"/>
      <c r="ANK23" s="104"/>
      <c r="ANL23" s="104"/>
      <c r="ANM23" s="104"/>
      <c r="ANN23" s="104"/>
      <c r="ANO23" s="104"/>
      <c r="ANP23" s="104"/>
      <c r="ANQ23" s="104"/>
      <c r="ANR23" s="104"/>
      <c r="ANS23" s="104"/>
      <c r="ANT23" s="104"/>
      <c r="ANU23" s="104"/>
      <c r="ANV23" s="104"/>
      <c r="ANW23" s="104"/>
      <c r="ANX23" s="104"/>
      <c r="ANY23" s="104"/>
      <c r="ANZ23" s="104"/>
      <c r="AOA23" s="104"/>
      <c r="AOB23" s="104"/>
      <c r="AOC23" s="104"/>
      <c r="AOD23" s="104"/>
      <c r="AOE23" s="104"/>
      <c r="AOF23" s="104"/>
      <c r="AOG23" s="104"/>
      <c r="AOH23" s="104"/>
      <c r="AOI23" s="104"/>
      <c r="AOJ23" s="104"/>
      <c r="AOK23" s="104"/>
      <c r="AOL23" s="104"/>
      <c r="AOM23" s="104"/>
      <c r="AON23" s="104"/>
      <c r="AOO23" s="104"/>
      <c r="AOP23" s="104"/>
      <c r="AOQ23" s="104"/>
      <c r="AOR23" s="104"/>
      <c r="AOS23" s="104"/>
      <c r="AOT23" s="104"/>
      <c r="AOU23" s="104"/>
      <c r="AOV23" s="104"/>
      <c r="AOW23" s="104"/>
      <c r="AOX23" s="104"/>
      <c r="AOY23" s="104"/>
      <c r="AOZ23" s="104"/>
      <c r="APA23" s="104"/>
      <c r="APB23" s="104"/>
      <c r="APC23" s="104"/>
      <c r="APD23" s="104"/>
      <c r="APE23" s="104"/>
      <c r="APF23" s="104"/>
      <c r="APG23" s="104"/>
      <c r="APH23" s="104"/>
      <c r="API23" s="104"/>
      <c r="APJ23" s="104"/>
      <c r="APK23" s="104"/>
      <c r="APL23" s="104"/>
      <c r="APM23" s="104"/>
      <c r="APN23" s="104"/>
      <c r="APO23" s="104"/>
      <c r="APP23" s="104"/>
      <c r="APQ23" s="104"/>
      <c r="APR23" s="104"/>
      <c r="APS23" s="104"/>
      <c r="APT23" s="104"/>
      <c r="APU23" s="104"/>
      <c r="APV23" s="104"/>
      <c r="APW23" s="104"/>
      <c r="APX23" s="104"/>
      <c r="APY23" s="104"/>
      <c r="APZ23" s="104"/>
      <c r="AQA23" s="104"/>
      <c r="AQB23" s="104"/>
      <c r="AQC23" s="104"/>
      <c r="AQD23" s="104"/>
      <c r="AQE23" s="104"/>
      <c r="AQF23" s="104"/>
      <c r="AQG23" s="104"/>
      <c r="AQH23" s="104"/>
      <c r="AQI23" s="104"/>
      <c r="AQJ23" s="104"/>
      <c r="AQK23" s="104"/>
      <c r="AQL23" s="104"/>
      <c r="AQM23" s="104"/>
      <c r="AQN23" s="104"/>
      <c r="AQO23" s="104"/>
      <c r="AQP23" s="104"/>
      <c r="AQQ23" s="104"/>
      <c r="AQR23" s="104"/>
      <c r="AQS23" s="104"/>
      <c r="AQT23" s="104"/>
      <c r="AQU23" s="104"/>
      <c r="AQV23" s="104"/>
      <c r="AQW23" s="104"/>
      <c r="AQX23" s="104"/>
      <c r="AQY23" s="104"/>
      <c r="AQZ23" s="104"/>
      <c r="ARA23" s="104"/>
      <c r="ARB23" s="104"/>
      <c r="ARC23" s="104"/>
      <c r="ARD23" s="104"/>
      <c r="ARE23" s="104"/>
      <c r="ARF23" s="104"/>
      <c r="ARG23" s="104"/>
      <c r="ARH23" s="104"/>
      <c r="ARI23" s="104"/>
      <c r="ARJ23" s="104"/>
      <c r="ARK23" s="104"/>
      <c r="ARL23" s="104"/>
      <c r="ARM23" s="104"/>
      <c r="ARN23" s="104"/>
      <c r="ARO23" s="104"/>
      <c r="ARP23" s="104"/>
      <c r="ARQ23" s="104"/>
      <c r="ARR23" s="104"/>
      <c r="ARS23" s="104"/>
      <c r="ART23" s="104"/>
      <c r="ARU23" s="104"/>
      <c r="ARV23" s="104"/>
      <c r="ARW23" s="104"/>
      <c r="ARX23" s="104"/>
      <c r="ARY23" s="104"/>
      <c r="ARZ23" s="104"/>
      <c r="ASA23" s="104"/>
      <c r="ASB23" s="104"/>
      <c r="ASC23" s="104"/>
      <c r="ASD23" s="104"/>
      <c r="ASE23" s="104"/>
      <c r="ASF23" s="104"/>
      <c r="ASG23" s="104"/>
      <c r="ASH23" s="104"/>
      <c r="ASI23" s="104"/>
      <c r="ASJ23" s="104"/>
      <c r="ASK23" s="104"/>
      <c r="ASL23" s="104"/>
      <c r="ASM23" s="104"/>
      <c r="ASN23" s="104"/>
      <c r="ASO23" s="104"/>
      <c r="ASP23" s="104"/>
      <c r="ASQ23" s="104"/>
      <c r="ASR23" s="104"/>
      <c r="ASS23" s="104"/>
      <c r="AST23" s="104"/>
      <c r="ASU23" s="104"/>
      <c r="ASV23" s="104"/>
      <c r="ASW23" s="104"/>
      <c r="ASX23" s="104"/>
      <c r="ASY23" s="104"/>
      <c r="ASZ23" s="104"/>
      <c r="ATA23" s="104"/>
      <c r="ATB23" s="104"/>
      <c r="ATC23" s="104"/>
      <c r="ATD23" s="104"/>
      <c r="ATE23" s="104"/>
      <c r="ATF23" s="104"/>
      <c r="ATG23" s="104"/>
      <c r="ATH23" s="104"/>
      <c r="ATI23" s="104"/>
      <c r="ATJ23" s="104"/>
      <c r="ATK23" s="104"/>
      <c r="ATL23" s="104"/>
      <c r="ATM23" s="104"/>
      <c r="ATN23" s="104"/>
      <c r="ATO23" s="104"/>
      <c r="ATP23" s="104"/>
      <c r="ATQ23" s="104"/>
      <c r="ATR23" s="104"/>
      <c r="ATS23" s="104"/>
      <c r="ATT23" s="104"/>
      <c r="ATU23" s="104"/>
      <c r="ATV23" s="104"/>
      <c r="ATW23" s="104"/>
      <c r="ATX23" s="104"/>
      <c r="ATY23" s="104"/>
      <c r="ATZ23" s="104"/>
      <c r="AUA23" s="104"/>
      <c r="AUB23" s="104"/>
      <c r="AUC23" s="104"/>
      <c r="AUD23" s="104"/>
      <c r="AUE23" s="104"/>
      <c r="AUF23" s="104"/>
      <c r="AUG23" s="104"/>
      <c r="AUH23" s="104"/>
      <c r="AUI23" s="104"/>
      <c r="AUJ23" s="104"/>
      <c r="AUK23" s="104"/>
      <c r="AUL23" s="104"/>
      <c r="AUM23" s="104"/>
      <c r="AUN23" s="104"/>
      <c r="AUO23" s="104"/>
      <c r="AUP23" s="104"/>
      <c r="AUQ23" s="104"/>
      <c r="AUR23" s="104"/>
      <c r="AUS23" s="104"/>
      <c r="AUT23" s="104"/>
      <c r="AUU23" s="104"/>
      <c r="AUV23" s="104"/>
      <c r="AUW23" s="104"/>
      <c r="AUX23" s="104"/>
      <c r="AUY23" s="104"/>
      <c r="AUZ23" s="104"/>
      <c r="AVA23" s="104"/>
      <c r="AVB23" s="104"/>
      <c r="AVC23" s="104"/>
      <c r="AVD23" s="104"/>
      <c r="AVE23" s="104"/>
      <c r="AVF23" s="104"/>
      <c r="AVG23" s="104"/>
      <c r="AVH23" s="104"/>
      <c r="AVI23" s="104"/>
      <c r="AVJ23" s="104"/>
      <c r="AVK23" s="104"/>
      <c r="AVL23" s="104"/>
      <c r="AVM23" s="104"/>
      <c r="AVN23" s="104"/>
      <c r="AVO23" s="104"/>
      <c r="AVP23" s="104"/>
      <c r="AVQ23" s="104"/>
      <c r="AVR23" s="104"/>
      <c r="AVS23" s="104"/>
      <c r="AVT23" s="104"/>
      <c r="AVU23" s="104"/>
      <c r="AVV23" s="104"/>
      <c r="AVW23" s="104"/>
      <c r="AVX23" s="104"/>
      <c r="AVY23" s="104"/>
      <c r="AVZ23" s="104"/>
      <c r="AWA23" s="104"/>
      <c r="AWB23" s="104"/>
      <c r="AWC23" s="104"/>
      <c r="AWD23" s="104"/>
      <c r="AWE23" s="104"/>
      <c r="AWF23" s="104"/>
      <c r="AWG23" s="104"/>
      <c r="AWH23" s="104"/>
      <c r="AWI23" s="104"/>
      <c r="AWJ23" s="104"/>
      <c r="AWK23" s="104"/>
      <c r="AWL23" s="104"/>
      <c r="AWM23" s="104"/>
      <c r="AWN23" s="104"/>
      <c r="AWO23" s="104"/>
      <c r="AWP23" s="104"/>
      <c r="AWQ23" s="104"/>
      <c r="AWR23" s="104"/>
      <c r="AWS23" s="104"/>
      <c r="AWT23" s="104"/>
      <c r="AWU23" s="104"/>
      <c r="AWV23" s="104"/>
      <c r="AWW23" s="104"/>
      <c r="AWX23" s="104"/>
      <c r="AWY23" s="104"/>
      <c r="AWZ23" s="104"/>
      <c r="AXA23" s="104"/>
      <c r="AXB23" s="104"/>
      <c r="AXC23" s="104"/>
      <c r="AXD23" s="104"/>
      <c r="AXE23" s="104"/>
      <c r="AXF23" s="104"/>
      <c r="AXG23" s="104"/>
      <c r="AXH23" s="104"/>
      <c r="AXI23" s="104"/>
      <c r="AXJ23" s="104"/>
      <c r="AXK23" s="104"/>
      <c r="AXL23" s="104"/>
      <c r="AXM23" s="104"/>
      <c r="AXN23" s="104"/>
      <c r="AXO23" s="104"/>
      <c r="AXP23" s="104"/>
      <c r="AXQ23" s="104"/>
      <c r="AXR23" s="104"/>
      <c r="AXS23" s="104"/>
      <c r="AXT23" s="104"/>
      <c r="AXU23" s="104"/>
      <c r="AXV23" s="104"/>
      <c r="AXW23" s="104"/>
      <c r="AXX23" s="104"/>
      <c r="AXY23" s="104"/>
      <c r="AXZ23" s="104"/>
      <c r="AYA23" s="104"/>
      <c r="AYB23" s="104"/>
      <c r="AYC23" s="104"/>
      <c r="AYD23" s="104"/>
      <c r="AYE23" s="104"/>
      <c r="AYF23" s="104"/>
      <c r="AYG23" s="104"/>
      <c r="AYH23" s="104"/>
      <c r="AYI23" s="104"/>
      <c r="AYJ23" s="104"/>
      <c r="AYK23" s="104"/>
      <c r="AYL23" s="104"/>
      <c r="AYM23" s="104"/>
      <c r="AYN23" s="104"/>
      <c r="AYO23" s="104"/>
      <c r="AYP23" s="104"/>
      <c r="AYQ23" s="104"/>
      <c r="AYR23" s="104"/>
      <c r="AYS23" s="104"/>
      <c r="AYT23" s="104"/>
      <c r="AYU23" s="104"/>
      <c r="AYV23" s="104"/>
      <c r="AYW23" s="104"/>
      <c r="AYX23" s="104"/>
      <c r="AYY23" s="104"/>
      <c r="AYZ23" s="104"/>
      <c r="AZA23" s="104"/>
      <c r="AZB23" s="104"/>
      <c r="AZC23" s="104"/>
      <c r="AZD23" s="104"/>
      <c r="AZE23" s="104"/>
      <c r="AZF23" s="104"/>
      <c r="AZG23" s="104"/>
      <c r="AZH23" s="104"/>
      <c r="AZI23" s="104"/>
      <c r="AZJ23" s="104"/>
      <c r="AZK23" s="104"/>
      <c r="AZL23" s="104"/>
      <c r="AZM23" s="104"/>
      <c r="AZN23" s="104"/>
      <c r="AZO23" s="104"/>
      <c r="AZP23" s="104"/>
      <c r="AZQ23" s="104"/>
      <c r="AZR23" s="104"/>
      <c r="AZS23" s="104"/>
      <c r="AZT23" s="104"/>
      <c r="AZU23" s="104"/>
      <c r="AZV23" s="104"/>
      <c r="AZW23" s="104"/>
      <c r="AZX23" s="104"/>
      <c r="AZY23" s="104"/>
      <c r="AZZ23" s="104"/>
      <c r="BAA23" s="104"/>
      <c r="BAB23" s="104"/>
      <c r="BAC23" s="104"/>
      <c r="BAD23" s="104"/>
      <c r="BAE23" s="104"/>
      <c r="BAF23" s="104"/>
      <c r="BAG23" s="104"/>
      <c r="BAH23" s="104"/>
      <c r="BAI23" s="104"/>
      <c r="BAJ23" s="104"/>
      <c r="BAK23" s="104"/>
      <c r="BAL23" s="104"/>
      <c r="BAM23" s="104"/>
      <c r="BAN23" s="104"/>
      <c r="BAO23" s="104"/>
      <c r="BAP23" s="104"/>
      <c r="BAQ23" s="104"/>
      <c r="BAR23" s="104"/>
      <c r="BAS23" s="104"/>
      <c r="BAT23" s="104"/>
      <c r="BAU23" s="104"/>
      <c r="BAV23" s="104"/>
      <c r="BAW23" s="104"/>
      <c r="BAX23" s="104"/>
      <c r="BAY23" s="104"/>
      <c r="BAZ23" s="104"/>
      <c r="BBA23" s="104"/>
      <c r="BBB23" s="104"/>
      <c r="BBC23" s="104"/>
      <c r="BBD23" s="104"/>
      <c r="BBE23" s="104"/>
      <c r="BBF23" s="104"/>
      <c r="BBG23" s="104"/>
      <c r="BBH23" s="104"/>
      <c r="BBI23" s="104"/>
      <c r="BBJ23" s="104"/>
      <c r="BBK23" s="104"/>
      <c r="BBL23" s="104"/>
      <c r="BBM23" s="104"/>
      <c r="BBN23" s="104"/>
      <c r="BBO23" s="104"/>
      <c r="BBP23" s="104"/>
      <c r="BBQ23" s="104"/>
      <c r="BBR23" s="104"/>
      <c r="BBS23" s="104"/>
      <c r="BBT23" s="104"/>
      <c r="BBU23" s="104"/>
      <c r="BBV23" s="104"/>
      <c r="BBW23" s="104"/>
      <c r="BBX23" s="104"/>
      <c r="BBY23" s="104"/>
      <c r="BBZ23" s="104"/>
      <c r="BCA23" s="104"/>
      <c r="BCB23" s="104"/>
      <c r="BCC23" s="104"/>
      <c r="BCD23" s="104"/>
      <c r="BCE23" s="104"/>
      <c r="BCF23" s="104"/>
      <c r="BCG23" s="104"/>
      <c r="BCH23" s="104"/>
      <c r="BCI23" s="104"/>
      <c r="BCJ23" s="104"/>
      <c r="BCK23" s="104"/>
      <c r="BCL23" s="104"/>
      <c r="BCM23" s="104"/>
      <c r="BCN23" s="104"/>
      <c r="BCO23" s="104"/>
      <c r="BCP23" s="104"/>
      <c r="BCQ23" s="104"/>
      <c r="BCR23" s="104"/>
      <c r="BCS23" s="104"/>
      <c r="BCT23" s="104"/>
      <c r="BCU23" s="104"/>
      <c r="BCV23" s="104"/>
      <c r="BCW23" s="104"/>
      <c r="BCX23" s="104"/>
      <c r="BCY23" s="104"/>
      <c r="BCZ23" s="104"/>
      <c r="BDA23" s="104"/>
      <c r="BDB23" s="104"/>
      <c r="BDC23" s="104"/>
      <c r="BDD23" s="104"/>
      <c r="BDE23" s="104"/>
      <c r="BDF23" s="104"/>
      <c r="BDG23" s="104"/>
      <c r="BDH23" s="104"/>
      <c r="BDI23" s="104"/>
      <c r="BDJ23" s="104"/>
      <c r="BDK23" s="104"/>
      <c r="BDL23" s="104"/>
      <c r="BDM23" s="104"/>
      <c r="BDN23" s="104"/>
      <c r="BDO23" s="104"/>
      <c r="BDP23" s="104"/>
      <c r="BDQ23" s="104"/>
      <c r="BDR23" s="104"/>
      <c r="BDS23" s="104"/>
      <c r="BDT23" s="104"/>
      <c r="BDU23" s="104"/>
      <c r="BDV23" s="104"/>
      <c r="BDW23" s="104"/>
      <c r="BDX23" s="104"/>
      <c r="BDY23" s="104"/>
      <c r="BDZ23" s="104"/>
      <c r="BEA23" s="104"/>
      <c r="BEB23" s="104"/>
      <c r="BEC23" s="104"/>
      <c r="BED23" s="104"/>
      <c r="BEE23" s="104"/>
      <c r="BEF23" s="104"/>
      <c r="BEG23" s="104"/>
      <c r="BEH23" s="104"/>
      <c r="BEI23" s="104"/>
      <c r="BEJ23" s="104"/>
      <c r="BEK23" s="104"/>
      <c r="BEL23" s="104"/>
      <c r="BEM23" s="104"/>
      <c r="BEN23" s="104"/>
      <c r="BEO23" s="104"/>
      <c r="BEP23" s="104"/>
      <c r="BEQ23" s="104"/>
      <c r="BER23" s="104"/>
      <c r="BES23" s="104"/>
      <c r="BET23" s="104"/>
      <c r="BEU23" s="104"/>
      <c r="BEV23" s="104"/>
      <c r="BEW23" s="104"/>
      <c r="BEX23" s="104"/>
      <c r="BEY23" s="104"/>
      <c r="BEZ23" s="104"/>
      <c r="BFA23" s="104"/>
      <c r="BFB23" s="104"/>
      <c r="BFC23" s="104"/>
      <c r="BFD23" s="104"/>
      <c r="BFE23" s="104"/>
      <c r="BFF23" s="104"/>
      <c r="BFG23" s="104"/>
      <c r="BFH23" s="104"/>
      <c r="BFI23" s="104"/>
      <c r="BFJ23" s="104"/>
      <c r="BFK23" s="104"/>
      <c r="BFL23" s="104"/>
      <c r="BFM23" s="104"/>
      <c r="BFN23" s="104"/>
      <c r="BFO23" s="104"/>
      <c r="BFP23" s="104"/>
      <c r="BFQ23" s="104"/>
      <c r="BFR23" s="104"/>
      <c r="BFS23" s="104"/>
      <c r="BFT23" s="104"/>
      <c r="BFU23" s="104"/>
      <c r="BFV23" s="104"/>
      <c r="BFW23" s="104"/>
      <c r="BFX23" s="104"/>
      <c r="BFY23" s="104"/>
      <c r="BFZ23" s="104"/>
      <c r="BGA23" s="104"/>
      <c r="BGB23" s="104"/>
      <c r="BGC23" s="104"/>
      <c r="BGD23" s="104"/>
      <c r="BGE23" s="104"/>
      <c r="BGF23" s="104"/>
      <c r="BGG23" s="104"/>
      <c r="BGH23" s="104"/>
      <c r="BGI23" s="104"/>
      <c r="BGJ23" s="104"/>
      <c r="BGK23" s="104"/>
      <c r="BGL23" s="104"/>
      <c r="BGM23" s="104"/>
      <c r="BGN23" s="104"/>
      <c r="BGO23" s="104"/>
      <c r="BGP23" s="104"/>
      <c r="BGQ23" s="104"/>
      <c r="BGR23" s="104"/>
      <c r="BGS23" s="104"/>
      <c r="BGT23" s="104"/>
      <c r="BGU23" s="104"/>
      <c r="BGV23" s="104"/>
      <c r="BGW23" s="104"/>
      <c r="BGX23" s="104"/>
      <c r="BGY23" s="104"/>
      <c r="BGZ23" s="104"/>
      <c r="BHA23" s="104"/>
      <c r="BHB23" s="104"/>
      <c r="BHC23" s="104"/>
      <c r="BHD23" s="104"/>
      <c r="BHE23" s="104"/>
      <c r="BHF23" s="104"/>
      <c r="BHG23" s="104"/>
      <c r="BHH23" s="104"/>
      <c r="BHI23" s="104"/>
      <c r="BHJ23" s="104"/>
      <c r="BHK23" s="104"/>
      <c r="BHL23" s="104"/>
      <c r="BHM23" s="104"/>
      <c r="BHN23" s="104"/>
      <c r="BHO23" s="104"/>
      <c r="BHP23" s="104"/>
      <c r="BHQ23" s="104"/>
      <c r="BHR23" s="104"/>
      <c r="BHS23" s="104"/>
      <c r="BHT23" s="104"/>
      <c r="BHU23" s="104"/>
      <c r="BHV23" s="104"/>
      <c r="BHW23" s="104"/>
      <c r="BHX23" s="104"/>
      <c r="BHY23" s="104"/>
      <c r="BHZ23" s="104"/>
      <c r="BIA23" s="104"/>
      <c r="BIB23" s="104"/>
      <c r="BIC23" s="104"/>
      <c r="BID23" s="104"/>
      <c r="BIE23" s="104"/>
      <c r="BIF23" s="104"/>
      <c r="BIG23" s="104"/>
      <c r="BIH23" s="104"/>
      <c r="BII23" s="104"/>
      <c r="BIJ23" s="104"/>
      <c r="BIK23" s="104"/>
      <c r="BIL23" s="104"/>
      <c r="BIM23" s="104"/>
      <c r="BIN23" s="104"/>
      <c r="BIO23" s="104"/>
      <c r="BIP23" s="104"/>
      <c r="BIQ23" s="104"/>
      <c r="BIR23" s="104"/>
      <c r="BIS23" s="104"/>
      <c r="BIT23" s="104"/>
      <c r="BIU23" s="104"/>
      <c r="BIV23" s="104"/>
      <c r="BIW23" s="104"/>
      <c r="BIX23" s="104"/>
      <c r="BIY23" s="104"/>
      <c r="BIZ23" s="104"/>
      <c r="BJA23" s="104"/>
      <c r="BJB23" s="104"/>
      <c r="BJC23" s="104"/>
      <c r="BJD23" s="104"/>
      <c r="BJE23" s="104"/>
      <c r="BJF23" s="104"/>
      <c r="BJG23" s="104"/>
      <c r="BJH23" s="104"/>
      <c r="BJI23" s="104"/>
      <c r="BJJ23" s="104"/>
      <c r="BJK23" s="104"/>
      <c r="BJL23" s="104"/>
      <c r="BJM23" s="104"/>
      <c r="BJN23" s="104"/>
      <c r="BJO23" s="104"/>
      <c r="BJP23" s="104"/>
      <c r="BJQ23" s="104"/>
      <c r="BJR23" s="104"/>
      <c r="BJS23" s="104"/>
      <c r="BJT23" s="104"/>
      <c r="BJU23" s="104"/>
      <c r="BJV23" s="104"/>
      <c r="BJW23" s="104"/>
      <c r="BJX23" s="104"/>
      <c r="BJY23" s="104"/>
      <c r="BJZ23" s="104"/>
      <c r="BKA23" s="104"/>
      <c r="BKB23" s="104"/>
      <c r="BKC23" s="104"/>
      <c r="BKD23" s="104"/>
      <c r="BKE23" s="104"/>
      <c r="BKF23" s="104"/>
      <c r="BKG23" s="104"/>
      <c r="BKH23" s="104"/>
      <c r="BKI23" s="104"/>
      <c r="BKJ23" s="104"/>
      <c r="BKK23" s="104"/>
      <c r="BKL23" s="104"/>
      <c r="BKM23" s="104"/>
      <c r="BKN23" s="104"/>
      <c r="BKO23" s="104"/>
      <c r="BKP23" s="104"/>
      <c r="BKQ23" s="104"/>
      <c r="BKR23" s="104"/>
      <c r="BKS23" s="104"/>
      <c r="BKT23" s="104"/>
      <c r="BKU23" s="104"/>
      <c r="BKV23" s="104"/>
      <c r="BKW23" s="104"/>
      <c r="BKX23" s="104"/>
      <c r="BKY23" s="104"/>
      <c r="BKZ23" s="104"/>
      <c r="BLA23" s="104"/>
      <c r="BLB23" s="104"/>
      <c r="BLC23" s="104"/>
      <c r="BLD23" s="104"/>
      <c r="BLE23" s="104"/>
      <c r="BLF23" s="104"/>
      <c r="BLG23" s="104"/>
      <c r="BLH23" s="104"/>
      <c r="BLI23" s="104"/>
      <c r="BLJ23" s="104"/>
      <c r="BLK23" s="104"/>
      <c r="BLL23" s="104"/>
      <c r="BLM23" s="104"/>
      <c r="BLN23" s="104"/>
      <c r="BLO23" s="104"/>
      <c r="BLP23" s="104"/>
      <c r="BLQ23" s="104"/>
      <c r="BLR23" s="104"/>
      <c r="BLS23" s="104"/>
      <c r="BLT23" s="104"/>
      <c r="BLU23" s="104"/>
      <c r="BLV23" s="104"/>
      <c r="BLW23" s="104"/>
      <c r="BLX23" s="104"/>
      <c r="BLY23" s="104"/>
      <c r="BLZ23" s="104"/>
      <c r="BMA23" s="104"/>
      <c r="BMB23" s="104"/>
      <c r="BMC23" s="104"/>
      <c r="BMD23" s="104"/>
      <c r="BME23" s="104"/>
      <c r="BMF23" s="104"/>
      <c r="BMG23" s="104"/>
      <c r="BMH23" s="104"/>
      <c r="BMI23" s="104"/>
      <c r="BMJ23" s="104"/>
      <c r="BMK23" s="104"/>
      <c r="BML23" s="104"/>
      <c r="BMM23" s="104"/>
      <c r="BMN23" s="104"/>
      <c r="BMO23" s="104"/>
      <c r="BMP23" s="104"/>
      <c r="BMQ23" s="104"/>
      <c r="BMR23" s="104"/>
      <c r="BMS23" s="104"/>
      <c r="BMT23" s="104"/>
      <c r="BMU23" s="104"/>
      <c r="BMV23" s="104"/>
      <c r="BMW23" s="104"/>
      <c r="BMX23" s="104"/>
      <c r="BMY23" s="104"/>
      <c r="BMZ23" s="104"/>
      <c r="BNA23" s="104"/>
      <c r="BNB23" s="104"/>
      <c r="BNC23" s="104"/>
      <c r="BND23" s="104"/>
      <c r="BNE23" s="104"/>
      <c r="BNF23" s="104"/>
      <c r="BNG23" s="104"/>
      <c r="BNH23" s="104"/>
      <c r="BNI23" s="104"/>
      <c r="BNJ23" s="104"/>
      <c r="BNK23" s="104"/>
      <c r="BNL23" s="104"/>
      <c r="BNM23" s="104"/>
      <c r="BNN23" s="104"/>
      <c r="BNO23" s="104"/>
      <c r="BNP23" s="104"/>
      <c r="BNQ23" s="104"/>
      <c r="BNR23" s="104"/>
      <c r="BNS23" s="104"/>
      <c r="BNT23" s="104"/>
      <c r="BNU23" s="104"/>
      <c r="BNV23" s="104"/>
      <c r="BNW23" s="104"/>
      <c r="BNX23" s="104"/>
      <c r="BNY23" s="104"/>
      <c r="BNZ23" s="104"/>
      <c r="BOA23" s="104"/>
      <c r="BOB23" s="104"/>
      <c r="BOC23" s="104"/>
      <c r="BOD23" s="104"/>
      <c r="BOE23" s="104"/>
      <c r="BOF23" s="104"/>
      <c r="BOG23" s="104"/>
      <c r="BOH23" s="104"/>
      <c r="BOI23" s="104"/>
      <c r="BOJ23" s="104"/>
      <c r="BOK23" s="104"/>
      <c r="BOL23" s="104"/>
      <c r="BOM23" s="104"/>
      <c r="BON23" s="104"/>
      <c r="BOO23" s="104"/>
      <c r="BOP23" s="104"/>
      <c r="BOQ23" s="104"/>
      <c r="BOR23" s="104"/>
      <c r="BOS23" s="104"/>
      <c r="BOT23" s="104"/>
      <c r="BOU23" s="104"/>
      <c r="BOV23" s="104"/>
      <c r="BOW23" s="104"/>
      <c r="BOX23" s="104"/>
      <c r="BOY23" s="104"/>
      <c r="BOZ23" s="104"/>
      <c r="BPA23" s="104"/>
      <c r="BPB23" s="104"/>
      <c r="BPC23" s="104"/>
      <c r="BPD23" s="104"/>
      <c r="BPE23" s="104"/>
      <c r="BPF23" s="104"/>
      <c r="BPG23" s="104"/>
      <c r="BPH23" s="104"/>
      <c r="BPI23" s="104"/>
      <c r="BPJ23" s="104"/>
      <c r="BPK23" s="104"/>
      <c r="BPL23" s="104"/>
      <c r="BPM23" s="104"/>
      <c r="BPN23" s="104"/>
      <c r="BPO23" s="104"/>
      <c r="BPP23" s="104"/>
      <c r="BPQ23" s="104"/>
      <c r="BPR23" s="104"/>
      <c r="BPS23" s="104"/>
      <c r="BPT23" s="104"/>
      <c r="BPU23" s="104"/>
      <c r="BPV23" s="104"/>
      <c r="BPW23" s="104"/>
      <c r="BPX23" s="104"/>
      <c r="BPY23" s="104"/>
      <c r="BPZ23" s="104"/>
      <c r="BQA23" s="104"/>
      <c r="BQB23" s="104"/>
      <c r="BQC23" s="104"/>
      <c r="BQD23" s="104"/>
      <c r="BQE23" s="104"/>
      <c r="BQF23" s="104"/>
      <c r="BQG23" s="104"/>
      <c r="BQH23" s="104"/>
      <c r="BQI23" s="104"/>
      <c r="BQJ23" s="104"/>
      <c r="BQK23" s="104"/>
      <c r="BQL23" s="104"/>
      <c r="BQM23" s="104"/>
      <c r="BQN23" s="104"/>
      <c r="BQO23" s="104"/>
      <c r="BQP23" s="104"/>
      <c r="BQQ23" s="104"/>
      <c r="BQR23" s="104"/>
      <c r="BQS23" s="104"/>
      <c r="BQT23" s="104"/>
      <c r="BQU23" s="104"/>
      <c r="BQV23" s="104"/>
      <c r="BQW23" s="104"/>
      <c r="BQX23" s="104"/>
      <c r="BQY23" s="104"/>
      <c r="BQZ23" s="104"/>
      <c r="BRA23" s="104"/>
      <c r="BRB23" s="104"/>
      <c r="BRC23" s="104"/>
      <c r="BRD23" s="104"/>
      <c r="BRE23" s="104"/>
      <c r="BRF23" s="104"/>
      <c r="BRG23" s="104"/>
      <c r="BRH23" s="104"/>
      <c r="BRI23" s="104"/>
      <c r="BRJ23" s="104"/>
      <c r="BRK23" s="104"/>
      <c r="BRL23" s="104"/>
      <c r="BRM23" s="104"/>
      <c r="BRN23" s="104"/>
      <c r="BRO23" s="104"/>
      <c r="BRP23" s="104"/>
      <c r="BRQ23" s="104"/>
      <c r="BRR23" s="104"/>
      <c r="BRS23" s="104"/>
      <c r="BRT23" s="104"/>
      <c r="BRU23" s="104"/>
      <c r="BRV23" s="104"/>
      <c r="BRW23" s="104"/>
      <c r="BRX23" s="104"/>
      <c r="BRY23" s="104"/>
      <c r="BRZ23" s="104"/>
      <c r="BSA23" s="104"/>
      <c r="BSB23" s="104"/>
      <c r="BSC23" s="104"/>
      <c r="BSD23" s="104"/>
      <c r="BSE23" s="104"/>
      <c r="BSF23" s="104"/>
      <c r="BSG23" s="104"/>
      <c r="BSH23" s="104"/>
      <c r="BSI23" s="104"/>
      <c r="BSJ23" s="104"/>
      <c r="BSK23" s="104"/>
      <c r="BSL23" s="104"/>
      <c r="BSM23" s="104"/>
      <c r="BSN23" s="104"/>
      <c r="BSO23" s="104"/>
      <c r="BSP23" s="104"/>
      <c r="BSQ23" s="104"/>
      <c r="BSR23" s="104"/>
      <c r="BSS23" s="104"/>
      <c r="BST23" s="104"/>
      <c r="BSU23" s="104"/>
      <c r="BSV23" s="104"/>
      <c r="BSW23" s="104"/>
      <c r="BSX23" s="104"/>
      <c r="BSY23" s="104"/>
      <c r="BSZ23" s="104"/>
      <c r="BTA23" s="104"/>
      <c r="BTB23" s="104"/>
      <c r="BTC23" s="104"/>
      <c r="BTD23" s="104"/>
      <c r="BTE23" s="104"/>
      <c r="BTF23" s="104"/>
      <c r="BTG23" s="104"/>
      <c r="BTH23" s="104"/>
      <c r="BTI23" s="104"/>
      <c r="BTJ23" s="104"/>
      <c r="BTK23" s="104"/>
      <c r="BTL23" s="104"/>
      <c r="BTM23" s="104"/>
      <c r="BTN23" s="104"/>
      <c r="BTO23" s="104"/>
      <c r="BTP23" s="104"/>
      <c r="BTQ23" s="104"/>
      <c r="BTR23" s="104"/>
      <c r="BTS23" s="104"/>
      <c r="BTT23" s="104"/>
      <c r="BTU23" s="104"/>
      <c r="BTV23" s="104"/>
      <c r="BTW23" s="104"/>
      <c r="BTX23" s="104"/>
      <c r="BTY23" s="104"/>
      <c r="BTZ23" s="104"/>
      <c r="BUA23" s="104"/>
      <c r="BUB23" s="104"/>
      <c r="BUC23" s="104"/>
      <c r="BUD23" s="104"/>
      <c r="BUE23" s="104"/>
      <c r="BUF23" s="104"/>
      <c r="BUG23" s="104"/>
      <c r="BUH23" s="104"/>
      <c r="BUI23" s="104"/>
      <c r="BUJ23" s="104"/>
      <c r="BUK23" s="104"/>
      <c r="BUL23" s="104"/>
      <c r="BUM23" s="104"/>
      <c r="BUN23" s="104"/>
      <c r="BUO23" s="104"/>
      <c r="BUP23" s="104"/>
      <c r="BUQ23" s="104"/>
      <c r="BUR23" s="104"/>
      <c r="BUS23" s="104"/>
      <c r="BUT23" s="104"/>
      <c r="BUU23" s="104"/>
      <c r="BUV23" s="104"/>
      <c r="BUW23" s="104"/>
      <c r="BUX23" s="104"/>
      <c r="BUY23" s="104"/>
      <c r="BUZ23" s="104"/>
      <c r="BVA23" s="104"/>
      <c r="BVB23" s="104"/>
      <c r="BVC23" s="104"/>
      <c r="BVD23" s="104"/>
      <c r="BVE23" s="104"/>
      <c r="BVF23" s="104"/>
      <c r="BVG23" s="104"/>
      <c r="BVH23" s="104"/>
      <c r="BVI23" s="104"/>
      <c r="BVJ23" s="104"/>
      <c r="BVK23" s="104"/>
      <c r="BVL23" s="104"/>
      <c r="BVM23" s="104"/>
      <c r="BVN23" s="104"/>
      <c r="BVO23" s="104"/>
      <c r="BVP23" s="104"/>
      <c r="BVQ23" s="104"/>
      <c r="BVR23" s="104"/>
      <c r="BVS23" s="104"/>
      <c r="BVT23" s="104"/>
      <c r="BVU23" s="104"/>
      <c r="BVV23" s="104"/>
      <c r="BVW23" s="104"/>
      <c r="BVX23" s="104"/>
      <c r="BVY23" s="104"/>
      <c r="BVZ23" s="104"/>
      <c r="BWA23" s="104"/>
      <c r="BWB23" s="104"/>
      <c r="BWC23" s="104"/>
      <c r="BWD23" s="104"/>
      <c r="BWE23" s="104"/>
      <c r="BWF23" s="104"/>
      <c r="BWG23" s="104"/>
      <c r="BWH23" s="104"/>
      <c r="BWI23" s="104"/>
      <c r="BWJ23" s="104"/>
      <c r="BWK23" s="104"/>
      <c r="BWL23" s="104"/>
      <c r="BWM23" s="104"/>
      <c r="BWN23" s="104"/>
      <c r="BWO23" s="104"/>
      <c r="BWP23" s="104"/>
      <c r="BWQ23" s="104"/>
      <c r="BWR23" s="104"/>
      <c r="BWS23" s="104"/>
      <c r="BWT23" s="104"/>
      <c r="BWU23" s="104"/>
      <c r="BWV23" s="104"/>
      <c r="BWW23" s="104"/>
      <c r="BWX23" s="104"/>
      <c r="BWY23" s="104"/>
      <c r="BWZ23" s="104"/>
      <c r="BXA23" s="104"/>
      <c r="BXB23" s="104"/>
      <c r="BXC23" s="104"/>
      <c r="BXD23" s="104"/>
      <c r="BXE23" s="104"/>
      <c r="BXF23" s="104"/>
      <c r="BXG23" s="104"/>
      <c r="BXH23" s="104"/>
      <c r="BXI23" s="104"/>
      <c r="BXJ23" s="104"/>
      <c r="BXK23" s="104"/>
      <c r="BXL23" s="104"/>
      <c r="BXM23" s="104"/>
      <c r="BXN23" s="104"/>
      <c r="BXO23" s="104"/>
      <c r="BXP23" s="104"/>
      <c r="BXQ23" s="104"/>
      <c r="BXR23" s="104"/>
      <c r="BXS23" s="104"/>
      <c r="BXT23" s="104"/>
      <c r="BXU23" s="104"/>
      <c r="BXV23" s="104"/>
      <c r="BXW23" s="104"/>
      <c r="BXX23" s="104"/>
      <c r="BXY23" s="104"/>
      <c r="BXZ23" s="104"/>
      <c r="BYA23" s="104"/>
      <c r="BYB23" s="104"/>
      <c r="BYC23" s="104"/>
      <c r="BYD23" s="104"/>
      <c r="BYE23" s="104"/>
      <c r="BYF23" s="104"/>
      <c r="BYG23" s="104"/>
      <c r="BYH23" s="104"/>
      <c r="BYI23" s="104"/>
      <c r="BYJ23" s="104"/>
      <c r="BYK23" s="104"/>
      <c r="BYL23" s="104"/>
      <c r="BYM23" s="104"/>
      <c r="BYN23" s="104"/>
      <c r="BYO23" s="104"/>
      <c r="BYP23" s="104"/>
      <c r="BYQ23" s="104"/>
      <c r="BYR23" s="104"/>
      <c r="BYS23" s="104"/>
      <c r="BYT23" s="104"/>
      <c r="BYU23" s="104"/>
      <c r="BYV23" s="104"/>
      <c r="BYW23" s="104"/>
      <c r="BYX23" s="104"/>
      <c r="BYY23" s="104"/>
      <c r="BYZ23" s="104"/>
      <c r="BZA23" s="104"/>
      <c r="BZB23" s="104"/>
      <c r="BZC23" s="104"/>
      <c r="BZD23" s="104"/>
      <c r="BZE23" s="104"/>
      <c r="BZF23" s="104"/>
      <c r="BZG23" s="104"/>
      <c r="BZH23" s="104"/>
      <c r="BZI23" s="104"/>
      <c r="BZJ23" s="104"/>
      <c r="BZK23" s="104"/>
      <c r="BZL23" s="104"/>
      <c r="BZM23" s="104"/>
      <c r="BZN23" s="104"/>
      <c r="BZO23" s="104"/>
      <c r="BZP23" s="104"/>
      <c r="BZQ23" s="104"/>
      <c r="BZR23" s="104"/>
      <c r="BZS23" s="104"/>
      <c r="BZT23" s="104"/>
      <c r="BZU23" s="104"/>
      <c r="BZV23" s="104"/>
      <c r="BZW23" s="104"/>
      <c r="BZX23" s="104"/>
      <c r="BZY23" s="104"/>
      <c r="BZZ23" s="104"/>
      <c r="CAA23" s="104"/>
      <c r="CAB23" s="104"/>
      <c r="CAC23" s="104"/>
      <c r="CAD23" s="104"/>
      <c r="CAE23" s="104"/>
      <c r="CAF23" s="104"/>
      <c r="CAG23" s="104"/>
      <c r="CAH23" s="104"/>
      <c r="CAI23" s="104"/>
      <c r="CAJ23" s="104"/>
      <c r="CAK23" s="104"/>
      <c r="CAL23" s="104"/>
      <c r="CAM23" s="104"/>
      <c r="CAN23" s="104"/>
      <c r="CAO23" s="104"/>
      <c r="CAP23" s="104"/>
      <c r="CAQ23" s="104"/>
      <c r="CAR23" s="104"/>
      <c r="CAS23" s="104"/>
      <c r="CAT23" s="104"/>
      <c r="CAU23" s="104"/>
      <c r="CAV23" s="104"/>
      <c r="CAW23" s="104"/>
      <c r="CAX23" s="104"/>
      <c r="CAY23" s="104"/>
      <c r="CAZ23" s="104"/>
      <c r="CBA23" s="104"/>
      <c r="CBB23" s="104"/>
      <c r="CBC23" s="104"/>
      <c r="CBD23" s="104"/>
      <c r="CBE23" s="104"/>
      <c r="CBF23" s="104"/>
      <c r="CBG23" s="104"/>
      <c r="CBH23" s="104"/>
      <c r="CBI23" s="104"/>
      <c r="CBJ23" s="104"/>
      <c r="CBK23" s="104"/>
      <c r="CBL23" s="104"/>
      <c r="CBM23" s="104"/>
      <c r="CBN23" s="104"/>
      <c r="CBO23" s="104"/>
      <c r="CBP23" s="104"/>
      <c r="CBQ23" s="104"/>
      <c r="CBR23" s="104"/>
      <c r="CBS23" s="104"/>
      <c r="CBT23" s="104"/>
      <c r="CBU23" s="104"/>
      <c r="CBV23" s="104"/>
      <c r="CBW23" s="104"/>
      <c r="CBX23" s="104"/>
      <c r="CBY23" s="104"/>
      <c r="CBZ23" s="104"/>
      <c r="CCA23" s="104"/>
      <c r="CCB23" s="104"/>
      <c r="CCC23" s="104"/>
      <c r="CCD23" s="104"/>
      <c r="CCE23" s="104"/>
      <c r="CCF23" s="104"/>
      <c r="CCG23" s="104"/>
      <c r="CCH23" s="104"/>
      <c r="CCI23" s="104"/>
      <c r="CCJ23" s="104"/>
      <c r="CCK23" s="104"/>
      <c r="CCL23" s="104"/>
      <c r="CCM23" s="104"/>
      <c r="CCN23" s="104"/>
      <c r="CCO23" s="104"/>
      <c r="CCP23" s="104"/>
      <c r="CCQ23" s="104"/>
      <c r="CCR23" s="104"/>
      <c r="CCS23" s="104"/>
      <c r="CCT23" s="104"/>
      <c r="CCU23" s="104"/>
      <c r="CCV23" s="104"/>
      <c r="CCW23" s="104"/>
      <c r="CCX23" s="104"/>
      <c r="CCY23" s="104"/>
      <c r="CCZ23" s="104"/>
      <c r="CDA23" s="104"/>
      <c r="CDB23" s="104"/>
      <c r="CDC23" s="104"/>
      <c r="CDD23" s="104"/>
      <c r="CDE23" s="104"/>
      <c r="CDF23" s="104"/>
      <c r="CDG23" s="104"/>
      <c r="CDH23" s="104"/>
      <c r="CDI23" s="104"/>
      <c r="CDJ23" s="104"/>
      <c r="CDK23" s="104"/>
      <c r="CDL23" s="104"/>
      <c r="CDM23" s="104"/>
      <c r="CDN23" s="104"/>
      <c r="CDO23" s="104"/>
      <c r="CDP23" s="104"/>
      <c r="CDQ23" s="104"/>
      <c r="CDR23" s="104"/>
      <c r="CDS23" s="104"/>
      <c r="CDT23" s="104"/>
      <c r="CDU23" s="104"/>
      <c r="CDV23" s="104"/>
      <c r="CDW23" s="104"/>
      <c r="CDX23" s="104"/>
      <c r="CDY23" s="104"/>
      <c r="CDZ23" s="104"/>
      <c r="CEA23" s="104"/>
      <c r="CEB23" s="104"/>
      <c r="CEC23" s="104"/>
      <c r="CED23" s="104"/>
      <c r="CEE23" s="104"/>
      <c r="CEF23" s="104"/>
      <c r="CEG23" s="104"/>
      <c r="CEH23" s="104"/>
      <c r="CEI23" s="104"/>
      <c r="CEJ23" s="104"/>
      <c r="CEK23" s="104"/>
      <c r="CEL23" s="104"/>
      <c r="CEM23" s="104"/>
      <c r="CEN23" s="104"/>
      <c r="CEO23" s="104"/>
      <c r="CEP23" s="104"/>
      <c r="CEQ23" s="104"/>
      <c r="CER23" s="104"/>
      <c r="CES23" s="104"/>
      <c r="CET23" s="104"/>
      <c r="CEU23" s="104"/>
      <c r="CEV23" s="104"/>
      <c r="CEW23" s="104"/>
      <c r="CEX23" s="104"/>
      <c r="CEY23" s="104"/>
      <c r="CEZ23" s="104"/>
      <c r="CFA23" s="104"/>
      <c r="CFB23" s="104"/>
      <c r="CFC23" s="104"/>
      <c r="CFD23" s="104"/>
      <c r="CFE23" s="104"/>
      <c r="CFF23" s="104"/>
      <c r="CFG23" s="104"/>
      <c r="CFH23" s="104"/>
      <c r="CFI23" s="104"/>
      <c r="CFJ23" s="104"/>
      <c r="CFK23" s="104"/>
      <c r="CFL23" s="104"/>
      <c r="CFM23" s="104"/>
      <c r="CFN23" s="104"/>
      <c r="CFO23" s="104"/>
      <c r="CFP23" s="104"/>
      <c r="CFQ23" s="104"/>
      <c r="CFR23" s="104"/>
      <c r="CFS23" s="104"/>
      <c r="CFT23" s="104"/>
      <c r="CFU23" s="104"/>
      <c r="CFV23" s="104"/>
      <c r="CFW23" s="104"/>
      <c r="CFX23" s="104"/>
      <c r="CFY23" s="104"/>
      <c r="CFZ23" s="104"/>
      <c r="CGA23" s="104"/>
      <c r="CGB23" s="104"/>
      <c r="CGC23" s="104"/>
      <c r="CGD23" s="104"/>
      <c r="CGE23" s="104"/>
      <c r="CGF23" s="104"/>
      <c r="CGG23" s="104"/>
      <c r="CGH23" s="104"/>
      <c r="CGI23" s="104"/>
      <c r="CGJ23" s="104"/>
      <c r="CGK23" s="104"/>
      <c r="CGL23" s="104"/>
      <c r="CGM23" s="104"/>
      <c r="CGN23" s="104"/>
      <c r="CGO23" s="104"/>
      <c r="CGP23" s="104"/>
      <c r="CGQ23" s="104"/>
      <c r="CGR23" s="104"/>
      <c r="CGS23" s="104"/>
      <c r="CGT23" s="104"/>
      <c r="CGU23" s="104"/>
      <c r="CGV23" s="104"/>
      <c r="CGW23" s="104"/>
      <c r="CGX23" s="104"/>
      <c r="CGY23" s="104"/>
      <c r="CGZ23" s="104"/>
      <c r="CHA23" s="104"/>
      <c r="CHB23" s="104"/>
      <c r="CHC23" s="104"/>
      <c r="CHD23" s="104"/>
      <c r="CHE23" s="104"/>
      <c r="CHF23" s="104"/>
      <c r="CHG23" s="104"/>
      <c r="CHH23" s="104"/>
      <c r="CHI23" s="104"/>
      <c r="CHJ23" s="104"/>
      <c r="CHK23" s="104"/>
      <c r="CHL23" s="104"/>
      <c r="CHM23" s="104"/>
      <c r="CHN23" s="104"/>
      <c r="CHO23" s="104"/>
      <c r="CHP23" s="104"/>
      <c r="CHQ23" s="104"/>
      <c r="CHR23" s="104"/>
      <c r="CHS23" s="104"/>
      <c r="CHT23" s="104"/>
      <c r="CHU23" s="104"/>
      <c r="CHV23" s="104"/>
      <c r="CHW23" s="104"/>
      <c r="CHX23" s="104"/>
      <c r="CHY23" s="104"/>
      <c r="CHZ23" s="104"/>
      <c r="CIA23" s="104"/>
      <c r="CIB23" s="104"/>
      <c r="CIC23" s="104"/>
      <c r="CID23" s="104"/>
      <c r="CIE23" s="104"/>
      <c r="CIF23" s="104"/>
      <c r="CIG23" s="104"/>
      <c r="CIH23" s="104"/>
      <c r="CII23" s="104"/>
      <c r="CIJ23" s="104"/>
      <c r="CIK23" s="104"/>
      <c r="CIL23" s="104"/>
      <c r="CIM23" s="104"/>
      <c r="CIN23" s="104"/>
      <c r="CIO23" s="104"/>
      <c r="CIP23" s="104"/>
      <c r="CIQ23" s="104"/>
      <c r="CIR23" s="104"/>
      <c r="CIS23" s="104"/>
      <c r="CIT23" s="104"/>
      <c r="CIU23" s="104"/>
      <c r="CIV23" s="104"/>
      <c r="CIW23" s="104"/>
      <c r="CIX23" s="104"/>
      <c r="CIY23" s="104"/>
      <c r="CIZ23" s="104"/>
      <c r="CJA23" s="104"/>
      <c r="CJB23" s="104"/>
      <c r="CJC23" s="104"/>
      <c r="CJD23" s="104"/>
      <c r="CJE23" s="104"/>
      <c r="CJF23" s="104"/>
      <c r="CJG23" s="104"/>
      <c r="CJH23" s="104"/>
      <c r="CJI23" s="104"/>
      <c r="CJJ23" s="104"/>
      <c r="CJK23" s="104"/>
      <c r="CJL23" s="104"/>
      <c r="CJM23" s="104"/>
      <c r="CJN23" s="104"/>
      <c r="CJO23" s="104"/>
      <c r="CJP23" s="104"/>
      <c r="CJQ23" s="104"/>
      <c r="CJR23" s="104"/>
      <c r="CJS23" s="104"/>
      <c r="CJT23" s="104"/>
      <c r="CJU23" s="104"/>
      <c r="CJV23" s="104"/>
      <c r="CJW23" s="104"/>
      <c r="CJX23" s="104"/>
      <c r="CJY23" s="104"/>
      <c r="CJZ23" s="104"/>
      <c r="CKA23" s="104"/>
      <c r="CKB23" s="104"/>
      <c r="CKC23" s="104"/>
      <c r="CKD23" s="104"/>
      <c r="CKE23" s="104"/>
      <c r="CKF23" s="104"/>
      <c r="CKG23" s="104"/>
      <c r="CKH23" s="104"/>
      <c r="CKI23" s="104"/>
      <c r="CKJ23" s="104"/>
      <c r="CKK23" s="104"/>
      <c r="CKL23" s="104"/>
      <c r="CKM23" s="104"/>
      <c r="CKN23" s="104"/>
      <c r="CKO23" s="104"/>
      <c r="CKP23" s="104"/>
      <c r="CKQ23" s="104"/>
      <c r="CKR23" s="104"/>
      <c r="CKS23" s="104"/>
      <c r="CKT23" s="104"/>
      <c r="CKU23" s="104"/>
      <c r="CKV23" s="104"/>
      <c r="CKW23" s="104"/>
      <c r="CKX23" s="104"/>
      <c r="CKY23" s="104"/>
      <c r="CKZ23" s="104"/>
      <c r="CLA23" s="104"/>
      <c r="CLB23" s="104"/>
      <c r="CLC23" s="104"/>
      <c r="CLD23" s="104"/>
      <c r="CLE23" s="104"/>
      <c r="CLF23" s="104"/>
      <c r="CLG23" s="104"/>
      <c r="CLH23" s="104"/>
      <c r="CLI23" s="104"/>
      <c r="CLJ23" s="104"/>
      <c r="CLK23" s="104"/>
      <c r="CLL23" s="104"/>
      <c r="CLM23" s="104"/>
      <c r="CLN23" s="104"/>
      <c r="CLO23" s="104"/>
      <c r="CLP23" s="104"/>
      <c r="CLQ23" s="104"/>
      <c r="CLR23" s="104"/>
      <c r="CLS23" s="104"/>
      <c r="CLT23" s="104"/>
      <c r="CLU23" s="104"/>
      <c r="CLV23" s="104"/>
      <c r="CLW23" s="104"/>
      <c r="CLX23" s="104"/>
      <c r="CLY23" s="104"/>
      <c r="CLZ23" s="104"/>
      <c r="CMA23" s="104"/>
      <c r="CMB23" s="104"/>
      <c r="CMC23" s="104"/>
      <c r="CMD23" s="104"/>
      <c r="CME23" s="104"/>
      <c r="CMF23" s="104"/>
      <c r="CMG23" s="104"/>
      <c r="CMH23" s="104"/>
      <c r="CMI23" s="104"/>
      <c r="CMJ23" s="104"/>
      <c r="CMK23" s="104"/>
      <c r="CML23" s="104"/>
      <c r="CMM23" s="104"/>
      <c r="CMN23" s="104"/>
      <c r="CMO23" s="104"/>
      <c r="CMP23" s="104"/>
      <c r="CMQ23" s="104"/>
      <c r="CMR23" s="104"/>
      <c r="CMS23" s="104"/>
      <c r="CMT23" s="104"/>
      <c r="CMU23" s="104"/>
      <c r="CMV23" s="104"/>
      <c r="CMW23" s="104"/>
      <c r="CMX23" s="104"/>
      <c r="CMY23" s="104"/>
      <c r="CMZ23" s="104"/>
      <c r="CNA23" s="104"/>
      <c r="CNB23" s="104"/>
      <c r="CNC23" s="104"/>
      <c r="CND23" s="104"/>
      <c r="CNE23" s="104"/>
      <c r="CNF23" s="104"/>
      <c r="CNG23" s="104"/>
      <c r="CNH23" s="104"/>
      <c r="CNI23" s="104"/>
      <c r="CNJ23" s="104"/>
      <c r="CNK23" s="104"/>
      <c r="CNL23" s="104"/>
      <c r="CNM23" s="104"/>
      <c r="CNN23" s="104"/>
      <c r="CNO23" s="104"/>
      <c r="CNP23" s="104"/>
      <c r="CNQ23" s="104"/>
      <c r="CNR23" s="104"/>
      <c r="CNS23" s="104"/>
      <c r="CNT23" s="104"/>
      <c r="CNU23" s="104"/>
      <c r="CNV23" s="104"/>
      <c r="CNW23" s="104"/>
      <c r="CNX23" s="104"/>
      <c r="CNY23" s="104"/>
      <c r="CNZ23" s="104"/>
      <c r="COA23" s="104"/>
      <c r="COB23" s="104"/>
      <c r="COC23" s="104"/>
      <c r="COD23" s="104"/>
      <c r="COE23" s="104"/>
      <c r="COF23" s="104"/>
      <c r="COG23" s="104"/>
      <c r="COH23" s="104"/>
      <c r="COI23" s="104"/>
      <c r="COJ23" s="104"/>
      <c r="COK23" s="104"/>
      <c r="COL23" s="104"/>
      <c r="COM23" s="104"/>
      <c r="CON23" s="104"/>
      <c r="COO23" s="104"/>
      <c r="COP23" s="104"/>
      <c r="COQ23" s="104"/>
      <c r="COR23" s="104"/>
      <c r="COS23" s="104"/>
      <c r="COT23" s="104"/>
      <c r="COU23" s="104"/>
      <c r="COV23" s="104"/>
      <c r="COW23" s="104"/>
      <c r="COX23" s="104"/>
      <c r="COY23" s="104"/>
      <c r="COZ23" s="104"/>
      <c r="CPA23" s="104"/>
      <c r="CPB23" s="104"/>
      <c r="CPC23" s="104"/>
      <c r="CPD23" s="104"/>
      <c r="CPE23" s="104"/>
      <c r="CPF23" s="104"/>
      <c r="CPG23" s="104"/>
      <c r="CPH23" s="104"/>
      <c r="CPI23" s="104"/>
      <c r="CPJ23" s="104"/>
      <c r="CPK23" s="104"/>
      <c r="CPL23" s="104"/>
      <c r="CPM23" s="104"/>
      <c r="CPN23" s="104"/>
      <c r="CPO23" s="104"/>
      <c r="CPP23" s="104"/>
      <c r="CPQ23" s="104"/>
      <c r="CPR23" s="104"/>
      <c r="CPS23" s="104"/>
      <c r="CPT23" s="104"/>
      <c r="CPU23" s="104"/>
      <c r="CPV23" s="104"/>
      <c r="CPW23" s="104"/>
      <c r="CPX23" s="104"/>
      <c r="CPY23" s="104"/>
      <c r="CPZ23" s="104"/>
      <c r="CQA23" s="104"/>
      <c r="CQB23" s="104"/>
      <c r="CQC23" s="104"/>
      <c r="CQD23" s="104"/>
      <c r="CQE23" s="104"/>
      <c r="CQF23" s="104"/>
      <c r="CQG23" s="104"/>
      <c r="CQH23" s="104"/>
      <c r="CQI23" s="104"/>
      <c r="CQJ23" s="104"/>
      <c r="CQK23" s="104"/>
      <c r="CQL23" s="104"/>
      <c r="CQM23" s="104"/>
      <c r="CQN23" s="104"/>
      <c r="CQO23" s="104"/>
      <c r="CQP23" s="104"/>
      <c r="CQQ23" s="104"/>
      <c r="CQR23" s="104"/>
      <c r="CQS23" s="104"/>
      <c r="CQT23" s="104"/>
      <c r="CQU23" s="104"/>
      <c r="CQV23" s="104"/>
      <c r="CQW23" s="104"/>
      <c r="CQX23" s="104"/>
      <c r="CQY23" s="104"/>
      <c r="CQZ23" s="104"/>
      <c r="CRA23" s="104"/>
      <c r="CRB23" s="104"/>
      <c r="CRC23" s="104"/>
      <c r="CRD23" s="104"/>
      <c r="CRE23" s="104"/>
      <c r="CRF23" s="104"/>
      <c r="CRG23" s="104"/>
      <c r="CRH23" s="104"/>
      <c r="CRI23" s="104"/>
      <c r="CRJ23" s="104"/>
      <c r="CRK23" s="104"/>
      <c r="CRL23" s="104"/>
      <c r="CRM23" s="104"/>
      <c r="CRN23" s="104"/>
      <c r="CRO23" s="104"/>
      <c r="CRP23" s="104"/>
      <c r="CRQ23" s="104"/>
      <c r="CRR23" s="104"/>
      <c r="CRS23" s="104"/>
      <c r="CRT23" s="104"/>
      <c r="CRU23" s="104"/>
      <c r="CRV23" s="104"/>
      <c r="CRW23" s="104"/>
      <c r="CRX23" s="104"/>
      <c r="CRY23" s="104"/>
      <c r="CRZ23" s="104"/>
      <c r="CSA23" s="104"/>
      <c r="CSB23" s="104"/>
      <c r="CSC23" s="104"/>
      <c r="CSD23" s="104"/>
      <c r="CSE23" s="104"/>
      <c r="CSF23" s="104"/>
      <c r="CSG23" s="104"/>
      <c r="CSH23" s="104"/>
      <c r="CSI23" s="104"/>
      <c r="CSJ23" s="104"/>
      <c r="CSK23" s="104"/>
      <c r="CSL23" s="104"/>
      <c r="CSM23" s="104"/>
      <c r="CSN23" s="104"/>
      <c r="CSO23" s="104"/>
      <c r="CSP23" s="104"/>
      <c r="CSQ23" s="104"/>
      <c r="CSR23" s="104"/>
      <c r="CSS23" s="104"/>
      <c r="CST23" s="104"/>
      <c r="CSU23" s="104"/>
      <c r="CSV23" s="104"/>
      <c r="CSW23" s="104"/>
      <c r="CSX23" s="104"/>
      <c r="CSY23" s="104"/>
      <c r="CSZ23" s="104"/>
      <c r="CTA23" s="104"/>
      <c r="CTB23" s="104"/>
      <c r="CTC23" s="104"/>
      <c r="CTD23" s="104"/>
      <c r="CTE23" s="104"/>
      <c r="CTF23" s="104"/>
      <c r="CTG23" s="104"/>
      <c r="CTH23" s="104"/>
      <c r="CTI23" s="104"/>
      <c r="CTJ23" s="104"/>
      <c r="CTK23" s="104"/>
      <c r="CTL23" s="104"/>
      <c r="CTM23" s="104"/>
      <c r="CTN23" s="104"/>
      <c r="CTO23" s="104"/>
      <c r="CTP23" s="104"/>
      <c r="CTQ23" s="104"/>
      <c r="CTR23" s="104"/>
      <c r="CTS23" s="104"/>
      <c r="CTT23" s="104"/>
      <c r="CTU23" s="104"/>
      <c r="CTV23" s="104"/>
      <c r="CTW23" s="104"/>
      <c r="CTX23" s="104"/>
      <c r="CTY23" s="104"/>
      <c r="CTZ23" s="104"/>
      <c r="CUA23" s="104"/>
      <c r="CUB23" s="104"/>
      <c r="CUC23" s="104"/>
      <c r="CUD23" s="104"/>
      <c r="CUE23" s="104"/>
      <c r="CUF23" s="104"/>
      <c r="CUG23" s="104"/>
      <c r="CUH23" s="104"/>
      <c r="CUI23" s="104"/>
      <c r="CUJ23" s="104"/>
      <c r="CUK23" s="104"/>
      <c r="CUL23" s="104"/>
      <c r="CUM23" s="104"/>
      <c r="CUN23" s="104"/>
      <c r="CUO23" s="104"/>
      <c r="CUP23" s="104"/>
      <c r="CUQ23" s="104"/>
      <c r="CUR23" s="104"/>
      <c r="CUS23" s="104"/>
      <c r="CUT23" s="104"/>
      <c r="CUU23" s="104"/>
      <c r="CUV23" s="104"/>
      <c r="CUW23" s="104"/>
      <c r="CUX23" s="104"/>
      <c r="CUY23" s="104"/>
      <c r="CUZ23" s="104"/>
      <c r="CVA23" s="104"/>
      <c r="CVB23" s="104"/>
      <c r="CVC23" s="104"/>
      <c r="CVD23" s="104"/>
      <c r="CVE23" s="104"/>
      <c r="CVF23" s="104"/>
      <c r="CVG23" s="104"/>
      <c r="CVH23" s="104"/>
      <c r="CVI23" s="104"/>
      <c r="CVJ23" s="104"/>
      <c r="CVK23" s="104"/>
      <c r="CVL23" s="104"/>
      <c r="CVM23" s="104"/>
      <c r="CVN23" s="104"/>
      <c r="CVO23" s="104"/>
      <c r="CVP23" s="104"/>
      <c r="CVQ23" s="104"/>
      <c r="CVR23" s="104"/>
      <c r="CVS23" s="104"/>
      <c r="CVT23" s="104"/>
      <c r="CVU23" s="104"/>
      <c r="CVV23" s="104"/>
      <c r="CVW23" s="104"/>
      <c r="CVX23" s="104"/>
      <c r="CVY23" s="104"/>
      <c r="CVZ23" s="104"/>
      <c r="CWA23" s="104"/>
      <c r="CWB23" s="104"/>
      <c r="CWC23" s="104"/>
      <c r="CWD23" s="104"/>
      <c r="CWE23" s="104"/>
      <c r="CWF23" s="104"/>
      <c r="CWG23" s="104"/>
      <c r="CWH23" s="104"/>
      <c r="CWI23" s="104"/>
      <c r="CWJ23" s="104"/>
      <c r="CWK23" s="104"/>
      <c r="CWL23" s="104"/>
      <c r="CWM23" s="104"/>
      <c r="CWN23" s="104"/>
      <c r="CWO23" s="104"/>
      <c r="CWP23" s="104"/>
      <c r="CWQ23" s="104"/>
      <c r="CWR23" s="104"/>
      <c r="CWS23" s="104"/>
      <c r="CWT23" s="104"/>
      <c r="CWU23" s="104"/>
      <c r="CWV23" s="104"/>
      <c r="CWW23" s="104"/>
      <c r="CWX23" s="104"/>
      <c r="CWY23" s="104"/>
      <c r="CWZ23" s="104"/>
      <c r="CXA23" s="104"/>
      <c r="CXB23" s="104"/>
      <c r="CXC23" s="104"/>
      <c r="CXD23" s="104"/>
      <c r="CXE23" s="104"/>
      <c r="CXF23" s="104"/>
      <c r="CXG23" s="104"/>
      <c r="CXH23" s="104"/>
      <c r="CXI23" s="104"/>
      <c r="CXJ23" s="104"/>
      <c r="CXK23" s="104"/>
      <c r="CXL23" s="104"/>
      <c r="CXM23" s="104"/>
      <c r="CXN23" s="104"/>
      <c r="CXO23" s="104"/>
      <c r="CXP23" s="104"/>
      <c r="CXQ23" s="104"/>
      <c r="CXR23" s="104"/>
      <c r="CXS23" s="104"/>
      <c r="CXT23" s="104"/>
      <c r="CXU23" s="104"/>
      <c r="CXV23" s="104"/>
      <c r="CXW23" s="104"/>
      <c r="CXX23" s="104"/>
      <c r="CXY23" s="104"/>
      <c r="CXZ23" s="104"/>
      <c r="CYA23" s="104"/>
      <c r="CYB23" s="104"/>
      <c r="CYC23" s="104"/>
      <c r="CYD23" s="104"/>
      <c r="CYE23" s="104"/>
      <c r="CYF23" s="104"/>
      <c r="CYG23" s="104"/>
      <c r="CYH23" s="104"/>
      <c r="CYI23" s="104"/>
      <c r="CYJ23" s="104"/>
      <c r="CYK23" s="104"/>
      <c r="CYL23" s="104"/>
      <c r="CYM23" s="104"/>
      <c r="CYN23" s="104"/>
      <c r="CYO23" s="104"/>
      <c r="CYP23" s="104"/>
      <c r="CYQ23" s="104"/>
      <c r="CYR23" s="104"/>
      <c r="CYS23" s="104"/>
      <c r="CYT23" s="104"/>
      <c r="CYU23" s="104"/>
      <c r="CYV23" s="104"/>
      <c r="CYW23" s="104"/>
      <c r="CYX23" s="104"/>
      <c r="CYY23" s="104"/>
      <c r="CYZ23" s="104"/>
      <c r="CZA23" s="104"/>
      <c r="CZB23" s="104"/>
      <c r="CZC23" s="104"/>
      <c r="CZD23" s="104"/>
      <c r="CZE23" s="104"/>
      <c r="CZF23" s="104"/>
      <c r="CZG23" s="104"/>
      <c r="CZH23" s="104"/>
      <c r="CZI23" s="104"/>
      <c r="CZJ23" s="104"/>
      <c r="CZK23" s="104"/>
      <c r="CZL23" s="104"/>
      <c r="CZM23" s="104"/>
      <c r="CZN23" s="104"/>
      <c r="CZO23" s="104"/>
      <c r="CZP23" s="104"/>
      <c r="CZQ23" s="104"/>
      <c r="CZR23" s="104"/>
      <c r="CZS23" s="104"/>
      <c r="CZT23" s="104"/>
      <c r="CZU23" s="104"/>
      <c r="CZV23" s="104"/>
      <c r="CZW23" s="104"/>
      <c r="CZX23" s="104"/>
      <c r="CZY23" s="104"/>
      <c r="CZZ23" s="104"/>
      <c r="DAA23" s="104"/>
      <c r="DAB23" s="104"/>
      <c r="DAC23" s="104"/>
      <c r="DAD23" s="104"/>
      <c r="DAE23" s="104"/>
      <c r="DAF23" s="104"/>
      <c r="DAG23" s="104"/>
      <c r="DAH23" s="104"/>
      <c r="DAI23" s="104"/>
      <c r="DAJ23" s="104"/>
      <c r="DAK23" s="104"/>
      <c r="DAL23" s="104"/>
      <c r="DAM23" s="104"/>
      <c r="DAN23" s="104"/>
      <c r="DAO23" s="104"/>
      <c r="DAP23" s="104"/>
      <c r="DAQ23" s="104"/>
      <c r="DAR23" s="104"/>
      <c r="DAS23" s="104"/>
      <c r="DAT23" s="104"/>
      <c r="DAU23" s="104"/>
      <c r="DAV23" s="104"/>
      <c r="DAW23" s="104"/>
      <c r="DAX23" s="104"/>
      <c r="DAY23" s="104"/>
      <c r="DAZ23" s="104"/>
      <c r="DBA23" s="104"/>
      <c r="DBB23" s="104"/>
      <c r="DBC23" s="104"/>
      <c r="DBD23" s="104"/>
      <c r="DBE23" s="104"/>
      <c r="DBF23" s="104"/>
      <c r="DBG23" s="104"/>
      <c r="DBH23" s="104"/>
      <c r="DBI23" s="104"/>
      <c r="DBJ23" s="104"/>
      <c r="DBK23" s="104"/>
      <c r="DBL23" s="104"/>
      <c r="DBM23" s="104"/>
      <c r="DBN23" s="104"/>
      <c r="DBO23" s="104"/>
      <c r="DBP23" s="104"/>
      <c r="DBQ23" s="104"/>
      <c r="DBR23" s="104"/>
      <c r="DBS23" s="104"/>
      <c r="DBT23" s="104"/>
      <c r="DBU23" s="104"/>
      <c r="DBV23" s="104"/>
      <c r="DBW23" s="104"/>
      <c r="DBX23" s="104"/>
      <c r="DBY23" s="104"/>
      <c r="DBZ23" s="104"/>
      <c r="DCA23" s="104"/>
      <c r="DCB23" s="104"/>
      <c r="DCC23" s="104"/>
      <c r="DCD23" s="104"/>
      <c r="DCE23" s="104"/>
      <c r="DCF23" s="104"/>
      <c r="DCG23" s="104"/>
      <c r="DCH23" s="104"/>
      <c r="DCI23" s="104"/>
      <c r="DCJ23" s="104"/>
      <c r="DCK23" s="104"/>
      <c r="DCL23" s="104"/>
      <c r="DCM23" s="104"/>
      <c r="DCN23" s="104"/>
      <c r="DCO23" s="104"/>
      <c r="DCP23" s="104"/>
      <c r="DCQ23" s="104"/>
      <c r="DCR23" s="104"/>
      <c r="DCS23" s="104"/>
      <c r="DCT23" s="104"/>
      <c r="DCU23" s="104"/>
      <c r="DCV23" s="104"/>
      <c r="DCW23" s="104"/>
      <c r="DCX23" s="104"/>
      <c r="DCY23" s="104"/>
      <c r="DCZ23" s="104"/>
      <c r="DDA23" s="104"/>
      <c r="DDB23" s="104"/>
      <c r="DDC23" s="104"/>
      <c r="DDD23" s="104"/>
      <c r="DDE23" s="104"/>
      <c r="DDF23" s="104"/>
      <c r="DDG23" s="104"/>
      <c r="DDH23" s="104"/>
      <c r="DDI23" s="104"/>
      <c r="DDJ23" s="104"/>
      <c r="DDK23" s="104"/>
      <c r="DDL23" s="104"/>
      <c r="DDM23" s="104"/>
      <c r="DDN23" s="104"/>
      <c r="DDO23" s="104"/>
      <c r="DDP23" s="104"/>
      <c r="DDQ23" s="104"/>
      <c r="DDR23" s="104"/>
      <c r="DDS23" s="104"/>
      <c r="DDT23" s="104"/>
      <c r="DDU23" s="104"/>
      <c r="DDV23" s="104"/>
      <c r="DDW23" s="104"/>
      <c r="DDX23" s="104"/>
      <c r="DDY23" s="104"/>
      <c r="DDZ23" s="104"/>
      <c r="DEA23" s="104"/>
      <c r="DEB23" s="104"/>
      <c r="DEC23" s="104"/>
      <c r="DED23" s="104"/>
      <c r="DEE23" s="104"/>
      <c r="DEF23" s="104"/>
      <c r="DEG23" s="104"/>
      <c r="DEH23" s="104"/>
      <c r="DEI23" s="104"/>
      <c r="DEJ23" s="104"/>
      <c r="DEK23" s="104"/>
      <c r="DEL23" s="104"/>
      <c r="DEM23" s="104"/>
      <c r="DEN23" s="104"/>
      <c r="DEO23" s="104"/>
      <c r="DEP23" s="104"/>
      <c r="DEQ23" s="104"/>
      <c r="DER23" s="104"/>
      <c r="DES23" s="104"/>
      <c r="DET23" s="104"/>
      <c r="DEU23" s="104"/>
      <c r="DEV23" s="104"/>
      <c r="DEW23" s="104"/>
      <c r="DEX23" s="104"/>
      <c r="DEY23" s="104"/>
      <c r="DEZ23" s="104"/>
      <c r="DFA23" s="104"/>
      <c r="DFB23" s="104"/>
      <c r="DFC23" s="104"/>
      <c r="DFD23" s="104"/>
      <c r="DFE23" s="104"/>
      <c r="DFF23" s="104"/>
      <c r="DFG23" s="104"/>
      <c r="DFH23" s="104"/>
      <c r="DFI23" s="104"/>
      <c r="DFJ23" s="104"/>
      <c r="DFK23" s="104"/>
      <c r="DFL23" s="104"/>
      <c r="DFM23" s="104"/>
      <c r="DFN23" s="104"/>
      <c r="DFO23" s="104"/>
      <c r="DFP23" s="104"/>
      <c r="DFQ23" s="104"/>
      <c r="DFR23" s="104"/>
      <c r="DFS23" s="104"/>
      <c r="DFT23" s="104"/>
      <c r="DFU23" s="104"/>
      <c r="DFV23" s="104"/>
      <c r="DFW23" s="104"/>
      <c r="DFX23" s="104"/>
      <c r="DFY23" s="104"/>
      <c r="DFZ23" s="104"/>
      <c r="DGA23" s="104"/>
      <c r="DGB23" s="104"/>
      <c r="DGC23" s="104"/>
      <c r="DGD23" s="104"/>
      <c r="DGE23" s="104"/>
      <c r="DGF23" s="104"/>
      <c r="DGG23" s="104"/>
      <c r="DGH23" s="104"/>
      <c r="DGI23" s="104"/>
      <c r="DGJ23" s="104"/>
      <c r="DGK23" s="104"/>
      <c r="DGL23" s="104"/>
      <c r="DGM23" s="104"/>
      <c r="DGN23" s="104"/>
      <c r="DGO23" s="104"/>
      <c r="DGP23" s="104"/>
      <c r="DGQ23" s="104"/>
      <c r="DGR23" s="104"/>
      <c r="DGS23" s="104"/>
      <c r="DGT23" s="104"/>
      <c r="DGU23" s="104"/>
      <c r="DGV23" s="104"/>
      <c r="DGW23" s="104"/>
      <c r="DGX23" s="104"/>
      <c r="DGY23" s="104"/>
      <c r="DGZ23" s="104"/>
      <c r="DHA23" s="104"/>
      <c r="DHB23" s="104"/>
      <c r="DHC23" s="104"/>
      <c r="DHD23" s="104"/>
      <c r="DHE23" s="104"/>
      <c r="DHF23" s="104"/>
      <c r="DHG23" s="104"/>
      <c r="DHH23" s="104"/>
      <c r="DHI23" s="104"/>
      <c r="DHJ23" s="104"/>
      <c r="DHK23" s="104"/>
      <c r="DHL23" s="104"/>
      <c r="DHM23" s="104"/>
      <c r="DHN23" s="104"/>
      <c r="DHO23" s="104"/>
      <c r="DHP23" s="104"/>
      <c r="DHQ23" s="104"/>
      <c r="DHR23" s="104"/>
      <c r="DHS23" s="104"/>
      <c r="DHT23" s="104"/>
      <c r="DHU23" s="104"/>
      <c r="DHV23" s="104"/>
      <c r="DHW23" s="104"/>
      <c r="DHX23" s="104"/>
      <c r="DHY23" s="104"/>
      <c r="DHZ23" s="104"/>
      <c r="DIA23" s="104"/>
      <c r="DIB23" s="104"/>
      <c r="DIC23" s="104"/>
      <c r="DID23" s="104"/>
      <c r="DIE23" s="104"/>
      <c r="DIF23" s="104"/>
      <c r="DIG23" s="104"/>
      <c r="DIH23" s="104"/>
      <c r="DII23" s="104"/>
      <c r="DIJ23" s="104"/>
      <c r="DIK23" s="104"/>
      <c r="DIL23" s="104"/>
      <c r="DIM23" s="104"/>
      <c r="DIN23" s="104"/>
      <c r="DIO23" s="104"/>
      <c r="DIP23" s="104"/>
      <c r="DIQ23" s="104"/>
      <c r="DIR23" s="104"/>
      <c r="DIS23" s="104"/>
      <c r="DIT23" s="104"/>
      <c r="DIU23" s="104"/>
      <c r="DIV23" s="104"/>
      <c r="DIW23" s="104"/>
      <c r="DIX23" s="104"/>
      <c r="DIY23" s="104"/>
      <c r="DIZ23" s="104"/>
      <c r="DJA23" s="104"/>
      <c r="DJB23" s="104"/>
      <c r="DJC23" s="104"/>
      <c r="DJD23" s="104"/>
      <c r="DJE23" s="104"/>
      <c r="DJF23" s="104"/>
      <c r="DJG23" s="104"/>
      <c r="DJH23" s="104"/>
      <c r="DJI23" s="104"/>
      <c r="DJJ23" s="104"/>
      <c r="DJK23" s="104"/>
      <c r="DJL23" s="104"/>
      <c r="DJM23" s="104"/>
      <c r="DJN23" s="104"/>
      <c r="DJO23" s="104"/>
      <c r="DJP23" s="104"/>
      <c r="DJQ23" s="104"/>
      <c r="DJR23" s="104"/>
      <c r="DJS23" s="104"/>
      <c r="DJT23" s="104"/>
      <c r="DJU23" s="104"/>
      <c r="DJV23" s="104"/>
      <c r="DJW23" s="104"/>
      <c r="DJX23" s="104"/>
      <c r="DJY23" s="104"/>
      <c r="DJZ23" s="104"/>
      <c r="DKA23" s="104"/>
      <c r="DKB23" s="104"/>
      <c r="DKC23" s="104"/>
      <c r="DKD23" s="104"/>
      <c r="DKE23" s="104"/>
      <c r="DKF23" s="104"/>
      <c r="DKG23" s="104"/>
      <c r="DKH23" s="104"/>
      <c r="DKI23" s="104"/>
      <c r="DKJ23" s="104"/>
      <c r="DKK23" s="104"/>
      <c r="DKL23" s="104"/>
      <c r="DKM23" s="104"/>
      <c r="DKN23" s="104"/>
      <c r="DKO23" s="104"/>
      <c r="DKP23" s="104"/>
      <c r="DKQ23" s="104"/>
      <c r="DKR23" s="104"/>
      <c r="DKS23" s="104"/>
      <c r="DKT23" s="104"/>
      <c r="DKU23" s="104"/>
      <c r="DKV23" s="104"/>
      <c r="DKW23" s="104"/>
      <c r="DKX23" s="104"/>
      <c r="DKY23" s="104"/>
      <c r="DKZ23" s="104"/>
      <c r="DLA23" s="104"/>
      <c r="DLB23" s="104"/>
      <c r="DLC23" s="104"/>
      <c r="DLD23" s="104"/>
      <c r="DLE23" s="104"/>
      <c r="DLF23" s="104"/>
      <c r="DLG23" s="104"/>
      <c r="DLH23" s="104"/>
      <c r="DLI23" s="104"/>
      <c r="DLJ23" s="104"/>
      <c r="DLK23" s="104"/>
      <c r="DLL23" s="104"/>
      <c r="DLM23" s="104"/>
      <c r="DLN23" s="104"/>
      <c r="DLO23" s="104"/>
      <c r="DLP23" s="104"/>
      <c r="DLQ23" s="104"/>
      <c r="DLR23" s="104"/>
      <c r="DLS23" s="104"/>
      <c r="DLT23" s="104"/>
      <c r="DLU23" s="104"/>
      <c r="DLV23" s="104"/>
      <c r="DLW23" s="104"/>
      <c r="DLX23" s="104"/>
      <c r="DLY23" s="104"/>
      <c r="DLZ23" s="104"/>
      <c r="DMA23" s="104"/>
      <c r="DMB23" s="104"/>
      <c r="DMC23" s="104"/>
      <c r="DMD23" s="104"/>
      <c r="DME23" s="104"/>
      <c r="DMF23" s="104"/>
      <c r="DMG23" s="104"/>
      <c r="DMH23" s="104"/>
      <c r="DMI23" s="104"/>
      <c r="DMJ23" s="104"/>
      <c r="DMK23" s="104"/>
      <c r="DML23" s="104"/>
      <c r="DMM23" s="104"/>
      <c r="DMN23" s="104"/>
      <c r="DMO23" s="104"/>
      <c r="DMP23" s="104"/>
      <c r="DMQ23" s="104"/>
      <c r="DMR23" s="104"/>
    </row>
    <row r="24" spans="1:3060">
      <c r="A24" s="92">
        <v>21</v>
      </c>
      <c r="B24" s="164" t="s">
        <v>5130</v>
      </c>
      <c r="C24" s="150" t="str">
        <f t="shared" si="6"/>
        <v>FILE_21=C:\OZNA\Project.Intouch\OI398_Srv\win13047.win</v>
      </c>
      <c r="D24" s="15" t="s">
        <v>2</v>
      </c>
      <c r="E24" s="15"/>
      <c r="F24" s="92">
        <v>21</v>
      </c>
      <c r="G24" s="163"/>
      <c r="H24" s="150" t="str">
        <f t="shared" si="5"/>
        <v/>
      </c>
      <c r="I24" s="149" t="s">
        <v>2</v>
      </c>
      <c r="J24" s="15"/>
      <c r="K24" s="92">
        <v>21</v>
      </c>
      <c r="L24" s="163" t="s">
        <v>2651</v>
      </c>
      <c r="M24" s="150" t="str">
        <f t="shared" si="0"/>
        <v>FILE_21=C:\OZNA\php\php-win.exe</v>
      </c>
      <c r="N24" s="149" t="s">
        <v>2</v>
      </c>
      <c r="O24" s="15"/>
      <c r="P24" s="92">
        <v>21</v>
      </c>
      <c r="Q24" s="163"/>
      <c r="R24" s="150" t="str">
        <f t="shared" si="1"/>
        <v/>
      </c>
      <c r="S24" s="149" t="s">
        <v>2</v>
      </c>
      <c r="T24" s="104"/>
      <c r="U24" s="92">
        <v>21</v>
      </c>
      <c r="V24" s="163"/>
      <c r="W24" s="150" t="str">
        <f t="shared" si="2"/>
        <v/>
      </c>
      <c r="X24" s="149" t="s">
        <v>2</v>
      </c>
      <c r="Y24" s="104"/>
      <c r="Z24" s="92">
        <v>21</v>
      </c>
      <c r="AA24" s="163"/>
      <c r="AB24" s="150" t="str">
        <f t="shared" si="3"/>
        <v/>
      </c>
      <c r="AC24" s="149" t="s">
        <v>2</v>
      </c>
      <c r="AE24" s="92">
        <v>21</v>
      </c>
      <c r="AF24" s="163"/>
      <c r="AG24" s="150" t="str">
        <f t="shared" si="4"/>
        <v/>
      </c>
      <c r="AH24" s="149" t="s">
        <v>2</v>
      </c>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104"/>
      <c r="EH24" s="104"/>
      <c r="EI24" s="104"/>
      <c r="EJ24" s="104"/>
      <c r="EK24" s="104"/>
      <c r="EL24" s="104"/>
      <c r="EM24" s="104"/>
      <c r="EN24" s="104"/>
      <c r="EO24" s="104"/>
      <c r="EP24" s="104"/>
      <c r="EQ24" s="104"/>
      <c r="ER24" s="104"/>
      <c r="ES24" s="104"/>
      <c r="ET24" s="104"/>
      <c r="EU24" s="104"/>
      <c r="EV24" s="104"/>
      <c r="EW24" s="104"/>
      <c r="EX24" s="104"/>
      <c r="EY24" s="104"/>
      <c r="EZ24" s="104"/>
      <c r="FA24" s="104"/>
      <c r="FB24" s="104"/>
      <c r="FC24" s="104"/>
      <c r="FD24" s="104"/>
      <c r="FE24" s="104"/>
      <c r="FF24" s="104"/>
      <c r="FG24" s="104"/>
      <c r="FH24" s="104"/>
      <c r="FI24" s="104"/>
      <c r="FJ24" s="104"/>
      <c r="FK24" s="104"/>
      <c r="FL24" s="104"/>
      <c r="FM24" s="104"/>
      <c r="FN24" s="104"/>
      <c r="FO24" s="104"/>
      <c r="FP24" s="104"/>
      <c r="FQ24" s="104"/>
      <c r="FR24" s="104"/>
      <c r="FS24" s="104"/>
      <c r="FT24" s="104"/>
      <c r="FU24" s="104"/>
      <c r="FV24" s="104"/>
      <c r="FW24" s="104"/>
      <c r="FX24" s="104"/>
      <c r="FY24" s="104"/>
      <c r="FZ24" s="104"/>
      <c r="GA24" s="104"/>
      <c r="GB24" s="104"/>
      <c r="GC24" s="104"/>
      <c r="GD24" s="104"/>
      <c r="GE24" s="104"/>
      <c r="GF24" s="104"/>
      <c r="GG24" s="104"/>
      <c r="GH24" s="104"/>
      <c r="GI24" s="104"/>
      <c r="GJ24" s="104"/>
      <c r="GK24" s="104"/>
      <c r="GL24" s="104"/>
      <c r="GM24" s="104"/>
      <c r="GN24" s="104"/>
      <c r="GO24" s="104"/>
      <c r="GP24" s="104"/>
      <c r="GQ24" s="104"/>
      <c r="GR24" s="104"/>
      <c r="GS24" s="104"/>
      <c r="GT24" s="104"/>
      <c r="GU24" s="104"/>
      <c r="GV24" s="104"/>
      <c r="GW24" s="104"/>
      <c r="GX24" s="104"/>
      <c r="GY24" s="104"/>
      <c r="GZ24" s="104"/>
      <c r="HA24" s="104"/>
      <c r="HB24" s="104"/>
      <c r="HC24" s="104"/>
      <c r="HD24" s="104"/>
      <c r="HE24" s="104"/>
      <c r="HF24" s="104"/>
      <c r="HG24" s="104"/>
      <c r="HH24" s="104"/>
      <c r="HI24" s="104"/>
      <c r="HJ24" s="104"/>
      <c r="HK24" s="104"/>
      <c r="HL24" s="104"/>
      <c r="HM24" s="104"/>
      <c r="HN24" s="104"/>
      <c r="HO24" s="104"/>
      <c r="HP24" s="104"/>
      <c r="HQ24" s="104"/>
      <c r="HR24" s="104"/>
      <c r="HS24" s="104"/>
      <c r="HT24" s="104"/>
      <c r="HU24" s="104"/>
      <c r="HV24" s="104"/>
      <c r="HW24" s="104"/>
      <c r="HX24" s="104"/>
      <c r="HY24" s="104"/>
      <c r="HZ24" s="104"/>
      <c r="IA24" s="104"/>
      <c r="IB24" s="104"/>
      <c r="IC24" s="104"/>
      <c r="ID24" s="104"/>
      <c r="IE24" s="104"/>
      <c r="IF24" s="104"/>
      <c r="IG24" s="104"/>
      <c r="IH24" s="104"/>
      <c r="II24" s="104"/>
      <c r="IJ24" s="104"/>
      <c r="IK24" s="104"/>
      <c r="IL24" s="104"/>
      <c r="IM24" s="104"/>
      <c r="IN24" s="104"/>
      <c r="IO24" s="104"/>
      <c r="IP24" s="104"/>
      <c r="IQ24" s="104"/>
      <c r="IR24" s="104"/>
      <c r="IS24" s="104"/>
      <c r="IT24" s="104"/>
      <c r="IU24" s="104"/>
      <c r="IV24" s="104"/>
      <c r="IW24" s="104"/>
      <c r="IX24" s="104"/>
      <c r="IY24" s="104"/>
      <c r="IZ24" s="104"/>
      <c r="JA24" s="104"/>
      <c r="JB24" s="104"/>
      <c r="JC24" s="104"/>
      <c r="JD24" s="104"/>
      <c r="JE24" s="104"/>
      <c r="JF24" s="104"/>
      <c r="JG24" s="104"/>
      <c r="JH24" s="104"/>
      <c r="JI24" s="104"/>
      <c r="JJ24" s="104"/>
      <c r="JK24" s="104"/>
      <c r="JL24" s="104"/>
      <c r="JM24" s="104"/>
      <c r="JN24" s="104"/>
      <c r="JO24" s="104"/>
      <c r="JP24" s="104"/>
      <c r="JQ24" s="104"/>
      <c r="JR24" s="104"/>
      <c r="JS24" s="104"/>
      <c r="JT24" s="104"/>
      <c r="JU24" s="104"/>
      <c r="JV24" s="104"/>
      <c r="JW24" s="104"/>
      <c r="JX24" s="104"/>
      <c r="JY24" s="104"/>
      <c r="JZ24" s="104"/>
      <c r="KA24" s="104"/>
      <c r="KB24" s="104"/>
      <c r="KC24" s="104"/>
      <c r="KD24" s="104"/>
      <c r="KE24" s="104"/>
      <c r="KF24" s="104"/>
      <c r="KG24" s="104"/>
      <c r="KH24" s="104"/>
      <c r="KI24" s="104"/>
      <c r="KJ24" s="104"/>
      <c r="KK24" s="104"/>
      <c r="KL24" s="104"/>
      <c r="KM24" s="104"/>
      <c r="KN24" s="104"/>
      <c r="KO24" s="104"/>
      <c r="KP24" s="104"/>
      <c r="KQ24" s="104"/>
      <c r="KR24" s="104"/>
      <c r="KS24" s="104"/>
      <c r="KT24" s="104"/>
      <c r="KU24" s="104"/>
      <c r="KV24" s="104"/>
      <c r="KW24" s="104"/>
      <c r="KX24" s="104"/>
      <c r="KY24" s="104"/>
      <c r="KZ24" s="104"/>
      <c r="LA24" s="104"/>
      <c r="LB24" s="104"/>
      <c r="LC24" s="104"/>
      <c r="LD24" s="104"/>
      <c r="LE24" s="104"/>
      <c r="LF24" s="104"/>
      <c r="LG24" s="104"/>
      <c r="LH24" s="104"/>
      <c r="LI24" s="104"/>
      <c r="LJ24" s="104"/>
      <c r="LK24" s="104"/>
      <c r="LL24" s="104"/>
      <c r="LM24" s="104"/>
      <c r="LN24" s="104"/>
      <c r="LO24" s="104"/>
      <c r="LP24" s="104"/>
      <c r="LQ24" s="104"/>
      <c r="LR24" s="104"/>
      <c r="LS24" s="104"/>
      <c r="LT24" s="104"/>
      <c r="LU24" s="104"/>
      <c r="LV24" s="104"/>
      <c r="LW24" s="104"/>
      <c r="LX24" s="104"/>
      <c r="LY24" s="104"/>
      <c r="LZ24" s="104"/>
      <c r="MA24" s="104"/>
      <c r="MB24" s="104"/>
      <c r="MC24" s="104"/>
      <c r="MD24" s="104"/>
      <c r="ME24" s="104"/>
      <c r="MF24" s="104"/>
      <c r="MG24" s="104"/>
      <c r="MH24" s="104"/>
      <c r="MI24" s="104"/>
      <c r="MJ24" s="104"/>
      <c r="MK24" s="104"/>
      <c r="ML24" s="104"/>
      <c r="MM24" s="104"/>
      <c r="MN24" s="104"/>
      <c r="MO24" s="104"/>
      <c r="MP24" s="104"/>
      <c r="MQ24" s="104"/>
      <c r="MR24" s="104"/>
      <c r="MS24" s="104"/>
      <c r="MT24" s="104"/>
      <c r="MU24" s="104"/>
      <c r="MV24" s="104"/>
      <c r="MW24" s="104"/>
      <c r="MX24" s="104"/>
      <c r="MY24" s="104"/>
      <c r="MZ24" s="104"/>
      <c r="NA24" s="104"/>
      <c r="NB24" s="104"/>
      <c r="NC24" s="104"/>
      <c r="ND24" s="104"/>
      <c r="NE24" s="104"/>
      <c r="NF24" s="104"/>
      <c r="NG24" s="104"/>
      <c r="NH24" s="104"/>
      <c r="NI24" s="104"/>
      <c r="NJ24" s="104"/>
      <c r="NK24" s="104"/>
      <c r="NL24" s="104"/>
      <c r="NM24" s="104"/>
      <c r="NN24" s="104"/>
      <c r="NO24" s="104"/>
      <c r="NP24" s="104"/>
      <c r="NQ24" s="104"/>
      <c r="NR24" s="104"/>
      <c r="NS24" s="104"/>
      <c r="NT24" s="104"/>
      <c r="NU24" s="104"/>
      <c r="NV24" s="104"/>
      <c r="NW24" s="104"/>
      <c r="NX24" s="104"/>
      <c r="NY24" s="104"/>
      <c r="NZ24" s="104"/>
      <c r="OA24" s="104"/>
      <c r="OB24" s="104"/>
      <c r="OC24" s="104"/>
      <c r="OD24" s="104"/>
      <c r="OE24" s="104"/>
      <c r="OF24" s="104"/>
      <c r="OG24" s="104"/>
      <c r="OH24" s="104"/>
      <c r="OI24" s="104"/>
      <c r="OJ24" s="104"/>
      <c r="OK24" s="104"/>
      <c r="OL24" s="104"/>
      <c r="OM24" s="104"/>
      <c r="ON24" s="104"/>
      <c r="OO24" s="104"/>
      <c r="OP24" s="104"/>
      <c r="OQ24" s="104"/>
      <c r="OR24" s="104"/>
      <c r="OS24" s="104"/>
      <c r="OT24" s="104"/>
      <c r="OU24" s="104"/>
      <c r="OV24" s="104"/>
      <c r="OW24" s="104"/>
      <c r="OX24" s="104"/>
      <c r="OY24" s="104"/>
      <c r="OZ24" s="104"/>
      <c r="PA24" s="104"/>
      <c r="PB24" s="104"/>
      <c r="PC24" s="104"/>
      <c r="PD24" s="104"/>
      <c r="PE24" s="104"/>
      <c r="PF24" s="104"/>
      <c r="PG24" s="104"/>
      <c r="PH24" s="104"/>
      <c r="PI24" s="104"/>
      <c r="PJ24" s="104"/>
      <c r="PK24" s="104"/>
      <c r="PL24" s="104"/>
      <c r="PM24" s="104"/>
      <c r="PN24" s="104"/>
      <c r="PO24" s="104"/>
      <c r="PP24" s="104"/>
      <c r="PQ24" s="104"/>
      <c r="PR24" s="104"/>
      <c r="PS24" s="104"/>
      <c r="PT24" s="104"/>
      <c r="PU24" s="104"/>
      <c r="PV24" s="104"/>
      <c r="PW24" s="104"/>
      <c r="PX24" s="104"/>
      <c r="PY24" s="104"/>
      <c r="PZ24" s="104"/>
      <c r="QA24" s="104"/>
      <c r="QB24" s="104"/>
      <c r="QC24" s="104"/>
      <c r="QD24" s="104"/>
      <c r="QE24" s="104"/>
      <c r="QF24" s="104"/>
      <c r="QG24" s="104"/>
      <c r="QH24" s="104"/>
      <c r="QI24" s="104"/>
      <c r="QJ24" s="104"/>
      <c r="QK24" s="104"/>
      <c r="QL24" s="104"/>
      <c r="QM24" s="104"/>
      <c r="QN24" s="104"/>
      <c r="QO24" s="104"/>
      <c r="QP24" s="104"/>
      <c r="QQ24" s="104"/>
      <c r="QR24" s="104"/>
      <c r="QS24" s="104"/>
      <c r="QT24" s="104"/>
      <c r="QU24" s="104"/>
      <c r="QV24" s="104"/>
      <c r="QW24" s="104"/>
      <c r="QX24" s="104"/>
      <c r="QY24" s="104"/>
      <c r="QZ24" s="104"/>
      <c r="RA24" s="104"/>
      <c r="RB24" s="104"/>
      <c r="RC24" s="104"/>
      <c r="RD24" s="104"/>
      <c r="RE24" s="104"/>
      <c r="RF24" s="104"/>
      <c r="RG24" s="104"/>
      <c r="RH24" s="104"/>
      <c r="RI24" s="104"/>
      <c r="RJ24" s="104"/>
      <c r="RK24" s="104"/>
      <c r="RL24" s="104"/>
      <c r="RM24" s="104"/>
      <c r="RN24" s="104"/>
      <c r="RO24" s="104"/>
      <c r="RP24" s="104"/>
      <c r="RQ24" s="104"/>
      <c r="RR24" s="104"/>
      <c r="RS24" s="104"/>
      <c r="RT24" s="104"/>
      <c r="RU24" s="104"/>
      <c r="RV24" s="104"/>
      <c r="RW24" s="104"/>
      <c r="RX24" s="104"/>
      <c r="RY24" s="104"/>
      <c r="RZ24" s="104"/>
      <c r="SA24" s="104"/>
      <c r="SB24" s="104"/>
      <c r="SC24" s="104"/>
      <c r="SD24" s="104"/>
      <c r="SE24" s="104"/>
      <c r="SF24" s="104"/>
      <c r="SG24" s="104"/>
      <c r="SH24" s="104"/>
      <c r="SI24" s="104"/>
      <c r="SJ24" s="104"/>
      <c r="SK24" s="104"/>
      <c r="SL24" s="104"/>
      <c r="SM24" s="104"/>
      <c r="SN24" s="104"/>
      <c r="SO24" s="104"/>
      <c r="SP24" s="104"/>
      <c r="SQ24" s="104"/>
      <c r="SR24" s="104"/>
      <c r="SS24" s="104"/>
      <c r="ST24" s="104"/>
      <c r="SU24" s="104"/>
      <c r="SV24" s="104"/>
      <c r="SW24" s="104"/>
      <c r="SX24" s="104"/>
      <c r="SY24" s="104"/>
      <c r="SZ24" s="104"/>
      <c r="TA24" s="104"/>
      <c r="TB24" s="104"/>
      <c r="TC24" s="104"/>
      <c r="TD24" s="104"/>
      <c r="TE24" s="104"/>
      <c r="TF24" s="104"/>
      <c r="TG24" s="104"/>
      <c r="TH24" s="104"/>
      <c r="TI24" s="104"/>
      <c r="TJ24" s="104"/>
      <c r="TK24" s="104"/>
      <c r="TL24" s="104"/>
      <c r="TM24" s="104"/>
      <c r="TN24" s="104"/>
      <c r="TO24" s="104"/>
      <c r="TP24" s="104"/>
      <c r="TQ24" s="104"/>
      <c r="TR24" s="104"/>
      <c r="TS24" s="104"/>
      <c r="TT24" s="104"/>
      <c r="TU24" s="104"/>
      <c r="TV24" s="104"/>
      <c r="TW24" s="104"/>
      <c r="TX24" s="104"/>
      <c r="TY24" s="104"/>
      <c r="TZ24" s="104"/>
      <c r="UA24" s="104"/>
      <c r="UB24" s="104"/>
      <c r="UC24" s="104"/>
      <c r="UD24" s="104"/>
      <c r="UE24" s="104"/>
      <c r="UF24" s="104"/>
      <c r="UG24" s="104"/>
      <c r="UH24" s="104"/>
      <c r="UI24" s="104"/>
      <c r="UJ24" s="104"/>
      <c r="UK24" s="104"/>
      <c r="UL24" s="104"/>
      <c r="UM24" s="104"/>
      <c r="UN24" s="104"/>
      <c r="UO24" s="104"/>
      <c r="UP24" s="104"/>
      <c r="UQ24" s="104"/>
      <c r="UR24" s="104"/>
      <c r="US24" s="104"/>
      <c r="UT24" s="104"/>
      <c r="UU24" s="104"/>
      <c r="UV24" s="104"/>
      <c r="UW24" s="104"/>
      <c r="UX24" s="104"/>
      <c r="UY24" s="104"/>
      <c r="UZ24" s="104"/>
      <c r="VA24" s="104"/>
      <c r="VB24" s="104"/>
      <c r="VC24" s="104"/>
      <c r="VD24" s="104"/>
      <c r="VE24" s="104"/>
      <c r="VF24" s="104"/>
      <c r="VG24" s="104"/>
      <c r="VH24" s="104"/>
      <c r="VI24" s="104"/>
      <c r="VJ24" s="104"/>
      <c r="VK24" s="104"/>
      <c r="VL24" s="104"/>
      <c r="VM24" s="104"/>
      <c r="VN24" s="104"/>
      <c r="VO24" s="104"/>
      <c r="VP24" s="104"/>
      <c r="VQ24" s="104"/>
      <c r="VR24" s="104"/>
      <c r="VS24" s="104"/>
      <c r="VT24" s="104"/>
      <c r="VU24" s="104"/>
      <c r="VV24" s="104"/>
      <c r="VW24" s="104"/>
      <c r="VX24" s="104"/>
      <c r="VY24" s="104"/>
      <c r="VZ24" s="104"/>
      <c r="WA24" s="104"/>
      <c r="WB24" s="104"/>
      <c r="WC24" s="104"/>
      <c r="WD24" s="104"/>
      <c r="WE24" s="104"/>
      <c r="WF24" s="104"/>
      <c r="WG24" s="104"/>
      <c r="WH24" s="104"/>
      <c r="WI24" s="104"/>
      <c r="WJ24" s="104"/>
      <c r="WK24" s="104"/>
      <c r="WL24" s="104"/>
      <c r="WM24" s="104"/>
      <c r="WN24" s="104"/>
      <c r="WO24" s="104"/>
      <c r="WP24" s="104"/>
      <c r="WQ24" s="104"/>
      <c r="WR24" s="104"/>
      <c r="WS24" s="104"/>
      <c r="WT24" s="104"/>
      <c r="WU24" s="104"/>
      <c r="WV24" s="104"/>
      <c r="WW24" s="104"/>
      <c r="WX24" s="104"/>
      <c r="WY24" s="104"/>
      <c r="WZ24" s="104"/>
      <c r="XA24" s="104"/>
      <c r="XB24" s="104"/>
      <c r="XC24" s="104"/>
      <c r="XD24" s="104"/>
      <c r="XE24" s="104"/>
      <c r="XF24" s="104"/>
      <c r="XG24" s="104"/>
      <c r="XH24" s="104"/>
      <c r="XI24" s="104"/>
      <c r="XJ24" s="104"/>
      <c r="XK24" s="104"/>
      <c r="XL24" s="104"/>
      <c r="XM24" s="104"/>
      <c r="XN24" s="104"/>
      <c r="XO24" s="104"/>
      <c r="XP24" s="104"/>
      <c r="XQ24" s="104"/>
      <c r="XR24" s="104"/>
      <c r="XS24" s="104"/>
      <c r="XT24" s="104"/>
      <c r="XU24" s="104"/>
      <c r="XV24" s="104"/>
      <c r="XW24" s="104"/>
      <c r="XX24" s="104"/>
      <c r="XY24" s="104"/>
      <c r="XZ24" s="104"/>
      <c r="YA24" s="104"/>
      <c r="YB24" s="104"/>
      <c r="YC24" s="104"/>
      <c r="YD24" s="104"/>
      <c r="YE24" s="104"/>
      <c r="YF24" s="104"/>
      <c r="YG24" s="104"/>
      <c r="YH24" s="104"/>
      <c r="YI24" s="104"/>
      <c r="YJ24" s="104"/>
      <c r="YK24" s="104"/>
      <c r="YL24" s="104"/>
      <c r="YM24" s="104"/>
      <c r="YN24" s="104"/>
      <c r="YO24" s="104"/>
      <c r="YP24" s="104"/>
      <c r="YQ24" s="104"/>
      <c r="YR24" s="104"/>
      <c r="YS24" s="104"/>
      <c r="YT24" s="104"/>
      <c r="YU24" s="104"/>
      <c r="YV24" s="104"/>
      <c r="YW24" s="104"/>
      <c r="YX24" s="104"/>
      <c r="YY24" s="104"/>
      <c r="YZ24" s="104"/>
      <c r="ZA24" s="104"/>
      <c r="ZB24" s="104"/>
      <c r="ZC24" s="104"/>
      <c r="ZD24" s="104"/>
      <c r="ZE24" s="104"/>
      <c r="ZF24" s="104"/>
      <c r="ZG24" s="104"/>
      <c r="ZH24" s="104"/>
      <c r="ZI24" s="104"/>
      <c r="ZJ24" s="104"/>
      <c r="ZK24" s="104"/>
      <c r="ZL24" s="104"/>
      <c r="ZM24" s="104"/>
      <c r="ZN24" s="104"/>
      <c r="ZO24" s="104"/>
      <c r="ZP24" s="104"/>
      <c r="ZQ24" s="104"/>
      <c r="ZR24" s="104"/>
      <c r="ZS24" s="104"/>
      <c r="ZT24" s="104"/>
      <c r="ZU24" s="104"/>
      <c r="ZV24" s="104"/>
      <c r="ZW24" s="104"/>
      <c r="ZX24" s="104"/>
      <c r="ZY24" s="104"/>
      <c r="ZZ24" s="104"/>
      <c r="AAA24" s="104"/>
      <c r="AAB24" s="104"/>
      <c r="AAC24" s="104"/>
      <c r="AAD24" s="104"/>
      <c r="AAE24" s="104"/>
      <c r="AAF24" s="104"/>
      <c r="AAG24" s="104"/>
      <c r="AAH24" s="104"/>
      <c r="AAI24" s="104"/>
      <c r="AAJ24" s="104"/>
      <c r="AAK24" s="104"/>
      <c r="AAL24" s="104"/>
      <c r="AAM24" s="104"/>
      <c r="AAN24" s="104"/>
      <c r="AAO24" s="104"/>
      <c r="AAP24" s="104"/>
      <c r="AAQ24" s="104"/>
      <c r="AAR24" s="104"/>
      <c r="AAS24" s="104"/>
      <c r="AAT24" s="104"/>
      <c r="AAU24" s="104"/>
      <c r="AAV24" s="104"/>
      <c r="AAW24" s="104"/>
      <c r="AAX24" s="104"/>
      <c r="AAY24" s="104"/>
      <c r="AAZ24" s="104"/>
      <c r="ABA24" s="104"/>
      <c r="ABB24" s="104"/>
      <c r="ABC24" s="104"/>
      <c r="ABD24" s="104"/>
      <c r="ABE24" s="104"/>
      <c r="ABF24" s="104"/>
      <c r="ABG24" s="104"/>
      <c r="ABH24" s="104"/>
      <c r="ABI24" s="104"/>
      <c r="ABJ24" s="104"/>
      <c r="ABK24" s="104"/>
      <c r="ABL24" s="104"/>
      <c r="ABM24" s="104"/>
      <c r="ABN24" s="104"/>
      <c r="ABO24" s="104"/>
      <c r="ABP24" s="104"/>
      <c r="ABQ24" s="104"/>
      <c r="ABR24" s="104"/>
      <c r="ABS24" s="104"/>
      <c r="ABT24" s="104"/>
      <c r="ABU24" s="104"/>
      <c r="ABV24" s="104"/>
      <c r="ABW24" s="104"/>
      <c r="ABX24" s="104"/>
      <c r="ABY24" s="104"/>
      <c r="ABZ24" s="104"/>
      <c r="ACA24" s="104"/>
      <c r="ACB24" s="104"/>
      <c r="ACC24" s="104"/>
      <c r="ACD24" s="104"/>
      <c r="ACE24" s="104"/>
      <c r="ACF24" s="104"/>
      <c r="ACG24" s="104"/>
      <c r="ACH24" s="104"/>
      <c r="ACI24" s="104"/>
      <c r="ACJ24" s="104"/>
      <c r="ACK24" s="104"/>
      <c r="ACL24" s="104"/>
      <c r="ACM24" s="104"/>
      <c r="ACN24" s="104"/>
      <c r="ACO24" s="104"/>
      <c r="ACP24" s="104"/>
      <c r="ACQ24" s="104"/>
      <c r="ACR24" s="104"/>
      <c r="ACS24" s="104"/>
      <c r="ACT24" s="104"/>
      <c r="ACU24" s="104"/>
      <c r="ACV24" s="104"/>
      <c r="ACW24" s="104"/>
      <c r="ACX24" s="104"/>
      <c r="ACY24" s="104"/>
      <c r="ACZ24" s="104"/>
      <c r="ADA24" s="104"/>
      <c r="ADB24" s="104"/>
      <c r="ADC24" s="104"/>
      <c r="ADD24" s="104"/>
      <c r="ADE24" s="104"/>
      <c r="ADF24" s="104"/>
      <c r="ADG24" s="104"/>
      <c r="ADH24" s="104"/>
      <c r="ADI24" s="104"/>
      <c r="ADJ24" s="104"/>
      <c r="ADK24" s="104"/>
      <c r="ADL24" s="104"/>
      <c r="ADM24" s="104"/>
      <c r="ADN24" s="104"/>
      <c r="ADO24" s="104"/>
      <c r="ADP24" s="104"/>
      <c r="ADQ24" s="104"/>
      <c r="ADR24" s="104"/>
      <c r="ADS24" s="104"/>
      <c r="ADT24" s="104"/>
      <c r="ADU24" s="104"/>
      <c r="ADV24" s="104"/>
      <c r="ADW24" s="104"/>
      <c r="ADX24" s="104"/>
      <c r="ADY24" s="104"/>
      <c r="ADZ24" s="104"/>
      <c r="AEA24" s="104"/>
      <c r="AEB24" s="104"/>
      <c r="AEC24" s="104"/>
      <c r="AED24" s="104"/>
      <c r="AEE24" s="104"/>
      <c r="AEF24" s="104"/>
      <c r="AEG24" s="104"/>
      <c r="AEH24" s="104"/>
      <c r="AEI24" s="104"/>
      <c r="AEJ24" s="104"/>
      <c r="AEK24" s="104"/>
      <c r="AEL24" s="104"/>
      <c r="AEM24" s="104"/>
      <c r="AEN24" s="104"/>
      <c r="AEO24" s="104"/>
      <c r="AEP24" s="104"/>
      <c r="AEQ24" s="104"/>
      <c r="AER24" s="104"/>
      <c r="AES24" s="104"/>
      <c r="AET24" s="104"/>
      <c r="AEU24" s="104"/>
      <c r="AEV24" s="104"/>
      <c r="AEW24" s="104"/>
      <c r="AEX24" s="104"/>
      <c r="AEY24" s="104"/>
      <c r="AEZ24" s="104"/>
      <c r="AFA24" s="104"/>
      <c r="AFB24" s="104"/>
      <c r="AFC24" s="104"/>
      <c r="AFD24" s="104"/>
      <c r="AFE24" s="104"/>
      <c r="AFF24" s="104"/>
      <c r="AFG24" s="104"/>
      <c r="AFH24" s="104"/>
      <c r="AFI24" s="104"/>
      <c r="AFJ24" s="104"/>
      <c r="AFK24" s="104"/>
      <c r="AFL24" s="104"/>
      <c r="AFM24" s="104"/>
      <c r="AFN24" s="104"/>
      <c r="AFO24" s="104"/>
      <c r="AFP24" s="104"/>
      <c r="AFQ24" s="104"/>
      <c r="AFR24" s="104"/>
      <c r="AFS24" s="104"/>
      <c r="AFT24" s="104"/>
      <c r="AFU24" s="104"/>
      <c r="AFV24" s="104"/>
      <c r="AFW24" s="104"/>
      <c r="AFX24" s="104"/>
      <c r="AFY24" s="104"/>
      <c r="AFZ24" s="104"/>
      <c r="AGA24" s="104"/>
      <c r="AGB24" s="104"/>
      <c r="AGC24" s="104"/>
      <c r="AGD24" s="104"/>
      <c r="AGE24" s="104"/>
      <c r="AGF24" s="104"/>
      <c r="AGG24" s="104"/>
      <c r="AGH24" s="104"/>
      <c r="AGI24" s="104"/>
      <c r="AGJ24" s="104"/>
      <c r="AGK24" s="104"/>
      <c r="AGL24" s="104"/>
      <c r="AGM24" s="104"/>
      <c r="AGN24" s="104"/>
      <c r="AGO24" s="104"/>
      <c r="AGP24" s="104"/>
      <c r="AGQ24" s="104"/>
      <c r="AGR24" s="104"/>
      <c r="AGS24" s="104"/>
      <c r="AGT24" s="104"/>
      <c r="AGU24" s="104"/>
      <c r="AGV24" s="104"/>
      <c r="AGW24" s="104"/>
      <c r="AGX24" s="104"/>
      <c r="AGY24" s="104"/>
      <c r="AGZ24" s="104"/>
      <c r="AHA24" s="104"/>
      <c r="AHB24" s="104"/>
      <c r="AHC24" s="104"/>
      <c r="AHD24" s="104"/>
      <c r="AHE24" s="104"/>
      <c r="AHF24" s="104"/>
      <c r="AHG24" s="104"/>
      <c r="AHH24" s="104"/>
      <c r="AHI24" s="104"/>
      <c r="AHJ24" s="104"/>
      <c r="AHK24" s="104"/>
      <c r="AHL24" s="104"/>
      <c r="AHM24" s="104"/>
      <c r="AHN24" s="104"/>
      <c r="AHO24" s="104"/>
      <c r="AHP24" s="104"/>
      <c r="AHQ24" s="104"/>
      <c r="AHR24" s="104"/>
      <c r="AHS24" s="104"/>
      <c r="AHT24" s="104"/>
      <c r="AHU24" s="104"/>
      <c r="AHV24" s="104"/>
      <c r="AHW24" s="104"/>
      <c r="AHX24" s="104"/>
      <c r="AHY24" s="104"/>
      <c r="AHZ24" s="104"/>
      <c r="AIA24" s="104"/>
      <c r="AIB24" s="104"/>
      <c r="AIC24" s="104"/>
      <c r="AID24" s="104"/>
      <c r="AIE24" s="104"/>
      <c r="AIF24" s="104"/>
      <c r="AIG24" s="104"/>
      <c r="AIH24" s="104"/>
      <c r="AII24" s="104"/>
      <c r="AIJ24" s="104"/>
      <c r="AIK24" s="104"/>
      <c r="AIL24" s="104"/>
      <c r="AIM24" s="104"/>
      <c r="AIN24" s="104"/>
      <c r="AIO24" s="104"/>
      <c r="AIP24" s="104"/>
      <c r="AIQ24" s="104"/>
      <c r="AIR24" s="104"/>
      <c r="AIS24" s="104"/>
      <c r="AIT24" s="104"/>
      <c r="AIU24" s="104"/>
      <c r="AIV24" s="104"/>
      <c r="AIW24" s="104"/>
      <c r="AIX24" s="104"/>
      <c r="AIY24" s="104"/>
      <c r="AIZ24" s="104"/>
      <c r="AJA24" s="104"/>
      <c r="AJB24" s="104"/>
      <c r="AJC24" s="104"/>
      <c r="AJD24" s="104"/>
      <c r="AJE24" s="104"/>
      <c r="AJF24" s="104"/>
      <c r="AJG24" s="104"/>
      <c r="AJH24" s="104"/>
      <c r="AJI24" s="104"/>
      <c r="AJJ24" s="104"/>
      <c r="AJK24" s="104"/>
      <c r="AJL24" s="104"/>
      <c r="AJM24" s="104"/>
      <c r="AJN24" s="104"/>
      <c r="AJO24" s="104"/>
      <c r="AJP24" s="104"/>
      <c r="AJQ24" s="104"/>
      <c r="AJR24" s="104"/>
      <c r="AJS24" s="104"/>
      <c r="AJT24" s="104"/>
      <c r="AJU24" s="104"/>
      <c r="AJV24" s="104"/>
      <c r="AJW24" s="104"/>
      <c r="AJX24" s="104"/>
      <c r="AJY24" s="104"/>
      <c r="AJZ24" s="104"/>
      <c r="AKA24" s="104"/>
      <c r="AKB24" s="104"/>
      <c r="AKC24" s="104"/>
      <c r="AKD24" s="104"/>
      <c r="AKE24" s="104"/>
      <c r="AKF24" s="104"/>
      <c r="AKG24" s="104"/>
      <c r="AKH24" s="104"/>
      <c r="AKI24" s="104"/>
      <c r="AKJ24" s="104"/>
      <c r="AKK24" s="104"/>
      <c r="AKL24" s="104"/>
      <c r="AKM24" s="104"/>
      <c r="AKN24" s="104"/>
      <c r="AKO24" s="104"/>
      <c r="AKP24" s="104"/>
      <c r="AKQ24" s="104"/>
      <c r="AKR24" s="104"/>
      <c r="AKS24" s="104"/>
      <c r="AKT24" s="104"/>
      <c r="AKU24" s="104"/>
      <c r="AKV24" s="104"/>
      <c r="AKW24" s="104"/>
      <c r="AKX24" s="104"/>
      <c r="AKY24" s="104"/>
      <c r="AKZ24" s="104"/>
      <c r="ALA24" s="104"/>
      <c r="ALB24" s="104"/>
      <c r="ALC24" s="104"/>
      <c r="ALD24" s="104"/>
      <c r="ALE24" s="104"/>
      <c r="ALF24" s="104"/>
      <c r="ALG24" s="104"/>
      <c r="ALH24" s="104"/>
      <c r="ALI24" s="104"/>
      <c r="ALJ24" s="104"/>
      <c r="ALK24" s="104"/>
      <c r="ALL24" s="104"/>
      <c r="ALM24" s="104"/>
      <c r="ALN24" s="104"/>
      <c r="ALO24" s="104"/>
      <c r="ALP24" s="104"/>
      <c r="ALQ24" s="104"/>
      <c r="ALR24" s="104"/>
      <c r="ALS24" s="104"/>
      <c r="ALT24" s="104"/>
      <c r="ALU24" s="104"/>
      <c r="ALV24" s="104"/>
      <c r="ALW24" s="104"/>
      <c r="ALX24" s="104"/>
      <c r="ALY24" s="104"/>
      <c r="ALZ24" s="104"/>
      <c r="AMA24" s="104"/>
      <c r="AMB24" s="104"/>
      <c r="AMC24" s="104"/>
      <c r="AMD24" s="104"/>
      <c r="AME24" s="104"/>
      <c r="AMF24" s="104"/>
      <c r="AMG24" s="104"/>
      <c r="AMH24" s="104"/>
      <c r="AMI24" s="104"/>
      <c r="AMJ24" s="104"/>
      <c r="AMK24" s="104"/>
      <c r="AML24" s="104"/>
      <c r="AMM24" s="104"/>
      <c r="AMN24" s="104"/>
      <c r="AMO24" s="104"/>
      <c r="AMP24" s="104"/>
      <c r="AMQ24" s="104"/>
      <c r="AMR24" s="104"/>
      <c r="AMS24" s="104"/>
      <c r="AMT24" s="104"/>
      <c r="AMU24" s="104"/>
      <c r="AMV24" s="104"/>
      <c r="AMW24" s="104"/>
      <c r="AMX24" s="104"/>
      <c r="AMY24" s="104"/>
      <c r="AMZ24" s="104"/>
      <c r="ANA24" s="104"/>
      <c r="ANB24" s="104"/>
      <c r="ANC24" s="104"/>
      <c r="AND24" s="104"/>
      <c r="ANE24" s="104"/>
      <c r="ANF24" s="104"/>
      <c r="ANG24" s="104"/>
      <c r="ANH24" s="104"/>
      <c r="ANI24" s="104"/>
      <c r="ANJ24" s="104"/>
      <c r="ANK24" s="104"/>
      <c r="ANL24" s="104"/>
      <c r="ANM24" s="104"/>
      <c r="ANN24" s="104"/>
      <c r="ANO24" s="104"/>
      <c r="ANP24" s="104"/>
      <c r="ANQ24" s="104"/>
      <c r="ANR24" s="104"/>
      <c r="ANS24" s="104"/>
      <c r="ANT24" s="104"/>
      <c r="ANU24" s="104"/>
      <c r="ANV24" s="104"/>
      <c r="ANW24" s="104"/>
      <c r="ANX24" s="104"/>
      <c r="ANY24" s="104"/>
      <c r="ANZ24" s="104"/>
      <c r="AOA24" s="104"/>
      <c r="AOB24" s="104"/>
      <c r="AOC24" s="104"/>
      <c r="AOD24" s="104"/>
      <c r="AOE24" s="104"/>
      <c r="AOF24" s="104"/>
      <c r="AOG24" s="104"/>
      <c r="AOH24" s="104"/>
      <c r="AOI24" s="104"/>
      <c r="AOJ24" s="104"/>
      <c r="AOK24" s="104"/>
      <c r="AOL24" s="104"/>
      <c r="AOM24" s="104"/>
      <c r="AON24" s="104"/>
      <c r="AOO24" s="104"/>
      <c r="AOP24" s="104"/>
      <c r="AOQ24" s="104"/>
      <c r="AOR24" s="104"/>
      <c r="AOS24" s="104"/>
      <c r="AOT24" s="104"/>
      <c r="AOU24" s="104"/>
      <c r="AOV24" s="104"/>
      <c r="AOW24" s="104"/>
      <c r="AOX24" s="104"/>
      <c r="AOY24" s="104"/>
      <c r="AOZ24" s="104"/>
      <c r="APA24" s="104"/>
      <c r="APB24" s="104"/>
      <c r="APC24" s="104"/>
      <c r="APD24" s="104"/>
      <c r="APE24" s="104"/>
      <c r="APF24" s="104"/>
      <c r="APG24" s="104"/>
      <c r="APH24" s="104"/>
      <c r="API24" s="104"/>
      <c r="APJ24" s="104"/>
      <c r="APK24" s="104"/>
      <c r="APL24" s="104"/>
      <c r="APM24" s="104"/>
      <c r="APN24" s="104"/>
      <c r="APO24" s="104"/>
      <c r="APP24" s="104"/>
      <c r="APQ24" s="104"/>
      <c r="APR24" s="104"/>
      <c r="APS24" s="104"/>
      <c r="APT24" s="104"/>
      <c r="APU24" s="104"/>
      <c r="APV24" s="104"/>
      <c r="APW24" s="104"/>
      <c r="APX24" s="104"/>
      <c r="APY24" s="104"/>
      <c r="APZ24" s="104"/>
      <c r="AQA24" s="104"/>
      <c r="AQB24" s="104"/>
      <c r="AQC24" s="104"/>
      <c r="AQD24" s="104"/>
      <c r="AQE24" s="104"/>
      <c r="AQF24" s="104"/>
      <c r="AQG24" s="104"/>
      <c r="AQH24" s="104"/>
      <c r="AQI24" s="104"/>
      <c r="AQJ24" s="104"/>
      <c r="AQK24" s="104"/>
      <c r="AQL24" s="104"/>
      <c r="AQM24" s="104"/>
      <c r="AQN24" s="104"/>
      <c r="AQO24" s="104"/>
      <c r="AQP24" s="104"/>
      <c r="AQQ24" s="104"/>
      <c r="AQR24" s="104"/>
      <c r="AQS24" s="104"/>
      <c r="AQT24" s="104"/>
      <c r="AQU24" s="104"/>
      <c r="AQV24" s="104"/>
      <c r="AQW24" s="104"/>
      <c r="AQX24" s="104"/>
      <c r="AQY24" s="104"/>
      <c r="AQZ24" s="104"/>
      <c r="ARA24" s="104"/>
      <c r="ARB24" s="104"/>
      <c r="ARC24" s="104"/>
      <c r="ARD24" s="104"/>
      <c r="ARE24" s="104"/>
      <c r="ARF24" s="104"/>
      <c r="ARG24" s="104"/>
      <c r="ARH24" s="104"/>
      <c r="ARI24" s="104"/>
      <c r="ARJ24" s="104"/>
      <c r="ARK24" s="104"/>
      <c r="ARL24" s="104"/>
      <c r="ARM24" s="104"/>
      <c r="ARN24" s="104"/>
      <c r="ARO24" s="104"/>
      <c r="ARP24" s="104"/>
      <c r="ARQ24" s="104"/>
      <c r="ARR24" s="104"/>
      <c r="ARS24" s="104"/>
      <c r="ART24" s="104"/>
      <c r="ARU24" s="104"/>
      <c r="ARV24" s="104"/>
      <c r="ARW24" s="104"/>
      <c r="ARX24" s="104"/>
      <c r="ARY24" s="104"/>
      <c r="ARZ24" s="104"/>
      <c r="ASA24" s="104"/>
      <c r="ASB24" s="104"/>
      <c r="ASC24" s="104"/>
      <c r="ASD24" s="104"/>
      <c r="ASE24" s="104"/>
      <c r="ASF24" s="104"/>
      <c r="ASG24" s="104"/>
      <c r="ASH24" s="104"/>
      <c r="ASI24" s="104"/>
      <c r="ASJ24" s="104"/>
      <c r="ASK24" s="104"/>
      <c r="ASL24" s="104"/>
      <c r="ASM24" s="104"/>
      <c r="ASN24" s="104"/>
      <c r="ASO24" s="104"/>
      <c r="ASP24" s="104"/>
      <c r="ASQ24" s="104"/>
      <c r="ASR24" s="104"/>
      <c r="ASS24" s="104"/>
      <c r="AST24" s="104"/>
      <c r="ASU24" s="104"/>
      <c r="ASV24" s="104"/>
      <c r="ASW24" s="104"/>
      <c r="ASX24" s="104"/>
      <c r="ASY24" s="104"/>
      <c r="ASZ24" s="104"/>
      <c r="ATA24" s="104"/>
      <c r="ATB24" s="104"/>
      <c r="ATC24" s="104"/>
      <c r="ATD24" s="104"/>
      <c r="ATE24" s="104"/>
      <c r="ATF24" s="104"/>
      <c r="ATG24" s="104"/>
      <c r="ATH24" s="104"/>
      <c r="ATI24" s="104"/>
      <c r="ATJ24" s="104"/>
      <c r="ATK24" s="104"/>
      <c r="ATL24" s="104"/>
      <c r="ATM24" s="104"/>
      <c r="ATN24" s="104"/>
      <c r="ATO24" s="104"/>
      <c r="ATP24" s="104"/>
      <c r="ATQ24" s="104"/>
      <c r="ATR24" s="104"/>
      <c r="ATS24" s="104"/>
      <c r="ATT24" s="104"/>
      <c r="ATU24" s="104"/>
      <c r="ATV24" s="104"/>
      <c r="ATW24" s="104"/>
      <c r="ATX24" s="104"/>
      <c r="ATY24" s="104"/>
      <c r="ATZ24" s="104"/>
      <c r="AUA24" s="104"/>
      <c r="AUB24" s="104"/>
      <c r="AUC24" s="104"/>
      <c r="AUD24" s="104"/>
      <c r="AUE24" s="104"/>
      <c r="AUF24" s="104"/>
      <c r="AUG24" s="104"/>
      <c r="AUH24" s="104"/>
      <c r="AUI24" s="104"/>
      <c r="AUJ24" s="104"/>
      <c r="AUK24" s="104"/>
      <c r="AUL24" s="104"/>
      <c r="AUM24" s="104"/>
      <c r="AUN24" s="104"/>
      <c r="AUO24" s="104"/>
      <c r="AUP24" s="104"/>
      <c r="AUQ24" s="104"/>
      <c r="AUR24" s="104"/>
      <c r="AUS24" s="104"/>
      <c r="AUT24" s="104"/>
      <c r="AUU24" s="104"/>
      <c r="AUV24" s="104"/>
      <c r="AUW24" s="104"/>
      <c r="AUX24" s="104"/>
      <c r="AUY24" s="104"/>
      <c r="AUZ24" s="104"/>
      <c r="AVA24" s="104"/>
      <c r="AVB24" s="104"/>
      <c r="AVC24" s="104"/>
      <c r="AVD24" s="104"/>
      <c r="AVE24" s="104"/>
      <c r="AVF24" s="104"/>
      <c r="AVG24" s="104"/>
      <c r="AVH24" s="104"/>
      <c r="AVI24" s="104"/>
      <c r="AVJ24" s="104"/>
      <c r="AVK24" s="104"/>
      <c r="AVL24" s="104"/>
      <c r="AVM24" s="104"/>
      <c r="AVN24" s="104"/>
      <c r="AVO24" s="104"/>
      <c r="AVP24" s="104"/>
      <c r="AVQ24" s="104"/>
      <c r="AVR24" s="104"/>
      <c r="AVS24" s="104"/>
      <c r="AVT24" s="104"/>
      <c r="AVU24" s="104"/>
      <c r="AVV24" s="104"/>
      <c r="AVW24" s="104"/>
      <c r="AVX24" s="104"/>
      <c r="AVY24" s="104"/>
      <c r="AVZ24" s="104"/>
      <c r="AWA24" s="104"/>
      <c r="AWB24" s="104"/>
      <c r="AWC24" s="104"/>
      <c r="AWD24" s="104"/>
      <c r="AWE24" s="104"/>
      <c r="AWF24" s="104"/>
      <c r="AWG24" s="104"/>
      <c r="AWH24" s="104"/>
      <c r="AWI24" s="104"/>
      <c r="AWJ24" s="104"/>
      <c r="AWK24" s="104"/>
      <c r="AWL24" s="104"/>
      <c r="AWM24" s="104"/>
      <c r="AWN24" s="104"/>
      <c r="AWO24" s="104"/>
      <c r="AWP24" s="104"/>
      <c r="AWQ24" s="104"/>
      <c r="AWR24" s="104"/>
      <c r="AWS24" s="104"/>
      <c r="AWT24" s="104"/>
      <c r="AWU24" s="104"/>
      <c r="AWV24" s="104"/>
      <c r="AWW24" s="104"/>
      <c r="AWX24" s="104"/>
      <c r="AWY24" s="104"/>
      <c r="AWZ24" s="104"/>
      <c r="AXA24" s="104"/>
      <c r="AXB24" s="104"/>
      <c r="AXC24" s="104"/>
      <c r="AXD24" s="104"/>
      <c r="AXE24" s="104"/>
      <c r="AXF24" s="104"/>
      <c r="AXG24" s="104"/>
      <c r="AXH24" s="104"/>
      <c r="AXI24" s="104"/>
      <c r="AXJ24" s="104"/>
      <c r="AXK24" s="104"/>
      <c r="AXL24" s="104"/>
      <c r="AXM24" s="104"/>
      <c r="AXN24" s="104"/>
      <c r="AXO24" s="104"/>
      <c r="AXP24" s="104"/>
      <c r="AXQ24" s="104"/>
      <c r="AXR24" s="104"/>
      <c r="AXS24" s="104"/>
      <c r="AXT24" s="104"/>
      <c r="AXU24" s="104"/>
      <c r="AXV24" s="104"/>
      <c r="AXW24" s="104"/>
      <c r="AXX24" s="104"/>
      <c r="AXY24" s="104"/>
      <c r="AXZ24" s="104"/>
      <c r="AYA24" s="104"/>
      <c r="AYB24" s="104"/>
      <c r="AYC24" s="104"/>
      <c r="AYD24" s="104"/>
      <c r="AYE24" s="104"/>
      <c r="AYF24" s="104"/>
      <c r="AYG24" s="104"/>
      <c r="AYH24" s="104"/>
      <c r="AYI24" s="104"/>
      <c r="AYJ24" s="104"/>
      <c r="AYK24" s="104"/>
      <c r="AYL24" s="104"/>
      <c r="AYM24" s="104"/>
      <c r="AYN24" s="104"/>
      <c r="AYO24" s="104"/>
      <c r="AYP24" s="104"/>
      <c r="AYQ24" s="104"/>
      <c r="AYR24" s="104"/>
      <c r="AYS24" s="104"/>
      <c r="AYT24" s="104"/>
      <c r="AYU24" s="104"/>
      <c r="AYV24" s="104"/>
      <c r="AYW24" s="104"/>
      <c r="AYX24" s="104"/>
      <c r="AYY24" s="104"/>
      <c r="AYZ24" s="104"/>
      <c r="AZA24" s="104"/>
      <c r="AZB24" s="104"/>
      <c r="AZC24" s="104"/>
      <c r="AZD24" s="104"/>
      <c r="AZE24" s="104"/>
      <c r="AZF24" s="104"/>
      <c r="AZG24" s="104"/>
      <c r="AZH24" s="104"/>
      <c r="AZI24" s="104"/>
      <c r="AZJ24" s="104"/>
      <c r="AZK24" s="104"/>
      <c r="AZL24" s="104"/>
      <c r="AZM24" s="104"/>
      <c r="AZN24" s="104"/>
      <c r="AZO24" s="104"/>
      <c r="AZP24" s="104"/>
      <c r="AZQ24" s="104"/>
      <c r="AZR24" s="104"/>
      <c r="AZS24" s="104"/>
      <c r="AZT24" s="104"/>
      <c r="AZU24" s="104"/>
      <c r="AZV24" s="104"/>
      <c r="AZW24" s="104"/>
      <c r="AZX24" s="104"/>
      <c r="AZY24" s="104"/>
      <c r="AZZ24" s="104"/>
      <c r="BAA24" s="104"/>
      <c r="BAB24" s="104"/>
      <c r="BAC24" s="104"/>
      <c r="BAD24" s="104"/>
      <c r="BAE24" s="104"/>
      <c r="BAF24" s="104"/>
      <c r="BAG24" s="104"/>
      <c r="BAH24" s="104"/>
      <c r="BAI24" s="104"/>
      <c r="BAJ24" s="104"/>
      <c r="BAK24" s="104"/>
      <c r="BAL24" s="104"/>
      <c r="BAM24" s="104"/>
      <c r="BAN24" s="104"/>
      <c r="BAO24" s="104"/>
      <c r="BAP24" s="104"/>
      <c r="BAQ24" s="104"/>
      <c r="BAR24" s="104"/>
      <c r="BAS24" s="104"/>
      <c r="BAT24" s="104"/>
      <c r="BAU24" s="104"/>
      <c r="BAV24" s="104"/>
      <c r="BAW24" s="104"/>
      <c r="BAX24" s="104"/>
      <c r="BAY24" s="104"/>
      <c r="BAZ24" s="104"/>
      <c r="BBA24" s="104"/>
      <c r="BBB24" s="104"/>
      <c r="BBC24" s="104"/>
      <c r="BBD24" s="104"/>
      <c r="BBE24" s="104"/>
      <c r="BBF24" s="104"/>
      <c r="BBG24" s="104"/>
      <c r="BBH24" s="104"/>
      <c r="BBI24" s="104"/>
      <c r="BBJ24" s="104"/>
      <c r="BBK24" s="104"/>
      <c r="BBL24" s="104"/>
      <c r="BBM24" s="104"/>
      <c r="BBN24" s="104"/>
      <c r="BBO24" s="104"/>
      <c r="BBP24" s="104"/>
      <c r="BBQ24" s="104"/>
      <c r="BBR24" s="104"/>
      <c r="BBS24" s="104"/>
      <c r="BBT24" s="104"/>
      <c r="BBU24" s="104"/>
      <c r="BBV24" s="104"/>
      <c r="BBW24" s="104"/>
      <c r="BBX24" s="104"/>
      <c r="BBY24" s="104"/>
      <c r="BBZ24" s="104"/>
      <c r="BCA24" s="104"/>
      <c r="BCB24" s="104"/>
      <c r="BCC24" s="104"/>
      <c r="BCD24" s="104"/>
      <c r="BCE24" s="104"/>
      <c r="BCF24" s="104"/>
      <c r="BCG24" s="104"/>
      <c r="BCH24" s="104"/>
      <c r="BCI24" s="104"/>
      <c r="BCJ24" s="104"/>
      <c r="BCK24" s="104"/>
      <c r="BCL24" s="104"/>
      <c r="BCM24" s="104"/>
      <c r="BCN24" s="104"/>
      <c r="BCO24" s="104"/>
      <c r="BCP24" s="104"/>
      <c r="BCQ24" s="104"/>
      <c r="BCR24" s="104"/>
      <c r="BCS24" s="104"/>
      <c r="BCT24" s="104"/>
      <c r="BCU24" s="104"/>
      <c r="BCV24" s="104"/>
      <c r="BCW24" s="104"/>
      <c r="BCX24" s="104"/>
      <c r="BCY24" s="104"/>
      <c r="BCZ24" s="104"/>
      <c r="BDA24" s="104"/>
      <c r="BDB24" s="104"/>
      <c r="BDC24" s="104"/>
      <c r="BDD24" s="104"/>
      <c r="BDE24" s="104"/>
      <c r="BDF24" s="104"/>
      <c r="BDG24" s="104"/>
      <c r="BDH24" s="104"/>
      <c r="BDI24" s="104"/>
      <c r="BDJ24" s="104"/>
      <c r="BDK24" s="104"/>
      <c r="BDL24" s="104"/>
      <c r="BDM24" s="104"/>
      <c r="BDN24" s="104"/>
      <c r="BDO24" s="104"/>
      <c r="BDP24" s="104"/>
      <c r="BDQ24" s="104"/>
      <c r="BDR24" s="104"/>
      <c r="BDS24" s="104"/>
      <c r="BDT24" s="104"/>
      <c r="BDU24" s="104"/>
      <c r="BDV24" s="104"/>
      <c r="BDW24" s="104"/>
      <c r="BDX24" s="104"/>
      <c r="BDY24" s="104"/>
      <c r="BDZ24" s="104"/>
      <c r="BEA24" s="104"/>
      <c r="BEB24" s="104"/>
      <c r="BEC24" s="104"/>
      <c r="BED24" s="104"/>
      <c r="BEE24" s="104"/>
      <c r="BEF24" s="104"/>
      <c r="BEG24" s="104"/>
      <c r="BEH24" s="104"/>
      <c r="BEI24" s="104"/>
      <c r="BEJ24" s="104"/>
      <c r="BEK24" s="104"/>
      <c r="BEL24" s="104"/>
      <c r="BEM24" s="104"/>
      <c r="BEN24" s="104"/>
      <c r="BEO24" s="104"/>
      <c r="BEP24" s="104"/>
      <c r="BEQ24" s="104"/>
      <c r="BER24" s="104"/>
      <c r="BES24" s="104"/>
      <c r="BET24" s="104"/>
      <c r="BEU24" s="104"/>
      <c r="BEV24" s="104"/>
      <c r="BEW24" s="104"/>
      <c r="BEX24" s="104"/>
      <c r="BEY24" s="104"/>
      <c r="BEZ24" s="104"/>
      <c r="BFA24" s="104"/>
      <c r="BFB24" s="104"/>
      <c r="BFC24" s="104"/>
      <c r="BFD24" s="104"/>
      <c r="BFE24" s="104"/>
      <c r="BFF24" s="104"/>
      <c r="BFG24" s="104"/>
      <c r="BFH24" s="104"/>
      <c r="BFI24" s="104"/>
      <c r="BFJ24" s="104"/>
      <c r="BFK24" s="104"/>
      <c r="BFL24" s="104"/>
      <c r="BFM24" s="104"/>
      <c r="BFN24" s="104"/>
      <c r="BFO24" s="104"/>
      <c r="BFP24" s="104"/>
      <c r="BFQ24" s="104"/>
      <c r="BFR24" s="104"/>
      <c r="BFS24" s="104"/>
      <c r="BFT24" s="104"/>
      <c r="BFU24" s="104"/>
      <c r="BFV24" s="104"/>
      <c r="BFW24" s="104"/>
      <c r="BFX24" s="104"/>
      <c r="BFY24" s="104"/>
      <c r="BFZ24" s="104"/>
      <c r="BGA24" s="104"/>
      <c r="BGB24" s="104"/>
      <c r="BGC24" s="104"/>
      <c r="BGD24" s="104"/>
      <c r="BGE24" s="104"/>
      <c r="BGF24" s="104"/>
      <c r="BGG24" s="104"/>
      <c r="BGH24" s="104"/>
      <c r="BGI24" s="104"/>
      <c r="BGJ24" s="104"/>
      <c r="BGK24" s="104"/>
      <c r="BGL24" s="104"/>
      <c r="BGM24" s="104"/>
      <c r="BGN24" s="104"/>
      <c r="BGO24" s="104"/>
      <c r="BGP24" s="104"/>
      <c r="BGQ24" s="104"/>
      <c r="BGR24" s="104"/>
      <c r="BGS24" s="104"/>
      <c r="BGT24" s="104"/>
      <c r="BGU24" s="104"/>
      <c r="BGV24" s="104"/>
      <c r="BGW24" s="104"/>
      <c r="BGX24" s="104"/>
      <c r="BGY24" s="104"/>
      <c r="BGZ24" s="104"/>
      <c r="BHA24" s="104"/>
      <c r="BHB24" s="104"/>
      <c r="BHC24" s="104"/>
      <c r="BHD24" s="104"/>
      <c r="BHE24" s="104"/>
      <c r="BHF24" s="104"/>
      <c r="BHG24" s="104"/>
      <c r="BHH24" s="104"/>
      <c r="BHI24" s="104"/>
      <c r="BHJ24" s="104"/>
      <c r="BHK24" s="104"/>
      <c r="BHL24" s="104"/>
      <c r="BHM24" s="104"/>
      <c r="BHN24" s="104"/>
      <c r="BHO24" s="104"/>
      <c r="BHP24" s="104"/>
      <c r="BHQ24" s="104"/>
      <c r="BHR24" s="104"/>
      <c r="BHS24" s="104"/>
      <c r="BHT24" s="104"/>
      <c r="BHU24" s="104"/>
      <c r="BHV24" s="104"/>
      <c r="BHW24" s="104"/>
      <c r="BHX24" s="104"/>
      <c r="BHY24" s="104"/>
      <c r="BHZ24" s="104"/>
      <c r="BIA24" s="104"/>
      <c r="BIB24" s="104"/>
      <c r="BIC24" s="104"/>
      <c r="BID24" s="104"/>
      <c r="BIE24" s="104"/>
      <c r="BIF24" s="104"/>
      <c r="BIG24" s="104"/>
      <c r="BIH24" s="104"/>
      <c r="BII24" s="104"/>
      <c r="BIJ24" s="104"/>
      <c r="BIK24" s="104"/>
      <c r="BIL24" s="104"/>
      <c r="BIM24" s="104"/>
      <c r="BIN24" s="104"/>
      <c r="BIO24" s="104"/>
      <c r="BIP24" s="104"/>
      <c r="BIQ24" s="104"/>
      <c r="BIR24" s="104"/>
      <c r="BIS24" s="104"/>
      <c r="BIT24" s="104"/>
      <c r="BIU24" s="104"/>
      <c r="BIV24" s="104"/>
      <c r="BIW24" s="104"/>
      <c r="BIX24" s="104"/>
      <c r="BIY24" s="104"/>
      <c r="BIZ24" s="104"/>
      <c r="BJA24" s="104"/>
      <c r="BJB24" s="104"/>
      <c r="BJC24" s="104"/>
      <c r="BJD24" s="104"/>
      <c r="BJE24" s="104"/>
      <c r="BJF24" s="104"/>
      <c r="BJG24" s="104"/>
      <c r="BJH24" s="104"/>
      <c r="BJI24" s="104"/>
      <c r="BJJ24" s="104"/>
      <c r="BJK24" s="104"/>
      <c r="BJL24" s="104"/>
      <c r="BJM24" s="104"/>
      <c r="BJN24" s="104"/>
      <c r="BJO24" s="104"/>
      <c r="BJP24" s="104"/>
      <c r="BJQ24" s="104"/>
      <c r="BJR24" s="104"/>
      <c r="BJS24" s="104"/>
      <c r="BJT24" s="104"/>
      <c r="BJU24" s="104"/>
      <c r="BJV24" s="104"/>
      <c r="BJW24" s="104"/>
      <c r="BJX24" s="104"/>
      <c r="BJY24" s="104"/>
      <c r="BJZ24" s="104"/>
      <c r="BKA24" s="104"/>
      <c r="BKB24" s="104"/>
      <c r="BKC24" s="104"/>
      <c r="BKD24" s="104"/>
      <c r="BKE24" s="104"/>
      <c r="BKF24" s="104"/>
      <c r="BKG24" s="104"/>
      <c r="BKH24" s="104"/>
      <c r="BKI24" s="104"/>
      <c r="BKJ24" s="104"/>
      <c r="BKK24" s="104"/>
      <c r="BKL24" s="104"/>
      <c r="BKM24" s="104"/>
      <c r="BKN24" s="104"/>
      <c r="BKO24" s="104"/>
      <c r="BKP24" s="104"/>
      <c r="BKQ24" s="104"/>
      <c r="BKR24" s="104"/>
      <c r="BKS24" s="104"/>
      <c r="BKT24" s="104"/>
      <c r="BKU24" s="104"/>
      <c r="BKV24" s="104"/>
      <c r="BKW24" s="104"/>
      <c r="BKX24" s="104"/>
      <c r="BKY24" s="104"/>
      <c r="BKZ24" s="104"/>
      <c r="BLA24" s="104"/>
      <c r="BLB24" s="104"/>
      <c r="BLC24" s="104"/>
      <c r="BLD24" s="104"/>
      <c r="BLE24" s="104"/>
      <c r="BLF24" s="104"/>
      <c r="BLG24" s="104"/>
      <c r="BLH24" s="104"/>
      <c r="BLI24" s="104"/>
      <c r="BLJ24" s="104"/>
      <c r="BLK24" s="104"/>
      <c r="BLL24" s="104"/>
      <c r="BLM24" s="104"/>
      <c r="BLN24" s="104"/>
      <c r="BLO24" s="104"/>
      <c r="BLP24" s="104"/>
      <c r="BLQ24" s="104"/>
      <c r="BLR24" s="104"/>
      <c r="BLS24" s="104"/>
      <c r="BLT24" s="104"/>
      <c r="BLU24" s="104"/>
      <c r="BLV24" s="104"/>
      <c r="BLW24" s="104"/>
      <c r="BLX24" s="104"/>
      <c r="BLY24" s="104"/>
      <c r="BLZ24" s="104"/>
      <c r="BMA24" s="104"/>
      <c r="BMB24" s="104"/>
      <c r="BMC24" s="104"/>
      <c r="BMD24" s="104"/>
      <c r="BME24" s="104"/>
      <c r="BMF24" s="104"/>
      <c r="BMG24" s="104"/>
      <c r="BMH24" s="104"/>
      <c r="BMI24" s="104"/>
      <c r="BMJ24" s="104"/>
      <c r="BMK24" s="104"/>
      <c r="BML24" s="104"/>
      <c r="BMM24" s="104"/>
      <c r="BMN24" s="104"/>
      <c r="BMO24" s="104"/>
      <c r="BMP24" s="104"/>
      <c r="BMQ24" s="104"/>
      <c r="BMR24" s="104"/>
      <c r="BMS24" s="104"/>
      <c r="BMT24" s="104"/>
      <c r="BMU24" s="104"/>
      <c r="BMV24" s="104"/>
      <c r="BMW24" s="104"/>
      <c r="BMX24" s="104"/>
      <c r="BMY24" s="104"/>
      <c r="BMZ24" s="104"/>
      <c r="BNA24" s="104"/>
      <c r="BNB24" s="104"/>
      <c r="BNC24" s="104"/>
      <c r="BND24" s="104"/>
      <c r="BNE24" s="104"/>
      <c r="BNF24" s="104"/>
      <c r="BNG24" s="104"/>
      <c r="BNH24" s="104"/>
      <c r="BNI24" s="104"/>
      <c r="BNJ24" s="104"/>
      <c r="BNK24" s="104"/>
      <c r="BNL24" s="104"/>
      <c r="BNM24" s="104"/>
      <c r="BNN24" s="104"/>
      <c r="BNO24" s="104"/>
      <c r="BNP24" s="104"/>
      <c r="BNQ24" s="104"/>
      <c r="BNR24" s="104"/>
      <c r="BNS24" s="104"/>
      <c r="BNT24" s="104"/>
      <c r="BNU24" s="104"/>
      <c r="BNV24" s="104"/>
      <c r="BNW24" s="104"/>
      <c r="BNX24" s="104"/>
      <c r="BNY24" s="104"/>
      <c r="BNZ24" s="104"/>
      <c r="BOA24" s="104"/>
      <c r="BOB24" s="104"/>
      <c r="BOC24" s="104"/>
      <c r="BOD24" s="104"/>
      <c r="BOE24" s="104"/>
      <c r="BOF24" s="104"/>
      <c r="BOG24" s="104"/>
      <c r="BOH24" s="104"/>
      <c r="BOI24" s="104"/>
      <c r="BOJ24" s="104"/>
      <c r="BOK24" s="104"/>
      <c r="BOL24" s="104"/>
      <c r="BOM24" s="104"/>
      <c r="BON24" s="104"/>
      <c r="BOO24" s="104"/>
      <c r="BOP24" s="104"/>
      <c r="BOQ24" s="104"/>
      <c r="BOR24" s="104"/>
      <c r="BOS24" s="104"/>
      <c r="BOT24" s="104"/>
      <c r="BOU24" s="104"/>
      <c r="BOV24" s="104"/>
      <c r="BOW24" s="104"/>
      <c r="BOX24" s="104"/>
      <c r="BOY24" s="104"/>
      <c r="BOZ24" s="104"/>
      <c r="BPA24" s="104"/>
      <c r="BPB24" s="104"/>
      <c r="BPC24" s="104"/>
      <c r="BPD24" s="104"/>
      <c r="BPE24" s="104"/>
      <c r="BPF24" s="104"/>
      <c r="BPG24" s="104"/>
      <c r="BPH24" s="104"/>
      <c r="BPI24" s="104"/>
      <c r="BPJ24" s="104"/>
      <c r="BPK24" s="104"/>
      <c r="BPL24" s="104"/>
      <c r="BPM24" s="104"/>
      <c r="BPN24" s="104"/>
      <c r="BPO24" s="104"/>
      <c r="BPP24" s="104"/>
      <c r="BPQ24" s="104"/>
      <c r="BPR24" s="104"/>
      <c r="BPS24" s="104"/>
      <c r="BPT24" s="104"/>
      <c r="BPU24" s="104"/>
      <c r="BPV24" s="104"/>
      <c r="BPW24" s="104"/>
      <c r="BPX24" s="104"/>
      <c r="BPY24" s="104"/>
      <c r="BPZ24" s="104"/>
      <c r="BQA24" s="104"/>
      <c r="BQB24" s="104"/>
      <c r="BQC24" s="104"/>
      <c r="BQD24" s="104"/>
      <c r="BQE24" s="104"/>
      <c r="BQF24" s="104"/>
      <c r="BQG24" s="104"/>
      <c r="BQH24" s="104"/>
      <c r="BQI24" s="104"/>
      <c r="BQJ24" s="104"/>
      <c r="BQK24" s="104"/>
      <c r="BQL24" s="104"/>
      <c r="BQM24" s="104"/>
      <c r="BQN24" s="104"/>
      <c r="BQO24" s="104"/>
      <c r="BQP24" s="104"/>
      <c r="BQQ24" s="104"/>
      <c r="BQR24" s="104"/>
      <c r="BQS24" s="104"/>
      <c r="BQT24" s="104"/>
      <c r="BQU24" s="104"/>
      <c r="BQV24" s="104"/>
      <c r="BQW24" s="104"/>
      <c r="BQX24" s="104"/>
      <c r="BQY24" s="104"/>
      <c r="BQZ24" s="104"/>
      <c r="BRA24" s="104"/>
      <c r="BRB24" s="104"/>
      <c r="BRC24" s="104"/>
      <c r="BRD24" s="104"/>
      <c r="BRE24" s="104"/>
      <c r="BRF24" s="104"/>
      <c r="BRG24" s="104"/>
      <c r="BRH24" s="104"/>
      <c r="BRI24" s="104"/>
      <c r="BRJ24" s="104"/>
      <c r="BRK24" s="104"/>
      <c r="BRL24" s="104"/>
      <c r="BRM24" s="104"/>
      <c r="BRN24" s="104"/>
      <c r="BRO24" s="104"/>
      <c r="BRP24" s="104"/>
      <c r="BRQ24" s="104"/>
      <c r="BRR24" s="104"/>
      <c r="BRS24" s="104"/>
      <c r="BRT24" s="104"/>
      <c r="BRU24" s="104"/>
      <c r="BRV24" s="104"/>
      <c r="BRW24" s="104"/>
      <c r="BRX24" s="104"/>
      <c r="BRY24" s="104"/>
      <c r="BRZ24" s="104"/>
      <c r="BSA24" s="104"/>
      <c r="BSB24" s="104"/>
      <c r="BSC24" s="104"/>
      <c r="BSD24" s="104"/>
      <c r="BSE24" s="104"/>
      <c r="BSF24" s="104"/>
      <c r="BSG24" s="104"/>
      <c r="BSH24" s="104"/>
      <c r="BSI24" s="104"/>
      <c r="BSJ24" s="104"/>
      <c r="BSK24" s="104"/>
      <c r="BSL24" s="104"/>
      <c r="BSM24" s="104"/>
      <c r="BSN24" s="104"/>
      <c r="BSO24" s="104"/>
      <c r="BSP24" s="104"/>
      <c r="BSQ24" s="104"/>
      <c r="BSR24" s="104"/>
      <c r="BSS24" s="104"/>
      <c r="BST24" s="104"/>
      <c r="BSU24" s="104"/>
      <c r="BSV24" s="104"/>
      <c r="BSW24" s="104"/>
      <c r="BSX24" s="104"/>
      <c r="BSY24" s="104"/>
      <c r="BSZ24" s="104"/>
      <c r="BTA24" s="104"/>
      <c r="BTB24" s="104"/>
      <c r="BTC24" s="104"/>
      <c r="BTD24" s="104"/>
      <c r="BTE24" s="104"/>
      <c r="BTF24" s="104"/>
      <c r="BTG24" s="104"/>
      <c r="BTH24" s="104"/>
      <c r="BTI24" s="104"/>
      <c r="BTJ24" s="104"/>
      <c r="BTK24" s="104"/>
      <c r="BTL24" s="104"/>
      <c r="BTM24" s="104"/>
      <c r="BTN24" s="104"/>
      <c r="BTO24" s="104"/>
      <c r="BTP24" s="104"/>
      <c r="BTQ24" s="104"/>
      <c r="BTR24" s="104"/>
      <c r="BTS24" s="104"/>
      <c r="BTT24" s="104"/>
      <c r="BTU24" s="104"/>
      <c r="BTV24" s="104"/>
      <c r="BTW24" s="104"/>
      <c r="BTX24" s="104"/>
      <c r="BTY24" s="104"/>
      <c r="BTZ24" s="104"/>
      <c r="BUA24" s="104"/>
      <c r="BUB24" s="104"/>
      <c r="BUC24" s="104"/>
      <c r="BUD24" s="104"/>
      <c r="BUE24" s="104"/>
      <c r="BUF24" s="104"/>
      <c r="BUG24" s="104"/>
      <c r="BUH24" s="104"/>
      <c r="BUI24" s="104"/>
      <c r="BUJ24" s="104"/>
      <c r="BUK24" s="104"/>
      <c r="BUL24" s="104"/>
      <c r="BUM24" s="104"/>
      <c r="BUN24" s="104"/>
      <c r="BUO24" s="104"/>
      <c r="BUP24" s="104"/>
      <c r="BUQ24" s="104"/>
      <c r="BUR24" s="104"/>
      <c r="BUS24" s="104"/>
      <c r="BUT24" s="104"/>
      <c r="BUU24" s="104"/>
      <c r="BUV24" s="104"/>
      <c r="BUW24" s="104"/>
      <c r="BUX24" s="104"/>
      <c r="BUY24" s="104"/>
      <c r="BUZ24" s="104"/>
      <c r="BVA24" s="104"/>
      <c r="BVB24" s="104"/>
      <c r="BVC24" s="104"/>
      <c r="BVD24" s="104"/>
      <c r="BVE24" s="104"/>
      <c r="BVF24" s="104"/>
      <c r="BVG24" s="104"/>
      <c r="BVH24" s="104"/>
      <c r="BVI24" s="104"/>
      <c r="BVJ24" s="104"/>
      <c r="BVK24" s="104"/>
      <c r="BVL24" s="104"/>
      <c r="BVM24" s="104"/>
      <c r="BVN24" s="104"/>
      <c r="BVO24" s="104"/>
      <c r="BVP24" s="104"/>
      <c r="BVQ24" s="104"/>
      <c r="BVR24" s="104"/>
      <c r="BVS24" s="104"/>
      <c r="BVT24" s="104"/>
      <c r="BVU24" s="104"/>
      <c r="BVV24" s="104"/>
      <c r="BVW24" s="104"/>
      <c r="BVX24" s="104"/>
      <c r="BVY24" s="104"/>
      <c r="BVZ24" s="104"/>
      <c r="BWA24" s="104"/>
      <c r="BWB24" s="104"/>
      <c r="BWC24" s="104"/>
      <c r="BWD24" s="104"/>
      <c r="BWE24" s="104"/>
      <c r="BWF24" s="104"/>
      <c r="BWG24" s="104"/>
      <c r="BWH24" s="104"/>
      <c r="BWI24" s="104"/>
      <c r="BWJ24" s="104"/>
      <c r="BWK24" s="104"/>
      <c r="BWL24" s="104"/>
      <c r="BWM24" s="104"/>
      <c r="BWN24" s="104"/>
      <c r="BWO24" s="104"/>
      <c r="BWP24" s="104"/>
      <c r="BWQ24" s="104"/>
      <c r="BWR24" s="104"/>
      <c r="BWS24" s="104"/>
      <c r="BWT24" s="104"/>
      <c r="BWU24" s="104"/>
      <c r="BWV24" s="104"/>
      <c r="BWW24" s="104"/>
      <c r="BWX24" s="104"/>
      <c r="BWY24" s="104"/>
      <c r="BWZ24" s="104"/>
      <c r="BXA24" s="104"/>
      <c r="BXB24" s="104"/>
      <c r="BXC24" s="104"/>
      <c r="BXD24" s="104"/>
      <c r="BXE24" s="104"/>
      <c r="BXF24" s="104"/>
      <c r="BXG24" s="104"/>
      <c r="BXH24" s="104"/>
      <c r="BXI24" s="104"/>
      <c r="BXJ24" s="104"/>
      <c r="BXK24" s="104"/>
      <c r="BXL24" s="104"/>
      <c r="BXM24" s="104"/>
      <c r="BXN24" s="104"/>
      <c r="BXO24" s="104"/>
      <c r="BXP24" s="104"/>
      <c r="BXQ24" s="104"/>
      <c r="BXR24" s="104"/>
      <c r="BXS24" s="104"/>
      <c r="BXT24" s="104"/>
      <c r="BXU24" s="104"/>
      <c r="BXV24" s="104"/>
      <c r="BXW24" s="104"/>
      <c r="BXX24" s="104"/>
      <c r="BXY24" s="104"/>
      <c r="BXZ24" s="104"/>
      <c r="BYA24" s="104"/>
      <c r="BYB24" s="104"/>
      <c r="BYC24" s="104"/>
      <c r="BYD24" s="104"/>
      <c r="BYE24" s="104"/>
      <c r="BYF24" s="104"/>
      <c r="BYG24" s="104"/>
      <c r="BYH24" s="104"/>
      <c r="BYI24" s="104"/>
      <c r="BYJ24" s="104"/>
      <c r="BYK24" s="104"/>
      <c r="BYL24" s="104"/>
      <c r="BYM24" s="104"/>
      <c r="BYN24" s="104"/>
      <c r="BYO24" s="104"/>
      <c r="BYP24" s="104"/>
      <c r="BYQ24" s="104"/>
      <c r="BYR24" s="104"/>
      <c r="BYS24" s="104"/>
      <c r="BYT24" s="104"/>
      <c r="BYU24" s="104"/>
      <c r="BYV24" s="104"/>
      <c r="BYW24" s="104"/>
      <c r="BYX24" s="104"/>
      <c r="BYY24" s="104"/>
      <c r="BYZ24" s="104"/>
      <c r="BZA24" s="104"/>
      <c r="BZB24" s="104"/>
      <c r="BZC24" s="104"/>
      <c r="BZD24" s="104"/>
      <c r="BZE24" s="104"/>
      <c r="BZF24" s="104"/>
      <c r="BZG24" s="104"/>
      <c r="BZH24" s="104"/>
      <c r="BZI24" s="104"/>
      <c r="BZJ24" s="104"/>
      <c r="BZK24" s="104"/>
      <c r="BZL24" s="104"/>
      <c r="BZM24" s="104"/>
      <c r="BZN24" s="104"/>
      <c r="BZO24" s="104"/>
      <c r="BZP24" s="104"/>
      <c r="BZQ24" s="104"/>
      <c r="BZR24" s="104"/>
      <c r="BZS24" s="104"/>
      <c r="BZT24" s="104"/>
      <c r="BZU24" s="104"/>
      <c r="BZV24" s="104"/>
      <c r="BZW24" s="104"/>
      <c r="BZX24" s="104"/>
      <c r="BZY24" s="104"/>
      <c r="BZZ24" s="104"/>
      <c r="CAA24" s="104"/>
      <c r="CAB24" s="104"/>
      <c r="CAC24" s="104"/>
      <c r="CAD24" s="104"/>
      <c r="CAE24" s="104"/>
      <c r="CAF24" s="104"/>
      <c r="CAG24" s="104"/>
      <c r="CAH24" s="104"/>
      <c r="CAI24" s="104"/>
      <c r="CAJ24" s="104"/>
      <c r="CAK24" s="104"/>
      <c r="CAL24" s="104"/>
      <c r="CAM24" s="104"/>
      <c r="CAN24" s="104"/>
      <c r="CAO24" s="104"/>
      <c r="CAP24" s="104"/>
      <c r="CAQ24" s="104"/>
      <c r="CAR24" s="104"/>
      <c r="CAS24" s="104"/>
      <c r="CAT24" s="104"/>
      <c r="CAU24" s="104"/>
      <c r="CAV24" s="104"/>
      <c r="CAW24" s="104"/>
      <c r="CAX24" s="104"/>
      <c r="CAY24" s="104"/>
      <c r="CAZ24" s="104"/>
      <c r="CBA24" s="104"/>
      <c r="CBB24" s="104"/>
      <c r="CBC24" s="104"/>
      <c r="CBD24" s="104"/>
      <c r="CBE24" s="104"/>
      <c r="CBF24" s="104"/>
      <c r="CBG24" s="104"/>
      <c r="CBH24" s="104"/>
      <c r="CBI24" s="104"/>
      <c r="CBJ24" s="104"/>
      <c r="CBK24" s="104"/>
      <c r="CBL24" s="104"/>
      <c r="CBM24" s="104"/>
      <c r="CBN24" s="104"/>
      <c r="CBO24" s="104"/>
      <c r="CBP24" s="104"/>
      <c r="CBQ24" s="104"/>
      <c r="CBR24" s="104"/>
      <c r="CBS24" s="104"/>
      <c r="CBT24" s="104"/>
      <c r="CBU24" s="104"/>
      <c r="CBV24" s="104"/>
      <c r="CBW24" s="104"/>
      <c r="CBX24" s="104"/>
      <c r="CBY24" s="104"/>
      <c r="CBZ24" s="104"/>
      <c r="CCA24" s="104"/>
      <c r="CCB24" s="104"/>
      <c r="CCC24" s="104"/>
      <c r="CCD24" s="104"/>
      <c r="CCE24" s="104"/>
      <c r="CCF24" s="104"/>
      <c r="CCG24" s="104"/>
      <c r="CCH24" s="104"/>
      <c r="CCI24" s="104"/>
      <c r="CCJ24" s="104"/>
      <c r="CCK24" s="104"/>
      <c r="CCL24" s="104"/>
      <c r="CCM24" s="104"/>
      <c r="CCN24" s="104"/>
      <c r="CCO24" s="104"/>
      <c r="CCP24" s="104"/>
      <c r="CCQ24" s="104"/>
      <c r="CCR24" s="104"/>
      <c r="CCS24" s="104"/>
      <c r="CCT24" s="104"/>
      <c r="CCU24" s="104"/>
      <c r="CCV24" s="104"/>
      <c r="CCW24" s="104"/>
      <c r="CCX24" s="104"/>
      <c r="CCY24" s="104"/>
      <c r="CCZ24" s="104"/>
      <c r="CDA24" s="104"/>
      <c r="CDB24" s="104"/>
      <c r="CDC24" s="104"/>
      <c r="CDD24" s="104"/>
      <c r="CDE24" s="104"/>
      <c r="CDF24" s="104"/>
      <c r="CDG24" s="104"/>
      <c r="CDH24" s="104"/>
      <c r="CDI24" s="104"/>
      <c r="CDJ24" s="104"/>
      <c r="CDK24" s="104"/>
      <c r="CDL24" s="104"/>
      <c r="CDM24" s="104"/>
      <c r="CDN24" s="104"/>
      <c r="CDO24" s="104"/>
      <c r="CDP24" s="104"/>
      <c r="CDQ24" s="104"/>
      <c r="CDR24" s="104"/>
      <c r="CDS24" s="104"/>
      <c r="CDT24" s="104"/>
      <c r="CDU24" s="104"/>
      <c r="CDV24" s="104"/>
      <c r="CDW24" s="104"/>
      <c r="CDX24" s="104"/>
      <c r="CDY24" s="104"/>
      <c r="CDZ24" s="104"/>
      <c r="CEA24" s="104"/>
      <c r="CEB24" s="104"/>
      <c r="CEC24" s="104"/>
      <c r="CED24" s="104"/>
      <c r="CEE24" s="104"/>
      <c r="CEF24" s="104"/>
      <c r="CEG24" s="104"/>
      <c r="CEH24" s="104"/>
      <c r="CEI24" s="104"/>
      <c r="CEJ24" s="104"/>
      <c r="CEK24" s="104"/>
      <c r="CEL24" s="104"/>
      <c r="CEM24" s="104"/>
      <c r="CEN24" s="104"/>
      <c r="CEO24" s="104"/>
      <c r="CEP24" s="104"/>
      <c r="CEQ24" s="104"/>
      <c r="CER24" s="104"/>
      <c r="CES24" s="104"/>
      <c r="CET24" s="104"/>
      <c r="CEU24" s="104"/>
      <c r="CEV24" s="104"/>
      <c r="CEW24" s="104"/>
      <c r="CEX24" s="104"/>
      <c r="CEY24" s="104"/>
      <c r="CEZ24" s="104"/>
      <c r="CFA24" s="104"/>
      <c r="CFB24" s="104"/>
      <c r="CFC24" s="104"/>
      <c r="CFD24" s="104"/>
      <c r="CFE24" s="104"/>
      <c r="CFF24" s="104"/>
      <c r="CFG24" s="104"/>
      <c r="CFH24" s="104"/>
      <c r="CFI24" s="104"/>
      <c r="CFJ24" s="104"/>
      <c r="CFK24" s="104"/>
      <c r="CFL24" s="104"/>
      <c r="CFM24" s="104"/>
      <c r="CFN24" s="104"/>
      <c r="CFO24" s="104"/>
      <c r="CFP24" s="104"/>
      <c r="CFQ24" s="104"/>
      <c r="CFR24" s="104"/>
      <c r="CFS24" s="104"/>
      <c r="CFT24" s="104"/>
      <c r="CFU24" s="104"/>
      <c r="CFV24" s="104"/>
      <c r="CFW24" s="104"/>
      <c r="CFX24" s="104"/>
      <c r="CFY24" s="104"/>
      <c r="CFZ24" s="104"/>
      <c r="CGA24" s="104"/>
      <c r="CGB24" s="104"/>
      <c r="CGC24" s="104"/>
      <c r="CGD24" s="104"/>
      <c r="CGE24" s="104"/>
      <c r="CGF24" s="104"/>
      <c r="CGG24" s="104"/>
      <c r="CGH24" s="104"/>
      <c r="CGI24" s="104"/>
      <c r="CGJ24" s="104"/>
      <c r="CGK24" s="104"/>
      <c r="CGL24" s="104"/>
      <c r="CGM24" s="104"/>
      <c r="CGN24" s="104"/>
      <c r="CGO24" s="104"/>
      <c r="CGP24" s="104"/>
      <c r="CGQ24" s="104"/>
      <c r="CGR24" s="104"/>
      <c r="CGS24" s="104"/>
      <c r="CGT24" s="104"/>
      <c r="CGU24" s="104"/>
      <c r="CGV24" s="104"/>
      <c r="CGW24" s="104"/>
      <c r="CGX24" s="104"/>
      <c r="CGY24" s="104"/>
      <c r="CGZ24" s="104"/>
      <c r="CHA24" s="104"/>
      <c r="CHB24" s="104"/>
      <c r="CHC24" s="104"/>
      <c r="CHD24" s="104"/>
      <c r="CHE24" s="104"/>
      <c r="CHF24" s="104"/>
      <c r="CHG24" s="104"/>
      <c r="CHH24" s="104"/>
      <c r="CHI24" s="104"/>
      <c r="CHJ24" s="104"/>
      <c r="CHK24" s="104"/>
      <c r="CHL24" s="104"/>
      <c r="CHM24" s="104"/>
      <c r="CHN24" s="104"/>
      <c r="CHO24" s="104"/>
      <c r="CHP24" s="104"/>
      <c r="CHQ24" s="104"/>
      <c r="CHR24" s="104"/>
      <c r="CHS24" s="104"/>
      <c r="CHT24" s="104"/>
      <c r="CHU24" s="104"/>
      <c r="CHV24" s="104"/>
      <c r="CHW24" s="104"/>
      <c r="CHX24" s="104"/>
      <c r="CHY24" s="104"/>
      <c r="CHZ24" s="104"/>
      <c r="CIA24" s="104"/>
      <c r="CIB24" s="104"/>
      <c r="CIC24" s="104"/>
      <c r="CID24" s="104"/>
      <c r="CIE24" s="104"/>
      <c r="CIF24" s="104"/>
      <c r="CIG24" s="104"/>
      <c r="CIH24" s="104"/>
      <c r="CII24" s="104"/>
      <c r="CIJ24" s="104"/>
      <c r="CIK24" s="104"/>
      <c r="CIL24" s="104"/>
      <c r="CIM24" s="104"/>
      <c r="CIN24" s="104"/>
      <c r="CIO24" s="104"/>
      <c r="CIP24" s="104"/>
      <c r="CIQ24" s="104"/>
      <c r="CIR24" s="104"/>
      <c r="CIS24" s="104"/>
      <c r="CIT24" s="104"/>
      <c r="CIU24" s="104"/>
      <c r="CIV24" s="104"/>
      <c r="CIW24" s="104"/>
      <c r="CIX24" s="104"/>
      <c r="CIY24" s="104"/>
      <c r="CIZ24" s="104"/>
      <c r="CJA24" s="104"/>
      <c r="CJB24" s="104"/>
      <c r="CJC24" s="104"/>
      <c r="CJD24" s="104"/>
      <c r="CJE24" s="104"/>
      <c r="CJF24" s="104"/>
      <c r="CJG24" s="104"/>
      <c r="CJH24" s="104"/>
      <c r="CJI24" s="104"/>
      <c r="CJJ24" s="104"/>
      <c r="CJK24" s="104"/>
      <c r="CJL24" s="104"/>
      <c r="CJM24" s="104"/>
      <c r="CJN24" s="104"/>
      <c r="CJO24" s="104"/>
      <c r="CJP24" s="104"/>
      <c r="CJQ24" s="104"/>
      <c r="CJR24" s="104"/>
      <c r="CJS24" s="104"/>
      <c r="CJT24" s="104"/>
      <c r="CJU24" s="104"/>
      <c r="CJV24" s="104"/>
      <c r="CJW24" s="104"/>
      <c r="CJX24" s="104"/>
      <c r="CJY24" s="104"/>
      <c r="CJZ24" s="104"/>
      <c r="CKA24" s="104"/>
      <c r="CKB24" s="104"/>
      <c r="CKC24" s="104"/>
      <c r="CKD24" s="104"/>
      <c r="CKE24" s="104"/>
      <c r="CKF24" s="104"/>
      <c r="CKG24" s="104"/>
      <c r="CKH24" s="104"/>
      <c r="CKI24" s="104"/>
      <c r="CKJ24" s="104"/>
      <c r="CKK24" s="104"/>
      <c r="CKL24" s="104"/>
      <c r="CKM24" s="104"/>
      <c r="CKN24" s="104"/>
      <c r="CKO24" s="104"/>
      <c r="CKP24" s="104"/>
      <c r="CKQ24" s="104"/>
      <c r="CKR24" s="104"/>
      <c r="CKS24" s="104"/>
      <c r="CKT24" s="104"/>
      <c r="CKU24" s="104"/>
      <c r="CKV24" s="104"/>
      <c r="CKW24" s="104"/>
      <c r="CKX24" s="104"/>
      <c r="CKY24" s="104"/>
      <c r="CKZ24" s="104"/>
      <c r="CLA24" s="104"/>
      <c r="CLB24" s="104"/>
      <c r="CLC24" s="104"/>
      <c r="CLD24" s="104"/>
      <c r="CLE24" s="104"/>
      <c r="CLF24" s="104"/>
      <c r="CLG24" s="104"/>
      <c r="CLH24" s="104"/>
      <c r="CLI24" s="104"/>
      <c r="CLJ24" s="104"/>
      <c r="CLK24" s="104"/>
      <c r="CLL24" s="104"/>
      <c r="CLM24" s="104"/>
      <c r="CLN24" s="104"/>
      <c r="CLO24" s="104"/>
      <c r="CLP24" s="104"/>
      <c r="CLQ24" s="104"/>
      <c r="CLR24" s="104"/>
      <c r="CLS24" s="104"/>
      <c r="CLT24" s="104"/>
      <c r="CLU24" s="104"/>
      <c r="CLV24" s="104"/>
      <c r="CLW24" s="104"/>
      <c r="CLX24" s="104"/>
      <c r="CLY24" s="104"/>
      <c r="CLZ24" s="104"/>
      <c r="CMA24" s="104"/>
      <c r="CMB24" s="104"/>
      <c r="CMC24" s="104"/>
      <c r="CMD24" s="104"/>
      <c r="CME24" s="104"/>
      <c r="CMF24" s="104"/>
      <c r="CMG24" s="104"/>
      <c r="CMH24" s="104"/>
      <c r="CMI24" s="104"/>
      <c r="CMJ24" s="104"/>
      <c r="CMK24" s="104"/>
      <c r="CML24" s="104"/>
      <c r="CMM24" s="104"/>
      <c r="CMN24" s="104"/>
      <c r="CMO24" s="104"/>
      <c r="CMP24" s="104"/>
      <c r="CMQ24" s="104"/>
      <c r="CMR24" s="104"/>
      <c r="CMS24" s="104"/>
      <c r="CMT24" s="104"/>
      <c r="CMU24" s="104"/>
      <c r="CMV24" s="104"/>
      <c r="CMW24" s="104"/>
      <c r="CMX24" s="104"/>
      <c r="CMY24" s="104"/>
      <c r="CMZ24" s="104"/>
      <c r="CNA24" s="104"/>
      <c r="CNB24" s="104"/>
      <c r="CNC24" s="104"/>
      <c r="CND24" s="104"/>
      <c r="CNE24" s="104"/>
      <c r="CNF24" s="104"/>
      <c r="CNG24" s="104"/>
      <c r="CNH24" s="104"/>
      <c r="CNI24" s="104"/>
      <c r="CNJ24" s="104"/>
      <c r="CNK24" s="104"/>
      <c r="CNL24" s="104"/>
      <c r="CNM24" s="104"/>
      <c r="CNN24" s="104"/>
      <c r="CNO24" s="104"/>
      <c r="CNP24" s="104"/>
      <c r="CNQ24" s="104"/>
      <c r="CNR24" s="104"/>
      <c r="CNS24" s="104"/>
      <c r="CNT24" s="104"/>
      <c r="CNU24" s="104"/>
      <c r="CNV24" s="104"/>
      <c r="CNW24" s="104"/>
      <c r="CNX24" s="104"/>
      <c r="CNY24" s="104"/>
      <c r="CNZ24" s="104"/>
      <c r="COA24" s="104"/>
      <c r="COB24" s="104"/>
      <c r="COC24" s="104"/>
      <c r="COD24" s="104"/>
      <c r="COE24" s="104"/>
      <c r="COF24" s="104"/>
      <c r="COG24" s="104"/>
      <c r="COH24" s="104"/>
      <c r="COI24" s="104"/>
      <c r="COJ24" s="104"/>
      <c r="COK24" s="104"/>
      <c r="COL24" s="104"/>
      <c r="COM24" s="104"/>
      <c r="CON24" s="104"/>
      <c r="COO24" s="104"/>
      <c r="COP24" s="104"/>
      <c r="COQ24" s="104"/>
      <c r="COR24" s="104"/>
      <c r="COS24" s="104"/>
      <c r="COT24" s="104"/>
      <c r="COU24" s="104"/>
      <c r="COV24" s="104"/>
      <c r="COW24" s="104"/>
      <c r="COX24" s="104"/>
      <c r="COY24" s="104"/>
      <c r="COZ24" s="104"/>
      <c r="CPA24" s="104"/>
      <c r="CPB24" s="104"/>
      <c r="CPC24" s="104"/>
      <c r="CPD24" s="104"/>
      <c r="CPE24" s="104"/>
      <c r="CPF24" s="104"/>
      <c r="CPG24" s="104"/>
      <c r="CPH24" s="104"/>
      <c r="CPI24" s="104"/>
      <c r="CPJ24" s="104"/>
      <c r="CPK24" s="104"/>
      <c r="CPL24" s="104"/>
      <c r="CPM24" s="104"/>
      <c r="CPN24" s="104"/>
      <c r="CPO24" s="104"/>
      <c r="CPP24" s="104"/>
      <c r="CPQ24" s="104"/>
      <c r="CPR24" s="104"/>
      <c r="CPS24" s="104"/>
      <c r="CPT24" s="104"/>
      <c r="CPU24" s="104"/>
      <c r="CPV24" s="104"/>
      <c r="CPW24" s="104"/>
      <c r="CPX24" s="104"/>
      <c r="CPY24" s="104"/>
      <c r="CPZ24" s="104"/>
      <c r="CQA24" s="104"/>
      <c r="CQB24" s="104"/>
      <c r="CQC24" s="104"/>
      <c r="CQD24" s="104"/>
      <c r="CQE24" s="104"/>
      <c r="CQF24" s="104"/>
      <c r="CQG24" s="104"/>
      <c r="CQH24" s="104"/>
      <c r="CQI24" s="104"/>
      <c r="CQJ24" s="104"/>
      <c r="CQK24" s="104"/>
      <c r="CQL24" s="104"/>
      <c r="CQM24" s="104"/>
      <c r="CQN24" s="104"/>
      <c r="CQO24" s="104"/>
      <c r="CQP24" s="104"/>
      <c r="CQQ24" s="104"/>
      <c r="CQR24" s="104"/>
      <c r="CQS24" s="104"/>
      <c r="CQT24" s="104"/>
      <c r="CQU24" s="104"/>
      <c r="CQV24" s="104"/>
      <c r="CQW24" s="104"/>
      <c r="CQX24" s="104"/>
      <c r="CQY24" s="104"/>
      <c r="CQZ24" s="104"/>
      <c r="CRA24" s="104"/>
      <c r="CRB24" s="104"/>
      <c r="CRC24" s="104"/>
      <c r="CRD24" s="104"/>
      <c r="CRE24" s="104"/>
      <c r="CRF24" s="104"/>
      <c r="CRG24" s="104"/>
      <c r="CRH24" s="104"/>
      <c r="CRI24" s="104"/>
      <c r="CRJ24" s="104"/>
      <c r="CRK24" s="104"/>
      <c r="CRL24" s="104"/>
      <c r="CRM24" s="104"/>
      <c r="CRN24" s="104"/>
      <c r="CRO24" s="104"/>
      <c r="CRP24" s="104"/>
      <c r="CRQ24" s="104"/>
      <c r="CRR24" s="104"/>
      <c r="CRS24" s="104"/>
      <c r="CRT24" s="104"/>
      <c r="CRU24" s="104"/>
      <c r="CRV24" s="104"/>
      <c r="CRW24" s="104"/>
      <c r="CRX24" s="104"/>
      <c r="CRY24" s="104"/>
      <c r="CRZ24" s="104"/>
      <c r="CSA24" s="104"/>
      <c r="CSB24" s="104"/>
      <c r="CSC24" s="104"/>
      <c r="CSD24" s="104"/>
      <c r="CSE24" s="104"/>
      <c r="CSF24" s="104"/>
      <c r="CSG24" s="104"/>
      <c r="CSH24" s="104"/>
      <c r="CSI24" s="104"/>
      <c r="CSJ24" s="104"/>
      <c r="CSK24" s="104"/>
      <c r="CSL24" s="104"/>
      <c r="CSM24" s="104"/>
      <c r="CSN24" s="104"/>
      <c r="CSO24" s="104"/>
      <c r="CSP24" s="104"/>
      <c r="CSQ24" s="104"/>
      <c r="CSR24" s="104"/>
      <c r="CSS24" s="104"/>
      <c r="CST24" s="104"/>
      <c r="CSU24" s="104"/>
      <c r="CSV24" s="104"/>
      <c r="CSW24" s="104"/>
      <c r="CSX24" s="104"/>
      <c r="CSY24" s="104"/>
      <c r="CSZ24" s="104"/>
      <c r="CTA24" s="104"/>
      <c r="CTB24" s="104"/>
      <c r="CTC24" s="104"/>
      <c r="CTD24" s="104"/>
      <c r="CTE24" s="104"/>
      <c r="CTF24" s="104"/>
      <c r="CTG24" s="104"/>
      <c r="CTH24" s="104"/>
      <c r="CTI24" s="104"/>
      <c r="CTJ24" s="104"/>
      <c r="CTK24" s="104"/>
      <c r="CTL24" s="104"/>
      <c r="CTM24" s="104"/>
      <c r="CTN24" s="104"/>
      <c r="CTO24" s="104"/>
      <c r="CTP24" s="104"/>
      <c r="CTQ24" s="104"/>
      <c r="CTR24" s="104"/>
      <c r="CTS24" s="104"/>
      <c r="CTT24" s="104"/>
      <c r="CTU24" s="104"/>
      <c r="CTV24" s="104"/>
      <c r="CTW24" s="104"/>
      <c r="CTX24" s="104"/>
      <c r="CTY24" s="104"/>
      <c r="CTZ24" s="104"/>
      <c r="CUA24" s="104"/>
      <c r="CUB24" s="104"/>
      <c r="CUC24" s="104"/>
      <c r="CUD24" s="104"/>
      <c r="CUE24" s="104"/>
      <c r="CUF24" s="104"/>
      <c r="CUG24" s="104"/>
      <c r="CUH24" s="104"/>
      <c r="CUI24" s="104"/>
      <c r="CUJ24" s="104"/>
      <c r="CUK24" s="104"/>
      <c r="CUL24" s="104"/>
      <c r="CUM24" s="104"/>
      <c r="CUN24" s="104"/>
      <c r="CUO24" s="104"/>
      <c r="CUP24" s="104"/>
      <c r="CUQ24" s="104"/>
      <c r="CUR24" s="104"/>
      <c r="CUS24" s="104"/>
      <c r="CUT24" s="104"/>
      <c r="CUU24" s="104"/>
      <c r="CUV24" s="104"/>
      <c r="CUW24" s="104"/>
      <c r="CUX24" s="104"/>
      <c r="CUY24" s="104"/>
      <c r="CUZ24" s="104"/>
      <c r="CVA24" s="104"/>
      <c r="CVB24" s="104"/>
      <c r="CVC24" s="104"/>
      <c r="CVD24" s="104"/>
      <c r="CVE24" s="104"/>
      <c r="CVF24" s="104"/>
      <c r="CVG24" s="104"/>
      <c r="CVH24" s="104"/>
      <c r="CVI24" s="104"/>
      <c r="CVJ24" s="104"/>
      <c r="CVK24" s="104"/>
      <c r="CVL24" s="104"/>
      <c r="CVM24" s="104"/>
      <c r="CVN24" s="104"/>
      <c r="CVO24" s="104"/>
      <c r="CVP24" s="104"/>
      <c r="CVQ24" s="104"/>
      <c r="CVR24" s="104"/>
      <c r="CVS24" s="104"/>
      <c r="CVT24" s="104"/>
      <c r="CVU24" s="104"/>
      <c r="CVV24" s="104"/>
      <c r="CVW24" s="104"/>
      <c r="CVX24" s="104"/>
      <c r="CVY24" s="104"/>
      <c r="CVZ24" s="104"/>
      <c r="CWA24" s="104"/>
      <c r="CWB24" s="104"/>
      <c r="CWC24" s="104"/>
      <c r="CWD24" s="104"/>
      <c r="CWE24" s="104"/>
      <c r="CWF24" s="104"/>
      <c r="CWG24" s="104"/>
      <c r="CWH24" s="104"/>
      <c r="CWI24" s="104"/>
      <c r="CWJ24" s="104"/>
      <c r="CWK24" s="104"/>
      <c r="CWL24" s="104"/>
      <c r="CWM24" s="104"/>
      <c r="CWN24" s="104"/>
      <c r="CWO24" s="104"/>
      <c r="CWP24" s="104"/>
      <c r="CWQ24" s="104"/>
      <c r="CWR24" s="104"/>
      <c r="CWS24" s="104"/>
      <c r="CWT24" s="104"/>
      <c r="CWU24" s="104"/>
      <c r="CWV24" s="104"/>
      <c r="CWW24" s="104"/>
      <c r="CWX24" s="104"/>
      <c r="CWY24" s="104"/>
      <c r="CWZ24" s="104"/>
      <c r="CXA24" s="104"/>
      <c r="CXB24" s="104"/>
      <c r="CXC24" s="104"/>
      <c r="CXD24" s="104"/>
      <c r="CXE24" s="104"/>
      <c r="CXF24" s="104"/>
      <c r="CXG24" s="104"/>
      <c r="CXH24" s="104"/>
      <c r="CXI24" s="104"/>
      <c r="CXJ24" s="104"/>
      <c r="CXK24" s="104"/>
      <c r="CXL24" s="104"/>
      <c r="CXM24" s="104"/>
      <c r="CXN24" s="104"/>
      <c r="CXO24" s="104"/>
      <c r="CXP24" s="104"/>
      <c r="CXQ24" s="104"/>
      <c r="CXR24" s="104"/>
      <c r="CXS24" s="104"/>
      <c r="CXT24" s="104"/>
      <c r="CXU24" s="104"/>
      <c r="CXV24" s="104"/>
      <c r="CXW24" s="104"/>
      <c r="CXX24" s="104"/>
      <c r="CXY24" s="104"/>
      <c r="CXZ24" s="104"/>
      <c r="CYA24" s="104"/>
      <c r="CYB24" s="104"/>
      <c r="CYC24" s="104"/>
      <c r="CYD24" s="104"/>
      <c r="CYE24" s="104"/>
      <c r="CYF24" s="104"/>
      <c r="CYG24" s="104"/>
      <c r="CYH24" s="104"/>
      <c r="CYI24" s="104"/>
      <c r="CYJ24" s="104"/>
      <c r="CYK24" s="104"/>
      <c r="CYL24" s="104"/>
      <c r="CYM24" s="104"/>
      <c r="CYN24" s="104"/>
      <c r="CYO24" s="104"/>
      <c r="CYP24" s="104"/>
      <c r="CYQ24" s="104"/>
      <c r="CYR24" s="104"/>
      <c r="CYS24" s="104"/>
      <c r="CYT24" s="104"/>
      <c r="CYU24" s="104"/>
      <c r="CYV24" s="104"/>
      <c r="CYW24" s="104"/>
      <c r="CYX24" s="104"/>
      <c r="CYY24" s="104"/>
      <c r="CYZ24" s="104"/>
      <c r="CZA24" s="104"/>
      <c r="CZB24" s="104"/>
      <c r="CZC24" s="104"/>
      <c r="CZD24" s="104"/>
      <c r="CZE24" s="104"/>
      <c r="CZF24" s="104"/>
      <c r="CZG24" s="104"/>
      <c r="CZH24" s="104"/>
      <c r="CZI24" s="104"/>
      <c r="CZJ24" s="104"/>
      <c r="CZK24" s="104"/>
      <c r="CZL24" s="104"/>
      <c r="CZM24" s="104"/>
      <c r="CZN24" s="104"/>
      <c r="CZO24" s="104"/>
      <c r="CZP24" s="104"/>
      <c r="CZQ24" s="104"/>
      <c r="CZR24" s="104"/>
      <c r="CZS24" s="104"/>
      <c r="CZT24" s="104"/>
      <c r="CZU24" s="104"/>
      <c r="CZV24" s="104"/>
      <c r="CZW24" s="104"/>
      <c r="CZX24" s="104"/>
      <c r="CZY24" s="104"/>
      <c r="CZZ24" s="104"/>
      <c r="DAA24" s="104"/>
      <c r="DAB24" s="104"/>
      <c r="DAC24" s="104"/>
      <c r="DAD24" s="104"/>
      <c r="DAE24" s="104"/>
      <c r="DAF24" s="104"/>
      <c r="DAG24" s="104"/>
      <c r="DAH24" s="104"/>
      <c r="DAI24" s="104"/>
      <c r="DAJ24" s="104"/>
      <c r="DAK24" s="104"/>
      <c r="DAL24" s="104"/>
      <c r="DAM24" s="104"/>
      <c r="DAN24" s="104"/>
      <c r="DAO24" s="104"/>
      <c r="DAP24" s="104"/>
      <c r="DAQ24" s="104"/>
      <c r="DAR24" s="104"/>
      <c r="DAS24" s="104"/>
      <c r="DAT24" s="104"/>
      <c r="DAU24" s="104"/>
      <c r="DAV24" s="104"/>
      <c r="DAW24" s="104"/>
      <c r="DAX24" s="104"/>
      <c r="DAY24" s="104"/>
      <c r="DAZ24" s="104"/>
      <c r="DBA24" s="104"/>
      <c r="DBB24" s="104"/>
      <c r="DBC24" s="104"/>
      <c r="DBD24" s="104"/>
      <c r="DBE24" s="104"/>
      <c r="DBF24" s="104"/>
      <c r="DBG24" s="104"/>
      <c r="DBH24" s="104"/>
      <c r="DBI24" s="104"/>
      <c r="DBJ24" s="104"/>
      <c r="DBK24" s="104"/>
      <c r="DBL24" s="104"/>
      <c r="DBM24" s="104"/>
      <c r="DBN24" s="104"/>
      <c r="DBO24" s="104"/>
      <c r="DBP24" s="104"/>
      <c r="DBQ24" s="104"/>
      <c r="DBR24" s="104"/>
      <c r="DBS24" s="104"/>
      <c r="DBT24" s="104"/>
      <c r="DBU24" s="104"/>
      <c r="DBV24" s="104"/>
      <c r="DBW24" s="104"/>
      <c r="DBX24" s="104"/>
      <c r="DBY24" s="104"/>
      <c r="DBZ24" s="104"/>
      <c r="DCA24" s="104"/>
      <c r="DCB24" s="104"/>
      <c r="DCC24" s="104"/>
      <c r="DCD24" s="104"/>
      <c r="DCE24" s="104"/>
      <c r="DCF24" s="104"/>
      <c r="DCG24" s="104"/>
      <c r="DCH24" s="104"/>
      <c r="DCI24" s="104"/>
      <c r="DCJ24" s="104"/>
      <c r="DCK24" s="104"/>
      <c r="DCL24" s="104"/>
      <c r="DCM24" s="104"/>
      <c r="DCN24" s="104"/>
      <c r="DCO24" s="104"/>
      <c r="DCP24" s="104"/>
      <c r="DCQ24" s="104"/>
      <c r="DCR24" s="104"/>
      <c r="DCS24" s="104"/>
      <c r="DCT24" s="104"/>
      <c r="DCU24" s="104"/>
      <c r="DCV24" s="104"/>
      <c r="DCW24" s="104"/>
      <c r="DCX24" s="104"/>
      <c r="DCY24" s="104"/>
      <c r="DCZ24" s="104"/>
      <c r="DDA24" s="104"/>
      <c r="DDB24" s="104"/>
      <c r="DDC24" s="104"/>
      <c r="DDD24" s="104"/>
      <c r="DDE24" s="104"/>
      <c r="DDF24" s="104"/>
      <c r="DDG24" s="104"/>
      <c r="DDH24" s="104"/>
      <c r="DDI24" s="104"/>
      <c r="DDJ24" s="104"/>
      <c r="DDK24" s="104"/>
      <c r="DDL24" s="104"/>
      <c r="DDM24" s="104"/>
      <c r="DDN24" s="104"/>
      <c r="DDO24" s="104"/>
      <c r="DDP24" s="104"/>
      <c r="DDQ24" s="104"/>
      <c r="DDR24" s="104"/>
      <c r="DDS24" s="104"/>
      <c r="DDT24" s="104"/>
      <c r="DDU24" s="104"/>
      <c r="DDV24" s="104"/>
      <c r="DDW24" s="104"/>
      <c r="DDX24" s="104"/>
      <c r="DDY24" s="104"/>
      <c r="DDZ24" s="104"/>
      <c r="DEA24" s="104"/>
      <c r="DEB24" s="104"/>
      <c r="DEC24" s="104"/>
      <c r="DED24" s="104"/>
      <c r="DEE24" s="104"/>
      <c r="DEF24" s="104"/>
      <c r="DEG24" s="104"/>
      <c r="DEH24" s="104"/>
      <c r="DEI24" s="104"/>
      <c r="DEJ24" s="104"/>
      <c r="DEK24" s="104"/>
      <c r="DEL24" s="104"/>
      <c r="DEM24" s="104"/>
      <c r="DEN24" s="104"/>
      <c r="DEO24" s="104"/>
      <c r="DEP24" s="104"/>
      <c r="DEQ24" s="104"/>
      <c r="DER24" s="104"/>
      <c r="DES24" s="104"/>
      <c r="DET24" s="104"/>
      <c r="DEU24" s="104"/>
      <c r="DEV24" s="104"/>
      <c r="DEW24" s="104"/>
      <c r="DEX24" s="104"/>
      <c r="DEY24" s="104"/>
      <c r="DEZ24" s="104"/>
      <c r="DFA24" s="104"/>
      <c r="DFB24" s="104"/>
      <c r="DFC24" s="104"/>
      <c r="DFD24" s="104"/>
      <c r="DFE24" s="104"/>
      <c r="DFF24" s="104"/>
      <c r="DFG24" s="104"/>
      <c r="DFH24" s="104"/>
      <c r="DFI24" s="104"/>
      <c r="DFJ24" s="104"/>
      <c r="DFK24" s="104"/>
      <c r="DFL24" s="104"/>
      <c r="DFM24" s="104"/>
      <c r="DFN24" s="104"/>
      <c r="DFO24" s="104"/>
      <c r="DFP24" s="104"/>
      <c r="DFQ24" s="104"/>
      <c r="DFR24" s="104"/>
      <c r="DFS24" s="104"/>
      <c r="DFT24" s="104"/>
      <c r="DFU24" s="104"/>
      <c r="DFV24" s="104"/>
      <c r="DFW24" s="104"/>
      <c r="DFX24" s="104"/>
      <c r="DFY24" s="104"/>
      <c r="DFZ24" s="104"/>
      <c r="DGA24" s="104"/>
      <c r="DGB24" s="104"/>
      <c r="DGC24" s="104"/>
      <c r="DGD24" s="104"/>
      <c r="DGE24" s="104"/>
      <c r="DGF24" s="104"/>
      <c r="DGG24" s="104"/>
      <c r="DGH24" s="104"/>
      <c r="DGI24" s="104"/>
      <c r="DGJ24" s="104"/>
      <c r="DGK24" s="104"/>
      <c r="DGL24" s="104"/>
      <c r="DGM24" s="104"/>
      <c r="DGN24" s="104"/>
      <c r="DGO24" s="104"/>
      <c r="DGP24" s="104"/>
      <c r="DGQ24" s="104"/>
      <c r="DGR24" s="104"/>
      <c r="DGS24" s="104"/>
      <c r="DGT24" s="104"/>
      <c r="DGU24" s="104"/>
      <c r="DGV24" s="104"/>
      <c r="DGW24" s="104"/>
      <c r="DGX24" s="104"/>
      <c r="DGY24" s="104"/>
      <c r="DGZ24" s="104"/>
      <c r="DHA24" s="104"/>
      <c r="DHB24" s="104"/>
      <c r="DHC24" s="104"/>
      <c r="DHD24" s="104"/>
      <c r="DHE24" s="104"/>
      <c r="DHF24" s="104"/>
      <c r="DHG24" s="104"/>
      <c r="DHH24" s="104"/>
      <c r="DHI24" s="104"/>
      <c r="DHJ24" s="104"/>
      <c r="DHK24" s="104"/>
      <c r="DHL24" s="104"/>
      <c r="DHM24" s="104"/>
      <c r="DHN24" s="104"/>
      <c r="DHO24" s="104"/>
      <c r="DHP24" s="104"/>
      <c r="DHQ24" s="104"/>
      <c r="DHR24" s="104"/>
      <c r="DHS24" s="104"/>
      <c r="DHT24" s="104"/>
      <c r="DHU24" s="104"/>
      <c r="DHV24" s="104"/>
      <c r="DHW24" s="104"/>
      <c r="DHX24" s="104"/>
      <c r="DHY24" s="104"/>
      <c r="DHZ24" s="104"/>
      <c r="DIA24" s="104"/>
      <c r="DIB24" s="104"/>
      <c r="DIC24" s="104"/>
      <c r="DID24" s="104"/>
      <c r="DIE24" s="104"/>
      <c r="DIF24" s="104"/>
      <c r="DIG24" s="104"/>
      <c r="DIH24" s="104"/>
      <c r="DII24" s="104"/>
      <c r="DIJ24" s="104"/>
      <c r="DIK24" s="104"/>
      <c r="DIL24" s="104"/>
      <c r="DIM24" s="104"/>
      <c r="DIN24" s="104"/>
      <c r="DIO24" s="104"/>
      <c r="DIP24" s="104"/>
      <c r="DIQ24" s="104"/>
      <c r="DIR24" s="104"/>
      <c r="DIS24" s="104"/>
      <c r="DIT24" s="104"/>
      <c r="DIU24" s="104"/>
      <c r="DIV24" s="104"/>
      <c r="DIW24" s="104"/>
      <c r="DIX24" s="104"/>
      <c r="DIY24" s="104"/>
      <c r="DIZ24" s="104"/>
      <c r="DJA24" s="104"/>
      <c r="DJB24" s="104"/>
      <c r="DJC24" s="104"/>
      <c r="DJD24" s="104"/>
      <c r="DJE24" s="104"/>
      <c r="DJF24" s="104"/>
      <c r="DJG24" s="104"/>
      <c r="DJH24" s="104"/>
      <c r="DJI24" s="104"/>
      <c r="DJJ24" s="104"/>
      <c r="DJK24" s="104"/>
      <c r="DJL24" s="104"/>
      <c r="DJM24" s="104"/>
      <c r="DJN24" s="104"/>
      <c r="DJO24" s="104"/>
      <c r="DJP24" s="104"/>
      <c r="DJQ24" s="104"/>
      <c r="DJR24" s="104"/>
      <c r="DJS24" s="104"/>
      <c r="DJT24" s="104"/>
      <c r="DJU24" s="104"/>
      <c r="DJV24" s="104"/>
      <c r="DJW24" s="104"/>
      <c r="DJX24" s="104"/>
      <c r="DJY24" s="104"/>
      <c r="DJZ24" s="104"/>
      <c r="DKA24" s="104"/>
      <c r="DKB24" s="104"/>
      <c r="DKC24" s="104"/>
      <c r="DKD24" s="104"/>
      <c r="DKE24" s="104"/>
      <c r="DKF24" s="104"/>
      <c r="DKG24" s="104"/>
      <c r="DKH24" s="104"/>
      <c r="DKI24" s="104"/>
      <c r="DKJ24" s="104"/>
      <c r="DKK24" s="104"/>
      <c r="DKL24" s="104"/>
      <c r="DKM24" s="104"/>
      <c r="DKN24" s="104"/>
      <c r="DKO24" s="104"/>
      <c r="DKP24" s="104"/>
      <c r="DKQ24" s="104"/>
      <c r="DKR24" s="104"/>
      <c r="DKS24" s="104"/>
      <c r="DKT24" s="104"/>
      <c r="DKU24" s="104"/>
      <c r="DKV24" s="104"/>
      <c r="DKW24" s="104"/>
      <c r="DKX24" s="104"/>
      <c r="DKY24" s="104"/>
      <c r="DKZ24" s="104"/>
      <c r="DLA24" s="104"/>
      <c r="DLB24" s="104"/>
      <c r="DLC24" s="104"/>
      <c r="DLD24" s="104"/>
      <c r="DLE24" s="104"/>
      <c r="DLF24" s="104"/>
      <c r="DLG24" s="104"/>
      <c r="DLH24" s="104"/>
      <c r="DLI24" s="104"/>
      <c r="DLJ24" s="104"/>
      <c r="DLK24" s="104"/>
      <c r="DLL24" s="104"/>
      <c r="DLM24" s="104"/>
      <c r="DLN24" s="104"/>
      <c r="DLO24" s="104"/>
      <c r="DLP24" s="104"/>
      <c r="DLQ24" s="104"/>
      <c r="DLR24" s="104"/>
      <c r="DLS24" s="104"/>
      <c r="DLT24" s="104"/>
      <c r="DLU24" s="104"/>
      <c r="DLV24" s="104"/>
      <c r="DLW24" s="104"/>
      <c r="DLX24" s="104"/>
      <c r="DLY24" s="104"/>
      <c r="DLZ24" s="104"/>
      <c r="DMA24" s="104"/>
      <c r="DMB24" s="104"/>
      <c r="DMC24" s="104"/>
      <c r="DMD24" s="104"/>
      <c r="DME24" s="104"/>
      <c r="DMF24" s="104"/>
      <c r="DMG24" s="104"/>
      <c r="DMH24" s="104"/>
      <c r="DMI24" s="104"/>
      <c r="DMJ24" s="104"/>
      <c r="DMK24" s="104"/>
      <c r="DML24" s="104"/>
      <c r="DMM24" s="104"/>
      <c r="DMN24" s="104"/>
      <c r="DMO24" s="104"/>
      <c r="DMP24" s="104"/>
      <c r="DMQ24" s="104"/>
      <c r="DMR24" s="104"/>
    </row>
    <row r="25" spans="1:3060">
      <c r="A25" s="92">
        <v>22</v>
      </c>
      <c r="B25" s="165" t="s">
        <v>5129</v>
      </c>
      <c r="C25" s="150" t="str">
        <f t="shared" si="6"/>
        <v>FILE_22=C:\OZNA\Project.Intouch\OI398_Srv\win13047.bmp</v>
      </c>
      <c r="D25" s="15" t="s">
        <v>2</v>
      </c>
      <c r="E25" s="15"/>
      <c r="F25" s="92">
        <v>22</v>
      </c>
      <c r="G25" s="163"/>
      <c r="H25" s="150" t="str">
        <f t="shared" si="5"/>
        <v/>
      </c>
      <c r="I25" s="149" t="s">
        <v>2</v>
      </c>
      <c r="J25" s="15"/>
      <c r="K25" s="92">
        <v>22</v>
      </c>
      <c r="L25" s="163" t="s">
        <v>2652</v>
      </c>
      <c r="M25" s="150" t="str">
        <f t="shared" si="0"/>
        <v>FILE_22=C:\OZNA\php\php.exe</v>
      </c>
      <c r="N25" s="149" t="s">
        <v>2</v>
      </c>
      <c r="O25" s="15"/>
      <c r="P25" s="92">
        <v>22</v>
      </c>
      <c r="Q25" s="163"/>
      <c r="R25" s="150" t="str">
        <f t="shared" si="1"/>
        <v/>
      </c>
      <c r="S25" s="149" t="s">
        <v>2</v>
      </c>
      <c r="T25" s="104"/>
      <c r="U25" s="92">
        <v>22</v>
      </c>
      <c r="V25" s="163"/>
      <c r="W25" s="150" t="str">
        <f t="shared" si="2"/>
        <v/>
      </c>
      <c r="X25" s="149" t="s">
        <v>2</v>
      </c>
      <c r="Y25" s="104"/>
      <c r="Z25" s="92">
        <v>22</v>
      </c>
      <c r="AA25" s="163"/>
      <c r="AB25" s="150" t="str">
        <f t="shared" si="3"/>
        <v/>
      </c>
      <c r="AC25" s="149" t="s">
        <v>2</v>
      </c>
      <c r="AE25" s="92">
        <v>22</v>
      </c>
      <c r="AF25" s="163"/>
      <c r="AG25" s="150" t="str">
        <f t="shared" si="4"/>
        <v/>
      </c>
      <c r="AH25" s="149" t="s">
        <v>2</v>
      </c>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4"/>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04"/>
      <c r="ES25" s="104"/>
      <c r="ET25" s="104"/>
      <c r="EU25" s="104"/>
      <c r="EV25" s="104"/>
      <c r="EW25" s="104"/>
      <c r="EX25" s="104"/>
      <c r="EY25" s="104"/>
      <c r="EZ25" s="104"/>
      <c r="FA25" s="104"/>
      <c r="FB25" s="104"/>
      <c r="FC25" s="104"/>
      <c r="FD25" s="104"/>
      <c r="FE25" s="104"/>
      <c r="FF25" s="104"/>
      <c r="FG25" s="104"/>
      <c r="FH25" s="104"/>
      <c r="FI25" s="104"/>
      <c r="FJ25" s="104"/>
      <c r="FK25" s="104"/>
      <c r="FL25" s="104"/>
      <c r="FM25" s="104"/>
      <c r="FN25" s="104"/>
      <c r="FO25" s="104"/>
      <c r="FP25" s="104"/>
      <c r="FQ25" s="104"/>
      <c r="FR25" s="104"/>
      <c r="FS25" s="104"/>
      <c r="FT25" s="104"/>
      <c r="FU25" s="104"/>
      <c r="FV25" s="104"/>
      <c r="FW25" s="104"/>
      <c r="FX25" s="104"/>
      <c r="FY25" s="104"/>
      <c r="FZ25" s="104"/>
      <c r="GA25" s="104"/>
      <c r="GB25" s="104"/>
      <c r="GC25" s="104"/>
      <c r="GD25" s="104"/>
      <c r="GE25" s="104"/>
      <c r="GF25" s="104"/>
      <c r="GG25" s="104"/>
      <c r="GH25" s="104"/>
      <c r="GI25" s="104"/>
      <c r="GJ25" s="104"/>
      <c r="GK25" s="104"/>
      <c r="GL25" s="104"/>
      <c r="GM25" s="104"/>
      <c r="GN25" s="104"/>
      <c r="GO25" s="104"/>
      <c r="GP25" s="104"/>
      <c r="GQ25" s="104"/>
      <c r="GR25" s="104"/>
      <c r="GS25" s="104"/>
      <c r="GT25" s="104"/>
      <c r="GU25" s="104"/>
      <c r="GV25" s="104"/>
      <c r="GW25" s="104"/>
      <c r="GX25" s="104"/>
      <c r="GY25" s="104"/>
      <c r="GZ25" s="104"/>
      <c r="HA25" s="104"/>
      <c r="HB25" s="104"/>
      <c r="HC25" s="104"/>
      <c r="HD25" s="104"/>
      <c r="HE25" s="104"/>
      <c r="HF25" s="104"/>
      <c r="HG25" s="104"/>
      <c r="HH25" s="104"/>
      <c r="HI25" s="104"/>
      <c r="HJ25" s="104"/>
      <c r="HK25" s="104"/>
      <c r="HL25" s="104"/>
      <c r="HM25" s="104"/>
      <c r="HN25" s="104"/>
      <c r="HO25" s="104"/>
      <c r="HP25" s="104"/>
      <c r="HQ25" s="104"/>
      <c r="HR25" s="104"/>
      <c r="HS25" s="104"/>
      <c r="HT25" s="104"/>
      <c r="HU25" s="104"/>
      <c r="HV25" s="104"/>
      <c r="HW25" s="104"/>
      <c r="HX25" s="104"/>
      <c r="HY25" s="104"/>
      <c r="HZ25" s="104"/>
      <c r="IA25" s="104"/>
      <c r="IB25" s="104"/>
      <c r="IC25" s="104"/>
      <c r="ID25" s="104"/>
      <c r="IE25" s="104"/>
      <c r="IF25" s="104"/>
      <c r="IG25" s="104"/>
      <c r="IH25" s="104"/>
      <c r="II25" s="104"/>
      <c r="IJ25" s="104"/>
      <c r="IK25" s="104"/>
      <c r="IL25" s="104"/>
      <c r="IM25" s="104"/>
      <c r="IN25" s="104"/>
      <c r="IO25" s="104"/>
      <c r="IP25" s="104"/>
      <c r="IQ25" s="104"/>
      <c r="IR25" s="104"/>
      <c r="IS25" s="104"/>
      <c r="IT25" s="104"/>
      <c r="IU25" s="104"/>
      <c r="IV25" s="104"/>
      <c r="IW25" s="104"/>
      <c r="IX25" s="104"/>
      <c r="IY25" s="104"/>
      <c r="IZ25" s="104"/>
      <c r="JA25" s="104"/>
      <c r="JB25" s="104"/>
      <c r="JC25" s="104"/>
      <c r="JD25" s="104"/>
      <c r="JE25" s="104"/>
      <c r="JF25" s="104"/>
      <c r="JG25" s="104"/>
      <c r="JH25" s="104"/>
      <c r="JI25" s="104"/>
      <c r="JJ25" s="104"/>
      <c r="JK25" s="104"/>
      <c r="JL25" s="104"/>
      <c r="JM25" s="104"/>
      <c r="JN25" s="104"/>
      <c r="JO25" s="104"/>
      <c r="JP25" s="104"/>
      <c r="JQ25" s="104"/>
      <c r="JR25" s="104"/>
      <c r="JS25" s="104"/>
      <c r="JT25" s="104"/>
      <c r="JU25" s="104"/>
      <c r="JV25" s="104"/>
      <c r="JW25" s="104"/>
      <c r="JX25" s="104"/>
      <c r="JY25" s="104"/>
      <c r="JZ25" s="104"/>
      <c r="KA25" s="104"/>
      <c r="KB25" s="104"/>
      <c r="KC25" s="104"/>
      <c r="KD25" s="104"/>
      <c r="KE25" s="104"/>
      <c r="KF25" s="104"/>
      <c r="KG25" s="104"/>
      <c r="KH25" s="104"/>
      <c r="KI25" s="104"/>
      <c r="KJ25" s="104"/>
      <c r="KK25" s="104"/>
      <c r="KL25" s="104"/>
      <c r="KM25" s="104"/>
      <c r="KN25" s="104"/>
      <c r="KO25" s="104"/>
      <c r="KP25" s="104"/>
      <c r="KQ25" s="104"/>
      <c r="KR25" s="104"/>
      <c r="KS25" s="104"/>
      <c r="KT25" s="104"/>
      <c r="KU25" s="104"/>
      <c r="KV25" s="104"/>
      <c r="KW25" s="104"/>
      <c r="KX25" s="104"/>
      <c r="KY25" s="104"/>
      <c r="KZ25" s="104"/>
      <c r="LA25" s="104"/>
      <c r="LB25" s="104"/>
      <c r="LC25" s="104"/>
      <c r="LD25" s="104"/>
      <c r="LE25" s="104"/>
      <c r="LF25" s="104"/>
      <c r="LG25" s="104"/>
      <c r="LH25" s="104"/>
      <c r="LI25" s="104"/>
      <c r="LJ25" s="104"/>
      <c r="LK25" s="104"/>
      <c r="LL25" s="104"/>
      <c r="LM25" s="104"/>
      <c r="LN25" s="104"/>
      <c r="LO25" s="104"/>
      <c r="LP25" s="104"/>
      <c r="LQ25" s="104"/>
      <c r="LR25" s="104"/>
      <c r="LS25" s="104"/>
      <c r="LT25" s="104"/>
      <c r="LU25" s="104"/>
      <c r="LV25" s="104"/>
      <c r="LW25" s="104"/>
      <c r="LX25" s="104"/>
      <c r="LY25" s="104"/>
      <c r="LZ25" s="104"/>
      <c r="MA25" s="104"/>
      <c r="MB25" s="104"/>
      <c r="MC25" s="104"/>
      <c r="MD25" s="104"/>
      <c r="ME25" s="104"/>
      <c r="MF25" s="104"/>
      <c r="MG25" s="104"/>
      <c r="MH25" s="104"/>
      <c r="MI25" s="104"/>
      <c r="MJ25" s="104"/>
      <c r="MK25" s="104"/>
      <c r="ML25" s="104"/>
      <c r="MM25" s="104"/>
      <c r="MN25" s="104"/>
      <c r="MO25" s="104"/>
      <c r="MP25" s="104"/>
      <c r="MQ25" s="104"/>
      <c r="MR25" s="104"/>
      <c r="MS25" s="104"/>
      <c r="MT25" s="104"/>
      <c r="MU25" s="104"/>
      <c r="MV25" s="104"/>
      <c r="MW25" s="104"/>
      <c r="MX25" s="104"/>
      <c r="MY25" s="104"/>
      <c r="MZ25" s="104"/>
      <c r="NA25" s="104"/>
      <c r="NB25" s="104"/>
      <c r="NC25" s="104"/>
      <c r="ND25" s="104"/>
      <c r="NE25" s="104"/>
      <c r="NF25" s="104"/>
      <c r="NG25" s="104"/>
      <c r="NH25" s="104"/>
      <c r="NI25" s="104"/>
      <c r="NJ25" s="104"/>
      <c r="NK25" s="104"/>
      <c r="NL25" s="104"/>
      <c r="NM25" s="104"/>
      <c r="NN25" s="104"/>
      <c r="NO25" s="104"/>
      <c r="NP25" s="104"/>
      <c r="NQ25" s="104"/>
      <c r="NR25" s="104"/>
      <c r="NS25" s="104"/>
      <c r="NT25" s="104"/>
      <c r="NU25" s="104"/>
      <c r="NV25" s="104"/>
      <c r="NW25" s="104"/>
      <c r="NX25" s="104"/>
      <c r="NY25" s="104"/>
      <c r="NZ25" s="104"/>
      <c r="OA25" s="104"/>
      <c r="OB25" s="104"/>
      <c r="OC25" s="104"/>
      <c r="OD25" s="104"/>
      <c r="OE25" s="104"/>
      <c r="OF25" s="104"/>
      <c r="OG25" s="104"/>
      <c r="OH25" s="104"/>
      <c r="OI25" s="104"/>
      <c r="OJ25" s="104"/>
      <c r="OK25" s="104"/>
      <c r="OL25" s="104"/>
      <c r="OM25" s="104"/>
      <c r="ON25" s="104"/>
      <c r="OO25" s="104"/>
      <c r="OP25" s="104"/>
      <c r="OQ25" s="104"/>
      <c r="OR25" s="104"/>
      <c r="OS25" s="104"/>
      <c r="OT25" s="104"/>
      <c r="OU25" s="104"/>
      <c r="OV25" s="104"/>
      <c r="OW25" s="104"/>
      <c r="OX25" s="104"/>
      <c r="OY25" s="104"/>
      <c r="OZ25" s="104"/>
      <c r="PA25" s="104"/>
      <c r="PB25" s="104"/>
      <c r="PC25" s="104"/>
      <c r="PD25" s="104"/>
      <c r="PE25" s="104"/>
      <c r="PF25" s="104"/>
      <c r="PG25" s="104"/>
      <c r="PH25" s="104"/>
      <c r="PI25" s="104"/>
      <c r="PJ25" s="104"/>
      <c r="PK25" s="104"/>
      <c r="PL25" s="104"/>
      <c r="PM25" s="104"/>
      <c r="PN25" s="104"/>
      <c r="PO25" s="104"/>
      <c r="PP25" s="104"/>
      <c r="PQ25" s="104"/>
      <c r="PR25" s="104"/>
      <c r="PS25" s="104"/>
      <c r="PT25" s="104"/>
      <c r="PU25" s="104"/>
      <c r="PV25" s="104"/>
      <c r="PW25" s="104"/>
      <c r="PX25" s="104"/>
      <c r="PY25" s="104"/>
      <c r="PZ25" s="104"/>
      <c r="QA25" s="104"/>
      <c r="QB25" s="104"/>
      <c r="QC25" s="104"/>
      <c r="QD25" s="104"/>
      <c r="QE25" s="104"/>
      <c r="QF25" s="104"/>
      <c r="QG25" s="104"/>
      <c r="QH25" s="104"/>
      <c r="QI25" s="104"/>
      <c r="QJ25" s="104"/>
      <c r="QK25" s="104"/>
      <c r="QL25" s="104"/>
      <c r="QM25" s="104"/>
      <c r="QN25" s="104"/>
      <c r="QO25" s="104"/>
      <c r="QP25" s="104"/>
      <c r="QQ25" s="104"/>
      <c r="QR25" s="104"/>
      <c r="QS25" s="104"/>
      <c r="QT25" s="104"/>
      <c r="QU25" s="104"/>
      <c r="QV25" s="104"/>
      <c r="QW25" s="104"/>
      <c r="QX25" s="104"/>
      <c r="QY25" s="104"/>
      <c r="QZ25" s="104"/>
      <c r="RA25" s="104"/>
      <c r="RB25" s="104"/>
      <c r="RC25" s="104"/>
      <c r="RD25" s="104"/>
      <c r="RE25" s="104"/>
      <c r="RF25" s="104"/>
      <c r="RG25" s="104"/>
      <c r="RH25" s="104"/>
      <c r="RI25" s="104"/>
      <c r="RJ25" s="104"/>
      <c r="RK25" s="104"/>
      <c r="RL25" s="104"/>
      <c r="RM25" s="104"/>
      <c r="RN25" s="104"/>
      <c r="RO25" s="104"/>
      <c r="RP25" s="104"/>
      <c r="RQ25" s="104"/>
      <c r="RR25" s="104"/>
      <c r="RS25" s="104"/>
      <c r="RT25" s="104"/>
      <c r="RU25" s="104"/>
      <c r="RV25" s="104"/>
      <c r="RW25" s="104"/>
      <c r="RX25" s="104"/>
      <c r="RY25" s="104"/>
      <c r="RZ25" s="104"/>
      <c r="SA25" s="104"/>
      <c r="SB25" s="104"/>
      <c r="SC25" s="104"/>
      <c r="SD25" s="104"/>
      <c r="SE25" s="104"/>
      <c r="SF25" s="104"/>
      <c r="SG25" s="104"/>
      <c r="SH25" s="104"/>
      <c r="SI25" s="104"/>
      <c r="SJ25" s="104"/>
      <c r="SK25" s="104"/>
      <c r="SL25" s="104"/>
      <c r="SM25" s="104"/>
      <c r="SN25" s="104"/>
      <c r="SO25" s="104"/>
      <c r="SP25" s="104"/>
      <c r="SQ25" s="104"/>
      <c r="SR25" s="104"/>
      <c r="SS25" s="104"/>
      <c r="ST25" s="104"/>
      <c r="SU25" s="104"/>
      <c r="SV25" s="104"/>
      <c r="SW25" s="104"/>
      <c r="SX25" s="104"/>
      <c r="SY25" s="104"/>
      <c r="SZ25" s="104"/>
      <c r="TA25" s="104"/>
      <c r="TB25" s="104"/>
      <c r="TC25" s="104"/>
      <c r="TD25" s="104"/>
      <c r="TE25" s="104"/>
      <c r="TF25" s="104"/>
      <c r="TG25" s="104"/>
      <c r="TH25" s="104"/>
      <c r="TI25" s="104"/>
      <c r="TJ25" s="104"/>
      <c r="TK25" s="104"/>
      <c r="TL25" s="104"/>
      <c r="TM25" s="104"/>
      <c r="TN25" s="104"/>
      <c r="TO25" s="104"/>
      <c r="TP25" s="104"/>
      <c r="TQ25" s="104"/>
      <c r="TR25" s="104"/>
      <c r="TS25" s="104"/>
      <c r="TT25" s="104"/>
      <c r="TU25" s="104"/>
      <c r="TV25" s="104"/>
      <c r="TW25" s="104"/>
      <c r="TX25" s="104"/>
      <c r="TY25" s="104"/>
      <c r="TZ25" s="104"/>
      <c r="UA25" s="104"/>
      <c r="UB25" s="104"/>
      <c r="UC25" s="104"/>
      <c r="UD25" s="104"/>
      <c r="UE25" s="104"/>
      <c r="UF25" s="104"/>
      <c r="UG25" s="104"/>
      <c r="UH25" s="104"/>
      <c r="UI25" s="104"/>
      <c r="UJ25" s="104"/>
      <c r="UK25" s="104"/>
      <c r="UL25" s="104"/>
      <c r="UM25" s="104"/>
      <c r="UN25" s="104"/>
      <c r="UO25" s="104"/>
      <c r="UP25" s="104"/>
      <c r="UQ25" s="104"/>
      <c r="UR25" s="104"/>
      <c r="US25" s="104"/>
      <c r="UT25" s="104"/>
      <c r="UU25" s="104"/>
      <c r="UV25" s="104"/>
      <c r="UW25" s="104"/>
      <c r="UX25" s="104"/>
      <c r="UY25" s="104"/>
      <c r="UZ25" s="104"/>
      <c r="VA25" s="104"/>
      <c r="VB25" s="104"/>
      <c r="VC25" s="104"/>
      <c r="VD25" s="104"/>
      <c r="VE25" s="104"/>
      <c r="VF25" s="104"/>
      <c r="VG25" s="104"/>
      <c r="VH25" s="104"/>
      <c r="VI25" s="104"/>
      <c r="VJ25" s="104"/>
      <c r="VK25" s="104"/>
      <c r="VL25" s="104"/>
      <c r="VM25" s="104"/>
      <c r="VN25" s="104"/>
      <c r="VO25" s="104"/>
      <c r="VP25" s="104"/>
      <c r="VQ25" s="104"/>
      <c r="VR25" s="104"/>
      <c r="VS25" s="104"/>
      <c r="VT25" s="104"/>
      <c r="VU25" s="104"/>
      <c r="VV25" s="104"/>
      <c r="VW25" s="104"/>
      <c r="VX25" s="104"/>
      <c r="VY25" s="104"/>
      <c r="VZ25" s="104"/>
      <c r="WA25" s="104"/>
      <c r="WB25" s="104"/>
      <c r="WC25" s="104"/>
      <c r="WD25" s="104"/>
      <c r="WE25" s="104"/>
      <c r="WF25" s="104"/>
      <c r="WG25" s="104"/>
      <c r="WH25" s="104"/>
      <c r="WI25" s="104"/>
      <c r="WJ25" s="104"/>
      <c r="WK25" s="104"/>
      <c r="WL25" s="104"/>
      <c r="WM25" s="104"/>
      <c r="WN25" s="104"/>
      <c r="WO25" s="104"/>
      <c r="WP25" s="104"/>
      <c r="WQ25" s="104"/>
      <c r="WR25" s="104"/>
      <c r="WS25" s="104"/>
      <c r="WT25" s="104"/>
      <c r="WU25" s="104"/>
      <c r="WV25" s="104"/>
      <c r="WW25" s="104"/>
      <c r="WX25" s="104"/>
      <c r="WY25" s="104"/>
      <c r="WZ25" s="104"/>
      <c r="XA25" s="104"/>
      <c r="XB25" s="104"/>
      <c r="XC25" s="104"/>
      <c r="XD25" s="104"/>
      <c r="XE25" s="104"/>
      <c r="XF25" s="104"/>
      <c r="XG25" s="104"/>
      <c r="XH25" s="104"/>
      <c r="XI25" s="104"/>
      <c r="XJ25" s="104"/>
      <c r="XK25" s="104"/>
      <c r="XL25" s="104"/>
      <c r="XM25" s="104"/>
      <c r="XN25" s="104"/>
      <c r="XO25" s="104"/>
      <c r="XP25" s="104"/>
      <c r="XQ25" s="104"/>
      <c r="XR25" s="104"/>
      <c r="XS25" s="104"/>
      <c r="XT25" s="104"/>
      <c r="XU25" s="104"/>
      <c r="XV25" s="104"/>
      <c r="XW25" s="104"/>
      <c r="XX25" s="104"/>
      <c r="XY25" s="104"/>
      <c r="XZ25" s="104"/>
      <c r="YA25" s="104"/>
      <c r="YB25" s="104"/>
      <c r="YC25" s="104"/>
      <c r="YD25" s="104"/>
      <c r="YE25" s="104"/>
      <c r="YF25" s="104"/>
      <c r="YG25" s="104"/>
      <c r="YH25" s="104"/>
      <c r="YI25" s="104"/>
      <c r="YJ25" s="104"/>
      <c r="YK25" s="104"/>
      <c r="YL25" s="104"/>
      <c r="YM25" s="104"/>
      <c r="YN25" s="104"/>
      <c r="YO25" s="104"/>
      <c r="YP25" s="104"/>
      <c r="YQ25" s="104"/>
      <c r="YR25" s="104"/>
      <c r="YS25" s="104"/>
      <c r="YT25" s="104"/>
      <c r="YU25" s="104"/>
      <c r="YV25" s="104"/>
      <c r="YW25" s="104"/>
      <c r="YX25" s="104"/>
      <c r="YY25" s="104"/>
      <c r="YZ25" s="104"/>
      <c r="ZA25" s="104"/>
      <c r="ZB25" s="104"/>
      <c r="ZC25" s="104"/>
      <c r="ZD25" s="104"/>
      <c r="ZE25" s="104"/>
      <c r="ZF25" s="104"/>
      <c r="ZG25" s="104"/>
      <c r="ZH25" s="104"/>
      <c r="ZI25" s="104"/>
      <c r="ZJ25" s="104"/>
      <c r="ZK25" s="104"/>
      <c r="ZL25" s="104"/>
      <c r="ZM25" s="104"/>
      <c r="ZN25" s="104"/>
      <c r="ZO25" s="104"/>
      <c r="ZP25" s="104"/>
      <c r="ZQ25" s="104"/>
      <c r="ZR25" s="104"/>
      <c r="ZS25" s="104"/>
      <c r="ZT25" s="104"/>
      <c r="ZU25" s="104"/>
      <c r="ZV25" s="104"/>
      <c r="ZW25" s="104"/>
      <c r="ZX25" s="104"/>
      <c r="ZY25" s="104"/>
      <c r="ZZ25" s="104"/>
      <c r="AAA25" s="104"/>
      <c r="AAB25" s="104"/>
      <c r="AAC25" s="104"/>
      <c r="AAD25" s="104"/>
      <c r="AAE25" s="104"/>
      <c r="AAF25" s="104"/>
      <c r="AAG25" s="104"/>
      <c r="AAH25" s="104"/>
      <c r="AAI25" s="104"/>
      <c r="AAJ25" s="104"/>
      <c r="AAK25" s="104"/>
      <c r="AAL25" s="104"/>
      <c r="AAM25" s="104"/>
      <c r="AAN25" s="104"/>
      <c r="AAO25" s="104"/>
      <c r="AAP25" s="104"/>
      <c r="AAQ25" s="104"/>
      <c r="AAR25" s="104"/>
      <c r="AAS25" s="104"/>
      <c r="AAT25" s="104"/>
      <c r="AAU25" s="104"/>
      <c r="AAV25" s="104"/>
      <c r="AAW25" s="104"/>
      <c r="AAX25" s="104"/>
      <c r="AAY25" s="104"/>
      <c r="AAZ25" s="104"/>
      <c r="ABA25" s="104"/>
      <c r="ABB25" s="104"/>
      <c r="ABC25" s="104"/>
      <c r="ABD25" s="104"/>
      <c r="ABE25" s="104"/>
      <c r="ABF25" s="104"/>
      <c r="ABG25" s="104"/>
      <c r="ABH25" s="104"/>
      <c r="ABI25" s="104"/>
      <c r="ABJ25" s="104"/>
      <c r="ABK25" s="104"/>
      <c r="ABL25" s="104"/>
      <c r="ABM25" s="104"/>
      <c r="ABN25" s="104"/>
      <c r="ABO25" s="104"/>
      <c r="ABP25" s="104"/>
      <c r="ABQ25" s="104"/>
      <c r="ABR25" s="104"/>
      <c r="ABS25" s="104"/>
      <c r="ABT25" s="104"/>
      <c r="ABU25" s="104"/>
      <c r="ABV25" s="104"/>
      <c r="ABW25" s="104"/>
      <c r="ABX25" s="104"/>
      <c r="ABY25" s="104"/>
      <c r="ABZ25" s="104"/>
      <c r="ACA25" s="104"/>
      <c r="ACB25" s="104"/>
      <c r="ACC25" s="104"/>
      <c r="ACD25" s="104"/>
      <c r="ACE25" s="104"/>
      <c r="ACF25" s="104"/>
      <c r="ACG25" s="104"/>
      <c r="ACH25" s="104"/>
      <c r="ACI25" s="104"/>
      <c r="ACJ25" s="104"/>
      <c r="ACK25" s="104"/>
      <c r="ACL25" s="104"/>
      <c r="ACM25" s="104"/>
      <c r="ACN25" s="104"/>
      <c r="ACO25" s="104"/>
      <c r="ACP25" s="104"/>
      <c r="ACQ25" s="104"/>
      <c r="ACR25" s="104"/>
      <c r="ACS25" s="104"/>
      <c r="ACT25" s="104"/>
      <c r="ACU25" s="104"/>
      <c r="ACV25" s="104"/>
      <c r="ACW25" s="104"/>
      <c r="ACX25" s="104"/>
      <c r="ACY25" s="104"/>
      <c r="ACZ25" s="104"/>
      <c r="ADA25" s="104"/>
      <c r="ADB25" s="104"/>
      <c r="ADC25" s="104"/>
      <c r="ADD25" s="104"/>
      <c r="ADE25" s="104"/>
      <c r="ADF25" s="104"/>
      <c r="ADG25" s="104"/>
      <c r="ADH25" s="104"/>
      <c r="ADI25" s="104"/>
      <c r="ADJ25" s="104"/>
      <c r="ADK25" s="104"/>
      <c r="ADL25" s="104"/>
      <c r="ADM25" s="104"/>
      <c r="ADN25" s="104"/>
      <c r="ADO25" s="104"/>
      <c r="ADP25" s="104"/>
      <c r="ADQ25" s="104"/>
      <c r="ADR25" s="104"/>
      <c r="ADS25" s="104"/>
      <c r="ADT25" s="104"/>
      <c r="ADU25" s="104"/>
      <c r="ADV25" s="104"/>
      <c r="ADW25" s="104"/>
      <c r="ADX25" s="104"/>
      <c r="ADY25" s="104"/>
      <c r="ADZ25" s="104"/>
      <c r="AEA25" s="104"/>
      <c r="AEB25" s="104"/>
      <c r="AEC25" s="104"/>
      <c r="AED25" s="104"/>
      <c r="AEE25" s="104"/>
      <c r="AEF25" s="104"/>
      <c r="AEG25" s="104"/>
      <c r="AEH25" s="104"/>
      <c r="AEI25" s="104"/>
      <c r="AEJ25" s="104"/>
      <c r="AEK25" s="104"/>
      <c r="AEL25" s="104"/>
      <c r="AEM25" s="104"/>
      <c r="AEN25" s="104"/>
      <c r="AEO25" s="104"/>
      <c r="AEP25" s="104"/>
      <c r="AEQ25" s="104"/>
      <c r="AER25" s="104"/>
      <c r="AES25" s="104"/>
      <c r="AET25" s="104"/>
      <c r="AEU25" s="104"/>
      <c r="AEV25" s="104"/>
      <c r="AEW25" s="104"/>
      <c r="AEX25" s="104"/>
      <c r="AEY25" s="104"/>
      <c r="AEZ25" s="104"/>
      <c r="AFA25" s="104"/>
      <c r="AFB25" s="104"/>
      <c r="AFC25" s="104"/>
      <c r="AFD25" s="104"/>
      <c r="AFE25" s="104"/>
      <c r="AFF25" s="104"/>
      <c r="AFG25" s="104"/>
      <c r="AFH25" s="104"/>
      <c r="AFI25" s="104"/>
      <c r="AFJ25" s="104"/>
      <c r="AFK25" s="104"/>
      <c r="AFL25" s="104"/>
      <c r="AFM25" s="104"/>
      <c r="AFN25" s="104"/>
      <c r="AFO25" s="104"/>
      <c r="AFP25" s="104"/>
      <c r="AFQ25" s="104"/>
      <c r="AFR25" s="104"/>
      <c r="AFS25" s="104"/>
      <c r="AFT25" s="104"/>
      <c r="AFU25" s="104"/>
      <c r="AFV25" s="104"/>
      <c r="AFW25" s="104"/>
      <c r="AFX25" s="104"/>
      <c r="AFY25" s="104"/>
      <c r="AFZ25" s="104"/>
      <c r="AGA25" s="104"/>
      <c r="AGB25" s="104"/>
      <c r="AGC25" s="104"/>
      <c r="AGD25" s="104"/>
      <c r="AGE25" s="104"/>
      <c r="AGF25" s="104"/>
      <c r="AGG25" s="104"/>
      <c r="AGH25" s="104"/>
      <c r="AGI25" s="104"/>
      <c r="AGJ25" s="104"/>
      <c r="AGK25" s="104"/>
      <c r="AGL25" s="104"/>
      <c r="AGM25" s="104"/>
      <c r="AGN25" s="104"/>
      <c r="AGO25" s="104"/>
      <c r="AGP25" s="104"/>
      <c r="AGQ25" s="104"/>
      <c r="AGR25" s="104"/>
      <c r="AGS25" s="104"/>
      <c r="AGT25" s="104"/>
      <c r="AGU25" s="104"/>
      <c r="AGV25" s="104"/>
      <c r="AGW25" s="104"/>
      <c r="AGX25" s="104"/>
      <c r="AGY25" s="104"/>
      <c r="AGZ25" s="104"/>
      <c r="AHA25" s="104"/>
      <c r="AHB25" s="104"/>
      <c r="AHC25" s="104"/>
      <c r="AHD25" s="104"/>
      <c r="AHE25" s="104"/>
      <c r="AHF25" s="104"/>
      <c r="AHG25" s="104"/>
      <c r="AHH25" s="104"/>
      <c r="AHI25" s="104"/>
      <c r="AHJ25" s="104"/>
      <c r="AHK25" s="104"/>
      <c r="AHL25" s="104"/>
      <c r="AHM25" s="104"/>
      <c r="AHN25" s="104"/>
      <c r="AHO25" s="104"/>
      <c r="AHP25" s="104"/>
      <c r="AHQ25" s="104"/>
      <c r="AHR25" s="104"/>
      <c r="AHS25" s="104"/>
      <c r="AHT25" s="104"/>
      <c r="AHU25" s="104"/>
      <c r="AHV25" s="104"/>
      <c r="AHW25" s="104"/>
      <c r="AHX25" s="104"/>
      <c r="AHY25" s="104"/>
      <c r="AHZ25" s="104"/>
      <c r="AIA25" s="104"/>
      <c r="AIB25" s="104"/>
      <c r="AIC25" s="104"/>
      <c r="AID25" s="104"/>
      <c r="AIE25" s="104"/>
      <c r="AIF25" s="104"/>
      <c r="AIG25" s="104"/>
      <c r="AIH25" s="104"/>
      <c r="AII25" s="104"/>
      <c r="AIJ25" s="104"/>
      <c r="AIK25" s="104"/>
      <c r="AIL25" s="104"/>
      <c r="AIM25" s="104"/>
      <c r="AIN25" s="104"/>
      <c r="AIO25" s="104"/>
      <c r="AIP25" s="104"/>
      <c r="AIQ25" s="104"/>
      <c r="AIR25" s="104"/>
      <c r="AIS25" s="104"/>
      <c r="AIT25" s="104"/>
      <c r="AIU25" s="104"/>
      <c r="AIV25" s="104"/>
      <c r="AIW25" s="104"/>
      <c r="AIX25" s="104"/>
      <c r="AIY25" s="104"/>
      <c r="AIZ25" s="104"/>
      <c r="AJA25" s="104"/>
      <c r="AJB25" s="104"/>
      <c r="AJC25" s="104"/>
      <c r="AJD25" s="104"/>
      <c r="AJE25" s="104"/>
      <c r="AJF25" s="104"/>
      <c r="AJG25" s="104"/>
      <c r="AJH25" s="104"/>
      <c r="AJI25" s="104"/>
      <c r="AJJ25" s="104"/>
      <c r="AJK25" s="104"/>
      <c r="AJL25" s="104"/>
      <c r="AJM25" s="104"/>
      <c r="AJN25" s="104"/>
      <c r="AJO25" s="104"/>
      <c r="AJP25" s="104"/>
      <c r="AJQ25" s="104"/>
      <c r="AJR25" s="104"/>
      <c r="AJS25" s="104"/>
      <c r="AJT25" s="104"/>
      <c r="AJU25" s="104"/>
      <c r="AJV25" s="104"/>
      <c r="AJW25" s="104"/>
      <c r="AJX25" s="104"/>
      <c r="AJY25" s="104"/>
      <c r="AJZ25" s="104"/>
      <c r="AKA25" s="104"/>
      <c r="AKB25" s="104"/>
      <c r="AKC25" s="104"/>
      <c r="AKD25" s="104"/>
      <c r="AKE25" s="104"/>
      <c r="AKF25" s="104"/>
      <c r="AKG25" s="104"/>
      <c r="AKH25" s="104"/>
      <c r="AKI25" s="104"/>
      <c r="AKJ25" s="104"/>
      <c r="AKK25" s="104"/>
      <c r="AKL25" s="104"/>
      <c r="AKM25" s="104"/>
      <c r="AKN25" s="104"/>
      <c r="AKO25" s="104"/>
      <c r="AKP25" s="104"/>
      <c r="AKQ25" s="104"/>
      <c r="AKR25" s="104"/>
      <c r="AKS25" s="104"/>
      <c r="AKT25" s="104"/>
      <c r="AKU25" s="104"/>
      <c r="AKV25" s="104"/>
      <c r="AKW25" s="104"/>
      <c r="AKX25" s="104"/>
      <c r="AKY25" s="104"/>
      <c r="AKZ25" s="104"/>
      <c r="ALA25" s="104"/>
      <c r="ALB25" s="104"/>
      <c r="ALC25" s="104"/>
      <c r="ALD25" s="104"/>
      <c r="ALE25" s="104"/>
      <c r="ALF25" s="104"/>
      <c r="ALG25" s="104"/>
      <c r="ALH25" s="104"/>
      <c r="ALI25" s="104"/>
      <c r="ALJ25" s="104"/>
      <c r="ALK25" s="104"/>
      <c r="ALL25" s="104"/>
      <c r="ALM25" s="104"/>
      <c r="ALN25" s="104"/>
      <c r="ALO25" s="104"/>
      <c r="ALP25" s="104"/>
      <c r="ALQ25" s="104"/>
      <c r="ALR25" s="104"/>
      <c r="ALS25" s="104"/>
      <c r="ALT25" s="104"/>
      <c r="ALU25" s="104"/>
      <c r="ALV25" s="104"/>
      <c r="ALW25" s="104"/>
      <c r="ALX25" s="104"/>
      <c r="ALY25" s="104"/>
      <c r="ALZ25" s="104"/>
      <c r="AMA25" s="104"/>
      <c r="AMB25" s="104"/>
      <c r="AMC25" s="104"/>
      <c r="AMD25" s="104"/>
      <c r="AME25" s="104"/>
      <c r="AMF25" s="104"/>
      <c r="AMG25" s="104"/>
      <c r="AMH25" s="104"/>
      <c r="AMI25" s="104"/>
      <c r="AMJ25" s="104"/>
      <c r="AMK25" s="104"/>
      <c r="AML25" s="104"/>
      <c r="AMM25" s="104"/>
      <c r="AMN25" s="104"/>
      <c r="AMO25" s="104"/>
      <c r="AMP25" s="104"/>
      <c r="AMQ25" s="104"/>
      <c r="AMR25" s="104"/>
      <c r="AMS25" s="104"/>
      <c r="AMT25" s="104"/>
      <c r="AMU25" s="104"/>
      <c r="AMV25" s="104"/>
      <c r="AMW25" s="104"/>
      <c r="AMX25" s="104"/>
      <c r="AMY25" s="104"/>
      <c r="AMZ25" s="104"/>
      <c r="ANA25" s="104"/>
      <c r="ANB25" s="104"/>
      <c r="ANC25" s="104"/>
      <c r="AND25" s="104"/>
      <c r="ANE25" s="104"/>
      <c r="ANF25" s="104"/>
      <c r="ANG25" s="104"/>
      <c r="ANH25" s="104"/>
      <c r="ANI25" s="104"/>
      <c r="ANJ25" s="104"/>
      <c r="ANK25" s="104"/>
      <c r="ANL25" s="104"/>
      <c r="ANM25" s="104"/>
      <c r="ANN25" s="104"/>
      <c r="ANO25" s="104"/>
      <c r="ANP25" s="104"/>
      <c r="ANQ25" s="104"/>
      <c r="ANR25" s="104"/>
      <c r="ANS25" s="104"/>
      <c r="ANT25" s="104"/>
      <c r="ANU25" s="104"/>
      <c r="ANV25" s="104"/>
      <c r="ANW25" s="104"/>
      <c r="ANX25" s="104"/>
      <c r="ANY25" s="104"/>
      <c r="ANZ25" s="104"/>
      <c r="AOA25" s="104"/>
      <c r="AOB25" s="104"/>
      <c r="AOC25" s="104"/>
      <c r="AOD25" s="104"/>
      <c r="AOE25" s="104"/>
      <c r="AOF25" s="104"/>
      <c r="AOG25" s="104"/>
      <c r="AOH25" s="104"/>
      <c r="AOI25" s="104"/>
      <c r="AOJ25" s="104"/>
      <c r="AOK25" s="104"/>
      <c r="AOL25" s="104"/>
      <c r="AOM25" s="104"/>
      <c r="AON25" s="104"/>
      <c r="AOO25" s="104"/>
      <c r="AOP25" s="104"/>
      <c r="AOQ25" s="104"/>
      <c r="AOR25" s="104"/>
      <c r="AOS25" s="104"/>
      <c r="AOT25" s="104"/>
      <c r="AOU25" s="104"/>
      <c r="AOV25" s="104"/>
      <c r="AOW25" s="104"/>
      <c r="AOX25" s="104"/>
      <c r="AOY25" s="104"/>
      <c r="AOZ25" s="104"/>
      <c r="APA25" s="104"/>
      <c r="APB25" s="104"/>
      <c r="APC25" s="104"/>
      <c r="APD25" s="104"/>
      <c r="APE25" s="104"/>
      <c r="APF25" s="104"/>
      <c r="APG25" s="104"/>
      <c r="APH25" s="104"/>
      <c r="API25" s="104"/>
      <c r="APJ25" s="104"/>
      <c r="APK25" s="104"/>
      <c r="APL25" s="104"/>
      <c r="APM25" s="104"/>
      <c r="APN25" s="104"/>
      <c r="APO25" s="104"/>
      <c r="APP25" s="104"/>
      <c r="APQ25" s="104"/>
      <c r="APR25" s="104"/>
      <c r="APS25" s="104"/>
      <c r="APT25" s="104"/>
      <c r="APU25" s="104"/>
      <c r="APV25" s="104"/>
      <c r="APW25" s="104"/>
      <c r="APX25" s="104"/>
      <c r="APY25" s="104"/>
      <c r="APZ25" s="104"/>
      <c r="AQA25" s="104"/>
      <c r="AQB25" s="104"/>
      <c r="AQC25" s="104"/>
      <c r="AQD25" s="104"/>
      <c r="AQE25" s="104"/>
      <c r="AQF25" s="104"/>
      <c r="AQG25" s="104"/>
      <c r="AQH25" s="104"/>
      <c r="AQI25" s="104"/>
      <c r="AQJ25" s="104"/>
      <c r="AQK25" s="104"/>
      <c r="AQL25" s="104"/>
      <c r="AQM25" s="104"/>
      <c r="AQN25" s="104"/>
      <c r="AQO25" s="104"/>
      <c r="AQP25" s="104"/>
      <c r="AQQ25" s="104"/>
      <c r="AQR25" s="104"/>
      <c r="AQS25" s="104"/>
      <c r="AQT25" s="104"/>
      <c r="AQU25" s="104"/>
      <c r="AQV25" s="104"/>
      <c r="AQW25" s="104"/>
      <c r="AQX25" s="104"/>
      <c r="AQY25" s="104"/>
      <c r="AQZ25" s="104"/>
      <c r="ARA25" s="104"/>
      <c r="ARB25" s="104"/>
      <c r="ARC25" s="104"/>
      <c r="ARD25" s="104"/>
      <c r="ARE25" s="104"/>
      <c r="ARF25" s="104"/>
      <c r="ARG25" s="104"/>
      <c r="ARH25" s="104"/>
      <c r="ARI25" s="104"/>
      <c r="ARJ25" s="104"/>
      <c r="ARK25" s="104"/>
      <c r="ARL25" s="104"/>
      <c r="ARM25" s="104"/>
      <c r="ARN25" s="104"/>
      <c r="ARO25" s="104"/>
      <c r="ARP25" s="104"/>
      <c r="ARQ25" s="104"/>
      <c r="ARR25" s="104"/>
      <c r="ARS25" s="104"/>
      <c r="ART25" s="104"/>
      <c r="ARU25" s="104"/>
      <c r="ARV25" s="104"/>
      <c r="ARW25" s="104"/>
      <c r="ARX25" s="104"/>
      <c r="ARY25" s="104"/>
      <c r="ARZ25" s="104"/>
      <c r="ASA25" s="104"/>
      <c r="ASB25" s="104"/>
      <c r="ASC25" s="104"/>
      <c r="ASD25" s="104"/>
      <c r="ASE25" s="104"/>
      <c r="ASF25" s="104"/>
      <c r="ASG25" s="104"/>
      <c r="ASH25" s="104"/>
      <c r="ASI25" s="104"/>
      <c r="ASJ25" s="104"/>
      <c r="ASK25" s="104"/>
      <c r="ASL25" s="104"/>
      <c r="ASM25" s="104"/>
      <c r="ASN25" s="104"/>
      <c r="ASO25" s="104"/>
      <c r="ASP25" s="104"/>
      <c r="ASQ25" s="104"/>
      <c r="ASR25" s="104"/>
      <c r="ASS25" s="104"/>
      <c r="AST25" s="104"/>
      <c r="ASU25" s="104"/>
      <c r="ASV25" s="104"/>
      <c r="ASW25" s="104"/>
      <c r="ASX25" s="104"/>
      <c r="ASY25" s="104"/>
      <c r="ASZ25" s="104"/>
      <c r="ATA25" s="104"/>
      <c r="ATB25" s="104"/>
      <c r="ATC25" s="104"/>
      <c r="ATD25" s="104"/>
      <c r="ATE25" s="104"/>
      <c r="ATF25" s="104"/>
      <c r="ATG25" s="104"/>
      <c r="ATH25" s="104"/>
      <c r="ATI25" s="104"/>
      <c r="ATJ25" s="104"/>
      <c r="ATK25" s="104"/>
      <c r="ATL25" s="104"/>
      <c r="ATM25" s="104"/>
      <c r="ATN25" s="104"/>
      <c r="ATO25" s="104"/>
      <c r="ATP25" s="104"/>
      <c r="ATQ25" s="104"/>
      <c r="ATR25" s="104"/>
      <c r="ATS25" s="104"/>
      <c r="ATT25" s="104"/>
      <c r="ATU25" s="104"/>
      <c r="ATV25" s="104"/>
      <c r="ATW25" s="104"/>
      <c r="ATX25" s="104"/>
      <c r="ATY25" s="104"/>
      <c r="ATZ25" s="104"/>
      <c r="AUA25" s="104"/>
      <c r="AUB25" s="104"/>
      <c r="AUC25" s="104"/>
      <c r="AUD25" s="104"/>
      <c r="AUE25" s="104"/>
      <c r="AUF25" s="104"/>
      <c r="AUG25" s="104"/>
      <c r="AUH25" s="104"/>
      <c r="AUI25" s="104"/>
      <c r="AUJ25" s="104"/>
      <c r="AUK25" s="104"/>
      <c r="AUL25" s="104"/>
      <c r="AUM25" s="104"/>
      <c r="AUN25" s="104"/>
      <c r="AUO25" s="104"/>
      <c r="AUP25" s="104"/>
      <c r="AUQ25" s="104"/>
      <c r="AUR25" s="104"/>
      <c r="AUS25" s="104"/>
      <c r="AUT25" s="104"/>
      <c r="AUU25" s="104"/>
      <c r="AUV25" s="104"/>
      <c r="AUW25" s="104"/>
      <c r="AUX25" s="104"/>
      <c r="AUY25" s="104"/>
      <c r="AUZ25" s="104"/>
      <c r="AVA25" s="104"/>
      <c r="AVB25" s="104"/>
      <c r="AVC25" s="104"/>
      <c r="AVD25" s="104"/>
      <c r="AVE25" s="104"/>
      <c r="AVF25" s="104"/>
      <c r="AVG25" s="104"/>
      <c r="AVH25" s="104"/>
      <c r="AVI25" s="104"/>
      <c r="AVJ25" s="104"/>
      <c r="AVK25" s="104"/>
      <c r="AVL25" s="104"/>
      <c r="AVM25" s="104"/>
      <c r="AVN25" s="104"/>
      <c r="AVO25" s="104"/>
      <c r="AVP25" s="104"/>
      <c r="AVQ25" s="104"/>
      <c r="AVR25" s="104"/>
      <c r="AVS25" s="104"/>
      <c r="AVT25" s="104"/>
      <c r="AVU25" s="104"/>
      <c r="AVV25" s="104"/>
      <c r="AVW25" s="104"/>
      <c r="AVX25" s="104"/>
      <c r="AVY25" s="104"/>
      <c r="AVZ25" s="104"/>
      <c r="AWA25" s="104"/>
      <c r="AWB25" s="104"/>
      <c r="AWC25" s="104"/>
      <c r="AWD25" s="104"/>
      <c r="AWE25" s="104"/>
      <c r="AWF25" s="104"/>
      <c r="AWG25" s="104"/>
      <c r="AWH25" s="104"/>
      <c r="AWI25" s="104"/>
      <c r="AWJ25" s="104"/>
      <c r="AWK25" s="104"/>
      <c r="AWL25" s="104"/>
      <c r="AWM25" s="104"/>
      <c r="AWN25" s="104"/>
      <c r="AWO25" s="104"/>
      <c r="AWP25" s="104"/>
      <c r="AWQ25" s="104"/>
      <c r="AWR25" s="104"/>
      <c r="AWS25" s="104"/>
      <c r="AWT25" s="104"/>
      <c r="AWU25" s="104"/>
      <c r="AWV25" s="104"/>
      <c r="AWW25" s="104"/>
      <c r="AWX25" s="104"/>
      <c r="AWY25" s="104"/>
      <c r="AWZ25" s="104"/>
      <c r="AXA25" s="104"/>
      <c r="AXB25" s="104"/>
      <c r="AXC25" s="104"/>
      <c r="AXD25" s="104"/>
      <c r="AXE25" s="104"/>
      <c r="AXF25" s="104"/>
      <c r="AXG25" s="104"/>
      <c r="AXH25" s="104"/>
      <c r="AXI25" s="104"/>
      <c r="AXJ25" s="104"/>
      <c r="AXK25" s="104"/>
      <c r="AXL25" s="104"/>
      <c r="AXM25" s="104"/>
      <c r="AXN25" s="104"/>
      <c r="AXO25" s="104"/>
      <c r="AXP25" s="104"/>
      <c r="AXQ25" s="104"/>
      <c r="AXR25" s="104"/>
      <c r="AXS25" s="104"/>
      <c r="AXT25" s="104"/>
      <c r="AXU25" s="104"/>
      <c r="AXV25" s="104"/>
      <c r="AXW25" s="104"/>
      <c r="AXX25" s="104"/>
      <c r="AXY25" s="104"/>
      <c r="AXZ25" s="104"/>
      <c r="AYA25" s="104"/>
      <c r="AYB25" s="104"/>
      <c r="AYC25" s="104"/>
      <c r="AYD25" s="104"/>
      <c r="AYE25" s="104"/>
      <c r="AYF25" s="104"/>
      <c r="AYG25" s="104"/>
      <c r="AYH25" s="104"/>
      <c r="AYI25" s="104"/>
      <c r="AYJ25" s="104"/>
      <c r="AYK25" s="104"/>
      <c r="AYL25" s="104"/>
      <c r="AYM25" s="104"/>
      <c r="AYN25" s="104"/>
      <c r="AYO25" s="104"/>
      <c r="AYP25" s="104"/>
      <c r="AYQ25" s="104"/>
      <c r="AYR25" s="104"/>
      <c r="AYS25" s="104"/>
      <c r="AYT25" s="104"/>
      <c r="AYU25" s="104"/>
      <c r="AYV25" s="104"/>
      <c r="AYW25" s="104"/>
      <c r="AYX25" s="104"/>
      <c r="AYY25" s="104"/>
      <c r="AYZ25" s="104"/>
      <c r="AZA25" s="104"/>
      <c r="AZB25" s="104"/>
      <c r="AZC25" s="104"/>
      <c r="AZD25" s="104"/>
      <c r="AZE25" s="104"/>
      <c r="AZF25" s="104"/>
      <c r="AZG25" s="104"/>
      <c r="AZH25" s="104"/>
      <c r="AZI25" s="104"/>
      <c r="AZJ25" s="104"/>
      <c r="AZK25" s="104"/>
      <c r="AZL25" s="104"/>
      <c r="AZM25" s="104"/>
      <c r="AZN25" s="104"/>
      <c r="AZO25" s="104"/>
      <c r="AZP25" s="104"/>
      <c r="AZQ25" s="104"/>
      <c r="AZR25" s="104"/>
      <c r="AZS25" s="104"/>
      <c r="AZT25" s="104"/>
      <c r="AZU25" s="104"/>
      <c r="AZV25" s="104"/>
      <c r="AZW25" s="104"/>
      <c r="AZX25" s="104"/>
      <c r="AZY25" s="104"/>
      <c r="AZZ25" s="104"/>
      <c r="BAA25" s="104"/>
      <c r="BAB25" s="104"/>
      <c r="BAC25" s="104"/>
      <c r="BAD25" s="104"/>
      <c r="BAE25" s="104"/>
      <c r="BAF25" s="104"/>
      <c r="BAG25" s="104"/>
      <c r="BAH25" s="104"/>
      <c r="BAI25" s="104"/>
      <c r="BAJ25" s="104"/>
      <c r="BAK25" s="104"/>
      <c r="BAL25" s="104"/>
      <c r="BAM25" s="104"/>
      <c r="BAN25" s="104"/>
      <c r="BAO25" s="104"/>
      <c r="BAP25" s="104"/>
      <c r="BAQ25" s="104"/>
      <c r="BAR25" s="104"/>
      <c r="BAS25" s="104"/>
      <c r="BAT25" s="104"/>
      <c r="BAU25" s="104"/>
      <c r="BAV25" s="104"/>
      <c r="BAW25" s="104"/>
      <c r="BAX25" s="104"/>
      <c r="BAY25" s="104"/>
      <c r="BAZ25" s="104"/>
      <c r="BBA25" s="104"/>
      <c r="BBB25" s="104"/>
      <c r="BBC25" s="104"/>
      <c r="BBD25" s="104"/>
      <c r="BBE25" s="104"/>
      <c r="BBF25" s="104"/>
      <c r="BBG25" s="104"/>
      <c r="BBH25" s="104"/>
      <c r="BBI25" s="104"/>
      <c r="BBJ25" s="104"/>
      <c r="BBK25" s="104"/>
      <c r="BBL25" s="104"/>
      <c r="BBM25" s="104"/>
      <c r="BBN25" s="104"/>
      <c r="BBO25" s="104"/>
      <c r="BBP25" s="104"/>
      <c r="BBQ25" s="104"/>
      <c r="BBR25" s="104"/>
      <c r="BBS25" s="104"/>
      <c r="BBT25" s="104"/>
      <c r="BBU25" s="104"/>
      <c r="BBV25" s="104"/>
      <c r="BBW25" s="104"/>
      <c r="BBX25" s="104"/>
      <c r="BBY25" s="104"/>
      <c r="BBZ25" s="104"/>
      <c r="BCA25" s="104"/>
      <c r="BCB25" s="104"/>
      <c r="BCC25" s="104"/>
      <c r="BCD25" s="104"/>
      <c r="BCE25" s="104"/>
      <c r="BCF25" s="104"/>
      <c r="BCG25" s="104"/>
      <c r="BCH25" s="104"/>
      <c r="BCI25" s="104"/>
      <c r="BCJ25" s="104"/>
      <c r="BCK25" s="104"/>
      <c r="BCL25" s="104"/>
      <c r="BCM25" s="104"/>
      <c r="BCN25" s="104"/>
      <c r="BCO25" s="104"/>
      <c r="BCP25" s="104"/>
      <c r="BCQ25" s="104"/>
      <c r="BCR25" s="104"/>
      <c r="BCS25" s="104"/>
      <c r="BCT25" s="104"/>
      <c r="BCU25" s="104"/>
      <c r="BCV25" s="104"/>
      <c r="BCW25" s="104"/>
      <c r="BCX25" s="104"/>
      <c r="BCY25" s="104"/>
      <c r="BCZ25" s="104"/>
      <c r="BDA25" s="104"/>
      <c r="BDB25" s="104"/>
      <c r="BDC25" s="104"/>
      <c r="BDD25" s="104"/>
      <c r="BDE25" s="104"/>
      <c r="BDF25" s="104"/>
      <c r="BDG25" s="104"/>
      <c r="BDH25" s="104"/>
      <c r="BDI25" s="104"/>
      <c r="BDJ25" s="104"/>
      <c r="BDK25" s="104"/>
      <c r="BDL25" s="104"/>
      <c r="BDM25" s="104"/>
      <c r="BDN25" s="104"/>
      <c r="BDO25" s="104"/>
      <c r="BDP25" s="104"/>
      <c r="BDQ25" s="104"/>
      <c r="BDR25" s="104"/>
      <c r="BDS25" s="104"/>
      <c r="BDT25" s="104"/>
      <c r="BDU25" s="104"/>
      <c r="BDV25" s="104"/>
      <c r="BDW25" s="104"/>
      <c r="BDX25" s="104"/>
      <c r="BDY25" s="104"/>
      <c r="BDZ25" s="104"/>
      <c r="BEA25" s="104"/>
      <c r="BEB25" s="104"/>
      <c r="BEC25" s="104"/>
      <c r="BED25" s="104"/>
      <c r="BEE25" s="104"/>
      <c r="BEF25" s="104"/>
      <c r="BEG25" s="104"/>
      <c r="BEH25" s="104"/>
      <c r="BEI25" s="104"/>
      <c r="BEJ25" s="104"/>
      <c r="BEK25" s="104"/>
      <c r="BEL25" s="104"/>
      <c r="BEM25" s="104"/>
      <c r="BEN25" s="104"/>
      <c r="BEO25" s="104"/>
      <c r="BEP25" s="104"/>
      <c r="BEQ25" s="104"/>
      <c r="BER25" s="104"/>
      <c r="BES25" s="104"/>
      <c r="BET25" s="104"/>
      <c r="BEU25" s="104"/>
      <c r="BEV25" s="104"/>
      <c r="BEW25" s="104"/>
      <c r="BEX25" s="104"/>
      <c r="BEY25" s="104"/>
      <c r="BEZ25" s="104"/>
      <c r="BFA25" s="104"/>
      <c r="BFB25" s="104"/>
      <c r="BFC25" s="104"/>
      <c r="BFD25" s="104"/>
      <c r="BFE25" s="104"/>
      <c r="BFF25" s="104"/>
      <c r="BFG25" s="104"/>
      <c r="BFH25" s="104"/>
      <c r="BFI25" s="104"/>
      <c r="BFJ25" s="104"/>
      <c r="BFK25" s="104"/>
      <c r="BFL25" s="104"/>
      <c r="BFM25" s="104"/>
      <c r="BFN25" s="104"/>
      <c r="BFO25" s="104"/>
      <c r="BFP25" s="104"/>
      <c r="BFQ25" s="104"/>
      <c r="BFR25" s="104"/>
      <c r="BFS25" s="104"/>
      <c r="BFT25" s="104"/>
      <c r="BFU25" s="104"/>
      <c r="BFV25" s="104"/>
      <c r="BFW25" s="104"/>
      <c r="BFX25" s="104"/>
      <c r="BFY25" s="104"/>
      <c r="BFZ25" s="104"/>
      <c r="BGA25" s="104"/>
      <c r="BGB25" s="104"/>
      <c r="BGC25" s="104"/>
      <c r="BGD25" s="104"/>
      <c r="BGE25" s="104"/>
      <c r="BGF25" s="104"/>
      <c r="BGG25" s="104"/>
      <c r="BGH25" s="104"/>
      <c r="BGI25" s="104"/>
      <c r="BGJ25" s="104"/>
      <c r="BGK25" s="104"/>
      <c r="BGL25" s="104"/>
      <c r="BGM25" s="104"/>
      <c r="BGN25" s="104"/>
      <c r="BGO25" s="104"/>
      <c r="BGP25" s="104"/>
      <c r="BGQ25" s="104"/>
      <c r="BGR25" s="104"/>
      <c r="BGS25" s="104"/>
      <c r="BGT25" s="104"/>
      <c r="BGU25" s="104"/>
      <c r="BGV25" s="104"/>
      <c r="BGW25" s="104"/>
      <c r="BGX25" s="104"/>
      <c r="BGY25" s="104"/>
      <c r="BGZ25" s="104"/>
      <c r="BHA25" s="104"/>
      <c r="BHB25" s="104"/>
      <c r="BHC25" s="104"/>
      <c r="BHD25" s="104"/>
      <c r="BHE25" s="104"/>
      <c r="BHF25" s="104"/>
      <c r="BHG25" s="104"/>
      <c r="BHH25" s="104"/>
      <c r="BHI25" s="104"/>
      <c r="BHJ25" s="104"/>
      <c r="BHK25" s="104"/>
      <c r="BHL25" s="104"/>
      <c r="BHM25" s="104"/>
      <c r="BHN25" s="104"/>
      <c r="BHO25" s="104"/>
      <c r="BHP25" s="104"/>
      <c r="BHQ25" s="104"/>
      <c r="BHR25" s="104"/>
      <c r="BHS25" s="104"/>
      <c r="BHT25" s="104"/>
      <c r="BHU25" s="104"/>
      <c r="BHV25" s="104"/>
      <c r="BHW25" s="104"/>
      <c r="BHX25" s="104"/>
      <c r="BHY25" s="104"/>
      <c r="BHZ25" s="104"/>
      <c r="BIA25" s="104"/>
      <c r="BIB25" s="104"/>
      <c r="BIC25" s="104"/>
      <c r="BID25" s="104"/>
      <c r="BIE25" s="104"/>
      <c r="BIF25" s="104"/>
      <c r="BIG25" s="104"/>
      <c r="BIH25" s="104"/>
      <c r="BII25" s="104"/>
      <c r="BIJ25" s="104"/>
      <c r="BIK25" s="104"/>
      <c r="BIL25" s="104"/>
      <c r="BIM25" s="104"/>
      <c r="BIN25" s="104"/>
      <c r="BIO25" s="104"/>
      <c r="BIP25" s="104"/>
      <c r="BIQ25" s="104"/>
      <c r="BIR25" s="104"/>
      <c r="BIS25" s="104"/>
      <c r="BIT25" s="104"/>
      <c r="BIU25" s="104"/>
      <c r="BIV25" s="104"/>
      <c r="BIW25" s="104"/>
      <c r="BIX25" s="104"/>
      <c r="BIY25" s="104"/>
      <c r="BIZ25" s="104"/>
      <c r="BJA25" s="104"/>
      <c r="BJB25" s="104"/>
      <c r="BJC25" s="104"/>
      <c r="BJD25" s="104"/>
      <c r="BJE25" s="104"/>
      <c r="BJF25" s="104"/>
      <c r="BJG25" s="104"/>
      <c r="BJH25" s="104"/>
      <c r="BJI25" s="104"/>
      <c r="BJJ25" s="104"/>
      <c r="BJK25" s="104"/>
      <c r="BJL25" s="104"/>
      <c r="BJM25" s="104"/>
      <c r="BJN25" s="104"/>
      <c r="BJO25" s="104"/>
      <c r="BJP25" s="104"/>
      <c r="BJQ25" s="104"/>
      <c r="BJR25" s="104"/>
      <c r="BJS25" s="104"/>
      <c r="BJT25" s="104"/>
      <c r="BJU25" s="104"/>
      <c r="BJV25" s="104"/>
      <c r="BJW25" s="104"/>
      <c r="BJX25" s="104"/>
      <c r="BJY25" s="104"/>
      <c r="BJZ25" s="104"/>
      <c r="BKA25" s="104"/>
      <c r="BKB25" s="104"/>
      <c r="BKC25" s="104"/>
      <c r="BKD25" s="104"/>
      <c r="BKE25" s="104"/>
      <c r="BKF25" s="104"/>
      <c r="BKG25" s="104"/>
      <c r="BKH25" s="104"/>
      <c r="BKI25" s="104"/>
      <c r="BKJ25" s="104"/>
      <c r="BKK25" s="104"/>
      <c r="BKL25" s="104"/>
      <c r="BKM25" s="104"/>
      <c r="BKN25" s="104"/>
      <c r="BKO25" s="104"/>
      <c r="BKP25" s="104"/>
      <c r="BKQ25" s="104"/>
      <c r="BKR25" s="104"/>
      <c r="BKS25" s="104"/>
      <c r="BKT25" s="104"/>
      <c r="BKU25" s="104"/>
      <c r="BKV25" s="104"/>
      <c r="BKW25" s="104"/>
      <c r="BKX25" s="104"/>
      <c r="BKY25" s="104"/>
      <c r="BKZ25" s="104"/>
      <c r="BLA25" s="104"/>
      <c r="BLB25" s="104"/>
      <c r="BLC25" s="104"/>
      <c r="BLD25" s="104"/>
      <c r="BLE25" s="104"/>
      <c r="BLF25" s="104"/>
      <c r="BLG25" s="104"/>
      <c r="BLH25" s="104"/>
      <c r="BLI25" s="104"/>
      <c r="BLJ25" s="104"/>
      <c r="BLK25" s="104"/>
      <c r="BLL25" s="104"/>
      <c r="BLM25" s="104"/>
      <c r="BLN25" s="104"/>
      <c r="BLO25" s="104"/>
      <c r="BLP25" s="104"/>
      <c r="BLQ25" s="104"/>
      <c r="BLR25" s="104"/>
      <c r="BLS25" s="104"/>
      <c r="BLT25" s="104"/>
      <c r="BLU25" s="104"/>
      <c r="BLV25" s="104"/>
      <c r="BLW25" s="104"/>
      <c r="BLX25" s="104"/>
      <c r="BLY25" s="104"/>
      <c r="BLZ25" s="104"/>
      <c r="BMA25" s="104"/>
      <c r="BMB25" s="104"/>
      <c r="BMC25" s="104"/>
      <c r="BMD25" s="104"/>
      <c r="BME25" s="104"/>
      <c r="BMF25" s="104"/>
      <c r="BMG25" s="104"/>
      <c r="BMH25" s="104"/>
      <c r="BMI25" s="104"/>
      <c r="BMJ25" s="104"/>
      <c r="BMK25" s="104"/>
      <c r="BML25" s="104"/>
      <c r="BMM25" s="104"/>
      <c r="BMN25" s="104"/>
      <c r="BMO25" s="104"/>
      <c r="BMP25" s="104"/>
      <c r="BMQ25" s="104"/>
      <c r="BMR25" s="104"/>
      <c r="BMS25" s="104"/>
      <c r="BMT25" s="104"/>
      <c r="BMU25" s="104"/>
      <c r="BMV25" s="104"/>
      <c r="BMW25" s="104"/>
      <c r="BMX25" s="104"/>
      <c r="BMY25" s="104"/>
      <c r="BMZ25" s="104"/>
      <c r="BNA25" s="104"/>
      <c r="BNB25" s="104"/>
      <c r="BNC25" s="104"/>
      <c r="BND25" s="104"/>
      <c r="BNE25" s="104"/>
      <c r="BNF25" s="104"/>
      <c r="BNG25" s="104"/>
      <c r="BNH25" s="104"/>
      <c r="BNI25" s="104"/>
      <c r="BNJ25" s="104"/>
      <c r="BNK25" s="104"/>
      <c r="BNL25" s="104"/>
      <c r="BNM25" s="104"/>
      <c r="BNN25" s="104"/>
      <c r="BNO25" s="104"/>
      <c r="BNP25" s="104"/>
      <c r="BNQ25" s="104"/>
      <c r="BNR25" s="104"/>
      <c r="BNS25" s="104"/>
      <c r="BNT25" s="104"/>
      <c r="BNU25" s="104"/>
      <c r="BNV25" s="104"/>
      <c r="BNW25" s="104"/>
      <c r="BNX25" s="104"/>
      <c r="BNY25" s="104"/>
      <c r="BNZ25" s="104"/>
      <c r="BOA25" s="104"/>
      <c r="BOB25" s="104"/>
      <c r="BOC25" s="104"/>
      <c r="BOD25" s="104"/>
      <c r="BOE25" s="104"/>
      <c r="BOF25" s="104"/>
      <c r="BOG25" s="104"/>
      <c r="BOH25" s="104"/>
      <c r="BOI25" s="104"/>
      <c r="BOJ25" s="104"/>
      <c r="BOK25" s="104"/>
      <c r="BOL25" s="104"/>
      <c r="BOM25" s="104"/>
      <c r="BON25" s="104"/>
      <c r="BOO25" s="104"/>
      <c r="BOP25" s="104"/>
      <c r="BOQ25" s="104"/>
      <c r="BOR25" s="104"/>
      <c r="BOS25" s="104"/>
      <c r="BOT25" s="104"/>
      <c r="BOU25" s="104"/>
      <c r="BOV25" s="104"/>
      <c r="BOW25" s="104"/>
      <c r="BOX25" s="104"/>
      <c r="BOY25" s="104"/>
      <c r="BOZ25" s="104"/>
      <c r="BPA25" s="104"/>
      <c r="BPB25" s="104"/>
      <c r="BPC25" s="104"/>
      <c r="BPD25" s="104"/>
      <c r="BPE25" s="104"/>
      <c r="BPF25" s="104"/>
      <c r="BPG25" s="104"/>
      <c r="BPH25" s="104"/>
      <c r="BPI25" s="104"/>
      <c r="BPJ25" s="104"/>
      <c r="BPK25" s="104"/>
      <c r="BPL25" s="104"/>
      <c r="BPM25" s="104"/>
      <c r="BPN25" s="104"/>
      <c r="BPO25" s="104"/>
      <c r="BPP25" s="104"/>
      <c r="BPQ25" s="104"/>
      <c r="BPR25" s="104"/>
      <c r="BPS25" s="104"/>
      <c r="BPT25" s="104"/>
      <c r="BPU25" s="104"/>
      <c r="BPV25" s="104"/>
      <c r="BPW25" s="104"/>
      <c r="BPX25" s="104"/>
      <c r="BPY25" s="104"/>
      <c r="BPZ25" s="104"/>
      <c r="BQA25" s="104"/>
      <c r="BQB25" s="104"/>
      <c r="BQC25" s="104"/>
      <c r="BQD25" s="104"/>
      <c r="BQE25" s="104"/>
      <c r="BQF25" s="104"/>
      <c r="BQG25" s="104"/>
      <c r="BQH25" s="104"/>
      <c r="BQI25" s="104"/>
      <c r="BQJ25" s="104"/>
      <c r="BQK25" s="104"/>
      <c r="BQL25" s="104"/>
      <c r="BQM25" s="104"/>
      <c r="BQN25" s="104"/>
      <c r="BQO25" s="104"/>
      <c r="BQP25" s="104"/>
      <c r="BQQ25" s="104"/>
      <c r="BQR25" s="104"/>
      <c r="BQS25" s="104"/>
      <c r="BQT25" s="104"/>
      <c r="BQU25" s="104"/>
      <c r="BQV25" s="104"/>
      <c r="BQW25" s="104"/>
      <c r="BQX25" s="104"/>
      <c r="BQY25" s="104"/>
      <c r="BQZ25" s="104"/>
      <c r="BRA25" s="104"/>
      <c r="BRB25" s="104"/>
      <c r="BRC25" s="104"/>
      <c r="BRD25" s="104"/>
      <c r="BRE25" s="104"/>
      <c r="BRF25" s="104"/>
      <c r="BRG25" s="104"/>
      <c r="BRH25" s="104"/>
      <c r="BRI25" s="104"/>
      <c r="BRJ25" s="104"/>
      <c r="BRK25" s="104"/>
      <c r="BRL25" s="104"/>
      <c r="BRM25" s="104"/>
      <c r="BRN25" s="104"/>
      <c r="BRO25" s="104"/>
      <c r="BRP25" s="104"/>
      <c r="BRQ25" s="104"/>
      <c r="BRR25" s="104"/>
      <c r="BRS25" s="104"/>
      <c r="BRT25" s="104"/>
      <c r="BRU25" s="104"/>
      <c r="BRV25" s="104"/>
      <c r="BRW25" s="104"/>
      <c r="BRX25" s="104"/>
      <c r="BRY25" s="104"/>
      <c r="BRZ25" s="104"/>
      <c r="BSA25" s="104"/>
      <c r="BSB25" s="104"/>
      <c r="BSC25" s="104"/>
      <c r="BSD25" s="104"/>
      <c r="BSE25" s="104"/>
      <c r="BSF25" s="104"/>
      <c r="BSG25" s="104"/>
      <c r="BSH25" s="104"/>
      <c r="BSI25" s="104"/>
      <c r="BSJ25" s="104"/>
      <c r="BSK25" s="104"/>
      <c r="BSL25" s="104"/>
      <c r="BSM25" s="104"/>
      <c r="BSN25" s="104"/>
      <c r="BSO25" s="104"/>
      <c r="BSP25" s="104"/>
      <c r="BSQ25" s="104"/>
      <c r="BSR25" s="104"/>
      <c r="BSS25" s="104"/>
      <c r="BST25" s="104"/>
      <c r="BSU25" s="104"/>
      <c r="BSV25" s="104"/>
      <c r="BSW25" s="104"/>
      <c r="BSX25" s="104"/>
      <c r="BSY25" s="104"/>
      <c r="BSZ25" s="104"/>
      <c r="BTA25" s="104"/>
      <c r="BTB25" s="104"/>
      <c r="BTC25" s="104"/>
      <c r="BTD25" s="104"/>
      <c r="BTE25" s="104"/>
      <c r="BTF25" s="104"/>
      <c r="BTG25" s="104"/>
      <c r="BTH25" s="104"/>
      <c r="BTI25" s="104"/>
      <c r="BTJ25" s="104"/>
      <c r="BTK25" s="104"/>
      <c r="BTL25" s="104"/>
      <c r="BTM25" s="104"/>
      <c r="BTN25" s="104"/>
      <c r="BTO25" s="104"/>
      <c r="BTP25" s="104"/>
      <c r="BTQ25" s="104"/>
      <c r="BTR25" s="104"/>
      <c r="BTS25" s="104"/>
      <c r="BTT25" s="104"/>
      <c r="BTU25" s="104"/>
      <c r="BTV25" s="104"/>
      <c r="BTW25" s="104"/>
      <c r="BTX25" s="104"/>
      <c r="BTY25" s="104"/>
      <c r="BTZ25" s="104"/>
      <c r="BUA25" s="104"/>
      <c r="BUB25" s="104"/>
      <c r="BUC25" s="104"/>
      <c r="BUD25" s="104"/>
      <c r="BUE25" s="104"/>
      <c r="BUF25" s="104"/>
      <c r="BUG25" s="104"/>
      <c r="BUH25" s="104"/>
      <c r="BUI25" s="104"/>
      <c r="BUJ25" s="104"/>
      <c r="BUK25" s="104"/>
      <c r="BUL25" s="104"/>
      <c r="BUM25" s="104"/>
      <c r="BUN25" s="104"/>
      <c r="BUO25" s="104"/>
      <c r="BUP25" s="104"/>
      <c r="BUQ25" s="104"/>
      <c r="BUR25" s="104"/>
      <c r="BUS25" s="104"/>
      <c r="BUT25" s="104"/>
      <c r="BUU25" s="104"/>
      <c r="BUV25" s="104"/>
      <c r="BUW25" s="104"/>
      <c r="BUX25" s="104"/>
      <c r="BUY25" s="104"/>
      <c r="BUZ25" s="104"/>
      <c r="BVA25" s="104"/>
      <c r="BVB25" s="104"/>
      <c r="BVC25" s="104"/>
      <c r="BVD25" s="104"/>
      <c r="BVE25" s="104"/>
      <c r="BVF25" s="104"/>
      <c r="BVG25" s="104"/>
      <c r="BVH25" s="104"/>
      <c r="BVI25" s="104"/>
      <c r="BVJ25" s="104"/>
      <c r="BVK25" s="104"/>
      <c r="BVL25" s="104"/>
      <c r="BVM25" s="104"/>
      <c r="BVN25" s="104"/>
      <c r="BVO25" s="104"/>
      <c r="BVP25" s="104"/>
      <c r="BVQ25" s="104"/>
      <c r="BVR25" s="104"/>
      <c r="BVS25" s="104"/>
      <c r="BVT25" s="104"/>
      <c r="BVU25" s="104"/>
      <c r="BVV25" s="104"/>
      <c r="BVW25" s="104"/>
      <c r="BVX25" s="104"/>
      <c r="BVY25" s="104"/>
      <c r="BVZ25" s="104"/>
      <c r="BWA25" s="104"/>
      <c r="BWB25" s="104"/>
      <c r="BWC25" s="104"/>
      <c r="BWD25" s="104"/>
      <c r="BWE25" s="104"/>
      <c r="BWF25" s="104"/>
      <c r="BWG25" s="104"/>
      <c r="BWH25" s="104"/>
      <c r="BWI25" s="104"/>
      <c r="BWJ25" s="104"/>
      <c r="BWK25" s="104"/>
      <c r="BWL25" s="104"/>
      <c r="BWM25" s="104"/>
      <c r="BWN25" s="104"/>
      <c r="BWO25" s="104"/>
      <c r="BWP25" s="104"/>
      <c r="BWQ25" s="104"/>
      <c r="BWR25" s="104"/>
      <c r="BWS25" s="104"/>
      <c r="BWT25" s="104"/>
      <c r="BWU25" s="104"/>
      <c r="BWV25" s="104"/>
      <c r="BWW25" s="104"/>
      <c r="BWX25" s="104"/>
      <c r="BWY25" s="104"/>
      <c r="BWZ25" s="104"/>
      <c r="BXA25" s="104"/>
      <c r="BXB25" s="104"/>
      <c r="BXC25" s="104"/>
      <c r="BXD25" s="104"/>
      <c r="BXE25" s="104"/>
      <c r="BXF25" s="104"/>
      <c r="BXG25" s="104"/>
      <c r="BXH25" s="104"/>
      <c r="BXI25" s="104"/>
      <c r="BXJ25" s="104"/>
      <c r="BXK25" s="104"/>
      <c r="BXL25" s="104"/>
      <c r="BXM25" s="104"/>
      <c r="BXN25" s="104"/>
      <c r="BXO25" s="104"/>
      <c r="BXP25" s="104"/>
      <c r="BXQ25" s="104"/>
      <c r="BXR25" s="104"/>
      <c r="BXS25" s="104"/>
      <c r="BXT25" s="104"/>
      <c r="BXU25" s="104"/>
      <c r="BXV25" s="104"/>
      <c r="BXW25" s="104"/>
      <c r="BXX25" s="104"/>
      <c r="BXY25" s="104"/>
      <c r="BXZ25" s="104"/>
      <c r="BYA25" s="104"/>
      <c r="BYB25" s="104"/>
      <c r="BYC25" s="104"/>
      <c r="BYD25" s="104"/>
      <c r="BYE25" s="104"/>
      <c r="BYF25" s="104"/>
      <c r="BYG25" s="104"/>
      <c r="BYH25" s="104"/>
      <c r="BYI25" s="104"/>
      <c r="BYJ25" s="104"/>
      <c r="BYK25" s="104"/>
      <c r="BYL25" s="104"/>
      <c r="BYM25" s="104"/>
      <c r="BYN25" s="104"/>
      <c r="BYO25" s="104"/>
      <c r="BYP25" s="104"/>
      <c r="BYQ25" s="104"/>
      <c r="BYR25" s="104"/>
      <c r="BYS25" s="104"/>
      <c r="BYT25" s="104"/>
      <c r="BYU25" s="104"/>
      <c r="BYV25" s="104"/>
      <c r="BYW25" s="104"/>
      <c r="BYX25" s="104"/>
      <c r="BYY25" s="104"/>
      <c r="BYZ25" s="104"/>
      <c r="BZA25" s="104"/>
      <c r="BZB25" s="104"/>
      <c r="BZC25" s="104"/>
      <c r="BZD25" s="104"/>
      <c r="BZE25" s="104"/>
      <c r="BZF25" s="104"/>
      <c r="BZG25" s="104"/>
      <c r="BZH25" s="104"/>
      <c r="BZI25" s="104"/>
      <c r="BZJ25" s="104"/>
      <c r="BZK25" s="104"/>
      <c r="BZL25" s="104"/>
      <c r="BZM25" s="104"/>
      <c r="BZN25" s="104"/>
      <c r="BZO25" s="104"/>
      <c r="BZP25" s="104"/>
      <c r="BZQ25" s="104"/>
      <c r="BZR25" s="104"/>
      <c r="BZS25" s="104"/>
      <c r="BZT25" s="104"/>
      <c r="BZU25" s="104"/>
      <c r="BZV25" s="104"/>
      <c r="BZW25" s="104"/>
      <c r="BZX25" s="104"/>
      <c r="BZY25" s="104"/>
      <c r="BZZ25" s="104"/>
      <c r="CAA25" s="104"/>
      <c r="CAB25" s="104"/>
      <c r="CAC25" s="104"/>
      <c r="CAD25" s="104"/>
      <c r="CAE25" s="104"/>
      <c r="CAF25" s="104"/>
      <c r="CAG25" s="104"/>
      <c r="CAH25" s="104"/>
      <c r="CAI25" s="104"/>
      <c r="CAJ25" s="104"/>
      <c r="CAK25" s="104"/>
      <c r="CAL25" s="104"/>
      <c r="CAM25" s="104"/>
      <c r="CAN25" s="104"/>
      <c r="CAO25" s="104"/>
      <c r="CAP25" s="104"/>
      <c r="CAQ25" s="104"/>
      <c r="CAR25" s="104"/>
      <c r="CAS25" s="104"/>
      <c r="CAT25" s="104"/>
      <c r="CAU25" s="104"/>
      <c r="CAV25" s="104"/>
      <c r="CAW25" s="104"/>
      <c r="CAX25" s="104"/>
      <c r="CAY25" s="104"/>
      <c r="CAZ25" s="104"/>
      <c r="CBA25" s="104"/>
      <c r="CBB25" s="104"/>
      <c r="CBC25" s="104"/>
      <c r="CBD25" s="104"/>
      <c r="CBE25" s="104"/>
      <c r="CBF25" s="104"/>
      <c r="CBG25" s="104"/>
      <c r="CBH25" s="104"/>
      <c r="CBI25" s="104"/>
      <c r="CBJ25" s="104"/>
      <c r="CBK25" s="104"/>
      <c r="CBL25" s="104"/>
      <c r="CBM25" s="104"/>
      <c r="CBN25" s="104"/>
      <c r="CBO25" s="104"/>
      <c r="CBP25" s="104"/>
      <c r="CBQ25" s="104"/>
      <c r="CBR25" s="104"/>
      <c r="CBS25" s="104"/>
      <c r="CBT25" s="104"/>
      <c r="CBU25" s="104"/>
      <c r="CBV25" s="104"/>
      <c r="CBW25" s="104"/>
      <c r="CBX25" s="104"/>
      <c r="CBY25" s="104"/>
      <c r="CBZ25" s="104"/>
      <c r="CCA25" s="104"/>
      <c r="CCB25" s="104"/>
      <c r="CCC25" s="104"/>
      <c r="CCD25" s="104"/>
      <c r="CCE25" s="104"/>
      <c r="CCF25" s="104"/>
      <c r="CCG25" s="104"/>
      <c r="CCH25" s="104"/>
      <c r="CCI25" s="104"/>
      <c r="CCJ25" s="104"/>
      <c r="CCK25" s="104"/>
      <c r="CCL25" s="104"/>
      <c r="CCM25" s="104"/>
      <c r="CCN25" s="104"/>
      <c r="CCO25" s="104"/>
      <c r="CCP25" s="104"/>
      <c r="CCQ25" s="104"/>
      <c r="CCR25" s="104"/>
      <c r="CCS25" s="104"/>
      <c r="CCT25" s="104"/>
      <c r="CCU25" s="104"/>
      <c r="CCV25" s="104"/>
      <c r="CCW25" s="104"/>
      <c r="CCX25" s="104"/>
      <c r="CCY25" s="104"/>
      <c r="CCZ25" s="104"/>
      <c r="CDA25" s="104"/>
      <c r="CDB25" s="104"/>
      <c r="CDC25" s="104"/>
      <c r="CDD25" s="104"/>
      <c r="CDE25" s="104"/>
      <c r="CDF25" s="104"/>
      <c r="CDG25" s="104"/>
      <c r="CDH25" s="104"/>
      <c r="CDI25" s="104"/>
      <c r="CDJ25" s="104"/>
      <c r="CDK25" s="104"/>
      <c r="CDL25" s="104"/>
      <c r="CDM25" s="104"/>
      <c r="CDN25" s="104"/>
      <c r="CDO25" s="104"/>
      <c r="CDP25" s="104"/>
      <c r="CDQ25" s="104"/>
      <c r="CDR25" s="104"/>
      <c r="CDS25" s="104"/>
      <c r="CDT25" s="104"/>
      <c r="CDU25" s="104"/>
      <c r="CDV25" s="104"/>
      <c r="CDW25" s="104"/>
      <c r="CDX25" s="104"/>
      <c r="CDY25" s="104"/>
      <c r="CDZ25" s="104"/>
      <c r="CEA25" s="104"/>
      <c r="CEB25" s="104"/>
      <c r="CEC25" s="104"/>
      <c r="CED25" s="104"/>
      <c r="CEE25" s="104"/>
      <c r="CEF25" s="104"/>
      <c r="CEG25" s="104"/>
      <c r="CEH25" s="104"/>
      <c r="CEI25" s="104"/>
      <c r="CEJ25" s="104"/>
      <c r="CEK25" s="104"/>
      <c r="CEL25" s="104"/>
      <c r="CEM25" s="104"/>
      <c r="CEN25" s="104"/>
      <c r="CEO25" s="104"/>
      <c r="CEP25" s="104"/>
      <c r="CEQ25" s="104"/>
      <c r="CER25" s="104"/>
      <c r="CES25" s="104"/>
      <c r="CET25" s="104"/>
      <c r="CEU25" s="104"/>
      <c r="CEV25" s="104"/>
      <c r="CEW25" s="104"/>
      <c r="CEX25" s="104"/>
      <c r="CEY25" s="104"/>
      <c r="CEZ25" s="104"/>
      <c r="CFA25" s="104"/>
      <c r="CFB25" s="104"/>
      <c r="CFC25" s="104"/>
      <c r="CFD25" s="104"/>
      <c r="CFE25" s="104"/>
      <c r="CFF25" s="104"/>
      <c r="CFG25" s="104"/>
      <c r="CFH25" s="104"/>
      <c r="CFI25" s="104"/>
      <c r="CFJ25" s="104"/>
      <c r="CFK25" s="104"/>
      <c r="CFL25" s="104"/>
      <c r="CFM25" s="104"/>
      <c r="CFN25" s="104"/>
      <c r="CFO25" s="104"/>
      <c r="CFP25" s="104"/>
      <c r="CFQ25" s="104"/>
      <c r="CFR25" s="104"/>
      <c r="CFS25" s="104"/>
      <c r="CFT25" s="104"/>
      <c r="CFU25" s="104"/>
      <c r="CFV25" s="104"/>
      <c r="CFW25" s="104"/>
      <c r="CFX25" s="104"/>
      <c r="CFY25" s="104"/>
      <c r="CFZ25" s="104"/>
      <c r="CGA25" s="104"/>
      <c r="CGB25" s="104"/>
      <c r="CGC25" s="104"/>
      <c r="CGD25" s="104"/>
      <c r="CGE25" s="104"/>
      <c r="CGF25" s="104"/>
      <c r="CGG25" s="104"/>
      <c r="CGH25" s="104"/>
      <c r="CGI25" s="104"/>
      <c r="CGJ25" s="104"/>
      <c r="CGK25" s="104"/>
      <c r="CGL25" s="104"/>
      <c r="CGM25" s="104"/>
      <c r="CGN25" s="104"/>
      <c r="CGO25" s="104"/>
      <c r="CGP25" s="104"/>
      <c r="CGQ25" s="104"/>
      <c r="CGR25" s="104"/>
      <c r="CGS25" s="104"/>
      <c r="CGT25" s="104"/>
      <c r="CGU25" s="104"/>
      <c r="CGV25" s="104"/>
      <c r="CGW25" s="104"/>
      <c r="CGX25" s="104"/>
      <c r="CGY25" s="104"/>
      <c r="CGZ25" s="104"/>
      <c r="CHA25" s="104"/>
      <c r="CHB25" s="104"/>
      <c r="CHC25" s="104"/>
      <c r="CHD25" s="104"/>
      <c r="CHE25" s="104"/>
      <c r="CHF25" s="104"/>
      <c r="CHG25" s="104"/>
      <c r="CHH25" s="104"/>
      <c r="CHI25" s="104"/>
      <c r="CHJ25" s="104"/>
      <c r="CHK25" s="104"/>
      <c r="CHL25" s="104"/>
      <c r="CHM25" s="104"/>
      <c r="CHN25" s="104"/>
      <c r="CHO25" s="104"/>
      <c r="CHP25" s="104"/>
      <c r="CHQ25" s="104"/>
      <c r="CHR25" s="104"/>
      <c r="CHS25" s="104"/>
      <c r="CHT25" s="104"/>
      <c r="CHU25" s="104"/>
      <c r="CHV25" s="104"/>
      <c r="CHW25" s="104"/>
      <c r="CHX25" s="104"/>
      <c r="CHY25" s="104"/>
      <c r="CHZ25" s="104"/>
      <c r="CIA25" s="104"/>
      <c r="CIB25" s="104"/>
      <c r="CIC25" s="104"/>
      <c r="CID25" s="104"/>
      <c r="CIE25" s="104"/>
      <c r="CIF25" s="104"/>
      <c r="CIG25" s="104"/>
      <c r="CIH25" s="104"/>
      <c r="CII25" s="104"/>
      <c r="CIJ25" s="104"/>
      <c r="CIK25" s="104"/>
      <c r="CIL25" s="104"/>
      <c r="CIM25" s="104"/>
      <c r="CIN25" s="104"/>
      <c r="CIO25" s="104"/>
      <c r="CIP25" s="104"/>
      <c r="CIQ25" s="104"/>
      <c r="CIR25" s="104"/>
      <c r="CIS25" s="104"/>
      <c r="CIT25" s="104"/>
      <c r="CIU25" s="104"/>
      <c r="CIV25" s="104"/>
      <c r="CIW25" s="104"/>
      <c r="CIX25" s="104"/>
      <c r="CIY25" s="104"/>
      <c r="CIZ25" s="104"/>
      <c r="CJA25" s="104"/>
      <c r="CJB25" s="104"/>
      <c r="CJC25" s="104"/>
      <c r="CJD25" s="104"/>
      <c r="CJE25" s="104"/>
      <c r="CJF25" s="104"/>
      <c r="CJG25" s="104"/>
      <c r="CJH25" s="104"/>
      <c r="CJI25" s="104"/>
      <c r="CJJ25" s="104"/>
      <c r="CJK25" s="104"/>
      <c r="CJL25" s="104"/>
      <c r="CJM25" s="104"/>
      <c r="CJN25" s="104"/>
      <c r="CJO25" s="104"/>
      <c r="CJP25" s="104"/>
      <c r="CJQ25" s="104"/>
      <c r="CJR25" s="104"/>
      <c r="CJS25" s="104"/>
      <c r="CJT25" s="104"/>
      <c r="CJU25" s="104"/>
      <c r="CJV25" s="104"/>
      <c r="CJW25" s="104"/>
      <c r="CJX25" s="104"/>
      <c r="CJY25" s="104"/>
      <c r="CJZ25" s="104"/>
      <c r="CKA25" s="104"/>
      <c r="CKB25" s="104"/>
      <c r="CKC25" s="104"/>
      <c r="CKD25" s="104"/>
      <c r="CKE25" s="104"/>
      <c r="CKF25" s="104"/>
      <c r="CKG25" s="104"/>
      <c r="CKH25" s="104"/>
      <c r="CKI25" s="104"/>
      <c r="CKJ25" s="104"/>
      <c r="CKK25" s="104"/>
      <c r="CKL25" s="104"/>
      <c r="CKM25" s="104"/>
      <c r="CKN25" s="104"/>
      <c r="CKO25" s="104"/>
      <c r="CKP25" s="104"/>
      <c r="CKQ25" s="104"/>
      <c r="CKR25" s="104"/>
      <c r="CKS25" s="104"/>
      <c r="CKT25" s="104"/>
      <c r="CKU25" s="104"/>
      <c r="CKV25" s="104"/>
      <c r="CKW25" s="104"/>
      <c r="CKX25" s="104"/>
      <c r="CKY25" s="104"/>
      <c r="CKZ25" s="104"/>
      <c r="CLA25" s="104"/>
      <c r="CLB25" s="104"/>
      <c r="CLC25" s="104"/>
      <c r="CLD25" s="104"/>
      <c r="CLE25" s="104"/>
      <c r="CLF25" s="104"/>
      <c r="CLG25" s="104"/>
      <c r="CLH25" s="104"/>
      <c r="CLI25" s="104"/>
      <c r="CLJ25" s="104"/>
      <c r="CLK25" s="104"/>
      <c r="CLL25" s="104"/>
      <c r="CLM25" s="104"/>
      <c r="CLN25" s="104"/>
      <c r="CLO25" s="104"/>
      <c r="CLP25" s="104"/>
      <c r="CLQ25" s="104"/>
      <c r="CLR25" s="104"/>
      <c r="CLS25" s="104"/>
      <c r="CLT25" s="104"/>
      <c r="CLU25" s="104"/>
      <c r="CLV25" s="104"/>
      <c r="CLW25" s="104"/>
      <c r="CLX25" s="104"/>
      <c r="CLY25" s="104"/>
      <c r="CLZ25" s="104"/>
      <c r="CMA25" s="104"/>
      <c r="CMB25" s="104"/>
      <c r="CMC25" s="104"/>
      <c r="CMD25" s="104"/>
      <c r="CME25" s="104"/>
      <c r="CMF25" s="104"/>
      <c r="CMG25" s="104"/>
      <c r="CMH25" s="104"/>
      <c r="CMI25" s="104"/>
      <c r="CMJ25" s="104"/>
      <c r="CMK25" s="104"/>
      <c r="CML25" s="104"/>
      <c r="CMM25" s="104"/>
      <c r="CMN25" s="104"/>
      <c r="CMO25" s="104"/>
      <c r="CMP25" s="104"/>
      <c r="CMQ25" s="104"/>
      <c r="CMR25" s="104"/>
      <c r="CMS25" s="104"/>
      <c r="CMT25" s="104"/>
      <c r="CMU25" s="104"/>
      <c r="CMV25" s="104"/>
      <c r="CMW25" s="104"/>
      <c r="CMX25" s="104"/>
      <c r="CMY25" s="104"/>
      <c r="CMZ25" s="104"/>
      <c r="CNA25" s="104"/>
      <c r="CNB25" s="104"/>
      <c r="CNC25" s="104"/>
      <c r="CND25" s="104"/>
      <c r="CNE25" s="104"/>
      <c r="CNF25" s="104"/>
      <c r="CNG25" s="104"/>
      <c r="CNH25" s="104"/>
      <c r="CNI25" s="104"/>
      <c r="CNJ25" s="104"/>
      <c r="CNK25" s="104"/>
      <c r="CNL25" s="104"/>
      <c r="CNM25" s="104"/>
      <c r="CNN25" s="104"/>
      <c r="CNO25" s="104"/>
      <c r="CNP25" s="104"/>
      <c r="CNQ25" s="104"/>
      <c r="CNR25" s="104"/>
      <c r="CNS25" s="104"/>
      <c r="CNT25" s="104"/>
      <c r="CNU25" s="104"/>
      <c r="CNV25" s="104"/>
      <c r="CNW25" s="104"/>
      <c r="CNX25" s="104"/>
      <c r="CNY25" s="104"/>
      <c r="CNZ25" s="104"/>
      <c r="COA25" s="104"/>
      <c r="COB25" s="104"/>
      <c r="COC25" s="104"/>
      <c r="COD25" s="104"/>
      <c r="COE25" s="104"/>
      <c r="COF25" s="104"/>
      <c r="COG25" s="104"/>
      <c r="COH25" s="104"/>
      <c r="COI25" s="104"/>
      <c r="COJ25" s="104"/>
      <c r="COK25" s="104"/>
      <c r="COL25" s="104"/>
      <c r="COM25" s="104"/>
      <c r="CON25" s="104"/>
      <c r="COO25" s="104"/>
      <c r="COP25" s="104"/>
      <c r="COQ25" s="104"/>
      <c r="COR25" s="104"/>
      <c r="COS25" s="104"/>
      <c r="COT25" s="104"/>
      <c r="COU25" s="104"/>
      <c r="COV25" s="104"/>
      <c r="COW25" s="104"/>
      <c r="COX25" s="104"/>
      <c r="COY25" s="104"/>
      <c r="COZ25" s="104"/>
      <c r="CPA25" s="104"/>
      <c r="CPB25" s="104"/>
      <c r="CPC25" s="104"/>
      <c r="CPD25" s="104"/>
      <c r="CPE25" s="104"/>
      <c r="CPF25" s="104"/>
      <c r="CPG25" s="104"/>
      <c r="CPH25" s="104"/>
      <c r="CPI25" s="104"/>
      <c r="CPJ25" s="104"/>
      <c r="CPK25" s="104"/>
      <c r="CPL25" s="104"/>
      <c r="CPM25" s="104"/>
      <c r="CPN25" s="104"/>
      <c r="CPO25" s="104"/>
      <c r="CPP25" s="104"/>
      <c r="CPQ25" s="104"/>
      <c r="CPR25" s="104"/>
      <c r="CPS25" s="104"/>
      <c r="CPT25" s="104"/>
      <c r="CPU25" s="104"/>
      <c r="CPV25" s="104"/>
      <c r="CPW25" s="104"/>
      <c r="CPX25" s="104"/>
      <c r="CPY25" s="104"/>
      <c r="CPZ25" s="104"/>
      <c r="CQA25" s="104"/>
      <c r="CQB25" s="104"/>
      <c r="CQC25" s="104"/>
      <c r="CQD25" s="104"/>
      <c r="CQE25" s="104"/>
      <c r="CQF25" s="104"/>
      <c r="CQG25" s="104"/>
      <c r="CQH25" s="104"/>
      <c r="CQI25" s="104"/>
      <c r="CQJ25" s="104"/>
      <c r="CQK25" s="104"/>
      <c r="CQL25" s="104"/>
      <c r="CQM25" s="104"/>
      <c r="CQN25" s="104"/>
      <c r="CQO25" s="104"/>
      <c r="CQP25" s="104"/>
      <c r="CQQ25" s="104"/>
      <c r="CQR25" s="104"/>
      <c r="CQS25" s="104"/>
      <c r="CQT25" s="104"/>
      <c r="CQU25" s="104"/>
      <c r="CQV25" s="104"/>
      <c r="CQW25" s="104"/>
      <c r="CQX25" s="104"/>
      <c r="CQY25" s="104"/>
      <c r="CQZ25" s="104"/>
      <c r="CRA25" s="104"/>
      <c r="CRB25" s="104"/>
      <c r="CRC25" s="104"/>
      <c r="CRD25" s="104"/>
      <c r="CRE25" s="104"/>
      <c r="CRF25" s="104"/>
      <c r="CRG25" s="104"/>
      <c r="CRH25" s="104"/>
      <c r="CRI25" s="104"/>
      <c r="CRJ25" s="104"/>
      <c r="CRK25" s="104"/>
      <c r="CRL25" s="104"/>
      <c r="CRM25" s="104"/>
      <c r="CRN25" s="104"/>
      <c r="CRO25" s="104"/>
      <c r="CRP25" s="104"/>
      <c r="CRQ25" s="104"/>
      <c r="CRR25" s="104"/>
      <c r="CRS25" s="104"/>
      <c r="CRT25" s="104"/>
      <c r="CRU25" s="104"/>
      <c r="CRV25" s="104"/>
      <c r="CRW25" s="104"/>
      <c r="CRX25" s="104"/>
      <c r="CRY25" s="104"/>
      <c r="CRZ25" s="104"/>
      <c r="CSA25" s="104"/>
      <c r="CSB25" s="104"/>
      <c r="CSC25" s="104"/>
      <c r="CSD25" s="104"/>
      <c r="CSE25" s="104"/>
      <c r="CSF25" s="104"/>
      <c r="CSG25" s="104"/>
      <c r="CSH25" s="104"/>
      <c r="CSI25" s="104"/>
      <c r="CSJ25" s="104"/>
      <c r="CSK25" s="104"/>
      <c r="CSL25" s="104"/>
      <c r="CSM25" s="104"/>
      <c r="CSN25" s="104"/>
      <c r="CSO25" s="104"/>
      <c r="CSP25" s="104"/>
      <c r="CSQ25" s="104"/>
      <c r="CSR25" s="104"/>
      <c r="CSS25" s="104"/>
      <c r="CST25" s="104"/>
      <c r="CSU25" s="104"/>
      <c r="CSV25" s="104"/>
      <c r="CSW25" s="104"/>
      <c r="CSX25" s="104"/>
      <c r="CSY25" s="104"/>
      <c r="CSZ25" s="104"/>
      <c r="CTA25" s="104"/>
      <c r="CTB25" s="104"/>
      <c r="CTC25" s="104"/>
      <c r="CTD25" s="104"/>
      <c r="CTE25" s="104"/>
      <c r="CTF25" s="104"/>
      <c r="CTG25" s="104"/>
      <c r="CTH25" s="104"/>
      <c r="CTI25" s="104"/>
      <c r="CTJ25" s="104"/>
      <c r="CTK25" s="104"/>
      <c r="CTL25" s="104"/>
      <c r="CTM25" s="104"/>
      <c r="CTN25" s="104"/>
      <c r="CTO25" s="104"/>
      <c r="CTP25" s="104"/>
      <c r="CTQ25" s="104"/>
      <c r="CTR25" s="104"/>
      <c r="CTS25" s="104"/>
      <c r="CTT25" s="104"/>
      <c r="CTU25" s="104"/>
      <c r="CTV25" s="104"/>
      <c r="CTW25" s="104"/>
      <c r="CTX25" s="104"/>
      <c r="CTY25" s="104"/>
      <c r="CTZ25" s="104"/>
      <c r="CUA25" s="104"/>
      <c r="CUB25" s="104"/>
      <c r="CUC25" s="104"/>
      <c r="CUD25" s="104"/>
      <c r="CUE25" s="104"/>
      <c r="CUF25" s="104"/>
      <c r="CUG25" s="104"/>
      <c r="CUH25" s="104"/>
      <c r="CUI25" s="104"/>
      <c r="CUJ25" s="104"/>
      <c r="CUK25" s="104"/>
      <c r="CUL25" s="104"/>
      <c r="CUM25" s="104"/>
      <c r="CUN25" s="104"/>
      <c r="CUO25" s="104"/>
      <c r="CUP25" s="104"/>
      <c r="CUQ25" s="104"/>
      <c r="CUR25" s="104"/>
      <c r="CUS25" s="104"/>
      <c r="CUT25" s="104"/>
      <c r="CUU25" s="104"/>
      <c r="CUV25" s="104"/>
      <c r="CUW25" s="104"/>
      <c r="CUX25" s="104"/>
      <c r="CUY25" s="104"/>
      <c r="CUZ25" s="104"/>
      <c r="CVA25" s="104"/>
      <c r="CVB25" s="104"/>
      <c r="CVC25" s="104"/>
      <c r="CVD25" s="104"/>
      <c r="CVE25" s="104"/>
      <c r="CVF25" s="104"/>
      <c r="CVG25" s="104"/>
      <c r="CVH25" s="104"/>
      <c r="CVI25" s="104"/>
      <c r="CVJ25" s="104"/>
      <c r="CVK25" s="104"/>
      <c r="CVL25" s="104"/>
      <c r="CVM25" s="104"/>
      <c r="CVN25" s="104"/>
      <c r="CVO25" s="104"/>
      <c r="CVP25" s="104"/>
      <c r="CVQ25" s="104"/>
      <c r="CVR25" s="104"/>
      <c r="CVS25" s="104"/>
      <c r="CVT25" s="104"/>
      <c r="CVU25" s="104"/>
      <c r="CVV25" s="104"/>
      <c r="CVW25" s="104"/>
      <c r="CVX25" s="104"/>
      <c r="CVY25" s="104"/>
      <c r="CVZ25" s="104"/>
      <c r="CWA25" s="104"/>
      <c r="CWB25" s="104"/>
      <c r="CWC25" s="104"/>
      <c r="CWD25" s="104"/>
      <c r="CWE25" s="104"/>
      <c r="CWF25" s="104"/>
      <c r="CWG25" s="104"/>
      <c r="CWH25" s="104"/>
      <c r="CWI25" s="104"/>
      <c r="CWJ25" s="104"/>
      <c r="CWK25" s="104"/>
      <c r="CWL25" s="104"/>
      <c r="CWM25" s="104"/>
      <c r="CWN25" s="104"/>
      <c r="CWO25" s="104"/>
      <c r="CWP25" s="104"/>
      <c r="CWQ25" s="104"/>
      <c r="CWR25" s="104"/>
      <c r="CWS25" s="104"/>
      <c r="CWT25" s="104"/>
      <c r="CWU25" s="104"/>
      <c r="CWV25" s="104"/>
      <c r="CWW25" s="104"/>
      <c r="CWX25" s="104"/>
      <c r="CWY25" s="104"/>
      <c r="CWZ25" s="104"/>
      <c r="CXA25" s="104"/>
      <c r="CXB25" s="104"/>
      <c r="CXC25" s="104"/>
      <c r="CXD25" s="104"/>
      <c r="CXE25" s="104"/>
      <c r="CXF25" s="104"/>
      <c r="CXG25" s="104"/>
      <c r="CXH25" s="104"/>
      <c r="CXI25" s="104"/>
      <c r="CXJ25" s="104"/>
      <c r="CXK25" s="104"/>
      <c r="CXL25" s="104"/>
      <c r="CXM25" s="104"/>
      <c r="CXN25" s="104"/>
      <c r="CXO25" s="104"/>
      <c r="CXP25" s="104"/>
      <c r="CXQ25" s="104"/>
      <c r="CXR25" s="104"/>
      <c r="CXS25" s="104"/>
      <c r="CXT25" s="104"/>
      <c r="CXU25" s="104"/>
      <c r="CXV25" s="104"/>
      <c r="CXW25" s="104"/>
      <c r="CXX25" s="104"/>
      <c r="CXY25" s="104"/>
      <c r="CXZ25" s="104"/>
      <c r="CYA25" s="104"/>
      <c r="CYB25" s="104"/>
      <c r="CYC25" s="104"/>
      <c r="CYD25" s="104"/>
      <c r="CYE25" s="104"/>
      <c r="CYF25" s="104"/>
      <c r="CYG25" s="104"/>
      <c r="CYH25" s="104"/>
      <c r="CYI25" s="104"/>
      <c r="CYJ25" s="104"/>
      <c r="CYK25" s="104"/>
      <c r="CYL25" s="104"/>
      <c r="CYM25" s="104"/>
      <c r="CYN25" s="104"/>
      <c r="CYO25" s="104"/>
      <c r="CYP25" s="104"/>
      <c r="CYQ25" s="104"/>
      <c r="CYR25" s="104"/>
      <c r="CYS25" s="104"/>
      <c r="CYT25" s="104"/>
      <c r="CYU25" s="104"/>
      <c r="CYV25" s="104"/>
      <c r="CYW25" s="104"/>
      <c r="CYX25" s="104"/>
      <c r="CYY25" s="104"/>
      <c r="CYZ25" s="104"/>
      <c r="CZA25" s="104"/>
      <c r="CZB25" s="104"/>
      <c r="CZC25" s="104"/>
      <c r="CZD25" s="104"/>
      <c r="CZE25" s="104"/>
      <c r="CZF25" s="104"/>
      <c r="CZG25" s="104"/>
      <c r="CZH25" s="104"/>
      <c r="CZI25" s="104"/>
      <c r="CZJ25" s="104"/>
      <c r="CZK25" s="104"/>
      <c r="CZL25" s="104"/>
      <c r="CZM25" s="104"/>
      <c r="CZN25" s="104"/>
      <c r="CZO25" s="104"/>
      <c r="CZP25" s="104"/>
      <c r="CZQ25" s="104"/>
      <c r="CZR25" s="104"/>
      <c r="CZS25" s="104"/>
      <c r="CZT25" s="104"/>
      <c r="CZU25" s="104"/>
      <c r="CZV25" s="104"/>
      <c r="CZW25" s="104"/>
      <c r="CZX25" s="104"/>
      <c r="CZY25" s="104"/>
      <c r="CZZ25" s="104"/>
      <c r="DAA25" s="104"/>
      <c r="DAB25" s="104"/>
      <c r="DAC25" s="104"/>
      <c r="DAD25" s="104"/>
      <c r="DAE25" s="104"/>
      <c r="DAF25" s="104"/>
      <c r="DAG25" s="104"/>
      <c r="DAH25" s="104"/>
      <c r="DAI25" s="104"/>
      <c r="DAJ25" s="104"/>
      <c r="DAK25" s="104"/>
      <c r="DAL25" s="104"/>
      <c r="DAM25" s="104"/>
      <c r="DAN25" s="104"/>
      <c r="DAO25" s="104"/>
      <c r="DAP25" s="104"/>
      <c r="DAQ25" s="104"/>
      <c r="DAR25" s="104"/>
      <c r="DAS25" s="104"/>
      <c r="DAT25" s="104"/>
      <c r="DAU25" s="104"/>
      <c r="DAV25" s="104"/>
      <c r="DAW25" s="104"/>
      <c r="DAX25" s="104"/>
      <c r="DAY25" s="104"/>
      <c r="DAZ25" s="104"/>
      <c r="DBA25" s="104"/>
      <c r="DBB25" s="104"/>
      <c r="DBC25" s="104"/>
      <c r="DBD25" s="104"/>
      <c r="DBE25" s="104"/>
      <c r="DBF25" s="104"/>
      <c r="DBG25" s="104"/>
      <c r="DBH25" s="104"/>
      <c r="DBI25" s="104"/>
      <c r="DBJ25" s="104"/>
      <c r="DBK25" s="104"/>
      <c r="DBL25" s="104"/>
      <c r="DBM25" s="104"/>
      <c r="DBN25" s="104"/>
      <c r="DBO25" s="104"/>
      <c r="DBP25" s="104"/>
      <c r="DBQ25" s="104"/>
      <c r="DBR25" s="104"/>
      <c r="DBS25" s="104"/>
      <c r="DBT25" s="104"/>
      <c r="DBU25" s="104"/>
      <c r="DBV25" s="104"/>
      <c r="DBW25" s="104"/>
      <c r="DBX25" s="104"/>
      <c r="DBY25" s="104"/>
      <c r="DBZ25" s="104"/>
      <c r="DCA25" s="104"/>
      <c r="DCB25" s="104"/>
      <c r="DCC25" s="104"/>
      <c r="DCD25" s="104"/>
      <c r="DCE25" s="104"/>
      <c r="DCF25" s="104"/>
      <c r="DCG25" s="104"/>
      <c r="DCH25" s="104"/>
      <c r="DCI25" s="104"/>
      <c r="DCJ25" s="104"/>
      <c r="DCK25" s="104"/>
      <c r="DCL25" s="104"/>
      <c r="DCM25" s="104"/>
      <c r="DCN25" s="104"/>
      <c r="DCO25" s="104"/>
      <c r="DCP25" s="104"/>
      <c r="DCQ25" s="104"/>
      <c r="DCR25" s="104"/>
      <c r="DCS25" s="104"/>
      <c r="DCT25" s="104"/>
      <c r="DCU25" s="104"/>
      <c r="DCV25" s="104"/>
      <c r="DCW25" s="104"/>
      <c r="DCX25" s="104"/>
      <c r="DCY25" s="104"/>
      <c r="DCZ25" s="104"/>
      <c r="DDA25" s="104"/>
      <c r="DDB25" s="104"/>
      <c r="DDC25" s="104"/>
      <c r="DDD25" s="104"/>
      <c r="DDE25" s="104"/>
      <c r="DDF25" s="104"/>
      <c r="DDG25" s="104"/>
      <c r="DDH25" s="104"/>
      <c r="DDI25" s="104"/>
      <c r="DDJ25" s="104"/>
      <c r="DDK25" s="104"/>
      <c r="DDL25" s="104"/>
      <c r="DDM25" s="104"/>
      <c r="DDN25" s="104"/>
      <c r="DDO25" s="104"/>
      <c r="DDP25" s="104"/>
      <c r="DDQ25" s="104"/>
      <c r="DDR25" s="104"/>
      <c r="DDS25" s="104"/>
      <c r="DDT25" s="104"/>
      <c r="DDU25" s="104"/>
      <c r="DDV25" s="104"/>
      <c r="DDW25" s="104"/>
      <c r="DDX25" s="104"/>
      <c r="DDY25" s="104"/>
      <c r="DDZ25" s="104"/>
      <c r="DEA25" s="104"/>
      <c r="DEB25" s="104"/>
      <c r="DEC25" s="104"/>
      <c r="DED25" s="104"/>
      <c r="DEE25" s="104"/>
      <c r="DEF25" s="104"/>
      <c r="DEG25" s="104"/>
      <c r="DEH25" s="104"/>
      <c r="DEI25" s="104"/>
      <c r="DEJ25" s="104"/>
      <c r="DEK25" s="104"/>
      <c r="DEL25" s="104"/>
      <c r="DEM25" s="104"/>
      <c r="DEN25" s="104"/>
      <c r="DEO25" s="104"/>
      <c r="DEP25" s="104"/>
      <c r="DEQ25" s="104"/>
      <c r="DER25" s="104"/>
      <c r="DES25" s="104"/>
      <c r="DET25" s="104"/>
      <c r="DEU25" s="104"/>
      <c r="DEV25" s="104"/>
      <c r="DEW25" s="104"/>
      <c r="DEX25" s="104"/>
      <c r="DEY25" s="104"/>
      <c r="DEZ25" s="104"/>
      <c r="DFA25" s="104"/>
      <c r="DFB25" s="104"/>
      <c r="DFC25" s="104"/>
      <c r="DFD25" s="104"/>
      <c r="DFE25" s="104"/>
      <c r="DFF25" s="104"/>
      <c r="DFG25" s="104"/>
      <c r="DFH25" s="104"/>
      <c r="DFI25" s="104"/>
      <c r="DFJ25" s="104"/>
      <c r="DFK25" s="104"/>
      <c r="DFL25" s="104"/>
      <c r="DFM25" s="104"/>
      <c r="DFN25" s="104"/>
      <c r="DFO25" s="104"/>
      <c r="DFP25" s="104"/>
      <c r="DFQ25" s="104"/>
      <c r="DFR25" s="104"/>
      <c r="DFS25" s="104"/>
      <c r="DFT25" s="104"/>
      <c r="DFU25" s="104"/>
      <c r="DFV25" s="104"/>
      <c r="DFW25" s="104"/>
      <c r="DFX25" s="104"/>
      <c r="DFY25" s="104"/>
      <c r="DFZ25" s="104"/>
      <c r="DGA25" s="104"/>
      <c r="DGB25" s="104"/>
      <c r="DGC25" s="104"/>
      <c r="DGD25" s="104"/>
      <c r="DGE25" s="104"/>
      <c r="DGF25" s="104"/>
      <c r="DGG25" s="104"/>
      <c r="DGH25" s="104"/>
      <c r="DGI25" s="104"/>
      <c r="DGJ25" s="104"/>
      <c r="DGK25" s="104"/>
      <c r="DGL25" s="104"/>
      <c r="DGM25" s="104"/>
      <c r="DGN25" s="104"/>
      <c r="DGO25" s="104"/>
      <c r="DGP25" s="104"/>
      <c r="DGQ25" s="104"/>
      <c r="DGR25" s="104"/>
      <c r="DGS25" s="104"/>
      <c r="DGT25" s="104"/>
      <c r="DGU25" s="104"/>
      <c r="DGV25" s="104"/>
      <c r="DGW25" s="104"/>
      <c r="DGX25" s="104"/>
      <c r="DGY25" s="104"/>
      <c r="DGZ25" s="104"/>
      <c r="DHA25" s="104"/>
      <c r="DHB25" s="104"/>
      <c r="DHC25" s="104"/>
      <c r="DHD25" s="104"/>
      <c r="DHE25" s="104"/>
      <c r="DHF25" s="104"/>
      <c r="DHG25" s="104"/>
      <c r="DHH25" s="104"/>
      <c r="DHI25" s="104"/>
      <c r="DHJ25" s="104"/>
      <c r="DHK25" s="104"/>
      <c r="DHL25" s="104"/>
      <c r="DHM25" s="104"/>
      <c r="DHN25" s="104"/>
      <c r="DHO25" s="104"/>
      <c r="DHP25" s="104"/>
      <c r="DHQ25" s="104"/>
      <c r="DHR25" s="104"/>
      <c r="DHS25" s="104"/>
      <c r="DHT25" s="104"/>
      <c r="DHU25" s="104"/>
      <c r="DHV25" s="104"/>
      <c r="DHW25" s="104"/>
      <c r="DHX25" s="104"/>
      <c r="DHY25" s="104"/>
      <c r="DHZ25" s="104"/>
      <c r="DIA25" s="104"/>
      <c r="DIB25" s="104"/>
      <c r="DIC25" s="104"/>
      <c r="DID25" s="104"/>
      <c r="DIE25" s="104"/>
      <c r="DIF25" s="104"/>
      <c r="DIG25" s="104"/>
      <c r="DIH25" s="104"/>
      <c r="DII25" s="104"/>
      <c r="DIJ25" s="104"/>
      <c r="DIK25" s="104"/>
      <c r="DIL25" s="104"/>
      <c r="DIM25" s="104"/>
      <c r="DIN25" s="104"/>
      <c r="DIO25" s="104"/>
      <c r="DIP25" s="104"/>
      <c r="DIQ25" s="104"/>
      <c r="DIR25" s="104"/>
      <c r="DIS25" s="104"/>
      <c r="DIT25" s="104"/>
      <c r="DIU25" s="104"/>
      <c r="DIV25" s="104"/>
      <c r="DIW25" s="104"/>
      <c r="DIX25" s="104"/>
      <c r="DIY25" s="104"/>
      <c r="DIZ25" s="104"/>
      <c r="DJA25" s="104"/>
      <c r="DJB25" s="104"/>
      <c r="DJC25" s="104"/>
      <c r="DJD25" s="104"/>
      <c r="DJE25" s="104"/>
      <c r="DJF25" s="104"/>
      <c r="DJG25" s="104"/>
      <c r="DJH25" s="104"/>
      <c r="DJI25" s="104"/>
      <c r="DJJ25" s="104"/>
      <c r="DJK25" s="104"/>
      <c r="DJL25" s="104"/>
      <c r="DJM25" s="104"/>
      <c r="DJN25" s="104"/>
      <c r="DJO25" s="104"/>
      <c r="DJP25" s="104"/>
      <c r="DJQ25" s="104"/>
      <c r="DJR25" s="104"/>
      <c r="DJS25" s="104"/>
      <c r="DJT25" s="104"/>
      <c r="DJU25" s="104"/>
      <c r="DJV25" s="104"/>
      <c r="DJW25" s="104"/>
      <c r="DJX25" s="104"/>
      <c r="DJY25" s="104"/>
      <c r="DJZ25" s="104"/>
      <c r="DKA25" s="104"/>
      <c r="DKB25" s="104"/>
      <c r="DKC25" s="104"/>
      <c r="DKD25" s="104"/>
      <c r="DKE25" s="104"/>
      <c r="DKF25" s="104"/>
      <c r="DKG25" s="104"/>
      <c r="DKH25" s="104"/>
      <c r="DKI25" s="104"/>
      <c r="DKJ25" s="104"/>
      <c r="DKK25" s="104"/>
      <c r="DKL25" s="104"/>
      <c r="DKM25" s="104"/>
      <c r="DKN25" s="104"/>
      <c r="DKO25" s="104"/>
      <c r="DKP25" s="104"/>
      <c r="DKQ25" s="104"/>
      <c r="DKR25" s="104"/>
      <c r="DKS25" s="104"/>
      <c r="DKT25" s="104"/>
      <c r="DKU25" s="104"/>
      <c r="DKV25" s="104"/>
      <c r="DKW25" s="104"/>
      <c r="DKX25" s="104"/>
      <c r="DKY25" s="104"/>
      <c r="DKZ25" s="104"/>
      <c r="DLA25" s="104"/>
      <c r="DLB25" s="104"/>
      <c r="DLC25" s="104"/>
      <c r="DLD25" s="104"/>
      <c r="DLE25" s="104"/>
      <c r="DLF25" s="104"/>
      <c r="DLG25" s="104"/>
      <c r="DLH25" s="104"/>
      <c r="DLI25" s="104"/>
      <c r="DLJ25" s="104"/>
      <c r="DLK25" s="104"/>
      <c r="DLL25" s="104"/>
      <c r="DLM25" s="104"/>
      <c r="DLN25" s="104"/>
      <c r="DLO25" s="104"/>
      <c r="DLP25" s="104"/>
      <c r="DLQ25" s="104"/>
      <c r="DLR25" s="104"/>
      <c r="DLS25" s="104"/>
      <c r="DLT25" s="104"/>
      <c r="DLU25" s="104"/>
      <c r="DLV25" s="104"/>
      <c r="DLW25" s="104"/>
      <c r="DLX25" s="104"/>
      <c r="DLY25" s="104"/>
      <c r="DLZ25" s="104"/>
      <c r="DMA25" s="104"/>
      <c r="DMB25" s="104"/>
      <c r="DMC25" s="104"/>
      <c r="DMD25" s="104"/>
      <c r="DME25" s="104"/>
      <c r="DMF25" s="104"/>
      <c r="DMG25" s="104"/>
      <c r="DMH25" s="104"/>
      <c r="DMI25" s="104"/>
      <c r="DMJ25" s="104"/>
      <c r="DMK25" s="104"/>
      <c r="DML25" s="104"/>
      <c r="DMM25" s="104"/>
      <c r="DMN25" s="104"/>
      <c r="DMO25" s="104"/>
      <c r="DMP25" s="104"/>
      <c r="DMQ25" s="104"/>
      <c r="DMR25" s="104"/>
    </row>
    <row r="26" spans="1:3060">
      <c r="A26" s="92">
        <v>23</v>
      </c>
      <c r="B26" s="165" t="s">
        <v>5128</v>
      </c>
      <c r="C26" s="150" t="str">
        <f t="shared" si="6"/>
        <v>FILE_23=C:\OZNA\Project.Intouch\OI398_Srv\win13046.win</v>
      </c>
      <c r="D26" s="15" t="s">
        <v>2</v>
      </c>
      <c r="E26" s="15"/>
      <c r="F26" s="92">
        <v>23</v>
      </c>
      <c r="G26" s="163"/>
      <c r="H26" s="150" t="str">
        <f t="shared" si="5"/>
        <v/>
      </c>
      <c r="I26" s="149" t="s">
        <v>2</v>
      </c>
      <c r="J26" s="15"/>
      <c r="K26" s="92">
        <v>23</v>
      </c>
      <c r="L26" s="163" t="s">
        <v>2653</v>
      </c>
      <c r="M26" s="150" t="str">
        <f t="shared" si="0"/>
        <v>FILE_23=C:\OZNA\php\php.gif</v>
      </c>
      <c r="N26" s="149" t="s">
        <v>2</v>
      </c>
      <c r="O26" s="15"/>
      <c r="P26" s="92">
        <v>23</v>
      </c>
      <c r="Q26" s="163"/>
      <c r="R26" s="150" t="str">
        <f t="shared" si="1"/>
        <v/>
      </c>
      <c r="S26" s="149" t="s">
        <v>2</v>
      </c>
      <c r="T26" s="104"/>
      <c r="U26" s="92">
        <v>23</v>
      </c>
      <c r="V26" s="163"/>
      <c r="W26" s="150" t="str">
        <f t="shared" si="2"/>
        <v/>
      </c>
      <c r="X26" s="149" t="s">
        <v>2</v>
      </c>
      <c r="Y26" s="104"/>
      <c r="Z26" s="92">
        <v>23</v>
      </c>
      <c r="AA26" s="163"/>
      <c r="AB26" s="150" t="str">
        <f t="shared" si="3"/>
        <v/>
      </c>
      <c r="AC26" s="149" t="s">
        <v>2</v>
      </c>
      <c r="AE26" s="92">
        <v>23</v>
      </c>
      <c r="AF26" s="163"/>
      <c r="AG26" s="150" t="str">
        <f t="shared" si="4"/>
        <v/>
      </c>
      <c r="AH26" s="149" t="s">
        <v>2</v>
      </c>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c r="FQ26" s="104"/>
      <c r="FR26" s="104"/>
      <c r="FS26" s="104"/>
      <c r="FT26" s="104"/>
      <c r="FU26" s="104"/>
      <c r="FV26" s="104"/>
      <c r="FW26" s="104"/>
      <c r="FX26" s="104"/>
      <c r="FY26" s="104"/>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104"/>
      <c r="GV26" s="104"/>
      <c r="GW26" s="104"/>
      <c r="GX26" s="104"/>
      <c r="GY26" s="104"/>
      <c r="GZ26" s="104"/>
      <c r="HA26" s="104"/>
      <c r="HB26" s="104"/>
      <c r="HC26" s="104"/>
      <c r="HD26" s="104"/>
      <c r="HE26" s="104"/>
      <c r="HF26" s="104"/>
      <c r="HG26" s="104"/>
      <c r="HH26" s="104"/>
      <c r="HI26" s="104"/>
      <c r="HJ26" s="104"/>
      <c r="HK26" s="104"/>
      <c r="HL26" s="104"/>
      <c r="HM26" s="104"/>
      <c r="HN26" s="104"/>
      <c r="HO26" s="104"/>
      <c r="HP26" s="104"/>
      <c r="HQ26" s="104"/>
      <c r="HR26" s="104"/>
      <c r="HS26" s="104"/>
      <c r="HT26" s="104"/>
      <c r="HU26" s="104"/>
      <c r="HV26" s="104"/>
      <c r="HW26" s="104"/>
      <c r="HX26" s="104"/>
      <c r="HY26" s="104"/>
      <c r="HZ26" s="104"/>
      <c r="IA26" s="104"/>
      <c r="IB26" s="104"/>
      <c r="IC26" s="104"/>
      <c r="ID26" s="104"/>
      <c r="IE26" s="104"/>
      <c r="IF26" s="104"/>
      <c r="IG26" s="104"/>
      <c r="IH26" s="104"/>
      <c r="II26" s="104"/>
      <c r="IJ26" s="104"/>
      <c r="IK26" s="104"/>
      <c r="IL26" s="104"/>
      <c r="IM26" s="104"/>
      <c r="IN26" s="104"/>
      <c r="IO26" s="104"/>
      <c r="IP26" s="104"/>
      <c r="IQ26" s="104"/>
      <c r="IR26" s="104"/>
      <c r="IS26" s="104"/>
      <c r="IT26" s="104"/>
      <c r="IU26" s="104"/>
      <c r="IV26" s="104"/>
      <c r="IW26" s="104"/>
      <c r="IX26" s="104"/>
      <c r="IY26" s="104"/>
      <c r="IZ26" s="104"/>
      <c r="JA26" s="104"/>
      <c r="JB26" s="104"/>
      <c r="JC26" s="104"/>
      <c r="JD26" s="104"/>
      <c r="JE26" s="104"/>
      <c r="JF26" s="104"/>
      <c r="JG26" s="104"/>
      <c r="JH26" s="104"/>
      <c r="JI26" s="104"/>
      <c r="JJ26" s="104"/>
      <c r="JK26" s="104"/>
      <c r="JL26" s="104"/>
      <c r="JM26" s="104"/>
      <c r="JN26" s="104"/>
      <c r="JO26" s="104"/>
      <c r="JP26" s="104"/>
      <c r="JQ26" s="104"/>
      <c r="JR26" s="104"/>
      <c r="JS26" s="104"/>
      <c r="JT26" s="104"/>
      <c r="JU26" s="104"/>
      <c r="JV26" s="104"/>
      <c r="JW26" s="104"/>
      <c r="JX26" s="104"/>
      <c r="JY26" s="104"/>
      <c r="JZ26" s="104"/>
      <c r="KA26" s="104"/>
      <c r="KB26" s="104"/>
      <c r="KC26" s="104"/>
      <c r="KD26" s="104"/>
      <c r="KE26" s="104"/>
      <c r="KF26" s="104"/>
      <c r="KG26" s="104"/>
      <c r="KH26" s="104"/>
      <c r="KI26" s="104"/>
      <c r="KJ26" s="104"/>
      <c r="KK26" s="104"/>
      <c r="KL26" s="104"/>
      <c r="KM26" s="104"/>
      <c r="KN26" s="104"/>
      <c r="KO26" s="104"/>
      <c r="KP26" s="104"/>
      <c r="KQ26" s="104"/>
      <c r="KR26" s="104"/>
      <c r="KS26" s="104"/>
      <c r="KT26" s="104"/>
      <c r="KU26" s="104"/>
      <c r="KV26" s="104"/>
      <c r="KW26" s="104"/>
      <c r="KX26" s="104"/>
      <c r="KY26" s="104"/>
      <c r="KZ26" s="104"/>
      <c r="LA26" s="104"/>
      <c r="LB26" s="104"/>
      <c r="LC26" s="104"/>
      <c r="LD26" s="104"/>
      <c r="LE26" s="104"/>
      <c r="LF26" s="104"/>
      <c r="LG26" s="104"/>
      <c r="LH26" s="104"/>
      <c r="LI26" s="104"/>
      <c r="LJ26" s="104"/>
      <c r="LK26" s="104"/>
      <c r="LL26" s="104"/>
      <c r="LM26" s="104"/>
      <c r="LN26" s="104"/>
      <c r="LO26" s="104"/>
      <c r="LP26" s="104"/>
      <c r="LQ26" s="104"/>
      <c r="LR26" s="104"/>
      <c r="LS26" s="104"/>
      <c r="LT26" s="104"/>
      <c r="LU26" s="104"/>
      <c r="LV26" s="104"/>
      <c r="LW26" s="104"/>
      <c r="LX26" s="104"/>
      <c r="LY26" s="104"/>
      <c r="LZ26" s="104"/>
      <c r="MA26" s="104"/>
      <c r="MB26" s="104"/>
      <c r="MC26" s="104"/>
      <c r="MD26" s="104"/>
      <c r="ME26" s="104"/>
      <c r="MF26" s="104"/>
      <c r="MG26" s="104"/>
      <c r="MH26" s="104"/>
      <c r="MI26" s="104"/>
      <c r="MJ26" s="104"/>
      <c r="MK26" s="104"/>
      <c r="ML26" s="104"/>
      <c r="MM26" s="104"/>
      <c r="MN26" s="104"/>
      <c r="MO26" s="104"/>
      <c r="MP26" s="104"/>
      <c r="MQ26" s="104"/>
      <c r="MR26" s="104"/>
      <c r="MS26" s="104"/>
      <c r="MT26" s="104"/>
      <c r="MU26" s="104"/>
      <c r="MV26" s="104"/>
      <c r="MW26" s="104"/>
      <c r="MX26" s="104"/>
      <c r="MY26" s="104"/>
      <c r="MZ26" s="104"/>
      <c r="NA26" s="104"/>
      <c r="NB26" s="104"/>
      <c r="NC26" s="104"/>
      <c r="ND26" s="104"/>
      <c r="NE26" s="104"/>
      <c r="NF26" s="104"/>
      <c r="NG26" s="104"/>
      <c r="NH26" s="104"/>
      <c r="NI26" s="104"/>
      <c r="NJ26" s="104"/>
      <c r="NK26" s="104"/>
      <c r="NL26" s="104"/>
      <c r="NM26" s="104"/>
      <c r="NN26" s="104"/>
      <c r="NO26" s="104"/>
      <c r="NP26" s="104"/>
      <c r="NQ26" s="104"/>
      <c r="NR26" s="104"/>
      <c r="NS26" s="104"/>
      <c r="NT26" s="104"/>
      <c r="NU26" s="104"/>
      <c r="NV26" s="104"/>
      <c r="NW26" s="104"/>
      <c r="NX26" s="104"/>
      <c r="NY26" s="104"/>
      <c r="NZ26" s="104"/>
      <c r="OA26" s="104"/>
      <c r="OB26" s="104"/>
      <c r="OC26" s="104"/>
      <c r="OD26" s="104"/>
      <c r="OE26" s="104"/>
      <c r="OF26" s="104"/>
      <c r="OG26" s="104"/>
      <c r="OH26" s="104"/>
      <c r="OI26" s="104"/>
      <c r="OJ26" s="104"/>
      <c r="OK26" s="104"/>
      <c r="OL26" s="104"/>
      <c r="OM26" s="104"/>
      <c r="ON26" s="104"/>
      <c r="OO26" s="104"/>
      <c r="OP26" s="104"/>
      <c r="OQ26" s="104"/>
      <c r="OR26" s="104"/>
      <c r="OS26" s="104"/>
      <c r="OT26" s="104"/>
      <c r="OU26" s="104"/>
      <c r="OV26" s="104"/>
      <c r="OW26" s="104"/>
      <c r="OX26" s="104"/>
      <c r="OY26" s="104"/>
      <c r="OZ26" s="104"/>
      <c r="PA26" s="104"/>
      <c r="PB26" s="104"/>
      <c r="PC26" s="104"/>
      <c r="PD26" s="104"/>
      <c r="PE26" s="104"/>
      <c r="PF26" s="104"/>
      <c r="PG26" s="104"/>
      <c r="PH26" s="104"/>
      <c r="PI26" s="104"/>
      <c r="PJ26" s="104"/>
      <c r="PK26" s="104"/>
      <c r="PL26" s="104"/>
      <c r="PM26" s="104"/>
      <c r="PN26" s="104"/>
      <c r="PO26" s="104"/>
      <c r="PP26" s="104"/>
      <c r="PQ26" s="104"/>
      <c r="PR26" s="104"/>
      <c r="PS26" s="104"/>
      <c r="PT26" s="104"/>
      <c r="PU26" s="104"/>
      <c r="PV26" s="104"/>
      <c r="PW26" s="104"/>
      <c r="PX26" s="104"/>
      <c r="PY26" s="104"/>
      <c r="PZ26" s="104"/>
      <c r="QA26" s="104"/>
      <c r="QB26" s="104"/>
      <c r="QC26" s="104"/>
      <c r="QD26" s="104"/>
      <c r="QE26" s="104"/>
      <c r="QF26" s="104"/>
      <c r="QG26" s="104"/>
      <c r="QH26" s="104"/>
      <c r="QI26" s="104"/>
      <c r="QJ26" s="104"/>
      <c r="QK26" s="104"/>
      <c r="QL26" s="104"/>
      <c r="QM26" s="104"/>
      <c r="QN26" s="104"/>
      <c r="QO26" s="104"/>
      <c r="QP26" s="104"/>
      <c r="QQ26" s="104"/>
      <c r="QR26" s="104"/>
      <c r="QS26" s="104"/>
      <c r="QT26" s="104"/>
      <c r="QU26" s="104"/>
      <c r="QV26" s="104"/>
      <c r="QW26" s="104"/>
      <c r="QX26" s="104"/>
      <c r="QY26" s="104"/>
      <c r="QZ26" s="104"/>
      <c r="RA26" s="104"/>
      <c r="RB26" s="104"/>
      <c r="RC26" s="104"/>
      <c r="RD26" s="104"/>
      <c r="RE26" s="104"/>
      <c r="RF26" s="104"/>
      <c r="RG26" s="104"/>
      <c r="RH26" s="104"/>
      <c r="RI26" s="104"/>
      <c r="RJ26" s="104"/>
      <c r="RK26" s="104"/>
      <c r="RL26" s="104"/>
      <c r="RM26" s="104"/>
      <c r="RN26" s="104"/>
      <c r="RO26" s="104"/>
      <c r="RP26" s="104"/>
      <c r="RQ26" s="104"/>
      <c r="RR26" s="104"/>
      <c r="RS26" s="104"/>
      <c r="RT26" s="104"/>
      <c r="RU26" s="104"/>
      <c r="RV26" s="104"/>
      <c r="RW26" s="104"/>
      <c r="RX26" s="104"/>
      <c r="RY26" s="104"/>
      <c r="RZ26" s="104"/>
      <c r="SA26" s="104"/>
      <c r="SB26" s="104"/>
      <c r="SC26" s="104"/>
      <c r="SD26" s="104"/>
      <c r="SE26" s="104"/>
      <c r="SF26" s="104"/>
      <c r="SG26" s="104"/>
      <c r="SH26" s="104"/>
      <c r="SI26" s="104"/>
      <c r="SJ26" s="104"/>
      <c r="SK26" s="104"/>
      <c r="SL26" s="104"/>
      <c r="SM26" s="104"/>
      <c r="SN26" s="104"/>
      <c r="SO26" s="104"/>
      <c r="SP26" s="104"/>
      <c r="SQ26" s="104"/>
      <c r="SR26" s="104"/>
      <c r="SS26" s="104"/>
      <c r="ST26" s="104"/>
      <c r="SU26" s="104"/>
      <c r="SV26" s="104"/>
      <c r="SW26" s="104"/>
      <c r="SX26" s="104"/>
      <c r="SY26" s="104"/>
      <c r="SZ26" s="104"/>
      <c r="TA26" s="104"/>
      <c r="TB26" s="104"/>
      <c r="TC26" s="104"/>
      <c r="TD26" s="104"/>
      <c r="TE26" s="104"/>
      <c r="TF26" s="104"/>
      <c r="TG26" s="104"/>
      <c r="TH26" s="104"/>
      <c r="TI26" s="104"/>
      <c r="TJ26" s="104"/>
      <c r="TK26" s="104"/>
      <c r="TL26" s="104"/>
      <c r="TM26" s="104"/>
      <c r="TN26" s="104"/>
      <c r="TO26" s="104"/>
      <c r="TP26" s="104"/>
      <c r="TQ26" s="104"/>
      <c r="TR26" s="104"/>
      <c r="TS26" s="104"/>
      <c r="TT26" s="104"/>
      <c r="TU26" s="104"/>
      <c r="TV26" s="104"/>
      <c r="TW26" s="104"/>
      <c r="TX26" s="104"/>
      <c r="TY26" s="104"/>
      <c r="TZ26" s="104"/>
      <c r="UA26" s="104"/>
      <c r="UB26" s="104"/>
      <c r="UC26" s="104"/>
      <c r="UD26" s="104"/>
      <c r="UE26" s="104"/>
      <c r="UF26" s="104"/>
      <c r="UG26" s="104"/>
      <c r="UH26" s="104"/>
      <c r="UI26" s="104"/>
      <c r="UJ26" s="104"/>
      <c r="UK26" s="104"/>
      <c r="UL26" s="104"/>
      <c r="UM26" s="104"/>
      <c r="UN26" s="104"/>
      <c r="UO26" s="104"/>
      <c r="UP26" s="104"/>
      <c r="UQ26" s="104"/>
      <c r="UR26" s="104"/>
      <c r="US26" s="104"/>
      <c r="UT26" s="104"/>
      <c r="UU26" s="104"/>
      <c r="UV26" s="104"/>
      <c r="UW26" s="104"/>
      <c r="UX26" s="104"/>
      <c r="UY26" s="104"/>
      <c r="UZ26" s="104"/>
      <c r="VA26" s="104"/>
      <c r="VB26" s="104"/>
      <c r="VC26" s="104"/>
      <c r="VD26" s="104"/>
      <c r="VE26" s="104"/>
      <c r="VF26" s="104"/>
      <c r="VG26" s="104"/>
      <c r="VH26" s="104"/>
      <c r="VI26" s="104"/>
      <c r="VJ26" s="104"/>
      <c r="VK26" s="104"/>
      <c r="VL26" s="104"/>
      <c r="VM26" s="104"/>
      <c r="VN26" s="104"/>
      <c r="VO26" s="104"/>
      <c r="VP26" s="104"/>
      <c r="VQ26" s="104"/>
      <c r="VR26" s="104"/>
      <c r="VS26" s="104"/>
      <c r="VT26" s="104"/>
      <c r="VU26" s="104"/>
      <c r="VV26" s="104"/>
      <c r="VW26" s="104"/>
      <c r="VX26" s="104"/>
      <c r="VY26" s="104"/>
      <c r="VZ26" s="104"/>
      <c r="WA26" s="104"/>
      <c r="WB26" s="104"/>
      <c r="WC26" s="104"/>
      <c r="WD26" s="104"/>
      <c r="WE26" s="104"/>
      <c r="WF26" s="104"/>
      <c r="WG26" s="104"/>
      <c r="WH26" s="104"/>
      <c r="WI26" s="104"/>
      <c r="WJ26" s="104"/>
      <c r="WK26" s="104"/>
      <c r="WL26" s="104"/>
      <c r="WM26" s="104"/>
      <c r="WN26" s="104"/>
      <c r="WO26" s="104"/>
      <c r="WP26" s="104"/>
      <c r="WQ26" s="104"/>
      <c r="WR26" s="104"/>
      <c r="WS26" s="104"/>
      <c r="WT26" s="104"/>
      <c r="WU26" s="104"/>
      <c r="WV26" s="104"/>
      <c r="WW26" s="104"/>
      <c r="WX26" s="104"/>
      <c r="WY26" s="104"/>
      <c r="WZ26" s="104"/>
      <c r="XA26" s="104"/>
      <c r="XB26" s="104"/>
      <c r="XC26" s="104"/>
      <c r="XD26" s="104"/>
      <c r="XE26" s="104"/>
      <c r="XF26" s="104"/>
      <c r="XG26" s="104"/>
      <c r="XH26" s="104"/>
      <c r="XI26" s="104"/>
      <c r="XJ26" s="104"/>
      <c r="XK26" s="104"/>
      <c r="XL26" s="104"/>
      <c r="XM26" s="104"/>
      <c r="XN26" s="104"/>
      <c r="XO26" s="104"/>
      <c r="XP26" s="104"/>
      <c r="XQ26" s="104"/>
      <c r="XR26" s="104"/>
      <c r="XS26" s="104"/>
      <c r="XT26" s="104"/>
      <c r="XU26" s="104"/>
      <c r="XV26" s="104"/>
      <c r="XW26" s="104"/>
      <c r="XX26" s="104"/>
      <c r="XY26" s="104"/>
      <c r="XZ26" s="104"/>
      <c r="YA26" s="104"/>
      <c r="YB26" s="104"/>
      <c r="YC26" s="104"/>
      <c r="YD26" s="104"/>
      <c r="YE26" s="104"/>
      <c r="YF26" s="104"/>
      <c r="YG26" s="104"/>
      <c r="YH26" s="104"/>
      <c r="YI26" s="104"/>
      <c r="YJ26" s="104"/>
      <c r="YK26" s="104"/>
      <c r="YL26" s="104"/>
      <c r="YM26" s="104"/>
      <c r="YN26" s="104"/>
      <c r="YO26" s="104"/>
      <c r="YP26" s="104"/>
      <c r="YQ26" s="104"/>
      <c r="YR26" s="104"/>
      <c r="YS26" s="104"/>
      <c r="YT26" s="104"/>
      <c r="YU26" s="104"/>
      <c r="YV26" s="104"/>
      <c r="YW26" s="104"/>
      <c r="YX26" s="104"/>
      <c r="YY26" s="104"/>
      <c r="YZ26" s="104"/>
      <c r="ZA26" s="104"/>
      <c r="ZB26" s="104"/>
      <c r="ZC26" s="104"/>
      <c r="ZD26" s="104"/>
      <c r="ZE26" s="104"/>
      <c r="ZF26" s="104"/>
      <c r="ZG26" s="104"/>
      <c r="ZH26" s="104"/>
      <c r="ZI26" s="104"/>
      <c r="ZJ26" s="104"/>
      <c r="ZK26" s="104"/>
      <c r="ZL26" s="104"/>
      <c r="ZM26" s="104"/>
      <c r="ZN26" s="104"/>
      <c r="ZO26" s="104"/>
      <c r="ZP26" s="104"/>
      <c r="ZQ26" s="104"/>
      <c r="ZR26" s="104"/>
      <c r="ZS26" s="104"/>
      <c r="ZT26" s="104"/>
      <c r="ZU26" s="104"/>
      <c r="ZV26" s="104"/>
      <c r="ZW26" s="104"/>
      <c r="ZX26" s="104"/>
      <c r="ZY26" s="104"/>
      <c r="ZZ26" s="104"/>
      <c r="AAA26" s="104"/>
      <c r="AAB26" s="104"/>
      <c r="AAC26" s="104"/>
      <c r="AAD26" s="104"/>
      <c r="AAE26" s="104"/>
      <c r="AAF26" s="104"/>
      <c r="AAG26" s="104"/>
      <c r="AAH26" s="104"/>
      <c r="AAI26" s="104"/>
      <c r="AAJ26" s="104"/>
      <c r="AAK26" s="104"/>
      <c r="AAL26" s="104"/>
      <c r="AAM26" s="104"/>
      <c r="AAN26" s="104"/>
      <c r="AAO26" s="104"/>
      <c r="AAP26" s="104"/>
      <c r="AAQ26" s="104"/>
      <c r="AAR26" s="104"/>
      <c r="AAS26" s="104"/>
      <c r="AAT26" s="104"/>
      <c r="AAU26" s="104"/>
      <c r="AAV26" s="104"/>
      <c r="AAW26" s="104"/>
      <c r="AAX26" s="104"/>
      <c r="AAY26" s="104"/>
      <c r="AAZ26" s="104"/>
      <c r="ABA26" s="104"/>
      <c r="ABB26" s="104"/>
      <c r="ABC26" s="104"/>
      <c r="ABD26" s="104"/>
      <c r="ABE26" s="104"/>
      <c r="ABF26" s="104"/>
      <c r="ABG26" s="104"/>
      <c r="ABH26" s="104"/>
      <c r="ABI26" s="104"/>
      <c r="ABJ26" s="104"/>
      <c r="ABK26" s="104"/>
      <c r="ABL26" s="104"/>
      <c r="ABM26" s="104"/>
      <c r="ABN26" s="104"/>
      <c r="ABO26" s="104"/>
      <c r="ABP26" s="104"/>
      <c r="ABQ26" s="104"/>
      <c r="ABR26" s="104"/>
      <c r="ABS26" s="104"/>
      <c r="ABT26" s="104"/>
      <c r="ABU26" s="104"/>
      <c r="ABV26" s="104"/>
      <c r="ABW26" s="104"/>
      <c r="ABX26" s="104"/>
      <c r="ABY26" s="104"/>
      <c r="ABZ26" s="104"/>
      <c r="ACA26" s="104"/>
      <c r="ACB26" s="104"/>
      <c r="ACC26" s="104"/>
      <c r="ACD26" s="104"/>
      <c r="ACE26" s="104"/>
      <c r="ACF26" s="104"/>
      <c r="ACG26" s="104"/>
      <c r="ACH26" s="104"/>
      <c r="ACI26" s="104"/>
      <c r="ACJ26" s="104"/>
      <c r="ACK26" s="104"/>
      <c r="ACL26" s="104"/>
      <c r="ACM26" s="104"/>
      <c r="ACN26" s="104"/>
      <c r="ACO26" s="104"/>
      <c r="ACP26" s="104"/>
      <c r="ACQ26" s="104"/>
      <c r="ACR26" s="104"/>
      <c r="ACS26" s="104"/>
      <c r="ACT26" s="104"/>
      <c r="ACU26" s="104"/>
      <c r="ACV26" s="104"/>
      <c r="ACW26" s="104"/>
      <c r="ACX26" s="104"/>
      <c r="ACY26" s="104"/>
      <c r="ACZ26" s="104"/>
      <c r="ADA26" s="104"/>
      <c r="ADB26" s="104"/>
      <c r="ADC26" s="104"/>
      <c r="ADD26" s="104"/>
      <c r="ADE26" s="104"/>
      <c r="ADF26" s="104"/>
      <c r="ADG26" s="104"/>
      <c r="ADH26" s="104"/>
      <c r="ADI26" s="104"/>
      <c r="ADJ26" s="104"/>
      <c r="ADK26" s="104"/>
      <c r="ADL26" s="104"/>
      <c r="ADM26" s="104"/>
      <c r="ADN26" s="104"/>
      <c r="ADO26" s="104"/>
      <c r="ADP26" s="104"/>
      <c r="ADQ26" s="104"/>
      <c r="ADR26" s="104"/>
      <c r="ADS26" s="104"/>
      <c r="ADT26" s="104"/>
      <c r="ADU26" s="104"/>
      <c r="ADV26" s="104"/>
      <c r="ADW26" s="104"/>
      <c r="ADX26" s="104"/>
      <c r="ADY26" s="104"/>
      <c r="ADZ26" s="104"/>
      <c r="AEA26" s="104"/>
      <c r="AEB26" s="104"/>
      <c r="AEC26" s="104"/>
      <c r="AED26" s="104"/>
      <c r="AEE26" s="104"/>
      <c r="AEF26" s="104"/>
      <c r="AEG26" s="104"/>
      <c r="AEH26" s="104"/>
      <c r="AEI26" s="104"/>
      <c r="AEJ26" s="104"/>
      <c r="AEK26" s="104"/>
      <c r="AEL26" s="104"/>
      <c r="AEM26" s="104"/>
      <c r="AEN26" s="104"/>
      <c r="AEO26" s="104"/>
      <c r="AEP26" s="104"/>
      <c r="AEQ26" s="104"/>
      <c r="AER26" s="104"/>
      <c r="AES26" s="104"/>
      <c r="AET26" s="104"/>
      <c r="AEU26" s="104"/>
      <c r="AEV26" s="104"/>
      <c r="AEW26" s="104"/>
      <c r="AEX26" s="104"/>
      <c r="AEY26" s="104"/>
      <c r="AEZ26" s="104"/>
      <c r="AFA26" s="104"/>
      <c r="AFB26" s="104"/>
      <c r="AFC26" s="104"/>
      <c r="AFD26" s="104"/>
      <c r="AFE26" s="104"/>
      <c r="AFF26" s="104"/>
      <c r="AFG26" s="104"/>
      <c r="AFH26" s="104"/>
      <c r="AFI26" s="104"/>
      <c r="AFJ26" s="104"/>
      <c r="AFK26" s="104"/>
      <c r="AFL26" s="104"/>
      <c r="AFM26" s="104"/>
      <c r="AFN26" s="104"/>
      <c r="AFO26" s="104"/>
      <c r="AFP26" s="104"/>
      <c r="AFQ26" s="104"/>
      <c r="AFR26" s="104"/>
      <c r="AFS26" s="104"/>
      <c r="AFT26" s="104"/>
      <c r="AFU26" s="104"/>
      <c r="AFV26" s="104"/>
      <c r="AFW26" s="104"/>
      <c r="AFX26" s="104"/>
      <c r="AFY26" s="104"/>
      <c r="AFZ26" s="104"/>
      <c r="AGA26" s="104"/>
      <c r="AGB26" s="104"/>
      <c r="AGC26" s="104"/>
      <c r="AGD26" s="104"/>
      <c r="AGE26" s="104"/>
      <c r="AGF26" s="104"/>
      <c r="AGG26" s="104"/>
      <c r="AGH26" s="104"/>
      <c r="AGI26" s="104"/>
      <c r="AGJ26" s="104"/>
      <c r="AGK26" s="104"/>
      <c r="AGL26" s="104"/>
      <c r="AGM26" s="104"/>
      <c r="AGN26" s="104"/>
      <c r="AGO26" s="104"/>
      <c r="AGP26" s="104"/>
      <c r="AGQ26" s="104"/>
      <c r="AGR26" s="104"/>
      <c r="AGS26" s="104"/>
      <c r="AGT26" s="104"/>
      <c r="AGU26" s="104"/>
      <c r="AGV26" s="104"/>
      <c r="AGW26" s="104"/>
      <c r="AGX26" s="104"/>
      <c r="AGY26" s="104"/>
      <c r="AGZ26" s="104"/>
      <c r="AHA26" s="104"/>
      <c r="AHB26" s="104"/>
      <c r="AHC26" s="104"/>
      <c r="AHD26" s="104"/>
      <c r="AHE26" s="104"/>
      <c r="AHF26" s="104"/>
      <c r="AHG26" s="104"/>
      <c r="AHH26" s="104"/>
      <c r="AHI26" s="104"/>
      <c r="AHJ26" s="104"/>
      <c r="AHK26" s="104"/>
      <c r="AHL26" s="104"/>
      <c r="AHM26" s="104"/>
      <c r="AHN26" s="104"/>
      <c r="AHO26" s="104"/>
      <c r="AHP26" s="104"/>
      <c r="AHQ26" s="104"/>
      <c r="AHR26" s="104"/>
      <c r="AHS26" s="104"/>
      <c r="AHT26" s="104"/>
      <c r="AHU26" s="104"/>
      <c r="AHV26" s="104"/>
      <c r="AHW26" s="104"/>
      <c r="AHX26" s="104"/>
      <c r="AHY26" s="104"/>
      <c r="AHZ26" s="104"/>
      <c r="AIA26" s="104"/>
      <c r="AIB26" s="104"/>
      <c r="AIC26" s="104"/>
      <c r="AID26" s="104"/>
      <c r="AIE26" s="104"/>
      <c r="AIF26" s="104"/>
      <c r="AIG26" s="104"/>
      <c r="AIH26" s="104"/>
      <c r="AII26" s="104"/>
      <c r="AIJ26" s="104"/>
      <c r="AIK26" s="104"/>
      <c r="AIL26" s="104"/>
      <c r="AIM26" s="104"/>
      <c r="AIN26" s="104"/>
      <c r="AIO26" s="104"/>
      <c r="AIP26" s="104"/>
      <c r="AIQ26" s="104"/>
      <c r="AIR26" s="104"/>
      <c r="AIS26" s="104"/>
      <c r="AIT26" s="104"/>
      <c r="AIU26" s="104"/>
      <c r="AIV26" s="104"/>
      <c r="AIW26" s="104"/>
      <c r="AIX26" s="104"/>
      <c r="AIY26" s="104"/>
      <c r="AIZ26" s="104"/>
      <c r="AJA26" s="104"/>
      <c r="AJB26" s="104"/>
      <c r="AJC26" s="104"/>
      <c r="AJD26" s="104"/>
      <c r="AJE26" s="104"/>
      <c r="AJF26" s="104"/>
      <c r="AJG26" s="104"/>
      <c r="AJH26" s="104"/>
      <c r="AJI26" s="104"/>
      <c r="AJJ26" s="104"/>
      <c r="AJK26" s="104"/>
      <c r="AJL26" s="104"/>
      <c r="AJM26" s="104"/>
      <c r="AJN26" s="104"/>
      <c r="AJO26" s="104"/>
      <c r="AJP26" s="104"/>
      <c r="AJQ26" s="104"/>
      <c r="AJR26" s="104"/>
      <c r="AJS26" s="104"/>
      <c r="AJT26" s="104"/>
      <c r="AJU26" s="104"/>
      <c r="AJV26" s="104"/>
      <c r="AJW26" s="104"/>
      <c r="AJX26" s="104"/>
      <c r="AJY26" s="104"/>
      <c r="AJZ26" s="104"/>
      <c r="AKA26" s="104"/>
      <c r="AKB26" s="104"/>
      <c r="AKC26" s="104"/>
      <c r="AKD26" s="104"/>
      <c r="AKE26" s="104"/>
      <c r="AKF26" s="104"/>
      <c r="AKG26" s="104"/>
      <c r="AKH26" s="104"/>
      <c r="AKI26" s="104"/>
      <c r="AKJ26" s="104"/>
      <c r="AKK26" s="104"/>
      <c r="AKL26" s="104"/>
      <c r="AKM26" s="104"/>
      <c r="AKN26" s="104"/>
      <c r="AKO26" s="104"/>
      <c r="AKP26" s="104"/>
      <c r="AKQ26" s="104"/>
      <c r="AKR26" s="104"/>
      <c r="AKS26" s="104"/>
      <c r="AKT26" s="104"/>
      <c r="AKU26" s="104"/>
      <c r="AKV26" s="104"/>
      <c r="AKW26" s="104"/>
      <c r="AKX26" s="104"/>
      <c r="AKY26" s="104"/>
      <c r="AKZ26" s="104"/>
      <c r="ALA26" s="104"/>
      <c r="ALB26" s="104"/>
      <c r="ALC26" s="104"/>
      <c r="ALD26" s="104"/>
      <c r="ALE26" s="104"/>
      <c r="ALF26" s="104"/>
      <c r="ALG26" s="104"/>
      <c r="ALH26" s="104"/>
      <c r="ALI26" s="104"/>
      <c r="ALJ26" s="104"/>
      <c r="ALK26" s="104"/>
      <c r="ALL26" s="104"/>
      <c r="ALM26" s="104"/>
      <c r="ALN26" s="104"/>
      <c r="ALO26" s="104"/>
      <c r="ALP26" s="104"/>
      <c r="ALQ26" s="104"/>
      <c r="ALR26" s="104"/>
      <c r="ALS26" s="104"/>
      <c r="ALT26" s="104"/>
      <c r="ALU26" s="104"/>
      <c r="ALV26" s="104"/>
      <c r="ALW26" s="104"/>
      <c r="ALX26" s="104"/>
      <c r="ALY26" s="104"/>
      <c r="ALZ26" s="104"/>
      <c r="AMA26" s="104"/>
      <c r="AMB26" s="104"/>
      <c r="AMC26" s="104"/>
      <c r="AMD26" s="104"/>
      <c r="AME26" s="104"/>
      <c r="AMF26" s="104"/>
      <c r="AMG26" s="104"/>
      <c r="AMH26" s="104"/>
      <c r="AMI26" s="104"/>
      <c r="AMJ26" s="104"/>
      <c r="AMK26" s="104"/>
      <c r="AML26" s="104"/>
      <c r="AMM26" s="104"/>
      <c r="AMN26" s="104"/>
      <c r="AMO26" s="104"/>
      <c r="AMP26" s="104"/>
      <c r="AMQ26" s="104"/>
      <c r="AMR26" s="104"/>
      <c r="AMS26" s="104"/>
      <c r="AMT26" s="104"/>
      <c r="AMU26" s="104"/>
      <c r="AMV26" s="104"/>
      <c r="AMW26" s="104"/>
      <c r="AMX26" s="104"/>
      <c r="AMY26" s="104"/>
      <c r="AMZ26" s="104"/>
      <c r="ANA26" s="104"/>
      <c r="ANB26" s="104"/>
      <c r="ANC26" s="104"/>
      <c r="AND26" s="104"/>
      <c r="ANE26" s="104"/>
      <c r="ANF26" s="104"/>
      <c r="ANG26" s="104"/>
      <c r="ANH26" s="104"/>
      <c r="ANI26" s="104"/>
      <c r="ANJ26" s="104"/>
      <c r="ANK26" s="104"/>
      <c r="ANL26" s="104"/>
      <c r="ANM26" s="104"/>
      <c r="ANN26" s="104"/>
      <c r="ANO26" s="104"/>
      <c r="ANP26" s="104"/>
      <c r="ANQ26" s="104"/>
      <c r="ANR26" s="104"/>
      <c r="ANS26" s="104"/>
      <c r="ANT26" s="104"/>
      <c r="ANU26" s="104"/>
      <c r="ANV26" s="104"/>
      <c r="ANW26" s="104"/>
      <c r="ANX26" s="104"/>
      <c r="ANY26" s="104"/>
      <c r="ANZ26" s="104"/>
      <c r="AOA26" s="104"/>
      <c r="AOB26" s="104"/>
      <c r="AOC26" s="104"/>
      <c r="AOD26" s="104"/>
      <c r="AOE26" s="104"/>
      <c r="AOF26" s="104"/>
      <c r="AOG26" s="104"/>
      <c r="AOH26" s="104"/>
      <c r="AOI26" s="104"/>
      <c r="AOJ26" s="104"/>
      <c r="AOK26" s="104"/>
      <c r="AOL26" s="104"/>
      <c r="AOM26" s="104"/>
      <c r="AON26" s="104"/>
      <c r="AOO26" s="104"/>
      <c r="AOP26" s="104"/>
      <c r="AOQ26" s="104"/>
      <c r="AOR26" s="104"/>
      <c r="AOS26" s="104"/>
      <c r="AOT26" s="104"/>
      <c r="AOU26" s="104"/>
      <c r="AOV26" s="104"/>
      <c r="AOW26" s="104"/>
      <c r="AOX26" s="104"/>
      <c r="AOY26" s="104"/>
      <c r="AOZ26" s="104"/>
      <c r="APA26" s="104"/>
      <c r="APB26" s="104"/>
      <c r="APC26" s="104"/>
      <c r="APD26" s="104"/>
      <c r="APE26" s="104"/>
      <c r="APF26" s="104"/>
      <c r="APG26" s="104"/>
      <c r="APH26" s="104"/>
      <c r="API26" s="104"/>
      <c r="APJ26" s="104"/>
      <c r="APK26" s="104"/>
      <c r="APL26" s="104"/>
      <c r="APM26" s="104"/>
      <c r="APN26" s="104"/>
      <c r="APO26" s="104"/>
      <c r="APP26" s="104"/>
      <c r="APQ26" s="104"/>
      <c r="APR26" s="104"/>
      <c r="APS26" s="104"/>
      <c r="APT26" s="104"/>
      <c r="APU26" s="104"/>
      <c r="APV26" s="104"/>
      <c r="APW26" s="104"/>
      <c r="APX26" s="104"/>
      <c r="APY26" s="104"/>
      <c r="APZ26" s="104"/>
      <c r="AQA26" s="104"/>
      <c r="AQB26" s="104"/>
      <c r="AQC26" s="104"/>
      <c r="AQD26" s="104"/>
      <c r="AQE26" s="104"/>
      <c r="AQF26" s="104"/>
      <c r="AQG26" s="104"/>
      <c r="AQH26" s="104"/>
      <c r="AQI26" s="104"/>
      <c r="AQJ26" s="104"/>
      <c r="AQK26" s="104"/>
      <c r="AQL26" s="104"/>
      <c r="AQM26" s="104"/>
      <c r="AQN26" s="104"/>
      <c r="AQO26" s="104"/>
      <c r="AQP26" s="104"/>
      <c r="AQQ26" s="104"/>
      <c r="AQR26" s="104"/>
      <c r="AQS26" s="104"/>
      <c r="AQT26" s="104"/>
      <c r="AQU26" s="104"/>
      <c r="AQV26" s="104"/>
      <c r="AQW26" s="104"/>
      <c r="AQX26" s="104"/>
      <c r="AQY26" s="104"/>
      <c r="AQZ26" s="104"/>
      <c r="ARA26" s="104"/>
      <c r="ARB26" s="104"/>
      <c r="ARC26" s="104"/>
      <c r="ARD26" s="104"/>
      <c r="ARE26" s="104"/>
      <c r="ARF26" s="104"/>
      <c r="ARG26" s="104"/>
      <c r="ARH26" s="104"/>
      <c r="ARI26" s="104"/>
      <c r="ARJ26" s="104"/>
      <c r="ARK26" s="104"/>
      <c r="ARL26" s="104"/>
      <c r="ARM26" s="104"/>
      <c r="ARN26" s="104"/>
      <c r="ARO26" s="104"/>
      <c r="ARP26" s="104"/>
      <c r="ARQ26" s="104"/>
      <c r="ARR26" s="104"/>
      <c r="ARS26" s="104"/>
      <c r="ART26" s="104"/>
      <c r="ARU26" s="104"/>
      <c r="ARV26" s="104"/>
      <c r="ARW26" s="104"/>
      <c r="ARX26" s="104"/>
      <c r="ARY26" s="104"/>
      <c r="ARZ26" s="104"/>
      <c r="ASA26" s="104"/>
      <c r="ASB26" s="104"/>
      <c r="ASC26" s="104"/>
      <c r="ASD26" s="104"/>
      <c r="ASE26" s="104"/>
      <c r="ASF26" s="104"/>
      <c r="ASG26" s="104"/>
      <c r="ASH26" s="104"/>
      <c r="ASI26" s="104"/>
      <c r="ASJ26" s="104"/>
      <c r="ASK26" s="104"/>
      <c r="ASL26" s="104"/>
      <c r="ASM26" s="104"/>
      <c r="ASN26" s="104"/>
      <c r="ASO26" s="104"/>
      <c r="ASP26" s="104"/>
      <c r="ASQ26" s="104"/>
      <c r="ASR26" s="104"/>
      <c r="ASS26" s="104"/>
      <c r="AST26" s="104"/>
      <c r="ASU26" s="104"/>
      <c r="ASV26" s="104"/>
      <c r="ASW26" s="104"/>
      <c r="ASX26" s="104"/>
      <c r="ASY26" s="104"/>
      <c r="ASZ26" s="104"/>
      <c r="ATA26" s="104"/>
      <c r="ATB26" s="104"/>
      <c r="ATC26" s="104"/>
      <c r="ATD26" s="104"/>
      <c r="ATE26" s="104"/>
      <c r="ATF26" s="104"/>
      <c r="ATG26" s="104"/>
      <c r="ATH26" s="104"/>
      <c r="ATI26" s="104"/>
      <c r="ATJ26" s="104"/>
      <c r="ATK26" s="104"/>
      <c r="ATL26" s="104"/>
      <c r="ATM26" s="104"/>
      <c r="ATN26" s="104"/>
      <c r="ATO26" s="104"/>
      <c r="ATP26" s="104"/>
      <c r="ATQ26" s="104"/>
      <c r="ATR26" s="104"/>
      <c r="ATS26" s="104"/>
      <c r="ATT26" s="104"/>
      <c r="ATU26" s="104"/>
      <c r="ATV26" s="104"/>
      <c r="ATW26" s="104"/>
      <c r="ATX26" s="104"/>
      <c r="ATY26" s="104"/>
      <c r="ATZ26" s="104"/>
      <c r="AUA26" s="104"/>
      <c r="AUB26" s="104"/>
      <c r="AUC26" s="104"/>
      <c r="AUD26" s="104"/>
      <c r="AUE26" s="104"/>
      <c r="AUF26" s="104"/>
      <c r="AUG26" s="104"/>
      <c r="AUH26" s="104"/>
      <c r="AUI26" s="104"/>
      <c r="AUJ26" s="104"/>
      <c r="AUK26" s="104"/>
      <c r="AUL26" s="104"/>
      <c r="AUM26" s="104"/>
      <c r="AUN26" s="104"/>
      <c r="AUO26" s="104"/>
      <c r="AUP26" s="104"/>
      <c r="AUQ26" s="104"/>
      <c r="AUR26" s="104"/>
      <c r="AUS26" s="104"/>
      <c r="AUT26" s="104"/>
      <c r="AUU26" s="104"/>
      <c r="AUV26" s="104"/>
      <c r="AUW26" s="104"/>
      <c r="AUX26" s="104"/>
      <c r="AUY26" s="104"/>
      <c r="AUZ26" s="104"/>
      <c r="AVA26" s="104"/>
      <c r="AVB26" s="104"/>
      <c r="AVC26" s="104"/>
      <c r="AVD26" s="104"/>
      <c r="AVE26" s="104"/>
      <c r="AVF26" s="104"/>
      <c r="AVG26" s="104"/>
      <c r="AVH26" s="104"/>
      <c r="AVI26" s="104"/>
      <c r="AVJ26" s="104"/>
      <c r="AVK26" s="104"/>
      <c r="AVL26" s="104"/>
      <c r="AVM26" s="104"/>
      <c r="AVN26" s="104"/>
      <c r="AVO26" s="104"/>
      <c r="AVP26" s="104"/>
      <c r="AVQ26" s="104"/>
      <c r="AVR26" s="104"/>
      <c r="AVS26" s="104"/>
      <c r="AVT26" s="104"/>
      <c r="AVU26" s="104"/>
      <c r="AVV26" s="104"/>
      <c r="AVW26" s="104"/>
      <c r="AVX26" s="104"/>
      <c r="AVY26" s="104"/>
      <c r="AVZ26" s="104"/>
      <c r="AWA26" s="104"/>
      <c r="AWB26" s="104"/>
      <c r="AWC26" s="104"/>
      <c r="AWD26" s="104"/>
      <c r="AWE26" s="104"/>
      <c r="AWF26" s="104"/>
      <c r="AWG26" s="104"/>
      <c r="AWH26" s="104"/>
      <c r="AWI26" s="104"/>
      <c r="AWJ26" s="104"/>
      <c r="AWK26" s="104"/>
      <c r="AWL26" s="104"/>
      <c r="AWM26" s="104"/>
      <c r="AWN26" s="104"/>
      <c r="AWO26" s="104"/>
      <c r="AWP26" s="104"/>
      <c r="AWQ26" s="104"/>
      <c r="AWR26" s="104"/>
      <c r="AWS26" s="104"/>
      <c r="AWT26" s="104"/>
      <c r="AWU26" s="104"/>
      <c r="AWV26" s="104"/>
      <c r="AWW26" s="104"/>
      <c r="AWX26" s="104"/>
      <c r="AWY26" s="104"/>
      <c r="AWZ26" s="104"/>
      <c r="AXA26" s="104"/>
      <c r="AXB26" s="104"/>
      <c r="AXC26" s="104"/>
      <c r="AXD26" s="104"/>
      <c r="AXE26" s="104"/>
      <c r="AXF26" s="104"/>
      <c r="AXG26" s="104"/>
      <c r="AXH26" s="104"/>
      <c r="AXI26" s="104"/>
      <c r="AXJ26" s="104"/>
      <c r="AXK26" s="104"/>
      <c r="AXL26" s="104"/>
      <c r="AXM26" s="104"/>
      <c r="AXN26" s="104"/>
      <c r="AXO26" s="104"/>
      <c r="AXP26" s="104"/>
      <c r="AXQ26" s="104"/>
      <c r="AXR26" s="104"/>
      <c r="AXS26" s="104"/>
      <c r="AXT26" s="104"/>
      <c r="AXU26" s="104"/>
      <c r="AXV26" s="104"/>
      <c r="AXW26" s="104"/>
      <c r="AXX26" s="104"/>
      <c r="AXY26" s="104"/>
      <c r="AXZ26" s="104"/>
      <c r="AYA26" s="104"/>
      <c r="AYB26" s="104"/>
      <c r="AYC26" s="104"/>
      <c r="AYD26" s="104"/>
      <c r="AYE26" s="104"/>
      <c r="AYF26" s="104"/>
      <c r="AYG26" s="104"/>
      <c r="AYH26" s="104"/>
      <c r="AYI26" s="104"/>
      <c r="AYJ26" s="104"/>
      <c r="AYK26" s="104"/>
      <c r="AYL26" s="104"/>
      <c r="AYM26" s="104"/>
      <c r="AYN26" s="104"/>
      <c r="AYO26" s="104"/>
      <c r="AYP26" s="104"/>
      <c r="AYQ26" s="104"/>
      <c r="AYR26" s="104"/>
      <c r="AYS26" s="104"/>
      <c r="AYT26" s="104"/>
      <c r="AYU26" s="104"/>
      <c r="AYV26" s="104"/>
      <c r="AYW26" s="104"/>
      <c r="AYX26" s="104"/>
      <c r="AYY26" s="104"/>
      <c r="AYZ26" s="104"/>
      <c r="AZA26" s="104"/>
      <c r="AZB26" s="104"/>
      <c r="AZC26" s="104"/>
      <c r="AZD26" s="104"/>
      <c r="AZE26" s="104"/>
      <c r="AZF26" s="104"/>
      <c r="AZG26" s="104"/>
      <c r="AZH26" s="104"/>
      <c r="AZI26" s="104"/>
      <c r="AZJ26" s="104"/>
      <c r="AZK26" s="104"/>
      <c r="AZL26" s="104"/>
      <c r="AZM26" s="104"/>
      <c r="AZN26" s="104"/>
      <c r="AZO26" s="104"/>
      <c r="AZP26" s="104"/>
      <c r="AZQ26" s="104"/>
      <c r="AZR26" s="104"/>
      <c r="AZS26" s="104"/>
      <c r="AZT26" s="104"/>
      <c r="AZU26" s="104"/>
      <c r="AZV26" s="104"/>
      <c r="AZW26" s="104"/>
      <c r="AZX26" s="104"/>
      <c r="AZY26" s="104"/>
      <c r="AZZ26" s="104"/>
      <c r="BAA26" s="104"/>
      <c r="BAB26" s="104"/>
      <c r="BAC26" s="104"/>
      <c r="BAD26" s="104"/>
      <c r="BAE26" s="104"/>
      <c r="BAF26" s="104"/>
      <c r="BAG26" s="104"/>
      <c r="BAH26" s="104"/>
      <c r="BAI26" s="104"/>
      <c r="BAJ26" s="104"/>
      <c r="BAK26" s="104"/>
      <c r="BAL26" s="104"/>
      <c r="BAM26" s="104"/>
      <c r="BAN26" s="104"/>
      <c r="BAO26" s="104"/>
      <c r="BAP26" s="104"/>
      <c r="BAQ26" s="104"/>
      <c r="BAR26" s="104"/>
      <c r="BAS26" s="104"/>
      <c r="BAT26" s="104"/>
      <c r="BAU26" s="104"/>
      <c r="BAV26" s="104"/>
      <c r="BAW26" s="104"/>
      <c r="BAX26" s="104"/>
      <c r="BAY26" s="104"/>
      <c r="BAZ26" s="104"/>
      <c r="BBA26" s="104"/>
      <c r="BBB26" s="104"/>
      <c r="BBC26" s="104"/>
      <c r="BBD26" s="104"/>
      <c r="BBE26" s="104"/>
      <c r="BBF26" s="104"/>
      <c r="BBG26" s="104"/>
      <c r="BBH26" s="104"/>
      <c r="BBI26" s="104"/>
      <c r="BBJ26" s="104"/>
      <c r="BBK26" s="104"/>
      <c r="BBL26" s="104"/>
      <c r="BBM26" s="104"/>
      <c r="BBN26" s="104"/>
      <c r="BBO26" s="104"/>
      <c r="BBP26" s="104"/>
      <c r="BBQ26" s="104"/>
      <c r="BBR26" s="104"/>
      <c r="BBS26" s="104"/>
      <c r="BBT26" s="104"/>
      <c r="BBU26" s="104"/>
      <c r="BBV26" s="104"/>
      <c r="BBW26" s="104"/>
      <c r="BBX26" s="104"/>
      <c r="BBY26" s="104"/>
      <c r="BBZ26" s="104"/>
      <c r="BCA26" s="104"/>
      <c r="BCB26" s="104"/>
      <c r="BCC26" s="104"/>
      <c r="BCD26" s="104"/>
      <c r="BCE26" s="104"/>
      <c r="BCF26" s="104"/>
      <c r="BCG26" s="104"/>
      <c r="BCH26" s="104"/>
      <c r="BCI26" s="104"/>
      <c r="BCJ26" s="104"/>
      <c r="BCK26" s="104"/>
      <c r="BCL26" s="104"/>
      <c r="BCM26" s="104"/>
      <c r="BCN26" s="104"/>
      <c r="BCO26" s="104"/>
      <c r="BCP26" s="104"/>
      <c r="BCQ26" s="104"/>
      <c r="BCR26" s="104"/>
      <c r="BCS26" s="104"/>
      <c r="BCT26" s="104"/>
      <c r="BCU26" s="104"/>
      <c r="BCV26" s="104"/>
      <c r="BCW26" s="104"/>
      <c r="BCX26" s="104"/>
      <c r="BCY26" s="104"/>
      <c r="BCZ26" s="104"/>
      <c r="BDA26" s="104"/>
      <c r="BDB26" s="104"/>
      <c r="BDC26" s="104"/>
      <c r="BDD26" s="104"/>
      <c r="BDE26" s="104"/>
      <c r="BDF26" s="104"/>
      <c r="BDG26" s="104"/>
      <c r="BDH26" s="104"/>
      <c r="BDI26" s="104"/>
      <c r="BDJ26" s="104"/>
      <c r="BDK26" s="104"/>
      <c r="BDL26" s="104"/>
      <c r="BDM26" s="104"/>
      <c r="BDN26" s="104"/>
      <c r="BDO26" s="104"/>
      <c r="BDP26" s="104"/>
      <c r="BDQ26" s="104"/>
      <c r="BDR26" s="104"/>
      <c r="BDS26" s="104"/>
      <c r="BDT26" s="104"/>
      <c r="BDU26" s="104"/>
      <c r="BDV26" s="104"/>
      <c r="BDW26" s="104"/>
      <c r="BDX26" s="104"/>
      <c r="BDY26" s="104"/>
      <c r="BDZ26" s="104"/>
      <c r="BEA26" s="104"/>
      <c r="BEB26" s="104"/>
      <c r="BEC26" s="104"/>
      <c r="BED26" s="104"/>
      <c r="BEE26" s="104"/>
      <c r="BEF26" s="104"/>
      <c r="BEG26" s="104"/>
      <c r="BEH26" s="104"/>
      <c r="BEI26" s="104"/>
      <c r="BEJ26" s="104"/>
      <c r="BEK26" s="104"/>
      <c r="BEL26" s="104"/>
      <c r="BEM26" s="104"/>
      <c r="BEN26" s="104"/>
      <c r="BEO26" s="104"/>
      <c r="BEP26" s="104"/>
      <c r="BEQ26" s="104"/>
      <c r="BER26" s="104"/>
      <c r="BES26" s="104"/>
      <c r="BET26" s="104"/>
      <c r="BEU26" s="104"/>
      <c r="BEV26" s="104"/>
      <c r="BEW26" s="104"/>
      <c r="BEX26" s="104"/>
      <c r="BEY26" s="104"/>
      <c r="BEZ26" s="104"/>
      <c r="BFA26" s="104"/>
      <c r="BFB26" s="104"/>
      <c r="BFC26" s="104"/>
      <c r="BFD26" s="104"/>
      <c r="BFE26" s="104"/>
      <c r="BFF26" s="104"/>
      <c r="BFG26" s="104"/>
      <c r="BFH26" s="104"/>
      <c r="BFI26" s="104"/>
      <c r="BFJ26" s="104"/>
      <c r="BFK26" s="104"/>
      <c r="BFL26" s="104"/>
      <c r="BFM26" s="104"/>
      <c r="BFN26" s="104"/>
      <c r="BFO26" s="104"/>
      <c r="BFP26" s="104"/>
      <c r="BFQ26" s="104"/>
      <c r="BFR26" s="104"/>
      <c r="BFS26" s="104"/>
      <c r="BFT26" s="104"/>
      <c r="BFU26" s="104"/>
      <c r="BFV26" s="104"/>
      <c r="BFW26" s="104"/>
      <c r="BFX26" s="104"/>
      <c r="BFY26" s="104"/>
      <c r="BFZ26" s="104"/>
      <c r="BGA26" s="104"/>
      <c r="BGB26" s="104"/>
      <c r="BGC26" s="104"/>
      <c r="BGD26" s="104"/>
      <c r="BGE26" s="104"/>
      <c r="BGF26" s="104"/>
      <c r="BGG26" s="104"/>
      <c r="BGH26" s="104"/>
      <c r="BGI26" s="104"/>
      <c r="BGJ26" s="104"/>
      <c r="BGK26" s="104"/>
      <c r="BGL26" s="104"/>
      <c r="BGM26" s="104"/>
      <c r="BGN26" s="104"/>
      <c r="BGO26" s="104"/>
      <c r="BGP26" s="104"/>
      <c r="BGQ26" s="104"/>
      <c r="BGR26" s="104"/>
      <c r="BGS26" s="104"/>
      <c r="BGT26" s="104"/>
      <c r="BGU26" s="104"/>
      <c r="BGV26" s="104"/>
      <c r="BGW26" s="104"/>
      <c r="BGX26" s="104"/>
      <c r="BGY26" s="104"/>
      <c r="BGZ26" s="104"/>
      <c r="BHA26" s="104"/>
      <c r="BHB26" s="104"/>
      <c r="BHC26" s="104"/>
      <c r="BHD26" s="104"/>
      <c r="BHE26" s="104"/>
      <c r="BHF26" s="104"/>
      <c r="BHG26" s="104"/>
      <c r="BHH26" s="104"/>
      <c r="BHI26" s="104"/>
      <c r="BHJ26" s="104"/>
      <c r="BHK26" s="104"/>
      <c r="BHL26" s="104"/>
      <c r="BHM26" s="104"/>
      <c r="BHN26" s="104"/>
      <c r="BHO26" s="104"/>
      <c r="BHP26" s="104"/>
      <c r="BHQ26" s="104"/>
      <c r="BHR26" s="104"/>
      <c r="BHS26" s="104"/>
      <c r="BHT26" s="104"/>
      <c r="BHU26" s="104"/>
      <c r="BHV26" s="104"/>
      <c r="BHW26" s="104"/>
      <c r="BHX26" s="104"/>
      <c r="BHY26" s="104"/>
      <c r="BHZ26" s="104"/>
      <c r="BIA26" s="104"/>
      <c r="BIB26" s="104"/>
      <c r="BIC26" s="104"/>
      <c r="BID26" s="104"/>
      <c r="BIE26" s="104"/>
      <c r="BIF26" s="104"/>
      <c r="BIG26" s="104"/>
      <c r="BIH26" s="104"/>
      <c r="BII26" s="104"/>
      <c r="BIJ26" s="104"/>
      <c r="BIK26" s="104"/>
      <c r="BIL26" s="104"/>
      <c r="BIM26" s="104"/>
      <c r="BIN26" s="104"/>
      <c r="BIO26" s="104"/>
      <c r="BIP26" s="104"/>
      <c r="BIQ26" s="104"/>
      <c r="BIR26" s="104"/>
      <c r="BIS26" s="104"/>
      <c r="BIT26" s="104"/>
      <c r="BIU26" s="104"/>
      <c r="BIV26" s="104"/>
      <c r="BIW26" s="104"/>
      <c r="BIX26" s="104"/>
      <c r="BIY26" s="104"/>
      <c r="BIZ26" s="104"/>
      <c r="BJA26" s="104"/>
      <c r="BJB26" s="104"/>
      <c r="BJC26" s="104"/>
      <c r="BJD26" s="104"/>
      <c r="BJE26" s="104"/>
      <c r="BJF26" s="104"/>
      <c r="BJG26" s="104"/>
      <c r="BJH26" s="104"/>
      <c r="BJI26" s="104"/>
      <c r="BJJ26" s="104"/>
      <c r="BJK26" s="104"/>
      <c r="BJL26" s="104"/>
      <c r="BJM26" s="104"/>
      <c r="BJN26" s="104"/>
      <c r="BJO26" s="104"/>
      <c r="BJP26" s="104"/>
      <c r="BJQ26" s="104"/>
      <c r="BJR26" s="104"/>
      <c r="BJS26" s="104"/>
      <c r="BJT26" s="104"/>
      <c r="BJU26" s="104"/>
      <c r="BJV26" s="104"/>
      <c r="BJW26" s="104"/>
      <c r="BJX26" s="104"/>
      <c r="BJY26" s="104"/>
      <c r="BJZ26" s="104"/>
      <c r="BKA26" s="104"/>
      <c r="BKB26" s="104"/>
      <c r="BKC26" s="104"/>
      <c r="BKD26" s="104"/>
      <c r="BKE26" s="104"/>
      <c r="BKF26" s="104"/>
      <c r="BKG26" s="104"/>
      <c r="BKH26" s="104"/>
      <c r="BKI26" s="104"/>
      <c r="BKJ26" s="104"/>
      <c r="BKK26" s="104"/>
      <c r="BKL26" s="104"/>
      <c r="BKM26" s="104"/>
      <c r="BKN26" s="104"/>
      <c r="BKO26" s="104"/>
      <c r="BKP26" s="104"/>
      <c r="BKQ26" s="104"/>
      <c r="BKR26" s="104"/>
      <c r="BKS26" s="104"/>
      <c r="BKT26" s="104"/>
      <c r="BKU26" s="104"/>
      <c r="BKV26" s="104"/>
      <c r="BKW26" s="104"/>
      <c r="BKX26" s="104"/>
      <c r="BKY26" s="104"/>
      <c r="BKZ26" s="104"/>
      <c r="BLA26" s="104"/>
      <c r="BLB26" s="104"/>
      <c r="BLC26" s="104"/>
      <c r="BLD26" s="104"/>
      <c r="BLE26" s="104"/>
      <c r="BLF26" s="104"/>
      <c r="BLG26" s="104"/>
      <c r="BLH26" s="104"/>
      <c r="BLI26" s="104"/>
      <c r="BLJ26" s="104"/>
      <c r="BLK26" s="104"/>
      <c r="BLL26" s="104"/>
      <c r="BLM26" s="104"/>
      <c r="BLN26" s="104"/>
      <c r="BLO26" s="104"/>
      <c r="BLP26" s="104"/>
      <c r="BLQ26" s="104"/>
      <c r="BLR26" s="104"/>
      <c r="BLS26" s="104"/>
      <c r="BLT26" s="104"/>
      <c r="BLU26" s="104"/>
      <c r="BLV26" s="104"/>
      <c r="BLW26" s="104"/>
      <c r="BLX26" s="104"/>
      <c r="BLY26" s="104"/>
      <c r="BLZ26" s="104"/>
      <c r="BMA26" s="104"/>
      <c r="BMB26" s="104"/>
      <c r="BMC26" s="104"/>
      <c r="BMD26" s="104"/>
      <c r="BME26" s="104"/>
      <c r="BMF26" s="104"/>
      <c r="BMG26" s="104"/>
      <c r="BMH26" s="104"/>
      <c r="BMI26" s="104"/>
      <c r="BMJ26" s="104"/>
      <c r="BMK26" s="104"/>
      <c r="BML26" s="104"/>
      <c r="BMM26" s="104"/>
      <c r="BMN26" s="104"/>
      <c r="BMO26" s="104"/>
      <c r="BMP26" s="104"/>
      <c r="BMQ26" s="104"/>
      <c r="BMR26" s="104"/>
      <c r="BMS26" s="104"/>
      <c r="BMT26" s="104"/>
      <c r="BMU26" s="104"/>
      <c r="BMV26" s="104"/>
      <c r="BMW26" s="104"/>
      <c r="BMX26" s="104"/>
      <c r="BMY26" s="104"/>
      <c r="BMZ26" s="104"/>
      <c r="BNA26" s="104"/>
      <c r="BNB26" s="104"/>
      <c r="BNC26" s="104"/>
      <c r="BND26" s="104"/>
      <c r="BNE26" s="104"/>
      <c r="BNF26" s="104"/>
      <c r="BNG26" s="104"/>
      <c r="BNH26" s="104"/>
      <c r="BNI26" s="104"/>
      <c r="BNJ26" s="104"/>
      <c r="BNK26" s="104"/>
      <c r="BNL26" s="104"/>
      <c r="BNM26" s="104"/>
      <c r="BNN26" s="104"/>
      <c r="BNO26" s="104"/>
      <c r="BNP26" s="104"/>
      <c r="BNQ26" s="104"/>
      <c r="BNR26" s="104"/>
      <c r="BNS26" s="104"/>
      <c r="BNT26" s="104"/>
      <c r="BNU26" s="104"/>
      <c r="BNV26" s="104"/>
      <c r="BNW26" s="104"/>
      <c r="BNX26" s="104"/>
      <c r="BNY26" s="104"/>
      <c r="BNZ26" s="104"/>
      <c r="BOA26" s="104"/>
      <c r="BOB26" s="104"/>
      <c r="BOC26" s="104"/>
      <c r="BOD26" s="104"/>
      <c r="BOE26" s="104"/>
      <c r="BOF26" s="104"/>
      <c r="BOG26" s="104"/>
      <c r="BOH26" s="104"/>
      <c r="BOI26" s="104"/>
      <c r="BOJ26" s="104"/>
      <c r="BOK26" s="104"/>
      <c r="BOL26" s="104"/>
      <c r="BOM26" s="104"/>
      <c r="BON26" s="104"/>
      <c r="BOO26" s="104"/>
      <c r="BOP26" s="104"/>
      <c r="BOQ26" s="104"/>
      <c r="BOR26" s="104"/>
      <c r="BOS26" s="104"/>
      <c r="BOT26" s="104"/>
      <c r="BOU26" s="104"/>
      <c r="BOV26" s="104"/>
      <c r="BOW26" s="104"/>
      <c r="BOX26" s="104"/>
      <c r="BOY26" s="104"/>
      <c r="BOZ26" s="104"/>
      <c r="BPA26" s="104"/>
      <c r="BPB26" s="104"/>
      <c r="BPC26" s="104"/>
      <c r="BPD26" s="104"/>
      <c r="BPE26" s="104"/>
      <c r="BPF26" s="104"/>
      <c r="BPG26" s="104"/>
      <c r="BPH26" s="104"/>
      <c r="BPI26" s="104"/>
      <c r="BPJ26" s="104"/>
      <c r="BPK26" s="104"/>
      <c r="BPL26" s="104"/>
      <c r="BPM26" s="104"/>
      <c r="BPN26" s="104"/>
      <c r="BPO26" s="104"/>
      <c r="BPP26" s="104"/>
      <c r="BPQ26" s="104"/>
      <c r="BPR26" s="104"/>
      <c r="BPS26" s="104"/>
      <c r="BPT26" s="104"/>
      <c r="BPU26" s="104"/>
      <c r="BPV26" s="104"/>
      <c r="BPW26" s="104"/>
      <c r="BPX26" s="104"/>
      <c r="BPY26" s="104"/>
      <c r="BPZ26" s="104"/>
      <c r="BQA26" s="104"/>
      <c r="BQB26" s="104"/>
      <c r="BQC26" s="104"/>
      <c r="BQD26" s="104"/>
      <c r="BQE26" s="104"/>
      <c r="BQF26" s="104"/>
      <c r="BQG26" s="104"/>
      <c r="BQH26" s="104"/>
      <c r="BQI26" s="104"/>
      <c r="BQJ26" s="104"/>
      <c r="BQK26" s="104"/>
      <c r="BQL26" s="104"/>
      <c r="BQM26" s="104"/>
      <c r="BQN26" s="104"/>
      <c r="BQO26" s="104"/>
      <c r="BQP26" s="104"/>
      <c r="BQQ26" s="104"/>
      <c r="BQR26" s="104"/>
      <c r="BQS26" s="104"/>
      <c r="BQT26" s="104"/>
      <c r="BQU26" s="104"/>
      <c r="BQV26" s="104"/>
      <c r="BQW26" s="104"/>
      <c r="BQX26" s="104"/>
      <c r="BQY26" s="104"/>
      <c r="BQZ26" s="104"/>
      <c r="BRA26" s="104"/>
      <c r="BRB26" s="104"/>
      <c r="BRC26" s="104"/>
      <c r="BRD26" s="104"/>
      <c r="BRE26" s="104"/>
      <c r="BRF26" s="104"/>
      <c r="BRG26" s="104"/>
      <c r="BRH26" s="104"/>
      <c r="BRI26" s="104"/>
      <c r="BRJ26" s="104"/>
      <c r="BRK26" s="104"/>
      <c r="BRL26" s="104"/>
      <c r="BRM26" s="104"/>
      <c r="BRN26" s="104"/>
      <c r="BRO26" s="104"/>
      <c r="BRP26" s="104"/>
      <c r="BRQ26" s="104"/>
      <c r="BRR26" s="104"/>
      <c r="BRS26" s="104"/>
      <c r="BRT26" s="104"/>
      <c r="BRU26" s="104"/>
      <c r="BRV26" s="104"/>
      <c r="BRW26" s="104"/>
      <c r="BRX26" s="104"/>
      <c r="BRY26" s="104"/>
      <c r="BRZ26" s="104"/>
      <c r="BSA26" s="104"/>
      <c r="BSB26" s="104"/>
      <c r="BSC26" s="104"/>
      <c r="BSD26" s="104"/>
      <c r="BSE26" s="104"/>
      <c r="BSF26" s="104"/>
      <c r="BSG26" s="104"/>
      <c r="BSH26" s="104"/>
      <c r="BSI26" s="104"/>
      <c r="BSJ26" s="104"/>
      <c r="BSK26" s="104"/>
      <c r="BSL26" s="104"/>
      <c r="BSM26" s="104"/>
      <c r="BSN26" s="104"/>
      <c r="BSO26" s="104"/>
      <c r="BSP26" s="104"/>
      <c r="BSQ26" s="104"/>
      <c r="BSR26" s="104"/>
      <c r="BSS26" s="104"/>
      <c r="BST26" s="104"/>
      <c r="BSU26" s="104"/>
      <c r="BSV26" s="104"/>
      <c r="BSW26" s="104"/>
      <c r="BSX26" s="104"/>
      <c r="BSY26" s="104"/>
      <c r="BSZ26" s="104"/>
      <c r="BTA26" s="104"/>
      <c r="BTB26" s="104"/>
      <c r="BTC26" s="104"/>
      <c r="BTD26" s="104"/>
      <c r="BTE26" s="104"/>
      <c r="BTF26" s="104"/>
      <c r="BTG26" s="104"/>
      <c r="BTH26" s="104"/>
      <c r="BTI26" s="104"/>
      <c r="BTJ26" s="104"/>
      <c r="BTK26" s="104"/>
      <c r="BTL26" s="104"/>
      <c r="BTM26" s="104"/>
      <c r="BTN26" s="104"/>
      <c r="BTO26" s="104"/>
      <c r="BTP26" s="104"/>
      <c r="BTQ26" s="104"/>
      <c r="BTR26" s="104"/>
      <c r="BTS26" s="104"/>
      <c r="BTT26" s="104"/>
      <c r="BTU26" s="104"/>
      <c r="BTV26" s="104"/>
      <c r="BTW26" s="104"/>
      <c r="BTX26" s="104"/>
      <c r="BTY26" s="104"/>
      <c r="BTZ26" s="104"/>
      <c r="BUA26" s="104"/>
      <c r="BUB26" s="104"/>
      <c r="BUC26" s="104"/>
      <c r="BUD26" s="104"/>
      <c r="BUE26" s="104"/>
      <c r="BUF26" s="104"/>
      <c r="BUG26" s="104"/>
      <c r="BUH26" s="104"/>
      <c r="BUI26" s="104"/>
      <c r="BUJ26" s="104"/>
      <c r="BUK26" s="104"/>
      <c r="BUL26" s="104"/>
      <c r="BUM26" s="104"/>
      <c r="BUN26" s="104"/>
      <c r="BUO26" s="104"/>
      <c r="BUP26" s="104"/>
      <c r="BUQ26" s="104"/>
      <c r="BUR26" s="104"/>
      <c r="BUS26" s="104"/>
      <c r="BUT26" s="104"/>
      <c r="BUU26" s="104"/>
      <c r="BUV26" s="104"/>
      <c r="BUW26" s="104"/>
      <c r="BUX26" s="104"/>
      <c r="BUY26" s="104"/>
      <c r="BUZ26" s="104"/>
      <c r="BVA26" s="104"/>
      <c r="BVB26" s="104"/>
      <c r="BVC26" s="104"/>
      <c r="BVD26" s="104"/>
      <c r="BVE26" s="104"/>
      <c r="BVF26" s="104"/>
      <c r="BVG26" s="104"/>
      <c r="BVH26" s="104"/>
      <c r="BVI26" s="104"/>
      <c r="BVJ26" s="104"/>
      <c r="BVK26" s="104"/>
      <c r="BVL26" s="104"/>
      <c r="BVM26" s="104"/>
      <c r="BVN26" s="104"/>
      <c r="BVO26" s="104"/>
      <c r="BVP26" s="104"/>
      <c r="BVQ26" s="104"/>
      <c r="BVR26" s="104"/>
      <c r="BVS26" s="104"/>
      <c r="BVT26" s="104"/>
      <c r="BVU26" s="104"/>
      <c r="BVV26" s="104"/>
      <c r="BVW26" s="104"/>
      <c r="BVX26" s="104"/>
      <c r="BVY26" s="104"/>
      <c r="BVZ26" s="104"/>
      <c r="BWA26" s="104"/>
      <c r="BWB26" s="104"/>
      <c r="BWC26" s="104"/>
      <c r="BWD26" s="104"/>
      <c r="BWE26" s="104"/>
      <c r="BWF26" s="104"/>
      <c r="BWG26" s="104"/>
      <c r="BWH26" s="104"/>
      <c r="BWI26" s="104"/>
      <c r="BWJ26" s="104"/>
      <c r="BWK26" s="104"/>
      <c r="BWL26" s="104"/>
      <c r="BWM26" s="104"/>
      <c r="BWN26" s="104"/>
      <c r="BWO26" s="104"/>
      <c r="BWP26" s="104"/>
      <c r="BWQ26" s="104"/>
      <c r="BWR26" s="104"/>
      <c r="BWS26" s="104"/>
      <c r="BWT26" s="104"/>
      <c r="BWU26" s="104"/>
      <c r="BWV26" s="104"/>
      <c r="BWW26" s="104"/>
      <c r="BWX26" s="104"/>
      <c r="BWY26" s="104"/>
      <c r="BWZ26" s="104"/>
      <c r="BXA26" s="104"/>
      <c r="BXB26" s="104"/>
      <c r="BXC26" s="104"/>
      <c r="BXD26" s="104"/>
      <c r="BXE26" s="104"/>
      <c r="BXF26" s="104"/>
      <c r="BXG26" s="104"/>
      <c r="BXH26" s="104"/>
      <c r="BXI26" s="104"/>
      <c r="BXJ26" s="104"/>
      <c r="BXK26" s="104"/>
      <c r="BXL26" s="104"/>
      <c r="BXM26" s="104"/>
      <c r="BXN26" s="104"/>
      <c r="BXO26" s="104"/>
      <c r="BXP26" s="104"/>
      <c r="BXQ26" s="104"/>
      <c r="BXR26" s="104"/>
      <c r="BXS26" s="104"/>
      <c r="BXT26" s="104"/>
      <c r="BXU26" s="104"/>
      <c r="BXV26" s="104"/>
      <c r="BXW26" s="104"/>
      <c r="BXX26" s="104"/>
      <c r="BXY26" s="104"/>
      <c r="BXZ26" s="104"/>
      <c r="BYA26" s="104"/>
      <c r="BYB26" s="104"/>
      <c r="BYC26" s="104"/>
      <c r="BYD26" s="104"/>
      <c r="BYE26" s="104"/>
      <c r="BYF26" s="104"/>
      <c r="BYG26" s="104"/>
      <c r="BYH26" s="104"/>
      <c r="BYI26" s="104"/>
      <c r="BYJ26" s="104"/>
      <c r="BYK26" s="104"/>
      <c r="BYL26" s="104"/>
      <c r="BYM26" s="104"/>
      <c r="BYN26" s="104"/>
      <c r="BYO26" s="104"/>
      <c r="BYP26" s="104"/>
      <c r="BYQ26" s="104"/>
      <c r="BYR26" s="104"/>
      <c r="BYS26" s="104"/>
      <c r="BYT26" s="104"/>
      <c r="BYU26" s="104"/>
      <c r="BYV26" s="104"/>
      <c r="BYW26" s="104"/>
      <c r="BYX26" s="104"/>
      <c r="BYY26" s="104"/>
      <c r="BYZ26" s="104"/>
      <c r="BZA26" s="104"/>
      <c r="BZB26" s="104"/>
      <c r="BZC26" s="104"/>
      <c r="BZD26" s="104"/>
      <c r="BZE26" s="104"/>
      <c r="BZF26" s="104"/>
      <c r="BZG26" s="104"/>
      <c r="BZH26" s="104"/>
      <c r="BZI26" s="104"/>
      <c r="BZJ26" s="104"/>
      <c r="BZK26" s="104"/>
      <c r="BZL26" s="104"/>
      <c r="BZM26" s="104"/>
      <c r="BZN26" s="104"/>
      <c r="BZO26" s="104"/>
      <c r="BZP26" s="104"/>
      <c r="BZQ26" s="104"/>
      <c r="BZR26" s="104"/>
      <c r="BZS26" s="104"/>
      <c r="BZT26" s="104"/>
      <c r="BZU26" s="104"/>
      <c r="BZV26" s="104"/>
      <c r="BZW26" s="104"/>
      <c r="BZX26" s="104"/>
      <c r="BZY26" s="104"/>
      <c r="BZZ26" s="104"/>
      <c r="CAA26" s="104"/>
      <c r="CAB26" s="104"/>
      <c r="CAC26" s="104"/>
      <c r="CAD26" s="104"/>
      <c r="CAE26" s="104"/>
      <c r="CAF26" s="104"/>
      <c r="CAG26" s="104"/>
      <c r="CAH26" s="104"/>
      <c r="CAI26" s="104"/>
      <c r="CAJ26" s="104"/>
      <c r="CAK26" s="104"/>
      <c r="CAL26" s="104"/>
      <c r="CAM26" s="104"/>
      <c r="CAN26" s="104"/>
      <c r="CAO26" s="104"/>
      <c r="CAP26" s="104"/>
      <c r="CAQ26" s="104"/>
      <c r="CAR26" s="104"/>
      <c r="CAS26" s="104"/>
      <c r="CAT26" s="104"/>
      <c r="CAU26" s="104"/>
      <c r="CAV26" s="104"/>
      <c r="CAW26" s="104"/>
      <c r="CAX26" s="104"/>
      <c r="CAY26" s="104"/>
      <c r="CAZ26" s="104"/>
      <c r="CBA26" s="104"/>
      <c r="CBB26" s="104"/>
      <c r="CBC26" s="104"/>
      <c r="CBD26" s="104"/>
      <c r="CBE26" s="104"/>
      <c r="CBF26" s="104"/>
      <c r="CBG26" s="104"/>
      <c r="CBH26" s="104"/>
      <c r="CBI26" s="104"/>
      <c r="CBJ26" s="104"/>
      <c r="CBK26" s="104"/>
      <c r="CBL26" s="104"/>
      <c r="CBM26" s="104"/>
      <c r="CBN26" s="104"/>
      <c r="CBO26" s="104"/>
      <c r="CBP26" s="104"/>
      <c r="CBQ26" s="104"/>
      <c r="CBR26" s="104"/>
      <c r="CBS26" s="104"/>
      <c r="CBT26" s="104"/>
      <c r="CBU26" s="104"/>
      <c r="CBV26" s="104"/>
      <c r="CBW26" s="104"/>
      <c r="CBX26" s="104"/>
      <c r="CBY26" s="104"/>
      <c r="CBZ26" s="104"/>
      <c r="CCA26" s="104"/>
      <c r="CCB26" s="104"/>
      <c r="CCC26" s="104"/>
      <c r="CCD26" s="104"/>
      <c r="CCE26" s="104"/>
      <c r="CCF26" s="104"/>
      <c r="CCG26" s="104"/>
      <c r="CCH26" s="104"/>
      <c r="CCI26" s="104"/>
      <c r="CCJ26" s="104"/>
      <c r="CCK26" s="104"/>
      <c r="CCL26" s="104"/>
      <c r="CCM26" s="104"/>
      <c r="CCN26" s="104"/>
      <c r="CCO26" s="104"/>
      <c r="CCP26" s="104"/>
      <c r="CCQ26" s="104"/>
      <c r="CCR26" s="104"/>
      <c r="CCS26" s="104"/>
      <c r="CCT26" s="104"/>
      <c r="CCU26" s="104"/>
      <c r="CCV26" s="104"/>
      <c r="CCW26" s="104"/>
      <c r="CCX26" s="104"/>
      <c r="CCY26" s="104"/>
      <c r="CCZ26" s="104"/>
      <c r="CDA26" s="104"/>
      <c r="CDB26" s="104"/>
      <c r="CDC26" s="104"/>
      <c r="CDD26" s="104"/>
      <c r="CDE26" s="104"/>
      <c r="CDF26" s="104"/>
      <c r="CDG26" s="104"/>
      <c r="CDH26" s="104"/>
      <c r="CDI26" s="104"/>
      <c r="CDJ26" s="104"/>
      <c r="CDK26" s="104"/>
      <c r="CDL26" s="104"/>
      <c r="CDM26" s="104"/>
      <c r="CDN26" s="104"/>
      <c r="CDO26" s="104"/>
      <c r="CDP26" s="104"/>
      <c r="CDQ26" s="104"/>
      <c r="CDR26" s="104"/>
      <c r="CDS26" s="104"/>
      <c r="CDT26" s="104"/>
      <c r="CDU26" s="104"/>
      <c r="CDV26" s="104"/>
      <c r="CDW26" s="104"/>
      <c r="CDX26" s="104"/>
      <c r="CDY26" s="104"/>
      <c r="CDZ26" s="104"/>
      <c r="CEA26" s="104"/>
      <c r="CEB26" s="104"/>
      <c r="CEC26" s="104"/>
      <c r="CED26" s="104"/>
      <c r="CEE26" s="104"/>
      <c r="CEF26" s="104"/>
      <c r="CEG26" s="104"/>
      <c r="CEH26" s="104"/>
      <c r="CEI26" s="104"/>
      <c r="CEJ26" s="104"/>
      <c r="CEK26" s="104"/>
      <c r="CEL26" s="104"/>
      <c r="CEM26" s="104"/>
      <c r="CEN26" s="104"/>
      <c r="CEO26" s="104"/>
      <c r="CEP26" s="104"/>
      <c r="CEQ26" s="104"/>
      <c r="CER26" s="104"/>
      <c r="CES26" s="104"/>
      <c r="CET26" s="104"/>
      <c r="CEU26" s="104"/>
      <c r="CEV26" s="104"/>
      <c r="CEW26" s="104"/>
      <c r="CEX26" s="104"/>
      <c r="CEY26" s="104"/>
      <c r="CEZ26" s="104"/>
      <c r="CFA26" s="104"/>
      <c r="CFB26" s="104"/>
      <c r="CFC26" s="104"/>
      <c r="CFD26" s="104"/>
      <c r="CFE26" s="104"/>
      <c r="CFF26" s="104"/>
      <c r="CFG26" s="104"/>
      <c r="CFH26" s="104"/>
      <c r="CFI26" s="104"/>
      <c r="CFJ26" s="104"/>
      <c r="CFK26" s="104"/>
      <c r="CFL26" s="104"/>
      <c r="CFM26" s="104"/>
      <c r="CFN26" s="104"/>
      <c r="CFO26" s="104"/>
      <c r="CFP26" s="104"/>
      <c r="CFQ26" s="104"/>
      <c r="CFR26" s="104"/>
      <c r="CFS26" s="104"/>
      <c r="CFT26" s="104"/>
      <c r="CFU26" s="104"/>
      <c r="CFV26" s="104"/>
      <c r="CFW26" s="104"/>
      <c r="CFX26" s="104"/>
      <c r="CFY26" s="104"/>
      <c r="CFZ26" s="104"/>
      <c r="CGA26" s="104"/>
      <c r="CGB26" s="104"/>
      <c r="CGC26" s="104"/>
      <c r="CGD26" s="104"/>
      <c r="CGE26" s="104"/>
      <c r="CGF26" s="104"/>
      <c r="CGG26" s="104"/>
      <c r="CGH26" s="104"/>
      <c r="CGI26" s="104"/>
      <c r="CGJ26" s="104"/>
      <c r="CGK26" s="104"/>
      <c r="CGL26" s="104"/>
      <c r="CGM26" s="104"/>
      <c r="CGN26" s="104"/>
      <c r="CGO26" s="104"/>
      <c r="CGP26" s="104"/>
      <c r="CGQ26" s="104"/>
      <c r="CGR26" s="104"/>
      <c r="CGS26" s="104"/>
      <c r="CGT26" s="104"/>
      <c r="CGU26" s="104"/>
      <c r="CGV26" s="104"/>
      <c r="CGW26" s="104"/>
      <c r="CGX26" s="104"/>
      <c r="CGY26" s="104"/>
      <c r="CGZ26" s="104"/>
      <c r="CHA26" s="104"/>
      <c r="CHB26" s="104"/>
      <c r="CHC26" s="104"/>
      <c r="CHD26" s="104"/>
      <c r="CHE26" s="104"/>
      <c r="CHF26" s="104"/>
      <c r="CHG26" s="104"/>
      <c r="CHH26" s="104"/>
      <c r="CHI26" s="104"/>
      <c r="CHJ26" s="104"/>
      <c r="CHK26" s="104"/>
      <c r="CHL26" s="104"/>
      <c r="CHM26" s="104"/>
      <c r="CHN26" s="104"/>
      <c r="CHO26" s="104"/>
      <c r="CHP26" s="104"/>
      <c r="CHQ26" s="104"/>
      <c r="CHR26" s="104"/>
      <c r="CHS26" s="104"/>
      <c r="CHT26" s="104"/>
      <c r="CHU26" s="104"/>
      <c r="CHV26" s="104"/>
      <c r="CHW26" s="104"/>
      <c r="CHX26" s="104"/>
      <c r="CHY26" s="104"/>
      <c r="CHZ26" s="104"/>
      <c r="CIA26" s="104"/>
      <c r="CIB26" s="104"/>
      <c r="CIC26" s="104"/>
      <c r="CID26" s="104"/>
      <c r="CIE26" s="104"/>
      <c r="CIF26" s="104"/>
      <c r="CIG26" s="104"/>
      <c r="CIH26" s="104"/>
      <c r="CII26" s="104"/>
      <c r="CIJ26" s="104"/>
      <c r="CIK26" s="104"/>
      <c r="CIL26" s="104"/>
      <c r="CIM26" s="104"/>
      <c r="CIN26" s="104"/>
      <c r="CIO26" s="104"/>
      <c r="CIP26" s="104"/>
      <c r="CIQ26" s="104"/>
      <c r="CIR26" s="104"/>
      <c r="CIS26" s="104"/>
      <c r="CIT26" s="104"/>
      <c r="CIU26" s="104"/>
      <c r="CIV26" s="104"/>
      <c r="CIW26" s="104"/>
      <c r="CIX26" s="104"/>
      <c r="CIY26" s="104"/>
      <c r="CIZ26" s="104"/>
      <c r="CJA26" s="104"/>
      <c r="CJB26" s="104"/>
      <c r="CJC26" s="104"/>
      <c r="CJD26" s="104"/>
      <c r="CJE26" s="104"/>
      <c r="CJF26" s="104"/>
      <c r="CJG26" s="104"/>
      <c r="CJH26" s="104"/>
      <c r="CJI26" s="104"/>
      <c r="CJJ26" s="104"/>
      <c r="CJK26" s="104"/>
      <c r="CJL26" s="104"/>
      <c r="CJM26" s="104"/>
      <c r="CJN26" s="104"/>
      <c r="CJO26" s="104"/>
      <c r="CJP26" s="104"/>
      <c r="CJQ26" s="104"/>
      <c r="CJR26" s="104"/>
      <c r="CJS26" s="104"/>
      <c r="CJT26" s="104"/>
      <c r="CJU26" s="104"/>
      <c r="CJV26" s="104"/>
      <c r="CJW26" s="104"/>
      <c r="CJX26" s="104"/>
      <c r="CJY26" s="104"/>
      <c r="CJZ26" s="104"/>
      <c r="CKA26" s="104"/>
      <c r="CKB26" s="104"/>
      <c r="CKC26" s="104"/>
      <c r="CKD26" s="104"/>
      <c r="CKE26" s="104"/>
      <c r="CKF26" s="104"/>
      <c r="CKG26" s="104"/>
      <c r="CKH26" s="104"/>
      <c r="CKI26" s="104"/>
      <c r="CKJ26" s="104"/>
      <c r="CKK26" s="104"/>
      <c r="CKL26" s="104"/>
      <c r="CKM26" s="104"/>
      <c r="CKN26" s="104"/>
      <c r="CKO26" s="104"/>
      <c r="CKP26" s="104"/>
      <c r="CKQ26" s="104"/>
      <c r="CKR26" s="104"/>
      <c r="CKS26" s="104"/>
      <c r="CKT26" s="104"/>
      <c r="CKU26" s="104"/>
      <c r="CKV26" s="104"/>
      <c r="CKW26" s="104"/>
      <c r="CKX26" s="104"/>
      <c r="CKY26" s="104"/>
      <c r="CKZ26" s="104"/>
      <c r="CLA26" s="104"/>
      <c r="CLB26" s="104"/>
      <c r="CLC26" s="104"/>
      <c r="CLD26" s="104"/>
      <c r="CLE26" s="104"/>
      <c r="CLF26" s="104"/>
      <c r="CLG26" s="104"/>
      <c r="CLH26" s="104"/>
      <c r="CLI26" s="104"/>
      <c r="CLJ26" s="104"/>
      <c r="CLK26" s="104"/>
      <c r="CLL26" s="104"/>
      <c r="CLM26" s="104"/>
      <c r="CLN26" s="104"/>
      <c r="CLO26" s="104"/>
      <c r="CLP26" s="104"/>
      <c r="CLQ26" s="104"/>
      <c r="CLR26" s="104"/>
      <c r="CLS26" s="104"/>
      <c r="CLT26" s="104"/>
      <c r="CLU26" s="104"/>
      <c r="CLV26" s="104"/>
      <c r="CLW26" s="104"/>
      <c r="CLX26" s="104"/>
      <c r="CLY26" s="104"/>
      <c r="CLZ26" s="104"/>
      <c r="CMA26" s="104"/>
      <c r="CMB26" s="104"/>
      <c r="CMC26" s="104"/>
      <c r="CMD26" s="104"/>
      <c r="CME26" s="104"/>
      <c r="CMF26" s="104"/>
      <c r="CMG26" s="104"/>
      <c r="CMH26" s="104"/>
      <c r="CMI26" s="104"/>
      <c r="CMJ26" s="104"/>
      <c r="CMK26" s="104"/>
      <c r="CML26" s="104"/>
      <c r="CMM26" s="104"/>
      <c r="CMN26" s="104"/>
      <c r="CMO26" s="104"/>
      <c r="CMP26" s="104"/>
      <c r="CMQ26" s="104"/>
      <c r="CMR26" s="104"/>
      <c r="CMS26" s="104"/>
      <c r="CMT26" s="104"/>
      <c r="CMU26" s="104"/>
      <c r="CMV26" s="104"/>
      <c r="CMW26" s="104"/>
      <c r="CMX26" s="104"/>
      <c r="CMY26" s="104"/>
      <c r="CMZ26" s="104"/>
      <c r="CNA26" s="104"/>
      <c r="CNB26" s="104"/>
      <c r="CNC26" s="104"/>
      <c r="CND26" s="104"/>
      <c r="CNE26" s="104"/>
      <c r="CNF26" s="104"/>
      <c r="CNG26" s="104"/>
      <c r="CNH26" s="104"/>
      <c r="CNI26" s="104"/>
      <c r="CNJ26" s="104"/>
      <c r="CNK26" s="104"/>
      <c r="CNL26" s="104"/>
      <c r="CNM26" s="104"/>
      <c r="CNN26" s="104"/>
      <c r="CNO26" s="104"/>
      <c r="CNP26" s="104"/>
      <c r="CNQ26" s="104"/>
      <c r="CNR26" s="104"/>
      <c r="CNS26" s="104"/>
      <c r="CNT26" s="104"/>
      <c r="CNU26" s="104"/>
      <c r="CNV26" s="104"/>
      <c r="CNW26" s="104"/>
      <c r="CNX26" s="104"/>
      <c r="CNY26" s="104"/>
      <c r="CNZ26" s="104"/>
      <c r="COA26" s="104"/>
      <c r="COB26" s="104"/>
      <c r="COC26" s="104"/>
      <c r="COD26" s="104"/>
      <c r="COE26" s="104"/>
      <c r="COF26" s="104"/>
      <c r="COG26" s="104"/>
      <c r="COH26" s="104"/>
      <c r="COI26" s="104"/>
      <c r="COJ26" s="104"/>
      <c r="COK26" s="104"/>
      <c r="COL26" s="104"/>
      <c r="COM26" s="104"/>
      <c r="CON26" s="104"/>
      <c r="COO26" s="104"/>
      <c r="COP26" s="104"/>
      <c r="COQ26" s="104"/>
      <c r="COR26" s="104"/>
      <c r="COS26" s="104"/>
      <c r="COT26" s="104"/>
      <c r="COU26" s="104"/>
      <c r="COV26" s="104"/>
      <c r="COW26" s="104"/>
      <c r="COX26" s="104"/>
      <c r="COY26" s="104"/>
      <c r="COZ26" s="104"/>
      <c r="CPA26" s="104"/>
      <c r="CPB26" s="104"/>
      <c r="CPC26" s="104"/>
      <c r="CPD26" s="104"/>
      <c r="CPE26" s="104"/>
      <c r="CPF26" s="104"/>
      <c r="CPG26" s="104"/>
      <c r="CPH26" s="104"/>
      <c r="CPI26" s="104"/>
      <c r="CPJ26" s="104"/>
      <c r="CPK26" s="104"/>
      <c r="CPL26" s="104"/>
      <c r="CPM26" s="104"/>
      <c r="CPN26" s="104"/>
      <c r="CPO26" s="104"/>
      <c r="CPP26" s="104"/>
      <c r="CPQ26" s="104"/>
      <c r="CPR26" s="104"/>
      <c r="CPS26" s="104"/>
      <c r="CPT26" s="104"/>
      <c r="CPU26" s="104"/>
      <c r="CPV26" s="104"/>
      <c r="CPW26" s="104"/>
      <c r="CPX26" s="104"/>
      <c r="CPY26" s="104"/>
      <c r="CPZ26" s="104"/>
      <c r="CQA26" s="104"/>
      <c r="CQB26" s="104"/>
      <c r="CQC26" s="104"/>
      <c r="CQD26" s="104"/>
      <c r="CQE26" s="104"/>
      <c r="CQF26" s="104"/>
      <c r="CQG26" s="104"/>
      <c r="CQH26" s="104"/>
      <c r="CQI26" s="104"/>
      <c r="CQJ26" s="104"/>
      <c r="CQK26" s="104"/>
      <c r="CQL26" s="104"/>
      <c r="CQM26" s="104"/>
      <c r="CQN26" s="104"/>
      <c r="CQO26" s="104"/>
      <c r="CQP26" s="104"/>
      <c r="CQQ26" s="104"/>
      <c r="CQR26" s="104"/>
      <c r="CQS26" s="104"/>
      <c r="CQT26" s="104"/>
      <c r="CQU26" s="104"/>
      <c r="CQV26" s="104"/>
      <c r="CQW26" s="104"/>
      <c r="CQX26" s="104"/>
      <c r="CQY26" s="104"/>
      <c r="CQZ26" s="104"/>
      <c r="CRA26" s="104"/>
      <c r="CRB26" s="104"/>
      <c r="CRC26" s="104"/>
      <c r="CRD26" s="104"/>
      <c r="CRE26" s="104"/>
      <c r="CRF26" s="104"/>
      <c r="CRG26" s="104"/>
      <c r="CRH26" s="104"/>
      <c r="CRI26" s="104"/>
      <c r="CRJ26" s="104"/>
      <c r="CRK26" s="104"/>
      <c r="CRL26" s="104"/>
      <c r="CRM26" s="104"/>
      <c r="CRN26" s="104"/>
      <c r="CRO26" s="104"/>
      <c r="CRP26" s="104"/>
      <c r="CRQ26" s="104"/>
      <c r="CRR26" s="104"/>
      <c r="CRS26" s="104"/>
      <c r="CRT26" s="104"/>
      <c r="CRU26" s="104"/>
      <c r="CRV26" s="104"/>
      <c r="CRW26" s="104"/>
      <c r="CRX26" s="104"/>
      <c r="CRY26" s="104"/>
      <c r="CRZ26" s="104"/>
      <c r="CSA26" s="104"/>
      <c r="CSB26" s="104"/>
      <c r="CSC26" s="104"/>
      <c r="CSD26" s="104"/>
      <c r="CSE26" s="104"/>
      <c r="CSF26" s="104"/>
      <c r="CSG26" s="104"/>
      <c r="CSH26" s="104"/>
      <c r="CSI26" s="104"/>
      <c r="CSJ26" s="104"/>
      <c r="CSK26" s="104"/>
      <c r="CSL26" s="104"/>
      <c r="CSM26" s="104"/>
      <c r="CSN26" s="104"/>
      <c r="CSO26" s="104"/>
      <c r="CSP26" s="104"/>
      <c r="CSQ26" s="104"/>
      <c r="CSR26" s="104"/>
      <c r="CSS26" s="104"/>
      <c r="CST26" s="104"/>
      <c r="CSU26" s="104"/>
      <c r="CSV26" s="104"/>
      <c r="CSW26" s="104"/>
      <c r="CSX26" s="104"/>
      <c r="CSY26" s="104"/>
      <c r="CSZ26" s="104"/>
      <c r="CTA26" s="104"/>
      <c r="CTB26" s="104"/>
      <c r="CTC26" s="104"/>
      <c r="CTD26" s="104"/>
      <c r="CTE26" s="104"/>
      <c r="CTF26" s="104"/>
      <c r="CTG26" s="104"/>
      <c r="CTH26" s="104"/>
      <c r="CTI26" s="104"/>
      <c r="CTJ26" s="104"/>
      <c r="CTK26" s="104"/>
      <c r="CTL26" s="104"/>
      <c r="CTM26" s="104"/>
      <c r="CTN26" s="104"/>
      <c r="CTO26" s="104"/>
      <c r="CTP26" s="104"/>
      <c r="CTQ26" s="104"/>
      <c r="CTR26" s="104"/>
      <c r="CTS26" s="104"/>
      <c r="CTT26" s="104"/>
      <c r="CTU26" s="104"/>
      <c r="CTV26" s="104"/>
      <c r="CTW26" s="104"/>
      <c r="CTX26" s="104"/>
      <c r="CTY26" s="104"/>
      <c r="CTZ26" s="104"/>
      <c r="CUA26" s="104"/>
      <c r="CUB26" s="104"/>
      <c r="CUC26" s="104"/>
      <c r="CUD26" s="104"/>
      <c r="CUE26" s="104"/>
      <c r="CUF26" s="104"/>
      <c r="CUG26" s="104"/>
      <c r="CUH26" s="104"/>
      <c r="CUI26" s="104"/>
      <c r="CUJ26" s="104"/>
      <c r="CUK26" s="104"/>
      <c r="CUL26" s="104"/>
      <c r="CUM26" s="104"/>
      <c r="CUN26" s="104"/>
      <c r="CUO26" s="104"/>
      <c r="CUP26" s="104"/>
      <c r="CUQ26" s="104"/>
      <c r="CUR26" s="104"/>
      <c r="CUS26" s="104"/>
      <c r="CUT26" s="104"/>
      <c r="CUU26" s="104"/>
      <c r="CUV26" s="104"/>
      <c r="CUW26" s="104"/>
      <c r="CUX26" s="104"/>
      <c r="CUY26" s="104"/>
      <c r="CUZ26" s="104"/>
      <c r="CVA26" s="104"/>
      <c r="CVB26" s="104"/>
      <c r="CVC26" s="104"/>
      <c r="CVD26" s="104"/>
      <c r="CVE26" s="104"/>
      <c r="CVF26" s="104"/>
      <c r="CVG26" s="104"/>
      <c r="CVH26" s="104"/>
      <c r="CVI26" s="104"/>
      <c r="CVJ26" s="104"/>
      <c r="CVK26" s="104"/>
      <c r="CVL26" s="104"/>
      <c r="CVM26" s="104"/>
      <c r="CVN26" s="104"/>
      <c r="CVO26" s="104"/>
      <c r="CVP26" s="104"/>
      <c r="CVQ26" s="104"/>
      <c r="CVR26" s="104"/>
      <c r="CVS26" s="104"/>
      <c r="CVT26" s="104"/>
      <c r="CVU26" s="104"/>
      <c r="CVV26" s="104"/>
      <c r="CVW26" s="104"/>
      <c r="CVX26" s="104"/>
      <c r="CVY26" s="104"/>
      <c r="CVZ26" s="104"/>
      <c r="CWA26" s="104"/>
      <c r="CWB26" s="104"/>
      <c r="CWC26" s="104"/>
      <c r="CWD26" s="104"/>
      <c r="CWE26" s="104"/>
      <c r="CWF26" s="104"/>
      <c r="CWG26" s="104"/>
      <c r="CWH26" s="104"/>
      <c r="CWI26" s="104"/>
      <c r="CWJ26" s="104"/>
      <c r="CWK26" s="104"/>
      <c r="CWL26" s="104"/>
      <c r="CWM26" s="104"/>
      <c r="CWN26" s="104"/>
      <c r="CWO26" s="104"/>
      <c r="CWP26" s="104"/>
      <c r="CWQ26" s="104"/>
      <c r="CWR26" s="104"/>
      <c r="CWS26" s="104"/>
      <c r="CWT26" s="104"/>
      <c r="CWU26" s="104"/>
      <c r="CWV26" s="104"/>
      <c r="CWW26" s="104"/>
      <c r="CWX26" s="104"/>
      <c r="CWY26" s="104"/>
      <c r="CWZ26" s="104"/>
      <c r="CXA26" s="104"/>
      <c r="CXB26" s="104"/>
      <c r="CXC26" s="104"/>
      <c r="CXD26" s="104"/>
      <c r="CXE26" s="104"/>
      <c r="CXF26" s="104"/>
      <c r="CXG26" s="104"/>
      <c r="CXH26" s="104"/>
      <c r="CXI26" s="104"/>
      <c r="CXJ26" s="104"/>
      <c r="CXK26" s="104"/>
      <c r="CXL26" s="104"/>
      <c r="CXM26" s="104"/>
      <c r="CXN26" s="104"/>
      <c r="CXO26" s="104"/>
      <c r="CXP26" s="104"/>
      <c r="CXQ26" s="104"/>
      <c r="CXR26" s="104"/>
      <c r="CXS26" s="104"/>
      <c r="CXT26" s="104"/>
      <c r="CXU26" s="104"/>
      <c r="CXV26" s="104"/>
      <c r="CXW26" s="104"/>
      <c r="CXX26" s="104"/>
      <c r="CXY26" s="104"/>
      <c r="CXZ26" s="104"/>
      <c r="CYA26" s="104"/>
      <c r="CYB26" s="104"/>
      <c r="CYC26" s="104"/>
      <c r="CYD26" s="104"/>
      <c r="CYE26" s="104"/>
      <c r="CYF26" s="104"/>
      <c r="CYG26" s="104"/>
      <c r="CYH26" s="104"/>
      <c r="CYI26" s="104"/>
      <c r="CYJ26" s="104"/>
      <c r="CYK26" s="104"/>
      <c r="CYL26" s="104"/>
      <c r="CYM26" s="104"/>
      <c r="CYN26" s="104"/>
      <c r="CYO26" s="104"/>
      <c r="CYP26" s="104"/>
      <c r="CYQ26" s="104"/>
      <c r="CYR26" s="104"/>
      <c r="CYS26" s="104"/>
      <c r="CYT26" s="104"/>
      <c r="CYU26" s="104"/>
      <c r="CYV26" s="104"/>
      <c r="CYW26" s="104"/>
      <c r="CYX26" s="104"/>
      <c r="CYY26" s="104"/>
      <c r="CYZ26" s="104"/>
      <c r="CZA26" s="104"/>
      <c r="CZB26" s="104"/>
      <c r="CZC26" s="104"/>
      <c r="CZD26" s="104"/>
      <c r="CZE26" s="104"/>
      <c r="CZF26" s="104"/>
      <c r="CZG26" s="104"/>
      <c r="CZH26" s="104"/>
      <c r="CZI26" s="104"/>
      <c r="CZJ26" s="104"/>
      <c r="CZK26" s="104"/>
      <c r="CZL26" s="104"/>
      <c r="CZM26" s="104"/>
      <c r="CZN26" s="104"/>
      <c r="CZO26" s="104"/>
      <c r="CZP26" s="104"/>
      <c r="CZQ26" s="104"/>
      <c r="CZR26" s="104"/>
      <c r="CZS26" s="104"/>
      <c r="CZT26" s="104"/>
      <c r="CZU26" s="104"/>
      <c r="CZV26" s="104"/>
      <c r="CZW26" s="104"/>
      <c r="CZX26" s="104"/>
      <c r="CZY26" s="104"/>
      <c r="CZZ26" s="104"/>
      <c r="DAA26" s="104"/>
      <c r="DAB26" s="104"/>
      <c r="DAC26" s="104"/>
      <c r="DAD26" s="104"/>
      <c r="DAE26" s="104"/>
      <c r="DAF26" s="104"/>
      <c r="DAG26" s="104"/>
      <c r="DAH26" s="104"/>
      <c r="DAI26" s="104"/>
      <c r="DAJ26" s="104"/>
      <c r="DAK26" s="104"/>
      <c r="DAL26" s="104"/>
      <c r="DAM26" s="104"/>
      <c r="DAN26" s="104"/>
      <c r="DAO26" s="104"/>
      <c r="DAP26" s="104"/>
      <c r="DAQ26" s="104"/>
      <c r="DAR26" s="104"/>
      <c r="DAS26" s="104"/>
      <c r="DAT26" s="104"/>
      <c r="DAU26" s="104"/>
      <c r="DAV26" s="104"/>
      <c r="DAW26" s="104"/>
      <c r="DAX26" s="104"/>
      <c r="DAY26" s="104"/>
      <c r="DAZ26" s="104"/>
      <c r="DBA26" s="104"/>
      <c r="DBB26" s="104"/>
      <c r="DBC26" s="104"/>
      <c r="DBD26" s="104"/>
      <c r="DBE26" s="104"/>
      <c r="DBF26" s="104"/>
      <c r="DBG26" s="104"/>
      <c r="DBH26" s="104"/>
      <c r="DBI26" s="104"/>
      <c r="DBJ26" s="104"/>
      <c r="DBK26" s="104"/>
      <c r="DBL26" s="104"/>
      <c r="DBM26" s="104"/>
      <c r="DBN26" s="104"/>
      <c r="DBO26" s="104"/>
      <c r="DBP26" s="104"/>
      <c r="DBQ26" s="104"/>
      <c r="DBR26" s="104"/>
      <c r="DBS26" s="104"/>
      <c r="DBT26" s="104"/>
      <c r="DBU26" s="104"/>
      <c r="DBV26" s="104"/>
      <c r="DBW26" s="104"/>
      <c r="DBX26" s="104"/>
      <c r="DBY26" s="104"/>
      <c r="DBZ26" s="104"/>
      <c r="DCA26" s="104"/>
      <c r="DCB26" s="104"/>
      <c r="DCC26" s="104"/>
      <c r="DCD26" s="104"/>
      <c r="DCE26" s="104"/>
      <c r="DCF26" s="104"/>
      <c r="DCG26" s="104"/>
      <c r="DCH26" s="104"/>
      <c r="DCI26" s="104"/>
      <c r="DCJ26" s="104"/>
      <c r="DCK26" s="104"/>
      <c r="DCL26" s="104"/>
      <c r="DCM26" s="104"/>
      <c r="DCN26" s="104"/>
      <c r="DCO26" s="104"/>
      <c r="DCP26" s="104"/>
      <c r="DCQ26" s="104"/>
      <c r="DCR26" s="104"/>
      <c r="DCS26" s="104"/>
      <c r="DCT26" s="104"/>
      <c r="DCU26" s="104"/>
      <c r="DCV26" s="104"/>
      <c r="DCW26" s="104"/>
      <c r="DCX26" s="104"/>
      <c r="DCY26" s="104"/>
      <c r="DCZ26" s="104"/>
      <c r="DDA26" s="104"/>
      <c r="DDB26" s="104"/>
      <c r="DDC26" s="104"/>
      <c r="DDD26" s="104"/>
      <c r="DDE26" s="104"/>
      <c r="DDF26" s="104"/>
      <c r="DDG26" s="104"/>
      <c r="DDH26" s="104"/>
      <c r="DDI26" s="104"/>
      <c r="DDJ26" s="104"/>
      <c r="DDK26" s="104"/>
      <c r="DDL26" s="104"/>
      <c r="DDM26" s="104"/>
      <c r="DDN26" s="104"/>
      <c r="DDO26" s="104"/>
      <c r="DDP26" s="104"/>
      <c r="DDQ26" s="104"/>
      <c r="DDR26" s="104"/>
      <c r="DDS26" s="104"/>
      <c r="DDT26" s="104"/>
      <c r="DDU26" s="104"/>
      <c r="DDV26" s="104"/>
      <c r="DDW26" s="104"/>
      <c r="DDX26" s="104"/>
      <c r="DDY26" s="104"/>
      <c r="DDZ26" s="104"/>
      <c r="DEA26" s="104"/>
      <c r="DEB26" s="104"/>
      <c r="DEC26" s="104"/>
      <c r="DED26" s="104"/>
      <c r="DEE26" s="104"/>
      <c r="DEF26" s="104"/>
      <c r="DEG26" s="104"/>
      <c r="DEH26" s="104"/>
      <c r="DEI26" s="104"/>
      <c r="DEJ26" s="104"/>
      <c r="DEK26" s="104"/>
      <c r="DEL26" s="104"/>
      <c r="DEM26" s="104"/>
      <c r="DEN26" s="104"/>
      <c r="DEO26" s="104"/>
      <c r="DEP26" s="104"/>
      <c r="DEQ26" s="104"/>
      <c r="DER26" s="104"/>
      <c r="DES26" s="104"/>
      <c r="DET26" s="104"/>
      <c r="DEU26" s="104"/>
      <c r="DEV26" s="104"/>
      <c r="DEW26" s="104"/>
      <c r="DEX26" s="104"/>
      <c r="DEY26" s="104"/>
      <c r="DEZ26" s="104"/>
      <c r="DFA26" s="104"/>
      <c r="DFB26" s="104"/>
      <c r="DFC26" s="104"/>
      <c r="DFD26" s="104"/>
      <c r="DFE26" s="104"/>
      <c r="DFF26" s="104"/>
      <c r="DFG26" s="104"/>
      <c r="DFH26" s="104"/>
      <c r="DFI26" s="104"/>
      <c r="DFJ26" s="104"/>
      <c r="DFK26" s="104"/>
      <c r="DFL26" s="104"/>
      <c r="DFM26" s="104"/>
      <c r="DFN26" s="104"/>
      <c r="DFO26" s="104"/>
      <c r="DFP26" s="104"/>
      <c r="DFQ26" s="104"/>
      <c r="DFR26" s="104"/>
      <c r="DFS26" s="104"/>
      <c r="DFT26" s="104"/>
      <c r="DFU26" s="104"/>
      <c r="DFV26" s="104"/>
      <c r="DFW26" s="104"/>
      <c r="DFX26" s="104"/>
      <c r="DFY26" s="104"/>
      <c r="DFZ26" s="104"/>
      <c r="DGA26" s="104"/>
      <c r="DGB26" s="104"/>
      <c r="DGC26" s="104"/>
      <c r="DGD26" s="104"/>
      <c r="DGE26" s="104"/>
      <c r="DGF26" s="104"/>
      <c r="DGG26" s="104"/>
      <c r="DGH26" s="104"/>
      <c r="DGI26" s="104"/>
      <c r="DGJ26" s="104"/>
      <c r="DGK26" s="104"/>
      <c r="DGL26" s="104"/>
      <c r="DGM26" s="104"/>
      <c r="DGN26" s="104"/>
      <c r="DGO26" s="104"/>
      <c r="DGP26" s="104"/>
      <c r="DGQ26" s="104"/>
      <c r="DGR26" s="104"/>
      <c r="DGS26" s="104"/>
      <c r="DGT26" s="104"/>
      <c r="DGU26" s="104"/>
      <c r="DGV26" s="104"/>
      <c r="DGW26" s="104"/>
      <c r="DGX26" s="104"/>
      <c r="DGY26" s="104"/>
      <c r="DGZ26" s="104"/>
      <c r="DHA26" s="104"/>
      <c r="DHB26" s="104"/>
      <c r="DHC26" s="104"/>
      <c r="DHD26" s="104"/>
      <c r="DHE26" s="104"/>
      <c r="DHF26" s="104"/>
      <c r="DHG26" s="104"/>
      <c r="DHH26" s="104"/>
      <c r="DHI26" s="104"/>
      <c r="DHJ26" s="104"/>
      <c r="DHK26" s="104"/>
      <c r="DHL26" s="104"/>
      <c r="DHM26" s="104"/>
      <c r="DHN26" s="104"/>
      <c r="DHO26" s="104"/>
      <c r="DHP26" s="104"/>
      <c r="DHQ26" s="104"/>
      <c r="DHR26" s="104"/>
      <c r="DHS26" s="104"/>
      <c r="DHT26" s="104"/>
      <c r="DHU26" s="104"/>
      <c r="DHV26" s="104"/>
      <c r="DHW26" s="104"/>
      <c r="DHX26" s="104"/>
      <c r="DHY26" s="104"/>
      <c r="DHZ26" s="104"/>
      <c r="DIA26" s="104"/>
      <c r="DIB26" s="104"/>
      <c r="DIC26" s="104"/>
      <c r="DID26" s="104"/>
      <c r="DIE26" s="104"/>
      <c r="DIF26" s="104"/>
      <c r="DIG26" s="104"/>
      <c r="DIH26" s="104"/>
      <c r="DII26" s="104"/>
      <c r="DIJ26" s="104"/>
      <c r="DIK26" s="104"/>
      <c r="DIL26" s="104"/>
      <c r="DIM26" s="104"/>
      <c r="DIN26" s="104"/>
      <c r="DIO26" s="104"/>
      <c r="DIP26" s="104"/>
      <c r="DIQ26" s="104"/>
      <c r="DIR26" s="104"/>
      <c r="DIS26" s="104"/>
      <c r="DIT26" s="104"/>
      <c r="DIU26" s="104"/>
      <c r="DIV26" s="104"/>
      <c r="DIW26" s="104"/>
      <c r="DIX26" s="104"/>
      <c r="DIY26" s="104"/>
      <c r="DIZ26" s="104"/>
      <c r="DJA26" s="104"/>
      <c r="DJB26" s="104"/>
      <c r="DJC26" s="104"/>
      <c r="DJD26" s="104"/>
      <c r="DJE26" s="104"/>
      <c r="DJF26" s="104"/>
      <c r="DJG26" s="104"/>
      <c r="DJH26" s="104"/>
      <c r="DJI26" s="104"/>
      <c r="DJJ26" s="104"/>
      <c r="DJK26" s="104"/>
      <c r="DJL26" s="104"/>
      <c r="DJM26" s="104"/>
      <c r="DJN26" s="104"/>
      <c r="DJO26" s="104"/>
      <c r="DJP26" s="104"/>
      <c r="DJQ26" s="104"/>
      <c r="DJR26" s="104"/>
      <c r="DJS26" s="104"/>
      <c r="DJT26" s="104"/>
      <c r="DJU26" s="104"/>
      <c r="DJV26" s="104"/>
      <c r="DJW26" s="104"/>
      <c r="DJX26" s="104"/>
      <c r="DJY26" s="104"/>
      <c r="DJZ26" s="104"/>
      <c r="DKA26" s="104"/>
      <c r="DKB26" s="104"/>
      <c r="DKC26" s="104"/>
      <c r="DKD26" s="104"/>
      <c r="DKE26" s="104"/>
      <c r="DKF26" s="104"/>
      <c r="DKG26" s="104"/>
      <c r="DKH26" s="104"/>
      <c r="DKI26" s="104"/>
      <c r="DKJ26" s="104"/>
      <c r="DKK26" s="104"/>
      <c r="DKL26" s="104"/>
      <c r="DKM26" s="104"/>
      <c r="DKN26" s="104"/>
      <c r="DKO26" s="104"/>
      <c r="DKP26" s="104"/>
      <c r="DKQ26" s="104"/>
      <c r="DKR26" s="104"/>
      <c r="DKS26" s="104"/>
      <c r="DKT26" s="104"/>
      <c r="DKU26" s="104"/>
      <c r="DKV26" s="104"/>
      <c r="DKW26" s="104"/>
      <c r="DKX26" s="104"/>
      <c r="DKY26" s="104"/>
      <c r="DKZ26" s="104"/>
      <c r="DLA26" s="104"/>
      <c r="DLB26" s="104"/>
      <c r="DLC26" s="104"/>
      <c r="DLD26" s="104"/>
      <c r="DLE26" s="104"/>
      <c r="DLF26" s="104"/>
      <c r="DLG26" s="104"/>
      <c r="DLH26" s="104"/>
      <c r="DLI26" s="104"/>
      <c r="DLJ26" s="104"/>
      <c r="DLK26" s="104"/>
      <c r="DLL26" s="104"/>
      <c r="DLM26" s="104"/>
      <c r="DLN26" s="104"/>
      <c r="DLO26" s="104"/>
      <c r="DLP26" s="104"/>
      <c r="DLQ26" s="104"/>
      <c r="DLR26" s="104"/>
      <c r="DLS26" s="104"/>
      <c r="DLT26" s="104"/>
      <c r="DLU26" s="104"/>
      <c r="DLV26" s="104"/>
      <c r="DLW26" s="104"/>
      <c r="DLX26" s="104"/>
      <c r="DLY26" s="104"/>
      <c r="DLZ26" s="104"/>
      <c r="DMA26" s="104"/>
      <c r="DMB26" s="104"/>
      <c r="DMC26" s="104"/>
      <c r="DMD26" s="104"/>
      <c r="DME26" s="104"/>
      <c r="DMF26" s="104"/>
      <c r="DMG26" s="104"/>
      <c r="DMH26" s="104"/>
      <c r="DMI26" s="104"/>
      <c r="DMJ26" s="104"/>
      <c r="DMK26" s="104"/>
      <c r="DML26" s="104"/>
      <c r="DMM26" s="104"/>
      <c r="DMN26" s="104"/>
      <c r="DMO26" s="104"/>
      <c r="DMP26" s="104"/>
      <c r="DMQ26" s="104"/>
      <c r="DMR26" s="104"/>
    </row>
    <row r="27" spans="1:3060">
      <c r="A27" s="92">
        <v>24</v>
      </c>
      <c r="B27" s="164" t="s">
        <v>5127</v>
      </c>
      <c r="C27" s="150" t="str">
        <f t="shared" si="6"/>
        <v>FILE_24=C:\OZNA\Project.Intouch\OI398_Srv\win13046.bmp</v>
      </c>
      <c r="D27" s="15" t="s">
        <v>2</v>
      </c>
      <c r="E27" s="15"/>
      <c r="F27" s="92">
        <v>24</v>
      </c>
      <c r="G27" s="163"/>
      <c r="H27" s="150" t="str">
        <f t="shared" si="5"/>
        <v/>
      </c>
      <c r="I27" s="149" t="s">
        <v>2</v>
      </c>
      <c r="J27" s="15"/>
      <c r="K27" s="92">
        <v>24</v>
      </c>
      <c r="L27" s="163" t="s">
        <v>2654</v>
      </c>
      <c r="M27" s="150" t="str">
        <f t="shared" si="0"/>
        <v>FILE_24=C:\OZNA\php\php.ini</v>
      </c>
      <c r="N27" s="149" t="s">
        <v>2</v>
      </c>
      <c r="O27" s="15"/>
      <c r="P27" s="92">
        <v>24</v>
      </c>
      <c r="Q27" s="163"/>
      <c r="R27" s="150" t="str">
        <f t="shared" si="1"/>
        <v/>
      </c>
      <c r="S27" s="149" t="s">
        <v>2</v>
      </c>
      <c r="T27" s="104"/>
      <c r="U27" s="92">
        <v>24</v>
      </c>
      <c r="V27" s="163"/>
      <c r="W27" s="150" t="str">
        <f t="shared" si="2"/>
        <v/>
      </c>
      <c r="X27" s="149" t="s">
        <v>2</v>
      </c>
      <c r="Y27" s="104"/>
      <c r="Z27" s="92">
        <v>24</v>
      </c>
      <c r="AA27" s="163"/>
      <c r="AB27" s="150" t="str">
        <f t="shared" si="3"/>
        <v/>
      </c>
      <c r="AC27" s="149" t="s">
        <v>2</v>
      </c>
      <c r="AE27" s="92">
        <v>24</v>
      </c>
      <c r="AF27" s="163"/>
      <c r="AG27" s="150" t="str">
        <f t="shared" si="4"/>
        <v/>
      </c>
      <c r="AH27" s="149" t="s">
        <v>2</v>
      </c>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c r="BS27" s="104"/>
      <c r="BT27" s="104"/>
      <c r="BU27" s="104"/>
      <c r="BV27" s="104"/>
      <c r="BW27" s="104"/>
      <c r="BX27" s="104"/>
      <c r="BY27" s="104"/>
      <c r="BZ27" s="104"/>
      <c r="CA27" s="104"/>
      <c r="CB27" s="104"/>
      <c r="CC27" s="104"/>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104"/>
      <c r="EH27" s="104"/>
      <c r="EI27" s="104"/>
      <c r="EJ27" s="104"/>
      <c r="EK27" s="104"/>
      <c r="EL27" s="104"/>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104"/>
      <c r="FO27" s="104"/>
      <c r="FP27" s="104"/>
      <c r="FQ27" s="104"/>
      <c r="FR27" s="104"/>
      <c r="FS27" s="104"/>
      <c r="FT27" s="104"/>
      <c r="FU27" s="104"/>
      <c r="FV27" s="104"/>
      <c r="FW27" s="104"/>
      <c r="FX27" s="104"/>
      <c r="FY27" s="104"/>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104"/>
      <c r="GV27" s="104"/>
      <c r="GW27" s="104"/>
      <c r="GX27" s="104"/>
      <c r="GY27" s="104"/>
      <c r="GZ27" s="104"/>
      <c r="HA27" s="104"/>
      <c r="HB27" s="104"/>
      <c r="HC27" s="104"/>
      <c r="HD27" s="104"/>
      <c r="HE27" s="104"/>
      <c r="HF27" s="104"/>
      <c r="HG27" s="104"/>
      <c r="HH27" s="104"/>
      <c r="HI27" s="104"/>
      <c r="HJ27" s="104"/>
      <c r="HK27" s="104"/>
      <c r="HL27" s="104"/>
      <c r="HM27" s="104"/>
      <c r="HN27" s="104"/>
      <c r="HO27" s="104"/>
      <c r="HP27" s="104"/>
      <c r="HQ27" s="104"/>
      <c r="HR27" s="104"/>
      <c r="HS27" s="104"/>
      <c r="HT27" s="104"/>
      <c r="HU27" s="104"/>
      <c r="HV27" s="104"/>
      <c r="HW27" s="104"/>
      <c r="HX27" s="104"/>
      <c r="HY27" s="104"/>
      <c r="HZ27" s="104"/>
      <c r="IA27" s="104"/>
      <c r="IB27" s="104"/>
      <c r="IC27" s="104"/>
      <c r="ID27" s="104"/>
      <c r="IE27" s="104"/>
      <c r="IF27" s="104"/>
      <c r="IG27" s="104"/>
      <c r="IH27" s="104"/>
      <c r="II27" s="104"/>
      <c r="IJ27" s="104"/>
      <c r="IK27" s="104"/>
      <c r="IL27" s="104"/>
      <c r="IM27" s="104"/>
      <c r="IN27" s="104"/>
      <c r="IO27" s="104"/>
      <c r="IP27" s="104"/>
      <c r="IQ27" s="104"/>
      <c r="IR27" s="104"/>
      <c r="IS27" s="104"/>
      <c r="IT27" s="104"/>
      <c r="IU27" s="104"/>
      <c r="IV27" s="104"/>
      <c r="IW27" s="104"/>
      <c r="IX27" s="104"/>
      <c r="IY27" s="104"/>
      <c r="IZ27" s="104"/>
      <c r="JA27" s="104"/>
      <c r="JB27" s="104"/>
      <c r="JC27" s="104"/>
      <c r="JD27" s="104"/>
      <c r="JE27" s="104"/>
      <c r="JF27" s="104"/>
      <c r="JG27" s="104"/>
      <c r="JH27" s="104"/>
      <c r="JI27" s="104"/>
      <c r="JJ27" s="104"/>
      <c r="JK27" s="104"/>
      <c r="JL27" s="104"/>
      <c r="JM27" s="104"/>
      <c r="JN27" s="104"/>
      <c r="JO27" s="104"/>
      <c r="JP27" s="104"/>
      <c r="JQ27" s="104"/>
      <c r="JR27" s="104"/>
      <c r="JS27" s="104"/>
      <c r="JT27" s="104"/>
      <c r="JU27" s="104"/>
      <c r="JV27" s="104"/>
      <c r="JW27" s="104"/>
      <c r="JX27" s="104"/>
      <c r="JY27" s="104"/>
      <c r="JZ27" s="104"/>
      <c r="KA27" s="104"/>
      <c r="KB27" s="104"/>
      <c r="KC27" s="104"/>
      <c r="KD27" s="104"/>
      <c r="KE27" s="104"/>
      <c r="KF27" s="104"/>
      <c r="KG27" s="104"/>
      <c r="KH27" s="104"/>
      <c r="KI27" s="104"/>
      <c r="KJ27" s="104"/>
      <c r="KK27" s="104"/>
      <c r="KL27" s="104"/>
      <c r="KM27" s="104"/>
      <c r="KN27" s="104"/>
      <c r="KO27" s="104"/>
      <c r="KP27" s="104"/>
      <c r="KQ27" s="104"/>
      <c r="KR27" s="104"/>
      <c r="KS27" s="104"/>
      <c r="KT27" s="104"/>
      <c r="KU27" s="104"/>
      <c r="KV27" s="104"/>
      <c r="KW27" s="104"/>
      <c r="KX27" s="104"/>
      <c r="KY27" s="104"/>
      <c r="KZ27" s="104"/>
      <c r="LA27" s="104"/>
      <c r="LB27" s="104"/>
      <c r="LC27" s="104"/>
      <c r="LD27" s="104"/>
      <c r="LE27" s="104"/>
      <c r="LF27" s="104"/>
      <c r="LG27" s="104"/>
      <c r="LH27" s="104"/>
      <c r="LI27" s="104"/>
      <c r="LJ27" s="104"/>
      <c r="LK27" s="104"/>
      <c r="LL27" s="104"/>
      <c r="LM27" s="104"/>
      <c r="LN27" s="104"/>
      <c r="LO27" s="104"/>
      <c r="LP27" s="104"/>
      <c r="LQ27" s="104"/>
      <c r="LR27" s="104"/>
      <c r="LS27" s="104"/>
      <c r="LT27" s="104"/>
      <c r="LU27" s="104"/>
      <c r="LV27" s="104"/>
      <c r="LW27" s="104"/>
      <c r="LX27" s="104"/>
      <c r="LY27" s="104"/>
      <c r="LZ27" s="104"/>
      <c r="MA27" s="104"/>
      <c r="MB27" s="104"/>
      <c r="MC27" s="104"/>
      <c r="MD27" s="104"/>
      <c r="ME27" s="104"/>
      <c r="MF27" s="104"/>
      <c r="MG27" s="104"/>
      <c r="MH27" s="104"/>
      <c r="MI27" s="104"/>
      <c r="MJ27" s="104"/>
      <c r="MK27" s="104"/>
      <c r="ML27" s="104"/>
      <c r="MM27" s="104"/>
      <c r="MN27" s="104"/>
      <c r="MO27" s="104"/>
      <c r="MP27" s="104"/>
      <c r="MQ27" s="104"/>
      <c r="MR27" s="104"/>
      <c r="MS27" s="104"/>
      <c r="MT27" s="104"/>
      <c r="MU27" s="104"/>
      <c r="MV27" s="104"/>
      <c r="MW27" s="104"/>
      <c r="MX27" s="104"/>
      <c r="MY27" s="104"/>
      <c r="MZ27" s="104"/>
      <c r="NA27" s="104"/>
      <c r="NB27" s="104"/>
      <c r="NC27" s="104"/>
      <c r="ND27" s="104"/>
      <c r="NE27" s="104"/>
      <c r="NF27" s="104"/>
      <c r="NG27" s="104"/>
      <c r="NH27" s="104"/>
      <c r="NI27" s="104"/>
      <c r="NJ27" s="104"/>
      <c r="NK27" s="104"/>
      <c r="NL27" s="104"/>
      <c r="NM27" s="104"/>
      <c r="NN27" s="104"/>
      <c r="NO27" s="104"/>
      <c r="NP27" s="104"/>
      <c r="NQ27" s="104"/>
      <c r="NR27" s="104"/>
      <c r="NS27" s="104"/>
      <c r="NT27" s="104"/>
      <c r="NU27" s="104"/>
      <c r="NV27" s="104"/>
      <c r="NW27" s="104"/>
      <c r="NX27" s="104"/>
      <c r="NY27" s="104"/>
      <c r="NZ27" s="104"/>
      <c r="OA27" s="104"/>
      <c r="OB27" s="104"/>
      <c r="OC27" s="104"/>
      <c r="OD27" s="104"/>
      <c r="OE27" s="104"/>
      <c r="OF27" s="104"/>
      <c r="OG27" s="104"/>
      <c r="OH27" s="104"/>
      <c r="OI27" s="104"/>
      <c r="OJ27" s="104"/>
      <c r="OK27" s="104"/>
      <c r="OL27" s="104"/>
      <c r="OM27" s="104"/>
      <c r="ON27" s="104"/>
      <c r="OO27" s="104"/>
      <c r="OP27" s="104"/>
      <c r="OQ27" s="104"/>
      <c r="OR27" s="104"/>
      <c r="OS27" s="104"/>
      <c r="OT27" s="104"/>
      <c r="OU27" s="104"/>
      <c r="OV27" s="104"/>
      <c r="OW27" s="104"/>
      <c r="OX27" s="104"/>
      <c r="OY27" s="104"/>
      <c r="OZ27" s="104"/>
      <c r="PA27" s="104"/>
      <c r="PB27" s="104"/>
      <c r="PC27" s="104"/>
      <c r="PD27" s="104"/>
      <c r="PE27" s="104"/>
      <c r="PF27" s="104"/>
      <c r="PG27" s="104"/>
      <c r="PH27" s="104"/>
      <c r="PI27" s="104"/>
      <c r="PJ27" s="104"/>
      <c r="PK27" s="104"/>
      <c r="PL27" s="104"/>
      <c r="PM27" s="104"/>
      <c r="PN27" s="104"/>
      <c r="PO27" s="104"/>
      <c r="PP27" s="104"/>
      <c r="PQ27" s="104"/>
      <c r="PR27" s="104"/>
      <c r="PS27" s="104"/>
      <c r="PT27" s="104"/>
      <c r="PU27" s="104"/>
      <c r="PV27" s="104"/>
      <c r="PW27" s="104"/>
      <c r="PX27" s="104"/>
      <c r="PY27" s="104"/>
      <c r="PZ27" s="104"/>
      <c r="QA27" s="104"/>
      <c r="QB27" s="104"/>
      <c r="QC27" s="104"/>
      <c r="QD27" s="104"/>
      <c r="QE27" s="104"/>
      <c r="QF27" s="104"/>
      <c r="QG27" s="104"/>
      <c r="QH27" s="104"/>
      <c r="QI27" s="104"/>
      <c r="QJ27" s="104"/>
      <c r="QK27" s="104"/>
      <c r="QL27" s="104"/>
      <c r="QM27" s="104"/>
      <c r="QN27" s="104"/>
      <c r="QO27" s="104"/>
      <c r="QP27" s="104"/>
      <c r="QQ27" s="104"/>
      <c r="QR27" s="104"/>
      <c r="QS27" s="104"/>
      <c r="QT27" s="104"/>
      <c r="QU27" s="104"/>
      <c r="QV27" s="104"/>
      <c r="QW27" s="104"/>
      <c r="QX27" s="104"/>
      <c r="QY27" s="104"/>
      <c r="QZ27" s="104"/>
      <c r="RA27" s="104"/>
      <c r="RB27" s="104"/>
      <c r="RC27" s="104"/>
      <c r="RD27" s="104"/>
      <c r="RE27" s="104"/>
      <c r="RF27" s="104"/>
      <c r="RG27" s="104"/>
      <c r="RH27" s="104"/>
      <c r="RI27" s="104"/>
      <c r="RJ27" s="104"/>
      <c r="RK27" s="104"/>
      <c r="RL27" s="104"/>
      <c r="RM27" s="104"/>
      <c r="RN27" s="104"/>
      <c r="RO27" s="104"/>
      <c r="RP27" s="104"/>
      <c r="RQ27" s="104"/>
      <c r="RR27" s="104"/>
      <c r="RS27" s="104"/>
      <c r="RT27" s="104"/>
      <c r="RU27" s="104"/>
      <c r="RV27" s="104"/>
      <c r="RW27" s="104"/>
      <c r="RX27" s="104"/>
      <c r="RY27" s="104"/>
      <c r="RZ27" s="104"/>
      <c r="SA27" s="104"/>
      <c r="SB27" s="104"/>
      <c r="SC27" s="104"/>
      <c r="SD27" s="104"/>
      <c r="SE27" s="104"/>
      <c r="SF27" s="104"/>
      <c r="SG27" s="104"/>
      <c r="SH27" s="104"/>
      <c r="SI27" s="104"/>
      <c r="SJ27" s="104"/>
      <c r="SK27" s="104"/>
      <c r="SL27" s="104"/>
      <c r="SM27" s="104"/>
      <c r="SN27" s="104"/>
      <c r="SO27" s="104"/>
      <c r="SP27" s="104"/>
      <c r="SQ27" s="104"/>
      <c r="SR27" s="104"/>
      <c r="SS27" s="104"/>
      <c r="ST27" s="104"/>
      <c r="SU27" s="104"/>
      <c r="SV27" s="104"/>
      <c r="SW27" s="104"/>
      <c r="SX27" s="104"/>
      <c r="SY27" s="104"/>
      <c r="SZ27" s="104"/>
      <c r="TA27" s="104"/>
      <c r="TB27" s="104"/>
      <c r="TC27" s="104"/>
      <c r="TD27" s="104"/>
      <c r="TE27" s="104"/>
      <c r="TF27" s="104"/>
      <c r="TG27" s="104"/>
      <c r="TH27" s="104"/>
      <c r="TI27" s="104"/>
      <c r="TJ27" s="104"/>
      <c r="TK27" s="104"/>
      <c r="TL27" s="104"/>
      <c r="TM27" s="104"/>
      <c r="TN27" s="104"/>
      <c r="TO27" s="104"/>
      <c r="TP27" s="104"/>
      <c r="TQ27" s="104"/>
      <c r="TR27" s="104"/>
      <c r="TS27" s="104"/>
      <c r="TT27" s="104"/>
      <c r="TU27" s="104"/>
      <c r="TV27" s="104"/>
      <c r="TW27" s="104"/>
      <c r="TX27" s="104"/>
      <c r="TY27" s="104"/>
      <c r="TZ27" s="104"/>
      <c r="UA27" s="104"/>
      <c r="UB27" s="104"/>
      <c r="UC27" s="104"/>
      <c r="UD27" s="104"/>
      <c r="UE27" s="104"/>
      <c r="UF27" s="104"/>
      <c r="UG27" s="104"/>
      <c r="UH27" s="104"/>
      <c r="UI27" s="104"/>
      <c r="UJ27" s="104"/>
      <c r="UK27" s="104"/>
      <c r="UL27" s="104"/>
      <c r="UM27" s="104"/>
      <c r="UN27" s="104"/>
      <c r="UO27" s="104"/>
      <c r="UP27" s="104"/>
      <c r="UQ27" s="104"/>
      <c r="UR27" s="104"/>
      <c r="US27" s="104"/>
      <c r="UT27" s="104"/>
      <c r="UU27" s="104"/>
      <c r="UV27" s="104"/>
      <c r="UW27" s="104"/>
      <c r="UX27" s="104"/>
      <c r="UY27" s="104"/>
      <c r="UZ27" s="104"/>
      <c r="VA27" s="104"/>
      <c r="VB27" s="104"/>
      <c r="VC27" s="104"/>
      <c r="VD27" s="104"/>
      <c r="VE27" s="104"/>
      <c r="VF27" s="104"/>
      <c r="VG27" s="104"/>
      <c r="VH27" s="104"/>
      <c r="VI27" s="104"/>
      <c r="VJ27" s="104"/>
      <c r="VK27" s="104"/>
      <c r="VL27" s="104"/>
      <c r="VM27" s="104"/>
      <c r="VN27" s="104"/>
      <c r="VO27" s="104"/>
      <c r="VP27" s="104"/>
      <c r="VQ27" s="104"/>
      <c r="VR27" s="104"/>
      <c r="VS27" s="104"/>
      <c r="VT27" s="104"/>
      <c r="VU27" s="104"/>
      <c r="VV27" s="104"/>
      <c r="VW27" s="104"/>
      <c r="VX27" s="104"/>
      <c r="VY27" s="104"/>
      <c r="VZ27" s="104"/>
      <c r="WA27" s="104"/>
      <c r="WB27" s="104"/>
      <c r="WC27" s="104"/>
      <c r="WD27" s="104"/>
      <c r="WE27" s="104"/>
      <c r="WF27" s="104"/>
      <c r="WG27" s="104"/>
      <c r="WH27" s="104"/>
      <c r="WI27" s="104"/>
      <c r="WJ27" s="104"/>
      <c r="WK27" s="104"/>
      <c r="WL27" s="104"/>
      <c r="WM27" s="104"/>
      <c r="WN27" s="104"/>
      <c r="WO27" s="104"/>
      <c r="WP27" s="104"/>
      <c r="WQ27" s="104"/>
      <c r="WR27" s="104"/>
      <c r="WS27" s="104"/>
      <c r="WT27" s="104"/>
      <c r="WU27" s="104"/>
      <c r="WV27" s="104"/>
      <c r="WW27" s="104"/>
      <c r="WX27" s="104"/>
      <c r="WY27" s="104"/>
      <c r="WZ27" s="104"/>
      <c r="XA27" s="104"/>
      <c r="XB27" s="104"/>
      <c r="XC27" s="104"/>
      <c r="XD27" s="104"/>
      <c r="XE27" s="104"/>
      <c r="XF27" s="104"/>
      <c r="XG27" s="104"/>
      <c r="XH27" s="104"/>
      <c r="XI27" s="104"/>
      <c r="XJ27" s="104"/>
      <c r="XK27" s="104"/>
      <c r="XL27" s="104"/>
      <c r="XM27" s="104"/>
      <c r="XN27" s="104"/>
      <c r="XO27" s="104"/>
      <c r="XP27" s="104"/>
      <c r="XQ27" s="104"/>
      <c r="XR27" s="104"/>
      <c r="XS27" s="104"/>
      <c r="XT27" s="104"/>
      <c r="XU27" s="104"/>
      <c r="XV27" s="104"/>
      <c r="XW27" s="104"/>
      <c r="XX27" s="104"/>
      <c r="XY27" s="104"/>
      <c r="XZ27" s="104"/>
      <c r="YA27" s="104"/>
      <c r="YB27" s="104"/>
      <c r="YC27" s="104"/>
      <c r="YD27" s="104"/>
      <c r="YE27" s="104"/>
      <c r="YF27" s="104"/>
      <c r="YG27" s="104"/>
      <c r="YH27" s="104"/>
      <c r="YI27" s="104"/>
      <c r="YJ27" s="104"/>
      <c r="YK27" s="104"/>
      <c r="YL27" s="104"/>
      <c r="YM27" s="104"/>
      <c r="YN27" s="104"/>
      <c r="YO27" s="104"/>
      <c r="YP27" s="104"/>
      <c r="YQ27" s="104"/>
      <c r="YR27" s="104"/>
      <c r="YS27" s="104"/>
      <c r="YT27" s="104"/>
      <c r="YU27" s="104"/>
      <c r="YV27" s="104"/>
      <c r="YW27" s="104"/>
      <c r="YX27" s="104"/>
      <c r="YY27" s="104"/>
      <c r="YZ27" s="104"/>
      <c r="ZA27" s="104"/>
      <c r="ZB27" s="104"/>
      <c r="ZC27" s="104"/>
      <c r="ZD27" s="104"/>
      <c r="ZE27" s="104"/>
      <c r="ZF27" s="104"/>
      <c r="ZG27" s="104"/>
      <c r="ZH27" s="104"/>
      <c r="ZI27" s="104"/>
      <c r="ZJ27" s="104"/>
      <c r="ZK27" s="104"/>
      <c r="ZL27" s="104"/>
      <c r="ZM27" s="104"/>
      <c r="ZN27" s="104"/>
      <c r="ZO27" s="104"/>
      <c r="ZP27" s="104"/>
      <c r="ZQ27" s="104"/>
      <c r="ZR27" s="104"/>
      <c r="ZS27" s="104"/>
      <c r="ZT27" s="104"/>
      <c r="ZU27" s="104"/>
      <c r="ZV27" s="104"/>
      <c r="ZW27" s="104"/>
      <c r="ZX27" s="104"/>
      <c r="ZY27" s="104"/>
      <c r="ZZ27" s="104"/>
      <c r="AAA27" s="104"/>
      <c r="AAB27" s="104"/>
      <c r="AAC27" s="104"/>
      <c r="AAD27" s="104"/>
      <c r="AAE27" s="104"/>
      <c r="AAF27" s="104"/>
      <c r="AAG27" s="104"/>
      <c r="AAH27" s="104"/>
      <c r="AAI27" s="104"/>
      <c r="AAJ27" s="104"/>
      <c r="AAK27" s="104"/>
      <c r="AAL27" s="104"/>
      <c r="AAM27" s="104"/>
      <c r="AAN27" s="104"/>
      <c r="AAO27" s="104"/>
      <c r="AAP27" s="104"/>
      <c r="AAQ27" s="104"/>
      <c r="AAR27" s="104"/>
      <c r="AAS27" s="104"/>
      <c r="AAT27" s="104"/>
      <c r="AAU27" s="104"/>
      <c r="AAV27" s="104"/>
      <c r="AAW27" s="104"/>
      <c r="AAX27" s="104"/>
      <c r="AAY27" s="104"/>
      <c r="AAZ27" s="104"/>
      <c r="ABA27" s="104"/>
      <c r="ABB27" s="104"/>
      <c r="ABC27" s="104"/>
      <c r="ABD27" s="104"/>
      <c r="ABE27" s="104"/>
      <c r="ABF27" s="104"/>
      <c r="ABG27" s="104"/>
      <c r="ABH27" s="104"/>
      <c r="ABI27" s="104"/>
      <c r="ABJ27" s="104"/>
      <c r="ABK27" s="104"/>
      <c r="ABL27" s="104"/>
      <c r="ABM27" s="104"/>
      <c r="ABN27" s="104"/>
      <c r="ABO27" s="104"/>
      <c r="ABP27" s="104"/>
      <c r="ABQ27" s="104"/>
      <c r="ABR27" s="104"/>
      <c r="ABS27" s="104"/>
      <c r="ABT27" s="104"/>
      <c r="ABU27" s="104"/>
      <c r="ABV27" s="104"/>
      <c r="ABW27" s="104"/>
      <c r="ABX27" s="104"/>
      <c r="ABY27" s="104"/>
      <c r="ABZ27" s="104"/>
      <c r="ACA27" s="104"/>
      <c r="ACB27" s="104"/>
      <c r="ACC27" s="104"/>
      <c r="ACD27" s="104"/>
      <c r="ACE27" s="104"/>
      <c r="ACF27" s="104"/>
      <c r="ACG27" s="104"/>
      <c r="ACH27" s="104"/>
      <c r="ACI27" s="104"/>
      <c r="ACJ27" s="104"/>
      <c r="ACK27" s="104"/>
      <c r="ACL27" s="104"/>
      <c r="ACM27" s="104"/>
      <c r="ACN27" s="104"/>
      <c r="ACO27" s="104"/>
      <c r="ACP27" s="104"/>
      <c r="ACQ27" s="104"/>
      <c r="ACR27" s="104"/>
      <c r="ACS27" s="104"/>
      <c r="ACT27" s="104"/>
      <c r="ACU27" s="104"/>
      <c r="ACV27" s="104"/>
      <c r="ACW27" s="104"/>
      <c r="ACX27" s="104"/>
      <c r="ACY27" s="104"/>
      <c r="ACZ27" s="104"/>
      <c r="ADA27" s="104"/>
      <c r="ADB27" s="104"/>
      <c r="ADC27" s="104"/>
      <c r="ADD27" s="104"/>
      <c r="ADE27" s="104"/>
      <c r="ADF27" s="104"/>
      <c r="ADG27" s="104"/>
      <c r="ADH27" s="104"/>
      <c r="ADI27" s="104"/>
      <c r="ADJ27" s="104"/>
      <c r="ADK27" s="104"/>
      <c r="ADL27" s="104"/>
      <c r="ADM27" s="104"/>
      <c r="ADN27" s="104"/>
      <c r="ADO27" s="104"/>
      <c r="ADP27" s="104"/>
      <c r="ADQ27" s="104"/>
      <c r="ADR27" s="104"/>
      <c r="ADS27" s="104"/>
      <c r="ADT27" s="104"/>
      <c r="ADU27" s="104"/>
      <c r="ADV27" s="104"/>
      <c r="ADW27" s="104"/>
      <c r="ADX27" s="104"/>
      <c r="ADY27" s="104"/>
      <c r="ADZ27" s="104"/>
      <c r="AEA27" s="104"/>
      <c r="AEB27" s="104"/>
      <c r="AEC27" s="104"/>
      <c r="AED27" s="104"/>
      <c r="AEE27" s="104"/>
      <c r="AEF27" s="104"/>
      <c r="AEG27" s="104"/>
      <c r="AEH27" s="104"/>
      <c r="AEI27" s="104"/>
      <c r="AEJ27" s="104"/>
      <c r="AEK27" s="104"/>
      <c r="AEL27" s="104"/>
      <c r="AEM27" s="104"/>
      <c r="AEN27" s="104"/>
      <c r="AEO27" s="104"/>
      <c r="AEP27" s="104"/>
      <c r="AEQ27" s="104"/>
      <c r="AER27" s="104"/>
      <c r="AES27" s="104"/>
      <c r="AET27" s="104"/>
      <c r="AEU27" s="104"/>
      <c r="AEV27" s="104"/>
      <c r="AEW27" s="104"/>
      <c r="AEX27" s="104"/>
      <c r="AEY27" s="104"/>
      <c r="AEZ27" s="104"/>
      <c r="AFA27" s="104"/>
      <c r="AFB27" s="104"/>
      <c r="AFC27" s="104"/>
      <c r="AFD27" s="104"/>
      <c r="AFE27" s="104"/>
      <c r="AFF27" s="104"/>
      <c r="AFG27" s="104"/>
      <c r="AFH27" s="104"/>
      <c r="AFI27" s="104"/>
      <c r="AFJ27" s="104"/>
      <c r="AFK27" s="104"/>
      <c r="AFL27" s="104"/>
      <c r="AFM27" s="104"/>
      <c r="AFN27" s="104"/>
      <c r="AFO27" s="104"/>
      <c r="AFP27" s="104"/>
      <c r="AFQ27" s="104"/>
      <c r="AFR27" s="104"/>
      <c r="AFS27" s="104"/>
      <c r="AFT27" s="104"/>
      <c r="AFU27" s="104"/>
      <c r="AFV27" s="104"/>
      <c r="AFW27" s="104"/>
      <c r="AFX27" s="104"/>
      <c r="AFY27" s="104"/>
      <c r="AFZ27" s="104"/>
      <c r="AGA27" s="104"/>
      <c r="AGB27" s="104"/>
      <c r="AGC27" s="104"/>
      <c r="AGD27" s="104"/>
      <c r="AGE27" s="104"/>
      <c r="AGF27" s="104"/>
      <c r="AGG27" s="104"/>
      <c r="AGH27" s="104"/>
      <c r="AGI27" s="104"/>
      <c r="AGJ27" s="104"/>
      <c r="AGK27" s="104"/>
      <c r="AGL27" s="104"/>
      <c r="AGM27" s="104"/>
      <c r="AGN27" s="104"/>
      <c r="AGO27" s="104"/>
      <c r="AGP27" s="104"/>
      <c r="AGQ27" s="104"/>
      <c r="AGR27" s="104"/>
      <c r="AGS27" s="104"/>
      <c r="AGT27" s="104"/>
      <c r="AGU27" s="104"/>
      <c r="AGV27" s="104"/>
      <c r="AGW27" s="104"/>
      <c r="AGX27" s="104"/>
      <c r="AGY27" s="104"/>
      <c r="AGZ27" s="104"/>
      <c r="AHA27" s="104"/>
      <c r="AHB27" s="104"/>
      <c r="AHC27" s="104"/>
      <c r="AHD27" s="104"/>
      <c r="AHE27" s="104"/>
      <c r="AHF27" s="104"/>
      <c r="AHG27" s="104"/>
      <c r="AHH27" s="104"/>
      <c r="AHI27" s="104"/>
      <c r="AHJ27" s="104"/>
      <c r="AHK27" s="104"/>
      <c r="AHL27" s="104"/>
      <c r="AHM27" s="104"/>
      <c r="AHN27" s="104"/>
      <c r="AHO27" s="104"/>
      <c r="AHP27" s="104"/>
      <c r="AHQ27" s="104"/>
      <c r="AHR27" s="104"/>
      <c r="AHS27" s="104"/>
      <c r="AHT27" s="104"/>
      <c r="AHU27" s="104"/>
      <c r="AHV27" s="104"/>
      <c r="AHW27" s="104"/>
      <c r="AHX27" s="104"/>
      <c r="AHY27" s="104"/>
      <c r="AHZ27" s="104"/>
      <c r="AIA27" s="104"/>
      <c r="AIB27" s="104"/>
      <c r="AIC27" s="104"/>
      <c r="AID27" s="104"/>
      <c r="AIE27" s="104"/>
      <c r="AIF27" s="104"/>
      <c r="AIG27" s="104"/>
      <c r="AIH27" s="104"/>
      <c r="AII27" s="104"/>
      <c r="AIJ27" s="104"/>
      <c r="AIK27" s="104"/>
      <c r="AIL27" s="104"/>
      <c r="AIM27" s="104"/>
      <c r="AIN27" s="104"/>
      <c r="AIO27" s="104"/>
      <c r="AIP27" s="104"/>
      <c r="AIQ27" s="104"/>
      <c r="AIR27" s="104"/>
      <c r="AIS27" s="104"/>
      <c r="AIT27" s="104"/>
      <c r="AIU27" s="104"/>
      <c r="AIV27" s="104"/>
      <c r="AIW27" s="104"/>
      <c r="AIX27" s="104"/>
      <c r="AIY27" s="104"/>
      <c r="AIZ27" s="104"/>
      <c r="AJA27" s="104"/>
      <c r="AJB27" s="104"/>
      <c r="AJC27" s="104"/>
      <c r="AJD27" s="104"/>
      <c r="AJE27" s="104"/>
      <c r="AJF27" s="104"/>
      <c r="AJG27" s="104"/>
      <c r="AJH27" s="104"/>
      <c r="AJI27" s="104"/>
      <c r="AJJ27" s="104"/>
      <c r="AJK27" s="104"/>
      <c r="AJL27" s="104"/>
      <c r="AJM27" s="104"/>
      <c r="AJN27" s="104"/>
      <c r="AJO27" s="104"/>
      <c r="AJP27" s="104"/>
      <c r="AJQ27" s="104"/>
      <c r="AJR27" s="104"/>
      <c r="AJS27" s="104"/>
      <c r="AJT27" s="104"/>
      <c r="AJU27" s="104"/>
      <c r="AJV27" s="104"/>
      <c r="AJW27" s="104"/>
      <c r="AJX27" s="104"/>
      <c r="AJY27" s="104"/>
      <c r="AJZ27" s="104"/>
      <c r="AKA27" s="104"/>
      <c r="AKB27" s="104"/>
      <c r="AKC27" s="104"/>
      <c r="AKD27" s="104"/>
      <c r="AKE27" s="104"/>
      <c r="AKF27" s="104"/>
      <c r="AKG27" s="104"/>
      <c r="AKH27" s="104"/>
      <c r="AKI27" s="104"/>
      <c r="AKJ27" s="104"/>
      <c r="AKK27" s="104"/>
      <c r="AKL27" s="104"/>
      <c r="AKM27" s="104"/>
      <c r="AKN27" s="104"/>
      <c r="AKO27" s="104"/>
      <c r="AKP27" s="104"/>
      <c r="AKQ27" s="104"/>
      <c r="AKR27" s="104"/>
      <c r="AKS27" s="104"/>
      <c r="AKT27" s="104"/>
      <c r="AKU27" s="104"/>
      <c r="AKV27" s="104"/>
      <c r="AKW27" s="104"/>
      <c r="AKX27" s="104"/>
      <c r="AKY27" s="104"/>
      <c r="AKZ27" s="104"/>
      <c r="ALA27" s="104"/>
      <c r="ALB27" s="104"/>
      <c r="ALC27" s="104"/>
      <c r="ALD27" s="104"/>
      <c r="ALE27" s="104"/>
      <c r="ALF27" s="104"/>
      <c r="ALG27" s="104"/>
      <c r="ALH27" s="104"/>
      <c r="ALI27" s="104"/>
      <c r="ALJ27" s="104"/>
      <c r="ALK27" s="104"/>
      <c r="ALL27" s="104"/>
      <c r="ALM27" s="104"/>
      <c r="ALN27" s="104"/>
      <c r="ALO27" s="104"/>
      <c r="ALP27" s="104"/>
      <c r="ALQ27" s="104"/>
      <c r="ALR27" s="104"/>
      <c r="ALS27" s="104"/>
      <c r="ALT27" s="104"/>
      <c r="ALU27" s="104"/>
      <c r="ALV27" s="104"/>
      <c r="ALW27" s="104"/>
      <c r="ALX27" s="104"/>
      <c r="ALY27" s="104"/>
      <c r="ALZ27" s="104"/>
      <c r="AMA27" s="104"/>
      <c r="AMB27" s="104"/>
      <c r="AMC27" s="104"/>
      <c r="AMD27" s="104"/>
      <c r="AME27" s="104"/>
      <c r="AMF27" s="104"/>
      <c r="AMG27" s="104"/>
      <c r="AMH27" s="104"/>
      <c r="AMI27" s="104"/>
      <c r="AMJ27" s="104"/>
      <c r="AMK27" s="104"/>
      <c r="AML27" s="104"/>
      <c r="AMM27" s="104"/>
      <c r="AMN27" s="104"/>
      <c r="AMO27" s="104"/>
      <c r="AMP27" s="104"/>
      <c r="AMQ27" s="104"/>
      <c r="AMR27" s="104"/>
      <c r="AMS27" s="104"/>
      <c r="AMT27" s="104"/>
      <c r="AMU27" s="104"/>
      <c r="AMV27" s="104"/>
      <c r="AMW27" s="104"/>
      <c r="AMX27" s="104"/>
      <c r="AMY27" s="104"/>
      <c r="AMZ27" s="104"/>
      <c r="ANA27" s="104"/>
      <c r="ANB27" s="104"/>
      <c r="ANC27" s="104"/>
      <c r="AND27" s="104"/>
      <c r="ANE27" s="104"/>
      <c r="ANF27" s="104"/>
      <c r="ANG27" s="104"/>
      <c r="ANH27" s="104"/>
      <c r="ANI27" s="104"/>
      <c r="ANJ27" s="104"/>
      <c r="ANK27" s="104"/>
      <c r="ANL27" s="104"/>
      <c r="ANM27" s="104"/>
      <c r="ANN27" s="104"/>
      <c r="ANO27" s="104"/>
      <c r="ANP27" s="104"/>
      <c r="ANQ27" s="104"/>
      <c r="ANR27" s="104"/>
      <c r="ANS27" s="104"/>
      <c r="ANT27" s="104"/>
      <c r="ANU27" s="104"/>
      <c r="ANV27" s="104"/>
      <c r="ANW27" s="104"/>
      <c r="ANX27" s="104"/>
      <c r="ANY27" s="104"/>
      <c r="ANZ27" s="104"/>
      <c r="AOA27" s="104"/>
      <c r="AOB27" s="104"/>
      <c r="AOC27" s="104"/>
      <c r="AOD27" s="104"/>
      <c r="AOE27" s="104"/>
      <c r="AOF27" s="104"/>
      <c r="AOG27" s="104"/>
      <c r="AOH27" s="104"/>
      <c r="AOI27" s="104"/>
      <c r="AOJ27" s="104"/>
      <c r="AOK27" s="104"/>
      <c r="AOL27" s="104"/>
      <c r="AOM27" s="104"/>
      <c r="AON27" s="104"/>
      <c r="AOO27" s="104"/>
      <c r="AOP27" s="104"/>
      <c r="AOQ27" s="104"/>
      <c r="AOR27" s="104"/>
      <c r="AOS27" s="104"/>
      <c r="AOT27" s="104"/>
      <c r="AOU27" s="104"/>
      <c r="AOV27" s="104"/>
      <c r="AOW27" s="104"/>
      <c r="AOX27" s="104"/>
      <c r="AOY27" s="104"/>
      <c r="AOZ27" s="104"/>
      <c r="APA27" s="104"/>
      <c r="APB27" s="104"/>
      <c r="APC27" s="104"/>
      <c r="APD27" s="104"/>
      <c r="APE27" s="104"/>
      <c r="APF27" s="104"/>
      <c r="APG27" s="104"/>
      <c r="APH27" s="104"/>
      <c r="API27" s="104"/>
      <c r="APJ27" s="104"/>
      <c r="APK27" s="104"/>
      <c r="APL27" s="104"/>
      <c r="APM27" s="104"/>
      <c r="APN27" s="104"/>
      <c r="APO27" s="104"/>
      <c r="APP27" s="104"/>
      <c r="APQ27" s="104"/>
      <c r="APR27" s="104"/>
      <c r="APS27" s="104"/>
      <c r="APT27" s="104"/>
      <c r="APU27" s="104"/>
      <c r="APV27" s="104"/>
      <c r="APW27" s="104"/>
      <c r="APX27" s="104"/>
      <c r="APY27" s="104"/>
      <c r="APZ27" s="104"/>
      <c r="AQA27" s="104"/>
      <c r="AQB27" s="104"/>
      <c r="AQC27" s="104"/>
      <c r="AQD27" s="104"/>
      <c r="AQE27" s="104"/>
      <c r="AQF27" s="104"/>
      <c r="AQG27" s="104"/>
      <c r="AQH27" s="104"/>
      <c r="AQI27" s="104"/>
      <c r="AQJ27" s="104"/>
      <c r="AQK27" s="104"/>
      <c r="AQL27" s="104"/>
      <c r="AQM27" s="104"/>
      <c r="AQN27" s="104"/>
      <c r="AQO27" s="104"/>
      <c r="AQP27" s="104"/>
      <c r="AQQ27" s="104"/>
      <c r="AQR27" s="104"/>
      <c r="AQS27" s="104"/>
      <c r="AQT27" s="104"/>
      <c r="AQU27" s="104"/>
      <c r="AQV27" s="104"/>
      <c r="AQW27" s="104"/>
      <c r="AQX27" s="104"/>
      <c r="AQY27" s="104"/>
      <c r="AQZ27" s="104"/>
      <c r="ARA27" s="104"/>
      <c r="ARB27" s="104"/>
      <c r="ARC27" s="104"/>
      <c r="ARD27" s="104"/>
      <c r="ARE27" s="104"/>
      <c r="ARF27" s="104"/>
      <c r="ARG27" s="104"/>
      <c r="ARH27" s="104"/>
      <c r="ARI27" s="104"/>
      <c r="ARJ27" s="104"/>
      <c r="ARK27" s="104"/>
      <c r="ARL27" s="104"/>
      <c r="ARM27" s="104"/>
      <c r="ARN27" s="104"/>
      <c r="ARO27" s="104"/>
      <c r="ARP27" s="104"/>
      <c r="ARQ27" s="104"/>
      <c r="ARR27" s="104"/>
      <c r="ARS27" s="104"/>
      <c r="ART27" s="104"/>
      <c r="ARU27" s="104"/>
      <c r="ARV27" s="104"/>
      <c r="ARW27" s="104"/>
      <c r="ARX27" s="104"/>
      <c r="ARY27" s="104"/>
      <c r="ARZ27" s="104"/>
      <c r="ASA27" s="104"/>
      <c r="ASB27" s="104"/>
      <c r="ASC27" s="104"/>
      <c r="ASD27" s="104"/>
      <c r="ASE27" s="104"/>
      <c r="ASF27" s="104"/>
      <c r="ASG27" s="104"/>
      <c r="ASH27" s="104"/>
      <c r="ASI27" s="104"/>
      <c r="ASJ27" s="104"/>
      <c r="ASK27" s="104"/>
      <c r="ASL27" s="104"/>
      <c r="ASM27" s="104"/>
      <c r="ASN27" s="104"/>
      <c r="ASO27" s="104"/>
      <c r="ASP27" s="104"/>
      <c r="ASQ27" s="104"/>
      <c r="ASR27" s="104"/>
      <c r="ASS27" s="104"/>
      <c r="AST27" s="104"/>
      <c r="ASU27" s="104"/>
      <c r="ASV27" s="104"/>
      <c r="ASW27" s="104"/>
      <c r="ASX27" s="104"/>
      <c r="ASY27" s="104"/>
      <c r="ASZ27" s="104"/>
      <c r="ATA27" s="104"/>
      <c r="ATB27" s="104"/>
      <c r="ATC27" s="104"/>
      <c r="ATD27" s="104"/>
      <c r="ATE27" s="104"/>
      <c r="ATF27" s="104"/>
      <c r="ATG27" s="104"/>
      <c r="ATH27" s="104"/>
      <c r="ATI27" s="104"/>
      <c r="ATJ27" s="104"/>
      <c r="ATK27" s="104"/>
      <c r="ATL27" s="104"/>
      <c r="ATM27" s="104"/>
      <c r="ATN27" s="104"/>
      <c r="ATO27" s="104"/>
      <c r="ATP27" s="104"/>
      <c r="ATQ27" s="104"/>
      <c r="ATR27" s="104"/>
      <c r="ATS27" s="104"/>
      <c r="ATT27" s="104"/>
      <c r="ATU27" s="104"/>
      <c r="ATV27" s="104"/>
      <c r="ATW27" s="104"/>
      <c r="ATX27" s="104"/>
      <c r="ATY27" s="104"/>
      <c r="ATZ27" s="104"/>
      <c r="AUA27" s="104"/>
      <c r="AUB27" s="104"/>
      <c r="AUC27" s="104"/>
      <c r="AUD27" s="104"/>
      <c r="AUE27" s="104"/>
      <c r="AUF27" s="104"/>
      <c r="AUG27" s="104"/>
      <c r="AUH27" s="104"/>
      <c r="AUI27" s="104"/>
      <c r="AUJ27" s="104"/>
      <c r="AUK27" s="104"/>
      <c r="AUL27" s="104"/>
      <c r="AUM27" s="104"/>
      <c r="AUN27" s="104"/>
      <c r="AUO27" s="104"/>
      <c r="AUP27" s="104"/>
      <c r="AUQ27" s="104"/>
      <c r="AUR27" s="104"/>
      <c r="AUS27" s="104"/>
      <c r="AUT27" s="104"/>
      <c r="AUU27" s="104"/>
      <c r="AUV27" s="104"/>
      <c r="AUW27" s="104"/>
      <c r="AUX27" s="104"/>
      <c r="AUY27" s="104"/>
      <c r="AUZ27" s="104"/>
      <c r="AVA27" s="104"/>
      <c r="AVB27" s="104"/>
      <c r="AVC27" s="104"/>
      <c r="AVD27" s="104"/>
      <c r="AVE27" s="104"/>
      <c r="AVF27" s="104"/>
      <c r="AVG27" s="104"/>
      <c r="AVH27" s="104"/>
      <c r="AVI27" s="104"/>
      <c r="AVJ27" s="104"/>
      <c r="AVK27" s="104"/>
      <c r="AVL27" s="104"/>
      <c r="AVM27" s="104"/>
      <c r="AVN27" s="104"/>
      <c r="AVO27" s="104"/>
      <c r="AVP27" s="104"/>
      <c r="AVQ27" s="104"/>
      <c r="AVR27" s="104"/>
      <c r="AVS27" s="104"/>
      <c r="AVT27" s="104"/>
      <c r="AVU27" s="104"/>
      <c r="AVV27" s="104"/>
      <c r="AVW27" s="104"/>
      <c r="AVX27" s="104"/>
      <c r="AVY27" s="104"/>
      <c r="AVZ27" s="104"/>
      <c r="AWA27" s="104"/>
      <c r="AWB27" s="104"/>
      <c r="AWC27" s="104"/>
      <c r="AWD27" s="104"/>
      <c r="AWE27" s="104"/>
      <c r="AWF27" s="104"/>
      <c r="AWG27" s="104"/>
      <c r="AWH27" s="104"/>
      <c r="AWI27" s="104"/>
      <c r="AWJ27" s="104"/>
      <c r="AWK27" s="104"/>
      <c r="AWL27" s="104"/>
      <c r="AWM27" s="104"/>
      <c r="AWN27" s="104"/>
      <c r="AWO27" s="104"/>
      <c r="AWP27" s="104"/>
      <c r="AWQ27" s="104"/>
      <c r="AWR27" s="104"/>
      <c r="AWS27" s="104"/>
      <c r="AWT27" s="104"/>
      <c r="AWU27" s="104"/>
      <c r="AWV27" s="104"/>
      <c r="AWW27" s="104"/>
      <c r="AWX27" s="104"/>
      <c r="AWY27" s="104"/>
      <c r="AWZ27" s="104"/>
      <c r="AXA27" s="104"/>
      <c r="AXB27" s="104"/>
      <c r="AXC27" s="104"/>
      <c r="AXD27" s="104"/>
      <c r="AXE27" s="104"/>
      <c r="AXF27" s="104"/>
      <c r="AXG27" s="104"/>
      <c r="AXH27" s="104"/>
      <c r="AXI27" s="104"/>
      <c r="AXJ27" s="104"/>
      <c r="AXK27" s="104"/>
      <c r="AXL27" s="104"/>
      <c r="AXM27" s="104"/>
      <c r="AXN27" s="104"/>
      <c r="AXO27" s="104"/>
      <c r="AXP27" s="104"/>
      <c r="AXQ27" s="104"/>
      <c r="AXR27" s="104"/>
      <c r="AXS27" s="104"/>
      <c r="AXT27" s="104"/>
      <c r="AXU27" s="104"/>
      <c r="AXV27" s="104"/>
      <c r="AXW27" s="104"/>
      <c r="AXX27" s="104"/>
      <c r="AXY27" s="104"/>
      <c r="AXZ27" s="104"/>
      <c r="AYA27" s="104"/>
      <c r="AYB27" s="104"/>
      <c r="AYC27" s="104"/>
      <c r="AYD27" s="104"/>
      <c r="AYE27" s="104"/>
      <c r="AYF27" s="104"/>
      <c r="AYG27" s="104"/>
      <c r="AYH27" s="104"/>
      <c r="AYI27" s="104"/>
      <c r="AYJ27" s="104"/>
      <c r="AYK27" s="104"/>
      <c r="AYL27" s="104"/>
      <c r="AYM27" s="104"/>
      <c r="AYN27" s="104"/>
      <c r="AYO27" s="104"/>
      <c r="AYP27" s="104"/>
      <c r="AYQ27" s="104"/>
      <c r="AYR27" s="104"/>
      <c r="AYS27" s="104"/>
      <c r="AYT27" s="104"/>
      <c r="AYU27" s="104"/>
      <c r="AYV27" s="104"/>
      <c r="AYW27" s="104"/>
      <c r="AYX27" s="104"/>
      <c r="AYY27" s="104"/>
      <c r="AYZ27" s="104"/>
      <c r="AZA27" s="104"/>
      <c r="AZB27" s="104"/>
      <c r="AZC27" s="104"/>
      <c r="AZD27" s="104"/>
      <c r="AZE27" s="104"/>
      <c r="AZF27" s="104"/>
      <c r="AZG27" s="104"/>
      <c r="AZH27" s="104"/>
      <c r="AZI27" s="104"/>
      <c r="AZJ27" s="104"/>
      <c r="AZK27" s="104"/>
      <c r="AZL27" s="104"/>
      <c r="AZM27" s="104"/>
      <c r="AZN27" s="104"/>
      <c r="AZO27" s="104"/>
      <c r="AZP27" s="104"/>
      <c r="AZQ27" s="104"/>
      <c r="AZR27" s="104"/>
      <c r="AZS27" s="104"/>
      <c r="AZT27" s="104"/>
      <c r="AZU27" s="104"/>
      <c r="AZV27" s="104"/>
      <c r="AZW27" s="104"/>
      <c r="AZX27" s="104"/>
      <c r="AZY27" s="104"/>
      <c r="AZZ27" s="104"/>
      <c r="BAA27" s="104"/>
      <c r="BAB27" s="104"/>
      <c r="BAC27" s="104"/>
      <c r="BAD27" s="104"/>
      <c r="BAE27" s="104"/>
      <c r="BAF27" s="104"/>
      <c r="BAG27" s="104"/>
      <c r="BAH27" s="104"/>
      <c r="BAI27" s="104"/>
      <c r="BAJ27" s="104"/>
      <c r="BAK27" s="104"/>
      <c r="BAL27" s="104"/>
      <c r="BAM27" s="104"/>
      <c r="BAN27" s="104"/>
      <c r="BAO27" s="104"/>
      <c r="BAP27" s="104"/>
      <c r="BAQ27" s="104"/>
      <c r="BAR27" s="104"/>
      <c r="BAS27" s="104"/>
      <c r="BAT27" s="104"/>
      <c r="BAU27" s="104"/>
      <c r="BAV27" s="104"/>
      <c r="BAW27" s="104"/>
      <c r="BAX27" s="104"/>
      <c r="BAY27" s="104"/>
      <c r="BAZ27" s="104"/>
      <c r="BBA27" s="104"/>
      <c r="BBB27" s="104"/>
      <c r="BBC27" s="104"/>
      <c r="BBD27" s="104"/>
      <c r="BBE27" s="104"/>
      <c r="BBF27" s="104"/>
      <c r="BBG27" s="104"/>
      <c r="BBH27" s="104"/>
      <c r="BBI27" s="104"/>
      <c r="BBJ27" s="104"/>
      <c r="BBK27" s="104"/>
      <c r="BBL27" s="104"/>
      <c r="BBM27" s="104"/>
      <c r="BBN27" s="104"/>
      <c r="BBO27" s="104"/>
      <c r="BBP27" s="104"/>
      <c r="BBQ27" s="104"/>
      <c r="BBR27" s="104"/>
      <c r="BBS27" s="104"/>
      <c r="BBT27" s="104"/>
      <c r="BBU27" s="104"/>
      <c r="BBV27" s="104"/>
      <c r="BBW27" s="104"/>
      <c r="BBX27" s="104"/>
      <c r="BBY27" s="104"/>
      <c r="BBZ27" s="104"/>
      <c r="BCA27" s="104"/>
      <c r="BCB27" s="104"/>
      <c r="BCC27" s="104"/>
      <c r="BCD27" s="104"/>
      <c r="BCE27" s="104"/>
      <c r="BCF27" s="104"/>
      <c r="BCG27" s="104"/>
      <c r="BCH27" s="104"/>
      <c r="BCI27" s="104"/>
      <c r="BCJ27" s="104"/>
      <c r="BCK27" s="104"/>
      <c r="BCL27" s="104"/>
      <c r="BCM27" s="104"/>
      <c r="BCN27" s="104"/>
      <c r="BCO27" s="104"/>
      <c r="BCP27" s="104"/>
      <c r="BCQ27" s="104"/>
      <c r="BCR27" s="104"/>
      <c r="BCS27" s="104"/>
      <c r="BCT27" s="104"/>
      <c r="BCU27" s="104"/>
      <c r="BCV27" s="104"/>
      <c r="BCW27" s="104"/>
      <c r="BCX27" s="104"/>
      <c r="BCY27" s="104"/>
      <c r="BCZ27" s="104"/>
      <c r="BDA27" s="104"/>
      <c r="BDB27" s="104"/>
      <c r="BDC27" s="104"/>
      <c r="BDD27" s="104"/>
      <c r="BDE27" s="104"/>
      <c r="BDF27" s="104"/>
      <c r="BDG27" s="104"/>
      <c r="BDH27" s="104"/>
      <c r="BDI27" s="104"/>
      <c r="BDJ27" s="104"/>
      <c r="BDK27" s="104"/>
      <c r="BDL27" s="104"/>
      <c r="BDM27" s="104"/>
      <c r="BDN27" s="104"/>
      <c r="BDO27" s="104"/>
      <c r="BDP27" s="104"/>
      <c r="BDQ27" s="104"/>
      <c r="BDR27" s="104"/>
      <c r="BDS27" s="104"/>
      <c r="BDT27" s="104"/>
      <c r="BDU27" s="104"/>
      <c r="BDV27" s="104"/>
      <c r="BDW27" s="104"/>
      <c r="BDX27" s="104"/>
      <c r="BDY27" s="104"/>
      <c r="BDZ27" s="104"/>
      <c r="BEA27" s="104"/>
      <c r="BEB27" s="104"/>
      <c r="BEC27" s="104"/>
      <c r="BED27" s="104"/>
      <c r="BEE27" s="104"/>
      <c r="BEF27" s="104"/>
      <c r="BEG27" s="104"/>
      <c r="BEH27" s="104"/>
      <c r="BEI27" s="104"/>
      <c r="BEJ27" s="104"/>
      <c r="BEK27" s="104"/>
      <c r="BEL27" s="104"/>
      <c r="BEM27" s="104"/>
      <c r="BEN27" s="104"/>
      <c r="BEO27" s="104"/>
      <c r="BEP27" s="104"/>
      <c r="BEQ27" s="104"/>
      <c r="BER27" s="104"/>
      <c r="BES27" s="104"/>
      <c r="BET27" s="104"/>
      <c r="BEU27" s="104"/>
      <c r="BEV27" s="104"/>
      <c r="BEW27" s="104"/>
      <c r="BEX27" s="104"/>
      <c r="BEY27" s="104"/>
      <c r="BEZ27" s="104"/>
      <c r="BFA27" s="104"/>
      <c r="BFB27" s="104"/>
      <c r="BFC27" s="104"/>
      <c r="BFD27" s="104"/>
      <c r="BFE27" s="104"/>
      <c r="BFF27" s="104"/>
      <c r="BFG27" s="104"/>
      <c r="BFH27" s="104"/>
      <c r="BFI27" s="104"/>
      <c r="BFJ27" s="104"/>
      <c r="BFK27" s="104"/>
      <c r="BFL27" s="104"/>
      <c r="BFM27" s="104"/>
      <c r="BFN27" s="104"/>
      <c r="BFO27" s="104"/>
      <c r="BFP27" s="104"/>
      <c r="BFQ27" s="104"/>
      <c r="BFR27" s="104"/>
      <c r="BFS27" s="104"/>
      <c r="BFT27" s="104"/>
      <c r="BFU27" s="104"/>
      <c r="BFV27" s="104"/>
      <c r="BFW27" s="104"/>
      <c r="BFX27" s="104"/>
      <c r="BFY27" s="104"/>
      <c r="BFZ27" s="104"/>
      <c r="BGA27" s="104"/>
      <c r="BGB27" s="104"/>
      <c r="BGC27" s="104"/>
      <c r="BGD27" s="104"/>
      <c r="BGE27" s="104"/>
      <c r="BGF27" s="104"/>
      <c r="BGG27" s="104"/>
      <c r="BGH27" s="104"/>
      <c r="BGI27" s="104"/>
      <c r="BGJ27" s="104"/>
      <c r="BGK27" s="104"/>
      <c r="BGL27" s="104"/>
      <c r="BGM27" s="104"/>
      <c r="BGN27" s="104"/>
      <c r="BGO27" s="104"/>
      <c r="BGP27" s="104"/>
      <c r="BGQ27" s="104"/>
      <c r="BGR27" s="104"/>
      <c r="BGS27" s="104"/>
      <c r="BGT27" s="104"/>
      <c r="BGU27" s="104"/>
      <c r="BGV27" s="104"/>
      <c r="BGW27" s="104"/>
      <c r="BGX27" s="104"/>
      <c r="BGY27" s="104"/>
      <c r="BGZ27" s="104"/>
      <c r="BHA27" s="104"/>
      <c r="BHB27" s="104"/>
      <c r="BHC27" s="104"/>
      <c r="BHD27" s="104"/>
      <c r="BHE27" s="104"/>
      <c r="BHF27" s="104"/>
      <c r="BHG27" s="104"/>
      <c r="BHH27" s="104"/>
      <c r="BHI27" s="104"/>
      <c r="BHJ27" s="104"/>
      <c r="BHK27" s="104"/>
      <c r="BHL27" s="104"/>
      <c r="BHM27" s="104"/>
      <c r="BHN27" s="104"/>
      <c r="BHO27" s="104"/>
      <c r="BHP27" s="104"/>
      <c r="BHQ27" s="104"/>
      <c r="BHR27" s="104"/>
      <c r="BHS27" s="104"/>
      <c r="BHT27" s="104"/>
      <c r="BHU27" s="104"/>
      <c r="BHV27" s="104"/>
      <c r="BHW27" s="104"/>
      <c r="BHX27" s="104"/>
      <c r="BHY27" s="104"/>
      <c r="BHZ27" s="104"/>
      <c r="BIA27" s="104"/>
      <c r="BIB27" s="104"/>
      <c r="BIC27" s="104"/>
      <c r="BID27" s="104"/>
      <c r="BIE27" s="104"/>
      <c r="BIF27" s="104"/>
      <c r="BIG27" s="104"/>
      <c r="BIH27" s="104"/>
      <c r="BII27" s="104"/>
      <c r="BIJ27" s="104"/>
      <c r="BIK27" s="104"/>
      <c r="BIL27" s="104"/>
      <c r="BIM27" s="104"/>
      <c r="BIN27" s="104"/>
      <c r="BIO27" s="104"/>
      <c r="BIP27" s="104"/>
      <c r="BIQ27" s="104"/>
      <c r="BIR27" s="104"/>
      <c r="BIS27" s="104"/>
      <c r="BIT27" s="104"/>
      <c r="BIU27" s="104"/>
      <c r="BIV27" s="104"/>
      <c r="BIW27" s="104"/>
      <c r="BIX27" s="104"/>
      <c r="BIY27" s="104"/>
      <c r="BIZ27" s="104"/>
      <c r="BJA27" s="104"/>
      <c r="BJB27" s="104"/>
      <c r="BJC27" s="104"/>
      <c r="BJD27" s="104"/>
      <c r="BJE27" s="104"/>
      <c r="BJF27" s="104"/>
      <c r="BJG27" s="104"/>
      <c r="BJH27" s="104"/>
      <c r="BJI27" s="104"/>
      <c r="BJJ27" s="104"/>
      <c r="BJK27" s="104"/>
      <c r="BJL27" s="104"/>
      <c r="BJM27" s="104"/>
      <c r="BJN27" s="104"/>
      <c r="BJO27" s="104"/>
      <c r="BJP27" s="104"/>
      <c r="BJQ27" s="104"/>
      <c r="BJR27" s="104"/>
      <c r="BJS27" s="104"/>
      <c r="BJT27" s="104"/>
      <c r="BJU27" s="104"/>
      <c r="BJV27" s="104"/>
      <c r="BJW27" s="104"/>
      <c r="BJX27" s="104"/>
      <c r="BJY27" s="104"/>
      <c r="BJZ27" s="104"/>
      <c r="BKA27" s="104"/>
      <c r="BKB27" s="104"/>
      <c r="BKC27" s="104"/>
      <c r="BKD27" s="104"/>
      <c r="BKE27" s="104"/>
      <c r="BKF27" s="104"/>
      <c r="BKG27" s="104"/>
      <c r="BKH27" s="104"/>
      <c r="BKI27" s="104"/>
      <c r="BKJ27" s="104"/>
      <c r="BKK27" s="104"/>
      <c r="BKL27" s="104"/>
      <c r="BKM27" s="104"/>
      <c r="BKN27" s="104"/>
      <c r="BKO27" s="104"/>
      <c r="BKP27" s="104"/>
      <c r="BKQ27" s="104"/>
      <c r="BKR27" s="104"/>
      <c r="BKS27" s="104"/>
      <c r="BKT27" s="104"/>
      <c r="BKU27" s="104"/>
      <c r="BKV27" s="104"/>
      <c r="BKW27" s="104"/>
      <c r="BKX27" s="104"/>
      <c r="BKY27" s="104"/>
      <c r="BKZ27" s="104"/>
      <c r="BLA27" s="104"/>
      <c r="BLB27" s="104"/>
      <c r="BLC27" s="104"/>
      <c r="BLD27" s="104"/>
      <c r="BLE27" s="104"/>
      <c r="BLF27" s="104"/>
      <c r="BLG27" s="104"/>
      <c r="BLH27" s="104"/>
      <c r="BLI27" s="104"/>
      <c r="BLJ27" s="104"/>
      <c r="BLK27" s="104"/>
      <c r="BLL27" s="104"/>
      <c r="BLM27" s="104"/>
      <c r="BLN27" s="104"/>
      <c r="BLO27" s="104"/>
      <c r="BLP27" s="104"/>
      <c r="BLQ27" s="104"/>
      <c r="BLR27" s="104"/>
      <c r="BLS27" s="104"/>
      <c r="BLT27" s="104"/>
      <c r="BLU27" s="104"/>
      <c r="BLV27" s="104"/>
      <c r="BLW27" s="104"/>
      <c r="BLX27" s="104"/>
      <c r="BLY27" s="104"/>
      <c r="BLZ27" s="104"/>
      <c r="BMA27" s="104"/>
      <c r="BMB27" s="104"/>
      <c r="BMC27" s="104"/>
      <c r="BMD27" s="104"/>
      <c r="BME27" s="104"/>
      <c r="BMF27" s="104"/>
      <c r="BMG27" s="104"/>
      <c r="BMH27" s="104"/>
      <c r="BMI27" s="104"/>
      <c r="BMJ27" s="104"/>
      <c r="BMK27" s="104"/>
      <c r="BML27" s="104"/>
      <c r="BMM27" s="104"/>
      <c r="BMN27" s="104"/>
      <c r="BMO27" s="104"/>
      <c r="BMP27" s="104"/>
      <c r="BMQ27" s="104"/>
      <c r="BMR27" s="104"/>
      <c r="BMS27" s="104"/>
      <c r="BMT27" s="104"/>
      <c r="BMU27" s="104"/>
      <c r="BMV27" s="104"/>
      <c r="BMW27" s="104"/>
      <c r="BMX27" s="104"/>
      <c r="BMY27" s="104"/>
      <c r="BMZ27" s="104"/>
      <c r="BNA27" s="104"/>
      <c r="BNB27" s="104"/>
      <c r="BNC27" s="104"/>
      <c r="BND27" s="104"/>
      <c r="BNE27" s="104"/>
      <c r="BNF27" s="104"/>
      <c r="BNG27" s="104"/>
      <c r="BNH27" s="104"/>
      <c r="BNI27" s="104"/>
      <c r="BNJ27" s="104"/>
      <c r="BNK27" s="104"/>
      <c r="BNL27" s="104"/>
      <c r="BNM27" s="104"/>
      <c r="BNN27" s="104"/>
      <c r="BNO27" s="104"/>
      <c r="BNP27" s="104"/>
      <c r="BNQ27" s="104"/>
      <c r="BNR27" s="104"/>
      <c r="BNS27" s="104"/>
      <c r="BNT27" s="104"/>
      <c r="BNU27" s="104"/>
      <c r="BNV27" s="104"/>
      <c r="BNW27" s="104"/>
      <c r="BNX27" s="104"/>
      <c r="BNY27" s="104"/>
      <c r="BNZ27" s="104"/>
      <c r="BOA27" s="104"/>
      <c r="BOB27" s="104"/>
      <c r="BOC27" s="104"/>
      <c r="BOD27" s="104"/>
      <c r="BOE27" s="104"/>
      <c r="BOF27" s="104"/>
      <c r="BOG27" s="104"/>
      <c r="BOH27" s="104"/>
      <c r="BOI27" s="104"/>
      <c r="BOJ27" s="104"/>
      <c r="BOK27" s="104"/>
      <c r="BOL27" s="104"/>
      <c r="BOM27" s="104"/>
      <c r="BON27" s="104"/>
      <c r="BOO27" s="104"/>
      <c r="BOP27" s="104"/>
      <c r="BOQ27" s="104"/>
      <c r="BOR27" s="104"/>
      <c r="BOS27" s="104"/>
      <c r="BOT27" s="104"/>
      <c r="BOU27" s="104"/>
      <c r="BOV27" s="104"/>
      <c r="BOW27" s="104"/>
      <c r="BOX27" s="104"/>
      <c r="BOY27" s="104"/>
      <c r="BOZ27" s="104"/>
      <c r="BPA27" s="104"/>
      <c r="BPB27" s="104"/>
      <c r="BPC27" s="104"/>
      <c r="BPD27" s="104"/>
      <c r="BPE27" s="104"/>
      <c r="BPF27" s="104"/>
      <c r="BPG27" s="104"/>
      <c r="BPH27" s="104"/>
      <c r="BPI27" s="104"/>
      <c r="BPJ27" s="104"/>
      <c r="BPK27" s="104"/>
      <c r="BPL27" s="104"/>
      <c r="BPM27" s="104"/>
      <c r="BPN27" s="104"/>
      <c r="BPO27" s="104"/>
      <c r="BPP27" s="104"/>
      <c r="BPQ27" s="104"/>
      <c r="BPR27" s="104"/>
      <c r="BPS27" s="104"/>
      <c r="BPT27" s="104"/>
      <c r="BPU27" s="104"/>
      <c r="BPV27" s="104"/>
      <c r="BPW27" s="104"/>
      <c r="BPX27" s="104"/>
      <c r="BPY27" s="104"/>
      <c r="BPZ27" s="104"/>
      <c r="BQA27" s="104"/>
      <c r="BQB27" s="104"/>
      <c r="BQC27" s="104"/>
      <c r="BQD27" s="104"/>
      <c r="BQE27" s="104"/>
      <c r="BQF27" s="104"/>
      <c r="BQG27" s="104"/>
      <c r="BQH27" s="104"/>
      <c r="BQI27" s="104"/>
      <c r="BQJ27" s="104"/>
      <c r="BQK27" s="104"/>
      <c r="BQL27" s="104"/>
      <c r="BQM27" s="104"/>
      <c r="BQN27" s="104"/>
      <c r="BQO27" s="104"/>
      <c r="BQP27" s="104"/>
      <c r="BQQ27" s="104"/>
      <c r="BQR27" s="104"/>
      <c r="BQS27" s="104"/>
      <c r="BQT27" s="104"/>
      <c r="BQU27" s="104"/>
      <c r="BQV27" s="104"/>
      <c r="BQW27" s="104"/>
      <c r="BQX27" s="104"/>
      <c r="BQY27" s="104"/>
      <c r="BQZ27" s="104"/>
      <c r="BRA27" s="104"/>
      <c r="BRB27" s="104"/>
      <c r="BRC27" s="104"/>
      <c r="BRD27" s="104"/>
      <c r="BRE27" s="104"/>
      <c r="BRF27" s="104"/>
      <c r="BRG27" s="104"/>
      <c r="BRH27" s="104"/>
      <c r="BRI27" s="104"/>
      <c r="BRJ27" s="104"/>
      <c r="BRK27" s="104"/>
      <c r="BRL27" s="104"/>
      <c r="BRM27" s="104"/>
      <c r="BRN27" s="104"/>
      <c r="BRO27" s="104"/>
      <c r="BRP27" s="104"/>
      <c r="BRQ27" s="104"/>
      <c r="BRR27" s="104"/>
      <c r="BRS27" s="104"/>
      <c r="BRT27" s="104"/>
      <c r="BRU27" s="104"/>
      <c r="BRV27" s="104"/>
      <c r="BRW27" s="104"/>
      <c r="BRX27" s="104"/>
      <c r="BRY27" s="104"/>
      <c r="BRZ27" s="104"/>
      <c r="BSA27" s="104"/>
      <c r="BSB27" s="104"/>
      <c r="BSC27" s="104"/>
      <c r="BSD27" s="104"/>
      <c r="BSE27" s="104"/>
      <c r="BSF27" s="104"/>
      <c r="BSG27" s="104"/>
      <c r="BSH27" s="104"/>
      <c r="BSI27" s="104"/>
      <c r="BSJ27" s="104"/>
      <c r="BSK27" s="104"/>
      <c r="BSL27" s="104"/>
      <c r="BSM27" s="104"/>
      <c r="BSN27" s="104"/>
      <c r="BSO27" s="104"/>
      <c r="BSP27" s="104"/>
      <c r="BSQ27" s="104"/>
      <c r="BSR27" s="104"/>
      <c r="BSS27" s="104"/>
      <c r="BST27" s="104"/>
      <c r="BSU27" s="104"/>
      <c r="BSV27" s="104"/>
      <c r="BSW27" s="104"/>
      <c r="BSX27" s="104"/>
      <c r="BSY27" s="104"/>
      <c r="BSZ27" s="104"/>
      <c r="BTA27" s="104"/>
      <c r="BTB27" s="104"/>
      <c r="BTC27" s="104"/>
      <c r="BTD27" s="104"/>
      <c r="BTE27" s="104"/>
      <c r="BTF27" s="104"/>
      <c r="BTG27" s="104"/>
      <c r="BTH27" s="104"/>
      <c r="BTI27" s="104"/>
      <c r="BTJ27" s="104"/>
      <c r="BTK27" s="104"/>
      <c r="BTL27" s="104"/>
      <c r="BTM27" s="104"/>
      <c r="BTN27" s="104"/>
      <c r="BTO27" s="104"/>
      <c r="BTP27" s="104"/>
      <c r="BTQ27" s="104"/>
      <c r="BTR27" s="104"/>
      <c r="BTS27" s="104"/>
      <c r="BTT27" s="104"/>
      <c r="BTU27" s="104"/>
      <c r="BTV27" s="104"/>
      <c r="BTW27" s="104"/>
      <c r="BTX27" s="104"/>
      <c r="BTY27" s="104"/>
      <c r="BTZ27" s="104"/>
      <c r="BUA27" s="104"/>
      <c r="BUB27" s="104"/>
      <c r="BUC27" s="104"/>
      <c r="BUD27" s="104"/>
      <c r="BUE27" s="104"/>
      <c r="BUF27" s="104"/>
      <c r="BUG27" s="104"/>
      <c r="BUH27" s="104"/>
      <c r="BUI27" s="104"/>
      <c r="BUJ27" s="104"/>
      <c r="BUK27" s="104"/>
      <c r="BUL27" s="104"/>
      <c r="BUM27" s="104"/>
      <c r="BUN27" s="104"/>
      <c r="BUO27" s="104"/>
      <c r="BUP27" s="104"/>
      <c r="BUQ27" s="104"/>
      <c r="BUR27" s="104"/>
      <c r="BUS27" s="104"/>
      <c r="BUT27" s="104"/>
      <c r="BUU27" s="104"/>
      <c r="BUV27" s="104"/>
      <c r="BUW27" s="104"/>
      <c r="BUX27" s="104"/>
      <c r="BUY27" s="104"/>
      <c r="BUZ27" s="104"/>
      <c r="BVA27" s="104"/>
      <c r="BVB27" s="104"/>
      <c r="BVC27" s="104"/>
      <c r="BVD27" s="104"/>
      <c r="BVE27" s="104"/>
      <c r="BVF27" s="104"/>
      <c r="BVG27" s="104"/>
      <c r="BVH27" s="104"/>
      <c r="BVI27" s="104"/>
      <c r="BVJ27" s="104"/>
      <c r="BVK27" s="104"/>
      <c r="BVL27" s="104"/>
      <c r="BVM27" s="104"/>
      <c r="BVN27" s="104"/>
      <c r="BVO27" s="104"/>
      <c r="BVP27" s="104"/>
      <c r="BVQ27" s="104"/>
      <c r="BVR27" s="104"/>
      <c r="BVS27" s="104"/>
      <c r="BVT27" s="104"/>
      <c r="BVU27" s="104"/>
      <c r="BVV27" s="104"/>
      <c r="BVW27" s="104"/>
      <c r="BVX27" s="104"/>
      <c r="BVY27" s="104"/>
      <c r="BVZ27" s="104"/>
      <c r="BWA27" s="104"/>
      <c r="BWB27" s="104"/>
      <c r="BWC27" s="104"/>
      <c r="BWD27" s="104"/>
      <c r="BWE27" s="104"/>
      <c r="BWF27" s="104"/>
      <c r="BWG27" s="104"/>
      <c r="BWH27" s="104"/>
      <c r="BWI27" s="104"/>
      <c r="BWJ27" s="104"/>
      <c r="BWK27" s="104"/>
      <c r="BWL27" s="104"/>
      <c r="BWM27" s="104"/>
      <c r="BWN27" s="104"/>
      <c r="BWO27" s="104"/>
      <c r="BWP27" s="104"/>
      <c r="BWQ27" s="104"/>
      <c r="BWR27" s="104"/>
      <c r="BWS27" s="104"/>
      <c r="BWT27" s="104"/>
      <c r="BWU27" s="104"/>
      <c r="BWV27" s="104"/>
      <c r="BWW27" s="104"/>
      <c r="BWX27" s="104"/>
      <c r="BWY27" s="104"/>
      <c r="BWZ27" s="104"/>
      <c r="BXA27" s="104"/>
      <c r="BXB27" s="104"/>
      <c r="BXC27" s="104"/>
      <c r="BXD27" s="104"/>
      <c r="BXE27" s="104"/>
      <c r="BXF27" s="104"/>
      <c r="BXG27" s="104"/>
      <c r="BXH27" s="104"/>
      <c r="BXI27" s="104"/>
      <c r="BXJ27" s="104"/>
      <c r="BXK27" s="104"/>
      <c r="BXL27" s="104"/>
      <c r="BXM27" s="104"/>
      <c r="BXN27" s="104"/>
      <c r="BXO27" s="104"/>
      <c r="BXP27" s="104"/>
      <c r="BXQ27" s="104"/>
      <c r="BXR27" s="104"/>
      <c r="BXS27" s="104"/>
      <c r="BXT27" s="104"/>
      <c r="BXU27" s="104"/>
      <c r="BXV27" s="104"/>
      <c r="BXW27" s="104"/>
      <c r="BXX27" s="104"/>
      <c r="BXY27" s="104"/>
      <c r="BXZ27" s="104"/>
      <c r="BYA27" s="104"/>
      <c r="BYB27" s="104"/>
      <c r="BYC27" s="104"/>
      <c r="BYD27" s="104"/>
      <c r="BYE27" s="104"/>
      <c r="BYF27" s="104"/>
      <c r="BYG27" s="104"/>
      <c r="BYH27" s="104"/>
      <c r="BYI27" s="104"/>
      <c r="BYJ27" s="104"/>
      <c r="BYK27" s="104"/>
      <c r="BYL27" s="104"/>
      <c r="BYM27" s="104"/>
      <c r="BYN27" s="104"/>
      <c r="BYO27" s="104"/>
      <c r="BYP27" s="104"/>
      <c r="BYQ27" s="104"/>
      <c r="BYR27" s="104"/>
      <c r="BYS27" s="104"/>
      <c r="BYT27" s="104"/>
      <c r="BYU27" s="104"/>
      <c r="BYV27" s="104"/>
      <c r="BYW27" s="104"/>
      <c r="BYX27" s="104"/>
      <c r="BYY27" s="104"/>
      <c r="BYZ27" s="104"/>
      <c r="BZA27" s="104"/>
      <c r="BZB27" s="104"/>
      <c r="BZC27" s="104"/>
      <c r="BZD27" s="104"/>
      <c r="BZE27" s="104"/>
      <c r="BZF27" s="104"/>
      <c r="BZG27" s="104"/>
      <c r="BZH27" s="104"/>
      <c r="BZI27" s="104"/>
      <c r="BZJ27" s="104"/>
      <c r="BZK27" s="104"/>
      <c r="BZL27" s="104"/>
      <c r="BZM27" s="104"/>
      <c r="BZN27" s="104"/>
      <c r="BZO27" s="104"/>
      <c r="BZP27" s="104"/>
      <c r="BZQ27" s="104"/>
      <c r="BZR27" s="104"/>
      <c r="BZS27" s="104"/>
      <c r="BZT27" s="104"/>
      <c r="BZU27" s="104"/>
      <c r="BZV27" s="104"/>
      <c r="BZW27" s="104"/>
      <c r="BZX27" s="104"/>
      <c r="BZY27" s="104"/>
      <c r="BZZ27" s="104"/>
      <c r="CAA27" s="104"/>
      <c r="CAB27" s="104"/>
      <c r="CAC27" s="104"/>
      <c r="CAD27" s="104"/>
      <c r="CAE27" s="104"/>
      <c r="CAF27" s="104"/>
      <c r="CAG27" s="104"/>
      <c r="CAH27" s="104"/>
      <c r="CAI27" s="104"/>
      <c r="CAJ27" s="104"/>
      <c r="CAK27" s="104"/>
      <c r="CAL27" s="104"/>
      <c r="CAM27" s="104"/>
      <c r="CAN27" s="104"/>
      <c r="CAO27" s="104"/>
      <c r="CAP27" s="104"/>
      <c r="CAQ27" s="104"/>
      <c r="CAR27" s="104"/>
      <c r="CAS27" s="104"/>
      <c r="CAT27" s="104"/>
      <c r="CAU27" s="104"/>
      <c r="CAV27" s="104"/>
      <c r="CAW27" s="104"/>
      <c r="CAX27" s="104"/>
      <c r="CAY27" s="104"/>
      <c r="CAZ27" s="104"/>
      <c r="CBA27" s="104"/>
      <c r="CBB27" s="104"/>
      <c r="CBC27" s="104"/>
      <c r="CBD27" s="104"/>
      <c r="CBE27" s="104"/>
      <c r="CBF27" s="104"/>
      <c r="CBG27" s="104"/>
      <c r="CBH27" s="104"/>
      <c r="CBI27" s="104"/>
      <c r="CBJ27" s="104"/>
      <c r="CBK27" s="104"/>
      <c r="CBL27" s="104"/>
      <c r="CBM27" s="104"/>
      <c r="CBN27" s="104"/>
      <c r="CBO27" s="104"/>
      <c r="CBP27" s="104"/>
      <c r="CBQ27" s="104"/>
      <c r="CBR27" s="104"/>
      <c r="CBS27" s="104"/>
      <c r="CBT27" s="104"/>
      <c r="CBU27" s="104"/>
      <c r="CBV27" s="104"/>
      <c r="CBW27" s="104"/>
      <c r="CBX27" s="104"/>
      <c r="CBY27" s="104"/>
      <c r="CBZ27" s="104"/>
      <c r="CCA27" s="104"/>
      <c r="CCB27" s="104"/>
      <c r="CCC27" s="104"/>
      <c r="CCD27" s="104"/>
      <c r="CCE27" s="104"/>
      <c r="CCF27" s="104"/>
      <c r="CCG27" s="104"/>
      <c r="CCH27" s="104"/>
      <c r="CCI27" s="104"/>
      <c r="CCJ27" s="104"/>
      <c r="CCK27" s="104"/>
      <c r="CCL27" s="104"/>
      <c r="CCM27" s="104"/>
      <c r="CCN27" s="104"/>
      <c r="CCO27" s="104"/>
      <c r="CCP27" s="104"/>
      <c r="CCQ27" s="104"/>
      <c r="CCR27" s="104"/>
      <c r="CCS27" s="104"/>
      <c r="CCT27" s="104"/>
      <c r="CCU27" s="104"/>
      <c r="CCV27" s="104"/>
      <c r="CCW27" s="104"/>
      <c r="CCX27" s="104"/>
      <c r="CCY27" s="104"/>
      <c r="CCZ27" s="104"/>
      <c r="CDA27" s="104"/>
      <c r="CDB27" s="104"/>
      <c r="CDC27" s="104"/>
      <c r="CDD27" s="104"/>
      <c r="CDE27" s="104"/>
      <c r="CDF27" s="104"/>
      <c r="CDG27" s="104"/>
      <c r="CDH27" s="104"/>
      <c r="CDI27" s="104"/>
      <c r="CDJ27" s="104"/>
      <c r="CDK27" s="104"/>
      <c r="CDL27" s="104"/>
      <c r="CDM27" s="104"/>
      <c r="CDN27" s="104"/>
      <c r="CDO27" s="104"/>
      <c r="CDP27" s="104"/>
      <c r="CDQ27" s="104"/>
      <c r="CDR27" s="104"/>
      <c r="CDS27" s="104"/>
      <c r="CDT27" s="104"/>
      <c r="CDU27" s="104"/>
      <c r="CDV27" s="104"/>
      <c r="CDW27" s="104"/>
      <c r="CDX27" s="104"/>
      <c r="CDY27" s="104"/>
      <c r="CDZ27" s="104"/>
      <c r="CEA27" s="104"/>
      <c r="CEB27" s="104"/>
      <c r="CEC27" s="104"/>
      <c r="CED27" s="104"/>
      <c r="CEE27" s="104"/>
      <c r="CEF27" s="104"/>
      <c r="CEG27" s="104"/>
      <c r="CEH27" s="104"/>
      <c r="CEI27" s="104"/>
      <c r="CEJ27" s="104"/>
      <c r="CEK27" s="104"/>
      <c r="CEL27" s="104"/>
      <c r="CEM27" s="104"/>
      <c r="CEN27" s="104"/>
      <c r="CEO27" s="104"/>
      <c r="CEP27" s="104"/>
      <c r="CEQ27" s="104"/>
      <c r="CER27" s="104"/>
      <c r="CES27" s="104"/>
      <c r="CET27" s="104"/>
      <c r="CEU27" s="104"/>
      <c r="CEV27" s="104"/>
      <c r="CEW27" s="104"/>
      <c r="CEX27" s="104"/>
      <c r="CEY27" s="104"/>
      <c r="CEZ27" s="104"/>
      <c r="CFA27" s="104"/>
      <c r="CFB27" s="104"/>
      <c r="CFC27" s="104"/>
      <c r="CFD27" s="104"/>
      <c r="CFE27" s="104"/>
      <c r="CFF27" s="104"/>
      <c r="CFG27" s="104"/>
      <c r="CFH27" s="104"/>
      <c r="CFI27" s="104"/>
      <c r="CFJ27" s="104"/>
      <c r="CFK27" s="104"/>
      <c r="CFL27" s="104"/>
      <c r="CFM27" s="104"/>
      <c r="CFN27" s="104"/>
      <c r="CFO27" s="104"/>
      <c r="CFP27" s="104"/>
      <c r="CFQ27" s="104"/>
      <c r="CFR27" s="104"/>
      <c r="CFS27" s="104"/>
      <c r="CFT27" s="104"/>
      <c r="CFU27" s="104"/>
      <c r="CFV27" s="104"/>
      <c r="CFW27" s="104"/>
      <c r="CFX27" s="104"/>
      <c r="CFY27" s="104"/>
      <c r="CFZ27" s="104"/>
      <c r="CGA27" s="104"/>
      <c r="CGB27" s="104"/>
      <c r="CGC27" s="104"/>
      <c r="CGD27" s="104"/>
      <c r="CGE27" s="104"/>
      <c r="CGF27" s="104"/>
      <c r="CGG27" s="104"/>
      <c r="CGH27" s="104"/>
      <c r="CGI27" s="104"/>
      <c r="CGJ27" s="104"/>
      <c r="CGK27" s="104"/>
      <c r="CGL27" s="104"/>
      <c r="CGM27" s="104"/>
      <c r="CGN27" s="104"/>
      <c r="CGO27" s="104"/>
      <c r="CGP27" s="104"/>
      <c r="CGQ27" s="104"/>
      <c r="CGR27" s="104"/>
      <c r="CGS27" s="104"/>
      <c r="CGT27" s="104"/>
      <c r="CGU27" s="104"/>
      <c r="CGV27" s="104"/>
      <c r="CGW27" s="104"/>
      <c r="CGX27" s="104"/>
      <c r="CGY27" s="104"/>
      <c r="CGZ27" s="104"/>
      <c r="CHA27" s="104"/>
      <c r="CHB27" s="104"/>
      <c r="CHC27" s="104"/>
      <c r="CHD27" s="104"/>
      <c r="CHE27" s="104"/>
      <c r="CHF27" s="104"/>
      <c r="CHG27" s="104"/>
      <c r="CHH27" s="104"/>
      <c r="CHI27" s="104"/>
      <c r="CHJ27" s="104"/>
      <c r="CHK27" s="104"/>
      <c r="CHL27" s="104"/>
      <c r="CHM27" s="104"/>
      <c r="CHN27" s="104"/>
      <c r="CHO27" s="104"/>
      <c r="CHP27" s="104"/>
      <c r="CHQ27" s="104"/>
      <c r="CHR27" s="104"/>
      <c r="CHS27" s="104"/>
      <c r="CHT27" s="104"/>
      <c r="CHU27" s="104"/>
      <c r="CHV27" s="104"/>
      <c r="CHW27" s="104"/>
      <c r="CHX27" s="104"/>
      <c r="CHY27" s="104"/>
      <c r="CHZ27" s="104"/>
      <c r="CIA27" s="104"/>
      <c r="CIB27" s="104"/>
      <c r="CIC27" s="104"/>
      <c r="CID27" s="104"/>
      <c r="CIE27" s="104"/>
      <c r="CIF27" s="104"/>
      <c r="CIG27" s="104"/>
      <c r="CIH27" s="104"/>
      <c r="CII27" s="104"/>
      <c r="CIJ27" s="104"/>
      <c r="CIK27" s="104"/>
      <c r="CIL27" s="104"/>
      <c r="CIM27" s="104"/>
      <c r="CIN27" s="104"/>
      <c r="CIO27" s="104"/>
      <c r="CIP27" s="104"/>
      <c r="CIQ27" s="104"/>
      <c r="CIR27" s="104"/>
      <c r="CIS27" s="104"/>
      <c r="CIT27" s="104"/>
      <c r="CIU27" s="104"/>
      <c r="CIV27" s="104"/>
      <c r="CIW27" s="104"/>
      <c r="CIX27" s="104"/>
      <c r="CIY27" s="104"/>
      <c r="CIZ27" s="104"/>
      <c r="CJA27" s="104"/>
      <c r="CJB27" s="104"/>
      <c r="CJC27" s="104"/>
      <c r="CJD27" s="104"/>
      <c r="CJE27" s="104"/>
      <c r="CJF27" s="104"/>
      <c r="CJG27" s="104"/>
      <c r="CJH27" s="104"/>
      <c r="CJI27" s="104"/>
      <c r="CJJ27" s="104"/>
      <c r="CJK27" s="104"/>
      <c r="CJL27" s="104"/>
      <c r="CJM27" s="104"/>
      <c r="CJN27" s="104"/>
      <c r="CJO27" s="104"/>
      <c r="CJP27" s="104"/>
      <c r="CJQ27" s="104"/>
      <c r="CJR27" s="104"/>
      <c r="CJS27" s="104"/>
      <c r="CJT27" s="104"/>
      <c r="CJU27" s="104"/>
      <c r="CJV27" s="104"/>
      <c r="CJW27" s="104"/>
      <c r="CJX27" s="104"/>
      <c r="CJY27" s="104"/>
      <c r="CJZ27" s="104"/>
      <c r="CKA27" s="104"/>
      <c r="CKB27" s="104"/>
      <c r="CKC27" s="104"/>
      <c r="CKD27" s="104"/>
      <c r="CKE27" s="104"/>
      <c r="CKF27" s="104"/>
      <c r="CKG27" s="104"/>
      <c r="CKH27" s="104"/>
      <c r="CKI27" s="104"/>
      <c r="CKJ27" s="104"/>
      <c r="CKK27" s="104"/>
      <c r="CKL27" s="104"/>
      <c r="CKM27" s="104"/>
      <c r="CKN27" s="104"/>
      <c r="CKO27" s="104"/>
      <c r="CKP27" s="104"/>
      <c r="CKQ27" s="104"/>
      <c r="CKR27" s="104"/>
      <c r="CKS27" s="104"/>
      <c r="CKT27" s="104"/>
      <c r="CKU27" s="104"/>
      <c r="CKV27" s="104"/>
      <c r="CKW27" s="104"/>
      <c r="CKX27" s="104"/>
      <c r="CKY27" s="104"/>
      <c r="CKZ27" s="104"/>
      <c r="CLA27" s="104"/>
      <c r="CLB27" s="104"/>
      <c r="CLC27" s="104"/>
      <c r="CLD27" s="104"/>
      <c r="CLE27" s="104"/>
      <c r="CLF27" s="104"/>
      <c r="CLG27" s="104"/>
      <c r="CLH27" s="104"/>
      <c r="CLI27" s="104"/>
      <c r="CLJ27" s="104"/>
      <c r="CLK27" s="104"/>
      <c r="CLL27" s="104"/>
      <c r="CLM27" s="104"/>
      <c r="CLN27" s="104"/>
      <c r="CLO27" s="104"/>
      <c r="CLP27" s="104"/>
      <c r="CLQ27" s="104"/>
      <c r="CLR27" s="104"/>
      <c r="CLS27" s="104"/>
      <c r="CLT27" s="104"/>
      <c r="CLU27" s="104"/>
      <c r="CLV27" s="104"/>
      <c r="CLW27" s="104"/>
      <c r="CLX27" s="104"/>
      <c r="CLY27" s="104"/>
      <c r="CLZ27" s="104"/>
      <c r="CMA27" s="104"/>
      <c r="CMB27" s="104"/>
      <c r="CMC27" s="104"/>
      <c r="CMD27" s="104"/>
      <c r="CME27" s="104"/>
      <c r="CMF27" s="104"/>
      <c r="CMG27" s="104"/>
      <c r="CMH27" s="104"/>
      <c r="CMI27" s="104"/>
      <c r="CMJ27" s="104"/>
      <c r="CMK27" s="104"/>
      <c r="CML27" s="104"/>
      <c r="CMM27" s="104"/>
      <c r="CMN27" s="104"/>
      <c r="CMO27" s="104"/>
      <c r="CMP27" s="104"/>
      <c r="CMQ27" s="104"/>
      <c r="CMR27" s="104"/>
      <c r="CMS27" s="104"/>
      <c r="CMT27" s="104"/>
      <c r="CMU27" s="104"/>
      <c r="CMV27" s="104"/>
      <c r="CMW27" s="104"/>
      <c r="CMX27" s="104"/>
      <c r="CMY27" s="104"/>
      <c r="CMZ27" s="104"/>
      <c r="CNA27" s="104"/>
      <c r="CNB27" s="104"/>
      <c r="CNC27" s="104"/>
      <c r="CND27" s="104"/>
      <c r="CNE27" s="104"/>
      <c r="CNF27" s="104"/>
      <c r="CNG27" s="104"/>
      <c r="CNH27" s="104"/>
      <c r="CNI27" s="104"/>
      <c r="CNJ27" s="104"/>
      <c r="CNK27" s="104"/>
      <c r="CNL27" s="104"/>
      <c r="CNM27" s="104"/>
      <c r="CNN27" s="104"/>
      <c r="CNO27" s="104"/>
      <c r="CNP27" s="104"/>
      <c r="CNQ27" s="104"/>
      <c r="CNR27" s="104"/>
      <c r="CNS27" s="104"/>
      <c r="CNT27" s="104"/>
      <c r="CNU27" s="104"/>
      <c r="CNV27" s="104"/>
      <c r="CNW27" s="104"/>
      <c r="CNX27" s="104"/>
      <c r="CNY27" s="104"/>
      <c r="CNZ27" s="104"/>
      <c r="COA27" s="104"/>
      <c r="COB27" s="104"/>
      <c r="COC27" s="104"/>
      <c r="COD27" s="104"/>
      <c r="COE27" s="104"/>
      <c r="COF27" s="104"/>
      <c r="COG27" s="104"/>
      <c r="COH27" s="104"/>
      <c r="COI27" s="104"/>
      <c r="COJ27" s="104"/>
      <c r="COK27" s="104"/>
      <c r="COL27" s="104"/>
      <c r="COM27" s="104"/>
      <c r="CON27" s="104"/>
      <c r="COO27" s="104"/>
      <c r="COP27" s="104"/>
      <c r="COQ27" s="104"/>
      <c r="COR27" s="104"/>
      <c r="COS27" s="104"/>
      <c r="COT27" s="104"/>
      <c r="COU27" s="104"/>
      <c r="COV27" s="104"/>
      <c r="COW27" s="104"/>
      <c r="COX27" s="104"/>
      <c r="COY27" s="104"/>
      <c r="COZ27" s="104"/>
      <c r="CPA27" s="104"/>
      <c r="CPB27" s="104"/>
      <c r="CPC27" s="104"/>
      <c r="CPD27" s="104"/>
      <c r="CPE27" s="104"/>
      <c r="CPF27" s="104"/>
      <c r="CPG27" s="104"/>
      <c r="CPH27" s="104"/>
      <c r="CPI27" s="104"/>
      <c r="CPJ27" s="104"/>
      <c r="CPK27" s="104"/>
      <c r="CPL27" s="104"/>
      <c r="CPM27" s="104"/>
      <c r="CPN27" s="104"/>
      <c r="CPO27" s="104"/>
      <c r="CPP27" s="104"/>
      <c r="CPQ27" s="104"/>
      <c r="CPR27" s="104"/>
      <c r="CPS27" s="104"/>
      <c r="CPT27" s="104"/>
      <c r="CPU27" s="104"/>
      <c r="CPV27" s="104"/>
      <c r="CPW27" s="104"/>
      <c r="CPX27" s="104"/>
      <c r="CPY27" s="104"/>
      <c r="CPZ27" s="104"/>
      <c r="CQA27" s="104"/>
      <c r="CQB27" s="104"/>
      <c r="CQC27" s="104"/>
      <c r="CQD27" s="104"/>
      <c r="CQE27" s="104"/>
      <c r="CQF27" s="104"/>
      <c r="CQG27" s="104"/>
      <c r="CQH27" s="104"/>
      <c r="CQI27" s="104"/>
      <c r="CQJ27" s="104"/>
      <c r="CQK27" s="104"/>
      <c r="CQL27" s="104"/>
      <c r="CQM27" s="104"/>
      <c r="CQN27" s="104"/>
      <c r="CQO27" s="104"/>
      <c r="CQP27" s="104"/>
      <c r="CQQ27" s="104"/>
      <c r="CQR27" s="104"/>
      <c r="CQS27" s="104"/>
      <c r="CQT27" s="104"/>
      <c r="CQU27" s="104"/>
      <c r="CQV27" s="104"/>
      <c r="CQW27" s="104"/>
      <c r="CQX27" s="104"/>
      <c r="CQY27" s="104"/>
      <c r="CQZ27" s="104"/>
      <c r="CRA27" s="104"/>
      <c r="CRB27" s="104"/>
      <c r="CRC27" s="104"/>
      <c r="CRD27" s="104"/>
      <c r="CRE27" s="104"/>
      <c r="CRF27" s="104"/>
      <c r="CRG27" s="104"/>
      <c r="CRH27" s="104"/>
      <c r="CRI27" s="104"/>
      <c r="CRJ27" s="104"/>
      <c r="CRK27" s="104"/>
      <c r="CRL27" s="104"/>
      <c r="CRM27" s="104"/>
      <c r="CRN27" s="104"/>
      <c r="CRO27" s="104"/>
      <c r="CRP27" s="104"/>
      <c r="CRQ27" s="104"/>
      <c r="CRR27" s="104"/>
      <c r="CRS27" s="104"/>
      <c r="CRT27" s="104"/>
      <c r="CRU27" s="104"/>
      <c r="CRV27" s="104"/>
      <c r="CRW27" s="104"/>
      <c r="CRX27" s="104"/>
      <c r="CRY27" s="104"/>
      <c r="CRZ27" s="104"/>
      <c r="CSA27" s="104"/>
      <c r="CSB27" s="104"/>
      <c r="CSC27" s="104"/>
      <c r="CSD27" s="104"/>
      <c r="CSE27" s="104"/>
      <c r="CSF27" s="104"/>
      <c r="CSG27" s="104"/>
      <c r="CSH27" s="104"/>
      <c r="CSI27" s="104"/>
      <c r="CSJ27" s="104"/>
      <c r="CSK27" s="104"/>
      <c r="CSL27" s="104"/>
      <c r="CSM27" s="104"/>
      <c r="CSN27" s="104"/>
      <c r="CSO27" s="104"/>
      <c r="CSP27" s="104"/>
      <c r="CSQ27" s="104"/>
      <c r="CSR27" s="104"/>
      <c r="CSS27" s="104"/>
      <c r="CST27" s="104"/>
      <c r="CSU27" s="104"/>
      <c r="CSV27" s="104"/>
      <c r="CSW27" s="104"/>
      <c r="CSX27" s="104"/>
      <c r="CSY27" s="104"/>
      <c r="CSZ27" s="104"/>
      <c r="CTA27" s="104"/>
      <c r="CTB27" s="104"/>
      <c r="CTC27" s="104"/>
      <c r="CTD27" s="104"/>
      <c r="CTE27" s="104"/>
      <c r="CTF27" s="104"/>
      <c r="CTG27" s="104"/>
      <c r="CTH27" s="104"/>
      <c r="CTI27" s="104"/>
      <c r="CTJ27" s="104"/>
      <c r="CTK27" s="104"/>
      <c r="CTL27" s="104"/>
      <c r="CTM27" s="104"/>
      <c r="CTN27" s="104"/>
      <c r="CTO27" s="104"/>
      <c r="CTP27" s="104"/>
      <c r="CTQ27" s="104"/>
      <c r="CTR27" s="104"/>
      <c r="CTS27" s="104"/>
      <c r="CTT27" s="104"/>
      <c r="CTU27" s="104"/>
      <c r="CTV27" s="104"/>
      <c r="CTW27" s="104"/>
      <c r="CTX27" s="104"/>
      <c r="CTY27" s="104"/>
      <c r="CTZ27" s="104"/>
      <c r="CUA27" s="104"/>
      <c r="CUB27" s="104"/>
      <c r="CUC27" s="104"/>
      <c r="CUD27" s="104"/>
      <c r="CUE27" s="104"/>
      <c r="CUF27" s="104"/>
      <c r="CUG27" s="104"/>
      <c r="CUH27" s="104"/>
      <c r="CUI27" s="104"/>
      <c r="CUJ27" s="104"/>
      <c r="CUK27" s="104"/>
      <c r="CUL27" s="104"/>
      <c r="CUM27" s="104"/>
      <c r="CUN27" s="104"/>
      <c r="CUO27" s="104"/>
      <c r="CUP27" s="104"/>
      <c r="CUQ27" s="104"/>
      <c r="CUR27" s="104"/>
      <c r="CUS27" s="104"/>
      <c r="CUT27" s="104"/>
      <c r="CUU27" s="104"/>
      <c r="CUV27" s="104"/>
      <c r="CUW27" s="104"/>
      <c r="CUX27" s="104"/>
      <c r="CUY27" s="104"/>
      <c r="CUZ27" s="104"/>
      <c r="CVA27" s="104"/>
      <c r="CVB27" s="104"/>
      <c r="CVC27" s="104"/>
      <c r="CVD27" s="104"/>
      <c r="CVE27" s="104"/>
      <c r="CVF27" s="104"/>
      <c r="CVG27" s="104"/>
      <c r="CVH27" s="104"/>
      <c r="CVI27" s="104"/>
      <c r="CVJ27" s="104"/>
      <c r="CVK27" s="104"/>
      <c r="CVL27" s="104"/>
      <c r="CVM27" s="104"/>
      <c r="CVN27" s="104"/>
      <c r="CVO27" s="104"/>
      <c r="CVP27" s="104"/>
      <c r="CVQ27" s="104"/>
      <c r="CVR27" s="104"/>
      <c r="CVS27" s="104"/>
      <c r="CVT27" s="104"/>
      <c r="CVU27" s="104"/>
      <c r="CVV27" s="104"/>
      <c r="CVW27" s="104"/>
      <c r="CVX27" s="104"/>
      <c r="CVY27" s="104"/>
      <c r="CVZ27" s="104"/>
      <c r="CWA27" s="104"/>
      <c r="CWB27" s="104"/>
      <c r="CWC27" s="104"/>
      <c r="CWD27" s="104"/>
      <c r="CWE27" s="104"/>
      <c r="CWF27" s="104"/>
      <c r="CWG27" s="104"/>
      <c r="CWH27" s="104"/>
      <c r="CWI27" s="104"/>
      <c r="CWJ27" s="104"/>
      <c r="CWK27" s="104"/>
      <c r="CWL27" s="104"/>
      <c r="CWM27" s="104"/>
      <c r="CWN27" s="104"/>
      <c r="CWO27" s="104"/>
      <c r="CWP27" s="104"/>
      <c r="CWQ27" s="104"/>
      <c r="CWR27" s="104"/>
      <c r="CWS27" s="104"/>
      <c r="CWT27" s="104"/>
      <c r="CWU27" s="104"/>
      <c r="CWV27" s="104"/>
      <c r="CWW27" s="104"/>
      <c r="CWX27" s="104"/>
      <c r="CWY27" s="104"/>
      <c r="CWZ27" s="104"/>
      <c r="CXA27" s="104"/>
      <c r="CXB27" s="104"/>
      <c r="CXC27" s="104"/>
      <c r="CXD27" s="104"/>
      <c r="CXE27" s="104"/>
      <c r="CXF27" s="104"/>
      <c r="CXG27" s="104"/>
      <c r="CXH27" s="104"/>
      <c r="CXI27" s="104"/>
      <c r="CXJ27" s="104"/>
      <c r="CXK27" s="104"/>
      <c r="CXL27" s="104"/>
      <c r="CXM27" s="104"/>
      <c r="CXN27" s="104"/>
      <c r="CXO27" s="104"/>
      <c r="CXP27" s="104"/>
      <c r="CXQ27" s="104"/>
      <c r="CXR27" s="104"/>
      <c r="CXS27" s="104"/>
      <c r="CXT27" s="104"/>
      <c r="CXU27" s="104"/>
      <c r="CXV27" s="104"/>
      <c r="CXW27" s="104"/>
      <c r="CXX27" s="104"/>
      <c r="CXY27" s="104"/>
      <c r="CXZ27" s="104"/>
      <c r="CYA27" s="104"/>
      <c r="CYB27" s="104"/>
      <c r="CYC27" s="104"/>
      <c r="CYD27" s="104"/>
      <c r="CYE27" s="104"/>
      <c r="CYF27" s="104"/>
      <c r="CYG27" s="104"/>
      <c r="CYH27" s="104"/>
      <c r="CYI27" s="104"/>
      <c r="CYJ27" s="104"/>
      <c r="CYK27" s="104"/>
      <c r="CYL27" s="104"/>
      <c r="CYM27" s="104"/>
      <c r="CYN27" s="104"/>
      <c r="CYO27" s="104"/>
      <c r="CYP27" s="104"/>
      <c r="CYQ27" s="104"/>
      <c r="CYR27" s="104"/>
      <c r="CYS27" s="104"/>
      <c r="CYT27" s="104"/>
      <c r="CYU27" s="104"/>
      <c r="CYV27" s="104"/>
      <c r="CYW27" s="104"/>
      <c r="CYX27" s="104"/>
      <c r="CYY27" s="104"/>
      <c r="CYZ27" s="104"/>
      <c r="CZA27" s="104"/>
      <c r="CZB27" s="104"/>
      <c r="CZC27" s="104"/>
      <c r="CZD27" s="104"/>
      <c r="CZE27" s="104"/>
      <c r="CZF27" s="104"/>
      <c r="CZG27" s="104"/>
      <c r="CZH27" s="104"/>
      <c r="CZI27" s="104"/>
      <c r="CZJ27" s="104"/>
      <c r="CZK27" s="104"/>
      <c r="CZL27" s="104"/>
      <c r="CZM27" s="104"/>
      <c r="CZN27" s="104"/>
      <c r="CZO27" s="104"/>
      <c r="CZP27" s="104"/>
      <c r="CZQ27" s="104"/>
      <c r="CZR27" s="104"/>
      <c r="CZS27" s="104"/>
      <c r="CZT27" s="104"/>
      <c r="CZU27" s="104"/>
      <c r="CZV27" s="104"/>
      <c r="CZW27" s="104"/>
      <c r="CZX27" s="104"/>
      <c r="CZY27" s="104"/>
      <c r="CZZ27" s="104"/>
      <c r="DAA27" s="104"/>
      <c r="DAB27" s="104"/>
      <c r="DAC27" s="104"/>
      <c r="DAD27" s="104"/>
      <c r="DAE27" s="104"/>
      <c r="DAF27" s="104"/>
      <c r="DAG27" s="104"/>
      <c r="DAH27" s="104"/>
      <c r="DAI27" s="104"/>
      <c r="DAJ27" s="104"/>
      <c r="DAK27" s="104"/>
      <c r="DAL27" s="104"/>
      <c r="DAM27" s="104"/>
      <c r="DAN27" s="104"/>
      <c r="DAO27" s="104"/>
      <c r="DAP27" s="104"/>
      <c r="DAQ27" s="104"/>
      <c r="DAR27" s="104"/>
      <c r="DAS27" s="104"/>
      <c r="DAT27" s="104"/>
      <c r="DAU27" s="104"/>
      <c r="DAV27" s="104"/>
      <c r="DAW27" s="104"/>
      <c r="DAX27" s="104"/>
      <c r="DAY27" s="104"/>
      <c r="DAZ27" s="104"/>
      <c r="DBA27" s="104"/>
      <c r="DBB27" s="104"/>
      <c r="DBC27" s="104"/>
      <c r="DBD27" s="104"/>
      <c r="DBE27" s="104"/>
      <c r="DBF27" s="104"/>
      <c r="DBG27" s="104"/>
      <c r="DBH27" s="104"/>
      <c r="DBI27" s="104"/>
      <c r="DBJ27" s="104"/>
      <c r="DBK27" s="104"/>
      <c r="DBL27" s="104"/>
      <c r="DBM27" s="104"/>
      <c r="DBN27" s="104"/>
      <c r="DBO27" s="104"/>
      <c r="DBP27" s="104"/>
      <c r="DBQ27" s="104"/>
      <c r="DBR27" s="104"/>
      <c r="DBS27" s="104"/>
      <c r="DBT27" s="104"/>
      <c r="DBU27" s="104"/>
      <c r="DBV27" s="104"/>
      <c r="DBW27" s="104"/>
      <c r="DBX27" s="104"/>
      <c r="DBY27" s="104"/>
      <c r="DBZ27" s="104"/>
      <c r="DCA27" s="104"/>
      <c r="DCB27" s="104"/>
      <c r="DCC27" s="104"/>
      <c r="DCD27" s="104"/>
      <c r="DCE27" s="104"/>
      <c r="DCF27" s="104"/>
      <c r="DCG27" s="104"/>
      <c r="DCH27" s="104"/>
      <c r="DCI27" s="104"/>
      <c r="DCJ27" s="104"/>
      <c r="DCK27" s="104"/>
      <c r="DCL27" s="104"/>
      <c r="DCM27" s="104"/>
      <c r="DCN27" s="104"/>
      <c r="DCO27" s="104"/>
      <c r="DCP27" s="104"/>
      <c r="DCQ27" s="104"/>
      <c r="DCR27" s="104"/>
      <c r="DCS27" s="104"/>
      <c r="DCT27" s="104"/>
      <c r="DCU27" s="104"/>
      <c r="DCV27" s="104"/>
      <c r="DCW27" s="104"/>
      <c r="DCX27" s="104"/>
      <c r="DCY27" s="104"/>
      <c r="DCZ27" s="104"/>
      <c r="DDA27" s="104"/>
      <c r="DDB27" s="104"/>
      <c r="DDC27" s="104"/>
      <c r="DDD27" s="104"/>
      <c r="DDE27" s="104"/>
      <c r="DDF27" s="104"/>
      <c r="DDG27" s="104"/>
      <c r="DDH27" s="104"/>
      <c r="DDI27" s="104"/>
      <c r="DDJ27" s="104"/>
      <c r="DDK27" s="104"/>
      <c r="DDL27" s="104"/>
      <c r="DDM27" s="104"/>
      <c r="DDN27" s="104"/>
      <c r="DDO27" s="104"/>
      <c r="DDP27" s="104"/>
      <c r="DDQ27" s="104"/>
      <c r="DDR27" s="104"/>
      <c r="DDS27" s="104"/>
      <c r="DDT27" s="104"/>
      <c r="DDU27" s="104"/>
      <c r="DDV27" s="104"/>
      <c r="DDW27" s="104"/>
      <c r="DDX27" s="104"/>
      <c r="DDY27" s="104"/>
      <c r="DDZ27" s="104"/>
      <c r="DEA27" s="104"/>
      <c r="DEB27" s="104"/>
      <c r="DEC27" s="104"/>
      <c r="DED27" s="104"/>
      <c r="DEE27" s="104"/>
      <c r="DEF27" s="104"/>
      <c r="DEG27" s="104"/>
      <c r="DEH27" s="104"/>
      <c r="DEI27" s="104"/>
      <c r="DEJ27" s="104"/>
      <c r="DEK27" s="104"/>
      <c r="DEL27" s="104"/>
      <c r="DEM27" s="104"/>
      <c r="DEN27" s="104"/>
      <c r="DEO27" s="104"/>
      <c r="DEP27" s="104"/>
      <c r="DEQ27" s="104"/>
      <c r="DER27" s="104"/>
      <c r="DES27" s="104"/>
      <c r="DET27" s="104"/>
      <c r="DEU27" s="104"/>
      <c r="DEV27" s="104"/>
      <c r="DEW27" s="104"/>
      <c r="DEX27" s="104"/>
      <c r="DEY27" s="104"/>
      <c r="DEZ27" s="104"/>
      <c r="DFA27" s="104"/>
      <c r="DFB27" s="104"/>
      <c r="DFC27" s="104"/>
      <c r="DFD27" s="104"/>
      <c r="DFE27" s="104"/>
      <c r="DFF27" s="104"/>
      <c r="DFG27" s="104"/>
      <c r="DFH27" s="104"/>
      <c r="DFI27" s="104"/>
      <c r="DFJ27" s="104"/>
      <c r="DFK27" s="104"/>
      <c r="DFL27" s="104"/>
      <c r="DFM27" s="104"/>
      <c r="DFN27" s="104"/>
      <c r="DFO27" s="104"/>
      <c r="DFP27" s="104"/>
      <c r="DFQ27" s="104"/>
      <c r="DFR27" s="104"/>
      <c r="DFS27" s="104"/>
      <c r="DFT27" s="104"/>
      <c r="DFU27" s="104"/>
      <c r="DFV27" s="104"/>
      <c r="DFW27" s="104"/>
      <c r="DFX27" s="104"/>
      <c r="DFY27" s="104"/>
      <c r="DFZ27" s="104"/>
      <c r="DGA27" s="104"/>
      <c r="DGB27" s="104"/>
      <c r="DGC27" s="104"/>
      <c r="DGD27" s="104"/>
      <c r="DGE27" s="104"/>
      <c r="DGF27" s="104"/>
      <c r="DGG27" s="104"/>
      <c r="DGH27" s="104"/>
      <c r="DGI27" s="104"/>
      <c r="DGJ27" s="104"/>
      <c r="DGK27" s="104"/>
      <c r="DGL27" s="104"/>
      <c r="DGM27" s="104"/>
      <c r="DGN27" s="104"/>
      <c r="DGO27" s="104"/>
      <c r="DGP27" s="104"/>
      <c r="DGQ27" s="104"/>
      <c r="DGR27" s="104"/>
      <c r="DGS27" s="104"/>
      <c r="DGT27" s="104"/>
      <c r="DGU27" s="104"/>
      <c r="DGV27" s="104"/>
      <c r="DGW27" s="104"/>
      <c r="DGX27" s="104"/>
      <c r="DGY27" s="104"/>
      <c r="DGZ27" s="104"/>
      <c r="DHA27" s="104"/>
      <c r="DHB27" s="104"/>
      <c r="DHC27" s="104"/>
      <c r="DHD27" s="104"/>
      <c r="DHE27" s="104"/>
      <c r="DHF27" s="104"/>
      <c r="DHG27" s="104"/>
      <c r="DHH27" s="104"/>
      <c r="DHI27" s="104"/>
      <c r="DHJ27" s="104"/>
      <c r="DHK27" s="104"/>
      <c r="DHL27" s="104"/>
      <c r="DHM27" s="104"/>
      <c r="DHN27" s="104"/>
      <c r="DHO27" s="104"/>
      <c r="DHP27" s="104"/>
      <c r="DHQ27" s="104"/>
      <c r="DHR27" s="104"/>
      <c r="DHS27" s="104"/>
      <c r="DHT27" s="104"/>
      <c r="DHU27" s="104"/>
      <c r="DHV27" s="104"/>
      <c r="DHW27" s="104"/>
      <c r="DHX27" s="104"/>
      <c r="DHY27" s="104"/>
      <c r="DHZ27" s="104"/>
      <c r="DIA27" s="104"/>
      <c r="DIB27" s="104"/>
      <c r="DIC27" s="104"/>
      <c r="DID27" s="104"/>
      <c r="DIE27" s="104"/>
      <c r="DIF27" s="104"/>
      <c r="DIG27" s="104"/>
      <c r="DIH27" s="104"/>
      <c r="DII27" s="104"/>
      <c r="DIJ27" s="104"/>
      <c r="DIK27" s="104"/>
      <c r="DIL27" s="104"/>
      <c r="DIM27" s="104"/>
      <c r="DIN27" s="104"/>
      <c r="DIO27" s="104"/>
      <c r="DIP27" s="104"/>
      <c r="DIQ27" s="104"/>
      <c r="DIR27" s="104"/>
      <c r="DIS27" s="104"/>
      <c r="DIT27" s="104"/>
      <c r="DIU27" s="104"/>
      <c r="DIV27" s="104"/>
      <c r="DIW27" s="104"/>
      <c r="DIX27" s="104"/>
      <c r="DIY27" s="104"/>
      <c r="DIZ27" s="104"/>
      <c r="DJA27" s="104"/>
      <c r="DJB27" s="104"/>
      <c r="DJC27" s="104"/>
      <c r="DJD27" s="104"/>
      <c r="DJE27" s="104"/>
      <c r="DJF27" s="104"/>
      <c r="DJG27" s="104"/>
      <c r="DJH27" s="104"/>
      <c r="DJI27" s="104"/>
      <c r="DJJ27" s="104"/>
      <c r="DJK27" s="104"/>
      <c r="DJL27" s="104"/>
      <c r="DJM27" s="104"/>
      <c r="DJN27" s="104"/>
      <c r="DJO27" s="104"/>
      <c r="DJP27" s="104"/>
      <c r="DJQ27" s="104"/>
      <c r="DJR27" s="104"/>
      <c r="DJS27" s="104"/>
      <c r="DJT27" s="104"/>
      <c r="DJU27" s="104"/>
      <c r="DJV27" s="104"/>
      <c r="DJW27" s="104"/>
      <c r="DJX27" s="104"/>
      <c r="DJY27" s="104"/>
      <c r="DJZ27" s="104"/>
      <c r="DKA27" s="104"/>
      <c r="DKB27" s="104"/>
      <c r="DKC27" s="104"/>
      <c r="DKD27" s="104"/>
      <c r="DKE27" s="104"/>
      <c r="DKF27" s="104"/>
      <c r="DKG27" s="104"/>
      <c r="DKH27" s="104"/>
      <c r="DKI27" s="104"/>
      <c r="DKJ27" s="104"/>
      <c r="DKK27" s="104"/>
      <c r="DKL27" s="104"/>
      <c r="DKM27" s="104"/>
      <c r="DKN27" s="104"/>
      <c r="DKO27" s="104"/>
      <c r="DKP27" s="104"/>
      <c r="DKQ27" s="104"/>
      <c r="DKR27" s="104"/>
      <c r="DKS27" s="104"/>
      <c r="DKT27" s="104"/>
      <c r="DKU27" s="104"/>
      <c r="DKV27" s="104"/>
      <c r="DKW27" s="104"/>
      <c r="DKX27" s="104"/>
      <c r="DKY27" s="104"/>
      <c r="DKZ27" s="104"/>
      <c r="DLA27" s="104"/>
      <c r="DLB27" s="104"/>
      <c r="DLC27" s="104"/>
      <c r="DLD27" s="104"/>
      <c r="DLE27" s="104"/>
      <c r="DLF27" s="104"/>
      <c r="DLG27" s="104"/>
      <c r="DLH27" s="104"/>
      <c r="DLI27" s="104"/>
      <c r="DLJ27" s="104"/>
      <c r="DLK27" s="104"/>
      <c r="DLL27" s="104"/>
      <c r="DLM27" s="104"/>
      <c r="DLN27" s="104"/>
      <c r="DLO27" s="104"/>
      <c r="DLP27" s="104"/>
      <c r="DLQ27" s="104"/>
      <c r="DLR27" s="104"/>
      <c r="DLS27" s="104"/>
      <c r="DLT27" s="104"/>
      <c r="DLU27" s="104"/>
      <c r="DLV27" s="104"/>
      <c r="DLW27" s="104"/>
      <c r="DLX27" s="104"/>
      <c r="DLY27" s="104"/>
      <c r="DLZ27" s="104"/>
      <c r="DMA27" s="104"/>
      <c r="DMB27" s="104"/>
      <c r="DMC27" s="104"/>
      <c r="DMD27" s="104"/>
      <c r="DME27" s="104"/>
      <c r="DMF27" s="104"/>
      <c r="DMG27" s="104"/>
      <c r="DMH27" s="104"/>
      <c r="DMI27" s="104"/>
      <c r="DMJ27" s="104"/>
      <c r="DMK27" s="104"/>
      <c r="DML27" s="104"/>
      <c r="DMM27" s="104"/>
      <c r="DMN27" s="104"/>
      <c r="DMO27" s="104"/>
      <c r="DMP27" s="104"/>
      <c r="DMQ27" s="104"/>
      <c r="DMR27" s="104"/>
    </row>
    <row r="28" spans="1:3060">
      <c r="A28" s="92">
        <v>25</v>
      </c>
      <c r="B28" s="164" t="s">
        <v>5126</v>
      </c>
      <c r="C28" s="150" t="str">
        <f t="shared" si="6"/>
        <v>FILE_25=C:\OZNA\Project.Intouch\OI398_Srv\win13045.win</v>
      </c>
      <c r="D28" s="15" t="s">
        <v>2</v>
      </c>
      <c r="E28" s="15"/>
      <c r="F28" s="92">
        <v>25</v>
      </c>
      <c r="G28" s="163"/>
      <c r="H28" s="150" t="str">
        <f t="shared" si="5"/>
        <v/>
      </c>
      <c r="I28" s="149" t="s">
        <v>2</v>
      </c>
      <c r="J28" s="15"/>
      <c r="K28" s="92">
        <v>25</v>
      </c>
      <c r="L28" s="163" t="s">
        <v>2718</v>
      </c>
      <c r="M28" s="150" t="str">
        <f t="shared" si="0"/>
        <v>FILE_25=C:\OZNA\php\php.ini-development</v>
      </c>
      <c r="N28" s="149" t="s">
        <v>2</v>
      </c>
      <c r="O28" s="15"/>
      <c r="P28" s="92">
        <v>25</v>
      </c>
      <c r="Q28" s="163"/>
      <c r="R28" s="150" t="str">
        <f t="shared" si="1"/>
        <v/>
      </c>
      <c r="S28" s="149" t="s">
        <v>2</v>
      </c>
      <c r="T28" s="104"/>
      <c r="U28" s="92">
        <v>25</v>
      </c>
      <c r="V28" s="163"/>
      <c r="W28" s="150" t="str">
        <f t="shared" si="2"/>
        <v/>
      </c>
      <c r="X28" s="149" t="s">
        <v>2</v>
      </c>
      <c r="Y28" s="104"/>
      <c r="Z28" s="92">
        <v>25</v>
      </c>
      <c r="AA28" s="163"/>
      <c r="AB28" s="150" t="str">
        <f t="shared" si="3"/>
        <v/>
      </c>
      <c r="AC28" s="149" t="s">
        <v>2</v>
      </c>
      <c r="AE28" s="92">
        <v>25</v>
      </c>
      <c r="AF28" s="163"/>
      <c r="AG28" s="150" t="str">
        <f t="shared" si="4"/>
        <v/>
      </c>
      <c r="AH28" s="149" t="s">
        <v>2</v>
      </c>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c r="BS28" s="104"/>
      <c r="BT28" s="104"/>
      <c r="BU28" s="104"/>
      <c r="BV28" s="104"/>
      <c r="BW28" s="104"/>
      <c r="BX28" s="104"/>
      <c r="BY28" s="104"/>
      <c r="BZ28" s="104"/>
      <c r="CA28" s="104"/>
      <c r="CB28" s="104"/>
      <c r="CC28" s="104"/>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104"/>
      <c r="EH28" s="104"/>
      <c r="EI28" s="104"/>
      <c r="EJ28" s="104"/>
      <c r="EK28" s="104"/>
      <c r="EL28" s="104"/>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104"/>
      <c r="FO28" s="104"/>
      <c r="FP28" s="104"/>
      <c r="FQ28" s="104"/>
      <c r="FR28" s="104"/>
      <c r="FS28" s="104"/>
      <c r="FT28" s="104"/>
      <c r="FU28" s="104"/>
      <c r="FV28" s="104"/>
      <c r="FW28" s="104"/>
      <c r="FX28" s="104"/>
      <c r="FY28" s="104"/>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104"/>
      <c r="GV28" s="104"/>
      <c r="GW28" s="104"/>
      <c r="GX28" s="104"/>
      <c r="GY28" s="104"/>
      <c r="GZ28" s="104"/>
      <c r="HA28" s="104"/>
      <c r="HB28" s="104"/>
      <c r="HC28" s="104"/>
      <c r="HD28" s="104"/>
      <c r="HE28" s="104"/>
      <c r="HF28" s="104"/>
      <c r="HG28" s="104"/>
      <c r="HH28" s="104"/>
      <c r="HI28" s="104"/>
      <c r="HJ28" s="104"/>
      <c r="HK28" s="104"/>
      <c r="HL28" s="104"/>
      <c r="HM28" s="104"/>
      <c r="HN28" s="104"/>
      <c r="HO28" s="104"/>
      <c r="HP28" s="104"/>
      <c r="HQ28" s="104"/>
      <c r="HR28" s="104"/>
      <c r="HS28" s="104"/>
      <c r="HT28" s="104"/>
      <c r="HU28" s="104"/>
      <c r="HV28" s="104"/>
      <c r="HW28" s="104"/>
      <c r="HX28" s="104"/>
      <c r="HY28" s="104"/>
      <c r="HZ28" s="104"/>
      <c r="IA28" s="104"/>
      <c r="IB28" s="104"/>
      <c r="IC28" s="104"/>
      <c r="ID28" s="104"/>
      <c r="IE28" s="104"/>
      <c r="IF28" s="104"/>
      <c r="IG28" s="104"/>
      <c r="IH28" s="104"/>
      <c r="II28" s="104"/>
      <c r="IJ28" s="104"/>
      <c r="IK28" s="104"/>
      <c r="IL28" s="104"/>
      <c r="IM28" s="104"/>
      <c r="IN28" s="104"/>
      <c r="IO28" s="104"/>
      <c r="IP28" s="104"/>
      <c r="IQ28" s="104"/>
      <c r="IR28" s="104"/>
      <c r="IS28" s="104"/>
      <c r="IT28" s="104"/>
      <c r="IU28" s="104"/>
      <c r="IV28" s="104"/>
      <c r="IW28" s="104"/>
      <c r="IX28" s="104"/>
      <c r="IY28" s="104"/>
      <c r="IZ28" s="104"/>
      <c r="JA28" s="104"/>
      <c r="JB28" s="104"/>
      <c r="JC28" s="104"/>
      <c r="JD28" s="104"/>
      <c r="JE28" s="104"/>
      <c r="JF28" s="104"/>
      <c r="JG28" s="104"/>
      <c r="JH28" s="104"/>
      <c r="JI28" s="104"/>
      <c r="JJ28" s="104"/>
      <c r="JK28" s="104"/>
      <c r="JL28" s="104"/>
      <c r="JM28" s="104"/>
      <c r="JN28" s="104"/>
      <c r="JO28" s="104"/>
      <c r="JP28" s="104"/>
      <c r="JQ28" s="104"/>
      <c r="JR28" s="104"/>
      <c r="JS28" s="104"/>
      <c r="JT28" s="104"/>
      <c r="JU28" s="104"/>
      <c r="JV28" s="104"/>
      <c r="JW28" s="104"/>
      <c r="JX28" s="104"/>
      <c r="JY28" s="104"/>
      <c r="JZ28" s="104"/>
      <c r="KA28" s="104"/>
      <c r="KB28" s="104"/>
      <c r="KC28" s="104"/>
      <c r="KD28" s="104"/>
      <c r="KE28" s="104"/>
      <c r="KF28" s="104"/>
      <c r="KG28" s="104"/>
      <c r="KH28" s="104"/>
      <c r="KI28" s="104"/>
      <c r="KJ28" s="104"/>
      <c r="KK28" s="104"/>
      <c r="KL28" s="104"/>
      <c r="KM28" s="104"/>
      <c r="KN28" s="104"/>
      <c r="KO28" s="104"/>
      <c r="KP28" s="104"/>
      <c r="KQ28" s="104"/>
      <c r="KR28" s="104"/>
      <c r="KS28" s="104"/>
      <c r="KT28" s="104"/>
      <c r="KU28" s="104"/>
      <c r="KV28" s="104"/>
      <c r="KW28" s="104"/>
      <c r="KX28" s="104"/>
      <c r="KY28" s="104"/>
      <c r="KZ28" s="104"/>
      <c r="LA28" s="104"/>
      <c r="LB28" s="104"/>
      <c r="LC28" s="104"/>
      <c r="LD28" s="104"/>
      <c r="LE28" s="104"/>
      <c r="LF28" s="104"/>
      <c r="LG28" s="104"/>
      <c r="LH28" s="104"/>
      <c r="LI28" s="104"/>
      <c r="LJ28" s="104"/>
      <c r="LK28" s="104"/>
      <c r="LL28" s="104"/>
      <c r="LM28" s="104"/>
      <c r="LN28" s="104"/>
      <c r="LO28" s="104"/>
      <c r="LP28" s="104"/>
      <c r="LQ28" s="104"/>
      <c r="LR28" s="104"/>
      <c r="LS28" s="104"/>
      <c r="LT28" s="104"/>
      <c r="LU28" s="104"/>
      <c r="LV28" s="104"/>
      <c r="LW28" s="104"/>
      <c r="LX28" s="104"/>
      <c r="LY28" s="104"/>
      <c r="LZ28" s="104"/>
      <c r="MA28" s="104"/>
      <c r="MB28" s="104"/>
      <c r="MC28" s="104"/>
      <c r="MD28" s="104"/>
      <c r="ME28" s="104"/>
      <c r="MF28" s="104"/>
      <c r="MG28" s="104"/>
      <c r="MH28" s="104"/>
      <c r="MI28" s="104"/>
      <c r="MJ28" s="104"/>
      <c r="MK28" s="104"/>
      <c r="ML28" s="104"/>
      <c r="MM28" s="104"/>
      <c r="MN28" s="104"/>
      <c r="MO28" s="104"/>
      <c r="MP28" s="104"/>
      <c r="MQ28" s="104"/>
      <c r="MR28" s="104"/>
      <c r="MS28" s="104"/>
      <c r="MT28" s="104"/>
      <c r="MU28" s="104"/>
      <c r="MV28" s="104"/>
      <c r="MW28" s="104"/>
      <c r="MX28" s="104"/>
      <c r="MY28" s="104"/>
      <c r="MZ28" s="104"/>
      <c r="NA28" s="104"/>
      <c r="NB28" s="104"/>
      <c r="NC28" s="104"/>
      <c r="ND28" s="104"/>
      <c r="NE28" s="104"/>
      <c r="NF28" s="104"/>
      <c r="NG28" s="104"/>
      <c r="NH28" s="104"/>
      <c r="NI28" s="104"/>
      <c r="NJ28" s="104"/>
      <c r="NK28" s="104"/>
      <c r="NL28" s="104"/>
      <c r="NM28" s="104"/>
      <c r="NN28" s="104"/>
      <c r="NO28" s="104"/>
      <c r="NP28" s="104"/>
      <c r="NQ28" s="104"/>
      <c r="NR28" s="104"/>
      <c r="NS28" s="104"/>
      <c r="NT28" s="104"/>
      <c r="NU28" s="104"/>
      <c r="NV28" s="104"/>
      <c r="NW28" s="104"/>
      <c r="NX28" s="104"/>
      <c r="NY28" s="104"/>
      <c r="NZ28" s="104"/>
      <c r="OA28" s="104"/>
      <c r="OB28" s="104"/>
      <c r="OC28" s="104"/>
      <c r="OD28" s="104"/>
      <c r="OE28" s="104"/>
      <c r="OF28" s="104"/>
      <c r="OG28" s="104"/>
      <c r="OH28" s="104"/>
      <c r="OI28" s="104"/>
      <c r="OJ28" s="104"/>
      <c r="OK28" s="104"/>
      <c r="OL28" s="104"/>
      <c r="OM28" s="104"/>
      <c r="ON28" s="104"/>
      <c r="OO28" s="104"/>
      <c r="OP28" s="104"/>
      <c r="OQ28" s="104"/>
      <c r="OR28" s="104"/>
      <c r="OS28" s="104"/>
      <c r="OT28" s="104"/>
      <c r="OU28" s="104"/>
      <c r="OV28" s="104"/>
      <c r="OW28" s="104"/>
      <c r="OX28" s="104"/>
      <c r="OY28" s="104"/>
      <c r="OZ28" s="104"/>
      <c r="PA28" s="104"/>
      <c r="PB28" s="104"/>
      <c r="PC28" s="104"/>
      <c r="PD28" s="104"/>
      <c r="PE28" s="104"/>
      <c r="PF28" s="104"/>
      <c r="PG28" s="104"/>
      <c r="PH28" s="104"/>
      <c r="PI28" s="104"/>
      <c r="PJ28" s="104"/>
      <c r="PK28" s="104"/>
      <c r="PL28" s="104"/>
      <c r="PM28" s="104"/>
      <c r="PN28" s="104"/>
      <c r="PO28" s="104"/>
      <c r="PP28" s="104"/>
      <c r="PQ28" s="104"/>
      <c r="PR28" s="104"/>
      <c r="PS28" s="104"/>
      <c r="PT28" s="104"/>
      <c r="PU28" s="104"/>
      <c r="PV28" s="104"/>
      <c r="PW28" s="104"/>
      <c r="PX28" s="104"/>
      <c r="PY28" s="104"/>
      <c r="PZ28" s="104"/>
      <c r="QA28" s="104"/>
      <c r="QB28" s="104"/>
      <c r="QC28" s="104"/>
      <c r="QD28" s="104"/>
      <c r="QE28" s="104"/>
      <c r="QF28" s="104"/>
      <c r="QG28" s="104"/>
      <c r="QH28" s="104"/>
      <c r="QI28" s="104"/>
      <c r="QJ28" s="104"/>
      <c r="QK28" s="104"/>
      <c r="QL28" s="104"/>
      <c r="QM28" s="104"/>
      <c r="QN28" s="104"/>
      <c r="QO28" s="104"/>
      <c r="QP28" s="104"/>
      <c r="QQ28" s="104"/>
      <c r="QR28" s="104"/>
      <c r="QS28" s="104"/>
      <c r="QT28" s="104"/>
      <c r="QU28" s="104"/>
      <c r="QV28" s="104"/>
      <c r="QW28" s="104"/>
      <c r="QX28" s="104"/>
      <c r="QY28" s="104"/>
      <c r="QZ28" s="104"/>
      <c r="RA28" s="104"/>
      <c r="RB28" s="104"/>
      <c r="RC28" s="104"/>
      <c r="RD28" s="104"/>
      <c r="RE28" s="104"/>
      <c r="RF28" s="104"/>
      <c r="RG28" s="104"/>
      <c r="RH28" s="104"/>
      <c r="RI28" s="104"/>
      <c r="RJ28" s="104"/>
      <c r="RK28" s="104"/>
      <c r="RL28" s="104"/>
      <c r="RM28" s="104"/>
      <c r="RN28" s="104"/>
      <c r="RO28" s="104"/>
      <c r="RP28" s="104"/>
      <c r="RQ28" s="104"/>
      <c r="RR28" s="104"/>
      <c r="RS28" s="104"/>
      <c r="RT28" s="104"/>
      <c r="RU28" s="104"/>
      <c r="RV28" s="104"/>
      <c r="RW28" s="104"/>
      <c r="RX28" s="104"/>
      <c r="RY28" s="104"/>
      <c r="RZ28" s="104"/>
      <c r="SA28" s="104"/>
      <c r="SB28" s="104"/>
      <c r="SC28" s="104"/>
      <c r="SD28" s="104"/>
      <c r="SE28" s="104"/>
      <c r="SF28" s="104"/>
      <c r="SG28" s="104"/>
      <c r="SH28" s="104"/>
      <c r="SI28" s="104"/>
      <c r="SJ28" s="104"/>
      <c r="SK28" s="104"/>
      <c r="SL28" s="104"/>
      <c r="SM28" s="104"/>
      <c r="SN28" s="104"/>
      <c r="SO28" s="104"/>
      <c r="SP28" s="104"/>
      <c r="SQ28" s="104"/>
      <c r="SR28" s="104"/>
      <c r="SS28" s="104"/>
      <c r="ST28" s="104"/>
      <c r="SU28" s="104"/>
      <c r="SV28" s="104"/>
      <c r="SW28" s="104"/>
      <c r="SX28" s="104"/>
      <c r="SY28" s="104"/>
      <c r="SZ28" s="104"/>
      <c r="TA28" s="104"/>
      <c r="TB28" s="104"/>
      <c r="TC28" s="104"/>
      <c r="TD28" s="104"/>
      <c r="TE28" s="104"/>
      <c r="TF28" s="104"/>
      <c r="TG28" s="104"/>
      <c r="TH28" s="104"/>
      <c r="TI28" s="104"/>
      <c r="TJ28" s="104"/>
      <c r="TK28" s="104"/>
      <c r="TL28" s="104"/>
      <c r="TM28" s="104"/>
      <c r="TN28" s="104"/>
      <c r="TO28" s="104"/>
      <c r="TP28" s="104"/>
      <c r="TQ28" s="104"/>
      <c r="TR28" s="104"/>
      <c r="TS28" s="104"/>
      <c r="TT28" s="104"/>
      <c r="TU28" s="104"/>
      <c r="TV28" s="104"/>
      <c r="TW28" s="104"/>
      <c r="TX28" s="104"/>
      <c r="TY28" s="104"/>
      <c r="TZ28" s="104"/>
      <c r="UA28" s="104"/>
      <c r="UB28" s="104"/>
      <c r="UC28" s="104"/>
      <c r="UD28" s="104"/>
      <c r="UE28" s="104"/>
      <c r="UF28" s="104"/>
      <c r="UG28" s="104"/>
      <c r="UH28" s="104"/>
      <c r="UI28" s="104"/>
      <c r="UJ28" s="104"/>
      <c r="UK28" s="104"/>
      <c r="UL28" s="104"/>
      <c r="UM28" s="104"/>
      <c r="UN28" s="104"/>
      <c r="UO28" s="104"/>
      <c r="UP28" s="104"/>
      <c r="UQ28" s="104"/>
      <c r="UR28" s="104"/>
      <c r="US28" s="104"/>
      <c r="UT28" s="104"/>
      <c r="UU28" s="104"/>
      <c r="UV28" s="104"/>
      <c r="UW28" s="104"/>
      <c r="UX28" s="104"/>
      <c r="UY28" s="104"/>
      <c r="UZ28" s="104"/>
      <c r="VA28" s="104"/>
      <c r="VB28" s="104"/>
      <c r="VC28" s="104"/>
      <c r="VD28" s="104"/>
      <c r="VE28" s="104"/>
      <c r="VF28" s="104"/>
      <c r="VG28" s="104"/>
      <c r="VH28" s="104"/>
      <c r="VI28" s="104"/>
      <c r="VJ28" s="104"/>
      <c r="VK28" s="104"/>
      <c r="VL28" s="104"/>
      <c r="VM28" s="104"/>
      <c r="VN28" s="104"/>
      <c r="VO28" s="104"/>
      <c r="VP28" s="104"/>
      <c r="VQ28" s="104"/>
      <c r="VR28" s="104"/>
      <c r="VS28" s="104"/>
      <c r="VT28" s="104"/>
      <c r="VU28" s="104"/>
      <c r="VV28" s="104"/>
      <c r="VW28" s="104"/>
      <c r="VX28" s="104"/>
      <c r="VY28" s="104"/>
      <c r="VZ28" s="104"/>
      <c r="WA28" s="104"/>
      <c r="WB28" s="104"/>
      <c r="WC28" s="104"/>
      <c r="WD28" s="104"/>
      <c r="WE28" s="104"/>
      <c r="WF28" s="104"/>
      <c r="WG28" s="104"/>
      <c r="WH28" s="104"/>
      <c r="WI28" s="104"/>
      <c r="WJ28" s="104"/>
      <c r="WK28" s="104"/>
      <c r="WL28" s="104"/>
      <c r="WM28" s="104"/>
      <c r="WN28" s="104"/>
      <c r="WO28" s="104"/>
      <c r="WP28" s="104"/>
      <c r="WQ28" s="104"/>
      <c r="WR28" s="104"/>
      <c r="WS28" s="104"/>
      <c r="WT28" s="104"/>
      <c r="WU28" s="104"/>
      <c r="WV28" s="104"/>
      <c r="WW28" s="104"/>
      <c r="WX28" s="104"/>
      <c r="WY28" s="104"/>
      <c r="WZ28" s="104"/>
      <c r="XA28" s="104"/>
      <c r="XB28" s="104"/>
      <c r="XC28" s="104"/>
      <c r="XD28" s="104"/>
      <c r="XE28" s="104"/>
      <c r="XF28" s="104"/>
      <c r="XG28" s="104"/>
      <c r="XH28" s="104"/>
      <c r="XI28" s="104"/>
      <c r="XJ28" s="104"/>
      <c r="XK28" s="104"/>
      <c r="XL28" s="104"/>
      <c r="XM28" s="104"/>
      <c r="XN28" s="104"/>
      <c r="XO28" s="104"/>
      <c r="XP28" s="104"/>
      <c r="XQ28" s="104"/>
      <c r="XR28" s="104"/>
      <c r="XS28" s="104"/>
      <c r="XT28" s="104"/>
      <c r="XU28" s="104"/>
      <c r="XV28" s="104"/>
      <c r="XW28" s="104"/>
      <c r="XX28" s="104"/>
      <c r="XY28" s="104"/>
      <c r="XZ28" s="104"/>
      <c r="YA28" s="104"/>
      <c r="YB28" s="104"/>
      <c r="YC28" s="104"/>
      <c r="YD28" s="104"/>
      <c r="YE28" s="104"/>
      <c r="YF28" s="104"/>
      <c r="YG28" s="104"/>
      <c r="YH28" s="104"/>
      <c r="YI28" s="104"/>
      <c r="YJ28" s="104"/>
      <c r="YK28" s="104"/>
      <c r="YL28" s="104"/>
      <c r="YM28" s="104"/>
      <c r="YN28" s="104"/>
      <c r="YO28" s="104"/>
      <c r="YP28" s="104"/>
      <c r="YQ28" s="104"/>
      <c r="YR28" s="104"/>
      <c r="YS28" s="104"/>
      <c r="YT28" s="104"/>
      <c r="YU28" s="104"/>
      <c r="YV28" s="104"/>
      <c r="YW28" s="104"/>
      <c r="YX28" s="104"/>
      <c r="YY28" s="104"/>
      <c r="YZ28" s="104"/>
      <c r="ZA28" s="104"/>
      <c r="ZB28" s="104"/>
      <c r="ZC28" s="104"/>
      <c r="ZD28" s="104"/>
      <c r="ZE28" s="104"/>
      <c r="ZF28" s="104"/>
      <c r="ZG28" s="104"/>
      <c r="ZH28" s="104"/>
      <c r="ZI28" s="104"/>
      <c r="ZJ28" s="104"/>
      <c r="ZK28" s="104"/>
      <c r="ZL28" s="104"/>
      <c r="ZM28" s="104"/>
      <c r="ZN28" s="104"/>
      <c r="ZO28" s="104"/>
      <c r="ZP28" s="104"/>
      <c r="ZQ28" s="104"/>
      <c r="ZR28" s="104"/>
      <c r="ZS28" s="104"/>
      <c r="ZT28" s="104"/>
      <c r="ZU28" s="104"/>
      <c r="ZV28" s="104"/>
      <c r="ZW28" s="104"/>
      <c r="ZX28" s="104"/>
      <c r="ZY28" s="104"/>
      <c r="ZZ28" s="104"/>
      <c r="AAA28" s="104"/>
      <c r="AAB28" s="104"/>
      <c r="AAC28" s="104"/>
      <c r="AAD28" s="104"/>
      <c r="AAE28" s="104"/>
      <c r="AAF28" s="104"/>
      <c r="AAG28" s="104"/>
      <c r="AAH28" s="104"/>
      <c r="AAI28" s="104"/>
      <c r="AAJ28" s="104"/>
      <c r="AAK28" s="104"/>
      <c r="AAL28" s="104"/>
      <c r="AAM28" s="104"/>
      <c r="AAN28" s="104"/>
      <c r="AAO28" s="104"/>
      <c r="AAP28" s="104"/>
      <c r="AAQ28" s="104"/>
      <c r="AAR28" s="104"/>
      <c r="AAS28" s="104"/>
      <c r="AAT28" s="104"/>
      <c r="AAU28" s="104"/>
      <c r="AAV28" s="104"/>
      <c r="AAW28" s="104"/>
      <c r="AAX28" s="104"/>
      <c r="AAY28" s="104"/>
      <c r="AAZ28" s="104"/>
      <c r="ABA28" s="104"/>
      <c r="ABB28" s="104"/>
      <c r="ABC28" s="104"/>
      <c r="ABD28" s="104"/>
      <c r="ABE28" s="104"/>
      <c r="ABF28" s="104"/>
      <c r="ABG28" s="104"/>
      <c r="ABH28" s="104"/>
      <c r="ABI28" s="104"/>
      <c r="ABJ28" s="104"/>
      <c r="ABK28" s="104"/>
      <c r="ABL28" s="104"/>
      <c r="ABM28" s="104"/>
      <c r="ABN28" s="104"/>
      <c r="ABO28" s="104"/>
      <c r="ABP28" s="104"/>
      <c r="ABQ28" s="104"/>
      <c r="ABR28" s="104"/>
      <c r="ABS28" s="104"/>
      <c r="ABT28" s="104"/>
      <c r="ABU28" s="104"/>
      <c r="ABV28" s="104"/>
      <c r="ABW28" s="104"/>
      <c r="ABX28" s="104"/>
      <c r="ABY28" s="104"/>
      <c r="ABZ28" s="104"/>
      <c r="ACA28" s="104"/>
      <c r="ACB28" s="104"/>
      <c r="ACC28" s="104"/>
      <c r="ACD28" s="104"/>
      <c r="ACE28" s="104"/>
      <c r="ACF28" s="104"/>
      <c r="ACG28" s="104"/>
      <c r="ACH28" s="104"/>
      <c r="ACI28" s="104"/>
      <c r="ACJ28" s="104"/>
      <c r="ACK28" s="104"/>
      <c r="ACL28" s="104"/>
      <c r="ACM28" s="104"/>
      <c r="ACN28" s="104"/>
      <c r="ACO28" s="104"/>
      <c r="ACP28" s="104"/>
      <c r="ACQ28" s="104"/>
      <c r="ACR28" s="104"/>
      <c r="ACS28" s="104"/>
      <c r="ACT28" s="104"/>
      <c r="ACU28" s="104"/>
      <c r="ACV28" s="104"/>
      <c r="ACW28" s="104"/>
      <c r="ACX28" s="104"/>
      <c r="ACY28" s="104"/>
      <c r="ACZ28" s="104"/>
      <c r="ADA28" s="104"/>
      <c r="ADB28" s="104"/>
      <c r="ADC28" s="104"/>
      <c r="ADD28" s="104"/>
      <c r="ADE28" s="104"/>
      <c r="ADF28" s="104"/>
      <c r="ADG28" s="104"/>
      <c r="ADH28" s="104"/>
      <c r="ADI28" s="104"/>
      <c r="ADJ28" s="104"/>
      <c r="ADK28" s="104"/>
      <c r="ADL28" s="104"/>
      <c r="ADM28" s="104"/>
      <c r="ADN28" s="104"/>
      <c r="ADO28" s="104"/>
      <c r="ADP28" s="104"/>
      <c r="ADQ28" s="104"/>
      <c r="ADR28" s="104"/>
      <c r="ADS28" s="104"/>
      <c r="ADT28" s="104"/>
      <c r="ADU28" s="104"/>
      <c r="ADV28" s="104"/>
      <c r="ADW28" s="104"/>
      <c r="ADX28" s="104"/>
      <c r="ADY28" s="104"/>
      <c r="ADZ28" s="104"/>
      <c r="AEA28" s="104"/>
      <c r="AEB28" s="104"/>
      <c r="AEC28" s="104"/>
      <c r="AED28" s="104"/>
      <c r="AEE28" s="104"/>
      <c r="AEF28" s="104"/>
      <c r="AEG28" s="104"/>
      <c r="AEH28" s="104"/>
      <c r="AEI28" s="104"/>
      <c r="AEJ28" s="104"/>
      <c r="AEK28" s="104"/>
      <c r="AEL28" s="104"/>
      <c r="AEM28" s="104"/>
      <c r="AEN28" s="104"/>
      <c r="AEO28" s="104"/>
      <c r="AEP28" s="104"/>
      <c r="AEQ28" s="104"/>
      <c r="AER28" s="104"/>
      <c r="AES28" s="104"/>
      <c r="AET28" s="104"/>
      <c r="AEU28" s="104"/>
      <c r="AEV28" s="104"/>
      <c r="AEW28" s="104"/>
      <c r="AEX28" s="104"/>
      <c r="AEY28" s="104"/>
      <c r="AEZ28" s="104"/>
      <c r="AFA28" s="104"/>
      <c r="AFB28" s="104"/>
      <c r="AFC28" s="104"/>
      <c r="AFD28" s="104"/>
      <c r="AFE28" s="104"/>
      <c r="AFF28" s="104"/>
      <c r="AFG28" s="104"/>
      <c r="AFH28" s="104"/>
      <c r="AFI28" s="104"/>
      <c r="AFJ28" s="104"/>
      <c r="AFK28" s="104"/>
      <c r="AFL28" s="104"/>
      <c r="AFM28" s="104"/>
      <c r="AFN28" s="104"/>
      <c r="AFO28" s="104"/>
      <c r="AFP28" s="104"/>
      <c r="AFQ28" s="104"/>
      <c r="AFR28" s="104"/>
      <c r="AFS28" s="104"/>
      <c r="AFT28" s="104"/>
      <c r="AFU28" s="104"/>
      <c r="AFV28" s="104"/>
      <c r="AFW28" s="104"/>
      <c r="AFX28" s="104"/>
      <c r="AFY28" s="104"/>
      <c r="AFZ28" s="104"/>
      <c r="AGA28" s="104"/>
      <c r="AGB28" s="104"/>
      <c r="AGC28" s="104"/>
      <c r="AGD28" s="104"/>
      <c r="AGE28" s="104"/>
      <c r="AGF28" s="104"/>
      <c r="AGG28" s="104"/>
      <c r="AGH28" s="104"/>
      <c r="AGI28" s="104"/>
      <c r="AGJ28" s="104"/>
      <c r="AGK28" s="104"/>
      <c r="AGL28" s="104"/>
      <c r="AGM28" s="104"/>
      <c r="AGN28" s="104"/>
      <c r="AGO28" s="104"/>
      <c r="AGP28" s="104"/>
      <c r="AGQ28" s="104"/>
      <c r="AGR28" s="104"/>
      <c r="AGS28" s="104"/>
      <c r="AGT28" s="104"/>
      <c r="AGU28" s="104"/>
      <c r="AGV28" s="104"/>
      <c r="AGW28" s="104"/>
      <c r="AGX28" s="104"/>
      <c r="AGY28" s="104"/>
      <c r="AGZ28" s="104"/>
      <c r="AHA28" s="104"/>
      <c r="AHB28" s="104"/>
      <c r="AHC28" s="104"/>
      <c r="AHD28" s="104"/>
      <c r="AHE28" s="104"/>
      <c r="AHF28" s="104"/>
      <c r="AHG28" s="104"/>
      <c r="AHH28" s="104"/>
      <c r="AHI28" s="104"/>
      <c r="AHJ28" s="104"/>
      <c r="AHK28" s="104"/>
      <c r="AHL28" s="104"/>
      <c r="AHM28" s="104"/>
      <c r="AHN28" s="104"/>
      <c r="AHO28" s="104"/>
      <c r="AHP28" s="104"/>
      <c r="AHQ28" s="104"/>
      <c r="AHR28" s="104"/>
      <c r="AHS28" s="104"/>
      <c r="AHT28" s="104"/>
      <c r="AHU28" s="104"/>
      <c r="AHV28" s="104"/>
      <c r="AHW28" s="104"/>
      <c r="AHX28" s="104"/>
      <c r="AHY28" s="104"/>
      <c r="AHZ28" s="104"/>
      <c r="AIA28" s="104"/>
      <c r="AIB28" s="104"/>
      <c r="AIC28" s="104"/>
      <c r="AID28" s="104"/>
      <c r="AIE28" s="104"/>
      <c r="AIF28" s="104"/>
      <c r="AIG28" s="104"/>
      <c r="AIH28" s="104"/>
      <c r="AII28" s="104"/>
      <c r="AIJ28" s="104"/>
      <c r="AIK28" s="104"/>
      <c r="AIL28" s="104"/>
      <c r="AIM28" s="104"/>
      <c r="AIN28" s="104"/>
      <c r="AIO28" s="104"/>
      <c r="AIP28" s="104"/>
      <c r="AIQ28" s="104"/>
      <c r="AIR28" s="104"/>
      <c r="AIS28" s="104"/>
      <c r="AIT28" s="104"/>
      <c r="AIU28" s="104"/>
      <c r="AIV28" s="104"/>
      <c r="AIW28" s="104"/>
      <c r="AIX28" s="104"/>
      <c r="AIY28" s="104"/>
      <c r="AIZ28" s="104"/>
      <c r="AJA28" s="104"/>
      <c r="AJB28" s="104"/>
      <c r="AJC28" s="104"/>
      <c r="AJD28" s="104"/>
      <c r="AJE28" s="104"/>
      <c r="AJF28" s="104"/>
      <c r="AJG28" s="104"/>
      <c r="AJH28" s="104"/>
      <c r="AJI28" s="104"/>
      <c r="AJJ28" s="104"/>
      <c r="AJK28" s="104"/>
      <c r="AJL28" s="104"/>
      <c r="AJM28" s="104"/>
      <c r="AJN28" s="104"/>
      <c r="AJO28" s="104"/>
      <c r="AJP28" s="104"/>
      <c r="AJQ28" s="104"/>
      <c r="AJR28" s="104"/>
      <c r="AJS28" s="104"/>
      <c r="AJT28" s="104"/>
      <c r="AJU28" s="104"/>
      <c r="AJV28" s="104"/>
      <c r="AJW28" s="104"/>
      <c r="AJX28" s="104"/>
      <c r="AJY28" s="104"/>
      <c r="AJZ28" s="104"/>
      <c r="AKA28" s="104"/>
      <c r="AKB28" s="104"/>
      <c r="AKC28" s="104"/>
      <c r="AKD28" s="104"/>
      <c r="AKE28" s="104"/>
      <c r="AKF28" s="104"/>
      <c r="AKG28" s="104"/>
      <c r="AKH28" s="104"/>
      <c r="AKI28" s="104"/>
      <c r="AKJ28" s="104"/>
      <c r="AKK28" s="104"/>
      <c r="AKL28" s="104"/>
      <c r="AKM28" s="104"/>
      <c r="AKN28" s="104"/>
      <c r="AKO28" s="104"/>
      <c r="AKP28" s="104"/>
      <c r="AKQ28" s="104"/>
      <c r="AKR28" s="104"/>
      <c r="AKS28" s="104"/>
      <c r="AKT28" s="104"/>
      <c r="AKU28" s="104"/>
      <c r="AKV28" s="104"/>
      <c r="AKW28" s="104"/>
      <c r="AKX28" s="104"/>
      <c r="AKY28" s="104"/>
      <c r="AKZ28" s="104"/>
      <c r="ALA28" s="104"/>
      <c r="ALB28" s="104"/>
      <c r="ALC28" s="104"/>
      <c r="ALD28" s="104"/>
      <c r="ALE28" s="104"/>
      <c r="ALF28" s="104"/>
      <c r="ALG28" s="104"/>
      <c r="ALH28" s="104"/>
      <c r="ALI28" s="104"/>
      <c r="ALJ28" s="104"/>
      <c r="ALK28" s="104"/>
      <c r="ALL28" s="104"/>
      <c r="ALM28" s="104"/>
      <c r="ALN28" s="104"/>
      <c r="ALO28" s="104"/>
      <c r="ALP28" s="104"/>
      <c r="ALQ28" s="104"/>
      <c r="ALR28" s="104"/>
      <c r="ALS28" s="104"/>
      <c r="ALT28" s="104"/>
      <c r="ALU28" s="104"/>
      <c r="ALV28" s="104"/>
      <c r="ALW28" s="104"/>
      <c r="ALX28" s="104"/>
      <c r="ALY28" s="104"/>
      <c r="ALZ28" s="104"/>
      <c r="AMA28" s="104"/>
      <c r="AMB28" s="104"/>
      <c r="AMC28" s="104"/>
      <c r="AMD28" s="104"/>
      <c r="AME28" s="104"/>
      <c r="AMF28" s="104"/>
      <c r="AMG28" s="104"/>
      <c r="AMH28" s="104"/>
      <c r="AMI28" s="104"/>
      <c r="AMJ28" s="104"/>
      <c r="AMK28" s="104"/>
      <c r="AML28" s="104"/>
      <c r="AMM28" s="104"/>
      <c r="AMN28" s="104"/>
      <c r="AMO28" s="104"/>
      <c r="AMP28" s="104"/>
      <c r="AMQ28" s="104"/>
      <c r="AMR28" s="104"/>
      <c r="AMS28" s="104"/>
      <c r="AMT28" s="104"/>
      <c r="AMU28" s="104"/>
      <c r="AMV28" s="104"/>
      <c r="AMW28" s="104"/>
      <c r="AMX28" s="104"/>
      <c r="AMY28" s="104"/>
      <c r="AMZ28" s="104"/>
      <c r="ANA28" s="104"/>
      <c r="ANB28" s="104"/>
      <c r="ANC28" s="104"/>
      <c r="AND28" s="104"/>
      <c r="ANE28" s="104"/>
      <c r="ANF28" s="104"/>
      <c r="ANG28" s="104"/>
      <c r="ANH28" s="104"/>
      <c r="ANI28" s="104"/>
      <c r="ANJ28" s="104"/>
      <c r="ANK28" s="104"/>
      <c r="ANL28" s="104"/>
      <c r="ANM28" s="104"/>
      <c r="ANN28" s="104"/>
      <c r="ANO28" s="104"/>
      <c r="ANP28" s="104"/>
      <c r="ANQ28" s="104"/>
      <c r="ANR28" s="104"/>
      <c r="ANS28" s="104"/>
      <c r="ANT28" s="104"/>
      <c r="ANU28" s="104"/>
      <c r="ANV28" s="104"/>
      <c r="ANW28" s="104"/>
      <c r="ANX28" s="104"/>
      <c r="ANY28" s="104"/>
      <c r="ANZ28" s="104"/>
      <c r="AOA28" s="104"/>
      <c r="AOB28" s="104"/>
      <c r="AOC28" s="104"/>
      <c r="AOD28" s="104"/>
      <c r="AOE28" s="104"/>
      <c r="AOF28" s="104"/>
      <c r="AOG28" s="104"/>
      <c r="AOH28" s="104"/>
      <c r="AOI28" s="104"/>
      <c r="AOJ28" s="104"/>
      <c r="AOK28" s="104"/>
      <c r="AOL28" s="104"/>
      <c r="AOM28" s="104"/>
      <c r="AON28" s="104"/>
      <c r="AOO28" s="104"/>
      <c r="AOP28" s="104"/>
      <c r="AOQ28" s="104"/>
      <c r="AOR28" s="104"/>
      <c r="AOS28" s="104"/>
      <c r="AOT28" s="104"/>
      <c r="AOU28" s="104"/>
      <c r="AOV28" s="104"/>
      <c r="AOW28" s="104"/>
      <c r="AOX28" s="104"/>
      <c r="AOY28" s="104"/>
      <c r="AOZ28" s="104"/>
      <c r="APA28" s="104"/>
      <c r="APB28" s="104"/>
      <c r="APC28" s="104"/>
      <c r="APD28" s="104"/>
      <c r="APE28" s="104"/>
      <c r="APF28" s="104"/>
      <c r="APG28" s="104"/>
      <c r="APH28" s="104"/>
      <c r="API28" s="104"/>
      <c r="APJ28" s="104"/>
      <c r="APK28" s="104"/>
      <c r="APL28" s="104"/>
      <c r="APM28" s="104"/>
      <c r="APN28" s="104"/>
      <c r="APO28" s="104"/>
      <c r="APP28" s="104"/>
      <c r="APQ28" s="104"/>
      <c r="APR28" s="104"/>
      <c r="APS28" s="104"/>
      <c r="APT28" s="104"/>
      <c r="APU28" s="104"/>
      <c r="APV28" s="104"/>
      <c r="APW28" s="104"/>
      <c r="APX28" s="104"/>
      <c r="APY28" s="104"/>
      <c r="APZ28" s="104"/>
      <c r="AQA28" s="104"/>
      <c r="AQB28" s="104"/>
      <c r="AQC28" s="104"/>
      <c r="AQD28" s="104"/>
      <c r="AQE28" s="104"/>
      <c r="AQF28" s="104"/>
      <c r="AQG28" s="104"/>
      <c r="AQH28" s="104"/>
      <c r="AQI28" s="104"/>
      <c r="AQJ28" s="104"/>
      <c r="AQK28" s="104"/>
      <c r="AQL28" s="104"/>
      <c r="AQM28" s="104"/>
      <c r="AQN28" s="104"/>
      <c r="AQO28" s="104"/>
      <c r="AQP28" s="104"/>
      <c r="AQQ28" s="104"/>
      <c r="AQR28" s="104"/>
      <c r="AQS28" s="104"/>
      <c r="AQT28" s="104"/>
      <c r="AQU28" s="104"/>
      <c r="AQV28" s="104"/>
      <c r="AQW28" s="104"/>
      <c r="AQX28" s="104"/>
      <c r="AQY28" s="104"/>
      <c r="AQZ28" s="104"/>
      <c r="ARA28" s="104"/>
      <c r="ARB28" s="104"/>
      <c r="ARC28" s="104"/>
      <c r="ARD28" s="104"/>
      <c r="ARE28" s="104"/>
      <c r="ARF28" s="104"/>
      <c r="ARG28" s="104"/>
      <c r="ARH28" s="104"/>
      <c r="ARI28" s="104"/>
      <c r="ARJ28" s="104"/>
      <c r="ARK28" s="104"/>
      <c r="ARL28" s="104"/>
      <c r="ARM28" s="104"/>
      <c r="ARN28" s="104"/>
      <c r="ARO28" s="104"/>
      <c r="ARP28" s="104"/>
      <c r="ARQ28" s="104"/>
      <c r="ARR28" s="104"/>
      <c r="ARS28" s="104"/>
      <c r="ART28" s="104"/>
      <c r="ARU28" s="104"/>
      <c r="ARV28" s="104"/>
      <c r="ARW28" s="104"/>
      <c r="ARX28" s="104"/>
      <c r="ARY28" s="104"/>
      <c r="ARZ28" s="104"/>
      <c r="ASA28" s="104"/>
      <c r="ASB28" s="104"/>
      <c r="ASC28" s="104"/>
      <c r="ASD28" s="104"/>
      <c r="ASE28" s="104"/>
      <c r="ASF28" s="104"/>
      <c r="ASG28" s="104"/>
      <c r="ASH28" s="104"/>
      <c r="ASI28" s="104"/>
      <c r="ASJ28" s="104"/>
      <c r="ASK28" s="104"/>
      <c r="ASL28" s="104"/>
      <c r="ASM28" s="104"/>
      <c r="ASN28" s="104"/>
      <c r="ASO28" s="104"/>
      <c r="ASP28" s="104"/>
      <c r="ASQ28" s="104"/>
      <c r="ASR28" s="104"/>
      <c r="ASS28" s="104"/>
      <c r="AST28" s="104"/>
      <c r="ASU28" s="104"/>
      <c r="ASV28" s="104"/>
      <c r="ASW28" s="104"/>
      <c r="ASX28" s="104"/>
      <c r="ASY28" s="104"/>
      <c r="ASZ28" s="104"/>
      <c r="ATA28" s="104"/>
      <c r="ATB28" s="104"/>
      <c r="ATC28" s="104"/>
      <c r="ATD28" s="104"/>
      <c r="ATE28" s="104"/>
      <c r="ATF28" s="104"/>
      <c r="ATG28" s="104"/>
      <c r="ATH28" s="104"/>
      <c r="ATI28" s="104"/>
      <c r="ATJ28" s="104"/>
      <c r="ATK28" s="104"/>
      <c r="ATL28" s="104"/>
      <c r="ATM28" s="104"/>
      <c r="ATN28" s="104"/>
      <c r="ATO28" s="104"/>
      <c r="ATP28" s="104"/>
      <c r="ATQ28" s="104"/>
      <c r="ATR28" s="104"/>
      <c r="ATS28" s="104"/>
      <c r="ATT28" s="104"/>
      <c r="ATU28" s="104"/>
      <c r="ATV28" s="104"/>
      <c r="ATW28" s="104"/>
      <c r="ATX28" s="104"/>
      <c r="ATY28" s="104"/>
      <c r="ATZ28" s="104"/>
      <c r="AUA28" s="104"/>
      <c r="AUB28" s="104"/>
      <c r="AUC28" s="104"/>
      <c r="AUD28" s="104"/>
      <c r="AUE28" s="104"/>
      <c r="AUF28" s="104"/>
      <c r="AUG28" s="104"/>
      <c r="AUH28" s="104"/>
      <c r="AUI28" s="104"/>
      <c r="AUJ28" s="104"/>
      <c r="AUK28" s="104"/>
      <c r="AUL28" s="104"/>
      <c r="AUM28" s="104"/>
      <c r="AUN28" s="104"/>
      <c r="AUO28" s="104"/>
      <c r="AUP28" s="104"/>
      <c r="AUQ28" s="104"/>
      <c r="AUR28" s="104"/>
      <c r="AUS28" s="104"/>
      <c r="AUT28" s="104"/>
      <c r="AUU28" s="104"/>
      <c r="AUV28" s="104"/>
      <c r="AUW28" s="104"/>
      <c r="AUX28" s="104"/>
      <c r="AUY28" s="104"/>
      <c r="AUZ28" s="104"/>
      <c r="AVA28" s="104"/>
      <c r="AVB28" s="104"/>
      <c r="AVC28" s="104"/>
      <c r="AVD28" s="104"/>
      <c r="AVE28" s="104"/>
      <c r="AVF28" s="104"/>
      <c r="AVG28" s="104"/>
      <c r="AVH28" s="104"/>
      <c r="AVI28" s="104"/>
      <c r="AVJ28" s="104"/>
      <c r="AVK28" s="104"/>
      <c r="AVL28" s="104"/>
      <c r="AVM28" s="104"/>
      <c r="AVN28" s="104"/>
      <c r="AVO28" s="104"/>
      <c r="AVP28" s="104"/>
      <c r="AVQ28" s="104"/>
      <c r="AVR28" s="104"/>
      <c r="AVS28" s="104"/>
      <c r="AVT28" s="104"/>
      <c r="AVU28" s="104"/>
      <c r="AVV28" s="104"/>
      <c r="AVW28" s="104"/>
      <c r="AVX28" s="104"/>
      <c r="AVY28" s="104"/>
      <c r="AVZ28" s="104"/>
      <c r="AWA28" s="104"/>
      <c r="AWB28" s="104"/>
      <c r="AWC28" s="104"/>
      <c r="AWD28" s="104"/>
      <c r="AWE28" s="104"/>
      <c r="AWF28" s="104"/>
      <c r="AWG28" s="104"/>
      <c r="AWH28" s="104"/>
      <c r="AWI28" s="104"/>
      <c r="AWJ28" s="104"/>
      <c r="AWK28" s="104"/>
      <c r="AWL28" s="104"/>
      <c r="AWM28" s="104"/>
      <c r="AWN28" s="104"/>
      <c r="AWO28" s="104"/>
      <c r="AWP28" s="104"/>
      <c r="AWQ28" s="104"/>
      <c r="AWR28" s="104"/>
      <c r="AWS28" s="104"/>
      <c r="AWT28" s="104"/>
      <c r="AWU28" s="104"/>
      <c r="AWV28" s="104"/>
      <c r="AWW28" s="104"/>
      <c r="AWX28" s="104"/>
      <c r="AWY28" s="104"/>
      <c r="AWZ28" s="104"/>
      <c r="AXA28" s="104"/>
      <c r="AXB28" s="104"/>
      <c r="AXC28" s="104"/>
      <c r="AXD28" s="104"/>
      <c r="AXE28" s="104"/>
      <c r="AXF28" s="104"/>
      <c r="AXG28" s="104"/>
      <c r="AXH28" s="104"/>
      <c r="AXI28" s="104"/>
      <c r="AXJ28" s="104"/>
      <c r="AXK28" s="104"/>
      <c r="AXL28" s="104"/>
      <c r="AXM28" s="104"/>
      <c r="AXN28" s="104"/>
      <c r="AXO28" s="104"/>
      <c r="AXP28" s="104"/>
      <c r="AXQ28" s="104"/>
      <c r="AXR28" s="104"/>
      <c r="AXS28" s="104"/>
      <c r="AXT28" s="104"/>
      <c r="AXU28" s="104"/>
      <c r="AXV28" s="104"/>
      <c r="AXW28" s="104"/>
      <c r="AXX28" s="104"/>
      <c r="AXY28" s="104"/>
      <c r="AXZ28" s="104"/>
      <c r="AYA28" s="104"/>
      <c r="AYB28" s="104"/>
      <c r="AYC28" s="104"/>
      <c r="AYD28" s="104"/>
      <c r="AYE28" s="104"/>
      <c r="AYF28" s="104"/>
      <c r="AYG28" s="104"/>
      <c r="AYH28" s="104"/>
      <c r="AYI28" s="104"/>
      <c r="AYJ28" s="104"/>
      <c r="AYK28" s="104"/>
      <c r="AYL28" s="104"/>
      <c r="AYM28" s="104"/>
      <c r="AYN28" s="104"/>
      <c r="AYO28" s="104"/>
      <c r="AYP28" s="104"/>
      <c r="AYQ28" s="104"/>
      <c r="AYR28" s="104"/>
      <c r="AYS28" s="104"/>
      <c r="AYT28" s="104"/>
      <c r="AYU28" s="104"/>
      <c r="AYV28" s="104"/>
      <c r="AYW28" s="104"/>
      <c r="AYX28" s="104"/>
      <c r="AYY28" s="104"/>
      <c r="AYZ28" s="104"/>
      <c r="AZA28" s="104"/>
      <c r="AZB28" s="104"/>
      <c r="AZC28" s="104"/>
      <c r="AZD28" s="104"/>
      <c r="AZE28" s="104"/>
      <c r="AZF28" s="104"/>
      <c r="AZG28" s="104"/>
      <c r="AZH28" s="104"/>
      <c r="AZI28" s="104"/>
      <c r="AZJ28" s="104"/>
      <c r="AZK28" s="104"/>
      <c r="AZL28" s="104"/>
      <c r="AZM28" s="104"/>
      <c r="AZN28" s="104"/>
      <c r="AZO28" s="104"/>
      <c r="AZP28" s="104"/>
      <c r="AZQ28" s="104"/>
      <c r="AZR28" s="104"/>
      <c r="AZS28" s="104"/>
      <c r="AZT28" s="104"/>
      <c r="AZU28" s="104"/>
      <c r="AZV28" s="104"/>
      <c r="AZW28" s="104"/>
      <c r="AZX28" s="104"/>
      <c r="AZY28" s="104"/>
      <c r="AZZ28" s="104"/>
      <c r="BAA28" s="104"/>
      <c r="BAB28" s="104"/>
      <c r="BAC28" s="104"/>
      <c r="BAD28" s="104"/>
      <c r="BAE28" s="104"/>
      <c r="BAF28" s="104"/>
      <c r="BAG28" s="104"/>
      <c r="BAH28" s="104"/>
      <c r="BAI28" s="104"/>
      <c r="BAJ28" s="104"/>
      <c r="BAK28" s="104"/>
      <c r="BAL28" s="104"/>
      <c r="BAM28" s="104"/>
      <c r="BAN28" s="104"/>
      <c r="BAO28" s="104"/>
      <c r="BAP28" s="104"/>
      <c r="BAQ28" s="104"/>
      <c r="BAR28" s="104"/>
      <c r="BAS28" s="104"/>
      <c r="BAT28" s="104"/>
      <c r="BAU28" s="104"/>
      <c r="BAV28" s="104"/>
      <c r="BAW28" s="104"/>
      <c r="BAX28" s="104"/>
      <c r="BAY28" s="104"/>
      <c r="BAZ28" s="104"/>
      <c r="BBA28" s="104"/>
      <c r="BBB28" s="104"/>
      <c r="BBC28" s="104"/>
      <c r="BBD28" s="104"/>
      <c r="BBE28" s="104"/>
      <c r="BBF28" s="104"/>
      <c r="BBG28" s="104"/>
      <c r="BBH28" s="104"/>
      <c r="BBI28" s="104"/>
      <c r="BBJ28" s="104"/>
      <c r="BBK28" s="104"/>
      <c r="BBL28" s="104"/>
      <c r="BBM28" s="104"/>
      <c r="BBN28" s="104"/>
      <c r="BBO28" s="104"/>
      <c r="BBP28" s="104"/>
      <c r="BBQ28" s="104"/>
      <c r="BBR28" s="104"/>
      <c r="BBS28" s="104"/>
      <c r="BBT28" s="104"/>
      <c r="BBU28" s="104"/>
      <c r="BBV28" s="104"/>
      <c r="BBW28" s="104"/>
      <c r="BBX28" s="104"/>
      <c r="BBY28" s="104"/>
      <c r="BBZ28" s="104"/>
      <c r="BCA28" s="104"/>
      <c r="BCB28" s="104"/>
      <c r="BCC28" s="104"/>
      <c r="BCD28" s="104"/>
      <c r="BCE28" s="104"/>
      <c r="BCF28" s="104"/>
      <c r="BCG28" s="104"/>
      <c r="BCH28" s="104"/>
      <c r="BCI28" s="104"/>
      <c r="BCJ28" s="104"/>
      <c r="BCK28" s="104"/>
      <c r="BCL28" s="104"/>
      <c r="BCM28" s="104"/>
      <c r="BCN28" s="104"/>
      <c r="BCO28" s="104"/>
      <c r="BCP28" s="104"/>
      <c r="BCQ28" s="104"/>
      <c r="BCR28" s="104"/>
      <c r="BCS28" s="104"/>
      <c r="BCT28" s="104"/>
      <c r="BCU28" s="104"/>
      <c r="BCV28" s="104"/>
      <c r="BCW28" s="104"/>
      <c r="BCX28" s="104"/>
      <c r="BCY28" s="104"/>
      <c r="BCZ28" s="104"/>
      <c r="BDA28" s="104"/>
      <c r="BDB28" s="104"/>
      <c r="BDC28" s="104"/>
      <c r="BDD28" s="104"/>
      <c r="BDE28" s="104"/>
      <c r="BDF28" s="104"/>
      <c r="BDG28" s="104"/>
      <c r="BDH28" s="104"/>
      <c r="BDI28" s="104"/>
      <c r="BDJ28" s="104"/>
      <c r="BDK28" s="104"/>
      <c r="BDL28" s="104"/>
      <c r="BDM28" s="104"/>
      <c r="BDN28" s="104"/>
      <c r="BDO28" s="104"/>
      <c r="BDP28" s="104"/>
      <c r="BDQ28" s="104"/>
      <c r="BDR28" s="104"/>
      <c r="BDS28" s="104"/>
      <c r="BDT28" s="104"/>
      <c r="BDU28" s="104"/>
      <c r="BDV28" s="104"/>
      <c r="BDW28" s="104"/>
      <c r="BDX28" s="104"/>
      <c r="BDY28" s="104"/>
      <c r="BDZ28" s="104"/>
      <c r="BEA28" s="104"/>
      <c r="BEB28" s="104"/>
      <c r="BEC28" s="104"/>
      <c r="BED28" s="104"/>
      <c r="BEE28" s="104"/>
      <c r="BEF28" s="104"/>
      <c r="BEG28" s="104"/>
      <c r="BEH28" s="104"/>
      <c r="BEI28" s="104"/>
      <c r="BEJ28" s="104"/>
      <c r="BEK28" s="104"/>
      <c r="BEL28" s="104"/>
      <c r="BEM28" s="104"/>
      <c r="BEN28" s="104"/>
      <c r="BEO28" s="104"/>
      <c r="BEP28" s="104"/>
      <c r="BEQ28" s="104"/>
      <c r="BER28" s="104"/>
      <c r="BES28" s="104"/>
      <c r="BET28" s="104"/>
      <c r="BEU28" s="104"/>
      <c r="BEV28" s="104"/>
      <c r="BEW28" s="104"/>
      <c r="BEX28" s="104"/>
      <c r="BEY28" s="104"/>
      <c r="BEZ28" s="104"/>
      <c r="BFA28" s="104"/>
      <c r="BFB28" s="104"/>
      <c r="BFC28" s="104"/>
      <c r="BFD28" s="104"/>
      <c r="BFE28" s="104"/>
      <c r="BFF28" s="104"/>
      <c r="BFG28" s="104"/>
      <c r="BFH28" s="104"/>
      <c r="BFI28" s="104"/>
      <c r="BFJ28" s="104"/>
      <c r="BFK28" s="104"/>
      <c r="BFL28" s="104"/>
      <c r="BFM28" s="104"/>
      <c r="BFN28" s="104"/>
      <c r="BFO28" s="104"/>
      <c r="BFP28" s="104"/>
      <c r="BFQ28" s="104"/>
      <c r="BFR28" s="104"/>
      <c r="BFS28" s="104"/>
      <c r="BFT28" s="104"/>
      <c r="BFU28" s="104"/>
      <c r="BFV28" s="104"/>
      <c r="BFW28" s="104"/>
      <c r="BFX28" s="104"/>
      <c r="BFY28" s="104"/>
      <c r="BFZ28" s="104"/>
      <c r="BGA28" s="104"/>
      <c r="BGB28" s="104"/>
      <c r="BGC28" s="104"/>
      <c r="BGD28" s="104"/>
      <c r="BGE28" s="104"/>
      <c r="BGF28" s="104"/>
      <c r="BGG28" s="104"/>
      <c r="BGH28" s="104"/>
      <c r="BGI28" s="104"/>
      <c r="BGJ28" s="104"/>
      <c r="BGK28" s="104"/>
      <c r="BGL28" s="104"/>
      <c r="BGM28" s="104"/>
      <c r="BGN28" s="104"/>
      <c r="BGO28" s="104"/>
      <c r="BGP28" s="104"/>
      <c r="BGQ28" s="104"/>
      <c r="BGR28" s="104"/>
      <c r="BGS28" s="104"/>
      <c r="BGT28" s="104"/>
      <c r="BGU28" s="104"/>
      <c r="BGV28" s="104"/>
      <c r="BGW28" s="104"/>
      <c r="BGX28" s="104"/>
      <c r="BGY28" s="104"/>
      <c r="BGZ28" s="104"/>
      <c r="BHA28" s="104"/>
      <c r="BHB28" s="104"/>
      <c r="BHC28" s="104"/>
      <c r="BHD28" s="104"/>
      <c r="BHE28" s="104"/>
      <c r="BHF28" s="104"/>
      <c r="BHG28" s="104"/>
      <c r="BHH28" s="104"/>
      <c r="BHI28" s="104"/>
      <c r="BHJ28" s="104"/>
      <c r="BHK28" s="104"/>
      <c r="BHL28" s="104"/>
      <c r="BHM28" s="104"/>
      <c r="BHN28" s="104"/>
      <c r="BHO28" s="104"/>
      <c r="BHP28" s="104"/>
      <c r="BHQ28" s="104"/>
      <c r="BHR28" s="104"/>
      <c r="BHS28" s="104"/>
      <c r="BHT28" s="104"/>
      <c r="BHU28" s="104"/>
      <c r="BHV28" s="104"/>
      <c r="BHW28" s="104"/>
      <c r="BHX28" s="104"/>
      <c r="BHY28" s="104"/>
      <c r="BHZ28" s="104"/>
      <c r="BIA28" s="104"/>
      <c r="BIB28" s="104"/>
      <c r="BIC28" s="104"/>
      <c r="BID28" s="104"/>
      <c r="BIE28" s="104"/>
      <c r="BIF28" s="104"/>
      <c r="BIG28" s="104"/>
      <c r="BIH28" s="104"/>
      <c r="BII28" s="104"/>
      <c r="BIJ28" s="104"/>
      <c r="BIK28" s="104"/>
      <c r="BIL28" s="104"/>
      <c r="BIM28" s="104"/>
      <c r="BIN28" s="104"/>
      <c r="BIO28" s="104"/>
      <c r="BIP28" s="104"/>
      <c r="BIQ28" s="104"/>
      <c r="BIR28" s="104"/>
      <c r="BIS28" s="104"/>
      <c r="BIT28" s="104"/>
      <c r="BIU28" s="104"/>
      <c r="BIV28" s="104"/>
      <c r="BIW28" s="104"/>
      <c r="BIX28" s="104"/>
      <c r="BIY28" s="104"/>
      <c r="BIZ28" s="104"/>
      <c r="BJA28" s="104"/>
      <c r="BJB28" s="104"/>
      <c r="BJC28" s="104"/>
      <c r="BJD28" s="104"/>
      <c r="BJE28" s="104"/>
      <c r="BJF28" s="104"/>
      <c r="BJG28" s="104"/>
      <c r="BJH28" s="104"/>
      <c r="BJI28" s="104"/>
      <c r="BJJ28" s="104"/>
      <c r="BJK28" s="104"/>
      <c r="BJL28" s="104"/>
      <c r="BJM28" s="104"/>
      <c r="BJN28" s="104"/>
      <c r="BJO28" s="104"/>
      <c r="BJP28" s="104"/>
      <c r="BJQ28" s="104"/>
      <c r="BJR28" s="104"/>
      <c r="BJS28" s="104"/>
      <c r="BJT28" s="104"/>
      <c r="BJU28" s="104"/>
      <c r="BJV28" s="104"/>
      <c r="BJW28" s="104"/>
      <c r="BJX28" s="104"/>
      <c r="BJY28" s="104"/>
      <c r="BJZ28" s="104"/>
      <c r="BKA28" s="104"/>
      <c r="BKB28" s="104"/>
      <c r="BKC28" s="104"/>
      <c r="BKD28" s="104"/>
      <c r="BKE28" s="104"/>
      <c r="BKF28" s="104"/>
      <c r="BKG28" s="104"/>
      <c r="BKH28" s="104"/>
      <c r="BKI28" s="104"/>
      <c r="BKJ28" s="104"/>
      <c r="BKK28" s="104"/>
      <c r="BKL28" s="104"/>
      <c r="BKM28" s="104"/>
      <c r="BKN28" s="104"/>
      <c r="BKO28" s="104"/>
      <c r="BKP28" s="104"/>
      <c r="BKQ28" s="104"/>
      <c r="BKR28" s="104"/>
      <c r="BKS28" s="104"/>
      <c r="BKT28" s="104"/>
      <c r="BKU28" s="104"/>
      <c r="BKV28" s="104"/>
      <c r="BKW28" s="104"/>
      <c r="BKX28" s="104"/>
      <c r="BKY28" s="104"/>
      <c r="BKZ28" s="104"/>
      <c r="BLA28" s="104"/>
      <c r="BLB28" s="104"/>
      <c r="BLC28" s="104"/>
      <c r="BLD28" s="104"/>
      <c r="BLE28" s="104"/>
      <c r="BLF28" s="104"/>
      <c r="BLG28" s="104"/>
      <c r="BLH28" s="104"/>
      <c r="BLI28" s="104"/>
      <c r="BLJ28" s="104"/>
      <c r="BLK28" s="104"/>
      <c r="BLL28" s="104"/>
      <c r="BLM28" s="104"/>
      <c r="BLN28" s="104"/>
      <c r="BLO28" s="104"/>
      <c r="BLP28" s="104"/>
      <c r="BLQ28" s="104"/>
      <c r="BLR28" s="104"/>
      <c r="BLS28" s="104"/>
      <c r="BLT28" s="104"/>
      <c r="BLU28" s="104"/>
      <c r="BLV28" s="104"/>
      <c r="BLW28" s="104"/>
      <c r="BLX28" s="104"/>
      <c r="BLY28" s="104"/>
      <c r="BLZ28" s="104"/>
      <c r="BMA28" s="104"/>
      <c r="BMB28" s="104"/>
      <c r="BMC28" s="104"/>
      <c r="BMD28" s="104"/>
      <c r="BME28" s="104"/>
      <c r="BMF28" s="104"/>
      <c r="BMG28" s="104"/>
      <c r="BMH28" s="104"/>
      <c r="BMI28" s="104"/>
      <c r="BMJ28" s="104"/>
      <c r="BMK28" s="104"/>
      <c r="BML28" s="104"/>
      <c r="BMM28" s="104"/>
      <c r="BMN28" s="104"/>
      <c r="BMO28" s="104"/>
      <c r="BMP28" s="104"/>
      <c r="BMQ28" s="104"/>
      <c r="BMR28" s="104"/>
      <c r="BMS28" s="104"/>
      <c r="BMT28" s="104"/>
      <c r="BMU28" s="104"/>
      <c r="BMV28" s="104"/>
      <c r="BMW28" s="104"/>
      <c r="BMX28" s="104"/>
      <c r="BMY28" s="104"/>
      <c r="BMZ28" s="104"/>
      <c r="BNA28" s="104"/>
      <c r="BNB28" s="104"/>
      <c r="BNC28" s="104"/>
      <c r="BND28" s="104"/>
      <c r="BNE28" s="104"/>
      <c r="BNF28" s="104"/>
      <c r="BNG28" s="104"/>
      <c r="BNH28" s="104"/>
      <c r="BNI28" s="104"/>
      <c r="BNJ28" s="104"/>
      <c r="BNK28" s="104"/>
      <c r="BNL28" s="104"/>
      <c r="BNM28" s="104"/>
      <c r="BNN28" s="104"/>
      <c r="BNO28" s="104"/>
      <c r="BNP28" s="104"/>
      <c r="BNQ28" s="104"/>
      <c r="BNR28" s="104"/>
      <c r="BNS28" s="104"/>
      <c r="BNT28" s="104"/>
      <c r="BNU28" s="104"/>
      <c r="BNV28" s="104"/>
      <c r="BNW28" s="104"/>
      <c r="BNX28" s="104"/>
      <c r="BNY28" s="104"/>
      <c r="BNZ28" s="104"/>
      <c r="BOA28" s="104"/>
      <c r="BOB28" s="104"/>
      <c r="BOC28" s="104"/>
      <c r="BOD28" s="104"/>
      <c r="BOE28" s="104"/>
      <c r="BOF28" s="104"/>
      <c r="BOG28" s="104"/>
      <c r="BOH28" s="104"/>
      <c r="BOI28" s="104"/>
      <c r="BOJ28" s="104"/>
      <c r="BOK28" s="104"/>
      <c r="BOL28" s="104"/>
      <c r="BOM28" s="104"/>
      <c r="BON28" s="104"/>
      <c r="BOO28" s="104"/>
      <c r="BOP28" s="104"/>
      <c r="BOQ28" s="104"/>
      <c r="BOR28" s="104"/>
      <c r="BOS28" s="104"/>
      <c r="BOT28" s="104"/>
      <c r="BOU28" s="104"/>
      <c r="BOV28" s="104"/>
      <c r="BOW28" s="104"/>
      <c r="BOX28" s="104"/>
      <c r="BOY28" s="104"/>
      <c r="BOZ28" s="104"/>
      <c r="BPA28" s="104"/>
      <c r="BPB28" s="104"/>
      <c r="BPC28" s="104"/>
      <c r="BPD28" s="104"/>
      <c r="BPE28" s="104"/>
      <c r="BPF28" s="104"/>
      <c r="BPG28" s="104"/>
      <c r="BPH28" s="104"/>
      <c r="BPI28" s="104"/>
      <c r="BPJ28" s="104"/>
      <c r="BPK28" s="104"/>
      <c r="BPL28" s="104"/>
      <c r="BPM28" s="104"/>
      <c r="BPN28" s="104"/>
      <c r="BPO28" s="104"/>
      <c r="BPP28" s="104"/>
      <c r="BPQ28" s="104"/>
      <c r="BPR28" s="104"/>
      <c r="BPS28" s="104"/>
      <c r="BPT28" s="104"/>
      <c r="BPU28" s="104"/>
      <c r="BPV28" s="104"/>
      <c r="BPW28" s="104"/>
      <c r="BPX28" s="104"/>
      <c r="BPY28" s="104"/>
      <c r="BPZ28" s="104"/>
      <c r="BQA28" s="104"/>
      <c r="BQB28" s="104"/>
      <c r="BQC28" s="104"/>
      <c r="BQD28" s="104"/>
      <c r="BQE28" s="104"/>
      <c r="BQF28" s="104"/>
      <c r="BQG28" s="104"/>
      <c r="BQH28" s="104"/>
      <c r="BQI28" s="104"/>
      <c r="BQJ28" s="104"/>
      <c r="BQK28" s="104"/>
      <c r="BQL28" s="104"/>
      <c r="BQM28" s="104"/>
      <c r="BQN28" s="104"/>
      <c r="BQO28" s="104"/>
      <c r="BQP28" s="104"/>
      <c r="BQQ28" s="104"/>
      <c r="BQR28" s="104"/>
      <c r="BQS28" s="104"/>
      <c r="BQT28" s="104"/>
      <c r="BQU28" s="104"/>
      <c r="BQV28" s="104"/>
      <c r="BQW28" s="104"/>
      <c r="BQX28" s="104"/>
      <c r="BQY28" s="104"/>
      <c r="BQZ28" s="104"/>
      <c r="BRA28" s="104"/>
      <c r="BRB28" s="104"/>
      <c r="BRC28" s="104"/>
      <c r="BRD28" s="104"/>
      <c r="BRE28" s="104"/>
      <c r="BRF28" s="104"/>
      <c r="BRG28" s="104"/>
      <c r="BRH28" s="104"/>
      <c r="BRI28" s="104"/>
      <c r="BRJ28" s="104"/>
      <c r="BRK28" s="104"/>
      <c r="BRL28" s="104"/>
      <c r="BRM28" s="104"/>
      <c r="BRN28" s="104"/>
      <c r="BRO28" s="104"/>
      <c r="BRP28" s="104"/>
      <c r="BRQ28" s="104"/>
      <c r="BRR28" s="104"/>
      <c r="BRS28" s="104"/>
      <c r="BRT28" s="104"/>
      <c r="BRU28" s="104"/>
      <c r="BRV28" s="104"/>
      <c r="BRW28" s="104"/>
      <c r="BRX28" s="104"/>
      <c r="BRY28" s="104"/>
      <c r="BRZ28" s="104"/>
      <c r="BSA28" s="104"/>
      <c r="BSB28" s="104"/>
      <c r="BSC28" s="104"/>
      <c r="BSD28" s="104"/>
      <c r="BSE28" s="104"/>
      <c r="BSF28" s="104"/>
      <c r="BSG28" s="104"/>
      <c r="BSH28" s="104"/>
      <c r="BSI28" s="104"/>
      <c r="BSJ28" s="104"/>
      <c r="BSK28" s="104"/>
      <c r="BSL28" s="104"/>
      <c r="BSM28" s="104"/>
      <c r="BSN28" s="104"/>
      <c r="BSO28" s="104"/>
      <c r="BSP28" s="104"/>
      <c r="BSQ28" s="104"/>
      <c r="BSR28" s="104"/>
      <c r="BSS28" s="104"/>
      <c r="BST28" s="104"/>
      <c r="BSU28" s="104"/>
      <c r="BSV28" s="104"/>
      <c r="BSW28" s="104"/>
      <c r="BSX28" s="104"/>
      <c r="BSY28" s="104"/>
      <c r="BSZ28" s="104"/>
      <c r="BTA28" s="104"/>
      <c r="BTB28" s="104"/>
      <c r="BTC28" s="104"/>
      <c r="BTD28" s="104"/>
      <c r="BTE28" s="104"/>
      <c r="BTF28" s="104"/>
      <c r="BTG28" s="104"/>
      <c r="BTH28" s="104"/>
      <c r="BTI28" s="104"/>
      <c r="BTJ28" s="104"/>
      <c r="BTK28" s="104"/>
      <c r="BTL28" s="104"/>
      <c r="BTM28" s="104"/>
      <c r="BTN28" s="104"/>
      <c r="BTO28" s="104"/>
      <c r="BTP28" s="104"/>
      <c r="BTQ28" s="104"/>
      <c r="BTR28" s="104"/>
      <c r="BTS28" s="104"/>
      <c r="BTT28" s="104"/>
      <c r="BTU28" s="104"/>
      <c r="BTV28" s="104"/>
      <c r="BTW28" s="104"/>
      <c r="BTX28" s="104"/>
      <c r="BTY28" s="104"/>
      <c r="BTZ28" s="104"/>
      <c r="BUA28" s="104"/>
      <c r="BUB28" s="104"/>
      <c r="BUC28" s="104"/>
      <c r="BUD28" s="104"/>
      <c r="BUE28" s="104"/>
      <c r="BUF28" s="104"/>
      <c r="BUG28" s="104"/>
      <c r="BUH28" s="104"/>
      <c r="BUI28" s="104"/>
      <c r="BUJ28" s="104"/>
      <c r="BUK28" s="104"/>
      <c r="BUL28" s="104"/>
      <c r="BUM28" s="104"/>
      <c r="BUN28" s="104"/>
      <c r="BUO28" s="104"/>
      <c r="BUP28" s="104"/>
      <c r="BUQ28" s="104"/>
      <c r="BUR28" s="104"/>
      <c r="BUS28" s="104"/>
      <c r="BUT28" s="104"/>
      <c r="BUU28" s="104"/>
      <c r="BUV28" s="104"/>
      <c r="BUW28" s="104"/>
      <c r="BUX28" s="104"/>
      <c r="BUY28" s="104"/>
      <c r="BUZ28" s="104"/>
      <c r="BVA28" s="104"/>
      <c r="BVB28" s="104"/>
      <c r="BVC28" s="104"/>
      <c r="BVD28" s="104"/>
      <c r="BVE28" s="104"/>
      <c r="BVF28" s="104"/>
      <c r="BVG28" s="104"/>
      <c r="BVH28" s="104"/>
      <c r="BVI28" s="104"/>
      <c r="BVJ28" s="104"/>
      <c r="BVK28" s="104"/>
      <c r="BVL28" s="104"/>
      <c r="BVM28" s="104"/>
      <c r="BVN28" s="104"/>
      <c r="BVO28" s="104"/>
      <c r="BVP28" s="104"/>
      <c r="BVQ28" s="104"/>
      <c r="BVR28" s="104"/>
      <c r="BVS28" s="104"/>
      <c r="BVT28" s="104"/>
      <c r="BVU28" s="104"/>
      <c r="BVV28" s="104"/>
      <c r="BVW28" s="104"/>
      <c r="BVX28" s="104"/>
      <c r="BVY28" s="104"/>
      <c r="BVZ28" s="104"/>
      <c r="BWA28" s="104"/>
      <c r="BWB28" s="104"/>
      <c r="BWC28" s="104"/>
      <c r="BWD28" s="104"/>
      <c r="BWE28" s="104"/>
      <c r="BWF28" s="104"/>
      <c r="BWG28" s="104"/>
      <c r="BWH28" s="104"/>
      <c r="BWI28" s="104"/>
      <c r="BWJ28" s="104"/>
      <c r="BWK28" s="104"/>
      <c r="BWL28" s="104"/>
      <c r="BWM28" s="104"/>
      <c r="BWN28" s="104"/>
      <c r="BWO28" s="104"/>
      <c r="BWP28" s="104"/>
      <c r="BWQ28" s="104"/>
      <c r="BWR28" s="104"/>
      <c r="BWS28" s="104"/>
      <c r="BWT28" s="104"/>
      <c r="BWU28" s="104"/>
      <c r="BWV28" s="104"/>
      <c r="BWW28" s="104"/>
      <c r="BWX28" s="104"/>
      <c r="BWY28" s="104"/>
      <c r="BWZ28" s="104"/>
      <c r="BXA28" s="104"/>
      <c r="BXB28" s="104"/>
      <c r="BXC28" s="104"/>
      <c r="BXD28" s="104"/>
      <c r="BXE28" s="104"/>
      <c r="BXF28" s="104"/>
      <c r="BXG28" s="104"/>
      <c r="BXH28" s="104"/>
      <c r="BXI28" s="104"/>
      <c r="BXJ28" s="104"/>
      <c r="BXK28" s="104"/>
      <c r="BXL28" s="104"/>
      <c r="BXM28" s="104"/>
      <c r="BXN28" s="104"/>
      <c r="BXO28" s="104"/>
      <c r="BXP28" s="104"/>
      <c r="BXQ28" s="104"/>
      <c r="BXR28" s="104"/>
      <c r="BXS28" s="104"/>
      <c r="BXT28" s="104"/>
      <c r="BXU28" s="104"/>
      <c r="BXV28" s="104"/>
      <c r="BXW28" s="104"/>
      <c r="BXX28" s="104"/>
      <c r="BXY28" s="104"/>
      <c r="BXZ28" s="104"/>
      <c r="BYA28" s="104"/>
      <c r="BYB28" s="104"/>
      <c r="BYC28" s="104"/>
      <c r="BYD28" s="104"/>
      <c r="BYE28" s="104"/>
      <c r="BYF28" s="104"/>
      <c r="BYG28" s="104"/>
      <c r="BYH28" s="104"/>
      <c r="BYI28" s="104"/>
      <c r="BYJ28" s="104"/>
      <c r="BYK28" s="104"/>
      <c r="BYL28" s="104"/>
      <c r="BYM28" s="104"/>
      <c r="BYN28" s="104"/>
      <c r="BYO28" s="104"/>
      <c r="BYP28" s="104"/>
      <c r="BYQ28" s="104"/>
      <c r="BYR28" s="104"/>
      <c r="BYS28" s="104"/>
      <c r="BYT28" s="104"/>
      <c r="BYU28" s="104"/>
      <c r="BYV28" s="104"/>
      <c r="BYW28" s="104"/>
      <c r="BYX28" s="104"/>
      <c r="BYY28" s="104"/>
      <c r="BYZ28" s="104"/>
      <c r="BZA28" s="104"/>
      <c r="BZB28" s="104"/>
      <c r="BZC28" s="104"/>
      <c r="BZD28" s="104"/>
      <c r="BZE28" s="104"/>
      <c r="BZF28" s="104"/>
      <c r="BZG28" s="104"/>
      <c r="BZH28" s="104"/>
      <c r="BZI28" s="104"/>
      <c r="BZJ28" s="104"/>
      <c r="BZK28" s="104"/>
      <c r="BZL28" s="104"/>
      <c r="BZM28" s="104"/>
      <c r="BZN28" s="104"/>
      <c r="BZO28" s="104"/>
      <c r="BZP28" s="104"/>
      <c r="BZQ28" s="104"/>
      <c r="BZR28" s="104"/>
      <c r="BZS28" s="104"/>
      <c r="BZT28" s="104"/>
      <c r="BZU28" s="104"/>
      <c r="BZV28" s="104"/>
      <c r="BZW28" s="104"/>
      <c r="BZX28" s="104"/>
      <c r="BZY28" s="104"/>
      <c r="BZZ28" s="104"/>
      <c r="CAA28" s="104"/>
      <c r="CAB28" s="104"/>
      <c r="CAC28" s="104"/>
      <c r="CAD28" s="104"/>
      <c r="CAE28" s="104"/>
      <c r="CAF28" s="104"/>
      <c r="CAG28" s="104"/>
      <c r="CAH28" s="104"/>
      <c r="CAI28" s="104"/>
      <c r="CAJ28" s="104"/>
      <c r="CAK28" s="104"/>
      <c r="CAL28" s="104"/>
      <c r="CAM28" s="104"/>
      <c r="CAN28" s="104"/>
      <c r="CAO28" s="104"/>
      <c r="CAP28" s="104"/>
      <c r="CAQ28" s="104"/>
      <c r="CAR28" s="104"/>
      <c r="CAS28" s="104"/>
      <c r="CAT28" s="104"/>
      <c r="CAU28" s="104"/>
      <c r="CAV28" s="104"/>
      <c r="CAW28" s="104"/>
      <c r="CAX28" s="104"/>
      <c r="CAY28" s="104"/>
      <c r="CAZ28" s="104"/>
      <c r="CBA28" s="104"/>
      <c r="CBB28" s="104"/>
      <c r="CBC28" s="104"/>
      <c r="CBD28" s="104"/>
      <c r="CBE28" s="104"/>
      <c r="CBF28" s="104"/>
      <c r="CBG28" s="104"/>
      <c r="CBH28" s="104"/>
      <c r="CBI28" s="104"/>
      <c r="CBJ28" s="104"/>
      <c r="CBK28" s="104"/>
      <c r="CBL28" s="104"/>
      <c r="CBM28" s="104"/>
      <c r="CBN28" s="104"/>
      <c r="CBO28" s="104"/>
      <c r="CBP28" s="104"/>
      <c r="CBQ28" s="104"/>
      <c r="CBR28" s="104"/>
      <c r="CBS28" s="104"/>
      <c r="CBT28" s="104"/>
      <c r="CBU28" s="104"/>
      <c r="CBV28" s="104"/>
      <c r="CBW28" s="104"/>
      <c r="CBX28" s="104"/>
      <c r="CBY28" s="104"/>
      <c r="CBZ28" s="104"/>
      <c r="CCA28" s="104"/>
      <c r="CCB28" s="104"/>
      <c r="CCC28" s="104"/>
      <c r="CCD28" s="104"/>
      <c r="CCE28" s="104"/>
      <c r="CCF28" s="104"/>
      <c r="CCG28" s="104"/>
      <c r="CCH28" s="104"/>
      <c r="CCI28" s="104"/>
      <c r="CCJ28" s="104"/>
      <c r="CCK28" s="104"/>
      <c r="CCL28" s="104"/>
      <c r="CCM28" s="104"/>
      <c r="CCN28" s="104"/>
      <c r="CCO28" s="104"/>
      <c r="CCP28" s="104"/>
      <c r="CCQ28" s="104"/>
      <c r="CCR28" s="104"/>
      <c r="CCS28" s="104"/>
      <c r="CCT28" s="104"/>
      <c r="CCU28" s="104"/>
      <c r="CCV28" s="104"/>
      <c r="CCW28" s="104"/>
      <c r="CCX28" s="104"/>
      <c r="CCY28" s="104"/>
      <c r="CCZ28" s="104"/>
      <c r="CDA28" s="104"/>
      <c r="CDB28" s="104"/>
      <c r="CDC28" s="104"/>
      <c r="CDD28" s="104"/>
      <c r="CDE28" s="104"/>
      <c r="CDF28" s="104"/>
      <c r="CDG28" s="104"/>
      <c r="CDH28" s="104"/>
      <c r="CDI28" s="104"/>
      <c r="CDJ28" s="104"/>
      <c r="CDK28" s="104"/>
      <c r="CDL28" s="104"/>
      <c r="CDM28" s="104"/>
      <c r="CDN28" s="104"/>
      <c r="CDO28" s="104"/>
      <c r="CDP28" s="104"/>
      <c r="CDQ28" s="104"/>
      <c r="CDR28" s="104"/>
      <c r="CDS28" s="104"/>
      <c r="CDT28" s="104"/>
      <c r="CDU28" s="104"/>
      <c r="CDV28" s="104"/>
      <c r="CDW28" s="104"/>
      <c r="CDX28" s="104"/>
      <c r="CDY28" s="104"/>
      <c r="CDZ28" s="104"/>
      <c r="CEA28" s="104"/>
      <c r="CEB28" s="104"/>
      <c r="CEC28" s="104"/>
      <c r="CED28" s="104"/>
      <c r="CEE28" s="104"/>
      <c r="CEF28" s="104"/>
      <c r="CEG28" s="104"/>
      <c r="CEH28" s="104"/>
      <c r="CEI28" s="104"/>
      <c r="CEJ28" s="104"/>
      <c r="CEK28" s="104"/>
      <c r="CEL28" s="104"/>
      <c r="CEM28" s="104"/>
      <c r="CEN28" s="104"/>
      <c r="CEO28" s="104"/>
      <c r="CEP28" s="104"/>
      <c r="CEQ28" s="104"/>
      <c r="CER28" s="104"/>
      <c r="CES28" s="104"/>
      <c r="CET28" s="104"/>
      <c r="CEU28" s="104"/>
      <c r="CEV28" s="104"/>
      <c r="CEW28" s="104"/>
      <c r="CEX28" s="104"/>
      <c r="CEY28" s="104"/>
      <c r="CEZ28" s="104"/>
      <c r="CFA28" s="104"/>
      <c r="CFB28" s="104"/>
      <c r="CFC28" s="104"/>
      <c r="CFD28" s="104"/>
      <c r="CFE28" s="104"/>
      <c r="CFF28" s="104"/>
      <c r="CFG28" s="104"/>
      <c r="CFH28" s="104"/>
      <c r="CFI28" s="104"/>
      <c r="CFJ28" s="104"/>
      <c r="CFK28" s="104"/>
      <c r="CFL28" s="104"/>
      <c r="CFM28" s="104"/>
      <c r="CFN28" s="104"/>
      <c r="CFO28" s="104"/>
      <c r="CFP28" s="104"/>
      <c r="CFQ28" s="104"/>
      <c r="CFR28" s="104"/>
      <c r="CFS28" s="104"/>
      <c r="CFT28" s="104"/>
      <c r="CFU28" s="104"/>
      <c r="CFV28" s="104"/>
      <c r="CFW28" s="104"/>
      <c r="CFX28" s="104"/>
      <c r="CFY28" s="104"/>
      <c r="CFZ28" s="104"/>
      <c r="CGA28" s="104"/>
      <c r="CGB28" s="104"/>
      <c r="CGC28" s="104"/>
      <c r="CGD28" s="104"/>
      <c r="CGE28" s="104"/>
      <c r="CGF28" s="104"/>
      <c r="CGG28" s="104"/>
      <c r="CGH28" s="104"/>
      <c r="CGI28" s="104"/>
      <c r="CGJ28" s="104"/>
      <c r="CGK28" s="104"/>
      <c r="CGL28" s="104"/>
      <c r="CGM28" s="104"/>
      <c r="CGN28" s="104"/>
      <c r="CGO28" s="104"/>
      <c r="CGP28" s="104"/>
      <c r="CGQ28" s="104"/>
      <c r="CGR28" s="104"/>
      <c r="CGS28" s="104"/>
      <c r="CGT28" s="104"/>
      <c r="CGU28" s="104"/>
      <c r="CGV28" s="104"/>
      <c r="CGW28" s="104"/>
      <c r="CGX28" s="104"/>
      <c r="CGY28" s="104"/>
      <c r="CGZ28" s="104"/>
      <c r="CHA28" s="104"/>
      <c r="CHB28" s="104"/>
      <c r="CHC28" s="104"/>
      <c r="CHD28" s="104"/>
      <c r="CHE28" s="104"/>
      <c r="CHF28" s="104"/>
      <c r="CHG28" s="104"/>
      <c r="CHH28" s="104"/>
      <c r="CHI28" s="104"/>
      <c r="CHJ28" s="104"/>
      <c r="CHK28" s="104"/>
      <c r="CHL28" s="104"/>
      <c r="CHM28" s="104"/>
      <c r="CHN28" s="104"/>
      <c r="CHO28" s="104"/>
      <c r="CHP28" s="104"/>
      <c r="CHQ28" s="104"/>
      <c r="CHR28" s="104"/>
      <c r="CHS28" s="104"/>
      <c r="CHT28" s="104"/>
      <c r="CHU28" s="104"/>
      <c r="CHV28" s="104"/>
      <c r="CHW28" s="104"/>
      <c r="CHX28" s="104"/>
      <c r="CHY28" s="104"/>
      <c r="CHZ28" s="104"/>
      <c r="CIA28" s="104"/>
      <c r="CIB28" s="104"/>
      <c r="CIC28" s="104"/>
      <c r="CID28" s="104"/>
      <c r="CIE28" s="104"/>
      <c r="CIF28" s="104"/>
      <c r="CIG28" s="104"/>
      <c r="CIH28" s="104"/>
      <c r="CII28" s="104"/>
      <c r="CIJ28" s="104"/>
      <c r="CIK28" s="104"/>
      <c r="CIL28" s="104"/>
      <c r="CIM28" s="104"/>
      <c r="CIN28" s="104"/>
      <c r="CIO28" s="104"/>
      <c r="CIP28" s="104"/>
      <c r="CIQ28" s="104"/>
      <c r="CIR28" s="104"/>
      <c r="CIS28" s="104"/>
      <c r="CIT28" s="104"/>
      <c r="CIU28" s="104"/>
      <c r="CIV28" s="104"/>
      <c r="CIW28" s="104"/>
      <c r="CIX28" s="104"/>
      <c r="CIY28" s="104"/>
      <c r="CIZ28" s="104"/>
      <c r="CJA28" s="104"/>
      <c r="CJB28" s="104"/>
      <c r="CJC28" s="104"/>
      <c r="CJD28" s="104"/>
      <c r="CJE28" s="104"/>
      <c r="CJF28" s="104"/>
      <c r="CJG28" s="104"/>
      <c r="CJH28" s="104"/>
      <c r="CJI28" s="104"/>
      <c r="CJJ28" s="104"/>
      <c r="CJK28" s="104"/>
      <c r="CJL28" s="104"/>
      <c r="CJM28" s="104"/>
      <c r="CJN28" s="104"/>
      <c r="CJO28" s="104"/>
      <c r="CJP28" s="104"/>
      <c r="CJQ28" s="104"/>
      <c r="CJR28" s="104"/>
      <c r="CJS28" s="104"/>
      <c r="CJT28" s="104"/>
      <c r="CJU28" s="104"/>
      <c r="CJV28" s="104"/>
      <c r="CJW28" s="104"/>
      <c r="CJX28" s="104"/>
      <c r="CJY28" s="104"/>
      <c r="CJZ28" s="104"/>
      <c r="CKA28" s="104"/>
      <c r="CKB28" s="104"/>
      <c r="CKC28" s="104"/>
      <c r="CKD28" s="104"/>
      <c r="CKE28" s="104"/>
      <c r="CKF28" s="104"/>
      <c r="CKG28" s="104"/>
      <c r="CKH28" s="104"/>
      <c r="CKI28" s="104"/>
      <c r="CKJ28" s="104"/>
      <c r="CKK28" s="104"/>
      <c r="CKL28" s="104"/>
      <c r="CKM28" s="104"/>
      <c r="CKN28" s="104"/>
      <c r="CKO28" s="104"/>
      <c r="CKP28" s="104"/>
      <c r="CKQ28" s="104"/>
      <c r="CKR28" s="104"/>
      <c r="CKS28" s="104"/>
      <c r="CKT28" s="104"/>
      <c r="CKU28" s="104"/>
      <c r="CKV28" s="104"/>
      <c r="CKW28" s="104"/>
      <c r="CKX28" s="104"/>
      <c r="CKY28" s="104"/>
      <c r="CKZ28" s="104"/>
      <c r="CLA28" s="104"/>
      <c r="CLB28" s="104"/>
      <c r="CLC28" s="104"/>
      <c r="CLD28" s="104"/>
      <c r="CLE28" s="104"/>
      <c r="CLF28" s="104"/>
      <c r="CLG28" s="104"/>
      <c r="CLH28" s="104"/>
      <c r="CLI28" s="104"/>
      <c r="CLJ28" s="104"/>
      <c r="CLK28" s="104"/>
      <c r="CLL28" s="104"/>
      <c r="CLM28" s="104"/>
      <c r="CLN28" s="104"/>
      <c r="CLO28" s="104"/>
      <c r="CLP28" s="104"/>
      <c r="CLQ28" s="104"/>
      <c r="CLR28" s="104"/>
      <c r="CLS28" s="104"/>
      <c r="CLT28" s="104"/>
      <c r="CLU28" s="104"/>
      <c r="CLV28" s="104"/>
      <c r="CLW28" s="104"/>
      <c r="CLX28" s="104"/>
      <c r="CLY28" s="104"/>
      <c r="CLZ28" s="104"/>
      <c r="CMA28" s="104"/>
      <c r="CMB28" s="104"/>
      <c r="CMC28" s="104"/>
      <c r="CMD28" s="104"/>
      <c r="CME28" s="104"/>
      <c r="CMF28" s="104"/>
      <c r="CMG28" s="104"/>
      <c r="CMH28" s="104"/>
      <c r="CMI28" s="104"/>
      <c r="CMJ28" s="104"/>
      <c r="CMK28" s="104"/>
      <c r="CML28" s="104"/>
      <c r="CMM28" s="104"/>
      <c r="CMN28" s="104"/>
      <c r="CMO28" s="104"/>
      <c r="CMP28" s="104"/>
      <c r="CMQ28" s="104"/>
      <c r="CMR28" s="104"/>
      <c r="CMS28" s="104"/>
      <c r="CMT28" s="104"/>
      <c r="CMU28" s="104"/>
      <c r="CMV28" s="104"/>
      <c r="CMW28" s="104"/>
      <c r="CMX28" s="104"/>
      <c r="CMY28" s="104"/>
      <c r="CMZ28" s="104"/>
      <c r="CNA28" s="104"/>
      <c r="CNB28" s="104"/>
      <c r="CNC28" s="104"/>
      <c r="CND28" s="104"/>
      <c r="CNE28" s="104"/>
      <c r="CNF28" s="104"/>
      <c r="CNG28" s="104"/>
      <c r="CNH28" s="104"/>
      <c r="CNI28" s="104"/>
      <c r="CNJ28" s="104"/>
      <c r="CNK28" s="104"/>
      <c r="CNL28" s="104"/>
      <c r="CNM28" s="104"/>
      <c r="CNN28" s="104"/>
      <c r="CNO28" s="104"/>
      <c r="CNP28" s="104"/>
      <c r="CNQ28" s="104"/>
      <c r="CNR28" s="104"/>
      <c r="CNS28" s="104"/>
      <c r="CNT28" s="104"/>
      <c r="CNU28" s="104"/>
      <c r="CNV28" s="104"/>
      <c r="CNW28" s="104"/>
      <c r="CNX28" s="104"/>
      <c r="CNY28" s="104"/>
      <c r="CNZ28" s="104"/>
      <c r="COA28" s="104"/>
      <c r="COB28" s="104"/>
      <c r="COC28" s="104"/>
      <c r="COD28" s="104"/>
      <c r="COE28" s="104"/>
      <c r="COF28" s="104"/>
      <c r="COG28" s="104"/>
      <c r="COH28" s="104"/>
      <c r="COI28" s="104"/>
      <c r="COJ28" s="104"/>
      <c r="COK28" s="104"/>
      <c r="COL28" s="104"/>
      <c r="COM28" s="104"/>
      <c r="CON28" s="104"/>
      <c r="COO28" s="104"/>
      <c r="COP28" s="104"/>
      <c r="COQ28" s="104"/>
      <c r="COR28" s="104"/>
      <c r="COS28" s="104"/>
      <c r="COT28" s="104"/>
      <c r="COU28" s="104"/>
      <c r="COV28" s="104"/>
      <c r="COW28" s="104"/>
      <c r="COX28" s="104"/>
      <c r="COY28" s="104"/>
      <c r="COZ28" s="104"/>
      <c r="CPA28" s="104"/>
      <c r="CPB28" s="104"/>
      <c r="CPC28" s="104"/>
      <c r="CPD28" s="104"/>
      <c r="CPE28" s="104"/>
      <c r="CPF28" s="104"/>
      <c r="CPG28" s="104"/>
      <c r="CPH28" s="104"/>
      <c r="CPI28" s="104"/>
      <c r="CPJ28" s="104"/>
      <c r="CPK28" s="104"/>
      <c r="CPL28" s="104"/>
      <c r="CPM28" s="104"/>
      <c r="CPN28" s="104"/>
      <c r="CPO28" s="104"/>
      <c r="CPP28" s="104"/>
      <c r="CPQ28" s="104"/>
      <c r="CPR28" s="104"/>
      <c r="CPS28" s="104"/>
      <c r="CPT28" s="104"/>
      <c r="CPU28" s="104"/>
      <c r="CPV28" s="104"/>
      <c r="CPW28" s="104"/>
      <c r="CPX28" s="104"/>
      <c r="CPY28" s="104"/>
      <c r="CPZ28" s="104"/>
      <c r="CQA28" s="104"/>
      <c r="CQB28" s="104"/>
      <c r="CQC28" s="104"/>
      <c r="CQD28" s="104"/>
      <c r="CQE28" s="104"/>
      <c r="CQF28" s="104"/>
      <c r="CQG28" s="104"/>
      <c r="CQH28" s="104"/>
      <c r="CQI28" s="104"/>
      <c r="CQJ28" s="104"/>
      <c r="CQK28" s="104"/>
      <c r="CQL28" s="104"/>
      <c r="CQM28" s="104"/>
      <c r="CQN28" s="104"/>
      <c r="CQO28" s="104"/>
      <c r="CQP28" s="104"/>
      <c r="CQQ28" s="104"/>
      <c r="CQR28" s="104"/>
      <c r="CQS28" s="104"/>
      <c r="CQT28" s="104"/>
      <c r="CQU28" s="104"/>
      <c r="CQV28" s="104"/>
      <c r="CQW28" s="104"/>
      <c r="CQX28" s="104"/>
      <c r="CQY28" s="104"/>
      <c r="CQZ28" s="104"/>
      <c r="CRA28" s="104"/>
      <c r="CRB28" s="104"/>
      <c r="CRC28" s="104"/>
      <c r="CRD28" s="104"/>
      <c r="CRE28" s="104"/>
      <c r="CRF28" s="104"/>
      <c r="CRG28" s="104"/>
      <c r="CRH28" s="104"/>
      <c r="CRI28" s="104"/>
      <c r="CRJ28" s="104"/>
      <c r="CRK28" s="104"/>
      <c r="CRL28" s="104"/>
      <c r="CRM28" s="104"/>
      <c r="CRN28" s="104"/>
      <c r="CRO28" s="104"/>
      <c r="CRP28" s="104"/>
      <c r="CRQ28" s="104"/>
      <c r="CRR28" s="104"/>
      <c r="CRS28" s="104"/>
      <c r="CRT28" s="104"/>
      <c r="CRU28" s="104"/>
      <c r="CRV28" s="104"/>
      <c r="CRW28" s="104"/>
      <c r="CRX28" s="104"/>
      <c r="CRY28" s="104"/>
      <c r="CRZ28" s="104"/>
      <c r="CSA28" s="104"/>
      <c r="CSB28" s="104"/>
      <c r="CSC28" s="104"/>
      <c r="CSD28" s="104"/>
      <c r="CSE28" s="104"/>
      <c r="CSF28" s="104"/>
      <c r="CSG28" s="104"/>
      <c r="CSH28" s="104"/>
      <c r="CSI28" s="104"/>
      <c r="CSJ28" s="104"/>
      <c r="CSK28" s="104"/>
      <c r="CSL28" s="104"/>
      <c r="CSM28" s="104"/>
      <c r="CSN28" s="104"/>
      <c r="CSO28" s="104"/>
      <c r="CSP28" s="104"/>
      <c r="CSQ28" s="104"/>
      <c r="CSR28" s="104"/>
      <c r="CSS28" s="104"/>
      <c r="CST28" s="104"/>
      <c r="CSU28" s="104"/>
      <c r="CSV28" s="104"/>
      <c r="CSW28" s="104"/>
      <c r="CSX28" s="104"/>
      <c r="CSY28" s="104"/>
      <c r="CSZ28" s="104"/>
      <c r="CTA28" s="104"/>
      <c r="CTB28" s="104"/>
      <c r="CTC28" s="104"/>
      <c r="CTD28" s="104"/>
      <c r="CTE28" s="104"/>
      <c r="CTF28" s="104"/>
      <c r="CTG28" s="104"/>
      <c r="CTH28" s="104"/>
      <c r="CTI28" s="104"/>
      <c r="CTJ28" s="104"/>
      <c r="CTK28" s="104"/>
      <c r="CTL28" s="104"/>
      <c r="CTM28" s="104"/>
      <c r="CTN28" s="104"/>
      <c r="CTO28" s="104"/>
      <c r="CTP28" s="104"/>
      <c r="CTQ28" s="104"/>
      <c r="CTR28" s="104"/>
      <c r="CTS28" s="104"/>
      <c r="CTT28" s="104"/>
      <c r="CTU28" s="104"/>
      <c r="CTV28" s="104"/>
      <c r="CTW28" s="104"/>
      <c r="CTX28" s="104"/>
      <c r="CTY28" s="104"/>
      <c r="CTZ28" s="104"/>
      <c r="CUA28" s="104"/>
      <c r="CUB28" s="104"/>
      <c r="CUC28" s="104"/>
      <c r="CUD28" s="104"/>
      <c r="CUE28" s="104"/>
      <c r="CUF28" s="104"/>
      <c r="CUG28" s="104"/>
      <c r="CUH28" s="104"/>
      <c r="CUI28" s="104"/>
      <c r="CUJ28" s="104"/>
      <c r="CUK28" s="104"/>
      <c r="CUL28" s="104"/>
      <c r="CUM28" s="104"/>
      <c r="CUN28" s="104"/>
      <c r="CUO28" s="104"/>
      <c r="CUP28" s="104"/>
      <c r="CUQ28" s="104"/>
      <c r="CUR28" s="104"/>
      <c r="CUS28" s="104"/>
      <c r="CUT28" s="104"/>
      <c r="CUU28" s="104"/>
      <c r="CUV28" s="104"/>
      <c r="CUW28" s="104"/>
      <c r="CUX28" s="104"/>
      <c r="CUY28" s="104"/>
      <c r="CUZ28" s="104"/>
      <c r="CVA28" s="104"/>
      <c r="CVB28" s="104"/>
      <c r="CVC28" s="104"/>
      <c r="CVD28" s="104"/>
      <c r="CVE28" s="104"/>
      <c r="CVF28" s="104"/>
      <c r="CVG28" s="104"/>
      <c r="CVH28" s="104"/>
      <c r="CVI28" s="104"/>
      <c r="CVJ28" s="104"/>
      <c r="CVK28" s="104"/>
      <c r="CVL28" s="104"/>
      <c r="CVM28" s="104"/>
      <c r="CVN28" s="104"/>
      <c r="CVO28" s="104"/>
      <c r="CVP28" s="104"/>
      <c r="CVQ28" s="104"/>
      <c r="CVR28" s="104"/>
      <c r="CVS28" s="104"/>
      <c r="CVT28" s="104"/>
      <c r="CVU28" s="104"/>
      <c r="CVV28" s="104"/>
      <c r="CVW28" s="104"/>
      <c r="CVX28" s="104"/>
      <c r="CVY28" s="104"/>
      <c r="CVZ28" s="104"/>
      <c r="CWA28" s="104"/>
      <c r="CWB28" s="104"/>
      <c r="CWC28" s="104"/>
      <c r="CWD28" s="104"/>
      <c r="CWE28" s="104"/>
      <c r="CWF28" s="104"/>
      <c r="CWG28" s="104"/>
      <c r="CWH28" s="104"/>
      <c r="CWI28" s="104"/>
      <c r="CWJ28" s="104"/>
      <c r="CWK28" s="104"/>
      <c r="CWL28" s="104"/>
      <c r="CWM28" s="104"/>
      <c r="CWN28" s="104"/>
      <c r="CWO28" s="104"/>
      <c r="CWP28" s="104"/>
      <c r="CWQ28" s="104"/>
      <c r="CWR28" s="104"/>
      <c r="CWS28" s="104"/>
      <c r="CWT28" s="104"/>
      <c r="CWU28" s="104"/>
      <c r="CWV28" s="104"/>
      <c r="CWW28" s="104"/>
      <c r="CWX28" s="104"/>
      <c r="CWY28" s="104"/>
      <c r="CWZ28" s="104"/>
      <c r="CXA28" s="104"/>
      <c r="CXB28" s="104"/>
      <c r="CXC28" s="104"/>
      <c r="CXD28" s="104"/>
      <c r="CXE28" s="104"/>
      <c r="CXF28" s="104"/>
      <c r="CXG28" s="104"/>
      <c r="CXH28" s="104"/>
      <c r="CXI28" s="104"/>
      <c r="CXJ28" s="104"/>
      <c r="CXK28" s="104"/>
      <c r="CXL28" s="104"/>
      <c r="CXM28" s="104"/>
      <c r="CXN28" s="104"/>
      <c r="CXO28" s="104"/>
      <c r="CXP28" s="104"/>
      <c r="CXQ28" s="104"/>
      <c r="CXR28" s="104"/>
      <c r="CXS28" s="104"/>
      <c r="CXT28" s="104"/>
      <c r="CXU28" s="104"/>
      <c r="CXV28" s="104"/>
      <c r="CXW28" s="104"/>
      <c r="CXX28" s="104"/>
      <c r="CXY28" s="104"/>
      <c r="CXZ28" s="104"/>
      <c r="CYA28" s="104"/>
      <c r="CYB28" s="104"/>
      <c r="CYC28" s="104"/>
      <c r="CYD28" s="104"/>
      <c r="CYE28" s="104"/>
      <c r="CYF28" s="104"/>
      <c r="CYG28" s="104"/>
      <c r="CYH28" s="104"/>
      <c r="CYI28" s="104"/>
      <c r="CYJ28" s="104"/>
      <c r="CYK28" s="104"/>
      <c r="CYL28" s="104"/>
      <c r="CYM28" s="104"/>
      <c r="CYN28" s="104"/>
      <c r="CYO28" s="104"/>
      <c r="CYP28" s="104"/>
      <c r="CYQ28" s="104"/>
      <c r="CYR28" s="104"/>
      <c r="CYS28" s="104"/>
      <c r="CYT28" s="104"/>
      <c r="CYU28" s="104"/>
      <c r="CYV28" s="104"/>
      <c r="CYW28" s="104"/>
      <c r="CYX28" s="104"/>
      <c r="CYY28" s="104"/>
      <c r="CYZ28" s="104"/>
      <c r="CZA28" s="104"/>
      <c r="CZB28" s="104"/>
      <c r="CZC28" s="104"/>
      <c r="CZD28" s="104"/>
      <c r="CZE28" s="104"/>
      <c r="CZF28" s="104"/>
      <c r="CZG28" s="104"/>
      <c r="CZH28" s="104"/>
      <c r="CZI28" s="104"/>
      <c r="CZJ28" s="104"/>
      <c r="CZK28" s="104"/>
      <c r="CZL28" s="104"/>
      <c r="CZM28" s="104"/>
      <c r="CZN28" s="104"/>
      <c r="CZO28" s="104"/>
      <c r="CZP28" s="104"/>
      <c r="CZQ28" s="104"/>
      <c r="CZR28" s="104"/>
      <c r="CZS28" s="104"/>
      <c r="CZT28" s="104"/>
      <c r="CZU28" s="104"/>
      <c r="CZV28" s="104"/>
      <c r="CZW28" s="104"/>
      <c r="CZX28" s="104"/>
      <c r="CZY28" s="104"/>
      <c r="CZZ28" s="104"/>
      <c r="DAA28" s="104"/>
      <c r="DAB28" s="104"/>
      <c r="DAC28" s="104"/>
      <c r="DAD28" s="104"/>
      <c r="DAE28" s="104"/>
      <c r="DAF28" s="104"/>
      <c r="DAG28" s="104"/>
      <c r="DAH28" s="104"/>
      <c r="DAI28" s="104"/>
      <c r="DAJ28" s="104"/>
      <c r="DAK28" s="104"/>
      <c r="DAL28" s="104"/>
      <c r="DAM28" s="104"/>
      <c r="DAN28" s="104"/>
      <c r="DAO28" s="104"/>
      <c r="DAP28" s="104"/>
      <c r="DAQ28" s="104"/>
      <c r="DAR28" s="104"/>
      <c r="DAS28" s="104"/>
      <c r="DAT28" s="104"/>
      <c r="DAU28" s="104"/>
      <c r="DAV28" s="104"/>
      <c r="DAW28" s="104"/>
      <c r="DAX28" s="104"/>
      <c r="DAY28" s="104"/>
      <c r="DAZ28" s="104"/>
      <c r="DBA28" s="104"/>
      <c r="DBB28" s="104"/>
      <c r="DBC28" s="104"/>
      <c r="DBD28" s="104"/>
      <c r="DBE28" s="104"/>
      <c r="DBF28" s="104"/>
      <c r="DBG28" s="104"/>
      <c r="DBH28" s="104"/>
      <c r="DBI28" s="104"/>
      <c r="DBJ28" s="104"/>
      <c r="DBK28" s="104"/>
      <c r="DBL28" s="104"/>
      <c r="DBM28" s="104"/>
      <c r="DBN28" s="104"/>
      <c r="DBO28" s="104"/>
      <c r="DBP28" s="104"/>
      <c r="DBQ28" s="104"/>
      <c r="DBR28" s="104"/>
      <c r="DBS28" s="104"/>
      <c r="DBT28" s="104"/>
      <c r="DBU28" s="104"/>
      <c r="DBV28" s="104"/>
      <c r="DBW28" s="104"/>
      <c r="DBX28" s="104"/>
      <c r="DBY28" s="104"/>
      <c r="DBZ28" s="104"/>
      <c r="DCA28" s="104"/>
      <c r="DCB28" s="104"/>
      <c r="DCC28" s="104"/>
      <c r="DCD28" s="104"/>
      <c r="DCE28" s="104"/>
      <c r="DCF28" s="104"/>
      <c r="DCG28" s="104"/>
      <c r="DCH28" s="104"/>
      <c r="DCI28" s="104"/>
      <c r="DCJ28" s="104"/>
      <c r="DCK28" s="104"/>
      <c r="DCL28" s="104"/>
      <c r="DCM28" s="104"/>
      <c r="DCN28" s="104"/>
      <c r="DCO28" s="104"/>
      <c r="DCP28" s="104"/>
      <c r="DCQ28" s="104"/>
      <c r="DCR28" s="104"/>
      <c r="DCS28" s="104"/>
      <c r="DCT28" s="104"/>
      <c r="DCU28" s="104"/>
      <c r="DCV28" s="104"/>
      <c r="DCW28" s="104"/>
      <c r="DCX28" s="104"/>
      <c r="DCY28" s="104"/>
      <c r="DCZ28" s="104"/>
      <c r="DDA28" s="104"/>
      <c r="DDB28" s="104"/>
      <c r="DDC28" s="104"/>
      <c r="DDD28" s="104"/>
      <c r="DDE28" s="104"/>
      <c r="DDF28" s="104"/>
      <c r="DDG28" s="104"/>
      <c r="DDH28" s="104"/>
      <c r="DDI28" s="104"/>
      <c r="DDJ28" s="104"/>
      <c r="DDK28" s="104"/>
      <c r="DDL28" s="104"/>
      <c r="DDM28" s="104"/>
      <c r="DDN28" s="104"/>
      <c r="DDO28" s="104"/>
      <c r="DDP28" s="104"/>
      <c r="DDQ28" s="104"/>
      <c r="DDR28" s="104"/>
      <c r="DDS28" s="104"/>
      <c r="DDT28" s="104"/>
      <c r="DDU28" s="104"/>
      <c r="DDV28" s="104"/>
      <c r="DDW28" s="104"/>
      <c r="DDX28" s="104"/>
      <c r="DDY28" s="104"/>
      <c r="DDZ28" s="104"/>
      <c r="DEA28" s="104"/>
      <c r="DEB28" s="104"/>
      <c r="DEC28" s="104"/>
      <c r="DED28" s="104"/>
      <c r="DEE28" s="104"/>
      <c r="DEF28" s="104"/>
      <c r="DEG28" s="104"/>
      <c r="DEH28" s="104"/>
      <c r="DEI28" s="104"/>
      <c r="DEJ28" s="104"/>
      <c r="DEK28" s="104"/>
      <c r="DEL28" s="104"/>
      <c r="DEM28" s="104"/>
      <c r="DEN28" s="104"/>
      <c r="DEO28" s="104"/>
      <c r="DEP28" s="104"/>
      <c r="DEQ28" s="104"/>
      <c r="DER28" s="104"/>
      <c r="DES28" s="104"/>
      <c r="DET28" s="104"/>
      <c r="DEU28" s="104"/>
      <c r="DEV28" s="104"/>
      <c r="DEW28" s="104"/>
      <c r="DEX28" s="104"/>
      <c r="DEY28" s="104"/>
      <c r="DEZ28" s="104"/>
      <c r="DFA28" s="104"/>
      <c r="DFB28" s="104"/>
      <c r="DFC28" s="104"/>
      <c r="DFD28" s="104"/>
      <c r="DFE28" s="104"/>
      <c r="DFF28" s="104"/>
      <c r="DFG28" s="104"/>
      <c r="DFH28" s="104"/>
      <c r="DFI28" s="104"/>
      <c r="DFJ28" s="104"/>
      <c r="DFK28" s="104"/>
      <c r="DFL28" s="104"/>
      <c r="DFM28" s="104"/>
      <c r="DFN28" s="104"/>
      <c r="DFO28" s="104"/>
      <c r="DFP28" s="104"/>
      <c r="DFQ28" s="104"/>
      <c r="DFR28" s="104"/>
      <c r="DFS28" s="104"/>
      <c r="DFT28" s="104"/>
      <c r="DFU28" s="104"/>
      <c r="DFV28" s="104"/>
      <c r="DFW28" s="104"/>
      <c r="DFX28" s="104"/>
      <c r="DFY28" s="104"/>
      <c r="DFZ28" s="104"/>
      <c r="DGA28" s="104"/>
      <c r="DGB28" s="104"/>
      <c r="DGC28" s="104"/>
      <c r="DGD28" s="104"/>
      <c r="DGE28" s="104"/>
      <c r="DGF28" s="104"/>
      <c r="DGG28" s="104"/>
      <c r="DGH28" s="104"/>
      <c r="DGI28" s="104"/>
      <c r="DGJ28" s="104"/>
      <c r="DGK28" s="104"/>
      <c r="DGL28" s="104"/>
      <c r="DGM28" s="104"/>
      <c r="DGN28" s="104"/>
      <c r="DGO28" s="104"/>
      <c r="DGP28" s="104"/>
      <c r="DGQ28" s="104"/>
      <c r="DGR28" s="104"/>
      <c r="DGS28" s="104"/>
      <c r="DGT28" s="104"/>
      <c r="DGU28" s="104"/>
      <c r="DGV28" s="104"/>
      <c r="DGW28" s="104"/>
      <c r="DGX28" s="104"/>
      <c r="DGY28" s="104"/>
      <c r="DGZ28" s="104"/>
      <c r="DHA28" s="104"/>
      <c r="DHB28" s="104"/>
      <c r="DHC28" s="104"/>
      <c r="DHD28" s="104"/>
      <c r="DHE28" s="104"/>
      <c r="DHF28" s="104"/>
      <c r="DHG28" s="104"/>
      <c r="DHH28" s="104"/>
      <c r="DHI28" s="104"/>
      <c r="DHJ28" s="104"/>
      <c r="DHK28" s="104"/>
      <c r="DHL28" s="104"/>
      <c r="DHM28" s="104"/>
      <c r="DHN28" s="104"/>
      <c r="DHO28" s="104"/>
      <c r="DHP28" s="104"/>
      <c r="DHQ28" s="104"/>
      <c r="DHR28" s="104"/>
      <c r="DHS28" s="104"/>
      <c r="DHT28" s="104"/>
      <c r="DHU28" s="104"/>
      <c r="DHV28" s="104"/>
      <c r="DHW28" s="104"/>
      <c r="DHX28" s="104"/>
      <c r="DHY28" s="104"/>
      <c r="DHZ28" s="104"/>
      <c r="DIA28" s="104"/>
      <c r="DIB28" s="104"/>
      <c r="DIC28" s="104"/>
      <c r="DID28" s="104"/>
      <c r="DIE28" s="104"/>
      <c r="DIF28" s="104"/>
      <c r="DIG28" s="104"/>
      <c r="DIH28" s="104"/>
      <c r="DII28" s="104"/>
      <c r="DIJ28" s="104"/>
      <c r="DIK28" s="104"/>
      <c r="DIL28" s="104"/>
      <c r="DIM28" s="104"/>
      <c r="DIN28" s="104"/>
      <c r="DIO28" s="104"/>
      <c r="DIP28" s="104"/>
      <c r="DIQ28" s="104"/>
      <c r="DIR28" s="104"/>
      <c r="DIS28" s="104"/>
      <c r="DIT28" s="104"/>
      <c r="DIU28" s="104"/>
      <c r="DIV28" s="104"/>
      <c r="DIW28" s="104"/>
      <c r="DIX28" s="104"/>
      <c r="DIY28" s="104"/>
      <c r="DIZ28" s="104"/>
      <c r="DJA28" s="104"/>
      <c r="DJB28" s="104"/>
      <c r="DJC28" s="104"/>
      <c r="DJD28" s="104"/>
      <c r="DJE28" s="104"/>
      <c r="DJF28" s="104"/>
      <c r="DJG28" s="104"/>
      <c r="DJH28" s="104"/>
      <c r="DJI28" s="104"/>
      <c r="DJJ28" s="104"/>
      <c r="DJK28" s="104"/>
      <c r="DJL28" s="104"/>
      <c r="DJM28" s="104"/>
      <c r="DJN28" s="104"/>
      <c r="DJO28" s="104"/>
      <c r="DJP28" s="104"/>
      <c r="DJQ28" s="104"/>
      <c r="DJR28" s="104"/>
      <c r="DJS28" s="104"/>
      <c r="DJT28" s="104"/>
      <c r="DJU28" s="104"/>
      <c r="DJV28" s="104"/>
      <c r="DJW28" s="104"/>
      <c r="DJX28" s="104"/>
      <c r="DJY28" s="104"/>
      <c r="DJZ28" s="104"/>
      <c r="DKA28" s="104"/>
      <c r="DKB28" s="104"/>
      <c r="DKC28" s="104"/>
      <c r="DKD28" s="104"/>
      <c r="DKE28" s="104"/>
      <c r="DKF28" s="104"/>
      <c r="DKG28" s="104"/>
      <c r="DKH28" s="104"/>
      <c r="DKI28" s="104"/>
      <c r="DKJ28" s="104"/>
      <c r="DKK28" s="104"/>
      <c r="DKL28" s="104"/>
      <c r="DKM28" s="104"/>
      <c r="DKN28" s="104"/>
      <c r="DKO28" s="104"/>
      <c r="DKP28" s="104"/>
      <c r="DKQ28" s="104"/>
      <c r="DKR28" s="104"/>
      <c r="DKS28" s="104"/>
      <c r="DKT28" s="104"/>
      <c r="DKU28" s="104"/>
      <c r="DKV28" s="104"/>
      <c r="DKW28" s="104"/>
      <c r="DKX28" s="104"/>
      <c r="DKY28" s="104"/>
      <c r="DKZ28" s="104"/>
      <c r="DLA28" s="104"/>
      <c r="DLB28" s="104"/>
      <c r="DLC28" s="104"/>
      <c r="DLD28" s="104"/>
      <c r="DLE28" s="104"/>
      <c r="DLF28" s="104"/>
      <c r="DLG28" s="104"/>
      <c r="DLH28" s="104"/>
      <c r="DLI28" s="104"/>
      <c r="DLJ28" s="104"/>
      <c r="DLK28" s="104"/>
      <c r="DLL28" s="104"/>
      <c r="DLM28" s="104"/>
      <c r="DLN28" s="104"/>
      <c r="DLO28" s="104"/>
      <c r="DLP28" s="104"/>
      <c r="DLQ28" s="104"/>
      <c r="DLR28" s="104"/>
      <c r="DLS28" s="104"/>
      <c r="DLT28" s="104"/>
      <c r="DLU28" s="104"/>
      <c r="DLV28" s="104"/>
      <c r="DLW28" s="104"/>
      <c r="DLX28" s="104"/>
      <c r="DLY28" s="104"/>
      <c r="DLZ28" s="104"/>
      <c r="DMA28" s="104"/>
      <c r="DMB28" s="104"/>
      <c r="DMC28" s="104"/>
      <c r="DMD28" s="104"/>
      <c r="DME28" s="104"/>
      <c r="DMF28" s="104"/>
      <c r="DMG28" s="104"/>
      <c r="DMH28" s="104"/>
      <c r="DMI28" s="104"/>
      <c r="DMJ28" s="104"/>
      <c r="DMK28" s="104"/>
      <c r="DML28" s="104"/>
      <c r="DMM28" s="104"/>
      <c r="DMN28" s="104"/>
      <c r="DMO28" s="104"/>
      <c r="DMP28" s="104"/>
      <c r="DMQ28" s="104"/>
      <c r="DMR28" s="104"/>
    </row>
    <row r="29" spans="1:3060">
      <c r="A29" s="92">
        <v>26</v>
      </c>
      <c r="B29" s="165" t="s">
        <v>5125</v>
      </c>
      <c r="C29" s="150" t="str">
        <f t="shared" si="6"/>
        <v>FILE_26=C:\OZNA\Project.Intouch\OI398_Srv\win13045.bmp</v>
      </c>
      <c r="D29" s="15" t="s">
        <v>2</v>
      </c>
      <c r="E29" s="15"/>
      <c r="F29" s="92">
        <v>26</v>
      </c>
      <c r="G29" s="163"/>
      <c r="H29" s="150" t="str">
        <f t="shared" si="5"/>
        <v/>
      </c>
      <c r="I29" s="149" t="s">
        <v>2</v>
      </c>
      <c r="J29" s="15"/>
      <c r="K29" s="92">
        <v>26</v>
      </c>
      <c r="L29" s="163" t="s">
        <v>2655</v>
      </c>
      <c r="M29" s="150" t="str">
        <f t="shared" si="0"/>
        <v>FILE_26=C:\OZNA\php\php.ini-production</v>
      </c>
      <c r="N29" s="149" t="s">
        <v>2</v>
      </c>
      <c r="O29" s="15"/>
      <c r="P29" s="92">
        <v>26</v>
      </c>
      <c r="Q29" s="163"/>
      <c r="R29" s="150" t="str">
        <f t="shared" si="1"/>
        <v/>
      </c>
      <c r="S29" s="149" t="s">
        <v>2</v>
      </c>
      <c r="T29" s="104"/>
      <c r="U29" s="92">
        <v>26</v>
      </c>
      <c r="V29" s="163"/>
      <c r="W29" s="150" t="str">
        <f t="shared" si="2"/>
        <v/>
      </c>
      <c r="X29" s="149" t="s">
        <v>2</v>
      </c>
      <c r="Y29" s="104"/>
      <c r="Z29" s="92">
        <v>26</v>
      </c>
      <c r="AA29" s="163"/>
      <c r="AB29" s="150" t="str">
        <f t="shared" si="3"/>
        <v/>
      </c>
      <c r="AC29" s="149" t="s">
        <v>2</v>
      </c>
      <c r="AE29" s="92">
        <v>26</v>
      </c>
      <c r="AF29" s="163"/>
      <c r="AG29" s="150" t="str">
        <f t="shared" si="4"/>
        <v/>
      </c>
      <c r="AH29" s="149" t="s">
        <v>2</v>
      </c>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c r="BS29" s="104"/>
      <c r="BT29" s="104"/>
      <c r="BU29" s="104"/>
      <c r="BV29" s="104"/>
      <c r="BW29" s="104"/>
      <c r="BX29" s="104"/>
      <c r="BY29" s="104"/>
      <c r="BZ29" s="104"/>
      <c r="CA29" s="104"/>
      <c r="CB29" s="104"/>
      <c r="CC29" s="104"/>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104"/>
      <c r="EH29" s="104"/>
      <c r="EI29" s="104"/>
      <c r="EJ29" s="104"/>
      <c r="EK29" s="104"/>
      <c r="EL29" s="104"/>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104"/>
      <c r="FO29" s="104"/>
      <c r="FP29" s="104"/>
      <c r="FQ29" s="104"/>
      <c r="FR29" s="104"/>
      <c r="FS29" s="104"/>
      <c r="FT29" s="104"/>
      <c r="FU29" s="104"/>
      <c r="FV29" s="104"/>
      <c r="FW29" s="104"/>
      <c r="FX29" s="104"/>
      <c r="FY29" s="104"/>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104"/>
      <c r="GV29" s="104"/>
      <c r="GW29" s="104"/>
      <c r="GX29" s="104"/>
      <c r="GY29" s="104"/>
      <c r="GZ29" s="104"/>
      <c r="HA29" s="104"/>
      <c r="HB29" s="104"/>
      <c r="HC29" s="104"/>
      <c r="HD29" s="104"/>
      <c r="HE29" s="104"/>
      <c r="HF29" s="104"/>
      <c r="HG29" s="104"/>
      <c r="HH29" s="104"/>
      <c r="HI29" s="104"/>
      <c r="HJ29" s="104"/>
      <c r="HK29" s="104"/>
      <c r="HL29" s="104"/>
      <c r="HM29" s="104"/>
      <c r="HN29" s="104"/>
      <c r="HO29" s="104"/>
      <c r="HP29" s="104"/>
      <c r="HQ29" s="104"/>
      <c r="HR29" s="104"/>
      <c r="HS29" s="104"/>
      <c r="HT29" s="104"/>
      <c r="HU29" s="104"/>
      <c r="HV29" s="104"/>
      <c r="HW29" s="104"/>
      <c r="HX29" s="104"/>
      <c r="HY29" s="104"/>
      <c r="HZ29" s="104"/>
      <c r="IA29" s="104"/>
      <c r="IB29" s="104"/>
      <c r="IC29" s="104"/>
      <c r="ID29" s="104"/>
      <c r="IE29" s="104"/>
      <c r="IF29" s="104"/>
      <c r="IG29" s="104"/>
      <c r="IH29" s="104"/>
      <c r="II29" s="104"/>
      <c r="IJ29" s="104"/>
      <c r="IK29" s="104"/>
      <c r="IL29" s="104"/>
      <c r="IM29" s="104"/>
      <c r="IN29" s="104"/>
      <c r="IO29" s="104"/>
      <c r="IP29" s="104"/>
      <c r="IQ29" s="104"/>
      <c r="IR29" s="104"/>
      <c r="IS29" s="104"/>
      <c r="IT29" s="104"/>
      <c r="IU29" s="104"/>
      <c r="IV29" s="104"/>
      <c r="IW29" s="104"/>
      <c r="IX29" s="104"/>
      <c r="IY29" s="104"/>
      <c r="IZ29" s="104"/>
      <c r="JA29" s="104"/>
      <c r="JB29" s="104"/>
      <c r="JC29" s="104"/>
      <c r="JD29" s="104"/>
      <c r="JE29" s="104"/>
      <c r="JF29" s="104"/>
      <c r="JG29" s="104"/>
      <c r="JH29" s="104"/>
      <c r="JI29" s="104"/>
      <c r="JJ29" s="104"/>
      <c r="JK29" s="104"/>
      <c r="JL29" s="104"/>
      <c r="JM29" s="104"/>
      <c r="JN29" s="104"/>
      <c r="JO29" s="104"/>
      <c r="JP29" s="104"/>
      <c r="JQ29" s="104"/>
      <c r="JR29" s="104"/>
      <c r="JS29" s="104"/>
      <c r="JT29" s="104"/>
      <c r="JU29" s="104"/>
      <c r="JV29" s="104"/>
      <c r="JW29" s="104"/>
      <c r="JX29" s="104"/>
      <c r="JY29" s="104"/>
      <c r="JZ29" s="104"/>
      <c r="KA29" s="104"/>
      <c r="KB29" s="104"/>
      <c r="KC29" s="104"/>
      <c r="KD29" s="104"/>
      <c r="KE29" s="104"/>
      <c r="KF29" s="104"/>
      <c r="KG29" s="104"/>
      <c r="KH29" s="104"/>
      <c r="KI29" s="104"/>
      <c r="KJ29" s="104"/>
      <c r="KK29" s="104"/>
      <c r="KL29" s="104"/>
      <c r="KM29" s="104"/>
      <c r="KN29" s="104"/>
      <c r="KO29" s="104"/>
      <c r="KP29" s="104"/>
      <c r="KQ29" s="104"/>
      <c r="KR29" s="104"/>
      <c r="KS29" s="104"/>
      <c r="KT29" s="104"/>
      <c r="KU29" s="104"/>
      <c r="KV29" s="104"/>
      <c r="KW29" s="104"/>
      <c r="KX29" s="104"/>
      <c r="KY29" s="104"/>
      <c r="KZ29" s="104"/>
      <c r="LA29" s="104"/>
      <c r="LB29" s="104"/>
      <c r="LC29" s="104"/>
      <c r="LD29" s="104"/>
      <c r="LE29" s="104"/>
      <c r="LF29" s="104"/>
      <c r="LG29" s="104"/>
      <c r="LH29" s="104"/>
      <c r="LI29" s="104"/>
      <c r="LJ29" s="104"/>
      <c r="LK29" s="104"/>
      <c r="LL29" s="104"/>
      <c r="LM29" s="104"/>
      <c r="LN29" s="104"/>
      <c r="LO29" s="104"/>
      <c r="LP29" s="104"/>
      <c r="LQ29" s="104"/>
      <c r="LR29" s="104"/>
      <c r="LS29" s="104"/>
      <c r="LT29" s="104"/>
      <c r="LU29" s="104"/>
      <c r="LV29" s="104"/>
      <c r="LW29" s="104"/>
      <c r="LX29" s="104"/>
      <c r="LY29" s="104"/>
      <c r="LZ29" s="104"/>
      <c r="MA29" s="104"/>
      <c r="MB29" s="104"/>
      <c r="MC29" s="104"/>
      <c r="MD29" s="104"/>
      <c r="ME29" s="104"/>
      <c r="MF29" s="104"/>
      <c r="MG29" s="104"/>
      <c r="MH29" s="104"/>
      <c r="MI29" s="104"/>
      <c r="MJ29" s="104"/>
      <c r="MK29" s="104"/>
      <c r="ML29" s="104"/>
      <c r="MM29" s="104"/>
      <c r="MN29" s="104"/>
      <c r="MO29" s="104"/>
      <c r="MP29" s="104"/>
      <c r="MQ29" s="104"/>
      <c r="MR29" s="104"/>
      <c r="MS29" s="104"/>
      <c r="MT29" s="104"/>
      <c r="MU29" s="104"/>
      <c r="MV29" s="104"/>
      <c r="MW29" s="104"/>
      <c r="MX29" s="104"/>
      <c r="MY29" s="104"/>
      <c r="MZ29" s="104"/>
      <c r="NA29" s="104"/>
      <c r="NB29" s="104"/>
      <c r="NC29" s="104"/>
      <c r="ND29" s="104"/>
      <c r="NE29" s="104"/>
      <c r="NF29" s="104"/>
      <c r="NG29" s="104"/>
      <c r="NH29" s="104"/>
      <c r="NI29" s="104"/>
      <c r="NJ29" s="104"/>
      <c r="NK29" s="104"/>
      <c r="NL29" s="104"/>
      <c r="NM29" s="104"/>
      <c r="NN29" s="104"/>
      <c r="NO29" s="104"/>
      <c r="NP29" s="104"/>
      <c r="NQ29" s="104"/>
      <c r="NR29" s="104"/>
      <c r="NS29" s="104"/>
      <c r="NT29" s="104"/>
      <c r="NU29" s="104"/>
      <c r="NV29" s="104"/>
      <c r="NW29" s="104"/>
      <c r="NX29" s="104"/>
      <c r="NY29" s="104"/>
      <c r="NZ29" s="104"/>
      <c r="OA29" s="104"/>
      <c r="OB29" s="104"/>
      <c r="OC29" s="104"/>
      <c r="OD29" s="104"/>
      <c r="OE29" s="104"/>
      <c r="OF29" s="104"/>
      <c r="OG29" s="104"/>
      <c r="OH29" s="104"/>
      <c r="OI29" s="104"/>
      <c r="OJ29" s="104"/>
      <c r="OK29" s="104"/>
      <c r="OL29" s="104"/>
      <c r="OM29" s="104"/>
      <c r="ON29" s="104"/>
      <c r="OO29" s="104"/>
      <c r="OP29" s="104"/>
      <c r="OQ29" s="104"/>
      <c r="OR29" s="104"/>
      <c r="OS29" s="104"/>
      <c r="OT29" s="104"/>
      <c r="OU29" s="104"/>
      <c r="OV29" s="104"/>
      <c r="OW29" s="104"/>
      <c r="OX29" s="104"/>
      <c r="OY29" s="104"/>
      <c r="OZ29" s="104"/>
      <c r="PA29" s="104"/>
      <c r="PB29" s="104"/>
      <c r="PC29" s="104"/>
      <c r="PD29" s="104"/>
      <c r="PE29" s="104"/>
      <c r="PF29" s="104"/>
      <c r="PG29" s="104"/>
      <c r="PH29" s="104"/>
      <c r="PI29" s="104"/>
      <c r="PJ29" s="104"/>
      <c r="PK29" s="104"/>
      <c r="PL29" s="104"/>
      <c r="PM29" s="104"/>
      <c r="PN29" s="104"/>
      <c r="PO29" s="104"/>
      <c r="PP29" s="104"/>
      <c r="PQ29" s="104"/>
      <c r="PR29" s="104"/>
      <c r="PS29" s="104"/>
      <c r="PT29" s="104"/>
      <c r="PU29" s="104"/>
      <c r="PV29" s="104"/>
      <c r="PW29" s="104"/>
      <c r="PX29" s="104"/>
      <c r="PY29" s="104"/>
      <c r="PZ29" s="104"/>
      <c r="QA29" s="104"/>
      <c r="QB29" s="104"/>
      <c r="QC29" s="104"/>
      <c r="QD29" s="104"/>
      <c r="QE29" s="104"/>
      <c r="QF29" s="104"/>
      <c r="QG29" s="104"/>
      <c r="QH29" s="104"/>
      <c r="QI29" s="104"/>
      <c r="QJ29" s="104"/>
      <c r="QK29" s="104"/>
      <c r="QL29" s="104"/>
      <c r="QM29" s="104"/>
      <c r="QN29" s="104"/>
      <c r="QO29" s="104"/>
      <c r="QP29" s="104"/>
      <c r="QQ29" s="104"/>
      <c r="QR29" s="104"/>
      <c r="QS29" s="104"/>
      <c r="QT29" s="104"/>
      <c r="QU29" s="104"/>
      <c r="QV29" s="104"/>
      <c r="QW29" s="104"/>
      <c r="QX29" s="104"/>
      <c r="QY29" s="104"/>
      <c r="QZ29" s="104"/>
      <c r="RA29" s="104"/>
      <c r="RB29" s="104"/>
      <c r="RC29" s="104"/>
      <c r="RD29" s="104"/>
      <c r="RE29" s="104"/>
      <c r="RF29" s="104"/>
      <c r="RG29" s="104"/>
      <c r="RH29" s="104"/>
      <c r="RI29" s="104"/>
      <c r="RJ29" s="104"/>
      <c r="RK29" s="104"/>
      <c r="RL29" s="104"/>
      <c r="RM29" s="104"/>
      <c r="RN29" s="104"/>
      <c r="RO29" s="104"/>
      <c r="RP29" s="104"/>
      <c r="RQ29" s="104"/>
      <c r="RR29" s="104"/>
      <c r="RS29" s="104"/>
      <c r="RT29" s="104"/>
      <c r="RU29" s="104"/>
      <c r="RV29" s="104"/>
      <c r="RW29" s="104"/>
      <c r="RX29" s="104"/>
      <c r="RY29" s="104"/>
      <c r="RZ29" s="104"/>
      <c r="SA29" s="104"/>
      <c r="SB29" s="104"/>
      <c r="SC29" s="104"/>
      <c r="SD29" s="104"/>
      <c r="SE29" s="104"/>
      <c r="SF29" s="104"/>
      <c r="SG29" s="104"/>
      <c r="SH29" s="104"/>
      <c r="SI29" s="104"/>
      <c r="SJ29" s="104"/>
      <c r="SK29" s="104"/>
      <c r="SL29" s="104"/>
      <c r="SM29" s="104"/>
      <c r="SN29" s="104"/>
      <c r="SO29" s="104"/>
      <c r="SP29" s="104"/>
      <c r="SQ29" s="104"/>
      <c r="SR29" s="104"/>
      <c r="SS29" s="104"/>
      <c r="ST29" s="104"/>
      <c r="SU29" s="104"/>
      <c r="SV29" s="104"/>
      <c r="SW29" s="104"/>
      <c r="SX29" s="104"/>
      <c r="SY29" s="104"/>
      <c r="SZ29" s="104"/>
      <c r="TA29" s="104"/>
      <c r="TB29" s="104"/>
      <c r="TC29" s="104"/>
      <c r="TD29" s="104"/>
      <c r="TE29" s="104"/>
      <c r="TF29" s="104"/>
      <c r="TG29" s="104"/>
      <c r="TH29" s="104"/>
      <c r="TI29" s="104"/>
      <c r="TJ29" s="104"/>
      <c r="TK29" s="104"/>
      <c r="TL29" s="104"/>
      <c r="TM29" s="104"/>
      <c r="TN29" s="104"/>
      <c r="TO29" s="104"/>
      <c r="TP29" s="104"/>
      <c r="TQ29" s="104"/>
      <c r="TR29" s="104"/>
      <c r="TS29" s="104"/>
      <c r="TT29" s="104"/>
      <c r="TU29" s="104"/>
      <c r="TV29" s="104"/>
      <c r="TW29" s="104"/>
      <c r="TX29" s="104"/>
      <c r="TY29" s="104"/>
      <c r="TZ29" s="104"/>
      <c r="UA29" s="104"/>
      <c r="UB29" s="104"/>
      <c r="UC29" s="104"/>
      <c r="UD29" s="104"/>
      <c r="UE29" s="104"/>
      <c r="UF29" s="104"/>
      <c r="UG29" s="104"/>
      <c r="UH29" s="104"/>
      <c r="UI29" s="104"/>
      <c r="UJ29" s="104"/>
      <c r="UK29" s="104"/>
      <c r="UL29" s="104"/>
      <c r="UM29" s="104"/>
      <c r="UN29" s="104"/>
      <c r="UO29" s="104"/>
      <c r="UP29" s="104"/>
      <c r="UQ29" s="104"/>
      <c r="UR29" s="104"/>
      <c r="US29" s="104"/>
      <c r="UT29" s="104"/>
      <c r="UU29" s="104"/>
      <c r="UV29" s="104"/>
      <c r="UW29" s="104"/>
      <c r="UX29" s="104"/>
      <c r="UY29" s="104"/>
      <c r="UZ29" s="104"/>
      <c r="VA29" s="104"/>
      <c r="VB29" s="104"/>
      <c r="VC29" s="104"/>
      <c r="VD29" s="104"/>
      <c r="VE29" s="104"/>
      <c r="VF29" s="104"/>
      <c r="VG29" s="104"/>
      <c r="VH29" s="104"/>
      <c r="VI29" s="104"/>
      <c r="VJ29" s="104"/>
      <c r="VK29" s="104"/>
      <c r="VL29" s="104"/>
      <c r="VM29" s="104"/>
      <c r="VN29" s="104"/>
      <c r="VO29" s="104"/>
      <c r="VP29" s="104"/>
      <c r="VQ29" s="104"/>
      <c r="VR29" s="104"/>
      <c r="VS29" s="104"/>
      <c r="VT29" s="104"/>
      <c r="VU29" s="104"/>
      <c r="VV29" s="104"/>
      <c r="VW29" s="104"/>
      <c r="VX29" s="104"/>
      <c r="VY29" s="104"/>
      <c r="VZ29" s="104"/>
      <c r="WA29" s="104"/>
      <c r="WB29" s="104"/>
      <c r="WC29" s="104"/>
      <c r="WD29" s="104"/>
      <c r="WE29" s="104"/>
      <c r="WF29" s="104"/>
      <c r="WG29" s="104"/>
      <c r="WH29" s="104"/>
      <c r="WI29" s="104"/>
      <c r="WJ29" s="104"/>
      <c r="WK29" s="104"/>
      <c r="WL29" s="104"/>
      <c r="WM29" s="104"/>
      <c r="WN29" s="104"/>
      <c r="WO29" s="104"/>
      <c r="WP29" s="104"/>
      <c r="WQ29" s="104"/>
      <c r="WR29" s="104"/>
      <c r="WS29" s="104"/>
      <c r="WT29" s="104"/>
      <c r="WU29" s="104"/>
      <c r="WV29" s="104"/>
      <c r="WW29" s="104"/>
      <c r="WX29" s="104"/>
      <c r="WY29" s="104"/>
      <c r="WZ29" s="104"/>
      <c r="XA29" s="104"/>
      <c r="XB29" s="104"/>
      <c r="XC29" s="104"/>
      <c r="XD29" s="104"/>
      <c r="XE29" s="104"/>
      <c r="XF29" s="104"/>
      <c r="XG29" s="104"/>
      <c r="XH29" s="104"/>
      <c r="XI29" s="104"/>
      <c r="XJ29" s="104"/>
      <c r="XK29" s="104"/>
      <c r="XL29" s="104"/>
      <c r="XM29" s="104"/>
      <c r="XN29" s="104"/>
      <c r="XO29" s="104"/>
      <c r="XP29" s="104"/>
      <c r="XQ29" s="104"/>
      <c r="XR29" s="104"/>
      <c r="XS29" s="104"/>
      <c r="XT29" s="104"/>
      <c r="XU29" s="104"/>
      <c r="XV29" s="104"/>
      <c r="XW29" s="104"/>
      <c r="XX29" s="104"/>
      <c r="XY29" s="104"/>
      <c r="XZ29" s="104"/>
      <c r="YA29" s="104"/>
      <c r="YB29" s="104"/>
      <c r="YC29" s="104"/>
      <c r="YD29" s="104"/>
      <c r="YE29" s="104"/>
      <c r="YF29" s="104"/>
      <c r="YG29" s="104"/>
      <c r="YH29" s="104"/>
      <c r="YI29" s="104"/>
      <c r="YJ29" s="104"/>
      <c r="YK29" s="104"/>
      <c r="YL29" s="104"/>
      <c r="YM29" s="104"/>
      <c r="YN29" s="104"/>
      <c r="YO29" s="104"/>
      <c r="YP29" s="104"/>
      <c r="YQ29" s="104"/>
      <c r="YR29" s="104"/>
      <c r="YS29" s="104"/>
      <c r="YT29" s="104"/>
      <c r="YU29" s="104"/>
      <c r="YV29" s="104"/>
      <c r="YW29" s="104"/>
      <c r="YX29" s="104"/>
      <c r="YY29" s="104"/>
      <c r="YZ29" s="104"/>
      <c r="ZA29" s="104"/>
      <c r="ZB29" s="104"/>
      <c r="ZC29" s="104"/>
      <c r="ZD29" s="104"/>
      <c r="ZE29" s="104"/>
      <c r="ZF29" s="104"/>
      <c r="ZG29" s="104"/>
      <c r="ZH29" s="104"/>
      <c r="ZI29" s="104"/>
      <c r="ZJ29" s="104"/>
      <c r="ZK29" s="104"/>
      <c r="ZL29" s="104"/>
      <c r="ZM29" s="104"/>
      <c r="ZN29" s="104"/>
      <c r="ZO29" s="104"/>
      <c r="ZP29" s="104"/>
      <c r="ZQ29" s="104"/>
      <c r="ZR29" s="104"/>
      <c r="ZS29" s="104"/>
      <c r="ZT29" s="104"/>
      <c r="ZU29" s="104"/>
      <c r="ZV29" s="104"/>
      <c r="ZW29" s="104"/>
      <c r="ZX29" s="104"/>
      <c r="ZY29" s="104"/>
      <c r="ZZ29" s="104"/>
      <c r="AAA29" s="104"/>
      <c r="AAB29" s="104"/>
      <c r="AAC29" s="104"/>
      <c r="AAD29" s="104"/>
      <c r="AAE29" s="104"/>
      <c r="AAF29" s="104"/>
      <c r="AAG29" s="104"/>
      <c r="AAH29" s="104"/>
      <c r="AAI29" s="104"/>
      <c r="AAJ29" s="104"/>
      <c r="AAK29" s="104"/>
      <c r="AAL29" s="104"/>
      <c r="AAM29" s="104"/>
      <c r="AAN29" s="104"/>
      <c r="AAO29" s="104"/>
      <c r="AAP29" s="104"/>
      <c r="AAQ29" s="104"/>
      <c r="AAR29" s="104"/>
      <c r="AAS29" s="104"/>
      <c r="AAT29" s="104"/>
      <c r="AAU29" s="104"/>
      <c r="AAV29" s="104"/>
      <c r="AAW29" s="104"/>
      <c r="AAX29" s="104"/>
      <c r="AAY29" s="104"/>
      <c r="AAZ29" s="104"/>
      <c r="ABA29" s="104"/>
      <c r="ABB29" s="104"/>
      <c r="ABC29" s="104"/>
      <c r="ABD29" s="104"/>
      <c r="ABE29" s="104"/>
      <c r="ABF29" s="104"/>
      <c r="ABG29" s="104"/>
      <c r="ABH29" s="104"/>
      <c r="ABI29" s="104"/>
      <c r="ABJ29" s="104"/>
      <c r="ABK29" s="104"/>
      <c r="ABL29" s="104"/>
      <c r="ABM29" s="104"/>
      <c r="ABN29" s="104"/>
      <c r="ABO29" s="104"/>
      <c r="ABP29" s="104"/>
      <c r="ABQ29" s="104"/>
      <c r="ABR29" s="104"/>
      <c r="ABS29" s="104"/>
      <c r="ABT29" s="104"/>
      <c r="ABU29" s="104"/>
      <c r="ABV29" s="104"/>
      <c r="ABW29" s="104"/>
      <c r="ABX29" s="104"/>
      <c r="ABY29" s="104"/>
      <c r="ABZ29" s="104"/>
      <c r="ACA29" s="104"/>
      <c r="ACB29" s="104"/>
      <c r="ACC29" s="104"/>
      <c r="ACD29" s="104"/>
      <c r="ACE29" s="104"/>
      <c r="ACF29" s="104"/>
      <c r="ACG29" s="104"/>
      <c r="ACH29" s="104"/>
      <c r="ACI29" s="104"/>
      <c r="ACJ29" s="104"/>
      <c r="ACK29" s="104"/>
      <c r="ACL29" s="104"/>
      <c r="ACM29" s="104"/>
      <c r="ACN29" s="104"/>
      <c r="ACO29" s="104"/>
      <c r="ACP29" s="104"/>
      <c r="ACQ29" s="104"/>
      <c r="ACR29" s="104"/>
      <c r="ACS29" s="104"/>
      <c r="ACT29" s="104"/>
      <c r="ACU29" s="104"/>
      <c r="ACV29" s="104"/>
      <c r="ACW29" s="104"/>
      <c r="ACX29" s="104"/>
      <c r="ACY29" s="104"/>
      <c r="ACZ29" s="104"/>
      <c r="ADA29" s="104"/>
      <c r="ADB29" s="104"/>
      <c r="ADC29" s="104"/>
      <c r="ADD29" s="104"/>
      <c r="ADE29" s="104"/>
      <c r="ADF29" s="104"/>
      <c r="ADG29" s="104"/>
      <c r="ADH29" s="104"/>
      <c r="ADI29" s="104"/>
      <c r="ADJ29" s="104"/>
      <c r="ADK29" s="104"/>
      <c r="ADL29" s="104"/>
      <c r="ADM29" s="104"/>
      <c r="ADN29" s="104"/>
      <c r="ADO29" s="104"/>
      <c r="ADP29" s="104"/>
      <c r="ADQ29" s="104"/>
      <c r="ADR29" s="104"/>
      <c r="ADS29" s="104"/>
      <c r="ADT29" s="104"/>
      <c r="ADU29" s="104"/>
      <c r="ADV29" s="104"/>
      <c r="ADW29" s="104"/>
      <c r="ADX29" s="104"/>
      <c r="ADY29" s="104"/>
      <c r="ADZ29" s="104"/>
      <c r="AEA29" s="104"/>
      <c r="AEB29" s="104"/>
      <c r="AEC29" s="104"/>
      <c r="AED29" s="104"/>
      <c r="AEE29" s="104"/>
      <c r="AEF29" s="104"/>
      <c r="AEG29" s="104"/>
      <c r="AEH29" s="104"/>
      <c r="AEI29" s="104"/>
      <c r="AEJ29" s="104"/>
      <c r="AEK29" s="104"/>
      <c r="AEL29" s="104"/>
      <c r="AEM29" s="104"/>
      <c r="AEN29" s="104"/>
      <c r="AEO29" s="104"/>
      <c r="AEP29" s="104"/>
      <c r="AEQ29" s="104"/>
      <c r="AER29" s="104"/>
      <c r="AES29" s="104"/>
      <c r="AET29" s="104"/>
      <c r="AEU29" s="104"/>
      <c r="AEV29" s="104"/>
      <c r="AEW29" s="104"/>
      <c r="AEX29" s="104"/>
      <c r="AEY29" s="104"/>
      <c r="AEZ29" s="104"/>
      <c r="AFA29" s="104"/>
      <c r="AFB29" s="104"/>
      <c r="AFC29" s="104"/>
      <c r="AFD29" s="104"/>
      <c r="AFE29" s="104"/>
      <c r="AFF29" s="104"/>
      <c r="AFG29" s="104"/>
      <c r="AFH29" s="104"/>
      <c r="AFI29" s="104"/>
      <c r="AFJ29" s="104"/>
      <c r="AFK29" s="104"/>
      <c r="AFL29" s="104"/>
      <c r="AFM29" s="104"/>
      <c r="AFN29" s="104"/>
      <c r="AFO29" s="104"/>
      <c r="AFP29" s="104"/>
      <c r="AFQ29" s="104"/>
      <c r="AFR29" s="104"/>
      <c r="AFS29" s="104"/>
      <c r="AFT29" s="104"/>
      <c r="AFU29" s="104"/>
      <c r="AFV29" s="104"/>
      <c r="AFW29" s="104"/>
      <c r="AFX29" s="104"/>
      <c r="AFY29" s="104"/>
      <c r="AFZ29" s="104"/>
      <c r="AGA29" s="104"/>
      <c r="AGB29" s="104"/>
      <c r="AGC29" s="104"/>
      <c r="AGD29" s="104"/>
      <c r="AGE29" s="104"/>
      <c r="AGF29" s="104"/>
      <c r="AGG29" s="104"/>
      <c r="AGH29" s="104"/>
      <c r="AGI29" s="104"/>
      <c r="AGJ29" s="104"/>
      <c r="AGK29" s="104"/>
      <c r="AGL29" s="104"/>
      <c r="AGM29" s="104"/>
      <c r="AGN29" s="104"/>
      <c r="AGO29" s="104"/>
      <c r="AGP29" s="104"/>
      <c r="AGQ29" s="104"/>
      <c r="AGR29" s="104"/>
      <c r="AGS29" s="104"/>
      <c r="AGT29" s="104"/>
      <c r="AGU29" s="104"/>
      <c r="AGV29" s="104"/>
      <c r="AGW29" s="104"/>
      <c r="AGX29" s="104"/>
      <c r="AGY29" s="104"/>
      <c r="AGZ29" s="104"/>
      <c r="AHA29" s="104"/>
      <c r="AHB29" s="104"/>
      <c r="AHC29" s="104"/>
      <c r="AHD29" s="104"/>
      <c r="AHE29" s="104"/>
      <c r="AHF29" s="104"/>
      <c r="AHG29" s="104"/>
      <c r="AHH29" s="104"/>
      <c r="AHI29" s="104"/>
      <c r="AHJ29" s="104"/>
      <c r="AHK29" s="104"/>
      <c r="AHL29" s="104"/>
      <c r="AHM29" s="104"/>
      <c r="AHN29" s="104"/>
      <c r="AHO29" s="104"/>
      <c r="AHP29" s="104"/>
      <c r="AHQ29" s="104"/>
      <c r="AHR29" s="104"/>
      <c r="AHS29" s="104"/>
      <c r="AHT29" s="104"/>
      <c r="AHU29" s="104"/>
      <c r="AHV29" s="104"/>
      <c r="AHW29" s="104"/>
      <c r="AHX29" s="104"/>
      <c r="AHY29" s="104"/>
      <c r="AHZ29" s="104"/>
      <c r="AIA29" s="104"/>
      <c r="AIB29" s="104"/>
      <c r="AIC29" s="104"/>
      <c r="AID29" s="104"/>
      <c r="AIE29" s="104"/>
      <c r="AIF29" s="104"/>
      <c r="AIG29" s="104"/>
      <c r="AIH29" s="104"/>
      <c r="AII29" s="104"/>
      <c r="AIJ29" s="104"/>
      <c r="AIK29" s="104"/>
      <c r="AIL29" s="104"/>
      <c r="AIM29" s="104"/>
      <c r="AIN29" s="104"/>
      <c r="AIO29" s="104"/>
      <c r="AIP29" s="104"/>
      <c r="AIQ29" s="104"/>
      <c r="AIR29" s="104"/>
      <c r="AIS29" s="104"/>
      <c r="AIT29" s="104"/>
      <c r="AIU29" s="104"/>
      <c r="AIV29" s="104"/>
      <c r="AIW29" s="104"/>
      <c r="AIX29" s="104"/>
      <c r="AIY29" s="104"/>
      <c r="AIZ29" s="104"/>
      <c r="AJA29" s="104"/>
      <c r="AJB29" s="104"/>
      <c r="AJC29" s="104"/>
      <c r="AJD29" s="104"/>
      <c r="AJE29" s="104"/>
      <c r="AJF29" s="104"/>
      <c r="AJG29" s="104"/>
      <c r="AJH29" s="104"/>
      <c r="AJI29" s="104"/>
      <c r="AJJ29" s="104"/>
      <c r="AJK29" s="104"/>
      <c r="AJL29" s="104"/>
      <c r="AJM29" s="104"/>
      <c r="AJN29" s="104"/>
      <c r="AJO29" s="104"/>
      <c r="AJP29" s="104"/>
      <c r="AJQ29" s="104"/>
      <c r="AJR29" s="104"/>
      <c r="AJS29" s="104"/>
      <c r="AJT29" s="104"/>
      <c r="AJU29" s="104"/>
      <c r="AJV29" s="104"/>
      <c r="AJW29" s="104"/>
      <c r="AJX29" s="104"/>
      <c r="AJY29" s="104"/>
      <c r="AJZ29" s="104"/>
      <c r="AKA29" s="104"/>
      <c r="AKB29" s="104"/>
      <c r="AKC29" s="104"/>
      <c r="AKD29" s="104"/>
      <c r="AKE29" s="104"/>
      <c r="AKF29" s="104"/>
      <c r="AKG29" s="104"/>
      <c r="AKH29" s="104"/>
      <c r="AKI29" s="104"/>
      <c r="AKJ29" s="104"/>
      <c r="AKK29" s="104"/>
      <c r="AKL29" s="104"/>
      <c r="AKM29" s="104"/>
      <c r="AKN29" s="104"/>
      <c r="AKO29" s="104"/>
      <c r="AKP29" s="104"/>
      <c r="AKQ29" s="104"/>
      <c r="AKR29" s="104"/>
      <c r="AKS29" s="104"/>
      <c r="AKT29" s="104"/>
      <c r="AKU29" s="104"/>
      <c r="AKV29" s="104"/>
      <c r="AKW29" s="104"/>
      <c r="AKX29" s="104"/>
      <c r="AKY29" s="104"/>
      <c r="AKZ29" s="104"/>
      <c r="ALA29" s="104"/>
      <c r="ALB29" s="104"/>
      <c r="ALC29" s="104"/>
      <c r="ALD29" s="104"/>
      <c r="ALE29" s="104"/>
      <c r="ALF29" s="104"/>
      <c r="ALG29" s="104"/>
      <c r="ALH29" s="104"/>
      <c r="ALI29" s="104"/>
      <c r="ALJ29" s="104"/>
      <c r="ALK29" s="104"/>
      <c r="ALL29" s="104"/>
      <c r="ALM29" s="104"/>
      <c r="ALN29" s="104"/>
      <c r="ALO29" s="104"/>
      <c r="ALP29" s="104"/>
      <c r="ALQ29" s="104"/>
      <c r="ALR29" s="104"/>
      <c r="ALS29" s="104"/>
      <c r="ALT29" s="104"/>
      <c r="ALU29" s="104"/>
      <c r="ALV29" s="104"/>
      <c r="ALW29" s="104"/>
      <c r="ALX29" s="104"/>
      <c r="ALY29" s="104"/>
      <c r="ALZ29" s="104"/>
      <c r="AMA29" s="104"/>
      <c r="AMB29" s="104"/>
      <c r="AMC29" s="104"/>
      <c r="AMD29" s="104"/>
      <c r="AME29" s="104"/>
      <c r="AMF29" s="104"/>
      <c r="AMG29" s="104"/>
      <c r="AMH29" s="104"/>
      <c r="AMI29" s="104"/>
      <c r="AMJ29" s="104"/>
      <c r="AMK29" s="104"/>
      <c r="AML29" s="104"/>
      <c r="AMM29" s="104"/>
      <c r="AMN29" s="104"/>
      <c r="AMO29" s="104"/>
      <c r="AMP29" s="104"/>
      <c r="AMQ29" s="104"/>
      <c r="AMR29" s="104"/>
      <c r="AMS29" s="104"/>
      <c r="AMT29" s="104"/>
      <c r="AMU29" s="104"/>
      <c r="AMV29" s="104"/>
      <c r="AMW29" s="104"/>
      <c r="AMX29" s="104"/>
      <c r="AMY29" s="104"/>
      <c r="AMZ29" s="104"/>
      <c r="ANA29" s="104"/>
      <c r="ANB29" s="104"/>
      <c r="ANC29" s="104"/>
      <c r="AND29" s="104"/>
      <c r="ANE29" s="104"/>
      <c r="ANF29" s="104"/>
      <c r="ANG29" s="104"/>
      <c r="ANH29" s="104"/>
      <c r="ANI29" s="104"/>
      <c r="ANJ29" s="104"/>
      <c r="ANK29" s="104"/>
      <c r="ANL29" s="104"/>
      <c r="ANM29" s="104"/>
      <c r="ANN29" s="104"/>
      <c r="ANO29" s="104"/>
      <c r="ANP29" s="104"/>
      <c r="ANQ29" s="104"/>
      <c r="ANR29" s="104"/>
      <c r="ANS29" s="104"/>
      <c r="ANT29" s="104"/>
      <c r="ANU29" s="104"/>
      <c r="ANV29" s="104"/>
      <c r="ANW29" s="104"/>
      <c r="ANX29" s="104"/>
      <c r="ANY29" s="104"/>
      <c r="ANZ29" s="104"/>
      <c r="AOA29" s="104"/>
      <c r="AOB29" s="104"/>
      <c r="AOC29" s="104"/>
      <c r="AOD29" s="104"/>
      <c r="AOE29" s="104"/>
      <c r="AOF29" s="104"/>
      <c r="AOG29" s="104"/>
      <c r="AOH29" s="104"/>
      <c r="AOI29" s="104"/>
      <c r="AOJ29" s="104"/>
      <c r="AOK29" s="104"/>
      <c r="AOL29" s="104"/>
      <c r="AOM29" s="104"/>
      <c r="AON29" s="104"/>
      <c r="AOO29" s="104"/>
      <c r="AOP29" s="104"/>
      <c r="AOQ29" s="104"/>
      <c r="AOR29" s="104"/>
      <c r="AOS29" s="104"/>
      <c r="AOT29" s="104"/>
      <c r="AOU29" s="104"/>
      <c r="AOV29" s="104"/>
      <c r="AOW29" s="104"/>
      <c r="AOX29" s="104"/>
      <c r="AOY29" s="104"/>
      <c r="AOZ29" s="104"/>
      <c r="APA29" s="104"/>
      <c r="APB29" s="104"/>
      <c r="APC29" s="104"/>
      <c r="APD29" s="104"/>
      <c r="APE29" s="104"/>
      <c r="APF29" s="104"/>
      <c r="APG29" s="104"/>
      <c r="APH29" s="104"/>
      <c r="API29" s="104"/>
      <c r="APJ29" s="104"/>
      <c r="APK29" s="104"/>
      <c r="APL29" s="104"/>
      <c r="APM29" s="104"/>
      <c r="APN29" s="104"/>
      <c r="APO29" s="104"/>
      <c r="APP29" s="104"/>
      <c r="APQ29" s="104"/>
      <c r="APR29" s="104"/>
      <c r="APS29" s="104"/>
      <c r="APT29" s="104"/>
      <c r="APU29" s="104"/>
      <c r="APV29" s="104"/>
      <c r="APW29" s="104"/>
      <c r="APX29" s="104"/>
      <c r="APY29" s="104"/>
      <c r="APZ29" s="104"/>
      <c r="AQA29" s="104"/>
      <c r="AQB29" s="104"/>
      <c r="AQC29" s="104"/>
      <c r="AQD29" s="104"/>
      <c r="AQE29" s="104"/>
      <c r="AQF29" s="104"/>
      <c r="AQG29" s="104"/>
      <c r="AQH29" s="104"/>
      <c r="AQI29" s="104"/>
      <c r="AQJ29" s="104"/>
      <c r="AQK29" s="104"/>
      <c r="AQL29" s="104"/>
      <c r="AQM29" s="104"/>
      <c r="AQN29" s="104"/>
      <c r="AQO29" s="104"/>
      <c r="AQP29" s="104"/>
      <c r="AQQ29" s="104"/>
      <c r="AQR29" s="104"/>
      <c r="AQS29" s="104"/>
      <c r="AQT29" s="104"/>
      <c r="AQU29" s="104"/>
      <c r="AQV29" s="104"/>
      <c r="AQW29" s="104"/>
      <c r="AQX29" s="104"/>
      <c r="AQY29" s="104"/>
      <c r="AQZ29" s="104"/>
      <c r="ARA29" s="104"/>
      <c r="ARB29" s="104"/>
      <c r="ARC29" s="104"/>
      <c r="ARD29" s="104"/>
      <c r="ARE29" s="104"/>
      <c r="ARF29" s="104"/>
      <c r="ARG29" s="104"/>
      <c r="ARH29" s="104"/>
      <c r="ARI29" s="104"/>
      <c r="ARJ29" s="104"/>
      <c r="ARK29" s="104"/>
      <c r="ARL29" s="104"/>
      <c r="ARM29" s="104"/>
      <c r="ARN29" s="104"/>
      <c r="ARO29" s="104"/>
      <c r="ARP29" s="104"/>
      <c r="ARQ29" s="104"/>
      <c r="ARR29" s="104"/>
      <c r="ARS29" s="104"/>
      <c r="ART29" s="104"/>
      <c r="ARU29" s="104"/>
      <c r="ARV29" s="104"/>
      <c r="ARW29" s="104"/>
      <c r="ARX29" s="104"/>
      <c r="ARY29" s="104"/>
      <c r="ARZ29" s="104"/>
      <c r="ASA29" s="104"/>
      <c r="ASB29" s="104"/>
      <c r="ASC29" s="104"/>
      <c r="ASD29" s="104"/>
      <c r="ASE29" s="104"/>
      <c r="ASF29" s="104"/>
      <c r="ASG29" s="104"/>
      <c r="ASH29" s="104"/>
      <c r="ASI29" s="104"/>
      <c r="ASJ29" s="104"/>
      <c r="ASK29" s="104"/>
      <c r="ASL29" s="104"/>
      <c r="ASM29" s="104"/>
      <c r="ASN29" s="104"/>
      <c r="ASO29" s="104"/>
      <c r="ASP29" s="104"/>
      <c r="ASQ29" s="104"/>
      <c r="ASR29" s="104"/>
      <c r="ASS29" s="104"/>
      <c r="AST29" s="104"/>
      <c r="ASU29" s="104"/>
      <c r="ASV29" s="104"/>
      <c r="ASW29" s="104"/>
      <c r="ASX29" s="104"/>
      <c r="ASY29" s="104"/>
      <c r="ASZ29" s="104"/>
      <c r="ATA29" s="104"/>
      <c r="ATB29" s="104"/>
      <c r="ATC29" s="104"/>
      <c r="ATD29" s="104"/>
      <c r="ATE29" s="104"/>
      <c r="ATF29" s="104"/>
      <c r="ATG29" s="104"/>
      <c r="ATH29" s="104"/>
      <c r="ATI29" s="104"/>
      <c r="ATJ29" s="104"/>
      <c r="ATK29" s="104"/>
      <c r="ATL29" s="104"/>
      <c r="ATM29" s="104"/>
      <c r="ATN29" s="104"/>
      <c r="ATO29" s="104"/>
      <c r="ATP29" s="104"/>
      <c r="ATQ29" s="104"/>
      <c r="ATR29" s="104"/>
      <c r="ATS29" s="104"/>
      <c r="ATT29" s="104"/>
      <c r="ATU29" s="104"/>
      <c r="ATV29" s="104"/>
      <c r="ATW29" s="104"/>
      <c r="ATX29" s="104"/>
      <c r="ATY29" s="104"/>
      <c r="ATZ29" s="104"/>
      <c r="AUA29" s="104"/>
      <c r="AUB29" s="104"/>
      <c r="AUC29" s="104"/>
      <c r="AUD29" s="104"/>
      <c r="AUE29" s="104"/>
      <c r="AUF29" s="104"/>
      <c r="AUG29" s="104"/>
      <c r="AUH29" s="104"/>
      <c r="AUI29" s="104"/>
      <c r="AUJ29" s="104"/>
      <c r="AUK29" s="104"/>
      <c r="AUL29" s="104"/>
      <c r="AUM29" s="104"/>
      <c r="AUN29" s="104"/>
      <c r="AUO29" s="104"/>
      <c r="AUP29" s="104"/>
      <c r="AUQ29" s="104"/>
      <c r="AUR29" s="104"/>
      <c r="AUS29" s="104"/>
      <c r="AUT29" s="104"/>
      <c r="AUU29" s="104"/>
      <c r="AUV29" s="104"/>
      <c r="AUW29" s="104"/>
      <c r="AUX29" s="104"/>
      <c r="AUY29" s="104"/>
      <c r="AUZ29" s="104"/>
      <c r="AVA29" s="104"/>
      <c r="AVB29" s="104"/>
      <c r="AVC29" s="104"/>
      <c r="AVD29" s="104"/>
      <c r="AVE29" s="104"/>
      <c r="AVF29" s="104"/>
      <c r="AVG29" s="104"/>
      <c r="AVH29" s="104"/>
      <c r="AVI29" s="104"/>
      <c r="AVJ29" s="104"/>
      <c r="AVK29" s="104"/>
      <c r="AVL29" s="104"/>
      <c r="AVM29" s="104"/>
      <c r="AVN29" s="104"/>
      <c r="AVO29" s="104"/>
      <c r="AVP29" s="104"/>
      <c r="AVQ29" s="104"/>
      <c r="AVR29" s="104"/>
      <c r="AVS29" s="104"/>
      <c r="AVT29" s="104"/>
      <c r="AVU29" s="104"/>
      <c r="AVV29" s="104"/>
      <c r="AVW29" s="104"/>
      <c r="AVX29" s="104"/>
      <c r="AVY29" s="104"/>
      <c r="AVZ29" s="104"/>
      <c r="AWA29" s="104"/>
      <c r="AWB29" s="104"/>
      <c r="AWC29" s="104"/>
      <c r="AWD29" s="104"/>
      <c r="AWE29" s="104"/>
      <c r="AWF29" s="104"/>
      <c r="AWG29" s="104"/>
      <c r="AWH29" s="104"/>
      <c r="AWI29" s="104"/>
      <c r="AWJ29" s="104"/>
      <c r="AWK29" s="104"/>
      <c r="AWL29" s="104"/>
      <c r="AWM29" s="104"/>
      <c r="AWN29" s="104"/>
      <c r="AWO29" s="104"/>
      <c r="AWP29" s="104"/>
      <c r="AWQ29" s="104"/>
      <c r="AWR29" s="104"/>
      <c r="AWS29" s="104"/>
      <c r="AWT29" s="104"/>
      <c r="AWU29" s="104"/>
      <c r="AWV29" s="104"/>
      <c r="AWW29" s="104"/>
      <c r="AWX29" s="104"/>
      <c r="AWY29" s="104"/>
      <c r="AWZ29" s="104"/>
      <c r="AXA29" s="104"/>
      <c r="AXB29" s="104"/>
      <c r="AXC29" s="104"/>
      <c r="AXD29" s="104"/>
      <c r="AXE29" s="104"/>
      <c r="AXF29" s="104"/>
      <c r="AXG29" s="104"/>
      <c r="AXH29" s="104"/>
      <c r="AXI29" s="104"/>
      <c r="AXJ29" s="104"/>
      <c r="AXK29" s="104"/>
      <c r="AXL29" s="104"/>
      <c r="AXM29" s="104"/>
      <c r="AXN29" s="104"/>
      <c r="AXO29" s="104"/>
      <c r="AXP29" s="104"/>
      <c r="AXQ29" s="104"/>
      <c r="AXR29" s="104"/>
      <c r="AXS29" s="104"/>
      <c r="AXT29" s="104"/>
      <c r="AXU29" s="104"/>
      <c r="AXV29" s="104"/>
      <c r="AXW29" s="104"/>
      <c r="AXX29" s="104"/>
      <c r="AXY29" s="104"/>
      <c r="AXZ29" s="104"/>
      <c r="AYA29" s="104"/>
      <c r="AYB29" s="104"/>
      <c r="AYC29" s="104"/>
      <c r="AYD29" s="104"/>
      <c r="AYE29" s="104"/>
      <c r="AYF29" s="104"/>
      <c r="AYG29" s="104"/>
      <c r="AYH29" s="104"/>
      <c r="AYI29" s="104"/>
      <c r="AYJ29" s="104"/>
      <c r="AYK29" s="104"/>
      <c r="AYL29" s="104"/>
      <c r="AYM29" s="104"/>
      <c r="AYN29" s="104"/>
      <c r="AYO29" s="104"/>
      <c r="AYP29" s="104"/>
      <c r="AYQ29" s="104"/>
      <c r="AYR29" s="104"/>
      <c r="AYS29" s="104"/>
      <c r="AYT29" s="104"/>
      <c r="AYU29" s="104"/>
      <c r="AYV29" s="104"/>
      <c r="AYW29" s="104"/>
      <c r="AYX29" s="104"/>
      <c r="AYY29" s="104"/>
      <c r="AYZ29" s="104"/>
      <c r="AZA29" s="104"/>
      <c r="AZB29" s="104"/>
      <c r="AZC29" s="104"/>
      <c r="AZD29" s="104"/>
      <c r="AZE29" s="104"/>
      <c r="AZF29" s="104"/>
      <c r="AZG29" s="104"/>
      <c r="AZH29" s="104"/>
      <c r="AZI29" s="104"/>
      <c r="AZJ29" s="104"/>
      <c r="AZK29" s="104"/>
      <c r="AZL29" s="104"/>
      <c r="AZM29" s="104"/>
      <c r="AZN29" s="104"/>
      <c r="AZO29" s="104"/>
      <c r="AZP29" s="104"/>
      <c r="AZQ29" s="104"/>
      <c r="AZR29" s="104"/>
      <c r="AZS29" s="104"/>
      <c r="AZT29" s="104"/>
      <c r="AZU29" s="104"/>
      <c r="AZV29" s="104"/>
      <c r="AZW29" s="104"/>
      <c r="AZX29" s="104"/>
      <c r="AZY29" s="104"/>
      <c r="AZZ29" s="104"/>
      <c r="BAA29" s="104"/>
      <c r="BAB29" s="104"/>
      <c r="BAC29" s="104"/>
      <c r="BAD29" s="104"/>
      <c r="BAE29" s="104"/>
      <c r="BAF29" s="104"/>
      <c r="BAG29" s="104"/>
      <c r="BAH29" s="104"/>
      <c r="BAI29" s="104"/>
      <c r="BAJ29" s="104"/>
      <c r="BAK29" s="104"/>
      <c r="BAL29" s="104"/>
      <c r="BAM29" s="104"/>
      <c r="BAN29" s="104"/>
      <c r="BAO29" s="104"/>
      <c r="BAP29" s="104"/>
      <c r="BAQ29" s="104"/>
      <c r="BAR29" s="104"/>
      <c r="BAS29" s="104"/>
      <c r="BAT29" s="104"/>
      <c r="BAU29" s="104"/>
      <c r="BAV29" s="104"/>
      <c r="BAW29" s="104"/>
      <c r="BAX29" s="104"/>
      <c r="BAY29" s="104"/>
      <c r="BAZ29" s="104"/>
      <c r="BBA29" s="104"/>
      <c r="BBB29" s="104"/>
      <c r="BBC29" s="104"/>
      <c r="BBD29" s="104"/>
      <c r="BBE29" s="104"/>
      <c r="BBF29" s="104"/>
      <c r="BBG29" s="104"/>
      <c r="BBH29" s="104"/>
      <c r="BBI29" s="104"/>
      <c r="BBJ29" s="104"/>
      <c r="BBK29" s="104"/>
      <c r="BBL29" s="104"/>
      <c r="BBM29" s="104"/>
      <c r="BBN29" s="104"/>
      <c r="BBO29" s="104"/>
      <c r="BBP29" s="104"/>
      <c r="BBQ29" s="104"/>
      <c r="BBR29" s="104"/>
      <c r="BBS29" s="104"/>
      <c r="BBT29" s="104"/>
      <c r="BBU29" s="104"/>
      <c r="BBV29" s="104"/>
      <c r="BBW29" s="104"/>
      <c r="BBX29" s="104"/>
      <c r="BBY29" s="104"/>
      <c r="BBZ29" s="104"/>
      <c r="BCA29" s="104"/>
      <c r="BCB29" s="104"/>
      <c r="BCC29" s="104"/>
      <c r="BCD29" s="104"/>
      <c r="BCE29" s="104"/>
      <c r="BCF29" s="104"/>
      <c r="BCG29" s="104"/>
      <c r="BCH29" s="104"/>
      <c r="BCI29" s="104"/>
      <c r="BCJ29" s="104"/>
      <c r="BCK29" s="104"/>
      <c r="BCL29" s="104"/>
      <c r="BCM29" s="104"/>
      <c r="BCN29" s="104"/>
      <c r="BCO29" s="104"/>
      <c r="BCP29" s="104"/>
      <c r="BCQ29" s="104"/>
      <c r="BCR29" s="104"/>
      <c r="BCS29" s="104"/>
      <c r="BCT29" s="104"/>
      <c r="BCU29" s="104"/>
      <c r="BCV29" s="104"/>
      <c r="BCW29" s="104"/>
      <c r="BCX29" s="104"/>
      <c r="BCY29" s="104"/>
      <c r="BCZ29" s="104"/>
      <c r="BDA29" s="104"/>
      <c r="BDB29" s="104"/>
      <c r="BDC29" s="104"/>
      <c r="BDD29" s="104"/>
      <c r="BDE29" s="104"/>
      <c r="BDF29" s="104"/>
      <c r="BDG29" s="104"/>
      <c r="BDH29" s="104"/>
      <c r="BDI29" s="104"/>
      <c r="BDJ29" s="104"/>
      <c r="BDK29" s="104"/>
      <c r="BDL29" s="104"/>
      <c r="BDM29" s="104"/>
      <c r="BDN29" s="104"/>
      <c r="BDO29" s="104"/>
      <c r="BDP29" s="104"/>
      <c r="BDQ29" s="104"/>
      <c r="BDR29" s="104"/>
      <c r="BDS29" s="104"/>
      <c r="BDT29" s="104"/>
      <c r="BDU29" s="104"/>
      <c r="BDV29" s="104"/>
      <c r="BDW29" s="104"/>
      <c r="BDX29" s="104"/>
      <c r="BDY29" s="104"/>
      <c r="BDZ29" s="104"/>
      <c r="BEA29" s="104"/>
      <c r="BEB29" s="104"/>
      <c r="BEC29" s="104"/>
      <c r="BED29" s="104"/>
      <c r="BEE29" s="104"/>
      <c r="BEF29" s="104"/>
      <c r="BEG29" s="104"/>
      <c r="BEH29" s="104"/>
      <c r="BEI29" s="104"/>
      <c r="BEJ29" s="104"/>
      <c r="BEK29" s="104"/>
      <c r="BEL29" s="104"/>
      <c r="BEM29" s="104"/>
      <c r="BEN29" s="104"/>
      <c r="BEO29" s="104"/>
      <c r="BEP29" s="104"/>
      <c r="BEQ29" s="104"/>
      <c r="BER29" s="104"/>
      <c r="BES29" s="104"/>
      <c r="BET29" s="104"/>
      <c r="BEU29" s="104"/>
      <c r="BEV29" s="104"/>
      <c r="BEW29" s="104"/>
      <c r="BEX29" s="104"/>
      <c r="BEY29" s="104"/>
      <c r="BEZ29" s="104"/>
      <c r="BFA29" s="104"/>
      <c r="BFB29" s="104"/>
      <c r="BFC29" s="104"/>
      <c r="BFD29" s="104"/>
      <c r="BFE29" s="104"/>
      <c r="BFF29" s="104"/>
      <c r="BFG29" s="104"/>
      <c r="BFH29" s="104"/>
      <c r="BFI29" s="104"/>
      <c r="BFJ29" s="104"/>
      <c r="BFK29" s="104"/>
      <c r="BFL29" s="104"/>
      <c r="BFM29" s="104"/>
      <c r="BFN29" s="104"/>
      <c r="BFO29" s="104"/>
      <c r="BFP29" s="104"/>
      <c r="BFQ29" s="104"/>
      <c r="BFR29" s="104"/>
      <c r="BFS29" s="104"/>
      <c r="BFT29" s="104"/>
      <c r="BFU29" s="104"/>
      <c r="BFV29" s="104"/>
      <c r="BFW29" s="104"/>
      <c r="BFX29" s="104"/>
      <c r="BFY29" s="104"/>
      <c r="BFZ29" s="104"/>
      <c r="BGA29" s="104"/>
      <c r="BGB29" s="104"/>
      <c r="BGC29" s="104"/>
      <c r="BGD29" s="104"/>
      <c r="BGE29" s="104"/>
      <c r="BGF29" s="104"/>
      <c r="BGG29" s="104"/>
      <c r="BGH29" s="104"/>
      <c r="BGI29" s="104"/>
      <c r="BGJ29" s="104"/>
      <c r="BGK29" s="104"/>
      <c r="BGL29" s="104"/>
      <c r="BGM29" s="104"/>
      <c r="BGN29" s="104"/>
      <c r="BGO29" s="104"/>
      <c r="BGP29" s="104"/>
      <c r="BGQ29" s="104"/>
      <c r="BGR29" s="104"/>
      <c r="BGS29" s="104"/>
      <c r="BGT29" s="104"/>
      <c r="BGU29" s="104"/>
      <c r="BGV29" s="104"/>
      <c r="BGW29" s="104"/>
      <c r="BGX29" s="104"/>
      <c r="BGY29" s="104"/>
      <c r="BGZ29" s="104"/>
      <c r="BHA29" s="104"/>
      <c r="BHB29" s="104"/>
      <c r="BHC29" s="104"/>
      <c r="BHD29" s="104"/>
      <c r="BHE29" s="104"/>
      <c r="BHF29" s="104"/>
      <c r="BHG29" s="104"/>
      <c r="BHH29" s="104"/>
      <c r="BHI29" s="104"/>
      <c r="BHJ29" s="104"/>
      <c r="BHK29" s="104"/>
      <c r="BHL29" s="104"/>
      <c r="BHM29" s="104"/>
      <c r="BHN29" s="104"/>
      <c r="BHO29" s="104"/>
      <c r="BHP29" s="104"/>
      <c r="BHQ29" s="104"/>
      <c r="BHR29" s="104"/>
      <c r="BHS29" s="104"/>
      <c r="BHT29" s="104"/>
      <c r="BHU29" s="104"/>
      <c r="BHV29" s="104"/>
      <c r="BHW29" s="104"/>
      <c r="BHX29" s="104"/>
      <c r="BHY29" s="104"/>
      <c r="BHZ29" s="104"/>
      <c r="BIA29" s="104"/>
      <c r="BIB29" s="104"/>
      <c r="BIC29" s="104"/>
      <c r="BID29" s="104"/>
      <c r="BIE29" s="104"/>
      <c r="BIF29" s="104"/>
      <c r="BIG29" s="104"/>
      <c r="BIH29" s="104"/>
      <c r="BII29" s="104"/>
      <c r="BIJ29" s="104"/>
      <c r="BIK29" s="104"/>
      <c r="BIL29" s="104"/>
      <c r="BIM29" s="104"/>
      <c r="BIN29" s="104"/>
      <c r="BIO29" s="104"/>
      <c r="BIP29" s="104"/>
      <c r="BIQ29" s="104"/>
      <c r="BIR29" s="104"/>
      <c r="BIS29" s="104"/>
      <c r="BIT29" s="104"/>
      <c r="BIU29" s="104"/>
      <c r="BIV29" s="104"/>
      <c r="BIW29" s="104"/>
      <c r="BIX29" s="104"/>
      <c r="BIY29" s="104"/>
      <c r="BIZ29" s="104"/>
      <c r="BJA29" s="104"/>
      <c r="BJB29" s="104"/>
      <c r="BJC29" s="104"/>
      <c r="BJD29" s="104"/>
      <c r="BJE29" s="104"/>
      <c r="BJF29" s="104"/>
      <c r="BJG29" s="104"/>
      <c r="BJH29" s="104"/>
      <c r="BJI29" s="104"/>
      <c r="BJJ29" s="104"/>
      <c r="BJK29" s="104"/>
      <c r="BJL29" s="104"/>
      <c r="BJM29" s="104"/>
      <c r="BJN29" s="104"/>
      <c r="BJO29" s="104"/>
      <c r="BJP29" s="104"/>
      <c r="BJQ29" s="104"/>
      <c r="BJR29" s="104"/>
      <c r="BJS29" s="104"/>
      <c r="BJT29" s="104"/>
      <c r="BJU29" s="104"/>
      <c r="BJV29" s="104"/>
      <c r="BJW29" s="104"/>
      <c r="BJX29" s="104"/>
      <c r="BJY29" s="104"/>
      <c r="BJZ29" s="104"/>
      <c r="BKA29" s="104"/>
      <c r="BKB29" s="104"/>
      <c r="BKC29" s="104"/>
      <c r="BKD29" s="104"/>
      <c r="BKE29" s="104"/>
      <c r="BKF29" s="104"/>
      <c r="BKG29" s="104"/>
      <c r="BKH29" s="104"/>
      <c r="BKI29" s="104"/>
      <c r="BKJ29" s="104"/>
      <c r="BKK29" s="104"/>
      <c r="BKL29" s="104"/>
      <c r="BKM29" s="104"/>
      <c r="BKN29" s="104"/>
      <c r="BKO29" s="104"/>
      <c r="BKP29" s="104"/>
      <c r="BKQ29" s="104"/>
      <c r="BKR29" s="104"/>
      <c r="BKS29" s="104"/>
      <c r="BKT29" s="104"/>
      <c r="BKU29" s="104"/>
      <c r="BKV29" s="104"/>
      <c r="BKW29" s="104"/>
      <c r="BKX29" s="104"/>
      <c r="BKY29" s="104"/>
      <c r="BKZ29" s="104"/>
      <c r="BLA29" s="104"/>
      <c r="BLB29" s="104"/>
      <c r="BLC29" s="104"/>
      <c r="BLD29" s="104"/>
      <c r="BLE29" s="104"/>
      <c r="BLF29" s="104"/>
      <c r="BLG29" s="104"/>
      <c r="BLH29" s="104"/>
      <c r="BLI29" s="104"/>
      <c r="BLJ29" s="104"/>
      <c r="BLK29" s="104"/>
      <c r="BLL29" s="104"/>
      <c r="BLM29" s="104"/>
      <c r="BLN29" s="104"/>
      <c r="BLO29" s="104"/>
      <c r="BLP29" s="104"/>
      <c r="BLQ29" s="104"/>
      <c r="BLR29" s="104"/>
      <c r="BLS29" s="104"/>
      <c r="BLT29" s="104"/>
      <c r="BLU29" s="104"/>
      <c r="BLV29" s="104"/>
      <c r="BLW29" s="104"/>
      <c r="BLX29" s="104"/>
      <c r="BLY29" s="104"/>
      <c r="BLZ29" s="104"/>
      <c r="BMA29" s="104"/>
      <c r="BMB29" s="104"/>
      <c r="BMC29" s="104"/>
      <c r="BMD29" s="104"/>
      <c r="BME29" s="104"/>
      <c r="BMF29" s="104"/>
      <c r="BMG29" s="104"/>
      <c r="BMH29" s="104"/>
      <c r="BMI29" s="104"/>
      <c r="BMJ29" s="104"/>
      <c r="BMK29" s="104"/>
      <c r="BML29" s="104"/>
      <c r="BMM29" s="104"/>
      <c r="BMN29" s="104"/>
      <c r="BMO29" s="104"/>
      <c r="BMP29" s="104"/>
      <c r="BMQ29" s="104"/>
      <c r="BMR29" s="104"/>
      <c r="BMS29" s="104"/>
      <c r="BMT29" s="104"/>
      <c r="BMU29" s="104"/>
      <c r="BMV29" s="104"/>
      <c r="BMW29" s="104"/>
      <c r="BMX29" s="104"/>
      <c r="BMY29" s="104"/>
      <c r="BMZ29" s="104"/>
      <c r="BNA29" s="104"/>
      <c r="BNB29" s="104"/>
      <c r="BNC29" s="104"/>
      <c r="BND29" s="104"/>
      <c r="BNE29" s="104"/>
      <c r="BNF29" s="104"/>
      <c r="BNG29" s="104"/>
      <c r="BNH29" s="104"/>
      <c r="BNI29" s="104"/>
      <c r="BNJ29" s="104"/>
      <c r="BNK29" s="104"/>
      <c r="BNL29" s="104"/>
      <c r="BNM29" s="104"/>
      <c r="BNN29" s="104"/>
      <c r="BNO29" s="104"/>
      <c r="BNP29" s="104"/>
      <c r="BNQ29" s="104"/>
      <c r="BNR29" s="104"/>
      <c r="BNS29" s="104"/>
      <c r="BNT29" s="104"/>
      <c r="BNU29" s="104"/>
      <c r="BNV29" s="104"/>
      <c r="BNW29" s="104"/>
      <c r="BNX29" s="104"/>
      <c r="BNY29" s="104"/>
      <c r="BNZ29" s="104"/>
      <c r="BOA29" s="104"/>
      <c r="BOB29" s="104"/>
      <c r="BOC29" s="104"/>
      <c r="BOD29" s="104"/>
      <c r="BOE29" s="104"/>
      <c r="BOF29" s="104"/>
      <c r="BOG29" s="104"/>
      <c r="BOH29" s="104"/>
      <c r="BOI29" s="104"/>
      <c r="BOJ29" s="104"/>
      <c r="BOK29" s="104"/>
      <c r="BOL29" s="104"/>
      <c r="BOM29" s="104"/>
      <c r="BON29" s="104"/>
      <c r="BOO29" s="104"/>
      <c r="BOP29" s="104"/>
      <c r="BOQ29" s="104"/>
      <c r="BOR29" s="104"/>
      <c r="BOS29" s="104"/>
      <c r="BOT29" s="104"/>
      <c r="BOU29" s="104"/>
      <c r="BOV29" s="104"/>
      <c r="BOW29" s="104"/>
      <c r="BOX29" s="104"/>
      <c r="BOY29" s="104"/>
      <c r="BOZ29" s="104"/>
      <c r="BPA29" s="104"/>
      <c r="BPB29" s="104"/>
      <c r="BPC29" s="104"/>
      <c r="BPD29" s="104"/>
      <c r="BPE29" s="104"/>
      <c r="BPF29" s="104"/>
      <c r="BPG29" s="104"/>
      <c r="BPH29" s="104"/>
      <c r="BPI29" s="104"/>
      <c r="BPJ29" s="104"/>
      <c r="BPK29" s="104"/>
      <c r="BPL29" s="104"/>
      <c r="BPM29" s="104"/>
      <c r="BPN29" s="104"/>
      <c r="BPO29" s="104"/>
      <c r="BPP29" s="104"/>
      <c r="BPQ29" s="104"/>
      <c r="BPR29" s="104"/>
      <c r="BPS29" s="104"/>
      <c r="BPT29" s="104"/>
      <c r="BPU29" s="104"/>
      <c r="BPV29" s="104"/>
      <c r="BPW29" s="104"/>
      <c r="BPX29" s="104"/>
      <c r="BPY29" s="104"/>
      <c r="BPZ29" s="104"/>
      <c r="BQA29" s="104"/>
      <c r="BQB29" s="104"/>
      <c r="BQC29" s="104"/>
      <c r="BQD29" s="104"/>
      <c r="BQE29" s="104"/>
      <c r="BQF29" s="104"/>
      <c r="BQG29" s="104"/>
      <c r="BQH29" s="104"/>
      <c r="BQI29" s="104"/>
      <c r="BQJ29" s="104"/>
      <c r="BQK29" s="104"/>
      <c r="BQL29" s="104"/>
      <c r="BQM29" s="104"/>
      <c r="BQN29" s="104"/>
      <c r="BQO29" s="104"/>
      <c r="BQP29" s="104"/>
      <c r="BQQ29" s="104"/>
      <c r="BQR29" s="104"/>
      <c r="BQS29" s="104"/>
      <c r="BQT29" s="104"/>
      <c r="BQU29" s="104"/>
      <c r="BQV29" s="104"/>
      <c r="BQW29" s="104"/>
      <c r="BQX29" s="104"/>
      <c r="BQY29" s="104"/>
      <c r="BQZ29" s="104"/>
      <c r="BRA29" s="104"/>
      <c r="BRB29" s="104"/>
      <c r="BRC29" s="104"/>
      <c r="BRD29" s="104"/>
      <c r="BRE29" s="104"/>
      <c r="BRF29" s="104"/>
      <c r="BRG29" s="104"/>
      <c r="BRH29" s="104"/>
      <c r="BRI29" s="104"/>
      <c r="BRJ29" s="104"/>
      <c r="BRK29" s="104"/>
      <c r="BRL29" s="104"/>
      <c r="BRM29" s="104"/>
      <c r="BRN29" s="104"/>
      <c r="BRO29" s="104"/>
      <c r="BRP29" s="104"/>
      <c r="BRQ29" s="104"/>
      <c r="BRR29" s="104"/>
      <c r="BRS29" s="104"/>
      <c r="BRT29" s="104"/>
      <c r="BRU29" s="104"/>
      <c r="BRV29" s="104"/>
      <c r="BRW29" s="104"/>
      <c r="BRX29" s="104"/>
      <c r="BRY29" s="104"/>
      <c r="BRZ29" s="104"/>
      <c r="BSA29" s="104"/>
      <c r="BSB29" s="104"/>
      <c r="BSC29" s="104"/>
      <c r="BSD29" s="104"/>
      <c r="BSE29" s="104"/>
      <c r="BSF29" s="104"/>
      <c r="BSG29" s="104"/>
      <c r="BSH29" s="104"/>
      <c r="BSI29" s="104"/>
      <c r="BSJ29" s="104"/>
      <c r="BSK29" s="104"/>
      <c r="BSL29" s="104"/>
      <c r="BSM29" s="104"/>
      <c r="BSN29" s="104"/>
      <c r="BSO29" s="104"/>
      <c r="BSP29" s="104"/>
      <c r="BSQ29" s="104"/>
      <c r="BSR29" s="104"/>
      <c r="BSS29" s="104"/>
      <c r="BST29" s="104"/>
      <c r="BSU29" s="104"/>
      <c r="BSV29" s="104"/>
      <c r="BSW29" s="104"/>
      <c r="BSX29" s="104"/>
      <c r="BSY29" s="104"/>
      <c r="BSZ29" s="104"/>
      <c r="BTA29" s="104"/>
      <c r="BTB29" s="104"/>
      <c r="BTC29" s="104"/>
      <c r="BTD29" s="104"/>
      <c r="BTE29" s="104"/>
      <c r="BTF29" s="104"/>
      <c r="BTG29" s="104"/>
      <c r="BTH29" s="104"/>
      <c r="BTI29" s="104"/>
      <c r="BTJ29" s="104"/>
      <c r="BTK29" s="104"/>
      <c r="BTL29" s="104"/>
      <c r="BTM29" s="104"/>
      <c r="BTN29" s="104"/>
      <c r="BTO29" s="104"/>
      <c r="BTP29" s="104"/>
      <c r="BTQ29" s="104"/>
      <c r="BTR29" s="104"/>
      <c r="BTS29" s="104"/>
      <c r="BTT29" s="104"/>
      <c r="BTU29" s="104"/>
      <c r="BTV29" s="104"/>
      <c r="BTW29" s="104"/>
      <c r="BTX29" s="104"/>
      <c r="BTY29" s="104"/>
      <c r="BTZ29" s="104"/>
      <c r="BUA29" s="104"/>
      <c r="BUB29" s="104"/>
      <c r="BUC29" s="104"/>
      <c r="BUD29" s="104"/>
      <c r="BUE29" s="104"/>
      <c r="BUF29" s="104"/>
      <c r="BUG29" s="104"/>
      <c r="BUH29" s="104"/>
      <c r="BUI29" s="104"/>
      <c r="BUJ29" s="104"/>
      <c r="BUK29" s="104"/>
      <c r="BUL29" s="104"/>
      <c r="BUM29" s="104"/>
      <c r="BUN29" s="104"/>
      <c r="BUO29" s="104"/>
      <c r="BUP29" s="104"/>
      <c r="BUQ29" s="104"/>
      <c r="BUR29" s="104"/>
      <c r="BUS29" s="104"/>
      <c r="BUT29" s="104"/>
      <c r="BUU29" s="104"/>
      <c r="BUV29" s="104"/>
      <c r="BUW29" s="104"/>
      <c r="BUX29" s="104"/>
      <c r="BUY29" s="104"/>
      <c r="BUZ29" s="104"/>
      <c r="BVA29" s="104"/>
      <c r="BVB29" s="104"/>
      <c r="BVC29" s="104"/>
      <c r="BVD29" s="104"/>
      <c r="BVE29" s="104"/>
      <c r="BVF29" s="104"/>
      <c r="BVG29" s="104"/>
      <c r="BVH29" s="104"/>
      <c r="BVI29" s="104"/>
      <c r="BVJ29" s="104"/>
      <c r="BVK29" s="104"/>
      <c r="BVL29" s="104"/>
      <c r="BVM29" s="104"/>
      <c r="BVN29" s="104"/>
      <c r="BVO29" s="104"/>
      <c r="BVP29" s="104"/>
      <c r="BVQ29" s="104"/>
      <c r="BVR29" s="104"/>
      <c r="BVS29" s="104"/>
      <c r="BVT29" s="104"/>
      <c r="BVU29" s="104"/>
      <c r="BVV29" s="104"/>
      <c r="BVW29" s="104"/>
      <c r="BVX29" s="104"/>
      <c r="BVY29" s="104"/>
      <c r="BVZ29" s="104"/>
      <c r="BWA29" s="104"/>
      <c r="BWB29" s="104"/>
      <c r="BWC29" s="104"/>
      <c r="BWD29" s="104"/>
      <c r="BWE29" s="104"/>
      <c r="BWF29" s="104"/>
      <c r="BWG29" s="104"/>
      <c r="BWH29" s="104"/>
      <c r="BWI29" s="104"/>
      <c r="BWJ29" s="104"/>
      <c r="BWK29" s="104"/>
      <c r="BWL29" s="104"/>
      <c r="BWM29" s="104"/>
      <c r="BWN29" s="104"/>
      <c r="BWO29" s="104"/>
      <c r="BWP29" s="104"/>
      <c r="BWQ29" s="104"/>
      <c r="BWR29" s="104"/>
      <c r="BWS29" s="104"/>
      <c r="BWT29" s="104"/>
      <c r="BWU29" s="104"/>
      <c r="BWV29" s="104"/>
      <c r="BWW29" s="104"/>
      <c r="BWX29" s="104"/>
      <c r="BWY29" s="104"/>
      <c r="BWZ29" s="104"/>
      <c r="BXA29" s="104"/>
      <c r="BXB29" s="104"/>
      <c r="BXC29" s="104"/>
      <c r="BXD29" s="104"/>
      <c r="BXE29" s="104"/>
      <c r="BXF29" s="104"/>
      <c r="BXG29" s="104"/>
      <c r="BXH29" s="104"/>
      <c r="BXI29" s="104"/>
      <c r="BXJ29" s="104"/>
      <c r="BXK29" s="104"/>
      <c r="BXL29" s="104"/>
      <c r="BXM29" s="104"/>
      <c r="BXN29" s="104"/>
      <c r="BXO29" s="104"/>
      <c r="BXP29" s="104"/>
      <c r="BXQ29" s="104"/>
      <c r="BXR29" s="104"/>
      <c r="BXS29" s="104"/>
      <c r="BXT29" s="104"/>
      <c r="BXU29" s="104"/>
      <c r="BXV29" s="104"/>
      <c r="BXW29" s="104"/>
      <c r="BXX29" s="104"/>
      <c r="BXY29" s="104"/>
      <c r="BXZ29" s="104"/>
      <c r="BYA29" s="104"/>
      <c r="BYB29" s="104"/>
      <c r="BYC29" s="104"/>
      <c r="BYD29" s="104"/>
      <c r="BYE29" s="104"/>
      <c r="BYF29" s="104"/>
      <c r="BYG29" s="104"/>
      <c r="BYH29" s="104"/>
      <c r="BYI29" s="104"/>
      <c r="BYJ29" s="104"/>
      <c r="BYK29" s="104"/>
      <c r="BYL29" s="104"/>
      <c r="BYM29" s="104"/>
      <c r="BYN29" s="104"/>
      <c r="BYO29" s="104"/>
      <c r="BYP29" s="104"/>
      <c r="BYQ29" s="104"/>
      <c r="BYR29" s="104"/>
      <c r="BYS29" s="104"/>
      <c r="BYT29" s="104"/>
      <c r="BYU29" s="104"/>
      <c r="BYV29" s="104"/>
      <c r="BYW29" s="104"/>
      <c r="BYX29" s="104"/>
      <c r="BYY29" s="104"/>
      <c r="BYZ29" s="104"/>
      <c r="BZA29" s="104"/>
      <c r="BZB29" s="104"/>
      <c r="BZC29" s="104"/>
      <c r="BZD29" s="104"/>
      <c r="BZE29" s="104"/>
      <c r="BZF29" s="104"/>
      <c r="BZG29" s="104"/>
      <c r="BZH29" s="104"/>
      <c r="BZI29" s="104"/>
      <c r="BZJ29" s="104"/>
      <c r="BZK29" s="104"/>
      <c r="BZL29" s="104"/>
      <c r="BZM29" s="104"/>
      <c r="BZN29" s="104"/>
      <c r="BZO29" s="104"/>
      <c r="BZP29" s="104"/>
      <c r="BZQ29" s="104"/>
      <c r="BZR29" s="104"/>
      <c r="BZS29" s="104"/>
      <c r="BZT29" s="104"/>
      <c r="BZU29" s="104"/>
      <c r="BZV29" s="104"/>
      <c r="BZW29" s="104"/>
      <c r="BZX29" s="104"/>
      <c r="BZY29" s="104"/>
      <c r="BZZ29" s="104"/>
      <c r="CAA29" s="104"/>
      <c r="CAB29" s="104"/>
      <c r="CAC29" s="104"/>
      <c r="CAD29" s="104"/>
      <c r="CAE29" s="104"/>
      <c r="CAF29" s="104"/>
      <c r="CAG29" s="104"/>
      <c r="CAH29" s="104"/>
      <c r="CAI29" s="104"/>
      <c r="CAJ29" s="104"/>
      <c r="CAK29" s="104"/>
      <c r="CAL29" s="104"/>
      <c r="CAM29" s="104"/>
      <c r="CAN29" s="104"/>
      <c r="CAO29" s="104"/>
      <c r="CAP29" s="104"/>
      <c r="CAQ29" s="104"/>
      <c r="CAR29" s="104"/>
      <c r="CAS29" s="104"/>
      <c r="CAT29" s="104"/>
      <c r="CAU29" s="104"/>
      <c r="CAV29" s="104"/>
      <c r="CAW29" s="104"/>
      <c r="CAX29" s="104"/>
      <c r="CAY29" s="104"/>
      <c r="CAZ29" s="104"/>
      <c r="CBA29" s="104"/>
      <c r="CBB29" s="104"/>
      <c r="CBC29" s="104"/>
      <c r="CBD29" s="104"/>
      <c r="CBE29" s="104"/>
      <c r="CBF29" s="104"/>
      <c r="CBG29" s="104"/>
      <c r="CBH29" s="104"/>
      <c r="CBI29" s="104"/>
      <c r="CBJ29" s="104"/>
      <c r="CBK29" s="104"/>
      <c r="CBL29" s="104"/>
      <c r="CBM29" s="104"/>
      <c r="CBN29" s="104"/>
      <c r="CBO29" s="104"/>
      <c r="CBP29" s="104"/>
      <c r="CBQ29" s="104"/>
      <c r="CBR29" s="104"/>
      <c r="CBS29" s="104"/>
      <c r="CBT29" s="104"/>
      <c r="CBU29" s="104"/>
      <c r="CBV29" s="104"/>
      <c r="CBW29" s="104"/>
      <c r="CBX29" s="104"/>
      <c r="CBY29" s="104"/>
      <c r="CBZ29" s="104"/>
      <c r="CCA29" s="104"/>
      <c r="CCB29" s="104"/>
      <c r="CCC29" s="104"/>
      <c r="CCD29" s="104"/>
      <c r="CCE29" s="104"/>
      <c r="CCF29" s="104"/>
      <c r="CCG29" s="104"/>
      <c r="CCH29" s="104"/>
      <c r="CCI29" s="104"/>
      <c r="CCJ29" s="104"/>
      <c r="CCK29" s="104"/>
      <c r="CCL29" s="104"/>
      <c r="CCM29" s="104"/>
      <c r="CCN29" s="104"/>
      <c r="CCO29" s="104"/>
      <c r="CCP29" s="104"/>
      <c r="CCQ29" s="104"/>
      <c r="CCR29" s="104"/>
      <c r="CCS29" s="104"/>
      <c r="CCT29" s="104"/>
      <c r="CCU29" s="104"/>
      <c r="CCV29" s="104"/>
      <c r="CCW29" s="104"/>
      <c r="CCX29" s="104"/>
      <c r="CCY29" s="104"/>
      <c r="CCZ29" s="104"/>
      <c r="CDA29" s="104"/>
      <c r="CDB29" s="104"/>
      <c r="CDC29" s="104"/>
      <c r="CDD29" s="104"/>
      <c r="CDE29" s="104"/>
      <c r="CDF29" s="104"/>
      <c r="CDG29" s="104"/>
      <c r="CDH29" s="104"/>
      <c r="CDI29" s="104"/>
      <c r="CDJ29" s="104"/>
      <c r="CDK29" s="104"/>
      <c r="CDL29" s="104"/>
      <c r="CDM29" s="104"/>
      <c r="CDN29" s="104"/>
      <c r="CDO29" s="104"/>
      <c r="CDP29" s="104"/>
      <c r="CDQ29" s="104"/>
      <c r="CDR29" s="104"/>
      <c r="CDS29" s="104"/>
      <c r="CDT29" s="104"/>
      <c r="CDU29" s="104"/>
      <c r="CDV29" s="104"/>
      <c r="CDW29" s="104"/>
      <c r="CDX29" s="104"/>
      <c r="CDY29" s="104"/>
      <c r="CDZ29" s="104"/>
      <c r="CEA29" s="104"/>
      <c r="CEB29" s="104"/>
      <c r="CEC29" s="104"/>
      <c r="CED29" s="104"/>
      <c r="CEE29" s="104"/>
      <c r="CEF29" s="104"/>
      <c r="CEG29" s="104"/>
      <c r="CEH29" s="104"/>
      <c r="CEI29" s="104"/>
      <c r="CEJ29" s="104"/>
      <c r="CEK29" s="104"/>
      <c r="CEL29" s="104"/>
      <c r="CEM29" s="104"/>
      <c r="CEN29" s="104"/>
      <c r="CEO29" s="104"/>
      <c r="CEP29" s="104"/>
      <c r="CEQ29" s="104"/>
      <c r="CER29" s="104"/>
      <c r="CES29" s="104"/>
      <c r="CET29" s="104"/>
      <c r="CEU29" s="104"/>
      <c r="CEV29" s="104"/>
      <c r="CEW29" s="104"/>
      <c r="CEX29" s="104"/>
      <c r="CEY29" s="104"/>
      <c r="CEZ29" s="104"/>
      <c r="CFA29" s="104"/>
      <c r="CFB29" s="104"/>
      <c r="CFC29" s="104"/>
      <c r="CFD29" s="104"/>
      <c r="CFE29" s="104"/>
      <c r="CFF29" s="104"/>
      <c r="CFG29" s="104"/>
      <c r="CFH29" s="104"/>
      <c r="CFI29" s="104"/>
      <c r="CFJ29" s="104"/>
      <c r="CFK29" s="104"/>
      <c r="CFL29" s="104"/>
      <c r="CFM29" s="104"/>
      <c r="CFN29" s="104"/>
      <c r="CFO29" s="104"/>
      <c r="CFP29" s="104"/>
      <c r="CFQ29" s="104"/>
      <c r="CFR29" s="104"/>
      <c r="CFS29" s="104"/>
      <c r="CFT29" s="104"/>
      <c r="CFU29" s="104"/>
      <c r="CFV29" s="104"/>
      <c r="CFW29" s="104"/>
      <c r="CFX29" s="104"/>
      <c r="CFY29" s="104"/>
      <c r="CFZ29" s="104"/>
      <c r="CGA29" s="104"/>
      <c r="CGB29" s="104"/>
      <c r="CGC29" s="104"/>
      <c r="CGD29" s="104"/>
      <c r="CGE29" s="104"/>
      <c r="CGF29" s="104"/>
      <c r="CGG29" s="104"/>
      <c r="CGH29" s="104"/>
      <c r="CGI29" s="104"/>
      <c r="CGJ29" s="104"/>
      <c r="CGK29" s="104"/>
      <c r="CGL29" s="104"/>
      <c r="CGM29" s="104"/>
      <c r="CGN29" s="104"/>
      <c r="CGO29" s="104"/>
      <c r="CGP29" s="104"/>
      <c r="CGQ29" s="104"/>
      <c r="CGR29" s="104"/>
      <c r="CGS29" s="104"/>
      <c r="CGT29" s="104"/>
      <c r="CGU29" s="104"/>
      <c r="CGV29" s="104"/>
      <c r="CGW29" s="104"/>
      <c r="CGX29" s="104"/>
      <c r="CGY29" s="104"/>
      <c r="CGZ29" s="104"/>
      <c r="CHA29" s="104"/>
      <c r="CHB29" s="104"/>
      <c r="CHC29" s="104"/>
      <c r="CHD29" s="104"/>
      <c r="CHE29" s="104"/>
      <c r="CHF29" s="104"/>
      <c r="CHG29" s="104"/>
      <c r="CHH29" s="104"/>
      <c r="CHI29" s="104"/>
      <c r="CHJ29" s="104"/>
      <c r="CHK29" s="104"/>
      <c r="CHL29" s="104"/>
      <c r="CHM29" s="104"/>
      <c r="CHN29" s="104"/>
      <c r="CHO29" s="104"/>
      <c r="CHP29" s="104"/>
      <c r="CHQ29" s="104"/>
      <c r="CHR29" s="104"/>
      <c r="CHS29" s="104"/>
      <c r="CHT29" s="104"/>
      <c r="CHU29" s="104"/>
      <c r="CHV29" s="104"/>
      <c r="CHW29" s="104"/>
      <c r="CHX29" s="104"/>
      <c r="CHY29" s="104"/>
      <c r="CHZ29" s="104"/>
      <c r="CIA29" s="104"/>
      <c r="CIB29" s="104"/>
      <c r="CIC29" s="104"/>
      <c r="CID29" s="104"/>
      <c r="CIE29" s="104"/>
      <c r="CIF29" s="104"/>
      <c r="CIG29" s="104"/>
      <c r="CIH29" s="104"/>
      <c r="CII29" s="104"/>
      <c r="CIJ29" s="104"/>
      <c r="CIK29" s="104"/>
      <c r="CIL29" s="104"/>
      <c r="CIM29" s="104"/>
      <c r="CIN29" s="104"/>
      <c r="CIO29" s="104"/>
      <c r="CIP29" s="104"/>
      <c r="CIQ29" s="104"/>
      <c r="CIR29" s="104"/>
      <c r="CIS29" s="104"/>
      <c r="CIT29" s="104"/>
      <c r="CIU29" s="104"/>
      <c r="CIV29" s="104"/>
      <c r="CIW29" s="104"/>
      <c r="CIX29" s="104"/>
      <c r="CIY29" s="104"/>
      <c r="CIZ29" s="104"/>
      <c r="CJA29" s="104"/>
      <c r="CJB29" s="104"/>
      <c r="CJC29" s="104"/>
      <c r="CJD29" s="104"/>
      <c r="CJE29" s="104"/>
      <c r="CJF29" s="104"/>
      <c r="CJG29" s="104"/>
      <c r="CJH29" s="104"/>
      <c r="CJI29" s="104"/>
      <c r="CJJ29" s="104"/>
      <c r="CJK29" s="104"/>
      <c r="CJL29" s="104"/>
      <c r="CJM29" s="104"/>
      <c r="CJN29" s="104"/>
      <c r="CJO29" s="104"/>
      <c r="CJP29" s="104"/>
      <c r="CJQ29" s="104"/>
      <c r="CJR29" s="104"/>
      <c r="CJS29" s="104"/>
      <c r="CJT29" s="104"/>
      <c r="CJU29" s="104"/>
      <c r="CJV29" s="104"/>
      <c r="CJW29" s="104"/>
      <c r="CJX29" s="104"/>
      <c r="CJY29" s="104"/>
      <c r="CJZ29" s="104"/>
      <c r="CKA29" s="104"/>
      <c r="CKB29" s="104"/>
      <c r="CKC29" s="104"/>
      <c r="CKD29" s="104"/>
      <c r="CKE29" s="104"/>
      <c r="CKF29" s="104"/>
      <c r="CKG29" s="104"/>
      <c r="CKH29" s="104"/>
      <c r="CKI29" s="104"/>
      <c r="CKJ29" s="104"/>
      <c r="CKK29" s="104"/>
      <c r="CKL29" s="104"/>
      <c r="CKM29" s="104"/>
      <c r="CKN29" s="104"/>
      <c r="CKO29" s="104"/>
      <c r="CKP29" s="104"/>
      <c r="CKQ29" s="104"/>
      <c r="CKR29" s="104"/>
      <c r="CKS29" s="104"/>
      <c r="CKT29" s="104"/>
      <c r="CKU29" s="104"/>
      <c r="CKV29" s="104"/>
      <c r="CKW29" s="104"/>
      <c r="CKX29" s="104"/>
      <c r="CKY29" s="104"/>
      <c r="CKZ29" s="104"/>
      <c r="CLA29" s="104"/>
      <c r="CLB29" s="104"/>
      <c r="CLC29" s="104"/>
      <c r="CLD29" s="104"/>
      <c r="CLE29" s="104"/>
      <c r="CLF29" s="104"/>
      <c r="CLG29" s="104"/>
      <c r="CLH29" s="104"/>
      <c r="CLI29" s="104"/>
      <c r="CLJ29" s="104"/>
      <c r="CLK29" s="104"/>
      <c r="CLL29" s="104"/>
      <c r="CLM29" s="104"/>
      <c r="CLN29" s="104"/>
      <c r="CLO29" s="104"/>
      <c r="CLP29" s="104"/>
      <c r="CLQ29" s="104"/>
      <c r="CLR29" s="104"/>
      <c r="CLS29" s="104"/>
      <c r="CLT29" s="104"/>
      <c r="CLU29" s="104"/>
      <c r="CLV29" s="104"/>
      <c r="CLW29" s="104"/>
      <c r="CLX29" s="104"/>
      <c r="CLY29" s="104"/>
      <c r="CLZ29" s="104"/>
      <c r="CMA29" s="104"/>
      <c r="CMB29" s="104"/>
      <c r="CMC29" s="104"/>
      <c r="CMD29" s="104"/>
      <c r="CME29" s="104"/>
      <c r="CMF29" s="104"/>
      <c r="CMG29" s="104"/>
      <c r="CMH29" s="104"/>
      <c r="CMI29" s="104"/>
      <c r="CMJ29" s="104"/>
      <c r="CMK29" s="104"/>
      <c r="CML29" s="104"/>
      <c r="CMM29" s="104"/>
      <c r="CMN29" s="104"/>
      <c r="CMO29" s="104"/>
      <c r="CMP29" s="104"/>
      <c r="CMQ29" s="104"/>
      <c r="CMR29" s="104"/>
      <c r="CMS29" s="104"/>
      <c r="CMT29" s="104"/>
      <c r="CMU29" s="104"/>
      <c r="CMV29" s="104"/>
      <c r="CMW29" s="104"/>
      <c r="CMX29" s="104"/>
      <c r="CMY29" s="104"/>
      <c r="CMZ29" s="104"/>
      <c r="CNA29" s="104"/>
      <c r="CNB29" s="104"/>
      <c r="CNC29" s="104"/>
      <c r="CND29" s="104"/>
      <c r="CNE29" s="104"/>
      <c r="CNF29" s="104"/>
      <c r="CNG29" s="104"/>
      <c r="CNH29" s="104"/>
      <c r="CNI29" s="104"/>
      <c r="CNJ29" s="104"/>
      <c r="CNK29" s="104"/>
      <c r="CNL29" s="104"/>
      <c r="CNM29" s="104"/>
      <c r="CNN29" s="104"/>
      <c r="CNO29" s="104"/>
      <c r="CNP29" s="104"/>
      <c r="CNQ29" s="104"/>
      <c r="CNR29" s="104"/>
      <c r="CNS29" s="104"/>
      <c r="CNT29" s="104"/>
      <c r="CNU29" s="104"/>
      <c r="CNV29" s="104"/>
      <c r="CNW29" s="104"/>
      <c r="CNX29" s="104"/>
      <c r="CNY29" s="104"/>
      <c r="CNZ29" s="104"/>
      <c r="COA29" s="104"/>
      <c r="COB29" s="104"/>
      <c r="COC29" s="104"/>
      <c r="COD29" s="104"/>
      <c r="COE29" s="104"/>
      <c r="COF29" s="104"/>
      <c r="COG29" s="104"/>
      <c r="COH29" s="104"/>
      <c r="COI29" s="104"/>
      <c r="COJ29" s="104"/>
      <c r="COK29" s="104"/>
      <c r="COL29" s="104"/>
      <c r="COM29" s="104"/>
      <c r="CON29" s="104"/>
      <c r="COO29" s="104"/>
      <c r="COP29" s="104"/>
      <c r="COQ29" s="104"/>
      <c r="COR29" s="104"/>
      <c r="COS29" s="104"/>
      <c r="COT29" s="104"/>
      <c r="COU29" s="104"/>
      <c r="COV29" s="104"/>
      <c r="COW29" s="104"/>
      <c r="COX29" s="104"/>
      <c r="COY29" s="104"/>
      <c r="COZ29" s="104"/>
      <c r="CPA29" s="104"/>
      <c r="CPB29" s="104"/>
      <c r="CPC29" s="104"/>
      <c r="CPD29" s="104"/>
      <c r="CPE29" s="104"/>
      <c r="CPF29" s="104"/>
      <c r="CPG29" s="104"/>
      <c r="CPH29" s="104"/>
      <c r="CPI29" s="104"/>
      <c r="CPJ29" s="104"/>
      <c r="CPK29" s="104"/>
      <c r="CPL29" s="104"/>
      <c r="CPM29" s="104"/>
      <c r="CPN29" s="104"/>
      <c r="CPO29" s="104"/>
      <c r="CPP29" s="104"/>
      <c r="CPQ29" s="104"/>
      <c r="CPR29" s="104"/>
      <c r="CPS29" s="104"/>
      <c r="CPT29" s="104"/>
      <c r="CPU29" s="104"/>
      <c r="CPV29" s="104"/>
      <c r="CPW29" s="104"/>
      <c r="CPX29" s="104"/>
      <c r="CPY29" s="104"/>
      <c r="CPZ29" s="104"/>
      <c r="CQA29" s="104"/>
      <c r="CQB29" s="104"/>
      <c r="CQC29" s="104"/>
      <c r="CQD29" s="104"/>
      <c r="CQE29" s="104"/>
      <c r="CQF29" s="104"/>
      <c r="CQG29" s="104"/>
      <c r="CQH29" s="104"/>
      <c r="CQI29" s="104"/>
      <c r="CQJ29" s="104"/>
      <c r="CQK29" s="104"/>
      <c r="CQL29" s="104"/>
      <c r="CQM29" s="104"/>
      <c r="CQN29" s="104"/>
      <c r="CQO29" s="104"/>
      <c r="CQP29" s="104"/>
      <c r="CQQ29" s="104"/>
      <c r="CQR29" s="104"/>
      <c r="CQS29" s="104"/>
      <c r="CQT29" s="104"/>
      <c r="CQU29" s="104"/>
      <c r="CQV29" s="104"/>
      <c r="CQW29" s="104"/>
      <c r="CQX29" s="104"/>
      <c r="CQY29" s="104"/>
      <c r="CQZ29" s="104"/>
      <c r="CRA29" s="104"/>
      <c r="CRB29" s="104"/>
      <c r="CRC29" s="104"/>
      <c r="CRD29" s="104"/>
      <c r="CRE29" s="104"/>
      <c r="CRF29" s="104"/>
      <c r="CRG29" s="104"/>
      <c r="CRH29" s="104"/>
      <c r="CRI29" s="104"/>
      <c r="CRJ29" s="104"/>
      <c r="CRK29" s="104"/>
      <c r="CRL29" s="104"/>
      <c r="CRM29" s="104"/>
      <c r="CRN29" s="104"/>
      <c r="CRO29" s="104"/>
      <c r="CRP29" s="104"/>
      <c r="CRQ29" s="104"/>
      <c r="CRR29" s="104"/>
      <c r="CRS29" s="104"/>
      <c r="CRT29" s="104"/>
      <c r="CRU29" s="104"/>
      <c r="CRV29" s="104"/>
      <c r="CRW29" s="104"/>
      <c r="CRX29" s="104"/>
      <c r="CRY29" s="104"/>
      <c r="CRZ29" s="104"/>
      <c r="CSA29" s="104"/>
      <c r="CSB29" s="104"/>
      <c r="CSC29" s="104"/>
      <c r="CSD29" s="104"/>
      <c r="CSE29" s="104"/>
      <c r="CSF29" s="104"/>
      <c r="CSG29" s="104"/>
      <c r="CSH29" s="104"/>
      <c r="CSI29" s="104"/>
      <c r="CSJ29" s="104"/>
      <c r="CSK29" s="104"/>
      <c r="CSL29" s="104"/>
      <c r="CSM29" s="104"/>
      <c r="CSN29" s="104"/>
      <c r="CSO29" s="104"/>
      <c r="CSP29" s="104"/>
      <c r="CSQ29" s="104"/>
      <c r="CSR29" s="104"/>
      <c r="CSS29" s="104"/>
      <c r="CST29" s="104"/>
      <c r="CSU29" s="104"/>
      <c r="CSV29" s="104"/>
      <c r="CSW29" s="104"/>
      <c r="CSX29" s="104"/>
      <c r="CSY29" s="104"/>
      <c r="CSZ29" s="104"/>
      <c r="CTA29" s="104"/>
      <c r="CTB29" s="104"/>
      <c r="CTC29" s="104"/>
      <c r="CTD29" s="104"/>
      <c r="CTE29" s="104"/>
      <c r="CTF29" s="104"/>
      <c r="CTG29" s="104"/>
      <c r="CTH29" s="104"/>
      <c r="CTI29" s="104"/>
      <c r="CTJ29" s="104"/>
      <c r="CTK29" s="104"/>
      <c r="CTL29" s="104"/>
      <c r="CTM29" s="104"/>
      <c r="CTN29" s="104"/>
      <c r="CTO29" s="104"/>
      <c r="CTP29" s="104"/>
      <c r="CTQ29" s="104"/>
      <c r="CTR29" s="104"/>
      <c r="CTS29" s="104"/>
      <c r="CTT29" s="104"/>
      <c r="CTU29" s="104"/>
      <c r="CTV29" s="104"/>
      <c r="CTW29" s="104"/>
      <c r="CTX29" s="104"/>
      <c r="CTY29" s="104"/>
      <c r="CTZ29" s="104"/>
      <c r="CUA29" s="104"/>
      <c r="CUB29" s="104"/>
      <c r="CUC29" s="104"/>
      <c r="CUD29" s="104"/>
      <c r="CUE29" s="104"/>
      <c r="CUF29" s="104"/>
      <c r="CUG29" s="104"/>
      <c r="CUH29" s="104"/>
      <c r="CUI29" s="104"/>
      <c r="CUJ29" s="104"/>
      <c r="CUK29" s="104"/>
      <c r="CUL29" s="104"/>
      <c r="CUM29" s="104"/>
      <c r="CUN29" s="104"/>
      <c r="CUO29" s="104"/>
      <c r="CUP29" s="104"/>
      <c r="CUQ29" s="104"/>
      <c r="CUR29" s="104"/>
      <c r="CUS29" s="104"/>
      <c r="CUT29" s="104"/>
      <c r="CUU29" s="104"/>
      <c r="CUV29" s="104"/>
      <c r="CUW29" s="104"/>
      <c r="CUX29" s="104"/>
      <c r="CUY29" s="104"/>
      <c r="CUZ29" s="104"/>
      <c r="CVA29" s="104"/>
      <c r="CVB29" s="104"/>
      <c r="CVC29" s="104"/>
      <c r="CVD29" s="104"/>
      <c r="CVE29" s="104"/>
      <c r="CVF29" s="104"/>
      <c r="CVG29" s="104"/>
      <c r="CVH29" s="104"/>
      <c r="CVI29" s="104"/>
      <c r="CVJ29" s="104"/>
      <c r="CVK29" s="104"/>
      <c r="CVL29" s="104"/>
      <c r="CVM29" s="104"/>
      <c r="CVN29" s="104"/>
      <c r="CVO29" s="104"/>
      <c r="CVP29" s="104"/>
      <c r="CVQ29" s="104"/>
      <c r="CVR29" s="104"/>
      <c r="CVS29" s="104"/>
      <c r="CVT29" s="104"/>
      <c r="CVU29" s="104"/>
      <c r="CVV29" s="104"/>
      <c r="CVW29" s="104"/>
      <c r="CVX29" s="104"/>
      <c r="CVY29" s="104"/>
      <c r="CVZ29" s="104"/>
      <c r="CWA29" s="104"/>
      <c r="CWB29" s="104"/>
      <c r="CWC29" s="104"/>
      <c r="CWD29" s="104"/>
      <c r="CWE29" s="104"/>
      <c r="CWF29" s="104"/>
      <c r="CWG29" s="104"/>
      <c r="CWH29" s="104"/>
      <c r="CWI29" s="104"/>
      <c r="CWJ29" s="104"/>
      <c r="CWK29" s="104"/>
      <c r="CWL29" s="104"/>
      <c r="CWM29" s="104"/>
      <c r="CWN29" s="104"/>
      <c r="CWO29" s="104"/>
      <c r="CWP29" s="104"/>
      <c r="CWQ29" s="104"/>
      <c r="CWR29" s="104"/>
      <c r="CWS29" s="104"/>
      <c r="CWT29" s="104"/>
      <c r="CWU29" s="104"/>
      <c r="CWV29" s="104"/>
      <c r="CWW29" s="104"/>
      <c r="CWX29" s="104"/>
      <c r="CWY29" s="104"/>
      <c r="CWZ29" s="104"/>
      <c r="CXA29" s="104"/>
      <c r="CXB29" s="104"/>
      <c r="CXC29" s="104"/>
      <c r="CXD29" s="104"/>
      <c r="CXE29" s="104"/>
      <c r="CXF29" s="104"/>
      <c r="CXG29" s="104"/>
      <c r="CXH29" s="104"/>
      <c r="CXI29" s="104"/>
      <c r="CXJ29" s="104"/>
      <c r="CXK29" s="104"/>
      <c r="CXL29" s="104"/>
      <c r="CXM29" s="104"/>
      <c r="CXN29" s="104"/>
      <c r="CXO29" s="104"/>
      <c r="CXP29" s="104"/>
      <c r="CXQ29" s="104"/>
      <c r="CXR29" s="104"/>
      <c r="CXS29" s="104"/>
      <c r="CXT29" s="104"/>
      <c r="CXU29" s="104"/>
      <c r="CXV29" s="104"/>
      <c r="CXW29" s="104"/>
      <c r="CXX29" s="104"/>
      <c r="CXY29" s="104"/>
      <c r="CXZ29" s="104"/>
      <c r="CYA29" s="104"/>
      <c r="CYB29" s="104"/>
      <c r="CYC29" s="104"/>
      <c r="CYD29" s="104"/>
      <c r="CYE29" s="104"/>
      <c r="CYF29" s="104"/>
      <c r="CYG29" s="104"/>
      <c r="CYH29" s="104"/>
      <c r="CYI29" s="104"/>
      <c r="CYJ29" s="104"/>
      <c r="CYK29" s="104"/>
      <c r="CYL29" s="104"/>
      <c r="CYM29" s="104"/>
      <c r="CYN29" s="104"/>
      <c r="CYO29" s="104"/>
      <c r="CYP29" s="104"/>
      <c r="CYQ29" s="104"/>
      <c r="CYR29" s="104"/>
      <c r="CYS29" s="104"/>
      <c r="CYT29" s="104"/>
      <c r="CYU29" s="104"/>
      <c r="CYV29" s="104"/>
      <c r="CYW29" s="104"/>
      <c r="CYX29" s="104"/>
      <c r="CYY29" s="104"/>
      <c r="CYZ29" s="104"/>
      <c r="CZA29" s="104"/>
      <c r="CZB29" s="104"/>
      <c r="CZC29" s="104"/>
      <c r="CZD29" s="104"/>
      <c r="CZE29" s="104"/>
      <c r="CZF29" s="104"/>
      <c r="CZG29" s="104"/>
      <c r="CZH29" s="104"/>
      <c r="CZI29" s="104"/>
      <c r="CZJ29" s="104"/>
      <c r="CZK29" s="104"/>
      <c r="CZL29" s="104"/>
      <c r="CZM29" s="104"/>
      <c r="CZN29" s="104"/>
      <c r="CZO29" s="104"/>
      <c r="CZP29" s="104"/>
      <c r="CZQ29" s="104"/>
      <c r="CZR29" s="104"/>
      <c r="CZS29" s="104"/>
      <c r="CZT29" s="104"/>
      <c r="CZU29" s="104"/>
      <c r="CZV29" s="104"/>
      <c r="CZW29" s="104"/>
      <c r="CZX29" s="104"/>
      <c r="CZY29" s="104"/>
      <c r="CZZ29" s="104"/>
      <c r="DAA29" s="104"/>
      <c r="DAB29" s="104"/>
      <c r="DAC29" s="104"/>
      <c r="DAD29" s="104"/>
      <c r="DAE29" s="104"/>
      <c r="DAF29" s="104"/>
      <c r="DAG29" s="104"/>
      <c r="DAH29" s="104"/>
      <c r="DAI29" s="104"/>
      <c r="DAJ29" s="104"/>
      <c r="DAK29" s="104"/>
      <c r="DAL29" s="104"/>
      <c r="DAM29" s="104"/>
      <c r="DAN29" s="104"/>
      <c r="DAO29" s="104"/>
      <c r="DAP29" s="104"/>
      <c r="DAQ29" s="104"/>
      <c r="DAR29" s="104"/>
      <c r="DAS29" s="104"/>
      <c r="DAT29" s="104"/>
      <c r="DAU29" s="104"/>
      <c r="DAV29" s="104"/>
      <c r="DAW29" s="104"/>
      <c r="DAX29" s="104"/>
      <c r="DAY29" s="104"/>
      <c r="DAZ29" s="104"/>
      <c r="DBA29" s="104"/>
      <c r="DBB29" s="104"/>
      <c r="DBC29" s="104"/>
      <c r="DBD29" s="104"/>
      <c r="DBE29" s="104"/>
      <c r="DBF29" s="104"/>
      <c r="DBG29" s="104"/>
      <c r="DBH29" s="104"/>
      <c r="DBI29" s="104"/>
      <c r="DBJ29" s="104"/>
      <c r="DBK29" s="104"/>
      <c r="DBL29" s="104"/>
      <c r="DBM29" s="104"/>
      <c r="DBN29" s="104"/>
      <c r="DBO29" s="104"/>
      <c r="DBP29" s="104"/>
      <c r="DBQ29" s="104"/>
      <c r="DBR29" s="104"/>
      <c r="DBS29" s="104"/>
      <c r="DBT29" s="104"/>
      <c r="DBU29" s="104"/>
      <c r="DBV29" s="104"/>
      <c r="DBW29" s="104"/>
      <c r="DBX29" s="104"/>
      <c r="DBY29" s="104"/>
      <c r="DBZ29" s="104"/>
      <c r="DCA29" s="104"/>
      <c r="DCB29" s="104"/>
      <c r="DCC29" s="104"/>
      <c r="DCD29" s="104"/>
      <c r="DCE29" s="104"/>
      <c r="DCF29" s="104"/>
      <c r="DCG29" s="104"/>
      <c r="DCH29" s="104"/>
      <c r="DCI29" s="104"/>
      <c r="DCJ29" s="104"/>
      <c r="DCK29" s="104"/>
      <c r="DCL29" s="104"/>
      <c r="DCM29" s="104"/>
      <c r="DCN29" s="104"/>
      <c r="DCO29" s="104"/>
      <c r="DCP29" s="104"/>
      <c r="DCQ29" s="104"/>
      <c r="DCR29" s="104"/>
      <c r="DCS29" s="104"/>
      <c r="DCT29" s="104"/>
      <c r="DCU29" s="104"/>
      <c r="DCV29" s="104"/>
      <c r="DCW29" s="104"/>
      <c r="DCX29" s="104"/>
      <c r="DCY29" s="104"/>
      <c r="DCZ29" s="104"/>
      <c r="DDA29" s="104"/>
      <c r="DDB29" s="104"/>
      <c r="DDC29" s="104"/>
      <c r="DDD29" s="104"/>
      <c r="DDE29" s="104"/>
      <c r="DDF29" s="104"/>
      <c r="DDG29" s="104"/>
      <c r="DDH29" s="104"/>
      <c r="DDI29" s="104"/>
      <c r="DDJ29" s="104"/>
      <c r="DDK29" s="104"/>
      <c r="DDL29" s="104"/>
      <c r="DDM29" s="104"/>
      <c r="DDN29" s="104"/>
      <c r="DDO29" s="104"/>
      <c r="DDP29" s="104"/>
      <c r="DDQ29" s="104"/>
      <c r="DDR29" s="104"/>
      <c r="DDS29" s="104"/>
      <c r="DDT29" s="104"/>
      <c r="DDU29" s="104"/>
      <c r="DDV29" s="104"/>
      <c r="DDW29" s="104"/>
      <c r="DDX29" s="104"/>
      <c r="DDY29" s="104"/>
      <c r="DDZ29" s="104"/>
      <c r="DEA29" s="104"/>
      <c r="DEB29" s="104"/>
      <c r="DEC29" s="104"/>
      <c r="DED29" s="104"/>
      <c r="DEE29" s="104"/>
      <c r="DEF29" s="104"/>
      <c r="DEG29" s="104"/>
      <c r="DEH29" s="104"/>
      <c r="DEI29" s="104"/>
      <c r="DEJ29" s="104"/>
      <c r="DEK29" s="104"/>
      <c r="DEL29" s="104"/>
      <c r="DEM29" s="104"/>
      <c r="DEN29" s="104"/>
      <c r="DEO29" s="104"/>
      <c r="DEP29" s="104"/>
      <c r="DEQ29" s="104"/>
      <c r="DER29" s="104"/>
      <c r="DES29" s="104"/>
      <c r="DET29" s="104"/>
      <c r="DEU29" s="104"/>
      <c r="DEV29" s="104"/>
      <c r="DEW29" s="104"/>
      <c r="DEX29" s="104"/>
      <c r="DEY29" s="104"/>
      <c r="DEZ29" s="104"/>
      <c r="DFA29" s="104"/>
      <c r="DFB29" s="104"/>
      <c r="DFC29" s="104"/>
      <c r="DFD29" s="104"/>
      <c r="DFE29" s="104"/>
      <c r="DFF29" s="104"/>
      <c r="DFG29" s="104"/>
      <c r="DFH29" s="104"/>
      <c r="DFI29" s="104"/>
      <c r="DFJ29" s="104"/>
      <c r="DFK29" s="104"/>
      <c r="DFL29" s="104"/>
      <c r="DFM29" s="104"/>
      <c r="DFN29" s="104"/>
      <c r="DFO29" s="104"/>
      <c r="DFP29" s="104"/>
      <c r="DFQ29" s="104"/>
      <c r="DFR29" s="104"/>
      <c r="DFS29" s="104"/>
      <c r="DFT29" s="104"/>
      <c r="DFU29" s="104"/>
      <c r="DFV29" s="104"/>
      <c r="DFW29" s="104"/>
      <c r="DFX29" s="104"/>
      <c r="DFY29" s="104"/>
      <c r="DFZ29" s="104"/>
      <c r="DGA29" s="104"/>
      <c r="DGB29" s="104"/>
      <c r="DGC29" s="104"/>
      <c r="DGD29" s="104"/>
      <c r="DGE29" s="104"/>
      <c r="DGF29" s="104"/>
      <c r="DGG29" s="104"/>
      <c r="DGH29" s="104"/>
      <c r="DGI29" s="104"/>
      <c r="DGJ29" s="104"/>
      <c r="DGK29" s="104"/>
      <c r="DGL29" s="104"/>
      <c r="DGM29" s="104"/>
      <c r="DGN29" s="104"/>
      <c r="DGO29" s="104"/>
      <c r="DGP29" s="104"/>
      <c r="DGQ29" s="104"/>
      <c r="DGR29" s="104"/>
      <c r="DGS29" s="104"/>
      <c r="DGT29" s="104"/>
      <c r="DGU29" s="104"/>
      <c r="DGV29" s="104"/>
      <c r="DGW29" s="104"/>
      <c r="DGX29" s="104"/>
      <c r="DGY29" s="104"/>
      <c r="DGZ29" s="104"/>
      <c r="DHA29" s="104"/>
      <c r="DHB29" s="104"/>
      <c r="DHC29" s="104"/>
      <c r="DHD29" s="104"/>
      <c r="DHE29" s="104"/>
      <c r="DHF29" s="104"/>
      <c r="DHG29" s="104"/>
      <c r="DHH29" s="104"/>
      <c r="DHI29" s="104"/>
      <c r="DHJ29" s="104"/>
      <c r="DHK29" s="104"/>
      <c r="DHL29" s="104"/>
      <c r="DHM29" s="104"/>
      <c r="DHN29" s="104"/>
      <c r="DHO29" s="104"/>
      <c r="DHP29" s="104"/>
      <c r="DHQ29" s="104"/>
      <c r="DHR29" s="104"/>
      <c r="DHS29" s="104"/>
      <c r="DHT29" s="104"/>
      <c r="DHU29" s="104"/>
      <c r="DHV29" s="104"/>
      <c r="DHW29" s="104"/>
      <c r="DHX29" s="104"/>
      <c r="DHY29" s="104"/>
      <c r="DHZ29" s="104"/>
      <c r="DIA29" s="104"/>
      <c r="DIB29" s="104"/>
      <c r="DIC29" s="104"/>
      <c r="DID29" s="104"/>
      <c r="DIE29" s="104"/>
      <c r="DIF29" s="104"/>
      <c r="DIG29" s="104"/>
      <c r="DIH29" s="104"/>
      <c r="DII29" s="104"/>
      <c r="DIJ29" s="104"/>
      <c r="DIK29" s="104"/>
      <c r="DIL29" s="104"/>
      <c r="DIM29" s="104"/>
      <c r="DIN29" s="104"/>
      <c r="DIO29" s="104"/>
      <c r="DIP29" s="104"/>
      <c r="DIQ29" s="104"/>
      <c r="DIR29" s="104"/>
      <c r="DIS29" s="104"/>
      <c r="DIT29" s="104"/>
      <c r="DIU29" s="104"/>
      <c r="DIV29" s="104"/>
      <c r="DIW29" s="104"/>
      <c r="DIX29" s="104"/>
      <c r="DIY29" s="104"/>
      <c r="DIZ29" s="104"/>
      <c r="DJA29" s="104"/>
      <c r="DJB29" s="104"/>
      <c r="DJC29" s="104"/>
      <c r="DJD29" s="104"/>
      <c r="DJE29" s="104"/>
      <c r="DJF29" s="104"/>
      <c r="DJG29" s="104"/>
      <c r="DJH29" s="104"/>
      <c r="DJI29" s="104"/>
      <c r="DJJ29" s="104"/>
      <c r="DJK29" s="104"/>
      <c r="DJL29" s="104"/>
      <c r="DJM29" s="104"/>
      <c r="DJN29" s="104"/>
      <c r="DJO29" s="104"/>
      <c r="DJP29" s="104"/>
      <c r="DJQ29" s="104"/>
      <c r="DJR29" s="104"/>
      <c r="DJS29" s="104"/>
      <c r="DJT29" s="104"/>
      <c r="DJU29" s="104"/>
      <c r="DJV29" s="104"/>
      <c r="DJW29" s="104"/>
      <c r="DJX29" s="104"/>
      <c r="DJY29" s="104"/>
      <c r="DJZ29" s="104"/>
      <c r="DKA29" s="104"/>
      <c r="DKB29" s="104"/>
      <c r="DKC29" s="104"/>
      <c r="DKD29" s="104"/>
      <c r="DKE29" s="104"/>
      <c r="DKF29" s="104"/>
      <c r="DKG29" s="104"/>
      <c r="DKH29" s="104"/>
      <c r="DKI29" s="104"/>
      <c r="DKJ29" s="104"/>
      <c r="DKK29" s="104"/>
      <c r="DKL29" s="104"/>
      <c r="DKM29" s="104"/>
      <c r="DKN29" s="104"/>
      <c r="DKO29" s="104"/>
      <c r="DKP29" s="104"/>
      <c r="DKQ29" s="104"/>
      <c r="DKR29" s="104"/>
      <c r="DKS29" s="104"/>
      <c r="DKT29" s="104"/>
      <c r="DKU29" s="104"/>
      <c r="DKV29" s="104"/>
      <c r="DKW29" s="104"/>
      <c r="DKX29" s="104"/>
      <c r="DKY29" s="104"/>
      <c r="DKZ29" s="104"/>
      <c r="DLA29" s="104"/>
      <c r="DLB29" s="104"/>
      <c r="DLC29" s="104"/>
      <c r="DLD29" s="104"/>
      <c r="DLE29" s="104"/>
      <c r="DLF29" s="104"/>
      <c r="DLG29" s="104"/>
      <c r="DLH29" s="104"/>
      <c r="DLI29" s="104"/>
      <c r="DLJ29" s="104"/>
      <c r="DLK29" s="104"/>
      <c r="DLL29" s="104"/>
      <c r="DLM29" s="104"/>
      <c r="DLN29" s="104"/>
      <c r="DLO29" s="104"/>
      <c r="DLP29" s="104"/>
      <c r="DLQ29" s="104"/>
      <c r="DLR29" s="104"/>
      <c r="DLS29" s="104"/>
      <c r="DLT29" s="104"/>
      <c r="DLU29" s="104"/>
      <c r="DLV29" s="104"/>
      <c r="DLW29" s="104"/>
      <c r="DLX29" s="104"/>
      <c r="DLY29" s="104"/>
      <c r="DLZ29" s="104"/>
      <c r="DMA29" s="104"/>
      <c r="DMB29" s="104"/>
      <c r="DMC29" s="104"/>
      <c r="DMD29" s="104"/>
      <c r="DME29" s="104"/>
      <c r="DMF29" s="104"/>
      <c r="DMG29" s="104"/>
      <c r="DMH29" s="104"/>
      <c r="DMI29" s="104"/>
      <c r="DMJ29" s="104"/>
      <c r="DMK29" s="104"/>
      <c r="DML29" s="104"/>
      <c r="DMM29" s="104"/>
      <c r="DMN29" s="104"/>
      <c r="DMO29" s="104"/>
      <c r="DMP29" s="104"/>
      <c r="DMQ29" s="104"/>
      <c r="DMR29" s="104"/>
    </row>
    <row r="30" spans="1:3060">
      <c r="A30" s="92">
        <v>27</v>
      </c>
      <c r="B30" s="165" t="s">
        <v>5010</v>
      </c>
      <c r="C30" s="150" t="str">
        <f t="shared" si="6"/>
        <v>FILE_27=C:\OZNA\Project.Intouch\OI398_Srv\win13043.win</v>
      </c>
      <c r="D30" s="15" t="s">
        <v>2</v>
      </c>
      <c r="E30" s="15"/>
      <c r="F30" s="92">
        <v>27</v>
      </c>
      <c r="G30" s="163"/>
      <c r="H30" s="150" t="str">
        <f t="shared" si="5"/>
        <v/>
      </c>
      <c r="I30" s="149" t="s">
        <v>2</v>
      </c>
      <c r="J30" s="15"/>
      <c r="K30" s="92">
        <v>27</v>
      </c>
      <c r="L30" s="163" t="s">
        <v>2656</v>
      </c>
      <c r="M30" s="150" t="str">
        <f t="shared" si="0"/>
        <v>FILE_27=C:\OZNA\php\php7.dll</v>
      </c>
      <c r="N30" s="149" t="s">
        <v>2</v>
      </c>
      <c r="O30" s="15"/>
      <c r="P30" s="92">
        <v>27</v>
      </c>
      <c r="Q30" s="163"/>
      <c r="R30" s="150" t="str">
        <f t="shared" si="1"/>
        <v/>
      </c>
      <c r="S30" s="149" t="s">
        <v>2</v>
      </c>
      <c r="U30" s="92">
        <v>27</v>
      </c>
      <c r="V30" s="163"/>
      <c r="W30" s="150" t="str">
        <f t="shared" si="2"/>
        <v/>
      </c>
      <c r="X30" s="149" t="s">
        <v>2</v>
      </c>
      <c r="Z30" s="92">
        <v>27</v>
      </c>
      <c r="AA30" s="163"/>
      <c r="AB30" s="150" t="str">
        <f t="shared" si="3"/>
        <v/>
      </c>
      <c r="AC30" s="149" t="s">
        <v>2</v>
      </c>
      <c r="AE30" s="92">
        <v>27</v>
      </c>
      <c r="AF30" s="163"/>
      <c r="AG30" s="150" t="str">
        <f t="shared" si="4"/>
        <v/>
      </c>
      <c r="AH30" s="149" t="s">
        <v>2</v>
      </c>
    </row>
    <row r="31" spans="1:3060">
      <c r="A31" s="92">
        <v>28</v>
      </c>
      <c r="B31" s="163" t="s">
        <v>5009</v>
      </c>
      <c r="C31" s="150" t="str">
        <f t="shared" si="6"/>
        <v>FILE_28=C:\OZNA\Project.Intouch\OI398_Srv\win13043.bmp</v>
      </c>
      <c r="D31" s="15" t="s">
        <v>2</v>
      </c>
      <c r="E31" s="15"/>
      <c r="F31" s="92">
        <v>28</v>
      </c>
      <c r="G31" s="163"/>
      <c r="H31" s="150" t="str">
        <f t="shared" si="5"/>
        <v/>
      </c>
      <c r="I31" s="149" t="s">
        <v>2</v>
      </c>
      <c r="J31" s="15"/>
      <c r="K31" s="92">
        <v>28</v>
      </c>
      <c r="L31" s="163" t="s">
        <v>2657</v>
      </c>
      <c r="M31" s="150" t="str">
        <f t="shared" si="0"/>
        <v>FILE_28=C:\OZNA\php\php7embed.lib</v>
      </c>
      <c r="N31" s="149" t="s">
        <v>2</v>
      </c>
      <c r="O31" s="15"/>
      <c r="P31" s="92">
        <v>28</v>
      </c>
      <c r="Q31" s="163"/>
      <c r="R31" s="150" t="str">
        <f t="shared" si="1"/>
        <v/>
      </c>
      <c r="S31" s="149" t="s">
        <v>2</v>
      </c>
      <c r="U31" s="92">
        <v>28</v>
      </c>
      <c r="V31" s="163"/>
      <c r="W31" s="150" t="str">
        <f t="shared" si="2"/>
        <v/>
      </c>
      <c r="X31" s="149" t="s">
        <v>2</v>
      </c>
      <c r="Z31" s="92">
        <v>28</v>
      </c>
      <c r="AA31" s="163"/>
      <c r="AB31" s="150" t="str">
        <f t="shared" si="3"/>
        <v/>
      </c>
      <c r="AC31" s="149" t="s">
        <v>2</v>
      </c>
      <c r="AE31" s="92">
        <v>28</v>
      </c>
      <c r="AF31" s="163"/>
      <c r="AG31" s="150" t="str">
        <f t="shared" si="4"/>
        <v/>
      </c>
      <c r="AH31" s="149" t="s">
        <v>2</v>
      </c>
    </row>
    <row r="32" spans="1:3060">
      <c r="A32" s="92">
        <v>29</v>
      </c>
      <c r="B32" s="164" t="s">
        <v>5008</v>
      </c>
      <c r="C32" s="150" t="str">
        <f t="shared" si="6"/>
        <v>FILE_29=C:\OZNA\Project.Intouch\OI398_Srv\win13042.win</v>
      </c>
      <c r="D32" s="15" t="s">
        <v>2</v>
      </c>
      <c r="E32" s="15"/>
      <c r="F32" s="92">
        <v>29</v>
      </c>
      <c r="G32" s="163"/>
      <c r="H32" s="150" t="str">
        <f t="shared" si="5"/>
        <v/>
      </c>
      <c r="I32" s="149" t="s">
        <v>2</v>
      </c>
      <c r="J32" s="15"/>
      <c r="K32" s="92">
        <v>29</v>
      </c>
      <c r="L32" s="163" t="s">
        <v>2658</v>
      </c>
      <c r="M32" s="150" t="str">
        <f t="shared" si="0"/>
        <v>FILE_29=C:\OZNA\php\php7phpdbg.dll</v>
      </c>
      <c r="N32" s="149" t="s">
        <v>2</v>
      </c>
      <c r="O32" s="15"/>
      <c r="P32" s="92">
        <v>29</v>
      </c>
      <c r="Q32" s="163"/>
      <c r="R32" s="150" t="str">
        <f t="shared" si="1"/>
        <v/>
      </c>
      <c r="S32" s="149" t="s">
        <v>2</v>
      </c>
      <c r="U32" s="92">
        <v>29</v>
      </c>
      <c r="V32" s="163"/>
      <c r="W32" s="150" t="str">
        <f t="shared" si="2"/>
        <v/>
      </c>
      <c r="X32" s="149" t="s">
        <v>2</v>
      </c>
      <c r="Z32" s="92">
        <v>29</v>
      </c>
      <c r="AA32" s="163"/>
      <c r="AB32" s="150" t="str">
        <f t="shared" si="3"/>
        <v/>
      </c>
      <c r="AC32" s="149" t="s">
        <v>2</v>
      </c>
      <c r="AE32" s="92">
        <v>29</v>
      </c>
      <c r="AF32" s="163"/>
      <c r="AG32" s="150" t="str">
        <f t="shared" si="4"/>
        <v/>
      </c>
      <c r="AH32" s="149" t="s">
        <v>2</v>
      </c>
    </row>
    <row r="33" spans="1:34">
      <c r="A33" s="92">
        <v>30</v>
      </c>
      <c r="B33" s="164" t="s">
        <v>5007</v>
      </c>
      <c r="C33" s="150" t="str">
        <f t="shared" si="6"/>
        <v>FILE_30=C:\OZNA\Project.Intouch\OI398_Srv\win13042.bmp</v>
      </c>
      <c r="D33" s="15" t="s">
        <v>2</v>
      </c>
      <c r="E33" s="15"/>
      <c r="F33" s="92">
        <v>30</v>
      </c>
      <c r="G33" s="163"/>
      <c r="H33" s="150" t="str">
        <f t="shared" si="5"/>
        <v/>
      </c>
      <c r="I33" s="149" t="s">
        <v>2</v>
      </c>
      <c r="J33" s="15"/>
      <c r="K33" s="92">
        <v>30</v>
      </c>
      <c r="L33" s="163" t="s">
        <v>2659</v>
      </c>
      <c r="M33" s="150" t="str">
        <f t="shared" si="0"/>
        <v>FILE_30=C:\OZNA\php\phpdbg.exe</v>
      </c>
      <c r="N33" s="149" t="s">
        <v>2</v>
      </c>
      <c r="O33" s="15"/>
      <c r="P33" s="92">
        <v>30</v>
      </c>
      <c r="Q33" s="163"/>
      <c r="R33" s="150" t="str">
        <f t="shared" si="1"/>
        <v/>
      </c>
      <c r="S33" s="149" t="s">
        <v>2</v>
      </c>
      <c r="U33" s="92">
        <v>30</v>
      </c>
      <c r="V33" s="163"/>
      <c r="W33" s="150" t="str">
        <f t="shared" si="2"/>
        <v/>
      </c>
      <c r="X33" s="149" t="s">
        <v>2</v>
      </c>
      <c r="Z33" s="92">
        <v>30</v>
      </c>
      <c r="AA33" s="163"/>
      <c r="AB33" s="150" t="str">
        <f t="shared" si="3"/>
        <v/>
      </c>
      <c r="AC33" s="149" t="s">
        <v>2</v>
      </c>
      <c r="AE33" s="92">
        <v>30</v>
      </c>
      <c r="AF33" s="163"/>
      <c r="AG33" s="150" t="str">
        <f t="shared" si="4"/>
        <v/>
      </c>
      <c r="AH33" s="149" t="s">
        <v>2</v>
      </c>
    </row>
    <row r="34" spans="1:34">
      <c r="A34" s="92">
        <v>31</v>
      </c>
      <c r="B34" s="165" t="s">
        <v>5006</v>
      </c>
      <c r="C34" s="150" t="str">
        <f t="shared" si="6"/>
        <v>FILE_31=C:\OZNA\Project.Intouch\OI398_Srv\win13041.win</v>
      </c>
      <c r="D34" s="15" t="s">
        <v>2</v>
      </c>
      <c r="E34" s="15"/>
      <c r="F34" s="92">
        <v>31</v>
      </c>
      <c r="G34" s="163"/>
      <c r="H34" s="150" t="str">
        <f t="shared" si="5"/>
        <v/>
      </c>
      <c r="I34" s="149" t="s">
        <v>2</v>
      </c>
      <c r="J34" s="15"/>
      <c r="K34" s="92">
        <v>31</v>
      </c>
      <c r="L34" s="163" t="s">
        <v>2660</v>
      </c>
      <c r="M34" s="150" t="str">
        <f t="shared" si="0"/>
        <v>FILE_31=C:\OZNA\php\readme-redist-bins.txt</v>
      </c>
      <c r="N34" s="149" t="s">
        <v>2</v>
      </c>
      <c r="O34" s="15"/>
      <c r="P34" s="92">
        <v>31</v>
      </c>
      <c r="Q34" s="163"/>
      <c r="R34" s="150" t="str">
        <f t="shared" si="1"/>
        <v/>
      </c>
      <c r="S34" s="149" t="s">
        <v>2</v>
      </c>
      <c r="U34" s="92">
        <v>31</v>
      </c>
      <c r="V34" s="163"/>
      <c r="W34" s="150" t="str">
        <f t="shared" si="2"/>
        <v/>
      </c>
      <c r="X34" s="149" t="s">
        <v>2</v>
      </c>
      <c r="Z34" s="92">
        <v>31</v>
      </c>
      <c r="AA34" s="163"/>
      <c r="AB34" s="150" t="str">
        <f t="shared" si="3"/>
        <v/>
      </c>
      <c r="AC34" s="149" t="s">
        <v>2</v>
      </c>
      <c r="AE34" s="92">
        <v>31</v>
      </c>
      <c r="AF34" s="163"/>
      <c r="AG34" s="150" t="str">
        <f t="shared" si="4"/>
        <v/>
      </c>
      <c r="AH34" s="149" t="s">
        <v>2</v>
      </c>
    </row>
    <row r="35" spans="1:34">
      <c r="A35" s="92">
        <v>32</v>
      </c>
      <c r="B35" s="164" t="s">
        <v>5005</v>
      </c>
      <c r="C35" s="150" t="str">
        <f t="shared" si="6"/>
        <v>FILE_32=C:\OZNA\Project.Intouch\OI398_Srv\win13041.bmp</v>
      </c>
      <c r="D35" s="15" t="s">
        <v>2</v>
      </c>
      <c r="E35" s="15"/>
      <c r="F35" s="92">
        <v>32</v>
      </c>
      <c r="G35" s="163"/>
      <c r="H35" s="150" t="str">
        <f t="shared" si="5"/>
        <v/>
      </c>
      <c r="I35" s="149" t="s">
        <v>2</v>
      </c>
      <c r="J35" s="15"/>
      <c r="K35" s="92">
        <v>32</v>
      </c>
      <c r="L35" s="163" t="s">
        <v>2661</v>
      </c>
      <c r="M35" s="150" t="str">
        <f t="shared" si="0"/>
        <v>FILE_32=C:\OZNA\php\snapshot.txt</v>
      </c>
      <c r="N35" s="149" t="s">
        <v>2</v>
      </c>
      <c r="O35" s="15"/>
      <c r="P35" s="92">
        <v>32</v>
      </c>
      <c r="Q35" s="163"/>
      <c r="R35" s="150" t="str">
        <f t="shared" si="1"/>
        <v/>
      </c>
      <c r="S35" s="149" t="s">
        <v>2</v>
      </c>
      <c r="U35" s="92">
        <v>32</v>
      </c>
      <c r="V35" s="163"/>
      <c r="W35" s="150" t="str">
        <f t="shared" si="2"/>
        <v/>
      </c>
      <c r="X35" s="149" t="s">
        <v>2</v>
      </c>
      <c r="Z35" s="92">
        <v>32</v>
      </c>
      <c r="AA35" s="163"/>
      <c r="AB35" s="150" t="str">
        <f t="shared" si="3"/>
        <v/>
      </c>
      <c r="AC35" s="149" t="s">
        <v>2</v>
      </c>
      <c r="AE35" s="92">
        <v>32</v>
      </c>
      <c r="AF35" s="163"/>
      <c r="AG35" s="150" t="str">
        <f t="shared" si="4"/>
        <v/>
      </c>
      <c r="AH35" s="149" t="s">
        <v>2</v>
      </c>
    </row>
    <row r="36" spans="1:34">
      <c r="A36" s="92">
        <v>33</v>
      </c>
      <c r="B36" s="164" t="s">
        <v>4770</v>
      </c>
      <c r="C36" s="150" t="str">
        <f t="shared" si="6"/>
        <v>FILE_33=C:\OZNA\Project.Intouch\OI398_Srv\win13040.win</v>
      </c>
      <c r="D36" s="15" t="s">
        <v>2</v>
      </c>
      <c r="E36" s="15"/>
      <c r="F36" s="92">
        <v>33</v>
      </c>
      <c r="G36" s="163"/>
      <c r="H36" s="150" t="str">
        <f t="shared" si="5"/>
        <v/>
      </c>
      <c r="I36" s="149" t="s">
        <v>2</v>
      </c>
      <c r="J36" s="15"/>
      <c r="K36" s="92">
        <v>33</v>
      </c>
      <c r="L36" s="163" t="s">
        <v>2662</v>
      </c>
      <c r="M36" s="150" t="str">
        <f t="shared" si="0"/>
        <v>FILE_33=C:\OZNA\php\dev\php7.lib</v>
      </c>
      <c r="N36" s="149" t="s">
        <v>2</v>
      </c>
      <c r="O36" s="15"/>
      <c r="P36" s="92">
        <v>33</v>
      </c>
      <c r="Q36" s="163"/>
      <c r="R36" s="150" t="str">
        <f t="shared" si="1"/>
        <v/>
      </c>
      <c r="S36" s="149" t="s">
        <v>2</v>
      </c>
      <c r="U36" s="92">
        <v>33</v>
      </c>
      <c r="V36" s="163"/>
      <c r="W36" s="150" t="str">
        <f t="shared" si="2"/>
        <v/>
      </c>
      <c r="X36" s="149" t="s">
        <v>2</v>
      </c>
      <c r="Z36" s="92">
        <v>33</v>
      </c>
      <c r="AA36" s="163"/>
      <c r="AB36" s="150" t="str">
        <f t="shared" si="3"/>
        <v/>
      </c>
      <c r="AC36" s="149" t="s">
        <v>2</v>
      </c>
      <c r="AE36" s="92">
        <v>33</v>
      </c>
      <c r="AF36" s="163"/>
      <c r="AG36" s="150" t="str">
        <f t="shared" si="4"/>
        <v/>
      </c>
      <c r="AH36" s="149" t="s">
        <v>2</v>
      </c>
    </row>
    <row r="37" spans="1:34">
      <c r="A37" s="92">
        <v>34</v>
      </c>
      <c r="B37" s="164" t="s">
        <v>4769</v>
      </c>
      <c r="C37" s="150" t="str">
        <f t="shared" si="6"/>
        <v>FILE_34=C:\OZNA\Project.Intouch\OI398_Srv\win13040.bmp</v>
      </c>
      <c r="D37" s="15" t="s">
        <v>2</v>
      </c>
      <c r="E37" s="15"/>
      <c r="F37" s="92">
        <v>34</v>
      </c>
      <c r="G37" s="163"/>
      <c r="H37" s="150" t="str">
        <f t="shared" si="5"/>
        <v/>
      </c>
      <c r="I37" s="149" t="s">
        <v>2</v>
      </c>
      <c r="J37" s="15"/>
      <c r="K37" s="92">
        <v>34</v>
      </c>
      <c r="L37" s="163" t="s">
        <v>2663</v>
      </c>
      <c r="M37" s="150" t="str">
        <f t="shared" si="0"/>
        <v>FILE_34=C:\OZNA\php\ext\php_bz2.dll</v>
      </c>
      <c r="N37" s="149" t="s">
        <v>2</v>
      </c>
      <c r="O37" s="15"/>
      <c r="P37" s="92">
        <v>34</v>
      </c>
      <c r="Q37" s="163"/>
      <c r="R37" s="150" t="str">
        <f t="shared" si="1"/>
        <v/>
      </c>
      <c r="S37" s="149" t="s">
        <v>2</v>
      </c>
      <c r="U37" s="92">
        <v>34</v>
      </c>
      <c r="V37" s="163"/>
      <c r="W37" s="150" t="str">
        <f t="shared" si="2"/>
        <v/>
      </c>
      <c r="X37" s="149" t="s">
        <v>2</v>
      </c>
      <c r="Z37" s="92">
        <v>34</v>
      </c>
      <c r="AA37" s="163"/>
      <c r="AB37" s="150" t="str">
        <f t="shared" si="3"/>
        <v/>
      </c>
      <c r="AC37" s="149" t="s">
        <v>2</v>
      </c>
      <c r="AE37" s="92">
        <v>34</v>
      </c>
      <c r="AF37" s="163"/>
      <c r="AG37" s="150" t="str">
        <f t="shared" si="4"/>
        <v/>
      </c>
      <c r="AH37" s="149" t="s">
        <v>2</v>
      </c>
    </row>
    <row r="38" spans="1:34">
      <c r="A38" s="92">
        <v>35</v>
      </c>
      <c r="B38" s="164" t="s">
        <v>4768</v>
      </c>
      <c r="C38" s="150" t="str">
        <f t="shared" si="6"/>
        <v>FILE_35=C:\OZNA\Project.Intouch\OI398_Srv\win13039.win</v>
      </c>
      <c r="D38" s="15" t="s">
        <v>2</v>
      </c>
      <c r="E38" s="15"/>
      <c r="F38" s="92">
        <v>35</v>
      </c>
      <c r="G38" s="163"/>
      <c r="H38" s="150" t="str">
        <f t="shared" si="5"/>
        <v/>
      </c>
      <c r="I38" s="149" t="s">
        <v>2</v>
      </c>
      <c r="J38" s="15"/>
      <c r="K38" s="92">
        <v>35</v>
      </c>
      <c r="L38" s="163" t="s">
        <v>2664</v>
      </c>
      <c r="M38" s="150" t="str">
        <f t="shared" si="0"/>
        <v>FILE_35=C:\OZNA\php\ext\php_com_dotnet.dll</v>
      </c>
      <c r="N38" s="149" t="s">
        <v>2</v>
      </c>
      <c r="O38" s="15"/>
      <c r="P38" s="92">
        <v>35</v>
      </c>
      <c r="Q38" s="163"/>
      <c r="R38" s="150" t="str">
        <f t="shared" si="1"/>
        <v/>
      </c>
      <c r="S38" s="149" t="s">
        <v>2</v>
      </c>
      <c r="U38" s="92">
        <v>35</v>
      </c>
      <c r="V38" s="163"/>
      <c r="W38" s="150" t="str">
        <f t="shared" si="2"/>
        <v/>
      </c>
      <c r="X38" s="149" t="s">
        <v>2</v>
      </c>
      <c r="Z38" s="92">
        <v>35</v>
      </c>
      <c r="AA38" s="163"/>
      <c r="AB38" s="150" t="str">
        <f t="shared" si="3"/>
        <v/>
      </c>
      <c r="AC38" s="149" t="s">
        <v>2</v>
      </c>
      <c r="AE38" s="92">
        <v>35</v>
      </c>
      <c r="AF38" s="163"/>
      <c r="AG38" s="150" t="str">
        <f t="shared" si="4"/>
        <v/>
      </c>
      <c r="AH38" s="149" t="s">
        <v>2</v>
      </c>
    </row>
    <row r="39" spans="1:34">
      <c r="A39" s="92">
        <v>36</v>
      </c>
      <c r="B39" s="165" t="s">
        <v>4767</v>
      </c>
      <c r="C39" s="150" t="str">
        <f t="shared" si="6"/>
        <v>FILE_36=C:\OZNA\Project.Intouch\OI398_Srv\win13039.bmp</v>
      </c>
      <c r="D39" s="15" t="s">
        <v>2</v>
      </c>
      <c r="E39" s="15"/>
      <c r="F39" s="92">
        <v>36</v>
      </c>
      <c r="G39" s="163"/>
      <c r="H39" s="150" t="str">
        <f t="shared" si="5"/>
        <v/>
      </c>
      <c r="I39" s="149" t="s">
        <v>2</v>
      </c>
      <c r="J39" s="15"/>
      <c r="K39" s="92">
        <v>36</v>
      </c>
      <c r="L39" s="163" t="s">
        <v>2665</v>
      </c>
      <c r="M39" s="150" t="str">
        <f t="shared" si="0"/>
        <v>FILE_36=C:\OZNA\php\ext\php_curl.dll</v>
      </c>
      <c r="N39" s="149" t="s">
        <v>2</v>
      </c>
      <c r="O39" s="15"/>
      <c r="P39" s="92">
        <v>36</v>
      </c>
      <c r="Q39" s="163"/>
      <c r="R39" s="150" t="str">
        <f t="shared" si="1"/>
        <v/>
      </c>
      <c r="S39" s="149" t="s">
        <v>2</v>
      </c>
      <c r="U39" s="92">
        <v>36</v>
      </c>
      <c r="V39" s="163"/>
      <c r="W39" s="150" t="str">
        <f t="shared" si="2"/>
        <v/>
      </c>
      <c r="X39" s="149" t="s">
        <v>2</v>
      </c>
      <c r="Z39" s="92">
        <v>36</v>
      </c>
      <c r="AA39" s="163"/>
      <c r="AB39" s="150" t="str">
        <f t="shared" si="3"/>
        <v/>
      </c>
      <c r="AC39" s="149" t="s">
        <v>2</v>
      </c>
      <c r="AE39" s="92">
        <v>36</v>
      </c>
      <c r="AF39" s="163"/>
      <c r="AG39" s="150" t="str">
        <f t="shared" si="4"/>
        <v/>
      </c>
      <c r="AH39" s="149" t="s">
        <v>2</v>
      </c>
    </row>
    <row r="40" spans="1:34">
      <c r="A40" s="92">
        <v>37</v>
      </c>
      <c r="B40" s="164" t="s">
        <v>4030</v>
      </c>
      <c r="C40" s="150" t="str">
        <f t="shared" si="6"/>
        <v>FILE_37=C:\OZNA\Project.Intouch\OI398_Srv\win13038.win</v>
      </c>
      <c r="D40" s="15" t="s">
        <v>2</v>
      </c>
      <c r="E40" s="15"/>
      <c r="F40" s="92">
        <v>37</v>
      </c>
      <c r="G40" s="163"/>
      <c r="H40" s="150" t="str">
        <f t="shared" si="5"/>
        <v/>
      </c>
      <c r="I40" s="149" t="s">
        <v>2</v>
      </c>
      <c r="J40" s="15"/>
      <c r="K40" s="92">
        <v>37</v>
      </c>
      <c r="L40" s="163" t="s">
        <v>2719</v>
      </c>
      <c r="M40" s="150" t="str">
        <f t="shared" si="0"/>
        <v>FILE_37=C:\OZNA\php\ext\php_dba.dll</v>
      </c>
      <c r="N40" s="149" t="s">
        <v>2</v>
      </c>
      <c r="O40" s="15"/>
      <c r="P40" s="92">
        <v>37</v>
      </c>
      <c r="Q40" s="163"/>
      <c r="R40" s="150" t="str">
        <f t="shared" si="1"/>
        <v/>
      </c>
      <c r="S40" s="149" t="s">
        <v>2</v>
      </c>
      <c r="U40" s="92">
        <v>37</v>
      </c>
      <c r="V40" s="163"/>
      <c r="W40" s="150" t="str">
        <f t="shared" si="2"/>
        <v/>
      </c>
      <c r="X40" s="149" t="s">
        <v>2</v>
      </c>
      <c r="Z40" s="92">
        <v>37</v>
      </c>
      <c r="AA40" s="163"/>
      <c r="AB40" s="150" t="str">
        <f t="shared" si="3"/>
        <v/>
      </c>
      <c r="AC40" s="149" t="s">
        <v>2</v>
      </c>
      <c r="AE40" s="92">
        <v>37</v>
      </c>
      <c r="AF40" s="163"/>
      <c r="AG40" s="150" t="str">
        <f t="shared" si="4"/>
        <v/>
      </c>
      <c r="AH40" s="149" t="s">
        <v>2</v>
      </c>
    </row>
    <row r="41" spans="1:34">
      <c r="A41" s="92">
        <v>38</v>
      </c>
      <c r="B41" s="164" t="s">
        <v>4029</v>
      </c>
      <c r="C41" s="150" t="str">
        <f t="shared" si="6"/>
        <v>FILE_38=C:\OZNA\Project.Intouch\OI398_Srv\win13038.bmp</v>
      </c>
      <c r="D41" s="15" t="s">
        <v>2</v>
      </c>
      <c r="E41" s="15"/>
      <c r="F41" s="92">
        <v>38</v>
      </c>
      <c r="G41" s="163"/>
      <c r="H41" s="150" t="str">
        <f t="shared" si="5"/>
        <v/>
      </c>
      <c r="I41" s="149" t="s">
        <v>2</v>
      </c>
      <c r="J41" s="15"/>
      <c r="K41" s="92">
        <v>38</v>
      </c>
      <c r="L41" s="163" t="s">
        <v>2666</v>
      </c>
      <c r="M41" s="150" t="str">
        <f t="shared" si="0"/>
        <v>FILE_38=C:\OZNA\php\ext\php_enchant.dll</v>
      </c>
      <c r="N41" s="149" t="s">
        <v>2</v>
      </c>
      <c r="O41" s="15"/>
      <c r="P41" s="92">
        <v>38</v>
      </c>
      <c r="Q41" s="163"/>
      <c r="R41" s="150" t="str">
        <f t="shared" si="1"/>
        <v/>
      </c>
      <c r="S41" s="149" t="s">
        <v>2</v>
      </c>
      <c r="U41" s="92">
        <v>38</v>
      </c>
      <c r="V41" s="163"/>
      <c r="W41" s="150" t="str">
        <f t="shared" si="2"/>
        <v/>
      </c>
      <c r="X41" s="149" t="s">
        <v>2</v>
      </c>
      <c r="Z41" s="92">
        <v>38</v>
      </c>
      <c r="AA41" s="163"/>
      <c r="AB41" s="150" t="str">
        <f t="shared" si="3"/>
        <v/>
      </c>
      <c r="AC41" s="149" t="s">
        <v>2</v>
      </c>
      <c r="AE41" s="92">
        <v>38</v>
      </c>
      <c r="AF41" s="163"/>
      <c r="AG41" s="150" t="str">
        <f t="shared" si="4"/>
        <v/>
      </c>
      <c r="AH41" s="149" t="s">
        <v>2</v>
      </c>
    </row>
    <row r="42" spans="1:34">
      <c r="A42" s="92">
        <v>39</v>
      </c>
      <c r="B42" s="165" t="s">
        <v>4028</v>
      </c>
      <c r="C42" s="150" t="str">
        <f t="shared" si="6"/>
        <v>FILE_39=C:\OZNA\Project.Intouch\OI398_Srv\win13037.win</v>
      </c>
      <c r="D42" s="15" t="s">
        <v>2</v>
      </c>
      <c r="E42" s="15"/>
      <c r="F42" s="92">
        <v>39</v>
      </c>
      <c r="G42" s="163"/>
      <c r="H42" s="150" t="str">
        <f t="shared" si="5"/>
        <v/>
      </c>
      <c r="I42" s="149" t="s">
        <v>2</v>
      </c>
      <c r="J42" s="15"/>
      <c r="K42" s="92">
        <v>39</v>
      </c>
      <c r="L42" s="163" t="s">
        <v>2667</v>
      </c>
      <c r="M42" s="150" t="str">
        <f t="shared" si="0"/>
        <v>FILE_39=C:\OZNA\php\ext\php_exif.dll</v>
      </c>
      <c r="N42" s="149" t="s">
        <v>2</v>
      </c>
      <c r="O42" s="15"/>
      <c r="P42" s="92">
        <v>39</v>
      </c>
      <c r="Q42" s="163"/>
      <c r="R42" s="150" t="str">
        <f t="shared" si="1"/>
        <v/>
      </c>
      <c r="S42" s="149" t="s">
        <v>2</v>
      </c>
      <c r="U42" s="92">
        <v>39</v>
      </c>
      <c r="V42" s="163"/>
      <c r="W42" s="150" t="str">
        <f t="shared" si="2"/>
        <v/>
      </c>
      <c r="X42" s="149" t="s">
        <v>2</v>
      </c>
      <c r="Z42" s="92">
        <v>39</v>
      </c>
      <c r="AA42" s="163"/>
      <c r="AB42" s="150" t="str">
        <f t="shared" si="3"/>
        <v/>
      </c>
      <c r="AC42" s="149" t="s">
        <v>2</v>
      </c>
      <c r="AE42" s="92">
        <v>39</v>
      </c>
      <c r="AF42" s="163"/>
      <c r="AG42" s="150" t="str">
        <f t="shared" si="4"/>
        <v/>
      </c>
      <c r="AH42" s="149" t="s">
        <v>2</v>
      </c>
    </row>
    <row r="43" spans="1:34">
      <c r="A43" s="92">
        <v>40</v>
      </c>
      <c r="B43" s="164" t="s">
        <v>4027</v>
      </c>
      <c r="C43" s="150" t="str">
        <f t="shared" si="6"/>
        <v>FILE_40=C:\OZNA\Project.Intouch\OI398_Srv\win13037.bmp</v>
      </c>
      <c r="D43" s="15" t="s">
        <v>2</v>
      </c>
      <c r="E43" s="15"/>
      <c r="F43" s="92">
        <v>40</v>
      </c>
      <c r="G43" s="163"/>
      <c r="H43" s="150" t="str">
        <f t="shared" si="5"/>
        <v/>
      </c>
      <c r="I43" s="149" t="s">
        <v>2</v>
      </c>
      <c r="J43" s="15"/>
      <c r="K43" s="92">
        <v>40</v>
      </c>
      <c r="L43" s="163" t="s">
        <v>2668</v>
      </c>
      <c r="M43" s="150" t="str">
        <f t="shared" si="0"/>
        <v>FILE_40=C:\OZNA\php\ext\php_fileinfo.dll</v>
      </c>
      <c r="N43" s="149" t="s">
        <v>2</v>
      </c>
      <c r="O43" s="15"/>
      <c r="P43" s="92">
        <v>40</v>
      </c>
      <c r="Q43" s="163"/>
      <c r="R43" s="150" t="str">
        <f t="shared" si="1"/>
        <v/>
      </c>
      <c r="S43" s="149" t="s">
        <v>2</v>
      </c>
      <c r="U43" s="92">
        <v>40</v>
      </c>
      <c r="V43" s="163"/>
      <c r="W43" s="150" t="str">
        <f t="shared" si="2"/>
        <v/>
      </c>
      <c r="X43" s="149" t="s">
        <v>2</v>
      </c>
      <c r="Z43" s="92">
        <v>40</v>
      </c>
      <c r="AA43" s="163"/>
      <c r="AB43" s="150" t="str">
        <f t="shared" si="3"/>
        <v/>
      </c>
      <c r="AC43" s="149" t="s">
        <v>2</v>
      </c>
      <c r="AE43" s="92">
        <v>40</v>
      </c>
      <c r="AF43" s="163"/>
      <c r="AG43" s="150" t="str">
        <f t="shared" si="4"/>
        <v/>
      </c>
      <c r="AH43" s="149" t="s">
        <v>2</v>
      </c>
    </row>
    <row r="44" spans="1:34">
      <c r="A44" s="92">
        <v>41</v>
      </c>
      <c r="B44" s="165" t="s">
        <v>4026</v>
      </c>
      <c r="C44" s="150" t="str">
        <f t="shared" si="6"/>
        <v>FILE_41=C:\OZNA\Project.Intouch\OI398_Srv\win13036.win</v>
      </c>
      <c r="D44" s="15" t="s">
        <v>2</v>
      </c>
      <c r="E44" s="15"/>
      <c r="F44" s="92">
        <v>41</v>
      </c>
      <c r="G44" s="163"/>
      <c r="H44" s="150" t="str">
        <f t="shared" si="5"/>
        <v/>
      </c>
      <c r="I44" s="149" t="s">
        <v>2</v>
      </c>
      <c r="J44" s="15"/>
      <c r="K44" s="92">
        <v>41</v>
      </c>
      <c r="L44" s="163" t="s">
        <v>2669</v>
      </c>
      <c r="M44" s="150" t="str">
        <f t="shared" si="0"/>
        <v>FILE_41=C:\OZNA\php\ext\php_ftp.dll</v>
      </c>
      <c r="N44" s="149" t="s">
        <v>2</v>
      </c>
      <c r="O44" s="15"/>
      <c r="P44" s="92">
        <v>41</v>
      </c>
      <c r="Q44" s="163"/>
      <c r="R44" s="150" t="str">
        <f t="shared" si="1"/>
        <v/>
      </c>
      <c r="S44" s="149" t="s">
        <v>2</v>
      </c>
      <c r="U44" s="92">
        <v>41</v>
      </c>
      <c r="V44" s="163"/>
      <c r="W44" s="150" t="str">
        <f t="shared" si="2"/>
        <v/>
      </c>
      <c r="X44" s="149" t="s">
        <v>2</v>
      </c>
      <c r="Z44" s="92">
        <v>41</v>
      </c>
      <c r="AA44" s="163"/>
      <c r="AB44" s="150" t="str">
        <f t="shared" si="3"/>
        <v/>
      </c>
      <c r="AC44" s="149" t="s">
        <v>2</v>
      </c>
      <c r="AE44" s="92">
        <v>41</v>
      </c>
      <c r="AF44" s="163"/>
      <c r="AG44" s="150" t="str">
        <f t="shared" si="4"/>
        <v/>
      </c>
      <c r="AH44" s="149" t="s">
        <v>2</v>
      </c>
    </row>
    <row r="45" spans="1:34">
      <c r="A45" s="92">
        <v>42</v>
      </c>
      <c r="B45" s="165" t="s">
        <v>4025</v>
      </c>
      <c r="C45" s="150" t="str">
        <f t="shared" si="6"/>
        <v>FILE_42=C:\OZNA\Project.Intouch\OI398_Srv\win13036.bmp</v>
      </c>
      <c r="D45" s="15" t="s">
        <v>2</v>
      </c>
      <c r="E45" s="15"/>
      <c r="F45" s="92">
        <v>42</v>
      </c>
      <c r="G45" s="163"/>
      <c r="H45" s="150" t="str">
        <f t="shared" si="5"/>
        <v/>
      </c>
      <c r="I45" s="149" t="s">
        <v>2</v>
      </c>
      <c r="J45" s="15"/>
      <c r="K45" s="92">
        <v>42</v>
      </c>
      <c r="L45" s="163" t="s">
        <v>2670</v>
      </c>
      <c r="M45" s="150" t="str">
        <f t="shared" si="0"/>
        <v>FILE_42=C:\OZNA\php\ext\php_gd2.dll</v>
      </c>
      <c r="N45" s="149" t="s">
        <v>2</v>
      </c>
      <c r="O45" s="15"/>
      <c r="P45" s="92">
        <v>42</v>
      </c>
      <c r="Q45" s="163"/>
      <c r="R45" s="150" t="str">
        <f t="shared" si="1"/>
        <v/>
      </c>
      <c r="S45" s="149" t="s">
        <v>2</v>
      </c>
      <c r="U45" s="92">
        <v>42</v>
      </c>
      <c r="V45" s="163"/>
      <c r="W45" s="150" t="str">
        <f t="shared" si="2"/>
        <v/>
      </c>
      <c r="X45" s="149" t="s">
        <v>2</v>
      </c>
      <c r="Z45" s="92">
        <v>42</v>
      </c>
      <c r="AA45" s="163"/>
      <c r="AB45" s="150" t="str">
        <f t="shared" si="3"/>
        <v/>
      </c>
      <c r="AC45" s="149" t="s">
        <v>2</v>
      </c>
      <c r="AE45" s="92">
        <v>42</v>
      </c>
      <c r="AF45" s="163"/>
      <c r="AG45" s="150" t="str">
        <f t="shared" si="4"/>
        <v/>
      </c>
      <c r="AH45" s="149" t="s">
        <v>2</v>
      </c>
    </row>
    <row r="46" spans="1:34">
      <c r="A46" s="92">
        <v>43</v>
      </c>
      <c r="B46" s="164" t="s">
        <v>4024</v>
      </c>
      <c r="C46" s="150" t="str">
        <f t="shared" si="6"/>
        <v>FILE_43=C:\OZNA\Project.Intouch\OI398_Srv\win13035.win</v>
      </c>
      <c r="D46" s="15" t="s">
        <v>2</v>
      </c>
      <c r="E46" s="15"/>
      <c r="F46" s="92">
        <v>43</v>
      </c>
      <c r="G46" s="163"/>
      <c r="H46" s="150" t="str">
        <f t="shared" si="5"/>
        <v/>
      </c>
      <c r="I46" s="149" t="s">
        <v>2</v>
      </c>
      <c r="J46" s="15"/>
      <c r="K46" s="92">
        <v>43</v>
      </c>
      <c r="L46" s="163" t="s">
        <v>2671</v>
      </c>
      <c r="M46" s="150" t="str">
        <f t="shared" si="0"/>
        <v>FILE_43=C:\OZNA\php\ext\php_gettext.dll</v>
      </c>
      <c r="N46" s="149" t="s">
        <v>2</v>
      </c>
      <c r="O46" s="15"/>
      <c r="P46" s="92">
        <v>43</v>
      </c>
      <c r="Q46" s="163"/>
      <c r="R46" s="150" t="str">
        <f t="shared" si="1"/>
        <v/>
      </c>
      <c r="S46" s="149" t="s">
        <v>2</v>
      </c>
      <c r="U46" s="92">
        <v>43</v>
      </c>
      <c r="V46" s="163"/>
      <c r="W46" s="150" t="str">
        <f t="shared" si="2"/>
        <v/>
      </c>
      <c r="X46" s="149" t="s">
        <v>2</v>
      </c>
      <c r="Z46" s="92">
        <v>43</v>
      </c>
      <c r="AA46" s="163"/>
      <c r="AB46" s="150" t="str">
        <f t="shared" si="3"/>
        <v/>
      </c>
      <c r="AC46" s="149" t="s">
        <v>2</v>
      </c>
      <c r="AE46" s="92">
        <v>43</v>
      </c>
      <c r="AF46" s="163"/>
      <c r="AG46" s="150" t="str">
        <f t="shared" si="4"/>
        <v/>
      </c>
      <c r="AH46" s="149" t="s">
        <v>2</v>
      </c>
    </row>
    <row r="47" spans="1:34">
      <c r="A47" s="92">
        <v>44</v>
      </c>
      <c r="B47" s="165" t="s">
        <v>4023</v>
      </c>
      <c r="C47" s="150" t="str">
        <f t="shared" si="6"/>
        <v>FILE_44=C:\OZNA\Project.Intouch\OI398_Srv\win13035.bmp</v>
      </c>
      <c r="D47" s="15" t="s">
        <v>2</v>
      </c>
      <c r="E47" s="15"/>
      <c r="F47" s="92">
        <v>44</v>
      </c>
      <c r="G47" s="163"/>
      <c r="H47" s="150" t="str">
        <f t="shared" si="5"/>
        <v/>
      </c>
      <c r="I47" s="149" t="s">
        <v>2</v>
      </c>
      <c r="J47" s="15"/>
      <c r="K47" s="92">
        <v>44</v>
      </c>
      <c r="L47" s="163" t="s">
        <v>2672</v>
      </c>
      <c r="M47" s="150" t="str">
        <f t="shared" si="0"/>
        <v>FILE_44=C:\OZNA\php\ext\php_gmp.dll</v>
      </c>
      <c r="N47" s="149" t="s">
        <v>2</v>
      </c>
      <c r="O47" s="15"/>
      <c r="P47" s="92">
        <v>44</v>
      </c>
      <c r="Q47" s="163"/>
      <c r="R47" s="150" t="str">
        <f t="shared" si="1"/>
        <v/>
      </c>
      <c r="S47" s="149" t="s">
        <v>2</v>
      </c>
      <c r="U47" s="92">
        <v>44</v>
      </c>
      <c r="V47" s="163"/>
      <c r="W47" s="150" t="str">
        <f t="shared" si="2"/>
        <v/>
      </c>
      <c r="X47" s="149" t="s">
        <v>2</v>
      </c>
      <c r="Z47" s="92">
        <v>44</v>
      </c>
      <c r="AA47" s="163"/>
      <c r="AB47" s="150" t="str">
        <f t="shared" si="3"/>
        <v/>
      </c>
      <c r="AC47" s="149" t="s">
        <v>2</v>
      </c>
      <c r="AE47" s="92">
        <v>44</v>
      </c>
      <c r="AF47" s="163"/>
      <c r="AG47" s="150" t="str">
        <f t="shared" si="4"/>
        <v/>
      </c>
      <c r="AH47" s="149" t="s">
        <v>2</v>
      </c>
    </row>
    <row r="48" spans="1:34">
      <c r="A48" s="92">
        <v>45</v>
      </c>
      <c r="B48" s="164" t="s">
        <v>4022</v>
      </c>
      <c r="C48" s="150" t="str">
        <f t="shared" si="6"/>
        <v>FILE_45=C:\OZNA\Project.Intouch\OI398_Srv\win13034.win</v>
      </c>
      <c r="D48" s="15" t="s">
        <v>2</v>
      </c>
      <c r="E48" s="15"/>
      <c r="F48" s="92">
        <v>45</v>
      </c>
      <c r="G48" s="163"/>
      <c r="H48" s="150" t="str">
        <f t="shared" si="5"/>
        <v/>
      </c>
      <c r="I48" s="149" t="s">
        <v>2</v>
      </c>
      <c r="J48" s="15"/>
      <c r="K48" s="92">
        <v>45</v>
      </c>
      <c r="L48" s="163" t="s">
        <v>2673</v>
      </c>
      <c r="M48" s="150" t="str">
        <f t="shared" si="0"/>
        <v>FILE_45=C:\OZNA\php\ext\php_imap.dll</v>
      </c>
      <c r="N48" s="149" t="s">
        <v>2</v>
      </c>
      <c r="O48" s="15"/>
      <c r="P48" s="92">
        <v>45</v>
      </c>
      <c r="Q48" s="163"/>
      <c r="R48" s="150" t="str">
        <f t="shared" si="1"/>
        <v/>
      </c>
      <c r="S48" s="149" t="s">
        <v>2</v>
      </c>
      <c r="U48" s="92">
        <v>45</v>
      </c>
      <c r="V48" s="163"/>
      <c r="W48" s="150" t="str">
        <f t="shared" si="2"/>
        <v/>
      </c>
      <c r="X48" s="149" t="s">
        <v>2</v>
      </c>
      <c r="Z48" s="92">
        <v>45</v>
      </c>
      <c r="AA48" s="163"/>
      <c r="AB48" s="150" t="str">
        <f t="shared" si="3"/>
        <v/>
      </c>
      <c r="AC48" s="149" t="s">
        <v>2</v>
      </c>
      <c r="AE48" s="92">
        <v>45</v>
      </c>
      <c r="AF48" s="163"/>
      <c r="AG48" s="150" t="str">
        <f t="shared" si="4"/>
        <v/>
      </c>
      <c r="AH48" s="149" t="s">
        <v>2</v>
      </c>
    </row>
    <row r="49" spans="1:34">
      <c r="A49" s="92">
        <v>46</v>
      </c>
      <c r="B49" s="164" t="s">
        <v>4021</v>
      </c>
      <c r="C49" s="150" t="str">
        <f t="shared" si="6"/>
        <v>FILE_46=C:\OZNA\Project.Intouch\OI398_Srv\win13034.bmp</v>
      </c>
      <c r="D49" s="15" t="s">
        <v>2</v>
      </c>
      <c r="E49" s="15"/>
      <c r="F49" s="92">
        <v>46</v>
      </c>
      <c r="G49" s="163"/>
      <c r="H49" s="150" t="str">
        <f t="shared" si="5"/>
        <v/>
      </c>
      <c r="I49" s="149" t="s">
        <v>2</v>
      </c>
      <c r="J49" s="15"/>
      <c r="K49" s="92">
        <v>46</v>
      </c>
      <c r="L49" s="163" t="s">
        <v>2674</v>
      </c>
      <c r="M49" s="150" t="str">
        <f t="shared" si="0"/>
        <v>FILE_46=C:\OZNA\php\ext\php_interbase.dll</v>
      </c>
      <c r="N49" s="149" t="s">
        <v>2</v>
      </c>
      <c r="O49" s="15"/>
      <c r="P49" s="92">
        <v>46</v>
      </c>
      <c r="Q49" s="163"/>
      <c r="R49" s="150" t="str">
        <f t="shared" si="1"/>
        <v/>
      </c>
      <c r="S49" s="149" t="s">
        <v>2</v>
      </c>
      <c r="U49" s="92">
        <v>46</v>
      </c>
      <c r="V49" s="163"/>
      <c r="W49" s="150" t="str">
        <f t="shared" si="2"/>
        <v/>
      </c>
      <c r="X49" s="149" t="s">
        <v>2</v>
      </c>
      <c r="Z49" s="92">
        <v>46</v>
      </c>
      <c r="AA49" s="163"/>
      <c r="AB49" s="150" t="str">
        <f t="shared" si="3"/>
        <v/>
      </c>
      <c r="AC49" s="149" t="s">
        <v>2</v>
      </c>
      <c r="AE49" s="92">
        <v>46</v>
      </c>
      <c r="AF49" s="163"/>
      <c r="AG49" s="150" t="str">
        <f t="shared" si="4"/>
        <v/>
      </c>
      <c r="AH49" s="149" t="s">
        <v>2</v>
      </c>
    </row>
    <row r="50" spans="1:34">
      <c r="A50" s="92">
        <v>47</v>
      </c>
      <c r="B50" s="165" t="s">
        <v>4020</v>
      </c>
      <c r="C50" s="150" t="str">
        <f t="shared" si="6"/>
        <v>FILE_47=C:\OZNA\Project.Intouch\OI398_Srv\win13033.win</v>
      </c>
      <c r="D50" s="15" t="s">
        <v>2</v>
      </c>
      <c r="E50" s="15"/>
      <c r="F50" s="92">
        <v>47</v>
      </c>
      <c r="G50" s="163"/>
      <c r="H50" s="150" t="str">
        <f t="shared" si="5"/>
        <v/>
      </c>
      <c r="I50" s="149" t="s">
        <v>2</v>
      </c>
      <c r="J50" s="15"/>
      <c r="K50" s="92">
        <v>47</v>
      </c>
      <c r="L50" s="163" t="s">
        <v>2675</v>
      </c>
      <c r="M50" s="150" t="str">
        <f t="shared" si="0"/>
        <v>FILE_47=C:\OZNA\php\ext\php_intl.dll</v>
      </c>
      <c r="N50" s="149" t="s">
        <v>2</v>
      </c>
      <c r="O50" s="15"/>
      <c r="P50" s="92">
        <v>47</v>
      </c>
      <c r="Q50" s="163"/>
      <c r="R50" s="150" t="str">
        <f t="shared" si="1"/>
        <v/>
      </c>
      <c r="S50" s="149" t="s">
        <v>2</v>
      </c>
      <c r="U50" s="92">
        <v>47</v>
      </c>
      <c r="V50" s="163"/>
      <c r="W50" s="150" t="str">
        <f t="shared" si="2"/>
        <v/>
      </c>
      <c r="X50" s="149" t="s">
        <v>2</v>
      </c>
      <c r="Z50" s="92">
        <v>47</v>
      </c>
      <c r="AA50" s="163"/>
      <c r="AB50" s="150" t="str">
        <f t="shared" si="3"/>
        <v/>
      </c>
      <c r="AC50" s="149" t="s">
        <v>2</v>
      </c>
      <c r="AE50" s="92">
        <v>47</v>
      </c>
      <c r="AF50" s="163"/>
      <c r="AG50" s="150" t="str">
        <f t="shared" si="4"/>
        <v/>
      </c>
      <c r="AH50" s="149" t="s">
        <v>2</v>
      </c>
    </row>
    <row r="51" spans="1:34">
      <c r="A51" s="92">
        <v>48</v>
      </c>
      <c r="B51" s="165" t="s">
        <v>4019</v>
      </c>
      <c r="C51" s="150" t="str">
        <f t="shared" si="6"/>
        <v>FILE_48=C:\OZNA\Project.Intouch\OI398_Srv\win13033.bmp</v>
      </c>
      <c r="D51" s="15" t="s">
        <v>2</v>
      </c>
      <c r="E51" s="15"/>
      <c r="F51" s="92">
        <v>48</v>
      </c>
      <c r="G51" s="163"/>
      <c r="H51" s="150" t="str">
        <f t="shared" si="5"/>
        <v/>
      </c>
      <c r="I51" s="149" t="s">
        <v>2</v>
      </c>
      <c r="J51" s="15"/>
      <c r="K51" s="92">
        <v>48</v>
      </c>
      <c r="L51" s="163" t="s">
        <v>2676</v>
      </c>
      <c r="M51" s="150" t="str">
        <f t="shared" si="0"/>
        <v>FILE_48=C:\OZNA\php\ext\php_ldap.dll</v>
      </c>
      <c r="N51" s="149" t="s">
        <v>2</v>
      </c>
      <c r="O51" s="15"/>
      <c r="P51" s="92">
        <v>48</v>
      </c>
      <c r="Q51" s="163"/>
      <c r="R51" s="150" t="str">
        <f t="shared" si="1"/>
        <v/>
      </c>
      <c r="S51" s="149" t="s">
        <v>2</v>
      </c>
      <c r="U51" s="92">
        <v>48</v>
      </c>
      <c r="V51" s="163"/>
      <c r="W51" s="150" t="str">
        <f t="shared" si="2"/>
        <v/>
      </c>
      <c r="X51" s="149" t="s">
        <v>2</v>
      </c>
      <c r="Z51" s="92">
        <v>48</v>
      </c>
      <c r="AA51" s="163"/>
      <c r="AB51" s="150" t="str">
        <f t="shared" si="3"/>
        <v/>
      </c>
      <c r="AC51" s="149" t="s">
        <v>2</v>
      </c>
      <c r="AE51" s="92">
        <v>48</v>
      </c>
      <c r="AF51" s="163"/>
      <c r="AG51" s="150" t="str">
        <f t="shared" si="4"/>
        <v/>
      </c>
      <c r="AH51" s="149" t="s">
        <v>2</v>
      </c>
    </row>
    <row r="52" spans="1:34">
      <c r="A52" s="92">
        <v>49</v>
      </c>
      <c r="B52" s="164" t="s">
        <v>4018</v>
      </c>
      <c r="C52" s="150" t="str">
        <f t="shared" si="6"/>
        <v>FILE_49=C:\OZNA\Project.Intouch\OI398_Srv\win13032.win</v>
      </c>
      <c r="D52" s="15" t="s">
        <v>2</v>
      </c>
      <c r="E52" s="15"/>
      <c r="F52" s="92">
        <v>49</v>
      </c>
      <c r="G52" s="163"/>
      <c r="H52" s="150" t="str">
        <f t="shared" si="5"/>
        <v/>
      </c>
      <c r="I52" s="149" t="s">
        <v>2</v>
      </c>
      <c r="J52" s="15"/>
      <c r="K52" s="92">
        <v>49</v>
      </c>
      <c r="L52" s="163" t="s">
        <v>2677</v>
      </c>
      <c r="M52" s="150" t="str">
        <f t="shared" si="0"/>
        <v>FILE_49=C:\OZNA\php\ext\php_mbstring.dll</v>
      </c>
      <c r="N52" s="149" t="s">
        <v>2</v>
      </c>
      <c r="O52" s="15"/>
      <c r="P52" s="92">
        <v>49</v>
      </c>
      <c r="Q52" s="163"/>
      <c r="R52" s="150" t="str">
        <f t="shared" si="1"/>
        <v/>
      </c>
      <c r="S52" s="149" t="s">
        <v>2</v>
      </c>
      <c r="U52" s="92">
        <v>49</v>
      </c>
      <c r="V52" s="163"/>
      <c r="W52" s="150" t="str">
        <f t="shared" si="2"/>
        <v/>
      </c>
      <c r="X52" s="149" t="s">
        <v>2</v>
      </c>
      <c r="Z52" s="92">
        <v>49</v>
      </c>
      <c r="AA52" s="163"/>
      <c r="AB52" s="150" t="str">
        <f t="shared" si="3"/>
        <v/>
      </c>
      <c r="AC52" s="149" t="s">
        <v>2</v>
      </c>
      <c r="AE52" s="92">
        <v>49</v>
      </c>
      <c r="AF52" s="163"/>
      <c r="AG52" s="150" t="str">
        <f t="shared" si="4"/>
        <v/>
      </c>
      <c r="AH52" s="149" t="s">
        <v>2</v>
      </c>
    </row>
    <row r="53" spans="1:34">
      <c r="A53" s="92">
        <v>50</v>
      </c>
      <c r="B53" s="165" t="s">
        <v>4017</v>
      </c>
      <c r="C53" s="150" t="str">
        <f t="shared" si="6"/>
        <v>FILE_50=C:\OZNA\Project.Intouch\OI398_Srv\win13032.bmp</v>
      </c>
      <c r="D53" s="15" t="s">
        <v>2</v>
      </c>
      <c r="E53" s="15"/>
      <c r="F53" s="92">
        <v>50</v>
      </c>
      <c r="G53" s="163"/>
      <c r="H53" s="150" t="str">
        <f t="shared" si="5"/>
        <v/>
      </c>
      <c r="I53" s="149" t="s">
        <v>2</v>
      </c>
      <c r="J53" s="15"/>
      <c r="K53" s="92">
        <v>50</v>
      </c>
      <c r="L53" s="163" t="s">
        <v>2678</v>
      </c>
      <c r="M53" s="150" t="str">
        <f t="shared" si="0"/>
        <v>FILE_50=C:\OZNA\php\ext\php_mysqli.dll</v>
      </c>
      <c r="N53" s="149" t="s">
        <v>2</v>
      </c>
      <c r="O53" s="15"/>
      <c r="P53" s="92">
        <v>50</v>
      </c>
      <c r="Q53" s="163"/>
      <c r="R53" s="150" t="str">
        <f t="shared" si="1"/>
        <v/>
      </c>
      <c r="S53" s="149" t="s">
        <v>2</v>
      </c>
      <c r="U53" s="92">
        <v>50</v>
      </c>
      <c r="V53" s="163"/>
      <c r="W53" s="150" t="str">
        <f t="shared" si="2"/>
        <v/>
      </c>
      <c r="X53" s="149" t="s">
        <v>2</v>
      </c>
      <c r="Z53" s="92">
        <v>50</v>
      </c>
      <c r="AA53" s="163"/>
      <c r="AB53" s="150" t="str">
        <f t="shared" si="3"/>
        <v/>
      </c>
      <c r="AC53" s="149" t="s">
        <v>2</v>
      </c>
      <c r="AE53" s="92">
        <v>50</v>
      </c>
      <c r="AF53" s="163"/>
      <c r="AG53" s="150" t="str">
        <f t="shared" si="4"/>
        <v/>
      </c>
      <c r="AH53" s="149" t="s">
        <v>2</v>
      </c>
    </row>
    <row r="54" spans="1:34">
      <c r="A54" s="92">
        <v>51</v>
      </c>
      <c r="B54" s="165" t="s">
        <v>4016</v>
      </c>
      <c r="C54" s="150" t="str">
        <f t="shared" si="6"/>
        <v>FILE_51=C:\OZNA\Project.Intouch\OI398_Srv\win13031.win</v>
      </c>
      <c r="D54" s="15" t="s">
        <v>2</v>
      </c>
      <c r="E54" s="15"/>
      <c r="F54" s="92">
        <v>51</v>
      </c>
      <c r="G54" s="163"/>
      <c r="H54" s="150" t="str">
        <f t="shared" si="5"/>
        <v/>
      </c>
      <c r="I54" s="149" t="s">
        <v>2</v>
      </c>
      <c r="J54" s="15"/>
      <c r="K54" s="92">
        <v>51</v>
      </c>
      <c r="L54" s="163" t="s">
        <v>2679</v>
      </c>
      <c r="M54" s="150" t="str">
        <f t="shared" si="0"/>
        <v>FILE_51=C:\OZNA\php\ext\php_oci8_12c.dll</v>
      </c>
      <c r="N54" s="149" t="s">
        <v>2</v>
      </c>
      <c r="O54" s="15"/>
      <c r="P54" s="92">
        <v>51</v>
      </c>
      <c r="Q54" s="163"/>
      <c r="R54" s="150" t="str">
        <f t="shared" si="1"/>
        <v/>
      </c>
      <c r="S54" s="149" t="s">
        <v>2</v>
      </c>
      <c r="U54" s="92">
        <v>51</v>
      </c>
      <c r="V54" s="163"/>
      <c r="W54" s="150" t="str">
        <f t="shared" si="2"/>
        <v/>
      </c>
      <c r="X54" s="149" t="s">
        <v>2</v>
      </c>
      <c r="Z54" s="92">
        <v>51</v>
      </c>
      <c r="AA54" s="163"/>
      <c r="AB54" s="150" t="str">
        <f t="shared" si="3"/>
        <v/>
      </c>
      <c r="AC54" s="149" t="s">
        <v>2</v>
      </c>
      <c r="AE54" s="92">
        <v>51</v>
      </c>
      <c r="AF54" s="163"/>
      <c r="AG54" s="150" t="str">
        <f t="shared" si="4"/>
        <v/>
      </c>
      <c r="AH54" s="149" t="s">
        <v>2</v>
      </c>
    </row>
    <row r="55" spans="1:34">
      <c r="A55" s="92">
        <v>52</v>
      </c>
      <c r="B55" s="164" t="s">
        <v>4015</v>
      </c>
      <c r="C55" s="150" t="str">
        <f t="shared" si="6"/>
        <v>FILE_52=C:\OZNA\Project.Intouch\OI398_Srv\win13031.bmp</v>
      </c>
      <c r="D55" s="15" t="s">
        <v>2</v>
      </c>
      <c r="E55" s="15"/>
      <c r="F55" s="92">
        <v>52</v>
      </c>
      <c r="G55" s="163"/>
      <c r="H55" s="150" t="str">
        <f t="shared" si="5"/>
        <v/>
      </c>
      <c r="I55" s="149" t="s">
        <v>2</v>
      </c>
      <c r="J55" s="15"/>
      <c r="K55" s="92">
        <v>52</v>
      </c>
      <c r="L55" s="163" t="s">
        <v>2680</v>
      </c>
      <c r="M55" s="150" t="str">
        <f t="shared" si="0"/>
        <v>FILE_52=C:\OZNA\php\ext\php_odbc.dll</v>
      </c>
      <c r="N55" s="149" t="s">
        <v>2</v>
      </c>
      <c r="O55" s="15"/>
      <c r="P55" s="92">
        <v>52</v>
      </c>
      <c r="Q55" s="163"/>
      <c r="R55" s="150" t="str">
        <f t="shared" si="1"/>
        <v/>
      </c>
      <c r="S55" s="149" t="s">
        <v>2</v>
      </c>
      <c r="U55" s="92">
        <v>52</v>
      </c>
      <c r="V55" s="163"/>
      <c r="W55" s="150" t="str">
        <f t="shared" si="2"/>
        <v/>
      </c>
      <c r="X55" s="149" t="s">
        <v>2</v>
      </c>
      <c r="Z55" s="92">
        <v>52</v>
      </c>
      <c r="AA55" s="163"/>
      <c r="AB55" s="150" t="str">
        <f t="shared" si="3"/>
        <v/>
      </c>
      <c r="AC55" s="149" t="s">
        <v>2</v>
      </c>
      <c r="AE55" s="92">
        <v>52</v>
      </c>
      <c r="AF55" s="163"/>
      <c r="AG55" s="150" t="str">
        <f t="shared" si="4"/>
        <v/>
      </c>
      <c r="AH55" s="149" t="s">
        <v>2</v>
      </c>
    </row>
    <row r="56" spans="1:34">
      <c r="A56" s="92">
        <v>53</v>
      </c>
      <c r="B56" s="164" t="s">
        <v>4014</v>
      </c>
      <c r="C56" s="150" t="str">
        <f t="shared" si="6"/>
        <v>FILE_53=C:\OZNA\Project.Intouch\OI398_Srv\win13030.win</v>
      </c>
      <c r="D56" s="15" t="s">
        <v>2</v>
      </c>
      <c r="E56" s="15"/>
      <c r="F56" s="92">
        <v>53</v>
      </c>
      <c r="G56" s="163"/>
      <c r="H56" s="150" t="str">
        <f t="shared" si="5"/>
        <v/>
      </c>
      <c r="I56" s="149" t="s">
        <v>2</v>
      </c>
      <c r="J56" s="15"/>
      <c r="K56" s="92">
        <v>53</v>
      </c>
      <c r="L56" s="163" t="s">
        <v>2681</v>
      </c>
      <c r="M56" s="150" t="str">
        <f t="shared" si="0"/>
        <v>FILE_53=C:\OZNA\php\ext\php_opcache.dll</v>
      </c>
      <c r="N56" s="149" t="s">
        <v>2</v>
      </c>
      <c r="O56" s="15"/>
      <c r="P56" s="92">
        <v>53</v>
      </c>
      <c r="Q56" s="163"/>
      <c r="R56" s="150" t="str">
        <f t="shared" si="1"/>
        <v/>
      </c>
      <c r="S56" s="149" t="s">
        <v>2</v>
      </c>
      <c r="U56" s="92">
        <v>53</v>
      </c>
      <c r="V56" s="163"/>
      <c r="W56" s="150" t="str">
        <f t="shared" si="2"/>
        <v/>
      </c>
      <c r="X56" s="149" t="s">
        <v>2</v>
      </c>
      <c r="Z56" s="92">
        <v>53</v>
      </c>
      <c r="AA56" s="163"/>
      <c r="AB56" s="150" t="str">
        <f t="shared" si="3"/>
        <v/>
      </c>
      <c r="AC56" s="149" t="s">
        <v>2</v>
      </c>
      <c r="AE56" s="92">
        <v>53</v>
      </c>
      <c r="AF56" s="163"/>
      <c r="AG56" s="150" t="str">
        <f t="shared" si="4"/>
        <v/>
      </c>
      <c r="AH56" s="149" t="s">
        <v>2</v>
      </c>
    </row>
    <row r="57" spans="1:34">
      <c r="A57" s="92">
        <v>54</v>
      </c>
      <c r="B57" s="165" t="s">
        <v>4013</v>
      </c>
      <c r="C57" s="150" t="str">
        <f t="shared" si="6"/>
        <v>FILE_54=C:\OZNA\Project.Intouch\OI398_Srv\win13030.bmp</v>
      </c>
      <c r="D57" s="15" t="s">
        <v>2</v>
      </c>
      <c r="E57" s="15"/>
      <c r="F57" s="92">
        <v>54</v>
      </c>
      <c r="G57" s="163"/>
      <c r="H57" s="150" t="str">
        <f t="shared" si="5"/>
        <v/>
      </c>
      <c r="I57" s="149" t="s">
        <v>2</v>
      </c>
      <c r="J57" s="15"/>
      <c r="K57" s="92">
        <v>54</v>
      </c>
      <c r="L57" s="163" t="s">
        <v>2682</v>
      </c>
      <c r="M57" s="150" t="str">
        <f t="shared" si="0"/>
        <v>FILE_54=C:\OZNA\php\ext\php_openssl.dll</v>
      </c>
      <c r="N57" s="149" t="s">
        <v>2</v>
      </c>
      <c r="O57" s="15"/>
      <c r="P57" s="92">
        <v>54</v>
      </c>
      <c r="Q57" s="163"/>
      <c r="R57" s="150" t="str">
        <f t="shared" si="1"/>
        <v/>
      </c>
      <c r="S57" s="149" t="s">
        <v>2</v>
      </c>
      <c r="U57" s="92">
        <v>54</v>
      </c>
      <c r="V57" s="163"/>
      <c r="W57" s="150" t="str">
        <f t="shared" si="2"/>
        <v/>
      </c>
      <c r="X57" s="149" t="s">
        <v>2</v>
      </c>
      <c r="Z57" s="92">
        <v>54</v>
      </c>
      <c r="AA57" s="163"/>
      <c r="AB57" s="150" t="str">
        <f t="shared" si="3"/>
        <v/>
      </c>
      <c r="AC57" s="149" t="s">
        <v>2</v>
      </c>
      <c r="AE57" s="92">
        <v>54</v>
      </c>
      <c r="AF57" s="163"/>
      <c r="AG57" s="150" t="str">
        <f t="shared" si="4"/>
        <v/>
      </c>
      <c r="AH57" s="149" t="s">
        <v>2</v>
      </c>
    </row>
    <row r="58" spans="1:34">
      <c r="A58" s="92">
        <v>55</v>
      </c>
      <c r="B58" s="165" t="s">
        <v>4012</v>
      </c>
      <c r="C58" s="150" t="str">
        <f t="shared" si="6"/>
        <v>FILE_55=C:\OZNA\Project.Intouch\OI398_Srv\win13029.win</v>
      </c>
      <c r="D58" s="15" t="s">
        <v>2</v>
      </c>
      <c r="E58" s="15"/>
      <c r="F58" s="92">
        <v>55</v>
      </c>
      <c r="G58" s="163"/>
      <c r="H58" s="150" t="str">
        <f t="shared" si="5"/>
        <v/>
      </c>
      <c r="I58" s="149" t="s">
        <v>2</v>
      </c>
      <c r="J58" s="15"/>
      <c r="K58" s="92">
        <v>55</v>
      </c>
      <c r="L58" s="163" t="s">
        <v>2683</v>
      </c>
      <c r="M58" s="150" t="str">
        <f t="shared" si="0"/>
        <v>FILE_55=C:\OZNA\php\ext\php_pdo_firebird.dll</v>
      </c>
      <c r="N58" s="149" t="s">
        <v>2</v>
      </c>
      <c r="O58" s="15"/>
      <c r="P58" s="92">
        <v>55</v>
      </c>
      <c r="Q58" s="163"/>
      <c r="R58" s="150" t="str">
        <f t="shared" si="1"/>
        <v/>
      </c>
      <c r="S58" s="149" t="s">
        <v>2</v>
      </c>
      <c r="U58" s="92">
        <v>55</v>
      </c>
      <c r="V58" s="163"/>
      <c r="W58" s="150" t="str">
        <f t="shared" si="2"/>
        <v/>
      </c>
      <c r="X58" s="149" t="s">
        <v>2</v>
      </c>
      <c r="Z58" s="92">
        <v>55</v>
      </c>
      <c r="AA58" s="163"/>
      <c r="AB58" s="150" t="str">
        <f t="shared" si="3"/>
        <v/>
      </c>
      <c r="AC58" s="149" t="s">
        <v>2</v>
      </c>
      <c r="AE58" s="92">
        <v>55</v>
      </c>
      <c r="AF58" s="163"/>
      <c r="AG58" s="150" t="str">
        <f t="shared" si="4"/>
        <v/>
      </c>
      <c r="AH58" s="149" t="s">
        <v>2</v>
      </c>
    </row>
    <row r="59" spans="1:34">
      <c r="A59" s="92">
        <v>56</v>
      </c>
      <c r="B59" s="164" t="s">
        <v>4011</v>
      </c>
      <c r="C59" s="150" t="str">
        <f t="shared" si="6"/>
        <v>FILE_56=C:\OZNA\Project.Intouch\OI398_Srv\win13029.bmp</v>
      </c>
      <c r="D59" s="15" t="s">
        <v>2</v>
      </c>
      <c r="E59" s="15"/>
      <c r="F59" s="92">
        <v>56</v>
      </c>
      <c r="G59" s="163"/>
      <c r="H59" s="150" t="str">
        <f t="shared" si="5"/>
        <v/>
      </c>
      <c r="I59" s="149" t="s">
        <v>2</v>
      </c>
      <c r="J59" s="15"/>
      <c r="K59" s="92">
        <v>56</v>
      </c>
      <c r="L59" s="163" t="s">
        <v>2684</v>
      </c>
      <c r="M59" s="150" t="str">
        <f t="shared" si="0"/>
        <v>FILE_56=C:\OZNA\php\ext\php_pdo_mysql.dll</v>
      </c>
      <c r="N59" s="149" t="s">
        <v>2</v>
      </c>
      <c r="O59" s="15"/>
      <c r="P59" s="92">
        <v>56</v>
      </c>
      <c r="Q59" s="163"/>
      <c r="R59" s="150" t="str">
        <f t="shared" si="1"/>
        <v/>
      </c>
      <c r="S59" s="149" t="s">
        <v>2</v>
      </c>
      <c r="U59" s="92">
        <v>56</v>
      </c>
      <c r="V59" s="163"/>
      <c r="W59" s="150" t="str">
        <f t="shared" si="2"/>
        <v/>
      </c>
      <c r="X59" s="149" t="s">
        <v>2</v>
      </c>
      <c r="Z59" s="92">
        <v>56</v>
      </c>
      <c r="AA59" s="163"/>
      <c r="AB59" s="150" t="str">
        <f t="shared" si="3"/>
        <v/>
      </c>
      <c r="AC59" s="149" t="s">
        <v>2</v>
      </c>
      <c r="AE59" s="92">
        <v>56</v>
      </c>
      <c r="AF59" s="163"/>
      <c r="AG59" s="150" t="str">
        <f t="shared" si="4"/>
        <v/>
      </c>
      <c r="AH59" s="149" t="s">
        <v>2</v>
      </c>
    </row>
    <row r="60" spans="1:34">
      <c r="A60" s="92">
        <v>57</v>
      </c>
      <c r="B60" s="165" t="s">
        <v>4010</v>
      </c>
      <c r="C60" s="150" t="str">
        <f t="shared" si="6"/>
        <v>FILE_57=C:\OZNA\Project.Intouch\OI398_Srv\win13028.win</v>
      </c>
      <c r="D60" s="15" t="s">
        <v>2</v>
      </c>
      <c r="E60" s="15"/>
      <c r="F60" s="92">
        <v>57</v>
      </c>
      <c r="G60" s="163"/>
      <c r="H60" s="150" t="str">
        <f t="shared" si="5"/>
        <v/>
      </c>
      <c r="I60" s="149" t="s">
        <v>2</v>
      </c>
      <c r="J60" s="15"/>
      <c r="K60" s="92">
        <v>57</v>
      </c>
      <c r="L60" s="163" t="s">
        <v>2685</v>
      </c>
      <c r="M60" s="150" t="str">
        <f t="shared" si="0"/>
        <v>FILE_57=C:\OZNA\php\ext\php_pdo_oci.dll</v>
      </c>
      <c r="N60" s="149" t="s">
        <v>2</v>
      </c>
      <c r="O60" s="15"/>
      <c r="P60" s="92">
        <v>57</v>
      </c>
      <c r="Q60" s="163"/>
      <c r="R60" s="150" t="str">
        <f t="shared" si="1"/>
        <v/>
      </c>
      <c r="S60" s="149" t="s">
        <v>2</v>
      </c>
      <c r="U60" s="92">
        <v>57</v>
      </c>
      <c r="V60" s="163"/>
      <c r="W60" s="150" t="str">
        <f t="shared" si="2"/>
        <v/>
      </c>
      <c r="X60" s="149" t="s">
        <v>2</v>
      </c>
      <c r="Z60" s="92">
        <v>57</v>
      </c>
      <c r="AA60" s="163"/>
      <c r="AB60" s="150" t="str">
        <f t="shared" si="3"/>
        <v/>
      </c>
      <c r="AC60" s="149" t="s">
        <v>2</v>
      </c>
      <c r="AE60" s="92">
        <v>57</v>
      </c>
      <c r="AF60" s="163"/>
      <c r="AG60" s="150" t="str">
        <f t="shared" si="4"/>
        <v/>
      </c>
      <c r="AH60" s="149" t="s">
        <v>2</v>
      </c>
    </row>
    <row r="61" spans="1:34">
      <c r="A61" s="92">
        <v>58</v>
      </c>
      <c r="B61" s="165" t="s">
        <v>4009</v>
      </c>
      <c r="C61" s="150" t="str">
        <f t="shared" si="6"/>
        <v>FILE_58=C:\OZNA\Project.Intouch\OI398_Srv\win13028.bmp</v>
      </c>
      <c r="D61" s="15" t="s">
        <v>2</v>
      </c>
      <c r="E61" s="15"/>
      <c r="F61" s="92">
        <v>58</v>
      </c>
      <c r="G61" s="163"/>
      <c r="H61" s="150" t="str">
        <f t="shared" si="5"/>
        <v/>
      </c>
      <c r="I61" s="149" t="s">
        <v>2</v>
      </c>
      <c r="J61" s="15"/>
      <c r="K61" s="92">
        <v>58</v>
      </c>
      <c r="L61" s="163" t="s">
        <v>2686</v>
      </c>
      <c r="M61" s="150" t="str">
        <f t="shared" si="0"/>
        <v>FILE_58=C:\OZNA\php\ext\php_pdo_odbc.dll</v>
      </c>
      <c r="N61" s="149" t="s">
        <v>2</v>
      </c>
      <c r="O61" s="15"/>
      <c r="P61" s="92">
        <v>58</v>
      </c>
      <c r="Q61" s="163"/>
      <c r="R61" s="150" t="str">
        <f t="shared" si="1"/>
        <v/>
      </c>
      <c r="S61" s="149" t="s">
        <v>2</v>
      </c>
      <c r="U61" s="92">
        <v>58</v>
      </c>
      <c r="V61" s="163"/>
      <c r="W61" s="150" t="str">
        <f t="shared" si="2"/>
        <v/>
      </c>
      <c r="X61" s="149" t="s">
        <v>2</v>
      </c>
      <c r="Z61" s="92">
        <v>58</v>
      </c>
      <c r="AA61" s="163"/>
      <c r="AB61" s="150" t="str">
        <f t="shared" si="3"/>
        <v/>
      </c>
      <c r="AC61" s="149" t="s">
        <v>2</v>
      </c>
      <c r="AE61" s="92">
        <v>58</v>
      </c>
      <c r="AF61" s="163"/>
      <c r="AG61" s="150" t="str">
        <f t="shared" si="4"/>
        <v/>
      </c>
      <c r="AH61" s="149" t="s">
        <v>2</v>
      </c>
    </row>
    <row r="62" spans="1:34">
      <c r="A62" s="92">
        <v>59</v>
      </c>
      <c r="B62" s="165" t="s">
        <v>4008</v>
      </c>
      <c r="C62" s="150" t="str">
        <f t="shared" si="6"/>
        <v>FILE_59=C:\OZNA\Project.Intouch\OI398_Srv\win13027.win</v>
      </c>
      <c r="D62" s="15" t="s">
        <v>2</v>
      </c>
      <c r="E62" s="15"/>
      <c r="F62" s="92">
        <v>59</v>
      </c>
      <c r="G62" s="163"/>
      <c r="H62" s="150" t="str">
        <f t="shared" si="5"/>
        <v/>
      </c>
      <c r="I62" s="149" t="s">
        <v>2</v>
      </c>
      <c r="J62" s="15"/>
      <c r="K62" s="92">
        <v>59</v>
      </c>
      <c r="L62" s="163" t="s">
        <v>2687</v>
      </c>
      <c r="M62" s="150" t="str">
        <f t="shared" si="0"/>
        <v>FILE_59=C:\OZNA\php\ext\php_pdo_pgsql.dll</v>
      </c>
      <c r="N62" s="149" t="s">
        <v>2</v>
      </c>
      <c r="O62" s="15"/>
      <c r="P62" s="92">
        <v>59</v>
      </c>
      <c r="Q62" s="163"/>
      <c r="R62" s="150" t="str">
        <f t="shared" si="1"/>
        <v/>
      </c>
      <c r="S62" s="149" t="s">
        <v>2</v>
      </c>
      <c r="U62" s="92">
        <v>59</v>
      </c>
      <c r="V62" s="163"/>
      <c r="W62" s="150" t="str">
        <f t="shared" si="2"/>
        <v/>
      </c>
      <c r="X62" s="149" t="s">
        <v>2</v>
      </c>
      <c r="Z62" s="92">
        <v>59</v>
      </c>
      <c r="AA62" s="163"/>
      <c r="AB62" s="150" t="str">
        <f t="shared" si="3"/>
        <v/>
      </c>
      <c r="AC62" s="149" t="s">
        <v>2</v>
      </c>
      <c r="AE62" s="92">
        <v>59</v>
      </c>
      <c r="AF62" s="163"/>
      <c r="AG62" s="150" t="str">
        <f t="shared" si="4"/>
        <v/>
      </c>
      <c r="AH62" s="149" t="s">
        <v>2</v>
      </c>
    </row>
    <row r="63" spans="1:34">
      <c r="A63" s="92">
        <v>60</v>
      </c>
      <c r="B63" s="165" t="s">
        <v>4007</v>
      </c>
      <c r="C63" s="150" t="str">
        <f t="shared" si="6"/>
        <v>FILE_60=C:\OZNA\Project.Intouch\OI398_Srv\win13027.bmp</v>
      </c>
      <c r="D63" s="15" t="s">
        <v>2</v>
      </c>
      <c r="E63" s="15"/>
      <c r="F63" s="92">
        <v>60</v>
      </c>
      <c r="G63" s="163"/>
      <c r="H63" s="150" t="str">
        <f t="shared" si="5"/>
        <v/>
      </c>
      <c r="I63" s="149" t="s">
        <v>2</v>
      </c>
      <c r="J63" s="15"/>
      <c r="K63" s="92">
        <v>60</v>
      </c>
      <c r="L63" s="163" t="s">
        <v>2688</v>
      </c>
      <c r="M63" s="150" t="str">
        <f t="shared" si="0"/>
        <v>FILE_60=C:\OZNA\php\ext\php_pdo_sqlite.dll</v>
      </c>
      <c r="N63" s="149" t="s">
        <v>2</v>
      </c>
      <c r="O63" s="15"/>
      <c r="P63" s="92">
        <v>60</v>
      </c>
      <c r="Q63" s="163"/>
      <c r="R63" s="150" t="str">
        <f t="shared" si="1"/>
        <v/>
      </c>
      <c r="S63" s="149" t="s">
        <v>2</v>
      </c>
      <c r="U63" s="92">
        <v>60</v>
      </c>
      <c r="V63" s="163"/>
      <c r="W63" s="150" t="str">
        <f t="shared" si="2"/>
        <v/>
      </c>
      <c r="X63" s="149" t="s">
        <v>2</v>
      </c>
      <c r="Z63" s="92">
        <v>60</v>
      </c>
      <c r="AA63" s="163"/>
      <c r="AB63" s="150" t="str">
        <f t="shared" si="3"/>
        <v/>
      </c>
      <c r="AC63" s="149" t="s">
        <v>2</v>
      </c>
      <c r="AE63" s="92">
        <v>60</v>
      </c>
      <c r="AF63" s="163"/>
      <c r="AG63" s="150" t="str">
        <f t="shared" si="4"/>
        <v/>
      </c>
      <c r="AH63" s="149" t="s">
        <v>2</v>
      </c>
    </row>
    <row r="64" spans="1:34">
      <c r="A64" s="92">
        <v>61</v>
      </c>
      <c r="B64" s="165" t="s">
        <v>4006</v>
      </c>
      <c r="C64" s="150" t="str">
        <f t="shared" si="6"/>
        <v>FILE_61=C:\OZNA\Project.Intouch\OI398_Srv\win13026.win</v>
      </c>
      <c r="D64" s="15" t="s">
        <v>2</v>
      </c>
      <c r="E64" s="15"/>
      <c r="F64" s="92">
        <v>61</v>
      </c>
      <c r="G64" s="163"/>
      <c r="H64" s="150" t="str">
        <f t="shared" si="5"/>
        <v/>
      </c>
      <c r="I64" s="149" t="s">
        <v>2</v>
      </c>
      <c r="J64" s="15"/>
      <c r="K64" s="92">
        <v>61</v>
      </c>
      <c r="L64" s="163" t="s">
        <v>2689</v>
      </c>
      <c r="M64" s="150" t="str">
        <f t="shared" si="0"/>
        <v>FILE_61=C:\OZNA\php\ext\php_pdo_sqlsrv.dll</v>
      </c>
      <c r="N64" s="149" t="s">
        <v>2</v>
      </c>
      <c r="O64" s="15"/>
      <c r="P64" s="92">
        <v>61</v>
      </c>
      <c r="Q64" s="163"/>
      <c r="R64" s="150" t="str">
        <f t="shared" si="1"/>
        <v/>
      </c>
      <c r="S64" s="149" t="s">
        <v>2</v>
      </c>
      <c r="U64" s="92">
        <v>61</v>
      </c>
      <c r="V64" s="163"/>
      <c r="W64" s="150" t="str">
        <f t="shared" si="2"/>
        <v/>
      </c>
      <c r="X64" s="149" t="s">
        <v>2</v>
      </c>
      <c r="Z64" s="92">
        <v>61</v>
      </c>
      <c r="AA64" s="163"/>
      <c r="AB64" s="150" t="str">
        <f t="shared" si="3"/>
        <v/>
      </c>
      <c r="AC64" s="149" t="s">
        <v>2</v>
      </c>
      <c r="AE64" s="92">
        <v>61</v>
      </c>
      <c r="AF64" s="163"/>
      <c r="AG64" s="150" t="str">
        <f t="shared" si="4"/>
        <v/>
      </c>
      <c r="AH64" s="149" t="s">
        <v>2</v>
      </c>
    </row>
    <row r="65" spans="1:34">
      <c r="A65" s="92">
        <v>62</v>
      </c>
      <c r="B65" s="165" t="s">
        <v>4005</v>
      </c>
      <c r="C65" s="150" t="str">
        <f t="shared" si="6"/>
        <v>FILE_62=C:\OZNA\Project.Intouch\OI398_Srv\win13026.bmp</v>
      </c>
      <c r="D65" s="15" t="s">
        <v>2</v>
      </c>
      <c r="E65" s="15"/>
      <c r="F65" s="92">
        <v>62</v>
      </c>
      <c r="G65" s="163"/>
      <c r="H65" s="150" t="str">
        <f t="shared" si="5"/>
        <v/>
      </c>
      <c r="I65" s="149" t="s">
        <v>2</v>
      </c>
      <c r="J65" s="15"/>
      <c r="K65" s="92">
        <v>62</v>
      </c>
      <c r="L65" s="163" t="s">
        <v>2690</v>
      </c>
      <c r="M65" s="150" t="str">
        <f t="shared" si="0"/>
        <v>FILE_62=C:\OZNA\php\ext\php_pgsql.dll</v>
      </c>
      <c r="N65" s="149" t="s">
        <v>2</v>
      </c>
      <c r="O65" s="15"/>
      <c r="P65" s="92">
        <v>62</v>
      </c>
      <c r="Q65" s="163"/>
      <c r="R65" s="150" t="str">
        <f t="shared" si="1"/>
        <v/>
      </c>
      <c r="S65" s="149" t="s">
        <v>2</v>
      </c>
      <c r="U65" s="92">
        <v>62</v>
      </c>
      <c r="V65" s="163"/>
      <c r="W65" s="150" t="str">
        <f t="shared" si="2"/>
        <v/>
      </c>
      <c r="X65" s="149" t="s">
        <v>2</v>
      </c>
      <c r="Z65" s="92">
        <v>62</v>
      </c>
      <c r="AA65" s="163"/>
      <c r="AB65" s="150" t="str">
        <f t="shared" si="3"/>
        <v/>
      </c>
      <c r="AC65" s="149" t="s">
        <v>2</v>
      </c>
      <c r="AE65" s="92">
        <v>62</v>
      </c>
      <c r="AF65" s="163"/>
      <c r="AG65" s="150" t="str">
        <f t="shared" si="4"/>
        <v/>
      </c>
      <c r="AH65" s="149" t="s">
        <v>2</v>
      </c>
    </row>
    <row r="66" spans="1:34">
      <c r="A66" s="92">
        <v>63</v>
      </c>
      <c r="B66" s="163" t="s">
        <v>3187</v>
      </c>
      <c r="C66" s="150" t="str">
        <f t="shared" si="6"/>
        <v>FILE_63=C:\OZNA\Project.Intouch\OI398_Srv\win13025.win</v>
      </c>
      <c r="D66" s="15" t="s">
        <v>2</v>
      </c>
      <c r="E66" s="15"/>
      <c r="F66" s="92">
        <v>63</v>
      </c>
      <c r="G66" s="163"/>
      <c r="H66" s="150" t="str">
        <f t="shared" si="5"/>
        <v/>
      </c>
      <c r="I66" s="149" t="s">
        <v>2</v>
      </c>
      <c r="J66" s="15"/>
      <c r="K66" s="92">
        <v>63</v>
      </c>
      <c r="L66" s="163" t="s">
        <v>2691</v>
      </c>
      <c r="M66" s="150" t="str">
        <f t="shared" si="0"/>
        <v>FILE_63=C:\OZNA\php\ext\php_phpdbg_webhelper.dll</v>
      </c>
      <c r="N66" s="149" t="s">
        <v>2</v>
      </c>
      <c r="O66" s="15"/>
      <c r="P66" s="92">
        <v>63</v>
      </c>
      <c r="Q66" s="163"/>
      <c r="R66" s="150" t="str">
        <f t="shared" si="1"/>
        <v/>
      </c>
      <c r="S66" s="149" t="s">
        <v>2</v>
      </c>
      <c r="U66" s="92">
        <v>63</v>
      </c>
      <c r="V66" s="163"/>
      <c r="W66" s="150" t="str">
        <f t="shared" si="2"/>
        <v/>
      </c>
      <c r="X66" s="149" t="s">
        <v>2</v>
      </c>
      <c r="Z66" s="92">
        <v>63</v>
      </c>
      <c r="AA66" s="163"/>
      <c r="AB66" s="150" t="str">
        <f t="shared" si="3"/>
        <v/>
      </c>
      <c r="AC66" s="149" t="s">
        <v>2</v>
      </c>
      <c r="AE66" s="92">
        <v>63</v>
      </c>
      <c r="AF66" s="163"/>
      <c r="AG66" s="150" t="str">
        <f t="shared" si="4"/>
        <v/>
      </c>
      <c r="AH66" s="149" t="s">
        <v>2</v>
      </c>
    </row>
    <row r="67" spans="1:34">
      <c r="A67" s="92">
        <v>64</v>
      </c>
      <c r="B67" s="165" t="s">
        <v>3186</v>
      </c>
      <c r="C67" s="150" t="str">
        <f t="shared" si="6"/>
        <v>FILE_64=C:\OZNA\Project.Intouch\OI398_Srv\win13025.bmp</v>
      </c>
      <c r="D67" s="15" t="s">
        <v>2</v>
      </c>
      <c r="E67" s="15"/>
      <c r="F67" s="92">
        <v>64</v>
      </c>
      <c r="G67" s="163"/>
      <c r="H67" s="150" t="str">
        <f t="shared" si="5"/>
        <v/>
      </c>
      <c r="I67" s="149" t="s">
        <v>2</v>
      </c>
      <c r="J67" s="15"/>
      <c r="K67" s="92">
        <v>64</v>
      </c>
      <c r="L67" s="163" t="s">
        <v>2692</v>
      </c>
      <c r="M67" s="150" t="str">
        <f t="shared" ref="M67:M130" si="7">IF(L67="","",CONCATENATE("FILE_",K67,"=",IF(RIGHT(L67,1)=";",MID(L67,1,LEN(L67)-1),L67)))</f>
        <v>FILE_64=C:\OZNA\php\ext\php_shmop.dll</v>
      </c>
      <c r="N67" s="149" t="s">
        <v>2</v>
      </c>
      <c r="O67" s="15"/>
      <c r="P67" s="92">
        <v>64</v>
      </c>
      <c r="Q67" s="163"/>
      <c r="R67" s="150" t="str">
        <f t="shared" ref="R67:R130" si="8">IF(Q67="","",CONCATENATE("FILE_",P67,"=",IF(RIGHT(Q67,1)=";",MID(Q67,1,LEN(Q67)-1),Q67)))</f>
        <v/>
      </c>
      <c r="S67" s="149" t="s">
        <v>2</v>
      </c>
      <c r="U67" s="92">
        <v>64</v>
      </c>
      <c r="V67" s="163"/>
      <c r="W67" s="150" t="str">
        <f t="shared" ref="W67:W130" si="9">IF(V67="","",CONCATENATE("FILE_",U67,"=",IF(RIGHT(V67,1)=";",MID(V67,1,LEN(V67)-1),V67)))</f>
        <v/>
      </c>
      <c r="X67" s="149" t="s">
        <v>2</v>
      </c>
      <c r="Z67" s="92">
        <v>64</v>
      </c>
      <c r="AA67" s="163"/>
      <c r="AB67" s="150" t="str">
        <f t="shared" ref="AB67:AB130" si="10">IF(AA67="","",CONCATENATE("FILE_",Z67,"=",IF(RIGHT(AA67,1)=";",MID(AA67,1,LEN(AA67)-1),AA67)))</f>
        <v/>
      </c>
      <c r="AC67" s="149" t="s">
        <v>2</v>
      </c>
      <c r="AE67" s="92">
        <v>64</v>
      </c>
      <c r="AF67" s="163"/>
      <c r="AG67" s="150" t="str">
        <f t="shared" ref="AG67:AG130" si="11">IF(AF67="","",CONCATENATE("FILE_",AE67,"=",IF(RIGHT(AF67,1)=";",MID(AF67,1,LEN(AF67)-1),AF67)))</f>
        <v/>
      </c>
      <c r="AH67" s="149" t="s">
        <v>2</v>
      </c>
    </row>
    <row r="68" spans="1:34">
      <c r="A68" s="92">
        <v>65</v>
      </c>
      <c r="B68" s="165" t="s">
        <v>3185</v>
      </c>
      <c r="C68" s="150" t="str">
        <f t="shared" si="6"/>
        <v>FILE_65=C:\OZNA\Project.Intouch\OI398_Srv\win13024.win</v>
      </c>
      <c r="D68" s="15" t="s">
        <v>2</v>
      </c>
      <c r="E68" s="15"/>
      <c r="F68" s="92">
        <v>65</v>
      </c>
      <c r="G68" s="163"/>
      <c r="H68" s="150" t="str">
        <f t="shared" ref="H68:H131" si="12">IF(G68="","",CONCATENATE("FILE_",F68,"=",IF(RIGHT(G68,1)=";",MID(G68,1,LEN(G68)-1),G68)))</f>
        <v/>
      </c>
      <c r="I68" s="149" t="s">
        <v>2</v>
      </c>
      <c r="J68" s="15"/>
      <c r="K68" s="92">
        <v>65</v>
      </c>
      <c r="L68" s="163" t="s">
        <v>2693</v>
      </c>
      <c r="M68" s="150" t="str">
        <f t="shared" si="7"/>
        <v>FILE_65=C:\OZNA\php\ext\php_snmp.dll</v>
      </c>
      <c r="N68" s="149" t="s">
        <v>2</v>
      </c>
      <c r="O68" s="15"/>
      <c r="P68" s="92">
        <v>65</v>
      </c>
      <c r="Q68" s="163"/>
      <c r="R68" s="150" t="str">
        <f t="shared" si="8"/>
        <v/>
      </c>
      <c r="S68" s="149" t="s">
        <v>2</v>
      </c>
      <c r="U68" s="92">
        <v>65</v>
      </c>
      <c r="V68" s="163"/>
      <c r="W68" s="150" t="str">
        <f t="shared" si="9"/>
        <v/>
      </c>
      <c r="X68" s="149" t="s">
        <v>2</v>
      </c>
      <c r="Z68" s="92">
        <v>65</v>
      </c>
      <c r="AA68" s="163"/>
      <c r="AB68" s="150" t="str">
        <f t="shared" si="10"/>
        <v/>
      </c>
      <c r="AC68" s="149" t="s">
        <v>2</v>
      </c>
      <c r="AE68" s="92">
        <v>65</v>
      </c>
      <c r="AF68" s="163"/>
      <c r="AG68" s="150" t="str">
        <f t="shared" si="11"/>
        <v/>
      </c>
      <c r="AH68" s="149" t="s">
        <v>2</v>
      </c>
    </row>
    <row r="69" spans="1:34">
      <c r="A69" s="92">
        <v>66</v>
      </c>
      <c r="B69" s="164" t="s">
        <v>3184</v>
      </c>
      <c r="C69" s="150" t="str">
        <f t="shared" ref="C69:C132" si="13">IF(B69="","",CONCATENATE("FILE_",A69,"=",IF(RIGHT(B69,1)=";",MID(B69,1,LEN(B69)-1),B69)))</f>
        <v>FILE_66=C:\OZNA\Project.Intouch\OI398_Srv\win13024.bmp</v>
      </c>
      <c r="D69" s="15" t="s">
        <v>2</v>
      </c>
      <c r="E69" s="15"/>
      <c r="F69" s="92">
        <v>66</v>
      </c>
      <c r="G69" s="163"/>
      <c r="H69" s="150" t="str">
        <f t="shared" si="12"/>
        <v/>
      </c>
      <c r="I69" s="149" t="s">
        <v>2</v>
      </c>
      <c r="J69" s="15"/>
      <c r="K69" s="92">
        <v>66</v>
      </c>
      <c r="L69" s="163" t="s">
        <v>2694</v>
      </c>
      <c r="M69" s="150" t="str">
        <f t="shared" si="7"/>
        <v>FILE_66=C:\OZNA\php\ext\php_soap.dll</v>
      </c>
      <c r="N69" s="149" t="s">
        <v>2</v>
      </c>
      <c r="O69" s="15"/>
      <c r="P69" s="92">
        <v>66</v>
      </c>
      <c r="Q69" s="163"/>
      <c r="R69" s="150" t="str">
        <f t="shared" si="8"/>
        <v/>
      </c>
      <c r="S69" s="149" t="s">
        <v>2</v>
      </c>
      <c r="U69" s="92">
        <v>66</v>
      </c>
      <c r="V69" s="163"/>
      <c r="W69" s="150" t="str">
        <f t="shared" si="9"/>
        <v/>
      </c>
      <c r="X69" s="149" t="s">
        <v>2</v>
      </c>
      <c r="Z69" s="92">
        <v>66</v>
      </c>
      <c r="AA69" s="163"/>
      <c r="AB69" s="150" t="str">
        <f t="shared" si="10"/>
        <v/>
      </c>
      <c r="AC69" s="149" t="s">
        <v>2</v>
      </c>
      <c r="AE69" s="92">
        <v>66</v>
      </c>
      <c r="AF69" s="163"/>
      <c r="AG69" s="150" t="str">
        <f t="shared" si="11"/>
        <v/>
      </c>
      <c r="AH69" s="149" t="s">
        <v>2</v>
      </c>
    </row>
    <row r="70" spans="1:34">
      <c r="A70" s="92">
        <v>67</v>
      </c>
      <c r="B70" s="165" t="s">
        <v>3183</v>
      </c>
      <c r="C70" s="150" t="str">
        <f t="shared" si="13"/>
        <v>FILE_67=C:\OZNA\Project.Intouch\OI398_Srv\win13023.win</v>
      </c>
      <c r="D70" s="15" t="s">
        <v>2</v>
      </c>
      <c r="E70" s="15"/>
      <c r="F70" s="92">
        <v>67</v>
      </c>
      <c r="G70" s="163"/>
      <c r="H70" s="150" t="str">
        <f t="shared" si="12"/>
        <v/>
      </c>
      <c r="I70" s="149" t="s">
        <v>2</v>
      </c>
      <c r="J70" s="15"/>
      <c r="K70" s="92">
        <v>67</v>
      </c>
      <c r="L70" s="163" t="s">
        <v>2695</v>
      </c>
      <c r="M70" s="150" t="str">
        <f t="shared" si="7"/>
        <v>FILE_67=C:\OZNA\php\ext\php_sockets.dll</v>
      </c>
      <c r="N70" s="149" t="s">
        <v>2</v>
      </c>
      <c r="O70" s="15"/>
      <c r="P70" s="92">
        <v>67</v>
      </c>
      <c r="Q70" s="163"/>
      <c r="R70" s="150" t="str">
        <f t="shared" si="8"/>
        <v/>
      </c>
      <c r="S70" s="149" t="s">
        <v>2</v>
      </c>
      <c r="U70" s="92">
        <v>67</v>
      </c>
      <c r="V70" s="163"/>
      <c r="W70" s="150" t="str">
        <f t="shared" si="9"/>
        <v/>
      </c>
      <c r="X70" s="149" t="s">
        <v>2</v>
      </c>
      <c r="Z70" s="92">
        <v>67</v>
      </c>
      <c r="AA70" s="163"/>
      <c r="AB70" s="150" t="str">
        <f t="shared" si="10"/>
        <v/>
      </c>
      <c r="AC70" s="149" t="s">
        <v>2</v>
      </c>
      <c r="AE70" s="92">
        <v>67</v>
      </c>
      <c r="AF70" s="163"/>
      <c r="AG70" s="150" t="str">
        <f t="shared" si="11"/>
        <v/>
      </c>
      <c r="AH70" s="149" t="s">
        <v>2</v>
      </c>
    </row>
    <row r="71" spans="1:34">
      <c r="A71" s="92">
        <v>68</v>
      </c>
      <c r="B71" s="164" t="s">
        <v>3182</v>
      </c>
      <c r="C71" s="150" t="str">
        <f t="shared" si="13"/>
        <v>FILE_68=C:\OZNA\Project.Intouch\OI398_Srv\win13023.bmp</v>
      </c>
      <c r="D71" s="15" t="s">
        <v>2</v>
      </c>
      <c r="E71" s="15"/>
      <c r="F71" s="92">
        <v>68</v>
      </c>
      <c r="G71" s="163"/>
      <c r="H71" s="150" t="str">
        <f t="shared" si="12"/>
        <v/>
      </c>
      <c r="I71" s="149" t="s">
        <v>2</v>
      </c>
      <c r="J71" s="15"/>
      <c r="K71" s="92">
        <v>68</v>
      </c>
      <c r="L71" s="163" t="s">
        <v>2720</v>
      </c>
      <c r="M71" s="150" t="str">
        <f t="shared" si="7"/>
        <v>FILE_68=C:\OZNA\php\ext\php_sodium.dll</v>
      </c>
      <c r="N71" s="149" t="s">
        <v>2</v>
      </c>
      <c r="O71" s="15"/>
      <c r="P71" s="92">
        <v>68</v>
      </c>
      <c r="Q71" s="163"/>
      <c r="R71" s="150" t="str">
        <f t="shared" si="8"/>
        <v/>
      </c>
      <c r="S71" s="149" t="s">
        <v>2</v>
      </c>
      <c r="U71" s="92">
        <v>68</v>
      </c>
      <c r="V71" s="163"/>
      <c r="W71" s="150" t="str">
        <f t="shared" si="9"/>
        <v/>
      </c>
      <c r="X71" s="149" t="s">
        <v>2</v>
      </c>
      <c r="Z71" s="92">
        <v>68</v>
      </c>
      <c r="AA71" s="163"/>
      <c r="AB71" s="150" t="str">
        <f t="shared" si="10"/>
        <v/>
      </c>
      <c r="AC71" s="149" t="s">
        <v>2</v>
      </c>
      <c r="AE71" s="92">
        <v>68</v>
      </c>
      <c r="AF71" s="163"/>
      <c r="AG71" s="150" t="str">
        <f t="shared" si="11"/>
        <v/>
      </c>
      <c r="AH71" s="149" t="s">
        <v>2</v>
      </c>
    </row>
    <row r="72" spans="1:34">
      <c r="A72" s="92">
        <v>69</v>
      </c>
      <c r="B72" s="164" t="s">
        <v>3181</v>
      </c>
      <c r="C72" s="150" t="str">
        <f t="shared" si="13"/>
        <v>FILE_69=C:\OZNA\Project.Intouch\OI398_Srv\win13022.win</v>
      </c>
      <c r="D72" s="15" t="s">
        <v>2</v>
      </c>
      <c r="E72" s="15"/>
      <c r="F72" s="92">
        <v>69</v>
      </c>
      <c r="G72" s="163"/>
      <c r="H72" s="150" t="str">
        <f t="shared" si="12"/>
        <v/>
      </c>
      <c r="I72" s="149" t="s">
        <v>2</v>
      </c>
      <c r="J72" s="15"/>
      <c r="K72" s="92">
        <v>69</v>
      </c>
      <c r="L72" s="163" t="s">
        <v>2696</v>
      </c>
      <c r="M72" s="150" t="str">
        <f t="shared" si="7"/>
        <v>FILE_69=C:\OZNA\php\ext\php_sqlite3.dll</v>
      </c>
      <c r="N72" s="149" t="s">
        <v>2</v>
      </c>
      <c r="O72" s="15"/>
      <c r="P72" s="92">
        <v>69</v>
      </c>
      <c r="Q72" s="163"/>
      <c r="R72" s="150" t="str">
        <f t="shared" si="8"/>
        <v/>
      </c>
      <c r="S72" s="149" t="s">
        <v>2</v>
      </c>
      <c r="U72" s="92">
        <v>69</v>
      </c>
      <c r="V72" s="163"/>
      <c r="W72" s="150" t="str">
        <f t="shared" si="9"/>
        <v/>
      </c>
      <c r="X72" s="149" t="s">
        <v>2</v>
      </c>
      <c r="Z72" s="92">
        <v>69</v>
      </c>
      <c r="AA72" s="163"/>
      <c r="AB72" s="150" t="str">
        <f t="shared" si="10"/>
        <v/>
      </c>
      <c r="AC72" s="149" t="s">
        <v>2</v>
      </c>
      <c r="AE72" s="92">
        <v>69</v>
      </c>
      <c r="AF72" s="163"/>
      <c r="AG72" s="150" t="str">
        <f t="shared" si="11"/>
        <v/>
      </c>
      <c r="AH72" s="149" t="s">
        <v>2</v>
      </c>
    </row>
    <row r="73" spans="1:34">
      <c r="A73" s="92">
        <v>70</v>
      </c>
      <c r="B73" s="164" t="s">
        <v>3180</v>
      </c>
      <c r="C73" s="150" t="str">
        <f t="shared" si="13"/>
        <v>FILE_70=C:\OZNA\Project.Intouch\OI398_Srv\win13022.bmp</v>
      </c>
      <c r="D73" s="15" t="s">
        <v>2</v>
      </c>
      <c r="E73" s="15"/>
      <c r="F73" s="92">
        <v>70</v>
      </c>
      <c r="G73" s="163"/>
      <c r="H73" s="150" t="str">
        <f t="shared" si="12"/>
        <v/>
      </c>
      <c r="I73" s="149" t="s">
        <v>2</v>
      </c>
      <c r="J73" s="15"/>
      <c r="K73" s="92">
        <v>70</v>
      </c>
      <c r="L73" s="163" t="s">
        <v>2697</v>
      </c>
      <c r="M73" s="150" t="str">
        <f t="shared" si="7"/>
        <v>FILE_70=C:\OZNA\php\ext\php_sqlsrv.dll</v>
      </c>
      <c r="N73" s="149" t="s">
        <v>2</v>
      </c>
      <c r="O73" s="15"/>
      <c r="P73" s="92">
        <v>70</v>
      </c>
      <c r="Q73" s="163"/>
      <c r="R73" s="150" t="str">
        <f t="shared" si="8"/>
        <v/>
      </c>
      <c r="S73" s="149" t="s">
        <v>2</v>
      </c>
      <c r="U73" s="92">
        <v>70</v>
      </c>
      <c r="V73" s="163"/>
      <c r="W73" s="150" t="str">
        <f t="shared" si="9"/>
        <v/>
      </c>
      <c r="X73" s="149" t="s">
        <v>2</v>
      </c>
      <c r="Z73" s="92">
        <v>70</v>
      </c>
      <c r="AA73" s="163"/>
      <c r="AB73" s="150" t="str">
        <f t="shared" si="10"/>
        <v/>
      </c>
      <c r="AC73" s="149" t="s">
        <v>2</v>
      </c>
      <c r="AE73" s="92">
        <v>70</v>
      </c>
      <c r="AF73" s="163"/>
      <c r="AG73" s="150" t="str">
        <f t="shared" si="11"/>
        <v/>
      </c>
      <c r="AH73" s="149" t="s">
        <v>2</v>
      </c>
    </row>
    <row r="74" spans="1:34">
      <c r="A74" s="92">
        <v>71</v>
      </c>
      <c r="B74" s="165" t="s">
        <v>3179</v>
      </c>
      <c r="C74" s="150" t="str">
        <f t="shared" si="13"/>
        <v>FILE_71=C:\OZNA\Project.Intouch\OI398_Srv\win13021.win</v>
      </c>
      <c r="D74" s="15" t="s">
        <v>2</v>
      </c>
      <c r="E74" s="15"/>
      <c r="F74" s="92">
        <v>71</v>
      </c>
      <c r="G74" s="163"/>
      <c r="H74" s="150" t="str">
        <f t="shared" si="12"/>
        <v/>
      </c>
      <c r="I74" s="149" t="s">
        <v>2</v>
      </c>
      <c r="J74" s="15"/>
      <c r="K74" s="92">
        <v>71</v>
      </c>
      <c r="L74" s="163" t="s">
        <v>2698</v>
      </c>
      <c r="M74" s="150" t="str">
        <f t="shared" si="7"/>
        <v>FILE_71=C:\OZNA\php\ext\php_sysvshm.dll</v>
      </c>
      <c r="N74" s="149" t="s">
        <v>2</v>
      </c>
      <c r="O74" s="15"/>
      <c r="P74" s="92">
        <v>71</v>
      </c>
      <c r="Q74" s="163"/>
      <c r="R74" s="150" t="str">
        <f t="shared" si="8"/>
        <v/>
      </c>
      <c r="S74" s="149" t="s">
        <v>2</v>
      </c>
      <c r="U74" s="92">
        <v>71</v>
      </c>
      <c r="V74" s="163"/>
      <c r="W74" s="150" t="str">
        <f t="shared" si="9"/>
        <v/>
      </c>
      <c r="X74" s="149" t="s">
        <v>2</v>
      </c>
      <c r="Z74" s="92">
        <v>71</v>
      </c>
      <c r="AA74" s="163"/>
      <c r="AB74" s="150" t="str">
        <f t="shared" si="10"/>
        <v/>
      </c>
      <c r="AC74" s="149" t="s">
        <v>2</v>
      </c>
      <c r="AE74" s="92">
        <v>71</v>
      </c>
      <c r="AF74" s="163"/>
      <c r="AG74" s="150" t="str">
        <f t="shared" si="11"/>
        <v/>
      </c>
      <c r="AH74" s="149" t="s">
        <v>2</v>
      </c>
    </row>
    <row r="75" spans="1:34">
      <c r="A75" s="92">
        <v>72</v>
      </c>
      <c r="B75" s="164" t="s">
        <v>3178</v>
      </c>
      <c r="C75" s="150" t="str">
        <f t="shared" si="13"/>
        <v>FILE_72=C:\OZNA\Project.Intouch\OI398_Srv\win13021.bmp</v>
      </c>
      <c r="D75" s="15" t="s">
        <v>2</v>
      </c>
      <c r="E75" s="15"/>
      <c r="F75" s="92">
        <v>72</v>
      </c>
      <c r="G75" s="163"/>
      <c r="H75" s="150" t="str">
        <f t="shared" si="12"/>
        <v/>
      </c>
      <c r="I75" s="149" t="s">
        <v>2</v>
      </c>
      <c r="J75" s="15"/>
      <c r="K75" s="92">
        <v>72</v>
      </c>
      <c r="L75" s="163" t="s">
        <v>2699</v>
      </c>
      <c r="M75" s="150" t="str">
        <f t="shared" si="7"/>
        <v>FILE_72=C:\OZNA\php\ext\php_tidy.dll</v>
      </c>
      <c r="N75" s="149" t="s">
        <v>2</v>
      </c>
      <c r="O75" s="15"/>
      <c r="P75" s="92">
        <v>72</v>
      </c>
      <c r="Q75" s="163"/>
      <c r="R75" s="150" t="str">
        <f t="shared" si="8"/>
        <v/>
      </c>
      <c r="S75" s="149" t="s">
        <v>2</v>
      </c>
      <c r="U75" s="92">
        <v>72</v>
      </c>
      <c r="V75" s="163"/>
      <c r="W75" s="150" t="str">
        <f t="shared" si="9"/>
        <v/>
      </c>
      <c r="X75" s="149" t="s">
        <v>2</v>
      </c>
      <c r="Z75" s="92">
        <v>72</v>
      </c>
      <c r="AA75" s="163"/>
      <c r="AB75" s="150" t="str">
        <f t="shared" si="10"/>
        <v/>
      </c>
      <c r="AC75" s="149" t="s">
        <v>2</v>
      </c>
      <c r="AE75" s="92">
        <v>72</v>
      </c>
      <c r="AF75" s="163"/>
      <c r="AG75" s="150" t="str">
        <f t="shared" si="11"/>
        <v/>
      </c>
      <c r="AH75" s="149" t="s">
        <v>2</v>
      </c>
    </row>
    <row r="76" spans="1:34">
      <c r="A76" s="92">
        <v>73</v>
      </c>
      <c r="B76" s="165" t="s">
        <v>3177</v>
      </c>
      <c r="C76" s="150" t="str">
        <f t="shared" si="13"/>
        <v>FILE_73=C:\OZNA\Project.Intouch\OI398_Srv\win13020.win</v>
      </c>
      <c r="D76" s="15" t="s">
        <v>2</v>
      </c>
      <c r="E76" s="15"/>
      <c r="F76" s="92">
        <v>73</v>
      </c>
      <c r="G76" s="163"/>
      <c r="H76" s="150" t="str">
        <f t="shared" si="12"/>
        <v/>
      </c>
      <c r="I76" s="149" t="s">
        <v>2</v>
      </c>
      <c r="J76" s="15"/>
      <c r="K76" s="92">
        <v>73</v>
      </c>
      <c r="L76" s="163" t="s">
        <v>2700</v>
      </c>
      <c r="M76" s="150" t="str">
        <f t="shared" si="7"/>
        <v>FILE_73=C:\OZNA\php\ext\php_xmlrpc.dll</v>
      </c>
      <c r="N76" s="149" t="s">
        <v>2</v>
      </c>
      <c r="O76" s="15"/>
      <c r="P76" s="92">
        <v>73</v>
      </c>
      <c r="Q76" s="163"/>
      <c r="R76" s="150" t="str">
        <f t="shared" si="8"/>
        <v/>
      </c>
      <c r="S76" s="149" t="s">
        <v>2</v>
      </c>
      <c r="U76" s="92">
        <v>73</v>
      </c>
      <c r="V76" s="163"/>
      <c r="W76" s="150" t="str">
        <f t="shared" si="9"/>
        <v/>
      </c>
      <c r="X76" s="149" t="s">
        <v>2</v>
      </c>
      <c r="Z76" s="92">
        <v>73</v>
      </c>
      <c r="AA76" s="163"/>
      <c r="AB76" s="150" t="str">
        <f t="shared" si="10"/>
        <v/>
      </c>
      <c r="AC76" s="149" t="s">
        <v>2</v>
      </c>
      <c r="AE76" s="92">
        <v>73</v>
      </c>
      <c r="AF76" s="163"/>
      <c r="AG76" s="150" t="str">
        <f t="shared" si="11"/>
        <v/>
      </c>
      <c r="AH76" s="149" t="s">
        <v>2</v>
      </c>
    </row>
    <row r="77" spans="1:34">
      <c r="A77" s="92">
        <v>74</v>
      </c>
      <c r="B77" s="164" t="s">
        <v>3176</v>
      </c>
      <c r="C77" s="150" t="str">
        <f t="shared" si="13"/>
        <v>FILE_74=C:\OZNA\Project.Intouch\OI398_Srv\win13020.bmp</v>
      </c>
      <c r="D77" s="15" t="s">
        <v>2</v>
      </c>
      <c r="E77" s="15"/>
      <c r="F77" s="92">
        <v>74</v>
      </c>
      <c r="G77" s="163"/>
      <c r="H77" s="150" t="str">
        <f t="shared" si="12"/>
        <v/>
      </c>
      <c r="I77" s="149" t="s">
        <v>2</v>
      </c>
      <c r="J77" s="15"/>
      <c r="K77" s="92">
        <v>74</v>
      </c>
      <c r="L77" s="163" t="s">
        <v>2701</v>
      </c>
      <c r="M77" s="150" t="str">
        <f t="shared" si="7"/>
        <v>FILE_74=C:\OZNA\php\ext\php_xsl.dll</v>
      </c>
      <c r="N77" s="149" t="s">
        <v>2</v>
      </c>
      <c r="O77" s="15"/>
      <c r="P77" s="92">
        <v>74</v>
      </c>
      <c r="Q77" s="163"/>
      <c r="R77" s="150" t="str">
        <f t="shared" si="8"/>
        <v/>
      </c>
      <c r="S77" s="149" t="s">
        <v>2</v>
      </c>
      <c r="U77" s="92">
        <v>74</v>
      </c>
      <c r="V77" s="163"/>
      <c r="W77" s="150" t="str">
        <f t="shared" si="9"/>
        <v/>
      </c>
      <c r="X77" s="149" t="s">
        <v>2</v>
      </c>
      <c r="Z77" s="92">
        <v>74</v>
      </c>
      <c r="AA77" s="163"/>
      <c r="AB77" s="150" t="str">
        <f t="shared" si="10"/>
        <v/>
      </c>
      <c r="AC77" s="149" t="s">
        <v>2</v>
      </c>
      <c r="AE77" s="92">
        <v>74</v>
      </c>
      <c r="AF77" s="163"/>
      <c r="AG77" s="150" t="str">
        <f t="shared" si="11"/>
        <v/>
      </c>
      <c r="AH77" s="149" t="s">
        <v>2</v>
      </c>
    </row>
    <row r="78" spans="1:34">
      <c r="A78" s="92">
        <v>75</v>
      </c>
      <c r="B78" s="165" t="s">
        <v>3175</v>
      </c>
      <c r="C78" s="150" t="str">
        <f t="shared" si="13"/>
        <v>FILE_75=C:\OZNA\Project.Intouch\OI398_Srv\win13019.win</v>
      </c>
      <c r="D78" s="15" t="s">
        <v>2</v>
      </c>
      <c r="E78" s="15"/>
      <c r="F78" s="92">
        <v>75</v>
      </c>
      <c r="G78" s="163"/>
      <c r="H78" s="150" t="str">
        <f t="shared" si="12"/>
        <v/>
      </c>
      <c r="I78" s="149" t="s">
        <v>2</v>
      </c>
      <c r="J78" s="15"/>
      <c r="K78" s="92">
        <v>75</v>
      </c>
      <c r="L78" s="163" t="s">
        <v>2721</v>
      </c>
      <c r="M78" s="150" t="str">
        <f t="shared" si="7"/>
        <v>FILE_75=C:\OZNA\php\ext\php_zend_test.dll</v>
      </c>
      <c r="N78" s="149" t="s">
        <v>2</v>
      </c>
      <c r="O78" s="15"/>
      <c r="P78" s="92">
        <v>75</v>
      </c>
      <c r="Q78" s="163"/>
      <c r="R78" s="150" t="str">
        <f t="shared" si="8"/>
        <v/>
      </c>
      <c r="S78" s="149" t="s">
        <v>2</v>
      </c>
      <c r="U78" s="92">
        <v>75</v>
      </c>
      <c r="V78" s="163"/>
      <c r="W78" s="150" t="str">
        <f t="shared" si="9"/>
        <v/>
      </c>
      <c r="X78" s="149" t="s">
        <v>2</v>
      </c>
      <c r="Z78" s="92">
        <v>75</v>
      </c>
      <c r="AA78" s="163"/>
      <c r="AB78" s="150" t="str">
        <f t="shared" si="10"/>
        <v/>
      </c>
      <c r="AC78" s="149" t="s">
        <v>2</v>
      </c>
      <c r="AE78" s="92">
        <v>75</v>
      </c>
      <c r="AF78" s="163"/>
      <c r="AG78" s="150" t="str">
        <f t="shared" si="11"/>
        <v/>
      </c>
      <c r="AH78" s="149" t="s">
        <v>2</v>
      </c>
    </row>
    <row r="79" spans="1:34">
      <c r="A79" s="92">
        <v>76</v>
      </c>
      <c r="B79" s="164" t="s">
        <v>3174</v>
      </c>
      <c r="C79" s="150" t="str">
        <f t="shared" si="13"/>
        <v>FILE_76=C:\OZNA\Project.Intouch\OI398_Srv\win13019.bmp</v>
      </c>
      <c r="D79" s="15" t="s">
        <v>2</v>
      </c>
      <c r="E79" s="15"/>
      <c r="F79" s="92">
        <v>76</v>
      </c>
      <c r="G79" s="163"/>
      <c r="H79" s="150" t="str">
        <f t="shared" si="12"/>
        <v/>
      </c>
      <c r="I79" s="149" t="s">
        <v>2</v>
      </c>
      <c r="J79" s="15"/>
      <c r="K79" s="92">
        <v>76</v>
      </c>
      <c r="L79" s="163" t="s">
        <v>2702</v>
      </c>
      <c r="M79" s="150" t="str">
        <f t="shared" si="7"/>
        <v>FILE_76=C:\OZNA\php\extras\ssl\openssl.cnf</v>
      </c>
      <c r="N79" s="149" t="s">
        <v>2</v>
      </c>
      <c r="O79" s="15"/>
      <c r="P79" s="92">
        <v>76</v>
      </c>
      <c r="Q79" s="163"/>
      <c r="R79" s="150" t="str">
        <f t="shared" si="8"/>
        <v/>
      </c>
      <c r="S79" s="149" t="s">
        <v>2</v>
      </c>
      <c r="U79" s="92">
        <v>76</v>
      </c>
      <c r="V79" s="163"/>
      <c r="W79" s="150" t="str">
        <f t="shared" si="9"/>
        <v/>
      </c>
      <c r="X79" s="149" t="s">
        <v>2</v>
      </c>
      <c r="Z79" s="92">
        <v>76</v>
      </c>
      <c r="AA79" s="163"/>
      <c r="AB79" s="150" t="str">
        <f t="shared" si="10"/>
        <v/>
      </c>
      <c r="AC79" s="149" t="s">
        <v>2</v>
      </c>
      <c r="AE79" s="92">
        <v>76</v>
      </c>
      <c r="AF79" s="163"/>
      <c r="AG79" s="150" t="str">
        <f t="shared" si="11"/>
        <v/>
      </c>
      <c r="AH79" s="149" t="s">
        <v>2</v>
      </c>
    </row>
    <row r="80" spans="1:34">
      <c r="A80" s="92">
        <v>77</v>
      </c>
      <c r="B80" s="164" t="s">
        <v>5004</v>
      </c>
      <c r="C80" s="150" t="str">
        <f t="shared" si="13"/>
        <v>FILE_77=C:\OZNA\Project.Intouch\OI398_Srv\win13018.win</v>
      </c>
      <c r="D80" s="15" t="s">
        <v>2</v>
      </c>
      <c r="E80" s="15"/>
      <c r="F80" s="92">
        <v>77</v>
      </c>
      <c r="G80" s="163"/>
      <c r="H80" s="150" t="str">
        <f t="shared" si="12"/>
        <v/>
      </c>
      <c r="I80" s="149" t="s">
        <v>2</v>
      </c>
      <c r="J80" s="15"/>
      <c r="K80" s="92">
        <v>77</v>
      </c>
      <c r="L80" s="163" t="s">
        <v>2703</v>
      </c>
      <c r="M80" s="150" t="str">
        <f t="shared" si="7"/>
        <v>FILE_77=C:\OZNA\php\lib\enchant\libenchant_ispell.dll</v>
      </c>
      <c r="N80" s="149" t="s">
        <v>2</v>
      </c>
      <c r="O80" s="15"/>
      <c r="P80" s="92">
        <v>77</v>
      </c>
      <c r="Q80" s="163"/>
      <c r="R80" s="150" t="str">
        <f t="shared" si="8"/>
        <v/>
      </c>
      <c r="S80" s="149" t="s">
        <v>2</v>
      </c>
      <c r="U80" s="92">
        <v>77</v>
      </c>
      <c r="V80" s="163"/>
      <c r="W80" s="150" t="str">
        <f t="shared" si="9"/>
        <v/>
      </c>
      <c r="X80" s="149" t="s">
        <v>2</v>
      </c>
      <c r="Z80" s="92">
        <v>77</v>
      </c>
      <c r="AA80" s="163"/>
      <c r="AB80" s="150" t="str">
        <f t="shared" si="10"/>
        <v/>
      </c>
      <c r="AC80" s="149" t="s">
        <v>2</v>
      </c>
      <c r="AE80" s="92">
        <v>77</v>
      </c>
      <c r="AF80" s="163"/>
      <c r="AG80" s="150" t="str">
        <f t="shared" si="11"/>
        <v/>
      </c>
      <c r="AH80" s="149" t="s">
        <v>2</v>
      </c>
    </row>
    <row r="81" spans="1:34">
      <c r="A81" s="92">
        <v>78</v>
      </c>
      <c r="B81" s="164" t="s">
        <v>5003</v>
      </c>
      <c r="C81" s="150" t="str">
        <f t="shared" si="13"/>
        <v>FILE_78=C:\OZNA\Project.Intouch\OI398_Srv\win13018.bmp</v>
      </c>
      <c r="D81" s="15" t="s">
        <v>2</v>
      </c>
      <c r="E81" s="15"/>
      <c r="F81" s="92">
        <v>78</v>
      </c>
      <c r="G81" s="163"/>
      <c r="H81" s="150" t="str">
        <f t="shared" si="12"/>
        <v/>
      </c>
      <c r="I81" s="149" t="s">
        <v>2</v>
      </c>
      <c r="J81" s="15"/>
      <c r="K81" s="92">
        <v>78</v>
      </c>
      <c r="L81" s="163" t="s">
        <v>2704</v>
      </c>
      <c r="M81" s="150" t="str">
        <f t="shared" si="7"/>
        <v>FILE_78=C:\OZNA\php\lib\enchant\libenchant_myspell.dll</v>
      </c>
      <c r="N81" s="149" t="s">
        <v>2</v>
      </c>
      <c r="O81" s="15"/>
      <c r="P81" s="92">
        <v>78</v>
      </c>
      <c r="Q81" s="163"/>
      <c r="R81" s="150" t="str">
        <f t="shared" si="8"/>
        <v/>
      </c>
      <c r="S81" s="149" t="s">
        <v>2</v>
      </c>
      <c r="U81" s="92">
        <v>78</v>
      </c>
      <c r="V81" s="163"/>
      <c r="W81" s="150" t="str">
        <f t="shared" si="9"/>
        <v/>
      </c>
      <c r="X81" s="149" t="s">
        <v>2</v>
      </c>
      <c r="Z81" s="92">
        <v>78</v>
      </c>
      <c r="AA81" s="163"/>
      <c r="AB81" s="150" t="str">
        <f t="shared" si="10"/>
        <v/>
      </c>
      <c r="AC81" s="149" t="s">
        <v>2</v>
      </c>
      <c r="AE81" s="92">
        <v>78</v>
      </c>
      <c r="AF81" s="163"/>
      <c r="AG81" s="150" t="str">
        <f t="shared" si="11"/>
        <v/>
      </c>
      <c r="AH81" s="149" t="s">
        <v>2</v>
      </c>
    </row>
    <row r="82" spans="1:34">
      <c r="A82" s="92">
        <v>79</v>
      </c>
      <c r="B82" s="165" t="s">
        <v>5002</v>
      </c>
      <c r="C82" s="150" t="str">
        <f t="shared" si="13"/>
        <v>FILE_79=C:\OZNA\Project.Intouch\OI398_Srv\win13017.win</v>
      </c>
      <c r="D82" s="15" t="s">
        <v>2</v>
      </c>
      <c r="E82" s="15"/>
      <c r="F82" s="92">
        <v>79</v>
      </c>
      <c r="G82" s="163"/>
      <c r="H82" s="150" t="str">
        <f t="shared" si="12"/>
        <v/>
      </c>
      <c r="I82" s="149" t="s">
        <v>2</v>
      </c>
      <c r="J82" s="15"/>
      <c r="K82" s="92">
        <v>79</v>
      </c>
      <c r="L82" s="163" t="s">
        <v>2705</v>
      </c>
      <c r="M82" s="150" t="str">
        <f t="shared" si="7"/>
        <v>FILE_79=C:\OZNA\php\sasl2\saslANONYMOUS.dll</v>
      </c>
      <c r="N82" s="149" t="s">
        <v>2</v>
      </c>
      <c r="O82" s="15"/>
      <c r="P82" s="92">
        <v>79</v>
      </c>
      <c r="Q82" s="163"/>
      <c r="R82" s="150" t="str">
        <f t="shared" si="8"/>
        <v/>
      </c>
      <c r="S82" s="149" t="s">
        <v>2</v>
      </c>
      <c r="U82" s="92">
        <v>79</v>
      </c>
      <c r="V82" s="163"/>
      <c r="W82" s="150" t="str">
        <f t="shared" si="9"/>
        <v/>
      </c>
      <c r="X82" s="149" t="s">
        <v>2</v>
      </c>
      <c r="Z82" s="92">
        <v>79</v>
      </c>
      <c r="AA82" s="163"/>
      <c r="AB82" s="150" t="str">
        <f t="shared" si="10"/>
        <v/>
      </c>
      <c r="AC82" s="149" t="s">
        <v>2</v>
      </c>
      <c r="AE82" s="92">
        <v>79</v>
      </c>
      <c r="AF82" s="163"/>
      <c r="AG82" s="150" t="str">
        <f t="shared" si="11"/>
        <v/>
      </c>
      <c r="AH82" s="149" t="s">
        <v>2</v>
      </c>
    </row>
    <row r="83" spans="1:34">
      <c r="A83" s="92">
        <v>80</v>
      </c>
      <c r="B83" s="163" t="s">
        <v>5001</v>
      </c>
      <c r="C83" s="150" t="str">
        <f t="shared" si="13"/>
        <v>FILE_80=C:\OZNA\Project.Intouch\OI398_Srv\win13017.bmp</v>
      </c>
      <c r="D83" s="15" t="s">
        <v>2</v>
      </c>
      <c r="E83" s="15"/>
      <c r="F83" s="92">
        <v>80</v>
      </c>
      <c r="G83" s="163"/>
      <c r="H83" s="150" t="str">
        <f t="shared" si="12"/>
        <v/>
      </c>
      <c r="I83" s="149" t="s">
        <v>2</v>
      </c>
      <c r="J83" s="15"/>
      <c r="K83" s="92">
        <v>80</v>
      </c>
      <c r="L83" s="163" t="s">
        <v>2706</v>
      </c>
      <c r="M83" s="150" t="str">
        <f t="shared" si="7"/>
        <v>FILE_80=C:\OZNA\php\sasl2\saslCRAMMD5.dll</v>
      </c>
      <c r="N83" s="149" t="s">
        <v>2</v>
      </c>
      <c r="O83" s="15"/>
      <c r="P83" s="92">
        <v>80</v>
      </c>
      <c r="Q83" s="163"/>
      <c r="R83" s="150" t="str">
        <f t="shared" si="8"/>
        <v/>
      </c>
      <c r="S83" s="149" t="s">
        <v>2</v>
      </c>
      <c r="U83" s="92">
        <v>80</v>
      </c>
      <c r="V83" s="163"/>
      <c r="W83" s="150" t="str">
        <f t="shared" si="9"/>
        <v/>
      </c>
      <c r="X83" s="149" t="s">
        <v>2</v>
      </c>
      <c r="Z83" s="92">
        <v>80</v>
      </c>
      <c r="AA83" s="163"/>
      <c r="AB83" s="150" t="str">
        <f t="shared" si="10"/>
        <v/>
      </c>
      <c r="AC83" s="149" t="s">
        <v>2</v>
      </c>
      <c r="AE83" s="92">
        <v>80</v>
      </c>
      <c r="AF83" s="163"/>
      <c r="AG83" s="150" t="str">
        <f t="shared" si="11"/>
        <v/>
      </c>
      <c r="AH83" s="149" t="s">
        <v>2</v>
      </c>
    </row>
    <row r="84" spans="1:34">
      <c r="A84" s="92">
        <v>81</v>
      </c>
      <c r="B84" s="164" t="s">
        <v>5000</v>
      </c>
      <c r="C84" s="150" t="str">
        <f t="shared" si="13"/>
        <v>FILE_81=C:\OZNA\Project.Intouch\OI398_Srv\win13016.win</v>
      </c>
      <c r="D84" s="15" t="s">
        <v>2</v>
      </c>
      <c r="E84" s="15"/>
      <c r="F84" s="92">
        <v>81</v>
      </c>
      <c r="G84" s="163"/>
      <c r="H84" s="150" t="str">
        <f t="shared" si="12"/>
        <v/>
      </c>
      <c r="I84" s="149" t="s">
        <v>2</v>
      </c>
      <c r="J84" s="15"/>
      <c r="K84" s="92">
        <v>81</v>
      </c>
      <c r="L84" s="163" t="s">
        <v>2707</v>
      </c>
      <c r="M84" s="150" t="str">
        <f t="shared" si="7"/>
        <v>FILE_81=C:\OZNA\php\sasl2\saslDIGESTMD5.dll</v>
      </c>
      <c r="N84" s="149" t="s">
        <v>2</v>
      </c>
      <c r="O84" s="15"/>
      <c r="P84" s="92">
        <v>81</v>
      </c>
      <c r="Q84" s="163"/>
      <c r="R84" s="150" t="str">
        <f t="shared" si="8"/>
        <v/>
      </c>
      <c r="S84" s="149" t="s">
        <v>2</v>
      </c>
      <c r="U84" s="92">
        <v>81</v>
      </c>
      <c r="V84" s="163"/>
      <c r="W84" s="150" t="str">
        <f t="shared" si="9"/>
        <v/>
      </c>
      <c r="X84" s="149" t="s">
        <v>2</v>
      </c>
      <c r="Z84" s="92">
        <v>81</v>
      </c>
      <c r="AA84" s="163"/>
      <c r="AB84" s="150" t="str">
        <f t="shared" si="10"/>
        <v/>
      </c>
      <c r="AC84" s="149" t="s">
        <v>2</v>
      </c>
      <c r="AE84" s="92">
        <v>81</v>
      </c>
      <c r="AF84" s="163"/>
      <c r="AG84" s="150" t="str">
        <f t="shared" si="11"/>
        <v/>
      </c>
      <c r="AH84" s="149" t="s">
        <v>2</v>
      </c>
    </row>
    <row r="85" spans="1:34">
      <c r="A85" s="92">
        <v>82</v>
      </c>
      <c r="B85" s="165" t="s">
        <v>4999</v>
      </c>
      <c r="C85" s="150" t="str">
        <f t="shared" si="13"/>
        <v>FILE_82=C:\OZNA\Project.Intouch\OI398_Srv\win13016.bmp</v>
      </c>
      <c r="D85" s="15" t="s">
        <v>2</v>
      </c>
      <c r="E85" s="15"/>
      <c r="F85" s="92">
        <v>82</v>
      </c>
      <c r="G85" s="163"/>
      <c r="H85" s="150" t="str">
        <f t="shared" si="12"/>
        <v/>
      </c>
      <c r="I85" s="149" t="s">
        <v>2</v>
      </c>
      <c r="J85" s="15"/>
      <c r="K85" s="92">
        <v>82</v>
      </c>
      <c r="L85" s="163" t="s">
        <v>2708</v>
      </c>
      <c r="M85" s="150" t="str">
        <f t="shared" si="7"/>
        <v>FILE_82=C:\OZNA\php\sasl2\saslLOGIN.dll</v>
      </c>
      <c r="N85" s="149" t="s">
        <v>2</v>
      </c>
      <c r="O85" s="15"/>
      <c r="P85" s="92">
        <v>82</v>
      </c>
      <c r="Q85" s="163"/>
      <c r="R85" s="150" t="str">
        <f t="shared" si="8"/>
        <v/>
      </c>
      <c r="S85" s="149" t="s">
        <v>2</v>
      </c>
      <c r="U85" s="92">
        <v>82</v>
      </c>
      <c r="V85" s="163"/>
      <c r="W85" s="150" t="str">
        <f t="shared" si="9"/>
        <v/>
      </c>
      <c r="X85" s="149" t="s">
        <v>2</v>
      </c>
      <c r="Z85" s="92">
        <v>82</v>
      </c>
      <c r="AA85" s="163"/>
      <c r="AB85" s="150" t="str">
        <f t="shared" si="10"/>
        <v/>
      </c>
      <c r="AC85" s="149" t="s">
        <v>2</v>
      </c>
      <c r="AE85" s="92">
        <v>82</v>
      </c>
      <c r="AF85" s="163"/>
      <c r="AG85" s="150" t="str">
        <f t="shared" si="11"/>
        <v/>
      </c>
      <c r="AH85" s="149" t="s">
        <v>2</v>
      </c>
    </row>
    <row r="86" spans="1:34">
      <c r="A86" s="92">
        <v>83</v>
      </c>
      <c r="B86" s="164" t="s">
        <v>4998</v>
      </c>
      <c r="C86" s="150" t="str">
        <f t="shared" si="13"/>
        <v>FILE_83=C:\OZNA\Project.Intouch\OI398_Srv\win13013.win</v>
      </c>
      <c r="D86" s="15" t="s">
        <v>2</v>
      </c>
      <c r="E86" s="15"/>
      <c r="F86" s="92">
        <v>83</v>
      </c>
      <c r="G86" s="163"/>
      <c r="H86" s="150" t="str">
        <f t="shared" si="12"/>
        <v/>
      </c>
      <c r="I86" s="149" t="s">
        <v>2</v>
      </c>
      <c r="J86" s="15"/>
      <c r="K86" s="92">
        <v>83</v>
      </c>
      <c r="L86" s="163" t="s">
        <v>2709</v>
      </c>
      <c r="M86" s="150" t="str">
        <f t="shared" si="7"/>
        <v>FILE_83=C:\OZNA\php\sasl2\saslNTLM.dll</v>
      </c>
      <c r="N86" s="149" t="s">
        <v>2</v>
      </c>
      <c r="O86" s="15"/>
      <c r="P86" s="92">
        <v>83</v>
      </c>
      <c r="Q86" s="163"/>
      <c r="R86" s="150" t="str">
        <f t="shared" si="8"/>
        <v/>
      </c>
      <c r="S86" s="149" t="s">
        <v>2</v>
      </c>
      <c r="U86" s="92">
        <v>83</v>
      </c>
      <c r="V86" s="163"/>
      <c r="W86" s="150" t="str">
        <f t="shared" si="9"/>
        <v/>
      </c>
      <c r="X86" s="149" t="s">
        <v>2</v>
      </c>
      <c r="Z86" s="92">
        <v>83</v>
      </c>
      <c r="AA86" s="163"/>
      <c r="AB86" s="150" t="str">
        <f t="shared" si="10"/>
        <v/>
      </c>
      <c r="AC86" s="149" t="s">
        <v>2</v>
      </c>
      <c r="AE86" s="92">
        <v>83</v>
      </c>
      <c r="AF86" s="163"/>
      <c r="AG86" s="150" t="str">
        <f t="shared" si="11"/>
        <v/>
      </c>
      <c r="AH86" s="149" t="s">
        <v>2</v>
      </c>
    </row>
    <row r="87" spans="1:34">
      <c r="A87" s="92">
        <v>84</v>
      </c>
      <c r="B87" s="163" t="s">
        <v>4997</v>
      </c>
      <c r="C87" s="150" t="str">
        <f t="shared" si="13"/>
        <v>FILE_84=C:\OZNA\Project.Intouch\OI398_Srv\win13013.bmp</v>
      </c>
      <c r="D87" s="15" t="s">
        <v>2</v>
      </c>
      <c r="E87" s="15"/>
      <c r="F87" s="92">
        <v>84</v>
      </c>
      <c r="G87" s="163"/>
      <c r="H87" s="150" t="str">
        <f t="shared" si="12"/>
        <v/>
      </c>
      <c r="I87" s="149" t="s">
        <v>2</v>
      </c>
      <c r="J87" s="15"/>
      <c r="K87" s="92">
        <v>84</v>
      </c>
      <c r="L87" s="163" t="s">
        <v>2710</v>
      </c>
      <c r="M87" s="150" t="str">
        <f t="shared" si="7"/>
        <v>FILE_84=C:\OZNA\php\sasl2\saslOTP.dll</v>
      </c>
      <c r="N87" s="149" t="s">
        <v>2</v>
      </c>
      <c r="O87" s="15"/>
      <c r="P87" s="92">
        <v>84</v>
      </c>
      <c r="Q87" s="163"/>
      <c r="R87" s="150" t="str">
        <f t="shared" si="8"/>
        <v/>
      </c>
      <c r="S87" s="149" t="s">
        <v>2</v>
      </c>
      <c r="U87" s="92">
        <v>84</v>
      </c>
      <c r="V87" s="163"/>
      <c r="W87" s="150" t="str">
        <f t="shared" si="9"/>
        <v/>
      </c>
      <c r="X87" s="149" t="s">
        <v>2</v>
      </c>
      <c r="Z87" s="92">
        <v>84</v>
      </c>
      <c r="AA87" s="163"/>
      <c r="AB87" s="150" t="str">
        <f t="shared" si="10"/>
        <v/>
      </c>
      <c r="AC87" s="149" t="s">
        <v>2</v>
      </c>
      <c r="AE87" s="92">
        <v>84</v>
      </c>
      <c r="AF87" s="163"/>
      <c r="AG87" s="150" t="str">
        <f t="shared" si="11"/>
        <v/>
      </c>
      <c r="AH87" s="149" t="s">
        <v>2</v>
      </c>
    </row>
    <row r="88" spans="1:34">
      <c r="A88" s="92">
        <v>85</v>
      </c>
      <c r="B88" s="164" t="s">
        <v>4996</v>
      </c>
      <c r="C88" s="150" t="str">
        <f t="shared" si="13"/>
        <v>FILE_85=C:\OZNA\Project.Intouch\OI398_Srv\win13012.win</v>
      </c>
      <c r="D88" s="15" t="s">
        <v>2</v>
      </c>
      <c r="E88" s="15"/>
      <c r="F88" s="92">
        <v>85</v>
      </c>
      <c r="G88" s="163"/>
      <c r="H88" s="150" t="str">
        <f t="shared" si="12"/>
        <v/>
      </c>
      <c r="I88" s="149" t="s">
        <v>2</v>
      </c>
      <c r="J88" s="15"/>
      <c r="K88" s="92">
        <v>85</v>
      </c>
      <c r="L88" s="163" t="s">
        <v>2711</v>
      </c>
      <c r="M88" s="150" t="str">
        <f t="shared" si="7"/>
        <v>FILE_85=C:\OZNA\php\sasl2\saslPLAIN.dll</v>
      </c>
      <c r="N88" s="149" t="s">
        <v>2</v>
      </c>
      <c r="O88" s="15"/>
      <c r="P88" s="92">
        <v>85</v>
      </c>
      <c r="Q88" s="163"/>
      <c r="R88" s="150" t="str">
        <f t="shared" si="8"/>
        <v/>
      </c>
      <c r="S88" s="149" t="s">
        <v>2</v>
      </c>
      <c r="U88" s="92">
        <v>85</v>
      </c>
      <c r="V88" s="163"/>
      <c r="W88" s="150" t="str">
        <f t="shared" si="9"/>
        <v/>
      </c>
      <c r="X88" s="149" t="s">
        <v>2</v>
      </c>
      <c r="Z88" s="92">
        <v>85</v>
      </c>
      <c r="AA88" s="163"/>
      <c r="AB88" s="150" t="str">
        <f t="shared" si="10"/>
        <v/>
      </c>
      <c r="AC88" s="149" t="s">
        <v>2</v>
      </c>
      <c r="AE88" s="92">
        <v>85</v>
      </c>
      <c r="AF88" s="163"/>
      <c r="AG88" s="150" t="str">
        <f t="shared" si="11"/>
        <v/>
      </c>
      <c r="AH88" s="149" t="s">
        <v>2</v>
      </c>
    </row>
    <row r="89" spans="1:34">
      <c r="A89" s="92">
        <v>86</v>
      </c>
      <c r="B89" s="165" t="s">
        <v>4995</v>
      </c>
      <c r="C89" s="150" t="str">
        <f t="shared" si="13"/>
        <v>FILE_86=C:\OZNA\Project.Intouch\OI398_Srv\win13012.bmp</v>
      </c>
      <c r="D89" s="15" t="s">
        <v>2</v>
      </c>
      <c r="E89" s="15"/>
      <c r="F89" s="92">
        <v>86</v>
      </c>
      <c r="G89" s="163"/>
      <c r="H89" s="150" t="str">
        <f t="shared" si="12"/>
        <v/>
      </c>
      <c r="I89" s="149" t="s">
        <v>2</v>
      </c>
      <c r="J89" s="15"/>
      <c r="K89" s="92">
        <v>86</v>
      </c>
      <c r="L89" s="163" t="s">
        <v>2722</v>
      </c>
      <c r="M89" s="150" t="str">
        <f t="shared" si="7"/>
        <v>FILE_86=C:\OZNA\php\sasl2\saslSASLDB.dll</v>
      </c>
      <c r="N89" s="149" t="s">
        <v>2</v>
      </c>
      <c r="O89" s="15"/>
      <c r="P89" s="92">
        <v>86</v>
      </c>
      <c r="Q89" s="163"/>
      <c r="R89" s="150" t="str">
        <f t="shared" si="8"/>
        <v/>
      </c>
      <c r="S89" s="149" t="s">
        <v>2</v>
      </c>
      <c r="U89" s="92">
        <v>86</v>
      </c>
      <c r="V89" s="163"/>
      <c r="W89" s="150" t="str">
        <f t="shared" si="9"/>
        <v/>
      </c>
      <c r="X89" s="149" t="s">
        <v>2</v>
      </c>
      <c r="Z89" s="92">
        <v>86</v>
      </c>
      <c r="AA89" s="163"/>
      <c r="AB89" s="150" t="str">
        <f t="shared" si="10"/>
        <v/>
      </c>
      <c r="AC89" s="149" t="s">
        <v>2</v>
      </c>
      <c r="AE89" s="92">
        <v>86</v>
      </c>
      <c r="AF89" s="163"/>
      <c r="AG89" s="150" t="str">
        <f t="shared" si="11"/>
        <v/>
      </c>
      <c r="AH89" s="149" t="s">
        <v>2</v>
      </c>
    </row>
    <row r="90" spans="1:34">
      <c r="A90" s="92">
        <v>87</v>
      </c>
      <c r="B90" s="165" t="s">
        <v>4994</v>
      </c>
      <c r="C90" s="150" t="str">
        <f t="shared" si="13"/>
        <v>FILE_87=C:\OZNA\Project.Intouch\OI398_Srv\win13011.win</v>
      </c>
      <c r="D90" s="15" t="s">
        <v>2</v>
      </c>
      <c r="E90" s="15"/>
      <c r="F90" s="92">
        <v>87</v>
      </c>
      <c r="G90" s="163"/>
      <c r="H90" s="150" t="str">
        <f t="shared" si="12"/>
        <v/>
      </c>
      <c r="I90" s="149" t="s">
        <v>2</v>
      </c>
      <c r="J90" s="15"/>
      <c r="K90" s="92">
        <v>87</v>
      </c>
      <c r="L90" s="163" t="s">
        <v>2712</v>
      </c>
      <c r="M90" s="150" t="str">
        <f t="shared" si="7"/>
        <v>FILE_87=C:\OZNA\php\sasl2\saslSCRAM.dll</v>
      </c>
      <c r="N90" s="149" t="s">
        <v>2</v>
      </c>
      <c r="O90" s="15"/>
      <c r="P90" s="92">
        <v>87</v>
      </c>
      <c r="Q90" s="163"/>
      <c r="R90" s="150" t="str">
        <f t="shared" si="8"/>
        <v/>
      </c>
      <c r="S90" s="149" t="s">
        <v>2</v>
      </c>
      <c r="U90" s="92">
        <v>87</v>
      </c>
      <c r="V90" s="163"/>
      <c r="W90" s="150" t="str">
        <f t="shared" si="9"/>
        <v/>
      </c>
      <c r="X90" s="149" t="s">
        <v>2</v>
      </c>
      <c r="Z90" s="92">
        <v>87</v>
      </c>
      <c r="AA90" s="163"/>
      <c r="AB90" s="150" t="str">
        <f t="shared" si="10"/>
        <v/>
      </c>
      <c r="AC90" s="149" t="s">
        <v>2</v>
      </c>
      <c r="AE90" s="92">
        <v>87</v>
      </c>
      <c r="AF90" s="163"/>
      <c r="AG90" s="150" t="str">
        <f t="shared" si="11"/>
        <v/>
      </c>
      <c r="AH90" s="149" t="s">
        <v>2</v>
      </c>
    </row>
    <row r="91" spans="1:34">
      <c r="A91" s="92">
        <v>88</v>
      </c>
      <c r="B91" s="165" t="s">
        <v>4993</v>
      </c>
      <c r="C91" s="150" t="str">
        <f t="shared" si="13"/>
        <v>FILE_88=C:\OZNA\Project.Intouch\OI398_Srv\win13011.bmp</v>
      </c>
      <c r="D91" s="15" t="s">
        <v>2</v>
      </c>
      <c r="E91" s="15"/>
      <c r="F91" s="92">
        <v>88</v>
      </c>
      <c r="G91" s="163"/>
      <c r="H91" s="150" t="str">
        <f t="shared" si="12"/>
        <v/>
      </c>
      <c r="I91" s="149" t="s">
        <v>2</v>
      </c>
      <c r="J91" s="15"/>
      <c r="K91" s="92">
        <v>88</v>
      </c>
      <c r="L91" s="163" t="s">
        <v>2713</v>
      </c>
      <c r="M91" s="150" t="str">
        <f t="shared" si="7"/>
        <v>FILE_88=C:\OZNA\php\sasl2\saslSQLITE.dll</v>
      </c>
      <c r="N91" s="149" t="s">
        <v>2</v>
      </c>
      <c r="O91" s="15"/>
      <c r="P91" s="92">
        <v>88</v>
      </c>
      <c r="Q91" s="163"/>
      <c r="R91" s="150" t="str">
        <f t="shared" si="8"/>
        <v/>
      </c>
      <c r="S91" s="149" t="s">
        <v>2</v>
      </c>
      <c r="U91" s="92">
        <v>88</v>
      </c>
      <c r="V91" s="163"/>
      <c r="W91" s="150" t="str">
        <f t="shared" si="9"/>
        <v/>
      </c>
      <c r="X91" s="149" t="s">
        <v>2</v>
      </c>
      <c r="Z91" s="92">
        <v>88</v>
      </c>
      <c r="AA91" s="163"/>
      <c r="AB91" s="150" t="str">
        <f t="shared" si="10"/>
        <v/>
      </c>
      <c r="AC91" s="149" t="s">
        <v>2</v>
      </c>
      <c r="AE91" s="92">
        <v>88</v>
      </c>
      <c r="AF91" s="163"/>
      <c r="AG91" s="150" t="str">
        <f t="shared" si="11"/>
        <v/>
      </c>
      <c r="AH91" s="149" t="s">
        <v>2</v>
      </c>
    </row>
    <row r="92" spans="1:34">
      <c r="A92" s="92">
        <v>89</v>
      </c>
      <c r="B92" s="165" t="s">
        <v>3173</v>
      </c>
      <c r="C92" s="150" t="str">
        <f t="shared" si="13"/>
        <v>FILE_89=C:\OZNA\Project.Intouch\OI398_Srv\win13010.win</v>
      </c>
      <c r="D92" s="15" t="s">
        <v>2</v>
      </c>
      <c r="E92" s="15"/>
      <c r="F92" s="92">
        <v>89</v>
      </c>
      <c r="G92" s="163"/>
      <c r="H92" s="150" t="str">
        <f t="shared" si="12"/>
        <v/>
      </c>
      <c r="I92" s="149" t="s">
        <v>2</v>
      </c>
      <c r="J92" s="15"/>
      <c r="K92" s="92">
        <v>89</v>
      </c>
      <c r="L92" s="163"/>
      <c r="M92" s="150" t="str">
        <f t="shared" si="7"/>
        <v/>
      </c>
      <c r="N92" s="149" t="s">
        <v>2</v>
      </c>
      <c r="O92" s="15"/>
      <c r="P92" s="92">
        <v>89</v>
      </c>
      <c r="Q92" s="163"/>
      <c r="R92" s="150" t="str">
        <f t="shared" si="8"/>
        <v/>
      </c>
      <c r="S92" s="149" t="s">
        <v>2</v>
      </c>
      <c r="U92" s="92">
        <v>89</v>
      </c>
      <c r="V92" s="163"/>
      <c r="W92" s="150" t="str">
        <f t="shared" si="9"/>
        <v/>
      </c>
      <c r="X92" s="149" t="s">
        <v>2</v>
      </c>
      <c r="Z92" s="92">
        <v>89</v>
      </c>
      <c r="AA92" s="163"/>
      <c r="AB92" s="150" t="str">
        <f t="shared" si="10"/>
        <v/>
      </c>
      <c r="AC92" s="149" t="s">
        <v>2</v>
      </c>
      <c r="AE92" s="92">
        <v>89</v>
      </c>
      <c r="AF92" s="163"/>
      <c r="AG92" s="150" t="str">
        <f t="shared" si="11"/>
        <v/>
      </c>
      <c r="AH92" s="149" t="s">
        <v>2</v>
      </c>
    </row>
    <row r="93" spans="1:34">
      <c r="A93" s="92">
        <v>90</v>
      </c>
      <c r="B93" s="165" t="s">
        <v>3172</v>
      </c>
      <c r="C93" s="150" t="str">
        <f t="shared" si="13"/>
        <v>FILE_90=C:\OZNA\Project.Intouch\OI398_Srv\win13010.bmp</v>
      </c>
      <c r="D93" s="15" t="s">
        <v>2</v>
      </c>
      <c r="E93" s="15"/>
      <c r="F93" s="92">
        <v>90</v>
      </c>
      <c r="G93" s="163"/>
      <c r="H93" s="150" t="str">
        <f t="shared" si="12"/>
        <v/>
      </c>
      <c r="I93" s="149" t="s">
        <v>2</v>
      </c>
      <c r="J93" s="15"/>
      <c r="K93" s="92">
        <v>90</v>
      </c>
      <c r="L93" s="163"/>
      <c r="M93" s="150" t="str">
        <f t="shared" si="7"/>
        <v/>
      </c>
      <c r="N93" s="149" t="s">
        <v>2</v>
      </c>
      <c r="O93" s="15"/>
      <c r="P93" s="92">
        <v>90</v>
      </c>
      <c r="Q93" s="163"/>
      <c r="R93" s="150" t="str">
        <f t="shared" si="8"/>
        <v/>
      </c>
      <c r="S93" s="149" t="s">
        <v>2</v>
      </c>
      <c r="U93" s="92">
        <v>90</v>
      </c>
      <c r="V93" s="163"/>
      <c r="W93" s="150" t="str">
        <f t="shared" si="9"/>
        <v/>
      </c>
      <c r="X93" s="149" t="s">
        <v>2</v>
      </c>
      <c r="Z93" s="92">
        <v>90</v>
      </c>
      <c r="AA93" s="163"/>
      <c r="AB93" s="150" t="str">
        <f t="shared" si="10"/>
        <v/>
      </c>
      <c r="AC93" s="149" t="s">
        <v>2</v>
      </c>
      <c r="AE93" s="92">
        <v>90</v>
      </c>
      <c r="AF93" s="163"/>
      <c r="AG93" s="150" t="str">
        <f t="shared" si="11"/>
        <v/>
      </c>
      <c r="AH93" s="149" t="s">
        <v>2</v>
      </c>
    </row>
    <row r="94" spans="1:34">
      <c r="A94" s="92">
        <v>91</v>
      </c>
      <c r="B94" s="165" t="s">
        <v>4992</v>
      </c>
      <c r="C94" s="150" t="str">
        <f t="shared" si="13"/>
        <v>FILE_91=C:\OZNA\Project.Intouch\OI398_Srv\win13009.win</v>
      </c>
      <c r="D94" s="15" t="s">
        <v>2</v>
      </c>
      <c r="E94" s="15"/>
      <c r="F94" s="92">
        <v>91</v>
      </c>
      <c r="G94" s="163"/>
      <c r="H94" s="150" t="str">
        <f t="shared" si="12"/>
        <v/>
      </c>
      <c r="I94" s="149" t="s">
        <v>2</v>
      </c>
      <c r="J94" s="15"/>
      <c r="K94" s="92">
        <v>91</v>
      </c>
      <c r="L94" s="163"/>
      <c r="M94" s="150" t="str">
        <f t="shared" si="7"/>
        <v/>
      </c>
      <c r="N94" s="149" t="s">
        <v>2</v>
      </c>
      <c r="O94" s="15"/>
      <c r="P94" s="92">
        <v>91</v>
      </c>
      <c r="Q94" s="163"/>
      <c r="R94" s="150" t="str">
        <f t="shared" si="8"/>
        <v/>
      </c>
      <c r="S94" s="149" t="s">
        <v>2</v>
      </c>
      <c r="U94" s="92">
        <v>91</v>
      </c>
      <c r="V94" s="163"/>
      <c r="W94" s="150" t="str">
        <f t="shared" si="9"/>
        <v/>
      </c>
      <c r="X94" s="149" t="s">
        <v>2</v>
      </c>
      <c r="Z94" s="92">
        <v>91</v>
      </c>
      <c r="AA94" s="163"/>
      <c r="AB94" s="150" t="str">
        <f t="shared" si="10"/>
        <v/>
      </c>
      <c r="AC94" s="149" t="s">
        <v>2</v>
      </c>
      <c r="AE94" s="92">
        <v>91</v>
      </c>
      <c r="AF94" s="163"/>
      <c r="AG94" s="150" t="str">
        <f t="shared" si="11"/>
        <v/>
      </c>
      <c r="AH94" s="149" t="s">
        <v>2</v>
      </c>
    </row>
    <row r="95" spans="1:34">
      <c r="A95" s="92">
        <v>92</v>
      </c>
      <c r="B95" s="165" t="s">
        <v>4991</v>
      </c>
      <c r="C95" s="150" t="str">
        <f t="shared" si="13"/>
        <v>FILE_92=C:\OZNA\Project.Intouch\OI398_Srv\win13009.bmp</v>
      </c>
      <c r="D95" s="15" t="s">
        <v>2</v>
      </c>
      <c r="E95" s="15"/>
      <c r="F95" s="92">
        <v>92</v>
      </c>
      <c r="G95" s="163"/>
      <c r="H95" s="150" t="str">
        <f t="shared" si="12"/>
        <v/>
      </c>
      <c r="I95" s="149" t="s">
        <v>2</v>
      </c>
      <c r="J95" s="15"/>
      <c r="K95" s="92">
        <v>92</v>
      </c>
      <c r="L95" s="163"/>
      <c r="M95" s="150" t="str">
        <f t="shared" si="7"/>
        <v/>
      </c>
      <c r="N95" s="149" t="s">
        <v>2</v>
      </c>
      <c r="O95" s="15"/>
      <c r="P95" s="92">
        <v>92</v>
      </c>
      <c r="Q95" s="163"/>
      <c r="R95" s="150" t="str">
        <f t="shared" si="8"/>
        <v/>
      </c>
      <c r="S95" s="149" t="s">
        <v>2</v>
      </c>
      <c r="U95" s="92">
        <v>92</v>
      </c>
      <c r="V95" s="163"/>
      <c r="W95" s="150" t="str">
        <f t="shared" si="9"/>
        <v/>
      </c>
      <c r="X95" s="149" t="s">
        <v>2</v>
      </c>
      <c r="Z95" s="92">
        <v>92</v>
      </c>
      <c r="AA95" s="163"/>
      <c r="AB95" s="150" t="str">
        <f t="shared" si="10"/>
        <v/>
      </c>
      <c r="AC95" s="149" t="s">
        <v>2</v>
      </c>
      <c r="AE95" s="92">
        <v>92</v>
      </c>
      <c r="AF95" s="163"/>
      <c r="AG95" s="150" t="str">
        <f t="shared" si="11"/>
        <v/>
      </c>
      <c r="AH95" s="149" t="s">
        <v>2</v>
      </c>
    </row>
    <row r="96" spans="1:34">
      <c r="A96" s="92">
        <v>93</v>
      </c>
      <c r="B96" s="165" t="s">
        <v>3171</v>
      </c>
      <c r="C96" s="150" t="str">
        <f t="shared" si="13"/>
        <v>FILE_93=C:\OZNA\Project.Intouch\OI398_Srv\win13008.win</v>
      </c>
      <c r="D96" s="15" t="s">
        <v>2</v>
      </c>
      <c r="E96" s="15"/>
      <c r="F96" s="92">
        <v>93</v>
      </c>
      <c r="G96" s="163"/>
      <c r="H96" s="150" t="str">
        <f t="shared" si="12"/>
        <v/>
      </c>
      <c r="I96" s="149" t="s">
        <v>2</v>
      </c>
      <c r="J96" s="15"/>
      <c r="K96" s="92">
        <v>93</v>
      </c>
      <c r="L96" s="163"/>
      <c r="M96" s="150" t="str">
        <f t="shared" si="7"/>
        <v/>
      </c>
      <c r="N96" s="149" t="s">
        <v>2</v>
      </c>
      <c r="O96" s="15"/>
      <c r="P96" s="92">
        <v>93</v>
      </c>
      <c r="Q96" s="163"/>
      <c r="R96" s="150" t="str">
        <f t="shared" si="8"/>
        <v/>
      </c>
      <c r="S96" s="149" t="s">
        <v>2</v>
      </c>
      <c r="U96" s="92">
        <v>93</v>
      </c>
      <c r="V96" s="163"/>
      <c r="W96" s="150" t="str">
        <f t="shared" si="9"/>
        <v/>
      </c>
      <c r="X96" s="149" t="s">
        <v>2</v>
      </c>
      <c r="Z96" s="92">
        <v>93</v>
      </c>
      <c r="AA96" s="163"/>
      <c r="AB96" s="150" t="str">
        <f t="shared" si="10"/>
        <v/>
      </c>
      <c r="AC96" s="149" t="s">
        <v>2</v>
      </c>
      <c r="AE96" s="92">
        <v>93</v>
      </c>
      <c r="AF96" s="163"/>
      <c r="AG96" s="150" t="str">
        <f t="shared" si="11"/>
        <v/>
      </c>
      <c r="AH96" s="149" t="s">
        <v>2</v>
      </c>
    </row>
    <row r="97" spans="1:34">
      <c r="A97" s="92">
        <v>94</v>
      </c>
      <c r="B97" s="165" t="s">
        <v>3170</v>
      </c>
      <c r="C97" s="150" t="str">
        <f t="shared" si="13"/>
        <v>FILE_94=C:\OZNA\Project.Intouch\OI398_Srv\win13008.bmp</v>
      </c>
      <c r="D97" s="15" t="s">
        <v>2</v>
      </c>
      <c r="E97" s="15"/>
      <c r="F97" s="92">
        <v>94</v>
      </c>
      <c r="G97" s="163"/>
      <c r="H97" s="150" t="str">
        <f t="shared" si="12"/>
        <v/>
      </c>
      <c r="I97" s="149" t="s">
        <v>2</v>
      </c>
      <c r="J97" s="15"/>
      <c r="K97" s="92">
        <v>94</v>
      </c>
      <c r="L97" s="163"/>
      <c r="M97" s="150" t="str">
        <f t="shared" si="7"/>
        <v/>
      </c>
      <c r="N97" s="149" t="s">
        <v>2</v>
      </c>
      <c r="O97" s="15"/>
      <c r="P97" s="92">
        <v>94</v>
      </c>
      <c r="Q97" s="163"/>
      <c r="R97" s="150" t="str">
        <f t="shared" si="8"/>
        <v/>
      </c>
      <c r="S97" s="149" t="s">
        <v>2</v>
      </c>
      <c r="U97" s="92">
        <v>94</v>
      </c>
      <c r="V97" s="163"/>
      <c r="W97" s="150" t="str">
        <f t="shared" si="9"/>
        <v/>
      </c>
      <c r="X97" s="149" t="s">
        <v>2</v>
      </c>
      <c r="Z97" s="92">
        <v>94</v>
      </c>
      <c r="AA97" s="163"/>
      <c r="AB97" s="150" t="str">
        <f t="shared" si="10"/>
        <v/>
      </c>
      <c r="AC97" s="149" t="s">
        <v>2</v>
      </c>
      <c r="AE97" s="92">
        <v>94</v>
      </c>
      <c r="AF97" s="163"/>
      <c r="AG97" s="150" t="str">
        <f t="shared" si="11"/>
        <v/>
      </c>
      <c r="AH97" s="149" t="s">
        <v>2</v>
      </c>
    </row>
    <row r="98" spans="1:34">
      <c r="A98" s="92">
        <v>95</v>
      </c>
      <c r="B98" s="165" t="s">
        <v>4990</v>
      </c>
      <c r="C98" s="150" t="str">
        <f t="shared" si="13"/>
        <v>FILE_95=C:\OZNA\Project.Intouch\OI398_Srv\win13007.win</v>
      </c>
      <c r="D98" s="15" t="s">
        <v>2</v>
      </c>
      <c r="E98" s="15"/>
      <c r="F98" s="92">
        <v>95</v>
      </c>
      <c r="G98" s="163"/>
      <c r="H98" s="150" t="str">
        <f t="shared" si="12"/>
        <v/>
      </c>
      <c r="I98" s="149" t="s">
        <v>2</v>
      </c>
      <c r="J98" s="15"/>
      <c r="K98" s="92">
        <v>95</v>
      </c>
      <c r="L98" s="163"/>
      <c r="M98" s="150" t="str">
        <f t="shared" si="7"/>
        <v/>
      </c>
      <c r="N98" s="149" t="s">
        <v>2</v>
      </c>
      <c r="O98" s="15"/>
      <c r="P98" s="92">
        <v>95</v>
      </c>
      <c r="Q98" s="163"/>
      <c r="R98" s="150" t="str">
        <f t="shared" si="8"/>
        <v/>
      </c>
      <c r="S98" s="149" t="s">
        <v>2</v>
      </c>
      <c r="U98" s="92">
        <v>95</v>
      </c>
      <c r="V98" s="163"/>
      <c r="W98" s="150" t="str">
        <f t="shared" si="9"/>
        <v/>
      </c>
      <c r="X98" s="149" t="s">
        <v>2</v>
      </c>
      <c r="Z98" s="92">
        <v>95</v>
      </c>
      <c r="AA98" s="163"/>
      <c r="AB98" s="150" t="str">
        <f t="shared" si="10"/>
        <v/>
      </c>
      <c r="AC98" s="149" t="s">
        <v>2</v>
      </c>
      <c r="AE98" s="92">
        <v>95</v>
      </c>
      <c r="AF98" s="163"/>
      <c r="AG98" s="150" t="str">
        <f t="shared" si="11"/>
        <v/>
      </c>
      <c r="AH98" s="149" t="s">
        <v>2</v>
      </c>
    </row>
    <row r="99" spans="1:34">
      <c r="A99" s="92">
        <v>96</v>
      </c>
      <c r="B99" s="165" t="s">
        <v>4989</v>
      </c>
      <c r="C99" s="150" t="str">
        <f t="shared" si="13"/>
        <v>FILE_96=C:\OZNA\Project.Intouch\OI398_Srv\win13007.bmp</v>
      </c>
      <c r="D99" s="15" t="s">
        <v>2</v>
      </c>
      <c r="E99" s="15"/>
      <c r="F99" s="92">
        <v>96</v>
      </c>
      <c r="G99" s="163"/>
      <c r="H99" s="150" t="str">
        <f t="shared" si="12"/>
        <v/>
      </c>
      <c r="I99" s="149" t="s">
        <v>2</v>
      </c>
      <c r="J99" s="15"/>
      <c r="K99" s="92">
        <v>96</v>
      </c>
      <c r="L99" s="163"/>
      <c r="M99" s="150" t="str">
        <f t="shared" si="7"/>
        <v/>
      </c>
      <c r="N99" s="149" t="s">
        <v>2</v>
      </c>
      <c r="O99" s="15"/>
      <c r="P99" s="92">
        <v>96</v>
      </c>
      <c r="Q99" s="163"/>
      <c r="R99" s="150" t="str">
        <f t="shared" si="8"/>
        <v/>
      </c>
      <c r="S99" s="149" t="s">
        <v>2</v>
      </c>
      <c r="U99" s="92">
        <v>96</v>
      </c>
      <c r="V99" s="163"/>
      <c r="W99" s="150" t="str">
        <f t="shared" si="9"/>
        <v/>
      </c>
      <c r="X99" s="149" t="s">
        <v>2</v>
      </c>
      <c r="Z99" s="92">
        <v>96</v>
      </c>
      <c r="AA99" s="163"/>
      <c r="AB99" s="150" t="str">
        <f t="shared" si="10"/>
        <v/>
      </c>
      <c r="AC99" s="149" t="s">
        <v>2</v>
      </c>
      <c r="AE99" s="92">
        <v>96</v>
      </c>
      <c r="AF99" s="163"/>
      <c r="AG99" s="150" t="str">
        <f t="shared" si="11"/>
        <v/>
      </c>
      <c r="AH99" s="149" t="s">
        <v>2</v>
      </c>
    </row>
    <row r="100" spans="1:34">
      <c r="A100" s="92">
        <v>97</v>
      </c>
      <c r="B100" s="165" t="s">
        <v>4988</v>
      </c>
      <c r="C100" s="150" t="str">
        <f t="shared" si="13"/>
        <v>FILE_97=C:\OZNA\Project.Intouch\OI398_Srv\win13006.win</v>
      </c>
      <c r="D100" s="15" t="s">
        <v>2</v>
      </c>
      <c r="E100" s="15"/>
      <c r="F100" s="92">
        <v>97</v>
      </c>
      <c r="G100" s="163"/>
      <c r="H100" s="150" t="str">
        <f t="shared" si="12"/>
        <v/>
      </c>
      <c r="I100" s="149" t="s">
        <v>2</v>
      </c>
      <c r="J100" s="15"/>
      <c r="K100" s="92">
        <v>97</v>
      </c>
      <c r="L100" s="163"/>
      <c r="M100" s="150" t="str">
        <f t="shared" si="7"/>
        <v/>
      </c>
      <c r="N100" s="149" t="s">
        <v>2</v>
      </c>
      <c r="O100" s="15"/>
      <c r="P100" s="92">
        <v>97</v>
      </c>
      <c r="Q100" s="163"/>
      <c r="R100" s="150" t="str">
        <f t="shared" si="8"/>
        <v/>
      </c>
      <c r="S100" s="149" t="s">
        <v>2</v>
      </c>
      <c r="U100" s="92">
        <v>97</v>
      </c>
      <c r="V100" s="163"/>
      <c r="W100" s="150" t="str">
        <f t="shared" si="9"/>
        <v/>
      </c>
      <c r="X100" s="149" t="s">
        <v>2</v>
      </c>
      <c r="Z100" s="92">
        <v>97</v>
      </c>
      <c r="AA100" s="163"/>
      <c r="AB100" s="150" t="str">
        <f t="shared" si="10"/>
        <v/>
      </c>
      <c r="AC100" s="149" t="s">
        <v>2</v>
      </c>
      <c r="AE100" s="92">
        <v>97</v>
      </c>
      <c r="AF100" s="163"/>
      <c r="AG100" s="150" t="str">
        <f t="shared" si="11"/>
        <v/>
      </c>
      <c r="AH100" s="149" t="s">
        <v>2</v>
      </c>
    </row>
    <row r="101" spans="1:34">
      <c r="A101" s="92">
        <v>98</v>
      </c>
      <c r="B101" s="165" t="s">
        <v>4987</v>
      </c>
      <c r="C101" s="150" t="str">
        <f t="shared" si="13"/>
        <v>FILE_98=C:\OZNA\Project.Intouch\OI398_Srv\win13006.bmp</v>
      </c>
      <c r="D101" s="15" t="s">
        <v>2</v>
      </c>
      <c r="E101" s="15"/>
      <c r="F101" s="92">
        <v>98</v>
      </c>
      <c r="G101" s="163"/>
      <c r="H101" s="150" t="str">
        <f t="shared" si="12"/>
        <v/>
      </c>
      <c r="I101" s="149" t="s">
        <v>2</v>
      </c>
      <c r="J101" s="15"/>
      <c r="K101" s="92">
        <v>98</v>
      </c>
      <c r="L101" s="163"/>
      <c r="M101" s="150" t="str">
        <f t="shared" si="7"/>
        <v/>
      </c>
      <c r="N101" s="149" t="s">
        <v>2</v>
      </c>
      <c r="O101" s="15"/>
      <c r="P101" s="92">
        <v>98</v>
      </c>
      <c r="Q101" s="163"/>
      <c r="R101" s="150" t="str">
        <f t="shared" si="8"/>
        <v/>
      </c>
      <c r="S101" s="149" t="s">
        <v>2</v>
      </c>
      <c r="U101" s="92">
        <v>98</v>
      </c>
      <c r="V101" s="163"/>
      <c r="W101" s="150" t="str">
        <f t="shared" si="9"/>
        <v/>
      </c>
      <c r="X101" s="149" t="s">
        <v>2</v>
      </c>
      <c r="Z101" s="92">
        <v>98</v>
      </c>
      <c r="AA101" s="163"/>
      <c r="AB101" s="150" t="str">
        <f t="shared" si="10"/>
        <v/>
      </c>
      <c r="AC101" s="149" t="s">
        <v>2</v>
      </c>
      <c r="AE101" s="92">
        <v>98</v>
      </c>
      <c r="AF101" s="163"/>
      <c r="AG101" s="150" t="str">
        <f t="shared" si="11"/>
        <v/>
      </c>
      <c r="AH101" s="149" t="s">
        <v>2</v>
      </c>
    </row>
    <row r="102" spans="1:34">
      <c r="A102" s="92">
        <v>99</v>
      </c>
      <c r="B102" s="165" t="s">
        <v>3169</v>
      </c>
      <c r="C102" s="150" t="str">
        <f t="shared" si="13"/>
        <v>FILE_99=C:\OZNA\Project.Intouch\OI398_Srv\win13005.win</v>
      </c>
      <c r="D102" s="15" t="s">
        <v>2</v>
      </c>
      <c r="E102" s="15"/>
      <c r="F102" s="92">
        <v>99</v>
      </c>
      <c r="G102" s="163"/>
      <c r="H102" s="150" t="str">
        <f t="shared" si="12"/>
        <v/>
      </c>
      <c r="I102" s="149" t="s">
        <v>2</v>
      </c>
      <c r="J102" s="15"/>
      <c r="K102" s="92">
        <v>99</v>
      </c>
      <c r="L102" s="163"/>
      <c r="M102" s="150" t="str">
        <f t="shared" si="7"/>
        <v/>
      </c>
      <c r="N102" s="149" t="s">
        <v>2</v>
      </c>
      <c r="O102" s="15"/>
      <c r="P102" s="92">
        <v>99</v>
      </c>
      <c r="Q102" s="163"/>
      <c r="R102" s="150" t="str">
        <f t="shared" si="8"/>
        <v/>
      </c>
      <c r="S102" s="149" t="s">
        <v>2</v>
      </c>
      <c r="U102" s="92">
        <v>99</v>
      </c>
      <c r="V102" s="163"/>
      <c r="W102" s="150" t="str">
        <f t="shared" si="9"/>
        <v/>
      </c>
      <c r="X102" s="149" t="s">
        <v>2</v>
      </c>
      <c r="Z102" s="92">
        <v>99</v>
      </c>
      <c r="AA102" s="163"/>
      <c r="AB102" s="150" t="str">
        <f t="shared" si="10"/>
        <v/>
      </c>
      <c r="AC102" s="149" t="s">
        <v>2</v>
      </c>
      <c r="AE102" s="92">
        <v>99</v>
      </c>
      <c r="AF102" s="163"/>
      <c r="AG102" s="150" t="str">
        <f t="shared" si="11"/>
        <v/>
      </c>
      <c r="AH102" s="149" t="s">
        <v>2</v>
      </c>
    </row>
    <row r="103" spans="1:34">
      <c r="A103" s="92">
        <v>100</v>
      </c>
      <c r="B103" s="165" t="s">
        <v>3168</v>
      </c>
      <c r="C103" s="150" t="str">
        <f t="shared" si="13"/>
        <v>FILE_100=C:\OZNA\Project.Intouch\OI398_Srv\win13005.bmp</v>
      </c>
      <c r="D103" s="15" t="s">
        <v>2</v>
      </c>
      <c r="E103" s="15"/>
      <c r="F103" s="92">
        <v>100</v>
      </c>
      <c r="G103" s="163"/>
      <c r="H103" s="150" t="str">
        <f t="shared" si="12"/>
        <v/>
      </c>
      <c r="I103" s="149" t="s">
        <v>2</v>
      </c>
      <c r="J103" s="15"/>
      <c r="K103" s="92">
        <v>100</v>
      </c>
      <c r="L103" s="163"/>
      <c r="M103" s="150" t="str">
        <f t="shared" si="7"/>
        <v/>
      </c>
      <c r="N103" s="149" t="s">
        <v>2</v>
      </c>
      <c r="O103" s="15"/>
      <c r="P103" s="92">
        <v>100</v>
      </c>
      <c r="Q103" s="163"/>
      <c r="R103" s="150" t="str">
        <f t="shared" si="8"/>
        <v/>
      </c>
      <c r="S103" s="149" t="s">
        <v>2</v>
      </c>
      <c r="U103" s="92">
        <v>100</v>
      </c>
      <c r="V103" s="163"/>
      <c r="W103" s="150" t="str">
        <f t="shared" si="9"/>
        <v/>
      </c>
      <c r="X103" s="149" t="s">
        <v>2</v>
      </c>
      <c r="Z103" s="92">
        <v>100</v>
      </c>
      <c r="AA103" s="163"/>
      <c r="AB103" s="150" t="str">
        <f t="shared" si="10"/>
        <v/>
      </c>
      <c r="AC103" s="149" t="s">
        <v>2</v>
      </c>
      <c r="AE103" s="92">
        <v>100</v>
      </c>
      <c r="AF103" s="163"/>
      <c r="AG103" s="150" t="str">
        <f t="shared" si="11"/>
        <v/>
      </c>
      <c r="AH103" s="149" t="s">
        <v>2</v>
      </c>
    </row>
    <row r="104" spans="1:34">
      <c r="A104" s="92">
        <v>101</v>
      </c>
      <c r="B104" s="165" t="s">
        <v>5124</v>
      </c>
      <c r="C104" s="150" t="str">
        <f t="shared" si="13"/>
        <v>FILE_101=C:\OZNA\Project.Intouch\OI398_Srv\win13003.win</v>
      </c>
      <c r="D104" s="15" t="s">
        <v>2</v>
      </c>
      <c r="E104" s="15"/>
      <c r="F104" s="92">
        <v>101</v>
      </c>
      <c r="G104" s="163"/>
      <c r="H104" s="150" t="str">
        <f t="shared" si="12"/>
        <v/>
      </c>
      <c r="I104" s="149" t="s">
        <v>2</v>
      </c>
      <c r="J104" s="15"/>
      <c r="K104" s="92">
        <v>101</v>
      </c>
      <c r="L104" s="163"/>
      <c r="M104" s="150" t="str">
        <f t="shared" si="7"/>
        <v/>
      </c>
      <c r="N104" s="149" t="s">
        <v>2</v>
      </c>
      <c r="O104" s="15"/>
      <c r="P104" s="92">
        <v>101</v>
      </c>
      <c r="Q104" s="163"/>
      <c r="R104" s="150" t="str">
        <f t="shared" si="8"/>
        <v/>
      </c>
      <c r="S104" s="149" t="s">
        <v>2</v>
      </c>
      <c r="U104" s="92">
        <v>101</v>
      </c>
      <c r="V104" s="163"/>
      <c r="W104" s="150" t="str">
        <f t="shared" si="9"/>
        <v/>
      </c>
      <c r="X104" s="149" t="s">
        <v>2</v>
      </c>
      <c r="Z104" s="92">
        <v>101</v>
      </c>
      <c r="AA104" s="163"/>
      <c r="AB104" s="150" t="str">
        <f t="shared" si="10"/>
        <v/>
      </c>
      <c r="AC104" s="149" t="s">
        <v>2</v>
      </c>
      <c r="AE104" s="92">
        <v>101</v>
      </c>
      <c r="AF104" s="163"/>
      <c r="AG104" s="150" t="str">
        <f t="shared" si="11"/>
        <v/>
      </c>
      <c r="AH104" s="149" t="s">
        <v>2</v>
      </c>
    </row>
    <row r="105" spans="1:34">
      <c r="A105" s="92">
        <v>102</v>
      </c>
      <c r="B105" s="165" t="s">
        <v>5123</v>
      </c>
      <c r="C105" s="150" t="str">
        <f t="shared" si="13"/>
        <v>FILE_102=C:\OZNA\Project.Intouch\OI398_Srv\win13003.bmp</v>
      </c>
      <c r="D105" s="15" t="s">
        <v>2</v>
      </c>
      <c r="E105" s="15"/>
      <c r="F105" s="92">
        <v>102</v>
      </c>
      <c r="G105" s="163"/>
      <c r="H105" s="150" t="str">
        <f t="shared" si="12"/>
        <v/>
      </c>
      <c r="I105" s="149" t="s">
        <v>2</v>
      </c>
      <c r="J105" s="15"/>
      <c r="K105" s="92">
        <v>102</v>
      </c>
      <c r="L105" s="163"/>
      <c r="M105" s="150" t="str">
        <f t="shared" si="7"/>
        <v/>
      </c>
      <c r="N105" s="149" t="s">
        <v>2</v>
      </c>
      <c r="O105" s="15"/>
      <c r="P105" s="92">
        <v>102</v>
      </c>
      <c r="Q105" s="163"/>
      <c r="R105" s="150" t="str">
        <f t="shared" si="8"/>
        <v/>
      </c>
      <c r="S105" s="149" t="s">
        <v>2</v>
      </c>
      <c r="U105" s="92">
        <v>102</v>
      </c>
      <c r="V105" s="163"/>
      <c r="W105" s="150" t="str">
        <f t="shared" si="9"/>
        <v/>
      </c>
      <c r="X105" s="149" t="s">
        <v>2</v>
      </c>
      <c r="Z105" s="92">
        <v>102</v>
      </c>
      <c r="AA105" s="163"/>
      <c r="AB105" s="150" t="str">
        <f t="shared" si="10"/>
        <v/>
      </c>
      <c r="AC105" s="149" t="s">
        <v>2</v>
      </c>
      <c r="AE105" s="92">
        <v>102</v>
      </c>
      <c r="AF105" s="163"/>
      <c r="AG105" s="150" t="str">
        <f t="shared" si="11"/>
        <v/>
      </c>
      <c r="AH105" s="149" t="s">
        <v>2</v>
      </c>
    </row>
    <row r="106" spans="1:34">
      <c r="A106" s="92">
        <v>103</v>
      </c>
      <c r="B106" s="165" t="s">
        <v>3167</v>
      </c>
      <c r="C106" s="150" t="str">
        <f t="shared" si="13"/>
        <v>FILE_103=C:\OZNA\Project.Intouch\OI398_Srv\win13002.win</v>
      </c>
      <c r="D106" s="15" t="s">
        <v>2</v>
      </c>
      <c r="E106" s="15"/>
      <c r="F106" s="92">
        <v>103</v>
      </c>
      <c r="G106" s="163"/>
      <c r="H106" s="150" t="str">
        <f t="shared" si="12"/>
        <v/>
      </c>
      <c r="I106" s="149" t="s">
        <v>2</v>
      </c>
      <c r="J106" s="15"/>
      <c r="K106" s="92">
        <v>103</v>
      </c>
      <c r="L106" s="163"/>
      <c r="M106" s="150" t="str">
        <f t="shared" si="7"/>
        <v/>
      </c>
      <c r="N106" s="149" t="s">
        <v>2</v>
      </c>
      <c r="O106" s="15"/>
      <c r="P106" s="92">
        <v>103</v>
      </c>
      <c r="Q106" s="163"/>
      <c r="R106" s="150" t="str">
        <f t="shared" si="8"/>
        <v/>
      </c>
      <c r="S106" s="149" t="s">
        <v>2</v>
      </c>
      <c r="U106" s="92">
        <v>103</v>
      </c>
      <c r="V106" s="163"/>
      <c r="W106" s="150" t="str">
        <f t="shared" si="9"/>
        <v/>
      </c>
      <c r="X106" s="149" t="s">
        <v>2</v>
      </c>
      <c r="Z106" s="92">
        <v>103</v>
      </c>
      <c r="AA106" s="163"/>
      <c r="AB106" s="150" t="str">
        <f t="shared" si="10"/>
        <v/>
      </c>
      <c r="AC106" s="149" t="s">
        <v>2</v>
      </c>
      <c r="AE106" s="92">
        <v>103</v>
      </c>
      <c r="AF106" s="163"/>
      <c r="AG106" s="150" t="str">
        <f t="shared" si="11"/>
        <v/>
      </c>
      <c r="AH106" s="149" t="s">
        <v>2</v>
      </c>
    </row>
    <row r="107" spans="1:34">
      <c r="A107" s="92">
        <v>104</v>
      </c>
      <c r="B107" s="164" t="s">
        <v>3166</v>
      </c>
      <c r="C107" s="150" t="str">
        <f t="shared" si="13"/>
        <v>FILE_104=C:\OZNA\Project.Intouch\OI398_Srv\win13002.bmp</v>
      </c>
      <c r="D107" s="15" t="s">
        <v>2</v>
      </c>
      <c r="E107" s="15"/>
      <c r="F107" s="92">
        <v>104</v>
      </c>
      <c r="G107" s="163"/>
      <c r="H107" s="150" t="str">
        <f t="shared" si="12"/>
        <v/>
      </c>
      <c r="I107" s="149" t="s">
        <v>2</v>
      </c>
      <c r="J107" s="15"/>
      <c r="K107" s="92">
        <v>104</v>
      </c>
      <c r="L107" s="163"/>
      <c r="M107" s="150" t="str">
        <f t="shared" si="7"/>
        <v/>
      </c>
      <c r="N107" s="149" t="s">
        <v>2</v>
      </c>
      <c r="O107" s="15"/>
      <c r="P107" s="92">
        <v>104</v>
      </c>
      <c r="Q107" s="163"/>
      <c r="R107" s="150" t="str">
        <f t="shared" si="8"/>
        <v/>
      </c>
      <c r="S107" s="149" t="s">
        <v>2</v>
      </c>
      <c r="U107" s="92">
        <v>104</v>
      </c>
      <c r="V107" s="163"/>
      <c r="W107" s="150" t="str">
        <f t="shared" si="9"/>
        <v/>
      </c>
      <c r="X107" s="149" t="s">
        <v>2</v>
      </c>
      <c r="Z107" s="92">
        <v>104</v>
      </c>
      <c r="AA107" s="163"/>
      <c r="AB107" s="150" t="str">
        <f t="shared" si="10"/>
        <v/>
      </c>
      <c r="AC107" s="149" t="s">
        <v>2</v>
      </c>
      <c r="AE107" s="92">
        <v>104</v>
      </c>
      <c r="AF107" s="163"/>
      <c r="AG107" s="150" t="str">
        <f t="shared" si="11"/>
        <v/>
      </c>
      <c r="AH107" s="149" t="s">
        <v>2</v>
      </c>
    </row>
    <row r="108" spans="1:34">
      <c r="A108" s="92">
        <v>105</v>
      </c>
      <c r="B108" s="164" t="s">
        <v>3165</v>
      </c>
      <c r="C108" s="150" t="str">
        <f t="shared" si="13"/>
        <v>FILE_105=C:\OZNA\Project.Intouch\OI398_Srv\win13001.win</v>
      </c>
      <c r="D108" s="15" t="s">
        <v>2</v>
      </c>
      <c r="E108" s="15"/>
      <c r="F108" s="92">
        <v>105</v>
      </c>
      <c r="G108" s="163"/>
      <c r="H108" s="150" t="str">
        <f t="shared" si="12"/>
        <v/>
      </c>
      <c r="I108" s="149" t="s">
        <v>2</v>
      </c>
      <c r="J108" s="15"/>
      <c r="K108" s="92">
        <v>105</v>
      </c>
      <c r="L108" s="163"/>
      <c r="M108" s="150" t="str">
        <f t="shared" si="7"/>
        <v/>
      </c>
      <c r="N108" s="149" t="s">
        <v>2</v>
      </c>
      <c r="O108" s="15"/>
      <c r="P108" s="92">
        <v>105</v>
      </c>
      <c r="Q108" s="163"/>
      <c r="R108" s="150" t="str">
        <f t="shared" si="8"/>
        <v/>
      </c>
      <c r="S108" s="149" t="s">
        <v>2</v>
      </c>
      <c r="U108" s="92">
        <v>105</v>
      </c>
      <c r="V108" s="163"/>
      <c r="W108" s="150" t="str">
        <f t="shared" si="9"/>
        <v/>
      </c>
      <c r="X108" s="149" t="s">
        <v>2</v>
      </c>
      <c r="Z108" s="92">
        <v>105</v>
      </c>
      <c r="AA108" s="163"/>
      <c r="AB108" s="150" t="str">
        <f t="shared" si="10"/>
        <v/>
      </c>
      <c r="AC108" s="149" t="s">
        <v>2</v>
      </c>
      <c r="AE108" s="92">
        <v>105</v>
      </c>
      <c r="AF108" s="163"/>
      <c r="AG108" s="150" t="str">
        <f t="shared" si="11"/>
        <v/>
      </c>
      <c r="AH108" s="149" t="s">
        <v>2</v>
      </c>
    </row>
    <row r="109" spans="1:34">
      <c r="A109" s="92">
        <v>106</v>
      </c>
      <c r="B109" s="164" t="s">
        <v>3164</v>
      </c>
      <c r="C109" s="150" t="str">
        <f t="shared" si="13"/>
        <v>FILE_106=C:\OZNA\Project.Intouch\OI398_Srv\win13001.bmp</v>
      </c>
      <c r="D109" s="15" t="s">
        <v>2</v>
      </c>
      <c r="E109" s="15"/>
      <c r="F109" s="92">
        <v>106</v>
      </c>
      <c r="G109" s="163"/>
      <c r="H109" s="150" t="str">
        <f t="shared" si="12"/>
        <v/>
      </c>
      <c r="I109" s="149" t="s">
        <v>2</v>
      </c>
      <c r="J109" s="15"/>
      <c r="K109" s="92">
        <v>106</v>
      </c>
      <c r="L109" s="163"/>
      <c r="M109" s="150" t="str">
        <f t="shared" si="7"/>
        <v/>
      </c>
      <c r="N109" s="149" t="s">
        <v>2</v>
      </c>
      <c r="O109" s="15"/>
      <c r="P109" s="92">
        <v>106</v>
      </c>
      <c r="Q109" s="163"/>
      <c r="R109" s="150" t="str">
        <f t="shared" si="8"/>
        <v/>
      </c>
      <c r="S109" s="149" t="s">
        <v>2</v>
      </c>
      <c r="U109" s="92">
        <v>106</v>
      </c>
      <c r="V109" s="163"/>
      <c r="W109" s="150" t="str">
        <f t="shared" si="9"/>
        <v/>
      </c>
      <c r="X109" s="149" t="s">
        <v>2</v>
      </c>
      <c r="Z109" s="92">
        <v>106</v>
      </c>
      <c r="AA109" s="163"/>
      <c r="AB109" s="150" t="str">
        <f t="shared" si="10"/>
        <v/>
      </c>
      <c r="AC109" s="149" t="s">
        <v>2</v>
      </c>
      <c r="AE109" s="92">
        <v>106</v>
      </c>
      <c r="AF109" s="163"/>
      <c r="AG109" s="150" t="str">
        <f t="shared" si="11"/>
        <v/>
      </c>
      <c r="AH109" s="149" t="s">
        <v>2</v>
      </c>
    </row>
    <row r="110" spans="1:34">
      <c r="A110" s="92">
        <v>107</v>
      </c>
      <c r="B110" s="164" t="s">
        <v>3163</v>
      </c>
      <c r="C110" s="150" t="str">
        <f t="shared" si="13"/>
        <v>FILE_107=C:\OZNA\Project.Intouch\OI398_Srv\win13000.win</v>
      </c>
      <c r="D110" s="15" t="s">
        <v>2</v>
      </c>
      <c r="E110" s="15"/>
      <c r="F110" s="92">
        <v>107</v>
      </c>
      <c r="G110" s="163"/>
      <c r="H110" s="150" t="str">
        <f t="shared" si="12"/>
        <v/>
      </c>
      <c r="I110" s="149" t="s">
        <v>2</v>
      </c>
      <c r="J110" s="15"/>
      <c r="K110" s="92">
        <v>107</v>
      </c>
      <c r="L110" s="163"/>
      <c r="M110" s="150" t="str">
        <f t="shared" si="7"/>
        <v/>
      </c>
      <c r="N110" s="149" t="s">
        <v>2</v>
      </c>
      <c r="O110" s="15"/>
      <c r="P110" s="92">
        <v>107</v>
      </c>
      <c r="Q110" s="163"/>
      <c r="R110" s="150" t="str">
        <f t="shared" si="8"/>
        <v/>
      </c>
      <c r="S110" s="149" t="s">
        <v>2</v>
      </c>
      <c r="U110" s="92">
        <v>107</v>
      </c>
      <c r="V110" s="163"/>
      <c r="W110" s="150" t="str">
        <f t="shared" si="9"/>
        <v/>
      </c>
      <c r="X110" s="149" t="s">
        <v>2</v>
      </c>
      <c r="Z110" s="92">
        <v>107</v>
      </c>
      <c r="AA110" s="163"/>
      <c r="AB110" s="150" t="str">
        <f t="shared" si="10"/>
        <v/>
      </c>
      <c r="AC110" s="149" t="s">
        <v>2</v>
      </c>
      <c r="AE110" s="92">
        <v>107</v>
      </c>
      <c r="AF110" s="163"/>
      <c r="AG110" s="150" t="str">
        <f t="shared" si="11"/>
        <v/>
      </c>
      <c r="AH110" s="149" t="s">
        <v>2</v>
      </c>
    </row>
    <row r="111" spans="1:34">
      <c r="A111" s="92">
        <v>108</v>
      </c>
      <c r="B111" s="164" t="s">
        <v>3162</v>
      </c>
      <c r="C111" s="150" t="str">
        <f t="shared" si="13"/>
        <v>FILE_108=C:\OZNA\Project.Intouch\OI398_Srv\win13000.bmp</v>
      </c>
      <c r="D111" s="15" t="s">
        <v>2</v>
      </c>
      <c r="E111" s="15"/>
      <c r="F111" s="92">
        <v>108</v>
      </c>
      <c r="G111" s="163"/>
      <c r="H111" s="150" t="str">
        <f t="shared" si="12"/>
        <v/>
      </c>
      <c r="I111" s="149" t="s">
        <v>2</v>
      </c>
      <c r="J111" s="15"/>
      <c r="K111" s="92">
        <v>108</v>
      </c>
      <c r="L111" s="163"/>
      <c r="M111" s="150" t="str">
        <f t="shared" si="7"/>
        <v/>
      </c>
      <c r="N111" s="149" t="s">
        <v>2</v>
      </c>
      <c r="O111" s="15"/>
      <c r="P111" s="92">
        <v>108</v>
      </c>
      <c r="Q111" s="163"/>
      <c r="R111" s="150" t="str">
        <f t="shared" si="8"/>
        <v/>
      </c>
      <c r="S111" s="149" t="s">
        <v>2</v>
      </c>
      <c r="U111" s="92">
        <v>108</v>
      </c>
      <c r="V111" s="163"/>
      <c r="W111" s="150" t="str">
        <f t="shared" si="9"/>
        <v/>
      </c>
      <c r="X111" s="149" t="s">
        <v>2</v>
      </c>
      <c r="Z111" s="92">
        <v>108</v>
      </c>
      <c r="AA111" s="163"/>
      <c r="AB111" s="150" t="str">
        <f t="shared" si="10"/>
        <v/>
      </c>
      <c r="AC111" s="149" t="s">
        <v>2</v>
      </c>
      <c r="AE111" s="92">
        <v>108</v>
      </c>
      <c r="AF111" s="163"/>
      <c r="AG111" s="150" t="str">
        <f t="shared" si="11"/>
        <v/>
      </c>
      <c r="AH111" s="149" t="s">
        <v>2</v>
      </c>
    </row>
    <row r="112" spans="1:34">
      <c r="A112" s="92">
        <v>109</v>
      </c>
      <c r="B112" s="164" t="s">
        <v>3161</v>
      </c>
      <c r="C112" s="150" t="str">
        <f t="shared" si="13"/>
        <v>FILE_109=C:\OZNA\Project.Intouch\OI398_Srv\win12999.win</v>
      </c>
      <c r="D112" s="15" t="s">
        <v>2</v>
      </c>
      <c r="E112" s="15"/>
      <c r="F112" s="92">
        <v>109</v>
      </c>
      <c r="G112" s="163"/>
      <c r="H112" s="150" t="str">
        <f t="shared" si="12"/>
        <v/>
      </c>
      <c r="I112" s="149" t="s">
        <v>2</v>
      </c>
      <c r="J112" s="15"/>
      <c r="K112" s="92">
        <v>109</v>
      </c>
      <c r="L112" s="163"/>
      <c r="M112" s="150" t="str">
        <f t="shared" si="7"/>
        <v/>
      </c>
      <c r="N112" s="149" t="s">
        <v>2</v>
      </c>
      <c r="O112" s="15"/>
      <c r="P112" s="92">
        <v>109</v>
      </c>
      <c r="Q112" s="163"/>
      <c r="R112" s="150" t="str">
        <f t="shared" si="8"/>
        <v/>
      </c>
      <c r="S112" s="149" t="s">
        <v>2</v>
      </c>
      <c r="U112" s="92">
        <v>109</v>
      </c>
      <c r="V112" s="163"/>
      <c r="W112" s="150" t="str">
        <f t="shared" si="9"/>
        <v/>
      </c>
      <c r="X112" s="149" t="s">
        <v>2</v>
      </c>
      <c r="Z112" s="92">
        <v>109</v>
      </c>
      <c r="AA112" s="163"/>
      <c r="AB112" s="150" t="str">
        <f t="shared" si="10"/>
        <v/>
      </c>
      <c r="AC112" s="149" t="s">
        <v>2</v>
      </c>
      <c r="AE112" s="92">
        <v>109</v>
      </c>
      <c r="AF112" s="163"/>
      <c r="AG112" s="150" t="str">
        <f t="shared" si="11"/>
        <v/>
      </c>
      <c r="AH112" s="149" t="s">
        <v>2</v>
      </c>
    </row>
    <row r="113" spans="1:34">
      <c r="A113" s="92">
        <v>110</v>
      </c>
      <c r="B113" s="164" t="s">
        <v>3160</v>
      </c>
      <c r="C113" s="150" t="str">
        <f t="shared" si="13"/>
        <v>FILE_110=C:\OZNA\Project.Intouch\OI398_Srv\win12999.bmp</v>
      </c>
      <c r="D113" s="15" t="s">
        <v>2</v>
      </c>
      <c r="E113" s="15"/>
      <c r="F113" s="92">
        <v>110</v>
      </c>
      <c r="G113" s="163"/>
      <c r="H113" s="150" t="str">
        <f t="shared" si="12"/>
        <v/>
      </c>
      <c r="I113" s="149" t="s">
        <v>2</v>
      </c>
      <c r="J113" s="15"/>
      <c r="K113" s="92">
        <v>110</v>
      </c>
      <c r="L113" s="163"/>
      <c r="M113" s="150" t="str">
        <f t="shared" si="7"/>
        <v/>
      </c>
      <c r="N113" s="149" t="s">
        <v>2</v>
      </c>
      <c r="O113" s="15"/>
      <c r="P113" s="92">
        <v>110</v>
      </c>
      <c r="Q113" s="163"/>
      <c r="R113" s="150" t="str">
        <f t="shared" si="8"/>
        <v/>
      </c>
      <c r="S113" s="149" t="s">
        <v>2</v>
      </c>
      <c r="U113" s="92">
        <v>110</v>
      </c>
      <c r="V113" s="163"/>
      <c r="W113" s="150" t="str">
        <f t="shared" si="9"/>
        <v/>
      </c>
      <c r="X113" s="149" t="s">
        <v>2</v>
      </c>
      <c r="Z113" s="92">
        <v>110</v>
      </c>
      <c r="AA113" s="163"/>
      <c r="AB113" s="150" t="str">
        <f t="shared" si="10"/>
        <v/>
      </c>
      <c r="AC113" s="149" t="s">
        <v>2</v>
      </c>
      <c r="AE113" s="92">
        <v>110</v>
      </c>
      <c r="AF113" s="163"/>
      <c r="AG113" s="150" t="str">
        <f t="shared" si="11"/>
        <v/>
      </c>
      <c r="AH113" s="149" t="s">
        <v>2</v>
      </c>
    </row>
    <row r="114" spans="1:34">
      <c r="A114" s="92">
        <v>111</v>
      </c>
      <c r="B114" s="164" t="s">
        <v>3159</v>
      </c>
      <c r="C114" s="150" t="str">
        <f t="shared" si="13"/>
        <v>FILE_111=C:\OZNA\Project.Intouch\OI398_Srv\win12998.win</v>
      </c>
      <c r="D114" s="15" t="s">
        <v>2</v>
      </c>
      <c r="E114" s="15"/>
      <c r="F114" s="92">
        <v>111</v>
      </c>
      <c r="G114" s="163"/>
      <c r="H114" s="150" t="str">
        <f t="shared" si="12"/>
        <v/>
      </c>
      <c r="I114" s="149" t="s">
        <v>2</v>
      </c>
      <c r="J114" s="15"/>
      <c r="K114" s="92">
        <v>111</v>
      </c>
      <c r="L114" s="163"/>
      <c r="M114" s="150" t="str">
        <f t="shared" si="7"/>
        <v/>
      </c>
      <c r="N114" s="149" t="s">
        <v>2</v>
      </c>
      <c r="O114" s="15"/>
      <c r="P114" s="92">
        <v>111</v>
      </c>
      <c r="Q114" s="163"/>
      <c r="R114" s="150" t="str">
        <f t="shared" si="8"/>
        <v/>
      </c>
      <c r="S114" s="149" t="s">
        <v>2</v>
      </c>
      <c r="U114" s="92">
        <v>111</v>
      </c>
      <c r="V114" s="163"/>
      <c r="W114" s="150" t="str">
        <f t="shared" si="9"/>
        <v/>
      </c>
      <c r="X114" s="149" t="s">
        <v>2</v>
      </c>
      <c r="Z114" s="92">
        <v>111</v>
      </c>
      <c r="AA114" s="163"/>
      <c r="AB114" s="150" t="str">
        <f t="shared" si="10"/>
        <v/>
      </c>
      <c r="AC114" s="149" t="s">
        <v>2</v>
      </c>
      <c r="AE114" s="92">
        <v>111</v>
      </c>
      <c r="AF114" s="163"/>
      <c r="AG114" s="150" t="str">
        <f t="shared" si="11"/>
        <v/>
      </c>
      <c r="AH114" s="149" t="s">
        <v>2</v>
      </c>
    </row>
    <row r="115" spans="1:34">
      <c r="A115" s="92">
        <v>112</v>
      </c>
      <c r="B115" s="164" t="s">
        <v>3158</v>
      </c>
      <c r="C115" s="150" t="str">
        <f t="shared" si="13"/>
        <v>FILE_112=C:\OZNA\Project.Intouch\OI398_Srv\win12998.bmp</v>
      </c>
      <c r="D115" s="15" t="s">
        <v>2</v>
      </c>
      <c r="E115" s="15"/>
      <c r="F115" s="92">
        <v>112</v>
      </c>
      <c r="G115" s="163"/>
      <c r="H115" s="150" t="str">
        <f t="shared" si="12"/>
        <v/>
      </c>
      <c r="I115" s="149" t="s">
        <v>2</v>
      </c>
      <c r="J115" s="15"/>
      <c r="K115" s="92">
        <v>112</v>
      </c>
      <c r="L115" s="163"/>
      <c r="M115" s="150" t="str">
        <f t="shared" si="7"/>
        <v/>
      </c>
      <c r="N115" s="149" t="s">
        <v>2</v>
      </c>
      <c r="O115" s="15"/>
      <c r="P115" s="92">
        <v>112</v>
      </c>
      <c r="Q115" s="163"/>
      <c r="R115" s="150" t="str">
        <f t="shared" si="8"/>
        <v/>
      </c>
      <c r="S115" s="149" t="s">
        <v>2</v>
      </c>
      <c r="U115" s="92">
        <v>112</v>
      </c>
      <c r="V115" s="163"/>
      <c r="W115" s="150" t="str">
        <f t="shared" si="9"/>
        <v/>
      </c>
      <c r="X115" s="149" t="s">
        <v>2</v>
      </c>
      <c r="Z115" s="92">
        <v>112</v>
      </c>
      <c r="AA115" s="163"/>
      <c r="AB115" s="150" t="str">
        <f t="shared" si="10"/>
        <v/>
      </c>
      <c r="AC115" s="149" t="s">
        <v>2</v>
      </c>
      <c r="AE115" s="92">
        <v>112</v>
      </c>
      <c r="AF115" s="163"/>
      <c r="AG115" s="150" t="str">
        <f t="shared" si="11"/>
        <v/>
      </c>
      <c r="AH115" s="149" t="s">
        <v>2</v>
      </c>
    </row>
    <row r="116" spans="1:34">
      <c r="A116" s="92">
        <v>113</v>
      </c>
      <c r="B116" s="164" t="s">
        <v>3157</v>
      </c>
      <c r="C116" s="150" t="str">
        <f t="shared" si="13"/>
        <v>FILE_113=C:\OZNA\Project.Intouch\OI398_Srv\win12997.win</v>
      </c>
      <c r="D116" s="15" t="s">
        <v>2</v>
      </c>
      <c r="E116" s="15"/>
      <c r="F116" s="92">
        <v>113</v>
      </c>
      <c r="G116" s="163"/>
      <c r="H116" s="150" t="str">
        <f t="shared" si="12"/>
        <v/>
      </c>
      <c r="I116" s="149" t="s">
        <v>2</v>
      </c>
      <c r="J116" s="15"/>
      <c r="K116" s="92">
        <v>113</v>
      </c>
      <c r="L116" s="163"/>
      <c r="M116" s="150" t="str">
        <f t="shared" si="7"/>
        <v/>
      </c>
      <c r="N116" s="149" t="s">
        <v>2</v>
      </c>
      <c r="O116" s="15"/>
      <c r="P116" s="92">
        <v>113</v>
      </c>
      <c r="Q116" s="163"/>
      <c r="R116" s="150" t="str">
        <f t="shared" si="8"/>
        <v/>
      </c>
      <c r="S116" s="149" t="s">
        <v>2</v>
      </c>
      <c r="U116" s="92">
        <v>113</v>
      </c>
      <c r="V116" s="163"/>
      <c r="W116" s="150" t="str">
        <f t="shared" si="9"/>
        <v/>
      </c>
      <c r="X116" s="149" t="s">
        <v>2</v>
      </c>
      <c r="Z116" s="92">
        <v>113</v>
      </c>
      <c r="AA116" s="163"/>
      <c r="AB116" s="150" t="str">
        <f t="shared" si="10"/>
        <v/>
      </c>
      <c r="AC116" s="149" t="s">
        <v>2</v>
      </c>
      <c r="AE116" s="92">
        <v>113</v>
      </c>
      <c r="AF116" s="163"/>
      <c r="AG116" s="150" t="str">
        <f t="shared" si="11"/>
        <v/>
      </c>
      <c r="AH116" s="149" t="s">
        <v>2</v>
      </c>
    </row>
    <row r="117" spans="1:34">
      <c r="A117" s="92">
        <v>114</v>
      </c>
      <c r="B117" s="164" t="s">
        <v>3156</v>
      </c>
      <c r="C117" s="150" t="str">
        <f t="shared" si="13"/>
        <v>FILE_114=C:\OZNA\Project.Intouch\OI398_Srv\win12997.bmp</v>
      </c>
      <c r="D117" s="15" t="s">
        <v>2</v>
      </c>
      <c r="E117" s="15"/>
      <c r="F117" s="92">
        <v>114</v>
      </c>
      <c r="G117" s="163"/>
      <c r="H117" s="150" t="str">
        <f t="shared" si="12"/>
        <v/>
      </c>
      <c r="I117" s="149" t="s">
        <v>2</v>
      </c>
      <c r="J117" s="15"/>
      <c r="K117" s="92">
        <v>114</v>
      </c>
      <c r="L117" s="163"/>
      <c r="M117" s="150" t="str">
        <f t="shared" si="7"/>
        <v/>
      </c>
      <c r="N117" s="149" t="s">
        <v>2</v>
      </c>
      <c r="O117" s="15"/>
      <c r="P117" s="92">
        <v>114</v>
      </c>
      <c r="Q117" s="163"/>
      <c r="R117" s="150" t="str">
        <f t="shared" si="8"/>
        <v/>
      </c>
      <c r="S117" s="149" t="s">
        <v>2</v>
      </c>
      <c r="U117" s="92">
        <v>114</v>
      </c>
      <c r="V117" s="163"/>
      <c r="W117" s="150" t="str">
        <f t="shared" si="9"/>
        <v/>
      </c>
      <c r="X117" s="149" t="s">
        <v>2</v>
      </c>
      <c r="Z117" s="92">
        <v>114</v>
      </c>
      <c r="AA117" s="163"/>
      <c r="AB117" s="150" t="str">
        <f t="shared" si="10"/>
        <v/>
      </c>
      <c r="AC117" s="149" t="s">
        <v>2</v>
      </c>
      <c r="AE117" s="92">
        <v>114</v>
      </c>
      <c r="AF117" s="163"/>
      <c r="AG117" s="150" t="str">
        <f t="shared" si="11"/>
        <v/>
      </c>
      <c r="AH117" s="149" t="s">
        <v>2</v>
      </c>
    </row>
    <row r="118" spans="1:34">
      <c r="A118" s="92">
        <v>115</v>
      </c>
      <c r="B118" s="164" t="s">
        <v>3155</v>
      </c>
      <c r="C118" s="150" t="str">
        <f t="shared" si="13"/>
        <v>FILE_115=C:\OZNA\Project.Intouch\OI398_Srv\win12993.win</v>
      </c>
      <c r="D118" s="15" t="s">
        <v>2</v>
      </c>
      <c r="E118" s="15"/>
      <c r="F118" s="92">
        <v>115</v>
      </c>
      <c r="G118" s="163"/>
      <c r="H118" s="150" t="str">
        <f t="shared" si="12"/>
        <v/>
      </c>
      <c r="I118" s="149" t="s">
        <v>2</v>
      </c>
      <c r="J118" s="15"/>
      <c r="K118" s="92">
        <v>115</v>
      </c>
      <c r="L118" s="163"/>
      <c r="M118" s="150" t="str">
        <f t="shared" si="7"/>
        <v/>
      </c>
      <c r="N118" s="149" t="s">
        <v>2</v>
      </c>
      <c r="O118" s="15"/>
      <c r="P118" s="92">
        <v>115</v>
      </c>
      <c r="Q118" s="163"/>
      <c r="R118" s="150" t="str">
        <f t="shared" si="8"/>
        <v/>
      </c>
      <c r="S118" s="149" t="s">
        <v>2</v>
      </c>
      <c r="U118" s="92">
        <v>115</v>
      </c>
      <c r="V118" s="163"/>
      <c r="W118" s="150" t="str">
        <f t="shared" si="9"/>
        <v/>
      </c>
      <c r="X118" s="149" t="s">
        <v>2</v>
      </c>
      <c r="Z118" s="92">
        <v>115</v>
      </c>
      <c r="AA118" s="163"/>
      <c r="AB118" s="150" t="str">
        <f t="shared" si="10"/>
        <v/>
      </c>
      <c r="AC118" s="149" t="s">
        <v>2</v>
      </c>
      <c r="AE118" s="92">
        <v>115</v>
      </c>
      <c r="AF118" s="163"/>
      <c r="AG118" s="150" t="str">
        <f t="shared" si="11"/>
        <v/>
      </c>
      <c r="AH118" s="149" t="s">
        <v>2</v>
      </c>
    </row>
    <row r="119" spans="1:34">
      <c r="A119" s="92">
        <v>116</v>
      </c>
      <c r="B119" s="164" t="s">
        <v>3154</v>
      </c>
      <c r="C119" s="150" t="str">
        <f t="shared" si="13"/>
        <v>FILE_116=C:\OZNA\Project.Intouch\OI398_Srv\win12993.bmp</v>
      </c>
      <c r="D119" s="15" t="s">
        <v>2</v>
      </c>
      <c r="E119" s="15"/>
      <c r="F119" s="92">
        <v>116</v>
      </c>
      <c r="G119" s="163"/>
      <c r="H119" s="150" t="str">
        <f t="shared" si="12"/>
        <v/>
      </c>
      <c r="I119" s="149" t="s">
        <v>2</v>
      </c>
      <c r="J119" s="15"/>
      <c r="K119" s="92">
        <v>116</v>
      </c>
      <c r="L119" s="163"/>
      <c r="M119" s="150" t="str">
        <f t="shared" si="7"/>
        <v/>
      </c>
      <c r="N119" s="149" t="s">
        <v>2</v>
      </c>
      <c r="O119" s="15"/>
      <c r="P119" s="92">
        <v>116</v>
      </c>
      <c r="Q119" s="163"/>
      <c r="R119" s="150" t="str">
        <f t="shared" si="8"/>
        <v/>
      </c>
      <c r="S119" s="149" t="s">
        <v>2</v>
      </c>
      <c r="U119" s="92">
        <v>116</v>
      </c>
      <c r="V119" s="163"/>
      <c r="W119" s="150" t="str">
        <f t="shared" si="9"/>
        <v/>
      </c>
      <c r="X119" s="149" t="s">
        <v>2</v>
      </c>
      <c r="Z119" s="92">
        <v>116</v>
      </c>
      <c r="AA119" s="163"/>
      <c r="AB119" s="150" t="str">
        <f t="shared" si="10"/>
        <v/>
      </c>
      <c r="AC119" s="149" t="s">
        <v>2</v>
      </c>
      <c r="AE119" s="92">
        <v>116</v>
      </c>
      <c r="AF119" s="163"/>
      <c r="AG119" s="150" t="str">
        <f t="shared" si="11"/>
        <v/>
      </c>
      <c r="AH119" s="149" t="s">
        <v>2</v>
      </c>
    </row>
    <row r="120" spans="1:34">
      <c r="A120" s="92">
        <v>117</v>
      </c>
      <c r="B120" s="164" t="s">
        <v>3153</v>
      </c>
      <c r="C120" s="150" t="str">
        <f t="shared" si="13"/>
        <v>FILE_117=C:\OZNA\Project.Intouch\OI398_Srv\win12992.win</v>
      </c>
      <c r="D120" s="15" t="s">
        <v>2</v>
      </c>
      <c r="E120" s="15"/>
      <c r="F120" s="92">
        <v>117</v>
      </c>
      <c r="G120" s="163"/>
      <c r="H120" s="150" t="str">
        <f t="shared" si="12"/>
        <v/>
      </c>
      <c r="I120" s="149" t="s">
        <v>2</v>
      </c>
      <c r="J120" s="15"/>
      <c r="K120" s="92">
        <v>117</v>
      </c>
      <c r="L120" s="163"/>
      <c r="M120" s="150" t="str">
        <f t="shared" si="7"/>
        <v/>
      </c>
      <c r="N120" s="149" t="s">
        <v>2</v>
      </c>
      <c r="O120" s="15"/>
      <c r="P120" s="92">
        <v>117</v>
      </c>
      <c r="Q120" s="163"/>
      <c r="R120" s="150" t="str">
        <f t="shared" si="8"/>
        <v/>
      </c>
      <c r="S120" s="149" t="s">
        <v>2</v>
      </c>
      <c r="U120" s="92">
        <v>117</v>
      </c>
      <c r="V120" s="163"/>
      <c r="W120" s="150" t="str">
        <f t="shared" si="9"/>
        <v/>
      </c>
      <c r="X120" s="149" t="s">
        <v>2</v>
      </c>
      <c r="Z120" s="92">
        <v>117</v>
      </c>
      <c r="AA120" s="163"/>
      <c r="AB120" s="150" t="str">
        <f t="shared" si="10"/>
        <v/>
      </c>
      <c r="AC120" s="149" t="s">
        <v>2</v>
      </c>
      <c r="AE120" s="92">
        <v>117</v>
      </c>
      <c r="AF120" s="163"/>
      <c r="AG120" s="150" t="str">
        <f t="shared" si="11"/>
        <v/>
      </c>
      <c r="AH120" s="149" t="s">
        <v>2</v>
      </c>
    </row>
    <row r="121" spans="1:34">
      <c r="A121" s="92">
        <v>118</v>
      </c>
      <c r="B121" s="164" t="s">
        <v>3152</v>
      </c>
      <c r="C121" s="150" t="str">
        <f t="shared" si="13"/>
        <v>FILE_118=C:\OZNA\Project.Intouch\OI398_Srv\win12992.bmp</v>
      </c>
      <c r="D121" s="15" t="s">
        <v>2</v>
      </c>
      <c r="E121" s="15"/>
      <c r="F121" s="92">
        <v>118</v>
      </c>
      <c r="G121" s="163"/>
      <c r="H121" s="150" t="str">
        <f t="shared" si="12"/>
        <v/>
      </c>
      <c r="I121" s="149" t="s">
        <v>2</v>
      </c>
      <c r="J121" s="15"/>
      <c r="K121" s="92">
        <v>118</v>
      </c>
      <c r="L121" s="163"/>
      <c r="M121" s="150" t="str">
        <f t="shared" si="7"/>
        <v/>
      </c>
      <c r="N121" s="149" t="s">
        <v>2</v>
      </c>
      <c r="O121" s="15"/>
      <c r="P121" s="92">
        <v>118</v>
      </c>
      <c r="Q121" s="163"/>
      <c r="R121" s="150" t="str">
        <f t="shared" si="8"/>
        <v/>
      </c>
      <c r="S121" s="149" t="s">
        <v>2</v>
      </c>
      <c r="U121" s="92">
        <v>118</v>
      </c>
      <c r="V121" s="163"/>
      <c r="W121" s="150" t="str">
        <f t="shared" si="9"/>
        <v/>
      </c>
      <c r="X121" s="149" t="s">
        <v>2</v>
      </c>
      <c r="Z121" s="92">
        <v>118</v>
      </c>
      <c r="AA121" s="163"/>
      <c r="AB121" s="150" t="str">
        <f t="shared" si="10"/>
        <v/>
      </c>
      <c r="AC121" s="149" t="s">
        <v>2</v>
      </c>
      <c r="AE121" s="92">
        <v>118</v>
      </c>
      <c r="AF121" s="163"/>
      <c r="AG121" s="150" t="str">
        <f t="shared" si="11"/>
        <v/>
      </c>
      <c r="AH121" s="149" t="s">
        <v>2</v>
      </c>
    </row>
    <row r="122" spans="1:34">
      <c r="A122" s="92">
        <v>119</v>
      </c>
      <c r="B122" s="164" t="s">
        <v>3151</v>
      </c>
      <c r="C122" s="150" t="str">
        <f t="shared" si="13"/>
        <v>FILE_119=C:\OZNA\Project.Intouch\OI398_Srv\win12991.win</v>
      </c>
      <c r="D122" s="15" t="s">
        <v>2</v>
      </c>
      <c r="E122" s="15"/>
      <c r="F122" s="92">
        <v>119</v>
      </c>
      <c r="G122" s="163"/>
      <c r="H122" s="150" t="str">
        <f t="shared" si="12"/>
        <v/>
      </c>
      <c r="I122" s="149" t="s">
        <v>2</v>
      </c>
      <c r="J122" s="15"/>
      <c r="K122" s="92">
        <v>119</v>
      </c>
      <c r="L122" s="163"/>
      <c r="M122" s="150" t="str">
        <f t="shared" si="7"/>
        <v/>
      </c>
      <c r="N122" s="149" t="s">
        <v>2</v>
      </c>
      <c r="O122" s="15"/>
      <c r="P122" s="92">
        <v>119</v>
      </c>
      <c r="Q122" s="163"/>
      <c r="R122" s="150" t="str">
        <f t="shared" si="8"/>
        <v/>
      </c>
      <c r="S122" s="149" t="s">
        <v>2</v>
      </c>
      <c r="U122" s="92">
        <v>119</v>
      </c>
      <c r="V122" s="163"/>
      <c r="W122" s="150" t="str">
        <f t="shared" si="9"/>
        <v/>
      </c>
      <c r="X122" s="149" t="s">
        <v>2</v>
      </c>
      <c r="Z122" s="92">
        <v>119</v>
      </c>
      <c r="AA122" s="163"/>
      <c r="AB122" s="150" t="str">
        <f t="shared" si="10"/>
        <v/>
      </c>
      <c r="AC122" s="149" t="s">
        <v>2</v>
      </c>
      <c r="AE122" s="92">
        <v>119</v>
      </c>
      <c r="AF122" s="163"/>
      <c r="AG122" s="150" t="str">
        <f t="shared" si="11"/>
        <v/>
      </c>
      <c r="AH122" s="149" t="s">
        <v>2</v>
      </c>
    </row>
    <row r="123" spans="1:34">
      <c r="A123" s="92">
        <v>120</v>
      </c>
      <c r="B123" s="164" t="s">
        <v>3150</v>
      </c>
      <c r="C123" s="150" t="str">
        <f t="shared" si="13"/>
        <v>FILE_120=C:\OZNA\Project.Intouch\OI398_Srv\win12991.bmp</v>
      </c>
      <c r="D123" s="15" t="s">
        <v>2</v>
      </c>
      <c r="E123" s="15"/>
      <c r="F123" s="92">
        <v>120</v>
      </c>
      <c r="G123" s="163"/>
      <c r="H123" s="150" t="str">
        <f t="shared" si="12"/>
        <v/>
      </c>
      <c r="I123" s="149" t="s">
        <v>2</v>
      </c>
      <c r="J123" s="15"/>
      <c r="K123" s="92">
        <v>120</v>
      </c>
      <c r="L123" s="163"/>
      <c r="M123" s="150" t="str">
        <f t="shared" si="7"/>
        <v/>
      </c>
      <c r="N123" s="149" t="s">
        <v>2</v>
      </c>
      <c r="O123" s="15"/>
      <c r="P123" s="92">
        <v>120</v>
      </c>
      <c r="Q123" s="163"/>
      <c r="R123" s="150" t="str">
        <f t="shared" si="8"/>
        <v/>
      </c>
      <c r="S123" s="149" t="s">
        <v>2</v>
      </c>
      <c r="U123" s="92">
        <v>120</v>
      </c>
      <c r="V123" s="163"/>
      <c r="W123" s="150" t="str">
        <f t="shared" si="9"/>
        <v/>
      </c>
      <c r="X123" s="149" t="s">
        <v>2</v>
      </c>
      <c r="Z123" s="92">
        <v>120</v>
      </c>
      <c r="AA123" s="163"/>
      <c r="AB123" s="150" t="str">
        <f t="shared" si="10"/>
        <v/>
      </c>
      <c r="AC123" s="149" t="s">
        <v>2</v>
      </c>
      <c r="AE123" s="92">
        <v>120</v>
      </c>
      <c r="AF123" s="163"/>
      <c r="AG123" s="150" t="str">
        <f t="shared" si="11"/>
        <v/>
      </c>
      <c r="AH123" s="149" t="s">
        <v>2</v>
      </c>
    </row>
    <row r="124" spans="1:34">
      <c r="A124" s="92">
        <v>121</v>
      </c>
      <c r="B124" s="164" t="s">
        <v>3149</v>
      </c>
      <c r="C124" s="150" t="str">
        <f t="shared" si="13"/>
        <v>FILE_121=C:\OZNA\Project.Intouch\OI398_Srv\win12974.win</v>
      </c>
      <c r="D124" s="15" t="s">
        <v>2</v>
      </c>
      <c r="E124" s="15"/>
      <c r="F124" s="92">
        <v>121</v>
      </c>
      <c r="G124" s="163"/>
      <c r="H124" s="150" t="str">
        <f t="shared" si="12"/>
        <v/>
      </c>
      <c r="I124" s="149" t="s">
        <v>2</v>
      </c>
      <c r="J124" s="15"/>
      <c r="K124" s="92">
        <v>121</v>
      </c>
      <c r="L124" s="163"/>
      <c r="M124" s="150" t="str">
        <f t="shared" si="7"/>
        <v/>
      </c>
      <c r="N124" s="149" t="s">
        <v>2</v>
      </c>
      <c r="O124" s="15"/>
      <c r="P124" s="92">
        <v>121</v>
      </c>
      <c r="Q124" s="163"/>
      <c r="R124" s="150" t="str">
        <f t="shared" si="8"/>
        <v/>
      </c>
      <c r="S124" s="149" t="s">
        <v>2</v>
      </c>
      <c r="U124" s="92">
        <v>121</v>
      </c>
      <c r="V124" s="163"/>
      <c r="W124" s="150" t="str">
        <f t="shared" si="9"/>
        <v/>
      </c>
      <c r="X124" s="149" t="s">
        <v>2</v>
      </c>
      <c r="Z124" s="92">
        <v>121</v>
      </c>
      <c r="AA124" s="163"/>
      <c r="AB124" s="150" t="str">
        <f t="shared" si="10"/>
        <v/>
      </c>
      <c r="AC124" s="149" t="s">
        <v>2</v>
      </c>
      <c r="AE124" s="92">
        <v>121</v>
      </c>
      <c r="AF124" s="163"/>
      <c r="AG124" s="150" t="str">
        <f t="shared" si="11"/>
        <v/>
      </c>
      <c r="AH124" s="149" t="s">
        <v>2</v>
      </c>
    </row>
    <row r="125" spans="1:34">
      <c r="A125" s="92">
        <v>122</v>
      </c>
      <c r="B125" s="164" t="s">
        <v>3148</v>
      </c>
      <c r="C125" s="150" t="str">
        <f t="shared" si="13"/>
        <v>FILE_122=C:\OZNA\Project.Intouch\OI398_Srv\win12974.bmp</v>
      </c>
      <c r="D125" s="15" t="s">
        <v>2</v>
      </c>
      <c r="E125" s="15"/>
      <c r="F125" s="92">
        <v>122</v>
      </c>
      <c r="G125" s="163"/>
      <c r="H125" s="150" t="str">
        <f t="shared" si="12"/>
        <v/>
      </c>
      <c r="I125" s="149" t="s">
        <v>2</v>
      </c>
      <c r="J125" s="15"/>
      <c r="K125" s="92">
        <v>122</v>
      </c>
      <c r="L125" s="163"/>
      <c r="M125" s="150" t="str">
        <f t="shared" si="7"/>
        <v/>
      </c>
      <c r="N125" s="149" t="s">
        <v>2</v>
      </c>
      <c r="O125" s="15"/>
      <c r="P125" s="92">
        <v>122</v>
      </c>
      <c r="Q125" s="163"/>
      <c r="R125" s="150" t="str">
        <f t="shared" si="8"/>
        <v/>
      </c>
      <c r="S125" s="149" t="s">
        <v>2</v>
      </c>
      <c r="U125" s="92">
        <v>122</v>
      </c>
      <c r="V125" s="163"/>
      <c r="W125" s="150" t="str">
        <f t="shared" si="9"/>
        <v/>
      </c>
      <c r="X125" s="149" t="s">
        <v>2</v>
      </c>
      <c r="Z125" s="92">
        <v>122</v>
      </c>
      <c r="AA125" s="163"/>
      <c r="AB125" s="150" t="str">
        <f t="shared" si="10"/>
        <v/>
      </c>
      <c r="AC125" s="149" t="s">
        <v>2</v>
      </c>
      <c r="AE125" s="92">
        <v>122</v>
      </c>
      <c r="AF125" s="163"/>
      <c r="AG125" s="150" t="str">
        <f t="shared" si="11"/>
        <v/>
      </c>
      <c r="AH125" s="149" t="s">
        <v>2</v>
      </c>
    </row>
    <row r="126" spans="1:34">
      <c r="A126" s="92">
        <v>123</v>
      </c>
      <c r="B126" s="164" t="s">
        <v>3147</v>
      </c>
      <c r="C126" s="150" t="str">
        <f t="shared" si="13"/>
        <v>FILE_123=C:\OZNA\Project.Intouch\OI398_Srv\win12963.win</v>
      </c>
      <c r="D126" s="15" t="s">
        <v>2</v>
      </c>
      <c r="E126" s="15"/>
      <c r="F126" s="92">
        <v>123</v>
      </c>
      <c r="G126" s="163"/>
      <c r="H126" s="150" t="str">
        <f t="shared" si="12"/>
        <v/>
      </c>
      <c r="I126" s="149" t="s">
        <v>2</v>
      </c>
      <c r="J126" s="15"/>
      <c r="K126" s="92">
        <v>123</v>
      </c>
      <c r="L126" s="163"/>
      <c r="M126" s="150" t="str">
        <f t="shared" si="7"/>
        <v/>
      </c>
      <c r="N126" s="149" t="s">
        <v>2</v>
      </c>
      <c r="O126" s="15"/>
      <c r="P126" s="92">
        <v>123</v>
      </c>
      <c r="Q126" s="163"/>
      <c r="R126" s="150" t="str">
        <f t="shared" si="8"/>
        <v/>
      </c>
      <c r="S126" s="149" t="s">
        <v>2</v>
      </c>
      <c r="U126" s="92">
        <v>123</v>
      </c>
      <c r="V126" s="163"/>
      <c r="W126" s="150" t="str">
        <f t="shared" si="9"/>
        <v/>
      </c>
      <c r="X126" s="149" t="s">
        <v>2</v>
      </c>
      <c r="Z126" s="92">
        <v>123</v>
      </c>
      <c r="AA126" s="163"/>
      <c r="AB126" s="150" t="str">
        <f t="shared" si="10"/>
        <v/>
      </c>
      <c r="AC126" s="149" t="s">
        <v>2</v>
      </c>
      <c r="AE126" s="92">
        <v>123</v>
      </c>
      <c r="AF126" s="163"/>
      <c r="AG126" s="150" t="str">
        <f t="shared" si="11"/>
        <v/>
      </c>
      <c r="AH126" s="149" t="s">
        <v>2</v>
      </c>
    </row>
    <row r="127" spans="1:34">
      <c r="A127" s="92">
        <v>124</v>
      </c>
      <c r="B127" s="164" t="s">
        <v>3146</v>
      </c>
      <c r="C127" s="150" t="str">
        <f t="shared" si="13"/>
        <v>FILE_124=C:\OZNA\Project.Intouch\OI398_Srv\win12963.bmp</v>
      </c>
      <c r="D127" s="15" t="s">
        <v>2</v>
      </c>
      <c r="E127" s="15"/>
      <c r="F127" s="92">
        <v>124</v>
      </c>
      <c r="G127" s="163"/>
      <c r="H127" s="150" t="str">
        <f t="shared" si="12"/>
        <v/>
      </c>
      <c r="I127" s="149" t="s">
        <v>2</v>
      </c>
      <c r="J127" s="15"/>
      <c r="K127" s="92">
        <v>124</v>
      </c>
      <c r="L127" s="163"/>
      <c r="M127" s="150" t="str">
        <f t="shared" si="7"/>
        <v/>
      </c>
      <c r="N127" s="149" t="s">
        <v>2</v>
      </c>
      <c r="O127" s="15"/>
      <c r="P127" s="92">
        <v>124</v>
      </c>
      <c r="Q127" s="163"/>
      <c r="R127" s="150" t="str">
        <f t="shared" si="8"/>
        <v/>
      </c>
      <c r="S127" s="149" t="s">
        <v>2</v>
      </c>
      <c r="U127" s="92">
        <v>124</v>
      </c>
      <c r="V127" s="163"/>
      <c r="W127" s="150" t="str">
        <f t="shared" si="9"/>
        <v/>
      </c>
      <c r="X127" s="149" t="s">
        <v>2</v>
      </c>
      <c r="Z127" s="92">
        <v>124</v>
      </c>
      <c r="AA127" s="163"/>
      <c r="AB127" s="150" t="str">
        <f t="shared" si="10"/>
        <v/>
      </c>
      <c r="AC127" s="149" t="s">
        <v>2</v>
      </c>
      <c r="AE127" s="92">
        <v>124</v>
      </c>
      <c r="AF127" s="163"/>
      <c r="AG127" s="150" t="str">
        <f t="shared" si="11"/>
        <v/>
      </c>
      <c r="AH127" s="149" t="s">
        <v>2</v>
      </c>
    </row>
    <row r="128" spans="1:34">
      <c r="A128" s="92">
        <v>125</v>
      </c>
      <c r="B128" s="164" t="s">
        <v>3145</v>
      </c>
      <c r="C128" s="150" t="str">
        <f t="shared" si="13"/>
        <v>FILE_125=C:\OZNA\Project.Intouch\OI398_Srv\win12962.win</v>
      </c>
      <c r="D128" s="15" t="s">
        <v>2</v>
      </c>
      <c r="E128" s="15"/>
      <c r="F128" s="92">
        <v>125</v>
      </c>
      <c r="G128" s="163"/>
      <c r="H128" s="150" t="str">
        <f t="shared" si="12"/>
        <v/>
      </c>
      <c r="I128" s="149" t="s">
        <v>2</v>
      </c>
      <c r="J128" s="15"/>
      <c r="K128" s="92">
        <v>125</v>
      </c>
      <c r="L128" s="163"/>
      <c r="M128" s="150" t="str">
        <f t="shared" si="7"/>
        <v/>
      </c>
      <c r="N128" s="149" t="s">
        <v>2</v>
      </c>
      <c r="O128" s="15"/>
      <c r="P128" s="92">
        <v>125</v>
      </c>
      <c r="Q128" s="163"/>
      <c r="R128" s="150" t="str">
        <f t="shared" si="8"/>
        <v/>
      </c>
      <c r="S128" s="149" t="s">
        <v>2</v>
      </c>
      <c r="U128" s="92">
        <v>125</v>
      </c>
      <c r="V128" s="163"/>
      <c r="W128" s="150" t="str">
        <f t="shared" si="9"/>
        <v/>
      </c>
      <c r="X128" s="149" t="s">
        <v>2</v>
      </c>
      <c r="Z128" s="92">
        <v>125</v>
      </c>
      <c r="AA128" s="163"/>
      <c r="AB128" s="150" t="str">
        <f t="shared" si="10"/>
        <v/>
      </c>
      <c r="AC128" s="149" t="s">
        <v>2</v>
      </c>
      <c r="AE128" s="92">
        <v>125</v>
      </c>
      <c r="AF128" s="163"/>
      <c r="AG128" s="150" t="str">
        <f t="shared" si="11"/>
        <v/>
      </c>
      <c r="AH128" s="149" t="s">
        <v>2</v>
      </c>
    </row>
    <row r="129" spans="1:34">
      <c r="A129" s="92">
        <v>126</v>
      </c>
      <c r="B129" s="164" t="s">
        <v>3144</v>
      </c>
      <c r="C129" s="150" t="str">
        <f t="shared" si="13"/>
        <v>FILE_126=C:\OZNA\Project.Intouch\OI398_Srv\win12962.bmp</v>
      </c>
      <c r="D129" s="15" t="s">
        <v>2</v>
      </c>
      <c r="E129" s="15"/>
      <c r="F129" s="92">
        <v>126</v>
      </c>
      <c r="G129" s="163"/>
      <c r="H129" s="150" t="str">
        <f t="shared" si="12"/>
        <v/>
      </c>
      <c r="I129" s="149" t="s">
        <v>2</v>
      </c>
      <c r="J129" s="15"/>
      <c r="K129" s="92">
        <v>126</v>
      </c>
      <c r="L129" s="163"/>
      <c r="M129" s="150" t="str">
        <f t="shared" si="7"/>
        <v/>
      </c>
      <c r="N129" s="149" t="s">
        <v>2</v>
      </c>
      <c r="O129" s="15"/>
      <c r="P129" s="92">
        <v>126</v>
      </c>
      <c r="Q129" s="163"/>
      <c r="R129" s="150" t="str">
        <f t="shared" si="8"/>
        <v/>
      </c>
      <c r="S129" s="149" t="s">
        <v>2</v>
      </c>
      <c r="U129" s="92">
        <v>126</v>
      </c>
      <c r="V129" s="163"/>
      <c r="W129" s="150" t="str">
        <f t="shared" si="9"/>
        <v/>
      </c>
      <c r="X129" s="149" t="s">
        <v>2</v>
      </c>
      <c r="Z129" s="92">
        <v>126</v>
      </c>
      <c r="AA129" s="163"/>
      <c r="AB129" s="150" t="str">
        <f t="shared" si="10"/>
        <v/>
      </c>
      <c r="AC129" s="149" t="s">
        <v>2</v>
      </c>
      <c r="AE129" s="92">
        <v>126</v>
      </c>
      <c r="AF129" s="163"/>
      <c r="AG129" s="150" t="str">
        <f t="shared" si="11"/>
        <v/>
      </c>
      <c r="AH129" s="149" t="s">
        <v>2</v>
      </c>
    </row>
    <row r="130" spans="1:34">
      <c r="A130" s="92">
        <v>127</v>
      </c>
      <c r="B130" s="164" t="s">
        <v>3143</v>
      </c>
      <c r="C130" s="150" t="str">
        <f t="shared" si="13"/>
        <v>FILE_127=C:\OZNA\Project.Intouch\OI398_Srv\win12961.win</v>
      </c>
      <c r="D130" s="15" t="s">
        <v>2</v>
      </c>
      <c r="E130" s="15"/>
      <c r="F130" s="92">
        <v>127</v>
      </c>
      <c r="G130" s="163"/>
      <c r="H130" s="150" t="str">
        <f t="shared" si="12"/>
        <v/>
      </c>
      <c r="I130" s="149" t="s">
        <v>2</v>
      </c>
      <c r="J130" s="15"/>
      <c r="K130" s="92">
        <v>127</v>
      </c>
      <c r="L130" s="163"/>
      <c r="M130" s="150" t="str">
        <f t="shared" si="7"/>
        <v/>
      </c>
      <c r="N130" s="149" t="s">
        <v>2</v>
      </c>
      <c r="O130" s="15"/>
      <c r="P130" s="92">
        <v>127</v>
      </c>
      <c r="Q130" s="163"/>
      <c r="R130" s="150" t="str">
        <f t="shared" si="8"/>
        <v/>
      </c>
      <c r="S130" s="149" t="s">
        <v>2</v>
      </c>
      <c r="U130" s="92">
        <v>127</v>
      </c>
      <c r="V130" s="163"/>
      <c r="W130" s="150" t="str">
        <f t="shared" si="9"/>
        <v/>
      </c>
      <c r="X130" s="149" t="s">
        <v>2</v>
      </c>
      <c r="Z130" s="92">
        <v>127</v>
      </c>
      <c r="AA130" s="163"/>
      <c r="AB130" s="150" t="str">
        <f t="shared" si="10"/>
        <v/>
      </c>
      <c r="AC130" s="149" t="s">
        <v>2</v>
      </c>
      <c r="AE130" s="92">
        <v>127</v>
      </c>
      <c r="AF130" s="163"/>
      <c r="AG130" s="150" t="str">
        <f t="shared" si="11"/>
        <v/>
      </c>
      <c r="AH130" s="149" t="s">
        <v>2</v>
      </c>
    </row>
    <row r="131" spans="1:34">
      <c r="A131" s="92">
        <v>128</v>
      </c>
      <c r="B131" s="164" t="s">
        <v>3142</v>
      </c>
      <c r="C131" s="150" t="str">
        <f t="shared" si="13"/>
        <v>FILE_128=C:\OZNA\Project.Intouch\OI398_Srv\win12961.bmp</v>
      </c>
      <c r="D131" s="15" t="s">
        <v>2</v>
      </c>
      <c r="E131" s="15"/>
      <c r="F131" s="92">
        <v>128</v>
      </c>
      <c r="G131" s="163"/>
      <c r="H131" s="150" t="str">
        <f t="shared" si="12"/>
        <v/>
      </c>
      <c r="I131" s="149" t="s">
        <v>2</v>
      </c>
      <c r="J131" s="15"/>
      <c r="K131" s="92">
        <v>128</v>
      </c>
      <c r="L131" s="163"/>
      <c r="M131" s="150" t="str">
        <f t="shared" ref="M131:M194" si="14">IF(L131="","",CONCATENATE("FILE_",K131,"=",IF(RIGHT(L131,1)=";",MID(L131,1,LEN(L131)-1),L131)))</f>
        <v/>
      </c>
      <c r="N131" s="149" t="s">
        <v>2</v>
      </c>
      <c r="O131" s="15"/>
      <c r="P131" s="92">
        <v>128</v>
      </c>
      <c r="Q131" s="163"/>
      <c r="R131" s="150" t="str">
        <f t="shared" ref="R131:R194" si="15">IF(Q131="","",CONCATENATE("FILE_",P131,"=",IF(RIGHT(Q131,1)=";",MID(Q131,1,LEN(Q131)-1),Q131)))</f>
        <v/>
      </c>
      <c r="S131" s="149" t="s">
        <v>2</v>
      </c>
      <c r="U131" s="92">
        <v>128</v>
      </c>
      <c r="V131" s="163"/>
      <c r="W131" s="150" t="str">
        <f t="shared" ref="W131:W194" si="16">IF(V131="","",CONCATENATE("FILE_",U131,"=",IF(RIGHT(V131,1)=";",MID(V131,1,LEN(V131)-1),V131)))</f>
        <v/>
      </c>
      <c r="X131" s="149" t="s">
        <v>2</v>
      </c>
      <c r="Z131" s="92">
        <v>128</v>
      </c>
      <c r="AA131" s="163"/>
      <c r="AB131" s="150" t="str">
        <f t="shared" ref="AB131:AB194" si="17">IF(AA131="","",CONCATENATE("FILE_",Z131,"=",IF(RIGHT(AA131,1)=";",MID(AA131,1,LEN(AA131)-1),AA131)))</f>
        <v/>
      </c>
      <c r="AC131" s="149" t="s">
        <v>2</v>
      </c>
      <c r="AE131" s="92">
        <v>128</v>
      </c>
      <c r="AF131" s="163"/>
      <c r="AG131" s="150" t="str">
        <f t="shared" ref="AG131:AG194" si="18">IF(AF131="","",CONCATENATE("FILE_",AE131,"=",IF(RIGHT(AF131,1)=";",MID(AF131,1,LEN(AF131)-1),AF131)))</f>
        <v/>
      </c>
      <c r="AH131" s="149" t="s">
        <v>2</v>
      </c>
    </row>
    <row r="132" spans="1:34">
      <c r="A132" s="92">
        <v>129</v>
      </c>
      <c r="B132" s="164" t="s">
        <v>3141</v>
      </c>
      <c r="C132" s="150" t="str">
        <f t="shared" si="13"/>
        <v>FILE_129=C:\OZNA\Project.Intouch\OI398_Srv\win12955.win</v>
      </c>
      <c r="D132" s="15" t="s">
        <v>2</v>
      </c>
      <c r="E132" s="15"/>
      <c r="F132" s="92">
        <v>129</v>
      </c>
      <c r="G132" s="163"/>
      <c r="H132" s="150" t="str">
        <f t="shared" ref="H132:H195" si="19">IF(G132="","",CONCATENATE("FILE_",F132,"=",IF(RIGHT(G132,1)=";",MID(G132,1,LEN(G132)-1),G132)))</f>
        <v/>
      </c>
      <c r="I132" s="149" t="s">
        <v>2</v>
      </c>
      <c r="J132" s="15"/>
      <c r="K132" s="92">
        <v>129</v>
      </c>
      <c r="L132" s="163"/>
      <c r="M132" s="150" t="str">
        <f t="shared" si="14"/>
        <v/>
      </c>
      <c r="N132" s="149" t="s">
        <v>2</v>
      </c>
      <c r="O132" s="15"/>
      <c r="P132" s="92">
        <v>129</v>
      </c>
      <c r="Q132" s="163"/>
      <c r="R132" s="150" t="str">
        <f t="shared" si="15"/>
        <v/>
      </c>
      <c r="S132" s="149" t="s">
        <v>2</v>
      </c>
      <c r="U132" s="92">
        <v>129</v>
      </c>
      <c r="V132" s="163"/>
      <c r="W132" s="150" t="str">
        <f t="shared" si="16"/>
        <v/>
      </c>
      <c r="X132" s="149" t="s">
        <v>2</v>
      </c>
      <c r="Z132" s="92">
        <v>129</v>
      </c>
      <c r="AA132" s="163"/>
      <c r="AB132" s="150" t="str">
        <f t="shared" si="17"/>
        <v/>
      </c>
      <c r="AC132" s="149" t="s">
        <v>2</v>
      </c>
      <c r="AE132" s="92">
        <v>129</v>
      </c>
      <c r="AF132" s="163"/>
      <c r="AG132" s="150" t="str">
        <f t="shared" si="18"/>
        <v/>
      </c>
      <c r="AH132" s="149" t="s">
        <v>2</v>
      </c>
    </row>
    <row r="133" spans="1:34">
      <c r="A133" s="92">
        <v>130</v>
      </c>
      <c r="B133" s="164" t="s">
        <v>3140</v>
      </c>
      <c r="C133" s="150" t="str">
        <f t="shared" ref="C133:C196" si="20">IF(B133="","",CONCATENATE("FILE_",A133,"=",IF(RIGHT(B133,1)=";",MID(B133,1,LEN(B133)-1),B133)))</f>
        <v>FILE_130=C:\OZNA\Project.Intouch\OI398_Srv\win12955.bmp</v>
      </c>
      <c r="D133" s="15" t="s">
        <v>2</v>
      </c>
      <c r="E133" s="15"/>
      <c r="F133" s="92">
        <v>130</v>
      </c>
      <c r="G133" s="163"/>
      <c r="H133" s="150" t="str">
        <f t="shared" si="19"/>
        <v/>
      </c>
      <c r="I133" s="149" t="s">
        <v>2</v>
      </c>
      <c r="J133" s="15"/>
      <c r="K133" s="92">
        <v>130</v>
      </c>
      <c r="L133" s="163"/>
      <c r="M133" s="150" t="str">
        <f t="shared" si="14"/>
        <v/>
      </c>
      <c r="N133" s="149" t="s">
        <v>2</v>
      </c>
      <c r="O133" s="15"/>
      <c r="P133" s="92">
        <v>130</v>
      </c>
      <c r="Q133" s="163"/>
      <c r="R133" s="150" t="str">
        <f t="shared" si="15"/>
        <v/>
      </c>
      <c r="S133" s="149" t="s">
        <v>2</v>
      </c>
      <c r="U133" s="92">
        <v>130</v>
      </c>
      <c r="V133" s="163"/>
      <c r="W133" s="150" t="str">
        <f t="shared" si="16"/>
        <v/>
      </c>
      <c r="X133" s="149" t="s">
        <v>2</v>
      </c>
      <c r="Z133" s="92">
        <v>130</v>
      </c>
      <c r="AA133" s="163"/>
      <c r="AB133" s="150" t="str">
        <f t="shared" si="17"/>
        <v/>
      </c>
      <c r="AC133" s="149" t="s">
        <v>2</v>
      </c>
      <c r="AE133" s="92">
        <v>130</v>
      </c>
      <c r="AF133" s="163"/>
      <c r="AG133" s="150" t="str">
        <f t="shared" si="18"/>
        <v/>
      </c>
      <c r="AH133" s="149" t="s">
        <v>2</v>
      </c>
    </row>
    <row r="134" spans="1:34">
      <c r="A134" s="92">
        <v>131</v>
      </c>
      <c r="B134" s="164" t="s">
        <v>3139</v>
      </c>
      <c r="C134" s="150" t="str">
        <f t="shared" si="20"/>
        <v>FILE_131=C:\OZNA\Project.Intouch\OI398_Srv\win12954.win</v>
      </c>
      <c r="D134" s="15" t="s">
        <v>2</v>
      </c>
      <c r="E134" s="15"/>
      <c r="F134" s="92">
        <v>131</v>
      </c>
      <c r="G134" s="163"/>
      <c r="H134" s="150" t="str">
        <f t="shared" si="19"/>
        <v/>
      </c>
      <c r="I134" s="149" t="s">
        <v>2</v>
      </c>
      <c r="J134" s="15"/>
      <c r="K134" s="92">
        <v>131</v>
      </c>
      <c r="L134" s="163"/>
      <c r="M134" s="150" t="str">
        <f t="shared" si="14"/>
        <v/>
      </c>
      <c r="N134" s="149" t="s">
        <v>2</v>
      </c>
      <c r="O134" s="15"/>
      <c r="P134" s="92">
        <v>131</v>
      </c>
      <c r="Q134" s="163"/>
      <c r="R134" s="150" t="str">
        <f t="shared" si="15"/>
        <v/>
      </c>
      <c r="S134" s="149" t="s">
        <v>2</v>
      </c>
      <c r="U134" s="92">
        <v>131</v>
      </c>
      <c r="V134" s="163"/>
      <c r="W134" s="150" t="str">
        <f t="shared" si="16"/>
        <v/>
      </c>
      <c r="X134" s="149" t="s">
        <v>2</v>
      </c>
      <c r="Z134" s="92">
        <v>131</v>
      </c>
      <c r="AA134" s="163"/>
      <c r="AB134" s="150" t="str">
        <f t="shared" si="17"/>
        <v/>
      </c>
      <c r="AC134" s="149" t="s">
        <v>2</v>
      </c>
      <c r="AE134" s="92">
        <v>131</v>
      </c>
      <c r="AF134" s="163"/>
      <c r="AG134" s="150" t="str">
        <f t="shared" si="18"/>
        <v/>
      </c>
      <c r="AH134" s="149" t="s">
        <v>2</v>
      </c>
    </row>
    <row r="135" spans="1:34">
      <c r="A135" s="92">
        <v>132</v>
      </c>
      <c r="B135" s="164" t="s">
        <v>3138</v>
      </c>
      <c r="C135" s="150" t="str">
        <f t="shared" si="20"/>
        <v>FILE_132=C:\OZNA\Project.Intouch\OI398_Srv\win12954.bmp</v>
      </c>
      <c r="D135" s="15" t="s">
        <v>2</v>
      </c>
      <c r="E135" s="15"/>
      <c r="F135" s="92">
        <v>132</v>
      </c>
      <c r="G135" s="163"/>
      <c r="H135" s="150" t="str">
        <f t="shared" si="19"/>
        <v/>
      </c>
      <c r="I135" s="149" t="s">
        <v>2</v>
      </c>
      <c r="J135" s="15"/>
      <c r="K135" s="92">
        <v>132</v>
      </c>
      <c r="L135" s="163"/>
      <c r="M135" s="150" t="str">
        <f t="shared" si="14"/>
        <v/>
      </c>
      <c r="N135" s="149" t="s">
        <v>2</v>
      </c>
      <c r="O135" s="15"/>
      <c r="P135" s="92">
        <v>132</v>
      </c>
      <c r="Q135" s="163"/>
      <c r="R135" s="150" t="str">
        <f t="shared" si="15"/>
        <v/>
      </c>
      <c r="S135" s="149" t="s">
        <v>2</v>
      </c>
      <c r="U135" s="92">
        <v>132</v>
      </c>
      <c r="V135" s="163"/>
      <c r="W135" s="150" t="str">
        <f t="shared" si="16"/>
        <v/>
      </c>
      <c r="X135" s="149" t="s">
        <v>2</v>
      </c>
      <c r="Z135" s="92">
        <v>132</v>
      </c>
      <c r="AA135" s="163"/>
      <c r="AB135" s="150" t="str">
        <f t="shared" si="17"/>
        <v/>
      </c>
      <c r="AC135" s="149" t="s">
        <v>2</v>
      </c>
      <c r="AE135" s="92">
        <v>132</v>
      </c>
      <c r="AF135" s="163"/>
      <c r="AG135" s="150" t="str">
        <f t="shared" si="18"/>
        <v/>
      </c>
      <c r="AH135" s="149" t="s">
        <v>2</v>
      </c>
    </row>
    <row r="136" spans="1:34">
      <c r="A136" s="92">
        <v>133</v>
      </c>
      <c r="B136" s="164" t="s">
        <v>3137</v>
      </c>
      <c r="C136" s="150" t="str">
        <f t="shared" si="20"/>
        <v>FILE_133=C:\OZNA\Project.Intouch\OI398_Srv\win03008.win</v>
      </c>
      <c r="D136" s="15" t="s">
        <v>2</v>
      </c>
      <c r="E136" s="15"/>
      <c r="F136" s="92">
        <v>133</v>
      </c>
      <c r="G136" s="163"/>
      <c r="H136" s="150" t="str">
        <f t="shared" si="19"/>
        <v/>
      </c>
      <c r="I136" s="149" t="s">
        <v>2</v>
      </c>
      <c r="J136" s="15"/>
      <c r="K136" s="92">
        <v>133</v>
      </c>
      <c r="L136" s="163"/>
      <c r="M136" s="150" t="str">
        <f t="shared" si="14"/>
        <v/>
      </c>
      <c r="N136" s="149" t="s">
        <v>2</v>
      </c>
      <c r="O136" s="15"/>
      <c r="P136" s="92">
        <v>133</v>
      </c>
      <c r="Q136" s="163"/>
      <c r="R136" s="150" t="str">
        <f t="shared" si="15"/>
        <v/>
      </c>
      <c r="S136" s="149" t="s">
        <v>2</v>
      </c>
      <c r="U136" s="92">
        <v>133</v>
      </c>
      <c r="V136" s="163"/>
      <c r="W136" s="150" t="str">
        <f t="shared" si="16"/>
        <v/>
      </c>
      <c r="X136" s="149" t="s">
        <v>2</v>
      </c>
      <c r="Z136" s="92">
        <v>133</v>
      </c>
      <c r="AA136" s="163"/>
      <c r="AB136" s="150" t="str">
        <f t="shared" si="17"/>
        <v/>
      </c>
      <c r="AC136" s="149" t="s">
        <v>2</v>
      </c>
      <c r="AE136" s="92">
        <v>133</v>
      </c>
      <c r="AF136" s="163"/>
      <c r="AG136" s="150" t="str">
        <f t="shared" si="18"/>
        <v/>
      </c>
      <c r="AH136" s="149" t="s">
        <v>2</v>
      </c>
    </row>
    <row r="137" spans="1:34">
      <c r="A137" s="92">
        <v>134</v>
      </c>
      <c r="B137" s="164" t="s">
        <v>3136</v>
      </c>
      <c r="C137" s="150" t="str">
        <f t="shared" si="20"/>
        <v>FILE_134=C:\OZNA\Project.Intouch\OI398_Srv\win03008.bmp</v>
      </c>
      <c r="D137" s="15" t="s">
        <v>2</v>
      </c>
      <c r="E137" s="15"/>
      <c r="F137" s="92">
        <v>134</v>
      </c>
      <c r="G137" s="163"/>
      <c r="H137" s="150" t="str">
        <f t="shared" si="19"/>
        <v/>
      </c>
      <c r="I137" s="149" t="s">
        <v>2</v>
      </c>
      <c r="J137" s="15"/>
      <c r="K137" s="92">
        <v>134</v>
      </c>
      <c r="L137" s="163"/>
      <c r="M137" s="150" t="str">
        <f t="shared" si="14"/>
        <v/>
      </c>
      <c r="N137" s="149" t="s">
        <v>2</v>
      </c>
      <c r="O137" s="15"/>
      <c r="P137" s="92">
        <v>134</v>
      </c>
      <c r="Q137" s="163"/>
      <c r="R137" s="150" t="str">
        <f t="shared" si="15"/>
        <v/>
      </c>
      <c r="S137" s="149" t="s">
        <v>2</v>
      </c>
      <c r="U137" s="92">
        <v>134</v>
      </c>
      <c r="V137" s="163"/>
      <c r="W137" s="150" t="str">
        <f t="shared" si="16"/>
        <v/>
      </c>
      <c r="X137" s="149" t="s">
        <v>2</v>
      </c>
      <c r="Z137" s="92">
        <v>134</v>
      </c>
      <c r="AA137" s="163"/>
      <c r="AB137" s="150" t="str">
        <f t="shared" si="17"/>
        <v/>
      </c>
      <c r="AC137" s="149" t="s">
        <v>2</v>
      </c>
      <c r="AE137" s="92">
        <v>134</v>
      </c>
      <c r="AF137" s="163"/>
      <c r="AG137" s="150" t="str">
        <f t="shared" si="18"/>
        <v/>
      </c>
      <c r="AH137" s="149" t="s">
        <v>2</v>
      </c>
    </row>
    <row r="138" spans="1:34">
      <c r="A138" s="92">
        <v>135</v>
      </c>
      <c r="B138" s="165" t="s">
        <v>3135</v>
      </c>
      <c r="C138" s="150" t="str">
        <f t="shared" si="20"/>
        <v>FILE_135=C:\OZNA\Project.Intouch\OI398_Srv\win03005.win</v>
      </c>
      <c r="D138" s="15" t="s">
        <v>2</v>
      </c>
      <c r="E138" s="15"/>
      <c r="F138" s="92">
        <v>135</v>
      </c>
      <c r="G138" s="163"/>
      <c r="H138" s="150" t="str">
        <f t="shared" si="19"/>
        <v/>
      </c>
      <c r="I138" s="149" t="s">
        <v>2</v>
      </c>
      <c r="J138" s="15"/>
      <c r="K138" s="92">
        <v>135</v>
      </c>
      <c r="L138" s="163"/>
      <c r="M138" s="150" t="str">
        <f t="shared" si="14"/>
        <v/>
      </c>
      <c r="N138" s="149" t="s">
        <v>2</v>
      </c>
      <c r="O138" s="15"/>
      <c r="P138" s="92">
        <v>135</v>
      </c>
      <c r="Q138" s="163"/>
      <c r="R138" s="150" t="str">
        <f t="shared" si="15"/>
        <v/>
      </c>
      <c r="S138" s="149" t="s">
        <v>2</v>
      </c>
      <c r="U138" s="92">
        <v>135</v>
      </c>
      <c r="V138" s="163"/>
      <c r="W138" s="150" t="str">
        <f t="shared" si="16"/>
        <v/>
      </c>
      <c r="X138" s="149" t="s">
        <v>2</v>
      </c>
      <c r="Z138" s="92">
        <v>135</v>
      </c>
      <c r="AA138" s="163"/>
      <c r="AB138" s="150" t="str">
        <f t="shared" si="17"/>
        <v/>
      </c>
      <c r="AC138" s="149" t="s">
        <v>2</v>
      </c>
      <c r="AE138" s="92">
        <v>135</v>
      </c>
      <c r="AF138" s="163"/>
      <c r="AG138" s="150" t="str">
        <f t="shared" si="18"/>
        <v/>
      </c>
      <c r="AH138" s="149" t="s">
        <v>2</v>
      </c>
    </row>
    <row r="139" spans="1:34">
      <c r="A139" s="92">
        <v>136</v>
      </c>
      <c r="B139" s="164" t="s">
        <v>3134</v>
      </c>
      <c r="C139" s="150" t="str">
        <f t="shared" si="20"/>
        <v>FILE_136=C:\OZNA\Project.Intouch\OI398_Srv\win03005.bmp</v>
      </c>
      <c r="D139" s="15" t="s">
        <v>2</v>
      </c>
      <c r="E139" s="15"/>
      <c r="F139" s="92">
        <v>136</v>
      </c>
      <c r="G139" s="163"/>
      <c r="H139" s="150" t="str">
        <f t="shared" si="19"/>
        <v/>
      </c>
      <c r="I139" s="149" t="s">
        <v>2</v>
      </c>
      <c r="J139" s="15"/>
      <c r="K139" s="92">
        <v>136</v>
      </c>
      <c r="L139" s="163"/>
      <c r="M139" s="150" t="str">
        <f t="shared" si="14"/>
        <v/>
      </c>
      <c r="N139" s="149" t="s">
        <v>2</v>
      </c>
      <c r="O139" s="15"/>
      <c r="P139" s="92">
        <v>136</v>
      </c>
      <c r="Q139" s="163"/>
      <c r="R139" s="150" t="str">
        <f t="shared" si="15"/>
        <v/>
      </c>
      <c r="S139" s="149" t="s">
        <v>2</v>
      </c>
      <c r="U139" s="92">
        <v>136</v>
      </c>
      <c r="V139" s="163"/>
      <c r="W139" s="150" t="str">
        <f t="shared" si="16"/>
        <v/>
      </c>
      <c r="X139" s="149" t="s">
        <v>2</v>
      </c>
      <c r="Z139" s="92">
        <v>136</v>
      </c>
      <c r="AA139" s="163"/>
      <c r="AB139" s="150" t="str">
        <f t="shared" si="17"/>
        <v/>
      </c>
      <c r="AC139" s="149" t="s">
        <v>2</v>
      </c>
      <c r="AE139" s="92">
        <v>136</v>
      </c>
      <c r="AF139" s="163"/>
      <c r="AG139" s="150" t="str">
        <f t="shared" si="18"/>
        <v/>
      </c>
      <c r="AH139" s="149" t="s">
        <v>2</v>
      </c>
    </row>
    <row r="140" spans="1:34">
      <c r="A140" s="92">
        <v>137</v>
      </c>
      <c r="B140" s="164" t="s">
        <v>3133</v>
      </c>
      <c r="C140" s="150" t="str">
        <f t="shared" si="20"/>
        <v>FILE_137=C:\OZNA\Project.Intouch\OI398_Srv\win03003.win</v>
      </c>
      <c r="D140" s="15" t="s">
        <v>2</v>
      </c>
      <c r="E140" s="15"/>
      <c r="F140" s="92">
        <v>137</v>
      </c>
      <c r="G140" s="163"/>
      <c r="H140" s="150" t="str">
        <f t="shared" si="19"/>
        <v/>
      </c>
      <c r="I140" s="149" t="s">
        <v>2</v>
      </c>
      <c r="J140" s="15"/>
      <c r="K140" s="92">
        <v>137</v>
      </c>
      <c r="L140" s="163"/>
      <c r="M140" s="150" t="str">
        <f t="shared" si="14"/>
        <v/>
      </c>
      <c r="N140" s="149" t="s">
        <v>2</v>
      </c>
      <c r="O140" s="15"/>
      <c r="P140" s="92">
        <v>137</v>
      </c>
      <c r="Q140" s="163"/>
      <c r="R140" s="150" t="str">
        <f t="shared" si="15"/>
        <v/>
      </c>
      <c r="S140" s="149" t="s">
        <v>2</v>
      </c>
      <c r="U140" s="92">
        <v>137</v>
      </c>
      <c r="V140" s="163"/>
      <c r="W140" s="150" t="str">
        <f t="shared" si="16"/>
        <v/>
      </c>
      <c r="X140" s="149" t="s">
        <v>2</v>
      </c>
      <c r="Z140" s="92">
        <v>137</v>
      </c>
      <c r="AA140" s="163"/>
      <c r="AB140" s="150" t="str">
        <f t="shared" si="17"/>
        <v/>
      </c>
      <c r="AC140" s="149" t="s">
        <v>2</v>
      </c>
      <c r="AE140" s="92">
        <v>137</v>
      </c>
      <c r="AF140" s="163"/>
      <c r="AG140" s="150" t="str">
        <f t="shared" si="18"/>
        <v/>
      </c>
      <c r="AH140" s="149" t="s">
        <v>2</v>
      </c>
    </row>
    <row r="141" spans="1:34">
      <c r="A141" s="92">
        <v>138</v>
      </c>
      <c r="B141" s="164" t="s">
        <v>3132</v>
      </c>
      <c r="C141" s="150" t="str">
        <f t="shared" si="20"/>
        <v>FILE_138=C:\OZNA\Project.Intouch\OI398_Srv\win03003.bmp</v>
      </c>
      <c r="D141" s="15" t="s">
        <v>2</v>
      </c>
      <c r="E141" s="15"/>
      <c r="F141" s="92">
        <v>138</v>
      </c>
      <c r="G141" s="163"/>
      <c r="H141" s="150" t="str">
        <f t="shared" si="19"/>
        <v/>
      </c>
      <c r="I141" s="149" t="s">
        <v>2</v>
      </c>
      <c r="J141" s="15"/>
      <c r="K141" s="92">
        <v>138</v>
      </c>
      <c r="L141" s="163"/>
      <c r="M141" s="150" t="str">
        <f t="shared" si="14"/>
        <v/>
      </c>
      <c r="N141" s="149" t="s">
        <v>2</v>
      </c>
      <c r="O141" s="15"/>
      <c r="P141" s="92">
        <v>138</v>
      </c>
      <c r="Q141" s="163"/>
      <c r="R141" s="150" t="str">
        <f t="shared" si="15"/>
        <v/>
      </c>
      <c r="S141" s="149" t="s">
        <v>2</v>
      </c>
      <c r="U141" s="92">
        <v>138</v>
      </c>
      <c r="V141" s="163"/>
      <c r="W141" s="150" t="str">
        <f t="shared" si="16"/>
        <v/>
      </c>
      <c r="X141" s="149" t="s">
        <v>2</v>
      </c>
      <c r="Z141" s="92">
        <v>138</v>
      </c>
      <c r="AA141" s="163"/>
      <c r="AB141" s="150" t="str">
        <f t="shared" si="17"/>
        <v/>
      </c>
      <c r="AC141" s="149" t="s">
        <v>2</v>
      </c>
      <c r="AE141" s="92">
        <v>138</v>
      </c>
      <c r="AF141" s="163"/>
      <c r="AG141" s="150" t="str">
        <f t="shared" si="18"/>
        <v/>
      </c>
      <c r="AH141" s="149" t="s">
        <v>2</v>
      </c>
    </row>
    <row r="142" spans="1:34">
      <c r="A142" s="92">
        <v>139</v>
      </c>
      <c r="B142" s="164" t="s">
        <v>3131</v>
      </c>
      <c r="C142" s="150" t="str">
        <f t="shared" si="20"/>
        <v>FILE_139=C:\OZNA\Project.Intouch\OI398_Srv\win02997.win</v>
      </c>
      <c r="D142" s="15" t="s">
        <v>2</v>
      </c>
      <c r="E142" s="15"/>
      <c r="F142" s="92">
        <v>139</v>
      </c>
      <c r="G142" s="163"/>
      <c r="H142" s="150" t="str">
        <f t="shared" si="19"/>
        <v/>
      </c>
      <c r="I142" s="149" t="s">
        <v>2</v>
      </c>
      <c r="J142" s="15"/>
      <c r="K142" s="92">
        <v>139</v>
      </c>
      <c r="L142" s="163"/>
      <c r="M142" s="150" t="str">
        <f t="shared" si="14"/>
        <v/>
      </c>
      <c r="N142" s="149" t="s">
        <v>2</v>
      </c>
      <c r="O142" s="15"/>
      <c r="P142" s="92">
        <v>139</v>
      </c>
      <c r="Q142" s="163"/>
      <c r="R142" s="150" t="str">
        <f t="shared" si="15"/>
        <v/>
      </c>
      <c r="S142" s="149" t="s">
        <v>2</v>
      </c>
      <c r="U142" s="92">
        <v>139</v>
      </c>
      <c r="V142" s="163"/>
      <c r="W142" s="150" t="str">
        <f t="shared" si="16"/>
        <v/>
      </c>
      <c r="X142" s="149" t="s">
        <v>2</v>
      </c>
      <c r="Z142" s="92">
        <v>139</v>
      </c>
      <c r="AA142" s="163"/>
      <c r="AB142" s="150" t="str">
        <f t="shared" si="17"/>
        <v/>
      </c>
      <c r="AC142" s="149" t="s">
        <v>2</v>
      </c>
      <c r="AE142" s="92">
        <v>139</v>
      </c>
      <c r="AF142" s="163"/>
      <c r="AG142" s="150" t="str">
        <f t="shared" si="18"/>
        <v/>
      </c>
      <c r="AH142" s="149" t="s">
        <v>2</v>
      </c>
    </row>
    <row r="143" spans="1:34">
      <c r="A143" s="92">
        <v>140</v>
      </c>
      <c r="B143" s="164" t="s">
        <v>3130</v>
      </c>
      <c r="C143" s="150" t="str">
        <f t="shared" si="20"/>
        <v>FILE_140=C:\OZNA\Project.Intouch\OI398_Srv\win02997.bmp</v>
      </c>
      <c r="D143" s="15" t="s">
        <v>2</v>
      </c>
      <c r="E143" s="15"/>
      <c r="F143" s="92">
        <v>140</v>
      </c>
      <c r="G143" s="163"/>
      <c r="H143" s="150" t="str">
        <f t="shared" si="19"/>
        <v/>
      </c>
      <c r="I143" s="149" t="s">
        <v>2</v>
      </c>
      <c r="J143" s="15"/>
      <c r="K143" s="92">
        <v>140</v>
      </c>
      <c r="L143" s="163"/>
      <c r="M143" s="150" t="str">
        <f t="shared" si="14"/>
        <v/>
      </c>
      <c r="N143" s="149" t="s">
        <v>2</v>
      </c>
      <c r="O143" s="15"/>
      <c r="P143" s="92">
        <v>140</v>
      </c>
      <c r="Q143" s="163"/>
      <c r="R143" s="150" t="str">
        <f t="shared" si="15"/>
        <v/>
      </c>
      <c r="S143" s="149" t="s">
        <v>2</v>
      </c>
      <c r="U143" s="92">
        <v>140</v>
      </c>
      <c r="V143" s="163"/>
      <c r="W143" s="150" t="str">
        <f t="shared" si="16"/>
        <v/>
      </c>
      <c r="X143" s="149" t="s">
        <v>2</v>
      </c>
      <c r="Z143" s="92">
        <v>140</v>
      </c>
      <c r="AA143" s="163"/>
      <c r="AB143" s="150" t="str">
        <f t="shared" si="17"/>
        <v/>
      </c>
      <c r="AC143" s="149" t="s">
        <v>2</v>
      </c>
      <c r="AE143" s="92">
        <v>140</v>
      </c>
      <c r="AF143" s="163"/>
      <c r="AG143" s="150" t="str">
        <f t="shared" si="18"/>
        <v/>
      </c>
      <c r="AH143" s="149" t="s">
        <v>2</v>
      </c>
    </row>
    <row r="144" spans="1:34">
      <c r="A144" s="92">
        <v>141</v>
      </c>
      <c r="B144" s="164" t="s">
        <v>3129</v>
      </c>
      <c r="C144" s="150" t="str">
        <f t="shared" si="20"/>
        <v>FILE_141=C:\OZNA\Project.Intouch\OI398_Srv\win02996.win</v>
      </c>
      <c r="D144" s="15" t="s">
        <v>2</v>
      </c>
      <c r="E144" s="15"/>
      <c r="F144" s="92">
        <v>141</v>
      </c>
      <c r="G144" s="163"/>
      <c r="H144" s="150" t="str">
        <f t="shared" si="19"/>
        <v/>
      </c>
      <c r="I144" s="149" t="s">
        <v>2</v>
      </c>
      <c r="J144" s="15"/>
      <c r="K144" s="92">
        <v>141</v>
      </c>
      <c r="L144" s="163"/>
      <c r="M144" s="150" t="str">
        <f t="shared" si="14"/>
        <v/>
      </c>
      <c r="N144" s="149" t="s">
        <v>2</v>
      </c>
      <c r="O144" s="15"/>
      <c r="P144" s="92">
        <v>141</v>
      </c>
      <c r="Q144" s="163"/>
      <c r="R144" s="150" t="str">
        <f t="shared" si="15"/>
        <v/>
      </c>
      <c r="S144" s="149" t="s">
        <v>2</v>
      </c>
      <c r="U144" s="92">
        <v>141</v>
      </c>
      <c r="V144" s="163"/>
      <c r="W144" s="150" t="str">
        <f t="shared" si="16"/>
        <v/>
      </c>
      <c r="X144" s="149" t="s">
        <v>2</v>
      </c>
      <c r="Z144" s="92">
        <v>141</v>
      </c>
      <c r="AA144" s="163"/>
      <c r="AB144" s="150" t="str">
        <f t="shared" si="17"/>
        <v/>
      </c>
      <c r="AC144" s="149" t="s">
        <v>2</v>
      </c>
      <c r="AE144" s="92">
        <v>141</v>
      </c>
      <c r="AF144" s="163"/>
      <c r="AG144" s="150" t="str">
        <f t="shared" si="18"/>
        <v/>
      </c>
      <c r="AH144" s="149" t="s">
        <v>2</v>
      </c>
    </row>
    <row r="145" spans="1:34">
      <c r="A145" s="92">
        <v>142</v>
      </c>
      <c r="B145" s="164" t="s">
        <v>3128</v>
      </c>
      <c r="C145" s="150" t="str">
        <f t="shared" si="20"/>
        <v>FILE_142=C:\OZNA\Project.Intouch\OI398_Srv\win02996.bmp</v>
      </c>
      <c r="D145" s="15" t="s">
        <v>2</v>
      </c>
      <c r="E145" s="15"/>
      <c r="F145" s="92">
        <v>142</v>
      </c>
      <c r="G145" s="163"/>
      <c r="H145" s="150" t="str">
        <f t="shared" si="19"/>
        <v/>
      </c>
      <c r="I145" s="149" t="s">
        <v>2</v>
      </c>
      <c r="J145" s="15"/>
      <c r="K145" s="92">
        <v>142</v>
      </c>
      <c r="L145" s="163"/>
      <c r="M145" s="150" t="str">
        <f t="shared" si="14"/>
        <v/>
      </c>
      <c r="N145" s="149" t="s">
        <v>2</v>
      </c>
      <c r="O145" s="15"/>
      <c r="P145" s="92">
        <v>142</v>
      </c>
      <c r="Q145" s="163"/>
      <c r="R145" s="150" t="str">
        <f t="shared" si="15"/>
        <v/>
      </c>
      <c r="S145" s="149" t="s">
        <v>2</v>
      </c>
      <c r="U145" s="92">
        <v>142</v>
      </c>
      <c r="V145" s="163"/>
      <c r="W145" s="150" t="str">
        <f t="shared" si="16"/>
        <v/>
      </c>
      <c r="X145" s="149" t="s">
        <v>2</v>
      </c>
      <c r="Z145" s="92">
        <v>142</v>
      </c>
      <c r="AA145" s="163"/>
      <c r="AB145" s="150" t="str">
        <f t="shared" si="17"/>
        <v/>
      </c>
      <c r="AC145" s="149" t="s">
        <v>2</v>
      </c>
      <c r="AE145" s="92">
        <v>142</v>
      </c>
      <c r="AF145" s="163"/>
      <c r="AG145" s="150" t="str">
        <f t="shared" si="18"/>
        <v/>
      </c>
      <c r="AH145" s="149" t="s">
        <v>2</v>
      </c>
    </row>
    <row r="146" spans="1:34">
      <c r="A146" s="92">
        <v>143</v>
      </c>
      <c r="B146" s="164" t="s">
        <v>3127</v>
      </c>
      <c r="C146" s="150" t="str">
        <f t="shared" si="20"/>
        <v>FILE_143=C:\OZNA\Project.Intouch\OI398_Srv\win02995.win</v>
      </c>
      <c r="D146" s="15" t="s">
        <v>2</v>
      </c>
      <c r="E146" s="15"/>
      <c r="F146" s="92">
        <v>143</v>
      </c>
      <c r="G146" s="163"/>
      <c r="H146" s="150" t="str">
        <f t="shared" si="19"/>
        <v/>
      </c>
      <c r="I146" s="149" t="s">
        <v>2</v>
      </c>
      <c r="J146" s="15"/>
      <c r="K146" s="92">
        <v>143</v>
      </c>
      <c r="L146" s="163"/>
      <c r="M146" s="150" t="str">
        <f t="shared" si="14"/>
        <v/>
      </c>
      <c r="N146" s="149" t="s">
        <v>2</v>
      </c>
      <c r="O146" s="15"/>
      <c r="P146" s="92">
        <v>143</v>
      </c>
      <c r="Q146" s="163"/>
      <c r="R146" s="150" t="str">
        <f t="shared" si="15"/>
        <v/>
      </c>
      <c r="S146" s="149" t="s">
        <v>2</v>
      </c>
      <c r="U146" s="92">
        <v>143</v>
      </c>
      <c r="V146" s="163"/>
      <c r="W146" s="150" t="str">
        <f t="shared" si="16"/>
        <v/>
      </c>
      <c r="X146" s="149" t="s">
        <v>2</v>
      </c>
      <c r="Z146" s="92">
        <v>143</v>
      </c>
      <c r="AA146" s="163"/>
      <c r="AB146" s="150" t="str">
        <f t="shared" si="17"/>
        <v/>
      </c>
      <c r="AC146" s="149" t="s">
        <v>2</v>
      </c>
      <c r="AE146" s="92">
        <v>143</v>
      </c>
      <c r="AF146" s="163"/>
      <c r="AG146" s="150" t="str">
        <f t="shared" si="18"/>
        <v/>
      </c>
      <c r="AH146" s="149" t="s">
        <v>2</v>
      </c>
    </row>
    <row r="147" spans="1:34">
      <c r="A147" s="92">
        <v>144</v>
      </c>
      <c r="B147" s="165" t="s">
        <v>3126</v>
      </c>
      <c r="C147" s="150" t="str">
        <f t="shared" si="20"/>
        <v>FILE_144=C:\OZNA\Project.Intouch\OI398_Srv\win02995.bmp</v>
      </c>
      <c r="D147" s="15" t="s">
        <v>2</v>
      </c>
      <c r="E147" s="15"/>
      <c r="F147" s="92">
        <v>144</v>
      </c>
      <c r="G147" s="163"/>
      <c r="H147" s="150" t="str">
        <f t="shared" si="19"/>
        <v/>
      </c>
      <c r="I147" s="149" t="s">
        <v>2</v>
      </c>
      <c r="J147" s="15"/>
      <c r="K147" s="92">
        <v>144</v>
      </c>
      <c r="L147" s="163"/>
      <c r="M147" s="150" t="str">
        <f t="shared" si="14"/>
        <v/>
      </c>
      <c r="N147" s="149" t="s">
        <v>2</v>
      </c>
      <c r="O147" s="15"/>
      <c r="P147" s="92">
        <v>144</v>
      </c>
      <c r="Q147" s="163"/>
      <c r="R147" s="150" t="str">
        <f t="shared" si="15"/>
        <v/>
      </c>
      <c r="S147" s="149" t="s">
        <v>2</v>
      </c>
      <c r="U147" s="92">
        <v>144</v>
      </c>
      <c r="V147" s="163"/>
      <c r="W147" s="150" t="str">
        <f t="shared" si="16"/>
        <v/>
      </c>
      <c r="X147" s="149" t="s">
        <v>2</v>
      </c>
      <c r="Z147" s="92">
        <v>144</v>
      </c>
      <c r="AA147" s="163"/>
      <c r="AB147" s="150" t="str">
        <f t="shared" si="17"/>
        <v/>
      </c>
      <c r="AC147" s="149" t="s">
        <v>2</v>
      </c>
      <c r="AE147" s="92">
        <v>144</v>
      </c>
      <c r="AF147" s="163"/>
      <c r="AG147" s="150" t="str">
        <f t="shared" si="18"/>
        <v/>
      </c>
      <c r="AH147" s="149" t="s">
        <v>2</v>
      </c>
    </row>
    <row r="148" spans="1:34">
      <c r="A148" s="92">
        <v>145</v>
      </c>
      <c r="B148" s="165" t="s">
        <v>3125</v>
      </c>
      <c r="C148" s="150" t="str">
        <f t="shared" si="20"/>
        <v>FILE_145=C:\OZNA\Project.Intouch\OI398_Srv\win02994.win</v>
      </c>
      <c r="D148" s="15" t="s">
        <v>2</v>
      </c>
      <c r="E148" s="15"/>
      <c r="F148" s="92">
        <v>145</v>
      </c>
      <c r="G148" s="163"/>
      <c r="H148" s="150" t="str">
        <f t="shared" si="19"/>
        <v/>
      </c>
      <c r="I148" s="149" t="s">
        <v>2</v>
      </c>
      <c r="J148" s="15"/>
      <c r="K148" s="92">
        <v>145</v>
      </c>
      <c r="L148" s="163"/>
      <c r="M148" s="150" t="str">
        <f t="shared" si="14"/>
        <v/>
      </c>
      <c r="N148" s="149" t="s">
        <v>2</v>
      </c>
      <c r="O148" s="15"/>
      <c r="P148" s="92">
        <v>145</v>
      </c>
      <c r="Q148" s="163"/>
      <c r="R148" s="150" t="str">
        <f t="shared" si="15"/>
        <v/>
      </c>
      <c r="S148" s="149" t="s">
        <v>2</v>
      </c>
      <c r="U148" s="92">
        <v>145</v>
      </c>
      <c r="V148" s="163"/>
      <c r="W148" s="150" t="str">
        <f t="shared" si="16"/>
        <v/>
      </c>
      <c r="X148" s="149" t="s">
        <v>2</v>
      </c>
      <c r="Z148" s="92">
        <v>145</v>
      </c>
      <c r="AA148" s="163"/>
      <c r="AB148" s="150" t="str">
        <f t="shared" si="17"/>
        <v/>
      </c>
      <c r="AC148" s="149" t="s">
        <v>2</v>
      </c>
      <c r="AE148" s="92">
        <v>145</v>
      </c>
      <c r="AF148" s="163"/>
      <c r="AG148" s="150" t="str">
        <f t="shared" si="18"/>
        <v/>
      </c>
      <c r="AH148" s="149" t="s">
        <v>2</v>
      </c>
    </row>
    <row r="149" spans="1:34">
      <c r="A149" s="92">
        <v>146</v>
      </c>
      <c r="B149" s="165" t="s">
        <v>3124</v>
      </c>
      <c r="C149" s="150" t="str">
        <f t="shared" si="20"/>
        <v>FILE_146=C:\OZNA\Project.Intouch\OI398_Srv\win02994.bmp</v>
      </c>
      <c r="D149" s="15" t="s">
        <v>2</v>
      </c>
      <c r="E149" s="15"/>
      <c r="F149" s="92">
        <v>146</v>
      </c>
      <c r="G149" s="163"/>
      <c r="H149" s="150" t="str">
        <f t="shared" si="19"/>
        <v/>
      </c>
      <c r="I149" s="149" t="s">
        <v>2</v>
      </c>
      <c r="J149" s="15"/>
      <c r="K149" s="92">
        <v>146</v>
      </c>
      <c r="L149" s="163"/>
      <c r="M149" s="150" t="str">
        <f t="shared" si="14"/>
        <v/>
      </c>
      <c r="N149" s="149" t="s">
        <v>2</v>
      </c>
      <c r="O149" s="15"/>
      <c r="P149" s="92">
        <v>146</v>
      </c>
      <c r="Q149" s="163"/>
      <c r="R149" s="150" t="str">
        <f t="shared" si="15"/>
        <v/>
      </c>
      <c r="S149" s="149" t="s">
        <v>2</v>
      </c>
      <c r="U149" s="92">
        <v>146</v>
      </c>
      <c r="V149" s="163"/>
      <c r="W149" s="150" t="str">
        <f t="shared" si="16"/>
        <v/>
      </c>
      <c r="X149" s="149" t="s">
        <v>2</v>
      </c>
      <c r="Z149" s="92">
        <v>146</v>
      </c>
      <c r="AA149" s="163"/>
      <c r="AB149" s="150" t="str">
        <f t="shared" si="17"/>
        <v/>
      </c>
      <c r="AC149" s="149" t="s">
        <v>2</v>
      </c>
      <c r="AE149" s="92">
        <v>146</v>
      </c>
      <c r="AF149" s="163"/>
      <c r="AG149" s="150" t="str">
        <f t="shared" si="18"/>
        <v/>
      </c>
      <c r="AH149" s="149" t="s">
        <v>2</v>
      </c>
    </row>
    <row r="150" spans="1:34">
      <c r="A150" s="92">
        <v>147</v>
      </c>
      <c r="B150" s="164" t="s">
        <v>3123</v>
      </c>
      <c r="C150" s="150" t="str">
        <f t="shared" si="20"/>
        <v>FILE_147=C:\OZNA\Project.Intouch\OI398_Srv\win02993.win</v>
      </c>
      <c r="D150" s="15" t="s">
        <v>2</v>
      </c>
      <c r="E150" s="15"/>
      <c r="F150" s="92">
        <v>147</v>
      </c>
      <c r="G150" s="163"/>
      <c r="H150" s="150" t="str">
        <f t="shared" si="19"/>
        <v/>
      </c>
      <c r="I150" s="149" t="s">
        <v>2</v>
      </c>
      <c r="J150" s="15"/>
      <c r="K150" s="92">
        <v>147</v>
      </c>
      <c r="L150" s="163"/>
      <c r="M150" s="150" t="str">
        <f t="shared" si="14"/>
        <v/>
      </c>
      <c r="N150" s="149" t="s">
        <v>2</v>
      </c>
      <c r="O150" s="15"/>
      <c r="P150" s="92">
        <v>147</v>
      </c>
      <c r="Q150" s="163"/>
      <c r="R150" s="150" t="str">
        <f t="shared" si="15"/>
        <v/>
      </c>
      <c r="S150" s="149" t="s">
        <v>2</v>
      </c>
      <c r="U150" s="92">
        <v>147</v>
      </c>
      <c r="V150" s="163"/>
      <c r="W150" s="150" t="str">
        <f t="shared" si="16"/>
        <v/>
      </c>
      <c r="X150" s="149" t="s">
        <v>2</v>
      </c>
      <c r="Z150" s="92">
        <v>147</v>
      </c>
      <c r="AA150" s="163"/>
      <c r="AB150" s="150" t="str">
        <f t="shared" si="17"/>
        <v/>
      </c>
      <c r="AC150" s="149" t="s">
        <v>2</v>
      </c>
      <c r="AE150" s="92">
        <v>147</v>
      </c>
      <c r="AF150" s="163"/>
      <c r="AG150" s="150" t="str">
        <f t="shared" si="18"/>
        <v/>
      </c>
      <c r="AH150" s="149" t="s">
        <v>2</v>
      </c>
    </row>
    <row r="151" spans="1:34">
      <c r="A151" s="92">
        <v>148</v>
      </c>
      <c r="B151" s="164" t="s">
        <v>3122</v>
      </c>
      <c r="C151" s="150" t="str">
        <f t="shared" si="20"/>
        <v>FILE_148=C:\OZNA\Project.Intouch\OI398_Srv\win02993.bmp</v>
      </c>
      <c r="D151" s="15" t="s">
        <v>2</v>
      </c>
      <c r="E151" s="15"/>
      <c r="F151" s="92">
        <v>148</v>
      </c>
      <c r="G151" s="163"/>
      <c r="H151" s="150" t="str">
        <f t="shared" si="19"/>
        <v/>
      </c>
      <c r="I151" s="149" t="s">
        <v>2</v>
      </c>
      <c r="J151" s="15"/>
      <c r="K151" s="92">
        <v>148</v>
      </c>
      <c r="L151" s="163"/>
      <c r="M151" s="150" t="str">
        <f t="shared" si="14"/>
        <v/>
      </c>
      <c r="N151" s="149" t="s">
        <v>2</v>
      </c>
      <c r="O151" s="15"/>
      <c r="P151" s="92">
        <v>148</v>
      </c>
      <c r="Q151" s="163"/>
      <c r="R151" s="150" t="str">
        <f t="shared" si="15"/>
        <v/>
      </c>
      <c r="S151" s="149" t="s">
        <v>2</v>
      </c>
      <c r="U151" s="92">
        <v>148</v>
      </c>
      <c r="V151" s="163"/>
      <c r="W151" s="150" t="str">
        <f t="shared" si="16"/>
        <v/>
      </c>
      <c r="X151" s="149" t="s">
        <v>2</v>
      </c>
      <c r="Z151" s="92">
        <v>148</v>
      </c>
      <c r="AA151" s="163"/>
      <c r="AB151" s="150" t="str">
        <f t="shared" si="17"/>
        <v/>
      </c>
      <c r="AC151" s="149" t="s">
        <v>2</v>
      </c>
      <c r="AE151" s="92">
        <v>148</v>
      </c>
      <c r="AF151" s="163"/>
      <c r="AG151" s="150" t="str">
        <f t="shared" si="18"/>
        <v/>
      </c>
      <c r="AH151" s="149" t="s">
        <v>2</v>
      </c>
    </row>
    <row r="152" spans="1:34">
      <c r="A152" s="92">
        <v>149</v>
      </c>
      <c r="B152" s="165" t="s">
        <v>3121</v>
      </c>
      <c r="C152" s="150" t="str">
        <f t="shared" si="20"/>
        <v>FILE_149=C:\OZNA\Project.Intouch\OI398_Srv\win02992.win</v>
      </c>
      <c r="D152" s="15" t="s">
        <v>2</v>
      </c>
      <c r="E152" s="15"/>
      <c r="F152" s="92">
        <v>149</v>
      </c>
      <c r="G152" s="163"/>
      <c r="H152" s="150" t="str">
        <f t="shared" si="19"/>
        <v/>
      </c>
      <c r="I152" s="149" t="s">
        <v>2</v>
      </c>
      <c r="J152" s="15"/>
      <c r="K152" s="92">
        <v>149</v>
      </c>
      <c r="L152" s="163"/>
      <c r="M152" s="150" t="str">
        <f t="shared" si="14"/>
        <v/>
      </c>
      <c r="N152" s="149" t="s">
        <v>2</v>
      </c>
      <c r="O152" s="15"/>
      <c r="P152" s="92">
        <v>149</v>
      </c>
      <c r="Q152" s="163"/>
      <c r="R152" s="150" t="str">
        <f t="shared" si="15"/>
        <v/>
      </c>
      <c r="S152" s="149" t="s">
        <v>2</v>
      </c>
      <c r="U152" s="92">
        <v>149</v>
      </c>
      <c r="V152" s="163"/>
      <c r="W152" s="150" t="str">
        <f t="shared" si="16"/>
        <v/>
      </c>
      <c r="X152" s="149" t="s">
        <v>2</v>
      </c>
      <c r="Z152" s="92">
        <v>149</v>
      </c>
      <c r="AA152" s="163"/>
      <c r="AB152" s="150" t="str">
        <f t="shared" si="17"/>
        <v/>
      </c>
      <c r="AC152" s="149" t="s">
        <v>2</v>
      </c>
      <c r="AE152" s="92">
        <v>149</v>
      </c>
      <c r="AF152" s="163"/>
      <c r="AG152" s="150" t="str">
        <f t="shared" si="18"/>
        <v/>
      </c>
      <c r="AH152" s="149" t="s">
        <v>2</v>
      </c>
    </row>
    <row r="153" spans="1:34">
      <c r="A153" s="92">
        <v>150</v>
      </c>
      <c r="B153" s="165" t="s">
        <v>3120</v>
      </c>
      <c r="C153" s="150" t="str">
        <f t="shared" si="20"/>
        <v>FILE_150=C:\OZNA\Project.Intouch\OI398_Srv\win02992.bmp</v>
      </c>
      <c r="D153" s="15" t="s">
        <v>2</v>
      </c>
      <c r="E153" s="15"/>
      <c r="F153" s="92">
        <v>150</v>
      </c>
      <c r="G153" s="163"/>
      <c r="H153" s="150" t="str">
        <f t="shared" si="19"/>
        <v/>
      </c>
      <c r="I153" s="149" t="s">
        <v>2</v>
      </c>
      <c r="J153" s="15"/>
      <c r="K153" s="92">
        <v>150</v>
      </c>
      <c r="L153" s="163"/>
      <c r="M153" s="150" t="str">
        <f t="shared" si="14"/>
        <v/>
      </c>
      <c r="N153" s="149" t="s">
        <v>2</v>
      </c>
      <c r="O153" s="15"/>
      <c r="P153" s="92">
        <v>150</v>
      </c>
      <c r="Q153" s="163"/>
      <c r="R153" s="150" t="str">
        <f t="shared" si="15"/>
        <v/>
      </c>
      <c r="S153" s="149" t="s">
        <v>2</v>
      </c>
      <c r="U153" s="92">
        <v>150</v>
      </c>
      <c r="V153" s="163"/>
      <c r="W153" s="150" t="str">
        <f t="shared" si="16"/>
        <v/>
      </c>
      <c r="X153" s="149" t="s">
        <v>2</v>
      </c>
      <c r="Z153" s="92">
        <v>150</v>
      </c>
      <c r="AA153" s="163"/>
      <c r="AB153" s="150" t="str">
        <f t="shared" si="17"/>
        <v/>
      </c>
      <c r="AC153" s="149" t="s">
        <v>2</v>
      </c>
      <c r="AE153" s="92">
        <v>150</v>
      </c>
      <c r="AF153" s="163"/>
      <c r="AG153" s="150" t="str">
        <f t="shared" si="18"/>
        <v/>
      </c>
      <c r="AH153" s="149" t="s">
        <v>2</v>
      </c>
    </row>
    <row r="154" spans="1:34">
      <c r="A154" s="92">
        <v>151</v>
      </c>
      <c r="B154" s="165" t="s">
        <v>3119</v>
      </c>
      <c r="C154" s="150" t="str">
        <f t="shared" si="20"/>
        <v>FILE_151=C:\OZNA\Project.Intouch\OI398_Srv\win02990.win</v>
      </c>
      <c r="D154" s="15" t="s">
        <v>2</v>
      </c>
      <c r="E154" s="15"/>
      <c r="F154" s="92">
        <v>151</v>
      </c>
      <c r="G154" s="163"/>
      <c r="H154" s="150" t="str">
        <f t="shared" si="19"/>
        <v/>
      </c>
      <c r="I154" s="149" t="s">
        <v>2</v>
      </c>
      <c r="J154" s="15"/>
      <c r="K154" s="92">
        <v>151</v>
      </c>
      <c r="L154" s="163"/>
      <c r="M154" s="150" t="str">
        <f t="shared" si="14"/>
        <v/>
      </c>
      <c r="N154" s="149" t="s">
        <v>2</v>
      </c>
      <c r="O154" s="15"/>
      <c r="P154" s="92">
        <v>151</v>
      </c>
      <c r="Q154" s="163"/>
      <c r="R154" s="150" t="str">
        <f t="shared" si="15"/>
        <v/>
      </c>
      <c r="S154" s="149" t="s">
        <v>2</v>
      </c>
      <c r="U154" s="92">
        <v>151</v>
      </c>
      <c r="V154" s="163"/>
      <c r="W154" s="150" t="str">
        <f t="shared" si="16"/>
        <v/>
      </c>
      <c r="X154" s="149" t="s">
        <v>2</v>
      </c>
      <c r="Z154" s="92">
        <v>151</v>
      </c>
      <c r="AA154" s="163"/>
      <c r="AB154" s="150" t="str">
        <f t="shared" si="17"/>
        <v/>
      </c>
      <c r="AC154" s="149" t="s">
        <v>2</v>
      </c>
      <c r="AE154" s="92">
        <v>151</v>
      </c>
      <c r="AF154" s="163"/>
      <c r="AG154" s="150" t="str">
        <f t="shared" si="18"/>
        <v/>
      </c>
      <c r="AH154" s="149" t="s">
        <v>2</v>
      </c>
    </row>
    <row r="155" spans="1:34">
      <c r="A155" s="92">
        <v>152</v>
      </c>
      <c r="B155" s="165" t="s">
        <v>3118</v>
      </c>
      <c r="C155" s="150" t="str">
        <f t="shared" si="20"/>
        <v>FILE_152=C:\OZNA\Project.Intouch\OI398_Srv\win02990.bmp</v>
      </c>
      <c r="D155" s="15" t="s">
        <v>2</v>
      </c>
      <c r="E155" s="15"/>
      <c r="F155" s="92">
        <v>152</v>
      </c>
      <c r="G155" s="163"/>
      <c r="H155" s="150" t="str">
        <f t="shared" si="19"/>
        <v/>
      </c>
      <c r="I155" s="149" t="s">
        <v>2</v>
      </c>
      <c r="J155" s="15"/>
      <c r="K155" s="92">
        <v>152</v>
      </c>
      <c r="L155" s="163"/>
      <c r="M155" s="150" t="str">
        <f t="shared" si="14"/>
        <v/>
      </c>
      <c r="N155" s="149" t="s">
        <v>2</v>
      </c>
      <c r="O155" s="15"/>
      <c r="P155" s="92">
        <v>152</v>
      </c>
      <c r="Q155" s="163"/>
      <c r="R155" s="150" t="str">
        <f t="shared" si="15"/>
        <v/>
      </c>
      <c r="S155" s="149" t="s">
        <v>2</v>
      </c>
      <c r="U155" s="92">
        <v>152</v>
      </c>
      <c r="V155" s="163"/>
      <c r="W155" s="150" t="str">
        <f t="shared" si="16"/>
        <v/>
      </c>
      <c r="X155" s="149" t="s">
        <v>2</v>
      </c>
      <c r="Z155" s="92">
        <v>152</v>
      </c>
      <c r="AA155" s="163"/>
      <c r="AB155" s="150" t="str">
        <f t="shared" si="17"/>
        <v/>
      </c>
      <c r="AC155" s="149" t="s">
        <v>2</v>
      </c>
      <c r="AE155" s="92">
        <v>152</v>
      </c>
      <c r="AF155" s="163"/>
      <c r="AG155" s="150" t="str">
        <f t="shared" si="18"/>
        <v/>
      </c>
      <c r="AH155" s="149" t="s">
        <v>2</v>
      </c>
    </row>
    <row r="156" spans="1:34">
      <c r="A156" s="92">
        <v>153</v>
      </c>
      <c r="B156" s="165" t="s">
        <v>3117</v>
      </c>
      <c r="C156" s="150" t="str">
        <f t="shared" si="20"/>
        <v>FILE_153=C:\OZNA\Project.Intouch\OI398_Srv\win02988.win</v>
      </c>
      <c r="D156" s="15" t="s">
        <v>2</v>
      </c>
      <c r="E156" s="15"/>
      <c r="F156" s="92">
        <v>153</v>
      </c>
      <c r="G156" s="163"/>
      <c r="H156" s="150" t="str">
        <f t="shared" si="19"/>
        <v/>
      </c>
      <c r="I156" s="149" t="s">
        <v>2</v>
      </c>
      <c r="J156" s="15"/>
      <c r="K156" s="92">
        <v>153</v>
      </c>
      <c r="L156" s="163"/>
      <c r="M156" s="150" t="str">
        <f t="shared" si="14"/>
        <v/>
      </c>
      <c r="N156" s="149" t="s">
        <v>2</v>
      </c>
      <c r="O156" s="15"/>
      <c r="P156" s="92">
        <v>153</v>
      </c>
      <c r="Q156" s="163"/>
      <c r="R156" s="150" t="str">
        <f t="shared" si="15"/>
        <v/>
      </c>
      <c r="S156" s="149" t="s">
        <v>2</v>
      </c>
      <c r="U156" s="92">
        <v>153</v>
      </c>
      <c r="V156" s="163"/>
      <c r="W156" s="150" t="str">
        <f t="shared" si="16"/>
        <v/>
      </c>
      <c r="X156" s="149" t="s">
        <v>2</v>
      </c>
      <c r="Z156" s="92">
        <v>153</v>
      </c>
      <c r="AA156" s="163"/>
      <c r="AB156" s="150" t="str">
        <f t="shared" si="17"/>
        <v/>
      </c>
      <c r="AC156" s="149" t="s">
        <v>2</v>
      </c>
      <c r="AE156" s="92">
        <v>153</v>
      </c>
      <c r="AF156" s="163"/>
      <c r="AG156" s="150" t="str">
        <f t="shared" si="18"/>
        <v/>
      </c>
      <c r="AH156" s="149" t="s">
        <v>2</v>
      </c>
    </row>
    <row r="157" spans="1:34">
      <c r="A157" s="92">
        <v>154</v>
      </c>
      <c r="B157" s="165" t="s">
        <v>3116</v>
      </c>
      <c r="C157" s="150" t="str">
        <f t="shared" si="20"/>
        <v>FILE_154=C:\OZNA\Project.Intouch\OI398_Srv\win02988.bmp</v>
      </c>
      <c r="D157" s="15" t="s">
        <v>2</v>
      </c>
      <c r="E157" s="15"/>
      <c r="F157" s="92">
        <v>154</v>
      </c>
      <c r="G157" s="163"/>
      <c r="H157" s="150" t="str">
        <f t="shared" si="19"/>
        <v/>
      </c>
      <c r="I157" s="149" t="s">
        <v>2</v>
      </c>
      <c r="J157" s="15"/>
      <c r="K157" s="92">
        <v>154</v>
      </c>
      <c r="L157" s="163"/>
      <c r="M157" s="150" t="str">
        <f t="shared" si="14"/>
        <v/>
      </c>
      <c r="N157" s="149" t="s">
        <v>2</v>
      </c>
      <c r="O157" s="15"/>
      <c r="P157" s="92">
        <v>154</v>
      </c>
      <c r="Q157" s="163"/>
      <c r="R157" s="150" t="str">
        <f t="shared" si="15"/>
        <v/>
      </c>
      <c r="S157" s="149" t="s">
        <v>2</v>
      </c>
      <c r="U157" s="92">
        <v>154</v>
      </c>
      <c r="V157" s="163"/>
      <c r="W157" s="150" t="str">
        <f t="shared" si="16"/>
        <v/>
      </c>
      <c r="X157" s="149" t="s">
        <v>2</v>
      </c>
      <c r="Z157" s="92">
        <v>154</v>
      </c>
      <c r="AA157" s="163"/>
      <c r="AB157" s="150" t="str">
        <f t="shared" si="17"/>
        <v/>
      </c>
      <c r="AC157" s="149" t="s">
        <v>2</v>
      </c>
      <c r="AE157" s="92">
        <v>154</v>
      </c>
      <c r="AF157" s="163"/>
      <c r="AG157" s="150" t="str">
        <f t="shared" si="18"/>
        <v/>
      </c>
      <c r="AH157" s="149" t="s">
        <v>2</v>
      </c>
    </row>
    <row r="158" spans="1:34">
      <c r="A158" s="92">
        <v>155</v>
      </c>
      <c r="B158" s="165" t="s">
        <v>3115</v>
      </c>
      <c r="C158" s="150" t="str">
        <f t="shared" si="20"/>
        <v>FILE_155=C:\OZNA\Project.Intouch\OI398_Srv\win02987.win</v>
      </c>
      <c r="D158" s="15" t="s">
        <v>2</v>
      </c>
      <c r="E158" s="15"/>
      <c r="F158" s="92">
        <v>155</v>
      </c>
      <c r="G158" s="163"/>
      <c r="H158" s="150" t="str">
        <f t="shared" si="19"/>
        <v/>
      </c>
      <c r="I158" s="149" t="s">
        <v>2</v>
      </c>
      <c r="J158" s="15"/>
      <c r="K158" s="92">
        <v>155</v>
      </c>
      <c r="L158" s="163"/>
      <c r="M158" s="150" t="str">
        <f t="shared" si="14"/>
        <v/>
      </c>
      <c r="N158" s="149" t="s">
        <v>2</v>
      </c>
      <c r="O158" s="15"/>
      <c r="P158" s="92">
        <v>155</v>
      </c>
      <c r="Q158" s="163"/>
      <c r="R158" s="150" t="str">
        <f t="shared" si="15"/>
        <v/>
      </c>
      <c r="S158" s="149" t="s">
        <v>2</v>
      </c>
      <c r="U158" s="92">
        <v>155</v>
      </c>
      <c r="V158" s="163"/>
      <c r="W158" s="150" t="str">
        <f t="shared" si="16"/>
        <v/>
      </c>
      <c r="X158" s="149" t="s">
        <v>2</v>
      </c>
      <c r="Z158" s="92">
        <v>155</v>
      </c>
      <c r="AA158" s="163"/>
      <c r="AB158" s="150" t="str">
        <f t="shared" si="17"/>
        <v/>
      </c>
      <c r="AC158" s="149" t="s">
        <v>2</v>
      </c>
      <c r="AE158" s="92">
        <v>155</v>
      </c>
      <c r="AF158" s="163"/>
      <c r="AG158" s="150" t="str">
        <f t="shared" si="18"/>
        <v/>
      </c>
      <c r="AH158" s="149" t="s">
        <v>2</v>
      </c>
    </row>
    <row r="159" spans="1:34">
      <c r="A159" s="92">
        <v>156</v>
      </c>
      <c r="B159" s="165" t="s">
        <v>3114</v>
      </c>
      <c r="C159" s="150" t="str">
        <f t="shared" si="20"/>
        <v>FILE_156=C:\OZNA\Project.Intouch\OI398_Srv\win02987.bmp</v>
      </c>
      <c r="D159" s="15" t="s">
        <v>2</v>
      </c>
      <c r="E159" s="15"/>
      <c r="F159" s="92">
        <v>156</v>
      </c>
      <c r="G159" s="163"/>
      <c r="H159" s="150" t="str">
        <f t="shared" si="19"/>
        <v/>
      </c>
      <c r="I159" s="149" t="s">
        <v>2</v>
      </c>
      <c r="J159" s="15"/>
      <c r="K159" s="92">
        <v>156</v>
      </c>
      <c r="L159" s="163"/>
      <c r="M159" s="150" t="str">
        <f t="shared" si="14"/>
        <v/>
      </c>
      <c r="N159" s="149" t="s">
        <v>2</v>
      </c>
      <c r="O159" s="15"/>
      <c r="P159" s="92">
        <v>156</v>
      </c>
      <c r="Q159" s="163"/>
      <c r="R159" s="150" t="str">
        <f t="shared" si="15"/>
        <v/>
      </c>
      <c r="S159" s="149" t="s">
        <v>2</v>
      </c>
      <c r="U159" s="92">
        <v>156</v>
      </c>
      <c r="V159" s="163"/>
      <c r="W159" s="150" t="str">
        <f t="shared" si="16"/>
        <v/>
      </c>
      <c r="X159" s="149" t="s">
        <v>2</v>
      </c>
      <c r="Z159" s="92">
        <v>156</v>
      </c>
      <c r="AA159" s="163"/>
      <c r="AB159" s="150" t="str">
        <f t="shared" si="17"/>
        <v/>
      </c>
      <c r="AC159" s="149" t="s">
        <v>2</v>
      </c>
      <c r="AE159" s="92">
        <v>156</v>
      </c>
      <c r="AF159" s="163"/>
      <c r="AG159" s="150" t="str">
        <f t="shared" si="18"/>
        <v/>
      </c>
      <c r="AH159" s="149" t="s">
        <v>2</v>
      </c>
    </row>
    <row r="160" spans="1:34">
      <c r="A160" s="92">
        <v>157</v>
      </c>
      <c r="B160" s="165" t="s">
        <v>3113</v>
      </c>
      <c r="C160" s="150" t="str">
        <f t="shared" si="20"/>
        <v>FILE_157=C:\OZNA\Project.Intouch\OI398_Srv\win02986.win</v>
      </c>
      <c r="D160" s="15" t="s">
        <v>2</v>
      </c>
      <c r="E160" s="15"/>
      <c r="F160" s="92">
        <v>157</v>
      </c>
      <c r="G160" s="163"/>
      <c r="H160" s="150" t="str">
        <f t="shared" si="19"/>
        <v/>
      </c>
      <c r="I160" s="149" t="s">
        <v>2</v>
      </c>
      <c r="J160" s="15"/>
      <c r="K160" s="92">
        <v>157</v>
      </c>
      <c r="L160" s="163"/>
      <c r="M160" s="150" t="str">
        <f t="shared" si="14"/>
        <v/>
      </c>
      <c r="N160" s="149" t="s">
        <v>2</v>
      </c>
      <c r="O160" s="15"/>
      <c r="P160" s="92">
        <v>157</v>
      </c>
      <c r="Q160" s="163"/>
      <c r="R160" s="150" t="str">
        <f t="shared" si="15"/>
        <v/>
      </c>
      <c r="S160" s="149" t="s">
        <v>2</v>
      </c>
      <c r="U160" s="92">
        <v>157</v>
      </c>
      <c r="V160" s="163"/>
      <c r="W160" s="150" t="str">
        <f t="shared" si="16"/>
        <v/>
      </c>
      <c r="X160" s="149" t="s">
        <v>2</v>
      </c>
      <c r="Z160" s="92">
        <v>157</v>
      </c>
      <c r="AA160" s="163"/>
      <c r="AB160" s="150" t="str">
        <f t="shared" si="17"/>
        <v/>
      </c>
      <c r="AC160" s="149" t="s">
        <v>2</v>
      </c>
      <c r="AE160" s="92">
        <v>157</v>
      </c>
      <c r="AF160" s="163"/>
      <c r="AG160" s="150" t="str">
        <f t="shared" si="18"/>
        <v/>
      </c>
      <c r="AH160" s="149" t="s">
        <v>2</v>
      </c>
    </row>
    <row r="161" spans="1:34">
      <c r="A161" s="92">
        <v>158</v>
      </c>
      <c r="B161" s="165" t="s">
        <v>3112</v>
      </c>
      <c r="C161" s="150" t="str">
        <f t="shared" si="20"/>
        <v>FILE_158=C:\OZNA\Project.Intouch\OI398_Srv\win02986.bmp</v>
      </c>
      <c r="D161" s="15" t="s">
        <v>2</v>
      </c>
      <c r="E161" s="15"/>
      <c r="F161" s="92">
        <v>158</v>
      </c>
      <c r="G161" s="163"/>
      <c r="H161" s="150" t="str">
        <f t="shared" si="19"/>
        <v/>
      </c>
      <c r="I161" s="149" t="s">
        <v>2</v>
      </c>
      <c r="J161" s="15"/>
      <c r="K161" s="92">
        <v>158</v>
      </c>
      <c r="L161" s="163"/>
      <c r="M161" s="150" t="str">
        <f t="shared" si="14"/>
        <v/>
      </c>
      <c r="N161" s="149" t="s">
        <v>2</v>
      </c>
      <c r="O161" s="15"/>
      <c r="P161" s="92">
        <v>158</v>
      </c>
      <c r="Q161" s="163"/>
      <c r="R161" s="150" t="str">
        <f t="shared" si="15"/>
        <v/>
      </c>
      <c r="S161" s="149" t="s">
        <v>2</v>
      </c>
      <c r="U161" s="92">
        <v>158</v>
      </c>
      <c r="V161" s="163"/>
      <c r="W161" s="150" t="str">
        <f t="shared" si="16"/>
        <v/>
      </c>
      <c r="X161" s="149" t="s">
        <v>2</v>
      </c>
      <c r="Z161" s="92">
        <v>158</v>
      </c>
      <c r="AA161" s="163"/>
      <c r="AB161" s="150" t="str">
        <f t="shared" si="17"/>
        <v/>
      </c>
      <c r="AC161" s="149" t="s">
        <v>2</v>
      </c>
      <c r="AE161" s="92">
        <v>158</v>
      </c>
      <c r="AF161" s="163"/>
      <c r="AG161" s="150" t="str">
        <f t="shared" si="18"/>
        <v/>
      </c>
      <c r="AH161" s="149" t="s">
        <v>2</v>
      </c>
    </row>
    <row r="162" spans="1:34">
      <c r="A162" s="92">
        <v>159</v>
      </c>
      <c r="B162" s="165" t="s">
        <v>3111</v>
      </c>
      <c r="C162" s="150" t="str">
        <f t="shared" si="20"/>
        <v>FILE_159=C:\OZNA\Project.Intouch\OI398_Srv\win02981.win</v>
      </c>
      <c r="D162" s="15" t="s">
        <v>2</v>
      </c>
      <c r="E162" s="15"/>
      <c r="F162" s="92">
        <v>159</v>
      </c>
      <c r="G162" s="163"/>
      <c r="H162" s="150" t="str">
        <f t="shared" si="19"/>
        <v/>
      </c>
      <c r="I162" s="149" t="s">
        <v>2</v>
      </c>
      <c r="J162" s="15"/>
      <c r="K162" s="92">
        <v>159</v>
      </c>
      <c r="L162" s="163"/>
      <c r="M162" s="150" t="str">
        <f t="shared" si="14"/>
        <v/>
      </c>
      <c r="N162" s="149" t="s">
        <v>2</v>
      </c>
      <c r="O162" s="15"/>
      <c r="P162" s="92">
        <v>159</v>
      </c>
      <c r="Q162" s="163"/>
      <c r="R162" s="150" t="str">
        <f t="shared" si="15"/>
        <v/>
      </c>
      <c r="S162" s="149" t="s">
        <v>2</v>
      </c>
      <c r="U162" s="92">
        <v>159</v>
      </c>
      <c r="V162" s="163"/>
      <c r="W162" s="150" t="str">
        <f t="shared" si="16"/>
        <v/>
      </c>
      <c r="X162" s="149" t="s">
        <v>2</v>
      </c>
      <c r="Z162" s="92">
        <v>159</v>
      </c>
      <c r="AA162" s="163"/>
      <c r="AB162" s="150" t="str">
        <f t="shared" si="17"/>
        <v/>
      </c>
      <c r="AC162" s="149" t="s">
        <v>2</v>
      </c>
      <c r="AE162" s="92">
        <v>159</v>
      </c>
      <c r="AF162" s="163"/>
      <c r="AG162" s="150" t="str">
        <f t="shared" si="18"/>
        <v/>
      </c>
      <c r="AH162" s="149" t="s">
        <v>2</v>
      </c>
    </row>
    <row r="163" spans="1:34">
      <c r="A163" s="92">
        <v>160</v>
      </c>
      <c r="B163" s="165" t="s">
        <v>3110</v>
      </c>
      <c r="C163" s="150" t="str">
        <f t="shared" si="20"/>
        <v>FILE_160=C:\OZNA\Project.Intouch\OI398_Srv\win02981.bmp</v>
      </c>
      <c r="D163" s="15" t="s">
        <v>2</v>
      </c>
      <c r="E163" s="15"/>
      <c r="F163" s="92">
        <v>160</v>
      </c>
      <c r="G163" s="163"/>
      <c r="H163" s="150" t="str">
        <f t="shared" si="19"/>
        <v/>
      </c>
      <c r="I163" s="149" t="s">
        <v>2</v>
      </c>
      <c r="J163" s="15"/>
      <c r="K163" s="92">
        <v>160</v>
      </c>
      <c r="L163" s="163"/>
      <c r="M163" s="150" t="str">
        <f t="shared" si="14"/>
        <v/>
      </c>
      <c r="N163" s="149" t="s">
        <v>2</v>
      </c>
      <c r="O163" s="15"/>
      <c r="P163" s="92">
        <v>160</v>
      </c>
      <c r="Q163" s="163"/>
      <c r="R163" s="150" t="str">
        <f t="shared" si="15"/>
        <v/>
      </c>
      <c r="S163" s="149" t="s">
        <v>2</v>
      </c>
      <c r="U163" s="92">
        <v>160</v>
      </c>
      <c r="V163" s="163"/>
      <c r="W163" s="150" t="str">
        <f t="shared" si="16"/>
        <v/>
      </c>
      <c r="X163" s="149" t="s">
        <v>2</v>
      </c>
      <c r="Z163" s="92">
        <v>160</v>
      </c>
      <c r="AA163" s="163"/>
      <c r="AB163" s="150" t="str">
        <f t="shared" si="17"/>
        <v/>
      </c>
      <c r="AC163" s="149" t="s">
        <v>2</v>
      </c>
      <c r="AE163" s="92">
        <v>160</v>
      </c>
      <c r="AF163" s="163"/>
      <c r="AG163" s="150" t="str">
        <f t="shared" si="18"/>
        <v/>
      </c>
      <c r="AH163" s="149" t="s">
        <v>2</v>
      </c>
    </row>
    <row r="164" spans="1:34">
      <c r="A164" s="92">
        <v>161</v>
      </c>
      <c r="B164" s="165" t="s">
        <v>3109</v>
      </c>
      <c r="C164" s="150" t="str">
        <f t="shared" si="20"/>
        <v>FILE_161=C:\OZNA\Project.Intouch\OI398_Srv\win02979.win</v>
      </c>
      <c r="D164" s="15" t="s">
        <v>2</v>
      </c>
      <c r="E164" s="15"/>
      <c r="F164" s="92">
        <v>161</v>
      </c>
      <c r="G164" s="163"/>
      <c r="H164" s="150" t="str">
        <f t="shared" si="19"/>
        <v/>
      </c>
      <c r="I164" s="149" t="s">
        <v>2</v>
      </c>
      <c r="J164" s="15"/>
      <c r="K164" s="92">
        <v>161</v>
      </c>
      <c r="L164" s="163"/>
      <c r="M164" s="150" t="str">
        <f t="shared" si="14"/>
        <v/>
      </c>
      <c r="N164" s="149" t="s">
        <v>2</v>
      </c>
      <c r="O164" s="15"/>
      <c r="P164" s="92">
        <v>161</v>
      </c>
      <c r="Q164" s="163"/>
      <c r="R164" s="150" t="str">
        <f t="shared" si="15"/>
        <v/>
      </c>
      <c r="S164" s="149" t="s">
        <v>2</v>
      </c>
      <c r="U164" s="92">
        <v>161</v>
      </c>
      <c r="V164" s="163"/>
      <c r="W164" s="150" t="str">
        <f t="shared" si="16"/>
        <v/>
      </c>
      <c r="X164" s="149" t="s">
        <v>2</v>
      </c>
      <c r="Z164" s="92">
        <v>161</v>
      </c>
      <c r="AA164" s="163"/>
      <c r="AB164" s="150" t="str">
        <f t="shared" si="17"/>
        <v/>
      </c>
      <c r="AC164" s="149" t="s">
        <v>2</v>
      </c>
      <c r="AE164" s="92">
        <v>161</v>
      </c>
      <c r="AF164" s="163"/>
      <c r="AG164" s="150" t="str">
        <f t="shared" si="18"/>
        <v/>
      </c>
      <c r="AH164" s="149" t="s">
        <v>2</v>
      </c>
    </row>
    <row r="165" spans="1:34">
      <c r="A165" s="92">
        <v>162</v>
      </c>
      <c r="B165" s="165" t="s">
        <v>3108</v>
      </c>
      <c r="C165" s="150" t="str">
        <f t="shared" si="20"/>
        <v>FILE_162=C:\OZNA\Project.Intouch\OI398_Srv\win02979.bmp</v>
      </c>
      <c r="D165" s="15" t="s">
        <v>2</v>
      </c>
      <c r="E165" s="15"/>
      <c r="F165" s="92">
        <v>162</v>
      </c>
      <c r="G165" s="163"/>
      <c r="H165" s="150" t="str">
        <f t="shared" si="19"/>
        <v/>
      </c>
      <c r="I165" s="149" t="s">
        <v>2</v>
      </c>
      <c r="J165" s="15"/>
      <c r="K165" s="92">
        <v>162</v>
      </c>
      <c r="L165" s="163"/>
      <c r="M165" s="150" t="str">
        <f t="shared" si="14"/>
        <v/>
      </c>
      <c r="N165" s="149" t="s">
        <v>2</v>
      </c>
      <c r="O165" s="15"/>
      <c r="P165" s="92">
        <v>162</v>
      </c>
      <c r="Q165" s="163"/>
      <c r="R165" s="150" t="str">
        <f t="shared" si="15"/>
        <v/>
      </c>
      <c r="S165" s="149" t="s">
        <v>2</v>
      </c>
      <c r="U165" s="92">
        <v>162</v>
      </c>
      <c r="V165" s="163"/>
      <c r="W165" s="150" t="str">
        <f t="shared" si="16"/>
        <v/>
      </c>
      <c r="X165" s="149" t="s">
        <v>2</v>
      </c>
      <c r="Z165" s="92">
        <v>162</v>
      </c>
      <c r="AA165" s="163"/>
      <c r="AB165" s="150" t="str">
        <f t="shared" si="17"/>
        <v/>
      </c>
      <c r="AC165" s="149" t="s">
        <v>2</v>
      </c>
      <c r="AE165" s="92">
        <v>162</v>
      </c>
      <c r="AF165" s="163"/>
      <c r="AG165" s="150" t="str">
        <f t="shared" si="18"/>
        <v/>
      </c>
      <c r="AH165" s="149" t="s">
        <v>2</v>
      </c>
    </row>
    <row r="166" spans="1:34">
      <c r="A166" s="92">
        <v>163</v>
      </c>
      <c r="B166" s="165" t="s">
        <v>3107</v>
      </c>
      <c r="C166" s="150" t="str">
        <f t="shared" si="20"/>
        <v>FILE_163=C:\OZNA\Project.Intouch\OI398_Srv\win02978.win</v>
      </c>
      <c r="D166" s="15" t="s">
        <v>2</v>
      </c>
      <c r="E166" s="15"/>
      <c r="F166" s="92">
        <v>163</v>
      </c>
      <c r="G166" s="163"/>
      <c r="H166" s="150" t="str">
        <f t="shared" si="19"/>
        <v/>
      </c>
      <c r="I166" s="149" t="s">
        <v>2</v>
      </c>
      <c r="J166" s="15"/>
      <c r="K166" s="92">
        <v>163</v>
      </c>
      <c r="L166" s="163"/>
      <c r="M166" s="150" t="str">
        <f t="shared" si="14"/>
        <v/>
      </c>
      <c r="N166" s="149" t="s">
        <v>2</v>
      </c>
      <c r="O166" s="15"/>
      <c r="P166" s="92">
        <v>163</v>
      </c>
      <c r="Q166" s="163"/>
      <c r="R166" s="150" t="str">
        <f t="shared" si="15"/>
        <v/>
      </c>
      <c r="S166" s="149" t="s">
        <v>2</v>
      </c>
      <c r="U166" s="92">
        <v>163</v>
      </c>
      <c r="V166" s="163"/>
      <c r="W166" s="150" t="str">
        <f t="shared" si="16"/>
        <v/>
      </c>
      <c r="X166" s="149" t="s">
        <v>2</v>
      </c>
      <c r="Z166" s="92">
        <v>163</v>
      </c>
      <c r="AA166" s="163"/>
      <c r="AB166" s="150" t="str">
        <f t="shared" si="17"/>
        <v/>
      </c>
      <c r="AC166" s="149" t="s">
        <v>2</v>
      </c>
      <c r="AE166" s="92">
        <v>163</v>
      </c>
      <c r="AF166" s="163"/>
      <c r="AG166" s="150" t="str">
        <f t="shared" si="18"/>
        <v/>
      </c>
      <c r="AH166" s="149" t="s">
        <v>2</v>
      </c>
    </row>
    <row r="167" spans="1:34">
      <c r="A167" s="92">
        <v>164</v>
      </c>
      <c r="B167" s="165" t="s">
        <v>3106</v>
      </c>
      <c r="C167" s="150" t="str">
        <f t="shared" si="20"/>
        <v>FILE_164=C:\OZNA\Project.Intouch\OI398_Srv\win02978.bmp</v>
      </c>
      <c r="D167" s="15" t="s">
        <v>2</v>
      </c>
      <c r="E167" s="15"/>
      <c r="F167" s="92">
        <v>164</v>
      </c>
      <c r="G167" s="163"/>
      <c r="H167" s="150" t="str">
        <f t="shared" si="19"/>
        <v/>
      </c>
      <c r="I167" s="149" t="s">
        <v>2</v>
      </c>
      <c r="J167" s="15"/>
      <c r="K167" s="92">
        <v>164</v>
      </c>
      <c r="L167" s="163"/>
      <c r="M167" s="150" t="str">
        <f t="shared" si="14"/>
        <v/>
      </c>
      <c r="N167" s="149" t="s">
        <v>2</v>
      </c>
      <c r="O167" s="15"/>
      <c r="P167" s="92">
        <v>164</v>
      </c>
      <c r="Q167" s="163"/>
      <c r="R167" s="150" t="str">
        <f t="shared" si="15"/>
        <v/>
      </c>
      <c r="S167" s="149" t="s">
        <v>2</v>
      </c>
      <c r="U167" s="92">
        <v>164</v>
      </c>
      <c r="V167" s="163"/>
      <c r="W167" s="150" t="str">
        <f t="shared" si="16"/>
        <v/>
      </c>
      <c r="X167" s="149" t="s">
        <v>2</v>
      </c>
      <c r="Z167" s="92">
        <v>164</v>
      </c>
      <c r="AA167" s="163"/>
      <c r="AB167" s="150" t="str">
        <f t="shared" si="17"/>
        <v/>
      </c>
      <c r="AC167" s="149" t="s">
        <v>2</v>
      </c>
      <c r="AE167" s="92">
        <v>164</v>
      </c>
      <c r="AF167" s="163"/>
      <c r="AG167" s="150" t="str">
        <f t="shared" si="18"/>
        <v/>
      </c>
      <c r="AH167" s="149" t="s">
        <v>2</v>
      </c>
    </row>
    <row r="168" spans="1:34">
      <c r="A168" s="92">
        <v>165</v>
      </c>
      <c r="B168" s="165" t="s">
        <v>3105</v>
      </c>
      <c r="C168" s="150" t="str">
        <f t="shared" si="20"/>
        <v>FILE_165=C:\OZNA\Project.Intouch\OI398_Srv\win02975.win</v>
      </c>
      <c r="D168" s="15" t="s">
        <v>2</v>
      </c>
      <c r="E168" s="15"/>
      <c r="F168" s="92">
        <v>165</v>
      </c>
      <c r="G168" s="163"/>
      <c r="H168" s="150" t="str">
        <f t="shared" si="19"/>
        <v/>
      </c>
      <c r="I168" s="149" t="s">
        <v>2</v>
      </c>
      <c r="J168" s="15"/>
      <c r="K168" s="92">
        <v>165</v>
      </c>
      <c r="L168" s="163"/>
      <c r="M168" s="150" t="str">
        <f t="shared" si="14"/>
        <v/>
      </c>
      <c r="N168" s="149" t="s">
        <v>2</v>
      </c>
      <c r="O168" s="15"/>
      <c r="P168" s="92">
        <v>165</v>
      </c>
      <c r="Q168" s="163"/>
      <c r="R168" s="150" t="str">
        <f t="shared" si="15"/>
        <v/>
      </c>
      <c r="S168" s="149" t="s">
        <v>2</v>
      </c>
      <c r="U168" s="92">
        <v>165</v>
      </c>
      <c r="V168" s="163"/>
      <c r="W168" s="150" t="str">
        <f t="shared" si="16"/>
        <v/>
      </c>
      <c r="X168" s="149" t="s">
        <v>2</v>
      </c>
      <c r="Z168" s="92">
        <v>165</v>
      </c>
      <c r="AA168" s="163"/>
      <c r="AB168" s="150" t="str">
        <f t="shared" si="17"/>
        <v/>
      </c>
      <c r="AC168" s="149" t="s">
        <v>2</v>
      </c>
      <c r="AE168" s="92">
        <v>165</v>
      </c>
      <c r="AF168" s="163"/>
      <c r="AG168" s="150" t="str">
        <f t="shared" si="18"/>
        <v/>
      </c>
      <c r="AH168" s="149" t="s">
        <v>2</v>
      </c>
    </row>
    <row r="169" spans="1:34">
      <c r="A169" s="92">
        <v>166</v>
      </c>
      <c r="B169" s="165" t="s">
        <v>3104</v>
      </c>
      <c r="C169" s="150" t="str">
        <f t="shared" si="20"/>
        <v>FILE_166=C:\OZNA\Project.Intouch\OI398_Srv\win02975.bmp</v>
      </c>
      <c r="D169" s="15" t="s">
        <v>2</v>
      </c>
      <c r="E169" s="15"/>
      <c r="F169" s="92">
        <v>166</v>
      </c>
      <c r="G169" s="163"/>
      <c r="H169" s="150" t="str">
        <f t="shared" si="19"/>
        <v/>
      </c>
      <c r="I169" s="149" t="s">
        <v>2</v>
      </c>
      <c r="J169" s="15"/>
      <c r="K169" s="92">
        <v>166</v>
      </c>
      <c r="L169" s="163"/>
      <c r="M169" s="150" t="str">
        <f t="shared" si="14"/>
        <v/>
      </c>
      <c r="N169" s="149" t="s">
        <v>2</v>
      </c>
      <c r="O169" s="15"/>
      <c r="P169" s="92">
        <v>166</v>
      </c>
      <c r="Q169" s="163"/>
      <c r="R169" s="150" t="str">
        <f t="shared" si="15"/>
        <v/>
      </c>
      <c r="S169" s="149" t="s">
        <v>2</v>
      </c>
      <c r="U169" s="92">
        <v>166</v>
      </c>
      <c r="V169" s="163"/>
      <c r="W169" s="150" t="str">
        <f t="shared" si="16"/>
        <v/>
      </c>
      <c r="X169" s="149" t="s">
        <v>2</v>
      </c>
      <c r="Z169" s="92">
        <v>166</v>
      </c>
      <c r="AA169" s="163"/>
      <c r="AB169" s="150" t="str">
        <f t="shared" si="17"/>
        <v/>
      </c>
      <c r="AC169" s="149" t="s">
        <v>2</v>
      </c>
      <c r="AE169" s="92">
        <v>166</v>
      </c>
      <c r="AF169" s="163"/>
      <c r="AG169" s="150" t="str">
        <f t="shared" si="18"/>
        <v/>
      </c>
      <c r="AH169" s="149" t="s">
        <v>2</v>
      </c>
    </row>
    <row r="170" spans="1:34">
      <c r="A170" s="92">
        <v>167</v>
      </c>
      <c r="B170" s="165" t="s">
        <v>3103</v>
      </c>
      <c r="C170" s="150" t="str">
        <f t="shared" si="20"/>
        <v>FILE_167=C:\OZNA\Project.Intouch\OI398_Srv\win02974.win</v>
      </c>
      <c r="D170" s="15" t="s">
        <v>2</v>
      </c>
      <c r="E170" s="15"/>
      <c r="F170" s="92">
        <v>167</v>
      </c>
      <c r="G170" s="163"/>
      <c r="H170" s="150" t="str">
        <f t="shared" si="19"/>
        <v/>
      </c>
      <c r="I170" s="149" t="s">
        <v>2</v>
      </c>
      <c r="J170" s="15"/>
      <c r="K170" s="92">
        <v>167</v>
      </c>
      <c r="L170" s="163"/>
      <c r="M170" s="150" t="str">
        <f t="shared" si="14"/>
        <v/>
      </c>
      <c r="N170" s="149" t="s">
        <v>2</v>
      </c>
      <c r="O170" s="15"/>
      <c r="P170" s="92">
        <v>167</v>
      </c>
      <c r="Q170" s="163"/>
      <c r="R170" s="150" t="str">
        <f t="shared" si="15"/>
        <v/>
      </c>
      <c r="S170" s="149" t="s">
        <v>2</v>
      </c>
      <c r="U170" s="92">
        <v>167</v>
      </c>
      <c r="V170" s="163"/>
      <c r="W170" s="150" t="str">
        <f t="shared" si="16"/>
        <v/>
      </c>
      <c r="X170" s="149" t="s">
        <v>2</v>
      </c>
      <c r="Z170" s="92">
        <v>167</v>
      </c>
      <c r="AA170" s="163"/>
      <c r="AB170" s="150" t="str">
        <f t="shared" si="17"/>
        <v/>
      </c>
      <c r="AC170" s="149" t="s">
        <v>2</v>
      </c>
      <c r="AE170" s="92">
        <v>167</v>
      </c>
      <c r="AF170" s="163"/>
      <c r="AG170" s="150" t="str">
        <f t="shared" si="18"/>
        <v/>
      </c>
      <c r="AH170" s="149" t="s">
        <v>2</v>
      </c>
    </row>
    <row r="171" spans="1:34">
      <c r="A171" s="92">
        <v>168</v>
      </c>
      <c r="B171" s="165" t="s">
        <v>3102</v>
      </c>
      <c r="C171" s="150" t="str">
        <f t="shared" si="20"/>
        <v>FILE_168=C:\OZNA\Project.Intouch\OI398_Srv\win02974.bmp</v>
      </c>
      <c r="D171" s="15" t="s">
        <v>2</v>
      </c>
      <c r="E171" s="15"/>
      <c r="F171" s="92">
        <v>168</v>
      </c>
      <c r="G171" s="163"/>
      <c r="H171" s="150" t="str">
        <f t="shared" si="19"/>
        <v/>
      </c>
      <c r="I171" s="149" t="s">
        <v>2</v>
      </c>
      <c r="J171" s="15"/>
      <c r="K171" s="92">
        <v>168</v>
      </c>
      <c r="L171" s="163"/>
      <c r="M171" s="150" t="str">
        <f t="shared" si="14"/>
        <v/>
      </c>
      <c r="N171" s="149" t="s">
        <v>2</v>
      </c>
      <c r="O171" s="15"/>
      <c r="P171" s="92">
        <v>168</v>
      </c>
      <c r="Q171" s="163"/>
      <c r="R171" s="150" t="str">
        <f t="shared" si="15"/>
        <v/>
      </c>
      <c r="S171" s="149" t="s">
        <v>2</v>
      </c>
      <c r="U171" s="92">
        <v>168</v>
      </c>
      <c r="V171" s="163"/>
      <c r="W171" s="150" t="str">
        <f t="shared" si="16"/>
        <v/>
      </c>
      <c r="X171" s="149" t="s">
        <v>2</v>
      </c>
      <c r="Z171" s="92">
        <v>168</v>
      </c>
      <c r="AA171" s="163"/>
      <c r="AB171" s="150" t="str">
        <f t="shared" si="17"/>
        <v/>
      </c>
      <c r="AC171" s="149" t="s">
        <v>2</v>
      </c>
      <c r="AE171" s="92">
        <v>168</v>
      </c>
      <c r="AF171" s="163"/>
      <c r="AG171" s="150" t="str">
        <f t="shared" si="18"/>
        <v/>
      </c>
      <c r="AH171" s="149" t="s">
        <v>2</v>
      </c>
    </row>
    <row r="172" spans="1:34">
      <c r="A172" s="92">
        <v>169</v>
      </c>
      <c r="B172" s="165" t="s">
        <v>3101</v>
      </c>
      <c r="C172" s="150" t="str">
        <f t="shared" si="20"/>
        <v>FILE_169=C:\OZNA\Project.Intouch\OI398_Srv\win02973.win</v>
      </c>
      <c r="D172" s="15" t="s">
        <v>2</v>
      </c>
      <c r="E172" s="15"/>
      <c r="F172" s="92">
        <v>169</v>
      </c>
      <c r="G172" s="163"/>
      <c r="H172" s="150" t="str">
        <f t="shared" si="19"/>
        <v/>
      </c>
      <c r="I172" s="149" t="s">
        <v>2</v>
      </c>
      <c r="J172" s="15"/>
      <c r="K172" s="92">
        <v>169</v>
      </c>
      <c r="L172" s="163"/>
      <c r="M172" s="150" t="str">
        <f t="shared" si="14"/>
        <v/>
      </c>
      <c r="N172" s="149" t="s">
        <v>2</v>
      </c>
      <c r="O172" s="15"/>
      <c r="P172" s="92">
        <v>169</v>
      </c>
      <c r="Q172" s="163"/>
      <c r="R172" s="150" t="str">
        <f t="shared" si="15"/>
        <v/>
      </c>
      <c r="S172" s="149" t="s">
        <v>2</v>
      </c>
      <c r="U172" s="92">
        <v>169</v>
      </c>
      <c r="V172" s="163"/>
      <c r="W172" s="150" t="str">
        <f t="shared" si="16"/>
        <v/>
      </c>
      <c r="X172" s="149" t="s">
        <v>2</v>
      </c>
      <c r="Z172" s="92">
        <v>169</v>
      </c>
      <c r="AA172" s="163"/>
      <c r="AB172" s="150" t="str">
        <f t="shared" si="17"/>
        <v/>
      </c>
      <c r="AC172" s="149" t="s">
        <v>2</v>
      </c>
      <c r="AE172" s="92">
        <v>169</v>
      </c>
      <c r="AF172" s="163"/>
      <c r="AG172" s="150" t="str">
        <f t="shared" si="18"/>
        <v/>
      </c>
      <c r="AH172" s="149" t="s">
        <v>2</v>
      </c>
    </row>
    <row r="173" spans="1:34">
      <c r="A173" s="92">
        <v>170</v>
      </c>
      <c r="B173" s="165" t="s">
        <v>3100</v>
      </c>
      <c r="C173" s="150" t="str">
        <f t="shared" si="20"/>
        <v>FILE_170=C:\OZNA\Project.Intouch\OI398_Srv\win02973.bmp</v>
      </c>
      <c r="D173" s="15" t="s">
        <v>2</v>
      </c>
      <c r="E173" s="15"/>
      <c r="F173" s="92">
        <v>170</v>
      </c>
      <c r="G173" s="163"/>
      <c r="H173" s="150" t="str">
        <f t="shared" si="19"/>
        <v/>
      </c>
      <c r="I173" s="149" t="s">
        <v>2</v>
      </c>
      <c r="J173" s="15"/>
      <c r="K173" s="92">
        <v>170</v>
      </c>
      <c r="L173" s="163"/>
      <c r="M173" s="150" t="str">
        <f t="shared" si="14"/>
        <v/>
      </c>
      <c r="N173" s="149" t="s">
        <v>2</v>
      </c>
      <c r="O173" s="15"/>
      <c r="P173" s="92">
        <v>170</v>
      </c>
      <c r="Q173" s="163"/>
      <c r="R173" s="150" t="str">
        <f t="shared" si="15"/>
        <v/>
      </c>
      <c r="S173" s="149" t="s">
        <v>2</v>
      </c>
      <c r="U173" s="92">
        <v>170</v>
      </c>
      <c r="V173" s="163"/>
      <c r="W173" s="150" t="str">
        <f t="shared" si="16"/>
        <v/>
      </c>
      <c r="X173" s="149" t="s">
        <v>2</v>
      </c>
      <c r="Z173" s="92">
        <v>170</v>
      </c>
      <c r="AA173" s="163"/>
      <c r="AB173" s="150" t="str">
        <f t="shared" si="17"/>
        <v/>
      </c>
      <c r="AC173" s="149" t="s">
        <v>2</v>
      </c>
      <c r="AE173" s="92">
        <v>170</v>
      </c>
      <c r="AF173" s="163"/>
      <c r="AG173" s="150" t="str">
        <f t="shared" si="18"/>
        <v/>
      </c>
      <c r="AH173" s="149" t="s">
        <v>2</v>
      </c>
    </row>
    <row r="174" spans="1:34">
      <c r="A174" s="92">
        <v>171</v>
      </c>
      <c r="B174" s="165" t="s">
        <v>3099</v>
      </c>
      <c r="C174" s="150" t="str">
        <f t="shared" si="20"/>
        <v>FILE_171=C:\OZNA\Project.Intouch\OI398_Srv\win02972.win</v>
      </c>
      <c r="D174" s="15" t="s">
        <v>2</v>
      </c>
      <c r="E174" s="15"/>
      <c r="F174" s="92">
        <v>171</v>
      </c>
      <c r="G174" s="163"/>
      <c r="H174" s="150" t="str">
        <f t="shared" si="19"/>
        <v/>
      </c>
      <c r="I174" s="149" t="s">
        <v>2</v>
      </c>
      <c r="J174" s="15"/>
      <c r="K174" s="92">
        <v>171</v>
      </c>
      <c r="L174" s="163"/>
      <c r="M174" s="150" t="str">
        <f t="shared" si="14"/>
        <v/>
      </c>
      <c r="N174" s="149" t="s">
        <v>2</v>
      </c>
      <c r="O174" s="15"/>
      <c r="P174" s="92">
        <v>171</v>
      </c>
      <c r="Q174" s="163"/>
      <c r="R174" s="150" t="str">
        <f t="shared" si="15"/>
        <v/>
      </c>
      <c r="S174" s="149" t="s">
        <v>2</v>
      </c>
      <c r="U174" s="92">
        <v>171</v>
      </c>
      <c r="V174" s="163"/>
      <c r="W174" s="150" t="str">
        <f t="shared" si="16"/>
        <v/>
      </c>
      <c r="X174" s="149" t="s">
        <v>2</v>
      </c>
      <c r="Z174" s="92">
        <v>171</v>
      </c>
      <c r="AA174" s="163"/>
      <c r="AB174" s="150" t="str">
        <f t="shared" si="17"/>
        <v/>
      </c>
      <c r="AC174" s="149" t="s">
        <v>2</v>
      </c>
      <c r="AE174" s="92">
        <v>171</v>
      </c>
      <c r="AF174" s="163"/>
      <c r="AG174" s="150" t="str">
        <f t="shared" si="18"/>
        <v/>
      </c>
      <c r="AH174" s="149" t="s">
        <v>2</v>
      </c>
    </row>
    <row r="175" spans="1:34">
      <c r="A175" s="92">
        <v>172</v>
      </c>
      <c r="B175" s="165" t="s">
        <v>3098</v>
      </c>
      <c r="C175" s="150" t="str">
        <f t="shared" si="20"/>
        <v>FILE_172=C:\OZNA\Project.Intouch\OI398_Srv\win02972.bmp</v>
      </c>
      <c r="D175" s="15" t="s">
        <v>2</v>
      </c>
      <c r="E175" s="15"/>
      <c r="F175" s="92">
        <v>172</v>
      </c>
      <c r="G175" s="163"/>
      <c r="H175" s="150" t="str">
        <f t="shared" si="19"/>
        <v/>
      </c>
      <c r="I175" s="149" t="s">
        <v>2</v>
      </c>
      <c r="J175" s="15"/>
      <c r="K175" s="92">
        <v>172</v>
      </c>
      <c r="L175" s="163"/>
      <c r="M175" s="150" t="str">
        <f t="shared" si="14"/>
        <v/>
      </c>
      <c r="N175" s="149" t="s">
        <v>2</v>
      </c>
      <c r="O175" s="15"/>
      <c r="P175" s="92">
        <v>172</v>
      </c>
      <c r="Q175" s="163"/>
      <c r="R175" s="150" t="str">
        <f t="shared" si="15"/>
        <v/>
      </c>
      <c r="S175" s="149" t="s">
        <v>2</v>
      </c>
      <c r="U175" s="92">
        <v>172</v>
      </c>
      <c r="V175" s="163"/>
      <c r="W175" s="150" t="str">
        <f t="shared" si="16"/>
        <v/>
      </c>
      <c r="X175" s="149" t="s">
        <v>2</v>
      </c>
      <c r="Z175" s="92">
        <v>172</v>
      </c>
      <c r="AA175" s="163"/>
      <c r="AB175" s="150" t="str">
        <f t="shared" si="17"/>
        <v/>
      </c>
      <c r="AC175" s="149" t="s">
        <v>2</v>
      </c>
      <c r="AE175" s="92">
        <v>172</v>
      </c>
      <c r="AF175" s="163"/>
      <c r="AG175" s="150" t="str">
        <f t="shared" si="18"/>
        <v/>
      </c>
      <c r="AH175" s="149" t="s">
        <v>2</v>
      </c>
    </row>
    <row r="176" spans="1:34">
      <c r="A176" s="92">
        <v>173</v>
      </c>
      <c r="B176" s="165" t="s">
        <v>3097</v>
      </c>
      <c r="C176" s="150" t="str">
        <f t="shared" si="20"/>
        <v>FILE_173=C:\OZNA\Project.Intouch\OI398_Srv\win02969.win</v>
      </c>
      <c r="D176" s="15" t="s">
        <v>2</v>
      </c>
      <c r="E176" s="15"/>
      <c r="F176" s="92">
        <v>173</v>
      </c>
      <c r="G176" s="163"/>
      <c r="H176" s="150" t="str">
        <f t="shared" si="19"/>
        <v/>
      </c>
      <c r="I176" s="149" t="s">
        <v>2</v>
      </c>
      <c r="J176" s="15"/>
      <c r="K176" s="92">
        <v>173</v>
      </c>
      <c r="L176" s="163"/>
      <c r="M176" s="150" t="str">
        <f t="shared" si="14"/>
        <v/>
      </c>
      <c r="N176" s="149" t="s">
        <v>2</v>
      </c>
      <c r="O176" s="15"/>
      <c r="P176" s="92">
        <v>173</v>
      </c>
      <c r="Q176" s="163"/>
      <c r="R176" s="150" t="str">
        <f t="shared" si="15"/>
        <v/>
      </c>
      <c r="S176" s="149" t="s">
        <v>2</v>
      </c>
      <c r="U176" s="92">
        <v>173</v>
      </c>
      <c r="V176" s="163"/>
      <c r="W176" s="150" t="str">
        <f t="shared" si="16"/>
        <v/>
      </c>
      <c r="X176" s="149" t="s">
        <v>2</v>
      </c>
      <c r="Z176" s="92">
        <v>173</v>
      </c>
      <c r="AA176" s="163"/>
      <c r="AB176" s="150" t="str">
        <f t="shared" si="17"/>
        <v/>
      </c>
      <c r="AC176" s="149" t="s">
        <v>2</v>
      </c>
      <c r="AE176" s="92">
        <v>173</v>
      </c>
      <c r="AF176" s="163"/>
      <c r="AG176" s="150" t="str">
        <f t="shared" si="18"/>
        <v/>
      </c>
      <c r="AH176" s="149" t="s">
        <v>2</v>
      </c>
    </row>
    <row r="177" spans="1:34">
      <c r="A177" s="92">
        <v>174</v>
      </c>
      <c r="B177" s="165" t="s">
        <v>3096</v>
      </c>
      <c r="C177" s="150" t="str">
        <f t="shared" si="20"/>
        <v>FILE_174=C:\OZNA\Project.Intouch\OI398_Srv\win02969.bmp</v>
      </c>
      <c r="D177" s="15" t="s">
        <v>2</v>
      </c>
      <c r="E177" s="15"/>
      <c r="F177" s="92">
        <v>174</v>
      </c>
      <c r="G177" s="163"/>
      <c r="H177" s="150" t="str">
        <f t="shared" si="19"/>
        <v/>
      </c>
      <c r="I177" s="149" t="s">
        <v>2</v>
      </c>
      <c r="J177" s="15"/>
      <c r="K177" s="92">
        <v>174</v>
      </c>
      <c r="L177" s="163"/>
      <c r="M177" s="150" t="str">
        <f t="shared" si="14"/>
        <v/>
      </c>
      <c r="N177" s="149" t="s">
        <v>2</v>
      </c>
      <c r="O177" s="15"/>
      <c r="P177" s="92">
        <v>174</v>
      </c>
      <c r="Q177" s="163"/>
      <c r="R177" s="150" t="str">
        <f t="shared" si="15"/>
        <v/>
      </c>
      <c r="S177" s="149" t="s">
        <v>2</v>
      </c>
      <c r="U177" s="92">
        <v>174</v>
      </c>
      <c r="V177" s="163"/>
      <c r="W177" s="150" t="str">
        <f t="shared" si="16"/>
        <v/>
      </c>
      <c r="X177" s="149" t="s">
        <v>2</v>
      </c>
      <c r="Z177" s="92">
        <v>174</v>
      </c>
      <c r="AA177" s="163"/>
      <c r="AB177" s="150" t="str">
        <f t="shared" si="17"/>
        <v/>
      </c>
      <c r="AC177" s="149" t="s">
        <v>2</v>
      </c>
      <c r="AE177" s="92">
        <v>174</v>
      </c>
      <c r="AF177" s="163"/>
      <c r="AG177" s="150" t="str">
        <f t="shared" si="18"/>
        <v/>
      </c>
      <c r="AH177" s="149" t="s">
        <v>2</v>
      </c>
    </row>
    <row r="178" spans="1:34">
      <c r="A178" s="92">
        <v>175</v>
      </c>
      <c r="B178" s="165" t="s">
        <v>3095</v>
      </c>
      <c r="C178" s="150" t="str">
        <f t="shared" si="20"/>
        <v>FILE_175=C:\OZNA\Project.Intouch\OI398_Srv\win02968.win</v>
      </c>
      <c r="D178" s="15" t="s">
        <v>2</v>
      </c>
      <c r="E178" s="15"/>
      <c r="F178" s="92">
        <v>175</v>
      </c>
      <c r="G178" s="163"/>
      <c r="H178" s="150" t="str">
        <f t="shared" si="19"/>
        <v/>
      </c>
      <c r="I178" s="149" t="s">
        <v>2</v>
      </c>
      <c r="J178" s="15"/>
      <c r="K178" s="92">
        <v>175</v>
      </c>
      <c r="L178" s="163"/>
      <c r="M178" s="150" t="str">
        <f t="shared" si="14"/>
        <v/>
      </c>
      <c r="N178" s="149" t="s">
        <v>2</v>
      </c>
      <c r="O178" s="15"/>
      <c r="P178" s="92">
        <v>175</v>
      </c>
      <c r="Q178" s="163"/>
      <c r="R178" s="150" t="str">
        <f t="shared" si="15"/>
        <v/>
      </c>
      <c r="S178" s="149" t="s">
        <v>2</v>
      </c>
      <c r="U178" s="92">
        <v>175</v>
      </c>
      <c r="V178" s="163"/>
      <c r="W178" s="150" t="str">
        <f t="shared" si="16"/>
        <v/>
      </c>
      <c r="X178" s="149" t="s">
        <v>2</v>
      </c>
      <c r="Z178" s="92">
        <v>175</v>
      </c>
      <c r="AA178" s="163"/>
      <c r="AB178" s="150" t="str">
        <f t="shared" si="17"/>
        <v/>
      </c>
      <c r="AC178" s="149" t="s">
        <v>2</v>
      </c>
      <c r="AE178" s="92">
        <v>175</v>
      </c>
      <c r="AF178" s="163"/>
      <c r="AG178" s="150" t="str">
        <f t="shared" si="18"/>
        <v/>
      </c>
      <c r="AH178" s="149" t="s">
        <v>2</v>
      </c>
    </row>
    <row r="179" spans="1:34">
      <c r="A179" s="92">
        <v>176</v>
      </c>
      <c r="B179" s="165" t="s">
        <v>3094</v>
      </c>
      <c r="C179" s="150" t="str">
        <f t="shared" si="20"/>
        <v>FILE_176=C:\OZNA\Project.Intouch\OI398_Srv\win02968.bmp</v>
      </c>
      <c r="D179" s="15" t="s">
        <v>2</v>
      </c>
      <c r="E179" s="15"/>
      <c r="F179" s="92">
        <v>176</v>
      </c>
      <c r="G179" s="163"/>
      <c r="H179" s="150" t="str">
        <f t="shared" si="19"/>
        <v/>
      </c>
      <c r="I179" s="149" t="s">
        <v>2</v>
      </c>
      <c r="J179" s="15"/>
      <c r="K179" s="92">
        <v>176</v>
      </c>
      <c r="L179" s="163"/>
      <c r="M179" s="150" t="str">
        <f t="shared" si="14"/>
        <v/>
      </c>
      <c r="N179" s="149" t="s">
        <v>2</v>
      </c>
      <c r="O179" s="15"/>
      <c r="P179" s="92">
        <v>176</v>
      </c>
      <c r="Q179" s="163"/>
      <c r="R179" s="150" t="str">
        <f t="shared" si="15"/>
        <v/>
      </c>
      <c r="S179" s="149" t="s">
        <v>2</v>
      </c>
      <c r="U179" s="92">
        <v>176</v>
      </c>
      <c r="V179" s="163"/>
      <c r="W179" s="150" t="str">
        <f t="shared" si="16"/>
        <v/>
      </c>
      <c r="X179" s="149" t="s">
        <v>2</v>
      </c>
      <c r="Z179" s="92">
        <v>176</v>
      </c>
      <c r="AA179" s="163"/>
      <c r="AB179" s="150" t="str">
        <f t="shared" si="17"/>
        <v/>
      </c>
      <c r="AC179" s="149" t="s">
        <v>2</v>
      </c>
      <c r="AE179" s="92">
        <v>176</v>
      </c>
      <c r="AF179" s="163"/>
      <c r="AG179" s="150" t="str">
        <f t="shared" si="18"/>
        <v/>
      </c>
      <c r="AH179" s="149" t="s">
        <v>2</v>
      </c>
    </row>
    <row r="180" spans="1:34">
      <c r="A180" s="92">
        <v>177</v>
      </c>
      <c r="B180" s="165" t="s">
        <v>3093</v>
      </c>
      <c r="C180" s="150" t="str">
        <f t="shared" si="20"/>
        <v>FILE_177=C:\OZNA\Project.Intouch\OI398_Srv\win02966.win</v>
      </c>
      <c r="D180" s="15" t="s">
        <v>2</v>
      </c>
      <c r="E180" s="15"/>
      <c r="F180" s="92">
        <v>177</v>
      </c>
      <c r="G180" s="163"/>
      <c r="H180" s="150" t="str">
        <f t="shared" si="19"/>
        <v/>
      </c>
      <c r="I180" s="149" t="s">
        <v>2</v>
      </c>
      <c r="J180" s="15"/>
      <c r="K180" s="92">
        <v>177</v>
      </c>
      <c r="L180" s="163"/>
      <c r="M180" s="150" t="str">
        <f t="shared" si="14"/>
        <v/>
      </c>
      <c r="N180" s="149" t="s">
        <v>2</v>
      </c>
      <c r="O180" s="15"/>
      <c r="P180" s="92">
        <v>177</v>
      </c>
      <c r="Q180" s="163"/>
      <c r="R180" s="150" t="str">
        <f t="shared" si="15"/>
        <v/>
      </c>
      <c r="S180" s="149" t="s">
        <v>2</v>
      </c>
      <c r="U180" s="92">
        <v>177</v>
      </c>
      <c r="V180" s="163"/>
      <c r="W180" s="150" t="str">
        <f t="shared" si="16"/>
        <v/>
      </c>
      <c r="X180" s="149" t="s">
        <v>2</v>
      </c>
      <c r="Z180" s="92">
        <v>177</v>
      </c>
      <c r="AA180" s="163"/>
      <c r="AB180" s="150" t="str">
        <f t="shared" si="17"/>
        <v/>
      </c>
      <c r="AC180" s="149" t="s">
        <v>2</v>
      </c>
      <c r="AE180" s="92">
        <v>177</v>
      </c>
      <c r="AF180" s="163"/>
      <c r="AG180" s="150" t="str">
        <f t="shared" si="18"/>
        <v/>
      </c>
      <c r="AH180" s="149" t="s">
        <v>2</v>
      </c>
    </row>
    <row r="181" spans="1:34">
      <c r="A181" s="92">
        <v>178</v>
      </c>
      <c r="B181" s="165" t="s">
        <v>3092</v>
      </c>
      <c r="C181" s="150" t="str">
        <f t="shared" si="20"/>
        <v>FILE_178=C:\OZNA\Project.Intouch\OI398_Srv\win02966.bmp</v>
      </c>
      <c r="D181" s="15" t="s">
        <v>2</v>
      </c>
      <c r="E181" s="15"/>
      <c r="F181" s="92">
        <v>178</v>
      </c>
      <c r="G181" s="163"/>
      <c r="H181" s="150" t="str">
        <f t="shared" si="19"/>
        <v/>
      </c>
      <c r="I181" s="149" t="s">
        <v>2</v>
      </c>
      <c r="J181" s="15"/>
      <c r="K181" s="92">
        <v>178</v>
      </c>
      <c r="L181" s="163"/>
      <c r="M181" s="150" t="str">
        <f t="shared" si="14"/>
        <v/>
      </c>
      <c r="N181" s="149" t="s">
        <v>2</v>
      </c>
      <c r="O181" s="15"/>
      <c r="P181" s="92">
        <v>178</v>
      </c>
      <c r="Q181" s="163"/>
      <c r="R181" s="150" t="str">
        <f t="shared" si="15"/>
        <v/>
      </c>
      <c r="S181" s="149" t="s">
        <v>2</v>
      </c>
      <c r="U181" s="92">
        <v>178</v>
      </c>
      <c r="V181" s="163"/>
      <c r="W181" s="150" t="str">
        <f t="shared" si="16"/>
        <v/>
      </c>
      <c r="X181" s="149" t="s">
        <v>2</v>
      </c>
      <c r="Z181" s="92">
        <v>178</v>
      </c>
      <c r="AA181" s="163"/>
      <c r="AB181" s="150" t="str">
        <f t="shared" si="17"/>
        <v/>
      </c>
      <c r="AC181" s="149" t="s">
        <v>2</v>
      </c>
      <c r="AE181" s="92">
        <v>178</v>
      </c>
      <c r="AF181" s="163"/>
      <c r="AG181" s="150" t="str">
        <f t="shared" si="18"/>
        <v/>
      </c>
      <c r="AH181" s="149" t="s">
        <v>2</v>
      </c>
    </row>
    <row r="182" spans="1:34">
      <c r="A182" s="92">
        <v>179</v>
      </c>
      <c r="B182" s="165" t="s">
        <v>3091</v>
      </c>
      <c r="C182" s="150" t="str">
        <f t="shared" si="20"/>
        <v>FILE_179=C:\OZNA\Project.Intouch\OI398_Srv\win02965.win</v>
      </c>
      <c r="D182" s="15" t="s">
        <v>2</v>
      </c>
      <c r="E182" s="15"/>
      <c r="F182" s="92">
        <v>179</v>
      </c>
      <c r="G182" s="163"/>
      <c r="H182" s="150" t="str">
        <f t="shared" si="19"/>
        <v/>
      </c>
      <c r="I182" s="149" t="s">
        <v>2</v>
      </c>
      <c r="J182" s="15"/>
      <c r="K182" s="92">
        <v>179</v>
      </c>
      <c r="L182" s="163"/>
      <c r="M182" s="150" t="str">
        <f t="shared" si="14"/>
        <v/>
      </c>
      <c r="N182" s="149" t="s">
        <v>2</v>
      </c>
      <c r="O182" s="15"/>
      <c r="P182" s="92">
        <v>179</v>
      </c>
      <c r="Q182" s="163"/>
      <c r="R182" s="150" t="str">
        <f t="shared" si="15"/>
        <v/>
      </c>
      <c r="S182" s="149" t="s">
        <v>2</v>
      </c>
      <c r="U182" s="92">
        <v>179</v>
      </c>
      <c r="V182" s="163"/>
      <c r="W182" s="150" t="str">
        <f t="shared" si="16"/>
        <v/>
      </c>
      <c r="X182" s="149" t="s">
        <v>2</v>
      </c>
      <c r="Z182" s="92">
        <v>179</v>
      </c>
      <c r="AA182" s="163"/>
      <c r="AB182" s="150" t="str">
        <f t="shared" si="17"/>
        <v/>
      </c>
      <c r="AC182" s="149" t="s">
        <v>2</v>
      </c>
      <c r="AE182" s="92">
        <v>179</v>
      </c>
      <c r="AF182" s="163"/>
      <c r="AG182" s="150" t="str">
        <f t="shared" si="18"/>
        <v/>
      </c>
      <c r="AH182" s="149" t="s">
        <v>2</v>
      </c>
    </row>
    <row r="183" spans="1:34">
      <c r="A183" s="92">
        <v>180</v>
      </c>
      <c r="B183" s="165" t="s">
        <v>3090</v>
      </c>
      <c r="C183" s="150" t="str">
        <f t="shared" si="20"/>
        <v>FILE_180=C:\OZNA\Project.Intouch\OI398_Srv\win02965.bmp</v>
      </c>
      <c r="D183" s="15" t="s">
        <v>2</v>
      </c>
      <c r="E183" s="15"/>
      <c r="F183" s="92">
        <v>180</v>
      </c>
      <c r="G183" s="163"/>
      <c r="H183" s="150" t="str">
        <f t="shared" si="19"/>
        <v/>
      </c>
      <c r="I183" s="149" t="s">
        <v>2</v>
      </c>
      <c r="J183" s="15"/>
      <c r="K183" s="92">
        <v>180</v>
      </c>
      <c r="L183" s="163"/>
      <c r="M183" s="150" t="str">
        <f t="shared" si="14"/>
        <v/>
      </c>
      <c r="N183" s="149" t="s">
        <v>2</v>
      </c>
      <c r="O183" s="15"/>
      <c r="P183" s="92">
        <v>180</v>
      </c>
      <c r="Q183" s="163"/>
      <c r="R183" s="150" t="str">
        <f t="shared" si="15"/>
        <v/>
      </c>
      <c r="S183" s="149" t="s">
        <v>2</v>
      </c>
      <c r="U183" s="92">
        <v>180</v>
      </c>
      <c r="V183" s="163"/>
      <c r="W183" s="150" t="str">
        <f t="shared" si="16"/>
        <v/>
      </c>
      <c r="X183" s="149" t="s">
        <v>2</v>
      </c>
      <c r="Z183" s="92">
        <v>180</v>
      </c>
      <c r="AA183" s="163"/>
      <c r="AB183" s="150" t="str">
        <f t="shared" si="17"/>
        <v/>
      </c>
      <c r="AC183" s="149" t="s">
        <v>2</v>
      </c>
      <c r="AE183" s="92">
        <v>180</v>
      </c>
      <c r="AF183" s="163"/>
      <c r="AG183" s="150" t="str">
        <f t="shared" si="18"/>
        <v/>
      </c>
      <c r="AH183" s="149" t="s">
        <v>2</v>
      </c>
    </row>
    <row r="184" spans="1:34">
      <c r="A184" s="92">
        <v>181</v>
      </c>
      <c r="B184" s="165" t="s">
        <v>3089</v>
      </c>
      <c r="C184" s="150" t="str">
        <f t="shared" si="20"/>
        <v>FILE_181=C:\OZNA\Project.Intouch\OI398_Srv\win02964.win</v>
      </c>
      <c r="D184" s="15" t="s">
        <v>2</v>
      </c>
      <c r="E184" s="15"/>
      <c r="F184" s="92">
        <v>181</v>
      </c>
      <c r="G184" s="163"/>
      <c r="H184" s="150" t="str">
        <f t="shared" si="19"/>
        <v/>
      </c>
      <c r="I184" s="149" t="s">
        <v>2</v>
      </c>
      <c r="J184" s="15"/>
      <c r="K184" s="92">
        <v>181</v>
      </c>
      <c r="L184" s="163"/>
      <c r="M184" s="150" t="str">
        <f t="shared" si="14"/>
        <v/>
      </c>
      <c r="N184" s="149" t="s">
        <v>2</v>
      </c>
      <c r="O184" s="15"/>
      <c r="P184" s="92">
        <v>181</v>
      </c>
      <c r="Q184" s="163"/>
      <c r="R184" s="150" t="str">
        <f t="shared" si="15"/>
        <v/>
      </c>
      <c r="S184" s="149" t="s">
        <v>2</v>
      </c>
      <c r="U184" s="92">
        <v>181</v>
      </c>
      <c r="V184" s="163"/>
      <c r="W184" s="150" t="str">
        <f t="shared" si="16"/>
        <v/>
      </c>
      <c r="X184" s="149" t="s">
        <v>2</v>
      </c>
      <c r="Z184" s="92">
        <v>181</v>
      </c>
      <c r="AA184" s="163"/>
      <c r="AB184" s="150" t="str">
        <f t="shared" si="17"/>
        <v/>
      </c>
      <c r="AC184" s="149" t="s">
        <v>2</v>
      </c>
      <c r="AE184" s="92">
        <v>181</v>
      </c>
      <c r="AF184" s="163"/>
      <c r="AG184" s="150" t="str">
        <f t="shared" si="18"/>
        <v/>
      </c>
      <c r="AH184" s="149" t="s">
        <v>2</v>
      </c>
    </row>
    <row r="185" spans="1:34">
      <c r="A185" s="92">
        <v>182</v>
      </c>
      <c r="B185" s="165" t="s">
        <v>3088</v>
      </c>
      <c r="C185" s="150" t="str">
        <f t="shared" si="20"/>
        <v>FILE_182=C:\OZNA\Project.Intouch\OI398_Srv\win02964.bmp</v>
      </c>
      <c r="D185" s="15" t="s">
        <v>2</v>
      </c>
      <c r="E185" s="15"/>
      <c r="F185" s="92">
        <v>182</v>
      </c>
      <c r="G185" s="163"/>
      <c r="H185" s="150" t="str">
        <f t="shared" si="19"/>
        <v/>
      </c>
      <c r="I185" s="149" t="s">
        <v>2</v>
      </c>
      <c r="J185" s="15"/>
      <c r="K185" s="92">
        <v>182</v>
      </c>
      <c r="L185" s="163"/>
      <c r="M185" s="150" t="str">
        <f t="shared" si="14"/>
        <v/>
      </c>
      <c r="N185" s="149" t="s">
        <v>2</v>
      </c>
      <c r="O185" s="15"/>
      <c r="P185" s="92">
        <v>182</v>
      </c>
      <c r="Q185" s="163"/>
      <c r="R185" s="150" t="str">
        <f t="shared" si="15"/>
        <v/>
      </c>
      <c r="S185" s="149" t="s">
        <v>2</v>
      </c>
      <c r="U185" s="92">
        <v>182</v>
      </c>
      <c r="V185" s="163"/>
      <c r="W185" s="150" t="str">
        <f t="shared" si="16"/>
        <v/>
      </c>
      <c r="X185" s="149" t="s">
        <v>2</v>
      </c>
      <c r="Z185" s="92">
        <v>182</v>
      </c>
      <c r="AA185" s="163"/>
      <c r="AB185" s="150" t="str">
        <f t="shared" si="17"/>
        <v/>
      </c>
      <c r="AC185" s="149" t="s">
        <v>2</v>
      </c>
      <c r="AE185" s="92">
        <v>182</v>
      </c>
      <c r="AF185" s="163"/>
      <c r="AG185" s="150" t="str">
        <f t="shared" si="18"/>
        <v/>
      </c>
      <c r="AH185" s="149" t="s">
        <v>2</v>
      </c>
    </row>
    <row r="186" spans="1:34">
      <c r="A186" s="92">
        <v>183</v>
      </c>
      <c r="B186" s="165" t="s">
        <v>3087</v>
      </c>
      <c r="C186" s="150" t="str">
        <f t="shared" si="20"/>
        <v>FILE_183=C:\OZNA\Project.Intouch\OI398_Srv\win02963.win</v>
      </c>
      <c r="D186" s="15" t="s">
        <v>2</v>
      </c>
      <c r="E186" s="15"/>
      <c r="F186" s="92">
        <v>183</v>
      </c>
      <c r="G186" s="163"/>
      <c r="H186" s="150" t="str">
        <f t="shared" si="19"/>
        <v/>
      </c>
      <c r="I186" s="149" t="s">
        <v>2</v>
      </c>
      <c r="J186" s="15"/>
      <c r="K186" s="92">
        <v>183</v>
      </c>
      <c r="L186" s="163"/>
      <c r="M186" s="150" t="str">
        <f t="shared" si="14"/>
        <v/>
      </c>
      <c r="N186" s="149" t="s">
        <v>2</v>
      </c>
      <c r="O186" s="15"/>
      <c r="P186" s="92">
        <v>183</v>
      </c>
      <c r="Q186" s="163"/>
      <c r="R186" s="150" t="str">
        <f t="shared" si="15"/>
        <v/>
      </c>
      <c r="S186" s="149" t="s">
        <v>2</v>
      </c>
      <c r="U186" s="92">
        <v>183</v>
      </c>
      <c r="V186" s="163"/>
      <c r="W186" s="150" t="str">
        <f t="shared" si="16"/>
        <v/>
      </c>
      <c r="X186" s="149" t="s">
        <v>2</v>
      </c>
      <c r="Z186" s="92">
        <v>183</v>
      </c>
      <c r="AA186" s="163"/>
      <c r="AB186" s="150" t="str">
        <f t="shared" si="17"/>
        <v/>
      </c>
      <c r="AC186" s="149" t="s">
        <v>2</v>
      </c>
      <c r="AE186" s="92">
        <v>183</v>
      </c>
      <c r="AF186" s="163"/>
      <c r="AG186" s="150" t="str">
        <f t="shared" si="18"/>
        <v/>
      </c>
      <c r="AH186" s="149" t="s">
        <v>2</v>
      </c>
    </row>
    <row r="187" spans="1:34">
      <c r="A187" s="92">
        <v>184</v>
      </c>
      <c r="B187" s="165" t="s">
        <v>3086</v>
      </c>
      <c r="C187" s="150" t="str">
        <f t="shared" si="20"/>
        <v>FILE_184=C:\OZNA\Project.Intouch\OI398_Srv\win02963.bmp</v>
      </c>
      <c r="D187" s="15" t="s">
        <v>2</v>
      </c>
      <c r="E187" s="15"/>
      <c r="F187" s="92">
        <v>184</v>
      </c>
      <c r="G187" s="163"/>
      <c r="H187" s="150" t="str">
        <f t="shared" si="19"/>
        <v/>
      </c>
      <c r="I187" s="149" t="s">
        <v>2</v>
      </c>
      <c r="J187" s="15"/>
      <c r="K187" s="92">
        <v>184</v>
      </c>
      <c r="L187" s="163"/>
      <c r="M187" s="150" t="str">
        <f t="shared" si="14"/>
        <v/>
      </c>
      <c r="N187" s="149" t="s">
        <v>2</v>
      </c>
      <c r="O187" s="15"/>
      <c r="P187" s="92">
        <v>184</v>
      </c>
      <c r="Q187" s="163"/>
      <c r="R187" s="150" t="str">
        <f t="shared" si="15"/>
        <v/>
      </c>
      <c r="S187" s="149" t="s">
        <v>2</v>
      </c>
      <c r="U187" s="92">
        <v>184</v>
      </c>
      <c r="V187" s="163"/>
      <c r="W187" s="150" t="str">
        <f t="shared" si="16"/>
        <v/>
      </c>
      <c r="X187" s="149" t="s">
        <v>2</v>
      </c>
      <c r="Z187" s="92">
        <v>184</v>
      </c>
      <c r="AA187" s="163"/>
      <c r="AB187" s="150" t="str">
        <f t="shared" si="17"/>
        <v/>
      </c>
      <c r="AC187" s="149" t="s">
        <v>2</v>
      </c>
      <c r="AE187" s="92">
        <v>184</v>
      </c>
      <c r="AF187" s="163"/>
      <c r="AG187" s="150" t="str">
        <f t="shared" si="18"/>
        <v/>
      </c>
      <c r="AH187" s="149" t="s">
        <v>2</v>
      </c>
    </row>
    <row r="188" spans="1:34">
      <c r="A188" s="92">
        <v>185</v>
      </c>
      <c r="B188" s="165" t="s">
        <v>3085</v>
      </c>
      <c r="C188" s="150" t="str">
        <f t="shared" si="20"/>
        <v>FILE_185=C:\OZNA\Project.Intouch\OI398_Srv\win02948.win</v>
      </c>
      <c r="D188" s="15" t="s">
        <v>2</v>
      </c>
      <c r="E188" s="15"/>
      <c r="F188" s="92">
        <v>185</v>
      </c>
      <c r="G188" s="163"/>
      <c r="H188" s="150" t="str">
        <f t="shared" si="19"/>
        <v/>
      </c>
      <c r="I188" s="149" t="s">
        <v>2</v>
      </c>
      <c r="J188" s="15"/>
      <c r="K188" s="92">
        <v>185</v>
      </c>
      <c r="L188" s="163"/>
      <c r="M188" s="150" t="str">
        <f t="shared" si="14"/>
        <v/>
      </c>
      <c r="N188" s="149" t="s">
        <v>2</v>
      </c>
      <c r="O188" s="15"/>
      <c r="P188" s="92">
        <v>185</v>
      </c>
      <c r="Q188" s="163"/>
      <c r="R188" s="150" t="str">
        <f t="shared" si="15"/>
        <v/>
      </c>
      <c r="S188" s="149" t="s">
        <v>2</v>
      </c>
      <c r="U188" s="92">
        <v>185</v>
      </c>
      <c r="V188" s="163"/>
      <c r="W188" s="150" t="str">
        <f t="shared" si="16"/>
        <v/>
      </c>
      <c r="X188" s="149" t="s">
        <v>2</v>
      </c>
      <c r="Z188" s="92">
        <v>185</v>
      </c>
      <c r="AA188" s="163"/>
      <c r="AB188" s="150" t="str">
        <f t="shared" si="17"/>
        <v/>
      </c>
      <c r="AC188" s="149" t="s">
        <v>2</v>
      </c>
      <c r="AE188" s="92">
        <v>185</v>
      </c>
      <c r="AF188" s="163"/>
      <c r="AG188" s="150" t="str">
        <f t="shared" si="18"/>
        <v/>
      </c>
      <c r="AH188" s="149" t="s">
        <v>2</v>
      </c>
    </row>
    <row r="189" spans="1:34">
      <c r="A189" s="92">
        <v>186</v>
      </c>
      <c r="B189" s="165" t="s">
        <v>3084</v>
      </c>
      <c r="C189" s="150" t="str">
        <f t="shared" si="20"/>
        <v>FILE_186=C:\OZNA\Project.Intouch\OI398_Srv\win02948.bmp</v>
      </c>
      <c r="D189" s="15" t="s">
        <v>2</v>
      </c>
      <c r="E189" s="15"/>
      <c r="F189" s="92">
        <v>186</v>
      </c>
      <c r="G189" s="163"/>
      <c r="H189" s="150" t="str">
        <f t="shared" si="19"/>
        <v/>
      </c>
      <c r="I189" s="149" t="s">
        <v>2</v>
      </c>
      <c r="J189" s="15"/>
      <c r="K189" s="92">
        <v>186</v>
      </c>
      <c r="L189" s="163"/>
      <c r="M189" s="150" t="str">
        <f t="shared" si="14"/>
        <v/>
      </c>
      <c r="N189" s="149" t="s">
        <v>2</v>
      </c>
      <c r="O189" s="15"/>
      <c r="P189" s="92">
        <v>186</v>
      </c>
      <c r="Q189" s="163"/>
      <c r="R189" s="150" t="str">
        <f t="shared" si="15"/>
        <v/>
      </c>
      <c r="S189" s="149" t="s">
        <v>2</v>
      </c>
      <c r="U189" s="92">
        <v>186</v>
      </c>
      <c r="V189" s="163"/>
      <c r="W189" s="150" t="str">
        <f t="shared" si="16"/>
        <v/>
      </c>
      <c r="X189" s="149" t="s">
        <v>2</v>
      </c>
      <c r="Z189" s="92">
        <v>186</v>
      </c>
      <c r="AA189" s="163"/>
      <c r="AB189" s="150" t="str">
        <f t="shared" si="17"/>
        <v/>
      </c>
      <c r="AC189" s="149" t="s">
        <v>2</v>
      </c>
      <c r="AE189" s="92">
        <v>186</v>
      </c>
      <c r="AF189" s="163"/>
      <c r="AG189" s="150" t="str">
        <f t="shared" si="18"/>
        <v/>
      </c>
      <c r="AH189" s="149" t="s">
        <v>2</v>
      </c>
    </row>
    <row r="190" spans="1:34">
      <c r="A190" s="92">
        <v>187</v>
      </c>
      <c r="B190" s="165" t="s">
        <v>3083</v>
      </c>
      <c r="C190" s="150" t="str">
        <f t="shared" si="20"/>
        <v>FILE_187=C:\OZNA\Project.Intouch\OI398_Srv\win02943.win</v>
      </c>
      <c r="D190" s="15" t="s">
        <v>2</v>
      </c>
      <c r="E190" s="15"/>
      <c r="F190" s="92">
        <v>187</v>
      </c>
      <c r="G190" s="163"/>
      <c r="H190" s="150" t="str">
        <f t="shared" si="19"/>
        <v/>
      </c>
      <c r="I190" s="149" t="s">
        <v>2</v>
      </c>
      <c r="J190" s="15"/>
      <c r="K190" s="92">
        <v>187</v>
      </c>
      <c r="L190" s="163"/>
      <c r="M190" s="150" t="str">
        <f t="shared" si="14"/>
        <v/>
      </c>
      <c r="N190" s="149" t="s">
        <v>2</v>
      </c>
      <c r="O190" s="15"/>
      <c r="P190" s="92">
        <v>187</v>
      </c>
      <c r="Q190" s="163"/>
      <c r="R190" s="150" t="str">
        <f t="shared" si="15"/>
        <v/>
      </c>
      <c r="S190" s="149" t="s">
        <v>2</v>
      </c>
      <c r="U190" s="92">
        <v>187</v>
      </c>
      <c r="V190" s="163"/>
      <c r="W190" s="150" t="str">
        <f t="shared" si="16"/>
        <v/>
      </c>
      <c r="X190" s="149" t="s">
        <v>2</v>
      </c>
      <c r="Z190" s="92">
        <v>187</v>
      </c>
      <c r="AA190" s="163"/>
      <c r="AB190" s="150" t="str">
        <f t="shared" si="17"/>
        <v/>
      </c>
      <c r="AC190" s="149" t="s">
        <v>2</v>
      </c>
      <c r="AE190" s="92">
        <v>187</v>
      </c>
      <c r="AF190" s="163"/>
      <c r="AG190" s="150" t="str">
        <f t="shared" si="18"/>
        <v/>
      </c>
      <c r="AH190" s="149" t="s">
        <v>2</v>
      </c>
    </row>
    <row r="191" spans="1:34">
      <c r="A191" s="92">
        <v>188</v>
      </c>
      <c r="B191" s="165" t="s">
        <v>3082</v>
      </c>
      <c r="C191" s="150" t="str">
        <f t="shared" si="20"/>
        <v>FILE_188=C:\OZNA\Project.Intouch\OI398_Srv\win02943.bmp</v>
      </c>
      <c r="D191" s="15" t="s">
        <v>2</v>
      </c>
      <c r="E191" s="15"/>
      <c r="F191" s="92">
        <v>188</v>
      </c>
      <c r="G191" s="163"/>
      <c r="H191" s="150" t="str">
        <f t="shared" si="19"/>
        <v/>
      </c>
      <c r="I191" s="149" t="s">
        <v>2</v>
      </c>
      <c r="J191" s="15"/>
      <c r="K191" s="92">
        <v>188</v>
      </c>
      <c r="L191" s="163"/>
      <c r="M191" s="150" t="str">
        <f t="shared" si="14"/>
        <v/>
      </c>
      <c r="N191" s="149" t="s">
        <v>2</v>
      </c>
      <c r="O191" s="15"/>
      <c r="P191" s="92">
        <v>188</v>
      </c>
      <c r="Q191" s="163"/>
      <c r="R191" s="150" t="str">
        <f t="shared" si="15"/>
        <v/>
      </c>
      <c r="S191" s="149" t="s">
        <v>2</v>
      </c>
      <c r="U191" s="92">
        <v>188</v>
      </c>
      <c r="V191" s="163"/>
      <c r="W191" s="150" t="str">
        <f t="shared" si="16"/>
        <v/>
      </c>
      <c r="X191" s="149" t="s">
        <v>2</v>
      </c>
      <c r="Z191" s="92">
        <v>188</v>
      </c>
      <c r="AA191" s="163"/>
      <c r="AB191" s="150" t="str">
        <f t="shared" si="17"/>
        <v/>
      </c>
      <c r="AC191" s="149" t="s">
        <v>2</v>
      </c>
      <c r="AE191" s="92">
        <v>188</v>
      </c>
      <c r="AF191" s="163"/>
      <c r="AG191" s="150" t="str">
        <f t="shared" si="18"/>
        <v/>
      </c>
      <c r="AH191" s="149" t="s">
        <v>2</v>
      </c>
    </row>
    <row r="192" spans="1:34">
      <c r="A192" s="92">
        <v>189</v>
      </c>
      <c r="B192" s="165" t="s">
        <v>3081</v>
      </c>
      <c r="C192" s="150" t="str">
        <f t="shared" si="20"/>
        <v>FILE_189=C:\OZNA\Project.Intouch\OI398_Srv\win02897.win</v>
      </c>
      <c r="D192" s="15" t="s">
        <v>2</v>
      </c>
      <c r="E192" s="15"/>
      <c r="F192" s="92">
        <v>189</v>
      </c>
      <c r="G192" s="163"/>
      <c r="H192" s="150" t="str">
        <f t="shared" si="19"/>
        <v/>
      </c>
      <c r="I192" s="149" t="s">
        <v>2</v>
      </c>
      <c r="J192" s="15"/>
      <c r="K192" s="92">
        <v>189</v>
      </c>
      <c r="L192" s="163"/>
      <c r="M192" s="150" t="str">
        <f t="shared" si="14"/>
        <v/>
      </c>
      <c r="N192" s="149" t="s">
        <v>2</v>
      </c>
      <c r="O192" s="15"/>
      <c r="P192" s="92">
        <v>189</v>
      </c>
      <c r="Q192" s="163"/>
      <c r="R192" s="150" t="str">
        <f t="shared" si="15"/>
        <v/>
      </c>
      <c r="S192" s="149" t="s">
        <v>2</v>
      </c>
      <c r="U192" s="92">
        <v>189</v>
      </c>
      <c r="V192" s="163"/>
      <c r="W192" s="150" t="str">
        <f t="shared" si="16"/>
        <v/>
      </c>
      <c r="X192" s="149" t="s">
        <v>2</v>
      </c>
      <c r="Z192" s="92">
        <v>189</v>
      </c>
      <c r="AA192" s="163"/>
      <c r="AB192" s="150" t="str">
        <f t="shared" si="17"/>
        <v/>
      </c>
      <c r="AC192" s="149" t="s">
        <v>2</v>
      </c>
      <c r="AE192" s="92">
        <v>189</v>
      </c>
      <c r="AF192" s="163"/>
      <c r="AG192" s="150" t="str">
        <f t="shared" si="18"/>
        <v/>
      </c>
      <c r="AH192" s="149" t="s">
        <v>2</v>
      </c>
    </row>
    <row r="193" spans="1:34">
      <c r="A193" s="92">
        <v>190</v>
      </c>
      <c r="B193" s="165" t="s">
        <v>3080</v>
      </c>
      <c r="C193" s="150" t="str">
        <f t="shared" si="20"/>
        <v>FILE_190=C:\OZNA\Project.Intouch\OI398_Srv\win02897.bmp</v>
      </c>
      <c r="D193" s="15" t="s">
        <v>2</v>
      </c>
      <c r="E193" s="15"/>
      <c r="F193" s="92">
        <v>190</v>
      </c>
      <c r="G193" s="163"/>
      <c r="H193" s="150" t="str">
        <f t="shared" si="19"/>
        <v/>
      </c>
      <c r="I193" s="149" t="s">
        <v>2</v>
      </c>
      <c r="J193" s="15"/>
      <c r="K193" s="92">
        <v>190</v>
      </c>
      <c r="L193" s="163"/>
      <c r="M193" s="150" t="str">
        <f t="shared" si="14"/>
        <v/>
      </c>
      <c r="N193" s="149" t="s">
        <v>2</v>
      </c>
      <c r="O193" s="15"/>
      <c r="P193" s="92">
        <v>190</v>
      </c>
      <c r="Q193" s="163"/>
      <c r="R193" s="150" t="str">
        <f t="shared" si="15"/>
        <v/>
      </c>
      <c r="S193" s="149" t="s">
        <v>2</v>
      </c>
      <c r="U193" s="92">
        <v>190</v>
      </c>
      <c r="V193" s="163"/>
      <c r="W193" s="150" t="str">
        <f t="shared" si="16"/>
        <v/>
      </c>
      <c r="X193" s="149" t="s">
        <v>2</v>
      </c>
      <c r="Z193" s="92">
        <v>190</v>
      </c>
      <c r="AA193" s="163"/>
      <c r="AB193" s="150" t="str">
        <f t="shared" si="17"/>
        <v/>
      </c>
      <c r="AC193" s="149" t="s">
        <v>2</v>
      </c>
      <c r="AE193" s="92">
        <v>190</v>
      </c>
      <c r="AF193" s="163"/>
      <c r="AG193" s="150" t="str">
        <f t="shared" si="18"/>
        <v/>
      </c>
      <c r="AH193" s="149" t="s">
        <v>2</v>
      </c>
    </row>
    <row r="194" spans="1:34">
      <c r="A194" s="92">
        <v>191</v>
      </c>
      <c r="B194" s="165" t="s">
        <v>3079</v>
      </c>
      <c r="C194" s="150" t="str">
        <f t="shared" si="20"/>
        <v>FILE_191=C:\OZNA\Project.Intouch\OI398_Srv\win02879.win</v>
      </c>
      <c r="D194" s="15" t="s">
        <v>2</v>
      </c>
      <c r="E194" s="15"/>
      <c r="F194" s="92">
        <v>191</v>
      </c>
      <c r="G194" s="163"/>
      <c r="H194" s="150" t="str">
        <f t="shared" si="19"/>
        <v/>
      </c>
      <c r="I194" s="149" t="s">
        <v>2</v>
      </c>
      <c r="J194" s="15"/>
      <c r="K194" s="92">
        <v>191</v>
      </c>
      <c r="L194" s="163"/>
      <c r="M194" s="150" t="str">
        <f t="shared" si="14"/>
        <v/>
      </c>
      <c r="N194" s="149" t="s">
        <v>2</v>
      </c>
      <c r="O194" s="15"/>
      <c r="P194" s="92">
        <v>191</v>
      </c>
      <c r="Q194" s="163"/>
      <c r="R194" s="150" t="str">
        <f t="shared" si="15"/>
        <v/>
      </c>
      <c r="S194" s="149" t="s">
        <v>2</v>
      </c>
      <c r="U194" s="92">
        <v>191</v>
      </c>
      <c r="V194" s="163"/>
      <c r="W194" s="150" t="str">
        <f t="shared" si="16"/>
        <v/>
      </c>
      <c r="X194" s="149" t="s">
        <v>2</v>
      </c>
      <c r="Z194" s="92">
        <v>191</v>
      </c>
      <c r="AA194" s="163"/>
      <c r="AB194" s="150" t="str">
        <f t="shared" si="17"/>
        <v/>
      </c>
      <c r="AC194" s="149" t="s">
        <v>2</v>
      </c>
      <c r="AE194" s="92">
        <v>191</v>
      </c>
      <c r="AF194" s="163"/>
      <c r="AG194" s="150" t="str">
        <f t="shared" si="18"/>
        <v/>
      </c>
      <c r="AH194" s="149" t="s">
        <v>2</v>
      </c>
    </row>
    <row r="195" spans="1:34">
      <c r="A195" s="92">
        <v>192</v>
      </c>
      <c r="B195" s="165" t="s">
        <v>3078</v>
      </c>
      <c r="C195" s="150" t="str">
        <f t="shared" si="20"/>
        <v>FILE_192=C:\OZNA\Project.Intouch\OI398_Srv\win02879.bmp</v>
      </c>
      <c r="D195" s="15" t="s">
        <v>2</v>
      </c>
      <c r="E195" s="15"/>
      <c r="F195" s="92">
        <v>192</v>
      </c>
      <c r="G195" s="163"/>
      <c r="H195" s="150" t="str">
        <f t="shared" si="19"/>
        <v/>
      </c>
      <c r="I195" s="149" t="s">
        <v>2</v>
      </c>
      <c r="J195" s="15"/>
      <c r="K195" s="92">
        <v>192</v>
      </c>
      <c r="L195" s="163"/>
      <c r="M195" s="150" t="str">
        <f t="shared" ref="M195:M258" si="21">IF(L195="","",CONCATENATE("FILE_",K195,"=",IF(RIGHT(L195,1)=";",MID(L195,1,LEN(L195)-1),L195)))</f>
        <v/>
      </c>
      <c r="N195" s="149" t="s">
        <v>2</v>
      </c>
      <c r="O195" s="15"/>
      <c r="P195" s="92">
        <v>192</v>
      </c>
      <c r="Q195" s="163"/>
      <c r="R195" s="150" t="str">
        <f t="shared" ref="R195:R258" si="22">IF(Q195="","",CONCATENATE("FILE_",P195,"=",IF(RIGHT(Q195,1)=";",MID(Q195,1,LEN(Q195)-1),Q195)))</f>
        <v/>
      </c>
      <c r="S195" s="149" t="s">
        <v>2</v>
      </c>
      <c r="U195" s="92">
        <v>192</v>
      </c>
      <c r="V195" s="163"/>
      <c r="W195" s="150" t="str">
        <f t="shared" ref="W195:W258" si="23">IF(V195="","",CONCATENATE("FILE_",U195,"=",IF(RIGHT(V195,1)=";",MID(V195,1,LEN(V195)-1),V195)))</f>
        <v/>
      </c>
      <c r="X195" s="149" t="s">
        <v>2</v>
      </c>
      <c r="Z195" s="92">
        <v>192</v>
      </c>
      <c r="AA195" s="163"/>
      <c r="AB195" s="150" t="str">
        <f t="shared" ref="AB195:AB258" si="24">IF(AA195="","",CONCATENATE("FILE_",Z195,"=",IF(RIGHT(AA195,1)=";",MID(AA195,1,LEN(AA195)-1),AA195)))</f>
        <v/>
      </c>
      <c r="AC195" s="149" t="s">
        <v>2</v>
      </c>
      <c r="AE195" s="92">
        <v>192</v>
      </c>
      <c r="AF195" s="163"/>
      <c r="AG195" s="150" t="str">
        <f t="shared" ref="AG195:AG258" si="25">IF(AF195="","",CONCATENATE("FILE_",AE195,"=",IF(RIGHT(AF195,1)=";",MID(AF195,1,LEN(AF195)-1),AF195)))</f>
        <v/>
      </c>
      <c r="AH195" s="149" t="s">
        <v>2</v>
      </c>
    </row>
    <row r="196" spans="1:34">
      <c r="A196" s="92">
        <v>193</v>
      </c>
      <c r="B196" s="165" t="s">
        <v>3077</v>
      </c>
      <c r="C196" s="150" t="str">
        <f t="shared" si="20"/>
        <v>FILE_193=C:\OZNA\Project.Intouch\OI398_Srv\win02841.win</v>
      </c>
      <c r="D196" s="15" t="s">
        <v>2</v>
      </c>
      <c r="E196" s="15"/>
      <c r="F196" s="92">
        <v>193</v>
      </c>
      <c r="G196" s="163"/>
      <c r="H196" s="150" t="str">
        <f t="shared" ref="H196:H259" si="26">IF(G196="","",CONCATENATE("FILE_",F196,"=",IF(RIGHT(G196,1)=";",MID(G196,1,LEN(G196)-1),G196)))</f>
        <v/>
      </c>
      <c r="I196" s="149" t="s">
        <v>2</v>
      </c>
      <c r="J196" s="15"/>
      <c r="K196" s="92">
        <v>193</v>
      </c>
      <c r="L196" s="163"/>
      <c r="M196" s="150" t="str">
        <f t="shared" si="21"/>
        <v/>
      </c>
      <c r="N196" s="149" t="s">
        <v>2</v>
      </c>
      <c r="O196" s="15"/>
      <c r="P196" s="92">
        <v>193</v>
      </c>
      <c r="Q196" s="163"/>
      <c r="R196" s="150" t="str">
        <f t="shared" si="22"/>
        <v/>
      </c>
      <c r="S196" s="149" t="s">
        <v>2</v>
      </c>
      <c r="U196" s="92">
        <v>193</v>
      </c>
      <c r="V196" s="163"/>
      <c r="W196" s="150" t="str">
        <f t="shared" si="23"/>
        <v/>
      </c>
      <c r="X196" s="149" t="s">
        <v>2</v>
      </c>
      <c r="Z196" s="92">
        <v>193</v>
      </c>
      <c r="AA196" s="163"/>
      <c r="AB196" s="150" t="str">
        <f t="shared" si="24"/>
        <v/>
      </c>
      <c r="AC196" s="149" t="s">
        <v>2</v>
      </c>
      <c r="AE196" s="92">
        <v>193</v>
      </c>
      <c r="AF196" s="163"/>
      <c r="AG196" s="150" t="str">
        <f t="shared" si="25"/>
        <v/>
      </c>
      <c r="AH196" s="149" t="s">
        <v>2</v>
      </c>
    </row>
    <row r="197" spans="1:34">
      <c r="A197" s="92">
        <v>194</v>
      </c>
      <c r="B197" s="165" t="s">
        <v>3076</v>
      </c>
      <c r="C197" s="150" t="str">
        <f t="shared" ref="C197:C260" si="27">IF(B197="","",CONCATENATE("FILE_",A197,"=",IF(RIGHT(B197,1)=";",MID(B197,1,LEN(B197)-1),B197)))</f>
        <v>FILE_194=C:\OZNA\Project.Intouch\OI398_Srv\win02841.bmp</v>
      </c>
      <c r="D197" s="15" t="s">
        <v>2</v>
      </c>
      <c r="E197" s="15"/>
      <c r="F197" s="92">
        <v>194</v>
      </c>
      <c r="G197" s="163"/>
      <c r="H197" s="150" t="str">
        <f t="shared" si="26"/>
        <v/>
      </c>
      <c r="I197" s="149" t="s">
        <v>2</v>
      </c>
      <c r="J197" s="15"/>
      <c r="K197" s="92">
        <v>194</v>
      </c>
      <c r="L197" s="163"/>
      <c r="M197" s="150" t="str">
        <f t="shared" si="21"/>
        <v/>
      </c>
      <c r="N197" s="149" t="s">
        <v>2</v>
      </c>
      <c r="O197" s="15"/>
      <c r="P197" s="92">
        <v>194</v>
      </c>
      <c r="Q197" s="163"/>
      <c r="R197" s="150" t="str">
        <f t="shared" si="22"/>
        <v/>
      </c>
      <c r="S197" s="149" t="s">
        <v>2</v>
      </c>
      <c r="U197" s="92">
        <v>194</v>
      </c>
      <c r="V197" s="163"/>
      <c r="W197" s="150" t="str">
        <f t="shared" si="23"/>
        <v/>
      </c>
      <c r="X197" s="149" t="s">
        <v>2</v>
      </c>
      <c r="Z197" s="92">
        <v>194</v>
      </c>
      <c r="AA197" s="163"/>
      <c r="AB197" s="150" t="str">
        <f t="shared" si="24"/>
        <v/>
      </c>
      <c r="AC197" s="149" t="s">
        <v>2</v>
      </c>
      <c r="AE197" s="92">
        <v>194</v>
      </c>
      <c r="AF197" s="163"/>
      <c r="AG197" s="150" t="str">
        <f t="shared" si="25"/>
        <v/>
      </c>
      <c r="AH197" s="149" t="s">
        <v>2</v>
      </c>
    </row>
    <row r="198" spans="1:34">
      <c r="A198" s="92">
        <v>195</v>
      </c>
      <c r="B198" s="165" t="s">
        <v>3075</v>
      </c>
      <c r="C198" s="150" t="str">
        <f t="shared" si="27"/>
        <v>FILE_195=C:\OZNA\Project.Intouch\OI398_Srv\win02840.win</v>
      </c>
      <c r="D198" s="15" t="s">
        <v>2</v>
      </c>
      <c r="E198" s="15"/>
      <c r="F198" s="92">
        <v>195</v>
      </c>
      <c r="G198" s="163"/>
      <c r="H198" s="150" t="str">
        <f t="shared" si="26"/>
        <v/>
      </c>
      <c r="I198" s="149" t="s">
        <v>2</v>
      </c>
      <c r="J198" s="15"/>
      <c r="K198" s="92">
        <v>195</v>
      </c>
      <c r="L198" s="163"/>
      <c r="M198" s="150" t="str">
        <f t="shared" si="21"/>
        <v/>
      </c>
      <c r="N198" s="149" t="s">
        <v>2</v>
      </c>
      <c r="O198" s="15"/>
      <c r="P198" s="92">
        <v>195</v>
      </c>
      <c r="Q198" s="163"/>
      <c r="R198" s="150" t="str">
        <f t="shared" si="22"/>
        <v/>
      </c>
      <c r="S198" s="149" t="s">
        <v>2</v>
      </c>
      <c r="U198" s="92">
        <v>195</v>
      </c>
      <c r="V198" s="163"/>
      <c r="W198" s="150" t="str">
        <f t="shared" si="23"/>
        <v/>
      </c>
      <c r="X198" s="149" t="s">
        <v>2</v>
      </c>
      <c r="Z198" s="92">
        <v>195</v>
      </c>
      <c r="AA198" s="163"/>
      <c r="AB198" s="150" t="str">
        <f t="shared" si="24"/>
        <v/>
      </c>
      <c r="AC198" s="149" t="s">
        <v>2</v>
      </c>
      <c r="AE198" s="92">
        <v>195</v>
      </c>
      <c r="AF198" s="163"/>
      <c r="AG198" s="150" t="str">
        <f t="shared" si="25"/>
        <v/>
      </c>
      <c r="AH198" s="149" t="s">
        <v>2</v>
      </c>
    </row>
    <row r="199" spans="1:34">
      <c r="A199" s="92">
        <v>196</v>
      </c>
      <c r="B199" s="165" t="s">
        <v>3074</v>
      </c>
      <c r="C199" s="150" t="str">
        <f t="shared" si="27"/>
        <v>FILE_196=C:\OZNA\Project.Intouch\OI398_Srv\win02840.bmp</v>
      </c>
      <c r="D199" s="15" t="s">
        <v>2</v>
      </c>
      <c r="E199" s="15"/>
      <c r="F199" s="92">
        <v>196</v>
      </c>
      <c r="G199" s="163"/>
      <c r="H199" s="150" t="str">
        <f t="shared" si="26"/>
        <v/>
      </c>
      <c r="I199" s="149" t="s">
        <v>2</v>
      </c>
      <c r="J199" s="15"/>
      <c r="K199" s="92">
        <v>196</v>
      </c>
      <c r="L199" s="163"/>
      <c r="M199" s="150" t="str">
        <f t="shared" si="21"/>
        <v/>
      </c>
      <c r="N199" s="149" t="s">
        <v>2</v>
      </c>
      <c r="O199" s="15"/>
      <c r="P199" s="92">
        <v>196</v>
      </c>
      <c r="Q199" s="163"/>
      <c r="R199" s="150" t="str">
        <f t="shared" si="22"/>
        <v/>
      </c>
      <c r="S199" s="149" t="s">
        <v>2</v>
      </c>
      <c r="U199" s="92">
        <v>196</v>
      </c>
      <c r="V199" s="163"/>
      <c r="W199" s="150" t="str">
        <f t="shared" si="23"/>
        <v/>
      </c>
      <c r="X199" s="149" t="s">
        <v>2</v>
      </c>
      <c r="Z199" s="92">
        <v>196</v>
      </c>
      <c r="AA199" s="163"/>
      <c r="AB199" s="150" t="str">
        <f t="shared" si="24"/>
        <v/>
      </c>
      <c r="AC199" s="149" t="s">
        <v>2</v>
      </c>
      <c r="AE199" s="92">
        <v>196</v>
      </c>
      <c r="AF199" s="163"/>
      <c r="AG199" s="150" t="str">
        <f t="shared" si="25"/>
        <v/>
      </c>
      <c r="AH199" s="149" t="s">
        <v>2</v>
      </c>
    </row>
    <row r="200" spans="1:34">
      <c r="A200" s="92">
        <v>197</v>
      </c>
      <c r="B200" s="165" t="s">
        <v>3073</v>
      </c>
      <c r="C200" s="150" t="str">
        <f t="shared" si="27"/>
        <v>FILE_197=C:\OZNA\Project.Intouch\OI398_Srv\win02839.win</v>
      </c>
      <c r="D200" s="15" t="s">
        <v>2</v>
      </c>
      <c r="E200" s="15"/>
      <c r="F200" s="92">
        <v>197</v>
      </c>
      <c r="G200" s="163"/>
      <c r="H200" s="150" t="str">
        <f t="shared" si="26"/>
        <v/>
      </c>
      <c r="I200" s="149" t="s">
        <v>2</v>
      </c>
      <c r="J200" s="15"/>
      <c r="K200" s="92">
        <v>197</v>
      </c>
      <c r="L200" s="163"/>
      <c r="M200" s="150" t="str">
        <f t="shared" si="21"/>
        <v/>
      </c>
      <c r="N200" s="149" t="s">
        <v>2</v>
      </c>
      <c r="O200" s="15"/>
      <c r="P200" s="92">
        <v>197</v>
      </c>
      <c r="Q200" s="163"/>
      <c r="R200" s="150" t="str">
        <f t="shared" si="22"/>
        <v/>
      </c>
      <c r="S200" s="149" t="s">
        <v>2</v>
      </c>
      <c r="U200" s="92">
        <v>197</v>
      </c>
      <c r="V200" s="163"/>
      <c r="W200" s="150" t="str">
        <f t="shared" si="23"/>
        <v/>
      </c>
      <c r="X200" s="149" t="s">
        <v>2</v>
      </c>
      <c r="Z200" s="92">
        <v>197</v>
      </c>
      <c r="AA200" s="163"/>
      <c r="AB200" s="150" t="str">
        <f t="shared" si="24"/>
        <v/>
      </c>
      <c r="AC200" s="149" t="s">
        <v>2</v>
      </c>
      <c r="AE200" s="92">
        <v>197</v>
      </c>
      <c r="AF200" s="163"/>
      <c r="AG200" s="150" t="str">
        <f t="shared" si="25"/>
        <v/>
      </c>
      <c r="AH200" s="149" t="s">
        <v>2</v>
      </c>
    </row>
    <row r="201" spans="1:34">
      <c r="A201" s="92">
        <v>198</v>
      </c>
      <c r="B201" s="165" t="s">
        <v>3072</v>
      </c>
      <c r="C201" s="150" t="str">
        <f t="shared" si="27"/>
        <v>FILE_198=C:\OZNA\Project.Intouch\OI398_Srv\win02839.bmp</v>
      </c>
      <c r="D201" s="15" t="s">
        <v>2</v>
      </c>
      <c r="E201" s="15"/>
      <c r="F201" s="92">
        <v>198</v>
      </c>
      <c r="G201" s="163"/>
      <c r="H201" s="150" t="str">
        <f t="shared" si="26"/>
        <v/>
      </c>
      <c r="I201" s="149" t="s">
        <v>2</v>
      </c>
      <c r="J201" s="15"/>
      <c r="K201" s="92">
        <v>198</v>
      </c>
      <c r="L201" s="163"/>
      <c r="M201" s="150" t="str">
        <f t="shared" si="21"/>
        <v/>
      </c>
      <c r="N201" s="149" t="s">
        <v>2</v>
      </c>
      <c r="O201" s="15"/>
      <c r="P201" s="92">
        <v>198</v>
      </c>
      <c r="Q201" s="163"/>
      <c r="R201" s="150" t="str">
        <f t="shared" si="22"/>
        <v/>
      </c>
      <c r="S201" s="149" t="s">
        <v>2</v>
      </c>
      <c r="U201" s="92">
        <v>198</v>
      </c>
      <c r="V201" s="163"/>
      <c r="W201" s="150" t="str">
        <f t="shared" si="23"/>
        <v/>
      </c>
      <c r="X201" s="149" t="s">
        <v>2</v>
      </c>
      <c r="Z201" s="92">
        <v>198</v>
      </c>
      <c r="AA201" s="163"/>
      <c r="AB201" s="150" t="str">
        <f t="shared" si="24"/>
        <v/>
      </c>
      <c r="AC201" s="149" t="s">
        <v>2</v>
      </c>
      <c r="AE201" s="92">
        <v>198</v>
      </c>
      <c r="AF201" s="163"/>
      <c r="AG201" s="150" t="str">
        <f t="shared" si="25"/>
        <v/>
      </c>
      <c r="AH201" s="149" t="s">
        <v>2</v>
      </c>
    </row>
    <row r="202" spans="1:34">
      <c r="A202" s="92">
        <v>199</v>
      </c>
      <c r="B202" s="165" t="s">
        <v>3071</v>
      </c>
      <c r="C202" s="150" t="str">
        <f t="shared" si="27"/>
        <v>FILE_199=C:\OZNA\Project.Intouch\OI398_Srv\win02786.win</v>
      </c>
      <c r="D202" s="15" t="s">
        <v>2</v>
      </c>
      <c r="E202" s="15"/>
      <c r="F202" s="92">
        <v>199</v>
      </c>
      <c r="G202" s="163"/>
      <c r="H202" s="150" t="str">
        <f t="shared" si="26"/>
        <v/>
      </c>
      <c r="I202" s="149" t="s">
        <v>2</v>
      </c>
      <c r="J202" s="15"/>
      <c r="K202" s="92">
        <v>199</v>
      </c>
      <c r="L202" s="163"/>
      <c r="M202" s="150" t="str">
        <f t="shared" si="21"/>
        <v/>
      </c>
      <c r="N202" s="149" t="s">
        <v>2</v>
      </c>
      <c r="O202" s="15"/>
      <c r="P202" s="92">
        <v>199</v>
      </c>
      <c r="Q202" s="163"/>
      <c r="R202" s="150" t="str">
        <f t="shared" si="22"/>
        <v/>
      </c>
      <c r="S202" s="149" t="s">
        <v>2</v>
      </c>
      <c r="U202" s="92">
        <v>199</v>
      </c>
      <c r="V202" s="163"/>
      <c r="W202" s="150" t="str">
        <f t="shared" si="23"/>
        <v/>
      </c>
      <c r="X202" s="149" t="s">
        <v>2</v>
      </c>
      <c r="Z202" s="92">
        <v>199</v>
      </c>
      <c r="AA202" s="163"/>
      <c r="AB202" s="150" t="str">
        <f t="shared" si="24"/>
        <v/>
      </c>
      <c r="AC202" s="149" t="s">
        <v>2</v>
      </c>
      <c r="AE202" s="92">
        <v>199</v>
      </c>
      <c r="AF202" s="163"/>
      <c r="AG202" s="150" t="str">
        <f t="shared" si="25"/>
        <v/>
      </c>
      <c r="AH202" s="149" t="s">
        <v>2</v>
      </c>
    </row>
    <row r="203" spans="1:34">
      <c r="A203" s="92">
        <v>200</v>
      </c>
      <c r="B203" s="165" t="s">
        <v>3070</v>
      </c>
      <c r="C203" s="150" t="str">
        <f t="shared" si="27"/>
        <v>FILE_200=C:\OZNA\Project.Intouch\OI398_Srv\win02786.bmp</v>
      </c>
      <c r="D203" s="15" t="s">
        <v>2</v>
      </c>
      <c r="E203" s="15"/>
      <c r="F203" s="92">
        <v>200</v>
      </c>
      <c r="G203" s="163"/>
      <c r="H203" s="150" t="str">
        <f t="shared" si="26"/>
        <v/>
      </c>
      <c r="I203" s="149" t="s">
        <v>2</v>
      </c>
      <c r="J203" s="15"/>
      <c r="K203" s="92">
        <v>200</v>
      </c>
      <c r="L203" s="163"/>
      <c r="M203" s="150" t="str">
        <f t="shared" si="21"/>
        <v/>
      </c>
      <c r="N203" s="149" t="s">
        <v>2</v>
      </c>
      <c r="O203" s="15"/>
      <c r="P203" s="92">
        <v>200</v>
      </c>
      <c r="Q203" s="163"/>
      <c r="R203" s="150" t="str">
        <f t="shared" si="22"/>
        <v/>
      </c>
      <c r="S203" s="149" t="s">
        <v>2</v>
      </c>
      <c r="U203" s="92">
        <v>200</v>
      </c>
      <c r="V203" s="163"/>
      <c r="W203" s="150" t="str">
        <f t="shared" si="23"/>
        <v/>
      </c>
      <c r="X203" s="149" t="s">
        <v>2</v>
      </c>
      <c r="Z203" s="92">
        <v>200</v>
      </c>
      <c r="AA203" s="163"/>
      <c r="AB203" s="150" t="str">
        <f t="shared" si="24"/>
        <v/>
      </c>
      <c r="AC203" s="149" t="s">
        <v>2</v>
      </c>
      <c r="AE203" s="92">
        <v>200</v>
      </c>
      <c r="AF203" s="163"/>
      <c r="AG203" s="150" t="str">
        <f t="shared" si="25"/>
        <v/>
      </c>
      <c r="AH203" s="149" t="s">
        <v>2</v>
      </c>
    </row>
    <row r="204" spans="1:34">
      <c r="A204" s="92">
        <v>201</v>
      </c>
      <c r="B204" s="165" t="s">
        <v>3069</v>
      </c>
      <c r="C204" s="150" t="str">
        <f t="shared" si="27"/>
        <v>FILE_201=C:\OZNA\Project.Intouch\OI398_Srv\win02760.win</v>
      </c>
      <c r="D204" s="15" t="s">
        <v>2</v>
      </c>
      <c r="E204" s="15"/>
      <c r="F204" s="92">
        <v>201</v>
      </c>
      <c r="G204" s="163"/>
      <c r="H204" s="150" t="str">
        <f t="shared" si="26"/>
        <v/>
      </c>
      <c r="I204" s="149" t="s">
        <v>2</v>
      </c>
      <c r="J204" s="15"/>
      <c r="K204" s="92">
        <v>201</v>
      </c>
      <c r="L204" s="163"/>
      <c r="M204" s="150" t="str">
        <f t="shared" si="21"/>
        <v/>
      </c>
      <c r="N204" s="149" t="s">
        <v>2</v>
      </c>
      <c r="O204" s="15"/>
      <c r="P204" s="92">
        <v>201</v>
      </c>
      <c r="Q204" s="163"/>
      <c r="R204" s="150" t="str">
        <f t="shared" si="22"/>
        <v/>
      </c>
      <c r="S204" s="149" t="s">
        <v>2</v>
      </c>
      <c r="U204" s="92">
        <v>201</v>
      </c>
      <c r="V204" s="163"/>
      <c r="W204" s="150" t="str">
        <f t="shared" si="23"/>
        <v/>
      </c>
      <c r="X204" s="149" t="s">
        <v>2</v>
      </c>
      <c r="Z204" s="92">
        <v>201</v>
      </c>
      <c r="AA204" s="163"/>
      <c r="AB204" s="150" t="str">
        <f t="shared" si="24"/>
        <v/>
      </c>
      <c r="AC204" s="149" t="s">
        <v>2</v>
      </c>
      <c r="AE204" s="92">
        <v>201</v>
      </c>
      <c r="AF204" s="163"/>
      <c r="AG204" s="150" t="str">
        <f t="shared" si="25"/>
        <v/>
      </c>
      <c r="AH204" s="149" t="s">
        <v>2</v>
      </c>
    </row>
    <row r="205" spans="1:34">
      <c r="A205" s="92">
        <v>202</v>
      </c>
      <c r="B205" s="165" t="s">
        <v>3068</v>
      </c>
      <c r="C205" s="150" t="str">
        <f t="shared" si="27"/>
        <v>FILE_202=C:\OZNA\Project.Intouch\OI398_Srv\win02760.bmp</v>
      </c>
      <c r="D205" s="15" t="s">
        <v>2</v>
      </c>
      <c r="E205" s="15"/>
      <c r="F205" s="92">
        <v>202</v>
      </c>
      <c r="G205" s="163"/>
      <c r="H205" s="150" t="str">
        <f t="shared" si="26"/>
        <v/>
      </c>
      <c r="I205" s="149" t="s">
        <v>2</v>
      </c>
      <c r="J205" s="15"/>
      <c r="K205" s="92">
        <v>202</v>
      </c>
      <c r="L205" s="163"/>
      <c r="M205" s="150" t="str">
        <f t="shared" si="21"/>
        <v/>
      </c>
      <c r="N205" s="149" t="s">
        <v>2</v>
      </c>
      <c r="O205" s="15"/>
      <c r="P205" s="92">
        <v>202</v>
      </c>
      <c r="Q205" s="163"/>
      <c r="R205" s="150" t="str">
        <f t="shared" si="22"/>
        <v/>
      </c>
      <c r="S205" s="149" t="s">
        <v>2</v>
      </c>
      <c r="U205" s="92">
        <v>202</v>
      </c>
      <c r="V205" s="163"/>
      <c r="W205" s="150" t="str">
        <f t="shared" si="23"/>
        <v/>
      </c>
      <c r="X205" s="149" t="s">
        <v>2</v>
      </c>
      <c r="Z205" s="92">
        <v>202</v>
      </c>
      <c r="AA205" s="163"/>
      <c r="AB205" s="150" t="str">
        <f t="shared" si="24"/>
        <v/>
      </c>
      <c r="AC205" s="149" t="s">
        <v>2</v>
      </c>
      <c r="AE205" s="92">
        <v>202</v>
      </c>
      <c r="AF205" s="163"/>
      <c r="AG205" s="150" t="str">
        <f t="shared" si="25"/>
        <v/>
      </c>
      <c r="AH205" s="149" t="s">
        <v>2</v>
      </c>
    </row>
    <row r="206" spans="1:34">
      <c r="A206" s="92">
        <v>203</v>
      </c>
      <c r="B206" s="165" t="s">
        <v>3067</v>
      </c>
      <c r="C206" s="150" t="str">
        <f t="shared" si="27"/>
        <v>FILE_203=C:\OZNA\Project.Intouch\OI398_Srv\win02554.win</v>
      </c>
      <c r="D206" s="15" t="s">
        <v>2</v>
      </c>
      <c r="E206" s="15"/>
      <c r="F206" s="92">
        <v>203</v>
      </c>
      <c r="G206" s="163"/>
      <c r="H206" s="150" t="str">
        <f t="shared" si="26"/>
        <v/>
      </c>
      <c r="I206" s="149" t="s">
        <v>2</v>
      </c>
      <c r="J206" s="15"/>
      <c r="K206" s="92">
        <v>203</v>
      </c>
      <c r="L206" s="163"/>
      <c r="M206" s="150" t="str">
        <f t="shared" si="21"/>
        <v/>
      </c>
      <c r="N206" s="149" t="s">
        <v>2</v>
      </c>
      <c r="O206" s="15"/>
      <c r="P206" s="92">
        <v>203</v>
      </c>
      <c r="Q206" s="163"/>
      <c r="R206" s="150" t="str">
        <f t="shared" si="22"/>
        <v/>
      </c>
      <c r="S206" s="149" t="s">
        <v>2</v>
      </c>
      <c r="U206" s="92">
        <v>203</v>
      </c>
      <c r="V206" s="163"/>
      <c r="W206" s="150" t="str">
        <f t="shared" si="23"/>
        <v/>
      </c>
      <c r="X206" s="149" t="s">
        <v>2</v>
      </c>
      <c r="Z206" s="92">
        <v>203</v>
      </c>
      <c r="AA206" s="163"/>
      <c r="AB206" s="150" t="str">
        <f t="shared" si="24"/>
        <v/>
      </c>
      <c r="AC206" s="149" t="s">
        <v>2</v>
      </c>
      <c r="AE206" s="92">
        <v>203</v>
      </c>
      <c r="AF206" s="163"/>
      <c r="AG206" s="150" t="str">
        <f t="shared" si="25"/>
        <v/>
      </c>
      <c r="AH206" s="149" t="s">
        <v>2</v>
      </c>
    </row>
    <row r="207" spans="1:34">
      <c r="A207" s="92">
        <v>204</v>
      </c>
      <c r="B207" s="165" t="s">
        <v>3066</v>
      </c>
      <c r="C207" s="150" t="str">
        <f t="shared" si="27"/>
        <v>FILE_204=C:\OZNA\Project.Intouch\OI398_Srv\win02554.bmp</v>
      </c>
      <c r="D207" s="15" t="s">
        <v>2</v>
      </c>
      <c r="E207" s="15"/>
      <c r="F207" s="92">
        <v>204</v>
      </c>
      <c r="G207" s="163"/>
      <c r="H207" s="150" t="str">
        <f t="shared" si="26"/>
        <v/>
      </c>
      <c r="I207" s="149" t="s">
        <v>2</v>
      </c>
      <c r="J207" s="15"/>
      <c r="K207" s="92">
        <v>204</v>
      </c>
      <c r="L207" s="163"/>
      <c r="M207" s="150" t="str">
        <f t="shared" si="21"/>
        <v/>
      </c>
      <c r="N207" s="149" t="s">
        <v>2</v>
      </c>
      <c r="O207" s="15"/>
      <c r="P207" s="92">
        <v>204</v>
      </c>
      <c r="Q207" s="163"/>
      <c r="R207" s="150" t="str">
        <f t="shared" si="22"/>
        <v/>
      </c>
      <c r="S207" s="149" t="s">
        <v>2</v>
      </c>
      <c r="U207" s="92">
        <v>204</v>
      </c>
      <c r="V207" s="163"/>
      <c r="W207" s="150" t="str">
        <f t="shared" si="23"/>
        <v/>
      </c>
      <c r="X207" s="149" t="s">
        <v>2</v>
      </c>
      <c r="Z207" s="92">
        <v>204</v>
      </c>
      <c r="AA207" s="163"/>
      <c r="AB207" s="150" t="str">
        <f t="shared" si="24"/>
        <v/>
      </c>
      <c r="AC207" s="149" t="s">
        <v>2</v>
      </c>
      <c r="AE207" s="92">
        <v>204</v>
      </c>
      <c r="AF207" s="163"/>
      <c r="AG207" s="150" t="str">
        <f t="shared" si="25"/>
        <v/>
      </c>
      <c r="AH207" s="149" t="s">
        <v>2</v>
      </c>
    </row>
    <row r="208" spans="1:34">
      <c r="A208" s="92">
        <v>205</v>
      </c>
      <c r="B208" s="165" t="s">
        <v>3065</v>
      </c>
      <c r="C208" s="150" t="str">
        <f t="shared" si="27"/>
        <v>FILE_205=C:\OZNA\Project.Intouch\OI398_Srv\win00498.win</v>
      </c>
      <c r="D208" s="15" t="s">
        <v>2</v>
      </c>
      <c r="E208" s="15"/>
      <c r="F208" s="92">
        <v>205</v>
      </c>
      <c r="G208" s="163"/>
      <c r="H208" s="150" t="str">
        <f t="shared" si="26"/>
        <v/>
      </c>
      <c r="I208" s="149" t="s">
        <v>2</v>
      </c>
      <c r="J208" s="15"/>
      <c r="K208" s="92">
        <v>205</v>
      </c>
      <c r="L208" s="163"/>
      <c r="M208" s="150" t="str">
        <f t="shared" si="21"/>
        <v/>
      </c>
      <c r="N208" s="149" t="s">
        <v>2</v>
      </c>
      <c r="O208" s="15"/>
      <c r="P208" s="92">
        <v>205</v>
      </c>
      <c r="Q208" s="163"/>
      <c r="R208" s="150" t="str">
        <f t="shared" si="22"/>
        <v/>
      </c>
      <c r="S208" s="149" t="s">
        <v>2</v>
      </c>
      <c r="U208" s="92">
        <v>205</v>
      </c>
      <c r="V208" s="163"/>
      <c r="W208" s="150" t="str">
        <f t="shared" si="23"/>
        <v/>
      </c>
      <c r="X208" s="149" t="s">
        <v>2</v>
      </c>
      <c r="Z208" s="92">
        <v>205</v>
      </c>
      <c r="AA208" s="163"/>
      <c r="AB208" s="150" t="str">
        <f t="shared" si="24"/>
        <v/>
      </c>
      <c r="AC208" s="149" t="s">
        <v>2</v>
      </c>
      <c r="AE208" s="92">
        <v>205</v>
      </c>
      <c r="AF208" s="163"/>
      <c r="AG208" s="150" t="str">
        <f t="shared" si="25"/>
        <v/>
      </c>
      <c r="AH208" s="149" t="s">
        <v>2</v>
      </c>
    </row>
    <row r="209" spans="1:34">
      <c r="A209" s="92">
        <v>206</v>
      </c>
      <c r="B209" s="165" t="s">
        <v>3064</v>
      </c>
      <c r="C209" s="150" t="str">
        <f t="shared" si="27"/>
        <v>FILE_206=C:\OZNA\Project.Intouch\OI398_Srv\win00498.bmp</v>
      </c>
      <c r="D209" s="15" t="s">
        <v>2</v>
      </c>
      <c r="E209" s="15"/>
      <c r="F209" s="92">
        <v>206</v>
      </c>
      <c r="G209" s="163"/>
      <c r="H209" s="150" t="str">
        <f t="shared" si="26"/>
        <v/>
      </c>
      <c r="I209" s="149" t="s">
        <v>2</v>
      </c>
      <c r="J209" s="15"/>
      <c r="K209" s="92">
        <v>206</v>
      </c>
      <c r="L209" s="163"/>
      <c r="M209" s="150" t="str">
        <f t="shared" si="21"/>
        <v/>
      </c>
      <c r="N209" s="149" t="s">
        <v>2</v>
      </c>
      <c r="O209" s="15"/>
      <c r="P209" s="92">
        <v>206</v>
      </c>
      <c r="Q209" s="163"/>
      <c r="R209" s="150" t="str">
        <f t="shared" si="22"/>
        <v/>
      </c>
      <c r="S209" s="149" t="s">
        <v>2</v>
      </c>
      <c r="U209" s="92">
        <v>206</v>
      </c>
      <c r="V209" s="163"/>
      <c r="W209" s="150" t="str">
        <f t="shared" si="23"/>
        <v/>
      </c>
      <c r="X209" s="149" t="s">
        <v>2</v>
      </c>
      <c r="Z209" s="92">
        <v>206</v>
      </c>
      <c r="AA209" s="163"/>
      <c r="AB209" s="150" t="str">
        <f t="shared" si="24"/>
        <v/>
      </c>
      <c r="AC209" s="149" t="s">
        <v>2</v>
      </c>
      <c r="AE209" s="92">
        <v>206</v>
      </c>
      <c r="AF209" s="163"/>
      <c r="AG209" s="150" t="str">
        <f t="shared" si="25"/>
        <v/>
      </c>
      <c r="AH209" s="149" t="s">
        <v>2</v>
      </c>
    </row>
    <row r="210" spans="1:34">
      <c r="A210" s="92">
        <v>207</v>
      </c>
      <c r="B210" s="165" t="s">
        <v>3063</v>
      </c>
      <c r="C210" s="150" t="str">
        <f t="shared" si="27"/>
        <v>FILE_207=C:\OZNA\Project.Intouch\OI398_Srv\win00038.win</v>
      </c>
      <c r="D210" s="15" t="s">
        <v>2</v>
      </c>
      <c r="E210" s="15"/>
      <c r="F210" s="92">
        <v>207</v>
      </c>
      <c r="G210" s="163"/>
      <c r="H210" s="150" t="str">
        <f t="shared" si="26"/>
        <v/>
      </c>
      <c r="I210" s="149" t="s">
        <v>2</v>
      </c>
      <c r="J210" s="15"/>
      <c r="K210" s="92">
        <v>207</v>
      </c>
      <c r="L210" s="163"/>
      <c r="M210" s="150" t="str">
        <f t="shared" si="21"/>
        <v/>
      </c>
      <c r="N210" s="149" t="s">
        <v>2</v>
      </c>
      <c r="O210" s="15"/>
      <c r="P210" s="92">
        <v>207</v>
      </c>
      <c r="Q210" s="163"/>
      <c r="R210" s="150" t="str">
        <f t="shared" si="22"/>
        <v/>
      </c>
      <c r="S210" s="149" t="s">
        <v>2</v>
      </c>
      <c r="U210" s="92">
        <v>207</v>
      </c>
      <c r="V210" s="163"/>
      <c r="W210" s="150" t="str">
        <f t="shared" si="23"/>
        <v/>
      </c>
      <c r="X210" s="149" t="s">
        <v>2</v>
      </c>
      <c r="Z210" s="92">
        <v>207</v>
      </c>
      <c r="AA210" s="163"/>
      <c r="AB210" s="150" t="str">
        <f t="shared" si="24"/>
        <v/>
      </c>
      <c r="AC210" s="149" t="s">
        <v>2</v>
      </c>
      <c r="AE210" s="92">
        <v>207</v>
      </c>
      <c r="AF210" s="163"/>
      <c r="AG210" s="150" t="str">
        <f t="shared" si="25"/>
        <v/>
      </c>
      <c r="AH210" s="149" t="s">
        <v>2</v>
      </c>
    </row>
    <row r="211" spans="1:34">
      <c r="A211" s="92">
        <v>208</v>
      </c>
      <c r="B211" s="165" t="s">
        <v>3062</v>
      </c>
      <c r="C211" s="150" t="str">
        <f t="shared" si="27"/>
        <v>FILE_208=C:\OZNA\Project.Intouch\OI398_Srv\win00038.bmp</v>
      </c>
      <c r="D211" s="15" t="s">
        <v>2</v>
      </c>
      <c r="E211" s="15"/>
      <c r="F211" s="92">
        <v>208</v>
      </c>
      <c r="G211" s="163"/>
      <c r="H211" s="150" t="str">
        <f t="shared" si="26"/>
        <v/>
      </c>
      <c r="I211" s="149" t="s">
        <v>2</v>
      </c>
      <c r="J211" s="15"/>
      <c r="K211" s="92">
        <v>208</v>
      </c>
      <c r="L211" s="163"/>
      <c r="M211" s="150" t="str">
        <f t="shared" si="21"/>
        <v/>
      </c>
      <c r="N211" s="149" t="s">
        <v>2</v>
      </c>
      <c r="O211" s="15"/>
      <c r="P211" s="92">
        <v>208</v>
      </c>
      <c r="Q211" s="163"/>
      <c r="R211" s="150" t="str">
        <f t="shared" si="22"/>
        <v/>
      </c>
      <c r="S211" s="149" t="s">
        <v>2</v>
      </c>
      <c r="U211" s="92">
        <v>208</v>
      </c>
      <c r="V211" s="163"/>
      <c r="W211" s="150" t="str">
        <f t="shared" si="23"/>
        <v/>
      </c>
      <c r="X211" s="149" t="s">
        <v>2</v>
      </c>
      <c r="Z211" s="92">
        <v>208</v>
      </c>
      <c r="AA211" s="163"/>
      <c r="AB211" s="150" t="str">
        <f t="shared" si="24"/>
        <v/>
      </c>
      <c r="AC211" s="149" t="s">
        <v>2</v>
      </c>
      <c r="AE211" s="92">
        <v>208</v>
      </c>
      <c r="AF211" s="163"/>
      <c r="AG211" s="150" t="str">
        <f t="shared" si="25"/>
        <v/>
      </c>
      <c r="AH211" s="149" t="s">
        <v>2</v>
      </c>
    </row>
    <row r="212" spans="1:34">
      <c r="A212" s="92">
        <v>209</v>
      </c>
      <c r="B212" s="165" t="s">
        <v>3061</v>
      </c>
      <c r="C212" s="150" t="str">
        <f t="shared" si="27"/>
        <v>FILE_209=C:\OZNA\Project.Intouch\OI398_Srv\win00033.win</v>
      </c>
      <c r="D212" s="15" t="s">
        <v>2</v>
      </c>
      <c r="E212" s="15"/>
      <c r="F212" s="92">
        <v>209</v>
      </c>
      <c r="G212" s="163"/>
      <c r="H212" s="150" t="str">
        <f t="shared" si="26"/>
        <v/>
      </c>
      <c r="I212" s="149" t="s">
        <v>2</v>
      </c>
      <c r="J212" s="15"/>
      <c r="K212" s="92">
        <v>209</v>
      </c>
      <c r="L212" s="163"/>
      <c r="M212" s="150" t="str">
        <f t="shared" si="21"/>
        <v/>
      </c>
      <c r="N212" s="149" t="s">
        <v>2</v>
      </c>
      <c r="O212" s="15"/>
      <c r="P212" s="92">
        <v>209</v>
      </c>
      <c r="Q212" s="163"/>
      <c r="R212" s="150" t="str">
        <f t="shared" si="22"/>
        <v/>
      </c>
      <c r="S212" s="149" t="s">
        <v>2</v>
      </c>
      <c r="U212" s="92">
        <v>209</v>
      </c>
      <c r="V212" s="163"/>
      <c r="W212" s="150" t="str">
        <f t="shared" si="23"/>
        <v/>
      </c>
      <c r="X212" s="149" t="s">
        <v>2</v>
      </c>
      <c r="Z212" s="92">
        <v>209</v>
      </c>
      <c r="AA212" s="163"/>
      <c r="AB212" s="150" t="str">
        <f t="shared" si="24"/>
        <v/>
      </c>
      <c r="AC212" s="149" t="s">
        <v>2</v>
      </c>
      <c r="AE212" s="92">
        <v>209</v>
      </c>
      <c r="AF212" s="163"/>
      <c r="AG212" s="150" t="str">
        <f t="shared" si="25"/>
        <v/>
      </c>
      <c r="AH212" s="149" t="s">
        <v>2</v>
      </c>
    </row>
    <row r="213" spans="1:34">
      <c r="A213" s="92">
        <v>210</v>
      </c>
      <c r="B213" s="165" t="s">
        <v>3060</v>
      </c>
      <c r="C213" s="150" t="str">
        <f t="shared" si="27"/>
        <v>FILE_210=C:\OZNA\Project.Intouch\OI398_Srv\win00033.bmp</v>
      </c>
      <c r="D213" s="15" t="s">
        <v>2</v>
      </c>
      <c r="E213" s="15"/>
      <c r="F213" s="92">
        <v>210</v>
      </c>
      <c r="G213" s="163"/>
      <c r="H213" s="150" t="str">
        <f t="shared" si="26"/>
        <v/>
      </c>
      <c r="I213" s="149" t="s">
        <v>2</v>
      </c>
      <c r="J213" s="15"/>
      <c r="K213" s="92">
        <v>210</v>
      </c>
      <c r="L213" s="163"/>
      <c r="M213" s="150" t="str">
        <f t="shared" si="21"/>
        <v/>
      </c>
      <c r="N213" s="149" t="s">
        <v>2</v>
      </c>
      <c r="O213" s="15"/>
      <c r="P213" s="92">
        <v>210</v>
      </c>
      <c r="Q213" s="163"/>
      <c r="R213" s="150" t="str">
        <f t="shared" si="22"/>
        <v/>
      </c>
      <c r="S213" s="149" t="s">
        <v>2</v>
      </c>
      <c r="U213" s="92">
        <v>210</v>
      </c>
      <c r="V213" s="163"/>
      <c r="W213" s="150" t="str">
        <f t="shared" si="23"/>
        <v/>
      </c>
      <c r="X213" s="149" t="s">
        <v>2</v>
      </c>
      <c r="Z213" s="92">
        <v>210</v>
      </c>
      <c r="AA213" s="163"/>
      <c r="AB213" s="150" t="str">
        <f t="shared" si="24"/>
        <v/>
      </c>
      <c r="AC213" s="149" t="s">
        <v>2</v>
      </c>
      <c r="AE213" s="92">
        <v>210</v>
      </c>
      <c r="AF213" s="163"/>
      <c r="AG213" s="150" t="str">
        <f t="shared" si="25"/>
        <v/>
      </c>
      <c r="AH213" s="149" t="s">
        <v>2</v>
      </c>
    </row>
    <row r="214" spans="1:34">
      <c r="A214" s="92">
        <v>211</v>
      </c>
      <c r="B214" s="165" t="s">
        <v>3059</v>
      </c>
      <c r="C214" s="150" t="str">
        <f t="shared" si="27"/>
        <v>FILE_211=C:\OZNA\Project.Intouch\OI398_Srv\win00025.win</v>
      </c>
      <c r="D214" s="15" t="s">
        <v>2</v>
      </c>
      <c r="E214" s="15"/>
      <c r="F214" s="92">
        <v>211</v>
      </c>
      <c r="G214" s="163"/>
      <c r="H214" s="150" t="str">
        <f t="shared" si="26"/>
        <v/>
      </c>
      <c r="I214" s="149" t="s">
        <v>2</v>
      </c>
      <c r="J214" s="15"/>
      <c r="K214" s="92">
        <v>211</v>
      </c>
      <c r="L214" s="163"/>
      <c r="M214" s="150" t="str">
        <f t="shared" si="21"/>
        <v/>
      </c>
      <c r="N214" s="149" t="s">
        <v>2</v>
      </c>
      <c r="O214" s="15"/>
      <c r="P214" s="92">
        <v>211</v>
      </c>
      <c r="Q214" s="163"/>
      <c r="R214" s="150" t="str">
        <f t="shared" si="22"/>
        <v/>
      </c>
      <c r="S214" s="149" t="s">
        <v>2</v>
      </c>
      <c r="U214" s="92">
        <v>211</v>
      </c>
      <c r="V214" s="163"/>
      <c r="W214" s="150" t="str">
        <f t="shared" si="23"/>
        <v/>
      </c>
      <c r="X214" s="149" t="s">
        <v>2</v>
      </c>
      <c r="Z214" s="92">
        <v>211</v>
      </c>
      <c r="AA214" s="163"/>
      <c r="AB214" s="150" t="str">
        <f t="shared" si="24"/>
        <v/>
      </c>
      <c r="AC214" s="149" t="s">
        <v>2</v>
      </c>
      <c r="AE214" s="92">
        <v>211</v>
      </c>
      <c r="AF214" s="163"/>
      <c r="AG214" s="150" t="str">
        <f t="shared" si="25"/>
        <v/>
      </c>
      <c r="AH214" s="149" t="s">
        <v>2</v>
      </c>
    </row>
    <row r="215" spans="1:34">
      <c r="A215" s="92">
        <v>212</v>
      </c>
      <c r="B215" s="165" t="s">
        <v>3058</v>
      </c>
      <c r="C215" s="150" t="str">
        <f t="shared" si="27"/>
        <v>FILE_212=C:\OZNA\Project.Intouch\OI398_Srv\win00025.bmp</v>
      </c>
      <c r="D215" s="15" t="s">
        <v>2</v>
      </c>
      <c r="E215" s="15"/>
      <c r="F215" s="92">
        <v>212</v>
      </c>
      <c r="G215" s="163"/>
      <c r="H215" s="150" t="str">
        <f t="shared" si="26"/>
        <v/>
      </c>
      <c r="I215" s="149" t="s">
        <v>2</v>
      </c>
      <c r="J215" s="15"/>
      <c r="K215" s="92">
        <v>212</v>
      </c>
      <c r="L215" s="163"/>
      <c r="M215" s="150" t="str">
        <f t="shared" si="21"/>
        <v/>
      </c>
      <c r="N215" s="149" t="s">
        <v>2</v>
      </c>
      <c r="O215" s="15"/>
      <c r="P215" s="92">
        <v>212</v>
      </c>
      <c r="Q215" s="163"/>
      <c r="R215" s="150" t="str">
        <f t="shared" si="22"/>
        <v/>
      </c>
      <c r="S215" s="149" t="s">
        <v>2</v>
      </c>
      <c r="U215" s="92">
        <v>212</v>
      </c>
      <c r="V215" s="163"/>
      <c r="W215" s="150" t="str">
        <f t="shared" si="23"/>
        <v/>
      </c>
      <c r="X215" s="149" t="s">
        <v>2</v>
      </c>
      <c r="Z215" s="92">
        <v>212</v>
      </c>
      <c r="AA215" s="163"/>
      <c r="AB215" s="150" t="str">
        <f t="shared" si="24"/>
        <v/>
      </c>
      <c r="AC215" s="149" t="s">
        <v>2</v>
      </c>
      <c r="AE215" s="92">
        <v>212</v>
      </c>
      <c r="AF215" s="163"/>
      <c r="AG215" s="150" t="str">
        <f t="shared" si="25"/>
        <v/>
      </c>
      <c r="AH215" s="149" t="s">
        <v>2</v>
      </c>
    </row>
    <row r="216" spans="1:34">
      <c r="A216" s="92">
        <v>213</v>
      </c>
      <c r="B216" s="165" t="s">
        <v>3057</v>
      </c>
      <c r="C216" s="150" t="str">
        <f t="shared" si="27"/>
        <v>FILE_213=C:\OZNA\Project.Intouch\OI398_Srv\win00023.win</v>
      </c>
      <c r="D216" s="15" t="s">
        <v>2</v>
      </c>
      <c r="E216" s="15"/>
      <c r="F216" s="92">
        <v>213</v>
      </c>
      <c r="G216" s="163"/>
      <c r="H216" s="150" t="str">
        <f t="shared" si="26"/>
        <v/>
      </c>
      <c r="I216" s="149" t="s">
        <v>2</v>
      </c>
      <c r="J216" s="15"/>
      <c r="K216" s="92">
        <v>213</v>
      </c>
      <c r="L216" s="163"/>
      <c r="M216" s="150" t="str">
        <f t="shared" si="21"/>
        <v/>
      </c>
      <c r="N216" s="149" t="s">
        <v>2</v>
      </c>
      <c r="O216" s="15"/>
      <c r="P216" s="92">
        <v>213</v>
      </c>
      <c r="Q216" s="163"/>
      <c r="R216" s="150" t="str">
        <f t="shared" si="22"/>
        <v/>
      </c>
      <c r="S216" s="149" t="s">
        <v>2</v>
      </c>
      <c r="U216" s="92">
        <v>213</v>
      </c>
      <c r="V216" s="163"/>
      <c r="W216" s="150" t="str">
        <f t="shared" si="23"/>
        <v/>
      </c>
      <c r="X216" s="149" t="s">
        <v>2</v>
      </c>
      <c r="Z216" s="92">
        <v>213</v>
      </c>
      <c r="AA216" s="163"/>
      <c r="AB216" s="150" t="str">
        <f t="shared" si="24"/>
        <v/>
      </c>
      <c r="AC216" s="149" t="s">
        <v>2</v>
      </c>
      <c r="AE216" s="92">
        <v>213</v>
      </c>
      <c r="AF216" s="163"/>
      <c r="AG216" s="150" t="str">
        <f t="shared" si="25"/>
        <v/>
      </c>
      <c r="AH216" s="149" t="s">
        <v>2</v>
      </c>
    </row>
    <row r="217" spans="1:34">
      <c r="A217" s="92">
        <v>214</v>
      </c>
      <c r="B217" s="165" t="s">
        <v>3056</v>
      </c>
      <c r="C217" s="150" t="str">
        <f t="shared" si="27"/>
        <v>FILE_214=C:\OZNA\Project.Intouch\OI398_Srv\win00023.bmp</v>
      </c>
      <c r="D217" s="15" t="s">
        <v>2</v>
      </c>
      <c r="E217" s="15"/>
      <c r="F217" s="92">
        <v>214</v>
      </c>
      <c r="G217" s="163"/>
      <c r="H217" s="150" t="str">
        <f t="shared" si="26"/>
        <v/>
      </c>
      <c r="I217" s="149" t="s">
        <v>2</v>
      </c>
      <c r="J217" s="15"/>
      <c r="K217" s="92">
        <v>214</v>
      </c>
      <c r="L217" s="163"/>
      <c r="M217" s="150" t="str">
        <f t="shared" si="21"/>
        <v/>
      </c>
      <c r="N217" s="149" t="s">
        <v>2</v>
      </c>
      <c r="O217" s="15"/>
      <c r="P217" s="92">
        <v>214</v>
      </c>
      <c r="Q217" s="163"/>
      <c r="R217" s="150" t="str">
        <f t="shared" si="22"/>
        <v/>
      </c>
      <c r="S217" s="149" t="s">
        <v>2</v>
      </c>
      <c r="U217" s="92">
        <v>214</v>
      </c>
      <c r="V217" s="163"/>
      <c r="W217" s="150" t="str">
        <f t="shared" si="23"/>
        <v/>
      </c>
      <c r="X217" s="149" t="s">
        <v>2</v>
      </c>
      <c r="Z217" s="92">
        <v>214</v>
      </c>
      <c r="AA217" s="163"/>
      <c r="AB217" s="150" t="str">
        <f t="shared" si="24"/>
        <v/>
      </c>
      <c r="AC217" s="149" t="s">
        <v>2</v>
      </c>
      <c r="AE217" s="92">
        <v>214</v>
      </c>
      <c r="AF217" s="163"/>
      <c r="AG217" s="150" t="str">
        <f t="shared" si="25"/>
        <v/>
      </c>
      <c r="AH217" s="149" t="s">
        <v>2</v>
      </c>
    </row>
    <row r="218" spans="1:34">
      <c r="A218" s="92">
        <v>215</v>
      </c>
      <c r="B218" s="165" t="s">
        <v>3055</v>
      </c>
      <c r="C218" s="150" t="str">
        <f t="shared" si="27"/>
        <v>FILE_215=C:\OZNA\Project.Intouch\OI398_Srv\win00022.win</v>
      </c>
      <c r="D218" s="15" t="s">
        <v>2</v>
      </c>
      <c r="E218" s="15"/>
      <c r="F218" s="92">
        <v>215</v>
      </c>
      <c r="G218" s="163"/>
      <c r="H218" s="150" t="str">
        <f t="shared" si="26"/>
        <v/>
      </c>
      <c r="I218" s="149" t="s">
        <v>2</v>
      </c>
      <c r="J218" s="15"/>
      <c r="K218" s="92">
        <v>215</v>
      </c>
      <c r="L218" s="163"/>
      <c r="M218" s="150" t="str">
        <f t="shared" si="21"/>
        <v/>
      </c>
      <c r="N218" s="149" t="s">
        <v>2</v>
      </c>
      <c r="O218" s="15"/>
      <c r="P218" s="92">
        <v>215</v>
      </c>
      <c r="Q218" s="163"/>
      <c r="R218" s="150" t="str">
        <f t="shared" si="22"/>
        <v/>
      </c>
      <c r="S218" s="149" t="s">
        <v>2</v>
      </c>
      <c r="U218" s="92">
        <v>215</v>
      </c>
      <c r="V218" s="163"/>
      <c r="W218" s="150" t="str">
        <f t="shared" si="23"/>
        <v/>
      </c>
      <c r="X218" s="149" t="s">
        <v>2</v>
      </c>
      <c r="Z218" s="92">
        <v>215</v>
      </c>
      <c r="AA218" s="163"/>
      <c r="AB218" s="150" t="str">
        <f t="shared" si="24"/>
        <v/>
      </c>
      <c r="AC218" s="149" t="s">
        <v>2</v>
      </c>
      <c r="AE218" s="92">
        <v>215</v>
      </c>
      <c r="AF218" s="163"/>
      <c r="AG218" s="150" t="str">
        <f t="shared" si="25"/>
        <v/>
      </c>
      <c r="AH218" s="149" t="s">
        <v>2</v>
      </c>
    </row>
    <row r="219" spans="1:34">
      <c r="A219" s="92">
        <v>216</v>
      </c>
      <c r="B219" s="165" t="s">
        <v>3054</v>
      </c>
      <c r="C219" s="150" t="str">
        <f t="shared" si="27"/>
        <v>FILE_216=C:\OZNA\Project.Intouch\OI398_Srv\win00022.bmp</v>
      </c>
      <c r="D219" s="15" t="s">
        <v>2</v>
      </c>
      <c r="E219" s="15"/>
      <c r="F219" s="92">
        <v>216</v>
      </c>
      <c r="G219" s="163"/>
      <c r="H219" s="150" t="str">
        <f t="shared" si="26"/>
        <v/>
      </c>
      <c r="I219" s="149" t="s">
        <v>2</v>
      </c>
      <c r="J219" s="15"/>
      <c r="K219" s="92">
        <v>216</v>
      </c>
      <c r="L219" s="163"/>
      <c r="M219" s="150" t="str">
        <f t="shared" si="21"/>
        <v/>
      </c>
      <c r="N219" s="149" t="s">
        <v>2</v>
      </c>
      <c r="O219" s="15"/>
      <c r="P219" s="92">
        <v>216</v>
      </c>
      <c r="Q219" s="163"/>
      <c r="R219" s="150" t="str">
        <f t="shared" si="22"/>
        <v/>
      </c>
      <c r="S219" s="149" t="s">
        <v>2</v>
      </c>
      <c r="U219" s="92">
        <v>216</v>
      </c>
      <c r="V219" s="163"/>
      <c r="W219" s="150" t="str">
        <f t="shared" si="23"/>
        <v/>
      </c>
      <c r="X219" s="149" t="s">
        <v>2</v>
      </c>
      <c r="Z219" s="92">
        <v>216</v>
      </c>
      <c r="AA219" s="163"/>
      <c r="AB219" s="150" t="str">
        <f t="shared" si="24"/>
        <v/>
      </c>
      <c r="AC219" s="149" t="s">
        <v>2</v>
      </c>
      <c r="AE219" s="92">
        <v>216</v>
      </c>
      <c r="AF219" s="163"/>
      <c r="AG219" s="150" t="str">
        <f t="shared" si="25"/>
        <v/>
      </c>
      <c r="AH219" s="149" t="s">
        <v>2</v>
      </c>
    </row>
    <row r="220" spans="1:34">
      <c r="A220" s="92">
        <v>217</v>
      </c>
      <c r="B220" s="165" t="s">
        <v>5122</v>
      </c>
      <c r="C220" s="150" t="str">
        <f t="shared" si="27"/>
        <v>FILE_217=C:\OZNA\Project.Intouch\OI398_Srv\win00021.win</v>
      </c>
      <c r="D220" s="15" t="s">
        <v>2</v>
      </c>
      <c r="E220" s="15"/>
      <c r="F220" s="92">
        <v>217</v>
      </c>
      <c r="G220" s="163"/>
      <c r="H220" s="150" t="str">
        <f t="shared" si="26"/>
        <v/>
      </c>
      <c r="I220" s="149" t="s">
        <v>2</v>
      </c>
      <c r="J220" s="15"/>
      <c r="K220" s="92">
        <v>217</v>
      </c>
      <c r="L220" s="163"/>
      <c r="M220" s="150" t="str">
        <f t="shared" si="21"/>
        <v/>
      </c>
      <c r="N220" s="149" t="s">
        <v>2</v>
      </c>
      <c r="O220" s="15"/>
      <c r="P220" s="92">
        <v>217</v>
      </c>
      <c r="Q220" s="163"/>
      <c r="R220" s="150" t="str">
        <f t="shared" si="22"/>
        <v/>
      </c>
      <c r="S220" s="149" t="s">
        <v>2</v>
      </c>
      <c r="U220" s="92">
        <v>217</v>
      </c>
      <c r="V220" s="163"/>
      <c r="W220" s="150" t="str">
        <f t="shared" si="23"/>
        <v/>
      </c>
      <c r="X220" s="149" t="s">
        <v>2</v>
      </c>
      <c r="Z220" s="92">
        <v>217</v>
      </c>
      <c r="AA220" s="163"/>
      <c r="AB220" s="150" t="str">
        <f t="shared" si="24"/>
        <v/>
      </c>
      <c r="AC220" s="149" t="s">
        <v>2</v>
      </c>
      <c r="AE220" s="92">
        <v>217</v>
      </c>
      <c r="AF220" s="163"/>
      <c r="AG220" s="150" t="str">
        <f t="shared" si="25"/>
        <v/>
      </c>
      <c r="AH220" s="149" t="s">
        <v>2</v>
      </c>
    </row>
    <row r="221" spans="1:34">
      <c r="A221" s="92">
        <v>218</v>
      </c>
      <c r="B221" s="165" t="s">
        <v>5121</v>
      </c>
      <c r="C221" s="150" t="str">
        <f t="shared" si="27"/>
        <v>FILE_218=C:\OZNA\Project.Intouch\OI398_Srv\win00021.bmp</v>
      </c>
      <c r="D221" s="15" t="s">
        <v>2</v>
      </c>
      <c r="E221" s="15"/>
      <c r="F221" s="92">
        <v>218</v>
      </c>
      <c r="G221" s="163"/>
      <c r="H221" s="150" t="str">
        <f t="shared" si="26"/>
        <v/>
      </c>
      <c r="I221" s="149" t="s">
        <v>2</v>
      </c>
      <c r="J221" s="15"/>
      <c r="K221" s="92">
        <v>218</v>
      </c>
      <c r="L221" s="163"/>
      <c r="M221" s="150" t="str">
        <f t="shared" si="21"/>
        <v/>
      </c>
      <c r="N221" s="149" t="s">
        <v>2</v>
      </c>
      <c r="O221" s="15"/>
      <c r="P221" s="92">
        <v>218</v>
      </c>
      <c r="Q221" s="163"/>
      <c r="R221" s="150" t="str">
        <f t="shared" si="22"/>
        <v/>
      </c>
      <c r="S221" s="149" t="s">
        <v>2</v>
      </c>
      <c r="U221" s="92">
        <v>218</v>
      </c>
      <c r="V221" s="163"/>
      <c r="W221" s="150" t="str">
        <f t="shared" si="23"/>
        <v/>
      </c>
      <c r="X221" s="149" t="s">
        <v>2</v>
      </c>
      <c r="Z221" s="92">
        <v>218</v>
      </c>
      <c r="AA221" s="163"/>
      <c r="AB221" s="150" t="str">
        <f t="shared" si="24"/>
        <v/>
      </c>
      <c r="AC221" s="149" t="s">
        <v>2</v>
      </c>
      <c r="AE221" s="92">
        <v>218</v>
      </c>
      <c r="AF221" s="163"/>
      <c r="AG221" s="150" t="str">
        <f t="shared" si="25"/>
        <v/>
      </c>
      <c r="AH221" s="149" t="s">
        <v>2</v>
      </c>
    </row>
    <row r="222" spans="1:34">
      <c r="A222" s="92">
        <v>219</v>
      </c>
      <c r="B222" s="165" t="s">
        <v>3053</v>
      </c>
      <c r="C222" s="150" t="str">
        <f t="shared" si="27"/>
        <v>FILE_219=C:\OZNA\Project.Intouch\OI398_Srv\win00020.win</v>
      </c>
      <c r="D222" s="15" t="s">
        <v>2</v>
      </c>
      <c r="E222" s="15"/>
      <c r="F222" s="92">
        <v>219</v>
      </c>
      <c r="G222" s="163"/>
      <c r="H222" s="150" t="str">
        <f t="shared" si="26"/>
        <v/>
      </c>
      <c r="I222" s="149" t="s">
        <v>2</v>
      </c>
      <c r="J222" s="15"/>
      <c r="K222" s="92">
        <v>219</v>
      </c>
      <c r="L222" s="163"/>
      <c r="M222" s="150" t="str">
        <f t="shared" si="21"/>
        <v/>
      </c>
      <c r="N222" s="149" t="s">
        <v>2</v>
      </c>
      <c r="O222" s="15"/>
      <c r="P222" s="92">
        <v>219</v>
      </c>
      <c r="Q222" s="163"/>
      <c r="R222" s="150" t="str">
        <f t="shared" si="22"/>
        <v/>
      </c>
      <c r="S222" s="149" t="s">
        <v>2</v>
      </c>
      <c r="U222" s="92">
        <v>219</v>
      </c>
      <c r="V222" s="163"/>
      <c r="W222" s="150" t="str">
        <f t="shared" si="23"/>
        <v/>
      </c>
      <c r="X222" s="149" t="s">
        <v>2</v>
      </c>
      <c r="Z222" s="92">
        <v>219</v>
      </c>
      <c r="AA222" s="163"/>
      <c r="AB222" s="150" t="str">
        <f t="shared" si="24"/>
        <v/>
      </c>
      <c r="AC222" s="149" t="s">
        <v>2</v>
      </c>
      <c r="AE222" s="92">
        <v>219</v>
      </c>
      <c r="AF222" s="163"/>
      <c r="AG222" s="150" t="str">
        <f t="shared" si="25"/>
        <v/>
      </c>
      <c r="AH222" s="149" t="s">
        <v>2</v>
      </c>
    </row>
    <row r="223" spans="1:34">
      <c r="A223" s="92">
        <v>220</v>
      </c>
      <c r="B223" s="165" t="s">
        <v>3052</v>
      </c>
      <c r="C223" s="150" t="str">
        <f t="shared" si="27"/>
        <v>FILE_220=C:\OZNA\Project.Intouch\OI398_Srv\win00020.bmp</v>
      </c>
      <c r="D223" s="15" t="s">
        <v>2</v>
      </c>
      <c r="E223" s="15"/>
      <c r="F223" s="92">
        <v>220</v>
      </c>
      <c r="G223" s="163"/>
      <c r="H223" s="150" t="str">
        <f t="shared" si="26"/>
        <v/>
      </c>
      <c r="I223" s="149" t="s">
        <v>2</v>
      </c>
      <c r="J223" s="15"/>
      <c r="K223" s="92">
        <v>220</v>
      </c>
      <c r="L223" s="163"/>
      <c r="M223" s="150" t="str">
        <f t="shared" si="21"/>
        <v/>
      </c>
      <c r="N223" s="149" t="s">
        <v>2</v>
      </c>
      <c r="O223" s="15"/>
      <c r="P223" s="92">
        <v>220</v>
      </c>
      <c r="Q223" s="163"/>
      <c r="R223" s="150" t="str">
        <f t="shared" si="22"/>
        <v/>
      </c>
      <c r="S223" s="149" t="s">
        <v>2</v>
      </c>
      <c r="U223" s="92">
        <v>220</v>
      </c>
      <c r="V223" s="163"/>
      <c r="W223" s="150" t="str">
        <f t="shared" si="23"/>
        <v/>
      </c>
      <c r="X223" s="149" t="s">
        <v>2</v>
      </c>
      <c r="Z223" s="92">
        <v>220</v>
      </c>
      <c r="AA223" s="163"/>
      <c r="AB223" s="150" t="str">
        <f t="shared" si="24"/>
        <v/>
      </c>
      <c r="AC223" s="149" t="s">
        <v>2</v>
      </c>
      <c r="AE223" s="92">
        <v>220</v>
      </c>
      <c r="AF223" s="163"/>
      <c r="AG223" s="150" t="str">
        <f t="shared" si="25"/>
        <v/>
      </c>
      <c r="AH223" s="149" t="s">
        <v>2</v>
      </c>
    </row>
    <row r="224" spans="1:34">
      <c r="A224" s="92">
        <v>221</v>
      </c>
      <c r="B224" s="165" t="s">
        <v>3051</v>
      </c>
      <c r="C224" s="150" t="str">
        <f t="shared" si="27"/>
        <v>FILE_221=C:\OZNA\Project.Intouch\OI398_Srv\win00019.win</v>
      </c>
      <c r="D224" s="15" t="s">
        <v>2</v>
      </c>
      <c r="E224" s="15"/>
      <c r="F224" s="92">
        <v>221</v>
      </c>
      <c r="G224" s="163"/>
      <c r="H224" s="150" t="str">
        <f t="shared" si="26"/>
        <v/>
      </c>
      <c r="I224" s="149" t="s">
        <v>2</v>
      </c>
      <c r="J224" s="15"/>
      <c r="K224" s="92">
        <v>221</v>
      </c>
      <c r="L224" s="163"/>
      <c r="M224" s="150" t="str">
        <f t="shared" si="21"/>
        <v/>
      </c>
      <c r="N224" s="149" t="s">
        <v>2</v>
      </c>
      <c r="O224" s="15"/>
      <c r="P224" s="92">
        <v>221</v>
      </c>
      <c r="Q224" s="163"/>
      <c r="R224" s="150" t="str">
        <f t="shared" si="22"/>
        <v/>
      </c>
      <c r="S224" s="149" t="s">
        <v>2</v>
      </c>
      <c r="U224" s="92">
        <v>221</v>
      </c>
      <c r="V224" s="163"/>
      <c r="W224" s="150" t="str">
        <f t="shared" si="23"/>
        <v/>
      </c>
      <c r="X224" s="149" t="s">
        <v>2</v>
      </c>
      <c r="Z224" s="92">
        <v>221</v>
      </c>
      <c r="AA224" s="163"/>
      <c r="AB224" s="150" t="str">
        <f t="shared" si="24"/>
        <v/>
      </c>
      <c r="AC224" s="149" t="s">
        <v>2</v>
      </c>
      <c r="AE224" s="92">
        <v>221</v>
      </c>
      <c r="AF224" s="163"/>
      <c r="AG224" s="150" t="str">
        <f t="shared" si="25"/>
        <v/>
      </c>
      <c r="AH224" s="149" t="s">
        <v>2</v>
      </c>
    </row>
    <row r="225" spans="1:34">
      <c r="A225" s="92">
        <v>222</v>
      </c>
      <c r="B225" s="165" t="s">
        <v>3050</v>
      </c>
      <c r="C225" s="150" t="str">
        <f t="shared" si="27"/>
        <v>FILE_222=C:\OZNA\Project.Intouch\OI398_Srv\win00019.bmp</v>
      </c>
      <c r="D225" s="15" t="s">
        <v>2</v>
      </c>
      <c r="E225" s="15"/>
      <c r="F225" s="92">
        <v>222</v>
      </c>
      <c r="G225" s="163"/>
      <c r="H225" s="150" t="str">
        <f t="shared" si="26"/>
        <v/>
      </c>
      <c r="I225" s="149" t="s">
        <v>2</v>
      </c>
      <c r="J225" s="15"/>
      <c r="K225" s="92">
        <v>222</v>
      </c>
      <c r="L225" s="163"/>
      <c r="M225" s="150" t="str">
        <f t="shared" si="21"/>
        <v/>
      </c>
      <c r="N225" s="149" t="s">
        <v>2</v>
      </c>
      <c r="O225" s="15"/>
      <c r="P225" s="92">
        <v>222</v>
      </c>
      <c r="Q225" s="163"/>
      <c r="R225" s="150" t="str">
        <f t="shared" si="22"/>
        <v/>
      </c>
      <c r="S225" s="149" t="s">
        <v>2</v>
      </c>
      <c r="U225" s="92">
        <v>222</v>
      </c>
      <c r="V225" s="163"/>
      <c r="W225" s="150" t="str">
        <f t="shared" si="23"/>
        <v/>
      </c>
      <c r="X225" s="149" t="s">
        <v>2</v>
      </c>
      <c r="Z225" s="92">
        <v>222</v>
      </c>
      <c r="AA225" s="163"/>
      <c r="AB225" s="150" t="str">
        <f t="shared" si="24"/>
        <v/>
      </c>
      <c r="AC225" s="149" t="s">
        <v>2</v>
      </c>
      <c r="AE225" s="92">
        <v>222</v>
      </c>
      <c r="AF225" s="163"/>
      <c r="AG225" s="150" t="str">
        <f t="shared" si="25"/>
        <v/>
      </c>
      <c r="AH225" s="149" t="s">
        <v>2</v>
      </c>
    </row>
    <row r="226" spans="1:34">
      <c r="A226" s="92">
        <v>223</v>
      </c>
      <c r="B226" s="165" t="s">
        <v>3049</v>
      </c>
      <c r="C226" s="150" t="str">
        <f t="shared" si="27"/>
        <v>FILE_223=C:\OZNA\Project.Intouch\OI398_Srv\win00018.win</v>
      </c>
      <c r="D226" s="15" t="s">
        <v>2</v>
      </c>
      <c r="E226" s="15"/>
      <c r="F226" s="92">
        <v>223</v>
      </c>
      <c r="G226" s="163"/>
      <c r="H226" s="150" t="str">
        <f t="shared" si="26"/>
        <v/>
      </c>
      <c r="I226" s="149" t="s">
        <v>2</v>
      </c>
      <c r="J226" s="15"/>
      <c r="K226" s="92">
        <v>223</v>
      </c>
      <c r="L226" s="163"/>
      <c r="M226" s="150" t="str">
        <f t="shared" si="21"/>
        <v/>
      </c>
      <c r="N226" s="149" t="s">
        <v>2</v>
      </c>
      <c r="O226" s="15"/>
      <c r="P226" s="92">
        <v>223</v>
      </c>
      <c r="Q226" s="163"/>
      <c r="R226" s="150" t="str">
        <f t="shared" si="22"/>
        <v/>
      </c>
      <c r="S226" s="149" t="s">
        <v>2</v>
      </c>
      <c r="U226" s="92">
        <v>223</v>
      </c>
      <c r="V226" s="163"/>
      <c r="W226" s="150" t="str">
        <f t="shared" si="23"/>
        <v/>
      </c>
      <c r="X226" s="149" t="s">
        <v>2</v>
      </c>
      <c r="Z226" s="92">
        <v>223</v>
      </c>
      <c r="AA226" s="163"/>
      <c r="AB226" s="150" t="str">
        <f t="shared" si="24"/>
        <v/>
      </c>
      <c r="AC226" s="149" t="s">
        <v>2</v>
      </c>
      <c r="AE226" s="92">
        <v>223</v>
      </c>
      <c r="AF226" s="163"/>
      <c r="AG226" s="150" t="str">
        <f t="shared" si="25"/>
        <v/>
      </c>
      <c r="AH226" s="149" t="s">
        <v>2</v>
      </c>
    </row>
    <row r="227" spans="1:34">
      <c r="A227" s="92">
        <v>224</v>
      </c>
      <c r="B227" s="165" t="s">
        <v>3048</v>
      </c>
      <c r="C227" s="150" t="str">
        <f t="shared" si="27"/>
        <v>FILE_224=C:\OZNA\Project.Intouch\OI398_Srv\win00018.bmp</v>
      </c>
      <c r="D227" s="15" t="s">
        <v>2</v>
      </c>
      <c r="E227" s="15"/>
      <c r="F227" s="92">
        <v>224</v>
      </c>
      <c r="G227" s="163"/>
      <c r="H227" s="150" t="str">
        <f t="shared" si="26"/>
        <v/>
      </c>
      <c r="I227" s="149" t="s">
        <v>2</v>
      </c>
      <c r="J227" s="15"/>
      <c r="K227" s="92">
        <v>224</v>
      </c>
      <c r="L227" s="163"/>
      <c r="M227" s="150" t="str">
        <f t="shared" si="21"/>
        <v/>
      </c>
      <c r="N227" s="149" t="s">
        <v>2</v>
      </c>
      <c r="O227" s="15"/>
      <c r="P227" s="92">
        <v>224</v>
      </c>
      <c r="Q227" s="163"/>
      <c r="R227" s="150" t="str">
        <f t="shared" si="22"/>
        <v/>
      </c>
      <c r="S227" s="149" t="s">
        <v>2</v>
      </c>
      <c r="U227" s="92">
        <v>224</v>
      </c>
      <c r="V227" s="163"/>
      <c r="W227" s="150" t="str">
        <f t="shared" si="23"/>
        <v/>
      </c>
      <c r="X227" s="149" t="s">
        <v>2</v>
      </c>
      <c r="Z227" s="92">
        <v>224</v>
      </c>
      <c r="AA227" s="163"/>
      <c r="AB227" s="150" t="str">
        <f t="shared" si="24"/>
        <v/>
      </c>
      <c r="AC227" s="149" t="s">
        <v>2</v>
      </c>
      <c r="AE227" s="92">
        <v>224</v>
      </c>
      <c r="AF227" s="163"/>
      <c r="AG227" s="150" t="str">
        <f t="shared" si="25"/>
        <v/>
      </c>
      <c r="AH227" s="149" t="s">
        <v>2</v>
      </c>
    </row>
    <row r="228" spans="1:34">
      <c r="A228" s="92">
        <v>225</v>
      </c>
      <c r="B228" s="165" t="s">
        <v>5120</v>
      </c>
      <c r="C228" s="150" t="str">
        <f t="shared" si="27"/>
        <v>FILE_225=C:\OZNA\Project.Intouch\OI398_Srv\win00017.win</v>
      </c>
      <c r="D228" s="15" t="s">
        <v>2</v>
      </c>
      <c r="E228" s="15"/>
      <c r="F228" s="92">
        <v>225</v>
      </c>
      <c r="G228" s="163"/>
      <c r="H228" s="150" t="str">
        <f t="shared" si="26"/>
        <v/>
      </c>
      <c r="I228" s="149" t="s">
        <v>2</v>
      </c>
      <c r="J228" s="15"/>
      <c r="K228" s="92">
        <v>225</v>
      </c>
      <c r="L228" s="163"/>
      <c r="M228" s="150" t="str">
        <f t="shared" si="21"/>
        <v/>
      </c>
      <c r="N228" s="149" t="s">
        <v>2</v>
      </c>
      <c r="O228" s="15"/>
      <c r="P228" s="92">
        <v>225</v>
      </c>
      <c r="Q228" s="163"/>
      <c r="R228" s="150" t="str">
        <f t="shared" si="22"/>
        <v/>
      </c>
      <c r="S228" s="149" t="s">
        <v>2</v>
      </c>
      <c r="U228" s="92">
        <v>225</v>
      </c>
      <c r="V228" s="163"/>
      <c r="W228" s="150" t="str">
        <f t="shared" si="23"/>
        <v/>
      </c>
      <c r="X228" s="149" t="s">
        <v>2</v>
      </c>
      <c r="Z228" s="92">
        <v>225</v>
      </c>
      <c r="AA228" s="163"/>
      <c r="AB228" s="150" t="str">
        <f t="shared" si="24"/>
        <v/>
      </c>
      <c r="AC228" s="149" t="s">
        <v>2</v>
      </c>
      <c r="AE228" s="92">
        <v>225</v>
      </c>
      <c r="AF228" s="163"/>
      <c r="AG228" s="150" t="str">
        <f t="shared" si="25"/>
        <v/>
      </c>
      <c r="AH228" s="149" t="s">
        <v>2</v>
      </c>
    </row>
    <row r="229" spans="1:34">
      <c r="A229" s="92">
        <v>226</v>
      </c>
      <c r="B229" s="165" t="s">
        <v>5119</v>
      </c>
      <c r="C229" s="150" t="str">
        <f t="shared" si="27"/>
        <v>FILE_226=C:\OZNA\Project.Intouch\OI398_Srv\win00017.bmp</v>
      </c>
      <c r="D229" s="15" t="s">
        <v>2</v>
      </c>
      <c r="E229" s="15"/>
      <c r="F229" s="92">
        <v>226</v>
      </c>
      <c r="G229" s="163"/>
      <c r="H229" s="150" t="str">
        <f t="shared" si="26"/>
        <v/>
      </c>
      <c r="I229" s="149" t="s">
        <v>2</v>
      </c>
      <c r="J229" s="15"/>
      <c r="K229" s="92">
        <v>226</v>
      </c>
      <c r="L229" s="163"/>
      <c r="M229" s="150" t="str">
        <f t="shared" si="21"/>
        <v/>
      </c>
      <c r="N229" s="149" t="s">
        <v>2</v>
      </c>
      <c r="O229" s="15"/>
      <c r="P229" s="92">
        <v>226</v>
      </c>
      <c r="Q229" s="163"/>
      <c r="R229" s="150" t="str">
        <f t="shared" si="22"/>
        <v/>
      </c>
      <c r="S229" s="149" t="s">
        <v>2</v>
      </c>
      <c r="U229" s="92">
        <v>226</v>
      </c>
      <c r="V229" s="163"/>
      <c r="W229" s="150" t="str">
        <f t="shared" si="23"/>
        <v/>
      </c>
      <c r="X229" s="149" t="s">
        <v>2</v>
      </c>
      <c r="Z229" s="92">
        <v>226</v>
      </c>
      <c r="AA229" s="163"/>
      <c r="AB229" s="150" t="str">
        <f t="shared" si="24"/>
        <v/>
      </c>
      <c r="AC229" s="149" t="s">
        <v>2</v>
      </c>
      <c r="AE229" s="92">
        <v>226</v>
      </c>
      <c r="AF229" s="163"/>
      <c r="AG229" s="150" t="str">
        <f t="shared" si="25"/>
        <v/>
      </c>
      <c r="AH229" s="149" t="s">
        <v>2</v>
      </c>
    </row>
    <row r="230" spans="1:34">
      <c r="A230" s="92">
        <v>227</v>
      </c>
      <c r="B230" s="165" t="s">
        <v>3047</v>
      </c>
      <c r="C230" s="150" t="str">
        <f t="shared" si="27"/>
        <v>FILE_227=C:\OZNA\Project.Intouch\OI398_Srv\win00016.win</v>
      </c>
      <c r="D230" s="15" t="s">
        <v>2</v>
      </c>
      <c r="E230" s="15"/>
      <c r="F230" s="92">
        <v>227</v>
      </c>
      <c r="G230" s="163"/>
      <c r="H230" s="150" t="str">
        <f t="shared" si="26"/>
        <v/>
      </c>
      <c r="I230" s="149" t="s">
        <v>2</v>
      </c>
      <c r="J230" s="15"/>
      <c r="K230" s="92">
        <v>227</v>
      </c>
      <c r="L230" s="163"/>
      <c r="M230" s="150" t="str">
        <f t="shared" si="21"/>
        <v/>
      </c>
      <c r="N230" s="149" t="s">
        <v>2</v>
      </c>
      <c r="O230" s="15"/>
      <c r="P230" s="92">
        <v>227</v>
      </c>
      <c r="Q230" s="163"/>
      <c r="R230" s="150" t="str">
        <f t="shared" si="22"/>
        <v/>
      </c>
      <c r="S230" s="149" t="s">
        <v>2</v>
      </c>
      <c r="U230" s="92">
        <v>227</v>
      </c>
      <c r="V230" s="163"/>
      <c r="W230" s="150" t="str">
        <f t="shared" si="23"/>
        <v/>
      </c>
      <c r="X230" s="149" t="s">
        <v>2</v>
      </c>
      <c r="Z230" s="92">
        <v>227</v>
      </c>
      <c r="AA230" s="163"/>
      <c r="AB230" s="150" t="str">
        <f t="shared" si="24"/>
        <v/>
      </c>
      <c r="AC230" s="149" t="s">
        <v>2</v>
      </c>
      <c r="AE230" s="92">
        <v>227</v>
      </c>
      <c r="AF230" s="163"/>
      <c r="AG230" s="150" t="str">
        <f t="shared" si="25"/>
        <v/>
      </c>
      <c r="AH230" s="149" t="s">
        <v>2</v>
      </c>
    </row>
    <row r="231" spans="1:34">
      <c r="A231" s="92">
        <v>228</v>
      </c>
      <c r="B231" s="165" t="s">
        <v>3046</v>
      </c>
      <c r="C231" s="150" t="str">
        <f t="shared" si="27"/>
        <v>FILE_228=C:\OZNA\Project.Intouch\OI398_Srv\win00016.bmp</v>
      </c>
      <c r="D231" s="15" t="s">
        <v>2</v>
      </c>
      <c r="E231" s="15"/>
      <c r="F231" s="92">
        <v>228</v>
      </c>
      <c r="G231" s="163"/>
      <c r="H231" s="150" t="str">
        <f t="shared" si="26"/>
        <v/>
      </c>
      <c r="I231" s="149" t="s">
        <v>2</v>
      </c>
      <c r="J231" s="15"/>
      <c r="K231" s="92">
        <v>228</v>
      </c>
      <c r="L231" s="163"/>
      <c r="M231" s="150" t="str">
        <f t="shared" si="21"/>
        <v/>
      </c>
      <c r="N231" s="149" t="s">
        <v>2</v>
      </c>
      <c r="O231" s="15"/>
      <c r="P231" s="92">
        <v>228</v>
      </c>
      <c r="Q231" s="163"/>
      <c r="R231" s="150" t="str">
        <f t="shared" si="22"/>
        <v/>
      </c>
      <c r="S231" s="149" t="s">
        <v>2</v>
      </c>
      <c r="U231" s="92">
        <v>228</v>
      </c>
      <c r="V231" s="163"/>
      <c r="W231" s="150" t="str">
        <f t="shared" si="23"/>
        <v/>
      </c>
      <c r="X231" s="149" t="s">
        <v>2</v>
      </c>
      <c r="Z231" s="92">
        <v>228</v>
      </c>
      <c r="AA231" s="163"/>
      <c r="AB231" s="150" t="str">
        <f t="shared" si="24"/>
        <v/>
      </c>
      <c r="AC231" s="149" t="s">
        <v>2</v>
      </c>
      <c r="AE231" s="92">
        <v>228</v>
      </c>
      <c r="AF231" s="163"/>
      <c r="AG231" s="150" t="str">
        <f t="shared" si="25"/>
        <v/>
      </c>
      <c r="AH231" s="149" t="s">
        <v>2</v>
      </c>
    </row>
    <row r="232" spans="1:34">
      <c r="A232" s="92">
        <v>229</v>
      </c>
      <c r="B232" s="165" t="s">
        <v>5118</v>
      </c>
      <c r="C232" s="150" t="str">
        <f t="shared" si="27"/>
        <v>FILE_229=C:\OZNA\Project.Intouch\OI398_Srv\win00015.win</v>
      </c>
      <c r="D232" s="15" t="s">
        <v>2</v>
      </c>
      <c r="E232" s="15"/>
      <c r="F232" s="92">
        <v>229</v>
      </c>
      <c r="G232" s="163"/>
      <c r="H232" s="150" t="str">
        <f t="shared" si="26"/>
        <v/>
      </c>
      <c r="I232" s="149" t="s">
        <v>2</v>
      </c>
      <c r="J232" s="15"/>
      <c r="K232" s="92">
        <v>229</v>
      </c>
      <c r="L232" s="163"/>
      <c r="M232" s="150" t="str">
        <f t="shared" si="21"/>
        <v/>
      </c>
      <c r="N232" s="149" t="s">
        <v>2</v>
      </c>
      <c r="O232" s="15"/>
      <c r="P232" s="92">
        <v>229</v>
      </c>
      <c r="Q232" s="163"/>
      <c r="R232" s="150" t="str">
        <f t="shared" si="22"/>
        <v/>
      </c>
      <c r="S232" s="149" t="s">
        <v>2</v>
      </c>
      <c r="U232" s="92">
        <v>229</v>
      </c>
      <c r="V232" s="163"/>
      <c r="W232" s="150" t="str">
        <f t="shared" si="23"/>
        <v/>
      </c>
      <c r="X232" s="149" t="s">
        <v>2</v>
      </c>
      <c r="Z232" s="92">
        <v>229</v>
      </c>
      <c r="AA232" s="163"/>
      <c r="AB232" s="150" t="str">
        <f t="shared" si="24"/>
        <v/>
      </c>
      <c r="AC232" s="149" t="s">
        <v>2</v>
      </c>
      <c r="AE232" s="92">
        <v>229</v>
      </c>
      <c r="AF232" s="163"/>
      <c r="AG232" s="150" t="str">
        <f t="shared" si="25"/>
        <v/>
      </c>
      <c r="AH232" s="149" t="s">
        <v>2</v>
      </c>
    </row>
    <row r="233" spans="1:34">
      <c r="A233" s="92">
        <v>230</v>
      </c>
      <c r="B233" s="165" t="s">
        <v>5117</v>
      </c>
      <c r="C233" s="150" t="str">
        <f t="shared" si="27"/>
        <v>FILE_230=C:\OZNA\Project.Intouch\OI398_Srv\win00015.bmp</v>
      </c>
      <c r="D233" s="15" t="s">
        <v>2</v>
      </c>
      <c r="E233" s="15"/>
      <c r="F233" s="92">
        <v>230</v>
      </c>
      <c r="G233" s="163"/>
      <c r="H233" s="150" t="str">
        <f t="shared" si="26"/>
        <v/>
      </c>
      <c r="I233" s="149" t="s">
        <v>2</v>
      </c>
      <c r="J233" s="15"/>
      <c r="K233" s="92">
        <v>230</v>
      </c>
      <c r="L233" s="163"/>
      <c r="M233" s="150" t="str">
        <f t="shared" si="21"/>
        <v/>
      </c>
      <c r="N233" s="149" t="s">
        <v>2</v>
      </c>
      <c r="O233" s="15"/>
      <c r="P233" s="92">
        <v>230</v>
      </c>
      <c r="Q233" s="163"/>
      <c r="R233" s="150" t="str">
        <f t="shared" si="22"/>
        <v/>
      </c>
      <c r="S233" s="149" t="s">
        <v>2</v>
      </c>
      <c r="U233" s="92">
        <v>230</v>
      </c>
      <c r="V233" s="163"/>
      <c r="W233" s="150" t="str">
        <f t="shared" si="23"/>
        <v/>
      </c>
      <c r="X233" s="149" t="s">
        <v>2</v>
      </c>
      <c r="Z233" s="92">
        <v>230</v>
      </c>
      <c r="AA233" s="163"/>
      <c r="AB233" s="150" t="str">
        <f t="shared" si="24"/>
        <v/>
      </c>
      <c r="AC233" s="149" t="s">
        <v>2</v>
      </c>
      <c r="AE233" s="92">
        <v>230</v>
      </c>
      <c r="AF233" s="163"/>
      <c r="AG233" s="150" t="str">
        <f t="shared" si="25"/>
        <v/>
      </c>
      <c r="AH233" s="149" t="s">
        <v>2</v>
      </c>
    </row>
    <row r="234" spans="1:34">
      <c r="A234" s="92">
        <v>231</v>
      </c>
      <c r="B234" s="165" t="s">
        <v>3045</v>
      </c>
      <c r="C234" s="150" t="str">
        <f t="shared" si="27"/>
        <v>FILE_231=C:\OZNA\Project.Intouch\OI398_Srv\win00014.win</v>
      </c>
      <c r="D234" s="15" t="s">
        <v>2</v>
      </c>
      <c r="E234" s="15"/>
      <c r="F234" s="92">
        <v>231</v>
      </c>
      <c r="G234" s="163"/>
      <c r="H234" s="150" t="str">
        <f t="shared" si="26"/>
        <v/>
      </c>
      <c r="I234" s="149" t="s">
        <v>2</v>
      </c>
      <c r="J234" s="15"/>
      <c r="K234" s="92">
        <v>231</v>
      </c>
      <c r="L234" s="163"/>
      <c r="M234" s="150" t="str">
        <f t="shared" si="21"/>
        <v/>
      </c>
      <c r="N234" s="149" t="s">
        <v>2</v>
      </c>
      <c r="O234" s="15"/>
      <c r="P234" s="92">
        <v>231</v>
      </c>
      <c r="Q234" s="163"/>
      <c r="R234" s="150" t="str">
        <f t="shared" si="22"/>
        <v/>
      </c>
      <c r="S234" s="149" t="s">
        <v>2</v>
      </c>
      <c r="U234" s="92">
        <v>231</v>
      </c>
      <c r="V234" s="163"/>
      <c r="W234" s="150" t="str">
        <f t="shared" si="23"/>
        <v/>
      </c>
      <c r="X234" s="149" t="s">
        <v>2</v>
      </c>
      <c r="Z234" s="92">
        <v>231</v>
      </c>
      <c r="AA234" s="163"/>
      <c r="AB234" s="150" t="str">
        <f t="shared" si="24"/>
        <v/>
      </c>
      <c r="AC234" s="149" t="s">
        <v>2</v>
      </c>
      <c r="AE234" s="92">
        <v>231</v>
      </c>
      <c r="AF234" s="163"/>
      <c r="AG234" s="150" t="str">
        <f t="shared" si="25"/>
        <v/>
      </c>
      <c r="AH234" s="149" t="s">
        <v>2</v>
      </c>
    </row>
    <row r="235" spans="1:34">
      <c r="A235" s="92">
        <v>232</v>
      </c>
      <c r="B235" s="165" t="s">
        <v>3044</v>
      </c>
      <c r="C235" s="150" t="str">
        <f t="shared" si="27"/>
        <v>FILE_232=C:\OZNA\Project.Intouch\OI398_Srv\win00014.bmp</v>
      </c>
      <c r="D235" s="15" t="s">
        <v>2</v>
      </c>
      <c r="E235" s="15"/>
      <c r="F235" s="92">
        <v>232</v>
      </c>
      <c r="G235" s="163"/>
      <c r="H235" s="150" t="str">
        <f t="shared" si="26"/>
        <v/>
      </c>
      <c r="I235" s="149" t="s">
        <v>2</v>
      </c>
      <c r="J235" s="15"/>
      <c r="K235" s="92">
        <v>232</v>
      </c>
      <c r="L235" s="163"/>
      <c r="M235" s="150" t="str">
        <f t="shared" si="21"/>
        <v/>
      </c>
      <c r="N235" s="149" t="s">
        <v>2</v>
      </c>
      <c r="O235" s="15"/>
      <c r="P235" s="92">
        <v>232</v>
      </c>
      <c r="Q235" s="163"/>
      <c r="R235" s="150" t="str">
        <f t="shared" si="22"/>
        <v/>
      </c>
      <c r="S235" s="149" t="s">
        <v>2</v>
      </c>
      <c r="U235" s="92">
        <v>232</v>
      </c>
      <c r="V235" s="163"/>
      <c r="W235" s="150" t="str">
        <f t="shared" si="23"/>
        <v/>
      </c>
      <c r="X235" s="149" t="s">
        <v>2</v>
      </c>
      <c r="Z235" s="92">
        <v>232</v>
      </c>
      <c r="AA235" s="163"/>
      <c r="AB235" s="150" t="str">
        <f t="shared" si="24"/>
        <v/>
      </c>
      <c r="AC235" s="149" t="s">
        <v>2</v>
      </c>
      <c r="AE235" s="92">
        <v>232</v>
      </c>
      <c r="AF235" s="163"/>
      <c r="AG235" s="150" t="str">
        <f t="shared" si="25"/>
        <v/>
      </c>
      <c r="AH235" s="149" t="s">
        <v>2</v>
      </c>
    </row>
    <row r="236" spans="1:34">
      <c r="A236" s="92">
        <v>233</v>
      </c>
      <c r="B236" s="165" t="s">
        <v>4986</v>
      </c>
      <c r="C236" s="150" t="str">
        <f t="shared" si="27"/>
        <v>FILE_233=C:\OZNA\Project.Intouch\OI398_Srv\win00013.win</v>
      </c>
      <c r="D236" s="15" t="s">
        <v>2</v>
      </c>
      <c r="E236" s="15"/>
      <c r="F236" s="92">
        <v>233</v>
      </c>
      <c r="G236" s="163"/>
      <c r="H236" s="150" t="str">
        <f t="shared" si="26"/>
        <v/>
      </c>
      <c r="I236" s="149" t="s">
        <v>2</v>
      </c>
      <c r="J236" s="15"/>
      <c r="K236" s="92">
        <v>233</v>
      </c>
      <c r="L236" s="163"/>
      <c r="M236" s="150" t="str">
        <f t="shared" si="21"/>
        <v/>
      </c>
      <c r="N236" s="149" t="s">
        <v>2</v>
      </c>
      <c r="O236" s="15"/>
      <c r="P236" s="92">
        <v>233</v>
      </c>
      <c r="Q236" s="163"/>
      <c r="R236" s="150" t="str">
        <f t="shared" si="22"/>
        <v/>
      </c>
      <c r="S236" s="149" t="s">
        <v>2</v>
      </c>
      <c r="U236" s="92">
        <v>233</v>
      </c>
      <c r="V236" s="163"/>
      <c r="W236" s="150" t="str">
        <f t="shared" si="23"/>
        <v/>
      </c>
      <c r="X236" s="149" t="s">
        <v>2</v>
      </c>
      <c r="Z236" s="92">
        <v>233</v>
      </c>
      <c r="AA236" s="163"/>
      <c r="AB236" s="150" t="str">
        <f t="shared" si="24"/>
        <v/>
      </c>
      <c r="AC236" s="149" t="s">
        <v>2</v>
      </c>
      <c r="AE236" s="92">
        <v>233</v>
      </c>
      <c r="AF236" s="163"/>
      <c r="AG236" s="150" t="str">
        <f t="shared" si="25"/>
        <v/>
      </c>
      <c r="AH236" s="149" t="s">
        <v>2</v>
      </c>
    </row>
    <row r="237" spans="1:34">
      <c r="A237" s="92">
        <v>234</v>
      </c>
      <c r="B237" s="165" t="s">
        <v>4985</v>
      </c>
      <c r="C237" s="150" t="str">
        <f t="shared" si="27"/>
        <v>FILE_234=C:\OZNA\Project.Intouch\OI398_Srv\win00013.bmp</v>
      </c>
      <c r="D237" s="15" t="s">
        <v>2</v>
      </c>
      <c r="E237" s="15"/>
      <c r="F237" s="92">
        <v>234</v>
      </c>
      <c r="G237" s="163"/>
      <c r="H237" s="150" t="str">
        <f t="shared" si="26"/>
        <v/>
      </c>
      <c r="I237" s="149" t="s">
        <v>2</v>
      </c>
      <c r="J237" s="15"/>
      <c r="K237" s="92">
        <v>234</v>
      </c>
      <c r="L237" s="163"/>
      <c r="M237" s="150" t="str">
        <f t="shared" si="21"/>
        <v/>
      </c>
      <c r="N237" s="149" t="s">
        <v>2</v>
      </c>
      <c r="O237" s="15"/>
      <c r="P237" s="92">
        <v>234</v>
      </c>
      <c r="Q237" s="163"/>
      <c r="R237" s="150" t="str">
        <f t="shared" si="22"/>
        <v/>
      </c>
      <c r="S237" s="149" t="s">
        <v>2</v>
      </c>
      <c r="U237" s="92">
        <v>234</v>
      </c>
      <c r="V237" s="163"/>
      <c r="W237" s="150" t="str">
        <f t="shared" si="23"/>
        <v/>
      </c>
      <c r="X237" s="149" t="s">
        <v>2</v>
      </c>
      <c r="Z237" s="92">
        <v>234</v>
      </c>
      <c r="AA237" s="163"/>
      <c r="AB237" s="150" t="str">
        <f t="shared" si="24"/>
        <v/>
      </c>
      <c r="AC237" s="149" t="s">
        <v>2</v>
      </c>
      <c r="AE237" s="92">
        <v>234</v>
      </c>
      <c r="AF237" s="163"/>
      <c r="AG237" s="150" t="str">
        <f t="shared" si="25"/>
        <v/>
      </c>
      <c r="AH237" s="149" t="s">
        <v>2</v>
      </c>
    </row>
    <row r="238" spans="1:34">
      <c r="A238" s="92">
        <v>235</v>
      </c>
      <c r="B238" s="165" t="s">
        <v>3043</v>
      </c>
      <c r="C238" s="150" t="str">
        <f t="shared" si="27"/>
        <v>FILE_235=C:\OZNA\Project.Intouch\OI398_Srv\win00012.win</v>
      </c>
      <c r="D238" s="15" t="s">
        <v>2</v>
      </c>
      <c r="E238" s="15"/>
      <c r="F238" s="92">
        <v>235</v>
      </c>
      <c r="G238" s="163"/>
      <c r="H238" s="150" t="str">
        <f t="shared" si="26"/>
        <v/>
      </c>
      <c r="I238" s="149" t="s">
        <v>2</v>
      </c>
      <c r="J238" s="15"/>
      <c r="K238" s="92">
        <v>235</v>
      </c>
      <c r="L238" s="163"/>
      <c r="M238" s="150" t="str">
        <f t="shared" si="21"/>
        <v/>
      </c>
      <c r="N238" s="149" t="s">
        <v>2</v>
      </c>
      <c r="O238" s="15"/>
      <c r="P238" s="92">
        <v>235</v>
      </c>
      <c r="Q238" s="163"/>
      <c r="R238" s="150" t="str">
        <f t="shared" si="22"/>
        <v/>
      </c>
      <c r="S238" s="149" t="s">
        <v>2</v>
      </c>
      <c r="U238" s="92">
        <v>235</v>
      </c>
      <c r="V238" s="163"/>
      <c r="W238" s="150" t="str">
        <f t="shared" si="23"/>
        <v/>
      </c>
      <c r="X238" s="149" t="s">
        <v>2</v>
      </c>
      <c r="Z238" s="92">
        <v>235</v>
      </c>
      <c r="AA238" s="163"/>
      <c r="AB238" s="150" t="str">
        <f t="shared" si="24"/>
        <v/>
      </c>
      <c r="AC238" s="149" t="s">
        <v>2</v>
      </c>
      <c r="AE238" s="92">
        <v>235</v>
      </c>
      <c r="AF238" s="163"/>
      <c r="AG238" s="150" t="str">
        <f t="shared" si="25"/>
        <v/>
      </c>
      <c r="AH238" s="149" t="s">
        <v>2</v>
      </c>
    </row>
    <row r="239" spans="1:34">
      <c r="A239" s="92">
        <v>236</v>
      </c>
      <c r="B239" s="165" t="s">
        <v>3042</v>
      </c>
      <c r="C239" s="150" t="str">
        <f t="shared" si="27"/>
        <v>FILE_236=C:\OZNA\Project.Intouch\OI398_Srv\win00012.bmp</v>
      </c>
      <c r="D239" s="15" t="s">
        <v>2</v>
      </c>
      <c r="E239" s="15"/>
      <c r="F239" s="92">
        <v>236</v>
      </c>
      <c r="G239" s="163"/>
      <c r="H239" s="150" t="str">
        <f t="shared" si="26"/>
        <v/>
      </c>
      <c r="I239" s="149" t="s">
        <v>2</v>
      </c>
      <c r="J239" s="15"/>
      <c r="K239" s="92">
        <v>236</v>
      </c>
      <c r="L239" s="163"/>
      <c r="M239" s="150" t="str">
        <f t="shared" si="21"/>
        <v/>
      </c>
      <c r="N239" s="149" t="s">
        <v>2</v>
      </c>
      <c r="O239" s="15"/>
      <c r="P239" s="92">
        <v>236</v>
      </c>
      <c r="Q239" s="163"/>
      <c r="R239" s="150" t="str">
        <f t="shared" si="22"/>
        <v/>
      </c>
      <c r="S239" s="149" t="s">
        <v>2</v>
      </c>
      <c r="U239" s="92">
        <v>236</v>
      </c>
      <c r="V239" s="163"/>
      <c r="W239" s="150" t="str">
        <f t="shared" si="23"/>
        <v/>
      </c>
      <c r="X239" s="149" t="s">
        <v>2</v>
      </c>
      <c r="Z239" s="92">
        <v>236</v>
      </c>
      <c r="AA239" s="163"/>
      <c r="AB239" s="150" t="str">
        <f t="shared" si="24"/>
        <v/>
      </c>
      <c r="AC239" s="149" t="s">
        <v>2</v>
      </c>
      <c r="AE239" s="92">
        <v>236</v>
      </c>
      <c r="AF239" s="163"/>
      <c r="AG239" s="150" t="str">
        <f t="shared" si="25"/>
        <v/>
      </c>
      <c r="AH239" s="149" t="s">
        <v>2</v>
      </c>
    </row>
    <row r="240" spans="1:34">
      <c r="A240" s="92">
        <v>237</v>
      </c>
      <c r="B240" s="165" t="s">
        <v>3041</v>
      </c>
      <c r="C240" s="150" t="str">
        <f t="shared" si="27"/>
        <v>FILE_237=C:\OZNA\Project.Intouch\OI398_Srv\win00011.win</v>
      </c>
      <c r="D240" s="15" t="s">
        <v>2</v>
      </c>
      <c r="E240" s="15"/>
      <c r="F240" s="92">
        <v>237</v>
      </c>
      <c r="G240" s="163"/>
      <c r="H240" s="150" t="str">
        <f t="shared" si="26"/>
        <v/>
      </c>
      <c r="I240" s="149" t="s">
        <v>2</v>
      </c>
      <c r="J240" s="15"/>
      <c r="K240" s="92">
        <v>237</v>
      </c>
      <c r="L240" s="163"/>
      <c r="M240" s="150" t="str">
        <f t="shared" si="21"/>
        <v/>
      </c>
      <c r="N240" s="149" t="s">
        <v>2</v>
      </c>
      <c r="O240" s="15"/>
      <c r="P240" s="92">
        <v>237</v>
      </c>
      <c r="Q240" s="163"/>
      <c r="R240" s="150" t="str">
        <f t="shared" si="22"/>
        <v/>
      </c>
      <c r="S240" s="149" t="s">
        <v>2</v>
      </c>
      <c r="U240" s="92">
        <v>237</v>
      </c>
      <c r="V240" s="163"/>
      <c r="W240" s="150" t="str">
        <f t="shared" si="23"/>
        <v/>
      </c>
      <c r="X240" s="149" t="s">
        <v>2</v>
      </c>
      <c r="Z240" s="92">
        <v>237</v>
      </c>
      <c r="AA240" s="163"/>
      <c r="AB240" s="150" t="str">
        <f t="shared" si="24"/>
        <v/>
      </c>
      <c r="AC240" s="149" t="s">
        <v>2</v>
      </c>
      <c r="AE240" s="92">
        <v>237</v>
      </c>
      <c r="AF240" s="163"/>
      <c r="AG240" s="150" t="str">
        <f t="shared" si="25"/>
        <v/>
      </c>
      <c r="AH240" s="149" t="s">
        <v>2</v>
      </c>
    </row>
    <row r="241" spans="1:34">
      <c r="A241" s="92">
        <v>238</v>
      </c>
      <c r="B241" s="165" t="s">
        <v>3040</v>
      </c>
      <c r="C241" s="150" t="str">
        <f t="shared" si="27"/>
        <v>FILE_238=C:\OZNA\Project.Intouch\OI398_Srv\win00011.bmp</v>
      </c>
      <c r="D241" s="15" t="s">
        <v>2</v>
      </c>
      <c r="E241" s="15"/>
      <c r="F241" s="92">
        <v>238</v>
      </c>
      <c r="G241" s="163"/>
      <c r="H241" s="150" t="str">
        <f t="shared" si="26"/>
        <v/>
      </c>
      <c r="I241" s="149" t="s">
        <v>2</v>
      </c>
      <c r="J241" s="15"/>
      <c r="K241" s="92">
        <v>238</v>
      </c>
      <c r="L241" s="163"/>
      <c r="M241" s="150" t="str">
        <f t="shared" si="21"/>
        <v/>
      </c>
      <c r="N241" s="149" t="s">
        <v>2</v>
      </c>
      <c r="O241" s="15"/>
      <c r="P241" s="92">
        <v>238</v>
      </c>
      <c r="Q241" s="163"/>
      <c r="R241" s="150" t="str">
        <f t="shared" si="22"/>
        <v/>
      </c>
      <c r="S241" s="149" t="s">
        <v>2</v>
      </c>
      <c r="U241" s="92">
        <v>238</v>
      </c>
      <c r="V241" s="163"/>
      <c r="W241" s="150" t="str">
        <f t="shared" si="23"/>
        <v/>
      </c>
      <c r="X241" s="149" t="s">
        <v>2</v>
      </c>
      <c r="Z241" s="92">
        <v>238</v>
      </c>
      <c r="AA241" s="163"/>
      <c r="AB241" s="150" t="str">
        <f t="shared" si="24"/>
        <v/>
      </c>
      <c r="AC241" s="149" t="s">
        <v>2</v>
      </c>
      <c r="AE241" s="92">
        <v>238</v>
      </c>
      <c r="AF241" s="163"/>
      <c r="AG241" s="150" t="str">
        <f t="shared" si="25"/>
        <v/>
      </c>
      <c r="AH241" s="149" t="s">
        <v>2</v>
      </c>
    </row>
    <row r="242" spans="1:34">
      <c r="A242" s="92">
        <v>239</v>
      </c>
      <c r="B242" s="165" t="s">
        <v>4984</v>
      </c>
      <c r="C242" s="150" t="str">
        <f t="shared" si="27"/>
        <v>FILE_239=C:\OZNA\Project.Intouch\OI398_Srv\win00010.win</v>
      </c>
      <c r="D242" s="15" t="s">
        <v>2</v>
      </c>
      <c r="E242" s="15"/>
      <c r="F242" s="92">
        <v>239</v>
      </c>
      <c r="G242" s="163"/>
      <c r="H242" s="150" t="str">
        <f t="shared" si="26"/>
        <v/>
      </c>
      <c r="I242" s="149" t="s">
        <v>2</v>
      </c>
      <c r="J242" s="15"/>
      <c r="K242" s="92">
        <v>239</v>
      </c>
      <c r="L242" s="163"/>
      <c r="M242" s="150" t="str">
        <f t="shared" si="21"/>
        <v/>
      </c>
      <c r="N242" s="149" t="s">
        <v>2</v>
      </c>
      <c r="O242" s="15"/>
      <c r="P242" s="92">
        <v>239</v>
      </c>
      <c r="Q242" s="163"/>
      <c r="R242" s="150" t="str">
        <f t="shared" si="22"/>
        <v/>
      </c>
      <c r="S242" s="149" t="s">
        <v>2</v>
      </c>
      <c r="U242" s="92">
        <v>239</v>
      </c>
      <c r="V242" s="163"/>
      <c r="W242" s="150" t="str">
        <f t="shared" si="23"/>
        <v/>
      </c>
      <c r="X242" s="149" t="s">
        <v>2</v>
      </c>
      <c r="Z242" s="92">
        <v>239</v>
      </c>
      <c r="AA242" s="163"/>
      <c r="AB242" s="150" t="str">
        <f t="shared" si="24"/>
        <v/>
      </c>
      <c r="AC242" s="149" t="s">
        <v>2</v>
      </c>
      <c r="AE242" s="92">
        <v>239</v>
      </c>
      <c r="AF242" s="163"/>
      <c r="AG242" s="150" t="str">
        <f t="shared" si="25"/>
        <v/>
      </c>
      <c r="AH242" s="149" t="s">
        <v>2</v>
      </c>
    </row>
    <row r="243" spans="1:34">
      <c r="A243" s="92">
        <v>240</v>
      </c>
      <c r="B243" s="165" t="s">
        <v>4983</v>
      </c>
      <c r="C243" s="150" t="str">
        <f t="shared" si="27"/>
        <v>FILE_240=C:\OZNA\Project.Intouch\OI398_Srv\win00010.bmp</v>
      </c>
      <c r="D243" s="15" t="s">
        <v>2</v>
      </c>
      <c r="E243" s="15"/>
      <c r="F243" s="92">
        <v>240</v>
      </c>
      <c r="G243" s="163"/>
      <c r="H243" s="150" t="str">
        <f t="shared" si="26"/>
        <v/>
      </c>
      <c r="I243" s="149" t="s">
        <v>2</v>
      </c>
      <c r="J243" s="15"/>
      <c r="K243" s="92">
        <v>240</v>
      </c>
      <c r="L243" s="163"/>
      <c r="M243" s="150" t="str">
        <f t="shared" si="21"/>
        <v/>
      </c>
      <c r="N243" s="149" t="s">
        <v>2</v>
      </c>
      <c r="O243" s="15"/>
      <c r="P243" s="92">
        <v>240</v>
      </c>
      <c r="Q243" s="163"/>
      <c r="R243" s="150" t="str">
        <f t="shared" si="22"/>
        <v/>
      </c>
      <c r="S243" s="149" t="s">
        <v>2</v>
      </c>
      <c r="U243" s="92">
        <v>240</v>
      </c>
      <c r="V243" s="163"/>
      <c r="W243" s="150" t="str">
        <f t="shared" si="23"/>
        <v/>
      </c>
      <c r="X243" s="149" t="s">
        <v>2</v>
      </c>
      <c r="Z243" s="92">
        <v>240</v>
      </c>
      <c r="AA243" s="163"/>
      <c r="AB243" s="150" t="str">
        <f t="shared" si="24"/>
        <v/>
      </c>
      <c r="AC243" s="149" t="s">
        <v>2</v>
      </c>
      <c r="AE243" s="92">
        <v>240</v>
      </c>
      <c r="AF243" s="163"/>
      <c r="AG243" s="150" t="str">
        <f t="shared" si="25"/>
        <v/>
      </c>
      <c r="AH243" s="149" t="s">
        <v>2</v>
      </c>
    </row>
    <row r="244" spans="1:34">
      <c r="A244" s="92">
        <v>241</v>
      </c>
      <c r="B244" s="165" t="s">
        <v>4982</v>
      </c>
      <c r="C244" s="150" t="str">
        <f t="shared" si="27"/>
        <v>FILE_241=C:\OZNA\Project.Intouch\OI398_Srv\win00009.win</v>
      </c>
      <c r="D244" s="15" t="s">
        <v>2</v>
      </c>
      <c r="E244" s="15"/>
      <c r="F244" s="92">
        <v>241</v>
      </c>
      <c r="G244" s="163"/>
      <c r="H244" s="150" t="str">
        <f t="shared" si="26"/>
        <v/>
      </c>
      <c r="I244" s="149" t="s">
        <v>2</v>
      </c>
      <c r="J244" s="15"/>
      <c r="K244" s="92">
        <v>241</v>
      </c>
      <c r="L244" s="163"/>
      <c r="M244" s="150" t="str">
        <f t="shared" si="21"/>
        <v/>
      </c>
      <c r="N244" s="149" t="s">
        <v>2</v>
      </c>
      <c r="O244" s="15"/>
      <c r="P244" s="92">
        <v>241</v>
      </c>
      <c r="Q244" s="163"/>
      <c r="R244" s="150" t="str">
        <f t="shared" si="22"/>
        <v/>
      </c>
      <c r="S244" s="149" t="s">
        <v>2</v>
      </c>
      <c r="U244" s="92">
        <v>241</v>
      </c>
      <c r="V244" s="163"/>
      <c r="W244" s="150" t="str">
        <f t="shared" si="23"/>
        <v/>
      </c>
      <c r="X244" s="149" t="s">
        <v>2</v>
      </c>
      <c r="Z244" s="92">
        <v>241</v>
      </c>
      <c r="AA244" s="163"/>
      <c r="AB244" s="150" t="str">
        <f t="shared" si="24"/>
        <v/>
      </c>
      <c r="AC244" s="149" t="s">
        <v>2</v>
      </c>
      <c r="AE244" s="92">
        <v>241</v>
      </c>
      <c r="AF244" s="163"/>
      <c r="AG244" s="150" t="str">
        <f t="shared" si="25"/>
        <v/>
      </c>
      <c r="AH244" s="149" t="s">
        <v>2</v>
      </c>
    </row>
    <row r="245" spans="1:34">
      <c r="A245" s="92">
        <v>242</v>
      </c>
      <c r="B245" s="165" t="s">
        <v>4981</v>
      </c>
      <c r="C245" s="150" t="str">
        <f t="shared" si="27"/>
        <v>FILE_242=C:\OZNA\Project.Intouch\OI398_Srv\win00009.bmp</v>
      </c>
      <c r="D245" s="15" t="s">
        <v>2</v>
      </c>
      <c r="E245" s="15"/>
      <c r="F245" s="92">
        <v>242</v>
      </c>
      <c r="G245" s="163"/>
      <c r="H245" s="150" t="str">
        <f t="shared" si="26"/>
        <v/>
      </c>
      <c r="I245" s="149" t="s">
        <v>2</v>
      </c>
      <c r="J245" s="15"/>
      <c r="K245" s="92">
        <v>242</v>
      </c>
      <c r="L245" s="163"/>
      <c r="M245" s="150" t="str">
        <f t="shared" si="21"/>
        <v/>
      </c>
      <c r="N245" s="149" t="s">
        <v>2</v>
      </c>
      <c r="O245" s="15"/>
      <c r="P245" s="92">
        <v>242</v>
      </c>
      <c r="Q245" s="163"/>
      <c r="R245" s="150" t="str">
        <f t="shared" si="22"/>
        <v/>
      </c>
      <c r="S245" s="149" t="s">
        <v>2</v>
      </c>
      <c r="U245" s="92">
        <v>242</v>
      </c>
      <c r="V245" s="163"/>
      <c r="W245" s="150" t="str">
        <f t="shared" si="23"/>
        <v/>
      </c>
      <c r="X245" s="149" t="s">
        <v>2</v>
      </c>
      <c r="Z245" s="92">
        <v>242</v>
      </c>
      <c r="AA245" s="163"/>
      <c r="AB245" s="150" t="str">
        <f t="shared" si="24"/>
        <v/>
      </c>
      <c r="AC245" s="149" t="s">
        <v>2</v>
      </c>
      <c r="AE245" s="92">
        <v>242</v>
      </c>
      <c r="AF245" s="163"/>
      <c r="AG245" s="150" t="str">
        <f t="shared" si="25"/>
        <v/>
      </c>
      <c r="AH245" s="149" t="s">
        <v>2</v>
      </c>
    </row>
    <row r="246" spans="1:34">
      <c r="A246" s="92">
        <v>243</v>
      </c>
      <c r="B246" s="165" t="s">
        <v>3039</v>
      </c>
      <c r="C246" s="150" t="str">
        <f t="shared" si="27"/>
        <v>FILE_243=C:\OZNA\Project.Intouch\OI398_Srv\win00008.win</v>
      </c>
      <c r="D246" s="15" t="s">
        <v>2</v>
      </c>
      <c r="E246" s="15"/>
      <c r="F246" s="92">
        <v>243</v>
      </c>
      <c r="G246" s="163"/>
      <c r="H246" s="150" t="str">
        <f t="shared" si="26"/>
        <v/>
      </c>
      <c r="I246" s="149" t="s">
        <v>2</v>
      </c>
      <c r="J246" s="15"/>
      <c r="K246" s="92">
        <v>243</v>
      </c>
      <c r="L246" s="163"/>
      <c r="M246" s="150" t="str">
        <f t="shared" si="21"/>
        <v/>
      </c>
      <c r="N246" s="149" t="s">
        <v>2</v>
      </c>
      <c r="O246" s="15"/>
      <c r="P246" s="92">
        <v>243</v>
      </c>
      <c r="Q246" s="163"/>
      <c r="R246" s="150" t="str">
        <f t="shared" si="22"/>
        <v/>
      </c>
      <c r="S246" s="149" t="s">
        <v>2</v>
      </c>
      <c r="U246" s="92">
        <v>243</v>
      </c>
      <c r="V246" s="163"/>
      <c r="W246" s="150" t="str">
        <f t="shared" si="23"/>
        <v/>
      </c>
      <c r="X246" s="149" t="s">
        <v>2</v>
      </c>
      <c r="Z246" s="92">
        <v>243</v>
      </c>
      <c r="AA246" s="163"/>
      <c r="AB246" s="150" t="str">
        <f t="shared" si="24"/>
        <v/>
      </c>
      <c r="AC246" s="149" t="s">
        <v>2</v>
      </c>
      <c r="AE246" s="92">
        <v>243</v>
      </c>
      <c r="AF246" s="163"/>
      <c r="AG246" s="150" t="str">
        <f t="shared" si="25"/>
        <v/>
      </c>
      <c r="AH246" s="149" t="s">
        <v>2</v>
      </c>
    </row>
    <row r="247" spans="1:34">
      <c r="A247" s="92">
        <v>244</v>
      </c>
      <c r="B247" s="165" t="s">
        <v>3038</v>
      </c>
      <c r="C247" s="150" t="str">
        <f t="shared" si="27"/>
        <v>FILE_244=C:\OZNA\Project.Intouch\OI398_Srv\win00008.bmp</v>
      </c>
      <c r="D247" s="15" t="s">
        <v>2</v>
      </c>
      <c r="E247" s="15"/>
      <c r="F247" s="92">
        <v>244</v>
      </c>
      <c r="G247" s="163"/>
      <c r="H247" s="150" t="str">
        <f t="shared" si="26"/>
        <v/>
      </c>
      <c r="I247" s="149" t="s">
        <v>2</v>
      </c>
      <c r="J247" s="15"/>
      <c r="K247" s="92">
        <v>244</v>
      </c>
      <c r="L247" s="163"/>
      <c r="M247" s="150" t="str">
        <f t="shared" si="21"/>
        <v/>
      </c>
      <c r="N247" s="149" t="s">
        <v>2</v>
      </c>
      <c r="O247" s="15"/>
      <c r="P247" s="92">
        <v>244</v>
      </c>
      <c r="Q247" s="163"/>
      <c r="R247" s="150" t="str">
        <f t="shared" si="22"/>
        <v/>
      </c>
      <c r="S247" s="149" t="s">
        <v>2</v>
      </c>
      <c r="U247" s="92">
        <v>244</v>
      </c>
      <c r="V247" s="163"/>
      <c r="W247" s="150" t="str">
        <f t="shared" si="23"/>
        <v/>
      </c>
      <c r="X247" s="149" t="s">
        <v>2</v>
      </c>
      <c r="Z247" s="92">
        <v>244</v>
      </c>
      <c r="AA247" s="163"/>
      <c r="AB247" s="150" t="str">
        <f t="shared" si="24"/>
        <v/>
      </c>
      <c r="AC247" s="149" t="s">
        <v>2</v>
      </c>
      <c r="AE247" s="92">
        <v>244</v>
      </c>
      <c r="AF247" s="163"/>
      <c r="AG247" s="150" t="str">
        <f t="shared" si="25"/>
        <v/>
      </c>
      <c r="AH247" s="149" t="s">
        <v>2</v>
      </c>
    </row>
    <row r="248" spans="1:34">
      <c r="A248" s="92">
        <v>245</v>
      </c>
      <c r="B248" s="165" t="s">
        <v>4980</v>
      </c>
      <c r="C248" s="150" t="str">
        <f t="shared" si="27"/>
        <v>FILE_245=C:\OZNA\Project.Intouch\OI398_Srv\win00007.win</v>
      </c>
      <c r="D248" s="15" t="s">
        <v>2</v>
      </c>
      <c r="E248" s="15"/>
      <c r="F248" s="92">
        <v>245</v>
      </c>
      <c r="G248" s="163"/>
      <c r="H248" s="150" t="str">
        <f t="shared" si="26"/>
        <v/>
      </c>
      <c r="I248" s="149" t="s">
        <v>2</v>
      </c>
      <c r="J248" s="15"/>
      <c r="K248" s="92">
        <v>245</v>
      </c>
      <c r="L248" s="163"/>
      <c r="M248" s="150" t="str">
        <f t="shared" si="21"/>
        <v/>
      </c>
      <c r="N248" s="149" t="s">
        <v>2</v>
      </c>
      <c r="O248" s="15"/>
      <c r="P248" s="92">
        <v>245</v>
      </c>
      <c r="Q248" s="163"/>
      <c r="R248" s="150" t="str">
        <f t="shared" si="22"/>
        <v/>
      </c>
      <c r="S248" s="149" t="s">
        <v>2</v>
      </c>
      <c r="U248" s="92">
        <v>245</v>
      </c>
      <c r="V248" s="163"/>
      <c r="W248" s="150" t="str">
        <f t="shared" si="23"/>
        <v/>
      </c>
      <c r="X248" s="149" t="s">
        <v>2</v>
      </c>
      <c r="Z248" s="92">
        <v>245</v>
      </c>
      <c r="AA248" s="163"/>
      <c r="AB248" s="150" t="str">
        <f t="shared" si="24"/>
        <v/>
      </c>
      <c r="AC248" s="149" t="s">
        <v>2</v>
      </c>
      <c r="AE248" s="92">
        <v>245</v>
      </c>
      <c r="AF248" s="163"/>
      <c r="AG248" s="150" t="str">
        <f t="shared" si="25"/>
        <v/>
      </c>
      <c r="AH248" s="149" t="s">
        <v>2</v>
      </c>
    </row>
    <row r="249" spans="1:34">
      <c r="A249" s="92">
        <v>246</v>
      </c>
      <c r="B249" s="165" t="s">
        <v>4979</v>
      </c>
      <c r="C249" s="150" t="str">
        <f t="shared" si="27"/>
        <v>FILE_246=C:\OZNA\Project.Intouch\OI398_Srv\win00007.bmp</v>
      </c>
      <c r="D249" s="15" t="s">
        <v>2</v>
      </c>
      <c r="E249" s="15"/>
      <c r="F249" s="92">
        <v>246</v>
      </c>
      <c r="G249" s="163"/>
      <c r="H249" s="150" t="str">
        <f t="shared" si="26"/>
        <v/>
      </c>
      <c r="I249" s="149" t="s">
        <v>2</v>
      </c>
      <c r="J249" s="15"/>
      <c r="K249" s="92">
        <v>246</v>
      </c>
      <c r="L249" s="163"/>
      <c r="M249" s="150" t="str">
        <f t="shared" si="21"/>
        <v/>
      </c>
      <c r="N249" s="149" t="s">
        <v>2</v>
      </c>
      <c r="O249" s="15"/>
      <c r="P249" s="92">
        <v>246</v>
      </c>
      <c r="Q249" s="163"/>
      <c r="R249" s="150" t="str">
        <f t="shared" si="22"/>
        <v/>
      </c>
      <c r="S249" s="149" t="s">
        <v>2</v>
      </c>
      <c r="U249" s="92">
        <v>246</v>
      </c>
      <c r="V249" s="163"/>
      <c r="W249" s="150" t="str">
        <f t="shared" si="23"/>
        <v/>
      </c>
      <c r="X249" s="149" t="s">
        <v>2</v>
      </c>
      <c r="Z249" s="92">
        <v>246</v>
      </c>
      <c r="AA249" s="163"/>
      <c r="AB249" s="150" t="str">
        <f t="shared" si="24"/>
        <v/>
      </c>
      <c r="AC249" s="149" t="s">
        <v>2</v>
      </c>
      <c r="AE249" s="92">
        <v>246</v>
      </c>
      <c r="AF249" s="163"/>
      <c r="AG249" s="150" t="str">
        <f t="shared" si="25"/>
        <v/>
      </c>
      <c r="AH249" s="149" t="s">
        <v>2</v>
      </c>
    </row>
    <row r="250" spans="1:34">
      <c r="A250" s="92">
        <v>247</v>
      </c>
      <c r="B250" s="165" t="s">
        <v>3037</v>
      </c>
      <c r="C250" s="150" t="str">
        <f t="shared" si="27"/>
        <v>FILE_247=C:\OZNA\Project.Intouch\OI398_Srv\win00006.win</v>
      </c>
      <c r="D250" s="15" t="s">
        <v>2</v>
      </c>
      <c r="E250" s="15"/>
      <c r="F250" s="92">
        <v>247</v>
      </c>
      <c r="G250" s="163"/>
      <c r="H250" s="150" t="str">
        <f t="shared" si="26"/>
        <v/>
      </c>
      <c r="I250" s="149" t="s">
        <v>2</v>
      </c>
      <c r="J250" s="15"/>
      <c r="K250" s="92">
        <v>247</v>
      </c>
      <c r="L250" s="163"/>
      <c r="M250" s="150" t="str">
        <f t="shared" si="21"/>
        <v/>
      </c>
      <c r="N250" s="149" t="s">
        <v>2</v>
      </c>
      <c r="O250" s="15"/>
      <c r="P250" s="92">
        <v>247</v>
      </c>
      <c r="Q250" s="163"/>
      <c r="R250" s="150" t="str">
        <f t="shared" si="22"/>
        <v/>
      </c>
      <c r="S250" s="149" t="s">
        <v>2</v>
      </c>
      <c r="U250" s="92">
        <v>247</v>
      </c>
      <c r="V250" s="163"/>
      <c r="W250" s="150" t="str">
        <f t="shared" si="23"/>
        <v/>
      </c>
      <c r="X250" s="149" t="s">
        <v>2</v>
      </c>
      <c r="Z250" s="92">
        <v>247</v>
      </c>
      <c r="AA250" s="163"/>
      <c r="AB250" s="150" t="str">
        <f t="shared" si="24"/>
        <v/>
      </c>
      <c r="AC250" s="149" t="s">
        <v>2</v>
      </c>
      <c r="AE250" s="92">
        <v>247</v>
      </c>
      <c r="AF250" s="163"/>
      <c r="AG250" s="150" t="str">
        <f t="shared" si="25"/>
        <v/>
      </c>
      <c r="AH250" s="149" t="s">
        <v>2</v>
      </c>
    </row>
    <row r="251" spans="1:34">
      <c r="A251" s="92">
        <v>248</v>
      </c>
      <c r="B251" s="165" t="s">
        <v>3036</v>
      </c>
      <c r="C251" s="150" t="str">
        <f t="shared" si="27"/>
        <v>FILE_248=C:\OZNA\Project.Intouch\OI398_Srv\win00006.bmp</v>
      </c>
      <c r="D251" s="15" t="s">
        <v>2</v>
      </c>
      <c r="E251" s="15"/>
      <c r="F251" s="92">
        <v>248</v>
      </c>
      <c r="G251" s="163"/>
      <c r="H251" s="150" t="str">
        <f t="shared" si="26"/>
        <v/>
      </c>
      <c r="I251" s="149" t="s">
        <v>2</v>
      </c>
      <c r="J251" s="15"/>
      <c r="K251" s="92">
        <v>248</v>
      </c>
      <c r="L251" s="163"/>
      <c r="M251" s="150" t="str">
        <f t="shared" si="21"/>
        <v/>
      </c>
      <c r="N251" s="149" t="s">
        <v>2</v>
      </c>
      <c r="O251" s="15"/>
      <c r="P251" s="92">
        <v>248</v>
      </c>
      <c r="Q251" s="163"/>
      <c r="R251" s="150" t="str">
        <f t="shared" si="22"/>
        <v/>
      </c>
      <c r="S251" s="149" t="s">
        <v>2</v>
      </c>
      <c r="U251" s="92">
        <v>248</v>
      </c>
      <c r="V251" s="163"/>
      <c r="W251" s="150" t="str">
        <f t="shared" si="23"/>
        <v/>
      </c>
      <c r="X251" s="149" t="s">
        <v>2</v>
      </c>
      <c r="Z251" s="92">
        <v>248</v>
      </c>
      <c r="AA251" s="163"/>
      <c r="AB251" s="150" t="str">
        <f t="shared" si="24"/>
        <v/>
      </c>
      <c r="AC251" s="149" t="s">
        <v>2</v>
      </c>
      <c r="AE251" s="92">
        <v>248</v>
      </c>
      <c r="AF251" s="163"/>
      <c r="AG251" s="150" t="str">
        <f t="shared" si="25"/>
        <v/>
      </c>
      <c r="AH251" s="149" t="s">
        <v>2</v>
      </c>
    </row>
    <row r="252" spans="1:34">
      <c r="A252" s="92">
        <v>249</v>
      </c>
      <c r="B252" s="165" t="s">
        <v>4978</v>
      </c>
      <c r="C252" s="150" t="str">
        <f t="shared" si="27"/>
        <v>FILE_249=C:\OZNA\Project.Intouch\OI398_Srv\win00005.win</v>
      </c>
      <c r="D252" s="15" t="s">
        <v>2</v>
      </c>
      <c r="E252" s="15"/>
      <c r="F252" s="92">
        <v>249</v>
      </c>
      <c r="G252" s="163"/>
      <c r="H252" s="150" t="str">
        <f t="shared" si="26"/>
        <v/>
      </c>
      <c r="I252" s="149" t="s">
        <v>2</v>
      </c>
      <c r="J252" s="15"/>
      <c r="K252" s="92">
        <v>249</v>
      </c>
      <c r="L252" s="163"/>
      <c r="M252" s="150" t="str">
        <f t="shared" si="21"/>
        <v/>
      </c>
      <c r="N252" s="149" t="s">
        <v>2</v>
      </c>
      <c r="O252" s="15"/>
      <c r="P252" s="92">
        <v>249</v>
      </c>
      <c r="Q252" s="163"/>
      <c r="R252" s="150" t="str">
        <f t="shared" si="22"/>
        <v/>
      </c>
      <c r="S252" s="149" t="s">
        <v>2</v>
      </c>
      <c r="U252" s="92">
        <v>249</v>
      </c>
      <c r="V252" s="163"/>
      <c r="W252" s="150" t="str">
        <f t="shared" si="23"/>
        <v/>
      </c>
      <c r="X252" s="149" t="s">
        <v>2</v>
      </c>
      <c r="Z252" s="92">
        <v>249</v>
      </c>
      <c r="AA252" s="163"/>
      <c r="AB252" s="150" t="str">
        <f t="shared" si="24"/>
        <v/>
      </c>
      <c r="AC252" s="149" t="s">
        <v>2</v>
      </c>
      <c r="AE252" s="92">
        <v>249</v>
      </c>
      <c r="AF252" s="163"/>
      <c r="AG252" s="150" t="str">
        <f t="shared" si="25"/>
        <v/>
      </c>
      <c r="AH252" s="149" t="s">
        <v>2</v>
      </c>
    </row>
    <row r="253" spans="1:34">
      <c r="A253" s="92">
        <v>250</v>
      </c>
      <c r="B253" s="165" t="s">
        <v>4977</v>
      </c>
      <c r="C253" s="150" t="str">
        <f t="shared" si="27"/>
        <v>FILE_250=C:\OZNA\Project.Intouch\OI398_Srv\win00005.bmp</v>
      </c>
      <c r="D253" s="15" t="s">
        <v>2</v>
      </c>
      <c r="E253" s="15"/>
      <c r="F253" s="92">
        <v>250</v>
      </c>
      <c r="G253" s="163"/>
      <c r="H253" s="150" t="str">
        <f t="shared" si="26"/>
        <v/>
      </c>
      <c r="I253" s="149" t="s">
        <v>2</v>
      </c>
      <c r="J253" s="15"/>
      <c r="K253" s="92">
        <v>250</v>
      </c>
      <c r="L253" s="163"/>
      <c r="M253" s="150" t="str">
        <f t="shared" si="21"/>
        <v/>
      </c>
      <c r="N253" s="149" t="s">
        <v>2</v>
      </c>
      <c r="O253" s="15"/>
      <c r="P253" s="92">
        <v>250</v>
      </c>
      <c r="Q253" s="163"/>
      <c r="R253" s="150" t="str">
        <f t="shared" si="22"/>
        <v/>
      </c>
      <c r="S253" s="149" t="s">
        <v>2</v>
      </c>
      <c r="U253" s="92">
        <v>250</v>
      </c>
      <c r="V253" s="163"/>
      <c r="W253" s="150" t="str">
        <f t="shared" si="23"/>
        <v/>
      </c>
      <c r="X253" s="149" t="s">
        <v>2</v>
      </c>
      <c r="Z253" s="92">
        <v>250</v>
      </c>
      <c r="AA253" s="163"/>
      <c r="AB253" s="150" t="str">
        <f t="shared" si="24"/>
        <v/>
      </c>
      <c r="AC253" s="149" t="s">
        <v>2</v>
      </c>
      <c r="AE253" s="92">
        <v>250</v>
      </c>
      <c r="AF253" s="163"/>
      <c r="AG253" s="150" t="str">
        <f t="shared" si="25"/>
        <v/>
      </c>
      <c r="AH253" s="149" t="s">
        <v>2</v>
      </c>
    </row>
    <row r="254" spans="1:34">
      <c r="A254" s="92">
        <v>251</v>
      </c>
      <c r="B254" s="165" t="s">
        <v>4976</v>
      </c>
      <c r="C254" s="150" t="str">
        <f t="shared" si="27"/>
        <v>FILE_251=C:\OZNA\Project.Intouch\OI398_Srv\win00004.win</v>
      </c>
      <c r="D254" s="15" t="s">
        <v>2</v>
      </c>
      <c r="E254" s="15"/>
      <c r="F254" s="92">
        <v>251</v>
      </c>
      <c r="G254" s="163"/>
      <c r="H254" s="150" t="str">
        <f t="shared" si="26"/>
        <v/>
      </c>
      <c r="I254" s="149" t="s">
        <v>2</v>
      </c>
      <c r="J254" s="15"/>
      <c r="K254" s="92">
        <v>251</v>
      </c>
      <c r="L254" s="163"/>
      <c r="M254" s="150" t="str">
        <f t="shared" si="21"/>
        <v/>
      </c>
      <c r="N254" s="149" t="s">
        <v>2</v>
      </c>
      <c r="O254" s="15"/>
      <c r="P254" s="92">
        <v>251</v>
      </c>
      <c r="Q254" s="163"/>
      <c r="R254" s="150" t="str">
        <f t="shared" si="22"/>
        <v/>
      </c>
      <c r="S254" s="149" t="s">
        <v>2</v>
      </c>
      <c r="U254" s="92">
        <v>251</v>
      </c>
      <c r="V254" s="163"/>
      <c r="W254" s="150" t="str">
        <f t="shared" si="23"/>
        <v/>
      </c>
      <c r="X254" s="149" t="s">
        <v>2</v>
      </c>
      <c r="Z254" s="92">
        <v>251</v>
      </c>
      <c r="AA254" s="163"/>
      <c r="AB254" s="150" t="str">
        <f t="shared" si="24"/>
        <v/>
      </c>
      <c r="AC254" s="149" t="s">
        <v>2</v>
      </c>
      <c r="AE254" s="92">
        <v>251</v>
      </c>
      <c r="AF254" s="163"/>
      <c r="AG254" s="150" t="str">
        <f t="shared" si="25"/>
        <v/>
      </c>
      <c r="AH254" s="149" t="s">
        <v>2</v>
      </c>
    </row>
    <row r="255" spans="1:34">
      <c r="A255" s="92">
        <v>252</v>
      </c>
      <c r="B255" s="165" t="s">
        <v>4975</v>
      </c>
      <c r="C255" s="150" t="str">
        <f t="shared" si="27"/>
        <v>FILE_252=C:\OZNA\Project.Intouch\OI398_Srv\win00004.bmp</v>
      </c>
      <c r="D255" s="15" t="s">
        <v>2</v>
      </c>
      <c r="E255" s="15"/>
      <c r="F255" s="92">
        <v>252</v>
      </c>
      <c r="G255" s="163"/>
      <c r="H255" s="150" t="str">
        <f t="shared" si="26"/>
        <v/>
      </c>
      <c r="I255" s="149" t="s">
        <v>2</v>
      </c>
      <c r="J255" s="15"/>
      <c r="K255" s="92">
        <v>252</v>
      </c>
      <c r="L255" s="163"/>
      <c r="M255" s="150" t="str">
        <f t="shared" si="21"/>
        <v/>
      </c>
      <c r="N255" s="149" t="s">
        <v>2</v>
      </c>
      <c r="O255" s="15"/>
      <c r="P255" s="92">
        <v>252</v>
      </c>
      <c r="Q255" s="163"/>
      <c r="R255" s="150" t="str">
        <f t="shared" si="22"/>
        <v/>
      </c>
      <c r="S255" s="149" t="s">
        <v>2</v>
      </c>
      <c r="U255" s="92">
        <v>252</v>
      </c>
      <c r="V255" s="163"/>
      <c r="W255" s="150" t="str">
        <f t="shared" si="23"/>
        <v/>
      </c>
      <c r="X255" s="149" t="s">
        <v>2</v>
      </c>
      <c r="Z255" s="92">
        <v>252</v>
      </c>
      <c r="AA255" s="163"/>
      <c r="AB255" s="150" t="str">
        <f t="shared" si="24"/>
        <v/>
      </c>
      <c r="AC255" s="149" t="s">
        <v>2</v>
      </c>
      <c r="AE255" s="92">
        <v>252</v>
      </c>
      <c r="AF255" s="163"/>
      <c r="AG255" s="150" t="str">
        <f t="shared" si="25"/>
        <v/>
      </c>
      <c r="AH255" s="149" t="s">
        <v>2</v>
      </c>
    </row>
    <row r="256" spans="1:34">
      <c r="A256" s="92">
        <v>253</v>
      </c>
      <c r="B256" s="165" t="s">
        <v>3035</v>
      </c>
      <c r="C256" s="150" t="str">
        <f t="shared" si="27"/>
        <v>FILE_253=C:\OZNA\Project.Intouch\OI398_Srv\win00003.win</v>
      </c>
      <c r="D256" s="15" t="s">
        <v>2</v>
      </c>
      <c r="E256" s="15"/>
      <c r="F256" s="92">
        <v>253</v>
      </c>
      <c r="G256" s="163"/>
      <c r="H256" s="150" t="str">
        <f t="shared" si="26"/>
        <v/>
      </c>
      <c r="I256" s="149" t="s">
        <v>2</v>
      </c>
      <c r="J256" s="15"/>
      <c r="K256" s="92">
        <v>253</v>
      </c>
      <c r="L256" s="163"/>
      <c r="M256" s="150" t="str">
        <f t="shared" si="21"/>
        <v/>
      </c>
      <c r="N256" s="149" t="s">
        <v>2</v>
      </c>
      <c r="O256" s="15"/>
      <c r="P256" s="92">
        <v>253</v>
      </c>
      <c r="Q256" s="163"/>
      <c r="R256" s="150" t="str">
        <f t="shared" si="22"/>
        <v/>
      </c>
      <c r="S256" s="149" t="s">
        <v>2</v>
      </c>
      <c r="U256" s="92">
        <v>253</v>
      </c>
      <c r="V256" s="163"/>
      <c r="W256" s="150" t="str">
        <f t="shared" si="23"/>
        <v/>
      </c>
      <c r="X256" s="149" t="s">
        <v>2</v>
      </c>
      <c r="Z256" s="92">
        <v>253</v>
      </c>
      <c r="AA256" s="163"/>
      <c r="AB256" s="150" t="str">
        <f t="shared" si="24"/>
        <v/>
      </c>
      <c r="AC256" s="149" t="s">
        <v>2</v>
      </c>
      <c r="AE256" s="92">
        <v>253</v>
      </c>
      <c r="AF256" s="163"/>
      <c r="AG256" s="150" t="str">
        <f t="shared" si="25"/>
        <v/>
      </c>
      <c r="AH256" s="149" t="s">
        <v>2</v>
      </c>
    </row>
    <row r="257" spans="1:34">
      <c r="A257" s="92">
        <v>254</v>
      </c>
      <c r="B257" s="165" t="s">
        <v>3034</v>
      </c>
      <c r="C257" s="150" t="str">
        <f t="shared" si="27"/>
        <v>FILE_254=C:\OZNA\Project.Intouch\OI398_Srv\win00003.bmp</v>
      </c>
      <c r="D257" s="15" t="s">
        <v>2</v>
      </c>
      <c r="E257" s="15"/>
      <c r="F257" s="92">
        <v>254</v>
      </c>
      <c r="G257" s="163"/>
      <c r="H257" s="150" t="str">
        <f t="shared" si="26"/>
        <v/>
      </c>
      <c r="I257" s="149" t="s">
        <v>2</v>
      </c>
      <c r="J257" s="15"/>
      <c r="K257" s="92">
        <v>254</v>
      </c>
      <c r="L257" s="163"/>
      <c r="M257" s="150" t="str">
        <f t="shared" si="21"/>
        <v/>
      </c>
      <c r="N257" s="149" t="s">
        <v>2</v>
      </c>
      <c r="O257" s="15"/>
      <c r="P257" s="92">
        <v>254</v>
      </c>
      <c r="Q257" s="163"/>
      <c r="R257" s="150" t="str">
        <f t="shared" si="22"/>
        <v/>
      </c>
      <c r="S257" s="149" t="s">
        <v>2</v>
      </c>
      <c r="U257" s="92">
        <v>254</v>
      </c>
      <c r="V257" s="163"/>
      <c r="W257" s="150" t="str">
        <f t="shared" si="23"/>
        <v/>
      </c>
      <c r="X257" s="149" t="s">
        <v>2</v>
      </c>
      <c r="Z257" s="92">
        <v>254</v>
      </c>
      <c r="AA257" s="163"/>
      <c r="AB257" s="150" t="str">
        <f t="shared" si="24"/>
        <v/>
      </c>
      <c r="AC257" s="149" t="s">
        <v>2</v>
      </c>
      <c r="AE257" s="92">
        <v>254</v>
      </c>
      <c r="AF257" s="163"/>
      <c r="AG257" s="150" t="str">
        <f t="shared" si="25"/>
        <v/>
      </c>
      <c r="AH257" s="149" t="s">
        <v>2</v>
      </c>
    </row>
    <row r="258" spans="1:34">
      <c r="A258" s="92">
        <v>255</v>
      </c>
      <c r="B258" s="165" t="s">
        <v>4974</v>
      </c>
      <c r="C258" s="150" t="str">
        <f t="shared" si="27"/>
        <v>FILE_255=C:\OZNA\Project.Intouch\OI398_Srv\win00002.win</v>
      </c>
      <c r="D258" s="15" t="s">
        <v>2</v>
      </c>
      <c r="E258" s="15"/>
      <c r="F258" s="92">
        <v>255</v>
      </c>
      <c r="G258" s="163"/>
      <c r="H258" s="150" t="str">
        <f t="shared" si="26"/>
        <v/>
      </c>
      <c r="I258" s="149" t="s">
        <v>2</v>
      </c>
      <c r="J258" s="15"/>
      <c r="K258" s="92">
        <v>255</v>
      </c>
      <c r="L258" s="163"/>
      <c r="M258" s="150" t="str">
        <f t="shared" si="21"/>
        <v/>
      </c>
      <c r="N258" s="149" t="s">
        <v>2</v>
      </c>
      <c r="O258" s="15"/>
      <c r="P258" s="92">
        <v>255</v>
      </c>
      <c r="Q258" s="163"/>
      <c r="R258" s="150" t="str">
        <f t="shared" si="22"/>
        <v/>
      </c>
      <c r="S258" s="149" t="s">
        <v>2</v>
      </c>
      <c r="U258" s="92">
        <v>255</v>
      </c>
      <c r="V258" s="163"/>
      <c r="W258" s="150" t="str">
        <f t="shared" si="23"/>
        <v/>
      </c>
      <c r="X258" s="149" t="s">
        <v>2</v>
      </c>
      <c r="Z258" s="92">
        <v>255</v>
      </c>
      <c r="AA258" s="163"/>
      <c r="AB258" s="150" t="str">
        <f t="shared" si="24"/>
        <v/>
      </c>
      <c r="AC258" s="149" t="s">
        <v>2</v>
      </c>
      <c r="AE258" s="92">
        <v>255</v>
      </c>
      <c r="AF258" s="163"/>
      <c r="AG258" s="150" t="str">
        <f t="shared" si="25"/>
        <v/>
      </c>
      <c r="AH258" s="149" t="s">
        <v>2</v>
      </c>
    </row>
    <row r="259" spans="1:34">
      <c r="A259" s="92">
        <v>256</v>
      </c>
      <c r="B259" s="165" t="s">
        <v>4973</v>
      </c>
      <c r="C259" s="150" t="str">
        <f t="shared" si="27"/>
        <v>FILE_256=C:\OZNA\Project.Intouch\OI398_Srv\win00002.bmp</v>
      </c>
      <c r="D259" s="15" t="s">
        <v>2</v>
      </c>
      <c r="E259" s="15"/>
      <c r="F259" s="92">
        <v>256</v>
      </c>
      <c r="G259" s="163"/>
      <c r="H259" s="150" t="str">
        <f t="shared" si="26"/>
        <v/>
      </c>
      <c r="I259" s="149" t="s">
        <v>2</v>
      </c>
      <c r="J259" s="15"/>
      <c r="K259" s="92">
        <v>256</v>
      </c>
      <c r="L259" s="163"/>
      <c r="M259" s="150" t="str">
        <f t="shared" ref="M259:M322" si="28">IF(L259="","",CONCATENATE("FILE_",K259,"=",IF(RIGHT(L259,1)=";",MID(L259,1,LEN(L259)-1),L259)))</f>
        <v/>
      </c>
      <c r="N259" s="149" t="s">
        <v>2</v>
      </c>
      <c r="O259" s="15"/>
      <c r="P259" s="92">
        <v>256</v>
      </c>
      <c r="Q259" s="163"/>
      <c r="R259" s="150" t="str">
        <f t="shared" ref="R259:R322" si="29">IF(Q259="","",CONCATENATE("FILE_",P259,"=",IF(RIGHT(Q259,1)=";",MID(Q259,1,LEN(Q259)-1),Q259)))</f>
        <v/>
      </c>
      <c r="S259" s="149" t="s">
        <v>2</v>
      </c>
      <c r="U259" s="92">
        <v>256</v>
      </c>
      <c r="V259" s="163"/>
      <c r="W259" s="150" t="str">
        <f t="shared" ref="W259:W322" si="30">IF(V259="","",CONCATENATE("FILE_",U259,"=",IF(RIGHT(V259,1)=";",MID(V259,1,LEN(V259)-1),V259)))</f>
        <v/>
      </c>
      <c r="X259" s="149" t="s">
        <v>2</v>
      </c>
      <c r="Z259" s="92">
        <v>256</v>
      </c>
      <c r="AA259" s="163"/>
      <c r="AB259" s="150" t="str">
        <f t="shared" ref="AB259:AB322" si="31">IF(AA259="","",CONCATENATE("FILE_",Z259,"=",IF(RIGHT(AA259,1)=";",MID(AA259,1,LEN(AA259)-1),AA259)))</f>
        <v/>
      </c>
      <c r="AC259" s="149" t="s">
        <v>2</v>
      </c>
      <c r="AE259" s="92">
        <v>256</v>
      </c>
      <c r="AF259" s="163"/>
      <c r="AG259" s="150" t="str">
        <f t="shared" ref="AG259:AG322" si="32">IF(AF259="","",CONCATENATE("FILE_",AE259,"=",IF(RIGHT(AF259,1)=";",MID(AF259,1,LEN(AF259)-1),AF259)))</f>
        <v/>
      </c>
      <c r="AH259" s="149" t="s">
        <v>2</v>
      </c>
    </row>
    <row r="260" spans="1:34">
      <c r="A260" s="92">
        <v>257</v>
      </c>
      <c r="B260" s="165" t="s">
        <v>3033</v>
      </c>
      <c r="C260" s="150" t="str">
        <f t="shared" si="27"/>
        <v>FILE_257=C:\OZNA\Project.Intouch\OI398_Srv\win00001.win</v>
      </c>
      <c r="D260" s="15" t="s">
        <v>2</v>
      </c>
      <c r="E260" s="15"/>
      <c r="F260" s="92">
        <v>257</v>
      </c>
      <c r="G260" s="163"/>
      <c r="H260" s="150" t="str">
        <f t="shared" ref="H260:H323" si="33">IF(G260="","",CONCATENATE("FILE_",F260,"=",IF(RIGHT(G260,1)=";",MID(G260,1,LEN(G260)-1),G260)))</f>
        <v/>
      </c>
      <c r="I260" s="149" t="s">
        <v>2</v>
      </c>
      <c r="J260" s="15"/>
      <c r="K260" s="92">
        <v>257</v>
      </c>
      <c r="L260" s="163"/>
      <c r="M260" s="150" t="str">
        <f t="shared" si="28"/>
        <v/>
      </c>
      <c r="N260" s="149" t="s">
        <v>2</v>
      </c>
      <c r="O260" s="15"/>
      <c r="P260" s="92">
        <v>257</v>
      </c>
      <c r="Q260" s="163"/>
      <c r="R260" s="150" t="str">
        <f t="shared" si="29"/>
        <v/>
      </c>
      <c r="S260" s="149" t="s">
        <v>2</v>
      </c>
      <c r="U260" s="92">
        <v>257</v>
      </c>
      <c r="V260" s="163"/>
      <c r="W260" s="150" t="str">
        <f t="shared" si="30"/>
        <v/>
      </c>
      <c r="X260" s="149" t="s">
        <v>2</v>
      </c>
      <c r="Z260" s="92">
        <v>257</v>
      </c>
      <c r="AA260" s="163"/>
      <c r="AB260" s="150" t="str">
        <f t="shared" si="31"/>
        <v/>
      </c>
      <c r="AC260" s="149" t="s">
        <v>2</v>
      </c>
      <c r="AE260" s="92">
        <v>257</v>
      </c>
      <c r="AF260" s="163"/>
      <c r="AG260" s="150" t="str">
        <f t="shared" si="32"/>
        <v/>
      </c>
      <c r="AH260" s="149" t="s">
        <v>2</v>
      </c>
    </row>
    <row r="261" spans="1:34">
      <c r="A261" s="92">
        <v>258</v>
      </c>
      <c r="B261" s="165" t="s">
        <v>3032</v>
      </c>
      <c r="C261" s="150" t="str">
        <f t="shared" ref="C261:C324" si="34">IF(B261="","",CONCATENATE("FILE_",A261,"=",IF(RIGHT(B261,1)=";",MID(B261,1,LEN(B261)-1),B261)))</f>
        <v>FILE_258=C:\OZNA\Project.Intouch\OI398_Srv\win00001.bmp</v>
      </c>
      <c r="D261" s="15" t="s">
        <v>2</v>
      </c>
      <c r="E261" s="15"/>
      <c r="F261" s="92">
        <v>258</v>
      </c>
      <c r="G261" s="163"/>
      <c r="H261" s="150" t="str">
        <f t="shared" si="33"/>
        <v/>
      </c>
      <c r="I261" s="149" t="s">
        <v>2</v>
      </c>
      <c r="J261" s="15"/>
      <c r="K261" s="92">
        <v>258</v>
      </c>
      <c r="L261" s="163"/>
      <c r="M261" s="150" t="str">
        <f t="shared" si="28"/>
        <v/>
      </c>
      <c r="N261" s="149" t="s">
        <v>2</v>
      </c>
      <c r="O261" s="15"/>
      <c r="P261" s="92">
        <v>258</v>
      </c>
      <c r="Q261" s="163"/>
      <c r="R261" s="150" t="str">
        <f t="shared" si="29"/>
        <v/>
      </c>
      <c r="S261" s="149" t="s">
        <v>2</v>
      </c>
      <c r="U261" s="92">
        <v>258</v>
      </c>
      <c r="V261" s="163"/>
      <c r="W261" s="150" t="str">
        <f t="shared" si="30"/>
        <v/>
      </c>
      <c r="X261" s="149" t="s">
        <v>2</v>
      </c>
      <c r="Z261" s="92">
        <v>258</v>
      </c>
      <c r="AA261" s="163"/>
      <c r="AB261" s="150" t="str">
        <f t="shared" si="31"/>
        <v/>
      </c>
      <c r="AC261" s="149" t="s">
        <v>2</v>
      </c>
      <c r="AE261" s="92">
        <v>258</v>
      </c>
      <c r="AF261" s="163"/>
      <c r="AG261" s="150" t="str">
        <f t="shared" si="32"/>
        <v/>
      </c>
      <c r="AH261" s="149" t="s">
        <v>2</v>
      </c>
    </row>
    <row r="262" spans="1:34">
      <c r="A262" s="92">
        <v>259</v>
      </c>
      <c r="B262" s="164" t="s">
        <v>5011</v>
      </c>
      <c r="C262" s="150" t="str">
        <f t="shared" si="34"/>
        <v>FILE_259=C:\OZNA\Project.Intouch\OI398_Srv\WEB\web.config</v>
      </c>
      <c r="D262" s="15" t="s">
        <v>2</v>
      </c>
      <c r="E262" s="15"/>
      <c r="F262" s="92">
        <v>259</v>
      </c>
      <c r="G262" s="163"/>
      <c r="H262" s="150" t="str">
        <f t="shared" si="33"/>
        <v/>
      </c>
      <c r="I262" s="149" t="s">
        <v>2</v>
      </c>
      <c r="J262" s="15"/>
      <c r="K262" s="92">
        <v>259</v>
      </c>
      <c r="L262" s="163"/>
      <c r="M262" s="150" t="str">
        <f t="shared" si="28"/>
        <v/>
      </c>
      <c r="N262" s="149" t="s">
        <v>2</v>
      </c>
      <c r="O262" s="15"/>
      <c r="P262" s="92">
        <v>259</v>
      </c>
      <c r="Q262" s="163"/>
      <c r="R262" s="150" t="str">
        <f t="shared" si="29"/>
        <v/>
      </c>
      <c r="S262" s="149" t="s">
        <v>2</v>
      </c>
      <c r="U262" s="92">
        <v>259</v>
      </c>
      <c r="V262" s="163"/>
      <c r="W262" s="150" t="str">
        <f t="shared" si="30"/>
        <v/>
      </c>
      <c r="X262" s="149" t="s">
        <v>2</v>
      </c>
      <c r="Z262" s="92">
        <v>259</v>
      </c>
      <c r="AA262" s="163"/>
      <c r="AB262" s="150" t="str">
        <f t="shared" si="31"/>
        <v/>
      </c>
      <c r="AC262" s="149" t="s">
        <v>2</v>
      </c>
      <c r="AE262" s="92">
        <v>259</v>
      </c>
      <c r="AF262" s="163"/>
      <c r="AG262" s="150" t="str">
        <f t="shared" si="32"/>
        <v/>
      </c>
      <c r="AH262" s="149" t="s">
        <v>2</v>
      </c>
    </row>
    <row r="263" spans="1:34">
      <c r="A263" s="92">
        <v>260</v>
      </c>
      <c r="B263" s="165" t="s">
        <v>3928</v>
      </c>
      <c r="C263" s="150" t="str">
        <f t="shared" si="34"/>
        <v>FILE_260=C:\OZNA\Project.Intouch\OI398_Srv\WEB\TrendViewerPHP\readme.txt</v>
      </c>
      <c r="D263" s="15" t="s">
        <v>2</v>
      </c>
      <c r="E263" s="15"/>
      <c r="F263" s="92">
        <v>260</v>
      </c>
      <c r="G263" s="163"/>
      <c r="H263" s="150" t="str">
        <f t="shared" si="33"/>
        <v/>
      </c>
      <c r="I263" s="149" t="s">
        <v>2</v>
      </c>
      <c r="J263" s="15"/>
      <c r="K263" s="92">
        <v>260</v>
      </c>
      <c r="L263" s="163"/>
      <c r="M263" s="150" t="str">
        <f t="shared" si="28"/>
        <v/>
      </c>
      <c r="N263" s="149" t="s">
        <v>2</v>
      </c>
      <c r="O263" s="15"/>
      <c r="P263" s="92">
        <v>260</v>
      </c>
      <c r="Q263" s="163"/>
      <c r="R263" s="150" t="str">
        <f t="shared" si="29"/>
        <v/>
      </c>
      <c r="S263" s="149" t="s">
        <v>2</v>
      </c>
      <c r="U263" s="92">
        <v>260</v>
      </c>
      <c r="V263" s="163"/>
      <c r="W263" s="150" t="str">
        <f t="shared" si="30"/>
        <v/>
      </c>
      <c r="X263" s="149" t="s">
        <v>2</v>
      </c>
      <c r="Z263" s="92">
        <v>260</v>
      </c>
      <c r="AA263" s="163"/>
      <c r="AB263" s="150" t="str">
        <f t="shared" si="31"/>
        <v/>
      </c>
      <c r="AC263" s="149" t="s">
        <v>2</v>
      </c>
      <c r="AE263" s="92">
        <v>260</v>
      </c>
      <c r="AF263" s="163"/>
      <c r="AG263" s="150" t="str">
        <f t="shared" si="32"/>
        <v/>
      </c>
      <c r="AH263" s="149" t="s">
        <v>2</v>
      </c>
    </row>
    <row r="264" spans="1:34">
      <c r="A264" s="92">
        <v>261</v>
      </c>
      <c r="B264" s="165" t="s">
        <v>5084</v>
      </c>
      <c r="C264" s="150" t="str">
        <f t="shared" si="34"/>
        <v>FILE_261=C:\OZNA\Project.Intouch\OI398_Srv\WEB\TrendViewerPHP\plugins\amcharts\images\xIconH.svg</v>
      </c>
      <c r="D264" s="15" t="s">
        <v>2</v>
      </c>
      <c r="E264" s="15"/>
      <c r="F264" s="92">
        <v>261</v>
      </c>
      <c r="G264" s="163"/>
      <c r="H264" s="150" t="str">
        <f t="shared" si="33"/>
        <v/>
      </c>
      <c r="I264" s="149" t="s">
        <v>2</v>
      </c>
      <c r="J264" s="15"/>
      <c r="K264" s="92">
        <v>261</v>
      </c>
      <c r="L264" s="163"/>
      <c r="M264" s="150" t="str">
        <f t="shared" si="28"/>
        <v/>
      </c>
      <c r="N264" s="149" t="s">
        <v>2</v>
      </c>
      <c r="O264" s="15"/>
      <c r="P264" s="92">
        <v>261</v>
      </c>
      <c r="Q264" s="163"/>
      <c r="R264" s="150" t="str">
        <f t="shared" si="29"/>
        <v/>
      </c>
      <c r="S264" s="149" t="s">
        <v>2</v>
      </c>
      <c r="U264" s="92">
        <v>261</v>
      </c>
      <c r="V264" s="163"/>
      <c r="W264" s="150" t="str">
        <f t="shared" si="30"/>
        <v/>
      </c>
      <c r="X264" s="149" t="s">
        <v>2</v>
      </c>
      <c r="Z264" s="92">
        <v>261</v>
      </c>
      <c r="AA264" s="163"/>
      <c r="AB264" s="150" t="str">
        <f t="shared" si="31"/>
        <v/>
      </c>
      <c r="AC264" s="149" t="s">
        <v>2</v>
      </c>
      <c r="AE264" s="92">
        <v>261</v>
      </c>
      <c r="AF264" s="163"/>
      <c r="AG264" s="150" t="str">
        <f t="shared" si="32"/>
        <v/>
      </c>
      <c r="AH264" s="149" t="s">
        <v>2</v>
      </c>
    </row>
    <row r="265" spans="1:34">
      <c r="A265" s="92">
        <v>262</v>
      </c>
      <c r="B265" s="165" t="s">
        <v>5083</v>
      </c>
      <c r="C265" s="150" t="str">
        <f t="shared" si="34"/>
        <v>FILE_262=C:\OZNA\Project.Intouch\OI398_Srv\WEB\TrendViewerPHP\plugins\amcharts\images\xIconH.png</v>
      </c>
      <c r="D265" s="15" t="s">
        <v>2</v>
      </c>
      <c r="E265" s="15"/>
      <c r="F265" s="92">
        <v>262</v>
      </c>
      <c r="G265" s="163"/>
      <c r="H265" s="150" t="str">
        <f t="shared" si="33"/>
        <v/>
      </c>
      <c r="I265" s="149" t="s">
        <v>2</v>
      </c>
      <c r="J265" s="15"/>
      <c r="K265" s="92">
        <v>262</v>
      </c>
      <c r="L265" s="163"/>
      <c r="M265" s="150" t="str">
        <f t="shared" si="28"/>
        <v/>
      </c>
      <c r="N265" s="149" t="s">
        <v>2</v>
      </c>
      <c r="O265" s="15"/>
      <c r="P265" s="92">
        <v>262</v>
      </c>
      <c r="Q265" s="163"/>
      <c r="R265" s="150" t="str">
        <f t="shared" si="29"/>
        <v/>
      </c>
      <c r="S265" s="149" t="s">
        <v>2</v>
      </c>
      <c r="U265" s="92">
        <v>262</v>
      </c>
      <c r="V265" s="163"/>
      <c r="W265" s="150" t="str">
        <f t="shared" si="30"/>
        <v/>
      </c>
      <c r="X265" s="149" t="s">
        <v>2</v>
      </c>
      <c r="Z265" s="92">
        <v>262</v>
      </c>
      <c r="AA265" s="163"/>
      <c r="AB265" s="150" t="str">
        <f t="shared" si="31"/>
        <v/>
      </c>
      <c r="AC265" s="149" t="s">
        <v>2</v>
      </c>
      <c r="AE265" s="92">
        <v>262</v>
      </c>
      <c r="AF265" s="163"/>
      <c r="AG265" s="150" t="str">
        <f t="shared" si="32"/>
        <v/>
      </c>
      <c r="AH265" s="149" t="s">
        <v>2</v>
      </c>
    </row>
    <row r="266" spans="1:34">
      <c r="A266" s="92">
        <v>263</v>
      </c>
      <c r="B266" s="165" t="s">
        <v>5082</v>
      </c>
      <c r="C266" s="150" t="str">
        <f t="shared" si="34"/>
        <v>FILE_263=C:\OZNA\Project.Intouch\OI398_Srv\WEB\TrendViewerPHP\plugins\amcharts\images\xIconH.gif</v>
      </c>
      <c r="D266" s="15" t="s">
        <v>2</v>
      </c>
      <c r="E266" s="15"/>
      <c r="F266" s="92">
        <v>263</v>
      </c>
      <c r="G266" s="163"/>
      <c r="H266" s="150" t="str">
        <f t="shared" si="33"/>
        <v/>
      </c>
      <c r="I266" s="149" t="s">
        <v>2</v>
      </c>
      <c r="J266" s="15"/>
      <c r="K266" s="92">
        <v>263</v>
      </c>
      <c r="L266" s="163"/>
      <c r="M266" s="150" t="str">
        <f t="shared" si="28"/>
        <v/>
      </c>
      <c r="N266" s="149" t="s">
        <v>2</v>
      </c>
      <c r="O266" s="15"/>
      <c r="P266" s="92">
        <v>263</v>
      </c>
      <c r="Q266" s="163"/>
      <c r="R266" s="150" t="str">
        <f t="shared" si="29"/>
        <v/>
      </c>
      <c r="S266" s="149" t="s">
        <v>2</v>
      </c>
      <c r="U266" s="92">
        <v>263</v>
      </c>
      <c r="V266" s="163"/>
      <c r="W266" s="150" t="str">
        <f t="shared" si="30"/>
        <v/>
      </c>
      <c r="X266" s="149" t="s">
        <v>2</v>
      </c>
      <c r="Z266" s="92">
        <v>263</v>
      </c>
      <c r="AA266" s="163"/>
      <c r="AB266" s="150" t="str">
        <f t="shared" si="31"/>
        <v/>
      </c>
      <c r="AC266" s="149" t="s">
        <v>2</v>
      </c>
      <c r="AE266" s="92">
        <v>263</v>
      </c>
      <c r="AF266" s="163"/>
      <c r="AG266" s="150" t="str">
        <f t="shared" si="32"/>
        <v/>
      </c>
      <c r="AH266" s="149" t="s">
        <v>2</v>
      </c>
    </row>
    <row r="267" spans="1:34">
      <c r="A267" s="92">
        <v>264</v>
      </c>
      <c r="B267" s="165" t="s">
        <v>5081</v>
      </c>
      <c r="C267" s="150" t="str">
        <f t="shared" si="34"/>
        <v>FILE_264=C:\OZNA\Project.Intouch\OI398_Srv\WEB\TrendViewerPHP\plugins\amcharts\images\xIcon.svg</v>
      </c>
      <c r="D267" s="15" t="s">
        <v>2</v>
      </c>
      <c r="E267" s="15"/>
      <c r="F267" s="92">
        <v>264</v>
      </c>
      <c r="G267" s="163"/>
      <c r="H267" s="150" t="str">
        <f t="shared" si="33"/>
        <v/>
      </c>
      <c r="I267" s="149" t="s">
        <v>2</v>
      </c>
      <c r="J267" s="15"/>
      <c r="K267" s="92">
        <v>264</v>
      </c>
      <c r="L267" s="163"/>
      <c r="M267" s="150" t="str">
        <f t="shared" si="28"/>
        <v/>
      </c>
      <c r="N267" s="149" t="s">
        <v>2</v>
      </c>
      <c r="O267" s="15"/>
      <c r="P267" s="92">
        <v>264</v>
      </c>
      <c r="Q267" s="163"/>
      <c r="R267" s="150" t="str">
        <f t="shared" si="29"/>
        <v/>
      </c>
      <c r="S267" s="149" t="s">
        <v>2</v>
      </c>
      <c r="U267" s="92">
        <v>264</v>
      </c>
      <c r="V267" s="163"/>
      <c r="W267" s="150" t="str">
        <f t="shared" si="30"/>
        <v/>
      </c>
      <c r="X267" s="149" t="s">
        <v>2</v>
      </c>
      <c r="Z267" s="92">
        <v>264</v>
      </c>
      <c r="AA267" s="163"/>
      <c r="AB267" s="150" t="str">
        <f t="shared" si="31"/>
        <v/>
      </c>
      <c r="AC267" s="149" t="s">
        <v>2</v>
      </c>
      <c r="AE267" s="92">
        <v>264</v>
      </c>
      <c r="AF267" s="163"/>
      <c r="AG267" s="150" t="str">
        <f t="shared" si="32"/>
        <v/>
      </c>
      <c r="AH267" s="149" t="s">
        <v>2</v>
      </c>
    </row>
    <row r="268" spans="1:34">
      <c r="A268" s="92">
        <v>265</v>
      </c>
      <c r="B268" s="165" t="s">
        <v>5080</v>
      </c>
      <c r="C268" s="150" t="str">
        <f t="shared" si="34"/>
        <v>FILE_265=C:\OZNA\Project.Intouch\OI398_Srv\WEB\TrendViewerPHP\plugins\amcharts\images\xIcon.png</v>
      </c>
      <c r="D268" s="15" t="s">
        <v>2</v>
      </c>
      <c r="E268" s="15"/>
      <c r="F268" s="92">
        <v>265</v>
      </c>
      <c r="G268" s="163"/>
      <c r="H268" s="150" t="str">
        <f t="shared" si="33"/>
        <v/>
      </c>
      <c r="I268" s="149" t="s">
        <v>2</v>
      </c>
      <c r="J268" s="15"/>
      <c r="K268" s="92">
        <v>265</v>
      </c>
      <c r="L268" s="163"/>
      <c r="M268" s="150" t="str">
        <f t="shared" si="28"/>
        <v/>
      </c>
      <c r="N268" s="149" t="s">
        <v>2</v>
      </c>
      <c r="O268" s="15"/>
      <c r="P268" s="92">
        <v>265</v>
      </c>
      <c r="Q268" s="163"/>
      <c r="R268" s="150" t="str">
        <f t="shared" si="29"/>
        <v/>
      </c>
      <c r="S268" s="149" t="s">
        <v>2</v>
      </c>
      <c r="U268" s="92">
        <v>265</v>
      </c>
      <c r="V268" s="163"/>
      <c r="W268" s="150" t="str">
        <f t="shared" si="30"/>
        <v/>
      </c>
      <c r="X268" s="149" t="s">
        <v>2</v>
      </c>
      <c r="Z268" s="92">
        <v>265</v>
      </c>
      <c r="AA268" s="163"/>
      <c r="AB268" s="150" t="str">
        <f t="shared" si="31"/>
        <v/>
      </c>
      <c r="AC268" s="149" t="s">
        <v>2</v>
      </c>
      <c r="AE268" s="92">
        <v>265</v>
      </c>
      <c r="AF268" s="163"/>
      <c r="AG268" s="150" t="str">
        <f t="shared" si="32"/>
        <v/>
      </c>
      <c r="AH268" s="149" t="s">
        <v>2</v>
      </c>
    </row>
    <row r="269" spans="1:34">
      <c r="A269" s="92">
        <v>266</v>
      </c>
      <c r="B269" s="165" t="s">
        <v>5079</v>
      </c>
      <c r="C269" s="150" t="str">
        <f t="shared" si="34"/>
        <v>FILE_266=C:\OZNA\Project.Intouch\OI398_Srv\WEB\TrendViewerPHP\plugins\amcharts\images\xIcon.gif</v>
      </c>
      <c r="D269" s="15" t="s">
        <v>2</v>
      </c>
      <c r="E269" s="15"/>
      <c r="F269" s="92">
        <v>266</v>
      </c>
      <c r="G269" s="163"/>
      <c r="H269" s="150" t="str">
        <f t="shared" si="33"/>
        <v/>
      </c>
      <c r="I269" s="149" t="s">
        <v>2</v>
      </c>
      <c r="J269" s="15"/>
      <c r="K269" s="92">
        <v>266</v>
      </c>
      <c r="L269" s="163"/>
      <c r="M269" s="150" t="str">
        <f t="shared" si="28"/>
        <v/>
      </c>
      <c r="N269" s="149" t="s">
        <v>2</v>
      </c>
      <c r="O269" s="15"/>
      <c r="P269" s="92">
        <v>266</v>
      </c>
      <c r="Q269" s="163"/>
      <c r="R269" s="150" t="str">
        <f t="shared" si="29"/>
        <v/>
      </c>
      <c r="S269" s="149" t="s">
        <v>2</v>
      </c>
      <c r="U269" s="92">
        <v>266</v>
      </c>
      <c r="V269" s="163"/>
      <c r="W269" s="150" t="str">
        <f t="shared" si="30"/>
        <v/>
      </c>
      <c r="X269" s="149" t="s">
        <v>2</v>
      </c>
      <c r="Z269" s="92">
        <v>266</v>
      </c>
      <c r="AA269" s="163"/>
      <c r="AB269" s="150" t="str">
        <f t="shared" si="31"/>
        <v/>
      </c>
      <c r="AC269" s="149" t="s">
        <v>2</v>
      </c>
      <c r="AE269" s="92">
        <v>266</v>
      </c>
      <c r="AF269" s="163"/>
      <c r="AG269" s="150" t="str">
        <f t="shared" si="32"/>
        <v/>
      </c>
      <c r="AH269" s="149" t="s">
        <v>2</v>
      </c>
    </row>
    <row r="270" spans="1:34">
      <c r="A270" s="92">
        <v>267</v>
      </c>
      <c r="B270" s="165" t="s">
        <v>5078</v>
      </c>
      <c r="C270" s="150" t="str">
        <f t="shared" si="34"/>
        <v>FILE_267=C:\OZNA\Project.Intouch\OI398_Srv\WEB\TrendViewerPHP\plugins\amcharts\images\pencilIconH.svg</v>
      </c>
      <c r="D270" s="15" t="s">
        <v>2</v>
      </c>
      <c r="E270" s="15"/>
      <c r="F270" s="92">
        <v>267</v>
      </c>
      <c r="G270" s="163"/>
      <c r="H270" s="150" t="str">
        <f t="shared" si="33"/>
        <v/>
      </c>
      <c r="I270" s="149" t="s">
        <v>2</v>
      </c>
      <c r="J270" s="15"/>
      <c r="K270" s="92">
        <v>267</v>
      </c>
      <c r="L270" s="163"/>
      <c r="M270" s="150" t="str">
        <f t="shared" si="28"/>
        <v/>
      </c>
      <c r="N270" s="149" t="s">
        <v>2</v>
      </c>
      <c r="O270" s="15"/>
      <c r="P270" s="92">
        <v>267</v>
      </c>
      <c r="Q270" s="163"/>
      <c r="R270" s="150" t="str">
        <f t="shared" si="29"/>
        <v/>
      </c>
      <c r="S270" s="149" t="s">
        <v>2</v>
      </c>
      <c r="U270" s="92">
        <v>267</v>
      </c>
      <c r="V270" s="163"/>
      <c r="W270" s="150" t="str">
        <f t="shared" si="30"/>
        <v/>
      </c>
      <c r="X270" s="149" t="s">
        <v>2</v>
      </c>
      <c r="Z270" s="92">
        <v>267</v>
      </c>
      <c r="AA270" s="163"/>
      <c r="AB270" s="150" t="str">
        <f t="shared" si="31"/>
        <v/>
      </c>
      <c r="AC270" s="149" t="s">
        <v>2</v>
      </c>
      <c r="AE270" s="92">
        <v>267</v>
      </c>
      <c r="AF270" s="163"/>
      <c r="AG270" s="150" t="str">
        <f t="shared" si="32"/>
        <v/>
      </c>
      <c r="AH270" s="149" t="s">
        <v>2</v>
      </c>
    </row>
    <row r="271" spans="1:34">
      <c r="A271" s="92">
        <v>268</v>
      </c>
      <c r="B271" s="165" t="s">
        <v>5077</v>
      </c>
      <c r="C271" s="150" t="str">
        <f t="shared" si="34"/>
        <v>FILE_268=C:\OZNA\Project.Intouch\OI398_Srv\WEB\TrendViewerPHP\plugins\amcharts\images\pencilIconH.png</v>
      </c>
      <c r="D271" s="15" t="s">
        <v>2</v>
      </c>
      <c r="E271" s="15"/>
      <c r="F271" s="92">
        <v>268</v>
      </c>
      <c r="G271" s="163"/>
      <c r="H271" s="150" t="str">
        <f t="shared" si="33"/>
        <v/>
      </c>
      <c r="I271" s="149" t="s">
        <v>2</v>
      </c>
      <c r="J271" s="15"/>
      <c r="K271" s="92">
        <v>268</v>
      </c>
      <c r="L271" s="163"/>
      <c r="M271" s="150" t="str">
        <f t="shared" si="28"/>
        <v/>
      </c>
      <c r="N271" s="149" t="s">
        <v>2</v>
      </c>
      <c r="O271" s="15"/>
      <c r="P271" s="92">
        <v>268</v>
      </c>
      <c r="Q271" s="163"/>
      <c r="R271" s="150" t="str">
        <f t="shared" si="29"/>
        <v/>
      </c>
      <c r="S271" s="149" t="s">
        <v>2</v>
      </c>
      <c r="U271" s="92">
        <v>268</v>
      </c>
      <c r="V271" s="163"/>
      <c r="W271" s="150" t="str">
        <f t="shared" si="30"/>
        <v/>
      </c>
      <c r="X271" s="149" t="s">
        <v>2</v>
      </c>
      <c r="Z271" s="92">
        <v>268</v>
      </c>
      <c r="AA271" s="163"/>
      <c r="AB271" s="150" t="str">
        <f t="shared" si="31"/>
        <v/>
      </c>
      <c r="AC271" s="149" t="s">
        <v>2</v>
      </c>
      <c r="AE271" s="92">
        <v>268</v>
      </c>
      <c r="AF271" s="163"/>
      <c r="AG271" s="150" t="str">
        <f t="shared" si="32"/>
        <v/>
      </c>
      <c r="AH271" s="149" t="s">
        <v>2</v>
      </c>
    </row>
    <row r="272" spans="1:34">
      <c r="A272" s="92">
        <v>269</v>
      </c>
      <c r="B272" s="165" t="s">
        <v>5076</v>
      </c>
      <c r="C272" s="150" t="str">
        <f t="shared" si="34"/>
        <v>FILE_269=C:\OZNA\Project.Intouch\OI398_Srv\WEB\TrendViewerPHP\plugins\amcharts\images\pencilIconH.gif</v>
      </c>
      <c r="D272" s="15" t="s">
        <v>2</v>
      </c>
      <c r="E272" s="15"/>
      <c r="F272" s="92">
        <v>269</v>
      </c>
      <c r="G272" s="163"/>
      <c r="H272" s="150" t="str">
        <f t="shared" si="33"/>
        <v/>
      </c>
      <c r="I272" s="149" t="s">
        <v>2</v>
      </c>
      <c r="J272" s="15"/>
      <c r="K272" s="92">
        <v>269</v>
      </c>
      <c r="L272" s="163"/>
      <c r="M272" s="150" t="str">
        <f t="shared" si="28"/>
        <v/>
      </c>
      <c r="N272" s="149" t="s">
        <v>2</v>
      </c>
      <c r="O272" s="15"/>
      <c r="P272" s="92">
        <v>269</v>
      </c>
      <c r="Q272" s="163"/>
      <c r="R272" s="150" t="str">
        <f t="shared" si="29"/>
        <v/>
      </c>
      <c r="S272" s="149" t="s">
        <v>2</v>
      </c>
      <c r="U272" s="92">
        <v>269</v>
      </c>
      <c r="V272" s="163"/>
      <c r="W272" s="150" t="str">
        <f t="shared" si="30"/>
        <v/>
      </c>
      <c r="X272" s="149" t="s">
        <v>2</v>
      </c>
      <c r="Z272" s="92">
        <v>269</v>
      </c>
      <c r="AA272" s="163"/>
      <c r="AB272" s="150" t="str">
        <f t="shared" si="31"/>
        <v/>
      </c>
      <c r="AC272" s="149" t="s">
        <v>2</v>
      </c>
      <c r="AE272" s="92">
        <v>269</v>
      </c>
      <c r="AF272" s="163"/>
      <c r="AG272" s="150" t="str">
        <f t="shared" si="32"/>
        <v/>
      </c>
      <c r="AH272" s="149" t="s">
        <v>2</v>
      </c>
    </row>
    <row r="273" spans="1:34">
      <c r="A273" s="92">
        <v>270</v>
      </c>
      <c r="B273" s="165" t="s">
        <v>5075</v>
      </c>
      <c r="C273" s="150" t="str">
        <f t="shared" si="34"/>
        <v>FILE_270=C:\OZNA\Project.Intouch\OI398_Srv\WEB\TrendViewerPHP\plugins\amcharts\images\pencilIcon.svg</v>
      </c>
      <c r="D273" s="15" t="s">
        <v>2</v>
      </c>
      <c r="E273" s="15"/>
      <c r="F273" s="92">
        <v>270</v>
      </c>
      <c r="G273" s="163"/>
      <c r="H273" s="150" t="str">
        <f t="shared" si="33"/>
        <v/>
      </c>
      <c r="I273" s="149" t="s">
        <v>2</v>
      </c>
      <c r="J273" s="15"/>
      <c r="K273" s="92">
        <v>270</v>
      </c>
      <c r="L273" s="163"/>
      <c r="M273" s="150" t="str">
        <f t="shared" si="28"/>
        <v/>
      </c>
      <c r="N273" s="149" t="s">
        <v>2</v>
      </c>
      <c r="O273" s="15"/>
      <c r="P273" s="92">
        <v>270</v>
      </c>
      <c r="Q273" s="163"/>
      <c r="R273" s="150" t="str">
        <f t="shared" si="29"/>
        <v/>
      </c>
      <c r="S273" s="149" t="s">
        <v>2</v>
      </c>
      <c r="U273" s="92">
        <v>270</v>
      </c>
      <c r="V273" s="163"/>
      <c r="W273" s="150" t="str">
        <f t="shared" si="30"/>
        <v/>
      </c>
      <c r="X273" s="149" t="s">
        <v>2</v>
      </c>
      <c r="Z273" s="92">
        <v>270</v>
      </c>
      <c r="AA273" s="163"/>
      <c r="AB273" s="150" t="str">
        <f t="shared" si="31"/>
        <v/>
      </c>
      <c r="AC273" s="149" t="s">
        <v>2</v>
      </c>
      <c r="AE273" s="92">
        <v>270</v>
      </c>
      <c r="AF273" s="163"/>
      <c r="AG273" s="150" t="str">
        <f t="shared" si="32"/>
        <v/>
      </c>
      <c r="AH273" s="149" t="s">
        <v>2</v>
      </c>
    </row>
    <row r="274" spans="1:34">
      <c r="A274" s="92">
        <v>271</v>
      </c>
      <c r="B274" s="165" t="s">
        <v>5074</v>
      </c>
      <c r="C274" s="150" t="str">
        <f t="shared" si="34"/>
        <v>FILE_271=C:\OZNA\Project.Intouch\OI398_Srv\WEB\TrendViewerPHP\plugins\amcharts\images\pencilIcon.png</v>
      </c>
      <c r="D274" s="15" t="s">
        <v>2</v>
      </c>
      <c r="E274" s="15"/>
      <c r="F274" s="92">
        <v>271</v>
      </c>
      <c r="G274" s="163"/>
      <c r="H274" s="150" t="str">
        <f t="shared" si="33"/>
        <v/>
      </c>
      <c r="I274" s="149" t="s">
        <v>2</v>
      </c>
      <c r="J274" s="15"/>
      <c r="K274" s="92">
        <v>271</v>
      </c>
      <c r="L274" s="163"/>
      <c r="M274" s="150" t="str">
        <f t="shared" si="28"/>
        <v/>
      </c>
      <c r="N274" s="149" t="s">
        <v>2</v>
      </c>
      <c r="O274" s="15"/>
      <c r="P274" s="92">
        <v>271</v>
      </c>
      <c r="Q274" s="163"/>
      <c r="R274" s="150" t="str">
        <f t="shared" si="29"/>
        <v/>
      </c>
      <c r="S274" s="149" t="s">
        <v>2</v>
      </c>
      <c r="U274" s="92">
        <v>271</v>
      </c>
      <c r="V274" s="163"/>
      <c r="W274" s="150" t="str">
        <f t="shared" si="30"/>
        <v/>
      </c>
      <c r="X274" s="149" t="s">
        <v>2</v>
      </c>
      <c r="Z274" s="92">
        <v>271</v>
      </c>
      <c r="AA274" s="163"/>
      <c r="AB274" s="150" t="str">
        <f t="shared" si="31"/>
        <v/>
      </c>
      <c r="AC274" s="149" t="s">
        <v>2</v>
      </c>
      <c r="AE274" s="92">
        <v>271</v>
      </c>
      <c r="AF274" s="163"/>
      <c r="AG274" s="150" t="str">
        <f t="shared" si="32"/>
        <v/>
      </c>
      <c r="AH274" s="149" t="s">
        <v>2</v>
      </c>
    </row>
    <row r="275" spans="1:34">
      <c r="A275" s="92">
        <v>272</v>
      </c>
      <c r="B275" s="165" t="s">
        <v>5073</v>
      </c>
      <c r="C275" s="150" t="str">
        <f t="shared" si="34"/>
        <v>FILE_272=C:\OZNA\Project.Intouch\OI398_Srv\WEB\TrendViewerPHP\plugins\amcharts\images\pencilIcon.gif</v>
      </c>
      <c r="D275" s="15" t="s">
        <v>2</v>
      </c>
      <c r="E275" s="15"/>
      <c r="F275" s="92">
        <v>272</v>
      </c>
      <c r="G275" s="163"/>
      <c r="H275" s="150" t="str">
        <f t="shared" si="33"/>
        <v/>
      </c>
      <c r="I275" s="149" t="s">
        <v>2</v>
      </c>
      <c r="J275" s="15"/>
      <c r="K275" s="92">
        <v>272</v>
      </c>
      <c r="L275" s="163"/>
      <c r="M275" s="150" t="str">
        <f t="shared" si="28"/>
        <v/>
      </c>
      <c r="N275" s="149" t="s">
        <v>2</v>
      </c>
      <c r="O275" s="15"/>
      <c r="P275" s="92">
        <v>272</v>
      </c>
      <c r="Q275" s="163"/>
      <c r="R275" s="150" t="str">
        <f t="shared" si="29"/>
        <v/>
      </c>
      <c r="S275" s="149" t="s">
        <v>2</v>
      </c>
      <c r="U275" s="92">
        <v>272</v>
      </c>
      <c r="V275" s="163"/>
      <c r="W275" s="150" t="str">
        <f t="shared" si="30"/>
        <v/>
      </c>
      <c r="X275" s="149" t="s">
        <v>2</v>
      </c>
      <c r="Z275" s="92">
        <v>272</v>
      </c>
      <c r="AA275" s="163"/>
      <c r="AB275" s="150" t="str">
        <f t="shared" si="31"/>
        <v/>
      </c>
      <c r="AC275" s="149" t="s">
        <v>2</v>
      </c>
      <c r="AE275" s="92">
        <v>272</v>
      </c>
      <c r="AF275" s="163"/>
      <c r="AG275" s="150" t="str">
        <f t="shared" si="32"/>
        <v/>
      </c>
      <c r="AH275" s="149" t="s">
        <v>2</v>
      </c>
    </row>
    <row r="276" spans="1:34">
      <c r="A276" s="92">
        <v>273</v>
      </c>
      <c r="B276" s="165" t="s">
        <v>5071</v>
      </c>
      <c r="C276" s="150" t="str">
        <f t="shared" si="34"/>
        <v>FILE_273=C:\OZNA\Project.Intouch\OI398_Srv\WEB\TrendViewerPHP\plugins\amcharts\images\lensWhite_old.png</v>
      </c>
      <c r="D276" s="15" t="s">
        <v>2</v>
      </c>
      <c r="E276" s="15"/>
      <c r="F276" s="92">
        <v>273</v>
      </c>
      <c r="G276" s="163"/>
      <c r="H276" s="150" t="str">
        <f t="shared" si="33"/>
        <v/>
      </c>
      <c r="I276" s="149" t="s">
        <v>2</v>
      </c>
      <c r="J276" s="15"/>
      <c r="K276" s="92">
        <v>273</v>
      </c>
      <c r="L276" s="163"/>
      <c r="M276" s="150" t="str">
        <f t="shared" si="28"/>
        <v/>
      </c>
      <c r="N276" s="149" t="s">
        <v>2</v>
      </c>
      <c r="O276" s="15"/>
      <c r="P276" s="92">
        <v>273</v>
      </c>
      <c r="Q276" s="163"/>
      <c r="R276" s="150" t="str">
        <f t="shared" si="29"/>
        <v/>
      </c>
      <c r="S276" s="149" t="s">
        <v>2</v>
      </c>
      <c r="U276" s="92">
        <v>273</v>
      </c>
      <c r="V276" s="163"/>
      <c r="W276" s="150" t="str">
        <f t="shared" si="30"/>
        <v/>
      </c>
      <c r="X276" s="149" t="s">
        <v>2</v>
      </c>
      <c r="Z276" s="92">
        <v>273</v>
      </c>
      <c r="AA276" s="163"/>
      <c r="AB276" s="150" t="str">
        <f t="shared" si="31"/>
        <v/>
      </c>
      <c r="AC276" s="149" t="s">
        <v>2</v>
      </c>
      <c r="AE276" s="92">
        <v>273</v>
      </c>
      <c r="AF276" s="163"/>
      <c r="AG276" s="150" t="str">
        <f t="shared" si="32"/>
        <v/>
      </c>
      <c r="AH276" s="149" t="s">
        <v>2</v>
      </c>
    </row>
    <row r="277" spans="1:34">
      <c r="A277" s="92">
        <v>274</v>
      </c>
      <c r="B277" s="165" t="s">
        <v>5070</v>
      </c>
      <c r="C277" s="150" t="str">
        <f t="shared" si="34"/>
        <v>FILE_274=C:\OZNA\Project.Intouch\OI398_Srv\WEB\TrendViewerPHP\plugins\amcharts\images\lensWhite.svg</v>
      </c>
      <c r="D277" s="15" t="s">
        <v>2</v>
      </c>
      <c r="E277" s="15"/>
      <c r="F277" s="92">
        <v>274</v>
      </c>
      <c r="G277" s="163"/>
      <c r="H277" s="150" t="str">
        <f t="shared" si="33"/>
        <v/>
      </c>
      <c r="I277" s="149" t="s">
        <v>2</v>
      </c>
      <c r="J277" s="15"/>
      <c r="K277" s="92">
        <v>274</v>
      </c>
      <c r="L277" s="163"/>
      <c r="M277" s="150" t="str">
        <f t="shared" si="28"/>
        <v/>
      </c>
      <c r="N277" s="149" t="s">
        <v>2</v>
      </c>
      <c r="O277" s="15"/>
      <c r="P277" s="92">
        <v>274</v>
      </c>
      <c r="Q277" s="163"/>
      <c r="R277" s="150" t="str">
        <f t="shared" si="29"/>
        <v/>
      </c>
      <c r="S277" s="149" t="s">
        <v>2</v>
      </c>
      <c r="U277" s="92">
        <v>274</v>
      </c>
      <c r="V277" s="163"/>
      <c r="W277" s="150" t="str">
        <f t="shared" si="30"/>
        <v/>
      </c>
      <c r="X277" s="149" t="s">
        <v>2</v>
      </c>
      <c r="Z277" s="92">
        <v>274</v>
      </c>
      <c r="AA277" s="163"/>
      <c r="AB277" s="150" t="str">
        <f t="shared" si="31"/>
        <v/>
      </c>
      <c r="AC277" s="149" t="s">
        <v>2</v>
      </c>
      <c r="AE277" s="92">
        <v>274</v>
      </c>
      <c r="AF277" s="163"/>
      <c r="AG277" s="150" t="str">
        <f t="shared" si="32"/>
        <v/>
      </c>
      <c r="AH277" s="149" t="s">
        <v>2</v>
      </c>
    </row>
    <row r="278" spans="1:34">
      <c r="A278" s="92">
        <v>275</v>
      </c>
      <c r="B278" s="165" t="s">
        <v>5069</v>
      </c>
      <c r="C278" s="150" t="str">
        <f t="shared" si="34"/>
        <v>FILE_275=C:\OZNA\Project.Intouch\OI398_Srv\WEB\TrendViewerPHP\plugins\amcharts\images\lensWhite.png</v>
      </c>
      <c r="D278" s="15" t="s">
        <v>2</v>
      </c>
      <c r="E278" s="15"/>
      <c r="F278" s="92">
        <v>275</v>
      </c>
      <c r="G278" s="163"/>
      <c r="H278" s="150" t="str">
        <f t="shared" si="33"/>
        <v/>
      </c>
      <c r="I278" s="149" t="s">
        <v>2</v>
      </c>
      <c r="J278" s="15"/>
      <c r="K278" s="92">
        <v>275</v>
      </c>
      <c r="L278" s="163"/>
      <c r="M278" s="150" t="str">
        <f t="shared" si="28"/>
        <v/>
      </c>
      <c r="N278" s="149" t="s">
        <v>2</v>
      </c>
      <c r="O278" s="15"/>
      <c r="P278" s="92">
        <v>275</v>
      </c>
      <c r="Q278" s="163"/>
      <c r="R278" s="150" t="str">
        <f t="shared" si="29"/>
        <v/>
      </c>
      <c r="S278" s="149" t="s">
        <v>2</v>
      </c>
      <c r="U278" s="92">
        <v>275</v>
      </c>
      <c r="V278" s="163"/>
      <c r="W278" s="150" t="str">
        <f t="shared" si="30"/>
        <v/>
      </c>
      <c r="X278" s="149" t="s">
        <v>2</v>
      </c>
      <c r="Z278" s="92">
        <v>275</v>
      </c>
      <c r="AA278" s="163"/>
      <c r="AB278" s="150" t="str">
        <f t="shared" si="31"/>
        <v/>
      </c>
      <c r="AC278" s="149" t="s">
        <v>2</v>
      </c>
      <c r="AE278" s="92">
        <v>275</v>
      </c>
      <c r="AF278" s="163"/>
      <c r="AG278" s="150" t="str">
        <f t="shared" si="32"/>
        <v/>
      </c>
      <c r="AH278" s="149" t="s">
        <v>2</v>
      </c>
    </row>
    <row r="279" spans="1:34">
      <c r="A279" s="92">
        <v>276</v>
      </c>
      <c r="B279" s="165" t="s">
        <v>5072</v>
      </c>
      <c r="C279" s="150" t="str">
        <f t="shared" si="34"/>
        <v>FILE_276=C:\OZNA\Project.Intouch\OI398_Srv\WEB\TrendViewerPHP\plugins\amcharts\images\lens_old.png</v>
      </c>
      <c r="D279" s="15" t="s">
        <v>2</v>
      </c>
      <c r="E279" s="15"/>
      <c r="F279" s="92">
        <v>276</v>
      </c>
      <c r="G279" s="163"/>
      <c r="H279" s="150" t="str">
        <f t="shared" si="33"/>
        <v/>
      </c>
      <c r="I279" s="149" t="s">
        <v>2</v>
      </c>
      <c r="J279" s="15"/>
      <c r="K279" s="92">
        <v>276</v>
      </c>
      <c r="L279" s="163"/>
      <c r="M279" s="150" t="str">
        <f t="shared" si="28"/>
        <v/>
      </c>
      <c r="N279" s="149" t="s">
        <v>2</v>
      </c>
      <c r="O279" s="15"/>
      <c r="P279" s="92">
        <v>276</v>
      </c>
      <c r="Q279" s="163"/>
      <c r="R279" s="150" t="str">
        <f t="shared" si="29"/>
        <v/>
      </c>
      <c r="S279" s="149" t="s">
        <v>2</v>
      </c>
      <c r="U279" s="92">
        <v>276</v>
      </c>
      <c r="V279" s="163"/>
      <c r="W279" s="150" t="str">
        <f t="shared" si="30"/>
        <v/>
      </c>
      <c r="X279" s="149" t="s">
        <v>2</v>
      </c>
      <c r="Z279" s="92">
        <v>276</v>
      </c>
      <c r="AA279" s="163"/>
      <c r="AB279" s="150" t="str">
        <f t="shared" si="31"/>
        <v/>
      </c>
      <c r="AC279" s="149" t="s">
        <v>2</v>
      </c>
      <c r="AE279" s="92">
        <v>276</v>
      </c>
      <c r="AF279" s="163"/>
      <c r="AG279" s="150" t="str">
        <f t="shared" si="32"/>
        <v/>
      </c>
      <c r="AH279" s="149" t="s">
        <v>2</v>
      </c>
    </row>
    <row r="280" spans="1:34">
      <c r="A280" s="92">
        <v>277</v>
      </c>
      <c r="B280" s="165" t="s">
        <v>5068</v>
      </c>
      <c r="C280" s="150" t="str">
        <f t="shared" si="34"/>
        <v>FILE_277=C:\OZNA\Project.Intouch\OI398_Srv\WEB\TrendViewerPHP\plugins\amcharts\images\lens.svg</v>
      </c>
      <c r="D280" s="15" t="s">
        <v>2</v>
      </c>
      <c r="E280" s="15"/>
      <c r="F280" s="92">
        <v>277</v>
      </c>
      <c r="G280" s="163"/>
      <c r="H280" s="150" t="str">
        <f t="shared" si="33"/>
        <v/>
      </c>
      <c r="I280" s="149" t="s">
        <v>2</v>
      </c>
      <c r="J280" s="15"/>
      <c r="K280" s="92">
        <v>277</v>
      </c>
      <c r="L280" s="163"/>
      <c r="M280" s="150" t="str">
        <f t="shared" si="28"/>
        <v/>
      </c>
      <c r="N280" s="149" t="s">
        <v>2</v>
      </c>
      <c r="O280" s="15"/>
      <c r="P280" s="92">
        <v>277</v>
      </c>
      <c r="Q280" s="163"/>
      <c r="R280" s="150" t="str">
        <f t="shared" si="29"/>
        <v/>
      </c>
      <c r="S280" s="149" t="s">
        <v>2</v>
      </c>
      <c r="U280" s="92">
        <v>277</v>
      </c>
      <c r="V280" s="163"/>
      <c r="W280" s="150" t="str">
        <f t="shared" si="30"/>
        <v/>
      </c>
      <c r="X280" s="149" t="s">
        <v>2</v>
      </c>
      <c r="Z280" s="92">
        <v>277</v>
      </c>
      <c r="AA280" s="163"/>
      <c r="AB280" s="150" t="str">
        <f t="shared" si="31"/>
        <v/>
      </c>
      <c r="AC280" s="149" t="s">
        <v>2</v>
      </c>
      <c r="AE280" s="92">
        <v>277</v>
      </c>
      <c r="AF280" s="163"/>
      <c r="AG280" s="150" t="str">
        <f t="shared" si="32"/>
        <v/>
      </c>
      <c r="AH280" s="149" t="s">
        <v>2</v>
      </c>
    </row>
    <row r="281" spans="1:34">
      <c r="A281" s="92">
        <v>278</v>
      </c>
      <c r="B281" s="165" t="s">
        <v>5067</v>
      </c>
      <c r="C281" s="150" t="str">
        <f t="shared" si="34"/>
        <v>FILE_278=C:\OZNA\Project.Intouch\OI398_Srv\WEB\TrendViewerPHP\plugins\amcharts\images\lens.png</v>
      </c>
      <c r="D281" s="15" t="s">
        <v>2</v>
      </c>
      <c r="E281" s="15"/>
      <c r="F281" s="92">
        <v>278</v>
      </c>
      <c r="G281" s="163"/>
      <c r="H281" s="150" t="str">
        <f t="shared" si="33"/>
        <v/>
      </c>
      <c r="I281" s="149" t="s">
        <v>2</v>
      </c>
      <c r="J281" s="15"/>
      <c r="K281" s="92">
        <v>278</v>
      </c>
      <c r="L281" s="163"/>
      <c r="M281" s="150" t="str">
        <f t="shared" si="28"/>
        <v/>
      </c>
      <c r="N281" s="149" t="s">
        <v>2</v>
      </c>
      <c r="O281" s="15"/>
      <c r="P281" s="92">
        <v>278</v>
      </c>
      <c r="Q281" s="163"/>
      <c r="R281" s="150" t="str">
        <f t="shared" si="29"/>
        <v/>
      </c>
      <c r="S281" s="149" t="s">
        <v>2</v>
      </c>
      <c r="U281" s="92">
        <v>278</v>
      </c>
      <c r="V281" s="163"/>
      <c r="W281" s="150" t="str">
        <f t="shared" si="30"/>
        <v/>
      </c>
      <c r="X281" s="149" t="s">
        <v>2</v>
      </c>
      <c r="Z281" s="92">
        <v>278</v>
      </c>
      <c r="AA281" s="163"/>
      <c r="AB281" s="150" t="str">
        <f t="shared" si="31"/>
        <v/>
      </c>
      <c r="AC281" s="149" t="s">
        <v>2</v>
      </c>
      <c r="AE281" s="92">
        <v>278</v>
      </c>
      <c r="AF281" s="163"/>
      <c r="AG281" s="150" t="str">
        <f t="shared" si="32"/>
        <v/>
      </c>
      <c r="AH281" s="149" t="s">
        <v>2</v>
      </c>
    </row>
    <row r="282" spans="1:34">
      <c r="A282" s="92">
        <v>279</v>
      </c>
      <c r="B282" s="165" t="s">
        <v>5066</v>
      </c>
      <c r="C282" s="150" t="str">
        <f t="shared" si="34"/>
        <v>FILE_279=C:\OZNA\Project.Intouch\OI398_Srv\WEB\TrendViewerPHP\plugins\amcharts\images\exportWhite.png</v>
      </c>
      <c r="D282" s="15" t="s">
        <v>2</v>
      </c>
      <c r="E282" s="15"/>
      <c r="F282" s="92">
        <v>279</v>
      </c>
      <c r="G282" s="163"/>
      <c r="H282" s="150" t="str">
        <f t="shared" si="33"/>
        <v/>
      </c>
      <c r="I282" s="149" t="s">
        <v>2</v>
      </c>
      <c r="J282" s="15"/>
      <c r="K282" s="92">
        <v>279</v>
      </c>
      <c r="L282" s="163"/>
      <c r="M282" s="150" t="str">
        <f t="shared" si="28"/>
        <v/>
      </c>
      <c r="N282" s="149" t="s">
        <v>2</v>
      </c>
      <c r="O282" s="15"/>
      <c r="P282" s="92">
        <v>279</v>
      </c>
      <c r="Q282" s="163"/>
      <c r="R282" s="150" t="str">
        <f t="shared" si="29"/>
        <v/>
      </c>
      <c r="S282" s="149" t="s">
        <v>2</v>
      </c>
      <c r="U282" s="92">
        <v>279</v>
      </c>
      <c r="V282" s="163"/>
      <c r="W282" s="150" t="str">
        <f t="shared" si="30"/>
        <v/>
      </c>
      <c r="X282" s="149" t="s">
        <v>2</v>
      </c>
      <c r="Z282" s="92">
        <v>279</v>
      </c>
      <c r="AA282" s="163"/>
      <c r="AB282" s="150" t="str">
        <f t="shared" si="31"/>
        <v/>
      </c>
      <c r="AC282" s="149" t="s">
        <v>2</v>
      </c>
      <c r="AE282" s="92">
        <v>279</v>
      </c>
      <c r="AF282" s="163"/>
      <c r="AG282" s="150" t="str">
        <f t="shared" si="32"/>
        <v/>
      </c>
      <c r="AH282" s="149" t="s">
        <v>2</v>
      </c>
    </row>
    <row r="283" spans="1:34">
      <c r="A283" s="92">
        <v>280</v>
      </c>
      <c r="B283" s="165" t="s">
        <v>5065</v>
      </c>
      <c r="C283" s="150" t="str">
        <f t="shared" si="34"/>
        <v>FILE_280=C:\OZNA\Project.Intouch\OI398_Srv\WEB\TrendViewerPHP\plugins\amcharts\images\export.png</v>
      </c>
      <c r="D283" s="15" t="s">
        <v>2</v>
      </c>
      <c r="E283" s="15"/>
      <c r="F283" s="92">
        <v>280</v>
      </c>
      <c r="G283" s="163"/>
      <c r="H283" s="150" t="str">
        <f t="shared" si="33"/>
        <v/>
      </c>
      <c r="I283" s="149" t="s">
        <v>2</v>
      </c>
      <c r="J283" s="15"/>
      <c r="K283" s="92">
        <v>280</v>
      </c>
      <c r="L283" s="163"/>
      <c r="M283" s="150" t="str">
        <f t="shared" si="28"/>
        <v/>
      </c>
      <c r="N283" s="149" t="s">
        <v>2</v>
      </c>
      <c r="O283" s="15"/>
      <c r="P283" s="92">
        <v>280</v>
      </c>
      <c r="Q283" s="163"/>
      <c r="R283" s="150" t="str">
        <f t="shared" si="29"/>
        <v/>
      </c>
      <c r="S283" s="149" t="s">
        <v>2</v>
      </c>
      <c r="U283" s="92">
        <v>280</v>
      </c>
      <c r="V283" s="163"/>
      <c r="W283" s="150" t="str">
        <f t="shared" si="30"/>
        <v/>
      </c>
      <c r="X283" s="149" t="s">
        <v>2</v>
      </c>
      <c r="Z283" s="92">
        <v>280</v>
      </c>
      <c r="AA283" s="163"/>
      <c r="AB283" s="150" t="str">
        <f t="shared" si="31"/>
        <v/>
      </c>
      <c r="AC283" s="149" t="s">
        <v>2</v>
      </c>
      <c r="AE283" s="92">
        <v>280</v>
      </c>
      <c r="AF283" s="163"/>
      <c r="AG283" s="150" t="str">
        <f t="shared" si="32"/>
        <v/>
      </c>
      <c r="AH283" s="149" t="s">
        <v>2</v>
      </c>
    </row>
    <row r="284" spans="1:34">
      <c r="A284" s="92">
        <v>281</v>
      </c>
      <c r="B284" s="165" t="s">
        <v>5064</v>
      </c>
      <c r="C284" s="150" t="str">
        <f t="shared" si="34"/>
        <v>FILE_281=C:\OZNA\Project.Intouch\OI398_Srv\WEB\TrendViewerPHP\plugins\amcharts\images\eraserIconH.svg</v>
      </c>
      <c r="D284" s="15" t="s">
        <v>2</v>
      </c>
      <c r="E284" s="15"/>
      <c r="F284" s="92">
        <v>281</v>
      </c>
      <c r="G284" s="163"/>
      <c r="H284" s="150" t="str">
        <f t="shared" si="33"/>
        <v/>
      </c>
      <c r="I284" s="149" t="s">
        <v>2</v>
      </c>
      <c r="J284" s="15"/>
      <c r="K284" s="92">
        <v>281</v>
      </c>
      <c r="L284" s="163"/>
      <c r="M284" s="150" t="str">
        <f t="shared" si="28"/>
        <v/>
      </c>
      <c r="N284" s="149" t="s">
        <v>2</v>
      </c>
      <c r="O284" s="15"/>
      <c r="P284" s="92">
        <v>281</v>
      </c>
      <c r="Q284" s="163"/>
      <c r="R284" s="150" t="str">
        <f t="shared" si="29"/>
        <v/>
      </c>
      <c r="S284" s="149" t="s">
        <v>2</v>
      </c>
      <c r="U284" s="92">
        <v>281</v>
      </c>
      <c r="V284" s="163"/>
      <c r="W284" s="150" t="str">
        <f t="shared" si="30"/>
        <v/>
      </c>
      <c r="X284" s="149" t="s">
        <v>2</v>
      </c>
      <c r="Z284" s="92">
        <v>281</v>
      </c>
      <c r="AA284" s="163"/>
      <c r="AB284" s="150" t="str">
        <f t="shared" si="31"/>
        <v/>
      </c>
      <c r="AC284" s="149" t="s">
        <v>2</v>
      </c>
      <c r="AE284" s="92">
        <v>281</v>
      </c>
      <c r="AF284" s="163"/>
      <c r="AG284" s="150" t="str">
        <f t="shared" si="32"/>
        <v/>
      </c>
      <c r="AH284" s="149" t="s">
        <v>2</v>
      </c>
    </row>
    <row r="285" spans="1:34">
      <c r="A285" s="92">
        <v>282</v>
      </c>
      <c r="B285" s="165" t="s">
        <v>5063</v>
      </c>
      <c r="C285" s="150" t="str">
        <f t="shared" si="34"/>
        <v>FILE_282=C:\OZNA\Project.Intouch\OI398_Srv\WEB\TrendViewerPHP\plugins\amcharts\images\eraserIconH.png</v>
      </c>
      <c r="D285" s="15" t="s">
        <v>2</v>
      </c>
      <c r="E285" s="15"/>
      <c r="F285" s="92">
        <v>282</v>
      </c>
      <c r="G285" s="163"/>
      <c r="H285" s="150" t="str">
        <f t="shared" si="33"/>
        <v/>
      </c>
      <c r="I285" s="149" t="s">
        <v>2</v>
      </c>
      <c r="J285" s="15"/>
      <c r="K285" s="92">
        <v>282</v>
      </c>
      <c r="L285" s="163"/>
      <c r="M285" s="150" t="str">
        <f t="shared" si="28"/>
        <v/>
      </c>
      <c r="N285" s="149" t="s">
        <v>2</v>
      </c>
      <c r="O285" s="15"/>
      <c r="P285" s="92">
        <v>282</v>
      </c>
      <c r="Q285" s="163"/>
      <c r="R285" s="150" t="str">
        <f t="shared" si="29"/>
        <v/>
      </c>
      <c r="S285" s="149" t="s">
        <v>2</v>
      </c>
      <c r="U285" s="92">
        <v>282</v>
      </c>
      <c r="V285" s="163"/>
      <c r="W285" s="150" t="str">
        <f t="shared" si="30"/>
        <v/>
      </c>
      <c r="X285" s="149" t="s">
        <v>2</v>
      </c>
      <c r="Z285" s="92">
        <v>282</v>
      </c>
      <c r="AA285" s="163"/>
      <c r="AB285" s="150" t="str">
        <f t="shared" si="31"/>
        <v/>
      </c>
      <c r="AC285" s="149" t="s">
        <v>2</v>
      </c>
      <c r="AE285" s="92">
        <v>282</v>
      </c>
      <c r="AF285" s="163"/>
      <c r="AG285" s="150" t="str">
        <f t="shared" si="32"/>
        <v/>
      </c>
      <c r="AH285" s="149" t="s">
        <v>2</v>
      </c>
    </row>
    <row r="286" spans="1:34">
      <c r="A286" s="92">
        <v>283</v>
      </c>
      <c r="B286" s="165" t="s">
        <v>5062</v>
      </c>
      <c r="C286" s="150" t="str">
        <f t="shared" si="34"/>
        <v>FILE_283=C:\OZNA\Project.Intouch\OI398_Srv\WEB\TrendViewerPHP\plugins\amcharts\images\eraserIconH.gif</v>
      </c>
      <c r="D286" s="15" t="s">
        <v>2</v>
      </c>
      <c r="E286" s="15"/>
      <c r="F286" s="92">
        <v>283</v>
      </c>
      <c r="G286" s="163"/>
      <c r="H286" s="150" t="str">
        <f t="shared" si="33"/>
        <v/>
      </c>
      <c r="I286" s="149" t="s">
        <v>2</v>
      </c>
      <c r="J286" s="15"/>
      <c r="K286" s="92">
        <v>283</v>
      </c>
      <c r="L286" s="163"/>
      <c r="M286" s="150" t="str">
        <f t="shared" si="28"/>
        <v/>
      </c>
      <c r="N286" s="149" t="s">
        <v>2</v>
      </c>
      <c r="O286" s="15"/>
      <c r="P286" s="92">
        <v>283</v>
      </c>
      <c r="Q286" s="163"/>
      <c r="R286" s="150" t="str">
        <f t="shared" si="29"/>
        <v/>
      </c>
      <c r="S286" s="149" t="s">
        <v>2</v>
      </c>
      <c r="U286" s="92">
        <v>283</v>
      </c>
      <c r="V286" s="163"/>
      <c r="W286" s="150" t="str">
        <f t="shared" si="30"/>
        <v/>
      </c>
      <c r="X286" s="149" t="s">
        <v>2</v>
      </c>
      <c r="Z286" s="92">
        <v>283</v>
      </c>
      <c r="AA286" s="163"/>
      <c r="AB286" s="150" t="str">
        <f t="shared" si="31"/>
        <v/>
      </c>
      <c r="AC286" s="149" t="s">
        <v>2</v>
      </c>
      <c r="AE286" s="92">
        <v>283</v>
      </c>
      <c r="AF286" s="163"/>
      <c r="AG286" s="150" t="str">
        <f t="shared" si="32"/>
        <v/>
      </c>
      <c r="AH286" s="149" t="s">
        <v>2</v>
      </c>
    </row>
    <row r="287" spans="1:34">
      <c r="A287" s="92">
        <v>284</v>
      </c>
      <c r="B287" s="165" t="s">
        <v>5061</v>
      </c>
      <c r="C287" s="150" t="str">
        <f t="shared" si="34"/>
        <v>FILE_284=C:\OZNA\Project.Intouch\OI398_Srv\WEB\TrendViewerPHP\plugins\amcharts\images\eraserIcon.svg</v>
      </c>
      <c r="D287" s="15" t="s">
        <v>2</v>
      </c>
      <c r="E287" s="15"/>
      <c r="F287" s="92">
        <v>284</v>
      </c>
      <c r="G287" s="163"/>
      <c r="H287" s="150" t="str">
        <f t="shared" si="33"/>
        <v/>
      </c>
      <c r="I287" s="149" t="s">
        <v>2</v>
      </c>
      <c r="J287" s="15"/>
      <c r="K287" s="92">
        <v>284</v>
      </c>
      <c r="L287" s="163"/>
      <c r="M287" s="150" t="str">
        <f t="shared" si="28"/>
        <v/>
      </c>
      <c r="N287" s="149" t="s">
        <v>2</v>
      </c>
      <c r="O287" s="15"/>
      <c r="P287" s="92">
        <v>284</v>
      </c>
      <c r="Q287" s="163"/>
      <c r="R287" s="150" t="str">
        <f t="shared" si="29"/>
        <v/>
      </c>
      <c r="S287" s="149" t="s">
        <v>2</v>
      </c>
      <c r="U287" s="92">
        <v>284</v>
      </c>
      <c r="V287" s="163"/>
      <c r="W287" s="150" t="str">
        <f t="shared" si="30"/>
        <v/>
      </c>
      <c r="X287" s="149" t="s">
        <v>2</v>
      </c>
      <c r="Z287" s="92">
        <v>284</v>
      </c>
      <c r="AA287" s="163"/>
      <c r="AB287" s="150" t="str">
        <f t="shared" si="31"/>
        <v/>
      </c>
      <c r="AC287" s="149" t="s">
        <v>2</v>
      </c>
      <c r="AE287" s="92">
        <v>284</v>
      </c>
      <c r="AF287" s="163"/>
      <c r="AG287" s="150" t="str">
        <f t="shared" si="32"/>
        <v/>
      </c>
      <c r="AH287" s="149" t="s">
        <v>2</v>
      </c>
    </row>
    <row r="288" spans="1:34">
      <c r="A288" s="92">
        <v>285</v>
      </c>
      <c r="B288" s="165" t="s">
        <v>5060</v>
      </c>
      <c r="C288" s="150" t="str">
        <f t="shared" si="34"/>
        <v>FILE_285=C:\OZNA\Project.Intouch\OI398_Srv\WEB\TrendViewerPHP\plugins\amcharts\images\eraserIcon.png</v>
      </c>
      <c r="D288" s="15" t="s">
        <v>2</v>
      </c>
      <c r="E288" s="15"/>
      <c r="F288" s="92">
        <v>285</v>
      </c>
      <c r="G288" s="163"/>
      <c r="H288" s="150" t="str">
        <f t="shared" si="33"/>
        <v/>
      </c>
      <c r="I288" s="149" t="s">
        <v>2</v>
      </c>
      <c r="J288" s="15"/>
      <c r="K288" s="92">
        <v>285</v>
      </c>
      <c r="L288" s="163"/>
      <c r="M288" s="150" t="str">
        <f t="shared" si="28"/>
        <v/>
      </c>
      <c r="N288" s="149" t="s">
        <v>2</v>
      </c>
      <c r="O288" s="15"/>
      <c r="P288" s="92">
        <v>285</v>
      </c>
      <c r="Q288" s="163"/>
      <c r="R288" s="150" t="str">
        <f t="shared" si="29"/>
        <v/>
      </c>
      <c r="S288" s="149" t="s">
        <v>2</v>
      </c>
      <c r="U288" s="92">
        <v>285</v>
      </c>
      <c r="V288" s="163"/>
      <c r="W288" s="150" t="str">
        <f t="shared" si="30"/>
        <v/>
      </c>
      <c r="X288" s="149" t="s">
        <v>2</v>
      </c>
      <c r="Z288" s="92">
        <v>285</v>
      </c>
      <c r="AA288" s="163"/>
      <c r="AB288" s="150" t="str">
        <f t="shared" si="31"/>
        <v/>
      </c>
      <c r="AC288" s="149" t="s">
        <v>2</v>
      </c>
      <c r="AE288" s="92">
        <v>285</v>
      </c>
      <c r="AF288" s="163"/>
      <c r="AG288" s="150" t="str">
        <f t="shared" si="32"/>
        <v/>
      </c>
      <c r="AH288" s="149" t="s">
        <v>2</v>
      </c>
    </row>
    <row r="289" spans="1:34">
      <c r="A289" s="92">
        <v>286</v>
      </c>
      <c r="B289" s="165" t="s">
        <v>5059</v>
      </c>
      <c r="C289" s="150" t="str">
        <f t="shared" si="34"/>
        <v>FILE_286=C:\OZNA\Project.Intouch\OI398_Srv\WEB\TrendViewerPHP\plugins\amcharts\images\eraserIcon.gif</v>
      </c>
      <c r="D289" s="15" t="s">
        <v>2</v>
      </c>
      <c r="E289" s="15"/>
      <c r="F289" s="92">
        <v>286</v>
      </c>
      <c r="G289" s="163"/>
      <c r="H289" s="150" t="str">
        <f t="shared" si="33"/>
        <v/>
      </c>
      <c r="I289" s="149" t="s">
        <v>2</v>
      </c>
      <c r="J289" s="15"/>
      <c r="K289" s="92">
        <v>286</v>
      </c>
      <c r="L289" s="163"/>
      <c r="M289" s="150" t="str">
        <f t="shared" si="28"/>
        <v/>
      </c>
      <c r="N289" s="149" t="s">
        <v>2</v>
      </c>
      <c r="O289" s="15"/>
      <c r="P289" s="92">
        <v>286</v>
      </c>
      <c r="Q289" s="163"/>
      <c r="R289" s="150" t="str">
        <f t="shared" si="29"/>
        <v/>
      </c>
      <c r="S289" s="149" t="s">
        <v>2</v>
      </c>
      <c r="U289" s="92">
        <v>286</v>
      </c>
      <c r="V289" s="163"/>
      <c r="W289" s="150" t="str">
        <f t="shared" si="30"/>
        <v/>
      </c>
      <c r="X289" s="149" t="s">
        <v>2</v>
      </c>
      <c r="Z289" s="92">
        <v>286</v>
      </c>
      <c r="AA289" s="163"/>
      <c r="AB289" s="150" t="str">
        <f t="shared" si="31"/>
        <v/>
      </c>
      <c r="AC289" s="149" t="s">
        <v>2</v>
      </c>
      <c r="AE289" s="92">
        <v>286</v>
      </c>
      <c r="AF289" s="163"/>
      <c r="AG289" s="150" t="str">
        <f t="shared" si="32"/>
        <v/>
      </c>
      <c r="AH289" s="149" t="s">
        <v>2</v>
      </c>
    </row>
    <row r="290" spans="1:34">
      <c r="A290" s="92">
        <v>287</v>
      </c>
      <c r="B290" s="165" t="s">
        <v>5058</v>
      </c>
      <c r="C290" s="150" t="str">
        <f t="shared" si="34"/>
        <v>FILE_287=C:\OZNA\Project.Intouch\OI398_Srv\WEB\TrendViewerPHP\plugins\amcharts\images\dragIconRoundSmallH.svg</v>
      </c>
      <c r="D290" s="15" t="s">
        <v>2</v>
      </c>
      <c r="E290" s="15"/>
      <c r="F290" s="92">
        <v>287</v>
      </c>
      <c r="G290" s="163"/>
      <c r="H290" s="150" t="str">
        <f t="shared" si="33"/>
        <v/>
      </c>
      <c r="I290" s="149" t="s">
        <v>2</v>
      </c>
      <c r="J290" s="15"/>
      <c r="K290" s="92">
        <v>287</v>
      </c>
      <c r="L290" s="163"/>
      <c r="M290" s="150" t="str">
        <f t="shared" si="28"/>
        <v/>
      </c>
      <c r="N290" s="149" t="s">
        <v>2</v>
      </c>
      <c r="O290" s="15"/>
      <c r="P290" s="92">
        <v>287</v>
      </c>
      <c r="Q290" s="163"/>
      <c r="R290" s="150" t="str">
        <f t="shared" si="29"/>
        <v/>
      </c>
      <c r="S290" s="149" t="s">
        <v>2</v>
      </c>
      <c r="U290" s="92">
        <v>287</v>
      </c>
      <c r="V290" s="163"/>
      <c r="W290" s="150" t="str">
        <f t="shared" si="30"/>
        <v/>
      </c>
      <c r="X290" s="149" t="s">
        <v>2</v>
      </c>
      <c r="Z290" s="92">
        <v>287</v>
      </c>
      <c r="AA290" s="163"/>
      <c r="AB290" s="150" t="str">
        <f t="shared" si="31"/>
        <v/>
      </c>
      <c r="AC290" s="149" t="s">
        <v>2</v>
      </c>
      <c r="AE290" s="92">
        <v>287</v>
      </c>
      <c r="AF290" s="163"/>
      <c r="AG290" s="150" t="str">
        <f t="shared" si="32"/>
        <v/>
      </c>
      <c r="AH290" s="149" t="s">
        <v>2</v>
      </c>
    </row>
    <row r="291" spans="1:34">
      <c r="A291" s="92">
        <v>288</v>
      </c>
      <c r="B291" s="165" t="s">
        <v>5057</v>
      </c>
      <c r="C291" s="150" t="str">
        <f t="shared" si="34"/>
        <v>FILE_288=C:\OZNA\Project.Intouch\OI398_Srv\WEB\TrendViewerPHP\plugins\amcharts\images\dragIconRoundSmallH.png</v>
      </c>
      <c r="D291" s="15" t="s">
        <v>2</v>
      </c>
      <c r="E291" s="15"/>
      <c r="F291" s="92">
        <v>288</v>
      </c>
      <c r="G291" s="163"/>
      <c r="H291" s="150" t="str">
        <f t="shared" si="33"/>
        <v/>
      </c>
      <c r="I291" s="149" t="s">
        <v>2</v>
      </c>
      <c r="J291" s="15"/>
      <c r="K291" s="92">
        <v>288</v>
      </c>
      <c r="L291" s="163"/>
      <c r="M291" s="150" t="str">
        <f t="shared" si="28"/>
        <v/>
      </c>
      <c r="N291" s="149" t="s">
        <v>2</v>
      </c>
      <c r="O291" s="15"/>
      <c r="P291" s="92">
        <v>288</v>
      </c>
      <c r="Q291" s="163"/>
      <c r="R291" s="150" t="str">
        <f t="shared" si="29"/>
        <v/>
      </c>
      <c r="S291" s="149" t="s">
        <v>2</v>
      </c>
      <c r="U291" s="92">
        <v>288</v>
      </c>
      <c r="V291" s="163"/>
      <c r="W291" s="150" t="str">
        <f t="shared" si="30"/>
        <v/>
      </c>
      <c r="X291" s="149" t="s">
        <v>2</v>
      </c>
      <c r="Z291" s="92">
        <v>288</v>
      </c>
      <c r="AA291" s="163"/>
      <c r="AB291" s="150" t="str">
        <f t="shared" si="31"/>
        <v/>
      </c>
      <c r="AC291" s="149" t="s">
        <v>2</v>
      </c>
      <c r="AE291" s="92">
        <v>288</v>
      </c>
      <c r="AF291" s="163"/>
      <c r="AG291" s="150" t="str">
        <f t="shared" si="32"/>
        <v/>
      </c>
      <c r="AH291" s="149" t="s">
        <v>2</v>
      </c>
    </row>
    <row r="292" spans="1:34">
      <c r="A292" s="92">
        <v>289</v>
      </c>
      <c r="B292" s="165" t="s">
        <v>5056</v>
      </c>
      <c r="C292" s="150" t="str">
        <f t="shared" si="34"/>
        <v>FILE_289=C:\OZNA\Project.Intouch\OI398_Srv\WEB\TrendViewerPHP\plugins\amcharts\images\dragIconRoundSmallBlackH.svg</v>
      </c>
      <c r="D292" s="15" t="s">
        <v>2</v>
      </c>
      <c r="E292" s="15"/>
      <c r="F292" s="92">
        <v>289</v>
      </c>
      <c r="G292" s="163"/>
      <c r="H292" s="150" t="str">
        <f t="shared" si="33"/>
        <v/>
      </c>
      <c r="I292" s="149" t="s">
        <v>2</v>
      </c>
      <c r="J292" s="15"/>
      <c r="K292" s="92">
        <v>289</v>
      </c>
      <c r="L292" s="163"/>
      <c r="M292" s="150" t="str">
        <f t="shared" si="28"/>
        <v/>
      </c>
      <c r="N292" s="149" t="s">
        <v>2</v>
      </c>
      <c r="O292" s="15"/>
      <c r="P292" s="92">
        <v>289</v>
      </c>
      <c r="Q292" s="163"/>
      <c r="R292" s="150" t="str">
        <f t="shared" si="29"/>
        <v/>
      </c>
      <c r="S292" s="149" t="s">
        <v>2</v>
      </c>
      <c r="U292" s="92">
        <v>289</v>
      </c>
      <c r="V292" s="163"/>
      <c r="W292" s="150" t="str">
        <f t="shared" si="30"/>
        <v/>
      </c>
      <c r="X292" s="149" t="s">
        <v>2</v>
      </c>
      <c r="Z292" s="92">
        <v>289</v>
      </c>
      <c r="AA292" s="163"/>
      <c r="AB292" s="150" t="str">
        <f t="shared" si="31"/>
        <v/>
      </c>
      <c r="AC292" s="149" t="s">
        <v>2</v>
      </c>
      <c r="AE292" s="92">
        <v>289</v>
      </c>
      <c r="AF292" s="163"/>
      <c r="AG292" s="150" t="str">
        <f t="shared" si="32"/>
        <v/>
      </c>
      <c r="AH292" s="149" t="s">
        <v>2</v>
      </c>
    </row>
    <row r="293" spans="1:34">
      <c r="A293" s="92">
        <v>290</v>
      </c>
      <c r="B293" s="165" t="s">
        <v>5055</v>
      </c>
      <c r="C293" s="150" t="str">
        <f t="shared" si="34"/>
        <v>FILE_290=C:\OZNA\Project.Intouch\OI398_Srv\WEB\TrendViewerPHP\plugins\amcharts\images\dragIconRoundSmallBlackH.png</v>
      </c>
      <c r="D293" s="15" t="s">
        <v>2</v>
      </c>
      <c r="E293" s="15"/>
      <c r="F293" s="92">
        <v>290</v>
      </c>
      <c r="G293" s="163"/>
      <c r="H293" s="150" t="str">
        <f t="shared" si="33"/>
        <v/>
      </c>
      <c r="I293" s="149" t="s">
        <v>2</v>
      </c>
      <c r="J293" s="15"/>
      <c r="K293" s="92">
        <v>290</v>
      </c>
      <c r="L293" s="163"/>
      <c r="M293" s="150" t="str">
        <f t="shared" si="28"/>
        <v/>
      </c>
      <c r="N293" s="149" t="s">
        <v>2</v>
      </c>
      <c r="O293" s="15"/>
      <c r="P293" s="92">
        <v>290</v>
      </c>
      <c r="Q293" s="163"/>
      <c r="R293" s="150" t="str">
        <f t="shared" si="29"/>
        <v/>
      </c>
      <c r="S293" s="149" t="s">
        <v>2</v>
      </c>
      <c r="U293" s="92">
        <v>290</v>
      </c>
      <c r="V293" s="163"/>
      <c r="W293" s="150" t="str">
        <f t="shared" si="30"/>
        <v/>
      </c>
      <c r="X293" s="149" t="s">
        <v>2</v>
      </c>
      <c r="Z293" s="92">
        <v>290</v>
      </c>
      <c r="AA293" s="163"/>
      <c r="AB293" s="150" t="str">
        <f t="shared" si="31"/>
        <v/>
      </c>
      <c r="AC293" s="149" t="s">
        <v>2</v>
      </c>
      <c r="AE293" s="92">
        <v>290</v>
      </c>
      <c r="AF293" s="163"/>
      <c r="AG293" s="150" t="str">
        <f t="shared" si="32"/>
        <v/>
      </c>
      <c r="AH293" s="149" t="s">
        <v>2</v>
      </c>
    </row>
    <row r="294" spans="1:34">
      <c r="A294" s="92">
        <v>291</v>
      </c>
      <c r="B294" s="165" t="s">
        <v>5054</v>
      </c>
      <c r="C294" s="150" t="str">
        <f t="shared" si="34"/>
        <v>FILE_291=C:\OZNA\Project.Intouch\OI398_Srv\WEB\TrendViewerPHP\plugins\amcharts\images\dragIconRoundSmallBlack.svg</v>
      </c>
      <c r="D294" s="15" t="s">
        <v>2</v>
      </c>
      <c r="E294" s="15"/>
      <c r="F294" s="92">
        <v>291</v>
      </c>
      <c r="G294" s="163"/>
      <c r="H294" s="150" t="str">
        <f t="shared" si="33"/>
        <v/>
      </c>
      <c r="I294" s="149" t="s">
        <v>2</v>
      </c>
      <c r="J294" s="15"/>
      <c r="K294" s="92">
        <v>291</v>
      </c>
      <c r="L294" s="163"/>
      <c r="M294" s="150" t="str">
        <f t="shared" si="28"/>
        <v/>
      </c>
      <c r="N294" s="149" t="s">
        <v>2</v>
      </c>
      <c r="O294" s="15"/>
      <c r="P294" s="92">
        <v>291</v>
      </c>
      <c r="Q294" s="163"/>
      <c r="R294" s="150" t="str">
        <f t="shared" si="29"/>
        <v/>
      </c>
      <c r="S294" s="149" t="s">
        <v>2</v>
      </c>
      <c r="U294" s="92">
        <v>291</v>
      </c>
      <c r="V294" s="163"/>
      <c r="W294" s="150" t="str">
        <f t="shared" si="30"/>
        <v/>
      </c>
      <c r="X294" s="149" t="s">
        <v>2</v>
      </c>
      <c r="Z294" s="92">
        <v>291</v>
      </c>
      <c r="AA294" s="163"/>
      <c r="AB294" s="150" t="str">
        <f t="shared" si="31"/>
        <v/>
      </c>
      <c r="AC294" s="149" t="s">
        <v>2</v>
      </c>
      <c r="AE294" s="92">
        <v>291</v>
      </c>
      <c r="AF294" s="163"/>
      <c r="AG294" s="150" t="str">
        <f t="shared" si="32"/>
        <v/>
      </c>
      <c r="AH294" s="149" t="s">
        <v>2</v>
      </c>
    </row>
    <row r="295" spans="1:34">
      <c r="A295" s="92">
        <v>292</v>
      </c>
      <c r="B295" s="165" t="s">
        <v>5053</v>
      </c>
      <c r="C295" s="150" t="str">
        <f t="shared" si="34"/>
        <v>FILE_292=C:\OZNA\Project.Intouch\OI398_Srv\WEB\TrendViewerPHP\plugins\amcharts\images\dragIconRoundSmallBlack.png</v>
      </c>
      <c r="D295" s="15" t="s">
        <v>2</v>
      </c>
      <c r="E295" s="15"/>
      <c r="F295" s="92">
        <v>292</v>
      </c>
      <c r="G295" s="163"/>
      <c r="H295" s="150" t="str">
        <f t="shared" si="33"/>
        <v/>
      </c>
      <c r="I295" s="149" t="s">
        <v>2</v>
      </c>
      <c r="J295" s="15"/>
      <c r="K295" s="92">
        <v>292</v>
      </c>
      <c r="L295" s="163"/>
      <c r="M295" s="150" t="str">
        <f t="shared" si="28"/>
        <v/>
      </c>
      <c r="N295" s="149" t="s">
        <v>2</v>
      </c>
      <c r="O295" s="15"/>
      <c r="P295" s="92">
        <v>292</v>
      </c>
      <c r="Q295" s="163"/>
      <c r="R295" s="150" t="str">
        <f t="shared" si="29"/>
        <v/>
      </c>
      <c r="S295" s="149" t="s">
        <v>2</v>
      </c>
      <c r="U295" s="92">
        <v>292</v>
      </c>
      <c r="V295" s="163"/>
      <c r="W295" s="150" t="str">
        <f t="shared" si="30"/>
        <v/>
      </c>
      <c r="X295" s="149" t="s">
        <v>2</v>
      </c>
      <c r="Z295" s="92">
        <v>292</v>
      </c>
      <c r="AA295" s="163"/>
      <c r="AB295" s="150" t="str">
        <f t="shared" si="31"/>
        <v/>
      </c>
      <c r="AC295" s="149" t="s">
        <v>2</v>
      </c>
      <c r="AE295" s="92">
        <v>292</v>
      </c>
      <c r="AF295" s="163"/>
      <c r="AG295" s="150" t="str">
        <f t="shared" si="32"/>
        <v/>
      </c>
      <c r="AH295" s="149" t="s">
        <v>2</v>
      </c>
    </row>
    <row r="296" spans="1:34">
      <c r="A296" s="92">
        <v>293</v>
      </c>
      <c r="B296" s="165" t="s">
        <v>5052</v>
      </c>
      <c r="C296" s="150" t="str">
        <f t="shared" si="34"/>
        <v>FILE_293=C:\OZNA\Project.Intouch\OI398_Srv\WEB\TrendViewerPHP\plugins\amcharts\images\dragIconRoundSmall.svg</v>
      </c>
      <c r="D296" s="15" t="s">
        <v>2</v>
      </c>
      <c r="E296" s="15"/>
      <c r="F296" s="92">
        <v>293</v>
      </c>
      <c r="G296" s="163"/>
      <c r="H296" s="150" t="str">
        <f t="shared" si="33"/>
        <v/>
      </c>
      <c r="I296" s="149" t="s">
        <v>2</v>
      </c>
      <c r="J296" s="15"/>
      <c r="K296" s="92">
        <v>293</v>
      </c>
      <c r="L296" s="163"/>
      <c r="M296" s="150" t="str">
        <f t="shared" si="28"/>
        <v/>
      </c>
      <c r="N296" s="149" t="s">
        <v>2</v>
      </c>
      <c r="O296" s="15"/>
      <c r="P296" s="92">
        <v>293</v>
      </c>
      <c r="Q296" s="163"/>
      <c r="R296" s="150" t="str">
        <f t="shared" si="29"/>
        <v/>
      </c>
      <c r="S296" s="149" t="s">
        <v>2</v>
      </c>
      <c r="U296" s="92">
        <v>293</v>
      </c>
      <c r="V296" s="163"/>
      <c r="W296" s="150" t="str">
        <f t="shared" si="30"/>
        <v/>
      </c>
      <c r="X296" s="149" t="s">
        <v>2</v>
      </c>
      <c r="Z296" s="92">
        <v>293</v>
      </c>
      <c r="AA296" s="163"/>
      <c r="AB296" s="150" t="str">
        <f t="shared" si="31"/>
        <v/>
      </c>
      <c r="AC296" s="149" t="s">
        <v>2</v>
      </c>
      <c r="AE296" s="92">
        <v>293</v>
      </c>
      <c r="AF296" s="163"/>
      <c r="AG296" s="150" t="str">
        <f t="shared" si="32"/>
        <v/>
      </c>
      <c r="AH296" s="149" t="s">
        <v>2</v>
      </c>
    </row>
    <row r="297" spans="1:34">
      <c r="A297" s="92">
        <v>294</v>
      </c>
      <c r="B297" s="165" t="s">
        <v>5051</v>
      </c>
      <c r="C297" s="150" t="str">
        <f t="shared" si="34"/>
        <v>FILE_294=C:\OZNA\Project.Intouch\OI398_Srv\WEB\TrendViewerPHP\plugins\amcharts\images\dragIconRoundSmall.png</v>
      </c>
      <c r="D297" s="15" t="s">
        <v>2</v>
      </c>
      <c r="E297" s="15"/>
      <c r="F297" s="92">
        <v>294</v>
      </c>
      <c r="G297" s="163"/>
      <c r="H297" s="150" t="str">
        <f t="shared" si="33"/>
        <v/>
      </c>
      <c r="I297" s="149" t="s">
        <v>2</v>
      </c>
      <c r="J297" s="15"/>
      <c r="K297" s="92">
        <v>294</v>
      </c>
      <c r="L297" s="163"/>
      <c r="M297" s="150" t="str">
        <f t="shared" si="28"/>
        <v/>
      </c>
      <c r="N297" s="149" t="s">
        <v>2</v>
      </c>
      <c r="O297" s="15"/>
      <c r="P297" s="92">
        <v>294</v>
      </c>
      <c r="Q297" s="163"/>
      <c r="R297" s="150" t="str">
        <f t="shared" si="29"/>
        <v/>
      </c>
      <c r="S297" s="149" t="s">
        <v>2</v>
      </c>
      <c r="U297" s="92">
        <v>294</v>
      </c>
      <c r="V297" s="163"/>
      <c r="W297" s="150" t="str">
        <f t="shared" si="30"/>
        <v/>
      </c>
      <c r="X297" s="149" t="s">
        <v>2</v>
      </c>
      <c r="Z297" s="92">
        <v>294</v>
      </c>
      <c r="AA297" s="163"/>
      <c r="AB297" s="150" t="str">
        <f t="shared" si="31"/>
        <v/>
      </c>
      <c r="AC297" s="149" t="s">
        <v>2</v>
      </c>
      <c r="AE297" s="92">
        <v>294</v>
      </c>
      <c r="AF297" s="163"/>
      <c r="AG297" s="150" t="str">
        <f t="shared" si="32"/>
        <v/>
      </c>
      <c r="AH297" s="149" t="s">
        <v>2</v>
      </c>
    </row>
    <row r="298" spans="1:34">
      <c r="A298" s="92">
        <v>295</v>
      </c>
      <c r="B298" s="165" t="s">
        <v>5050</v>
      </c>
      <c r="C298" s="150" t="str">
        <f t="shared" si="34"/>
        <v>FILE_295=C:\OZNA\Project.Intouch\OI398_Srv\WEB\TrendViewerPHP\plugins\amcharts\images\dragIconRoundBigH.svg</v>
      </c>
      <c r="D298" s="15" t="s">
        <v>2</v>
      </c>
      <c r="E298" s="15"/>
      <c r="F298" s="92">
        <v>295</v>
      </c>
      <c r="G298" s="163"/>
      <c r="H298" s="150" t="str">
        <f t="shared" si="33"/>
        <v/>
      </c>
      <c r="I298" s="149" t="s">
        <v>2</v>
      </c>
      <c r="J298" s="15"/>
      <c r="K298" s="92">
        <v>295</v>
      </c>
      <c r="L298" s="163"/>
      <c r="M298" s="150" t="str">
        <f t="shared" si="28"/>
        <v/>
      </c>
      <c r="N298" s="149" t="s">
        <v>2</v>
      </c>
      <c r="O298" s="15"/>
      <c r="P298" s="92">
        <v>295</v>
      </c>
      <c r="Q298" s="163"/>
      <c r="R298" s="150" t="str">
        <f t="shared" si="29"/>
        <v/>
      </c>
      <c r="S298" s="149" t="s">
        <v>2</v>
      </c>
      <c r="U298" s="92">
        <v>295</v>
      </c>
      <c r="V298" s="163"/>
      <c r="W298" s="150" t="str">
        <f t="shared" si="30"/>
        <v/>
      </c>
      <c r="X298" s="149" t="s">
        <v>2</v>
      </c>
      <c r="Z298" s="92">
        <v>295</v>
      </c>
      <c r="AA298" s="163"/>
      <c r="AB298" s="150" t="str">
        <f t="shared" si="31"/>
        <v/>
      </c>
      <c r="AC298" s="149" t="s">
        <v>2</v>
      </c>
      <c r="AE298" s="92">
        <v>295</v>
      </c>
      <c r="AF298" s="163"/>
      <c r="AG298" s="150" t="str">
        <f t="shared" si="32"/>
        <v/>
      </c>
      <c r="AH298" s="149" t="s">
        <v>2</v>
      </c>
    </row>
    <row r="299" spans="1:34">
      <c r="A299" s="92">
        <v>296</v>
      </c>
      <c r="B299" s="165" t="s">
        <v>5049</v>
      </c>
      <c r="C299" s="150" t="str">
        <f t="shared" si="34"/>
        <v>FILE_296=C:\OZNA\Project.Intouch\OI398_Srv\WEB\TrendViewerPHP\plugins\amcharts\images\dragIconRoundBigH.png</v>
      </c>
      <c r="D299" s="15" t="s">
        <v>2</v>
      </c>
      <c r="E299" s="15"/>
      <c r="F299" s="92">
        <v>296</v>
      </c>
      <c r="G299" s="163"/>
      <c r="H299" s="150" t="str">
        <f t="shared" si="33"/>
        <v/>
      </c>
      <c r="I299" s="149" t="s">
        <v>2</v>
      </c>
      <c r="J299" s="15"/>
      <c r="K299" s="92">
        <v>296</v>
      </c>
      <c r="L299" s="163"/>
      <c r="M299" s="150" t="str">
        <f t="shared" si="28"/>
        <v/>
      </c>
      <c r="N299" s="149" t="s">
        <v>2</v>
      </c>
      <c r="O299" s="15"/>
      <c r="P299" s="92">
        <v>296</v>
      </c>
      <c r="Q299" s="163"/>
      <c r="R299" s="150" t="str">
        <f t="shared" si="29"/>
        <v/>
      </c>
      <c r="S299" s="149" t="s">
        <v>2</v>
      </c>
      <c r="U299" s="92">
        <v>296</v>
      </c>
      <c r="V299" s="163"/>
      <c r="W299" s="150" t="str">
        <f t="shared" si="30"/>
        <v/>
      </c>
      <c r="X299" s="149" t="s">
        <v>2</v>
      </c>
      <c r="Z299" s="92">
        <v>296</v>
      </c>
      <c r="AA299" s="163"/>
      <c r="AB299" s="150" t="str">
        <f t="shared" si="31"/>
        <v/>
      </c>
      <c r="AC299" s="149" t="s">
        <v>2</v>
      </c>
      <c r="AE299" s="92">
        <v>296</v>
      </c>
      <c r="AF299" s="163"/>
      <c r="AG299" s="150" t="str">
        <f t="shared" si="32"/>
        <v/>
      </c>
      <c r="AH299" s="149" t="s">
        <v>2</v>
      </c>
    </row>
    <row r="300" spans="1:34">
      <c r="A300" s="92">
        <v>297</v>
      </c>
      <c r="B300" s="165" t="s">
        <v>5048</v>
      </c>
      <c r="C300" s="150" t="str">
        <f t="shared" si="34"/>
        <v>FILE_297=C:\OZNA\Project.Intouch\OI398_Srv\WEB\TrendViewerPHP\plugins\amcharts\images\dragIconRoundBigBlackH.svg</v>
      </c>
      <c r="D300" s="15" t="s">
        <v>2</v>
      </c>
      <c r="E300" s="15"/>
      <c r="F300" s="92">
        <v>297</v>
      </c>
      <c r="G300" s="163"/>
      <c r="H300" s="150" t="str">
        <f t="shared" si="33"/>
        <v/>
      </c>
      <c r="I300" s="149" t="s">
        <v>2</v>
      </c>
      <c r="J300" s="15"/>
      <c r="K300" s="92">
        <v>297</v>
      </c>
      <c r="L300" s="163"/>
      <c r="M300" s="150" t="str">
        <f t="shared" si="28"/>
        <v/>
      </c>
      <c r="N300" s="149" t="s">
        <v>2</v>
      </c>
      <c r="O300" s="15"/>
      <c r="P300" s="92">
        <v>297</v>
      </c>
      <c r="Q300" s="163"/>
      <c r="R300" s="150" t="str">
        <f t="shared" si="29"/>
        <v/>
      </c>
      <c r="S300" s="149" t="s">
        <v>2</v>
      </c>
      <c r="U300" s="92">
        <v>297</v>
      </c>
      <c r="V300" s="163"/>
      <c r="W300" s="150" t="str">
        <f t="shared" si="30"/>
        <v/>
      </c>
      <c r="X300" s="149" t="s">
        <v>2</v>
      </c>
      <c r="Z300" s="92">
        <v>297</v>
      </c>
      <c r="AA300" s="163"/>
      <c r="AB300" s="150" t="str">
        <f t="shared" si="31"/>
        <v/>
      </c>
      <c r="AC300" s="149" t="s">
        <v>2</v>
      </c>
      <c r="AE300" s="92">
        <v>297</v>
      </c>
      <c r="AF300" s="163"/>
      <c r="AG300" s="150" t="str">
        <f t="shared" si="32"/>
        <v/>
      </c>
      <c r="AH300" s="149" t="s">
        <v>2</v>
      </c>
    </row>
    <row r="301" spans="1:34">
      <c r="A301" s="92">
        <v>298</v>
      </c>
      <c r="B301" s="165" t="s">
        <v>5047</v>
      </c>
      <c r="C301" s="150" t="str">
        <f t="shared" si="34"/>
        <v>FILE_298=C:\OZNA\Project.Intouch\OI398_Srv\WEB\TrendViewerPHP\plugins\amcharts\images\dragIconRoundBigBlackH.png</v>
      </c>
      <c r="D301" s="15" t="s">
        <v>2</v>
      </c>
      <c r="E301" s="15"/>
      <c r="F301" s="92">
        <v>298</v>
      </c>
      <c r="G301" s="163"/>
      <c r="H301" s="150" t="str">
        <f t="shared" si="33"/>
        <v/>
      </c>
      <c r="I301" s="149" t="s">
        <v>2</v>
      </c>
      <c r="J301" s="15"/>
      <c r="K301" s="92">
        <v>298</v>
      </c>
      <c r="L301" s="163"/>
      <c r="M301" s="150" t="str">
        <f t="shared" si="28"/>
        <v/>
      </c>
      <c r="N301" s="149" t="s">
        <v>2</v>
      </c>
      <c r="O301" s="15"/>
      <c r="P301" s="92">
        <v>298</v>
      </c>
      <c r="Q301" s="163"/>
      <c r="R301" s="150" t="str">
        <f t="shared" si="29"/>
        <v/>
      </c>
      <c r="S301" s="149" t="s">
        <v>2</v>
      </c>
      <c r="U301" s="92">
        <v>298</v>
      </c>
      <c r="V301" s="163"/>
      <c r="W301" s="150" t="str">
        <f t="shared" si="30"/>
        <v/>
      </c>
      <c r="X301" s="149" t="s">
        <v>2</v>
      </c>
      <c r="Z301" s="92">
        <v>298</v>
      </c>
      <c r="AA301" s="163"/>
      <c r="AB301" s="150" t="str">
        <f t="shared" si="31"/>
        <v/>
      </c>
      <c r="AC301" s="149" t="s">
        <v>2</v>
      </c>
      <c r="AE301" s="92">
        <v>298</v>
      </c>
      <c r="AF301" s="163"/>
      <c r="AG301" s="150" t="str">
        <f t="shared" si="32"/>
        <v/>
      </c>
      <c r="AH301" s="149" t="s">
        <v>2</v>
      </c>
    </row>
    <row r="302" spans="1:34">
      <c r="A302" s="92">
        <v>299</v>
      </c>
      <c r="B302" s="165" t="s">
        <v>5046</v>
      </c>
      <c r="C302" s="150" t="str">
        <f t="shared" si="34"/>
        <v>FILE_299=C:\OZNA\Project.Intouch\OI398_Srv\WEB\TrendViewerPHP\plugins\amcharts\images\dragIconRoundBigBlack.svg</v>
      </c>
      <c r="D302" s="15" t="s">
        <v>2</v>
      </c>
      <c r="E302" s="15"/>
      <c r="F302" s="92">
        <v>299</v>
      </c>
      <c r="G302" s="163"/>
      <c r="H302" s="150" t="str">
        <f t="shared" si="33"/>
        <v/>
      </c>
      <c r="I302" s="149" t="s">
        <v>2</v>
      </c>
      <c r="J302" s="15"/>
      <c r="K302" s="92">
        <v>299</v>
      </c>
      <c r="L302" s="163"/>
      <c r="M302" s="150" t="str">
        <f t="shared" si="28"/>
        <v/>
      </c>
      <c r="N302" s="149" t="s">
        <v>2</v>
      </c>
      <c r="O302" s="15"/>
      <c r="P302" s="92">
        <v>299</v>
      </c>
      <c r="Q302" s="163"/>
      <c r="R302" s="150" t="str">
        <f t="shared" si="29"/>
        <v/>
      </c>
      <c r="S302" s="149" t="s">
        <v>2</v>
      </c>
      <c r="U302" s="92">
        <v>299</v>
      </c>
      <c r="V302" s="163"/>
      <c r="W302" s="150" t="str">
        <f t="shared" si="30"/>
        <v/>
      </c>
      <c r="X302" s="149" t="s">
        <v>2</v>
      </c>
      <c r="Z302" s="92">
        <v>299</v>
      </c>
      <c r="AA302" s="163"/>
      <c r="AB302" s="150" t="str">
        <f t="shared" si="31"/>
        <v/>
      </c>
      <c r="AC302" s="149" t="s">
        <v>2</v>
      </c>
      <c r="AE302" s="92">
        <v>299</v>
      </c>
      <c r="AF302" s="163"/>
      <c r="AG302" s="150" t="str">
        <f t="shared" si="32"/>
        <v/>
      </c>
      <c r="AH302" s="149" t="s">
        <v>2</v>
      </c>
    </row>
    <row r="303" spans="1:34">
      <c r="A303" s="92">
        <v>300</v>
      </c>
      <c r="B303" s="165" t="s">
        <v>5045</v>
      </c>
      <c r="C303" s="150" t="str">
        <f t="shared" si="34"/>
        <v>FILE_300=C:\OZNA\Project.Intouch\OI398_Srv\WEB\TrendViewerPHP\plugins\amcharts\images\dragIconRoundBigBlack.png</v>
      </c>
      <c r="D303" s="15" t="s">
        <v>2</v>
      </c>
      <c r="E303" s="15"/>
      <c r="F303" s="92">
        <v>300</v>
      </c>
      <c r="G303" s="163"/>
      <c r="H303" s="150" t="str">
        <f t="shared" si="33"/>
        <v/>
      </c>
      <c r="I303" s="149" t="s">
        <v>2</v>
      </c>
      <c r="J303" s="15"/>
      <c r="K303" s="92">
        <v>300</v>
      </c>
      <c r="L303" s="163"/>
      <c r="M303" s="150" t="str">
        <f t="shared" si="28"/>
        <v/>
      </c>
      <c r="N303" s="149" t="s">
        <v>2</v>
      </c>
      <c r="O303" s="15"/>
      <c r="P303" s="92">
        <v>300</v>
      </c>
      <c r="Q303" s="163"/>
      <c r="R303" s="150" t="str">
        <f t="shared" si="29"/>
        <v/>
      </c>
      <c r="S303" s="149" t="s">
        <v>2</v>
      </c>
      <c r="U303" s="92">
        <v>300</v>
      </c>
      <c r="V303" s="163"/>
      <c r="W303" s="150" t="str">
        <f t="shared" si="30"/>
        <v/>
      </c>
      <c r="X303" s="149" t="s">
        <v>2</v>
      </c>
      <c r="Z303" s="92">
        <v>300</v>
      </c>
      <c r="AA303" s="163"/>
      <c r="AB303" s="150" t="str">
        <f t="shared" si="31"/>
        <v/>
      </c>
      <c r="AC303" s="149" t="s">
        <v>2</v>
      </c>
      <c r="AE303" s="92">
        <v>300</v>
      </c>
      <c r="AF303" s="163"/>
      <c r="AG303" s="150" t="str">
        <f t="shared" si="32"/>
        <v/>
      </c>
      <c r="AH303" s="149" t="s">
        <v>2</v>
      </c>
    </row>
    <row r="304" spans="1:34">
      <c r="A304" s="92">
        <v>301</v>
      </c>
      <c r="B304" s="165" t="s">
        <v>5044</v>
      </c>
      <c r="C304" s="150" t="str">
        <f t="shared" si="34"/>
        <v>FILE_301=C:\OZNA\Project.Intouch\OI398_Srv\WEB\TrendViewerPHP\plugins\amcharts\images\dragIconRoundBig.svg</v>
      </c>
      <c r="D304" s="15" t="s">
        <v>2</v>
      </c>
      <c r="E304" s="15"/>
      <c r="F304" s="92">
        <v>301</v>
      </c>
      <c r="G304" s="163"/>
      <c r="H304" s="150" t="str">
        <f t="shared" si="33"/>
        <v/>
      </c>
      <c r="I304" s="149" t="s">
        <v>2</v>
      </c>
      <c r="J304" s="15"/>
      <c r="K304" s="92">
        <v>301</v>
      </c>
      <c r="L304" s="163"/>
      <c r="M304" s="150" t="str">
        <f t="shared" si="28"/>
        <v/>
      </c>
      <c r="N304" s="149" t="s">
        <v>2</v>
      </c>
      <c r="O304" s="15"/>
      <c r="P304" s="92">
        <v>301</v>
      </c>
      <c r="Q304" s="163"/>
      <c r="R304" s="150" t="str">
        <f t="shared" si="29"/>
        <v/>
      </c>
      <c r="S304" s="149" t="s">
        <v>2</v>
      </c>
      <c r="U304" s="92">
        <v>301</v>
      </c>
      <c r="V304" s="163"/>
      <c r="W304" s="150" t="str">
        <f t="shared" si="30"/>
        <v/>
      </c>
      <c r="X304" s="149" t="s">
        <v>2</v>
      </c>
      <c r="Z304" s="92">
        <v>301</v>
      </c>
      <c r="AA304" s="163"/>
      <c r="AB304" s="150" t="str">
        <f t="shared" si="31"/>
        <v/>
      </c>
      <c r="AC304" s="149" t="s">
        <v>2</v>
      </c>
      <c r="AE304" s="92">
        <v>301</v>
      </c>
      <c r="AF304" s="163"/>
      <c r="AG304" s="150" t="str">
        <f t="shared" si="32"/>
        <v/>
      </c>
      <c r="AH304" s="149" t="s">
        <v>2</v>
      </c>
    </row>
    <row r="305" spans="1:34">
      <c r="A305" s="92">
        <v>302</v>
      </c>
      <c r="B305" s="165" t="s">
        <v>5043</v>
      </c>
      <c r="C305" s="150" t="str">
        <f t="shared" si="34"/>
        <v>FILE_302=C:\OZNA\Project.Intouch\OI398_Srv\WEB\TrendViewerPHP\plugins\amcharts\images\dragIconRoundBig.png</v>
      </c>
      <c r="D305" s="15" t="s">
        <v>2</v>
      </c>
      <c r="E305" s="15"/>
      <c r="F305" s="92">
        <v>302</v>
      </c>
      <c r="G305" s="163"/>
      <c r="H305" s="150" t="str">
        <f t="shared" si="33"/>
        <v/>
      </c>
      <c r="I305" s="149" t="s">
        <v>2</v>
      </c>
      <c r="J305" s="15"/>
      <c r="K305" s="92">
        <v>302</v>
      </c>
      <c r="L305" s="163"/>
      <c r="M305" s="150" t="str">
        <f t="shared" si="28"/>
        <v/>
      </c>
      <c r="N305" s="149" t="s">
        <v>2</v>
      </c>
      <c r="O305" s="15"/>
      <c r="P305" s="92">
        <v>302</v>
      </c>
      <c r="Q305" s="163"/>
      <c r="R305" s="150" t="str">
        <f t="shared" si="29"/>
        <v/>
      </c>
      <c r="S305" s="149" t="s">
        <v>2</v>
      </c>
      <c r="U305" s="92">
        <v>302</v>
      </c>
      <c r="V305" s="163"/>
      <c r="W305" s="150" t="str">
        <f t="shared" si="30"/>
        <v/>
      </c>
      <c r="X305" s="149" t="s">
        <v>2</v>
      </c>
      <c r="Z305" s="92">
        <v>302</v>
      </c>
      <c r="AA305" s="163"/>
      <c r="AB305" s="150" t="str">
        <f t="shared" si="31"/>
        <v/>
      </c>
      <c r="AC305" s="149" t="s">
        <v>2</v>
      </c>
      <c r="AE305" s="92">
        <v>302</v>
      </c>
      <c r="AF305" s="163"/>
      <c r="AG305" s="150" t="str">
        <f t="shared" si="32"/>
        <v/>
      </c>
      <c r="AH305" s="149" t="s">
        <v>2</v>
      </c>
    </row>
    <row r="306" spans="1:34">
      <c r="A306" s="92">
        <v>303</v>
      </c>
      <c r="B306" s="165" t="s">
        <v>5042</v>
      </c>
      <c r="C306" s="150" t="str">
        <f t="shared" si="34"/>
        <v>FILE_303=C:\OZNA\Project.Intouch\OI398_Srv\WEB\TrendViewerPHP\plugins\amcharts\images\dragIconRectSmallH.svg</v>
      </c>
      <c r="D306" s="15" t="s">
        <v>2</v>
      </c>
      <c r="E306" s="15"/>
      <c r="F306" s="92">
        <v>303</v>
      </c>
      <c r="G306" s="163"/>
      <c r="H306" s="150" t="str">
        <f t="shared" si="33"/>
        <v/>
      </c>
      <c r="I306" s="149" t="s">
        <v>2</v>
      </c>
      <c r="J306" s="15"/>
      <c r="K306" s="92">
        <v>303</v>
      </c>
      <c r="L306" s="163"/>
      <c r="M306" s="150" t="str">
        <f t="shared" si="28"/>
        <v/>
      </c>
      <c r="N306" s="149" t="s">
        <v>2</v>
      </c>
      <c r="O306" s="15"/>
      <c r="P306" s="92">
        <v>303</v>
      </c>
      <c r="Q306" s="163"/>
      <c r="R306" s="150" t="str">
        <f t="shared" si="29"/>
        <v/>
      </c>
      <c r="S306" s="149" t="s">
        <v>2</v>
      </c>
      <c r="U306" s="92">
        <v>303</v>
      </c>
      <c r="V306" s="163"/>
      <c r="W306" s="150" t="str">
        <f t="shared" si="30"/>
        <v/>
      </c>
      <c r="X306" s="149" t="s">
        <v>2</v>
      </c>
      <c r="Z306" s="92">
        <v>303</v>
      </c>
      <c r="AA306" s="163"/>
      <c r="AB306" s="150" t="str">
        <f t="shared" si="31"/>
        <v/>
      </c>
      <c r="AC306" s="149" t="s">
        <v>2</v>
      </c>
      <c r="AE306" s="92">
        <v>303</v>
      </c>
      <c r="AF306" s="163"/>
      <c r="AG306" s="150" t="str">
        <f t="shared" si="32"/>
        <v/>
      </c>
      <c r="AH306" s="149" t="s">
        <v>2</v>
      </c>
    </row>
    <row r="307" spans="1:34">
      <c r="A307" s="92">
        <v>304</v>
      </c>
      <c r="B307" s="165" t="s">
        <v>5041</v>
      </c>
      <c r="C307" s="150" t="str">
        <f t="shared" si="34"/>
        <v>FILE_304=C:\OZNA\Project.Intouch\OI398_Srv\WEB\TrendViewerPHP\plugins\amcharts\images\dragIconRectSmallH.png</v>
      </c>
      <c r="D307" s="15" t="s">
        <v>2</v>
      </c>
      <c r="E307" s="15"/>
      <c r="F307" s="92">
        <v>304</v>
      </c>
      <c r="G307" s="163"/>
      <c r="H307" s="150" t="str">
        <f t="shared" si="33"/>
        <v/>
      </c>
      <c r="I307" s="149" t="s">
        <v>2</v>
      </c>
      <c r="J307" s="15"/>
      <c r="K307" s="92">
        <v>304</v>
      </c>
      <c r="L307" s="163"/>
      <c r="M307" s="150" t="str">
        <f t="shared" si="28"/>
        <v/>
      </c>
      <c r="N307" s="149" t="s">
        <v>2</v>
      </c>
      <c r="O307" s="15"/>
      <c r="P307" s="92">
        <v>304</v>
      </c>
      <c r="Q307" s="163"/>
      <c r="R307" s="150" t="str">
        <f t="shared" si="29"/>
        <v/>
      </c>
      <c r="S307" s="149" t="s">
        <v>2</v>
      </c>
      <c r="U307" s="92">
        <v>304</v>
      </c>
      <c r="V307" s="163"/>
      <c r="W307" s="150" t="str">
        <f t="shared" si="30"/>
        <v/>
      </c>
      <c r="X307" s="149" t="s">
        <v>2</v>
      </c>
      <c r="Z307" s="92">
        <v>304</v>
      </c>
      <c r="AA307" s="163"/>
      <c r="AB307" s="150" t="str">
        <f t="shared" si="31"/>
        <v/>
      </c>
      <c r="AC307" s="149" t="s">
        <v>2</v>
      </c>
      <c r="AE307" s="92">
        <v>304</v>
      </c>
      <c r="AF307" s="163"/>
      <c r="AG307" s="150" t="str">
        <f t="shared" si="32"/>
        <v/>
      </c>
      <c r="AH307" s="149" t="s">
        <v>2</v>
      </c>
    </row>
    <row r="308" spans="1:34">
      <c r="A308" s="92">
        <v>305</v>
      </c>
      <c r="B308" s="165" t="s">
        <v>5040</v>
      </c>
      <c r="C308" s="150" t="str">
        <f t="shared" si="34"/>
        <v>FILE_305=C:\OZNA\Project.Intouch\OI398_Srv\WEB\TrendViewerPHP\plugins\amcharts\images\dragIconRectSmallBlackH.svg</v>
      </c>
      <c r="D308" s="15" t="s">
        <v>2</v>
      </c>
      <c r="E308" s="15"/>
      <c r="F308" s="92">
        <v>305</v>
      </c>
      <c r="G308" s="163"/>
      <c r="H308" s="150" t="str">
        <f t="shared" si="33"/>
        <v/>
      </c>
      <c r="I308" s="149" t="s">
        <v>2</v>
      </c>
      <c r="J308" s="15"/>
      <c r="K308" s="92">
        <v>305</v>
      </c>
      <c r="L308" s="163"/>
      <c r="M308" s="150" t="str">
        <f t="shared" si="28"/>
        <v/>
      </c>
      <c r="N308" s="149" t="s">
        <v>2</v>
      </c>
      <c r="O308" s="15"/>
      <c r="P308" s="92">
        <v>305</v>
      </c>
      <c r="Q308" s="163"/>
      <c r="R308" s="150" t="str">
        <f t="shared" si="29"/>
        <v/>
      </c>
      <c r="S308" s="149" t="s">
        <v>2</v>
      </c>
      <c r="U308" s="92">
        <v>305</v>
      </c>
      <c r="V308" s="163"/>
      <c r="W308" s="150" t="str">
        <f t="shared" si="30"/>
        <v/>
      </c>
      <c r="X308" s="149" t="s">
        <v>2</v>
      </c>
      <c r="Z308" s="92">
        <v>305</v>
      </c>
      <c r="AA308" s="163"/>
      <c r="AB308" s="150" t="str">
        <f t="shared" si="31"/>
        <v/>
      </c>
      <c r="AC308" s="149" t="s">
        <v>2</v>
      </c>
      <c r="AE308" s="92">
        <v>305</v>
      </c>
      <c r="AF308" s="163"/>
      <c r="AG308" s="150" t="str">
        <f t="shared" si="32"/>
        <v/>
      </c>
      <c r="AH308" s="149" t="s">
        <v>2</v>
      </c>
    </row>
    <row r="309" spans="1:34">
      <c r="A309" s="92">
        <v>306</v>
      </c>
      <c r="B309" s="165" t="s">
        <v>5039</v>
      </c>
      <c r="C309" s="150" t="str">
        <f t="shared" si="34"/>
        <v>FILE_306=C:\OZNA\Project.Intouch\OI398_Srv\WEB\TrendViewerPHP\plugins\amcharts\images\dragIconRectSmallBlackH.png</v>
      </c>
      <c r="D309" s="15" t="s">
        <v>2</v>
      </c>
      <c r="E309" s="15"/>
      <c r="F309" s="92">
        <v>306</v>
      </c>
      <c r="G309" s="163"/>
      <c r="H309" s="150" t="str">
        <f t="shared" si="33"/>
        <v/>
      </c>
      <c r="I309" s="149" t="s">
        <v>2</v>
      </c>
      <c r="J309" s="15"/>
      <c r="K309" s="92">
        <v>306</v>
      </c>
      <c r="L309" s="163"/>
      <c r="M309" s="150" t="str">
        <f t="shared" si="28"/>
        <v/>
      </c>
      <c r="N309" s="149" t="s">
        <v>2</v>
      </c>
      <c r="O309" s="15"/>
      <c r="P309" s="92">
        <v>306</v>
      </c>
      <c r="Q309" s="163"/>
      <c r="R309" s="150" t="str">
        <f t="shared" si="29"/>
        <v/>
      </c>
      <c r="S309" s="149" t="s">
        <v>2</v>
      </c>
      <c r="U309" s="92">
        <v>306</v>
      </c>
      <c r="V309" s="163"/>
      <c r="W309" s="150" t="str">
        <f t="shared" si="30"/>
        <v/>
      </c>
      <c r="X309" s="149" t="s">
        <v>2</v>
      </c>
      <c r="Z309" s="92">
        <v>306</v>
      </c>
      <c r="AA309" s="163"/>
      <c r="AB309" s="150" t="str">
        <f t="shared" si="31"/>
        <v/>
      </c>
      <c r="AC309" s="149" t="s">
        <v>2</v>
      </c>
      <c r="AE309" s="92">
        <v>306</v>
      </c>
      <c r="AF309" s="163"/>
      <c r="AG309" s="150" t="str">
        <f t="shared" si="32"/>
        <v/>
      </c>
      <c r="AH309" s="149" t="s">
        <v>2</v>
      </c>
    </row>
    <row r="310" spans="1:34">
      <c r="A310" s="92">
        <v>307</v>
      </c>
      <c r="B310" s="165" t="s">
        <v>5038</v>
      </c>
      <c r="C310" s="150" t="str">
        <f t="shared" si="34"/>
        <v>FILE_307=C:\OZNA\Project.Intouch\OI398_Srv\WEB\TrendViewerPHP\plugins\amcharts\images\dragIconRectSmallBlack.svg</v>
      </c>
      <c r="D310" s="15" t="s">
        <v>2</v>
      </c>
      <c r="E310" s="15"/>
      <c r="F310" s="92">
        <v>307</v>
      </c>
      <c r="G310" s="163"/>
      <c r="H310" s="150" t="str">
        <f t="shared" si="33"/>
        <v/>
      </c>
      <c r="I310" s="149" t="s">
        <v>2</v>
      </c>
      <c r="J310" s="15"/>
      <c r="K310" s="92">
        <v>307</v>
      </c>
      <c r="L310" s="163"/>
      <c r="M310" s="150" t="str">
        <f t="shared" si="28"/>
        <v/>
      </c>
      <c r="N310" s="149" t="s">
        <v>2</v>
      </c>
      <c r="O310" s="15"/>
      <c r="P310" s="92">
        <v>307</v>
      </c>
      <c r="Q310" s="163"/>
      <c r="R310" s="150" t="str">
        <f t="shared" si="29"/>
        <v/>
      </c>
      <c r="S310" s="149" t="s">
        <v>2</v>
      </c>
      <c r="U310" s="92">
        <v>307</v>
      </c>
      <c r="V310" s="163"/>
      <c r="W310" s="150" t="str">
        <f t="shared" si="30"/>
        <v/>
      </c>
      <c r="X310" s="149" t="s">
        <v>2</v>
      </c>
      <c r="Z310" s="92">
        <v>307</v>
      </c>
      <c r="AA310" s="163"/>
      <c r="AB310" s="150" t="str">
        <f t="shared" si="31"/>
        <v/>
      </c>
      <c r="AC310" s="149" t="s">
        <v>2</v>
      </c>
      <c r="AE310" s="92">
        <v>307</v>
      </c>
      <c r="AF310" s="163"/>
      <c r="AG310" s="150" t="str">
        <f t="shared" si="32"/>
        <v/>
      </c>
      <c r="AH310" s="149" t="s">
        <v>2</v>
      </c>
    </row>
    <row r="311" spans="1:34">
      <c r="A311" s="92">
        <v>308</v>
      </c>
      <c r="B311" s="165" t="s">
        <v>5037</v>
      </c>
      <c r="C311" s="150" t="str">
        <f t="shared" si="34"/>
        <v>FILE_308=C:\OZNA\Project.Intouch\OI398_Srv\WEB\TrendViewerPHP\plugins\amcharts\images\dragIconRectSmallBlack.png</v>
      </c>
      <c r="D311" s="15" t="s">
        <v>2</v>
      </c>
      <c r="E311" s="15"/>
      <c r="F311" s="92">
        <v>308</v>
      </c>
      <c r="G311" s="163"/>
      <c r="H311" s="150" t="str">
        <f t="shared" si="33"/>
        <v/>
      </c>
      <c r="I311" s="149" t="s">
        <v>2</v>
      </c>
      <c r="J311" s="15"/>
      <c r="K311" s="92">
        <v>308</v>
      </c>
      <c r="L311" s="163"/>
      <c r="M311" s="150" t="str">
        <f t="shared" si="28"/>
        <v/>
      </c>
      <c r="N311" s="149" t="s">
        <v>2</v>
      </c>
      <c r="O311" s="15"/>
      <c r="P311" s="92">
        <v>308</v>
      </c>
      <c r="Q311" s="163"/>
      <c r="R311" s="150" t="str">
        <f t="shared" si="29"/>
        <v/>
      </c>
      <c r="S311" s="149" t="s">
        <v>2</v>
      </c>
      <c r="U311" s="92">
        <v>308</v>
      </c>
      <c r="V311" s="163"/>
      <c r="W311" s="150" t="str">
        <f t="shared" si="30"/>
        <v/>
      </c>
      <c r="X311" s="149" t="s">
        <v>2</v>
      </c>
      <c r="Z311" s="92">
        <v>308</v>
      </c>
      <c r="AA311" s="163"/>
      <c r="AB311" s="150" t="str">
        <f t="shared" si="31"/>
        <v/>
      </c>
      <c r="AC311" s="149" t="s">
        <v>2</v>
      </c>
      <c r="AE311" s="92">
        <v>308</v>
      </c>
      <c r="AF311" s="163"/>
      <c r="AG311" s="150" t="str">
        <f t="shared" si="32"/>
        <v/>
      </c>
      <c r="AH311" s="149" t="s">
        <v>2</v>
      </c>
    </row>
    <row r="312" spans="1:34">
      <c r="A312" s="92">
        <v>309</v>
      </c>
      <c r="B312" s="165" t="s">
        <v>5036</v>
      </c>
      <c r="C312" s="150" t="str">
        <f t="shared" si="34"/>
        <v>FILE_309=C:\OZNA\Project.Intouch\OI398_Srv\WEB\TrendViewerPHP\plugins\amcharts\images\dragIconRectSmall.svg</v>
      </c>
      <c r="D312" s="15" t="s">
        <v>2</v>
      </c>
      <c r="E312" s="15"/>
      <c r="F312" s="92">
        <v>309</v>
      </c>
      <c r="G312" s="163"/>
      <c r="H312" s="150" t="str">
        <f t="shared" si="33"/>
        <v/>
      </c>
      <c r="I312" s="149" t="s">
        <v>2</v>
      </c>
      <c r="J312" s="15"/>
      <c r="K312" s="92">
        <v>309</v>
      </c>
      <c r="L312" s="163"/>
      <c r="M312" s="150" t="str">
        <f t="shared" si="28"/>
        <v/>
      </c>
      <c r="N312" s="149" t="s">
        <v>2</v>
      </c>
      <c r="O312" s="15"/>
      <c r="P312" s="92">
        <v>309</v>
      </c>
      <c r="Q312" s="163"/>
      <c r="R312" s="150" t="str">
        <f t="shared" si="29"/>
        <v/>
      </c>
      <c r="S312" s="149" t="s">
        <v>2</v>
      </c>
      <c r="U312" s="92">
        <v>309</v>
      </c>
      <c r="V312" s="163"/>
      <c r="W312" s="150" t="str">
        <f t="shared" si="30"/>
        <v/>
      </c>
      <c r="X312" s="149" t="s">
        <v>2</v>
      </c>
      <c r="Z312" s="92">
        <v>309</v>
      </c>
      <c r="AA312" s="163"/>
      <c r="AB312" s="150" t="str">
        <f t="shared" si="31"/>
        <v/>
      </c>
      <c r="AC312" s="149" t="s">
        <v>2</v>
      </c>
      <c r="AE312" s="92">
        <v>309</v>
      </c>
      <c r="AF312" s="163"/>
      <c r="AG312" s="150" t="str">
        <f t="shared" si="32"/>
        <v/>
      </c>
      <c r="AH312" s="149" t="s">
        <v>2</v>
      </c>
    </row>
    <row r="313" spans="1:34">
      <c r="A313" s="92">
        <v>310</v>
      </c>
      <c r="B313" s="165" t="s">
        <v>5035</v>
      </c>
      <c r="C313" s="150" t="str">
        <f t="shared" si="34"/>
        <v>FILE_310=C:\OZNA\Project.Intouch\OI398_Srv\WEB\TrendViewerPHP\plugins\amcharts\images\dragIconRectSmall.png</v>
      </c>
      <c r="D313" s="15" t="s">
        <v>2</v>
      </c>
      <c r="E313" s="15"/>
      <c r="F313" s="92">
        <v>310</v>
      </c>
      <c r="G313" s="163"/>
      <c r="H313" s="150" t="str">
        <f t="shared" si="33"/>
        <v/>
      </c>
      <c r="I313" s="149" t="s">
        <v>2</v>
      </c>
      <c r="J313" s="15"/>
      <c r="K313" s="92">
        <v>310</v>
      </c>
      <c r="L313" s="163"/>
      <c r="M313" s="150" t="str">
        <f t="shared" si="28"/>
        <v/>
      </c>
      <c r="N313" s="149" t="s">
        <v>2</v>
      </c>
      <c r="O313" s="15"/>
      <c r="P313" s="92">
        <v>310</v>
      </c>
      <c r="Q313" s="163"/>
      <c r="R313" s="150" t="str">
        <f t="shared" si="29"/>
        <v/>
      </c>
      <c r="S313" s="149" t="s">
        <v>2</v>
      </c>
      <c r="U313" s="92">
        <v>310</v>
      </c>
      <c r="V313" s="163"/>
      <c r="W313" s="150" t="str">
        <f t="shared" si="30"/>
        <v/>
      </c>
      <c r="X313" s="149" t="s">
        <v>2</v>
      </c>
      <c r="Z313" s="92">
        <v>310</v>
      </c>
      <c r="AA313" s="163"/>
      <c r="AB313" s="150" t="str">
        <f t="shared" si="31"/>
        <v/>
      </c>
      <c r="AC313" s="149" t="s">
        <v>2</v>
      </c>
      <c r="AE313" s="92">
        <v>310</v>
      </c>
      <c r="AF313" s="163"/>
      <c r="AG313" s="150" t="str">
        <f t="shared" si="32"/>
        <v/>
      </c>
      <c r="AH313" s="149" t="s">
        <v>2</v>
      </c>
    </row>
    <row r="314" spans="1:34">
      <c r="A314" s="92">
        <v>311</v>
      </c>
      <c r="B314" s="165" t="s">
        <v>5034</v>
      </c>
      <c r="C314" s="150" t="str">
        <f t="shared" si="34"/>
        <v>FILE_311=C:\OZNA\Project.Intouch\OI398_Srv\WEB\TrendViewerPHP\plugins\amcharts\images\dragIconRectBigH.svg</v>
      </c>
      <c r="D314" s="15" t="s">
        <v>2</v>
      </c>
      <c r="E314" s="15"/>
      <c r="F314" s="92">
        <v>311</v>
      </c>
      <c r="G314" s="163"/>
      <c r="H314" s="150" t="str">
        <f t="shared" si="33"/>
        <v/>
      </c>
      <c r="I314" s="149" t="s">
        <v>2</v>
      </c>
      <c r="J314" s="15"/>
      <c r="K314" s="92">
        <v>311</v>
      </c>
      <c r="L314" s="163"/>
      <c r="M314" s="150" t="str">
        <f t="shared" si="28"/>
        <v/>
      </c>
      <c r="N314" s="149" t="s">
        <v>2</v>
      </c>
      <c r="O314" s="15"/>
      <c r="P314" s="92">
        <v>311</v>
      </c>
      <c r="Q314" s="163"/>
      <c r="R314" s="150" t="str">
        <f t="shared" si="29"/>
        <v/>
      </c>
      <c r="S314" s="149" t="s">
        <v>2</v>
      </c>
      <c r="U314" s="92">
        <v>311</v>
      </c>
      <c r="V314" s="163"/>
      <c r="W314" s="150" t="str">
        <f t="shared" si="30"/>
        <v/>
      </c>
      <c r="X314" s="149" t="s">
        <v>2</v>
      </c>
      <c r="Z314" s="92">
        <v>311</v>
      </c>
      <c r="AA314" s="163"/>
      <c r="AB314" s="150" t="str">
        <f t="shared" si="31"/>
        <v/>
      </c>
      <c r="AC314" s="149" t="s">
        <v>2</v>
      </c>
      <c r="AE314" s="92">
        <v>311</v>
      </c>
      <c r="AF314" s="163"/>
      <c r="AG314" s="150" t="str">
        <f t="shared" si="32"/>
        <v/>
      </c>
      <c r="AH314" s="149" t="s">
        <v>2</v>
      </c>
    </row>
    <row r="315" spans="1:34">
      <c r="A315" s="92">
        <v>312</v>
      </c>
      <c r="B315" s="165" t="s">
        <v>5033</v>
      </c>
      <c r="C315" s="150" t="str">
        <f t="shared" si="34"/>
        <v>FILE_312=C:\OZNA\Project.Intouch\OI398_Srv\WEB\TrendViewerPHP\plugins\amcharts\images\dragIconRectBigH.png</v>
      </c>
      <c r="D315" s="15" t="s">
        <v>2</v>
      </c>
      <c r="E315" s="15"/>
      <c r="F315" s="92">
        <v>312</v>
      </c>
      <c r="G315" s="163"/>
      <c r="H315" s="150" t="str">
        <f t="shared" si="33"/>
        <v/>
      </c>
      <c r="I315" s="149" t="s">
        <v>2</v>
      </c>
      <c r="J315" s="15"/>
      <c r="K315" s="92">
        <v>312</v>
      </c>
      <c r="L315" s="163"/>
      <c r="M315" s="150" t="str">
        <f t="shared" si="28"/>
        <v/>
      </c>
      <c r="N315" s="149" t="s">
        <v>2</v>
      </c>
      <c r="O315" s="15"/>
      <c r="P315" s="92">
        <v>312</v>
      </c>
      <c r="Q315" s="163"/>
      <c r="R315" s="150" t="str">
        <f t="shared" si="29"/>
        <v/>
      </c>
      <c r="S315" s="149" t="s">
        <v>2</v>
      </c>
      <c r="U315" s="92">
        <v>312</v>
      </c>
      <c r="V315" s="163"/>
      <c r="W315" s="150" t="str">
        <f t="shared" si="30"/>
        <v/>
      </c>
      <c r="X315" s="149" t="s">
        <v>2</v>
      </c>
      <c r="Z315" s="92">
        <v>312</v>
      </c>
      <c r="AA315" s="163"/>
      <c r="AB315" s="150" t="str">
        <f t="shared" si="31"/>
        <v/>
      </c>
      <c r="AC315" s="149" t="s">
        <v>2</v>
      </c>
      <c r="AE315" s="92">
        <v>312</v>
      </c>
      <c r="AF315" s="163"/>
      <c r="AG315" s="150" t="str">
        <f t="shared" si="32"/>
        <v/>
      </c>
      <c r="AH315" s="149" t="s">
        <v>2</v>
      </c>
    </row>
    <row r="316" spans="1:34">
      <c r="A316" s="92">
        <v>313</v>
      </c>
      <c r="B316" s="165" t="s">
        <v>5032</v>
      </c>
      <c r="C316" s="150" t="str">
        <f t="shared" si="34"/>
        <v>FILE_313=C:\OZNA\Project.Intouch\OI398_Srv\WEB\TrendViewerPHP\plugins\amcharts\images\dragIconRectBigBlackH.svg</v>
      </c>
      <c r="D316" s="15" t="s">
        <v>2</v>
      </c>
      <c r="E316" s="15"/>
      <c r="F316" s="92">
        <v>313</v>
      </c>
      <c r="G316" s="163"/>
      <c r="H316" s="150" t="str">
        <f t="shared" si="33"/>
        <v/>
      </c>
      <c r="I316" s="149" t="s">
        <v>2</v>
      </c>
      <c r="J316" s="15"/>
      <c r="K316" s="92">
        <v>313</v>
      </c>
      <c r="L316" s="163"/>
      <c r="M316" s="150" t="str">
        <f t="shared" si="28"/>
        <v/>
      </c>
      <c r="N316" s="149" t="s">
        <v>2</v>
      </c>
      <c r="O316" s="15"/>
      <c r="P316" s="92">
        <v>313</v>
      </c>
      <c r="Q316" s="163"/>
      <c r="R316" s="150" t="str">
        <f t="shared" si="29"/>
        <v/>
      </c>
      <c r="S316" s="149" t="s">
        <v>2</v>
      </c>
      <c r="U316" s="92">
        <v>313</v>
      </c>
      <c r="V316" s="163"/>
      <c r="W316" s="150" t="str">
        <f t="shared" si="30"/>
        <v/>
      </c>
      <c r="X316" s="149" t="s">
        <v>2</v>
      </c>
      <c r="Z316" s="92">
        <v>313</v>
      </c>
      <c r="AA316" s="163"/>
      <c r="AB316" s="150" t="str">
        <f t="shared" si="31"/>
        <v/>
      </c>
      <c r="AC316" s="149" t="s">
        <v>2</v>
      </c>
      <c r="AE316" s="92">
        <v>313</v>
      </c>
      <c r="AF316" s="163"/>
      <c r="AG316" s="150" t="str">
        <f t="shared" si="32"/>
        <v/>
      </c>
      <c r="AH316" s="149" t="s">
        <v>2</v>
      </c>
    </row>
    <row r="317" spans="1:34">
      <c r="A317" s="92">
        <v>314</v>
      </c>
      <c r="B317" s="165" t="s">
        <v>5031</v>
      </c>
      <c r="C317" s="150" t="str">
        <f t="shared" si="34"/>
        <v>FILE_314=C:\OZNA\Project.Intouch\OI398_Srv\WEB\TrendViewerPHP\plugins\amcharts\images\dragIconRectBigBlackH.png</v>
      </c>
      <c r="D317" s="15" t="s">
        <v>2</v>
      </c>
      <c r="E317" s="15"/>
      <c r="F317" s="92">
        <v>314</v>
      </c>
      <c r="G317" s="163"/>
      <c r="H317" s="150" t="str">
        <f t="shared" si="33"/>
        <v/>
      </c>
      <c r="I317" s="149" t="s">
        <v>2</v>
      </c>
      <c r="J317" s="15"/>
      <c r="K317" s="92">
        <v>314</v>
      </c>
      <c r="L317" s="163"/>
      <c r="M317" s="150" t="str">
        <f t="shared" si="28"/>
        <v/>
      </c>
      <c r="N317" s="149" t="s">
        <v>2</v>
      </c>
      <c r="O317" s="15"/>
      <c r="P317" s="92">
        <v>314</v>
      </c>
      <c r="Q317" s="163"/>
      <c r="R317" s="150" t="str">
        <f t="shared" si="29"/>
        <v/>
      </c>
      <c r="S317" s="149" t="s">
        <v>2</v>
      </c>
      <c r="U317" s="92">
        <v>314</v>
      </c>
      <c r="V317" s="163"/>
      <c r="W317" s="150" t="str">
        <f t="shared" si="30"/>
        <v/>
      </c>
      <c r="X317" s="149" t="s">
        <v>2</v>
      </c>
      <c r="Z317" s="92">
        <v>314</v>
      </c>
      <c r="AA317" s="163"/>
      <c r="AB317" s="150" t="str">
        <f t="shared" si="31"/>
        <v/>
      </c>
      <c r="AC317" s="149" t="s">
        <v>2</v>
      </c>
      <c r="AE317" s="92">
        <v>314</v>
      </c>
      <c r="AF317" s="163"/>
      <c r="AG317" s="150" t="str">
        <f t="shared" si="32"/>
        <v/>
      </c>
      <c r="AH317" s="149" t="s">
        <v>2</v>
      </c>
    </row>
    <row r="318" spans="1:34">
      <c r="A318" s="92">
        <v>315</v>
      </c>
      <c r="B318" s="165" t="s">
        <v>5030</v>
      </c>
      <c r="C318" s="150" t="str">
        <f t="shared" si="34"/>
        <v>FILE_315=C:\OZNA\Project.Intouch\OI398_Srv\WEB\TrendViewerPHP\plugins\amcharts\images\dragIconRectBigBlack.svg</v>
      </c>
      <c r="D318" s="15" t="s">
        <v>2</v>
      </c>
      <c r="E318" s="15"/>
      <c r="F318" s="92">
        <v>315</v>
      </c>
      <c r="G318" s="163"/>
      <c r="H318" s="150" t="str">
        <f t="shared" si="33"/>
        <v/>
      </c>
      <c r="I318" s="149" t="s">
        <v>2</v>
      </c>
      <c r="J318" s="15"/>
      <c r="K318" s="92">
        <v>315</v>
      </c>
      <c r="L318" s="163"/>
      <c r="M318" s="150" t="str">
        <f t="shared" si="28"/>
        <v/>
      </c>
      <c r="N318" s="149" t="s">
        <v>2</v>
      </c>
      <c r="O318" s="15"/>
      <c r="P318" s="92">
        <v>315</v>
      </c>
      <c r="Q318" s="163"/>
      <c r="R318" s="150" t="str">
        <f t="shared" si="29"/>
        <v/>
      </c>
      <c r="S318" s="149" t="s">
        <v>2</v>
      </c>
      <c r="U318" s="92">
        <v>315</v>
      </c>
      <c r="V318" s="163"/>
      <c r="W318" s="150" t="str">
        <f t="shared" si="30"/>
        <v/>
      </c>
      <c r="X318" s="149" t="s">
        <v>2</v>
      </c>
      <c r="Z318" s="92">
        <v>315</v>
      </c>
      <c r="AA318" s="163"/>
      <c r="AB318" s="150" t="str">
        <f t="shared" si="31"/>
        <v/>
      </c>
      <c r="AC318" s="149" t="s">
        <v>2</v>
      </c>
      <c r="AE318" s="92">
        <v>315</v>
      </c>
      <c r="AF318" s="163"/>
      <c r="AG318" s="150" t="str">
        <f t="shared" si="32"/>
        <v/>
      </c>
      <c r="AH318" s="149" t="s">
        <v>2</v>
      </c>
    </row>
    <row r="319" spans="1:34">
      <c r="A319" s="92">
        <v>316</v>
      </c>
      <c r="B319" s="165" t="s">
        <v>5029</v>
      </c>
      <c r="C319" s="150" t="str">
        <f t="shared" si="34"/>
        <v>FILE_316=C:\OZNA\Project.Intouch\OI398_Srv\WEB\TrendViewerPHP\plugins\amcharts\images\dragIconRectBigBlack.png</v>
      </c>
      <c r="D319" s="15" t="s">
        <v>2</v>
      </c>
      <c r="E319" s="15"/>
      <c r="F319" s="92">
        <v>316</v>
      </c>
      <c r="G319" s="163"/>
      <c r="H319" s="150" t="str">
        <f t="shared" si="33"/>
        <v/>
      </c>
      <c r="I319" s="149" t="s">
        <v>2</v>
      </c>
      <c r="J319" s="15"/>
      <c r="K319" s="92">
        <v>316</v>
      </c>
      <c r="L319" s="163"/>
      <c r="M319" s="150" t="str">
        <f t="shared" si="28"/>
        <v/>
      </c>
      <c r="N319" s="149" t="s">
        <v>2</v>
      </c>
      <c r="O319" s="15"/>
      <c r="P319" s="92">
        <v>316</v>
      </c>
      <c r="Q319" s="163"/>
      <c r="R319" s="150" t="str">
        <f t="shared" si="29"/>
        <v/>
      </c>
      <c r="S319" s="149" t="s">
        <v>2</v>
      </c>
      <c r="U319" s="92">
        <v>316</v>
      </c>
      <c r="V319" s="163"/>
      <c r="W319" s="150" t="str">
        <f t="shared" si="30"/>
        <v/>
      </c>
      <c r="X319" s="149" t="s">
        <v>2</v>
      </c>
      <c r="Z319" s="92">
        <v>316</v>
      </c>
      <c r="AA319" s="163"/>
      <c r="AB319" s="150" t="str">
        <f t="shared" si="31"/>
        <v/>
      </c>
      <c r="AC319" s="149" t="s">
        <v>2</v>
      </c>
      <c r="AE319" s="92">
        <v>316</v>
      </c>
      <c r="AF319" s="163"/>
      <c r="AG319" s="150" t="str">
        <f t="shared" si="32"/>
        <v/>
      </c>
      <c r="AH319" s="149" t="s">
        <v>2</v>
      </c>
    </row>
    <row r="320" spans="1:34">
      <c r="A320" s="92">
        <v>317</v>
      </c>
      <c r="B320" s="165" t="s">
        <v>5028</v>
      </c>
      <c r="C320" s="150" t="str">
        <f t="shared" si="34"/>
        <v>FILE_317=C:\OZNA\Project.Intouch\OI398_Srv\WEB\TrendViewerPHP\plugins\amcharts\images\dragIconRectBig.svg</v>
      </c>
      <c r="D320" s="15" t="s">
        <v>2</v>
      </c>
      <c r="E320" s="15"/>
      <c r="F320" s="92">
        <v>317</v>
      </c>
      <c r="G320" s="163"/>
      <c r="H320" s="150" t="str">
        <f t="shared" si="33"/>
        <v/>
      </c>
      <c r="I320" s="149" t="s">
        <v>2</v>
      </c>
      <c r="J320" s="15"/>
      <c r="K320" s="92">
        <v>317</v>
      </c>
      <c r="L320" s="163"/>
      <c r="M320" s="150" t="str">
        <f t="shared" si="28"/>
        <v/>
      </c>
      <c r="N320" s="149" t="s">
        <v>2</v>
      </c>
      <c r="O320" s="15"/>
      <c r="P320" s="92">
        <v>317</v>
      </c>
      <c r="Q320" s="163"/>
      <c r="R320" s="150" t="str">
        <f t="shared" si="29"/>
        <v/>
      </c>
      <c r="S320" s="149" t="s">
        <v>2</v>
      </c>
      <c r="U320" s="92">
        <v>317</v>
      </c>
      <c r="V320" s="163"/>
      <c r="W320" s="150" t="str">
        <f t="shared" si="30"/>
        <v/>
      </c>
      <c r="X320" s="149" t="s">
        <v>2</v>
      </c>
      <c r="Z320" s="92">
        <v>317</v>
      </c>
      <c r="AA320" s="163"/>
      <c r="AB320" s="150" t="str">
        <f t="shared" si="31"/>
        <v/>
      </c>
      <c r="AC320" s="149" t="s">
        <v>2</v>
      </c>
      <c r="AE320" s="92">
        <v>317</v>
      </c>
      <c r="AF320" s="163"/>
      <c r="AG320" s="150" t="str">
        <f t="shared" si="32"/>
        <v/>
      </c>
      <c r="AH320" s="149" t="s">
        <v>2</v>
      </c>
    </row>
    <row r="321" spans="1:34">
      <c r="A321" s="92">
        <v>318</v>
      </c>
      <c r="B321" s="165" t="s">
        <v>5027</v>
      </c>
      <c r="C321" s="150" t="str">
        <f t="shared" si="34"/>
        <v>FILE_318=C:\OZNA\Project.Intouch\OI398_Srv\WEB\TrendViewerPHP\plugins\amcharts\images\dragIconRectBig.png</v>
      </c>
      <c r="D321" s="15" t="s">
        <v>2</v>
      </c>
      <c r="E321" s="15"/>
      <c r="F321" s="92">
        <v>318</v>
      </c>
      <c r="G321" s="163"/>
      <c r="H321" s="150" t="str">
        <f t="shared" si="33"/>
        <v/>
      </c>
      <c r="I321" s="149" t="s">
        <v>2</v>
      </c>
      <c r="J321" s="15"/>
      <c r="K321" s="92">
        <v>318</v>
      </c>
      <c r="L321" s="163"/>
      <c r="M321" s="150" t="str">
        <f t="shared" si="28"/>
        <v/>
      </c>
      <c r="N321" s="149" t="s">
        <v>2</v>
      </c>
      <c r="O321" s="15"/>
      <c r="P321" s="92">
        <v>318</v>
      </c>
      <c r="Q321" s="163"/>
      <c r="R321" s="150" t="str">
        <f t="shared" si="29"/>
        <v/>
      </c>
      <c r="S321" s="149" t="s">
        <v>2</v>
      </c>
      <c r="U321" s="92">
        <v>318</v>
      </c>
      <c r="V321" s="163"/>
      <c r="W321" s="150" t="str">
        <f t="shared" si="30"/>
        <v/>
      </c>
      <c r="X321" s="149" t="s">
        <v>2</v>
      </c>
      <c r="Z321" s="92">
        <v>318</v>
      </c>
      <c r="AA321" s="163"/>
      <c r="AB321" s="150" t="str">
        <f t="shared" si="31"/>
        <v/>
      </c>
      <c r="AC321" s="149" t="s">
        <v>2</v>
      </c>
      <c r="AE321" s="92">
        <v>318</v>
      </c>
      <c r="AF321" s="163"/>
      <c r="AG321" s="150" t="str">
        <f t="shared" si="32"/>
        <v/>
      </c>
      <c r="AH321" s="149" t="s">
        <v>2</v>
      </c>
    </row>
    <row r="322" spans="1:34">
      <c r="A322" s="92">
        <v>319</v>
      </c>
      <c r="B322" s="165" t="s">
        <v>5026</v>
      </c>
      <c r="C322" s="150" t="str">
        <f t="shared" si="34"/>
        <v>FILE_319=C:\OZNA\Project.Intouch\OI398_Srv\WEB\TrendViewerPHP\plugins\amcharts\images\dragIconHBlack.gif</v>
      </c>
      <c r="D322" s="15" t="s">
        <v>2</v>
      </c>
      <c r="E322" s="15"/>
      <c r="F322" s="92">
        <v>319</v>
      </c>
      <c r="G322" s="163"/>
      <c r="H322" s="150" t="str">
        <f t="shared" si="33"/>
        <v/>
      </c>
      <c r="I322" s="149" t="s">
        <v>2</v>
      </c>
      <c r="J322" s="15"/>
      <c r="K322" s="92">
        <v>319</v>
      </c>
      <c r="L322" s="163"/>
      <c r="M322" s="150" t="str">
        <f t="shared" si="28"/>
        <v/>
      </c>
      <c r="N322" s="149" t="s">
        <v>2</v>
      </c>
      <c r="O322" s="15"/>
      <c r="P322" s="92">
        <v>319</v>
      </c>
      <c r="Q322" s="163"/>
      <c r="R322" s="150" t="str">
        <f t="shared" si="29"/>
        <v/>
      </c>
      <c r="S322" s="149" t="s">
        <v>2</v>
      </c>
      <c r="U322" s="92">
        <v>319</v>
      </c>
      <c r="V322" s="163"/>
      <c r="W322" s="150" t="str">
        <f t="shared" si="30"/>
        <v/>
      </c>
      <c r="X322" s="149" t="s">
        <v>2</v>
      </c>
      <c r="Z322" s="92">
        <v>319</v>
      </c>
      <c r="AA322" s="163"/>
      <c r="AB322" s="150" t="str">
        <f t="shared" si="31"/>
        <v/>
      </c>
      <c r="AC322" s="149" t="s">
        <v>2</v>
      </c>
      <c r="AE322" s="92">
        <v>319</v>
      </c>
      <c r="AF322" s="163"/>
      <c r="AG322" s="150" t="str">
        <f t="shared" si="32"/>
        <v/>
      </c>
      <c r="AH322" s="149" t="s">
        <v>2</v>
      </c>
    </row>
    <row r="323" spans="1:34">
      <c r="A323" s="92">
        <v>320</v>
      </c>
      <c r="B323" s="165" t="s">
        <v>5025</v>
      </c>
      <c r="C323" s="150" t="str">
        <f t="shared" si="34"/>
        <v>FILE_320=C:\OZNA\Project.Intouch\OI398_Srv\WEB\TrendViewerPHP\plugins\amcharts\images\dragIconH.gif</v>
      </c>
      <c r="D323" s="15" t="s">
        <v>2</v>
      </c>
      <c r="E323" s="15"/>
      <c r="F323" s="92">
        <v>320</v>
      </c>
      <c r="G323" s="163"/>
      <c r="H323" s="150" t="str">
        <f t="shared" si="33"/>
        <v/>
      </c>
      <c r="I323" s="149" t="s">
        <v>2</v>
      </c>
      <c r="J323" s="15"/>
      <c r="K323" s="92">
        <v>320</v>
      </c>
      <c r="L323" s="163"/>
      <c r="M323" s="150" t="str">
        <f t="shared" ref="M323:M386" si="35">IF(L323="","",CONCATENATE("FILE_",K323,"=",IF(RIGHT(L323,1)=";",MID(L323,1,LEN(L323)-1),L323)))</f>
        <v/>
      </c>
      <c r="N323" s="149" t="s">
        <v>2</v>
      </c>
      <c r="O323" s="15"/>
      <c r="P323" s="92">
        <v>320</v>
      </c>
      <c r="Q323" s="163"/>
      <c r="R323" s="150" t="str">
        <f t="shared" ref="R323:R386" si="36">IF(Q323="","",CONCATENATE("FILE_",P323,"=",IF(RIGHT(Q323,1)=";",MID(Q323,1,LEN(Q323)-1),Q323)))</f>
        <v/>
      </c>
      <c r="S323" s="149" t="s">
        <v>2</v>
      </c>
      <c r="U323" s="92">
        <v>320</v>
      </c>
      <c r="V323" s="163"/>
      <c r="W323" s="150" t="str">
        <f t="shared" ref="W323:W386" si="37">IF(V323="","",CONCATENATE("FILE_",U323,"=",IF(RIGHT(V323,1)=";",MID(V323,1,LEN(V323)-1),V323)))</f>
        <v/>
      </c>
      <c r="X323" s="149" t="s">
        <v>2</v>
      </c>
      <c r="Z323" s="92">
        <v>320</v>
      </c>
      <c r="AA323" s="163"/>
      <c r="AB323" s="150" t="str">
        <f t="shared" ref="AB323:AB386" si="38">IF(AA323="","",CONCATENATE("FILE_",Z323,"=",IF(RIGHT(AA323,1)=";",MID(AA323,1,LEN(AA323)-1),AA323)))</f>
        <v/>
      </c>
      <c r="AC323" s="149" t="s">
        <v>2</v>
      </c>
      <c r="AE323" s="92">
        <v>320</v>
      </c>
      <c r="AF323" s="163"/>
      <c r="AG323" s="150" t="str">
        <f t="shared" ref="AG323:AG386" si="39">IF(AF323="","",CONCATENATE("FILE_",AE323,"=",IF(RIGHT(AF323,1)=";",MID(AF323,1,LEN(AF323)-1),AF323)))</f>
        <v/>
      </c>
      <c r="AH323" s="149" t="s">
        <v>2</v>
      </c>
    </row>
    <row r="324" spans="1:34">
      <c r="A324" s="92">
        <v>321</v>
      </c>
      <c r="B324" s="165" t="s">
        <v>5024</v>
      </c>
      <c r="C324" s="150" t="str">
        <f t="shared" si="34"/>
        <v>FILE_321=C:\OZNA\Project.Intouch\OI398_Srv\WEB\TrendViewerPHP\plugins\amcharts\images\dragIconBlack.gif</v>
      </c>
      <c r="D324" s="15" t="s">
        <v>2</v>
      </c>
      <c r="E324" s="15"/>
      <c r="F324" s="92">
        <v>321</v>
      </c>
      <c r="G324" s="163"/>
      <c r="H324" s="150" t="str">
        <f t="shared" ref="H324:H387" si="40">IF(G324="","",CONCATENATE("FILE_",F324,"=",IF(RIGHT(G324,1)=";",MID(G324,1,LEN(G324)-1),G324)))</f>
        <v/>
      </c>
      <c r="I324" s="149" t="s">
        <v>2</v>
      </c>
      <c r="J324" s="15"/>
      <c r="K324" s="92">
        <v>321</v>
      </c>
      <c r="L324" s="163"/>
      <c r="M324" s="150" t="str">
        <f t="shared" si="35"/>
        <v/>
      </c>
      <c r="N324" s="149" t="s">
        <v>2</v>
      </c>
      <c r="O324" s="15"/>
      <c r="P324" s="92">
        <v>321</v>
      </c>
      <c r="Q324" s="163"/>
      <c r="R324" s="150" t="str">
        <f t="shared" si="36"/>
        <v/>
      </c>
      <c r="S324" s="149" t="s">
        <v>2</v>
      </c>
      <c r="U324" s="92">
        <v>321</v>
      </c>
      <c r="V324" s="163"/>
      <c r="W324" s="150" t="str">
        <f t="shared" si="37"/>
        <v/>
      </c>
      <c r="X324" s="149" t="s">
        <v>2</v>
      </c>
      <c r="Z324" s="92">
        <v>321</v>
      </c>
      <c r="AA324" s="163"/>
      <c r="AB324" s="150" t="str">
        <f t="shared" si="38"/>
        <v/>
      </c>
      <c r="AC324" s="149" t="s">
        <v>2</v>
      </c>
      <c r="AE324" s="92">
        <v>321</v>
      </c>
      <c r="AF324" s="163"/>
      <c r="AG324" s="150" t="str">
        <f t="shared" si="39"/>
        <v/>
      </c>
      <c r="AH324" s="149" t="s">
        <v>2</v>
      </c>
    </row>
    <row r="325" spans="1:34">
      <c r="A325" s="92">
        <v>322</v>
      </c>
      <c r="B325" s="165" t="s">
        <v>5023</v>
      </c>
      <c r="C325" s="150" t="str">
        <f t="shared" ref="C325:C388" si="41">IF(B325="","",CONCATENATE("FILE_",A325,"=",IF(RIGHT(B325,1)=";",MID(B325,1,LEN(B325)-1),B325)))</f>
        <v>FILE_322=C:\OZNA\Project.Intouch\OI398_Srv\WEB\TrendViewerPHP\plugins\amcharts\images\dragIcon.gif</v>
      </c>
      <c r="D325" s="15" t="s">
        <v>2</v>
      </c>
      <c r="E325" s="15"/>
      <c r="F325" s="92">
        <v>322</v>
      </c>
      <c r="G325" s="163"/>
      <c r="H325" s="150" t="str">
        <f t="shared" si="40"/>
        <v/>
      </c>
      <c r="I325" s="149" t="s">
        <v>2</v>
      </c>
      <c r="J325" s="15"/>
      <c r="K325" s="92">
        <v>322</v>
      </c>
      <c r="L325" s="163"/>
      <c r="M325" s="150" t="str">
        <f t="shared" si="35"/>
        <v/>
      </c>
      <c r="N325" s="149" t="s">
        <v>2</v>
      </c>
      <c r="O325" s="15"/>
      <c r="P325" s="92">
        <v>322</v>
      </c>
      <c r="Q325" s="163"/>
      <c r="R325" s="150" t="str">
        <f t="shared" si="36"/>
        <v/>
      </c>
      <c r="S325" s="149" t="s">
        <v>2</v>
      </c>
      <c r="U325" s="92">
        <v>322</v>
      </c>
      <c r="V325" s="163"/>
      <c r="W325" s="150" t="str">
        <f t="shared" si="37"/>
        <v/>
      </c>
      <c r="X325" s="149" t="s">
        <v>2</v>
      </c>
      <c r="Z325" s="92">
        <v>322</v>
      </c>
      <c r="AA325" s="163"/>
      <c r="AB325" s="150" t="str">
        <f t="shared" si="38"/>
        <v/>
      </c>
      <c r="AC325" s="149" t="s">
        <v>2</v>
      </c>
      <c r="AE325" s="92">
        <v>322</v>
      </c>
      <c r="AF325" s="163"/>
      <c r="AG325" s="150" t="str">
        <f t="shared" si="39"/>
        <v/>
      </c>
      <c r="AH325" s="149" t="s">
        <v>2</v>
      </c>
    </row>
    <row r="326" spans="1:34">
      <c r="A326" s="92">
        <v>323</v>
      </c>
      <c r="B326" s="165" t="s">
        <v>3927</v>
      </c>
      <c r="C326" s="150" t="str">
        <f t="shared" si="41"/>
        <v>FILE_323=C:\OZNA\Project.Intouch\OI398_Srv\WEB\TrendViewerPHP\index.php</v>
      </c>
      <c r="D326" s="15" t="s">
        <v>2</v>
      </c>
      <c r="E326" s="15"/>
      <c r="F326" s="92">
        <v>323</v>
      </c>
      <c r="G326" s="163"/>
      <c r="H326" s="150" t="str">
        <f t="shared" si="40"/>
        <v/>
      </c>
      <c r="I326" s="149" t="s">
        <v>2</v>
      </c>
      <c r="J326" s="15"/>
      <c r="K326" s="92">
        <v>323</v>
      </c>
      <c r="L326" s="163"/>
      <c r="M326" s="150" t="str">
        <f t="shared" si="35"/>
        <v/>
      </c>
      <c r="N326" s="149" t="s">
        <v>2</v>
      </c>
      <c r="O326" s="15"/>
      <c r="P326" s="92">
        <v>323</v>
      </c>
      <c r="Q326" s="163"/>
      <c r="R326" s="150" t="str">
        <f t="shared" si="36"/>
        <v/>
      </c>
      <c r="S326" s="149" t="s">
        <v>2</v>
      </c>
      <c r="U326" s="92">
        <v>323</v>
      </c>
      <c r="V326" s="163"/>
      <c r="W326" s="150" t="str">
        <f t="shared" si="37"/>
        <v/>
      </c>
      <c r="X326" s="149" t="s">
        <v>2</v>
      </c>
      <c r="Z326" s="92">
        <v>323</v>
      </c>
      <c r="AA326" s="163"/>
      <c r="AB326" s="150" t="str">
        <f t="shared" si="38"/>
        <v/>
      </c>
      <c r="AC326" s="149" t="s">
        <v>2</v>
      </c>
      <c r="AE326" s="92">
        <v>323</v>
      </c>
      <c r="AF326" s="163"/>
      <c r="AG326" s="150" t="str">
        <f t="shared" si="39"/>
        <v/>
      </c>
      <c r="AH326" s="149" t="s">
        <v>2</v>
      </c>
    </row>
    <row r="327" spans="1:34">
      <c r="A327" s="92">
        <v>324</v>
      </c>
      <c r="B327" s="165" t="s">
        <v>3947</v>
      </c>
      <c r="C327" s="150" t="str">
        <f t="shared" si="41"/>
        <v>FILE_324=C:\OZNA\Project.Intouch\OI398_Srv\WEB\TrendViewerPHP\include\opener.php</v>
      </c>
      <c r="D327" s="15" t="s">
        <v>2</v>
      </c>
      <c r="E327" s="15"/>
      <c r="F327" s="92">
        <v>324</v>
      </c>
      <c r="G327" s="163"/>
      <c r="H327" s="150" t="str">
        <f t="shared" si="40"/>
        <v/>
      </c>
      <c r="I327" s="149" t="s">
        <v>2</v>
      </c>
      <c r="J327" s="15"/>
      <c r="K327" s="92">
        <v>324</v>
      </c>
      <c r="L327" s="163"/>
      <c r="M327" s="150" t="str">
        <f t="shared" si="35"/>
        <v/>
      </c>
      <c r="N327" s="149" t="s">
        <v>2</v>
      </c>
      <c r="O327" s="15"/>
      <c r="P327" s="92">
        <v>324</v>
      </c>
      <c r="Q327" s="163"/>
      <c r="R327" s="150" t="str">
        <f t="shared" si="36"/>
        <v/>
      </c>
      <c r="S327" s="149" t="s">
        <v>2</v>
      </c>
      <c r="U327" s="92">
        <v>324</v>
      </c>
      <c r="V327" s="163"/>
      <c r="W327" s="150" t="str">
        <f t="shared" si="37"/>
        <v/>
      </c>
      <c r="X327" s="149" t="s">
        <v>2</v>
      </c>
      <c r="Z327" s="92">
        <v>324</v>
      </c>
      <c r="AA327" s="163"/>
      <c r="AB327" s="150" t="str">
        <f t="shared" si="38"/>
        <v/>
      </c>
      <c r="AC327" s="149" t="s">
        <v>2</v>
      </c>
      <c r="AE327" s="92">
        <v>324</v>
      </c>
      <c r="AF327" s="163"/>
      <c r="AG327" s="150" t="str">
        <f t="shared" si="39"/>
        <v/>
      </c>
      <c r="AH327" s="149" t="s">
        <v>2</v>
      </c>
    </row>
    <row r="328" spans="1:34">
      <c r="A328" s="92">
        <v>325</v>
      </c>
      <c r="B328" s="165" t="s">
        <v>3946</v>
      </c>
      <c r="C328" s="150" t="str">
        <f t="shared" si="41"/>
        <v>FILE_325=C:\OZNA\Project.Intouch\OI398_Srv\WEB\TrendViewerPHP\include\objects_html.php</v>
      </c>
      <c r="D328" s="15" t="s">
        <v>2</v>
      </c>
      <c r="E328" s="15"/>
      <c r="F328" s="92">
        <v>325</v>
      </c>
      <c r="G328" s="163"/>
      <c r="H328" s="150" t="str">
        <f t="shared" si="40"/>
        <v/>
      </c>
      <c r="I328" s="149" t="s">
        <v>2</v>
      </c>
      <c r="J328" s="15"/>
      <c r="K328" s="92">
        <v>325</v>
      </c>
      <c r="L328" s="163"/>
      <c r="M328" s="150" t="str">
        <f t="shared" si="35"/>
        <v/>
      </c>
      <c r="N328" s="149" t="s">
        <v>2</v>
      </c>
      <c r="O328" s="15"/>
      <c r="P328" s="92">
        <v>325</v>
      </c>
      <c r="Q328" s="163"/>
      <c r="R328" s="150" t="str">
        <f t="shared" si="36"/>
        <v/>
      </c>
      <c r="S328" s="149" t="s">
        <v>2</v>
      </c>
      <c r="U328" s="92">
        <v>325</v>
      </c>
      <c r="V328" s="163"/>
      <c r="W328" s="150" t="str">
        <f t="shared" si="37"/>
        <v/>
      </c>
      <c r="X328" s="149" t="s">
        <v>2</v>
      </c>
      <c r="Z328" s="92">
        <v>325</v>
      </c>
      <c r="AA328" s="163"/>
      <c r="AB328" s="150" t="str">
        <f t="shared" si="38"/>
        <v/>
      </c>
      <c r="AC328" s="149" t="s">
        <v>2</v>
      </c>
      <c r="AE328" s="92">
        <v>325</v>
      </c>
      <c r="AF328" s="163"/>
      <c r="AG328" s="150" t="str">
        <f t="shared" si="39"/>
        <v/>
      </c>
      <c r="AH328" s="149" t="s">
        <v>2</v>
      </c>
    </row>
    <row r="329" spans="1:34">
      <c r="A329" s="92">
        <v>326</v>
      </c>
      <c r="B329" s="165" t="s">
        <v>3945</v>
      </c>
      <c r="C329" s="150" t="str">
        <f t="shared" si="41"/>
        <v>FILE_326=C:\OZNA\Project.Intouch\OI398_Srv\WEB\TrendViewerPHP\include\initdata.php</v>
      </c>
      <c r="D329" s="15" t="s">
        <v>2</v>
      </c>
      <c r="E329" s="15"/>
      <c r="F329" s="92">
        <v>326</v>
      </c>
      <c r="G329" s="163"/>
      <c r="H329" s="150" t="str">
        <f t="shared" si="40"/>
        <v/>
      </c>
      <c r="I329" s="149" t="s">
        <v>2</v>
      </c>
      <c r="J329" s="15"/>
      <c r="K329" s="92">
        <v>326</v>
      </c>
      <c r="L329" s="163"/>
      <c r="M329" s="150" t="str">
        <f t="shared" si="35"/>
        <v/>
      </c>
      <c r="N329" s="149" t="s">
        <v>2</v>
      </c>
      <c r="O329" s="15"/>
      <c r="P329" s="92">
        <v>326</v>
      </c>
      <c r="Q329" s="163"/>
      <c r="R329" s="150" t="str">
        <f t="shared" si="36"/>
        <v/>
      </c>
      <c r="S329" s="149" t="s">
        <v>2</v>
      </c>
      <c r="U329" s="92">
        <v>326</v>
      </c>
      <c r="V329" s="163"/>
      <c r="W329" s="150" t="str">
        <f t="shared" si="37"/>
        <v/>
      </c>
      <c r="X329" s="149" t="s">
        <v>2</v>
      </c>
      <c r="Z329" s="92">
        <v>326</v>
      </c>
      <c r="AA329" s="163"/>
      <c r="AB329" s="150" t="str">
        <f t="shared" si="38"/>
        <v/>
      </c>
      <c r="AC329" s="149" t="s">
        <v>2</v>
      </c>
      <c r="AE329" s="92">
        <v>326</v>
      </c>
      <c r="AF329" s="163"/>
      <c r="AG329" s="150" t="str">
        <f t="shared" si="39"/>
        <v/>
      </c>
      <c r="AH329" s="149" t="s">
        <v>2</v>
      </c>
    </row>
    <row r="330" spans="1:34">
      <c r="A330" s="92">
        <v>327</v>
      </c>
      <c r="B330" s="165" t="s">
        <v>3944</v>
      </c>
      <c r="C330" s="150" t="str">
        <f t="shared" si="41"/>
        <v>FILE_327=C:\OZNA\Project.Intouch\OI398_Srv\WEB\TrendViewerPHP\include\datetimepicker.php</v>
      </c>
      <c r="D330" s="15" t="s">
        <v>2</v>
      </c>
      <c r="E330" s="15"/>
      <c r="F330" s="92">
        <v>327</v>
      </c>
      <c r="G330" s="163"/>
      <c r="H330" s="150" t="str">
        <f t="shared" si="40"/>
        <v/>
      </c>
      <c r="I330" s="149" t="s">
        <v>2</v>
      </c>
      <c r="J330" s="15"/>
      <c r="K330" s="92">
        <v>327</v>
      </c>
      <c r="L330" s="163"/>
      <c r="M330" s="150" t="str">
        <f t="shared" si="35"/>
        <v/>
      </c>
      <c r="N330" s="149" t="s">
        <v>2</v>
      </c>
      <c r="O330" s="15"/>
      <c r="P330" s="92">
        <v>327</v>
      </c>
      <c r="Q330" s="163"/>
      <c r="R330" s="150" t="str">
        <f t="shared" si="36"/>
        <v/>
      </c>
      <c r="S330" s="149" t="s">
        <v>2</v>
      </c>
      <c r="U330" s="92">
        <v>327</v>
      </c>
      <c r="V330" s="163"/>
      <c r="W330" s="150" t="str">
        <f t="shared" si="37"/>
        <v/>
      </c>
      <c r="X330" s="149" t="s">
        <v>2</v>
      </c>
      <c r="Z330" s="92">
        <v>327</v>
      </c>
      <c r="AA330" s="163"/>
      <c r="AB330" s="150" t="str">
        <f t="shared" si="38"/>
        <v/>
      </c>
      <c r="AC330" s="149" t="s">
        <v>2</v>
      </c>
      <c r="AE330" s="92">
        <v>327</v>
      </c>
      <c r="AF330" s="163"/>
      <c r="AG330" s="150" t="str">
        <f t="shared" si="39"/>
        <v/>
      </c>
      <c r="AH330" s="149" t="s">
        <v>2</v>
      </c>
    </row>
    <row r="331" spans="1:34">
      <c r="A331" s="92">
        <v>328</v>
      </c>
      <c r="B331" s="165" t="s">
        <v>3943</v>
      </c>
      <c r="C331" s="150" t="str">
        <f t="shared" si="41"/>
        <v>FILE_328=C:\OZNA\Project.Intouch\OI398_Srv\WEB\TrendViewerPHP\include\commonScripts.php</v>
      </c>
      <c r="D331" s="15" t="s">
        <v>2</v>
      </c>
      <c r="E331" s="15"/>
      <c r="F331" s="92">
        <v>328</v>
      </c>
      <c r="G331" s="163"/>
      <c r="H331" s="150" t="str">
        <f t="shared" si="40"/>
        <v/>
      </c>
      <c r="I331" s="149" t="s">
        <v>2</v>
      </c>
      <c r="J331" s="15"/>
      <c r="K331" s="92">
        <v>328</v>
      </c>
      <c r="L331" s="163"/>
      <c r="M331" s="150" t="str">
        <f t="shared" si="35"/>
        <v/>
      </c>
      <c r="N331" s="149" t="s">
        <v>2</v>
      </c>
      <c r="O331" s="15"/>
      <c r="P331" s="92">
        <v>328</v>
      </c>
      <c r="Q331" s="163"/>
      <c r="R331" s="150" t="str">
        <f t="shared" si="36"/>
        <v/>
      </c>
      <c r="S331" s="149" t="s">
        <v>2</v>
      </c>
      <c r="U331" s="92">
        <v>328</v>
      </c>
      <c r="V331" s="163"/>
      <c r="W331" s="150" t="str">
        <f t="shared" si="37"/>
        <v/>
      </c>
      <c r="X331" s="149" t="s">
        <v>2</v>
      </c>
      <c r="Z331" s="92">
        <v>328</v>
      </c>
      <c r="AA331" s="163"/>
      <c r="AB331" s="150" t="str">
        <f t="shared" si="38"/>
        <v/>
      </c>
      <c r="AC331" s="149" t="s">
        <v>2</v>
      </c>
      <c r="AE331" s="92">
        <v>328</v>
      </c>
      <c r="AF331" s="163"/>
      <c r="AG331" s="150" t="str">
        <f t="shared" si="39"/>
        <v/>
      </c>
      <c r="AH331" s="149" t="s">
        <v>2</v>
      </c>
    </row>
    <row r="332" spans="1:34">
      <c r="A332" s="92">
        <v>329</v>
      </c>
      <c r="B332" s="165" t="s">
        <v>3942</v>
      </c>
      <c r="C332" s="150" t="str">
        <f t="shared" si="41"/>
        <v>FILE_329=C:\OZNA\Project.Intouch\OI398_Srv\WEB\TrendViewerPHP\include\closer.php</v>
      </c>
      <c r="D332" s="15" t="s">
        <v>2</v>
      </c>
      <c r="E332" s="15"/>
      <c r="F332" s="92">
        <v>329</v>
      </c>
      <c r="G332" s="163"/>
      <c r="H332" s="150" t="str">
        <f t="shared" si="40"/>
        <v/>
      </c>
      <c r="I332" s="149" t="s">
        <v>2</v>
      </c>
      <c r="J332" s="15"/>
      <c r="K332" s="92">
        <v>329</v>
      </c>
      <c r="L332" s="163"/>
      <c r="M332" s="150" t="str">
        <f t="shared" si="35"/>
        <v/>
      </c>
      <c r="N332" s="149" t="s">
        <v>2</v>
      </c>
      <c r="O332" s="15"/>
      <c r="P332" s="92">
        <v>329</v>
      </c>
      <c r="Q332" s="163"/>
      <c r="R332" s="150" t="str">
        <f t="shared" si="36"/>
        <v/>
      </c>
      <c r="S332" s="149" t="s">
        <v>2</v>
      </c>
      <c r="U332" s="92">
        <v>329</v>
      </c>
      <c r="V332" s="163"/>
      <c r="W332" s="150" t="str">
        <f t="shared" si="37"/>
        <v/>
      </c>
      <c r="X332" s="149" t="s">
        <v>2</v>
      </c>
      <c r="Z332" s="92">
        <v>329</v>
      </c>
      <c r="AA332" s="163"/>
      <c r="AB332" s="150" t="str">
        <f t="shared" si="38"/>
        <v/>
      </c>
      <c r="AC332" s="149" t="s">
        <v>2</v>
      </c>
      <c r="AE332" s="92">
        <v>329</v>
      </c>
      <c r="AF332" s="163"/>
      <c r="AG332" s="150" t="str">
        <f t="shared" si="39"/>
        <v/>
      </c>
      <c r="AH332" s="149" t="s">
        <v>2</v>
      </c>
    </row>
    <row r="333" spans="1:34">
      <c r="A333" s="92">
        <v>330</v>
      </c>
      <c r="B333" s="165" t="s">
        <v>3941</v>
      </c>
      <c r="C333" s="150" t="str">
        <f t="shared" si="41"/>
        <v>FILE_330=C:\OZNA\Project.Intouch\OI398_Srv\WEB\TrendViewerPHP\include\AMChart_scripts.php</v>
      </c>
      <c r="D333" s="15" t="s">
        <v>2</v>
      </c>
      <c r="E333" s="15"/>
      <c r="F333" s="92">
        <v>330</v>
      </c>
      <c r="G333" s="163"/>
      <c r="H333" s="150" t="str">
        <f t="shared" si="40"/>
        <v/>
      </c>
      <c r="I333" s="149" t="s">
        <v>2</v>
      </c>
      <c r="J333" s="15"/>
      <c r="K333" s="92">
        <v>330</v>
      </c>
      <c r="L333" s="163"/>
      <c r="M333" s="150" t="str">
        <f t="shared" si="35"/>
        <v/>
      </c>
      <c r="N333" s="149" t="s">
        <v>2</v>
      </c>
      <c r="O333" s="15"/>
      <c r="P333" s="92">
        <v>330</v>
      </c>
      <c r="Q333" s="163"/>
      <c r="R333" s="150" t="str">
        <f t="shared" si="36"/>
        <v/>
      </c>
      <c r="S333" s="149" t="s">
        <v>2</v>
      </c>
      <c r="U333" s="92">
        <v>330</v>
      </c>
      <c r="V333" s="163"/>
      <c r="W333" s="150" t="str">
        <f t="shared" si="37"/>
        <v/>
      </c>
      <c r="X333" s="149" t="s">
        <v>2</v>
      </c>
      <c r="Z333" s="92">
        <v>330</v>
      </c>
      <c r="AA333" s="163"/>
      <c r="AB333" s="150" t="str">
        <f t="shared" si="38"/>
        <v/>
      </c>
      <c r="AC333" s="149" t="s">
        <v>2</v>
      </c>
      <c r="AE333" s="92">
        <v>330</v>
      </c>
      <c r="AF333" s="163"/>
      <c r="AG333" s="150" t="str">
        <f t="shared" si="39"/>
        <v/>
      </c>
      <c r="AH333" s="149" t="s">
        <v>2</v>
      </c>
    </row>
    <row r="334" spans="1:34">
      <c r="A334" s="92">
        <v>331</v>
      </c>
      <c r="B334" s="165" t="s">
        <v>3940</v>
      </c>
      <c r="C334" s="150" t="str">
        <f t="shared" si="41"/>
        <v>FILE_331=C:\OZNA\Project.Intouch\OI398_Srv\WEB\TrendViewerPHP\img\trend.svg</v>
      </c>
      <c r="D334" s="15" t="s">
        <v>2</v>
      </c>
      <c r="E334" s="15"/>
      <c r="F334" s="92">
        <v>331</v>
      </c>
      <c r="G334" s="163"/>
      <c r="H334" s="150" t="str">
        <f t="shared" si="40"/>
        <v/>
      </c>
      <c r="I334" s="149" t="s">
        <v>2</v>
      </c>
      <c r="J334" s="15"/>
      <c r="K334" s="92">
        <v>331</v>
      </c>
      <c r="L334" s="163"/>
      <c r="M334" s="150" t="str">
        <f t="shared" si="35"/>
        <v/>
      </c>
      <c r="N334" s="149" t="s">
        <v>2</v>
      </c>
      <c r="O334" s="15"/>
      <c r="P334" s="92">
        <v>331</v>
      </c>
      <c r="Q334" s="163"/>
      <c r="R334" s="150" t="str">
        <f t="shared" si="36"/>
        <v/>
      </c>
      <c r="S334" s="149" t="s">
        <v>2</v>
      </c>
      <c r="U334" s="92">
        <v>331</v>
      </c>
      <c r="V334" s="163"/>
      <c r="W334" s="150" t="str">
        <f t="shared" si="37"/>
        <v/>
      </c>
      <c r="X334" s="149" t="s">
        <v>2</v>
      </c>
      <c r="Z334" s="92">
        <v>331</v>
      </c>
      <c r="AA334" s="163"/>
      <c r="AB334" s="150" t="str">
        <f t="shared" si="38"/>
        <v/>
      </c>
      <c r="AC334" s="149" t="s">
        <v>2</v>
      </c>
      <c r="AE334" s="92">
        <v>331</v>
      </c>
      <c r="AF334" s="163"/>
      <c r="AG334" s="150" t="str">
        <f t="shared" si="39"/>
        <v/>
      </c>
      <c r="AH334" s="149" t="s">
        <v>2</v>
      </c>
    </row>
    <row r="335" spans="1:34">
      <c r="A335" s="92">
        <v>332</v>
      </c>
      <c r="B335" s="165" t="s">
        <v>3939</v>
      </c>
      <c r="C335" s="150" t="str">
        <f t="shared" si="41"/>
        <v>FILE_332=C:\OZNA\Project.Intouch\OI398_Srv\WEB\TrendViewerPHP\img\trend.png</v>
      </c>
      <c r="D335" s="15" t="s">
        <v>2</v>
      </c>
      <c r="E335" s="15"/>
      <c r="F335" s="92">
        <v>332</v>
      </c>
      <c r="G335" s="163"/>
      <c r="H335" s="150" t="str">
        <f t="shared" si="40"/>
        <v/>
      </c>
      <c r="I335" s="149" t="s">
        <v>2</v>
      </c>
      <c r="J335" s="15"/>
      <c r="K335" s="92">
        <v>332</v>
      </c>
      <c r="L335" s="163"/>
      <c r="M335" s="150" t="str">
        <f t="shared" si="35"/>
        <v/>
      </c>
      <c r="N335" s="149" t="s">
        <v>2</v>
      </c>
      <c r="O335" s="15"/>
      <c r="P335" s="92">
        <v>332</v>
      </c>
      <c r="Q335" s="163"/>
      <c r="R335" s="150" t="str">
        <f t="shared" si="36"/>
        <v/>
      </c>
      <c r="S335" s="149" t="s">
        <v>2</v>
      </c>
      <c r="U335" s="92">
        <v>332</v>
      </c>
      <c r="V335" s="163"/>
      <c r="W335" s="150" t="str">
        <f t="shared" si="37"/>
        <v/>
      </c>
      <c r="X335" s="149" t="s">
        <v>2</v>
      </c>
      <c r="Z335" s="92">
        <v>332</v>
      </c>
      <c r="AA335" s="163"/>
      <c r="AB335" s="150" t="str">
        <f t="shared" si="38"/>
        <v/>
      </c>
      <c r="AC335" s="149" t="s">
        <v>2</v>
      </c>
      <c r="AE335" s="92">
        <v>332</v>
      </c>
      <c r="AF335" s="163"/>
      <c r="AG335" s="150" t="str">
        <f t="shared" si="39"/>
        <v/>
      </c>
      <c r="AH335" s="149" t="s">
        <v>2</v>
      </c>
    </row>
    <row r="336" spans="1:34">
      <c r="A336" s="92">
        <v>333</v>
      </c>
      <c r="B336" s="165" t="s">
        <v>3938</v>
      </c>
      <c r="C336" s="150" t="str">
        <f t="shared" si="41"/>
        <v>FILE_333=C:\OZNA\Project.Intouch\OI398_Srv\WEB\TrendViewerPHP\img\trend.jpg</v>
      </c>
      <c r="D336" s="15" t="s">
        <v>2</v>
      </c>
      <c r="E336" s="15"/>
      <c r="F336" s="92">
        <v>333</v>
      </c>
      <c r="G336" s="163"/>
      <c r="H336" s="150" t="str">
        <f t="shared" si="40"/>
        <v/>
      </c>
      <c r="I336" s="149" t="s">
        <v>2</v>
      </c>
      <c r="J336" s="15"/>
      <c r="K336" s="92">
        <v>333</v>
      </c>
      <c r="L336" s="163"/>
      <c r="M336" s="150" t="str">
        <f t="shared" si="35"/>
        <v/>
      </c>
      <c r="N336" s="149" t="s">
        <v>2</v>
      </c>
      <c r="O336" s="15"/>
      <c r="P336" s="92">
        <v>333</v>
      </c>
      <c r="Q336" s="163"/>
      <c r="R336" s="150" t="str">
        <f t="shared" si="36"/>
        <v/>
      </c>
      <c r="S336" s="149" t="s">
        <v>2</v>
      </c>
      <c r="U336" s="92">
        <v>333</v>
      </c>
      <c r="V336" s="163"/>
      <c r="W336" s="150" t="str">
        <f t="shared" si="37"/>
        <v/>
      </c>
      <c r="X336" s="149" t="s">
        <v>2</v>
      </c>
      <c r="Z336" s="92">
        <v>333</v>
      </c>
      <c r="AA336" s="163"/>
      <c r="AB336" s="150" t="str">
        <f t="shared" si="38"/>
        <v/>
      </c>
      <c r="AC336" s="149" t="s">
        <v>2</v>
      </c>
      <c r="AE336" s="92">
        <v>333</v>
      </c>
      <c r="AF336" s="163"/>
      <c r="AG336" s="150" t="str">
        <f t="shared" si="39"/>
        <v/>
      </c>
      <c r="AH336" s="149" t="s">
        <v>2</v>
      </c>
    </row>
    <row r="337" spans="1:34">
      <c r="A337" s="92">
        <v>334</v>
      </c>
      <c r="B337" s="165" t="s">
        <v>3926</v>
      </c>
      <c r="C337" s="150" t="str">
        <f t="shared" si="41"/>
        <v>FILE_334=C:\OZNA\Project.Intouch\OI398_Srv\WEB\TrendViewerPHP\favicon.ico</v>
      </c>
      <c r="D337" s="15" t="s">
        <v>2</v>
      </c>
      <c r="E337" s="15"/>
      <c r="F337" s="92">
        <v>334</v>
      </c>
      <c r="G337" s="163"/>
      <c r="H337" s="150" t="str">
        <f t="shared" si="40"/>
        <v/>
      </c>
      <c r="I337" s="149" t="s">
        <v>2</v>
      </c>
      <c r="J337" s="15"/>
      <c r="K337" s="92">
        <v>334</v>
      </c>
      <c r="L337" s="163"/>
      <c r="M337" s="150" t="str">
        <f t="shared" si="35"/>
        <v/>
      </c>
      <c r="N337" s="149" t="s">
        <v>2</v>
      </c>
      <c r="O337" s="15"/>
      <c r="P337" s="92">
        <v>334</v>
      </c>
      <c r="Q337" s="163"/>
      <c r="R337" s="150" t="str">
        <f t="shared" si="36"/>
        <v/>
      </c>
      <c r="S337" s="149" t="s">
        <v>2</v>
      </c>
      <c r="U337" s="92">
        <v>334</v>
      </c>
      <c r="V337" s="163"/>
      <c r="W337" s="150" t="str">
        <f t="shared" si="37"/>
        <v/>
      </c>
      <c r="X337" s="149" t="s">
        <v>2</v>
      </c>
      <c r="Z337" s="92">
        <v>334</v>
      </c>
      <c r="AA337" s="163"/>
      <c r="AB337" s="150" t="str">
        <f t="shared" si="38"/>
        <v/>
      </c>
      <c r="AC337" s="149" t="s">
        <v>2</v>
      </c>
      <c r="AE337" s="92">
        <v>334</v>
      </c>
      <c r="AF337" s="163"/>
      <c r="AG337" s="150" t="str">
        <f t="shared" si="39"/>
        <v/>
      </c>
      <c r="AH337" s="149" t="s">
        <v>2</v>
      </c>
    </row>
    <row r="338" spans="1:34">
      <c r="A338" s="92">
        <v>335</v>
      </c>
      <c r="B338" s="165" t="s">
        <v>3937</v>
      </c>
      <c r="C338" s="150" t="str">
        <f t="shared" si="41"/>
        <v>FILE_335=C:\OZNA\Project.Intouch\OI398_Srv\WEB\TrendViewerPHP\data\usersdata.php</v>
      </c>
      <c r="D338" s="15" t="s">
        <v>2</v>
      </c>
      <c r="E338" s="15"/>
      <c r="F338" s="92">
        <v>335</v>
      </c>
      <c r="G338" s="163"/>
      <c r="H338" s="150" t="str">
        <f t="shared" si="40"/>
        <v/>
      </c>
      <c r="I338" s="149" t="s">
        <v>2</v>
      </c>
      <c r="J338" s="15"/>
      <c r="K338" s="92">
        <v>335</v>
      </c>
      <c r="L338" s="163"/>
      <c r="M338" s="150" t="str">
        <f t="shared" si="35"/>
        <v/>
      </c>
      <c r="N338" s="149" t="s">
        <v>2</v>
      </c>
      <c r="O338" s="15"/>
      <c r="P338" s="92">
        <v>335</v>
      </c>
      <c r="Q338" s="163"/>
      <c r="R338" s="150" t="str">
        <f t="shared" si="36"/>
        <v/>
      </c>
      <c r="S338" s="149" t="s">
        <v>2</v>
      </c>
      <c r="U338" s="92">
        <v>335</v>
      </c>
      <c r="V338" s="163"/>
      <c r="W338" s="150" t="str">
        <f t="shared" si="37"/>
        <v/>
      </c>
      <c r="X338" s="149" t="s">
        <v>2</v>
      </c>
      <c r="Z338" s="92">
        <v>335</v>
      </c>
      <c r="AA338" s="163"/>
      <c r="AB338" s="150" t="str">
        <f t="shared" si="38"/>
        <v/>
      </c>
      <c r="AC338" s="149" t="s">
        <v>2</v>
      </c>
      <c r="AE338" s="92">
        <v>335</v>
      </c>
      <c r="AF338" s="163"/>
      <c r="AG338" s="150" t="str">
        <f t="shared" si="39"/>
        <v/>
      </c>
      <c r="AH338" s="149" t="s">
        <v>2</v>
      </c>
    </row>
    <row r="339" spans="1:34">
      <c r="A339" s="92">
        <v>336</v>
      </c>
      <c r="B339" s="165" t="s">
        <v>3936</v>
      </c>
      <c r="C339" s="150" t="str">
        <f t="shared" si="41"/>
        <v>FILE_336=C:\OZNA\Project.Intouch\OI398_Srv\WEB\TrendViewerPHP\data\select_cur.php</v>
      </c>
      <c r="D339" s="15" t="s">
        <v>2</v>
      </c>
      <c r="E339" s="15"/>
      <c r="F339" s="92">
        <v>336</v>
      </c>
      <c r="G339" s="163"/>
      <c r="H339" s="150" t="str">
        <f t="shared" si="40"/>
        <v/>
      </c>
      <c r="I339" s="149" t="s">
        <v>2</v>
      </c>
      <c r="J339" s="15"/>
      <c r="K339" s="92">
        <v>336</v>
      </c>
      <c r="L339" s="163"/>
      <c r="M339" s="150" t="str">
        <f t="shared" si="35"/>
        <v/>
      </c>
      <c r="N339" s="149" t="s">
        <v>2</v>
      </c>
      <c r="O339" s="15"/>
      <c r="P339" s="92">
        <v>336</v>
      </c>
      <c r="Q339" s="163"/>
      <c r="R339" s="150" t="str">
        <f t="shared" si="36"/>
        <v/>
      </c>
      <c r="S339" s="149" t="s">
        <v>2</v>
      </c>
      <c r="U339" s="92">
        <v>336</v>
      </c>
      <c r="V339" s="163"/>
      <c r="W339" s="150" t="str">
        <f t="shared" si="37"/>
        <v/>
      </c>
      <c r="X339" s="149" t="s">
        <v>2</v>
      </c>
      <c r="Z339" s="92">
        <v>336</v>
      </c>
      <c r="AA339" s="163"/>
      <c r="AB339" s="150" t="str">
        <f t="shared" si="38"/>
        <v/>
      </c>
      <c r="AC339" s="149" t="s">
        <v>2</v>
      </c>
      <c r="AE339" s="92">
        <v>336</v>
      </c>
      <c r="AF339" s="163"/>
      <c r="AG339" s="150" t="str">
        <f t="shared" si="39"/>
        <v/>
      </c>
      <c r="AH339" s="149" t="s">
        <v>2</v>
      </c>
    </row>
    <row r="340" spans="1:34">
      <c r="A340" s="92">
        <v>337</v>
      </c>
      <c r="B340" s="165" t="s">
        <v>3935</v>
      </c>
      <c r="C340" s="150" t="str">
        <f t="shared" si="41"/>
        <v>FILE_337=C:\OZNA\Project.Intouch\OI398_Srv\WEB\TrendViewerPHP\data\select.php</v>
      </c>
      <c r="D340" s="15" t="s">
        <v>2</v>
      </c>
      <c r="E340" s="15"/>
      <c r="F340" s="92">
        <v>337</v>
      </c>
      <c r="G340" s="163"/>
      <c r="H340" s="150" t="str">
        <f t="shared" si="40"/>
        <v/>
      </c>
      <c r="I340" s="149" t="s">
        <v>2</v>
      </c>
      <c r="J340" s="15"/>
      <c r="K340" s="92">
        <v>337</v>
      </c>
      <c r="L340" s="163"/>
      <c r="M340" s="150" t="str">
        <f t="shared" si="35"/>
        <v/>
      </c>
      <c r="N340" s="149" t="s">
        <v>2</v>
      </c>
      <c r="O340" s="15"/>
      <c r="P340" s="92">
        <v>337</v>
      </c>
      <c r="Q340" s="163"/>
      <c r="R340" s="150" t="str">
        <f t="shared" si="36"/>
        <v/>
      </c>
      <c r="S340" s="149" t="s">
        <v>2</v>
      </c>
      <c r="U340" s="92">
        <v>337</v>
      </c>
      <c r="V340" s="163"/>
      <c r="W340" s="150" t="str">
        <f t="shared" si="37"/>
        <v/>
      </c>
      <c r="X340" s="149" t="s">
        <v>2</v>
      </c>
      <c r="Z340" s="92">
        <v>337</v>
      </c>
      <c r="AA340" s="163"/>
      <c r="AB340" s="150" t="str">
        <f t="shared" si="38"/>
        <v/>
      </c>
      <c r="AC340" s="149" t="s">
        <v>2</v>
      </c>
      <c r="AE340" s="92">
        <v>337</v>
      </c>
      <c r="AF340" s="163"/>
      <c r="AG340" s="150" t="str">
        <f t="shared" si="39"/>
        <v/>
      </c>
      <c r="AH340" s="149" t="s">
        <v>2</v>
      </c>
    </row>
    <row r="341" spans="1:34">
      <c r="A341" s="92">
        <v>338</v>
      </c>
      <c r="B341" s="165" t="s">
        <v>3934</v>
      </c>
      <c r="C341" s="150" t="str">
        <f t="shared" si="41"/>
        <v>FILE_338=C:\OZNA\Project.Intouch\OI398_Srv\WEB\TrendViewerPHP\data\savefile.php</v>
      </c>
      <c r="D341" s="15" t="s">
        <v>2</v>
      </c>
      <c r="E341" s="15"/>
      <c r="F341" s="92">
        <v>338</v>
      </c>
      <c r="G341" s="163"/>
      <c r="H341" s="150" t="str">
        <f t="shared" si="40"/>
        <v/>
      </c>
      <c r="I341" s="149" t="s">
        <v>2</v>
      </c>
      <c r="J341" s="15"/>
      <c r="K341" s="92">
        <v>338</v>
      </c>
      <c r="L341" s="163"/>
      <c r="M341" s="150" t="str">
        <f t="shared" si="35"/>
        <v/>
      </c>
      <c r="N341" s="149" t="s">
        <v>2</v>
      </c>
      <c r="O341" s="15"/>
      <c r="P341" s="92">
        <v>338</v>
      </c>
      <c r="Q341" s="163"/>
      <c r="R341" s="150" t="str">
        <f t="shared" si="36"/>
        <v/>
      </c>
      <c r="S341" s="149" t="s">
        <v>2</v>
      </c>
      <c r="U341" s="92">
        <v>338</v>
      </c>
      <c r="V341" s="163"/>
      <c r="W341" s="150" t="str">
        <f t="shared" si="37"/>
        <v/>
      </c>
      <c r="X341" s="149" t="s">
        <v>2</v>
      </c>
      <c r="Z341" s="92">
        <v>338</v>
      </c>
      <c r="AA341" s="163"/>
      <c r="AB341" s="150" t="str">
        <f t="shared" si="38"/>
        <v/>
      </c>
      <c r="AC341" s="149" t="s">
        <v>2</v>
      </c>
      <c r="AE341" s="92">
        <v>338</v>
      </c>
      <c r="AF341" s="163"/>
      <c r="AG341" s="150" t="str">
        <f t="shared" si="39"/>
        <v/>
      </c>
      <c r="AH341" s="149" t="s">
        <v>2</v>
      </c>
    </row>
    <row r="342" spans="1:34">
      <c r="A342" s="92">
        <v>339</v>
      </c>
      <c r="B342" s="165" t="s">
        <v>3933</v>
      </c>
      <c r="C342" s="150" t="str">
        <f t="shared" si="41"/>
        <v>FILE_339=C:\OZNA\Project.Intouch\OI398_Srv\WEB\TrendViewerPHP\data\get_usersfiles.php</v>
      </c>
      <c r="D342" s="15" t="s">
        <v>2</v>
      </c>
      <c r="E342" s="15"/>
      <c r="F342" s="92">
        <v>339</v>
      </c>
      <c r="G342" s="163"/>
      <c r="H342" s="150" t="str">
        <f t="shared" si="40"/>
        <v/>
      </c>
      <c r="I342" s="149" t="s">
        <v>2</v>
      </c>
      <c r="J342" s="15"/>
      <c r="K342" s="92">
        <v>339</v>
      </c>
      <c r="L342" s="163"/>
      <c r="M342" s="150" t="str">
        <f t="shared" si="35"/>
        <v/>
      </c>
      <c r="N342" s="149" t="s">
        <v>2</v>
      </c>
      <c r="O342" s="15"/>
      <c r="P342" s="92">
        <v>339</v>
      </c>
      <c r="Q342" s="163"/>
      <c r="R342" s="150" t="str">
        <f t="shared" si="36"/>
        <v/>
      </c>
      <c r="S342" s="149" t="s">
        <v>2</v>
      </c>
      <c r="U342" s="92">
        <v>339</v>
      </c>
      <c r="V342" s="163"/>
      <c r="W342" s="150" t="str">
        <f t="shared" si="37"/>
        <v/>
      </c>
      <c r="X342" s="149" t="s">
        <v>2</v>
      </c>
      <c r="Z342" s="92">
        <v>339</v>
      </c>
      <c r="AA342" s="163"/>
      <c r="AB342" s="150" t="str">
        <f t="shared" si="38"/>
        <v/>
      </c>
      <c r="AC342" s="149" t="s">
        <v>2</v>
      </c>
      <c r="AE342" s="92">
        <v>339</v>
      </c>
      <c r="AF342" s="163"/>
      <c r="AG342" s="150" t="str">
        <f t="shared" si="39"/>
        <v/>
      </c>
      <c r="AH342" s="149" t="s">
        <v>2</v>
      </c>
    </row>
    <row r="343" spans="1:34">
      <c r="A343" s="92">
        <v>340</v>
      </c>
      <c r="B343" s="165" t="s">
        <v>3932</v>
      </c>
      <c r="C343" s="150" t="str">
        <f t="shared" si="41"/>
        <v>FILE_340=C:\OZNA\Project.Intouch\OI398_Srv\WEB\TrendViewerPHP\data\get_typeline.php</v>
      </c>
      <c r="D343" s="15" t="s">
        <v>2</v>
      </c>
      <c r="E343" s="15"/>
      <c r="F343" s="92">
        <v>340</v>
      </c>
      <c r="G343" s="163"/>
      <c r="H343" s="150" t="str">
        <f t="shared" si="40"/>
        <v/>
      </c>
      <c r="I343" s="149" t="s">
        <v>2</v>
      </c>
      <c r="J343" s="15"/>
      <c r="K343" s="92">
        <v>340</v>
      </c>
      <c r="L343" s="163"/>
      <c r="M343" s="150" t="str">
        <f t="shared" si="35"/>
        <v/>
      </c>
      <c r="N343" s="149" t="s">
        <v>2</v>
      </c>
      <c r="O343" s="15"/>
      <c r="P343" s="92">
        <v>340</v>
      </c>
      <c r="Q343" s="163"/>
      <c r="R343" s="150" t="str">
        <f t="shared" si="36"/>
        <v/>
      </c>
      <c r="S343" s="149" t="s">
        <v>2</v>
      </c>
      <c r="U343" s="92">
        <v>340</v>
      </c>
      <c r="V343" s="163"/>
      <c r="W343" s="150" t="str">
        <f t="shared" si="37"/>
        <v/>
      </c>
      <c r="X343" s="149" t="s">
        <v>2</v>
      </c>
      <c r="Z343" s="92">
        <v>340</v>
      </c>
      <c r="AA343" s="163"/>
      <c r="AB343" s="150" t="str">
        <f t="shared" si="38"/>
        <v/>
      </c>
      <c r="AC343" s="149" t="s">
        <v>2</v>
      </c>
      <c r="AE343" s="92">
        <v>340</v>
      </c>
      <c r="AF343" s="163"/>
      <c r="AG343" s="150" t="str">
        <f t="shared" si="39"/>
        <v/>
      </c>
      <c r="AH343" s="149" t="s">
        <v>2</v>
      </c>
    </row>
    <row r="344" spans="1:34">
      <c r="A344" s="92">
        <v>341</v>
      </c>
      <c r="B344" s="165" t="s">
        <v>3931</v>
      </c>
      <c r="C344" s="150" t="str">
        <f t="shared" si="41"/>
        <v>FILE_341=C:\OZNA\Project.Intouch\OI398_Srv\WEB\TrendViewerPHP\data\get_itemsgroup.php</v>
      </c>
      <c r="D344" s="15" t="s">
        <v>2</v>
      </c>
      <c r="E344" s="15"/>
      <c r="F344" s="92">
        <v>341</v>
      </c>
      <c r="G344" s="163"/>
      <c r="H344" s="150" t="str">
        <f t="shared" si="40"/>
        <v/>
      </c>
      <c r="I344" s="149" t="s">
        <v>2</v>
      </c>
      <c r="J344" s="15"/>
      <c r="K344" s="92">
        <v>341</v>
      </c>
      <c r="L344" s="163"/>
      <c r="M344" s="150" t="str">
        <f t="shared" si="35"/>
        <v/>
      </c>
      <c r="N344" s="149" t="s">
        <v>2</v>
      </c>
      <c r="O344" s="15"/>
      <c r="P344" s="92">
        <v>341</v>
      </c>
      <c r="Q344" s="163"/>
      <c r="R344" s="150" t="str">
        <f t="shared" si="36"/>
        <v/>
      </c>
      <c r="S344" s="149" t="s">
        <v>2</v>
      </c>
      <c r="U344" s="92">
        <v>341</v>
      </c>
      <c r="V344" s="163"/>
      <c r="W344" s="150" t="str">
        <f t="shared" si="37"/>
        <v/>
      </c>
      <c r="X344" s="149" t="s">
        <v>2</v>
      </c>
      <c r="Z344" s="92">
        <v>341</v>
      </c>
      <c r="AA344" s="163"/>
      <c r="AB344" s="150" t="str">
        <f t="shared" si="38"/>
        <v/>
      </c>
      <c r="AC344" s="149" t="s">
        <v>2</v>
      </c>
      <c r="AE344" s="92">
        <v>341</v>
      </c>
      <c r="AF344" s="163"/>
      <c r="AG344" s="150" t="str">
        <f t="shared" si="39"/>
        <v/>
      </c>
      <c r="AH344" s="149" t="s">
        <v>2</v>
      </c>
    </row>
    <row r="345" spans="1:34">
      <c r="A345" s="92">
        <v>342</v>
      </c>
      <c r="B345" s="165" t="s">
        <v>3930</v>
      </c>
      <c r="C345" s="150" t="str">
        <f t="shared" si="41"/>
        <v>FILE_342=C:\OZNA\Project.Intouch\OI398_Srv\WEB\TrendViewerPHP\css\template.css</v>
      </c>
      <c r="D345" s="15" t="s">
        <v>2</v>
      </c>
      <c r="E345" s="15"/>
      <c r="F345" s="92">
        <v>342</v>
      </c>
      <c r="G345" s="163"/>
      <c r="H345" s="150" t="str">
        <f t="shared" si="40"/>
        <v/>
      </c>
      <c r="I345" s="149" t="s">
        <v>2</v>
      </c>
      <c r="J345" s="15"/>
      <c r="K345" s="92">
        <v>342</v>
      </c>
      <c r="L345" s="163"/>
      <c r="M345" s="150" t="str">
        <f t="shared" si="35"/>
        <v/>
      </c>
      <c r="N345" s="149" t="s">
        <v>2</v>
      </c>
      <c r="O345" s="15"/>
      <c r="P345" s="92">
        <v>342</v>
      </c>
      <c r="Q345" s="163"/>
      <c r="R345" s="150" t="str">
        <f t="shared" si="36"/>
        <v/>
      </c>
      <c r="S345" s="149" t="s">
        <v>2</v>
      </c>
      <c r="U345" s="92">
        <v>342</v>
      </c>
      <c r="V345" s="163"/>
      <c r="W345" s="150" t="str">
        <f t="shared" si="37"/>
        <v/>
      </c>
      <c r="X345" s="149" t="s">
        <v>2</v>
      </c>
      <c r="Z345" s="92">
        <v>342</v>
      </c>
      <c r="AA345" s="163"/>
      <c r="AB345" s="150" t="str">
        <f t="shared" si="38"/>
        <v/>
      </c>
      <c r="AC345" s="149" t="s">
        <v>2</v>
      </c>
      <c r="AE345" s="92">
        <v>342</v>
      </c>
      <c r="AF345" s="163"/>
      <c r="AG345" s="150" t="str">
        <f t="shared" si="39"/>
        <v/>
      </c>
      <c r="AH345" s="149" t="s">
        <v>2</v>
      </c>
    </row>
    <row r="346" spans="1:34">
      <c r="A346" s="92">
        <v>343</v>
      </c>
      <c r="B346" s="165" t="s">
        <v>3929</v>
      </c>
      <c r="C346" s="150" t="str">
        <f t="shared" si="41"/>
        <v>FILE_343=C:\OZNA\Project.Intouch\OI398_Srv\WEB\TrendViewerPHP\css\body_theme.css</v>
      </c>
      <c r="D346" s="15" t="s">
        <v>2</v>
      </c>
      <c r="E346" s="15"/>
      <c r="F346" s="92">
        <v>343</v>
      </c>
      <c r="G346" s="163"/>
      <c r="H346" s="150" t="str">
        <f t="shared" si="40"/>
        <v/>
      </c>
      <c r="I346" s="149" t="s">
        <v>2</v>
      </c>
      <c r="J346" s="15"/>
      <c r="K346" s="92">
        <v>343</v>
      </c>
      <c r="L346" s="163"/>
      <c r="M346" s="150" t="str">
        <f t="shared" si="35"/>
        <v/>
      </c>
      <c r="N346" s="149" t="s">
        <v>2</v>
      </c>
      <c r="O346" s="15"/>
      <c r="P346" s="92">
        <v>343</v>
      </c>
      <c r="Q346" s="163"/>
      <c r="R346" s="150" t="str">
        <f t="shared" si="36"/>
        <v/>
      </c>
      <c r="S346" s="149" t="s">
        <v>2</v>
      </c>
      <c r="U346" s="92">
        <v>343</v>
      </c>
      <c r="V346" s="163"/>
      <c r="W346" s="150" t="str">
        <f t="shared" si="37"/>
        <v/>
      </c>
      <c r="X346" s="149" t="s">
        <v>2</v>
      </c>
      <c r="Z346" s="92">
        <v>343</v>
      </c>
      <c r="AA346" s="163"/>
      <c r="AB346" s="150" t="str">
        <f t="shared" si="38"/>
        <v/>
      </c>
      <c r="AC346" s="149" t="s">
        <v>2</v>
      </c>
      <c r="AE346" s="92">
        <v>343</v>
      </c>
      <c r="AF346" s="163"/>
      <c r="AG346" s="150" t="str">
        <f t="shared" si="39"/>
        <v/>
      </c>
      <c r="AH346" s="149" t="s">
        <v>2</v>
      </c>
    </row>
    <row r="347" spans="1:34">
      <c r="A347" s="92">
        <v>344</v>
      </c>
      <c r="B347" s="165" t="s">
        <v>3267</v>
      </c>
      <c r="C347" s="150" t="str">
        <f t="shared" si="41"/>
        <v>FILE_344=C:\OZNA\Project.Intouch\OI398_Srv\WEB\test.php</v>
      </c>
      <c r="D347" s="15" t="s">
        <v>2</v>
      </c>
      <c r="E347" s="15"/>
      <c r="F347" s="92">
        <v>344</v>
      </c>
      <c r="G347" s="163"/>
      <c r="H347" s="150" t="str">
        <f t="shared" si="40"/>
        <v/>
      </c>
      <c r="I347" s="149" t="s">
        <v>2</v>
      </c>
      <c r="J347" s="15"/>
      <c r="K347" s="92">
        <v>344</v>
      </c>
      <c r="L347" s="163"/>
      <c r="M347" s="150" t="str">
        <f t="shared" si="35"/>
        <v/>
      </c>
      <c r="N347" s="149" t="s">
        <v>2</v>
      </c>
      <c r="O347" s="15"/>
      <c r="P347" s="92">
        <v>344</v>
      </c>
      <c r="Q347" s="163"/>
      <c r="R347" s="150" t="str">
        <f t="shared" si="36"/>
        <v/>
      </c>
      <c r="S347" s="149" t="s">
        <v>2</v>
      </c>
      <c r="U347" s="92">
        <v>344</v>
      </c>
      <c r="V347" s="163"/>
      <c r="W347" s="150" t="str">
        <f t="shared" si="37"/>
        <v/>
      </c>
      <c r="X347" s="149" t="s">
        <v>2</v>
      </c>
      <c r="Z347" s="92">
        <v>344</v>
      </c>
      <c r="AA347" s="163"/>
      <c r="AB347" s="150" t="str">
        <f t="shared" si="38"/>
        <v/>
      </c>
      <c r="AC347" s="149" t="s">
        <v>2</v>
      </c>
      <c r="AE347" s="92">
        <v>344</v>
      </c>
      <c r="AF347" s="163"/>
      <c r="AG347" s="150" t="str">
        <f t="shared" si="39"/>
        <v/>
      </c>
      <c r="AH347" s="149" t="s">
        <v>2</v>
      </c>
    </row>
    <row r="348" spans="1:34">
      <c r="A348" s="92">
        <v>345</v>
      </c>
      <c r="B348" s="165" t="s">
        <v>3266</v>
      </c>
      <c r="C348" s="150" t="str">
        <f t="shared" si="41"/>
        <v>FILE_345=C:\OZNA\Project.Intouch\OI398_Srv\WEB\sql.php</v>
      </c>
      <c r="D348" s="15" t="s">
        <v>2</v>
      </c>
      <c r="E348" s="15"/>
      <c r="F348" s="92">
        <v>345</v>
      </c>
      <c r="G348" s="163"/>
      <c r="H348" s="150" t="str">
        <f t="shared" si="40"/>
        <v/>
      </c>
      <c r="I348" s="149" t="s">
        <v>2</v>
      </c>
      <c r="J348" s="15"/>
      <c r="K348" s="92">
        <v>345</v>
      </c>
      <c r="L348" s="163"/>
      <c r="M348" s="150" t="str">
        <f t="shared" si="35"/>
        <v/>
      </c>
      <c r="N348" s="149" t="s">
        <v>2</v>
      </c>
      <c r="O348" s="15"/>
      <c r="P348" s="92">
        <v>345</v>
      </c>
      <c r="Q348" s="163"/>
      <c r="R348" s="150" t="str">
        <f t="shared" si="36"/>
        <v/>
      </c>
      <c r="S348" s="149" t="s">
        <v>2</v>
      </c>
      <c r="U348" s="92">
        <v>345</v>
      </c>
      <c r="V348" s="163"/>
      <c r="W348" s="150" t="str">
        <f t="shared" si="37"/>
        <v/>
      </c>
      <c r="X348" s="149" t="s">
        <v>2</v>
      </c>
      <c r="Z348" s="92">
        <v>345</v>
      </c>
      <c r="AA348" s="163"/>
      <c r="AB348" s="150" t="str">
        <f t="shared" si="38"/>
        <v/>
      </c>
      <c r="AC348" s="149" t="s">
        <v>2</v>
      </c>
      <c r="AE348" s="92">
        <v>345</v>
      </c>
      <c r="AF348" s="163"/>
      <c r="AG348" s="150" t="str">
        <f t="shared" si="39"/>
        <v/>
      </c>
      <c r="AH348" s="149" t="s">
        <v>2</v>
      </c>
    </row>
    <row r="349" spans="1:34">
      <c r="A349" s="92">
        <v>346</v>
      </c>
      <c r="B349" s="165" t="s">
        <v>3895</v>
      </c>
      <c r="C349" s="150" t="str">
        <f t="shared" si="41"/>
        <v>FILE_346=C:\OZNA\Project.Intouch\OI398_Srv\WEB\ReportsViewerPHP\templates\templates.php</v>
      </c>
      <c r="D349" s="15" t="s">
        <v>2</v>
      </c>
      <c r="E349" s="15"/>
      <c r="F349" s="92">
        <v>346</v>
      </c>
      <c r="G349" s="163"/>
      <c r="H349" s="150" t="str">
        <f t="shared" si="40"/>
        <v/>
      </c>
      <c r="I349" s="149" t="s">
        <v>2</v>
      </c>
      <c r="J349" s="15"/>
      <c r="K349" s="92">
        <v>346</v>
      </c>
      <c r="L349" s="163"/>
      <c r="M349" s="150" t="str">
        <f t="shared" si="35"/>
        <v/>
      </c>
      <c r="N349" s="149" t="s">
        <v>2</v>
      </c>
      <c r="O349" s="15"/>
      <c r="P349" s="92">
        <v>346</v>
      </c>
      <c r="Q349" s="163"/>
      <c r="R349" s="150" t="str">
        <f t="shared" si="36"/>
        <v/>
      </c>
      <c r="S349" s="149" t="s">
        <v>2</v>
      </c>
      <c r="U349" s="92">
        <v>346</v>
      </c>
      <c r="V349" s="163"/>
      <c r="W349" s="150" t="str">
        <f t="shared" si="37"/>
        <v/>
      </c>
      <c r="X349" s="149" t="s">
        <v>2</v>
      </c>
      <c r="Z349" s="92">
        <v>346</v>
      </c>
      <c r="AA349" s="163"/>
      <c r="AB349" s="150" t="str">
        <f t="shared" si="38"/>
        <v/>
      </c>
      <c r="AC349" s="149" t="s">
        <v>2</v>
      </c>
      <c r="AE349" s="92">
        <v>346</v>
      </c>
      <c r="AF349" s="163"/>
      <c r="AG349" s="150" t="str">
        <f t="shared" si="39"/>
        <v/>
      </c>
      <c r="AH349" s="149" t="s">
        <v>2</v>
      </c>
    </row>
    <row r="350" spans="1:34">
      <c r="A350" s="92">
        <v>347</v>
      </c>
      <c r="B350" s="165" t="s">
        <v>3925</v>
      </c>
      <c r="C350" s="150" t="str">
        <f t="shared" si="41"/>
        <v>FILE_347=C:\OZNA\Project.Intouch\OI398_Srv\WEB\ReportsViewerPHP\templates\passport\passport_v1.php</v>
      </c>
      <c r="D350" s="15" t="s">
        <v>2</v>
      </c>
      <c r="E350" s="15"/>
      <c r="F350" s="92">
        <v>347</v>
      </c>
      <c r="G350" s="163"/>
      <c r="H350" s="150" t="str">
        <f t="shared" si="40"/>
        <v/>
      </c>
      <c r="I350" s="149" t="s">
        <v>2</v>
      </c>
      <c r="J350" s="15"/>
      <c r="K350" s="92">
        <v>347</v>
      </c>
      <c r="L350" s="163"/>
      <c r="M350" s="150" t="str">
        <f t="shared" si="35"/>
        <v/>
      </c>
      <c r="N350" s="149" t="s">
        <v>2</v>
      </c>
      <c r="O350" s="15"/>
      <c r="P350" s="92">
        <v>347</v>
      </c>
      <c r="Q350" s="163"/>
      <c r="R350" s="150" t="str">
        <f t="shared" si="36"/>
        <v/>
      </c>
      <c r="S350" s="149" t="s">
        <v>2</v>
      </c>
      <c r="U350" s="92">
        <v>347</v>
      </c>
      <c r="V350" s="163"/>
      <c r="W350" s="150" t="str">
        <f t="shared" si="37"/>
        <v/>
      </c>
      <c r="X350" s="149" t="s">
        <v>2</v>
      </c>
      <c r="Z350" s="92">
        <v>347</v>
      </c>
      <c r="AA350" s="163"/>
      <c r="AB350" s="150" t="str">
        <f t="shared" si="38"/>
        <v/>
      </c>
      <c r="AC350" s="149" t="s">
        <v>2</v>
      </c>
      <c r="AE350" s="92">
        <v>347</v>
      </c>
      <c r="AF350" s="163"/>
      <c r="AG350" s="150" t="str">
        <f t="shared" si="39"/>
        <v/>
      </c>
      <c r="AH350" s="149" t="s">
        <v>2</v>
      </c>
    </row>
    <row r="351" spans="1:34">
      <c r="A351" s="92">
        <v>348</v>
      </c>
      <c r="B351" s="165" t="s">
        <v>3924</v>
      </c>
      <c r="C351" s="150" t="str">
        <f t="shared" si="41"/>
        <v>FILE_348=C:\OZNA\Project.Intouch\OI398_Srv\WEB\ReportsViewerPHP\templates\operative\operative_v1.php</v>
      </c>
      <c r="D351" s="15" t="s">
        <v>2</v>
      </c>
      <c r="E351" s="15"/>
      <c r="F351" s="92">
        <v>348</v>
      </c>
      <c r="G351" s="163"/>
      <c r="H351" s="150" t="str">
        <f t="shared" si="40"/>
        <v/>
      </c>
      <c r="I351" s="149" t="s">
        <v>2</v>
      </c>
      <c r="J351" s="15"/>
      <c r="K351" s="92">
        <v>348</v>
      </c>
      <c r="L351" s="163"/>
      <c r="M351" s="150" t="str">
        <f t="shared" si="35"/>
        <v/>
      </c>
      <c r="N351" s="149" t="s">
        <v>2</v>
      </c>
      <c r="O351" s="15"/>
      <c r="P351" s="92">
        <v>348</v>
      </c>
      <c r="Q351" s="163"/>
      <c r="R351" s="150" t="str">
        <f t="shared" si="36"/>
        <v/>
      </c>
      <c r="S351" s="149" t="s">
        <v>2</v>
      </c>
      <c r="U351" s="92">
        <v>348</v>
      </c>
      <c r="V351" s="163"/>
      <c r="W351" s="150" t="str">
        <f t="shared" si="37"/>
        <v/>
      </c>
      <c r="X351" s="149" t="s">
        <v>2</v>
      </c>
      <c r="Z351" s="92">
        <v>348</v>
      </c>
      <c r="AA351" s="163"/>
      <c r="AB351" s="150" t="str">
        <f t="shared" si="38"/>
        <v/>
      </c>
      <c r="AC351" s="149" t="s">
        <v>2</v>
      </c>
      <c r="AE351" s="92">
        <v>348</v>
      </c>
      <c r="AF351" s="163"/>
      <c r="AG351" s="150" t="str">
        <f t="shared" si="39"/>
        <v/>
      </c>
      <c r="AH351" s="149" t="s">
        <v>2</v>
      </c>
    </row>
    <row r="352" spans="1:34">
      <c r="A352" s="92">
        <v>349</v>
      </c>
      <c r="B352" s="165" t="s">
        <v>5022</v>
      </c>
      <c r="C352" s="150" t="str">
        <f t="shared" si="41"/>
        <v>FILE_349=C:\OZNA\Project.Intouch\OI398_Srv\WEB\ReportsViewerPHP\templates\null\operative_null_v1.php</v>
      </c>
      <c r="D352" s="15" t="s">
        <v>2</v>
      </c>
      <c r="E352" s="15"/>
      <c r="F352" s="92">
        <v>349</v>
      </c>
      <c r="G352" s="163"/>
      <c r="H352" s="150" t="str">
        <f t="shared" si="40"/>
        <v/>
      </c>
      <c r="I352" s="149" t="s">
        <v>2</v>
      </c>
      <c r="J352" s="15"/>
      <c r="K352" s="92">
        <v>349</v>
      </c>
      <c r="L352" s="163"/>
      <c r="M352" s="150" t="str">
        <f t="shared" si="35"/>
        <v/>
      </c>
      <c r="N352" s="149" t="s">
        <v>2</v>
      </c>
      <c r="O352" s="15"/>
      <c r="P352" s="92">
        <v>349</v>
      </c>
      <c r="Q352" s="163"/>
      <c r="R352" s="150" t="str">
        <f t="shared" si="36"/>
        <v/>
      </c>
      <c r="S352" s="149" t="s">
        <v>2</v>
      </c>
      <c r="U352" s="92">
        <v>349</v>
      </c>
      <c r="V352" s="163"/>
      <c r="W352" s="150" t="str">
        <f t="shared" si="37"/>
        <v/>
      </c>
      <c r="X352" s="149" t="s">
        <v>2</v>
      </c>
      <c r="Z352" s="92">
        <v>349</v>
      </c>
      <c r="AA352" s="163"/>
      <c r="AB352" s="150" t="str">
        <f t="shared" si="38"/>
        <v/>
      </c>
      <c r="AC352" s="149" t="s">
        <v>2</v>
      </c>
      <c r="AE352" s="92">
        <v>349</v>
      </c>
      <c r="AF352" s="163"/>
      <c r="AG352" s="150" t="str">
        <f t="shared" si="39"/>
        <v/>
      </c>
      <c r="AH352" s="149" t="s">
        <v>2</v>
      </c>
    </row>
    <row r="353" spans="1:34">
      <c r="A353" s="92">
        <v>350</v>
      </c>
      <c r="B353" s="165" t="s">
        <v>3923</v>
      </c>
      <c r="C353" s="150" t="str">
        <f t="shared" si="41"/>
        <v>FILE_350=C:\OZNA\Project.Intouch\OI398_Srv\WEB\ReportsViewerPHP\templates\null\null_v1.php</v>
      </c>
      <c r="D353" s="15" t="s">
        <v>2</v>
      </c>
      <c r="E353" s="15"/>
      <c r="F353" s="92">
        <v>350</v>
      </c>
      <c r="G353" s="163"/>
      <c r="H353" s="150" t="str">
        <f t="shared" si="40"/>
        <v/>
      </c>
      <c r="I353" s="149" t="s">
        <v>2</v>
      </c>
      <c r="J353" s="15"/>
      <c r="K353" s="92">
        <v>350</v>
      </c>
      <c r="L353" s="163"/>
      <c r="M353" s="150" t="str">
        <f t="shared" si="35"/>
        <v/>
      </c>
      <c r="N353" s="149" t="s">
        <v>2</v>
      </c>
      <c r="O353" s="15"/>
      <c r="P353" s="92">
        <v>350</v>
      </c>
      <c r="Q353" s="163"/>
      <c r="R353" s="150" t="str">
        <f t="shared" si="36"/>
        <v/>
      </c>
      <c r="S353" s="149" t="s">
        <v>2</v>
      </c>
      <c r="U353" s="92">
        <v>350</v>
      </c>
      <c r="V353" s="163"/>
      <c r="W353" s="150" t="str">
        <f t="shared" si="37"/>
        <v/>
      </c>
      <c r="X353" s="149" t="s">
        <v>2</v>
      </c>
      <c r="Z353" s="92">
        <v>350</v>
      </c>
      <c r="AA353" s="163"/>
      <c r="AB353" s="150" t="str">
        <f t="shared" si="38"/>
        <v/>
      </c>
      <c r="AC353" s="149" t="s">
        <v>2</v>
      </c>
      <c r="AE353" s="92">
        <v>350</v>
      </c>
      <c r="AF353" s="163"/>
      <c r="AG353" s="150" t="str">
        <f t="shared" si="39"/>
        <v/>
      </c>
      <c r="AH353" s="149" t="s">
        <v>2</v>
      </c>
    </row>
    <row r="354" spans="1:34">
      <c r="A354" s="92">
        <v>351</v>
      </c>
      <c r="B354" s="165" t="s">
        <v>3922</v>
      </c>
      <c r="C354" s="150" t="str">
        <f t="shared" si="41"/>
        <v>FILE_351=C:\OZNA\Project.Intouch\OI398_Srv\WEB\ReportsViewerPHP\templates\null\errortemplate_v1.php</v>
      </c>
      <c r="D354" s="15" t="s">
        <v>2</v>
      </c>
      <c r="E354" s="15"/>
      <c r="F354" s="92">
        <v>351</v>
      </c>
      <c r="G354" s="163"/>
      <c r="H354" s="150" t="str">
        <f t="shared" si="40"/>
        <v/>
      </c>
      <c r="I354" s="149" t="s">
        <v>2</v>
      </c>
      <c r="J354" s="15"/>
      <c r="K354" s="92">
        <v>351</v>
      </c>
      <c r="L354" s="163"/>
      <c r="M354" s="150" t="str">
        <f t="shared" si="35"/>
        <v/>
      </c>
      <c r="N354" s="149" t="s">
        <v>2</v>
      </c>
      <c r="O354" s="15"/>
      <c r="P354" s="92">
        <v>351</v>
      </c>
      <c r="Q354" s="163"/>
      <c r="R354" s="150" t="str">
        <f t="shared" si="36"/>
        <v/>
      </c>
      <c r="S354" s="149" t="s">
        <v>2</v>
      </c>
      <c r="U354" s="92">
        <v>351</v>
      </c>
      <c r="V354" s="163"/>
      <c r="W354" s="150" t="str">
        <f t="shared" si="37"/>
        <v/>
      </c>
      <c r="X354" s="149" t="s">
        <v>2</v>
      </c>
      <c r="Z354" s="92">
        <v>351</v>
      </c>
      <c r="AA354" s="163"/>
      <c r="AB354" s="150" t="str">
        <f t="shared" si="38"/>
        <v/>
      </c>
      <c r="AC354" s="149" t="s">
        <v>2</v>
      </c>
      <c r="AE354" s="92">
        <v>351</v>
      </c>
      <c r="AF354" s="163"/>
      <c r="AG354" s="150" t="str">
        <f t="shared" si="39"/>
        <v/>
      </c>
      <c r="AH354" s="149" t="s">
        <v>2</v>
      </c>
    </row>
    <row r="355" spans="1:34">
      <c r="A355" s="92">
        <v>352</v>
      </c>
      <c r="B355" s="165" t="s">
        <v>4764</v>
      </c>
      <c r="C355" s="150" t="str">
        <f t="shared" si="41"/>
        <v>FILE_352=C:\OZNA\Project.Intouch\OI398_Srv\WEB\ReportsViewerPHP\templates\null\act_null_v1.php</v>
      </c>
      <c r="D355" s="15" t="s">
        <v>2</v>
      </c>
      <c r="E355" s="15"/>
      <c r="F355" s="92">
        <v>352</v>
      </c>
      <c r="G355" s="163"/>
      <c r="H355" s="150" t="str">
        <f t="shared" si="40"/>
        <v/>
      </c>
      <c r="I355" s="149" t="s">
        <v>2</v>
      </c>
      <c r="J355" s="15"/>
      <c r="K355" s="92">
        <v>352</v>
      </c>
      <c r="L355" s="163"/>
      <c r="M355" s="150" t="str">
        <f t="shared" si="35"/>
        <v/>
      </c>
      <c r="N355" s="149" t="s">
        <v>2</v>
      </c>
      <c r="O355" s="15"/>
      <c r="P355" s="92">
        <v>352</v>
      </c>
      <c r="Q355" s="163"/>
      <c r="R355" s="150" t="str">
        <f t="shared" si="36"/>
        <v/>
      </c>
      <c r="S355" s="149" t="s">
        <v>2</v>
      </c>
      <c r="U355" s="92">
        <v>352</v>
      </c>
      <c r="V355" s="163"/>
      <c r="W355" s="150" t="str">
        <f t="shared" si="37"/>
        <v/>
      </c>
      <c r="X355" s="149" t="s">
        <v>2</v>
      </c>
      <c r="Z355" s="92">
        <v>352</v>
      </c>
      <c r="AA355" s="163"/>
      <c r="AB355" s="150" t="str">
        <f t="shared" si="38"/>
        <v/>
      </c>
      <c r="AC355" s="149" t="s">
        <v>2</v>
      </c>
      <c r="AE355" s="92">
        <v>352</v>
      </c>
      <c r="AF355" s="163"/>
      <c r="AG355" s="150" t="str">
        <f t="shared" si="39"/>
        <v/>
      </c>
      <c r="AH355" s="149" t="s">
        <v>2</v>
      </c>
    </row>
    <row r="356" spans="1:34">
      <c r="A356" s="92">
        <v>353</v>
      </c>
      <c r="B356" s="165" t="s">
        <v>4766</v>
      </c>
      <c r="C356" s="150" t="str">
        <f t="shared" si="41"/>
        <v>FILE_353=C:\OZNA\Project.Intouch\OI398_Srv\WEB\ReportsViewerPHP\templates\null\act_null_v1 (2).php</v>
      </c>
      <c r="D356" s="15" t="s">
        <v>2</v>
      </c>
      <c r="E356" s="15"/>
      <c r="F356" s="92">
        <v>353</v>
      </c>
      <c r="G356" s="163"/>
      <c r="H356" s="150" t="str">
        <f t="shared" si="40"/>
        <v/>
      </c>
      <c r="I356" s="149" t="s">
        <v>2</v>
      </c>
      <c r="J356" s="15"/>
      <c r="K356" s="92">
        <v>353</v>
      </c>
      <c r="L356" s="163"/>
      <c r="M356" s="150" t="str">
        <f t="shared" si="35"/>
        <v/>
      </c>
      <c r="N356" s="149" t="s">
        <v>2</v>
      </c>
      <c r="O356" s="15"/>
      <c r="P356" s="92">
        <v>353</v>
      </c>
      <c r="Q356" s="163"/>
      <c r="R356" s="150" t="str">
        <f t="shared" si="36"/>
        <v/>
      </c>
      <c r="S356" s="149" t="s">
        <v>2</v>
      </c>
      <c r="U356" s="92">
        <v>353</v>
      </c>
      <c r="V356" s="163"/>
      <c r="W356" s="150" t="str">
        <f t="shared" si="37"/>
        <v/>
      </c>
      <c r="X356" s="149" t="s">
        <v>2</v>
      </c>
      <c r="Z356" s="92">
        <v>353</v>
      </c>
      <c r="AA356" s="163"/>
      <c r="AB356" s="150" t="str">
        <f t="shared" si="38"/>
        <v/>
      </c>
      <c r="AC356" s="149" t="s">
        <v>2</v>
      </c>
      <c r="AE356" s="92">
        <v>353</v>
      </c>
      <c r="AF356" s="163"/>
      <c r="AG356" s="150" t="str">
        <f t="shared" si="39"/>
        <v/>
      </c>
      <c r="AH356" s="149" t="s">
        <v>2</v>
      </c>
    </row>
    <row r="357" spans="1:34">
      <c r="A357" s="92">
        <v>354</v>
      </c>
      <c r="B357" s="165" t="s">
        <v>4778</v>
      </c>
      <c r="C357" s="150" t="str">
        <f t="shared" si="41"/>
        <v>FILE_354=C:\OZNA\Project.Intouch\OI398_Srv\WEB\ReportsViewerPHP\templates\null\act___null_v1.php</v>
      </c>
      <c r="D357" s="15" t="s">
        <v>2</v>
      </c>
      <c r="E357" s="15"/>
      <c r="F357" s="92">
        <v>354</v>
      </c>
      <c r="G357" s="163"/>
      <c r="H357" s="150" t="str">
        <f t="shared" si="40"/>
        <v/>
      </c>
      <c r="I357" s="149" t="s">
        <v>2</v>
      </c>
      <c r="J357" s="15"/>
      <c r="K357" s="92">
        <v>354</v>
      </c>
      <c r="L357" s="163"/>
      <c r="M357" s="150" t="str">
        <f t="shared" si="35"/>
        <v/>
      </c>
      <c r="N357" s="149" t="s">
        <v>2</v>
      </c>
      <c r="O357" s="15"/>
      <c r="P357" s="92">
        <v>354</v>
      </c>
      <c r="Q357" s="163"/>
      <c r="R357" s="150" t="str">
        <f t="shared" si="36"/>
        <v/>
      </c>
      <c r="S357" s="149" t="s">
        <v>2</v>
      </c>
      <c r="U357" s="92">
        <v>354</v>
      </c>
      <c r="V357" s="163"/>
      <c r="W357" s="150" t="str">
        <f t="shared" si="37"/>
        <v/>
      </c>
      <c r="X357" s="149" t="s">
        <v>2</v>
      </c>
      <c r="Z357" s="92">
        <v>354</v>
      </c>
      <c r="AA357" s="163"/>
      <c r="AB357" s="150" t="str">
        <f t="shared" si="38"/>
        <v/>
      </c>
      <c r="AC357" s="149" t="s">
        <v>2</v>
      </c>
      <c r="AE357" s="92">
        <v>354</v>
      </c>
      <c r="AF357" s="163"/>
      <c r="AG357" s="150" t="str">
        <f t="shared" si="39"/>
        <v/>
      </c>
      <c r="AH357" s="149" t="s">
        <v>2</v>
      </c>
    </row>
    <row r="358" spans="1:34">
      <c r="A358" s="92">
        <v>355</v>
      </c>
      <c r="B358" s="165" t="s">
        <v>4765</v>
      </c>
      <c r="C358" s="150" t="str">
        <f t="shared" si="41"/>
        <v>FILE_355=C:\OZNA\Project.Intouch\OI398_Srv\WEB\ReportsViewerPHP\templates\null\_null_v1.php</v>
      </c>
      <c r="D358" s="15" t="s">
        <v>2</v>
      </c>
      <c r="E358" s="15"/>
      <c r="F358" s="92">
        <v>355</v>
      </c>
      <c r="G358" s="163"/>
      <c r="H358" s="150" t="str">
        <f t="shared" si="40"/>
        <v/>
      </c>
      <c r="I358" s="149" t="s">
        <v>2</v>
      </c>
      <c r="J358" s="15"/>
      <c r="K358" s="92">
        <v>355</v>
      </c>
      <c r="L358" s="163"/>
      <c r="M358" s="150" t="str">
        <f t="shared" si="35"/>
        <v/>
      </c>
      <c r="N358" s="149" t="s">
        <v>2</v>
      </c>
      <c r="O358" s="15"/>
      <c r="P358" s="92">
        <v>355</v>
      </c>
      <c r="Q358" s="163"/>
      <c r="R358" s="150" t="str">
        <f t="shared" si="36"/>
        <v/>
      </c>
      <c r="S358" s="149" t="s">
        <v>2</v>
      </c>
      <c r="U358" s="92">
        <v>355</v>
      </c>
      <c r="V358" s="163"/>
      <c r="W358" s="150" t="str">
        <f t="shared" si="37"/>
        <v/>
      </c>
      <c r="X358" s="149" t="s">
        <v>2</v>
      </c>
      <c r="Z358" s="92">
        <v>355</v>
      </c>
      <c r="AA358" s="163"/>
      <c r="AB358" s="150" t="str">
        <f t="shared" si="38"/>
        <v/>
      </c>
      <c r="AC358" s="149" t="s">
        <v>2</v>
      </c>
      <c r="AE358" s="92">
        <v>355</v>
      </c>
      <c r="AF358" s="163"/>
      <c r="AG358" s="150" t="str">
        <f t="shared" si="39"/>
        <v/>
      </c>
      <c r="AH358" s="149" t="s">
        <v>2</v>
      </c>
    </row>
    <row r="359" spans="1:34">
      <c r="A359" s="92">
        <v>356</v>
      </c>
      <c r="B359" s="165" t="s">
        <v>3921</v>
      </c>
      <c r="C359" s="150" t="str">
        <f t="shared" si="41"/>
        <v>FILE_356=C:\OZNA\Project.Intouch\OI398_Srv\WEB\ReportsViewerPHP\templates\kmhwater\kmhwaterlabwater.php</v>
      </c>
      <c r="D359" s="15" t="s">
        <v>2</v>
      </c>
      <c r="E359" s="15"/>
      <c r="F359" s="92">
        <v>356</v>
      </c>
      <c r="G359" s="163"/>
      <c r="H359" s="150" t="str">
        <f t="shared" si="40"/>
        <v/>
      </c>
      <c r="I359" s="149" t="s">
        <v>2</v>
      </c>
      <c r="J359" s="15"/>
      <c r="K359" s="92">
        <v>356</v>
      </c>
      <c r="L359" s="163"/>
      <c r="M359" s="150" t="str">
        <f t="shared" si="35"/>
        <v/>
      </c>
      <c r="N359" s="149" t="s">
        <v>2</v>
      </c>
      <c r="O359" s="15"/>
      <c r="P359" s="92">
        <v>356</v>
      </c>
      <c r="Q359" s="163"/>
      <c r="R359" s="150" t="str">
        <f t="shared" si="36"/>
        <v/>
      </c>
      <c r="S359" s="149" t="s">
        <v>2</v>
      </c>
      <c r="U359" s="92">
        <v>356</v>
      </c>
      <c r="V359" s="163"/>
      <c r="W359" s="150" t="str">
        <f t="shared" si="37"/>
        <v/>
      </c>
      <c r="X359" s="149" t="s">
        <v>2</v>
      </c>
      <c r="Z359" s="92">
        <v>356</v>
      </c>
      <c r="AA359" s="163"/>
      <c r="AB359" s="150" t="str">
        <f t="shared" si="38"/>
        <v/>
      </c>
      <c r="AC359" s="149" t="s">
        <v>2</v>
      </c>
      <c r="AE359" s="92">
        <v>356</v>
      </c>
      <c r="AF359" s="163"/>
      <c r="AG359" s="150" t="str">
        <f t="shared" si="39"/>
        <v/>
      </c>
      <c r="AH359" s="149" t="s">
        <v>2</v>
      </c>
    </row>
    <row r="360" spans="1:34">
      <c r="A360" s="92">
        <v>357</v>
      </c>
      <c r="B360" s="165" t="s">
        <v>3920</v>
      </c>
      <c r="C360" s="150" t="str">
        <f t="shared" si="41"/>
        <v>FILE_357=C:\OZNA\Project.Intouch\OI398_Srv\WEB\ReportsViewerPHP\templates\kmhwater\kmhwateretalon.php</v>
      </c>
      <c r="D360" s="15" t="s">
        <v>2</v>
      </c>
      <c r="E360" s="15"/>
      <c r="F360" s="92">
        <v>357</v>
      </c>
      <c r="G360" s="163"/>
      <c r="H360" s="150" t="str">
        <f t="shared" si="40"/>
        <v/>
      </c>
      <c r="I360" s="149" t="s">
        <v>2</v>
      </c>
      <c r="J360" s="15"/>
      <c r="K360" s="92">
        <v>357</v>
      </c>
      <c r="L360" s="163"/>
      <c r="M360" s="150" t="str">
        <f t="shared" si="35"/>
        <v/>
      </c>
      <c r="N360" s="149" t="s">
        <v>2</v>
      </c>
      <c r="O360" s="15"/>
      <c r="P360" s="92">
        <v>357</v>
      </c>
      <c r="Q360" s="163"/>
      <c r="R360" s="150" t="str">
        <f t="shared" si="36"/>
        <v/>
      </c>
      <c r="S360" s="149" t="s">
        <v>2</v>
      </c>
      <c r="U360" s="92">
        <v>357</v>
      </c>
      <c r="V360" s="163"/>
      <c r="W360" s="150" t="str">
        <f t="shared" si="37"/>
        <v/>
      </c>
      <c r="X360" s="149" t="s">
        <v>2</v>
      </c>
      <c r="Z360" s="92">
        <v>357</v>
      </c>
      <c r="AA360" s="163"/>
      <c r="AB360" s="150" t="str">
        <f t="shared" si="38"/>
        <v/>
      </c>
      <c r="AC360" s="149" t="s">
        <v>2</v>
      </c>
      <c r="AE360" s="92">
        <v>357</v>
      </c>
      <c r="AF360" s="163"/>
      <c r="AG360" s="150" t="str">
        <f t="shared" si="39"/>
        <v/>
      </c>
      <c r="AH360" s="149" t="s">
        <v>2</v>
      </c>
    </row>
    <row r="361" spans="1:34">
      <c r="A361" s="92">
        <v>358</v>
      </c>
      <c r="B361" s="165" t="s">
        <v>3919</v>
      </c>
      <c r="C361" s="150" t="str">
        <f t="shared" si="41"/>
        <v>FILE_358=C:\OZNA\Project.Intouch\OI398_Srv\WEB\ReportsViewerPHP\templates\kmhvisc\kmhvisclabvisc.php</v>
      </c>
      <c r="D361" s="15" t="s">
        <v>2</v>
      </c>
      <c r="E361" s="15"/>
      <c r="F361" s="92">
        <v>358</v>
      </c>
      <c r="G361" s="163"/>
      <c r="H361" s="150" t="str">
        <f t="shared" si="40"/>
        <v/>
      </c>
      <c r="I361" s="149" t="s">
        <v>2</v>
      </c>
      <c r="J361" s="15"/>
      <c r="K361" s="92">
        <v>358</v>
      </c>
      <c r="L361" s="163"/>
      <c r="M361" s="150" t="str">
        <f t="shared" si="35"/>
        <v/>
      </c>
      <c r="N361" s="149" t="s">
        <v>2</v>
      </c>
      <c r="O361" s="15"/>
      <c r="P361" s="92">
        <v>358</v>
      </c>
      <c r="Q361" s="163"/>
      <c r="R361" s="150" t="str">
        <f t="shared" si="36"/>
        <v/>
      </c>
      <c r="S361" s="149" t="s">
        <v>2</v>
      </c>
      <c r="U361" s="92">
        <v>358</v>
      </c>
      <c r="V361" s="163"/>
      <c r="W361" s="150" t="str">
        <f t="shared" si="37"/>
        <v/>
      </c>
      <c r="X361" s="149" t="s">
        <v>2</v>
      </c>
      <c r="Z361" s="92">
        <v>358</v>
      </c>
      <c r="AA361" s="163"/>
      <c r="AB361" s="150" t="str">
        <f t="shared" si="38"/>
        <v/>
      </c>
      <c r="AC361" s="149" t="s">
        <v>2</v>
      </c>
      <c r="AE361" s="92">
        <v>358</v>
      </c>
      <c r="AF361" s="163"/>
      <c r="AG361" s="150" t="str">
        <f t="shared" si="39"/>
        <v/>
      </c>
      <c r="AH361" s="149" t="s">
        <v>2</v>
      </c>
    </row>
    <row r="362" spans="1:34">
      <c r="A362" s="92">
        <v>359</v>
      </c>
      <c r="B362" s="165" t="s">
        <v>3918</v>
      </c>
      <c r="C362" s="150" t="str">
        <f t="shared" si="41"/>
        <v>FILE_359=C:\OZNA\Project.Intouch\OI398_Srv\WEB\ReportsViewerPHP\templates\kmhvisc\kmhviscetalon.php</v>
      </c>
      <c r="D362" s="15" t="s">
        <v>2</v>
      </c>
      <c r="E362" s="15"/>
      <c r="F362" s="92">
        <v>359</v>
      </c>
      <c r="G362" s="163"/>
      <c r="H362" s="150" t="str">
        <f t="shared" si="40"/>
        <v/>
      </c>
      <c r="I362" s="149" t="s">
        <v>2</v>
      </c>
      <c r="J362" s="15"/>
      <c r="K362" s="92">
        <v>359</v>
      </c>
      <c r="L362" s="163"/>
      <c r="M362" s="150" t="str">
        <f t="shared" si="35"/>
        <v/>
      </c>
      <c r="N362" s="149" t="s">
        <v>2</v>
      </c>
      <c r="O362" s="15"/>
      <c r="P362" s="92">
        <v>359</v>
      </c>
      <c r="Q362" s="163"/>
      <c r="R362" s="150" t="str">
        <f t="shared" si="36"/>
        <v/>
      </c>
      <c r="S362" s="149" t="s">
        <v>2</v>
      </c>
      <c r="U362" s="92">
        <v>359</v>
      </c>
      <c r="V362" s="163"/>
      <c r="W362" s="150" t="str">
        <f t="shared" si="37"/>
        <v/>
      </c>
      <c r="X362" s="149" t="s">
        <v>2</v>
      </c>
      <c r="Z362" s="92">
        <v>359</v>
      </c>
      <c r="AA362" s="163"/>
      <c r="AB362" s="150" t="str">
        <f t="shared" si="38"/>
        <v/>
      </c>
      <c r="AC362" s="149" t="s">
        <v>2</v>
      </c>
      <c r="AE362" s="92">
        <v>359</v>
      </c>
      <c r="AF362" s="163"/>
      <c r="AG362" s="150" t="str">
        <f t="shared" si="39"/>
        <v/>
      </c>
      <c r="AH362" s="149" t="s">
        <v>2</v>
      </c>
    </row>
    <row r="363" spans="1:34">
      <c r="A363" s="92">
        <v>360</v>
      </c>
      <c r="B363" s="165" t="s">
        <v>3916</v>
      </c>
      <c r="C363" s="150" t="str">
        <f t="shared" si="41"/>
        <v>FILE_360=C:\OZNA\Project.Intouch\OI398_Srv\WEB\ReportsViewerPHP\templates\kmhrate\prv3380.php</v>
      </c>
      <c r="D363" s="15" t="s">
        <v>2</v>
      </c>
      <c r="E363" s="15"/>
      <c r="F363" s="92">
        <v>360</v>
      </c>
      <c r="G363" s="163"/>
      <c r="H363" s="150" t="str">
        <f t="shared" si="40"/>
        <v/>
      </c>
      <c r="I363" s="149" t="s">
        <v>2</v>
      </c>
      <c r="J363" s="15"/>
      <c r="K363" s="92">
        <v>360</v>
      </c>
      <c r="L363" s="163"/>
      <c r="M363" s="150" t="str">
        <f t="shared" si="35"/>
        <v/>
      </c>
      <c r="N363" s="149" t="s">
        <v>2</v>
      </c>
      <c r="O363" s="15"/>
      <c r="P363" s="92">
        <v>360</v>
      </c>
      <c r="Q363" s="163"/>
      <c r="R363" s="150" t="str">
        <f t="shared" si="36"/>
        <v/>
      </c>
      <c r="S363" s="149" t="s">
        <v>2</v>
      </c>
      <c r="U363" s="92">
        <v>360</v>
      </c>
      <c r="V363" s="163"/>
      <c r="W363" s="150" t="str">
        <f t="shared" si="37"/>
        <v/>
      </c>
      <c r="X363" s="149" t="s">
        <v>2</v>
      </c>
      <c r="Z363" s="92">
        <v>360</v>
      </c>
      <c r="AA363" s="163"/>
      <c r="AB363" s="150" t="str">
        <f t="shared" si="38"/>
        <v/>
      </c>
      <c r="AC363" s="149" t="s">
        <v>2</v>
      </c>
      <c r="AE363" s="92">
        <v>360</v>
      </c>
      <c r="AF363" s="163"/>
      <c r="AG363" s="150" t="str">
        <f t="shared" si="39"/>
        <v/>
      </c>
      <c r="AH363" s="149" t="s">
        <v>2</v>
      </c>
    </row>
    <row r="364" spans="1:34">
      <c r="A364" s="92">
        <v>361</v>
      </c>
      <c r="B364" s="165" t="s">
        <v>3915</v>
      </c>
      <c r="C364" s="150" t="str">
        <f t="shared" si="41"/>
        <v>FILE_361=C:\OZNA\Project.Intouch\OI398_Srv\WEB\ReportsViewerPHP\templates\kmhrate\prv3272.php</v>
      </c>
      <c r="D364" s="15" t="s">
        <v>2</v>
      </c>
      <c r="E364" s="15"/>
      <c r="F364" s="92">
        <v>361</v>
      </c>
      <c r="G364" s="163"/>
      <c r="H364" s="150" t="str">
        <f t="shared" si="40"/>
        <v/>
      </c>
      <c r="I364" s="149" t="s">
        <v>2</v>
      </c>
      <c r="J364" s="15"/>
      <c r="K364" s="92">
        <v>361</v>
      </c>
      <c r="L364" s="163"/>
      <c r="M364" s="150" t="str">
        <f t="shared" si="35"/>
        <v/>
      </c>
      <c r="N364" s="149" t="s">
        <v>2</v>
      </c>
      <c r="O364" s="15"/>
      <c r="P364" s="92">
        <v>361</v>
      </c>
      <c r="Q364" s="163"/>
      <c r="R364" s="150" t="str">
        <f t="shared" si="36"/>
        <v/>
      </c>
      <c r="S364" s="149" t="s">
        <v>2</v>
      </c>
      <c r="U364" s="92">
        <v>361</v>
      </c>
      <c r="V364" s="163"/>
      <c r="W364" s="150" t="str">
        <f t="shared" si="37"/>
        <v/>
      </c>
      <c r="X364" s="149" t="s">
        <v>2</v>
      </c>
      <c r="Z364" s="92">
        <v>361</v>
      </c>
      <c r="AA364" s="163"/>
      <c r="AB364" s="150" t="str">
        <f t="shared" si="38"/>
        <v/>
      </c>
      <c r="AC364" s="149" t="s">
        <v>2</v>
      </c>
      <c r="AE364" s="92">
        <v>361</v>
      </c>
      <c r="AF364" s="163"/>
      <c r="AG364" s="150" t="str">
        <f t="shared" si="39"/>
        <v/>
      </c>
      <c r="AH364" s="149" t="s">
        <v>2</v>
      </c>
    </row>
    <row r="365" spans="1:34">
      <c r="A365" s="92">
        <v>362</v>
      </c>
      <c r="B365" s="165" t="s">
        <v>3914</v>
      </c>
      <c r="C365" s="150" t="str">
        <f t="shared" si="41"/>
        <v>FILE_362=C:\OZNA\Project.Intouch\OI398_Srv\WEB\ReportsViewerPHP\templates\kmhrate\prv3151.php</v>
      </c>
      <c r="D365" s="15" t="s">
        <v>2</v>
      </c>
      <c r="E365" s="15"/>
      <c r="F365" s="92">
        <v>362</v>
      </c>
      <c r="G365" s="163"/>
      <c r="H365" s="150" t="str">
        <f t="shared" si="40"/>
        <v/>
      </c>
      <c r="I365" s="149" t="s">
        <v>2</v>
      </c>
      <c r="J365" s="15"/>
      <c r="K365" s="92">
        <v>362</v>
      </c>
      <c r="L365" s="163"/>
      <c r="M365" s="150" t="str">
        <f t="shared" si="35"/>
        <v/>
      </c>
      <c r="N365" s="149" t="s">
        <v>2</v>
      </c>
      <c r="O365" s="15"/>
      <c r="P365" s="92">
        <v>362</v>
      </c>
      <c r="Q365" s="163"/>
      <c r="R365" s="150" t="str">
        <f t="shared" si="36"/>
        <v/>
      </c>
      <c r="S365" s="149" t="s">
        <v>2</v>
      </c>
      <c r="U365" s="92">
        <v>362</v>
      </c>
      <c r="V365" s="163"/>
      <c r="W365" s="150" t="str">
        <f t="shared" si="37"/>
        <v/>
      </c>
      <c r="X365" s="149" t="s">
        <v>2</v>
      </c>
      <c r="Z365" s="92">
        <v>362</v>
      </c>
      <c r="AA365" s="163"/>
      <c r="AB365" s="150" t="str">
        <f t="shared" si="38"/>
        <v/>
      </c>
      <c r="AC365" s="149" t="s">
        <v>2</v>
      </c>
      <c r="AE365" s="92">
        <v>362</v>
      </c>
      <c r="AF365" s="163"/>
      <c r="AG365" s="150" t="str">
        <f t="shared" si="39"/>
        <v/>
      </c>
      <c r="AH365" s="149" t="s">
        <v>2</v>
      </c>
    </row>
    <row r="366" spans="1:34">
      <c r="A366" s="92">
        <v>363</v>
      </c>
      <c r="B366" s="165" t="s">
        <v>3917</v>
      </c>
      <c r="C366" s="150" t="str">
        <f t="shared" si="41"/>
        <v>FILE_363=C:\OZNA\Project.Intouch\OI398_Srv\WEB\ReportsViewerPHP\templates\kmhrate\prv_test.php</v>
      </c>
      <c r="D366" s="15" t="s">
        <v>2</v>
      </c>
      <c r="E366" s="15"/>
      <c r="F366" s="92">
        <v>363</v>
      </c>
      <c r="G366" s="163"/>
      <c r="H366" s="150" t="str">
        <f t="shared" si="40"/>
        <v/>
      </c>
      <c r="I366" s="149" t="s">
        <v>2</v>
      </c>
      <c r="J366" s="15"/>
      <c r="K366" s="92">
        <v>363</v>
      </c>
      <c r="L366" s="163"/>
      <c r="M366" s="150" t="str">
        <f t="shared" si="35"/>
        <v/>
      </c>
      <c r="N366" s="149" t="s">
        <v>2</v>
      </c>
      <c r="O366" s="15"/>
      <c r="P366" s="92">
        <v>363</v>
      </c>
      <c r="Q366" s="163"/>
      <c r="R366" s="150" t="str">
        <f t="shared" si="36"/>
        <v/>
      </c>
      <c r="S366" s="149" t="s">
        <v>2</v>
      </c>
      <c r="U366" s="92">
        <v>363</v>
      </c>
      <c r="V366" s="163"/>
      <c r="W366" s="150" t="str">
        <f t="shared" si="37"/>
        <v/>
      </c>
      <c r="X366" s="149" t="s">
        <v>2</v>
      </c>
      <c r="Z366" s="92">
        <v>363</v>
      </c>
      <c r="AA366" s="163"/>
      <c r="AB366" s="150" t="str">
        <f t="shared" si="38"/>
        <v/>
      </c>
      <c r="AC366" s="149" t="s">
        <v>2</v>
      </c>
      <c r="AE366" s="92">
        <v>363</v>
      </c>
      <c r="AF366" s="163"/>
      <c r="AG366" s="150" t="str">
        <f t="shared" si="39"/>
        <v/>
      </c>
      <c r="AH366" s="149" t="s">
        <v>2</v>
      </c>
    </row>
    <row r="367" spans="1:34">
      <c r="A367" s="92">
        <v>364</v>
      </c>
      <c r="B367" s="165" t="s">
        <v>3912</v>
      </c>
      <c r="C367" s="150" t="str">
        <f t="shared" si="41"/>
        <v>FILE_364=C:\OZNA\Project.Intouch\OI398_Srv\WEB\ReportsViewerPHP\templates\kmhrate\mmetermass.php</v>
      </c>
      <c r="D367" s="15" t="s">
        <v>2</v>
      </c>
      <c r="E367" s="15"/>
      <c r="F367" s="92">
        <v>364</v>
      </c>
      <c r="G367" s="163"/>
      <c r="H367" s="150" t="str">
        <f t="shared" si="40"/>
        <v/>
      </c>
      <c r="I367" s="149" t="s">
        <v>2</v>
      </c>
      <c r="J367" s="15"/>
      <c r="K367" s="92">
        <v>364</v>
      </c>
      <c r="L367" s="163"/>
      <c r="M367" s="150" t="str">
        <f t="shared" si="35"/>
        <v/>
      </c>
      <c r="N367" s="149" t="s">
        <v>2</v>
      </c>
      <c r="O367" s="15"/>
      <c r="P367" s="92">
        <v>364</v>
      </c>
      <c r="Q367" s="163"/>
      <c r="R367" s="150" t="str">
        <f t="shared" si="36"/>
        <v/>
      </c>
      <c r="S367" s="149" t="s">
        <v>2</v>
      </c>
      <c r="U367" s="92">
        <v>364</v>
      </c>
      <c r="V367" s="163"/>
      <c r="W367" s="150" t="str">
        <f t="shared" si="37"/>
        <v/>
      </c>
      <c r="X367" s="149" t="s">
        <v>2</v>
      </c>
      <c r="Z367" s="92">
        <v>364</v>
      </c>
      <c r="AA367" s="163"/>
      <c r="AB367" s="150" t="str">
        <f t="shared" si="38"/>
        <v/>
      </c>
      <c r="AC367" s="149" t="s">
        <v>2</v>
      </c>
      <c r="AE367" s="92">
        <v>364</v>
      </c>
      <c r="AF367" s="163"/>
      <c r="AG367" s="150" t="str">
        <f t="shared" si="39"/>
        <v/>
      </c>
      <c r="AH367" s="149" t="s">
        <v>2</v>
      </c>
    </row>
    <row r="368" spans="1:34">
      <c r="A368" s="92">
        <v>365</v>
      </c>
      <c r="B368" s="165" t="s">
        <v>3911</v>
      </c>
      <c r="C368" s="150" t="str">
        <f t="shared" si="41"/>
        <v>FILE_365=C:\OZNA\Project.Intouch\OI398_Srv\WEB\ReportsViewerPHP\templates\kmhrate\mmeter3532.php</v>
      </c>
      <c r="D368" s="15" t="s">
        <v>2</v>
      </c>
      <c r="E368" s="15"/>
      <c r="F368" s="92">
        <v>365</v>
      </c>
      <c r="G368" s="163"/>
      <c r="H368" s="150" t="str">
        <f t="shared" si="40"/>
        <v/>
      </c>
      <c r="I368" s="149" t="s">
        <v>2</v>
      </c>
      <c r="J368" s="15"/>
      <c r="K368" s="92">
        <v>365</v>
      </c>
      <c r="L368" s="163"/>
      <c r="M368" s="150" t="str">
        <f t="shared" si="35"/>
        <v/>
      </c>
      <c r="N368" s="149" t="s">
        <v>2</v>
      </c>
      <c r="O368" s="15"/>
      <c r="P368" s="92">
        <v>365</v>
      </c>
      <c r="Q368" s="163"/>
      <c r="R368" s="150" t="str">
        <f t="shared" si="36"/>
        <v/>
      </c>
      <c r="S368" s="149" t="s">
        <v>2</v>
      </c>
      <c r="U368" s="92">
        <v>365</v>
      </c>
      <c r="V368" s="163"/>
      <c r="W368" s="150" t="str">
        <f t="shared" si="37"/>
        <v/>
      </c>
      <c r="X368" s="149" t="s">
        <v>2</v>
      </c>
      <c r="Z368" s="92">
        <v>365</v>
      </c>
      <c r="AA368" s="163"/>
      <c r="AB368" s="150" t="str">
        <f t="shared" si="38"/>
        <v/>
      </c>
      <c r="AC368" s="149" t="s">
        <v>2</v>
      </c>
      <c r="AE368" s="92">
        <v>365</v>
      </c>
      <c r="AF368" s="163"/>
      <c r="AG368" s="150" t="str">
        <f t="shared" si="39"/>
        <v/>
      </c>
      <c r="AH368" s="149" t="s">
        <v>2</v>
      </c>
    </row>
    <row r="369" spans="1:34">
      <c r="A369" s="92">
        <v>366</v>
      </c>
      <c r="B369" s="165" t="s">
        <v>3913</v>
      </c>
      <c r="C369" s="150" t="str">
        <f t="shared" si="41"/>
        <v>FILE_366=C:\OZNA\Project.Intouch\OI398_Srv\WEB\ReportsViewerPHP\templates\kmhrate\mmeter_test.php</v>
      </c>
      <c r="D369" s="15" t="s">
        <v>2</v>
      </c>
      <c r="E369" s="15"/>
      <c r="F369" s="92">
        <v>366</v>
      </c>
      <c r="G369" s="163"/>
      <c r="H369" s="150" t="str">
        <f t="shared" si="40"/>
        <v/>
      </c>
      <c r="I369" s="149" t="s">
        <v>2</v>
      </c>
      <c r="J369" s="15"/>
      <c r="K369" s="92">
        <v>366</v>
      </c>
      <c r="L369" s="163"/>
      <c r="M369" s="150" t="str">
        <f t="shared" si="35"/>
        <v/>
      </c>
      <c r="N369" s="149" t="s">
        <v>2</v>
      </c>
      <c r="O369" s="15"/>
      <c r="P369" s="92">
        <v>366</v>
      </c>
      <c r="Q369" s="163"/>
      <c r="R369" s="150" t="str">
        <f t="shared" si="36"/>
        <v/>
      </c>
      <c r="S369" s="149" t="s">
        <v>2</v>
      </c>
      <c r="U369" s="92">
        <v>366</v>
      </c>
      <c r="V369" s="163"/>
      <c r="W369" s="150" t="str">
        <f t="shared" si="37"/>
        <v/>
      </c>
      <c r="X369" s="149" t="s">
        <v>2</v>
      </c>
      <c r="Z369" s="92">
        <v>366</v>
      </c>
      <c r="AA369" s="163"/>
      <c r="AB369" s="150" t="str">
        <f t="shared" si="38"/>
        <v/>
      </c>
      <c r="AC369" s="149" t="s">
        <v>2</v>
      </c>
      <c r="AE369" s="92">
        <v>366</v>
      </c>
      <c r="AF369" s="163"/>
      <c r="AG369" s="150" t="str">
        <f t="shared" si="39"/>
        <v/>
      </c>
      <c r="AH369" s="149" t="s">
        <v>2</v>
      </c>
    </row>
    <row r="370" spans="1:34">
      <c r="A370" s="92">
        <v>367</v>
      </c>
      <c r="B370" s="165" t="s">
        <v>3910</v>
      </c>
      <c r="C370" s="150" t="str">
        <f t="shared" si="41"/>
        <v>FILE_367=C:\OZNA\Project.Intouch\OI398_Srv\WEB\ReportsViewerPHP\templates\kmhrate\kmh3380.php</v>
      </c>
      <c r="D370" s="15" t="s">
        <v>2</v>
      </c>
      <c r="E370" s="15"/>
      <c r="F370" s="92">
        <v>367</v>
      </c>
      <c r="G370" s="163"/>
      <c r="H370" s="150" t="str">
        <f t="shared" si="40"/>
        <v/>
      </c>
      <c r="I370" s="149" t="s">
        <v>2</v>
      </c>
      <c r="J370" s="15"/>
      <c r="K370" s="92">
        <v>367</v>
      </c>
      <c r="L370" s="163"/>
      <c r="M370" s="150" t="str">
        <f t="shared" si="35"/>
        <v/>
      </c>
      <c r="N370" s="149" t="s">
        <v>2</v>
      </c>
      <c r="O370" s="15"/>
      <c r="P370" s="92">
        <v>367</v>
      </c>
      <c r="Q370" s="163"/>
      <c r="R370" s="150" t="str">
        <f t="shared" si="36"/>
        <v/>
      </c>
      <c r="S370" s="149" t="s">
        <v>2</v>
      </c>
      <c r="U370" s="92">
        <v>367</v>
      </c>
      <c r="V370" s="163"/>
      <c r="W370" s="150" t="str">
        <f t="shared" si="37"/>
        <v/>
      </c>
      <c r="X370" s="149" t="s">
        <v>2</v>
      </c>
      <c r="Z370" s="92">
        <v>367</v>
      </c>
      <c r="AA370" s="163"/>
      <c r="AB370" s="150" t="str">
        <f t="shared" si="38"/>
        <v/>
      </c>
      <c r="AC370" s="149" t="s">
        <v>2</v>
      </c>
      <c r="AE370" s="92">
        <v>367</v>
      </c>
      <c r="AF370" s="163"/>
      <c r="AG370" s="150" t="str">
        <f t="shared" si="39"/>
        <v/>
      </c>
      <c r="AH370" s="149" t="s">
        <v>2</v>
      </c>
    </row>
    <row r="371" spans="1:34">
      <c r="A371" s="92">
        <v>368</v>
      </c>
      <c r="B371" s="165" t="s">
        <v>3909</v>
      </c>
      <c r="C371" s="150" t="str">
        <f t="shared" si="41"/>
        <v>FILE_368=C:\OZNA\Project.Intouch\OI398_Srv\WEB\ReportsViewerPHP\templates\kmhrate\kmh3272.php</v>
      </c>
      <c r="D371" s="15" t="s">
        <v>2</v>
      </c>
      <c r="E371" s="15"/>
      <c r="F371" s="92">
        <v>368</v>
      </c>
      <c r="G371" s="163"/>
      <c r="H371" s="150" t="str">
        <f t="shared" si="40"/>
        <v/>
      </c>
      <c r="I371" s="149" t="s">
        <v>2</v>
      </c>
      <c r="J371" s="15"/>
      <c r="K371" s="92">
        <v>368</v>
      </c>
      <c r="L371" s="163"/>
      <c r="M371" s="150" t="str">
        <f t="shared" si="35"/>
        <v/>
      </c>
      <c r="N371" s="149" t="s">
        <v>2</v>
      </c>
      <c r="O371" s="15"/>
      <c r="P371" s="92">
        <v>368</v>
      </c>
      <c r="Q371" s="163"/>
      <c r="R371" s="150" t="str">
        <f t="shared" si="36"/>
        <v/>
      </c>
      <c r="S371" s="149" t="s">
        <v>2</v>
      </c>
      <c r="U371" s="92">
        <v>368</v>
      </c>
      <c r="V371" s="163"/>
      <c r="W371" s="150" t="str">
        <f t="shared" si="37"/>
        <v/>
      </c>
      <c r="X371" s="149" t="s">
        <v>2</v>
      </c>
      <c r="Z371" s="92">
        <v>368</v>
      </c>
      <c r="AA371" s="163"/>
      <c r="AB371" s="150" t="str">
        <f t="shared" si="38"/>
        <v/>
      </c>
      <c r="AC371" s="149" t="s">
        <v>2</v>
      </c>
      <c r="AE371" s="92">
        <v>368</v>
      </c>
      <c r="AF371" s="163"/>
      <c r="AG371" s="150" t="str">
        <f t="shared" si="39"/>
        <v/>
      </c>
      <c r="AH371" s="149" t="s">
        <v>2</v>
      </c>
    </row>
    <row r="372" spans="1:34">
      <c r="A372" s="92">
        <v>369</v>
      </c>
      <c r="B372" s="165" t="s">
        <v>3908</v>
      </c>
      <c r="C372" s="150" t="str">
        <f t="shared" si="41"/>
        <v>FILE_369=C:\OZNA\Project.Intouch\OI398_Srv\WEB\ReportsViewerPHP\templates\kmhrate\kmh3151.php</v>
      </c>
      <c r="D372" s="15" t="s">
        <v>2</v>
      </c>
      <c r="E372" s="15"/>
      <c r="F372" s="92">
        <v>369</v>
      </c>
      <c r="G372" s="163"/>
      <c r="H372" s="150" t="str">
        <f t="shared" si="40"/>
        <v/>
      </c>
      <c r="I372" s="149" t="s">
        <v>2</v>
      </c>
      <c r="J372" s="15"/>
      <c r="K372" s="92">
        <v>369</v>
      </c>
      <c r="L372" s="163"/>
      <c r="M372" s="150" t="str">
        <f t="shared" si="35"/>
        <v/>
      </c>
      <c r="N372" s="149" t="s">
        <v>2</v>
      </c>
      <c r="O372" s="15"/>
      <c r="P372" s="92">
        <v>369</v>
      </c>
      <c r="Q372" s="163"/>
      <c r="R372" s="150" t="str">
        <f t="shared" si="36"/>
        <v/>
      </c>
      <c r="S372" s="149" t="s">
        <v>2</v>
      </c>
      <c r="U372" s="92">
        <v>369</v>
      </c>
      <c r="V372" s="163"/>
      <c r="W372" s="150" t="str">
        <f t="shared" si="37"/>
        <v/>
      </c>
      <c r="X372" s="149" t="s">
        <v>2</v>
      </c>
      <c r="Z372" s="92">
        <v>369</v>
      </c>
      <c r="AA372" s="163"/>
      <c r="AB372" s="150" t="str">
        <f t="shared" si="38"/>
        <v/>
      </c>
      <c r="AC372" s="149" t="s">
        <v>2</v>
      </c>
      <c r="AE372" s="92">
        <v>369</v>
      </c>
      <c r="AF372" s="163"/>
      <c r="AG372" s="150" t="str">
        <f t="shared" si="39"/>
        <v/>
      </c>
      <c r="AH372" s="149" t="s">
        <v>2</v>
      </c>
    </row>
    <row r="373" spans="1:34">
      <c r="A373" s="92">
        <v>370</v>
      </c>
      <c r="B373" s="165" t="s">
        <v>3907</v>
      </c>
      <c r="C373" s="150" t="str">
        <f t="shared" si="41"/>
        <v>FILE_370=C:\OZNA\Project.Intouch\OI398_Srv\WEB\ReportsViewerPHP\templates\kmhrate\download_prv3380.php</v>
      </c>
      <c r="D373" s="15" t="s">
        <v>2</v>
      </c>
      <c r="E373" s="15"/>
      <c r="F373" s="92">
        <v>370</v>
      </c>
      <c r="G373" s="163"/>
      <c r="H373" s="150" t="str">
        <f t="shared" si="40"/>
        <v/>
      </c>
      <c r="I373" s="149" t="s">
        <v>2</v>
      </c>
      <c r="J373" s="15"/>
      <c r="K373" s="92">
        <v>370</v>
      </c>
      <c r="L373" s="163"/>
      <c r="M373" s="150" t="str">
        <f t="shared" si="35"/>
        <v/>
      </c>
      <c r="N373" s="149" t="s">
        <v>2</v>
      </c>
      <c r="O373" s="15"/>
      <c r="P373" s="92">
        <v>370</v>
      </c>
      <c r="Q373" s="163"/>
      <c r="R373" s="150" t="str">
        <f t="shared" si="36"/>
        <v/>
      </c>
      <c r="S373" s="149" t="s">
        <v>2</v>
      </c>
      <c r="U373" s="92">
        <v>370</v>
      </c>
      <c r="V373" s="163"/>
      <c r="W373" s="150" t="str">
        <f t="shared" si="37"/>
        <v/>
      </c>
      <c r="X373" s="149" t="s">
        <v>2</v>
      </c>
      <c r="Z373" s="92">
        <v>370</v>
      </c>
      <c r="AA373" s="163"/>
      <c r="AB373" s="150" t="str">
        <f t="shared" si="38"/>
        <v/>
      </c>
      <c r="AC373" s="149" t="s">
        <v>2</v>
      </c>
      <c r="AE373" s="92">
        <v>370</v>
      </c>
      <c r="AF373" s="163"/>
      <c r="AG373" s="150" t="str">
        <f t="shared" si="39"/>
        <v/>
      </c>
      <c r="AH373" s="149" t="s">
        <v>2</v>
      </c>
    </row>
    <row r="374" spans="1:34">
      <c r="A374" s="92">
        <v>371</v>
      </c>
      <c r="B374" s="165" t="s">
        <v>3906</v>
      </c>
      <c r="C374" s="150" t="str">
        <f t="shared" si="41"/>
        <v>FILE_371=C:\OZNA\Project.Intouch\OI398_Srv\WEB\ReportsViewerPHP\templates\kmhrate\download_prv3151xNxKF.php</v>
      </c>
      <c r="D374" s="15" t="s">
        <v>2</v>
      </c>
      <c r="E374" s="15"/>
      <c r="F374" s="92">
        <v>371</v>
      </c>
      <c r="G374" s="163"/>
      <c r="H374" s="150" t="str">
        <f t="shared" si="40"/>
        <v/>
      </c>
      <c r="I374" s="149" t="s">
        <v>2</v>
      </c>
      <c r="J374" s="15"/>
      <c r="K374" s="92">
        <v>371</v>
      </c>
      <c r="L374" s="163"/>
      <c r="M374" s="150" t="str">
        <f t="shared" si="35"/>
        <v/>
      </c>
      <c r="N374" s="149" t="s">
        <v>2</v>
      </c>
      <c r="O374" s="15"/>
      <c r="P374" s="92">
        <v>371</v>
      </c>
      <c r="Q374" s="163"/>
      <c r="R374" s="150" t="str">
        <f t="shared" si="36"/>
        <v/>
      </c>
      <c r="S374" s="149" t="s">
        <v>2</v>
      </c>
      <c r="U374" s="92">
        <v>371</v>
      </c>
      <c r="V374" s="163"/>
      <c r="W374" s="150" t="str">
        <f t="shared" si="37"/>
        <v/>
      </c>
      <c r="X374" s="149" t="s">
        <v>2</v>
      </c>
      <c r="Z374" s="92">
        <v>371</v>
      </c>
      <c r="AA374" s="163"/>
      <c r="AB374" s="150" t="str">
        <f t="shared" si="38"/>
        <v/>
      </c>
      <c r="AC374" s="149" t="s">
        <v>2</v>
      </c>
      <c r="AE374" s="92">
        <v>371</v>
      </c>
      <c r="AF374" s="163"/>
      <c r="AG374" s="150" t="str">
        <f t="shared" si="39"/>
        <v/>
      </c>
      <c r="AH374" s="149" t="s">
        <v>2</v>
      </c>
    </row>
    <row r="375" spans="1:34">
      <c r="A375" s="92">
        <v>372</v>
      </c>
      <c r="B375" s="165" t="s">
        <v>3905</v>
      </c>
      <c r="C375" s="150" t="str">
        <f t="shared" si="41"/>
        <v>FILE_372=C:\OZNA\Project.Intouch\OI398_Srv\WEB\ReportsViewerPHP\templates\kmhrate\download_kmh3380.php</v>
      </c>
      <c r="D375" s="15" t="s">
        <v>2</v>
      </c>
      <c r="E375" s="15"/>
      <c r="F375" s="92">
        <v>372</v>
      </c>
      <c r="G375" s="163"/>
      <c r="H375" s="150" t="str">
        <f t="shared" si="40"/>
        <v/>
      </c>
      <c r="I375" s="149" t="s">
        <v>2</v>
      </c>
      <c r="J375" s="15"/>
      <c r="K375" s="92">
        <v>372</v>
      </c>
      <c r="L375" s="163"/>
      <c r="M375" s="150" t="str">
        <f t="shared" si="35"/>
        <v/>
      </c>
      <c r="N375" s="149" t="s">
        <v>2</v>
      </c>
      <c r="O375" s="15"/>
      <c r="P375" s="92">
        <v>372</v>
      </c>
      <c r="Q375" s="163"/>
      <c r="R375" s="150" t="str">
        <f t="shared" si="36"/>
        <v/>
      </c>
      <c r="S375" s="149" t="s">
        <v>2</v>
      </c>
      <c r="U375" s="92">
        <v>372</v>
      </c>
      <c r="V375" s="163"/>
      <c r="W375" s="150" t="str">
        <f t="shared" si="37"/>
        <v/>
      </c>
      <c r="X375" s="149" t="s">
        <v>2</v>
      </c>
      <c r="Z375" s="92">
        <v>372</v>
      </c>
      <c r="AA375" s="163"/>
      <c r="AB375" s="150" t="str">
        <f t="shared" si="38"/>
        <v/>
      </c>
      <c r="AC375" s="149" t="s">
        <v>2</v>
      </c>
      <c r="AE375" s="92">
        <v>372</v>
      </c>
      <c r="AF375" s="163"/>
      <c r="AG375" s="150" t="str">
        <f t="shared" si="39"/>
        <v/>
      </c>
      <c r="AH375" s="149" t="s">
        <v>2</v>
      </c>
    </row>
    <row r="376" spans="1:34">
      <c r="A376" s="92">
        <v>373</v>
      </c>
      <c r="B376" s="165" t="s">
        <v>3904</v>
      </c>
      <c r="C376" s="150" t="str">
        <f t="shared" si="41"/>
        <v>FILE_373=C:\OZNA\Project.Intouch\OI398_Srv\WEB\ReportsViewerPHP\templates\kmhrate\download_kmh3151.php</v>
      </c>
      <c r="D376" s="15" t="s">
        <v>2</v>
      </c>
      <c r="E376" s="15"/>
      <c r="F376" s="92">
        <v>373</v>
      </c>
      <c r="G376" s="163"/>
      <c r="H376" s="150" t="str">
        <f t="shared" si="40"/>
        <v/>
      </c>
      <c r="I376" s="149" t="s">
        <v>2</v>
      </c>
      <c r="J376" s="15"/>
      <c r="K376" s="92">
        <v>373</v>
      </c>
      <c r="L376" s="163"/>
      <c r="M376" s="150" t="str">
        <f t="shared" si="35"/>
        <v/>
      </c>
      <c r="N376" s="149" t="s">
        <v>2</v>
      </c>
      <c r="O376" s="15"/>
      <c r="P376" s="92">
        <v>373</v>
      </c>
      <c r="Q376" s="163"/>
      <c r="R376" s="150" t="str">
        <f t="shared" si="36"/>
        <v/>
      </c>
      <c r="S376" s="149" t="s">
        <v>2</v>
      </c>
      <c r="U376" s="92">
        <v>373</v>
      </c>
      <c r="V376" s="163"/>
      <c r="W376" s="150" t="str">
        <f t="shared" si="37"/>
        <v/>
      </c>
      <c r="X376" s="149" t="s">
        <v>2</v>
      </c>
      <c r="Z376" s="92">
        <v>373</v>
      </c>
      <c r="AA376" s="163"/>
      <c r="AB376" s="150" t="str">
        <f t="shared" si="38"/>
        <v/>
      </c>
      <c r="AC376" s="149" t="s">
        <v>2</v>
      </c>
      <c r="AE376" s="92">
        <v>373</v>
      </c>
      <c r="AF376" s="163"/>
      <c r="AG376" s="150" t="str">
        <f t="shared" si="39"/>
        <v/>
      </c>
      <c r="AH376" s="149" t="s">
        <v>2</v>
      </c>
    </row>
    <row r="377" spans="1:34">
      <c r="A377" s="92">
        <v>374</v>
      </c>
      <c r="B377" s="165" t="s">
        <v>3903</v>
      </c>
      <c r="C377" s="150" t="str">
        <f t="shared" si="41"/>
        <v>FILE_374=C:\OZNA\Project.Intouch\OI398_Srv\WEB\ReportsViewerPHP\templates\kmhdens\kmhdensresdens.php</v>
      </c>
      <c r="D377" s="15" t="s">
        <v>2</v>
      </c>
      <c r="E377" s="15"/>
      <c r="F377" s="92">
        <v>374</v>
      </c>
      <c r="G377" s="163"/>
      <c r="H377" s="150" t="str">
        <f t="shared" si="40"/>
        <v/>
      </c>
      <c r="I377" s="149" t="s">
        <v>2</v>
      </c>
      <c r="J377" s="15"/>
      <c r="K377" s="92">
        <v>374</v>
      </c>
      <c r="L377" s="163"/>
      <c r="M377" s="150" t="str">
        <f t="shared" si="35"/>
        <v/>
      </c>
      <c r="N377" s="149" t="s">
        <v>2</v>
      </c>
      <c r="O377" s="15"/>
      <c r="P377" s="92">
        <v>374</v>
      </c>
      <c r="Q377" s="163"/>
      <c r="R377" s="150" t="str">
        <f t="shared" si="36"/>
        <v/>
      </c>
      <c r="S377" s="149" t="s">
        <v>2</v>
      </c>
      <c r="U377" s="92">
        <v>374</v>
      </c>
      <c r="V377" s="163"/>
      <c r="W377" s="150" t="str">
        <f t="shared" si="37"/>
        <v/>
      </c>
      <c r="X377" s="149" t="s">
        <v>2</v>
      </c>
      <c r="Z377" s="92">
        <v>374</v>
      </c>
      <c r="AA377" s="163"/>
      <c r="AB377" s="150" t="str">
        <f t="shared" si="38"/>
        <v/>
      </c>
      <c r="AC377" s="149" t="s">
        <v>2</v>
      </c>
      <c r="AE377" s="92">
        <v>374</v>
      </c>
      <c r="AF377" s="163"/>
      <c r="AG377" s="150" t="str">
        <f t="shared" si="39"/>
        <v/>
      </c>
      <c r="AH377" s="149" t="s">
        <v>2</v>
      </c>
    </row>
    <row r="378" spans="1:34">
      <c r="A378" s="92">
        <v>375</v>
      </c>
      <c r="B378" s="165" t="s">
        <v>3902</v>
      </c>
      <c r="C378" s="150" t="str">
        <f t="shared" si="41"/>
        <v>FILE_375=C:\OZNA\Project.Intouch\OI398_Srv\WEB\ReportsViewerPHP\templates\kmhdens\kmhdenspycno.php</v>
      </c>
      <c r="D378" s="15" t="s">
        <v>2</v>
      </c>
      <c r="E378" s="15"/>
      <c r="F378" s="92">
        <v>375</v>
      </c>
      <c r="G378" s="163"/>
      <c r="H378" s="150" t="str">
        <f t="shared" si="40"/>
        <v/>
      </c>
      <c r="I378" s="149" t="s">
        <v>2</v>
      </c>
      <c r="J378" s="15"/>
      <c r="K378" s="92">
        <v>375</v>
      </c>
      <c r="L378" s="163"/>
      <c r="M378" s="150" t="str">
        <f t="shared" si="35"/>
        <v/>
      </c>
      <c r="N378" s="149" t="s">
        <v>2</v>
      </c>
      <c r="O378" s="15"/>
      <c r="P378" s="92">
        <v>375</v>
      </c>
      <c r="Q378" s="163"/>
      <c r="R378" s="150" t="str">
        <f t="shared" si="36"/>
        <v/>
      </c>
      <c r="S378" s="149" t="s">
        <v>2</v>
      </c>
      <c r="U378" s="92">
        <v>375</v>
      </c>
      <c r="V378" s="163"/>
      <c r="W378" s="150" t="str">
        <f t="shared" si="37"/>
        <v/>
      </c>
      <c r="X378" s="149" t="s">
        <v>2</v>
      </c>
      <c r="Z378" s="92">
        <v>375</v>
      </c>
      <c r="AA378" s="163"/>
      <c r="AB378" s="150" t="str">
        <f t="shared" si="38"/>
        <v/>
      </c>
      <c r="AC378" s="149" t="s">
        <v>2</v>
      </c>
      <c r="AE378" s="92">
        <v>375</v>
      </c>
      <c r="AF378" s="163"/>
      <c r="AG378" s="150" t="str">
        <f t="shared" si="39"/>
        <v/>
      </c>
      <c r="AH378" s="149" t="s">
        <v>2</v>
      </c>
    </row>
    <row r="379" spans="1:34">
      <c r="A379" s="92">
        <v>376</v>
      </c>
      <c r="B379" s="165" t="s">
        <v>3901</v>
      </c>
      <c r="C379" s="150" t="str">
        <f t="shared" si="41"/>
        <v>FILE_376=C:\OZNA\Project.Intouch\OI398_Srv\WEB\ReportsViewerPHP\templates\kmhdens\kmhdenslabdens.php</v>
      </c>
      <c r="D379" s="15" t="s">
        <v>2</v>
      </c>
      <c r="E379" s="15"/>
      <c r="F379" s="92">
        <v>376</v>
      </c>
      <c r="G379" s="163"/>
      <c r="H379" s="150" t="str">
        <f t="shared" si="40"/>
        <v/>
      </c>
      <c r="I379" s="149" t="s">
        <v>2</v>
      </c>
      <c r="J379" s="15"/>
      <c r="K379" s="92">
        <v>376</v>
      </c>
      <c r="L379" s="163"/>
      <c r="M379" s="150" t="str">
        <f t="shared" si="35"/>
        <v/>
      </c>
      <c r="N379" s="149" t="s">
        <v>2</v>
      </c>
      <c r="O379" s="15"/>
      <c r="P379" s="92">
        <v>376</v>
      </c>
      <c r="Q379" s="163"/>
      <c r="R379" s="150" t="str">
        <f t="shared" si="36"/>
        <v/>
      </c>
      <c r="S379" s="149" t="s">
        <v>2</v>
      </c>
      <c r="U379" s="92">
        <v>376</v>
      </c>
      <c r="V379" s="163"/>
      <c r="W379" s="150" t="str">
        <f t="shared" si="37"/>
        <v/>
      </c>
      <c r="X379" s="149" t="s">
        <v>2</v>
      </c>
      <c r="Z379" s="92">
        <v>376</v>
      </c>
      <c r="AA379" s="163"/>
      <c r="AB379" s="150" t="str">
        <f t="shared" si="38"/>
        <v/>
      </c>
      <c r="AC379" s="149" t="s">
        <v>2</v>
      </c>
      <c r="AE379" s="92">
        <v>376</v>
      </c>
      <c r="AF379" s="163"/>
      <c r="AG379" s="150" t="str">
        <f t="shared" si="39"/>
        <v/>
      </c>
      <c r="AH379" s="149" t="s">
        <v>2</v>
      </c>
    </row>
    <row r="380" spans="1:34">
      <c r="A380" s="92">
        <v>377</v>
      </c>
      <c r="B380" s="165" t="s">
        <v>3900</v>
      </c>
      <c r="C380" s="150" t="str">
        <f t="shared" si="41"/>
        <v>FILE_377=C:\OZNA\Project.Intouch\OI398_Srv\WEB\ReportsViewerPHP\templates\kmhdens\kmhdensareom.php</v>
      </c>
      <c r="D380" s="15" t="s">
        <v>2</v>
      </c>
      <c r="E380" s="15"/>
      <c r="F380" s="92">
        <v>377</v>
      </c>
      <c r="G380" s="163"/>
      <c r="H380" s="150" t="str">
        <f t="shared" si="40"/>
        <v/>
      </c>
      <c r="I380" s="149" t="s">
        <v>2</v>
      </c>
      <c r="J380" s="15"/>
      <c r="K380" s="92">
        <v>377</v>
      </c>
      <c r="L380" s="163"/>
      <c r="M380" s="150" t="str">
        <f t="shared" si="35"/>
        <v/>
      </c>
      <c r="N380" s="149" t="s">
        <v>2</v>
      </c>
      <c r="O380" s="15"/>
      <c r="P380" s="92">
        <v>377</v>
      </c>
      <c r="Q380" s="163"/>
      <c r="R380" s="150" t="str">
        <f t="shared" si="36"/>
        <v/>
      </c>
      <c r="S380" s="149" t="s">
        <v>2</v>
      </c>
      <c r="U380" s="92">
        <v>377</v>
      </c>
      <c r="V380" s="163"/>
      <c r="W380" s="150" t="str">
        <f t="shared" si="37"/>
        <v/>
      </c>
      <c r="X380" s="149" t="s">
        <v>2</v>
      </c>
      <c r="Z380" s="92">
        <v>377</v>
      </c>
      <c r="AA380" s="163"/>
      <c r="AB380" s="150" t="str">
        <f t="shared" si="38"/>
        <v/>
      </c>
      <c r="AC380" s="149" t="s">
        <v>2</v>
      </c>
      <c r="AE380" s="92">
        <v>377</v>
      </c>
      <c r="AF380" s="163"/>
      <c r="AG380" s="150" t="str">
        <f t="shared" si="39"/>
        <v/>
      </c>
      <c r="AH380" s="149" t="s">
        <v>2</v>
      </c>
    </row>
    <row r="381" spans="1:34">
      <c r="A381" s="92">
        <v>378</v>
      </c>
      <c r="B381" s="165" t="s">
        <v>3899</v>
      </c>
      <c r="C381" s="150" t="str">
        <f t="shared" si="41"/>
        <v>FILE_378=C:\OZNA\Project.Intouch\OI398_Srv\WEB\ReportsViewerPHP\templates\journalduration\journalduration_v1.php</v>
      </c>
      <c r="D381" s="15" t="s">
        <v>2</v>
      </c>
      <c r="E381" s="15"/>
      <c r="F381" s="92">
        <v>378</v>
      </c>
      <c r="G381" s="163"/>
      <c r="H381" s="150" t="str">
        <f t="shared" si="40"/>
        <v/>
      </c>
      <c r="I381" s="149" t="s">
        <v>2</v>
      </c>
      <c r="J381" s="15"/>
      <c r="K381" s="92">
        <v>378</v>
      </c>
      <c r="L381" s="163"/>
      <c r="M381" s="150" t="str">
        <f t="shared" si="35"/>
        <v/>
      </c>
      <c r="N381" s="149" t="s">
        <v>2</v>
      </c>
      <c r="O381" s="15"/>
      <c r="P381" s="92">
        <v>378</v>
      </c>
      <c r="Q381" s="163"/>
      <c r="R381" s="150" t="str">
        <f t="shared" si="36"/>
        <v/>
      </c>
      <c r="S381" s="149" t="s">
        <v>2</v>
      </c>
      <c r="U381" s="92">
        <v>378</v>
      </c>
      <c r="V381" s="163"/>
      <c r="W381" s="150" t="str">
        <f t="shared" si="37"/>
        <v/>
      </c>
      <c r="X381" s="149" t="s">
        <v>2</v>
      </c>
      <c r="Z381" s="92">
        <v>378</v>
      </c>
      <c r="AA381" s="163"/>
      <c r="AB381" s="150" t="str">
        <f t="shared" si="38"/>
        <v/>
      </c>
      <c r="AC381" s="149" t="s">
        <v>2</v>
      </c>
      <c r="AE381" s="92">
        <v>378</v>
      </c>
      <c r="AF381" s="163"/>
      <c r="AG381" s="150" t="str">
        <f t="shared" si="39"/>
        <v/>
      </c>
      <c r="AH381" s="149" t="s">
        <v>2</v>
      </c>
    </row>
    <row r="382" spans="1:34">
      <c r="A382" s="92">
        <v>379</v>
      </c>
      <c r="B382" s="165" t="s">
        <v>3898</v>
      </c>
      <c r="C382" s="150" t="str">
        <f t="shared" si="41"/>
        <v>FILE_379=C:\OZNA\Project.Intouch\OI398_Srv\WEB\ReportsViewerPHP\templates\journal\journal_v1.php</v>
      </c>
      <c r="D382" s="15" t="s">
        <v>2</v>
      </c>
      <c r="E382" s="15"/>
      <c r="F382" s="92">
        <v>379</v>
      </c>
      <c r="G382" s="163"/>
      <c r="H382" s="150" t="str">
        <f t="shared" si="40"/>
        <v/>
      </c>
      <c r="I382" s="149" t="s">
        <v>2</v>
      </c>
      <c r="J382" s="15"/>
      <c r="K382" s="92">
        <v>379</v>
      </c>
      <c r="L382" s="163"/>
      <c r="M382" s="150" t="str">
        <f t="shared" si="35"/>
        <v/>
      </c>
      <c r="N382" s="149" t="s">
        <v>2</v>
      </c>
      <c r="O382" s="15"/>
      <c r="P382" s="92">
        <v>379</v>
      </c>
      <c r="Q382" s="163"/>
      <c r="R382" s="150" t="str">
        <f t="shared" si="36"/>
        <v/>
      </c>
      <c r="S382" s="149" t="s">
        <v>2</v>
      </c>
      <c r="U382" s="92">
        <v>379</v>
      </c>
      <c r="V382" s="163"/>
      <c r="W382" s="150" t="str">
        <f t="shared" si="37"/>
        <v/>
      </c>
      <c r="X382" s="149" t="s">
        <v>2</v>
      </c>
      <c r="Z382" s="92">
        <v>379</v>
      </c>
      <c r="AA382" s="163"/>
      <c r="AB382" s="150" t="str">
        <f t="shared" si="38"/>
        <v/>
      </c>
      <c r="AC382" s="149" t="s">
        <v>2</v>
      </c>
      <c r="AE382" s="92">
        <v>379</v>
      </c>
      <c r="AF382" s="163"/>
      <c r="AG382" s="150" t="str">
        <f t="shared" si="39"/>
        <v/>
      </c>
      <c r="AH382" s="149" t="s">
        <v>2</v>
      </c>
    </row>
    <row r="383" spans="1:34">
      <c r="A383" s="92">
        <v>380</v>
      </c>
      <c r="B383" s="165" t="s">
        <v>3894</v>
      </c>
      <c r="C383" s="150" t="str">
        <f t="shared" si="41"/>
        <v>FILE_380=C:\OZNA\Project.Intouch\OI398_Srv\WEB\ReportsViewerPHP\templates\index.php</v>
      </c>
      <c r="D383" s="15" t="s">
        <v>2</v>
      </c>
      <c r="E383" s="15"/>
      <c r="F383" s="92">
        <v>380</v>
      </c>
      <c r="G383" s="163"/>
      <c r="H383" s="150" t="str">
        <f t="shared" si="40"/>
        <v/>
      </c>
      <c r="I383" s="149" t="s">
        <v>2</v>
      </c>
      <c r="J383" s="15"/>
      <c r="K383" s="92">
        <v>380</v>
      </c>
      <c r="L383" s="163"/>
      <c r="M383" s="150" t="str">
        <f t="shared" si="35"/>
        <v/>
      </c>
      <c r="N383" s="149" t="s">
        <v>2</v>
      </c>
      <c r="O383" s="15"/>
      <c r="P383" s="92">
        <v>380</v>
      </c>
      <c r="Q383" s="163"/>
      <c r="R383" s="150" t="str">
        <f t="shared" si="36"/>
        <v/>
      </c>
      <c r="S383" s="149" t="s">
        <v>2</v>
      </c>
      <c r="U383" s="92">
        <v>380</v>
      </c>
      <c r="V383" s="163"/>
      <c r="W383" s="150" t="str">
        <f t="shared" si="37"/>
        <v/>
      </c>
      <c r="X383" s="149" t="s">
        <v>2</v>
      </c>
      <c r="Z383" s="92">
        <v>380</v>
      </c>
      <c r="AA383" s="163"/>
      <c r="AB383" s="150" t="str">
        <f t="shared" si="38"/>
        <v/>
      </c>
      <c r="AC383" s="149" t="s">
        <v>2</v>
      </c>
      <c r="AE383" s="92">
        <v>380</v>
      </c>
      <c r="AF383" s="163"/>
      <c r="AG383" s="150" t="str">
        <f t="shared" si="39"/>
        <v/>
      </c>
      <c r="AH383" s="149" t="s">
        <v>2</v>
      </c>
    </row>
    <row r="384" spans="1:34">
      <c r="A384" s="92">
        <v>381</v>
      </c>
      <c r="B384" s="165" t="s">
        <v>3893</v>
      </c>
      <c r="C384" s="150" t="str">
        <f t="shared" si="41"/>
        <v>FILE_381=C:\OZNA\Project.Intouch\OI398_Srv\WEB\ReportsViewerPHP\templates\function.php</v>
      </c>
      <c r="D384" s="15" t="s">
        <v>2</v>
      </c>
      <c r="E384" s="15"/>
      <c r="F384" s="92">
        <v>381</v>
      </c>
      <c r="G384" s="163"/>
      <c r="H384" s="150" t="str">
        <f t="shared" si="40"/>
        <v/>
      </c>
      <c r="I384" s="149" t="s">
        <v>2</v>
      </c>
      <c r="J384" s="15"/>
      <c r="K384" s="92">
        <v>381</v>
      </c>
      <c r="L384" s="163"/>
      <c r="M384" s="150" t="str">
        <f t="shared" si="35"/>
        <v/>
      </c>
      <c r="N384" s="149" t="s">
        <v>2</v>
      </c>
      <c r="O384" s="15"/>
      <c r="P384" s="92">
        <v>381</v>
      </c>
      <c r="Q384" s="163"/>
      <c r="R384" s="150" t="str">
        <f t="shared" si="36"/>
        <v/>
      </c>
      <c r="S384" s="149" t="s">
        <v>2</v>
      </c>
      <c r="U384" s="92">
        <v>381</v>
      </c>
      <c r="V384" s="163"/>
      <c r="W384" s="150" t="str">
        <f t="shared" si="37"/>
        <v/>
      </c>
      <c r="X384" s="149" t="s">
        <v>2</v>
      </c>
      <c r="Z384" s="92">
        <v>381</v>
      </c>
      <c r="AA384" s="163"/>
      <c r="AB384" s="150" t="str">
        <f t="shared" si="38"/>
        <v/>
      </c>
      <c r="AC384" s="149" t="s">
        <v>2</v>
      </c>
      <c r="AE384" s="92">
        <v>381</v>
      </c>
      <c r="AF384" s="163"/>
      <c r="AG384" s="150" t="str">
        <f t="shared" si="39"/>
        <v/>
      </c>
      <c r="AH384" s="149" t="s">
        <v>2</v>
      </c>
    </row>
    <row r="385" spans="1:34">
      <c r="A385" s="92">
        <v>382</v>
      </c>
      <c r="B385" s="165" t="s">
        <v>3896</v>
      </c>
      <c r="C385" s="150" t="str">
        <f t="shared" si="41"/>
        <v>FILE_382=C:\OZNA\Project.Intouch\OI398_Srv\WEB\ReportsViewerPHP\templates\act\aktDisable_v1.php</v>
      </c>
      <c r="D385" s="15" t="s">
        <v>2</v>
      </c>
      <c r="E385" s="15"/>
      <c r="F385" s="92">
        <v>382</v>
      </c>
      <c r="G385" s="163"/>
      <c r="H385" s="150" t="str">
        <f t="shared" si="40"/>
        <v/>
      </c>
      <c r="I385" s="149" t="s">
        <v>2</v>
      </c>
      <c r="J385" s="15"/>
      <c r="K385" s="92">
        <v>382</v>
      </c>
      <c r="L385" s="163"/>
      <c r="M385" s="150" t="str">
        <f t="shared" si="35"/>
        <v/>
      </c>
      <c r="N385" s="149" t="s">
        <v>2</v>
      </c>
      <c r="O385" s="15"/>
      <c r="P385" s="92">
        <v>382</v>
      </c>
      <c r="Q385" s="163"/>
      <c r="R385" s="150" t="str">
        <f t="shared" si="36"/>
        <v/>
      </c>
      <c r="S385" s="149" t="s">
        <v>2</v>
      </c>
      <c r="U385" s="92">
        <v>382</v>
      </c>
      <c r="V385" s="163"/>
      <c r="W385" s="150" t="str">
        <f t="shared" si="37"/>
        <v/>
      </c>
      <c r="X385" s="149" t="s">
        <v>2</v>
      </c>
      <c r="Z385" s="92">
        <v>382</v>
      </c>
      <c r="AA385" s="163"/>
      <c r="AB385" s="150" t="str">
        <f t="shared" si="38"/>
        <v/>
      </c>
      <c r="AC385" s="149" t="s">
        <v>2</v>
      </c>
      <c r="AE385" s="92">
        <v>382</v>
      </c>
      <c r="AF385" s="163"/>
      <c r="AG385" s="150" t="str">
        <f t="shared" si="39"/>
        <v/>
      </c>
      <c r="AH385" s="149" t="s">
        <v>2</v>
      </c>
    </row>
    <row r="386" spans="1:34">
      <c r="A386" s="92">
        <v>383</v>
      </c>
      <c r="B386" s="165" t="s">
        <v>3897</v>
      </c>
      <c r="C386" s="150" t="str">
        <f t="shared" si="41"/>
        <v>FILE_383=C:\OZNA\Project.Intouch\OI398_Srv\WEB\ReportsViewerPHP\templates\act\akt_v1.php</v>
      </c>
      <c r="D386" s="15" t="s">
        <v>2</v>
      </c>
      <c r="E386" s="15"/>
      <c r="F386" s="92">
        <v>383</v>
      </c>
      <c r="G386" s="163"/>
      <c r="H386" s="150" t="str">
        <f t="shared" si="40"/>
        <v/>
      </c>
      <c r="I386" s="149" t="s">
        <v>2</v>
      </c>
      <c r="J386" s="15"/>
      <c r="K386" s="92">
        <v>383</v>
      </c>
      <c r="L386" s="163"/>
      <c r="M386" s="150" t="str">
        <f t="shared" si="35"/>
        <v/>
      </c>
      <c r="N386" s="149" t="s">
        <v>2</v>
      </c>
      <c r="O386" s="15"/>
      <c r="P386" s="92">
        <v>383</v>
      </c>
      <c r="Q386" s="163"/>
      <c r="R386" s="150" t="str">
        <f t="shared" si="36"/>
        <v/>
      </c>
      <c r="S386" s="149" t="s">
        <v>2</v>
      </c>
      <c r="U386" s="92">
        <v>383</v>
      </c>
      <c r="V386" s="163"/>
      <c r="W386" s="150" t="str">
        <f t="shared" si="37"/>
        <v/>
      </c>
      <c r="X386" s="149" t="s">
        <v>2</v>
      </c>
      <c r="Z386" s="92">
        <v>383</v>
      </c>
      <c r="AA386" s="163"/>
      <c r="AB386" s="150" t="str">
        <f t="shared" si="38"/>
        <v/>
      </c>
      <c r="AC386" s="149" t="s">
        <v>2</v>
      </c>
      <c r="AE386" s="92">
        <v>383</v>
      </c>
      <c r="AF386" s="163"/>
      <c r="AG386" s="150" t="str">
        <f t="shared" si="39"/>
        <v/>
      </c>
      <c r="AH386" s="149" t="s">
        <v>2</v>
      </c>
    </row>
    <row r="387" spans="1:34">
      <c r="A387" s="92">
        <v>384</v>
      </c>
      <c r="B387" s="165" t="s">
        <v>3888</v>
      </c>
      <c r="C387" s="150" t="str">
        <f t="shared" si="41"/>
        <v>FILE_384=C:\OZNA\Project.Intouch\OI398_Srv\WEB\ReportsViewerPHP\readme.txt</v>
      </c>
      <c r="D387" s="15" t="s">
        <v>2</v>
      </c>
      <c r="E387" s="15"/>
      <c r="F387" s="92">
        <v>384</v>
      </c>
      <c r="G387" s="163"/>
      <c r="H387" s="150" t="str">
        <f t="shared" si="40"/>
        <v/>
      </c>
      <c r="I387" s="149" t="s">
        <v>2</v>
      </c>
      <c r="J387" s="15"/>
      <c r="K387" s="92">
        <v>384</v>
      </c>
      <c r="L387" s="163"/>
      <c r="M387" s="150" t="str">
        <f t="shared" ref="M387:M450" si="42">IF(L387="","",CONCATENATE("FILE_",K387,"=",IF(RIGHT(L387,1)=";",MID(L387,1,LEN(L387)-1),L387)))</f>
        <v/>
      </c>
      <c r="N387" s="149" t="s">
        <v>2</v>
      </c>
      <c r="O387" s="15"/>
      <c r="P387" s="92">
        <v>384</v>
      </c>
      <c r="Q387" s="163"/>
      <c r="R387" s="150" t="str">
        <f t="shared" ref="R387:R450" si="43">IF(Q387="","",CONCATENATE("FILE_",P387,"=",IF(RIGHT(Q387,1)=";",MID(Q387,1,LEN(Q387)-1),Q387)))</f>
        <v/>
      </c>
      <c r="S387" s="149" t="s">
        <v>2</v>
      </c>
      <c r="U387" s="92">
        <v>384</v>
      </c>
      <c r="V387" s="163"/>
      <c r="W387" s="150" t="str">
        <f t="shared" ref="W387:W450" si="44">IF(V387="","",CONCATENATE("FILE_",U387,"=",IF(RIGHT(V387,1)=";",MID(V387,1,LEN(V387)-1),V387)))</f>
        <v/>
      </c>
      <c r="X387" s="149" t="s">
        <v>2</v>
      </c>
      <c r="Z387" s="92">
        <v>384</v>
      </c>
      <c r="AA387" s="163"/>
      <c r="AB387" s="150" t="str">
        <f t="shared" ref="AB387:AB450" si="45">IF(AA387="","",CONCATENATE("FILE_",Z387,"=",IF(RIGHT(AA387,1)=";",MID(AA387,1,LEN(AA387)-1),AA387)))</f>
        <v/>
      </c>
      <c r="AC387" s="149" t="s">
        <v>2</v>
      </c>
      <c r="AE387" s="92">
        <v>384</v>
      </c>
      <c r="AF387" s="163"/>
      <c r="AG387" s="150" t="str">
        <f t="shared" ref="AG387:AG450" si="46">IF(AF387="","",CONCATENATE("FILE_",AE387,"=",IF(RIGHT(AF387,1)=";",MID(AF387,1,LEN(AF387)-1),AF387)))</f>
        <v/>
      </c>
      <c r="AH387" s="149" t="s">
        <v>2</v>
      </c>
    </row>
    <row r="388" spans="1:34">
      <c r="A388" s="92">
        <v>385</v>
      </c>
      <c r="B388" s="165" t="s">
        <v>3887</v>
      </c>
      <c r="C388" s="150" t="str">
        <f t="shared" si="41"/>
        <v>FILE_385=C:\OZNA\Project.Intouch\OI398_Srv\WEB\ReportsViewerPHP\index.php</v>
      </c>
      <c r="D388" s="15" t="s">
        <v>2</v>
      </c>
      <c r="E388" s="15"/>
      <c r="F388" s="92">
        <v>385</v>
      </c>
      <c r="G388" s="163"/>
      <c r="H388" s="150" t="str">
        <f t="shared" ref="H388:H451" si="47">IF(G388="","",CONCATENATE("FILE_",F388,"=",IF(RIGHT(G388,1)=";",MID(G388,1,LEN(G388)-1),G388)))</f>
        <v/>
      </c>
      <c r="I388" s="149" t="s">
        <v>2</v>
      </c>
      <c r="J388" s="15"/>
      <c r="K388" s="92">
        <v>385</v>
      </c>
      <c r="L388" s="163"/>
      <c r="M388" s="150" t="str">
        <f t="shared" si="42"/>
        <v/>
      </c>
      <c r="N388" s="149" t="s">
        <v>2</v>
      </c>
      <c r="O388" s="15"/>
      <c r="P388" s="92">
        <v>385</v>
      </c>
      <c r="Q388" s="163"/>
      <c r="R388" s="150" t="str">
        <f t="shared" si="43"/>
        <v/>
      </c>
      <c r="S388" s="149" t="s">
        <v>2</v>
      </c>
      <c r="U388" s="92">
        <v>385</v>
      </c>
      <c r="V388" s="163"/>
      <c r="W388" s="150" t="str">
        <f t="shared" si="44"/>
        <v/>
      </c>
      <c r="X388" s="149" t="s">
        <v>2</v>
      </c>
      <c r="Z388" s="92">
        <v>385</v>
      </c>
      <c r="AA388" s="163"/>
      <c r="AB388" s="150" t="str">
        <f t="shared" si="45"/>
        <v/>
      </c>
      <c r="AC388" s="149" t="s">
        <v>2</v>
      </c>
      <c r="AE388" s="92">
        <v>385</v>
      </c>
      <c r="AF388" s="163"/>
      <c r="AG388" s="150" t="str">
        <f t="shared" si="46"/>
        <v/>
      </c>
      <c r="AH388" s="149" t="s">
        <v>2</v>
      </c>
    </row>
    <row r="389" spans="1:34">
      <c r="A389" s="92">
        <v>386</v>
      </c>
      <c r="B389" s="165" t="s">
        <v>3892</v>
      </c>
      <c r="C389" s="150" t="str">
        <f t="shared" ref="C389:C452" si="48">IF(B389="","",CONCATENATE("FILE_",A389,"=",IF(RIGHT(B389,1)=";",MID(B389,1,LEN(B389)-1),B389)))</f>
        <v>FILE_386=C:\OZNA\Project.Intouch\OI398_Srv\WEB\ReportsViewerPHP\img\logo_transneft.png</v>
      </c>
      <c r="D389" s="15" t="s">
        <v>2</v>
      </c>
      <c r="E389" s="15"/>
      <c r="F389" s="92">
        <v>386</v>
      </c>
      <c r="G389" s="163"/>
      <c r="H389" s="150" t="str">
        <f t="shared" si="47"/>
        <v/>
      </c>
      <c r="I389" s="149" t="s">
        <v>2</v>
      </c>
      <c r="J389" s="15"/>
      <c r="K389" s="92">
        <v>386</v>
      </c>
      <c r="L389" s="163"/>
      <c r="M389" s="150" t="str">
        <f t="shared" si="42"/>
        <v/>
      </c>
      <c r="N389" s="149" t="s">
        <v>2</v>
      </c>
      <c r="O389" s="15"/>
      <c r="P389" s="92">
        <v>386</v>
      </c>
      <c r="Q389" s="163"/>
      <c r="R389" s="150" t="str">
        <f t="shared" si="43"/>
        <v/>
      </c>
      <c r="S389" s="149" t="s">
        <v>2</v>
      </c>
      <c r="U389" s="92">
        <v>386</v>
      </c>
      <c r="V389" s="163"/>
      <c r="W389" s="150" t="str">
        <f t="shared" si="44"/>
        <v/>
      </c>
      <c r="X389" s="149" t="s">
        <v>2</v>
      </c>
      <c r="Z389" s="92">
        <v>386</v>
      </c>
      <c r="AA389" s="163"/>
      <c r="AB389" s="150" t="str">
        <f t="shared" si="45"/>
        <v/>
      </c>
      <c r="AC389" s="149" t="s">
        <v>2</v>
      </c>
      <c r="AE389" s="92">
        <v>386</v>
      </c>
      <c r="AF389" s="163"/>
      <c r="AG389" s="150" t="str">
        <f t="shared" si="46"/>
        <v/>
      </c>
      <c r="AH389" s="149" t="s">
        <v>2</v>
      </c>
    </row>
    <row r="390" spans="1:34">
      <c r="A390" s="92">
        <v>387</v>
      </c>
      <c r="B390" s="165" t="s">
        <v>3891</v>
      </c>
      <c r="C390" s="150" t="str">
        <f t="shared" si="48"/>
        <v>FILE_387=C:\OZNA\Project.Intouch\OI398_Srv\WEB\ReportsViewerPHP\img\eac.png</v>
      </c>
      <c r="D390" s="15" t="s">
        <v>2</v>
      </c>
      <c r="E390" s="15"/>
      <c r="F390" s="92">
        <v>387</v>
      </c>
      <c r="G390" s="163"/>
      <c r="H390" s="150" t="str">
        <f t="shared" si="47"/>
        <v/>
      </c>
      <c r="I390" s="149" t="s">
        <v>2</v>
      </c>
      <c r="J390" s="15"/>
      <c r="K390" s="92">
        <v>387</v>
      </c>
      <c r="L390" s="163"/>
      <c r="M390" s="150" t="str">
        <f t="shared" si="42"/>
        <v/>
      </c>
      <c r="N390" s="149" t="s">
        <v>2</v>
      </c>
      <c r="O390" s="15"/>
      <c r="P390" s="92">
        <v>387</v>
      </c>
      <c r="Q390" s="163"/>
      <c r="R390" s="150" t="str">
        <f t="shared" si="43"/>
        <v/>
      </c>
      <c r="S390" s="149" t="s">
        <v>2</v>
      </c>
      <c r="U390" s="92">
        <v>387</v>
      </c>
      <c r="V390" s="163"/>
      <c r="W390" s="150" t="str">
        <f t="shared" si="44"/>
        <v/>
      </c>
      <c r="X390" s="149" t="s">
        <v>2</v>
      </c>
      <c r="Z390" s="92">
        <v>387</v>
      </c>
      <c r="AA390" s="163"/>
      <c r="AB390" s="150" t="str">
        <f t="shared" si="45"/>
        <v/>
      </c>
      <c r="AC390" s="149" t="s">
        <v>2</v>
      </c>
      <c r="AE390" s="92">
        <v>387</v>
      </c>
      <c r="AF390" s="163"/>
      <c r="AG390" s="150" t="str">
        <f t="shared" si="46"/>
        <v/>
      </c>
      <c r="AH390" s="149" t="s">
        <v>2</v>
      </c>
    </row>
    <row r="391" spans="1:34">
      <c r="A391" s="92">
        <v>388</v>
      </c>
      <c r="B391" s="165" t="s">
        <v>3890</v>
      </c>
      <c r="C391" s="150" t="str">
        <f t="shared" si="48"/>
        <v>FILE_388=C:\OZNA\Project.Intouch\OI398_Srv\WEB\ReportsViewerPHP\functions\reports_ajax.php</v>
      </c>
      <c r="D391" s="15" t="s">
        <v>2</v>
      </c>
      <c r="E391" s="15"/>
      <c r="F391" s="92">
        <v>388</v>
      </c>
      <c r="G391" s="163"/>
      <c r="H391" s="150" t="str">
        <f t="shared" si="47"/>
        <v/>
      </c>
      <c r="I391" s="149" t="s">
        <v>2</v>
      </c>
      <c r="J391" s="15"/>
      <c r="K391" s="92">
        <v>388</v>
      </c>
      <c r="L391" s="163"/>
      <c r="M391" s="150" t="str">
        <f t="shared" si="42"/>
        <v/>
      </c>
      <c r="N391" s="149" t="s">
        <v>2</v>
      </c>
      <c r="O391" s="15"/>
      <c r="P391" s="92">
        <v>388</v>
      </c>
      <c r="Q391" s="163"/>
      <c r="R391" s="150" t="str">
        <f t="shared" si="43"/>
        <v/>
      </c>
      <c r="S391" s="149" t="s">
        <v>2</v>
      </c>
      <c r="U391" s="92">
        <v>388</v>
      </c>
      <c r="V391" s="163"/>
      <c r="W391" s="150" t="str">
        <f t="shared" si="44"/>
        <v/>
      </c>
      <c r="X391" s="149" t="s">
        <v>2</v>
      </c>
      <c r="Z391" s="92">
        <v>388</v>
      </c>
      <c r="AA391" s="163"/>
      <c r="AB391" s="150" t="str">
        <f t="shared" si="45"/>
        <v/>
      </c>
      <c r="AC391" s="149" t="s">
        <v>2</v>
      </c>
      <c r="AE391" s="92">
        <v>388</v>
      </c>
      <c r="AF391" s="163"/>
      <c r="AG391" s="150" t="str">
        <f t="shared" si="46"/>
        <v/>
      </c>
      <c r="AH391" s="149" t="s">
        <v>2</v>
      </c>
    </row>
    <row r="392" spans="1:34">
      <c r="A392" s="92">
        <v>389</v>
      </c>
      <c r="B392" s="165" t="s">
        <v>3889</v>
      </c>
      <c r="C392" s="150" t="str">
        <f t="shared" si="48"/>
        <v>FILE_389=C:\OZNA\Project.Intouch\OI398_Srv\WEB\ReportsViewerPHP\css\styleReport.css</v>
      </c>
      <c r="D392" s="15" t="s">
        <v>2</v>
      </c>
      <c r="E392" s="15"/>
      <c r="F392" s="92">
        <v>389</v>
      </c>
      <c r="G392" s="163"/>
      <c r="H392" s="150" t="str">
        <f t="shared" si="47"/>
        <v/>
      </c>
      <c r="I392" s="149" t="s">
        <v>2</v>
      </c>
      <c r="J392" s="15"/>
      <c r="K392" s="92">
        <v>389</v>
      </c>
      <c r="L392" s="163"/>
      <c r="M392" s="150" t="str">
        <f t="shared" si="42"/>
        <v/>
      </c>
      <c r="N392" s="149" t="s">
        <v>2</v>
      </c>
      <c r="O392" s="15"/>
      <c r="P392" s="92">
        <v>389</v>
      </c>
      <c r="Q392" s="163"/>
      <c r="R392" s="150" t="str">
        <f t="shared" si="43"/>
        <v/>
      </c>
      <c r="S392" s="149" t="s">
        <v>2</v>
      </c>
      <c r="U392" s="92">
        <v>389</v>
      </c>
      <c r="V392" s="163"/>
      <c r="W392" s="150" t="str">
        <f t="shared" si="44"/>
        <v/>
      </c>
      <c r="X392" s="149" t="s">
        <v>2</v>
      </c>
      <c r="Z392" s="92">
        <v>389</v>
      </c>
      <c r="AA392" s="163"/>
      <c r="AB392" s="150" t="str">
        <f t="shared" si="45"/>
        <v/>
      </c>
      <c r="AC392" s="149" t="s">
        <v>2</v>
      </c>
      <c r="AE392" s="92">
        <v>389</v>
      </c>
      <c r="AF392" s="163"/>
      <c r="AG392" s="150" t="str">
        <f t="shared" si="46"/>
        <v/>
      </c>
      <c r="AH392" s="149" t="s">
        <v>2</v>
      </c>
    </row>
    <row r="393" spans="1:34">
      <c r="A393" s="92">
        <v>390</v>
      </c>
      <c r="B393" s="165" t="s">
        <v>3886</v>
      </c>
      <c r="C393" s="150" t="str">
        <f t="shared" si="48"/>
        <v>FILE_390=C:\OZNA\Project.Intouch\OI398_Srv\WEB\PWD\readme.txt</v>
      </c>
      <c r="D393" s="15" t="s">
        <v>2</v>
      </c>
      <c r="E393" s="15"/>
      <c r="F393" s="92">
        <v>390</v>
      </c>
      <c r="G393" s="163"/>
      <c r="H393" s="150" t="str">
        <f t="shared" si="47"/>
        <v/>
      </c>
      <c r="I393" s="149" t="s">
        <v>2</v>
      </c>
      <c r="J393" s="15"/>
      <c r="K393" s="92">
        <v>390</v>
      </c>
      <c r="L393" s="163"/>
      <c r="M393" s="150" t="str">
        <f t="shared" si="42"/>
        <v/>
      </c>
      <c r="N393" s="149" t="s">
        <v>2</v>
      </c>
      <c r="O393" s="15"/>
      <c r="P393" s="92">
        <v>390</v>
      </c>
      <c r="Q393" s="163"/>
      <c r="R393" s="150" t="str">
        <f t="shared" si="43"/>
        <v/>
      </c>
      <c r="S393" s="149" t="s">
        <v>2</v>
      </c>
      <c r="U393" s="92">
        <v>390</v>
      </c>
      <c r="V393" s="163"/>
      <c r="W393" s="150" t="str">
        <f t="shared" si="44"/>
        <v/>
      </c>
      <c r="X393" s="149" t="s">
        <v>2</v>
      </c>
      <c r="Z393" s="92">
        <v>390</v>
      </c>
      <c r="AA393" s="163"/>
      <c r="AB393" s="150" t="str">
        <f t="shared" si="45"/>
        <v/>
      </c>
      <c r="AC393" s="149" t="s">
        <v>2</v>
      </c>
      <c r="AE393" s="92">
        <v>390</v>
      </c>
      <c r="AF393" s="163"/>
      <c r="AG393" s="150" t="str">
        <f t="shared" si="46"/>
        <v/>
      </c>
      <c r="AH393" s="149" t="s">
        <v>2</v>
      </c>
    </row>
    <row r="394" spans="1:34">
      <c r="A394" s="92">
        <v>391</v>
      </c>
      <c r="B394" s="165" t="s">
        <v>3885</v>
      </c>
      <c r="C394" s="150" t="str">
        <f t="shared" si="48"/>
        <v>FILE_391=C:\OZNA\Project.Intouch\OI398_Srv\WEB\PWD\index.php</v>
      </c>
      <c r="D394" s="15" t="s">
        <v>2</v>
      </c>
      <c r="E394" s="15"/>
      <c r="F394" s="92">
        <v>391</v>
      </c>
      <c r="G394" s="163"/>
      <c r="H394" s="150" t="str">
        <f t="shared" si="47"/>
        <v/>
      </c>
      <c r="I394" s="149" t="s">
        <v>2</v>
      </c>
      <c r="J394" s="15"/>
      <c r="K394" s="92">
        <v>391</v>
      </c>
      <c r="L394" s="163"/>
      <c r="M394" s="150" t="str">
        <f t="shared" si="42"/>
        <v/>
      </c>
      <c r="N394" s="149" t="s">
        <v>2</v>
      </c>
      <c r="O394" s="15"/>
      <c r="P394" s="92">
        <v>391</v>
      </c>
      <c r="Q394" s="163"/>
      <c r="R394" s="150" t="str">
        <f t="shared" si="43"/>
        <v/>
      </c>
      <c r="S394" s="149" t="s">
        <v>2</v>
      </c>
      <c r="U394" s="92">
        <v>391</v>
      </c>
      <c r="V394" s="163"/>
      <c r="W394" s="150" t="str">
        <f t="shared" si="44"/>
        <v/>
      </c>
      <c r="X394" s="149" t="s">
        <v>2</v>
      </c>
      <c r="Z394" s="92">
        <v>391</v>
      </c>
      <c r="AA394" s="163"/>
      <c r="AB394" s="150" t="str">
        <f t="shared" si="45"/>
        <v/>
      </c>
      <c r="AC394" s="149" t="s">
        <v>2</v>
      </c>
      <c r="AE394" s="92">
        <v>391</v>
      </c>
      <c r="AF394" s="163"/>
      <c r="AG394" s="150" t="str">
        <f t="shared" si="46"/>
        <v/>
      </c>
      <c r="AH394" s="149" t="s">
        <v>2</v>
      </c>
    </row>
    <row r="395" spans="1:34">
      <c r="A395" s="92">
        <v>392</v>
      </c>
      <c r="B395" s="165" t="s">
        <v>3881</v>
      </c>
      <c r="C395" s="150" t="str">
        <f t="shared" si="48"/>
        <v>FILE_392=C:\OZNA\Project.Intouch\OI398_Srv\WEB\MessageViewerPHP\readme.txt</v>
      </c>
      <c r="D395" s="15" t="s">
        <v>2</v>
      </c>
      <c r="E395" s="15"/>
      <c r="F395" s="92">
        <v>392</v>
      </c>
      <c r="G395" s="163"/>
      <c r="H395" s="150" t="str">
        <f t="shared" si="47"/>
        <v/>
      </c>
      <c r="I395" s="149" t="s">
        <v>2</v>
      </c>
      <c r="J395" s="15"/>
      <c r="K395" s="92">
        <v>392</v>
      </c>
      <c r="L395" s="163"/>
      <c r="M395" s="150" t="str">
        <f t="shared" si="42"/>
        <v/>
      </c>
      <c r="N395" s="149" t="s">
        <v>2</v>
      </c>
      <c r="O395" s="15"/>
      <c r="P395" s="92">
        <v>392</v>
      </c>
      <c r="Q395" s="163"/>
      <c r="R395" s="150" t="str">
        <f t="shared" si="43"/>
        <v/>
      </c>
      <c r="S395" s="149" t="s">
        <v>2</v>
      </c>
      <c r="U395" s="92">
        <v>392</v>
      </c>
      <c r="V395" s="163"/>
      <c r="W395" s="150" t="str">
        <f t="shared" si="44"/>
        <v/>
      </c>
      <c r="X395" s="149" t="s">
        <v>2</v>
      </c>
      <c r="Z395" s="92">
        <v>392</v>
      </c>
      <c r="AA395" s="163"/>
      <c r="AB395" s="150" t="str">
        <f t="shared" si="45"/>
        <v/>
      </c>
      <c r="AC395" s="149" t="s">
        <v>2</v>
      </c>
      <c r="AE395" s="92">
        <v>392</v>
      </c>
      <c r="AF395" s="163"/>
      <c r="AG395" s="150" t="str">
        <f t="shared" si="46"/>
        <v/>
      </c>
      <c r="AH395" s="149" t="s">
        <v>2</v>
      </c>
    </row>
    <row r="396" spans="1:34">
      <c r="A396" s="92">
        <v>393</v>
      </c>
      <c r="B396" s="165" t="s">
        <v>3880</v>
      </c>
      <c r="C396" s="150" t="str">
        <f t="shared" si="48"/>
        <v>FILE_393=C:\OZNA\Project.Intouch\OI398_Srv\WEB\MessageViewerPHP\index.php</v>
      </c>
      <c r="D396" s="15" t="s">
        <v>2</v>
      </c>
      <c r="E396" s="15"/>
      <c r="F396" s="92">
        <v>393</v>
      </c>
      <c r="G396" s="163"/>
      <c r="H396" s="150" t="str">
        <f t="shared" si="47"/>
        <v/>
      </c>
      <c r="I396" s="149" t="s">
        <v>2</v>
      </c>
      <c r="J396" s="15"/>
      <c r="K396" s="92">
        <v>393</v>
      </c>
      <c r="L396" s="163"/>
      <c r="M396" s="150" t="str">
        <f t="shared" si="42"/>
        <v/>
      </c>
      <c r="N396" s="149" t="s">
        <v>2</v>
      </c>
      <c r="O396" s="15"/>
      <c r="P396" s="92">
        <v>393</v>
      </c>
      <c r="Q396" s="163"/>
      <c r="R396" s="150" t="str">
        <f t="shared" si="43"/>
        <v/>
      </c>
      <c r="S396" s="149" t="s">
        <v>2</v>
      </c>
      <c r="U396" s="92">
        <v>393</v>
      </c>
      <c r="V396" s="163"/>
      <c r="W396" s="150" t="str">
        <f t="shared" si="44"/>
        <v/>
      </c>
      <c r="X396" s="149" t="s">
        <v>2</v>
      </c>
      <c r="Z396" s="92">
        <v>393</v>
      </c>
      <c r="AA396" s="163"/>
      <c r="AB396" s="150" t="str">
        <f t="shared" si="45"/>
        <v/>
      </c>
      <c r="AC396" s="149" t="s">
        <v>2</v>
      </c>
      <c r="AE396" s="92">
        <v>393</v>
      </c>
      <c r="AF396" s="163"/>
      <c r="AG396" s="150" t="str">
        <f t="shared" si="46"/>
        <v/>
      </c>
      <c r="AH396" s="149" t="s">
        <v>2</v>
      </c>
    </row>
    <row r="397" spans="1:34">
      <c r="A397" s="92">
        <v>394</v>
      </c>
      <c r="B397" s="165" t="s">
        <v>3879</v>
      </c>
      <c r="C397" s="150" t="str">
        <f t="shared" si="48"/>
        <v>FILE_394=C:\OZNA\Project.Intouch\OI398_Srv\WEB\MessageViewerPHP\favicon.ico</v>
      </c>
      <c r="D397" s="15" t="s">
        <v>2</v>
      </c>
      <c r="E397" s="15"/>
      <c r="F397" s="92">
        <v>394</v>
      </c>
      <c r="G397" s="163"/>
      <c r="H397" s="150" t="str">
        <f t="shared" si="47"/>
        <v/>
      </c>
      <c r="I397" s="149" t="s">
        <v>2</v>
      </c>
      <c r="J397" s="15"/>
      <c r="K397" s="92">
        <v>394</v>
      </c>
      <c r="L397" s="163"/>
      <c r="M397" s="150" t="str">
        <f t="shared" si="42"/>
        <v/>
      </c>
      <c r="N397" s="149" t="s">
        <v>2</v>
      </c>
      <c r="O397" s="15"/>
      <c r="P397" s="92">
        <v>394</v>
      </c>
      <c r="Q397" s="163"/>
      <c r="R397" s="150" t="str">
        <f t="shared" si="43"/>
        <v/>
      </c>
      <c r="S397" s="149" t="s">
        <v>2</v>
      </c>
      <c r="U397" s="92">
        <v>394</v>
      </c>
      <c r="V397" s="163"/>
      <c r="W397" s="150" t="str">
        <f t="shared" si="44"/>
        <v/>
      </c>
      <c r="X397" s="149" t="s">
        <v>2</v>
      </c>
      <c r="Z397" s="92">
        <v>394</v>
      </c>
      <c r="AA397" s="163"/>
      <c r="AB397" s="150" t="str">
        <f t="shared" si="45"/>
        <v/>
      </c>
      <c r="AC397" s="149" t="s">
        <v>2</v>
      </c>
      <c r="AE397" s="92">
        <v>394</v>
      </c>
      <c r="AF397" s="163"/>
      <c r="AG397" s="150" t="str">
        <f t="shared" si="46"/>
        <v/>
      </c>
      <c r="AH397" s="149" t="s">
        <v>2</v>
      </c>
    </row>
    <row r="398" spans="1:34">
      <c r="A398" s="92">
        <v>395</v>
      </c>
      <c r="B398" s="165" t="s">
        <v>3884</v>
      </c>
      <c r="C398" s="150" t="str">
        <f t="shared" si="48"/>
        <v>FILE_395=C:\OZNA\Project.Intouch\OI398_Srv\WEB\MessageViewerPHP\data\select.php</v>
      </c>
      <c r="D398" s="15" t="s">
        <v>2</v>
      </c>
      <c r="E398" s="15"/>
      <c r="F398" s="92">
        <v>395</v>
      </c>
      <c r="G398" s="163"/>
      <c r="H398" s="150" t="str">
        <f t="shared" si="47"/>
        <v/>
      </c>
      <c r="I398" s="149" t="s">
        <v>2</v>
      </c>
      <c r="J398" s="15"/>
      <c r="K398" s="92">
        <v>395</v>
      </c>
      <c r="L398" s="163"/>
      <c r="M398" s="150" t="str">
        <f t="shared" si="42"/>
        <v/>
      </c>
      <c r="N398" s="149" t="s">
        <v>2</v>
      </c>
      <c r="O398" s="15"/>
      <c r="P398" s="92">
        <v>395</v>
      </c>
      <c r="Q398" s="163"/>
      <c r="R398" s="150" t="str">
        <f t="shared" si="43"/>
        <v/>
      </c>
      <c r="S398" s="149" t="s">
        <v>2</v>
      </c>
      <c r="U398" s="92">
        <v>395</v>
      </c>
      <c r="V398" s="163"/>
      <c r="W398" s="150" t="str">
        <f t="shared" si="44"/>
        <v/>
      </c>
      <c r="X398" s="149" t="s">
        <v>2</v>
      </c>
      <c r="Z398" s="92">
        <v>395</v>
      </c>
      <c r="AA398" s="163"/>
      <c r="AB398" s="150" t="str">
        <f t="shared" si="45"/>
        <v/>
      </c>
      <c r="AC398" s="149" t="s">
        <v>2</v>
      </c>
      <c r="AE398" s="92">
        <v>395</v>
      </c>
      <c r="AF398" s="163"/>
      <c r="AG398" s="150" t="str">
        <f t="shared" si="46"/>
        <v/>
      </c>
      <c r="AH398" s="149" t="s">
        <v>2</v>
      </c>
    </row>
    <row r="399" spans="1:34">
      <c r="A399" s="92">
        <v>396</v>
      </c>
      <c r="B399" s="165" t="s">
        <v>3883</v>
      </c>
      <c r="C399" s="150" t="str">
        <f t="shared" si="48"/>
        <v>FILE_396=C:\OZNA\Project.Intouch\OI398_Srv\WEB\MessageViewerPHP\data\confirmview.php</v>
      </c>
      <c r="D399" s="15" t="s">
        <v>2</v>
      </c>
      <c r="E399" s="15"/>
      <c r="F399" s="92">
        <v>396</v>
      </c>
      <c r="G399" s="163"/>
      <c r="H399" s="150" t="str">
        <f t="shared" si="47"/>
        <v/>
      </c>
      <c r="I399" s="149" t="s">
        <v>2</v>
      </c>
      <c r="J399" s="15"/>
      <c r="K399" s="92">
        <v>396</v>
      </c>
      <c r="L399" s="163"/>
      <c r="M399" s="150" t="str">
        <f t="shared" si="42"/>
        <v/>
      </c>
      <c r="N399" s="149" t="s">
        <v>2</v>
      </c>
      <c r="O399" s="15"/>
      <c r="P399" s="92">
        <v>396</v>
      </c>
      <c r="Q399" s="163"/>
      <c r="R399" s="150" t="str">
        <f t="shared" si="43"/>
        <v/>
      </c>
      <c r="S399" s="149" t="s">
        <v>2</v>
      </c>
      <c r="U399" s="92">
        <v>396</v>
      </c>
      <c r="V399" s="163"/>
      <c r="W399" s="150" t="str">
        <f t="shared" si="44"/>
        <v/>
      </c>
      <c r="X399" s="149" t="s">
        <v>2</v>
      </c>
      <c r="Z399" s="92">
        <v>396</v>
      </c>
      <c r="AA399" s="163"/>
      <c r="AB399" s="150" t="str">
        <f t="shared" si="45"/>
        <v/>
      </c>
      <c r="AC399" s="149" t="s">
        <v>2</v>
      </c>
      <c r="AE399" s="92">
        <v>396</v>
      </c>
      <c r="AF399" s="163"/>
      <c r="AG399" s="150" t="str">
        <f t="shared" si="46"/>
        <v/>
      </c>
      <c r="AH399" s="149" t="s">
        <v>2</v>
      </c>
    </row>
    <row r="400" spans="1:34">
      <c r="A400" s="92">
        <v>397</v>
      </c>
      <c r="B400" s="165" t="s">
        <v>3882</v>
      </c>
      <c r="C400" s="150" t="str">
        <f t="shared" si="48"/>
        <v>FILE_397=C:\OZNA\Project.Intouch\OI398_Srv\WEB\MessageViewerPHP\data\confirm.php</v>
      </c>
      <c r="D400" s="15" t="s">
        <v>2</v>
      </c>
      <c r="E400" s="15"/>
      <c r="F400" s="92">
        <v>397</v>
      </c>
      <c r="G400" s="163"/>
      <c r="H400" s="150" t="str">
        <f t="shared" si="47"/>
        <v/>
      </c>
      <c r="I400" s="149" t="s">
        <v>2</v>
      </c>
      <c r="J400" s="15"/>
      <c r="K400" s="92">
        <v>397</v>
      </c>
      <c r="L400" s="163"/>
      <c r="M400" s="150" t="str">
        <f t="shared" si="42"/>
        <v/>
      </c>
      <c r="N400" s="149" t="s">
        <v>2</v>
      </c>
      <c r="O400" s="15"/>
      <c r="P400" s="92">
        <v>397</v>
      </c>
      <c r="Q400" s="163"/>
      <c r="R400" s="150" t="str">
        <f t="shared" si="43"/>
        <v/>
      </c>
      <c r="S400" s="149" t="s">
        <v>2</v>
      </c>
      <c r="U400" s="92">
        <v>397</v>
      </c>
      <c r="V400" s="163"/>
      <c r="W400" s="150" t="str">
        <f t="shared" si="44"/>
        <v/>
      </c>
      <c r="X400" s="149" t="s">
        <v>2</v>
      </c>
      <c r="Z400" s="92">
        <v>397</v>
      </c>
      <c r="AA400" s="163"/>
      <c r="AB400" s="150" t="str">
        <f t="shared" si="45"/>
        <v/>
      </c>
      <c r="AC400" s="149" t="s">
        <v>2</v>
      </c>
      <c r="AE400" s="92">
        <v>397</v>
      </c>
      <c r="AF400" s="163"/>
      <c r="AG400" s="150" t="str">
        <f t="shared" si="46"/>
        <v/>
      </c>
      <c r="AH400" s="149" t="s">
        <v>2</v>
      </c>
    </row>
    <row r="401" spans="1:34">
      <c r="A401" s="92">
        <v>398</v>
      </c>
      <c r="B401" s="165" t="s">
        <v>4031</v>
      </c>
      <c r="C401" s="150" t="str">
        <f t="shared" si="48"/>
        <v>FILE_398=C:\OZNA\Project.Intouch\OI398_Srv\WEB\list.xml</v>
      </c>
      <c r="D401" s="15" t="s">
        <v>2</v>
      </c>
      <c r="E401" s="15"/>
      <c r="F401" s="92">
        <v>398</v>
      </c>
      <c r="G401" s="163"/>
      <c r="H401" s="150" t="str">
        <f t="shared" si="47"/>
        <v/>
      </c>
      <c r="I401" s="149" t="s">
        <v>2</v>
      </c>
      <c r="J401" s="15"/>
      <c r="K401" s="92">
        <v>398</v>
      </c>
      <c r="L401" s="163"/>
      <c r="M401" s="150" t="str">
        <f t="shared" si="42"/>
        <v/>
      </c>
      <c r="N401" s="149" t="s">
        <v>2</v>
      </c>
      <c r="O401" s="15"/>
      <c r="P401" s="92">
        <v>398</v>
      </c>
      <c r="Q401" s="163"/>
      <c r="R401" s="150" t="str">
        <f t="shared" si="43"/>
        <v/>
      </c>
      <c r="S401" s="149" t="s">
        <v>2</v>
      </c>
      <c r="U401" s="92">
        <v>398</v>
      </c>
      <c r="V401" s="163"/>
      <c r="W401" s="150" t="str">
        <f t="shared" si="44"/>
        <v/>
      </c>
      <c r="X401" s="149" t="s">
        <v>2</v>
      </c>
      <c r="Z401" s="92">
        <v>398</v>
      </c>
      <c r="AA401" s="163"/>
      <c r="AB401" s="150" t="str">
        <f t="shared" si="45"/>
        <v/>
      </c>
      <c r="AC401" s="149" t="s">
        <v>2</v>
      </c>
      <c r="AE401" s="92">
        <v>398</v>
      </c>
      <c r="AF401" s="163"/>
      <c r="AG401" s="150" t="str">
        <f t="shared" si="46"/>
        <v/>
      </c>
      <c r="AH401" s="149" t="s">
        <v>2</v>
      </c>
    </row>
    <row r="402" spans="1:34">
      <c r="A402" s="92">
        <v>399</v>
      </c>
      <c r="B402" s="164" t="s">
        <v>3285</v>
      </c>
      <c r="C402" s="150" t="str">
        <f t="shared" si="48"/>
        <v>FILE_399=C:\OZNA\Project.Intouch\OI398_Srv\WEB\lib\shortcut.php</v>
      </c>
      <c r="D402" s="15" t="s">
        <v>2</v>
      </c>
      <c r="E402" s="15"/>
      <c r="F402" s="92">
        <v>399</v>
      </c>
      <c r="G402" s="163"/>
      <c r="H402" s="150" t="str">
        <f t="shared" si="47"/>
        <v/>
      </c>
      <c r="I402" s="149" t="s">
        <v>2</v>
      </c>
      <c r="J402" s="15"/>
      <c r="K402" s="92">
        <v>399</v>
      </c>
      <c r="L402" s="163"/>
      <c r="M402" s="150" t="str">
        <f t="shared" si="42"/>
        <v/>
      </c>
      <c r="N402" s="149" t="s">
        <v>2</v>
      </c>
      <c r="O402" s="15"/>
      <c r="P402" s="92">
        <v>399</v>
      </c>
      <c r="Q402" s="163"/>
      <c r="R402" s="150" t="str">
        <f t="shared" si="43"/>
        <v/>
      </c>
      <c r="S402" s="149" t="s">
        <v>2</v>
      </c>
      <c r="U402" s="92">
        <v>399</v>
      </c>
      <c r="V402" s="163"/>
      <c r="W402" s="150" t="str">
        <f t="shared" si="44"/>
        <v/>
      </c>
      <c r="X402" s="149" t="s">
        <v>2</v>
      </c>
      <c r="Z402" s="92">
        <v>399</v>
      </c>
      <c r="AA402" s="163"/>
      <c r="AB402" s="150" t="str">
        <f t="shared" si="45"/>
        <v/>
      </c>
      <c r="AC402" s="149" t="s">
        <v>2</v>
      </c>
      <c r="AE402" s="92">
        <v>399</v>
      </c>
      <c r="AF402" s="163"/>
      <c r="AG402" s="150" t="str">
        <f t="shared" si="46"/>
        <v/>
      </c>
      <c r="AH402" s="149" t="s">
        <v>2</v>
      </c>
    </row>
    <row r="403" spans="1:34">
      <c r="A403" s="92">
        <v>400</v>
      </c>
      <c r="B403" s="164" t="s">
        <v>3284</v>
      </c>
      <c r="C403" s="150" t="str">
        <f t="shared" si="48"/>
        <v>FILE_400=C:\OZNA\Project.Intouch\OI398_Srv\WEB\lib\rus_date.php</v>
      </c>
      <c r="D403" s="15" t="s">
        <v>2</v>
      </c>
      <c r="E403" s="15"/>
      <c r="F403" s="92">
        <v>400</v>
      </c>
      <c r="G403" s="163"/>
      <c r="H403" s="150" t="str">
        <f t="shared" si="47"/>
        <v/>
      </c>
      <c r="I403" s="149" t="s">
        <v>2</v>
      </c>
      <c r="J403" s="15"/>
      <c r="K403" s="92">
        <v>400</v>
      </c>
      <c r="L403" s="163"/>
      <c r="M403" s="150" t="str">
        <f t="shared" si="42"/>
        <v/>
      </c>
      <c r="N403" s="149" t="s">
        <v>2</v>
      </c>
      <c r="O403" s="15"/>
      <c r="P403" s="92">
        <v>400</v>
      </c>
      <c r="Q403" s="163"/>
      <c r="R403" s="150" t="str">
        <f t="shared" si="43"/>
        <v/>
      </c>
      <c r="S403" s="149" t="s">
        <v>2</v>
      </c>
      <c r="U403" s="92">
        <v>400</v>
      </c>
      <c r="V403" s="163"/>
      <c r="W403" s="150" t="str">
        <f t="shared" si="44"/>
        <v/>
      </c>
      <c r="X403" s="149" t="s">
        <v>2</v>
      </c>
      <c r="Z403" s="92">
        <v>400</v>
      </c>
      <c r="AA403" s="163"/>
      <c r="AB403" s="150" t="str">
        <f t="shared" si="45"/>
        <v/>
      </c>
      <c r="AC403" s="149" t="s">
        <v>2</v>
      </c>
      <c r="AE403" s="92">
        <v>400</v>
      </c>
      <c r="AF403" s="163"/>
      <c r="AG403" s="150" t="str">
        <f t="shared" si="46"/>
        <v/>
      </c>
      <c r="AH403" s="149" t="s">
        <v>2</v>
      </c>
    </row>
    <row r="404" spans="1:34">
      <c r="A404" s="92">
        <v>401</v>
      </c>
      <c r="B404" s="164" t="s">
        <v>3283</v>
      </c>
      <c r="C404" s="150" t="str">
        <f t="shared" si="48"/>
        <v>FILE_401=C:\OZNA\Project.Intouch\OI398_Srv\WEB\lib\reg.php</v>
      </c>
      <c r="D404" s="15" t="s">
        <v>2</v>
      </c>
      <c r="E404" s="15"/>
      <c r="F404" s="92">
        <v>401</v>
      </c>
      <c r="G404" s="163"/>
      <c r="H404" s="150" t="str">
        <f t="shared" si="47"/>
        <v/>
      </c>
      <c r="I404" s="149" t="s">
        <v>2</v>
      </c>
      <c r="J404" s="15"/>
      <c r="K404" s="92">
        <v>401</v>
      </c>
      <c r="L404" s="163"/>
      <c r="M404" s="150" t="str">
        <f t="shared" si="42"/>
        <v/>
      </c>
      <c r="N404" s="149" t="s">
        <v>2</v>
      </c>
      <c r="O404" s="15"/>
      <c r="P404" s="92">
        <v>401</v>
      </c>
      <c r="Q404" s="163"/>
      <c r="R404" s="150" t="str">
        <f t="shared" si="43"/>
        <v/>
      </c>
      <c r="S404" s="149" t="s">
        <v>2</v>
      </c>
      <c r="U404" s="92">
        <v>401</v>
      </c>
      <c r="V404" s="163"/>
      <c r="W404" s="150" t="str">
        <f t="shared" si="44"/>
        <v/>
      </c>
      <c r="X404" s="149" t="s">
        <v>2</v>
      </c>
      <c r="Z404" s="92">
        <v>401</v>
      </c>
      <c r="AA404" s="163"/>
      <c r="AB404" s="150" t="str">
        <f t="shared" si="45"/>
        <v/>
      </c>
      <c r="AC404" s="149" t="s">
        <v>2</v>
      </c>
      <c r="AE404" s="92">
        <v>401</v>
      </c>
      <c r="AF404" s="163"/>
      <c r="AG404" s="150" t="str">
        <f t="shared" si="46"/>
        <v/>
      </c>
      <c r="AH404" s="149" t="s">
        <v>2</v>
      </c>
    </row>
    <row r="405" spans="1:34">
      <c r="A405" s="92">
        <v>402</v>
      </c>
      <c r="B405" s="164" t="s">
        <v>3282</v>
      </c>
      <c r="C405" s="150" t="str">
        <f t="shared" si="48"/>
        <v>FILE_402=C:\OZNA\Project.Intouch\OI398_Srv\WEB\lib\Readme_shortcut.txt</v>
      </c>
      <c r="D405" s="15" t="s">
        <v>2</v>
      </c>
      <c r="E405" s="15"/>
      <c r="F405" s="92">
        <v>402</v>
      </c>
      <c r="G405" s="163"/>
      <c r="H405" s="150" t="str">
        <f t="shared" si="47"/>
        <v/>
      </c>
      <c r="I405" s="149" t="s">
        <v>2</v>
      </c>
      <c r="J405" s="15"/>
      <c r="K405" s="92">
        <v>402</v>
      </c>
      <c r="L405" s="163"/>
      <c r="M405" s="150" t="str">
        <f t="shared" si="42"/>
        <v/>
      </c>
      <c r="N405" s="149" t="s">
        <v>2</v>
      </c>
      <c r="O405" s="15"/>
      <c r="P405" s="92">
        <v>402</v>
      </c>
      <c r="Q405" s="163"/>
      <c r="R405" s="150" t="str">
        <f t="shared" si="43"/>
        <v/>
      </c>
      <c r="S405" s="149" t="s">
        <v>2</v>
      </c>
      <c r="U405" s="92">
        <v>402</v>
      </c>
      <c r="V405" s="163"/>
      <c r="W405" s="150" t="str">
        <f t="shared" si="44"/>
        <v/>
      </c>
      <c r="X405" s="149" t="s">
        <v>2</v>
      </c>
      <c r="Z405" s="92">
        <v>402</v>
      </c>
      <c r="AA405" s="163"/>
      <c r="AB405" s="150" t="str">
        <f t="shared" si="45"/>
        <v/>
      </c>
      <c r="AC405" s="149" t="s">
        <v>2</v>
      </c>
      <c r="AE405" s="92">
        <v>402</v>
      </c>
      <c r="AF405" s="163"/>
      <c r="AG405" s="150" t="str">
        <f t="shared" si="46"/>
        <v/>
      </c>
      <c r="AH405" s="149" t="s">
        <v>2</v>
      </c>
    </row>
    <row r="406" spans="1:34">
      <c r="A406" s="92">
        <v>403</v>
      </c>
      <c r="B406" s="164" t="s">
        <v>3281</v>
      </c>
      <c r="C406" s="150" t="str">
        <f t="shared" si="48"/>
        <v>FILE_403=C:\OZNA\Project.Intouch\OI398_Srv\WEB\lib\print_preview.php</v>
      </c>
      <c r="D406" s="15" t="s">
        <v>2</v>
      </c>
      <c r="E406" s="15"/>
      <c r="F406" s="92">
        <v>403</v>
      </c>
      <c r="G406" s="163"/>
      <c r="H406" s="150" t="str">
        <f t="shared" si="47"/>
        <v/>
      </c>
      <c r="I406" s="149" t="s">
        <v>2</v>
      </c>
      <c r="J406" s="15"/>
      <c r="K406" s="92">
        <v>403</v>
      </c>
      <c r="L406" s="163"/>
      <c r="M406" s="150" t="str">
        <f t="shared" si="42"/>
        <v/>
      </c>
      <c r="N406" s="149" t="s">
        <v>2</v>
      </c>
      <c r="O406" s="15"/>
      <c r="P406" s="92">
        <v>403</v>
      </c>
      <c r="Q406" s="163"/>
      <c r="R406" s="150" t="str">
        <f t="shared" si="43"/>
        <v/>
      </c>
      <c r="S406" s="149" t="s">
        <v>2</v>
      </c>
      <c r="U406" s="92">
        <v>403</v>
      </c>
      <c r="V406" s="163"/>
      <c r="W406" s="150" t="str">
        <f t="shared" si="44"/>
        <v/>
      </c>
      <c r="X406" s="149" t="s">
        <v>2</v>
      </c>
      <c r="Z406" s="92">
        <v>403</v>
      </c>
      <c r="AA406" s="163"/>
      <c r="AB406" s="150" t="str">
        <f t="shared" si="45"/>
        <v/>
      </c>
      <c r="AC406" s="149" t="s">
        <v>2</v>
      </c>
      <c r="AE406" s="92">
        <v>403</v>
      </c>
      <c r="AF406" s="163"/>
      <c r="AG406" s="150" t="str">
        <f t="shared" si="46"/>
        <v/>
      </c>
      <c r="AH406" s="149" t="s">
        <v>2</v>
      </c>
    </row>
    <row r="407" spans="1:34">
      <c r="A407" s="92">
        <v>404</v>
      </c>
      <c r="B407" s="165" t="s">
        <v>3878</v>
      </c>
      <c r="C407" s="150" t="str">
        <f t="shared" si="48"/>
        <v>FILE_404=C:\OZNA\Project.Intouch\OI398_Srv\WEB\lib\plugins\treeview\themes\default-dark\throbber.gif</v>
      </c>
      <c r="D407" s="15" t="s">
        <v>2</v>
      </c>
      <c r="E407" s="15"/>
      <c r="F407" s="92">
        <v>404</v>
      </c>
      <c r="G407" s="163"/>
      <c r="H407" s="150" t="str">
        <f t="shared" si="47"/>
        <v/>
      </c>
      <c r="I407" s="149" t="s">
        <v>2</v>
      </c>
      <c r="J407" s="15"/>
      <c r="K407" s="92">
        <v>404</v>
      </c>
      <c r="L407" s="163"/>
      <c r="M407" s="150" t="str">
        <f t="shared" si="42"/>
        <v/>
      </c>
      <c r="N407" s="149" t="s">
        <v>2</v>
      </c>
      <c r="O407" s="15"/>
      <c r="P407" s="92">
        <v>404</v>
      </c>
      <c r="Q407" s="163"/>
      <c r="R407" s="150" t="str">
        <f t="shared" si="43"/>
        <v/>
      </c>
      <c r="S407" s="149" t="s">
        <v>2</v>
      </c>
      <c r="U407" s="92">
        <v>404</v>
      </c>
      <c r="V407" s="163"/>
      <c r="W407" s="150" t="str">
        <f t="shared" si="44"/>
        <v/>
      </c>
      <c r="X407" s="149" t="s">
        <v>2</v>
      </c>
      <c r="Z407" s="92">
        <v>404</v>
      </c>
      <c r="AA407" s="163"/>
      <c r="AB407" s="150" t="str">
        <f t="shared" si="45"/>
        <v/>
      </c>
      <c r="AC407" s="149" t="s">
        <v>2</v>
      </c>
      <c r="AE407" s="92">
        <v>404</v>
      </c>
      <c r="AF407" s="163"/>
      <c r="AG407" s="150" t="str">
        <f t="shared" si="46"/>
        <v/>
      </c>
      <c r="AH407" s="149" t="s">
        <v>2</v>
      </c>
    </row>
    <row r="408" spans="1:34">
      <c r="A408" s="92">
        <v>405</v>
      </c>
      <c r="B408" s="165" t="s">
        <v>3877</v>
      </c>
      <c r="C408" s="150" t="str">
        <f t="shared" si="48"/>
        <v>FILE_405=C:\OZNA\Project.Intouch\OI398_Srv\WEB\lib\plugins\treeview\themes\default-dark\style.min.css</v>
      </c>
      <c r="D408" s="15" t="s">
        <v>2</v>
      </c>
      <c r="E408" s="15"/>
      <c r="F408" s="92">
        <v>405</v>
      </c>
      <c r="G408" s="163"/>
      <c r="H408" s="150" t="str">
        <f t="shared" si="47"/>
        <v/>
      </c>
      <c r="I408" s="149" t="s">
        <v>2</v>
      </c>
      <c r="J408" s="15"/>
      <c r="K408" s="92">
        <v>405</v>
      </c>
      <c r="L408" s="163"/>
      <c r="M408" s="150" t="str">
        <f t="shared" si="42"/>
        <v/>
      </c>
      <c r="N408" s="149" t="s">
        <v>2</v>
      </c>
      <c r="O408" s="15"/>
      <c r="P408" s="92">
        <v>405</v>
      </c>
      <c r="Q408" s="163"/>
      <c r="R408" s="150" t="str">
        <f t="shared" si="43"/>
        <v/>
      </c>
      <c r="S408" s="149" t="s">
        <v>2</v>
      </c>
      <c r="U408" s="92">
        <v>405</v>
      </c>
      <c r="V408" s="163"/>
      <c r="W408" s="150" t="str">
        <f t="shared" si="44"/>
        <v/>
      </c>
      <c r="X408" s="149" t="s">
        <v>2</v>
      </c>
      <c r="Z408" s="92">
        <v>405</v>
      </c>
      <c r="AA408" s="163"/>
      <c r="AB408" s="150" t="str">
        <f t="shared" si="45"/>
        <v/>
      </c>
      <c r="AC408" s="149" t="s">
        <v>2</v>
      </c>
      <c r="AE408" s="92">
        <v>405</v>
      </c>
      <c r="AF408" s="163"/>
      <c r="AG408" s="150" t="str">
        <f t="shared" si="46"/>
        <v/>
      </c>
      <c r="AH408" s="149" t="s">
        <v>2</v>
      </c>
    </row>
    <row r="409" spans="1:34">
      <c r="A409" s="92">
        <v>406</v>
      </c>
      <c r="B409" s="165" t="s">
        <v>3876</v>
      </c>
      <c r="C409" s="150" t="str">
        <f t="shared" si="48"/>
        <v>FILE_406=C:\OZNA\Project.Intouch\OI398_Srv\WEB\lib\plugins\treeview\themes\default-dark\style.css</v>
      </c>
      <c r="D409" s="15" t="s">
        <v>2</v>
      </c>
      <c r="E409" s="15"/>
      <c r="F409" s="92">
        <v>406</v>
      </c>
      <c r="G409" s="163"/>
      <c r="H409" s="150" t="str">
        <f t="shared" si="47"/>
        <v/>
      </c>
      <c r="I409" s="149" t="s">
        <v>2</v>
      </c>
      <c r="J409" s="15"/>
      <c r="K409" s="92">
        <v>406</v>
      </c>
      <c r="L409" s="163"/>
      <c r="M409" s="150" t="str">
        <f t="shared" si="42"/>
        <v/>
      </c>
      <c r="N409" s="149" t="s">
        <v>2</v>
      </c>
      <c r="O409" s="15"/>
      <c r="P409" s="92">
        <v>406</v>
      </c>
      <c r="Q409" s="163"/>
      <c r="R409" s="150" t="str">
        <f t="shared" si="43"/>
        <v/>
      </c>
      <c r="S409" s="149" t="s">
        <v>2</v>
      </c>
      <c r="U409" s="92">
        <v>406</v>
      </c>
      <c r="V409" s="163"/>
      <c r="W409" s="150" t="str">
        <f t="shared" si="44"/>
        <v/>
      </c>
      <c r="X409" s="149" t="s">
        <v>2</v>
      </c>
      <c r="Z409" s="92">
        <v>406</v>
      </c>
      <c r="AA409" s="163"/>
      <c r="AB409" s="150" t="str">
        <f t="shared" si="45"/>
        <v/>
      </c>
      <c r="AC409" s="149" t="s">
        <v>2</v>
      </c>
      <c r="AE409" s="92">
        <v>406</v>
      </c>
      <c r="AF409" s="163"/>
      <c r="AG409" s="150" t="str">
        <f t="shared" si="46"/>
        <v/>
      </c>
      <c r="AH409" s="149" t="s">
        <v>2</v>
      </c>
    </row>
    <row r="410" spans="1:34">
      <c r="A410" s="92">
        <v>407</v>
      </c>
      <c r="B410" s="165" t="s">
        <v>3875</v>
      </c>
      <c r="C410" s="150" t="str">
        <f t="shared" si="48"/>
        <v>FILE_407=C:\OZNA\Project.Intouch\OI398_Srv\WEB\lib\plugins\treeview\themes\default-dark\40px.png</v>
      </c>
      <c r="D410" s="15" t="s">
        <v>2</v>
      </c>
      <c r="E410" s="15"/>
      <c r="F410" s="92">
        <v>407</v>
      </c>
      <c r="G410" s="163"/>
      <c r="H410" s="150" t="str">
        <f t="shared" si="47"/>
        <v/>
      </c>
      <c r="I410" s="149" t="s">
        <v>2</v>
      </c>
      <c r="J410" s="15"/>
      <c r="K410" s="92">
        <v>407</v>
      </c>
      <c r="L410" s="163"/>
      <c r="M410" s="150" t="str">
        <f t="shared" si="42"/>
        <v/>
      </c>
      <c r="N410" s="149" t="s">
        <v>2</v>
      </c>
      <c r="O410" s="15"/>
      <c r="P410" s="92">
        <v>407</v>
      </c>
      <c r="Q410" s="163"/>
      <c r="R410" s="150" t="str">
        <f t="shared" si="43"/>
        <v/>
      </c>
      <c r="S410" s="149" t="s">
        <v>2</v>
      </c>
      <c r="U410" s="92">
        <v>407</v>
      </c>
      <c r="V410" s="163"/>
      <c r="W410" s="150" t="str">
        <f t="shared" si="44"/>
        <v/>
      </c>
      <c r="X410" s="149" t="s">
        <v>2</v>
      </c>
      <c r="Z410" s="92">
        <v>407</v>
      </c>
      <c r="AA410" s="163"/>
      <c r="AB410" s="150" t="str">
        <f t="shared" si="45"/>
        <v/>
      </c>
      <c r="AC410" s="149" t="s">
        <v>2</v>
      </c>
      <c r="AE410" s="92">
        <v>407</v>
      </c>
      <c r="AF410" s="163"/>
      <c r="AG410" s="150" t="str">
        <f t="shared" si="46"/>
        <v/>
      </c>
      <c r="AH410" s="149" t="s">
        <v>2</v>
      </c>
    </row>
    <row r="411" spans="1:34">
      <c r="A411" s="92">
        <v>408</v>
      </c>
      <c r="B411" s="165" t="s">
        <v>3874</v>
      </c>
      <c r="C411" s="150" t="str">
        <f t="shared" si="48"/>
        <v>FILE_408=C:\OZNA\Project.Intouch\OI398_Srv\WEB\lib\plugins\treeview\themes\default-dark\32px.png</v>
      </c>
      <c r="D411" s="15" t="s">
        <v>2</v>
      </c>
      <c r="E411" s="15"/>
      <c r="F411" s="92">
        <v>408</v>
      </c>
      <c r="G411" s="163"/>
      <c r="H411" s="150" t="str">
        <f t="shared" si="47"/>
        <v/>
      </c>
      <c r="I411" s="149" t="s">
        <v>2</v>
      </c>
      <c r="J411" s="15"/>
      <c r="K411" s="92">
        <v>408</v>
      </c>
      <c r="L411" s="163"/>
      <c r="M411" s="150" t="str">
        <f t="shared" si="42"/>
        <v/>
      </c>
      <c r="N411" s="149" t="s">
        <v>2</v>
      </c>
      <c r="O411" s="15"/>
      <c r="P411" s="92">
        <v>408</v>
      </c>
      <c r="Q411" s="163"/>
      <c r="R411" s="150" t="str">
        <f t="shared" si="43"/>
        <v/>
      </c>
      <c r="S411" s="149" t="s">
        <v>2</v>
      </c>
      <c r="U411" s="92">
        <v>408</v>
      </c>
      <c r="V411" s="163"/>
      <c r="W411" s="150" t="str">
        <f t="shared" si="44"/>
        <v/>
      </c>
      <c r="X411" s="149" t="s">
        <v>2</v>
      </c>
      <c r="Z411" s="92">
        <v>408</v>
      </c>
      <c r="AA411" s="163"/>
      <c r="AB411" s="150" t="str">
        <f t="shared" si="45"/>
        <v/>
      </c>
      <c r="AC411" s="149" t="s">
        <v>2</v>
      </c>
      <c r="AE411" s="92">
        <v>408</v>
      </c>
      <c r="AF411" s="163"/>
      <c r="AG411" s="150" t="str">
        <f t="shared" si="46"/>
        <v/>
      </c>
      <c r="AH411" s="149" t="s">
        <v>2</v>
      </c>
    </row>
    <row r="412" spans="1:34">
      <c r="A412" s="92">
        <v>409</v>
      </c>
      <c r="B412" s="165" t="s">
        <v>3873</v>
      </c>
      <c r="C412" s="150" t="str">
        <f t="shared" si="48"/>
        <v>FILE_409=C:\OZNA\Project.Intouch\OI398_Srv\WEB\lib\plugins\treeview\themes\default\throbber.gif</v>
      </c>
      <c r="D412" s="15" t="s">
        <v>2</v>
      </c>
      <c r="E412" s="15"/>
      <c r="F412" s="92">
        <v>409</v>
      </c>
      <c r="G412" s="163"/>
      <c r="H412" s="150" t="str">
        <f t="shared" si="47"/>
        <v/>
      </c>
      <c r="I412" s="149" t="s">
        <v>2</v>
      </c>
      <c r="J412" s="15"/>
      <c r="K412" s="92">
        <v>409</v>
      </c>
      <c r="L412" s="163"/>
      <c r="M412" s="150" t="str">
        <f t="shared" si="42"/>
        <v/>
      </c>
      <c r="N412" s="149" t="s">
        <v>2</v>
      </c>
      <c r="O412" s="15"/>
      <c r="P412" s="92">
        <v>409</v>
      </c>
      <c r="Q412" s="163"/>
      <c r="R412" s="150" t="str">
        <f t="shared" si="43"/>
        <v/>
      </c>
      <c r="S412" s="149" t="s">
        <v>2</v>
      </c>
      <c r="U412" s="92">
        <v>409</v>
      </c>
      <c r="V412" s="163"/>
      <c r="W412" s="150" t="str">
        <f t="shared" si="44"/>
        <v/>
      </c>
      <c r="X412" s="149" t="s">
        <v>2</v>
      </c>
      <c r="Z412" s="92">
        <v>409</v>
      </c>
      <c r="AA412" s="163"/>
      <c r="AB412" s="150" t="str">
        <f t="shared" si="45"/>
        <v/>
      </c>
      <c r="AC412" s="149" t="s">
        <v>2</v>
      </c>
      <c r="AE412" s="92">
        <v>409</v>
      </c>
      <c r="AF412" s="163"/>
      <c r="AG412" s="150" t="str">
        <f t="shared" si="46"/>
        <v/>
      </c>
      <c r="AH412" s="149" t="s">
        <v>2</v>
      </c>
    </row>
    <row r="413" spans="1:34">
      <c r="A413" s="92">
        <v>410</v>
      </c>
      <c r="B413" s="165" t="s">
        <v>3872</v>
      </c>
      <c r="C413" s="150" t="str">
        <f t="shared" si="48"/>
        <v>FILE_410=C:\OZNA\Project.Intouch\OI398_Srv\WEB\lib\plugins\treeview\themes\default\style.min.css</v>
      </c>
      <c r="D413" s="15" t="s">
        <v>2</v>
      </c>
      <c r="E413" s="15"/>
      <c r="F413" s="92">
        <v>410</v>
      </c>
      <c r="G413" s="163"/>
      <c r="H413" s="150" t="str">
        <f t="shared" si="47"/>
        <v/>
      </c>
      <c r="I413" s="149" t="s">
        <v>2</v>
      </c>
      <c r="J413" s="15"/>
      <c r="K413" s="92">
        <v>410</v>
      </c>
      <c r="L413" s="163"/>
      <c r="M413" s="150" t="str">
        <f t="shared" si="42"/>
        <v/>
      </c>
      <c r="N413" s="149" t="s">
        <v>2</v>
      </c>
      <c r="O413" s="15"/>
      <c r="P413" s="92">
        <v>410</v>
      </c>
      <c r="Q413" s="163"/>
      <c r="R413" s="150" t="str">
        <f t="shared" si="43"/>
        <v/>
      </c>
      <c r="S413" s="149" t="s">
        <v>2</v>
      </c>
      <c r="U413" s="92">
        <v>410</v>
      </c>
      <c r="V413" s="163"/>
      <c r="W413" s="150" t="str">
        <f t="shared" si="44"/>
        <v/>
      </c>
      <c r="X413" s="149" t="s">
        <v>2</v>
      </c>
      <c r="Z413" s="92">
        <v>410</v>
      </c>
      <c r="AA413" s="163"/>
      <c r="AB413" s="150" t="str">
        <f t="shared" si="45"/>
        <v/>
      </c>
      <c r="AC413" s="149" t="s">
        <v>2</v>
      </c>
      <c r="AE413" s="92">
        <v>410</v>
      </c>
      <c r="AF413" s="163"/>
      <c r="AG413" s="150" t="str">
        <f t="shared" si="46"/>
        <v/>
      </c>
      <c r="AH413" s="149" t="s">
        <v>2</v>
      </c>
    </row>
    <row r="414" spans="1:34">
      <c r="A414" s="92">
        <v>411</v>
      </c>
      <c r="B414" s="165" t="s">
        <v>3871</v>
      </c>
      <c r="C414" s="150" t="str">
        <f t="shared" si="48"/>
        <v>FILE_411=C:\OZNA\Project.Intouch\OI398_Srv\WEB\lib\plugins\treeview\themes\default\style.css</v>
      </c>
      <c r="D414" s="15" t="s">
        <v>2</v>
      </c>
      <c r="E414" s="15"/>
      <c r="F414" s="92">
        <v>411</v>
      </c>
      <c r="G414" s="163"/>
      <c r="H414" s="150" t="str">
        <f t="shared" si="47"/>
        <v/>
      </c>
      <c r="I414" s="149" t="s">
        <v>2</v>
      </c>
      <c r="J414" s="15"/>
      <c r="K414" s="92">
        <v>411</v>
      </c>
      <c r="L414" s="163"/>
      <c r="M414" s="150" t="str">
        <f t="shared" si="42"/>
        <v/>
      </c>
      <c r="N414" s="149" t="s">
        <v>2</v>
      </c>
      <c r="O414" s="15"/>
      <c r="P414" s="92">
        <v>411</v>
      </c>
      <c r="Q414" s="163"/>
      <c r="R414" s="150" t="str">
        <f t="shared" si="43"/>
        <v/>
      </c>
      <c r="S414" s="149" t="s">
        <v>2</v>
      </c>
      <c r="U414" s="92">
        <v>411</v>
      </c>
      <c r="V414" s="163"/>
      <c r="W414" s="150" t="str">
        <f t="shared" si="44"/>
        <v/>
      </c>
      <c r="X414" s="149" t="s">
        <v>2</v>
      </c>
      <c r="Z414" s="92">
        <v>411</v>
      </c>
      <c r="AA414" s="163"/>
      <c r="AB414" s="150" t="str">
        <f t="shared" si="45"/>
        <v/>
      </c>
      <c r="AC414" s="149" t="s">
        <v>2</v>
      </c>
      <c r="AE414" s="92">
        <v>411</v>
      </c>
      <c r="AF414" s="163"/>
      <c r="AG414" s="150" t="str">
        <f t="shared" si="46"/>
        <v/>
      </c>
      <c r="AH414" s="149" t="s">
        <v>2</v>
      </c>
    </row>
    <row r="415" spans="1:34">
      <c r="A415" s="92">
        <v>412</v>
      </c>
      <c r="B415" s="165" t="s">
        <v>3870</v>
      </c>
      <c r="C415" s="150" t="str">
        <f t="shared" si="48"/>
        <v>FILE_412=C:\OZNA\Project.Intouch\OI398_Srv\WEB\lib\plugins\treeview\themes\default\40px.png</v>
      </c>
      <c r="D415" s="15" t="s">
        <v>2</v>
      </c>
      <c r="E415" s="15"/>
      <c r="F415" s="92">
        <v>412</v>
      </c>
      <c r="G415" s="163"/>
      <c r="H415" s="150" t="str">
        <f t="shared" si="47"/>
        <v/>
      </c>
      <c r="I415" s="149" t="s">
        <v>2</v>
      </c>
      <c r="J415" s="15"/>
      <c r="K415" s="92">
        <v>412</v>
      </c>
      <c r="L415" s="163"/>
      <c r="M415" s="150" t="str">
        <f t="shared" si="42"/>
        <v/>
      </c>
      <c r="N415" s="149" t="s">
        <v>2</v>
      </c>
      <c r="O415" s="15"/>
      <c r="P415" s="92">
        <v>412</v>
      </c>
      <c r="Q415" s="163"/>
      <c r="R415" s="150" t="str">
        <f t="shared" si="43"/>
        <v/>
      </c>
      <c r="S415" s="149" t="s">
        <v>2</v>
      </c>
      <c r="U415" s="92">
        <v>412</v>
      </c>
      <c r="V415" s="163"/>
      <c r="W415" s="150" t="str">
        <f t="shared" si="44"/>
        <v/>
      </c>
      <c r="X415" s="149" t="s">
        <v>2</v>
      </c>
      <c r="Z415" s="92">
        <v>412</v>
      </c>
      <c r="AA415" s="163"/>
      <c r="AB415" s="150" t="str">
        <f t="shared" si="45"/>
        <v/>
      </c>
      <c r="AC415" s="149" t="s">
        <v>2</v>
      </c>
      <c r="AE415" s="92">
        <v>412</v>
      </c>
      <c r="AF415" s="163"/>
      <c r="AG415" s="150" t="str">
        <f t="shared" si="46"/>
        <v/>
      </c>
      <c r="AH415" s="149" t="s">
        <v>2</v>
      </c>
    </row>
    <row r="416" spans="1:34">
      <c r="A416" s="92">
        <v>413</v>
      </c>
      <c r="B416" s="165" t="s">
        <v>3869</v>
      </c>
      <c r="C416" s="150" t="str">
        <f t="shared" si="48"/>
        <v>FILE_413=C:\OZNA\Project.Intouch\OI398_Srv\WEB\lib\plugins\treeview\themes\default\32px.png</v>
      </c>
      <c r="D416" s="15" t="s">
        <v>2</v>
      </c>
      <c r="E416" s="15"/>
      <c r="F416" s="92">
        <v>413</v>
      </c>
      <c r="G416" s="163"/>
      <c r="H416" s="150" t="str">
        <f t="shared" si="47"/>
        <v/>
      </c>
      <c r="I416" s="149" t="s">
        <v>2</v>
      </c>
      <c r="J416" s="15"/>
      <c r="K416" s="92">
        <v>413</v>
      </c>
      <c r="L416" s="163"/>
      <c r="M416" s="150" t="str">
        <f t="shared" si="42"/>
        <v/>
      </c>
      <c r="N416" s="149" t="s">
        <v>2</v>
      </c>
      <c r="O416" s="15"/>
      <c r="P416" s="92">
        <v>413</v>
      </c>
      <c r="Q416" s="163"/>
      <c r="R416" s="150" t="str">
        <f t="shared" si="43"/>
        <v/>
      </c>
      <c r="S416" s="149" t="s">
        <v>2</v>
      </c>
      <c r="U416" s="92">
        <v>413</v>
      </c>
      <c r="V416" s="163"/>
      <c r="W416" s="150" t="str">
        <f t="shared" si="44"/>
        <v/>
      </c>
      <c r="X416" s="149" t="s">
        <v>2</v>
      </c>
      <c r="Z416" s="92">
        <v>413</v>
      </c>
      <c r="AA416" s="163"/>
      <c r="AB416" s="150" t="str">
        <f t="shared" si="45"/>
        <v/>
      </c>
      <c r="AC416" s="149" t="s">
        <v>2</v>
      </c>
      <c r="AE416" s="92">
        <v>413</v>
      </c>
      <c r="AF416" s="163"/>
      <c r="AG416" s="150" t="str">
        <f t="shared" si="46"/>
        <v/>
      </c>
      <c r="AH416" s="149" t="s">
        <v>2</v>
      </c>
    </row>
    <row r="417" spans="1:34">
      <c r="A417" s="92">
        <v>414</v>
      </c>
      <c r="B417" s="165" t="s">
        <v>3868</v>
      </c>
      <c r="C417" s="150" t="str">
        <f t="shared" si="48"/>
        <v>FILE_414=C:\OZNA\Project.Intouch\OI398_Srv\WEB\lib\plugins\treeview\jstree.min.js</v>
      </c>
      <c r="D417" s="15" t="s">
        <v>2</v>
      </c>
      <c r="E417" s="15"/>
      <c r="F417" s="92">
        <v>414</v>
      </c>
      <c r="G417" s="163"/>
      <c r="H417" s="150" t="str">
        <f t="shared" si="47"/>
        <v/>
      </c>
      <c r="I417" s="149" t="s">
        <v>2</v>
      </c>
      <c r="J417" s="15"/>
      <c r="K417" s="92">
        <v>414</v>
      </c>
      <c r="L417" s="163"/>
      <c r="M417" s="150" t="str">
        <f t="shared" si="42"/>
        <v/>
      </c>
      <c r="N417" s="149" t="s">
        <v>2</v>
      </c>
      <c r="O417" s="15"/>
      <c r="P417" s="92">
        <v>414</v>
      </c>
      <c r="Q417" s="163"/>
      <c r="R417" s="150" t="str">
        <f t="shared" si="43"/>
        <v/>
      </c>
      <c r="S417" s="149" t="s">
        <v>2</v>
      </c>
      <c r="U417" s="92">
        <v>414</v>
      </c>
      <c r="V417" s="163"/>
      <c r="W417" s="150" t="str">
        <f t="shared" si="44"/>
        <v/>
      </c>
      <c r="X417" s="149" t="s">
        <v>2</v>
      </c>
      <c r="Z417" s="92">
        <v>414</v>
      </c>
      <c r="AA417" s="163"/>
      <c r="AB417" s="150" t="str">
        <f t="shared" si="45"/>
        <v/>
      </c>
      <c r="AC417" s="149" t="s">
        <v>2</v>
      </c>
      <c r="AE417" s="92">
        <v>414</v>
      </c>
      <c r="AF417" s="163"/>
      <c r="AG417" s="150" t="str">
        <f t="shared" si="46"/>
        <v/>
      </c>
      <c r="AH417" s="149" t="s">
        <v>2</v>
      </c>
    </row>
    <row r="418" spans="1:34">
      <c r="A418" s="92">
        <v>415</v>
      </c>
      <c r="B418" s="165" t="s">
        <v>3867</v>
      </c>
      <c r="C418" s="150" t="str">
        <f t="shared" si="48"/>
        <v>FILE_415=C:\OZNA\Project.Intouch\OI398_Srv\WEB\lib\plugins\treeview\jstree.js</v>
      </c>
      <c r="D418" s="15" t="s">
        <v>2</v>
      </c>
      <c r="E418" s="15"/>
      <c r="F418" s="92">
        <v>415</v>
      </c>
      <c r="G418" s="163"/>
      <c r="H418" s="150" t="str">
        <f t="shared" si="47"/>
        <v/>
      </c>
      <c r="I418" s="149" t="s">
        <v>2</v>
      </c>
      <c r="J418" s="15"/>
      <c r="K418" s="92">
        <v>415</v>
      </c>
      <c r="L418" s="163"/>
      <c r="M418" s="150" t="str">
        <f t="shared" si="42"/>
        <v/>
      </c>
      <c r="N418" s="149" t="s">
        <v>2</v>
      </c>
      <c r="O418" s="15"/>
      <c r="P418" s="92">
        <v>415</v>
      </c>
      <c r="Q418" s="163"/>
      <c r="R418" s="150" t="str">
        <f t="shared" si="43"/>
        <v/>
      </c>
      <c r="S418" s="149" t="s">
        <v>2</v>
      </c>
      <c r="U418" s="92">
        <v>415</v>
      </c>
      <c r="V418" s="163"/>
      <c r="W418" s="150" t="str">
        <f t="shared" si="44"/>
        <v/>
      </c>
      <c r="X418" s="149" t="s">
        <v>2</v>
      </c>
      <c r="Z418" s="92">
        <v>415</v>
      </c>
      <c r="AA418" s="163"/>
      <c r="AB418" s="150" t="str">
        <f t="shared" si="45"/>
        <v/>
      </c>
      <c r="AC418" s="149" t="s">
        <v>2</v>
      </c>
      <c r="AE418" s="92">
        <v>415</v>
      </c>
      <c r="AF418" s="163"/>
      <c r="AG418" s="150" t="str">
        <f t="shared" si="46"/>
        <v/>
      </c>
      <c r="AH418" s="149" t="s">
        <v>2</v>
      </c>
    </row>
    <row r="419" spans="1:34">
      <c r="A419" s="92">
        <v>416</v>
      </c>
      <c r="B419" s="165" t="s">
        <v>3866</v>
      </c>
      <c r="C419" s="150" t="str">
        <f t="shared" si="48"/>
        <v>FILE_416=C:\OZNA\Project.Intouch\OI398_Srv\WEB\lib\plugins\SlideReveal\jquery.slidereveal.min.js</v>
      </c>
      <c r="D419" s="15" t="s">
        <v>2</v>
      </c>
      <c r="E419" s="15"/>
      <c r="F419" s="92">
        <v>416</v>
      </c>
      <c r="G419" s="163"/>
      <c r="H419" s="150" t="str">
        <f t="shared" si="47"/>
        <v/>
      </c>
      <c r="I419" s="149" t="s">
        <v>2</v>
      </c>
      <c r="J419" s="15"/>
      <c r="K419" s="92">
        <v>416</v>
      </c>
      <c r="L419" s="163"/>
      <c r="M419" s="150" t="str">
        <f t="shared" si="42"/>
        <v/>
      </c>
      <c r="N419" s="149" t="s">
        <v>2</v>
      </c>
      <c r="O419" s="15"/>
      <c r="P419" s="92">
        <v>416</v>
      </c>
      <c r="Q419" s="163"/>
      <c r="R419" s="150" t="str">
        <f t="shared" si="43"/>
        <v/>
      </c>
      <c r="S419" s="149" t="s">
        <v>2</v>
      </c>
      <c r="U419" s="92">
        <v>416</v>
      </c>
      <c r="V419" s="163"/>
      <c r="W419" s="150" t="str">
        <f t="shared" si="44"/>
        <v/>
      </c>
      <c r="X419" s="149" t="s">
        <v>2</v>
      </c>
      <c r="Z419" s="92">
        <v>416</v>
      </c>
      <c r="AA419" s="163"/>
      <c r="AB419" s="150" t="str">
        <f t="shared" si="45"/>
        <v/>
      </c>
      <c r="AC419" s="149" t="s">
        <v>2</v>
      </c>
      <c r="AE419" s="92">
        <v>416</v>
      </c>
      <c r="AF419" s="163"/>
      <c r="AG419" s="150" t="str">
        <f t="shared" si="46"/>
        <v/>
      </c>
      <c r="AH419" s="149" t="s">
        <v>2</v>
      </c>
    </row>
    <row r="420" spans="1:34">
      <c r="A420" s="92">
        <v>417</v>
      </c>
      <c r="B420" s="165" t="s">
        <v>3759</v>
      </c>
      <c r="C420" s="150" t="str">
        <f t="shared" si="48"/>
        <v>FILE_417=C:\OZNA\Project.Intouch\OI398_Srv\WEB\lib\plugins\select2\select2-develop.zip</v>
      </c>
      <c r="D420" s="15" t="s">
        <v>2</v>
      </c>
      <c r="E420" s="15"/>
      <c r="F420" s="92">
        <v>417</v>
      </c>
      <c r="G420" s="163"/>
      <c r="H420" s="150" t="str">
        <f t="shared" si="47"/>
        <v/>
      </c>
      <c r="I420" s="149" t="s">
        <v>2</v>
      </c>
      <c r="J420" s="15"/>
      <c r="K420" s="92">
        <v>417</v>
      </c>
      <c r="L420" s="163"/>
      <c r="M420" s="150" t="str">
        <f t="shared" si="42"/>
        <v/>
      </c>
      <c r="N420" s="149" t="s">
        <v>2</v>
      </c>
      <c r="O420" s="15"/>
      <c r="P420" s="92">
        <v>417</v>
      </c>
      <c r="Q420" s="163"/>
      <c r="R420" s="150" t="str">
        <f t="shared" si="43"/>
        <v/>
      </c>
      <c r="S420" s="149" t="s">
        <v>2</v>
      </c>
      <c r="U420" s="92">
        <v>417</v>
      </c>
      <c r="V420" s="163"/>
      <c r="W420" s="150" t="str">
        <f t="shared" si="44"/>
        <v/>
      </c>
      <c r="X420" s="149" t="s">
        <v>2</v>
      </c>
      <c r="Z420" s="92">
        <v>417</v>
      </c>
      <c r="AA420" s="163"/>
      <c r="AB420" s="150" t="str">
        <f t="shared" si="45"/>
        <v/>
      </c>
      <c r="AC420" s="149" t="s">
        <v>2</v>
      </c>
      <c r="AE420" s="92">
        <v>417</v>
      </c>
      <c r="AF420" s="163"/>
      <c r="AG420" s="150" t="str">
        <f t="shared" si="46"/>
        <v/>
      </c>
      <c r="AH420" s="149" t="s">
        <v>2</v>
      </c>
    </row>
    <row r="421" spans="1:34">
      <c r="A421" s="92">
        <v>418</v>
      </c>
      <c r="B421" s="165" t="s">
        <v>3760</v>
      </c>
      <c r="C421" s="150" t="str">
        <f t="shared" si="48"/>
        <v>FILE_418=C:\OZNA\Project.Intouch\OI398_Srv\WEB\lib\plugins\select2\select2.min.js</v>
      </c>
      <c r="D421" s="15" t="s">
        <v>2</v>
      </c>
      <c r="E421" s="15"/>
      <c r="F421" s="92">
        <v>418</v>
      </c>
      <c r="G421" s="163"/>
      <c r="H421" s="150" t="str">
        <f t="shared" si="47"/>
        <v/>
      </c>
      <c r="I421" s="149" t="s">
        <v>2</v>
      </c>
      <c r="J421" s="15"/>
      <c r="K421" s="92">
        <v>418</v>
      </c>
      <c r="L421" s="163"/>
      <c r="M421" s="150" t="str">
        <f t="shared" si="42"/>
        <v/>
      </c>
      <c r="N421" s="149" t="s">
        <v>2</v>
      </c>
      <c r="O421" s="15"/>
      <c r="P421" s="92">
        <v>418</v>
      </c>
      <c r="Q421" s="163"/>
      <c r="R421" s="150" t="str">
        <f t="shared" si="43"/>
        <v/>
      </c>
      <c r="S421" s="149" t="s">
        <v>2</v>
      </c>
      <c r="U421" s="92">
        <v>418</v>
      </c>
      <c r="V421" s="163"/>
      <c r="W421" s="150" t="str">
        <f t="shared" si="44"/>
        <v/>
      </c>
      <c r="X421" s="149" t="s">
        <v>2</v>
      </c>
      <c r="Z421" s="92">
        <v>418</v>
      </c>
      <c r="AA421" s="163"/>
      <c r="AB421" s="150" t="str">
        <f t="shared" si="45"/>
        <v/>
      </c>
      <c r="AC421" s="149" t="s">
        <v>2</v>
      </c>
      <c r="AE421" s="92">
        <v>418</v>
      </c>
      <c r="AF421" s="163"/>
      <c r="AG421" s="150" t="str">
        <f t="shared" si="46"/>
        <v/>
      </c>
      <c r="AH421" s="149" t="s">
        <v>2</v>
      </c>
    </row>
    <row r="422" spans="1:34">
      <c r="A422" s="92">
        <v>419</v>
      </c>
      <c r="B422" s="165" t="s">
        <v>3865</v>
      </c>
      <c r="C422" s="150" t="str">
        <f t="shared" si="48"/>
        <v>FILE_419=C:\OZNA\Project.Intouch\OI398_Srv\WEB\lib\plugins\select2\i18n\zh-TW.js</v>
      </c>
      <c r="D422" s="15" t="s">
        <v>2</v>
      </c>
      <c r="E422" s="15"/>
      <c r="F422" s="92">
        <v>419</v>
      </c>
      <c r="G422" s="163"/>
      <c r="H422" s="150" t="str">
        <f t="shared" si="47"/>
        <v/>
      </c>
      <c r="I422" s="149" t="s">
        <v>2</v>
      </c>
      <c r="J422" s="15"/>
      <c r="K422" s="92">
        <v>419</v>
      </c>
      <c r="L422" s="163"/>
      <c r="M422" s="150" t="str">
        <f t="shared" si="42"/>
        <v/>
      </c>
      <c r="N422" s="149" t="s">
        <v>2</v>
      </c>
      <c r="O422" s="15"/>
      <c r="P422" s="92">
        <v>419</v>
      </c>
      <c r="Q422" s="163"/>
      <c r="R422" s="150" t="str">
        <f t="shared" si="43"/>
        <v/>
      </c>
      <c r="S422" s="149" t="s">
        <v>2</v>
      </c>
      <c r="U422" s="92">
        <v>419</v>
      </c>
      <c r="V422" s="163"/>
      <c r="W422" s="150" t="str">
        <f t="shared" si="44"/>
        <v/>
      </c>
      <c r="X422" s="149" t="s">
        <v>2</v>
      </c>
      <c r="Z422" s="92">
        <v>419</v>
      </c>
      <c r="AA422" s="163"/>
      <c r="AB422" s="150" t="str">
        <f t="shared" si="45"/>
        <v/>
      </c>
      <c r="AC422" s="149" t="s">
        <v>2</v>
      </c>
      <c r="AE422" s="92">
        <v>419</v>
      </c>
      <c r="AF422" s="163"/>
      <c r="AG422" s="150" t="str">
        <f t="shared" si="46"/>
        <v/>
      </c>
      <c r="AH422" s="149" t="s">
        <v>2</v>
      </c>
    </row>
    <row r="423" spans="1:34">
      <c r="A423" s="92">
        <v>420</v>
      </c>
      <c r="B423" s="165" t="s">
        <v>3864</v>
      </c>
      <c r="C423" s="150" t="str">
        <f t="shared" si="48"/>
        <v>FILE_420=C:\OZNA\Project.Intouch\OI398_Srv\WEB\lib\plugins\select2\i18n\zh-CN.js</v>
      </c>
      <c r="D423" s="15" t="s">
        <v>2</v>
      </c>
      <c r="E423" s="15"/>
      <c r="F423" s="92">
        <v>420</v>
      </c>
      <c r="G423" s="163"/>
      <c r="H423" s="150" t="str">
        <f t="shared" si="47"/>
        <v/>
      </c>
      <c r="I423" s="149" t="s">
        <v>2</v>
      </c>
      <c r="J423" s="15"/>
      <c r="K423" s="92">
        <v>420</v>
      </c>
      <c r="L423" s="163"/>
      <c r="M423" s="150" t="str">
        <f t="shared" si="42"/>
        <v/>
      </c>
      <c r="N423" s="149" t="s">
        <v>2</v>
      </c>
      <c r="O423" s="15"/>
      <c r="P423" s="92">
        <v>420</v>
      </c>
      <c r="Q423" s="163"/>
      <c r="R423" s="150" t="str">
        <f t="shared" si="43"/>
        <v/>
      </c>
      <c r="S423" s="149" t="s">
        <v>2</v>
      </c>
      <c r="U423" s="92">
        <v>420</v>
      </c>
      <c r="V423" s="163"/>
      <c r="W423" s="150" t="str">
        <f t="shared" si="44"/>
        <v/>
      </c>
      <c r="X423" s="149" t="s">
        <v>2</v>
      </c>
      <c r="Z423" s="92">
        <v>420</v>
      </c>
      <c r="AA423" s="163"/>
      <c r="AB423" s="150" t="str">
        <f t="shared" si="45"/>
        <v/>
      </c>
      <c r="AC423" s="149" t="s">
        <v>2</v>
      </c>
      <c r="AE423" s="92">
        <v>420</v>
      </c>
      <c r="AF423" s="163"/>
      <c r="AG423" s="150" t="str">
        <f t="shared" si="46"/>
        <v/>
      </c>
      <c r="AH423" s="149" t="s">
        <v>2</v>
      </c>
    </row>
    <row r="424" spans="1:34">
      <c r="A424" s="92">
        <v>421</v>
      </c>
      <c r="B424" s="165" t="s">
        <v>3863</v>
      </c>
      <c r="C424" s="150" t="str">
        <f t="shared" si="48"/>
        <v>FILE_421=C:\OZNA\Project.Intouch\OI398_Srv\WEB\lib\plugins\select2\i18n\vi.js</v>
      </c>
      <c r="D424" s="15" t="s">
        <v>2</v>
      </c>
      <c r="E424" s="15"/>
      <c r="F424" s="92">
        <v>421</v>
      </c>
      <c r="G424" s="163"/>
      <c r="H424" s="150" t="str">
        <f t="shared" si="47"/>
        <v/>
      </c>
      <c r="I424" s="149" t="s">
        <v>2</v>
      </c>
      <c r="J424" s="15"/>
      <c r="K424" s="92">
        <v>421</v>
      </c>
      <c r="L424" s="163"/>
      <c r="M424" s="150" t="str">
        <f t="shared" si="42"/>
        <v/>
      </c>
      <c r="N424" s="149" t="s">
        <v>2</v>
      </c>
      <c r="O424" s="15"/>
      <c r="P424" s="92">
        <v>421</v>
      </c>
      <c r="Q424" s="163"/>
      <c r="R424" s="150" t="str">
        <f t="shared" si="43"/>
        <v/>
      </c>
      <c r="S424" s="149" t="s">
        <v>2</v>
      </c>
      <c r="U424" s="92">
        <v>421</v>
      </c>
      <c r="V424" s="163"/>
      <c r="W424" s="150" t="str">
        <f t="shared" si="44"/>
        <v/>
      </c>
      <c r="X424" s="149" t="s">
        <v>2</v>
      </c>
      <c r="Z424" s="92">
        <v>421</v>
      </c>
      <c r="AA424" s="163"/>
      <c r="AB424" s="150" t="str">
        <f t="shared" si="45"/>
        <v/>
      </c>
      <c r="AC424" s="149" t="s">
        <v>2</v>
      </c>
      <c r="AE424" s="92">
        <v>421</v>
      </c>
      <c r="AF424" s="163"/>
      <c r="AG424" s="150" t="str">
        <f t="shared" si="46"/>
        <v/>
      </c>
      <c r="AH424" s="149" t="s">
        <v>2</v>
      </c>
    </row>
    <row r="425" spans="1:34">
      <c r="A425" s="92">
        <v>422</v>
      </c>
      <c r="B425" s="165" t="s">
        <v>3862</v>
      </c>
      <c r="C425" s="150" t="str">
        <f t="shared" si="48"/>
        <v>FILE_422=C:\OZNA\Project.Intouch\OI398_Srv\WEB\lib\plugins\select2\i18n\uk.js</v>
      </c>
      <c r="D425" s="15" t="s">
        <v>2</v>
      </c>
      <c r="E425" s="15"/>
      <c r="F425" s="92">
        <v>422</v>
      </c>
      <c r="G425" s="163"/>
      <c r="H425" s="150" t="str">
        <f t="shared" si="47"/>
        <v/>
      </c>
      <c r="I425" s="149" t="s">
        <v>2</v>
      </c>
      <c r="J425" s="15"/>
      <c r="K425" s="92">
        <v>422</v>
      </c>
      <c r="L425" s="163"/>
      <c r="M425" s="150" t="str">
        <f t="shared" si="42"/>
        <v/>
      </c>
      <c r="N425" s="149" t="s">
        <v>2</v>
      </c>
      <c r="O425" s="15"/>
      <c r="P425" s="92">
        <v>422</v>
      </c>
      <c r="Q425" s="163"/>
      <c r="R425" s="150" t="str">
        <f t="shared" si="43"/>
        <v/>
      </c>
      <c r="S425" s="149" t="s">
        <v>2</v>
      </c>
      <c r="U425" s="92">
        <v>422</v>
      </c>
      <c r="V425" s="163"/>
      <c r="W425" s="150" t="str">
        <f t="shared" si="44"/>
        <v/>
      </c>
      <c r="X425" s="149" t="s">
        <v>2</v>
      </c>
      <c r="Z425" s="92">
        <v>422</v>
      </c>
      <c r="AA425" s="163"/>
      <c r="AB425" s="150" t="str">
        <f t="shared" si="45"/>
        <v/>
      </c>
      <c r="AC425" s="149" t="s">
        <v>2</v>
      </c>
      <c r="AE425" s="92">
        <v>422</v>
      </c>
      <c r="AF425" s="163"/>
      <c r="AG425" s="150" t="str">
        <f t="shared" si="46"/>
        <v/>
      </c>
      <c r="AH425" s="149" t="s">
        <v>2</v>
      </c>
    </row>
    <row r="426" spans="1:34">
      <c r="A426" s="92">
        <v>423</v>
      </c>
      <c r="B426" s="165" t="s">
        <v>3861</v>
      </c>
      <c r="C426" s="150" t="str">
        <f t="shared" si="48"/>
        <v>FILE_423=C:\OZNA\Project.Intouch\OI398_Srv\WEB\lib\plugins\select2\i18n\tr.js</v>
      </c>
      <c r="D426" s="15" t="s">
        <v>2</v>
      </c>
      <c r="E426" s="15"/>
      <c r="F426" s="92">
        <v>423</v>
      </c>
      <c r="G426" s="163"/>
      <c r="H426" s="150" t="str">
        <f t="shared" si="47"/>
        <v/>
      </c>
      <c r="I426" s="149" t="s">
        <v>2</v>
      </c>
      <c r="J426" s="15"/>
      <c r="K426" s="92">
        <v>423</v>
      </c>
      <c r="L426" s="163"/>
      <c r="M426" s="150" t="str">
        <f t="shared" si="42"/>
        <v/>
      </c>
      <c r="N426" s="149" t="s">
        <v>2</v>
      </c>
      <c r="O426" s="15"/>
      <c r="P426" s="92">
        <v>423</v>
      </c>
      <c r="Q426" s="163"/>
      <c r="R426" s="150" t="str">
        <f t="shared" si="43"/>
        <v/>
      </c>
      <c r="S426" s="149" t="s">
        <v>2</v>
      </c>
      <c r="U426" s="92">
        <v>423</v>
      </c>
      <c r="V426" s="163"/>
      <c r="W426" s="150" t="str">
        <f t="shared" si="44"/>
        <v/>
      </c>
      <c r="X426" s="149" t="s">
        <v>2</v>
      </c>
      <c r="Z426" s="92">
        <v>423</v>
      </c>
      <c r="AA426" s="163"/>
      <c r="AB426" s="150" t="str">
        <f t="shared" si="45"/>
        <v/>
      </c>
      <c r="AC426" s="149" t="s">
        <v>2</v>
      </c>
      <c r="AE426" s="92">
        <v>423</v>
      </c>
      <c r="AF426" s="163"/>
      <c r="AG426" s="150" t="str">
        <f t="shared" si="46"/>
        <v/>
      </c>
      <c r="AH426" s="149" t="s">
        <v>2</v>
      </c>
    </row>
    <row r="427" spans="1:34">
      <c r="A427" s="92">
        <v>424</v>
      </c>
      <c r="B427" s="165" t="s">
        <v>3860</v>
      </c>
      <c r="C427" s="150" t="str">
        <f t="shared" si="48"/>
        <v>FILE_424=C:\OZNA\Project.Intouch\OI398_Srv\WEB\lib\plugins\select2\i18n\tk.js</v>
      </c>
      <c r="D427" s="15" t="s">
        <v>2</v>
      </c>
      <c r="E427" s="15"/>
      <c r="F427" s="92">
        <v>424</v>
      </c>
      <c r="G427" s="163"/>
      <c r="H427" s="150" t="str">
        <f t="shared" si="47"/>
        <v/>
      </c>
      <c r="I427" s="149" t="s">
        <v>2</v>
      </c>
      <c r="J427" s="15"/>
      <c r="K427" s="92">
        <v>424</v>
      </c>
      <c r="L427" s="163"/>
      <c r="M427" s="150" t="str">
        <f t="shared" si="42"/>
        <v/>
      </c>
      <c r="N427" s="149" t="s">
        <v>2</v>
      </c>
      <c r="O427" s="15"/>
      <c r="P427" s="92">
        <v>424</v>
      </c>
      <c r="Q427" s="163"/>
      <c r="R427" s="150" t="str">
        <f t="shared" si="43"/>
        <v/>
      </c>
      <c r="S427" s="149" t="s">
        <v>2</v>
      </c>
      <c r="U427" s="92">
        <v>424</v>
      </c>
      <c r="V427" s="163"/>
      <c r="W427" s="150" t="str">
        <f t="shared" si="44"/>
        <v/>
      </c>
      <c r="X427" s="149" t="s">
        <v>2</v>
      </c>
      <c r="Z427" s="92">
        <v>424</v>
      </c>
      <c r="AA427" s="163"/>
      <c r="AB427" s="150" t="str">
        <f t="shared" si="45"/>
        <v/>
      </c>
      <c r="AC427" s="149" t="s">
        <v>2</v>
      </c>
      <c r="AE427" s="92">
        <v>424</v>
      </c>
      <c r="AF427" s="163"/>
      <c r="AG427" s="150" t="str">
        <f t="shared" si="46"/>
        <v/>
      </c>
      <c r="AH427" s="149" t="s">
        <v>2</v>
      </c>
    </row>
    <row r="428" spans="1:34">
      <c r="A428" s="92">
        <v>425</v>
      </c>
      <c r="B428" s="165" t="s">
        <v>3859</v>
      </c>
      <c r="C428" s="150" t="str">
        <f t="shared" si="48"/>
        <v>FILE_425=C:\OZNA\Project.Intouch\OI398_Srv\WEB\lib\plugins\select2\i18n\th.js</v>
      </c>
      <c r="D428" s="15" t="s">
        <v>2</v>
      </c>
      <c r="E428" s="15"/>
      <c r="F428" s="92">
        <v>425</v>
      </c>
      <c r="G428" s="163"/>
      <c r="H428" s="150" t="str">
        <f t="shared" si="47"/>
        <v/>
      </c>
      <c r="I428" s="149" t="s">
        <v>2</v>
      </c>
      <c r="J428" s="15"/>
      <c r="K428" s="92">
        <v>425</v>
      </c>
      <c r="L428" s="163"/>
      <c r="M428" s="150" t="str">
        <f t="shared" si="42"/>
        <v/>
      </c>
      <c r="N428" s="149" t="s">
        <v>2</v>
      </c>
      <c r="O428" s="15"/>
      <c r="P428" s="92">
        <v>425</v>
      </c>
      <c r="Q428" s="163"/>
      <c r="R428" s="150" t="str">
        <f t="shared" si="43"/>
        <v/>
      </c>
      <c r="S428" s="149" t="s">
        <v>2</v>
      </c>
      <c r="U428" s="92">
        <v>425</v>
      </c>
      <c r="V428" s="163"/>
      <c r="W428" s="150" t="str">
        <f t="shared" si="44"/>
        <v/>
      </c>
      <c r="X428" s="149" t="s">
        <v>2</v>
      </c>
      <c r="Z428" s="92">
        <v>425</v>
      </c>
      <c r="AA428" s="163"/>
      <c r="AB428" s="150" t="str">
        <f t="shared" si="45"/>
        <v/>
      </c>
      <c r="AC428" s="149" t="s">
        <v>2</v>
      </c>
      <c r="AE428" s="92">
        <v>425</v>
      </c>
      <c r="AF428" s="163"/>
      <c r="AG428" s="150" t="str">
        <f t="shared" si="46"/>
        <v/>
      </c>
      <c r="AH428" s="149" t="s">
        <v>2</v>
      </c>
    </row>
    <row r="429" spans="1:34">
      <c r="A429" s="92">
        <v>426</v>
      </c>
      <c r="B429" s="165" t="s">
        <v>3858</v>
      </c>
      <c r="C429" s="150" t="str">
        <f t="shared" si="48"/>
        <v>FILE_426=C:\OZNA\Project.Intouch\OI398_Srv\WEB\lib\plugins\select2\i18n\sv.js</v>
      </c>
      <c r="D429" s="15" t="s">
        <v>2</v>
      </c>
      <c r="E429" s="15"/>
      <c r="F429" s="92">
        <v>426</v>
      </c>
      <c r="G429" s="163"/>
      <c r="H429" s="150" t="str">
        <f t="shared" si="47"/>
        <v/>
      </c>
      <c r="I429" s="149" t="s">
        <v>2</v>
      </c>
      <c r="J429" s="15"/>
      <c r="K429" s="92">
        <v>426</v>
      </c>
      <c r="L429" s="163"/>
      <c r="M429" s="150" t="str">
        <f t="shared" si="42"/>
        <v/>
      </c>
      <c r="N429" s="149" t="s">
        <v>2</v>
      </c>
      <c r="O429" s="15"/>
      <c r="P429" s="92">
        <v>426</v>
      </c>
      <c r="Q429" s="163"/>
      <c r="R429" s="150" t="str">
        <f t="shared" si="43"/>
        <v/>
      </c>
      <c r="S429" s="149" t="s">
        <v>2</v>
      </c>
      <c r="U429" s="92">
        <v>426</v>
      </c>
      <c r="V429" s="163"/>
      <c r="W429" s="150" t="str">
        <f t="shared" si="44"/>
        <v/>
      </c>
      <c r="X429" s="149" t="s">
        <v>2</v>
      </c>
      <c r="Z429" s="92">
        <v>426</v>
      </c>
      <c r="AA429" s="163"/>
      <c r="AB429" s="150" t="str">
        <f t="shared" si="45"/>
        <v/>
      </c>
      <c r="AC429" s="149" t="s">
        <v>2</v>
      </c>
      <c r="AE429" s="92">
        <v>426</v>
      </c>
      <c r="AF429" s="163"/>
      <c r="AG429" s="150" t="str">
        <f t="shared" si="46"/>
        <v/>
      </c>
      <c r="AH429" s="149" t="s">
        <v>2</v>
      </c>
    </row>
    <row r="430" spans="1:34">
      <c r="A430" s="92">
        <v>427</v>
      </c>
      <c r="B430" s="165" t="s">
        <v>3856</v>
      </c>
      <c r="C430" s="150" t="str">
        <f t="shared" si="48"/>
        <v>FILE_427=C:\OZNA\Project.Intouch\OI398_Srv\WEB\lib\plugins\select2\i18n\sr-Cyrl.js</v>
      </c>
      <c r="D430" s="15" t="s">
        <v>2</v>
      </c>
      <c r="E430" s="15"/>
      <c r="F430" s="92">
        <v>427</v>
      </c>
      <c r="G430" s="163"/>
      <c r="H430" s="150" t="str">
        <f t="shared" si="47"/>
        <v/>
      </c>
      <c r="I430" s="149" t="s">
        <v>2</v>
      </c>
      <c r="J430" s="15"/>
      <c r="K430" s="92">
        <v>427</v>
      </c>
      <c r="L430" s="163"/>
      <c r="M430" s="150" t="str">
        <f t="shared" si="42"/>
        <v/>
      </c>
      <c r="N430" s="149" t="s">
        <v>2</v>
      </c>
      <c r="O430" s="15"/>
      <c r="P430" s="92">
        <v>427</v>
      </c>
      <c r="Q430" s="163"/>
      <c r="R430" s="150" t="str">
        <f t="shared" si="43"/>
        <v/>
      </c>
      <c r="S430" s="149" t="s">
        <v>2</v>
      </c>
      <c r="U430" s="92">
        <v>427</v>
      </c>
      <c r="V430" s="163"/>
      <c r="W430" s="150" t="str">
        <f t="shared" si="44"/>
        <v/>
      </c>
      <c r="X430" s="149" t="s">
        <v>2</v>
      </c>
      <c r="Z430" s="92">
        <v>427</v>
      </c>
      <c r="AA430" s="163"/>
      <c r="AB430" s="150" t="str">
        <f t="shared" si="45"/>
        <v/>
      </c>
      <c r="AC430" s="149" t="s">
        <v>2</v>
      </c>
      <c r="AE430" s="92">
        <v>427</v>
      </c>
      <c r="AF430" s="163"/>
      <c r="AG430" s="150" t="str">
        <f t="shared" si="46"/>
        <v/>
      </c>
      <c r="AH430" s="149" t="s">
        <v>2</v>
      </c>
    </row>
    <row r="431" spans="1:34">
      <c r="A431" s="92">
        <v>428</v>
      </c>
      <c r="B431" s="165" t="s">
        <v>3857</v>
      </c>
      <c r="C431" s="150" t="str">
        <f t="shared" si="48"/>
        <v>FILE_428=C:\OZNA\Project.Intouch\OI398_Srv\WEB\lib\plugins\select2\i18n\sr.js</v>
      </c>
      <c r="D431" s="15" t="s">
        <v>2</v>
      </c>
      <c r="E431" s="15"/>
      <c r="F431" s="92">
        <v>428</v>
      </c>
      <c r="G431" s="163"/>
      <c r="H431" s="150" t="str">
        <f t="shared" si="47"/>
        <v/>
      </c>
      <c r="I431" s="149" t="s">
        <v>2</v>
      </c>
      <c r="J431" s="15"/>
      <c r="K431" s="92">
        <v>428</v>
      </c>
      <c r="L431" s="163"/>
      <c r="M431" s="150" t="str">
        <f t="shared" si="42"/>
        <v/>
      </c>
      <c r="N431" s="149" t="s">
        <v>2</v>
      </c>
      <c r="O431" s="15"/>
      <c r="P431" s="92">
        <v>428</v>
      </c>
      <c r="Q431" s="163"/>
      <c r="R431" s="150" t="str">
        <f t="shared" si="43"/>
        <v/>
      </c>
      <c r="S431" s="149" t="s">
        <v>2</v>
      </c>
      <c r="U431" s="92">
        <v>428</v>
      </c>
      <c r="V431" s="163"/>
      <c r="W431" s="150" t="str">
        <f t="shared" si="44"/>
        <v/>
      </c>
      <c r="X431" s="149" t="s">
        <v>2</v>
      </c>
      <c r="Z431" s="92">
        <v>428</v>
      </c>
      <c r="AA431" s="163"/>
      <c r="AB431" s="150" t="str">
        <f t="shared" si="45"/>
        <v/>
      </c>
      <c r="AC431" s="149" t="s">
        <v>2</v>
      </c>
      <c r="AE431" s="92">
        <v>428</v>
      </c>
      <c r="AF431" s="163"/>
      <c r="AG431" s="150" t="str">
        <f t="shared" si="46"/>
        <v/>
      </c>
      <c r="AH431" s="149" t="s">
        <v>2</v>
      </c>
    </row>
    <row r="432" spans="1:34">
      <c r="A432" s="92">
        <v>429</v>
      </c>
      <c r="B432" s="165" t="s">
        <v>3855</v>
      </c>
      <c r="C432" s="150" t="str">
        <f t="shared" si="48"/>
        <v>FILE_429=C:\OZNA\Project.Intouch\OI398_Srv\WEB\lib\plugins\select2\i18n\sl.js</v>
      </c>
      <c r="D432" s="15" t="s">
        <v>2</v>
      </c>
      <c r="E432" s="15"/>
      <c r="F432" s="92">
        <v>429</v>
      </c>
      <c r="G432" s="163"/>
      <c r="H432" s="150" t="str">
        <f t="shared" si="47"/>
        <v/>
      </c>
      <c r="I432" s="149" t="s">
        <v>2</v>
      </c>
      <c r="J432" s="15"/>
      <c r="K432" s="92">
        <v>429</v>
      </c>
      <c r="L432" s="163"/>
      <c r="M432" s="150" t="str">
        <f t="shared" si="42"/>
        <v/>
      </c>
      <c r="N432" s="149" t="s">
        <v>2</v>
      </c>
      <c r="O432" s="15"/>
      <c r="P432" s="92">
        <v>429</v>
      </c>
      <c r="Q432" s="163"/>
      <c r="R432" s="150" t="str">
        <f t="shared" si="43"/>
        <v/>
      </c>
      <c r="S432" s="149" t="s">
        <v>2</v>
      </c>
      <c r="U432" s="92">
        <v>429</v>
      </c>
      <c r="V432" s="163"/>
      <c r="W432" s="150" t="str">
        <f t="shared" si="44"/>
        <v/>
      </c>
      <c r="X432" s="149" t="s">
        <v>2</v>
      </c>
      <c r="Z432" s="92">
        <v>429</v>
      </c>
      <c r="AA432" s="163"/>
      <c r="AB432" s="150" t="str">
        <f t="shared" si="45"/>
        <v/>
      </c>
      <c r="AC432" s="149" t="s">
        <v>2</v>
      </c>
      <c r="AE432" s="92">
        <v>429</v>
      </c>
      <c r="AF432" s="163"/>
      <c r="AG432" s="150" t="str">
        <f t="shared" si="46"/>
        <v/>
      </c>
      <c r="AH432" s="149" t="s">
        <v>2</v>
      </c>
    </row>
    <row r="433" spans="1:34">
      <c r="A433" s="92">
        <v>430</v>
      </c>
      <c r="B433" s="165" t="s">
        <v>3854</v>
      </c>
      <c r="C433" s="150" t="str">
        <f t="shared" si="48"/>
        <v>FILE_430=C:\OZNA\Project.Intouch\OI398_Srv\WEB\lib\plugins\select2\i18n\sk.js</v>
      </c>
      <c r="D433" s="15" t="s">
        <v>2</v>
      </c>
      <c r="E433" s="15"/>
      <c r="F433" s="92">
        <v>430</v>
      </c>
      <c r="G433" s="163"/>
      <c r="H433" s="150" t="str">
        <f t="shared" si="47"/>
        <v/>
      </c>
      <c r="I433" s="149" t="s">
        <v>2</v>
      </c>
      <c r="J433" s="15"/>
      <c r="K433" s="92">
        <v>430</v>
      </c>
      <c r="L433" s="163"/>
      <c r="M433" s="150" t="str">
        <f t="shared" si="42"/>
        <v/>
      </c>
      <c r="N433" s="149" t="s">
        <v>2</v>
      </c>
      <c r="O433" s="15"/>
      <c r="P433" s="92">
        <v>430</v>
      </c>
      <c r="Q433" s="163"/>
      <c r="R433" s="150" t="str">
        <f t="shared" si="43"/>
        <v/>
      </c>
      <c r="S433" s="149" t="s">
        <v>2</v>
      </c>
      <c r="U433" s="92">
        <v>430</v>
      </c>
      <c r="V433" s="163"/>
      <c r="W433" s="150" t="str">
        <f t="shared" si="44"/>
        <v/>
      </c>
      <c r="X433" s="149" t="s">
        <v>2</v>
      </c>
      <c r="Z433" s="92">
        <v>430</v>
      </c>
      <c r="AA433" s="163"/>
      <c r="AB433" s="150" t="str">
        <f t="shared" si="45"/>
        <v/>
      </c>
      <c r="AC433" s="149" t="s">
        <v>2</v>
      </c>
      <c r="AE433" s="92">
        <v>430</v>
      </c>
      <c r="AF433" s="163"/>
      <c r="AG433" s="150" t="str">
        <f t="shared" si="46"/>
        <v/>
      </c>
      <c r="AH433" s="149" t="s">
        <v>2</v>
      </c>
    </row>
    <row r="434" spans="1:34">
      <c r="A434" s="92">
        <v>431</v>
      </c>
      <c r="B434" s="165" t="s">
        <v>3853</v>
      </c>
      <c r="C434" s="150" t="str">
        <f t="shared" si="48"/>
        <v>FILE_431=C:\OZNA\Project.Intouch\OI398_Srv\WEB\lib\plugins\select2\i18n\ru.js</v>
      </c>
      <c r="D434" s="15" t="s">
        <v>2</v>
      </c>
      <c r="E434" s="15"/>
      <c r="F434" s="92">
        <v>431</v>
      </c>
      <c r="G434" s="163"/>
      <c r="H434" s="150" t="str">
        <f t="shared" si="47"/>
        <v/>
      </c>
      <c r="I434" s="149" t="s">
        <v>2</v>
      </c>
      <c r="J434" s="15"/>
      <c r="K434" s="92">
        <v>431</v>
      </c>
      <c r="L434" s="163"/>
      <c r="M434" s="150" t="str">
        <f t="shared" si="42"/>
        <v/>
      </c>
      <c r="N434" s="149" t="s">
        <v>2</v>
      </c>
      <c r="O434" s="15"/>
      <c r="P434" s="92">
        <v>431</v>
      </c>
      <c r="Q434" s="163"/>
      <c r="R434" s="150" t="str">
        <f t="shared" si="43"/>
        <v/>
      </c>
      <c r="S434" s="149" t="s">
        <v>2</v>
      </c>
      <c r="U434" s="92">
        <v>431</v>
      </c>
      <c r="V434" s="163"/>
      <c r="W434" s="150" t="str">
        <f t="shared" si="44"/>
        <v/>
      </c>
      <c r="X434" s="149" t="s">
        <v>2</v>
      </c>
      <c r="Z434" s="92">
        <v>431</v>
      </c>
      <c r="AA434" s="163"/>
      <c r="AB434" s="150" t="str">
        <f t="shared" si="45"/>
        <v/>
      </c>
      <c r="AC434" s="149" t="s">
        <v>2</v>
      </c>
      <c r="AE434" s="92">
        <v>431</v>
      </c>
      <c r="AF434" s="163"/>
      <c r="AG434" s="150" t="str">
        <f t="shared" si="46"/>
        <v/>
      </c>
      <c r="AH434" s="149" t="s">
        <v>2</v>
      </c>
    </row>
    <row r="435" spans="1:34">
      <c r="A435" s="92">
        <v>432</v>
      </c>
      <c r="B435" s="165" t="s">
        <v>3852</v>
      </c>
      <c r="C435" s="150" t="str">
        <f t="shared" si="48"/>
        <v>FILE_432=C:\OZNA\Project.Intouch\OI398_Srv\WEB\lib\plugins\select2\i18n\ro.js</v>
      </c>
      <c r="D435" s="15" t="s">
        <v>2</v>
      </c>
      <c r="E435" s="15"/>
      <c r="F435" s="92">
        <v>432</v>
      </c>
      <c r="G435" s="163"/>
      <c r="H435" s="150" t="str">
        <f t="shared" si="47"/>
        <v/>
      </c>
      <c r="I435" s="149" t="s">
        <v>2</v>
      </c>
      <c r="J435" s="15"/>
      <c r="K435" s="92">
        <v>432</v>
      </c>
      <c r="L435" s="163"/>
      <c r="M435" s="150" t="str">
        <f t="shared" si="42"/>
        <v/>
      </c>
      <c r="N435" s="149" t="s">
        <v>2</v>
      </c>
      <c r="O435" s="15"/>
      <c r="P435" s="92">
        <v>432</v>
      </c>
      <c r="Q435" s="163"/>
      <c r="R435" s="150" t="str">
        <f t="shared" si="43"/>
        <v/>
      </c>
      <c r="S435" s="149" t="s">
        <v>2</v>
      </c>
      <c r="U435" s="92">
        <v>432</v>
      </c>
      <c r="V435" s="163"/>
      <c r="W435" s="150" t="str">
        <f t="shared" si="44"/>
        <v/>
      </c>
      <c r="X435" s="149" t="s">
        <v>2</v>
      </c>
      <c r="Z435" s="92">
        <v>432</v>
      </c>
      <c r="AA435" s="163"/>
      <c r="AB435" s="150" t="str">
        <f t="shared" si="45"/>
        <v/>
      </c>
      <c r="AC435" s="149" t="s">
        <v>2</v>
      </c>
      <c r="AE435" s="92">
        <v>432</v>
      </c>
      <c r="AF435" s="163"/>
      <c r="AG435" s="150" t="str">
        <f t="shared" si="46"/>
        <v/>
      </c>
      <c r="AH435" s="149" t="s">
        <v>2</v>
      </c>
    </row>
    <row r="436" spans="1:34">
      <c r="A436" s="92">
        <v>433</v>
      </c>
      <c r="B436" s="165" t="s">
        <v>3850</v>
      </c>
      <c r="C436" s="150" t="str">
        <f t="shared" si="48"/>
        <v>FILE_433=C:\OZNA\Project.Intouch\OI398_Srv\WEB\lib\plugins\select2\i18n\pt-BR.js</v>
      </c>
      <c r="D436" s="15" t="s">
        <v>2</v>
      </c>
      <c r="E436" s="15"/>
      <c r="F436" s="92">
        <v>433</v>
      </c>
      <c r="G436" s="163"/>
      <c r="H436" s="150" t="str">
        <f t="shared" si="47"/>
        <v/>
      </c>
      <c r="I436" s="149" t="s">
        <v>2</v>
      </c>
      <c r="J436" s="15"/>
      <c r="K436" s="92">
        <v>433</v>
      </c>
      <c r="L436" s="163"/>
      <c r="M436" s="150" t="str">
        <f t="shared" si="42"/>
        <v/>
      </c>
      <c r="N436" s="149" t="s">
        <v>2</v>
      </c>
      <c r="O436" s="15"/>
      <c r="P436" s="92">
        <v>433</v>
      </c>
      <c r="Q436" s="163"/>
      <c r="R436" s="150" t="str">
        <f t="shared" si="43"/>
        <v/>
      </c>
      <c r="S436" s="149" t="s">
        <v>2</v>
      </c>
      <c r="U436" s="92">
        <v>433</v>
      </c>
      <c r="V436" s="163"/>
      <c r="W436" s="150" t="str">
        <f t="shared" si="44"/>
        <v/>
      </c>
      <c r="X436" s="149" t="s">
        <v>2</v>
      </c>
      <c r="Z436" s="92">
        <v>433</v>
      </c>
      <c r="AA436" s="163"/>
      <c r="AB436" s="150" t="str">
        <f t="shared" si="45"/>
        <v/>
      </c>
      <c r="AC436" s="149" t="s">
        <v>2</v>
      </c>
      <c r="AE436" s="92">
        <v>433</v>
      </c>
      <c r="AF436" s="163"/>
      <c r="AG436" s="150" t="str">
        <f t="shared" si="46"/>
        <v/>
      </c>
      <c r="AH436" s="149" t="s">
        <v>2</v>
      </c>
    </row>
    <row r="437" spans="1:34">
      <c r="A437" s="92">
        <v>434</v>
      </c>
      <c r="B437" s="165" t="s">
        <v>3851</v>
      </c>
      <c r="C437" s="150" t="str">
        <f t="shared" si="48"/>
        <v>FILE_434=C:\OZNA\Project.Intouch\OI398_Srv\WEB\lib\plugins\select2\i18n\pt.js</v>
      </c>
      <c r="D437" s="15" t="s">
        <v>2</v>
      </c>
      <c r="E437" s="15"/>
      <c r="F437" s="92">
        <v>434</v>
      </c>
      <c r="G437" s="163"/>
      <c r="H437" s="150" t="str">
        <f t="shared" si="47"/>
        <v/>
      </c>
      <c r="I437" s="149" t="s">
        <v>2</v>
      </c>
      <c r="J437" s="15"/>
      <c r="K437" s="92">
        <v>434</v>
      </c>
      <c r="L437" s="163"/>
      <c r="M437" s="150" t="str">
        <f t="shared" si="42"/>
        <v/>
      </c>
      <c r="N437" s="149" t="s">
        <v>2</v>
      </c>
      <c r="O437" s="15"/>
      <c r="P437" s="92">
        <v>434</v>
      </c>
      <c r="Q437" s="163"/>
      <c r="R437" s="150" t="str">
        <f t="shared" si="43"/>
        <v/>
      </c>
      <c r="S437" s="149" t="s">
        <v>2</v>
      </c>
      <c r="U437" s="92">
        <v>434</v>
      </c>
      <c r="V437" s="163"/>
      <c r="W437" s="150" t="str">
        <f t="shared" si="44"/>
        <v/>
      </c>
      <c r="X437" s="149" t="s">
        <v>2</v>
      </c>
      <c r="Z437" s="92">
        <v>434</v>
      </c>
      <c r="AA437" s="163"/>
      <c r="AB437" s="150" t="str">
        <f t="shared" si="45"/>
        <v/>
      </c>
      <c r="AC437" s="149" t="s">
        <v>2</v>
      </c>
      <c r="AE437" s="92">
        <v>434</v>
      </c>
      <c r="AF437" s="163"/>
      <c r="AG437" s="150" t="str">
        <f t="shared" si="46"/>
        <v/>
      </c>
      <c r="AH437" s="149" t="s">
        <v>2</v>
      </c>
    </row>
    <row r="438" spans="1:34">
      <c r="A438" s="92">
        <v>435</v>
      </c>
      <c r="B438" s="165" t="s">
        <v>3849</v>
      </c>
      <c r="C438" s="150" t="str">
        <f t="shared" si="48"/>
        <v>FILE_435=C:\OZNA\Project.Intouch\OI398_Srv\WEB\lib\plugins\select2\i18n\ps.js</v>
      </c>
      <c r="D438" s="15" t="s">
        <v>2</v>
      </c>
      <c r="E438" s="15"/>
      <c r="F438" s="92">
        <v>435</v>
      </c>
      <c r="G438" s="163"/>
      <c r="H438" s="150" t="str">
        <f t="shared" si="47"/>
        <v/>
      </c>
      <c r="I438" s="149" t="s">
        <v>2</v>
      </c>
      <c r="J438" s="15"/>
      <c r="K438" s="92">
        <v>435</v>
      </c>
      <c r="L438" s="163"/>
      <c r="M438" s="150" t="str">
        <f t="shared" si="42"/>
        <v/>
      </c>
      <c r="N438" s="149" t="s">
        <v>2</v>
      </c>
      <c r="O438" s="15"/>
      <c r="P438" s="92">
        <v>435</v>
      </c>
      <c r="Q438" s="163"/>
      <c r="R438" s="150" t="str">
        <f t="shared" si="43"/>
        <v/>
      </c>
      <c r="S438" s="149" t="s">
        <v>2</v>
      </c>
      <c r="U438" s="92">
        <v>435</v>
      </c>
      <c r="V438" s="163"/>
      <c r="W438" s="150" t="str">
        <f t="shared" si="44"/>
        <v/>
      </c>
      <c r="X438" s="149" t="s">
        <v>2</v>
      </c>
      <c r="Z438" s="92">
        <v>435</v>
      </c>
      <c r="AA438" s="163"/>
      <c r="AB438" s="150" t="str">
        <f t="shared" si="45"/>
        <v/>
      </c>
      <c r="AC438" s="149" t="s">
        <v>2</v>
      </c>
      <c r="AE438" s="92">
        <v>435</v>
      </c>
      <c r="AF438" s="163"/>
      <c r="AG438" s="150" t="str">
        <f t="shared" si="46"/>
        <v/>
      </c>
      <c r="AH438" s="149" t="s">
        <v>2</v>
      </c>
    </row>
    <row r="439" spans="1:34">
      <c r="A439" s="92">
        <v>436</v>
      </c>
      <c r="B439" s="165" t="s">
        <v>3848</v>
      </c>
      <c r="C439" s="150" t="str">
        <f t="shared" si="48"/>
        <v>FILE_436=C:\OZNA\Project.Intouch\OI398_Srv\WEB\lib\plugins\select2\i18n\pl.js</v>
      </c>
      <c r="D439" s="15" t="s">
        <v>2</v>
      </c>
      <c r="E439" s="15"/>
      <c r="F439" s="92">
        <v>436</v>
      </c>
      <c r="G439" s="163"/>
      <c r="H439" s="150" t="str">
        <f t="shared" si="47"/>
        <v/>
      </c>
      <c r="I439" s="149" t="s">
        <v>2</v>
      </c>
      <c r="J439" s="15"/>
      <c r="K439" s="92">
        <v>436</v>
      </c>
      <c r="L439" s="163"/>
      <c r="M439" s="150" t="str">
        <f t="shared" si="42"/>
        <v/>
      </c>
      <c r="N439" s="149" t="s">
        <v>2</v>
      </c>
      <c r="O439" s="15"/>
      <c r="P439" s="92">
        <v>436</v>
      </c>
      <c r="Q439" s="163"/>
      <c r="R439" s="150" t="str">
        <f t="shared" si="43"/>
        <v/>
      </c>
      <c r="S439" s="149" t="s">
        <v>2</v>
      </c>
      <c r="U439" s="92">
        <v>436</v>
      </c>
      <c r="V439" s="163"/>
      <c r="W439" s="150" t="str">
        <f t="shared" si="44"/>
        <v/>
      </c>
      <c r="X439" s="149" t="s">
        <v>2</v>
      </c>
      <c r="Z439" s="92">
        <v>436</v>
      </c>
      <c r="AA439" s="163"/>
      <c r="AB439" s="150" t="str">
        <f t="shared" si="45"/>
        <v/>
      </c>
      <c r="AC439" s="149" t="s">
        <v>2</v>
      </c>
      <c r="AE439" s="92">
        <v>436</v>
      </c>
      <c r="AF439" s="163"/>
      <c r="AG439" s="150" t="str">
        <f t="shared" si="46"/>
        <v/>
      </c>
      <c r="AH439" s="149" t="s">
        <v>2</v>
      </c>
    </row>
    <row r="440" spans="1:34">
      <c r="A440" s="92">
        <v>437</v>
      </c>
      <c r="B440" s="165" t="s">
        <v>3847</v>
      </c>
      <c r="C440" s="150" t="str">
        <f t="shared" si="48"/>
        <v>FILE_437=C:\OZNA\Project.Intouch\OI398_Srv\WEB\lib\plugins\select2\i18n\nl.js</v>
      </c>
      <c r="D440" s="15" t="s">
        <v>2</v>
      </c>
      <c r="E440" s="15"/>
      <c r="F440" s="92">
        <v>437</v>
      </c>
      <c r="G440" s="163"/>
      <c r="H440" s="150" t="str">
        <f t="shared" si="47"/>
        <v/>
      </c>
      <c r="I440" s="149" t="s">
        <v>2</v>
      </c>
      <c r="J440" s="15"/>
      <c r="K440" s="92">
        <v>437</v>
      </c>
      <c r="L440" s="163"/>
      <c r="M440" s="150" t="str">
        <f t="shared" si="42"/>
        <v/>
      </c>
      <c r="N440" s="149" t="s">
        <v>2</v>
      </c>
      <c r="O440" s="15"/>
      <c r="P440" s="92">
        <v>437</v>
      </c>
      <c r="Q440" s="163"/>
      <c r="R440" s="150" t="str">
        <f t="shared" si="43"/>
        <v/>
      </c>
      <c r="S440" s="149" t="s">
        <v>2</v>
      </c>
      <c r="U440" s="92">
        <v>437</v>
      </c>
      <c r="V440" s="163"/>
      <c r="W440" s="150" t="str">
        <f t="shared" si="44"/>
        <v/>
      </c>
      <c r="X440" s="149" t="s">
        <v>2</v>
      </c>
      <c r="Z440" s="92">
        <v>437</v>
      </c>
      <c r="AA440" s="163"/>
      <c r="AB440" s="150" t="str">
        <f t="shared" si="45"/>
        <v/>
      </c>
      <c r="AC440" s="149" t="s">
        <v>2</v>
      </c>
      <c r="AE440" s="92">
        <v>437</v>
      </c>
      <c r="AF440" s="163"/>
      <c r="AG440" s="150" t="str">
        <f t="shared" si="46"/>
        <v/>
      </c>
      <c r="AH440" s="149" t="s">
        <v>2</v>
      </c>
    </row>
    <row r="441" spans="1:34">
      <c r="A441" s="92">
        <v>438</v>
      </c>
      <c r="B441" s="165" t="s">
        <v>3846</v>
      </c>
      <c r="C441" s="150" t="str">
        <f t="shared" si="48"/>
        <v>FILE_438=C:\OZNA\Project.Intouch\OI398_Srv\WEB\lib\plugins\select2\i18n\nb.js</v>
      </c>
      <c r="D441" s="15" t="s">
        <v>2</v>
      </c>
      <c r="E441" s="15"/>
      <c r="F441" s="92">
        <v>438</v>
      </c>
      <c r="G441" s="163"/>
      <c r="H441" s="150" t="str">
        <f t="shared" si="47"/>
        <v/>
      </c>
      <c r="I441" s="149" t="s">
        <v>2</v>
      </c>
      <c r="J441" s="15"/>
      <c r="K441" s="92">
        <v>438</v>
      </c>
      <c r="L441" s="163"/>
      <c r="M441" s="150" t="str">
        <f t="shared" si="42"/>
        <v/>
      </c>
      <c r="N441" s="149" t="s">
        <v>2</v>
      </c>
      <c r="O441" s="15"/>
      <c r="P441" s="92">
        <v>438</v>
      </c>
      <c r="Q441" s="163"/>
      <c r="R441" s="150" t="str">
        <f t="shared" si="43"/>
        <v/>
      </c>
      <c r="S441" s="149" t="s">
        <v>2</v>
      </c>
      <c r="U441" s="92">
        <v>438</v>
      </c>
      <c r="V441" s="163"/>
      <c r="W441" s="150" t="str">
        <f t="shared" si="44"/>
        <v/>
      </c>
      <c r="X441" s="149" t="s">
        <v>2</v>
      </c>
      <c r="Z441" s="92">
        <v>438</v>
      </c>
      <c r="AA441" s="163"/>
      <c r="AB441" s="150" t="str">
        <f t="shared" si="45"/>
        <v/>
      </c>
      <c r="AC441" s="149" t="s">
        <v>2</v>
      </c>
      <c r="AE441" s="92">
        <v>438</v>
      </c>
      <c r="AF441" s="163"/>
      <c r="AG441" s="150" t="str">
        <f t="shared" si="46"/>
        <v/>
      </c>
      <c r="AH441" s="149" t="s">
        <v>2</v>
      </c>
    </row>
    <row r="442" spans="1:34">
      <c r="A442" s="92">
        <v>439</v>
      </c>
      <c r="B442" s="165" t="s">
        <v>3845</v>
      </c>
      <c r="C442" s="150" t="str">
        <f t="shared" si="48"/>
        <v>FILE_439=C:\OZNA\Project.Intouch\OI398_Srv\WEB\lib\plugins\select2\i18n\ms.js</v>
      </c>
      <c r="D442" s="15" t="s">
        <v>2</v>
      </c>
      <c r="E442" s="15"/>
      <c r="F442" s="92">
        <v>439</v>
      </c>
      <c r="G442" s="163"/>
      <c r="H442" s="150" t="str">
        <f t="shared" si="47"/>
        <v/>
      </c>
      <c r="I442" s="149" t="s">
        <v>2</v>
      </c>
      <c r="J442" s="15"/>
      <c r="K442" s="92">
        <v>439</v>
      </c>
      <c r="L442" s="163"/>
      <c r="M442" s="150" t="str">
        <f t="shared" si="42"/>
        <v/>
      </c>
      <c r="N442" s="149" t="s">
        <v>2</v>
      </c>
      <c r="O442" s="15"/>
      <c r="P442" s="92">
        <v>439</v>
      </c>
      <c r="Q442" s="163"/>
      <c r="R442" s="150" t="str">
        <f t="shared" si="43"/>
        <v/>
      </c>
      <c r="S442" s="149" t="s">
        <v>2</v>
      </c>
      <c r="U442" s="92">
        <v>439</v>
      </c>
      <c r="V442" s="163"/>
      <c r="W442" s="150" t="str">
        <f t="shared" si="44"/>
        <v/>
      </c>
      <c r="X442" s="149" t="s">
        <v>2</v>
      </c>
      <c r="Z442" s="92">
        <v>439</v>
      </c>
      <c r="AA442" s="163"/>
      <c r="AB442" s="150" t="str">
        <f t="shared" si="45"/>
        <v/>
      </c>
      <c r="AC442" s="149" t="s">
        <v>2</v>
      </c>
      <c r="AE442" s="92">
        <v>439</v>
      </c>
      <c r="AF442" s="163"/>
      <c r="AG442" s="150" t="str">
        <f t="shared" si="46"/>
        <v/>
      </c>
      <c r="AH442" s="149" t="s">
        <v>2</v>
      </c>
    </row>
    <row r="443" spans="1:34">
      <c r="A443" s="92">
        <v>440</v>
      </c>
      <c r="B443" s="165" t="s">
        <v>3844</v>
      </c>
      <c r="C443" s="150" t="str">
        <f t="shared" si="48"/>
        <v>FILE_440=C:\OZNA\Project.Intouch\OI398_Srv\WEB\lib\plugins\select2\i18n\mk.js</v>
      </c>
      <c r="D443" s="15" t="s">
        <v>2</v>
      </c>
      <c r="E443" s="15"/>
      <c r="F443" s="92">
        <v>440</v>
      </c>
      <c r="G443" s="163"/>
      <c r="H443" s="150" t="str">
        <f t="shared" si="47"/>
        <v/>
      </c>
      <c r="I443" s="149" t="s">
        <v>2</v>
      </c>
      <c r="J443" s="15"/>
      <c r="K443" s="92">
        <v>440</v>
      </c>
      <c r="L443" s="163"/>
      <c r="M443" s="150" t="str">
        <f t="shared" si="42"/>
        <v/>
      </c>
      <c r="N443" s="149" t="s">
        <v>2</v>
      </c>
      <c r="O443" s="15"/>
      <c r="P443" s="92">
        <v>440</v>
      </c>
      <c r="Q443" s="163"/>
      <c r="R443" s="150" t="str">
        <f t="shared" si="43"/>
        <v/>
      </c>
      <c r="S443" s="149" t="s">
        <v>2</v>
      </c>
      <c r="U443" s="92">
        <v>440</v>
      </c>
      <c r="V443" s="163"/>
      <c r="W443" s="150" t="str">
        <f t="shared" si="44"/>
        <v/>
      </c>
      <c r="X443" s="149" t="s">
        <v>2</v>
      </c>
      <c r="Z443" s="92">
        <v>440</v>
      </c>
      <c r="AA443" s="163"/>
      <c r="AB443" s="150" t="str">
        <f t="shared" si="45"/>
        <v/>
      </c>
      <c r="AC443" s="149" t="s">
        <v>2</v>
      </c>
      <c r="AE443" s="92">
        <v>440</v>
      </c>
      <c r="AF443" s="163"/>
      <c r="AG443" s="150" t="str">
        <f t="shared" si="46"/>
        <v/>
      </c>
      <c r="AH443" s="149" t="s">
        <v>2</v>
      </c>
    </row>
    <row r="444" spans="1:34">
      <c r="A444" s="92">
        <v>441</v>
      </c>
      <c r="B444" s="165" t="s">
        <v>3843</v>
      </c>
      <c r="C444" s="150" t="str">
        <f t="shared" si="48"/>
        <v>FILE_441=C:\OZNA\Project.Intouch\OI398_Srv\WEB\lib\plugins\select2\i18n\lv.js</v>
      </c>
      <c r="D444" s="15" t="s">
        <v>2</v>
      </c>
      <c r="E444" s="15"/>
      <c r="F444" s="92">
        <v>441</v>
      </c>
      <c r="G444" s="163"/>
      <c r="H444" s="150" t="str">
        <f t="shared" si="47"/>
        <v/>
      </c>
      <c r="I444" s="149" t="s">
        <v>2</v>
      </c>
      <c r="J444" s="15"/>
      <c r="K444" s="92">
        <v>441</v>
      </c>
      <c r="L444" s="163"/>
      <c r="M444" s="150" t="str">
        <f t="shared" si="42"/>
        <v/>
      </c>
      <c r="N444" s="149" t="s">
        <v>2</v>
      </c>
      <c r="O444" s="15"/>
      <c r="P444" s="92">
        <v>441</v>
      </c>
      <c r="Q444" s="163"/>
      <c r="R444" s="150" t="str">
        <f t="shared" si="43"/>
        <v/>
      </c>
      <c r="S444" s="149" t="s">
        <v>2</v>
      </c>
      <c r="U444" s="92">
        <v>441</v>
      </c>
      <c r="V444" s="163"/>
      <c r="W444" s="150" t="str">
        <f t="shared" si="44"/>
        <v/>
      </c>
      <c r="X444" s="149" t="s">
        <v>2</v>
      </c>
      <c r="Z444" s="92">
        <v>441</v>
      </c>
      <c r="AA444" s="163"/>
      <c r="AB444" s="150" t="str">
        <f t="shared" si="45"/>
        <v/>
      </c>
      <c r="AC444" s="149" t="s">
        <v>2</v>
      </c>
      <c r="AE444" s="92">
        <v>441</v>
      </c>
      <c r="AF444" s="163"/>
      <c r="AG444" s="150" t="str">
        <f t="shared" si="46"/>
        <v/>
      </c>
      <c r="AH444" s="149" t="s">
        <v>2</v>
      </c>
    </row>
    <row r="445" spans="1:34">
      <c r="A445" s="92">
        <v>442</v>
      </c>
      <c r="B445" s="165" t="s">
        <v>3842</v>
      </c>
      <c r="C445" s="150" t="str">
        <f t="shared" si="48"/>
        <v>FILE_442=C:\OZNA\Project.Intouch\OI398_Srv\WEB\lib\plugins\select2\i18n\lt.js</v>
      </c>
      <c r="D445" s="15" t="s">
        <v>2</v>
      </c>
      <c r="E445" s="15"/>
      <c r="F445" s="92">
        <v>442</v>
      </c>
      <c r="G445" s="163"/>
      <c r="H445" s="150" t="str">
        <f t="shared" si="47"/>
        <v/>
      </c>
      <c r="I445" s="149" t="s">
        <v>2</v>
      </c>
      <c r="J445" s="15"/>
      <c r="K445" s="92">
        <v>442</v>
      </c>
      <c r="L445" s="163"/>
      <c r="M445" s="150" t="str">
        <f t="shared" si="42"/>
        <v/>
      </c>
      <c r="N445" s="149" t="s">
        <v>2</v>
      </c>
      <c r="O445" s="15"/>
      <c r="P445" s="92">
        <v>442</v>
      </c>
      <c r="Q445" s="163"/>
      <c r="R445" s="150" t="str">
        <f t="shared" si="43"/>
        <v/>
      </c>
      <c r="S445" s="149" t="s">
        <v>2</v>
      </c>
      <c r="U445" s="92">
        <v>442</v>
      </c>
      <c r="V445" s="163"/>
      <c r="W445" s="150" t="str">
        <f t="shared" si="44"/>
        <v/>
      </c>
      <c r="X445" s="149" t="s">
        <v>2</v>
      </c>
      <c r="Z445" s="92">
        <v>442</v>
      </c>
      <c r="AA445" s="163"/>
      <c r="AB445" s="150" t="str">
        <f t="shared" si="45"/>
        <v/>
      </c>
      <c r="AC445" s="149" t="s">
        <v>2</v>
      </c>
      <c r="AE445" s="92">
        <v>442</v>
      </c>
      <c r="AF445" s="163"/>
      <c r="AG445" s="150" t="str">
        <f t="shared" si="46"/>
        <v/>
      </c>
      <c r="AH445" s="149" t="s">
        <v>2</v>
      </c>
    </row>
    <row r="446" spans="1:34">
      <c r="A446" s="92">
        <v>443</v>
      </c>
      <c r="B446" s="165" t="s">
        <v>3841</v>
      </c>
      <c r="C446" s="150" t="str">
        <f t="shared" si="48"/>
        <v>FILE_443=C:\OZNA\Project.Intouch\OI398_Srv\WEB\lib\plugins\select2\i18n\ko.js</v>
      </c>
      <c r="D446" s="15" t="s">
        <v>2</v>
      </c>
      <c r="E446" s="15"/>
      <c r="F446" s="92">
        <v>443</v>
      </c>
      <c r="G446" s="163"/>
      <c r="H446" s="150" t="str">
        <f t="shared" si="47"/>
        <v/>
      </c>
      <c r="I446" s="149" t="s">
        <v>2</v>
      </c>
      <c r="J446" s="15"/>
      <c r="K446" s="92">
        <v>443</v>
      </c>
      <c r="L446" s="163"/>
      <c r="M446" s="150" t="str">
        <f t="shared" si="42"/>
        <v/>
      </c>
      <c r="N446" s="149" t="s">
        <v>2</v>
      </c>
      <c r="O446" s="15"/>
      <c r="P446" s="92">
        <v>443</v>
      </c>
      <c r="Q446" s="163"/>
      <c r="R446" s="150" t="str">
        <f t="shared" si="43"/>
        <v/>
      </c>
      <c r="S446" s="149" t="s">
        <v>2</v>
      </c>
      <c r="U446" s="92">
        <v>443</v>
      </c>
      <c r="V446" s="163"/>
      <c r="W446" s="150" t="str">
        <f t="shared" si="44"/>
        <v/>
      </c>
      <c r="X446" s="149" t="s">
        <v>2</v>
      </c>
      <c r="Z446" s="92">
        <v>443</v>
      </c>
      <c r="AA446" s="163"/>
      <c r="AB446" s="150" t="str">
        <f t="shared" si="45"/>
        <v/>
      </c>
      <c r="AC446" s="149" t="s">
        <v>2</v>
      </c>
      <c r="AE446" s="92">
        <v>443</v>
      </c>
      <c r="AF446" s="163"/>
      <c r="AG446" s="150" t="str">
        <f t="shared" si="46"/>
        <v/>
      </c>
      <c r="AH446" s="149" t="s">
        <v>2</v>
      </c>
    </row>
    <row r="447" spans="1:34">
      <c r="A447" s="92">
        <v>444</v>
      </c>
      <c r="B447" s="165" t="s">
        <v>3840</v>
      </c>
      <c r="C447" s="150" t="str">
        <f t="shared" si="48"/>
        <v>FILE_444=C:\OZNA\Project.Intouch\OI398_Srv\WEB\lib\plugins\select2\i18n\km.js</v>
      </c>
      <c r="D447" s="15" t="s">
        <v>2</v>
      </c>
      <c r="E447" s="15"/>
      <c r="F447" s="92">
        <v>444</v>
      </c>
      <c r="G447" s="163"/>
      <c r="H447" s="150" t="str">
        <f t="shared" si="47"/>
        <v/>
      </c>
      <c r="I447" s="149" t="s">
        <v>2</v>
      </c>
      <c r="J447" s="15"/>
      <c r="K447" s="92">
        <v>444</v>
      </c>
      <c r="L447" s="163"/>
      <c r="M447" s="150" t="str">
        <f t="shared" si="42"/>
        <v/>
      </c>
      <c r="N447" s="149" t="s">
        <v>2</v>
      </c>
      <c r="O447" s="15"/>
      <c r="P447" s="92">
        <v>444</v>
      </c>
      <c r="Q447" s="163"/>
      <c r="R447" s="150" t="str">
        <f t="shared" si="43"/>
        <v/>
      </c>
      <c r="S447" s="149" t="s">
        <v>2</v>
      </c>
      <c r="U447" s="92">
        <v>444</v>
      </c>
      <c r="V447" s="163"/>
      <c r="W447" s="150" t="str">
        <f t="shared" si="44"/>
        <v/>
      </c>
      <c r="X447" s="149" t="s">
        <v>2</v>
      </c>
      <c r="Z447" s="92">
        <v>444</v>
      </c>
      <c r="AA447" s="163"/>
      <c r="AB447" s="150" t="str">
        <f t="shared" si="45"/>
        <v/>
      </c>
      <c r="AC447" s="149" t="s">
        <v>2</v>
      </c>
      <c r="AE447" s="92">
        <v>444</v>
      </c>
      <c r="AF447" s="163"/>
      <c r="AG447" s="150" t="str">
        <f t="shared" si="46"/>
        <v/>
      </c>
      <c r="AH447" s="149" t="s">
        <v>2</v>
      </c>
    </row>
    <row r="448" spans="1:34">
      <c r="A448" s="92">
        <v>445</v>
      </c>
      <c r="B448" s="165" t="s">
        <v>3839</v>
      </c>
      <c r="C448" s="150" t="str">
        <f t="shared" si="48"/>
        <v>FILE_445=C:\OZNA\Project.Intouch\OI398_Srv\WEB\lib\plugins\select2\i18n\ja.js</v>
      </c>
      <c r="D448" s="15" t="s">
        <v>2</v>
      </c>
      <c r="E448" s="15"/>
      <c r="F448" s="92">
        <v>445</v>
      </c>
      <c r="G448" s="163"/>
      <c r="H448" s="150" t="str">
        <f t="shared" si="47"/>
        <v/>
      </c>
      <c r="I448" s="149" t="s">
        <v>2</v>
      </c>
      <c r="J448" s="15"/>
      <c r="K448" s="92">
        <v>445</v>
      </c>
      <c r="L448" s="163"/>
      <c r="M448" s="150" t="str">
        <f t="shared" si="42"/>
        <v/>
      </c>
      <c r="N448" s="149" t="s">
        <v>2</v>
      </c>
      <c r="O448" s="15"/>
      <c r="P448" s="92">
        <v>445</v>
      </c>
      <c r="Q448" s="163"/>
      <c r="R448" s="150" t="str">
        <f t="shared" si="43"/>
        <v/>
      </c>
      <c r="S448" s="149" t="s">
        <v>2</v>
      </c>
      <c r="U448" s="92">
        <v>445</v>
      </c>
      <c r="V448" s="163"/>
      <c r="W448" s="150" t="str">
        <f t="shared" si="44"/>
        <v/>
      </c>
      <c r="X448" s="149" t="s">
        <v>2</v>
      </c>
      <c r="Z448" s="92">
        <v>445</v>
      </c>
      <c r="AA448" s="163"/>
      <c r="AB448" s="150" t="str">
        <f t="shared" si="45"/>
        <v/>
      </c>
      <c r="AC448" s="149" t="s">
        <v>2</v>
      </c>
      <c r="AE448" s="92">
        <v>445</v>
      </c>
      <c r="AF448" s="163"/>
      <c r="AG448" s="150" t="str">
        <f t="shared" si="46"/>
        <v/>
      </c>
      <c r="AH448" s="149" t="s">
        <v>2</v>
      </c>
    </row>
    <row r="449" spans="1:34">
      <c r="A449" s="92">
        <v>446</v>
      </c>
      <c r="B449" s="165" t="s">
        <v>3838</v>
      </c>
      <c r="C449" s="150" t="str">
        <f t="shared" si="48"/>
        <v>FILE_446=C:\OZNA\Project.Intouch\OI398_Srv\WEB\lib\plugins\select2\i18n\it.js</v>
      </c>
      <c r="D449" s="15" t="s">
        <v>2</v>
      </c>
      <c r="E449" s="15"/>
      <c r="F449" s="92">
        <v>446</v>
      </c>
      <c r="G449" s="163"/>
      <c r="H449" s="150" t="str">
        <f t="shared" si="47"/>
        <v/>
      </c>
      <c r="I449" s="149" t="s">
        <v>2</v>
      </c>
      <c r="J449" s="15"/>
      <c r="K449" s="92">
        <v>446</v>
      </c>
      <c r="L449" s="163"/>
      <c r="M449" s="150" t="str">
        <f t="shared" si="42"/>
        <v/>
      </c>
      <c r="N449" s="149" t="s">
        <v>2</v>
      </c>
      <c r="O449" s="15"/>
      <c r="P449" s="92">
        <v>446</v>
      </c>
      <c r="Q449" s="163"/>
      <c r="R449" s="150" t="str">
        <f t="shared" si="43"/>
        <v/>
      </c>
      <c r="S449" s="149" t="s">
        <v>2</v>
      </c>
      <c r="U449" s="92">
        <v>446</v>
      </c>
      <c r="V449" s="163"/>
      <c r="W449" s="150" t="str">
        <f t="shared" si="44"/>
        <v/>
      </c>
      <c r="X449" s="149" t="s">
        <v>2</v>
      </c>
      <c r="Z449" s="92">
        <v>446</v>
      </c>
      <c r="AA449" s="163"/>
      <c r="AB449" s="150" t="str">
        <f t="shared" si="45"/>
        <v/>
      </c>
      <c r="AC449" s="149" t="s">
        <v>2</v>
      </c>
      <c r="AE449" s="92">
        <v>446</v>
      </c>
      <c r="AF449" s="163"/>
      <c r="AG449" s="150" t="str">
        <f t="shared" si="46"/>
        <v/>
      </c>
      <c r="AH449" s="149" t="s">
        <v>2</v>
      </c>
    </row>
    <row r="450" spans="1:34">
      <c r="A450" s="92">
        <v>447</v>
      </c>
      <c r="B450" s="165" t="s">
        <v>3837</v>
      </c>
      <c r="C450" s="150" t="str">
        <f t="shared" si="48"/>
        <v>FILE_447=C:\OZNA\Project.Intouch\OI398_Srv\WEB\lib\plugins\select2\i18n\is.js</v>
      </c>
      <c r="D450" s="15" t="s">
        <v>2</v>
      </c>
      <c r="E450" s="15"/>
      <c r="F450" s="92">
        <v>447</v>
      </c>
      <c r="G450" s="163"/>
      <c r="H450" s="150" t="str">
        <f t="shared" si="47"/>
        <v/>
      </c>
      <c r="I450" s="149" t="s">
        <v>2</v>
      </c>
      <c r="J450" s="15"/>
      <c r="K450" s="92">
        <v>447</v>
      </c>
      <c r="L450" s="163"/>
      <c r="M450" s="150" t="str">
        <f t="shared" si="42"/>
        <v/>
      </c>
      <c r="N450" s="149" t="s">
        <v>2</v>
      </c>
      <c r="O450" s="15"/>
      <c r="P450" s="92">
        <v>447</v>
      </c>
      <c r="Q450" s="163"/>
      <c r="R450" s="150" t="str">
        <f t="shared" si="43"/>
        <v/>
      </c>
      <c r="S450" s="149" t="s">
        <v>2</v>
      </c>
      <c r="U450" s="92">
        <v>447</v>
      </c>
      <c r="V450" s="163"/>
      <c r="W450" s="150" t="str">
        <f t="shared" si="44"/>
        <v/>
      </c>
      <c r="X450" s="149" t="s">
        <v>2</v>
      </c>
      <c r="Z450" s="92">
        <v>447</v>
      </c>
      <c r="AA450" s="163"/>
      <c r="AB450" s="150" t="str">
        <f t="shared" si="45"/>
        <v/>
      </c>
      <c r="AC450" s="149" t="s">
        <v>2</v>
      </c>
      <c r="AE450" s="92">
        <v>447</v>
      </c>
      <c r="AF450" s="163"/>
      <c r="AG450" s="150" t="str">
        <f t="shared" si="46"/>
        <v/>
      </c>
      <c r="AH450" s="149" t="s">
        <v>2</v>
      </c>
    </row>
    <row r="451" spans="1:34">
      <c r="A451" s="92">
        <v>448</v>
      </c>
      <c r="B451" s="165" t="s">
        <v>3836</v>
      </c>
      <c r="C451" s="150" t="str">
        <f t="shared" si="48"/>
        <v>FILE_448=C:\OZNA\Project.Intouch\OI398_Srv\WEB\lib\plugins\select2\i18n\id.js</v>
      </c>
      <c r="D451" s="15" t="s">
        <v>2</v>
      </c>
      <c r="E451" s="15"/>
      <c r="F451" s="92">
        <v>448</v>
      </c>
      <c r="G451" s="163"/>
      <c r="H451" s="150" t="str">
        <f t="shared" si="47"/>
        <v/>
      </c>
      <c r="I451" s="149" t="s">
        <v>2</v>
      </c>
      <c r="J451" s="15"/>
      <c r="K451" s="92">
        <v>448</v>
      </c>
      <c r="L451" s="163"/>
      <c r="M451" s="150" t="str">
        <f t="shared" ref="M451:M514" si="49">IF(L451="","",CONCATENATE("FILE_",K451,"=",IF(RIGHT(L451,1)=";",MID(L451,1,LEN(L451)-1),L451)))</f>
        <v/>
      </c>
      <c r="N451" s="149" t="s">
        <v>2</v>
      </c>
      <c r="O451" s="15"/>
      <c r="P451" s="92">
        <v>448</v>
      </c>
      <c r="Q451" s="163"/>
      <c r="R451" s="150" t="str">
        <f t="shared" ref="R451:R514" si="50">IF(Q451="","",CONCATENATE("FILE_",P451,"=",IF(RIGHT(Q451,1)=";",MID(Q451,1,LEN(Q451)-1),Q451)))</f>
        <v/>
      </c>
      <c r="S451" s="149" t="s">
        <v>2</v>
      </c>
      <c r="U451" s="92">
        <v>448</v>
      </c>
      <c r="V451" s="163"/>
      <c r="W451" s="150" t="str">
        <f t="shared" ref="W451:W514" si="51">IF(V451="","",CONCATENATE("FILE_",U451,"=",IF(RIGHT(V451,1)=";",MID(V451,1,LEN(V451)-1),V451)))</f>
        <v/>
      </c>
      <c r="X451" s="149" t="s">
        <v>2</v>
      </c>
      <c r="Z451" s="92">
        <v>448</v>
      </c>
      <c r="AA451" s="163"/>
      <c r="AB451" s="150" t="str">
        <f t="shared" ref="AB451:AB514" si="52">IF(AA451="","",CONCATENATE("FILE_",Z451,"=",IF(RIGHT(AA451,1)=";",MID(AA451,1,LEN(AA451)-1),AA451)))</f>
        <v/>
      </c>
      <c r="AC451" s="149" t="s">
        <v>2</v>
      </c>
      <c r="AE451" s="92">
        <v>448</v>
      </c>
      <c r="AF451" s="163"/>
      <c r="AG451" s="150" t="str">
        <f t="shared" ref="AG451:AG514" si="53">IF(AF451="","",CONCATENATE("FILE_",AE451,"=",IF(RIGHT(AF451,1)=";",MID(AF451,1,LEN(AF451)-1),AF451)))</f>
        <v/>
      </c>
      <c r="AH451" s="149" t="s">
        <v>2</v>
      </c>
    </row>
    <row r="452" spans="1:34">
      <c r="A452" s="92">
        <v>449</v>
      </c>
      <c r="B452" s="165" t="s">
        <v>3835</v>
      </c>
      <c r="C452" s="150" t="str">
        <f t="shared" si="48"/>
        <v>FILE_449=C:\OZNA\Project.Intouch\OI398_Srv\WEB\lib\plugins\select2\i18n\hy.js</v>
      </c>
      <c r="D452" s="15" t="s">
        <v>2</v>
      </c>
      <c r="E452" s="15"/>
      <c r="F452" s="92">
        <v>449</v>
      </c>
      <c r="G452" s="163"/>
      <c r="H452" s="150" t="str">
        <f t="shared" ref="H452:H515" si="54">IF(G452="","",CONCATENATE("FILE_",F452,"=",IF(RIGHT(G452,1)=";",MID(G452,1,LEN(G452)-1),G452)))</f>
        <v/>
      </c>
      <c r="I452" s="149" t="s">
        <v>2</v>
      </c>
      <c r="J452" s="15"/>
      <c r="K452" s="92">
        <v>449</v>
      </c>
      <c r="L452" s="163"/>
      <c r="M452" s="150" t="str">
        <f t="shared" si="49"/>
        <v/>
      </c>
      <c r="N452" s="149" t="s">
        <v>2</v>
      </c>
      <c r="O452" s="15"/>
      <c r="P452" s="92">
        <v>449</v>
      </c>
      <c r="Q452" s="163"/>
      <c r="R452" s="150" t="str">
        <f t="shared" si="50"/>
        <v/>
      </c>
      <c r="S452" s="149" t="s">
        <v>2</v>
      </c>
      <c r="U452" s="92">
        <v>449</v>
      </c>
      <c r="V452" s="163"/>
      <c r="W452" s="150" t="str">
        <f t="shared" si="51"/>
        <v/>
      </c>
      <c r="X452" s="149" t="s">
        <v>2</v>
      </c>
      <c r="Z452" s="92">
        <v>449</v>
      </c>
      <c r="AA452" s="163"/>
      <c r="AB452" s="150" t="str">
        <f t="shared" si="52"/>
        <v/>
      </c>
      <c r="AC452" s="149" t="s">
        <v>2</v>
      </c>
      <c r="AE452" s="92">
        <v>449</v>
      </c>
      <c r="AF452" s="163"/>
      <c r="AG452" s="150" t="str">
        <f t="shared" si="53"/>
        <v/>
      </c>
      <c r="AH452" s="149" t="s">
        <v>2</v>
      </c>
    </row>
    <row r="453" spans="1:34">
      <c r="A453" s="92">
        <v>450</v>
      </c>
      <c r="B453" s="165" t="s">
        <v>3834</v>
      </c>
      <c r="C453" s="150" t="str">
        <f t="shared" ref="C453:C516" si="55">IF(B453="","",CONCATENATE("FILE_",A453,"=",IF(RIGHT(B453,1)=";",MID(B453,1,LEN(B453)-1),B453)))</f>
        <v>FILE_450=C:\OZNA\Project.Intouch\OI398_Srv\WEB\lib\plugins\select2\i18n\hu.js</v>
      </c>
      <c r="D453" s="15" t="s">
        <v>2</v>
      </c>
      <c r="E453" s="15"/>
      <c r="F453" s="92">
        <v>450</v>
      </c>
      <c r="G453" s="163"/>
      <c r="H453" s="150" t="str">
        <f t="shared" si="54"/>
        <v/>
      </c>
      <c r="I453" s="149" t="s">
        <v>2</v>
      </c>
      <c r="J453" s="15"/>
      <c r="K453" s="92">
        <v>450</v>
      </c>
      <c r="L453" s="163"/>
      <c r="M453" s="150" t="str">
        <f t="shared" si="49"/>
        <v/>
      </c>
      <c r="N453" s="149" t="s">
        <v>2</v>
      </c>
      <c r="O453" s="15"/>
      <c r="P453" s="92">
        <v>450</v>
      </c>
      <c r="Q453" s="163"/>
      <c r="R453" s="150" t="str">
        <f t="shared" si="50"/>
        <v/>
      </c>
      <c r="S453" s="149" t="s">
        <v>2</v>
      </c>
      <c r="U453" s="92">
        <v>450</v>
      </c>
      <c r="V453" s="163"/>
      <c r="W453" s="150" t="str">
        <f t="shared" si="51"/>
        <v/>
      </c>
      <c r="X453" s="149" t="s">
        <v>2</v>
      </c>
      <c r="Z453" s="92">
        <v>450</v>
      </c>
      <c r="AA453" s="163"/>
      <c r="AB453" s="150" t="str">
        <f t="shared" si="52"/>
        <v/>
      </c>
      <c r="AC453" s="149" t="s">
        <v>2</v>
      </c>
      <c r="AE453" s="92">
        <v>450</v>
      </c>
      <c r="AF453" s="163"/>
      <c r="AG453" s="150" t="str">
        <f t="shared" si="53"/>
        <v/>
      </c>
      <c r="AH453" s="149" t="s">
        <v>2</v>
      </c>
    </row>
    <row r="454" spans="1:34">
      <c r="A454" s="92">
        <v>451</v>
      </c>
      <c r="B454" s="165" t="s">
        <v>3833</v>
      </c>
      <c r="C454" s="150" t="str">
        <f t="shared" si="55"/>
        <v>FILE_451=C:\OZNA\Project.Intouch\OI398_Srv\WEB\lib\plugins\select2\i18n\hsb.js</v>
      </c>
      <c r="D454" s="15" t="s">
        <v>2</v>
      </c>
      <c r="E454" s="15"/>
      <c r="F454" s="92">
        <v>451</v>
      </c>
      <c r="G454" s="163"/>
      <c r="H454" s="150" t="str">
        <f t="shared" si="54"/>
        <v/>
      </c>
      <c r="I454" s="149" t="s">
        <v>2</v>
      </c>
      <c r="J454" s="15"/>
      <c r="K454" s="92">
        <v>451</v>
      </c>
      <c r="L454" s="163"/>
      <c r="M454" s="150" t="str">
        <f t="shared" si="49"/>
        <v/>
      </c>
      <c r="N454" s="149" t="s">
        <v>2</v>
      </c>
      <c r="O454" s="15"/>
      <c r="P454" s="92">
        <v>451</v>
      </c>
      <c r="Q454" s="163"/>
      <c r="R454" s="150" t="str">
        <f t="shared" si="50"/>
        <v/>
      </c>
      <c r="S454" s="149" t="s">
        <v>2</v>
      </c>
      <c r="U454" s="92">
        <v>451</v>
      </c>
      <c r="V454" s="163"/>
      <c r="W454" s="150" t="str">
        <f t="shared" si="51"/>
        <v/>
      </c>
      <c r="X454" s="149" t="s">
        <v>2</v>
      </c>
      <c r="Z454" s="92">
        <v>451</v>
      </c>
      <c r="AA454" s="163"/>
      <c r="AB454" s="150" t="str">
        <f t="shared" si="52"/>
        <v/>
      </c>
      <c r="AC454" s="149" t="s">
        <v>2</v>
      </c>
      <c r="AE454" s="92">
        <v>451</v>
      </c>
      <c r="AF454" s="163"/>
      <c r="AG454" s="150" t="str">
        <f t="shared" si="53"/>
        <v/>
      </c>
      <c r="AH454" s="149" t="s">
        <v>2</v>
      </c>
    </row>
    <row r="455" spans="1:34">
      <c r="A455" s="92">
        <v>452</v>
      </c>
      <c r="B455" s="165" t="s">
        <v>3832</v>
      </c>
      <c r="C455" s="150" t="str">
        <f t="shared" si="55"/>
        <v>FILE_452=C:\OZNA\Project.Intouch\OI398_Srv\WEB\lib\plugins\select2\i18n\hr.js</v>
      </c>
      <c r="D455" s="15" t="s">
        <v>2</v>
      </c>
      <c r="E455" s="15"/>
      <c r="F455" s="92">
        <v>452</v>
      </c>
      <c r="G455" s="163"/>
      <c r="H455" s="150" t="str">
        <f t="shared" si="54"/>
        <v/>
      </c>
      <c r="I455" s="149" t="s">
        <v>2</v>
      </c>
      <c r="J455" s="15"/>
      <c r="K455" s="92">
        <v>452</v>
      </c>
      <c r="L455" s="163"/>
      <c r="M455" s="150" t="str">
        <f t="shared" si="49"/>
        <v/>
      </c>
      <c r="N455" s="149" t="s">
        <v>2</v>
      </c>
      <c r="O455" s="15"/>
      <c r="P455" s="92">
        <v>452</v>
      </c>
      <c r="Q455" s="163"/>
      <c r="R455" s="150" t="str">
        <f t="shared" si="50"/>
        <v/>
      </c>
      <c r="S455" s="149" t="s">
        <v>2</v>
      </c>
      <c r="U455" s="92">
        <v>452</v>
      </c>
      <c r="V455" s="163"/>
      <c r="W455" s="150" t="str">
        <f t="shared" si="51"/>
        <v/>
      </c>
      <c r="X455" s="149" t="s">
        <v>2</v>
      </c>
      <c r="Z455" s="92">
        <v>452</v>
      </c>
      <c r="AA455" s="163"/>
      <c r="AB455" s="150" t="str">
        <f t="shared" si="52"/>
        <v/>
      </c>
      <c r="AC455" s="149" t="s">
        <v>2</v>
      </c>
      <c r="AE455" s="92">
        <v>452</v>
      </c>
      <c r="AF455" s="163"/>
      <c r="AG455" s="150" t="str">
        <f t="shared" si="53"/>
        <v/>
      </c>
      <c r="AH455" s="149" t="s">
        <v>2</v>
      </c>
    </row>
    <row r="456" spans="1:34">
      <c r="A456" s="92">
        <v>453</v>
      </c>
      <c r="B456" s="165" t="s">
        <v>3831</v>
      </c>
      <c r="C456" s="150" t="str">
        <f t="shared" si="55"/>
        <v>FILE_453=C:\OZNA\Project.Intouch\OI398_Srv\WEB\lib\plugins\select2\i18n\hi.js</v>
      </c>
      <c r="D456" s="15" t="s">
        <v>2</v>
      </c>
      <c r="E456" s="15"/>
      <c r="F456" s="92">
        <v>453</v>
      </c>
      <c r="G456" s="163"/>
      <c r="H456" s="150" t="str">
        <f t="shared" si="54"/>
        <v/>
      </c>
      <c r="I456" s="149" t="s">
        <v>2</v>
      </c>
      <c r="J456" s="15"/>
      <c r="K456" s="92">
        <v>453</v>
      </c>
      <c r="L456" s="163"/>
      <c r="M456" s="150" t="str">
        <f t="shared" si="49"/>
        <v/>
      </c>
      <c r="N456" s="149" t="s">
        <v>2</v>
      </c>
      <c r="O456" s="15"/>
      <c r="P456" s="92">
        <v>453</v>
      </c>
      <c r="Q456" s="163"/>
      <c r="R456" s="150" t="str">
        <f t="shared" si="50"/>
        <v/>
      </c>
      <c r="S456" s="149" t="s">
        <v>2</v>
      </c>
      <c r="U456" s="92">
        <v>453</v>
      </c>
      <c r="V456" s="163"/>
      <c r="W456" s="150" t="str">
        <f t="shared" si="51"/>
        <v/>
      </c>
      <c r="X456" s="149" t="s">
        <v>2</v>
      </c>
      <c r="Z456" s="92">
        <v>453</v>
      </c>
      <c r="AA456" s="163"/>
      <c r="AB456" s="150" t="str">
        <f t="shared" si="52"/>
        <v/>
      </c>
      <c r="AC456" s="149" t="s">
        <v>2</v>
      </c>
      <c r="AE456" s="92">
        <v>453</v>
      </c>
      <c r="AF456" s="163"/>
      <c r="AG456" s="150" t="str">
        <f t="shared" si="53"/>
        <v/>
      </c>
      <c r="AH456" s="149" t="s">
        <v>2</v>
      </c>
    </row>
    <row r="457" spans="1:34">
      <c r="A457" s="92">
        <v>454</v>
      </c>
      <c r="B457" s="165" t="s">
        <v>3830</v>
      </c>
      <c r="C457" s="150" t="str">
        <f t="shared" si="55"/>
        <v>FILE_454=C:\OZNA\Project.Intouch\OI398_Srv\WEB\lib\plugins\select2\i18n\he.js</v>
      </c>
      <c r="D457" s="15" t="s">
        <v>2</v>
      </c>
      <c r="E457" s="15"/>
      <c r="F457" s="92">
        <v>454</v>
      </c>
      <c r="G457" s="163"/>
      <c r="H457" s="150" t="str">
        <f t="shared" si="54"/>
        <v/>
      </c>
      <c r="I457" s="149" t="s">
        <v>2</v>
      </c>
      <c r="J457" s="15"/>
      <c r="K457" s="92">
        <v>454</v>
      </c>
      <c r="L457" s="163"/>
      <c r="M457" s="150" t="str">
        <f t="shared" si="49"/>
        <v/>
      </c>
      <c r="N457" s="149" t="s">
        <v>2</v>
      </c>
      <c r="O457" s="15"/>
      <c r="P457" s="92">
        <v>454</v>
      </c>
      <c r="Q457" s="163"/>
      <c r="R457" s="150" t="str">
        <f t="shared" si="50"/>
        <v/>
      </c>
      <c r="S457" s="149" t="s">
        <v>2</v>
      </c>
      <c r="U457" s="92">
        <v>454</v>
      </c>
      <c r="V457" s="163"/>
      <c r="W457" s="150" t="str">
        <f t="shared" si="51"/>
        <v/>
      </c>
      <c r="X457" s="149" t="s">
        <v>2</v>
      </c>
      <c r="Z457" s="92">
        <v>454</v>
      </c>
      <c r="AA457" s="163"/>
      <c r="AB457" s="150" t="str">
        <f t="shared" si="52"/>
        <v/>
      </c>
      <c r="AC457" s="149" t="s">
        <v>2</v>
      </c>
      <c r="AE457" s="92">
        <v>454</v>
      </c>
      <c r="AF457" s="163"/>
      <c r="AG457" s="150" t="str">
        <f t="shared" si="53"/>
        <v/>
      </c>
      <c r="AH457" s="149" t="s">
        <v>2</v>
      </c>
    </row>
    <row r="458" spans="1:34">
      <c r="A458" s="92">
        <v>455</v>
      </c>
      <c r="B458" s="165" t="s">
        <v>3829</v>
      </c>
      <c r="C458" s="150" t="str">
        <f t="shared" si="55"/>
        <v>FILE_455=C:\OZNA\Project.Intouch\OI398_Srv\WEB\lib\plugins\select2\i18n\gl.js</v>
      </c>
      <c r="D458" s="15" t="s">
        <v>2</v>
      </c>
      <c r="E458" s="15"/>
      <c r="F458" s="92">
        <v>455</v>
      </c>
      <c r="G458" s="163"/>
      <c r="H458" s="150" t="str">
        <f t="shared" si="54"/>
        <v/>
      </c>
      <c r="I458" s="149" t="s">
        <v>2</v>
      </c>
      <c r="J458" s="15"/>
      <c r="K458" s="92">
        <v>455</v>
      </c>
      <c r="L458" s="163"/>
      <c r="M458" s="150" t="str">
        <f t="shared" si="49"/>
        <v/>
      </c>
      <c r="N458" s="149" t="s">
        <v>2</v>
      </c>
      <c r="O458" s="15"/>
      <c r="P458" s="92">
        <v>455</v>
      </c>
      <c r="Q458" s="163"/>
      <c r="R458" s="150" t="str">
        <f t="shared" si="50"/>
        <v/>
      </c>
      <c r="S458" s="149" t="s">
        <v>2</v>
      </c>
      <c r="U458" s="92">
        <v>455</v>
      </c>
      <c r="V458" s="163"/>
      <c r="W458" s="150" t="str">
        <f t="shared" si="51"/>
        <v/>
      </c>
      <c r="X458" s="149" t="s">
        <v>2</v>
      </c>
      <c r="Z458" s="92">
        <v>455</v>
      </c>
      <c r="AA458" s="163"/>
      <c r="AB458" s="150" t="str">
        <f t="shared" si="52"/>
        <v/>
      </c>
      <c r="AC458" s="149" t="s">
        <v>2</v>
      </c>
      <c r="AE458" s="92">
        <v>455</v>
      </c>
      <c r="AF458" s="163"/>
      <c r="AG458" s="150" t="str">
        <f t="shared" si="53"/>
        <v/>
      </c>
      <c r="AH458" s="149" t="s">
        <v>2</v>
      </c>
    </row>
    <row r="459" spans="1:34">
      <c r="A459" s="92">
        <v>456</v>
      </c>
      <c r="B459" s="165" t="s">
        <v>3828</v>
      </c>
      <c r="C459" s="150" t="str">
        <f t="shared" si="55"/>
        <v>FILE_456=C:\OZNA\Project.Intouch\OI398_Srv\WEB\lib\plugins\select2\i18n\fr.js</v>
      </c>
      <c r="D459" s="15" t="s">
        <v>2</v>
      </c>
      <c r="E459" s="15"/>
      <c r="F459" s="92">
        <v>456</v>
      </c>
      <c r="G459" s="163"/>
      <c r="H459" s="150" t="str">
        <f t="shared" si="54"/>
        <v/>
      </c>
      <c r="I459" s="149" t="s">
        <v>2</v>
      </c>
      <c r="J459" s="15"/>
      <c r="K459" s="92">
        <v>456</v>
      </c>
      <c r="L459" s="163"/>
      <c r="M459" s="150" t="str">
        <f t="shared" si="49"/>
        <v/>
      </c>
      <c r="N459" s="149" t="s">
        <v>2</v>
      </c>
      <c r="O459" s="15"/>
      <c r="P459" s="92">
        <v>456</v>
      </c>
      <c r="Q459" s="163"/>
      <c r="R459" s="150" t="str">
        <f t="shared" si="50"/>
        <v/>
      </c>
      <c r="S459" s="149" t="s">
        <v>2</v>
      </c>
      <c r="U459" s="92">
        <v>456</v>
      </c>
      <c r="V459" s="163"/>
      <c r="W459" s="150" t="str">
        <f t="shared" si="51"/>
        <v/>
      </c>
      <c r="X459" s="149" t="s">
        <v>2</v>
      </c>
      <c r="Z459" s="92">
        <v>456</v>
      </c>
      <c r="AA459" s="163"/>
      <c r="AB459" s="150" t="str">
        <f t="shared" si="52"/>
        <v/>
      </c>
      <c r="AC459" s="149" t="s">
        <v>2</v>
      </c>
      <c r="AE459" s="92">
        <v>456</v>
      </c>
      <c r="AF459" s="163"/>
      <c r="AG459" s="150" t="str">
        <f t="shared" si="53"/>
        <v/>
      </c>
      <c r="AH459" s="149" t="s">
        <v>2</v>
      </c>
    </row>
    <row r="460" spans="1:34">
      <c r="A460" s="92">
        <v>457</v>
      </c>
      <c r="B460" s="165" t="s">
        <v>3827</v>
      </c>
      <c r="C460" s="150" t="str">
        <f t="shared" si="55"/>
        <v>FILE_457=C:\OZNA\Project.Intouch\OI398_Srv\WEB\lib\plugins\select2\i18n\fi.js</v>
      </c>
      <c r="D460" s="15" t="s">
        <v>2</v>
      </c>
      <c r="E460" s="15"/>
      <c r="F460" s="92">
        <v>457</v>
      </c>
      <c r="G460" s="163"/>
      <c r="H460" s="150" t="str">
        <f t="shared" si="54"/>
        <v/>
      </c>
      <c r="I460" s="149" t="s">
        <v>2</v>
      </c>
      <c r="J460" s="15"/>
      <c r="K460" s="92">
        <v>457</v>
      </c>
      <c r="L460" s="163"/>
      <c r="M460" s="150" t="str">
        <f t="shared" si="49"/>
        <v/>
      </c>
      <c r="N460" s="149" t="s">
        <v>2</v>
      </c>
      <c r="O460" s="15"/>
      <c r="P460" s="92">
        <v>457</v>
      </c>
      <c r="Q460" s="163"/>
      <c r="R460" s="150" t="str">
        <f t="shared" si="50"/>
        <v/>
      </c>
      <c r="S460" s="149" t="s">
        <v>2</v>
      </c>
      <c r="U460" s="92">
        <v>457</v>
      </c>
      <c r="V460" s="163"/>
      <c r="W460" s="150" t="str">
        <f t="shared" si="51"/>
        <v/>
      </c>
      <c r="X460" s="149" t="s">
        <v>2</v>
      </c>
      <c r="Z460" s="92">
        <v>457</v>
      </c>
      <c r="AA460" s="163"/>
      <c r="AB460" s="150" t="str">
        <f t="shared" si="52"/>
        <v/>
      </c>
      <c r="AC460" s="149" t="s">
        <v>2</v>
      </c>
      <c r="AE460" s="92">
        <v>457</v>
      </c>
      <c r="AF460" s="163"/>
      <c r="AG460" s="150" t="str">
        <f t="shared" si="53"/>
        <v/>
      </c>
      <c r="AH460" s="149" t="s">
        <v>2</v>
      </c>
    </row>
    <row r="461" spans="1:34">
      <c r="A461" s="92">
        <v>458</v>
      </c>
      <c r="B461" s="165" t="s">
        <v>3826</v>
      </c>
      <c r="C461" s="150" t="str">
        <f t="shared" si="55"/>
        <v>FILE_458=C:\OZNA\Project.Intouch\OI398_Srv\WEB\lib\plugins\select2\i18n\fa.js</v>
      </c>
      <c r="D461" s="15" t="s">
        <v>2</v>
      </c>
      <c r="E461" s="15"/>
      <c r="F461" s="92">
        <v>458</v>
      </c>
      <c r="G461" s="163"/>
      <c r="H461" s="150" t="str">
        <f t="shared" si="54"/>
        <v/>
      </c>
      <c r="I461" s="149" t="s">
        <v>2</v>
      </c>
      <c r="J461" s="15"/>
      <c r="K461" s="92">
        <v>458</v>
      </c>
      <c r="L461" s="163"/>
      <c r="M461" s="150" t="str">
        <f t="shared" si="49"/>
        <v/>
      </c>
      <c r="N461" s="149" t="s">
        <v>2</v>
      </c>
      <c r="O461" s="15"/>
      <c r="P461" s="92">
        <v>458</v>
      </c>
      <c r="Q461" s="163"/>
      <c r="R461" s="150" t="str">
        <f t="shared" si="50"/>
        <v/>
      </c>
      <c r="S461" s="149" t="s">
        <v>2</v>
      </c>
      <c r="U461" s="92">
        <v>458</v>
      </c>
      <c r="V461" s="163"/>
      <c r="W461" s="150" t="str">
        <f t="shared" si="51"/>
        <v/>
      </c>
      <c r="X461" s="149" t="s">
        <v>2</v>
      </c>
      <c r="Z461" s="92">
        <v>458</v>
      </c>
      <c r="AA461" s="163"/>
      <c r="AB461" s="150" t="str">
        <f t="shared" si="52"/>
        <v/>
      </c>
      <c r="AC461" s="149" t="s">
        <v>2</v>
      </c>
      <c r="AE461" s="92">
        <v>458</v>
      </c>
      <c r="AF461" s="163"/>
      <c r="AG461" s="150" t="str">
        <f t="shared" si="53"/>
        <v/>
      </c>
      <c r="AH461" s="149" t="s">
        <v>2</v>
      </c>
    </row>
    <row r="462" spans="1:34">
      <c r="A462" s="92">
        <v>459</v>
      </c>
      <c r="B462" s="165" t="s">
        <v>3825</v>
      </c>
      <c r="C462" s="150" t="str">
        <f t="shared" si="55"/>
        <v>FILE_459=C:\OZNA\Project.Intouch\OI398_Srv\WEB\lib\plugins\select2\i18n\eu.js</v>
      </c>
      <c r="D462" s="15" t="s">
        <v>2</v>
      </c>
      <c r="E462" s="15"/>
      <c r="F462" s="92">
        <v>459</v>
      </c>
      <c r="G462" s="163"/>
      <c r="H462" s="150" t="str">
        <f t="shared" si="54"/>
        <v/>
      </c>
      <c r="I462" s="149" t="s">
        <v>2</v>
      </c>
      <c r="J462" s="15"/>
      <c r="K462" s="92">
        <v>459</v>
      </c>
      <c r="L462" s="163"/>
      <c r="M462" s="150" t="str">
        <f t="shared" si="49"/>
        <v/>
      </c>
      <c r="N462" s="149" t="s">
        <v>2</v>
      </c>
      <c r="O462" s="15"/>
      <c r="P462" s="92">
        <v>459</v>
      </c>
      <c r="Q462" s="163"/>
      <c r="R462" s="150" t="str">
        <f t="shared" si="50"/>
        <v/>
      </c>
      <c r="S462" s="149" t="s">
        <v>2</v>
      </c>
      <c r="U462" s="92">
        <v>459</v>
      </c>
      <c r="V462" s="163"/>
      <c r="W462" s="150" t="str">
        <f t="shared" si="51"/>
        <v/>
      </c>
      <c r="X462" s="149" t="s">
        <v>2</v>
      </c>
      <c r="Z462" s="92">
        <v>459</v>
      </c>
      <c r="AA462" s="163"/>
      <c r="AB462" s="150" t="str">
        <f t="shared" si="52"/>
        <v/>
      </c>
      <c r="AC462" s="149" t="s">
        <v>2</v>
      </c>
      <c r="AE462" s="92">
        <v>459</v>
      </c>
      <c r="AF462" s="163"/>
      <c r="AG462" s="150" t="str">
        <f t="shared" si="53"/>
        <v/>
      </c>
      <c r="AH462" s="149" t="s">
        <v>2</v>
      </c>
    </row>
    <row r="463" spans="1:34">
      <c r="A463" s="92">
        <v>460</v>
      </c>
      <c r="B463" s="165" t="s">
        <v>3824</v>
      </c>
      <c r="C463" s="150" t="str">
        <f t="shared" si="55"/>
        <v>FILE_460=C:\OZNA\Project.Intouch\OI398_Srv\WEB\lib\plugins\select2\i18n\et.js</v>
      </c>
      <c r="D463" s="15" t="s">
        <v>2</v>
      </c>
      <c r="E463" s="15"/>
      <c r="F463" s="92">
        <v>460</v>
      </c>
      <c r="G463" s="163"/>
      <c r="H463" s="150" t="str">
        <f t="shared" si="54"/>
        <v/>
      </c>
      <c r="I463" s="149" t="s">
        <v>2</v>
      </c>
      <c r="J463" s="15"/>
      <c r="K463" s="92">
        <v>460</v>
      </c>
      <c r="L463" s="163"/>
      <c r="M463" s="150" t="str">
        <f t="shared" si="49"/>
        <v/>
      </c>
      <c r="N463" s="149" t="s">
        <v>2</v>
      </c>
      <c r="O463" s="15"/>
      <c r="P463" s="92">
        <v>460</v>
      </c>
      <c r="Q463" s="163"/>
      <c r="R463" s="150" t="str">
        <f t="shared" si="50"/>
        <v/>
      </c>
      <c r="S463" s="149" t="s">
        <v>2</v>
      </c>
      <c r="U463" s="92">
        <v>460</v>
      </c>
      <c r="V463" s="163"/>
      <c r="W463" s="150" t="str">
        <f t="shared" si="51"/>
        <v/>
      </c>
      <c r="X463" s="149" t="s">
        <v>2</v>
      </c>
      <c r="Z463" s="92">
        <v>460</v>
      </c>
      <c r="AA463" s="163"/>
      <c r="AB463" s="150" t="str">
        <f t="shared" si="52"/>
        <v/>
      </c>
      <c r="AC463" s="149" t="s">
        <v>2</v>
      </c>
      <c r="AE463" s="92">
        <v>460</v>
      </c>
      <c r="AF463" s="163"/>
      <c r="AG463" s="150" t="str">
        <f t="shared" si="53"/>
        <v/>
      </c>
      <c r="AH463" s="149" t="s">
        <v>2</v>
      </c>
    </row>
    <row r="464" spans="1:34">
      <c r="A464" s="92">
        <v>461</v>
      </c>
      <c r="B464" s="165" t="s">
        <v>3823</v>
      </c>
      <c r="C464" s="150" t="str">
        <f t="shared" si="55"/>
        <v>FILE_461=C:\OZNA\Project.Intouch\OI398_Srv\WEB\lib\plugins\select2\i18n\es.js</v>
      </c>
      <c r="D464" s="15" t="s">
        <v>2</v>
      </c>
      <c r="E464" s="15"/>
      <c r="F464" s="92">
        <v>461</v>
      </c>
      <c r="G464" s="163"/>
      <c r="H464" s="150" t="str">
        <f t="shared" si="54"/>
        <v/>
      </c>
      <c r="I464" s="149" t="s">
        <v>2</v>
      </c>
      <c r="J464" s="15"/>
      <c r="K464" s="92">
        <v>461</v>
      </c>
      <c r="L464" s="163"/>
      <c r="M464" s="150" t="str">
        <f t="shared" si="49"/>
        <v/>
      </c>
      <c r="N464" s="149" t="s">
        <v>2</v>
      </c>
      <c r="O464" s="15"/>
      <c r="P464" s="92">
        <v>461</v>
      </c>
      <c r="Q464" s="163"/>
      <c r="R464" s="150" t="str">
        <f t="shared" si="50"/>
        <v/>
      </c>
      <c r="S464" s="149" t="s">
        <v>2</v>
      </c>
      <c r="U464" s="92">
        <v>461</v>
      </c>
      <c r="V464" s="163"/>
      <c r="W464" s="150" t="str">
        <f t="shared" si="51"/>
        <v/>
      </c>
      <c r="X464" s="149" t="s">
        <v>2</v>
      </c>
      <c r="Z464" s="92">
        <v>461</v>
      </c>
      <c r="AA464" s="163"/>
      <c r="AB464" s="150" t="str">
        <f t="shared" si="52"/>
        <v/>
      </c>
      <c r="AC464" s="149" t="s">
        <v>2</v>
      </c>
      <c r="AE464" s="92">
        <v>461</v>
      </c>
      <c r="AF464" s="163"/>
      <c r="AG464" s="150" t="str">
        <f t="shared" si="53"/>
        <v/>
      </c>
      <c r="AH464" s="149" t="s">
        <v>2</v>
      </c>
    </row>
    <row r="465" spans="1:34">
      <c r="A465" s="92">
        <v>462</v>
      </c>
      <c r="B465" s="165" t="s">
        <v>3822</v>
      </c>
      <c r="C465" s="150" t="str">
        <f t="shared" si="55"/>
        <v>FILE_462=C:\OZNA\Project.Intouch\OI398_Srv\WEB\lib\plugins\select2\i18n\en.js</v>
      </c>
      <c r="D465" s="15" t="s">
        <v>2</v>
      </c>
      <c r="E465" s="15"/>
      <c r="F465" s="92">
        <v>462</v>
      </c>
      <c r="G465" s="163"/>
      <c r="H465" s="150" t="str">
        <f t="shared" si="54"/>
        <v/>
      </c>
      <c r="I465" s="149" t="s">
        <v>2</v>
      </c>
      <c r="J465" s="15"/>
      <c r="K465" s="92">
        <v>462</v>
      </c>
      <c r="L465" s="163"/>
      <c r="M465" s="150" t="str">
        <f t="shared" si="49"/>
        <v/>
      </c>
      <c r="N465" s="149" t="s">
        <v>2</v>
      </c>
      <c r="O465" s="15"/>
      <c r="P465" s="92">
        <v>462</v>
      </c>
      <c r="Q465" s="163"/>
      <c r="R465" s="150" t="str">
        <f t="shared" si="50"/>
        <v/>
      </c>
      <c r="S465" s="149" t="s">
        <v>2</v>
      </c>
      <c r="U465" s="92">
        <v>462</v>
      </c>
      <c r="V465" s="163"/>
      <c r="W465" s="150" t="str">
        <f t="shared" si="51"/>
        <v/>
      </c>
      <c r="X465" s="149" t="s">
        <v>2</v>
      </c>
      <c r="Z465" s="92">
        <v>462</v>
      </c>
      <c r="AA465" s="163"/>
      <c r="AB465" s="150" t="str">
        <f t="shared" si="52"/>
        <v/>
      </c>
      <c r="AC465" s="149" t="s">
        <v>2</v>
      </c>
      <c r="AE465" s="92">
        <v>462</v>
      </c>
      <c r="AF465" s="163"/>
      <c r="AG465" s="150" t="str">
        <f t="shared" si="53"/>
        <v/>
      </c>
      <c r="AH465" s="149" t="s">
        <v>2</v>
      </c>
    </row>
    <row r="466" spans="1:34">
      <c r="A466" s="92">
        <v>463</v>
      </c>
      <c r="B466" s="165" t="s">
        <v>3821</v>
      </c>
      <c r="C466" s="150" t="str">
        <f t="shared" si="55"/>
        <v>FILE_463=C:\OZNA\Project.Intouch\OI398_Srv\WEB\lib\plugins\select2\i18n\el.js</v>
      </c>
      <c r="D466" s="15" t="s">
        <v>2</v>
      </c>
      <c r="E466" s="15"/>
      <c r="F466" s="92">
        <v>463</v>
      </c>
      <c r="G466" s="163"/>
      <c r="H466" s="150" t="str">
        <f t="shared" si="54"/>
        <v/>
      </c>
      <c r="I466" s="149" t="s">
        <v>2</v>
      </c>
      <c r="J466" s="15"/>
      <c r="K466" s="92">
        <v>463</v>
      </c>
      <c r="L466" s="163"/>
      <c r="M466" s="150" t="str">
        <f t="shared" si="49"/>
        <v/>
      </c>
      <c r="N466" s="149" t="s">
        <v>2</v>
      </c>
      <c r="O466" s="15"/>
      <c r="P466" s="92">
        <v>463</v>
      </c>
      <c r="Q466" s="163"/>
      <c r="R466" s="150" t="str">
        <f t="shared" si="50"/>
        <v/>
      </c>
      <c r="S466" s="149" t="s">
        <v>2</v>
      </c>
      <c r="U466" s="92">
        <v>463</v>
      </c>
      <c r="V466" s="163"/>
      <c r="W466" s="150" t="str">
        <f t="shared" si="51"/>
        <v/>
      </c>
      <c r="X466" s="149" t="s">
        <v>2</v>
      </c>
      <c r="Z466" s="92">
        <v>463</v>
      </c>
      <c r="AA466" s="163"/>
      <c r="AB466" s="150" t="str">
        <f t="shared" si="52"/>
        <v/>
      </c>
      <c r="AC466" s="149" t="s">
        <v>2</v>
      </c>
      <c r="AE466" s="92">
        <v>463</v>
      </c>
      <c r="AF466" s="163"/>
      <c r="AG466" s="150" t="str">
        <f t="shared" si="53"/>
        <v/>
      </c>
      <c r="AH466" s="149" t="s">
        <v>2</v>
      </c>
    </row>
    <row r="467" spans="1:34">
      <c r="A467" s="92">
        <v>464</v>
      </c>
      <c r="B467" s="165" t="s">
        <v>3820</v>
      </c>
      <c r="C467" s="150" t="str">
        <f t="shared" si="55"/>
        <v>FILE_464=C:\OZNA\Project.Intouch\OI398_Srv\WEB\lib\plugins\select2\i18n\dsb.js</v>
      </c>
      <c r="D467" s="15" t="s">
        <v>2</v>
      </c>
      <c r="E467" s="15"/>
      <c r="F467" s="92">
        <v>464</v>
      </c>
      <c r="G467" s="163"/>
      <c r="H467" s="150" t="str">
        <f t="shared" si="54"/>
        <v/>
      </c>
      <c r="I467" s="149" t="s">
        <v>2</v>
      </c>
      <c r="J467" s="15"/>
      <c r="K467" s="92">
        <v>464</v>
      </c>
      <c r="L467" s="163"/>
      <c r="M467" s="150" t="str">
        <f t="shared" si="49"/>
        <v/>
      </c>
      <c r="N467" s="149" t="s">
        <v>2</v>
      </c>
      <c r="O467" s="15"/>
      <c r="P467" s="92">
        <v>464</v>
      </c>
      <c r="Q467" s="163"/>
      <c r="R467" s="150" t="str">
        <f t="shared" si="50"/>
        <v/>
      </c>
      <c r="S467" s="149" t="s">
        <v>2</v>
      </c>
      <c r="U467" s="92">
        <v>464</v>
      </c>
      <c r="V467" s="163"/>
      <c r="W467" s="150" t="str">
        <f t="shared" si="51"/>
        <v/>
      </c>
      <c r="X467" s="149" t="s">
        <v>2</v>
      </c>
      <c r="Z467" s="92">
        <v>464</v>
      </c>
      <c r="AA467" s="163"/>
      <c r="AB467" s="150" t="str">
        <f t="shared" si="52"/>
        <v/>
      </c>
      <c r="AC467" s="149" t="s">
        <v>2</v>
      </c>
      <c r="AE467" s="92">
        <v>464</v>
      </c>
      <c r="AF467" s="163"/>
      <c r="AG467" s="150" t="str">
        <f t="shared" si="53"/>
        <v/>
      </c>
      <c r="AH467" s="149" t="s">
        <v>2</v>
      </c>
    </row>
    <row r="468" spans="1:34">
      <c r="A468" s="92">
        <v>465</v>
      </c>
      <c r="B468" s="165" t="s">
        <v>3819</v>
      </c>
      <c r="C468" s="150" t="str">
        <f t="shared" si="55"/>
        <v>FILE_465=C:\OZNA\Project.Intouch\OI398_Srv\WEB\lib\plugins\select2\i18n\de.js</v>
      </c>
      <c r="D468" s="15" t="s">
        <v>2</v>
      </c>
      <c r="E468" s="15"/>
      <c r="F468" s="92">
        <v>465</v>
      </c>
      <c r="G468" s="163"/>
      <c r="H468" s="150" t="str">
        <f t="shared" si="54"/>
        <v/>
      </c>
      <c r="I468" s="149" t="s">
        <v>2</v>
      </c>
      <c r="J468" s="15"/>
      <c r="K468" s="92">
        <v>465</v>
      </c>
      <c r="L468" s="163"/>
      <c r="M468" s="150" t="str">
        <f t="shared" si="49"/>
        <v/>
      </c>
      <c r="N468" s="149" t="s">
        <v>2</v>
      </c>
      <c r="O468" s="15"/>
      <c r="P468" s="92">
        <v>465</v>
      </c>
      <c r="Q468" s="163"/>
      <c r="R468" s="150" t="str">
        <f t="shared" si="50"/>
        <v/>
      </c>
      <c r="S468" s="149" t="s">
        <v>2</v>
      </c>
      <c r="U468" s="92">
        <v>465</v>
      </c>
      <c r="V468" s="163"/>
      <c r="W468" s="150" t="str">
        <f t="shared" si="51"/>
        <v/>
      </c>
      <c r="X468" s="149" t="s">
        <v>2</v>
      </c>
      <c r="Z468" s="92">
        <v>465</v>
      </c>
      <c r="AA468" s="163"/>
      <c r="AB468" s="150" t="str">
        <f t="shared" si="52"/>
        <v/>
      </c>
      <c r="AC468" s="149" t="s">
        <v>2</v>
      </c>
      <c r="AE468" s="92">
        <v>465</v>
      </c>
      <c r="AF468" s="163"/>
      <c r="AG468" s="150" t="str">
        <f t="shared" si="53"/>
        <v/>
      </c>
      <c r="AH468" s="149" t="s">
        <v>2</v>
      </c>
    </row>
    <row r="469" spans="1:34">
      <c r="A469" s="92">
        <v>466</v>
      </c>
      <c r="B469" s="165" t="s">
        <v>3818</v>
      </c>
      <c r="C469" s="150" t="str">
        <f t="shared" si="55"/>
        <v>FILE_466=C:\OZNA\Project.Intouch\OI398_Srv\WEB\lib\plugins\select2\i18n\da.js</v>
      </c>
      <c r="D469" s="15" t="s">
        <v>2</v>
      </c>
      <c r="E469" s="15"/>
      <c r="F469" s="92">
        <v>466</v>
      </c>
      <c r="G469" s="163"/>
      <c r="H469" s="150" t="str">
        <f t="shared" si="54"/>
        <v/>
      </c>
      <c r="I469" s="149" t="s">
        <v>2</v>
      </c>
      <c r="J469" s="15"/>
      <c r="K469" s="92">
        <v>466</v>
      </c>
      <c r="L469" s="163"/>
      <c r="M469" s="150" t="str">
        <f t="shared" si="49"/>
        <v/>
      </c>
      <c r="N469" s="149" t="s">
        <v>2</v>
      </c>
      <c r="O469" s="15"/>
      <c r="P469" s="92">
        <v>466</v>
      </c>
      <c r="Q469" s="163"/>
      <c r="R469" s="150" t="str">
        <f t="shared" si="50"/>
        <v/>
      </c>
      <c r="S469" s="149" t="s">
        <v>2</v>
      </c>
      <c r="U469" s="92">
        <v>466</v>
      </c>
      <c r="V469" s="163"/>
      <c r="W469" s="150" t="str">
        <f t="shared" si="51"/>
        <v/>
      </c>
      <c r="X469" s="149" t="s">
        <v>2</v>
      </c>
      <c r="Z469" s="92">
        <v>466</v>
      </c>
      <c r="AA469" s="163"/>
      <c r="AB469" s="150" t="str">
        <f t="shared" si="52"/>
        <v/>
      </c>
      <c r="AC469" s="149" t="s">
        <v>2</v>
      </c>
      <c r="AE469" s="92">
        <v>466</v>
      </c>
      <c r="AF469" s="163"/>
      <c r="AG469" s="150" t="str">
        <f t="shared" si="53"/>
        <v/>
      </c>
      <c r="AH469" s="149" t="s">
        <v>2</v>
      </c>
    </row>
    <row r="470" spans="1:34">
      <c r="A470" s="92">
        <v>467</v>
      </c>
      <c r="B470" s="165" t="s">
        <v>3817</v>
      </c>
      <c r="C470" s="150" t="str">
        <f t="shared" si="55"/>
        <v>FILE_467=C:\OZNA\Project.Intouch\OI398_Srv\WEB\lib\plugins\select2\i18n\cs.js</v>
      </c>
      <c r="D470" s="15" t="s">
        <v>2</v>
      </c>
      <c r="E470" s="15"/>
      <c r="F470" s="92">
        <v>467</v>
      </c>
      <c r="G470" s="163"/>
      <c r="H470" s="150" t="str">
        <f t="shared" si="54"/>
        <v/>
      </c>
      <c r="I470" s="149" t="s">
        <v>2</v>
      </c>
      <c r="J470" s="15"/>
      <c r="K470" s="92">
        <v>467</v>
      </c>
      <c r="L470" s="163"/>
      <c r="M470" s="150" t="str">
        <f t="shared" si="49"/>
        <v/>
      </c>
      <c r="N470" s="149" t="s">
        <v>2</v>
      </c>
      <c r="O470" s="15"/>
      <c r="P470" s="92">
        <v>467</v>
      </c>
      <c r="Q470" s="163"/>
      <c r="R470" s="150" t="str">
        <f t="shared" si="50"/>
        <v/>
      </c>
      <c r="S470" s="149" t="s">
        <v>2</v>
      </c>
      <c r="U470" s="92">
        <v>467</v>
      </c>
      <c r="V470" s="163"/>
      <c r="W470" s="150" t="str">
        <f t="shared" si="51"/>
        <v/>
      </c>
      <c r="X470" s="149" t="s">
        <v>2</v>
      </c>
      <c r="Z470" s="92">
        <v>467</v>
      </c>
      <c r="AA470" s="163"/>
      <c r="AB470" s="150" t="str">
        <f t="shared" si="52"/>
        <v/>
      </c>
      <c r="AC470" s="149" t="s">
        <v>2</v>
      </c>
      <c r="AE470" s="92">
        <v>467</v>
      </c>
      <c r="AF470" s="163"/>
      <c r="AG470" s="150" t="str">
        <f t="shared" si="53"/>
        <v/>
      </c>
      <c r="AH470" s="149" t="s">
        <v>2</v>
      </c>
    </row>
    <row r="471" spans="1:34">
      <c r="A471" s="92">
        <v>468</v>
      </c>
      <c r="B471" s="165" t="s">
        <v>3816</v>
      </c>
      <c r="C471" s="150" t="str">
        <f t="shared" si="55"/>
        <v>FILE_468=C:\OZNA\Project.Intouch\OI398_Srv\WEB\lib\plugins\select2\i18n\ca.js</v>
      </c>
      <c r="D471" s="15" t="s">
        <v>2</v>
      </c>
      <c r="E471" s="15"/>
      <c r="F471" s="92">
        <v>468</v>
      </c>
      <c r="G471" s="163"/>
      <c r="H471" s="150" t="str">
        <f t="shared" si="54"/>
        <v/>
      </c>
      <c r="I471" s="149" t="s">
        <v>2</v>
      </c>
      <c r="J471" s="15"/>
      <c r="K471" s="92">
        <v>468</v>
      </c>
      <c r="L471" s="163"/>
      <c r="M471" s="150" t="str">
        <f t="shared" si="49"/>
        <v/>
      </c>
      <c r="N471" s="149" t="s">
        <v>2</v>
      </c>
      <c r="O471" s="15"/>
      <c r="P471" s="92">
        <v>468</v>
      </c>
      <c r="Q471" s="163"/>
      <c r="R471" s="150" t="str">
        <f t="shared" si="50"/>
        <v/>
      </c>
      <c r="S471" s="149" t="s">
        <v>2</v>
      </c>
      <c r="U471" s="92">
        <v>468</v>
      </c>
      <c r="V471" s="163"/>
      <c r="W471" s="150" t="str">
        <f t="shared" si="51"/>
        <v/>
      </c>
      <c r="X471" s="149" t="s">
        <v>2</v>
      </c>
      <c r="Z471" s="92">
        <v>468</v>
      </c>
      <c r="AA471" s="163"/>
      <c r="AB471" s="150" t="str">
        <f t="shared" si="52"/>
        <v/>
      </c>
      <c r="AC471" s="149" t="s">
        <v>2</v>
      </c>
      <c r="AE471" s="92">
        <v>468</v>
      </c>
      <c r="AF471" s="163"/>
      <c r="AG471" s="150" t="str">
        <f t="shared" si="53"/>
        <v/>
      </c>
      <c r="AH471" s="149" t="s">
        <v>2</v>
      </c>
    </row>
    <row r="472" spans="1:34">
      <c r="A472" s="92">
        <v>469</v>
      </c>
      <c r="B472" s="165" t="s">
        <v>3815</v>
      </c>
      <c r="C472" s="150" t="str">
        <f t="shared" si="55"/>
        <v>FILE_469=C:\OZNA\Project.Intouch\OI398_Srv\WEB\lib\plugins\select2\i18n\bs.js</v>
      </c>
      <c r="D472" s="15" t="s">
        <v>2</v>
      </c>
      <c r="E472" s="15"/>
      <c r="F472" s="92">
        <v>469</v>
      </c>
      <c r="G472" s="163"/>
      <c r="H472" s="150" t="str">
        <f t="shared" si="54"/>
        <v/>
      </c>
      <c r="I472" s="149" t="s">
        <v>2</v>
      </c>
      <c r="J472" s="15"/>
      <c r="K472" s="92">
        <v>469</v>
      </c>
      <c r="L472" s="163"/>
      <c r="M472" s="150" t="str">
        <f t="shared" si="49"/>
        <v/>
      </c>
      <c r="N472" s="149" t="s">
        <v>2</v>
      </c>
      <c r="O472" s="15"/>
      <c r="P472" s="92">
        <v>469</v>
      </c>
      <c r="Q472" s="163"/>
      <c r="R472" s="150" t="str">
        <f t="shared" si="50"/>
        <v/>
      </c>
      <c r="S472" s="149" t="s">
        <v>2</v>
      </c>
      <c r="U472" s="92">
        <v>469</v>
      </c>
      <c r="V472" s="163"/>
      <c r="W472" s="150" t="str">
        <f t="shared" si="51"/>
        <v/>
      </c>
      <c r="X472" s="149" t="s">
        <v>2</v>
      </c>
      <c r="Z472" s="92">
        <v>469</v>
      </c>
      <c r="AA472" s="163"/>
      <c r="AB472" s="150" t="str">
        <f t="shared" si="52"/>
        <v/>
      </c>
      <c r="AC472" s="149" t="s">
        <v>2</v>
      </c>
      <c r="AE472" s="92">
        <v>469</v>
      </c>
      <c r="AF472" s="163"/>
      <c r="AG472" s="150" t="str">
        <f t="shared" si="53"/>
        <v/>
      </c>
      <c r="AH472" s="149" t="s">
        <v>2</v>
      </c>
    </row>
    <row r="473" spans="1:34">
      <c r="A473" s="92">
        <v>470</v>
      </c>
      <c r="B473" s="165" t="s">
        <v>3814</v>
      </c>
      <c r="C473" s="150" t="str">
        <f t="shared" si="55"/>
        <v>FILE_470=C:\OZNA\Project.Intouch\OI398_Srv\WEB\lib\plugins\select2\i18n\bg.js</v>
      </c>
      <c r="D473" s="15" t="s">
        <v>2</v>
      </c>
      <c r="E473" s="15"/>
      <c r="F473" s="92">
        <v>470</v>
      </c>
      <c r="G473" s="163"/>
      <c r="H473" s="150" t="str">
        <f t="shared" si="54"/>
        <v/>
      </c>
      <c r="I473" s="149" t="s">
        <v>2</v>
      </c>
      <c r="J473" s="15"/>
      <c r="K473" s="92">
        <v>470</v>
      </c>
      <c r="L473" s="163"/>
      <c r="M473" s="150" t="str">
        <f t="shared" si="49"/>
        <v/>
      </c>
      <c r="N473" s="149" t="s">
        <v>2</v>
      </c>
      <c r="O473" s="15"/>
      <c r="P473" s="92">
        <v>470</v>
      </c>
      <c r="Q473" s="163"/>
      <c r="R473" s="150" t="str">
        <f t="shared" si="50"/>
        <v/>
      </c>
      <c r="S473" s="149" t="s">
        <v>2</v>
      </c>
      <c r="U473" s="92">
        <v>470</v>
      </c>
      <c r="V473" s="163"/>
      <c r="W473" s="150" t="str">
        <f t="shared" si="51"/>
        <v/>
      </c>
      <c r="X473" s="149" t="s">
        <v>2</v>
      </c>
      <c r="Z473" s="92">
        <v>470</v>
      </c>
      <c r="AA473" s="163"/>
      <c r="AB473" s="150" t="str">
        <f t="shared" si="52"/>
        <v/>
      </c>
      <c r="AC473" s="149" t="s">
        <v>2</v>
      </c>
      <c r="AE473" s="92">
        <v>470</v>
      </c>
      <c r="AF473" s="163"/>
      <c r="AG473" s="150" t="str">
        <f t="shared" si="53"/>
        <v/>
      </c>
      <c r="AH473" s="149" t="s">
        <v>2</v>
      </c>
    </row>
    <row r="474" spans="1:34">
      <c r="A474" s="92">
        <v>471</v>
      </c>
      <c r="B474" s="165" t="s">
        <v>3813</v>
      </c>
      <c r="C474" s="150" t="str">
        <f t="shared" si="55"/>
        <v>FILE_471=C:\OZNA\Project.Intouch\OI398_Srv\WEB\lib\plugins\select2\i18n\az.js</v>
      </c>
      <c r="D474" s="15" t="s">
        <v>2</v>
      </c>
      <c r="E474" s="15"/>
      <c r="F474" s="92">
        <v>471</v>
      </c>
      <c r="G474" s="163"/>
      <c r="H474" s="150" t="str">
        <f t="shared" si="54"/>
        <v/>
      </c>
      <c r="I474" s="149" t="s">
        <v>2</v>
      </c>
      <c r="J474" s="15"/>
      <c r="K474" s="92">
        <v>471</v>
      </c>
      <c r="L474" s="163"/>
      <c r="M474" s="150" t="str">
        <f t="shared" si="49"/>
        <v/>
      </c>
      <c r="N474" s="149" t="s">
        <v>2</v>
      </c>
      <c r="O474" s="15"/>
      <c r="P474" s="92">
        <v>471</v>
      </c>
      <c r="Q474" s="163"/>
      <c r="R474" s="150" t="str">
        <f t="shared" si="50"/>
        <v/>
      </c>
      <c r="S474" s="149" t="s">
        <v>2</v>
      </c>
      <c r="U474" s="92">
        <v>471</v>
      </c>
      <c r="V474" s="163"/>
      <c r="W474" s="150" t="str">
        <f t="shared" si="51"/>
        <v/>
      </c>
      <c r="X474" s="149" t="s">
        <v>2</v>
      </c>
      <c r="Z474" s="92">
        <v>471</v>
      </c>
      <c r="AA474" s="163"/>
      <c r="AB474" s="150" t="str">
        <f t="shared" si="52"/>
        <v/>
      </c>
      <c r="AC474" s="149" t="s">
        <v>2</v>
      </c>
      <c r="AE474" s="92">
        <v>471</v>
      </c>
      <c r="AF474" s="163"/>
      <c r="AG474" s="150" t="str">
        <f t="shared" si="53"/>
        <v/>
      </c>
      <c r="AH474" s="149" t="s">
        <v>2</v>
      </c>
    </row>
    <row r="475" spans="1:34">
      <c r="A475" s="92">
        <v>472</v>
      </c>
      <c r="B475" s="165" t="s">
        <v>3812</v>
      </c>
      <c r="C475" s="150" t="str">
        <f t="shared" si="55"/>
        <v>FILE_472=C:\OZNA\Project.Intouch\OI398_Srv\WEB\lib\plugins\select2\i18n\ar.js</v>
      </c>
      <c r="D475" s="15" t="s">
        <v>2</v>
      </c>
      <c r="E475" s="15"/>
      <c r="F475" s="92">
        <v>472</v>
      </c>
      <c r="G475" s="163"/>
      <c r="H475" s="150" t="str">
        <f t="shared" si="54"/>
        <v/>
      </c>
      <c r="I475" s="149" t="s">
        <v>2</v>
      </c>
      <c r="J475" s="15"/>
      <c r="K475" s="92">
        <v>472</v>
      </c>
      <c r="L475" s="163"/>
      <c r="M475" s="150" t="str">
        <f t="shared" si="49"/>
        <v/>
      </c>
      <c r="N475" s="149" t="s">
        <v>2</v>
      </c>
      <c r="O475" s="15"/>
      <c r="P475" s="92">
        <v>472</v>
      </c>
      <c r="Q475" s="163"/>
      <c r="R475" s="150" t="str">
        <f t="shared" si="50"/>
        <v/>
      </c>
      <c r="S475" s="149" t="s">
        <v>2</v>
      </c>
      <c r="U475" s="92">
        <v>472</v>
      </c>
      <c r="V475" s="163"/>
      <c r="W475" s="150" t="str">
        <f t="shared" si="51"/>
        <v/>
      </c>
      <c r="X475" s="149" t="s">
        <v>2</v>
      </c>
      <c r="Z475" s="92">
        <v>472</v>
      </c>
      <c r="AA475" s="163"/>
      <c r="AB475" s="150" t="str">
        <f t="shared" si="52"/>
        <v/>
      </c>
      <c r="AC475" s="149" t="s">
        <v>2</v>
      </c>
      <c r="AE475" s="92">
        <v>472</v>
      </c>
      <c r="AF475" s="163"/>
      <c r="AG475" s="150" t="str">
        <f t="shared" si="53"/>
        <v/>
      </c>
      <c r="AH475" s="149" t="s">
        <v>2</v>
      </c>
    </row>
    <row r="476" spans="1:34">
      <c r="A476" s="92">
        <v>473</v>
      </c>
      <c r="B476" s="165" t="s">
        <v>3811</v>
      </c>
      <c r="C476" s="150" t="str">
        <f t="shared" si="55"/>
        <v>FILE_473=C:\OZNA\Project.Intouch\OI398_Srv\WEB\lib\plugins\select2\i18n\af.js</v>
      </c>
      <c r="D476" s="15" t="s">
        <v>2</v>
      </c>
      <c r="E476" s="15"/>
      <c r="F476" s="92">
        <v>473</v>
      </c>
      <c r="G476" s="163"/>
      <c r="H476" s="150" t="str">
        <f t="shared" si="54"/>
        <v/>
      </c>
      <c r="I476" s="149" t="s">
        <v>2</v>
      </c>
      <c r="J476" s="15"/>
      <c r="K476" s="92">
        <v>473</v>
      </c>
      <c r="L476" s="163"/>
      <c r="M476" s="150" t="str">
        <f t="shared" si="49"/>
        <v/>
      </c>
      <c r="N476" s="149" t="s">
        <v>2</v>
      </c>
      <c r="O476" s="15"/>
      <c r="P476" s="92">
        <v>473</v>
      </c>
      <c r="Q476" s="163"/>
      <c r="R476" s="150" t="str">
        <f t="shared" si="50"/>
        <v/>
      </c>
      <c r="S476" s="149" t="s">
        <v>2</v>
      </c>
      <c r="U476" s="92">
        <v>473</v>
      </c>
      <c r="V476" s="163"/>
      <c r="W476" s="150" t="str">
        <f t="shared" si="51"/>
        <v/>
      </c>
      <c r="X476" s="149" t="s">
        <v>2</v>
      </c>
      <c r="Z476" s="92">
        <v>473</v>
      </c>
      <c r="AA476" s="163"/>
      <c r="AB476" s="150" t="str">
        <f t="shared" si="52"/>
        <v/>
      </c>
      <c r="AC476" s="149" t="s">
        <v>2</v>
      </c>
      <c r="AE476" s="92">
        <v>473</v>
      </c>
      <c r="AF476" s="163"/>
      <c r="AG476" s="150" t="str">
        <f t="shared" si="53"/>
        <v/>
      </c>
      <c r="AH476" s="149" t="s">
        <v>2</v>
      </c>
    </row>
    <row r="477" spans="1:34">
      <c r="A477" s="92">
        <v>474</v>
      </c>
      <c r="B477" s="165" t="s">
        <v>3810</v>
      </c>
      <c r="C477" s="150" t="str">
        <f t="shared" si="55"/>
        <v>FILE_474=C:\OZNA\Project.Intouch\OI398_Srv\WEB\lib\plugins\select2\css\select2.min.css</v>
      </c>
      <c r="D477" s="15" t="s">
        <v>2</v>
      </c>
      <c r="E477" s="15"/>
      <c r="F477" s="92">
        <v>474</v>
      </c>
      <c r="G477" s="163"/>
      <c r="H477" s="150" t="str">
        <f t="shared" si="54"/>
        <v/>
      </c>
      <c r="I477" s="149" t="s">
        <v>2</v>
      </c>
      <c r="J477" s="15"/>
      <c r="K477" s="92">
        <v>474</v>
      </c>
      <c r="L477" s="163"/>
      <c r="M477" s="150" t="str">
        <f t="shared" si="49"/>
        <v/>
      </c>
      <c r="N477" s="149" t="s">
        <v>2</v>
      </c>
      <c r="O477" s="15"/>
      <c r="P477" s="92">
        <v>474</v>
      </c>
      <c r="Q477" s="163"/>
      <c r="R477" s="150" t="str">
        <f t="shared" si="50"/>
        <v/>
      </c>
      <c r="S477" s="149" t="s">
        <v>2</v>
      </c>
      <c r="U477" s="92">
        <v>474</v>
      </c>
      <c r="V477" s="163"/>
      <c r="W477" s="150" t="str">
        <f t="shared" si="51"/>
        <v/>
      </c>
      <c r="X477" s="149" t="s">
        <v>2</v>
      </c>
      <c r="Z477" s="92">
        <v>474</v>
      </c>
      <c r="AA477" s="163"/>
      <c r="AB477" s="150" t="str">
        <f t="shared" si="52"/>
        <v/>
      </c>
      <c r="AC477" s="149" t="s">
        <v>2</v>
      </c>
      <c r="AE477" s="92">
        <v>474</v>
      </c>
      <c r="AF477" s="163"/>
      <c r="AG477" s="150" t="str">
        <f t="shared" si="53"/>
        <v/>
      </c>
      <c r="AH477" s="149" t="s">
        <v>2</v>
      </c>
    </row>
    <row r="478" spans="1:34">
      <c r="A478" s="92">
        <v>475</v>
      </c>
      <c r="B478" s="165" t="s">
        <v>3761</v>
      </c>
      <c r="C478" s="150" t="str">
        <f t="shared" si="55"/>
        <v>FILE_475=C:\OZNA\Project.Intouch\OI398_Srv\WEB\lib\plugins\select2\4.0.6\select2.min.js</v>
      </c>
      <c r="D478" s="15" t="s">
        <v>2</v>
      </c>
      <c r="E478" s="15"/>
      <c r="F478" s="92">
        <v>475</v>
      </c>
      <c r="G478" s="163"/>
      <c r="H478" s="150" t="str">
        <f t="shared" si="54"/>
        <v/>
      </c>
      <c r="I478" s="149" t="s">
        <v>2</v>
      </c>
      <c r="J478" s="15"/>
      <c r="K478" s="92">
        <v>475</v>
      </c>
      <c r="L478" s="163"/>
      <c r="M478" s="150" t="str">
        <f t="shared" si="49"/>
        <v/>
      </c>
      <c r="N478" s="149" t="s">
        <v>2</v>
      </c>
      <c r="O478" s="15"/>
      <c r="P478" s="92">
        <v>475</v>
      </c>
      <c r="Q478" s="163"/>
      <c r="R478" s="150" t="str">
        <f t="shared" si="50"/>
        <v/>
      </c>
      <c r="S478" s="149" t="s">
        <v>2</v>
      </c>
      <c r="U478" s="92">
        <v>475</v>
      </c>
      <c r="V478" s="163"/>
      <c r="W478" s="150" t="str">
        <f t="shared" si="51"/>
        <v/>
      </c>
      <c r="X478" s="149" t="s">
        <v>2</v>
      </c>
      <c r="Z478" s="92">
        <v>475</v>
      </c>
      <c r="AA478" s="163"/>
      <c r="AB478" s="150" t="str">
        <f t="shared" si="52"/>
        <v/>
      </c>
      <c r="AC478" s="149" t="s">
        <v>2</v>
      </c>
      <c r="AE478" s="92">
        <v>475</v>
      </c>
      <c r="AF478" s="163"/>
      <c r="AG478" s="150" t="str">
        <f t="shared" si="53"/>
        <v/>
      </c>
      <c r="AH478" s="149" t="s">
        <v>2</v>
      </c>
    </row>
    <row r="479" spans="1:34">
      <c r="A479" s="92">
        <v>476</v>
      </c>
      <c r="B479" s="165" t="s">
        <v>3809</v>
      </c>
      <c r="C479" s="150" t="str">
        <f t="shared" si="55"/>
        <v>FILE_476=C:\OZNA\Project.Intouch\OI398_Srv\WEB\lib\plugins\select2\4.0.6\i18n\zh-TW.js</v>
      </c>
      <c r="D479" s="15" t="s">
        <v>2</v>
      </c>
      <c r="E479" s="15"/>
      <c r="F479" s="92">
        <v>476</v>
      </c>
      <c r="G479" s="163"/>
      <c r="H479" s="150" t="str">
        <f t="shared" si="54"/>
        <v/>
      </c>
      <c r="I479" s="149" t="s">
        <v>2</v>
      </c>
      <c r="J479" s="15"/>
      <c r="K479" s="92">
        <v>476</v>
      </c>
      <c r="L479" s="163"/>
      <c r="M479" s="150" t="str">
        <f t="shared" si="49"/>
        <v/>
      </c>
      <c r="N479" s="149" t="s">
        <v>2</v>
      </c>
      <c r="O479" s="15"/>
      <c r="P479" s="92">
        <v>476</v>
      </c>
      <c r="Q479" s="163"/>
      <c r="R479" s="150" t="str">
        <f t="shared" si="50"/>
        <v/>
      </c>
      <c r="S479" s="149" t="s">
        <v>2</v>
      </c>
      <c r="U479" s="92">
        <v>476</v>
      </c>
      <c r="V479" s="163"/>
      <c r="W479" s="150" t="str">
        <f t="shared" si="51"/>
        <v/>
      </c>
      <c r="X479" s="149" t="s">
        <v>2</v>
      </c>
      <c r="Z479" s="92">
        <v>476</v>
      </c>
      <c r="AA479" s="163"/>
      <c r="AB479" s="150" t="str">
        <f t="shared" si="52"/>
        <v/>
      </c>
      <c r="AC479" s="149" t="s">
        <v>2</v>
      </c>
      <c r="AE479" s="92">
        <v>476</v>
      </c>
      <c r="AF479" s="163"/>
      <c r="AG479" s="150" t="str">
        <f t="shared" si="53"/>
        <v/>
      </c>
      <c r="AH479" s="149" t="s">
        <v>2</v>
      </c>
    </row>
    <row r="480" spans="1:34">
      <c r="A480" s="92">
        <v>477</v>
      </c>
      <c r="B480" s="165" t="s">
        <v>3808</v>
      </c>
      <c r="C480" s="150" t="str">
        <f t="shared" si="55"/>
        <v>FILE_477=C:\OZNA\Project.Intouch\OI398_Srv\WEB\lib\plugins\select2\4.0.6\i18n\zh-CN.js</v>
      </c>
      <c r="D480" s="15" t="s">
        <v>2</v>
      </c>
      <c r="E480" s="15"/>
      <c r="F480" s="92">
        <v>477</v>
      </c>
      <c r="G480" s="163"/>
      <c r="H480" s="150" t="str">
        <f t="shared" si="54"/>
        <v/>
      </c>
      <c r="I480" s="149" t="s">
        <v>2</v>
      </c>
      <c r="J480" s="15"/>
      <c r="K480" s="92">
        <v>477</v>
      </c>
      <c r="L480" s="163"/>
      <c r="M480" s="150" t="str">
        <f t="shared" si="49"/>
        <v/>
      </c>
      <c r="N480" s="149" t="s">
        <v>2</v>
      </c>
      <c r="O480" s="15"/>
      <c r="P480" s="92">
        <v>477</v>
      </c>
      <c r="Q480" s="163"/>
      <c r="R480" s="150" t="str">
        <f t="shared" si="50"/>
        <v/>
      </c>
      <c r="S480" s="149" t="s">
        <v>2</v>
      </c>
      <c r="U480" s="92">
        <v>477</v>
      </c>
      <c r="V480" s="163"/>
      <c r="W480" s="150" t="str">
        <f t="shared" si="51"/>
        <v/>
      </c>
      <c r="X480" s="149" t="s">
        <v>2</v>
      </c>
      <c r="Z480" s="92">
        <v>477</v>
      </c>
      <c r="AA480" s="163"/>
      <c r="AB480" s="150" t="str">
        <f t="shared" si="52"/>
        <v/>
      </c>
      <c r="AC480" s="149" t="s">
        <v>2</v>
      </c>
      <c r="AE480" s="92">
        <v>477</v>
      </c>
      <c r="AF480" s="163"/>
      <c r="AG480" s="150" t="str">
        <f t="shared" si="53"/>
        <v/>
      </c>
      <c r="AH480" s="149" t="s">
        <v>2</v>
      </c>
    </row>
    <row r="481" spans="1:34">
      <c r="A481" s="92">
        <v>478</v>
      </c>
      <c r="B481" s="165" t="s">
        <v>3807</v>
      </c>
      <c r="C481" s="150" t="str">
        <f t="shared" si="55"/>
        <v>FILE_478=C:\OZNA\Project.Intouch\OI398_Srv\WEB\lib\plugins\select2\4.0.6\i18n\vi.js</v>
      </c>
      <c r="D481" s="15" t="s">
        <v>2</v>
      </c>
      <c r="E481" s="15"/>
      <c r="F481" s="92">
        <v>478</v>
      </c>
      <c r="G481" s="163"/>
      <c r="H481" s="150" t="str">
        <f t="shared" si="54"/>
        <v/>
      </c>
      <c r="I481" s="149" t="s">
        <v>2</v>
      </c>
      <c r="J481" s="15"/>
      <c r="K481" s="92">
        <v>478</v>
      </c>
      <c r="L481" s="163"/>
      <c r="M481" s="150" t="str">
        <f t="shared" si="49"/>
        <v/>
      </c>
      <c r="N481" s="149" t="s">
        <v>2</v>
      </c>
      <c r="O481" s="15"/>
      <c r="P481" s="92">
        <v>478</v>
      </c>
      <c r="Q481" s="163"/>
      <c r="R481" s="150" t="str">
        <f t="shared" si="50"/>
        <v/>
      </c>
      <c r="S481" s="149" t="s">
        <v>2</v>
      </c>
      <c r="U481" s="92">
        <v>478</v>
      </c>
      <c r="V481" s="163"/>
      <c r="W481" s="150" t="str">
        <f t="shared" si="51"/>
        <v/>
      </c>
      <c r="X481" s="149" t="s">
        <v>2</v>
      </c>
      <c r="Z481" s="92">
        <v>478</v>
      </c>
      <c r="AA481" s="163"/>
      <c r="AB481" s="150" t="str">
        <f t="shared" si="52"/>
        <v/>
      </c>
      <c r="AC481" s="149" t="s">
        <v>2</v>
      </c>
      <c r="AE481" s="92">
        <v>478</v>
      </c>
      <c r="AF481" s="163"/>
      <c r="AG481" s="150" t="str">
        <f t="shared" si="53"/>
        <v/>
      </c>
      <c r="AH481" s="149" t="s">
        <v>2</v>
      </c>
    </row>
    <row r="482" spans="1:34">
      <c r="A482" s="92">
        <v>479</v>
      </c>
      <c r="B482" s="165" t="s">
        <v>3806</v>
      </c>
      <c r="C482" s="150" t="str">
        <f t="shared" si="55"/>
        <v>FILE_479=C:\OZNA\Project.Intouch\OI398_Srv\WEB\lib\plugins\select2\4.0.6\i18n\uk.js</v>
      </c>
      <c r="D482" s="15" t="s">
        <v>2</v>
      </c>
      <c r="E482" s="15"/>
      <c r="F482" s="92">
        <v>479</v>
      </c>
      <c r="G482" s="163"/>
      <c r="H482" s="150" t="str">
        <f t="shared" si="54"/>
        <v/>
      </c>
      <c r="I482" s="149" t="s">
        <v>2</v>
      </c>
      <c r="J482" s="15"/>
      <c r="K482" s="92">
        <v>479</v>
      </c>
      <c r="L482" s="163"/>
      <c r="M482" s="150" t="str">
        <f t="shared" si="49"/>
        <v/>
      </c>
      <c r="N482" s="149" t="s">
        <v>2</v>
      </c>
      <c r="O482" s="15"/>
      <c r="P482" s="92">
        <v>479</v>
      </c>
      <c r="Q482" s="163"/>
      <c r="R482" s="150" t="str">
        <f t="shared" si="50"/>
        <v/>
      </c>
      <c r="S482" s="149" t="s">
        <v>2</v>
      </c>
      <c r="U482" s="92">
        <v>479</v>
      </c>
      <c r="V482" s="163"/>
      <c r="W482" s="150" t="str">
        <f t="shared" si="51"/>
        <v/>
      </c>
      <c r="X482" s="149" t="s">
        <v>2</v>
      </c>
      <c r="Z482" s="92">
        <v>479</v>
      </c>
      <c r="AA482" s="163"/>
      <c r="AB482" s="150" t="str">
        <f t="shared" si="52"/>
        <v/>
      </c>
      <c r="AC482" s="149" t="s">
        <v>2</v>
      </c>
      <c r="AE482" s="92">
        <v>479</v>
      </c>
      <c r="AF482" s="163"/>
      <c r="AG482" s="150" t="str">
        <f t="shared" si="53"/>
        <v/>
      </c>
      <c r="AH482" s="149" t="s">
        <v>2</v>
      </c>
    </row>
    <row r="483" spans="1:34">
      <c r="A483" s="92">
        <v>480</v>
      </c>
      <c r="B483" s="165" t="s">
        <v>3805</v>
      </c>
      <c r="C483" s="150" t="str">
        <f t="shared" si="55"/>
        <v>FILE_480=C:\OZNA\Project.Intouch\OI398_Srv\WEB\lib\plugins\select2\4.0.6\i18n\tr.js</v>
      </c>
      <c r="D483" s="15" t="s">
        <v>2</v>
      </c>
      <c r="E483" s="15"/>
      <c r="F483" s="92">
        <v>480</v>
      </c>
      <c r="G483" s="163"/>
      <c r="H483" s="150" t="str">
        <f t="shared" si="54"/>
        <v/>
      </c>
      <c r="I483" s="149" t="s">
        <v>2</v>
      </c>
      <c r="J483" s="15"/>
      <c r="K483" s="92">
        <v>480</v>
      </c>
      <c r="L483" s="163"/>
      <c r="M483" s="150" t="str">
        <f t="shared" si="49"/>
        <v/>
      </c>
      <c r="N483" s="149" t="s">
        <v>2</v>
      </c>
      <c r="O483" s="15"/>
      <c r="P483" s="92">
        <v>480</v>
      </c>
      <c r="Q483" s="163"/>
      <c r="R483" s="150" t="str">
        <f t="shared" si="50"/>
        <v/>
      </c>
      <c r="S483" s="149" t="s">
        <v>2</v>
      </c>
      <c r="U483" s="92">
        <v>480</v>
      </c>
      <c r="V483" s="163"/>
      <c r="W483" s="150" t="str">
        <f t="shared" si="51"/>
        <v/>
      </c>
      <c r="X483" s="149" t="s">
        <v>2</v>
      </c>
      <c r="Z483" s="92">
        <v>480</v>
      </c>
      <c r="AA483" s="163"/>
      <c r="AB483" s="150" t="str">
        <f t="shared" si="52"/>
        <v/>
      </c>
      <c r="AC483" s="149" t="s">
        <v>2</v>
      </c>
      <c r="AE483" s="92">
        <v>480</v>
      </c>
      <c r="AF483" s="163"/>
      <c r="AG483" s="150" t="str">
        <f t="shared" si="53"/>
        <v/>
      </c>
      <c r="AH483" s="149" t="s">
        <v>2</v>
      </c>
    </row>
    <row r="484" spans="1:34">
      <c r="A484" s="92">
        <v>481</v>
      </c>
      <c r="B484" s="165" t="s">
        <v>3804</v>
      </c>
      <c r="C484" s="150" t="str">
        <f t="shared" si="55"/>
        <v>FILE_481=C:\OZNA\Project.Intouch\OI398_Srv\WEB\lib\plugins\select2\4.0.6\i18n\th.js</v>
      </c>
      <c r="D484" s="15" t="s">
        <v>2</v>
      </c>
      <c r="E484" s="15"/>
      <c r="F484" s="92">
        <v>481</v>
      </c>
      <c r="G484" s="163"/>
      <c r="H484" s="150" t="str">
        <f t="shared" si="54"/>
        <v/>
      </c>
      <c r="I484" s="149" t="s">
        <v>2</v>
      </c>
      <c r="J484" s="15"/>
      <c r="K484" s="92">
        <v>481</v>
      </c>
      <c r="L484" s="163"/>
      <c r="M484" s="150" t="str">
        <f t="shared" si="49"/>
        <v/>
      </c>
      <c r="N484" s="149" t="s">
        <v>2</v>
      </c>
      <c r="O484" s="15"/>
      <c r="P484" s="92">
        <v>481</v>
      </c>
      <c r="Q484" s="163"/>
      <c r="R484" s="150" t="str">
        <f t="shared" si="50"/>
        <v/>
      </c>
      <c r="S484" s="149" t="s">
        <v>2</v>
      </c>
      <c r="U484" s="92">
        <v>481</v>
      </c>
      <c r="V484" s="163"/>
      <c r="W484" s="150" t="str">
        <f t="shared" si="51"/>
        <v/>
      </c>
      <c r="X484" s="149" t="s">
        <v>2</v>
      </c>
      <c r="Z484" s="92">
        <v>481</v>
      </c>
      <c r="AA484" s="163"/>
      <c r="AB484" s="150" t="str">
        <f t="shared" si="52"/>
        <v/>
      </c>
      <c r="AC484" s="149" t="s">
        <v>2</v>
      </c>
      <c r="AE484" s="92">
        <v>481</v>
      </c>
      <c r="AF484" s="163"/>
      <c r="AG484" s="150" t="str">
        <f t="shared" si="53"/>
        <v/>
      </c>
      <c r="AH484" s="149" t="s">
        <v>2</v>
      </c>
    </row>
    <row r="485" spans="1:34">
      <c r="A485" s="92">
        <v>482</v>
      </c>
      <c r="B485" s="165" t="s">
        <v>3803</v>
      </c>
      <c r="C485" s="150" t="str">
        <f t="shared" si="55"/>
        <v>FILE_482=C:\OZNA\Project.Intouch\OI398_Srv\WEB\lib\plugins\select2\4.0.6\i18n\sv.js</v>
      </c>
      <c r="D485" s="15" t="s">
        <v>2</v>
      </c>
      <c r="E485" s="15"/>
      <c r="F485" s="92">
        <v>482</v>
      </c>
      <c r="G485" s="163"/>
      <c r="H485" s="150" t="str">
        <f t="shared" si="54"/>
        <v/>
      </c>
      <c r="I485" s="149" t="s">
        <v>2</v>
      </c>
      <c r="J485" s="15"/>
      <c r="K485" s="92">
        <v>482</v>
      </c>
      <c r="L485" s="163"/>
      <c r="M485" s="150" t="str">
        <f t="shared" si="49"/>
        <v/>
      </c>
      <c r="N485" s="149" t="s">
        <v>2</v>
      </c>
      <c r="O485" s="15"/>
      <c r="P485" s="92">
        <v>482</v>
      </c>
      <c r="Q485" s="163"/>
      <c r="R485" s="150" t="str">
        <f t="shared" si="50"/>
        <v/>
      </c>
      <c r="S485" s="149" t="s">
        <v>2</v>
      </c>
      <c r="U485" s="92">
        <v>482</v>
      </c>
      <c r="V485" s="163"/>
      <c r="W485" s="150" t="str">
        <f t="shared" si="51"/>
        <v/>
      </c>
      <c r="X485" s="149" t="s">
        <v>2</v>
      </c>
      <c r="Z485" s="92">
        <v>482</v>
      </c>
      <c r="AA485" s="163"/>
      <c r="AB485" s="150" t="str">
        <f t="shared" si="52"/>
        <v/>
      </c>
      <c r="AC485" s="149" t="s">
        <v>2</v>
      </c>
      <c r="AE485" s="92">
        <v>482</v>
      </c>
      <c r="AF485" s="163"/>
      <c r="AG485" s="150" t="str">
        <f t="shared" si="53"/>
        <v/>
      </c>
      <c r="AH485" s="149" t="s">
        <v>2</v>
      </c>
    </row>
    <row r="486" spans="1:34">
      <c r="A486" s="92">
        <v>483</v>
      </c>
      <c r="B486" s="165" t="s">
        <v>3801</v>
      </c>
      <c r="C486" s="150" t="str">
        <f t="shared" si="55"/>
        <v>FILE_483=C:\OZNA\Project.Intouch\OI398_Srv\WEB\lib\plugins\select2\4.0.6\i18n\sr-Cyrl.js</v>
      </c>
      <c r="D486" s="15" t="s">
        <v>2</v>
      </c>
      <c r="E486" s="15"/>
      <c r="F486" s="92">
        <v>483</v>
      </c>
      <c r="G486" s="163"/>
      <c r="H486" s="150" t="str">
        <f t="shared" si="54"/>
        <v/>
      </c>
      <c r="I486" s="149" t="s">
        <v>2</v>
      </c>
      <c r="J486" s="15"/>
      <c r="K486" s="92">
        <v>483</v>
      </c>
      <c r="L486" s="163"/>
      <c r="M486" s="150" t="str">
        <f t="shared" si="49"/>
        <v/>
      </c>
      <c r="N486" s="149" t="s">
        <v>2</v>
      </c>
      <c r="O486" s="15"/>
      <c r="P486" s="92">
        <v>483</v>
      </c>
      <c r="Q486" s="163"/>
      <c r="R486" s="150" t="str">
        <f t="shared" si="50"/>
        <v/>
      </c>
      <c r="S486" s="149" t="s">
        <v>2</v>
      </c>
      <c r="U486" s="92">
        <v>483</v>
      </c>
      <c r="V486" s="163"/>
      <c r="W486" s="150" t="str">
        <f t="shared" si="51"/>
        <v/>
      </c>
      <c r="X486" s="149" t="s">
        <v>2</v>
      </c>
      <c r="Z486" s="92">
        <v>483</v>
      </c>
      <c r="AA486" s="163"/>
      <c r="AB486" s="150" t="str">
        <f t="shared" si="52"/>
        <v/>
      </c>
      <c r="AC486" s="149" t="s">
        <v>2</v>
      </c>
      <c r="AE486" s="92">
        <v>483</v>
      </c>
      <c r="AF486" s="163"/>
      <c r="AG486" s="150" t="str">
        <f t="shared" si="53"/>
        <v/>
      </c>
      <c r="AH486" s="149" t="s">
        <v>2</v>
      </c>
    </row>
    <row r="487" spans="1:34">
      <c r="A487" s="92">
        <v>484</v>
      </c>
      <c r="B487" s="165" t="s">
        <v>3802</v>
      </c>
      <c r="C487" s="150" t="str">
        <f t="shared" si="55"/>
        <v>FILE_484=C:\OZNA\Project.Intouch\OI398_Srv\WEB\lib\plugins\select2\4.0.6\i18n\sr.js</v>
      </c>
      <c r="D487" s="15" t="s">
        <v>2</v>
      </c>
      <c r="E487" s="15"/>
      <c r="F487" s="92">
        <v>484</v>
      </c>
      <c r="G487" s="163"/>
      <c r="H487" s="150" t="str">
        <f t="shared" si="54"/>
        <v/>
      </c>
      <c r="I487" s="149" t="s">
        <v>2</v>
      </c>
      <c r="J487" s="15"/>
      <c r="K487" s="92">
        <v>484</v>
      </c>
      <c r="L487" s="163"/>
      <c r="M487" s="150" t="str">
        <f t="shared" si="49"/>
        <v/>
      </c>
      <c r="N487" s="149" t="s">
        <v>2</v>
      </c>
      <c r="O487" s="15"/>
      <c r="P487" s="92">
        <v>484</v>
      </c>
      <c r="Q487" s="163"/>
      <c r="R487" s="150" t="str">
        <f t="shared" si="50"/>
        <v/>
      </c>
      <c r="S487" s="149" t="s">
        <v>2</v>
      </c>
      <c r="U487" s="92">
        <v>484</v>
      </c>
      <c r="V487" s="163"/>
      <c r="W487" s="150" t="str">
        <f t="shared" si="51"/>
        <v/>
      </c>
      <c r="X487" s="149" t="s">
        <v>2</v>
      </c>
      <c r="Z487" s="92">
        <v>484</v>
      </c>
      <c r="AA487" s="163"/>
      <c r="AB487" s="150" t="str">
        <f t="shared" si="52"/>
        <v/>
      </c>
      <c r="AC487" s="149" t="s">
        <v>2</v>
      </c>
      <c r="AE487" s="92">
        <v>484</v>
      </c>
      <c r="AF487" s="163"/>
      <c r="AG487" s="150" t="str">
        <f t="shared" si="53"/>
        <v/>
      </c>
      <c r="AH487" s="149" t="s">
        <v>2</v>
      </c>
    </row>
    <row r="488" spans="1:34">
      <c r="A488" s="92">
        <v>485</v>
      </c>
      <c r="B488" s="165" t="s">
        <v>3800</v>
      </c>
      <c r="C488" s="150" t="str">
        <f t="shared" si="55"/>
        <v>FILE_485=C:\OZNA\Project.Intouch\OI398_Srv\WEB\lib\plugins\select2\4.0.6\i18n\sk.js</v>
      </c>
      <c r="D488" s="15" t="s">
        <v>2</v>
      </c>
      <c r="E488" s="15"/>
      <c r="F488" s="92">
        <v>485</v>
      </c>
      <c r="G488" s="163"/>
      <c r="H488" s="150" t="str">
        <f t="shared" si="54"/>
        <v/>
      </c>
      <c r="I488" s="149" t="s">
        <v>2</v>
      </c>
      <c r="J488" s="15"/>
      <c r="K488" s="92">
        <v>485</v>
      </c>
      <c r="L488" s="163"/>
      <c r="M488" s="150" t="str">
        <f t="shared" si="49"/>
        <v/>
      </c>
      <c r="N488" s="149" t="s">
        <v>2</v>
      </c>
      <c r="O488" s="15"/>
      <c r="P488" s="92">
        <v>485</v>
      </c>
      <c r="Q488" s="163"/>
      <c r="R488" s="150" t="str">
        <f t="shared" si="50"/>
        <v/>
      </c>
      <c r="S488" s="149" t="s">
        <v>2</v>
      </c>
      <c r="U488" s="92">
        <v>485</v>
      </c>
      <c r="V488" s="163"/>
      <c r="W488" s="150" t="str">
        <f t="shared" si="51"/>
        <v/>
      </c>
      <c r="X488" s="149" t="s">
        <v>2</v>
      </c>
      <c r="Z488" s="92">
        <v>485</v>
      </c>
      <c r="AA488" s="163"/>
      <c r="AB488" s="150" t="str">
        <f t="shared" si="52"/>
        <v/>
      </c>
      <c r="AC488" s="149" t="s">
        <v>2</v>
      </c>
      <c r="AE488" s="92">
        <v>485</v>
      </c>
      <c r="AF488" s="163"/>
      <c r="AG488" s="150" t="str">
        <f t="shared" si="53"/>
        <v/>
      </c>
      <c r="AH488" s="149" t="s">
        <v>2</v>
      </c>
    </row>
    <row r="489" spans="1:34">
      <c r="A489" s="92">
        <v>486</v>
      </c>
      <c r="B489" s="165" t="s">
        <v>3799</v>
      </c>
      <c r="C489" s="150" t="str">
        <f t="shared" si="55"/>
        <v>FILE_486=C:\OZNA\Project.Intouch\OI398_Srv\WEB\lib\plugins\select2\4.0.6\i18n\ru.js</v>
      </c>
      <c r="D489" s="15" t="s">
        <v>2</v>
      </c>
      <c r="E489" s="15"/>
      <c r="F489" s="92">
        <v>486</v>
      </c>
      <c r="G489" s="163"/>
      <c r="H489" s="150" t="str">
        <f t="shared" si="54"/>
        <v/>
      </c>
      <c r="I489" s="149" t="s">
        <v>2</v>
      </c>
      <c r="J489" s="15"/>
      <c r="K489" s="92">
        <v>486</v>
      </c>
      <c r="L489" s="163"/>
      <c r="M489" s="150" t="str">
        <f t="shared" si="49"/>
        <v/>
      </c>
      <c r="N489" s="149" t="s">
        <v>2</v>
      </c>
      <c r="O489" s="15"/>
      <c r="P489" s="92">
        <v>486</v>
      </c>
      <c r="Q489" s="163"/>
      <c r="R489" s="150" t="str">
        <f t="shared" si="50"/>
        <v/>
      </c>
      <c r="S489" s="149" t="s">
        <v>2</v>
      </c>
      <c r="U489" s="92">
        <v>486</v>
      </c>
      <c r="V489" s="163"/>
      <c r="W489" s="150" t="str">
        <f t="shared" si="51"/>
        <v/>
      </c>
      <c r="X489" s="149" t="s">
        <v>2</v>
      </c>
      <c r="Z489" s="92">
        <v>486</v>
      </c>
      <c r="AA489" s="163"/>
      <c r="AB489" s="150" t="str">
        <f t="shared" si="52"/>
        <v/>
      </c>
      <c r="AC489" s="149" t="s">
        <v>2</v>
      </c>
      <c r="AE489" s="92">
        <v>486</v>
      </c>
      <c r="AF489" s="163"/>
      <c r="AG489" s="150" t="str">
        <f t="shared" si="53"/>
        <v/>
      </c>
      <c r="AH489" s="149" t="s">
        <v>2</v>
      </c>
    </row>
    <row r="490" spans="1:34">
      <c r="A490" s="92">
        <v>487</v>
      </c>
      <c r="B490" s="165" t="s">
        <v>3798</v>
      </c>
      <c r="C490" s="150" t="str">
        <f t="shared" si="55"/>
        <v>FILE_487=C:\OZNA\Project.Intouch\OI398_Srv\WEB\lib\plugins\select2\4.0.6\i18n\ro.js</v>
      </c>
      <c r="D490" s="15" t="s">
        <v>2</v>
      </c>
      <c r="E490" s="15"/>
      <c r="F490" s="92">
        <v>487</v>
      </c>
      <c r="G490" s="163"/>
      <c r="H490" s="150" t="str">
        <f t="shared" si="54"/>
        <v/>
      </c>
      <c r="I490" s="149" t="s">
        <v>2</v>
      </c>
      <c r="J490" s="15"/>
      <c r="K490" s="92">
        <v>487</v>
      </c>
      <c r="L490" s="163"/>
      <c r="M490" s="150" t="str">
        <f t="shared" si="49"/>
        <v/>
      </c>
      <c r="N490" s="149" t="s">
        <v>2</v>
      </c>
      <c r="O490" s="15"/>
      <c r="P490" s="92">
        <v>487</v>
      </c>
      <c r="Q490" s="163"/>
      <c r="R490" s="150" t="str">
        <f t="shared" si="50"/>
        <v/>
      </c>
      <c r="S490" s="149" t="s">
        <v>2</v>
      </c>
      <c r="U490" s="92">
        <v>487</v>
      </c>
      <c r="V490" s="163"/>
      <c r="W490" s="150" t="str">
        <f t="shared" si="51"/>
        <v/>
      </c>
      <c r="X490" s="149" t="s">
        <v>2</v>
      </c>
      <c r="Z490" s="92">
        <v>487</v>
      </c>
      <c r="AA490" s="163"/>
      <c r="AB490" s="150" t="str">
        <f t="shared" si="52"/>
        <v/>
      </c>
      <c r="AC490" s="149" t="s">
        <v>2</v>
      </c>
      <c r="AE490" s="92">
        <v>487</v>
      </c>
      <c r="AF490" s="163"/>
      <c r="AG490" s="150" t="str">
        <f t="shared" si="53"/>
        <v/>
      </c>
      <c r="AH490" s="149" t="s">
        <v>2</v>
      </c>
    </row>
    <row r="491" spans="1:34">
      <c r="A491" s="92">
        <v>488</v>
      </c>
      <c r="B491" s="165" t="s">
        <v>3796</v>
      </c>
      <c r="C491" s="150" t="str">
        <f t="shared" si="55"/>
        <v>FILE_488=C:\OZNA\Project.Intouch\OI398_Srv\WEB\lib\plugins\select2\4.0.6\i18n\pt-BR.js</v>
      </c>
      <c r="D491" s="15" t="s">
        <v>2</v>
      </c>
      <c r="E491" s="15"/>
      <c r="F491" s="92">
        <v>488</v>
      </c>
      <c r="G491" s="163"/>
      <c r="H491" s="150" t="str">
        <f t="shared" si="54"/>
        <v/>
      </c>
      <c r="I491" s="149" t="s">
        <v>2</v>
      </c>
      <c r="J491" s="15"/>
      <c r="K491" s="92">
        <v>488</v>
      </c>
      <c r="L491" s="163"/>
      <c r="M491" s="150" t="str">
        <f t="shared" si="49"/>
        <v/>
      </c>
      <c r="N491" s="149" t="s">
        <v>2</v>
      </c>
      <c r="O491" s="15"/>
      <c r="P491" s="92">
        <v>488</v>
      </c>
      <c r="Q491" s="163"/>
      <c r="R491" s="150" t="str">
        <f t="shared" si="50"/>
        <v/>
      </c>
      <c r="S491" s="149" t="s">
        <v>2</v>
      </c>
      <c r="U491" s="92">
        <v>488</v>
      </c>
      <c r="V491" s="163"/>
      <c r="W491" s="150" t="str">
        <f t="shared" si="51"/>
        <v/>
      </c>
      <c r="X491" s="149" t="s">
        <v>2</v>
      </c>
      <c r="Z491" s="92">
        <v>488</v>
      </c>
      <c r="AA491" s="163"/>
      <c r="AB491" s="150" t="str">
        <f t="shared" si="52"/>
        <v/>
      </c>
      <c r="AC491" s="149" t="s">
        <v>2</v>
      </c>
      <c r="AE491" s="92">
        <v>488</v>
      </c>
      <c r="AF491" s="163"/>
      <c r="AG491" s="150" t="str">
        <f t="shared" si="53"/>
        <v/>
      </c>
      <c r="AH491" s="149" t="s">
        <v>2</v>
      </c>
    </row>
    <row r="492" spans="1:34">
      <c r="A492" s="92">
        <v>489</v>
      </c>
      <c r="B492" s="165" t="s">
        <v>3797</v>
      </c>
      <c r="C492" s="150" t="str">
        <f t="shared" si="55"/>
        <v>FILE_489=C:\OZNA\Project.Intouch\OI398_Srv\WEB\lib\plugins\select2\4.0.6\i18n\pt.js</v>
      </c>
      <c r="D492" s="15" t="s">
        <v>2</v>
      </c>
      <c r="E492" s="15"/>
      <c r="F492" s="92">
        <v>489</v>
      </c>
      <c r="G492" s="163"/>
      <c r="H492" s="150" t="str">
        <f t="shared" si="54"/>
        <v/>
      </c>
      <c r="I492" s="149" t="s">
        <v>2</v>
      </c>
      <c r="J492" s="15"/>
      <c r="K492" s="92">
        <v>489</v>
      </c>
      <c r="L492" s="163"/>
      <c r="M492" s="150" t="str">
        <f t="shared" si="49"/>
        <v/>
      </c>
      <c r="N492" s="149" t="s">
        <v>2</v>
      </c>
      <c r="O492" s="15"/>
      <c r="P492" s="92">
        <v>489</v>
      </c>
      <c r="Q492" s="163"/>
      <c r="R492" s="150" t="str">
        <f t="shared" si="50"/>
        <v/>
      </c>
      <c r="S492" s="149" t="s">
        <v>2</v>
      </c>
      <c r="U492" s="92">
        <v>489</v>
      </c>
      <c r="V492" s="163"/>
      <c r="W492" s="150" t="str">
        <f t="shared" si="51"/>
        <v/>
      </c>
      <c r="X492" s="149" t="s">
        <v>2</v>
      </c>
      <c r="Z492" s="92">
        <v>489</v>
      </c>
      <c r="AA492" s="163"/>
      <c r="AB492" s="150" t="str">
        <f t="shared" si="52"/>
        <v/>
      </c>
      <c r="AC492" s="149" t="s">
        <v>2</v>
      </c>
      <c r="AE492" s="92">
        <v>489</v>
      </c>
      <c r="AF492" s="163"/>
      <c r="AG492" s="150" t="str">
        <f t="shared" si="53"/>
        <v/>
      </c>
      <c r="AH492" s="149" t="s">
        <v>2</v>
      </c>
    </row>
    <row r="493" spans="1:34">
      <c r="A493" s="92">
        <v>490</v>
      </c>
      <c r="B493" s="165" t="s">
        <v>3795</v>
      </c>
      <c r="C493" s="150" t="str">
        <f t="shared" si="55"/>
        <v>FILE_490=C:\OZNA\Project.Intouch\OI398_Srv\WEB\lib\plugins\select2\4.0.6\i18n\pl.js</v>
      </c>
      <c r="D493" s="15" t="s">
        <v>2</v>
      </c>
      <c r="E493" s="15"/>
      <c r="F493" s="92">
        <v>490</v>
      </c>
      <c r="G493" s="163"/>
      <c r="H493" s="150" t="str">
        <f t="shared" si="54"/>
        <v/>
      </c>
      <c r="I493" s="149" t="s">
        <v>2</v>
      </c>
      <c r="J493" s="15"/>
      <c r="K493" s="92">
        <v>490</v>
      </c>
      <c r="L493" s="163"/>
      <c r="M493" s="150" t="str">
        <f t="shared" si="49"/>
        <v/>
      </c>
      <c r="N493" s="149" t="s">
        <v>2</v>
      </c>
      <c r="O493" s="15"/>
      <c r="P493" s="92">
        <v>490</v>
      </c>
      <c r="Q493" s="163"/>
      <c r="R493" s="150" t="str">
        <f t="shared" si="50"/>
        <v/>
      </c>
      <c r="S493" s="149" t="s">
        <v>2</v>
      </c>
      <c r="U493" s="92">
        <v>490</v>
      </c>
      <c r="V493" s="163"/>
      <c r="W493" s="150" t="str">
        <f t="shared" si="51"/>
        <v/>
      </c>
      <c r="X493" s="149" t="s">
        <v>2</v>
      </c>
      <c r="Z493" s="92">
        <v>490</v>
      </c>
      <c r="AA493" s="163"/>
      <c r="AB493" s="150" t="str">
        <f t="shared" si="52"/>
        <v/>
      </c>
      <c r="AC493" s="149" t="s">
        <v>2</v>
      </c>
      <c r="AE493" s="92">
        <v>490</v>
      </c>
      <c r="AF493" s="163"/>
      <c r="AG493" s="150" t="str">
        <f t="shared" si="53"/>
        <v/>
      </c>
      <c r="AH493" s="149" t="s">
        <v>2</v>
      </c>
    </row>
    <row r="494" spans="1:34">
      <c r="A494" s="92">
        <v>491</v>
      </c>
      <c r="B494" s="165" t="s">
        <v>3794</v>
      </c>
      <c r="C494" s="150" t="str">
        <f t="shared" si="55"/>
        <v>FILE_491=C:\OZNA\Project.Intouch\OI398_Srv\WEB\lib\plugins\select2\4.0.6\i18n\nl.js</v>
      </c>
      <c r="D494" s="15" t="s">
        <v>2</v>
      </c>
      <c r="E494" s="15"/>
      <c r="F494" s="92">
        <v>491</v>
      </c>
      <c r="G494" s="163"/>
      <c r="H494" s="150" t="str">
        <f t="shared" si="54"/>
        <v/>
      </c>
      <c r="I494" s="149" t="s">
        <v>2</v>
      </c>
      <c r="J494" s="15"/>
      <c r="K494" s="92">
        <v>491</v>
      </c>
      <c r="L494" s="163"/>
      <c r="M494" s="150" t="str">
        <f t="shared" si="49"/>
        <v/>
      </c>
      <c r="N494" s="149" t="s">
        <v>2</v>
      </c>
      <c r="O494" s="15"/>
      <c r="P494" s="92">
        <v>491</v>
      </c>
      <c r="Q494" s="163"/>
      <c r="R494" s="150" t="str">
        <f t="shared" si="50"/>
        <v/>
      </c>
      <c r="S494" s="149" t="s">
        <v>2</v>
      </c>
      <c r="U494" s="92">
        <v>491</v>
      </c>
      <c r="V494" s="163"/>
      <c r="W494" s="150" t="str">
        <f t="shared" si="51"/>
        <v/>
      </c>
      <c r="X494" s="149" t="s">
        <v>2</v>
      </c>
      <c r="Z494" s="92">
        <v>491</v>
      </c>
      <c r="AA494" s="163"/>
      <c r="AB494" s="150" t="str">
        <f t="shared" si="52"/>
        <v/>
      </c>
      <c r="AC494" s="149" t="s">
        <v>2</v>
      </c>
      <c r="AE494" s="92">
        <v>491</v>
      </c>
      <c r="AF494" s="163"/>
      <c r="AG494" s="150" t="str">
        <f t="shared" si="53"/>
        <v/>
      </c>
      <c r="AH494" s="149" t="s">
        <v>2</v>
      </c>
    </row>
    <row r="495" spans="1:34">
      <c r="A495" s="92">
        <v>492</v>
      </c>
      <c r="B495" s="165" t="s">
        <v>3793</v>
      </c>
      <c r="C495" s="150" t="str">
        <f t="shared" si="55"/>
        <v>FILE_492=C:\OZNA\Project.Intouch\OI398_Srv\WEB\lib\plugins\select2\4.0.6\i18n\nb.js</v>
      </c>
      <c r="D495" s="15" t="s">
        <v>2</v>
      </c>
      <c r="E495" s="15"/>
      <c r="F495" s="92">
        <v>492</v>
      </c>
      <c r="G495" s="163"/>
      <c r="H495" s="150" t="str">
        <f t="shared" si="54"/>
        <v/>
      </c>
      <c r="I495" s="149" t="s">
        <v>2</v>
      </c>
      <c r="J495" s="15"/>
      <c r="K495" s="92">
        <v>492</v>
      </c>
      <c r="L495" s="163"/>
      <c r="M495" s="150" t="str">
        <f t="shared" si="49"/>
        <v/>
      </c>
      <c r="N495" s="149" t="s">
        <v>2</v>
      </c>
      <c r="O495" s="15"/>
      <c r="P495" s="92">
        <v>492</v>
      </c>
      <c r="Q495" s="163"/>
      <c r="R495" s="150" t="str">
        <f t="shared" si="50"/>
        <v/>
      </c>
      <c r="S495" s="149" t="s">
        <v>2</v>
      </c>
      <c r="U495" s="92">
        <v>492</v>
      </c>
      <c r="V495" s="163"/>
      <c r="W495" s="150" t="str">
        <f t="shared" si="51"/>
        <v/>
      </c>
      <c r="X495" s="149" t="s">
        <v>2</v>
      </c>
      <c r="Z495" s="92">
        <v>492</v>
      </c>
      <c r="AA495" s="163"/>
      <c r="AB495" s="150" t="str">
        <f t="shared" si="52"/>
        <v/>
      </c>
      <c r="AC495" s="149" t="s">
        <v>2</v>
      </c>
      <c r="AE495" s="92">
        <v>492</v>
      </c>
      <c r="AF495" s="163"/>
      <c r="AG495" s="150" t="str">
        <f t="shared" si="53"/>
        <v/>
      </c>
      <c r="AH495" s="149" t="s">
        <v>2</v>
      </c>
    </row>
    <row r="496" spans="1:34">
      <c r="A496" s="92">
        <v>493</v>
      </c>
      <c r="B496" s="165" t="s">
        <v>3792</v>
      </c>
      <c r="C496" s="150" t="str">
        <f t="shared" si="55"/>
        <v>FILE_493=C:\OZNA\Project.Intouch\OI398_Srv\WEB\lib\plugins\select2\4.0.6\i18n\ms.js</v>
      </c>
      <c r="D496" s="15" t="s">
        <v>2</v>
      </c>
      <c r="E496" s="15"/>
      <c r="F496" s="92">
        <v>493</v>
      </c>
      <c r="G496" s="163"/>
      <c r="H496" s="150" t="str">
        <f t="shared" si="54"/>
        <v/>
      </c>
      <c r="I496" s="149" t="s">
        <v>2</v>
      </c>
      <c r="J496" s="15"/>
      <c r="K496" s="92">
        <v>493</v>
      </c>
      <c r="L496" s="163"/>
      <c r="M496" s="150" t="str">
        <f t="shared" si="49"/>
        <v/>
      </c>
      <c r="N496" s="149" t="s">
        <v>2</v>
      </c>
      <c r="O496" s="15"/>
      <c r="P496" s="92">
        <v>493</v>
      </c>
      <c r="Q496" s="163"/>
      <c r="R496" s="150" t="str">
        <f t="shared" si="50"/>
        <v/>
      </c>
      <c r="S496" s="149" t="s">
        <v>2</v>
      </c>
      <c r="U496" s="92">
        <v>493</v>
      </c>
      <c r="V496" s="163"/>
      <c r="W496" s="150" t="str">
        <f t="shared" si="51"/>
        <v/>
      </c>
      <c r="X496" s="149" t="s">
        <v>2</v>
      </c>
      <c r="Z496" s="92">
        <v>493</v>
      </c>
      <c r="AA496" s="163"/>
      <c r="AB496" s="150" t="str">
        <f t="shared" si="52"/>
        <v/>
      </c>
      <c r="AC496" s="149" t="s">
        <v>2</v>
      </c>
      <c r="AE496" s="92">
        <v>493</v>
      </c>
      <c r="AF496" s="163"/>
      <c r="AG496" s="150" t="str">
        <f t="shared" si="53"/>
        <v/>
      </c>
      <c r="AH496" s="149" t="s">
        <v>2</v>
      </c>
    </row>
    <row r="497" spans="1:34">
      <c r="A497" s="92">
        <v>494</v>
      </c>
      <c r="B497" s="165" t="s">
        <v>3791</v>
      </c>
      <c r="C497" s="150" t="str">
        <f t="shared" si="55"/>
        <v>FILE_494=C:\OZNA\Project.Intouch\OI398_Srv\WEB\lib\plugins\select2\4.0.6\i18n\mk.js</v>
      </c>
      <c r="D497" s="15" t="s">
        <v>2</v>
      </c>
      <c r="E497" s="15"/>
      <c r="F497" s="92">
        <v>494</v>
      </c>
      <c r="G497" s="163"/>
      <c r="H497" s="150" t="str">
        <f t="shared" si="54"/>
        <v/>
      </c>
      <c r="I497" s="149" t="s">
        <v>2</v>
      </c>
      <c r="J497" s="15"/>
      <c r="K497" s="92">
        <v>494</v>
      </c>
      <c r="L497" s="163"/>
      <c r="M497" s="150" t="str">
        <f t="shared" si="49"/>
        <v/>
      </c>
      <c r="N497" s="149" t="s">
        <v>2</v>
      </c>
      <c r="O497" s="15"/>
      <c r="P497" s="92">
        <v>494</v>
      </c>
      <c r="Q497" s="163"/>
      <c r="R497" s="150" t="str">
        <f t="shared" si="50"/>
        <v/>
      </c>
      <c r="S497" s="149" t="s">
        <v>2</v>
      </c>
      <c r="U497" s="92">
        <v>494</v>
      </c>
      <c r="V497" s="163"/>
      <c r="W497" s="150" t="str">
        <f t="shared" si="51"/>
        <v/>
      </c>
      <c r="X497" s="149" t="s">
        <v>2</v>
      </c>
      <c r="Z497" s="92">
        <v>494</v>
      </c>
      <c r="AA497" s="163"/>
      <c r="AB497" s="150" t="str">
        <f t="shared" si="52"/>
        <v/>
      </c>
      <c r="AC497" s="149" t="s">
        <v>2</v>
      </c>
      <c r="AE497" s="92">
        <v>494</v>
      </c>
      <c r="AF497" s="163"/>
      <c r="AG497" s="150" t="str">
        <f t="shared" si="53"/>
        <v/>
      </c>
      <c r="AH497" s="149" t="s">
        <v>2</v>
      </c>
    </row>
    <row r="498" spans="1:34">
      <c r="A498" s="92">
        <v>495</v>
      </c>
      <c r="B498" s="165" t="s">
        <v>3790</v>
      </c>
      <c r="C498" s="150" t="str">
        <f t="shared" si="55"/>
        <v>FILE_495=C:\OZNA\Project.Intouch\OI398_Srv\WEB\lib\plugins\select2\4.0.6\i18n\lv.js</v>
      </c>
      <c r="D498" s="15" t="s">
        <v>2</v>
      </c>
      <c r="E498" s="15"/>
      <c r="F498" s="92">
        <v>495</v>
      </c>
      <c r="G498" s="163"/>
      <c r="H498" s="150" t="str">
        <f t="shared" si="54"/>
        <v/>
      </c>
      <c r="I498" s="149" t="s">
        <v>2</v>
      </c>
      <c r="J498" s="15"/>
      <c r="K498" s="92">
        <v>495</v>
      </c>
      <c r="L498" s="163"/>
      <c r="M498" s="150" t="str">
        <f t="shared" si="49"/>
        <v/>
      </c>
      <c r="N498" s="149" t="s">
        <v>2</v>
      </c>
      <c r="O498" s="15"/>
      <c r="P498" s="92">
        <v>495</v>
      </c>
      <c r="Q498" s="163"/>
      <c r="R498" s="150" t="str">
        <f t="shared" si="50"/>
        <v/>
      </c>
      <c r="S498" s="149" t="s">
        <v>2</v>
      </c>
      <c r="U498" s="92">
        <v>495</v>
      </c>
      <c r="V498" s="163"/>
      <c r="W498" s="150" t="str">
        <f t="shared" si="51"/>
        <v/>
      </c>
      <c r="X498" s="149" t="s">
        <v>2</v>
      </c>
      <c r="Z498" s="92">
        <v>495</v>
      </c>
      <c r="AA498" s="163"/>
      <c r="AB498" s="150" t="str">
        <f t="shared" si="52"/>
        <v/>
      </c>
      <c r="AC498" s="149" t="s">
        <v>2</v>
      </c>
      <c r="AE498" s="92">
        <v>495</v>
      </c>
      <c r="AF498" s="163"/>
      <c r="AG498" s="150" t="str">
        <f t="shared" si="53"/>
        <v/>
      </c>
      <c r="AH498" s="149" t="s">
        <v>2</v>
      </c>
    </row>
    <row r="499" spans="1:34">
      <c r="A499" s="92">
        <v>496</v>
      </c>
      <c r="B499" s="165" t="s">
        <v>3789</v>
      </c>
      <c r="C499" s="150" t="str">
        <f t="shared" si="55"/>
        <v>FILE_496=C:\OZNA\Project.Intouch\OI398_Srv\WEB\lib\plugins\select2\4.0.6\i18n\lt.js</v>
      </c>
      <c r="D499" s="15" t="s">
        <v>2</v>
      </c>
      <c r="E499" s="15"/>
      <c r="F499" s="92">
        <v>496</v>
      </c>
      <c r="G499" s="163"/>
      <c r="H499" s="150" t="str">
        <f t="shared" si="54"/>
        <v/>
      </c>
      <c r="I499" s="149" t="s">
        <v>2</v>
      </c>
      <c r="J499" s="15"/>
      <c r="K499" s="92">
        <v>496</v>
      </c>
      <c r="L499" s="163"/>
      <c r="M499" s="150" t="str">
        <f t="shared" si="49"/>
        <v/>
      </c>
      <c r="N499" s="149" t="s">
        <v>2</v>
      </c>
      <c r="O499" s="15"/>
      <c r="P499" s="92">
        <v>496</v>
      </c>
      <c r="Q499" s="163"/>
      <c r="R499" s="150" t="str">
        <f t="shared" si="50"/>
        <v/>
      </c>
      <c r="S499" s="149" t="s">
        <v>2</v>
      </c>
      <c r="U499" s="92">
        <v>496</v>
      </c>
      <c r="V499" s="163"/>
      <c r="W499" s="150" t="str">
        <f t="shared" si="51"/>
        <v/>
      </c>
      <c r="X499" s="149" t="s">
        <v>2</v>
      </c>
      <c r="Z499" s="92">
        <v>496</v>
      </c>
      <c r="AA499" s="163"/>
      <c r="AB499" s="150" t="str">
        <f t="shared" si="52"/>
        <v/>
      </c>
      <c r="AC499" s="149" t="s">
        <v>2</v>
      </c>
      <c r="AE499" s="92">
        <v>496</v>
      </c>
      <c r="AF499" s="163"/>
      <c r="AG499" s="150" t="str">
        <f t="shared" si="53"/>
        <v/>
      </c>
      <c r="AH499" s="149" t="s">
        <v>2</v>
      </c>
    </row>
    <row r="500" spans="1:34">
      <c r="A500" s="92">
        <v>497</v>
      </c>
      <c r="B500" s="165" t="s">
        <v>3788</v>
      </c>
      <c r="C500" s="150" t="str">
        <f t="shared" si="55"/>
        <v>FILE_497=C:\OZNA\Project.Intouch\OI398_Srv\WEB\lib\plugins\select2\4.0.6\i18n\ko.js</v>
      </c>
      <c r="D500" s="15" t="s">
        <v>2</v>
      </c>
      <c r="E500" s="15"/>
      <c r="F500" s="92">
        <v>497</v>
      </c>
      <c r="G500" s="163"/>
      <c r="H500" s="150" t="str">
        <f t="shared" si="54"/>
        <v/>
      </c>
      <c r="I500" s="149" t="s">
        <v>2</v>
      </c>
      <c r="J500" s="15"/>
      <c r="K500" s="92">
        <v>497</v>
      </c>
      <c r="L500" s="163"/>
      <c r="M500" s="150" t="str">
        <f t="shared" si="49"/>
        <v/>
      </c>
      <c r="N500" s="149" t="s">
        <v>2</v>
      </c>
      <c r="O500" s="15"/>
      <c r="P500" s="92">
        <v>497</v>
      </c>
      <c r="Q500" s="163"/>
      <c r="R500" s="150" t="str">
        <f t="shared" si="50"/>
        <v/>
      </c>
      <c r="S500" s="149" t="s">
        <v>2</v>
      </c>
      <c r="U500" s="92">
        <v>497</v>
      </c>
      <c r="V500" s="163"/>
      <c r="W500" s="150" t="str">
        <f t="shared" si="51"/>
        <v/>
      </c>
      <c r="X500" s="149" t="s">
        <v>2</v>
      </c>
      <c r="Z500" s="92">
        <v>497</v>
      </c>
      <c r="AA500" s="163"/>
      <c r="AB500" s="150" t="str">
        <f t="shared" si="52"/>
        <v/>
      </c>
      <c r="AC500" s="149" t="s">
        <v>2</v>
      </c>
      <c r="AE500" s="92">
        <v>497</v>
      </c>
      <c r="AF500" s="163"/>
      <c r="AG500" s="150" t="str">
        <f t="shared" si="53"/>
        <v/>
      </c>
      <c r="AH500" s="149" t="s">
        <v>2</v>
      </c>
    </row>
    <row r="501" spans="1:34">
      <c r="A501" s="92">
        <v>498</v>
      </c>
      <c r="B501" s="165" t="s">
        <v>3787</v>
      </c>
      <c r="C501" s="150" t="str">
        <f t="shared" si="55"/>
        <v>FILE_498=C:\OZNA\Project.Intouch\OI398_Srv\WEB\lib\plugins\select2\4.0.6\i18n\km.js</v>
      </c>
      <c r="D501" s="15" t="s">
        <v>2</v>
      </c>
      <c r="E501" s="15"/>
      <c r="F501" s="92">
        <v>498</v>
      </c>
      <c r="G501" s="163"/>
      <c r="H501" s="150" t="str">
        <f t="shared" si="54"/>
        <v/>
      </c>
      <c r="I501" s="149" t="s">
        <v>2</v>
      </c>
      <c r="J501" s="15"/>
      <c r="K501" s="92">
        <v>498</v>
      </c>
      <c r="L501" s="163"/>
      <c r="M501" s="150" t="str">
        <f t="shared" si="49"/>
        <v/>
      </c>
      <c r="N501" s="149" t="s">
        <v>2</v>
      </c>
      <c r="O501" s="15"/>
      <c r="P501" s="92">
        <v>498</v>
      </c>
      <c r="Q501" s="163"/>
      <c r="R501" s="150" t="str">
        <f t="shared" si="50"/>
        <v/>
      </c>
      <c r="S501" s="149" t="s">
        <v>2</v>
      </c>
      <c r="U501" s="92">
        <v>498</v>
      </c>
      <c r="V501" s="163"/>
      <c r="W501" s="150" t="str">
        <f t="shared" si="51"/>
        <v/>
      </c>
      <c r="X501" s="149" t="s">
        <v>2</v>
      </c>
      <c r="Z501" s="92">
        <v>498</v>
      </c>
      <c r="AA501" s="163"/>
      <c r="AB501" s="150" t="str">
        <f t="shared" si="52"/>
        <v/>
      </c>
      <c r="AC501" s="149" t="s">
        <v>2</v>
      </c>
      <c r="AE501" s="92">
        <v>498</v>
      </c>
      <c r="AF501" s="163"/>
      <c r="AG501" s="150" t="str">
        <f t="shared" si="53"/>
        <v/>
      </c>
      <c r="AH501" s="149" t="s">
        <v>2</v>
      </c>
    </row>
    <row r="502" spans="1:34">
      <c r="A502" s="92">
        <v>499</v>
      </c>
      <c r="B502" s="165" t="s">
        <v>3786</v>
      </c>
      <c r="C502" s="150" t="str">
        <f t="shared" si="55"/>
        <v>FILE_499=C:\OZNA\Project.Intouch\OI398_Srv\WEB\lib\plugins\select2\4.0.6\i18n\ja.js</v>
      </c>
      <c r="D502" s="15" t="s">
        <v>2</v>
      </c>
      <c r="E502" s="15"/>
      <c r="F502" s="92">
        <v>499</v>
      </c>
      <c r="G502" s="163"/>
      <c r="H502" s="150" t="str">
        <f t="shared" si="54"/>
        <v/>
      </c>
      <c r="I502" s="149" t="s">
        <v>2</v>
      </c>
      <c r="J502" s="15"/>
      <c r="K502" s="92">
        <v>499</v>
      </c>
      <c r="L502" s="163"/>
      <c r="M502" s="150" t="str">
        <f t="shared" si="49"/>
        <v/>
      </c>
      <c r="N502" s="149" t="s">
        <v>2</v>
      </c>
      <c r="O502" s="15"/>
      <c r="P502" s="92">
        <v>499</v>
      </c>
      <c r="Q502" s="163"/>
      <c r="R502" s="150" t="str">
        <f t="shared" si="50"/>
        <v/>
      </c>
      <c r="S502" s="149" t="s">
        <v>2</v>
      </c>
      <c r="U502" s="92">
        <v>499</v>
      </c>
      <c r="V502" s="163"/>
      <c r="W502" s="150" t="str">
        <f t="shared" si="51"/>
        <v/>
      </c>
      <c r="X502" s="149" t="s">
        <v>2</v>
      </c>
      <c r="Z502" s="92">
        <v>499</v>
      </c>
      <c r="AA502" s="163"/>
      <c r="AB502" s="150" t="str">
        <f t="shared" si="52"/>
        <v/>
      </c>
      <c r="AC502" s="149" t="s">
        <v>2</v>
      </c>
      <c r="AE502" s="92">
        <v>499</v>
      </c>
      <c r="AF502" s="163"/>
      <c r="AG502" s="150" t="str">
        <f t="shared" si="53"/>
        <v/>
      </c>
      <c r="AH502" s="149" t="s">
        <v>2</v>
      </c>
    </row>
    <row r="503" spans="1:34">
      <c r="A503" s="92">
        <v>500</v>
      </c>
      <c r="B503" s="165" t="s">
        <v>3785</v>
      </c>
      <c r="C503" s="150" t="str">
        <f t="shared" si="55"/>
        <v>FILE_500=C:\OZNA\Project.Intouch\OI398_Srv\WEB\lib\plugins\select2\4.0.6\i18n\it.js</v>
      </c>
      <c r="D503" s="15" t="s">
        <v>2</v>
      </c>
      <c r="E503" s="15"/>
      <c r="F503" s="92">
        <v>500</v>
      </c>
      <c r="G503" s="163"/>
      <c r="H503" s="150" t="str">
        <f t="shared" si="54"/>
        <v/>
      </c>
      <c r="I503" s="149" t="s">
        <v>2</v>
      </c>
      <c r="J503" s="15"/>
      <c r="K503" s="92">
        <v>500</v>
      </c>
      <c r="L503" s="163"/>
      <c r="M503" s="150" t="str">
        <f t="shared" si="49"/>
        <v/>
      </c>
      <c r="N503" s="149" t="s">
        <v>2</v>
      </c>
      <c r="O503" s="15"/>
      <c r="P503" s="92">
        <v>500</v>
      </c>
      <c r="Q503" s="163"/>
      <c r="R503" s="150" t="str">
        <f t="shared" si="50"/>
        <v/>
      </c>
      <c r="S503" s="149" t="s">
        <v>2</v>
      </c>
      <c r="U503" s="92">
        <v>500</v>
      </c>
      <c r="V503" s="163"/>
      <c r="W503" s="150" t="str">
        <f t="shared" si="51"/>
        <v/>
      </c>
      <c r="X503" s="149" t="s">
        <v>2</v>
      </c>
      <c r="Z503" s="92">
        <v>500</v>
      </c>
      <c r="AA503" s="163"/>
      <c r="AB503" s="150" t="str">
        <f t="shared" si="52"/>
        <v/>
      </c>
      <c r="AC503" s="149" t="s">
        <v>2</v>
      </c>
      <c r="AE503" s="92">
        <v>500</v>
      </c>
      <c r="AF503" s="163"/>
      <c r="AG503" s="150" t="str">
        <f t="shared" si="53"/>
        <v/>
      </c>
      <c r="AH503" s="149" t="s">
        <v>2</v>
      </c>
    </row>
    <row r="504" spans="1:34">
      <c r="A504" s="92">
        <v>501</v>
      </c>
      <c r="B504" s="165" t="s">
        <v>3784</v>
      </c>
      <c r="C504" s="150" t="str">
        <f t="shared" si="55"/>
        <v>FILE_501=C:\OZNA\Project.Intouch\OI398_Srv\WEB\lib\plugins\select2\4.0.6\i18n\is.js</v>
      </c>
      <c r="D504" s="15" t="s">
        <v>2</v>
      </c>
      <c r="E504" s="15"/>
      <c r="F504" s="92">
        <v>501</v>
      </c>
      <c r="G504" s="163"/>
      <c r="H504" s="150" t="str">
        <f t="shared" si="54"/>
        <v/>
      </c>
      <c r="I504" s="149" t="s">
        <v>2</v>
      </c>
      <c r="J504" s="15"/>
      <c r="K504" s="92">
        <v>501</v>
      </c>
      <c r="L504" s="163"/>
      <c r="M504" s="150" t="str">
        <f t="shared" si="49"/>
        <v/>
      </c>
      <c r="N504" s="149" t="s">
        <v>2</v>
      </c>
      <c r="O504" s="15"/>
      <c r="P504" s="92">
        <v>501</v>
      </c>
      <c r="Q504" s="163"/>
      <c r="R504" s="150" t="str">
        <f t="shared" si="50"/>
        <v/>
      </c>
      <c r="S504" s="149" t="s">
        <v>2</v>
      </c>
      <c r="U504" s="92">
        <v>501</v>
      </c>
      <c r="V504" s="163"/>
      <c r="W504" s="150" t="str">
        <f t="shared" si="51"/>
        <v/>
      </c>
      <c r="X504" s="149" t="s">
        <v>2</v>
      </c>
      <c r="Z504" s="92">
        <v>501</v>
      </c>
      <c r="AA504" s="163"/>
      <c r="AB504" s="150" t="str">
        <f t="shared" si="52"/>
        <v/>
      </c>
      <c r="AC504" s="149" t="s">
        <v>2</v>
      </c>
      <c r="AE504" s="92">
        <v>501</v>
      </c>
      <c r="AF504" s="163"/>
      <c r="AG504" s="150" t="str">
        <f t="shared" si="53"/>
        <v/>
      </c>
      <c r="AH504" s="149" t="s">
        <v>2</v>
      </c>
    </row>
    <row r="505" spans="1:34">
      <c r="A505" s="92">
        <v>502</v>
      </c>
      <c r="B505" s="165" t="s">
        <v>3783</v>
      </c>
      <c r="C505" s="150" t="str">
        <f t="shared" si="55"/>
        <v>FILE_502=C:\OZNA\Project.Intouch\OI398_Srv\WEB\lib\plugins\select2\4.0.6\i18n\id.js</v>
      </c>
      <c r="D505" s="15" t="s">
        <v>2</v>
      </c>
      <c r="E505" s="15"/>
      <c r="F505" s="92">
        <v>502</v>
      </c>
      <c r="G505" s="163"/>
      <c r="H505" s="150" t="str">
        <f t="shared" si="54"/>
        <v/>
      </c>
      <c r="I505" s="149" t="s">
        <v>2</v>
      </c>
      <c r="J505" s="15"/>
      <c r="K505" s="92">
        <v>502</v>
      </c>
      <c r="L505" s="163"/>
      <c r="M505" s="150" t="str">
        <f t="shared" si="49"/>
        <v/>
      </c>
      <c r="N505" s="149" t="s">
        <v>2</v>
      </c>
      <c r="O505" s="15"/>
      <c r="P505" s="92">
        <v>502</v>
      </c>
      <c r="Q505" s="163"/>
      <c r="R505" s="150" t="str">
        <f t="shared" si="50"/>
        <v/>
      </c>
      <c r="S505" s="149" t="s">
        <v>2</v>
      </c>
      <c r="U505" s="92">
        <v>502</v>
      </c>
      <c r="V505" s="163"/>
      <c r="W505" s="150" t="str">
        <f t="shared" si="51"/>
        <v/>
      </c>
      <c r="X505" s="149" t="s">
        <v>2</v>
      </c>
      <c r="Z505" s="92">
        <v>502</v>
      </c>
      <c r="AA505" s="163"/>
      <c r="AB505" s="150" t="str">
        <f t="shared" si="52"/>
        <v/>
      </c>
      <c r="AC505" s="149" t="s">
        <v>2</v>
      </c>
      <c r="AE505" s="92">
        <v>502</v>
      </c>
      <c r="AF505" s="163"/>
      <c r="AG505" s="150" t="str">
        <f t="shared" si="53"/>
        <v/>
      </c>
      <c r="AH505" s="149" t="s">
        <v>2</v>
      </c>
    </row>
    <row r="506" spans="1:34">
      <c r="A506" s="92">
        <v>503</v>
      </c>
      <c r="B506" s="165" t="s">
        <v>3782</v>
      </c>
      <c r="C506" s="150" t="str">
        <f t="shared" si="55"/>
        <v>FILE_503=C:\OZNA\Project.Intouch\OI398_Srv\WEB\lib\plugins\select2\4.0.6\i18n\hu.js</v>
      </c>
      <c r="D506" s="15" t="s">
        <v>2</v>
      </c>
      <c r="E506" s="15"/>
      <c r="F506" s="92">
        <v>503</v>
      </c>
      <c r="G506" s="163"/>
      <c r="H506" s="150" t="str">
        <f t="shared" si="54"/>
        <v/>
      </c>
      <c r="I506" s="149" t="s">
        <v>2</v>
      </c>
      <c r="J506" s="15"/>
      <c r="K506" s="92">
        <v>503</v>
      </c>
      <c r="L506" s="163"/>
      <c r="M506" s="150" t="str">
        <f t="shared" si="49"/>
        <v/>
      </c>
      <c r="N506" s="149" t="s">
        <v>2</v>
      </c>
      <c r="O506" s="15"/>
      <c r="P506" s="92">
        <v>503</v>
      </c>
      <c r="Q506" s="163"/>
      <c r="R506" s="150" t="str">
        <f t="shared" si="50"/>
        <v/>
      </c>
      <c r="S506" s="149" t="s">
        <v>2</v>
      </c>
      <c r="U506" s="92">
        <v>503</v>
      </c>
      <c r="V506" s="163"/>
      <c r="W506" s="150" t="str">
        <f t="shared" si="51"/>
        <v/>
      </c>
      <c r="X506" s="149" t="s">
        <v>2</v>
      </c>
      <c r="Z506" s="92">
        <v>503</v>
      </c>
      <c r="AA506" s="163"/>
      <c r="AB506" s="150" t="str">
        <f t="shared" si="52"/>
        <v/>
      </c>
      <c r="AC506" s="149" t="s">
        <v>2</v>
      </c>
      <c r="AE506" s="92">
        <v>503</v>
      </c>
      <c r="AF506" s="163"/>
      <c r="AG506" s="150" t="str">
        <f t="shared" si="53"/>
        <v/>
      </c>
      <c r="AH506" s="149" t="s">
        <v>2</v>
      </c>
    </row>
    <row r="507" spans="1:34">
      <c r="A507" s="92">
        <v>504</v>
      </c>
      <c r="B507" s="165" t="s">
        <v>3781</v>
      </c>
      <c r="C507" s="150" t="str">
        <f t="shared" si="55"/>
        <v>FILE_504=C:\OZNA\Project.Intouch\OI398_Srv\WEB\lib\plugins\select2\4.0.6\i18n\hr.js</v>
      </c>
      <c r="D507" s="15" t="s">
        <v>2</v>
      </c>
      <c r="E507" s="15"/>
      <c r="F507" s="92">
        <v>504</v>
      </c>
      <c r="G507" s="163"/>
      <c r="H507" s="150" t="str">
        <f t="shared" si="54"/>
        <v/>
      </c>
      <c r="I507" s="149" t="s">
        <v>2</v>
      </c>
      <c r="J507" s="15"/>
      <c r="K507" s="92">
        <v>504</v>
      </c>
      <c r="L507" s="163"/>
      <c r="M507" s="150" t="str">
        <f t="shared" si="49"/>
        <v/>
      </c>
      <c r="N507" s="149" t="s">
        <v>2</v>
      </c>
      <c r="O507" s="15"/>
      <c r="P507" s="92">
        <v>504</v>
      </c>
      <c r="Q507" s="163"/>
      <c r="R507" s="150" t="str">
        <f t="shared" si="50"/>
        <v/>
      </c>
      <c r="S507" s="149" t="s">
        <v>2</v>
      </c>
      <c r="U507" s="92">
        <v>504</v>
      </c>
      <c r="V507" s="163"/>
      <c r="W507" s="150" t="str">
        <f t="shared" si="51"/>
        <v/>
      </c>
      <c r="X507" s="149" t="s">
        <v>2</v>
      </c>
      <c r="Z507" s="92">
        <v>504</v>
      </c>
      <c r="AA507" s="163"/>
      <c r="AB507" s="150" t="str">
        <f t="shared" si="52"/>
        <v/>
      </c>
      <c r="AC507" s="149" t="s">
        <v>2</v>
      </c>
      <c r="AE507" s="92">
        <v>504</v>
      </c>
      <c r="AF507" s="163"/>
      <c r="AG507" s="150" t="str">
        <f t="shared" si="53"/>
        <v/>
      </c>
      <c r="AH507" s="149" t="s">
        <v>2</v>
      </c>
    </row>
    <row r="508" spans="1:34">
      <c r="A508" s="92">
        <v>505</v>
      </c>
      <c r="B508" s="165" t="s">
        <v>3780</v>
      </c>
      <c r="C508" s="150" t="str">
        <f t="shared" si="55"/>
        <v>FILE_505=C:\OZNA\Project.Intouch\OI398_Srv\WEB\lib\plugins\select2\4.0.6\i18n\hi.js</v>
      </c>
      <c r="D508" s="15" t="s">
        <v>2</v>
      </c>
      <c r="E508" s="15"/>
      <c r="F508" s="92">
        <v>505</v>
      </c>
      <c r="G508" s="163"/>
      <c r="H508" s="150" t="str">
        <f t="shared" si="54"/>
        <v/>
      </c>
      <c r="I508" s="149" t="s">
        <v>2</v>
      </c>
      <c r="J508" s="15"/>
      <c r="K508" s="92">
        <v>505</v>
      </c>
      <c r="L508" s="163"/>
      <c r="M508" s="150" t="str">
        <f t="shared" si="49"/>
        <v/>
      </c>
      <c r="N508" s="149" t="s">
        <v>2</v>
      </c>
      <c r="O508" s="15"/>
      <c r="P508" s="92">
        <v>505</v>
      </c>
      <c r="Q508" s="163"/>
      <c r="R508" s="150" t="str">
        <f t="shared" si="50"/>
        <v/>
      </c>
      <c r="S508" s="149" t="s">
        <v>2</v>
      </c>
      <c r="U508" s="92">
        <v>505</v>
      </c>
      <c r="V508" s="163"/>
      <c r="W508" s="150" t="str">
        <f t="shared" si="51"/>
        <v/>
      </c>
      <c r="X508" s="149" t="s">
        <v>2</v>
      </c>
      <c r="Z508" s="92">
        <v>505</v>
      </c>
      <c r="AA508" s="163"/>
      <c r="AB508" s="150" t="str">
        <f t="shared" si="52"/>
        <v/>
      </c>
      <c r="AC508" s="149" t="s">
        <v>2</v>
      </c>
      <c r="AE508" s="92">
        <v>505</v>
      </c>
      <c r="AF508" s="163"/>
      <c r="AG508" s="150" t="str">
        <f t="shared" si="53"/>
        <v/>
      </c>
      <c r="AH508" s="149" t="s">
        <v>2</v>
      </c>
    </row>
    <row r="509" spans="1:34">
      <c r="A509" s="92">
        <v>506</v>
      </c>
      <c r="B509" s="165" t="s">
        <v>3779</v>
      </c>
      <c r="C509" s="150" t="str">
        <f t="shared" si="55"/>
        <v>FILE_506=C:\OZNA\Project.Intouch\OI398_Srv\WEB\lib\plugins\select2\4.0.6\i18n\he.js</v>
      </c>
      <c r="D509" s="15" t="s">
        <v>2</v>
      </c>
      <c r="E509" s="15"/>
      <c r="F509" s="92">
        <v>506</v>
      </c>
      <c r="G509" s="163"/>
      <c r="H509" s="150" t="str">
        <f t="shared" si="54"/>
        <v/>
      </c>
      <c r="I509" s="149" t="s">
        <v>2</v>
      </c>
      <c r="J509" s="15"/>
      <c r="K509" s="92">
        <v>506</v>
      </c>
      <c r="L509" s="163"/>
      <c r="M509" s="150" t="str">
        <f t="shared" si="49"/>
        <v/>
      </c>
      <c r="N509" s="149" t="s">
        <v>2</v>
      </c>
      <c r="O509" s="15"/>
      <c r="P509" s="92">
        <v>506</v>
      </c>
      <c r="Q509" s="163"/>
      <c r="R509" s="150" t="str">
        <f t="shared" si="50"/>
        <v/>
      </c>
      <c r="S509" s="149" t="s">
        <v>2</v>
      </c>
      <c r="U509" s="92">
        <v>506</v>
      </c>
      <c r="V509" s="163"/>
      <c r="W509" s="150" t="str">
        <f t="shared" si="51"/>
        <v/>
      </c>
      <c r="X509" s="149" t="s">
        <v>2</v>
      </c>
      <c r="Z509" s="92">
        <v>506</v>
      </c>
      <c r="AA509" s="163"/>
      <c r="AB509" s="150" t="str">
        <f t="shared" si="52"/>
        <v/>
      </c>
      <c r="AC509" s="149" t="s">
        <v>2</v>
      </c>
      <c r="AE509" s="92">
        <v>506</v>
      </c>
      <c r="AF509" s="163"/>
      <c r="AG509" s="150" t="str">
        <f t="shared" si="53"/>
        <v/>
      </c>
      <c r="AH509" s="149" t="s">
        <v>2</v>
      </c>
    </row>
    <row r="510" spans="1:34">
      <c r="A510" s="92">
        <v>507</v>
      </c>
      <c r="B510" s="165" t="s">
        <v>3778</v>
      </c>
      <c r="C510" s="150" t="str">
        <f t="shared" si="55"/>
        <v>FILE_507=C:\OZNA\Project.Intouch\OI398_Srv\WEB\lib\plugins\select2\4.0.6\i18n\gl.js</v>
      </c>
      <c r="D510" s="15" t="s">
        <v>2</v>
      </c>
      <c r="E510" s="15"/>
      <c r="F510" s="92">
        <v>507</v>
      </c>
      <c r="G510" s="163"/>
      <c r="H510" s="150" t="str">
        <f t="shared" si="54"/>
        <v/>
      </c>
      <c r="I510" s="149" t="s">
        <v>2</v>
      </c>
      <c r="J510" s="15"/>
      <c r="K510" s="92">
        <v>507</v>
      </c>
      <c r="L510" s="163"/>
      <c r="M510" s="150" t="str">
        <f t="shared" si="49"/>
        <v/>
      </c>
      <c r="N510" s="149" t="s">
        <v>2</v>
      </c>
      <c r="O510" s="15"/>
      <c r="P510" s="92">
        <v>507</v>
      </c>
      <c r="Q510" s="163"/>
      <c r="R510" s="150" t="str">
        <f t="shared" si="50"/>
        <v/>
      </c>
      <c r="S510" s="149" t="s">
        <v>2</v>
      </c>
      <c r="U510" s="92">
        <v>507</v>
      </c>
      <c r="V510" s="163"/>
      <c r="W510" s="150" t="str">
        <f t="shared" si="51"/>
        <v/>
      </c>
      <c r="X510" s="149" t="s">
        <v>2</v>
      </c>
      <c r="Z510" s="92">
        <v>507</v>
      </c>
      <c r="AA510" s="163"/>
      <c r="AB510" s="150" t="str">
        <f t="shared" si="52"/>
        <v/>
      </c>
      <c r="AC510" s="149" t="s">
        <v>2</v>
      </c>
      <c r="AE510" s="92">
        <v>507</v>
      </c>
      <c r="AF510" s="163"/>
      <c r="AG510" s="150" t="str">
        <f t="shared" si="53"/>
        <v/>
      </c>
      <c r="AH510" s="149" t="s">
        <v>2</v>
      </c>
    </row>
    <row r="511" spans="1:34">
      <c r="A511" s="92">
        <v>508</v>
      </c>
      <c r="B511" s="165" t="s">
        <v>3777</v>
      </c>
      <c r="C511" s="150" t="str">
        <f t="shared" si="55"/>
        <v>FILE_508=C:\OZNA\Project.Intouch\OI398_Srv\WEB\lib\plugins\select2\4.0.6\i18n\fr.js</v>
      </c>
      <c r="D511" s="15" t="s">
        <v>2</v>
      </c>
      <c r="E511" s="15"/>
      <c r="F511" s="92">
        <v>508</v>
      </c>
      <c r="G511" s="163"/>
      <c r="H511" s="150" t="str">
        <f t="shared" si="54"/>
        <v/>
      </c>
      <c r="I511" s="149" t="s">
        <v>2</v>
      </c>
      <c r="J511" s="15"/>
      <c r="K511" s="92">
        <v>508</v>
      </c>
      <c r="L511" s="163"/>
      <c r="M511" s="150" t="str">
        <f t="shared" si="49"/>
        <v/>
      </c>
      <c r="N511" s="149" t="s">
        <v>2</v>
      </c>
      <c r="O511" s="15"/>
      <c r="P511" s="92">
        <v>508</v>
      </c>
      <c r="Q511" s="163"/>
      <c r="R511" s="150" t="str">
        <f t="shared" si="50"/>
        <v/>
      </c>
      <c r="S511" s="149" t="s">
        <v>2</v>
      </c>
      <c r="U511" s="92">
        <v>508</v>
      </c>
      <c r="V511" s="163"/>
      <c r="W511" s="150" t="str">
        <f t="shared" si="51"/>
        <v/>
      </c>
      <c r="X511" s="149" t="s">
        <v>2</v>
      </c>
      <c r="Z511" s="92">
        <v>508</v>
      </c>
      <c r="AA511" s="163"/>
      <c r="AB511" s="150" t="str">
        <f t="shared" si="52"/>
        <v/>
      </c>
      <c r="AC511" s="149" t="s">
        <v>2</v>
      </c>
      <c r="AE511" s="92">
        <v>508</v>
      </c>
      <c r="AF511" s="163"/>
      <c r="AG511" s="150" t="str">
        <f t="shared" si="53"/>
        <v/>
      </c>
      <c r="AH511" s="149" t="s">
        <v>2</v>
      </c>
    </row>
    <row r="512" spans="1:34">
      <c r="A512" s="92">
        <v>509</v>
      </c>
      <c r="B512" s="165" t="s">
        <v>3776</v>
      </c>
      <c r="C512" s="150" t="str">
        <f t="shared" si="55"/>
        <v>FILE_509=C:\OZNA\Project.Intouch\OI398_Srv\WEB\lib\plugins\select2\4.0.6\i18n\fi.js</v>
      </c>
      <c r="D512" s="15" t="s">
        <v>2</v>
      </c>
      <c r="E512" s="15"/>
      <c r="F512" s="92">
        <v>509</v>
      </c>
      <c r="G512" s="163"/>
      <c r="H512" s="150" t="str">
        <f t="shared" si="54"/>
        <v/>
      </c>
      <c r="I512" s="149" t="s">
        <v>2</v>
      </c>
      <c r="J512" s="15"/>
      <c r="K512" s="92">
        <v>509</v>
      </c>
      <c r="L512" s="163"/>
      <c r="M512" s="150" t="str">
        <f t="shared" si="49"/>
        <v/>
      </c>
      <c r="N512" s="149" t="s">
        <v>2</v>
      </c>
      <c r="O512" s="15"/>
      <c r="P512" s="92">
        <v>509</v>
      </c>
      <c r="Q512" s="163"/>
      <c r="R512" s="150" t="str">
        <f t="shared" si="50"/>
        <v/>
      </c>
      <c r="S512" s="149" t="s">
        <v>2</v>
      </c>
      <c r="U512" s="92">
        <v>509</v>
      </c>
      <c r="V512" s="163"/>
      <c r="W512" s="150" t="str">
        <f t="shared" si="51"/>
        <v/>
      </c>
      <c r="X512" s="149" t="s">
        <v>2</v>
      </c>
      <c r="Z512" s="92">
        <v>509</v>
      </c>
      <c r="AA512" s="163"/>
      <c r="AB512" s="150" t="str">
        <f t="shared" si="52"/>
        <v/>
      </c>
      <c r="AC512" s="149" t="s">
        <v>2</v>
      </c>
      <c r="AE512" s="92">
        <v>509</v>
      </c>
      <c r="AF512" s="163"/>
      <c r="AG512" s="150" t="str">
        <f t="shared" si="53"/>
        <v/>
      </c>
      <c r="AH512" s="149" t="s">
        <v>2</v>
      </c>
    </row>
    <row r="513" spans="1:34">
      <c r="A513" s="92">
        <v>510</v>
      </c>
      <c r="B513" s="165" t="s">
        <v>3775</v>
      </c>
      <c r="C513" s="150" t="str">
        <f t="shared" si="55"/>
        <v>FILE_510=C:\OZNA\Project.Intouch\OI398_Srv\WEB\lib\plugins\select2\4.0.6\i18n\fa.js</v>
      </c>
      <c r="D513" s="15" t="s">
        <v>2</v>
      </c>
      <c r="E513" s="15"/>
      <c r="F513" s="92">
        <v>510</v>
      </c>
      <c r="G513" s="163"/>
      <c r="H513" s="150" t="str">
        <f t="shared" si="54"/>
        <v/>
      </c>
      <c r="I513" s="149" t="s">
        <v>2</v>
      </c>
      <c r="J513" s="15"/>
      <c r="K513" s="92">
        <v>510</v>
      </c>
      <c r="L513" s="163"/>
      <c r="M513" s="150" t="str">
        <f t="shared" si="49"/>
        <v/>
      </c>
      <c r="N513" s="149" t="s">
        <v>2</v>
      </c>
      <c r="O513" s="15"/>
      <c r="P513" s="92">
        <v>510</v>
      </c>
      <c r="Q513" s="163"/>
      <c r="R513" s="150" t="str">
        <f t="shared" si="50"/>
        <v/>
      </c>
      <c r="S513" s="149" t="s">
        <v>2</v>
      </c>
      <c r="U513" s="92">
        <v>510</v>
      </c>
      <c r="V513" s="163"/>
      <c r="W513" s="150" t="str">
        <f t="shared" si="51"/>
        <v/>
      </c>
      <c r="X513" s="149" t="s">
        <v>2</v>
      </c>
      <c r="Z513" s="92">
        <v>510</v>
      </c>
      <c r="AA513" s="163"/>
      <c r="AB513" s="150" t="str">
        <f t="shared" si="52"/>
        <v/>
      </c>
      <c r="AC513" s="149" t="s">
        <v>2</v>
      </c>
      <c r="AE513" s="92">
        <v>510</v>
      </c>
      <c r="AF513" s="163"/>
      <c r="AG513" s="150" t="str">
        <f t="shared" si="53"/>
        <v/>
      </c>
      <c r="AH513" s="149" t="s">
        <v>2</v>
      </c>
    </row>
    <row r="514" spans="1:34">
      <c r="A514" s="92">
        <v>511</v>
      </c>
      <c r="B514" s="165" t="s">
        <v>3774</v>
      </c>
      <c r="C514" s="150" t="str">
        <f t="shared" si="55"/>
        <v>FILE_511=C:\OZNA\Project.Intouch\OI398_Srv\WEB\lib\plugins\select2\4.0.6\i18n\eu.js</v>
      </c>
      <c r="D514" s="15" t="s">
        <v>2</v>
      </c>
      <c r="E514" s="15"/>
      <c r="F514" s="92">
        <v>511</v>
      </c>
      <c r="G514" s="163"/>
      <c r="H514" s="150" t="str">
        <f t="shared" si="54"/>
        <v/>
      </c>
      <c r="I514" s="149" t="s">
        <v>2</v>
      </c>
      <c r="J514" s="15"/>
      <c r="K514" s="92">
        <v>511</v>
      </c>
      <c r="L514" s="163"/>
      <c r="M514" s="150" t="str">
        <f t="shared" si="49"/>
        <v/>
      </c>
      <c r="N514" s="149" t="s">
        <v>2</v>
      </c>
      <c r="O514" s="15"/>
      <c r="P514" s="92">
        <v>511</v>
      </c>
      <c r="Q514" s="163"/>
      <c r="R514" s="150" t="str">
        <f t="shared" si="50"/>
        <v/>
      </c>
      <c r="S514" s="149" t="s">
        <v>2</v>
      </c>
      <c r="U514" s="92">
        <v>511</v>
      </c>
      <c r="V514" s="163"/>
      <c r="W514" s="150" t="str">
        <f t="shared" si="51"/>
        <v/>
      </c>
      <c r="X514" s="149" t="s">
        <v>2</v>
      </c>
      <c r="Z514" s="92">
        <v>511</v>
      </c>
      <c r="AA514" s="163"/>
      <c r="AB514" s="150" t="str">
        <f t="shared" si="52"/>
        <v/>
      </c>
      <c r="AC514" s="149" t="s">
        <v>2</v>
      </c>
      <c r="AE514" s="92">
        <v>511</v>
      </c>
      <c r="AF514" s="163"/>
      <c r="AG514" s="150" t="str">
        <f t="shared" si="53"/>
        <v/>
      </c>
      <c r="AH514" s="149" t="s">
        <v>2</v>
      </c>
    </row>
    <row r="515" spans="1:34">
      <c r="A515" s="92">
        <v>512</v>
      </c>
      <c r="B515" s="165" t="s">
        <v>3773</v>
      </c>
      <c r="C515" s="150" t="str">
        <f t="shared" si="55"/>
        <v>FILE_512=C:\OZNA\Project.Intouch\OI398_Srv\WEB\lib\plugins\select2\4.0.6\i18n\et.js</v>
      </c>
      <c r="D515" s="15" t="s">
        <v>2</v>
      </c>
      <c r="E515" s="15"/>
      <c r="F515" s="92">
        <v>512</v>
      </c>
      <c r="G515" s="163"/>
      <c r="H515" s="150" t="str">
        <f t="shared" si="54"/>
        <v/>
      </c>
      <c r="I515" s="149" t="s">
        <v>2</v>
      </c>
      <c r="J515" s="15"/>
      <c r="K515" s="92">
        <v>512</v>
      </c>
      <c r="L515" s="163"/>
      <c r="M515" s="150" t="str">
        <f t="shared" ref="M515:M578" si="56">IF(L515="","",CONCATENATE("FILE_",K515,"=",IF(RIGHT(L515,1)=";",MID(L515,1,LEN(L515)-1),L515)))</f>
        <v/>
      </c>
      <c r="N515" s="149" t="s">
        <v>2</v>
      </c>
      <c r="O515" s="15"/>
      <c r="P515" s="92">
        <v>512</v>
      </c>
      <c r="Q515" s="163"/>
      <c r="R515" s="150" t="str">
        <f t="shared" ref="R515:R578" si="57">IF(Q515="","",CONCATENATE("FILE_",P515,"=",IF(RIGHT(Q515,1)=";",MID(Q515,1,LEN(Q515)-1),Q515)))</f>
        <v/>
      </c>
      <c r="S515" s="149" t="s">
        <v>2</v>
      </c>
      <c r="U515" s="92">
        <v>512</v>
      </c>
      <c r="V515" s="163"/>
      <c r="W515" s="150" t="str">
        <f t="shared" ref="W515:W578" si="58">IF(V515="","",CONCATENATE("FILE_",U515,"=",IF(RIGHT(V515,1)=";",MID(V515,1,LEN(V515)-1),V515)))</f>
        <v/>
      </c>
      <c r="X515" s="149" t="s">
        <v>2</v>
      </c>
      <c r="Z515" s="92">
        <v>512</v>
      </c>
      <c r="AA515" s="163"/>
      <c r="AB515" s="150" t="str">
        <f t="shared" ref="AB515:AB578" si="59">IF(AA515="","",CONCATENATE("FILE_",Z515,"=",IF(RIGHT(AA515,1)=";",MID(AA515,1,LEN(AA515)-1),AA515)))</f>
        <v/>
      </c>
      <c r="AC515" s="149" t="s">
        <v>2</v>
      </c>
      <c r="AE515" s="92">
        <v>512</v>
      </c>
      <c r="AF515" s="163"/>
      <c r="AG515" s="150" t="str">
        <f t="shared" ref="AG515:AG578" si="60">IF(AF515="","",CONCATENATE("FILE_",AE515,"=",IF(RIGHT(AF515,1)=";",MID(AF515,1,LEN(AF515)-1),AF515)))</f>
        <v/>
      </c>
      <c r="AH515" s="149" t="s">
        <v>2</v>
      </c>
    </row>
    <row r="516" spans="1:34">
      <c r="A516" s="92">
        <v>513</v>
      </c>
      <c r="B516" s="165" t="s">
        <v>3772</v>
      </c>
      <c r="C516" s="150" t="str">
        <f t="shared" si="55"/>
        <v>FILE_513=C:\OZNA\Project.Intouch\OI398_Srv\WEB\lib\plugins\select2\4.0.6\i18n\es.js</v>
      </c>
      <c r="D516" s="15" t="s">
        <v>2</v>
      </c>
      <c r="E516" s="15"/>
      <c r="F516" s="92">
        <v>513</v>
      </c>
      <c r="G516" s="163"/>
      <c r="H516" s="150" t="str">
        <f t="shared" ref="H516:H579" si="61">IF(G516="","",CONCATENATE("FILE_",F516,"=",IF(RIGHT(G516,1)=";",MID(G516,1,LEN(G516)-1),G516)))</f>
        <v/>
      </c>
      <c r="I516" s="149" t="s">
        <v>2</v>
      </c>
      <c r="J516" s="15"/>
      <c r="K516" s="92">
        <v>513</v>
      </c>
      <c r="L516" s="163"/>
      <c r="M516" s="150" t="str">
        <f t="shared" si="56"/>
        <v/>
      </c>
      <c r="N516" s="149" t="s">
        <v>2</v>
      </c>
      <c r="O516" s="15"/>
      <c r="P516" s="92">
        <v>513</v>
      </c>
      <c r="Q516" s="163"/>
      <c r="R516" s="150" t="str">
        <f t="shared" si="57"/>
        <v/>
      </c>
      <c r="S516" s="149" t="s">
        <v>2</v>
      </c>
      <c r="U516" s="92">
        <v>513</v>
      </c>
      <c r="V516" s="163"/>
      <c r="W516" s="150" t="str">
        <f t="shared" si="58"/>
        <v/>
      </c>
      <c r="X516" s="149" t="s">
        <v>2</v>
      </c>
      <c r="Z516" s="92">
        <v>513</v>
      </c>
      <c r="AA516" s="163"/>
      <c r="AB516" s="150" t="str">
        <f t="shared" si="59"/>
        <v/>
      </c>
      <c r="AC516" s="149" t="s">
        <v>2</v>
      </c>
      <c r="AE516" s="92">
        <v>513</v>
      </c>
      <c r="AF516" s="163"/>
      <c r="AG516" s="150" t="str">
        <f t="shared" si="60"/>
        <v/>
      </c>
      <c r="AH516" s="149" t="s">
        <v>2</v>
      </c>
    </row>
    <row r="517" spans="1:34">
      <c r="A517" s="92">
        <v>514</v>
      </c>
      <c r="B517" s="165" t="s">
        <v>3771</v>
      </c>
      <c r="C517" s="150" t="str">
        <f t="shared" ref="C517:C580" si="62">IF(B517="","",CONCATENATE("FILE_",A517,"=",IF(RIGHT(B517,1)=";",MID(B517,1,LEN(B517)-1),B517)))</f>
        <v>FILE_514=C:\OZNA\Project.Intouch\OI398_Srv\WEB\lib\plugins\select2\4.0.6\i18n\en.js</v>
      </c>
      <c r="D517" s="15" t="s">
        <v>2</v>
      </c>
      <c r="E517" s="15"/>
      <c r="F517" s="92">
        <v>514</v>
      </c>
      <c r="G517" s="163"/>
      <c r="H517" s="150" t="str">
        <f t="shared" si="61"/>
        <v/>
      </c>
      <c r="I517" s="149" t="s">
        <v>2</v>
      </c>
      <c r="J517" s="15"/>
      <c r="K517" s="92">
        <v>514</v>
      </c>
      <c r="L517" s="163"/>
      <c r="M517" s="150" t="str">
        <f t="shared" si="56"/>
        <v/>
      </c>
      <c r="N517" s="149" t="s">
        <v>2</v>
      </c>
      <c r="O517" s="15"/>
      <c r="P517" s="92">
        <v>514</v>
      </c>
      <c r="Q517" s="163"/>
      <c r="R517" s="150" t="str">
        <f t="shared" si="57"/>
        <v/>
      </c>
      <c r="S517" s="149" t="s">
        <v>2</v>
      </c>
      <c r="U517" s="92">
        <v>514</v>
      </c>
      <c r="V517" s="163"/>
      <c r="W517" s="150" t="str">
        <f t="shared" si="58"/>
        <v/>
      </c>
      <c r="X517" s="149" t="s">
        <v>2</v>
      </c>
      <c r="Z517" s="92">
        <v>514</v>
      </c>
      <c r="AA517" s="163"/>
      <c r="AB517" s="150" t="str">
        <f t="shared" si="59"/>
        <v/>
      </c>
      <c r="AC517" s="149" t="s">
        <v>2</v>
      </c>
      <c r="AE517" s="92">
        <v>514</v>
      </c>
      <c r="AF517" s="163"/>
      <c r="AG517" s="150" t="str">
        <f t="shared" si="60"/>
        <v/>
      </c>
      <c r="AH517" s="149" t="s">
        <v>2</v>
      </c>
    </row>
    <row r="518" spans="1:34">
      <c r="A518" s="92">
        <v>515</v>
      </c>
      <c r="B518" s="165" t="s">
        <v>3770</v>
      </c>
      <c r="C518" s="150" t="str">
        <f t="shared" si="62"/>
        <v>FILE_515=C:\OZNA\Project.Intouch\OI398_Srv\WEB\lib\plugins\select2\4.0.6\i18n\el.js</v>
      </c>
      <c r="D518" s="15" t="s">
        <v>2</v>
      </c>
      <c r="E518" s="15"/>
      <c r="F518" s="92">
        <v>515</v>
      </c>
      <c r="G518" s="163"/>
      <c r="H518" s="150" t="str">
        <f t="shared" si="61"/>
        <v/>
      </c>
      <c r="I518" s="149" t="s">
        <v>2</v>
      </c>
      <c r="J518" s="15"/>
      <c r="K518" s="92">
        <v>515</v>
      </c>
      <c r="L518" s="163"/>
      <c r="M518" s="150" t="str">
        <f t="shared" si="56"/>
        <v/>
      </c>
      <c r="N518" s="149" t="s">
        <v>2</v>
      </c>
      <c r="O518" s="15"/>
      <c r="P518" s="92">
        <v>515</v>
      </c>
      <c r="Q518" s="163"/>
      <c r="R518" s="150" t="str">
        <f t="shared" si="57"/>
        <v/>
      </c>
      <c r="S518" s="149" t="s">
        <v>2</v>
      </c>
      <c r="U518" s="92">
        <v>515</v>
      </c>
      <c r="V518" s="163"/>
      <c r="W518" s="150" t="str">
        <f t="shared" si="58"/>
        <v/>
      </c>
      <c r="X518" s="149" t="s">
        <v>2</v>
      </c>
      <c r="Z518" s="92">
        <v>515</v>
      </c>
      <c r="AA518" s="163"/>
      <c r="AB518" s="150" t="str">
        <f t="shared" si="59"/>
        <v/>
      </c>
      <c r="AC518" s="149" t="s">
        <v>2</v>
      </c>
      <c r="AE518" s="92">
        <v>515</v>
      </c>
      <c r="AF518" s="163"/>
      <c r="AG518" s="150" t="str">
        <f t="shared" si="60"/>
        <v/>
      </c>
      <c r="AH518" s="149" t="s">
        <v>2</v>
      </c>
    </row>
    <row r="519" spans="1:34">
      <c r="A519" s="92">
        <v>516</v>
      </c>
      <c r="B519" s="165" t="s">
        <v>3769</v>
      </c>
      <c r="C519" s="150" t="str">
        <f t="shared" si="62"/>
        <v>FILE_516=C:\OZNA\Project.Intouch\OI398_Srv\WEB\lib\plugins\select2\4.0.6\i18n\de.js</v>
      </c>
      <c r="D519" s="15" t="s">
        <v>2</v>
      </c>
      <c r="E519" s="15"/>
      <c r="F519" s="92">
        <v>516</v>
      </c>
      <c r="G519" s="163"/>
      <c r="H519" s="150" t="str">
        <f t="shared" si="61"/>
        <v/>
      </c>
      <c r="I519" s="149" t="s">
        <v>2</v>
      </c>
      <c r="J519" s="15"/>
      <c r="K519" s="92">
        <v>516</v>
      </c>
      <c r="L519" s="163"/>
      <c r="M519" s="150" t="str">
        <f t="shared" si="56"/>
        <v/>
      </c>
      <c r="N519" s="149" t="s">
        <v>2</v>
      </c>
      <c r="O519" s="15"/>
      <c r="P519" s="92">
        <v>516</v>
      </c>
      <c r="Q519" s="163"/>
      <c r="R519" s="150" t="str">
        <f t="shared" si="57"/>
        <v/>
      </c>
      <c r="S519" s="149" t="s">
        <v>2</v>
      </c>
      <c r="U519" s="92">
        <v>516</v>
      </c>
      <c r="V519" s="163"/>
      <c r="W519" s="150" t="str">
        <f t="shared" si="58"/>
        <v/>
      </c>
      <c r="X519" s="149" t="s">
        <v>2</v>
      </c>
      <c r="Z519" s="92">
        <v>516</v>
      </c>
      <c r="AA519" s="163"/>
      <c r="AB519" s="150" t="str">
        <f t="shared" si="59"/>
        <v/>
      </c>
      <c r="AC519" s="149" t="s">
        <v>2</v>
      </c>
      <c r="AE519" s="92">
        <v>516</v>
      </c>
      <c r="AF519" s="163"/>
      <c r="AG519" s="150" t="str">
        <f t="shared" si="60"/>
        <v/>
      </c>
      <c r="AH519" s="149" t="s">
        <v>2</v>
      </c>
    </row>
    <row r="520" spans="1:34">
      <c r="A520" s="92">
        <v>517</v>
      </c>
      <c r="B520" s="165" t="s">
        <v>3768</v>
      </c>
      <c r="C520" s="150" t="str">
        <f t="shared" si="62"/>
        <v>FILE_517=C:\OZNA\Project.Intouch\OI398_Srv\WEB\lib\plugins\select2\4.0.6\i18n\da.js</v>
      </c>
      <c r="D520" s="15" t="s">
        <v>2</v>
      </c>
      <c r="E520" s="15"/>
      <c r="F520" s="92">
        <v>517</v>
      </c>
      <c r="G520" s="163"/>
      <c r="H520" s="150" t="str">
        <f t="shared" si="61"/>
        <v/>
      </c>
      <c r="I520" s="149" t="s">
        <v>2</v>
      </c>
      <c r="J520" s="15"/>
      <c r="K520" s="92">
        <v>517</v>
      </c>
      <c r="L520" s="163"/>
      <c r="M520" s="150" t="str">
        <f t="shared" si="56"/>
        <v/>
      </c>
      <c r="N520" s="149" t="s">
        <v>2</v>
      </c>
      <c r="O520" s="15"/>
      <c r="P520" s="92">
        <v>517</v>
      </c>
      <c r="Q520" s="163"/>
      <c r="R520" s="150" t="str">
        <f t="shared" si="57"/>
        <v/>
      </c>
      <c r="S520" s="149" t="s">
        <v>2</v>
      </c>
      <c r="U520" s="92">
        <v>517</v>
      </c>
      <c r="V520" s="163"/>
      <c r="W520" s="150" t="str">
        <f t="shared" si="58"/>
        <v/>
      </c>
      <c r="X520" s="149" t="s">
        <v>2</v>
      </c>
      <c r="Z520" s="92">
        <v>517</v>
      </c>
      <c r="AA520" s="163"/>
      <c r="AB520" s="150" t="str">
        <f t="shared" si="59"/>
        <v/>
      </c>
      <c r="AC520" s="149" t="s">
        <v>2</v>
      </c>
      <c r="AE520" s="92">
        <v>517</v>
      </c>
      <c r="AF520" s="163"/>
      <c r="AG520" s="150" t="str">
        <f t="shared" si="60"/>
        <v/>
      </c>
      <c r="AH520" s="149" t="s">
        <v>2</v>
      </c>
    </row>
    <row r="521" spans="1:34">
      <c r="A521" s="92">
        <v>518</v>
      </c>
      <c r="B521" s="165" t="s">
        <v>3767</v>
      </c>
      <c r="C521" s="150" t="str">
        <f t="shared" si="62"/>
        <v>FILE_518=C:\OZNA\Project.Intouch\OI398_Srv\WEB\lib\plugins\select2\4.0.6\i18n\cs.js</v>
      </c>
      <c r="D521" s="15" t="s">
        <v>2</v>
      </c>
      <c r="E521" s="15"/>
      <c r="F521" s="92">
        <v>518</v>
      </c>
      <c r="G521" s="163"/>
      <c r="H521" s="150" t="str">
        <f t="shared" si="61"/>
        <v/>
      </c>
      <c r="I521" s="149" t="s">
        <v>2</v>
      </c>
      <c r="J521" s="15"/>
      <c r="K521" s="92">
        <v>518</v>
      </c>
      <c r="L521" s="163"/>
      <c r="M521" s="150" t="str">
        <f t="shared" si="56"/>
        <v/>
      </c>
      <c r="N521" s="149" t="s">
        <v>2</v>
      </c>
      <c r="O521" s="15"/>
      <c r="P521" s="92">
        <v>518</v>
      </c>
      <c r="Q521" s="163"/>
      <c r="R521" s="150" t="str">
        <f t="shared" si="57"/>
        <v/>
      </c>
      <c r="S521" s="149" t="s">
        <v>2</v>
      </c>
      <c r="U521" s="92">
        <v>518</v>
      </c>
      <c r="V521" s="163"/>
      <c r="W521" s="150" t="str">
        <f t="shared" si="58"/>
        <v/>
      </c>
      <c r="X521" s="149" t="s">
        <v>2</v>
      </c>
      <c r="Z521" s="92">
        <v>518</v>
      </c>
      <c r="AA521" s="163"/>
      <c r="AB521" s="150" t="str">
        <f t="shared" si="59"/>
        <v/>
      </c>
      <c r="AC521" s="149" t="s">
        <v>2</v>
      </c>
      <c r="AE521" s="92">
        <v>518</v>
      </c>
      <c r="AF521" s="163"/>
      <c r="AG521" s="150" t="str">
        <f t="shared" si="60"/>
        <v/>
      </c>
      <c r="AH521" s="149" t="s">
        <v>2</v>
      </c>
    </row>
    <row r="522" spans="1:34">
      <c r="A522" s="92">
        <v>519</v>
      </c>
      <c r="B522" s="165" t="s">
        <v>3766</v>
      </c>
      <c r="C522" s="150" t="str">
        <f t="shared" si="62"/>
        <v>FILE_519=C:\OZNA\Project.Intouch\OI398_Srv\WEB\lib\plugins\select2\4.0.6\i18n\ca.js</v>
      </c>
      <c r="D522" s="15" t="s">
        <v>2</v>
      </c>
      <c r="E522" s="15"/>
      <c r="F522" s="92">
        <v>519</v>
      </c>
      <c r="G522" s="163"/>
      <c r="H522" s="150" t="str">
        <f t="shared" si="61"/>
        <v/>
      </c>
      <c r="I522" s="149" t="s">
        <v>2</v>
      </c>
      <c r="J522" s="15"/>
      <c r="K522" s="92">
        <v>519</v>
      </c>
      <c r="L522" s="163"/>
      <c r="M522" s="150" t="str">
        <f t="shared" si="56"/>
        <v/>
      </c>
      <c r="N522" s="149" t="s">
        <v>2</v>
      </c>
      <c r="O522" s="15"/>
      <c r="P522" s="92">
        <v>519</v>
      </c>
      <c r="Q522" s="163"/>
      <c r="R522" s="150" t="str">
        <f t="shared" si="57"/>
        <v/>
      </c>
      <c r="S522" s="149" t="s">
        <v>2</v>
      </c>
      <c r="U522" s="92">
        <v>519</v>
      </c>
      <c r="V522" s="163"/>
      <c r="W522" s="150" t="str">
        <f t="shared" si="58"/>
        <v/>
      </c>
      <c r="X522" s="149" t="s">
        <v>2</v>
      </c>
      <c r="Z522" s="92">
        <v>519</v>
      </c>
      <c r="AA522" s="163"/>
      <c r="AB522" s="150" t="str">
        <f t="shared" si="59"/>
        <v/>
      </c>
      <c r="AC522" s="149" t="s">
        <v>2</v>
      </c>
      <c r="AE522" s="92">
        <v>519</v>
      </c>
      <c r="AF522" s="163"/>
      <c r="AG522" s="150" t="str">
        <f t="shared" si="60"/>
        <v/>
      </c>
      <c r="AH522" s="149" t="s">
        <v>2</v>
      </c>
    </row>
    <row r="523" spans="1:34">
      <c r="A523" s="92">
        <v>520</v>
      </c>
      <c r="B523" s="165" t="s">
        <v>3765</v>
      </c>
      <c r="C523" s="150" t="str">
        <f t="shared" si="62"/>
        <v>FILE_520=C:\OZNA\Project.Intouch\OI398_Srv\WEB\lib\plugins\select2\4.0.6\i18n\bg.js</v>
      </c>
      <c r="D523" s="15" t="s">
        <v>2</v>
      </c>
      <c r="E523" s="15"/>
      <c r="F523" s="92">
        <v>520</v>
      </c>
      <c r="G523" s="163"/>
      <c r="H523" s="150" t="str">
        <f t="shared" si="61"/>
        <v/>
      </c>
      <c r="I523" s="149" t="s">
        <v>2</v>
      </c>
      <c r="J523" s="15"/>
      <c r="K523" s="92">
        <v>520</v>
      </c>
      <c r="L523" s="163"/>
      <c r="M523" s="150" t="str">
        <f t="shared" si="56"/>
        <v/>
      </c>
      <c r="N523" s="149" t="s">
        <v>2</v>
      </c>
      <c r="O523" s="15"/>
      <c r="P523" s="92">
        <v>520</v>
      </c>
      <c r="Q523" s="163"/>
      <c r="R523" s="150" t="str">
        <f t="shared" si="57"/>
        <v/>
      </c>
      <c r="S523" s="149" t="s">
        <v>2</v>
      </c>
      <c r="U523" s="92">
        <v>520</v>
      </c>
      <c r="V523" s="163"/>
      <c r="W523" s="150" t="str">
        <f t="shared" si="58"/>
        <v/>
      </c>
      <c r="X523" s="149" t="s">
        <v>2</v>
      </c>
      <c r="Z523" s="92">
        <v>520</v>
      </c>
      <c r="AA523" s="163"/>
      <c r="AB523" s="150" t="str">
        <f t="shared" si="59"/>
        <v/>
      </c>
      <c r="AC523" s="149" t="s">
        <v>2</v>
      </c>
      <c r="AE523" s="92">
        <v>520</v>
      </c>
      <c r="AF523" s="163"/>
      <c r="AG523" s="150" t="str">
        <f t="shared" si="60"/>
        <v/>
      </c>
      <c r="AH523" s="149" t="s">
        <v>2</v>
      </c>
    </row>
    <row r="524" spans="1:34">
      <c r="A524" s="92">
        <v>521</v>
      </c>
      <c r="B524" s="165" t="s">
        <v>3764</v>
      </c>
      <c r="C524" s="150" t="str">
        <f t="shared" si="62"/>
        <v>FILE_521=C:\OZNA\Project.Intouch\OI398_Srv\WEB\lib\plugins\select2\4.0.6\i18n\az.js</v>
      </c>
      <c r="D524" s="15" t="s">
        <v>2</v>
      </c>
      <c r="E524" s="15"/>
      <c r="F524" s="92">
        <v>521</v>
      </c>
      <c r="G524" s="163"/>
      <c r="H524" s="150" t="str">
        <f t="shared" si="61"/>
        <v/>
      </c>
      <c r="I524" s="149" t="s">
        <v>2</v>
      </c>
      <c r="J524" s="15"/>
      <c r="K524" s="92">
        <v>521</v>
      </c>
      <c r="L524" s="163"/>
      <c r="M524" s="150" t="str">
        <f t="shared" si="56"/>
        <v/>
      </c>
      <c r="N524" s="149" t="s">
        <v>2</v>
      </c>
      <c r="O524" s="15"/>
      <c r="P524" s="92">
        <v>521</v>
      </c>
      <c r="Q524" s="163"/>
      <c r="R524" s="150" t="str">
        <f t="shared" si="57"/>
        <v/>
      </c>
      <c r="S524" s="149" t="s">
        <v>2</v>
      </c>
      <c r="U524" s="92">
        <v>521</v>
      </c>
      <c r="V524" s="163"/>
      <c r="W524" s="150" t="str">
        <f t="shared" si="58"/>
        <v/>
      </c>
      <c r="X524" s="149" t="s">
        <v>2</v>
      </c>
      <c r="Z524" s="92">
        <v>521</v>
      </c>
      <c r="AA524" s="163"/>
      <c r="AB524" s="150" t="str">
        <f t="shared" si="59"/>
        <v/>
      </c>
      <c r="AC524" s="149" t="s">
        <v>2</v>
      </c>
      <c r="AE524" s="92">
        <v>521</v>
      </c>
      <c r="AF524" s="163"/>
      <c r="AG524" s="150" t="str">
        <f t="shared" si="60"/>
        <v/>
      </c>
      <c r="AH524" s="149" t="s">
        <v>2</v>
      </c>
    </row>
    <row r="525" spans="1:34">
      <c r="A525" s="92">
        <v>522</v>
      </c>
      <c r="B525" s="165" t="s">
        <v>3763</v>
      </c>
      <c r="C525" s="150" t="str">
        <f t="shared" si="62"/>
        <v>FILE_522=C:\OZNA\Project.Intouch\OI398_Srv\WEB\lib\plugins\select2\4.0.6\i18n\ar.js</v>
      </c>
      <c r="D525" s="15" t="s">
        <v>2</v>
      </c>
      <c r="E525" s="15"/>
      <c r="F525" s="92">
        <v>522</v>
      </c>
      <c r="G525" s="163"/>
      <c r="H525" s="150" t="str">
        <f t="shared" si="61"/>
        <v/>
      </c>
      <c r="I525" s="149" t="s">
        <v>2</v>
      </c>
      <c r="J525" s="15"/>
      <c r="K525" s="92">
        <v>522</v>
      </c>
      <c r="L525" s="163"/>
      <c r="M525" s="150" t="str">
        <f t="shared" si="56"/>
        <v/>
      </c>
      <c r="N525" s="149" t="s">
        <v>2</v>
      </c>
      <c r="O525" s="15"/>
      <c r="P525" s="92">
        <v>522</v>
      </c>
      <c r="Q525" s="163"/>
      <c r="R525" s="150" t="str">
        <f t="shared" si="57"/>
        <v/>
      </c>
      <c r="S525" s="149" t="s">
        <v>2</v>
      </c>
      <c r="U525" s="92">
        <v>522</v>
      </c>
      <c r="V525" s="163"/>
      <c r="W525" s="150" t="str">
        <f t="shared" si="58"/>
        <v/>
      </c>
      <c r="X525" s="149" t="s">
        <v>2</v>
      </c>
      <c r="Z525" s="92">
        <v>522</v>
      </c>
      <c r="AA525" s="163"/>
      <c r="AB525" s="150" t="str">
        <f t="shared" si="59"/>
        <v/>
      </c>
      <c r="AC525" s="149" t="s">
        <v>2</v>
      </c>
      <c r="AE525" s="92">
        <v>522</v>
      </c>
      <c r="AF525" s="163"/>
      <c r="AG525" s="150" t="str">
        <f t="shared" si="60"/>
        <v/>
      </c>
      <c r="AH525" s="149" t="s">
        <v>2</v>
      </c>
    </row>
    <row r="526" spans="1:34">
      <c r="A526" s="92">
        <v>523</v>
      </c>
      <c r="B526" s="165" t="s">
        <v>3762</v>
      </c>
      <c r="C526" s="150" t="str">
        <f t="shared" si="62"/>
        <v>FILE_523=C:\OZNA\Project.Intouch\OI398_Srv\WEB\lib\plugins\select2\4.0.6\css\select2.min.css</v>
      </c>
      <c r="D526" s="15" t="s">
        <v>2</v>
      </c>
      <c r="E526" s="15"/>
      <c r="F526" s="92">
        <v>523</v>
      </c>
      <c r="G526" s="163"/>
      <c r="H526" s="150" t="str">
        <f t="shared" si="61"/>
        <v/>
      </c>
      <c r="I526" s="149" t="s">
        <v>2</v>
      </c>
      <c r="J526" s="15"/>
      <c r="K526" s="92">
        <v>523</v>
      </c>
      <c r="L526" s="163"/>
      <c r="M526" s="150" t="str">
        <f t="shared" si="56"/>
        <v/>
      </c>
      <c r="N526" s="149" t="s">
        <v>2</v>
      </c>
      <c r="O526" s="15"/>
      <c r="P526" s="92">
        <v>523</v>
      </c>
      <c r="Q526" s="163"/>
      <c r="R526" s="150" t="str">
        <f t="shared" si="57"/>
        <v/>
      </c>
      <c r="S526" s="149" t="s">
        <v>2</v>
      </c>
      <c r="U526" s="92">
        <v>523</v>
      </c>
      <c r="V526" s="163"/>
      <c r="W526" s="150" t="str">
        <f t="shared" si="58"/>
        <v/>
      </c>
      <c r="X526" s="149" t="s">
        <v>2</v>
      </c>
      <c r="Z526" s="92">
        <v>523</v>
      </c>
      <c r="AA526" s="163"/>
      <c r="AB526" s="150" t="str">
        <f t="shared" si="59"/>
        <v/>
      </c>
      <c r="AC526" s="149" t="s">
        <v>2</v>
      </c>
      <c r="AE526" s="92">
        <v>523</v>
      </c>
      <c r="AF526" s="163"/>
      <c r="AG526" s="150" t="str">
        <f t="shared" si="60"/>
        <v/>
      </c>
      <c r="AH526" s="149" t="s">
        <v>2</v>
      </c>
    </row>
    <row r="527" spans="1:34">
      <c r="A527" s="92">
        <v>524</v>
      </c>
      <c r="B527" s="165" t="s">
        <v>3758</v>
      </c>
      <c r="C527" s="150" t="str">
        <f t="shared" si="62"/>
        <v>FILE_524=C:\OZNA\Project.Intouch\OI398_Srv\WEB\lib\plugins\rangeslider\rangeslider.min.js</v>
      </c>
      <c r="D527" s="15" t="s">
        <v>2</v>
      </c>
      <c r="E527" s="15"/>
      <c r="F527" s="92">
        <v>524</v>
      </c>
      <c r="G527" s="163"/>
      <c r="H527" s="150" t="str">
        <f t="shared" si="61"/>
        <v/>
      </c>
      <c r="I527" s="149" t="s">
        <v>2</v>
      </c>
      <c r="J527" s="15"/>
      <c r="K527" s="92">
        <v>524</v>
      </c>
      <c r="L527" s="163"/>
      <c r="M527" s="150" t="str">
        <f t="shared" si="56"/>
        <v/>
      </c>
      <c r="N527" s="149" t="s">
        <v>2</v>
      </c>
      <c r="O527" s="15"/>
      <c r="P527" s="92">
        <v>524</v>
      </c>
      <c r="Q527" s="163"/>
      <c r="R527" s="150" t="str">
        <f t="shared" si="57"/>
        <v/>
      </c>
      <c r="S527" s="149" t="s">
        <v>2</v>
      </c>
      <c r="U527" s="92">
        <v>524</v>
      </c>
      <c r="V527" s="163"/>
      <c r="W527" s="150" t="str">
        <f t="shared" si="58"/>
        <v/>
      </c>
      <c r="X527" s="149" t="s">
        <v>2</v>
      </c>
      <c r="Z527" s="92">
        <v>524</v>
      </c>
      <c r="AA527" s="163"/>
      <c r="AB527" s="150" t="str">
        <f t="shared" si="59"/>
        <v/>
      </c>
      <c r="AC527" s="149" t="s">
        <v>2</v>
      </c>
      <c r="AE527" s="92">
        <v>524</v>
      </c>
      <c r="AF527" s="163"/>
      <c r="AG527" s="150" t="str">
        <f t="shared" si="60"/>
        <v/>
      </c>
      <c r="AH527" s="149" t="s">
        <v>2</v>
      </c>
    </row>
    <row r="528" spans="1:34">
      <c r="A528" s="92">
        <v>525</v>
      </c>
      <c r="B528" s="165" t="s">
        <v>3757</v>
      </c>
      <c r="C528" s="150" t="str">
        <f t="shared" si="62"/>
        <v>FILE_525=C:\OZNA\Project.Intouch\OI398_Srv\WEB\lib\plugins\rangeslider\rangeslider.css</v>
      </c>
      <c r="D528" s="15" t="s">
        <v>2</v>
      </c>
      <c r="E528" s="15"/>
      <c r="F528" s="92">
        <v>525</v>
      </c>
      <c r="G528" s="163"/>
      <c r="H528" s="150" t="str">
        <f t="shared" si="61"/>
        <v/>
      </c>
      <c r="I528" s="149" t="s">
        <v>2</v>
      </c>
      <c r="J528" s="15"/>
      <c r="K528" s="92">
        <v>525</v>
      </c>
      <c r="L528" s="163"/>
      <c r="M528" s="150" t="str">
        <f t="shared" si="56"/>
        <v/>
      </c>
      <c r="N528" s="149" t="s">
        <v>2</v>
      </c>
      <c r="O528" s="15"/>
      <c r="P528" s="92">
        <v>525</v>
      </c>
      <c r="Q528" s="163"/>
      <c r="R528" s="150" t="str">
        <f t="shared" si="57"/>
        <v/>
      </c>
      <c r="S528" s="149" t="s">
        <v>2</v>
      </c>
      <c r="U528" s="92">
        <v>525</v>
      </c>
      <c r="V528" s="163"/>
      <c r="W528" s="150" t="str">
        <f t="shared" si="58"/>
        <v/>
      </c>
      <c r="X528" s="149" t="s">
        <v>2</v>
      </c>
      <c r="Z528" s="92">
        <v>525</v>
      </c>
      <c r="AA528" s="163"/>
      <c r="AB528" s="150" t="str">
        <f t="shared" si="59"/>
        <v/>
      </c>
      <c r="AC528" s="149" t="s">
        <v>2</v>
      </c>
      <c r="AE528" s="92">
        <v>525</v>
      </c>
      <c r="AF528" s="163"/>
      <c r="AG528" s="150" t="str">
        <f t="shared" si="60"/>
        <v/>
      </c>
      <c r="AH528" s="149" t="s">
        <v>2</v>
      </c>
    </row>
    <row r="529" spans="1:34">
      <c r="A529" s="92">
        <v>526</v>
      </c>
      <c r="B529" s="165" t="s">
        <v>3756</v>
      </c>
      <c r="C529" s="150" t="str">
        <f t="shared" si="62"/>
        <v>FILE_526=C:\OZNA\Project.Intouch\OI398_Srv\WEB\lib\plugins\noUiSlider13\nouislider.min.js</v>
      </c>
      <c r="D529" s="15" t="s">
        <v>2</v>
      </c>
      <c r="E529" s="15"/>
      <c r="F529" s="92">
        <v>526</v>
      </c>
      <c r="G529" s="163"/>
      <c r="H529" s="150" t="str">
        <f t="shared" si="61"/>
        <v/>
      </c>
      <c r="I529" s="149" t="s">
        <v>2</v>
      </c>
      <c r="J529" s="15"/>
      <c r="K529" s="92">
        <v>526</v>
      </c>
      <c r="L529" s="163"/>
      <c r="M529" s="150" t="str">
        <f t="shared" si="56"/>
        <v/>
      </c>
      <c r="N529" s="149" t="s">
        <v>2</v>
      </c>
      <c r="O529" s="15"/>
      <c r="P529" s="92">
        <v>526</v>
      </c>
      <c r="Q529" s="163"/>
      <c r="R529" s="150" t="str">
        <f t="shared" si="57"/>
        <v/>
      </c>
      <c r="S529" s="149" t="s">
        <v>2</v>
      </c>
      <c r="U529" s="92">
        <v>526</v>
      </c>
      <c r="V529" s="163"/>
      <c r="W529" s="150" t="str">
        <f t="shared" si="58"/>
        <v/>
      </c>
      <c r="X529" s="149" t="s">
        <v>2</v>
      </c>
      <c r="Z529" s="92">
        <v>526</v>
      </c>
      <c r="AA529" s="163"/>
      <c r="AB529" s="150" t="str">
        <f t="shared" si="59"/>
        <v/>
      </c>
      <c r="AC529" s="149" t="s">
        <v>2</v>
      </c>
      <c r="AE529" s="92">
        <v>526</v>
      </c>
      <c r="AF529" s="163"/>
      <c r="AG529" s="150" t="str">
        <f t="shared" si="60"/>
        <v/>
      </c>
      <c r="AH529" s="149" t="s">
        <v>2</v>
      </c>
    </row>
    <row r="530" spans="1:34">
      <c r="A530" s="92">
        <v>527</v>
      </c>
      <c r="B530" s="165" t="s">
        <v>3755</v>
      </c>
      <c r="C530" s="150" t="str">
        <f t="shared" si="62"/>
        <v>FILE_527=C:\OZNA\Project.Intouch\OI398_Srv\WEB\lib\plugins\noUiSlider13\nouislider.css</v>
      </c>
      <c r="D530" s="15" t="s">
        <v>2</v>
      </c>
      <c r="E530" s="15"/>
      <c r="F530" s="92">
        <v>527</v>
      </c>
      <c r="G530" s="163"/>
      <c r="H530" s="150" t="str">
        <f t="shared" si="61"/>
        <v/>
      </c>
      <c r="I530" s="149" t="s">
        <v>2</v>
      </c>
      <c r="J530" s="15"/>
      <c r="K530" s="92">
        <v>527</v>
      </c>
      <c r="L530" s="163"/>
      <c r="M530" s="150" t="str">
        <f t="shared" si="56"/>
        <v/>
      </c>
      <c r="N530" s="149" t="s">
        <v>2</v>
      </c>
      <c r="O530" s="15"/>
      <c r="P530" s="92">
        <v>527</v>
      </c>
      <c r="Q530" s="163"/>
      <c r="R530" s="150" t="str">
        <f t="shared" si="57"/>
        <v/>
      </c>
      <c r="S530" s="149" t="s">
        <v>2</v>
      </c>
      <c r="U530" s="92">
        <v>527</v>
      </c>
      <c r="V530" s="163"/>
      <c r="W530" s="150" t="str">
        <f t="shared" si="58"/>
        <v/>
      </c>
      <c r="X530" s="149" t="s">
        <v>2</v>
      </c>
      <c r="Z530" s="92">
        <v>527</v>
      </c>
      <c r="AA530" s="163"/>
      <c r="AB530" s="150" t="str">
        <f t="shared" si="59"/>
        <v/>
      </c>
      <c r="AC530" s="149" t="s">
        <v>2</v>
      </c>
      <c r="AE530" s="92">
        <v>527</v>
      </c>
      <c r="AF530" s="163"/>
      <c r="AG530" s="150" t="str">
        <f t="shared" si="60"/>
        <v/>
      </c>
      <c r="AH530" s="149" t="s">
        <v>2</v>
      </c>
    </row>
    <row r="531" spans="1:34">
      <c r="A531" s="92">
        <v>528</v>
      </c>
      <c r="B531" s="165" t="s">
        <v>3754</v>
      </c>
      <c r="C531" s="150" t="str">
        <f t="shared" si="62"/>
        <v>FILE_528=C:\OZNA\Project.Intouch\OI398_Srv\WEB\lib\plugins\colorpicker\js\utils.js</v>
      </c>
      <c r="D531" s="15" t="s">
        <v>2</v>
      </c>
      <c r="E531" s="15"/>
      <c r="F531" s="92">
        <v>528</v>
      </c>
      <c r="G531" s="163"/>
      <c r="H531" s="150" t="str">
        <f t="shared" si="61"/>
        <v/>
      </c>
      <c r="I531" s="149" t="s">
        <v>2</v>
      </c>
      <c r="J531" s="15"/>
      <c r="K531" s="92">
        <v>528</v>
      </c>
      <c r="L531" s="163"/>
      <c r="M531" s="150" t="str">
        <f t="shared" si="56"/>
        <v/>
      </c>
      <c r="N531" s="149" t="s">
        <v>2</v>
      </c>
      <c r="O531" s="15"/>
      <c r="P531" s="92">
        <v>528</v>
      </c>
      <c r="Q531" s="163"/>
      <c r="R531" s="150" t="str">
        <f t="shared" si="57"/>
        <v/>
      </c>
      <c r="S531" s="149" t="s">
        <v>2</v>
      </c>
      <c r="U531" s="92">
        <v>528</v>
      </c>
      <c r="V531" s="163"/>
      <c r="W531" s="150" t="str">
        <f t="shared" si="58"/>
        <v/>
      </c>
      <c r="X531" s="149" t="s">
        <v>2</v>
      </c>
      <c r="Z531" s="92">
        <v>528</v>
      </c>
      <c r="AA531" s="163"/>
      <c r="AB531" s="150" t="str">
        <f t="shared" si="59"/>
        <v/>
      </c>
      <c r="AC531" s="149" t="s">
        <v>2</v>
      </c>
      <c r="AE531" s="92">
        <v>528</v>
      </c>
      <c r="AF531" s="163"/>
      <c r="AG531" s="150" t="str">
        <f t="shared" si="60"/>
        <v/>
      </c>
      <c r="AH531" s="149" t="s">
        <v>2</v>
      </c>
    </row>
    <row r="532" spans="1:34">
      <c r="A532" s="92">
        <v>529</v>
      </c>
      <c r="B532" s="165" t="s">
        <v>3753</v>
      </c>
      <c r="C532" s="150" t="str">
        <f t="shared" si="62"/>
        <v>FILE_529=C:\OZNA\Project.Intouch\OI398_Srv\WEB\lib\plugins\colorpicker\js\layout.js</v>
      </c>
      <c r="D532" s="15" t="s">
        <v>2</v>
      </c>
      <c r="E532" s="15"/>
      <c r="F532" s="92">
        <v>529</v>
      </c>
      <c r="G532" s="163"/>
      <c r="H532" s="150" t="str">
        <f t="shared" si="61"/>
        <v/>
      </c>
      <c r="I532" s="149" t="s">
        <v>2</v>
      </c>
      <c r="J532" s="15"/>
      <c r="K532" s="92">
        <v>529</v>
      </c>
      <c r="L532" s="163"/>
      <c r="M532" s="150" t="str">
        <f t="shared" si="56"/>
        <v/>
      </c>
      <c r="N532" s="149" t="s">
        <v>2</v>
      </c>
      <c r="O532" s="15"/>
      <c r="P532" s="92">
        <v>529</v>
      </c>
      <c r="Q532" s="163"/>
      <c r="R532" s="150" t="str">
        <f t="shared" si="57"/>
        <v/>
      </c>
      <c r="S532" s="149" t="s">
        <v>2</v>
      </c>
      <c r="U532" s="92">
        <v>529</v>
      </c>
      <c r="V532" s="163"/>
      <c r="W532" s="150" t="str">
        <f t="shared" si="58"/>
        <v/>
      </c>
      <c r="X532" s="149" t="s">
        <v>2</v>
      </c>
      <c r="Z532" s="92">
        <v>529</v>
      </c>
      <c r="AA532" s="163"/>
      <c r="AB532" s="150" t="str">
        <f t="shared" si="59"/>
        <v/>
      </c>
      <c r="AC532" s="149" t="s">
        <v>2</v>
      </c>
      <c r="AE532" s="92">
        <v>529</v>
      </c>
      <c r="AF532" s="163"/>
      <c r="AG532" s="150" t="str">
        <f t="shared" si="60"/>
        <v/>
      </c>
      <c r="AH532" s="149" t="s">
        <v>2</v>
      </c>
    </row>
    <row r="533" spans="1:34">
      <c r="A533" s="92">
        <v>530</v>
      </c>
      <c r="B533" s="165" t="s">
        <v>3752</v>
      </c>
      <c r="C533" s="150" t="str">
        <f t="shared" si="62"/>
        <v>FILE_530=C:\OZNA\Project.Intouch\OI398_Srv\WEB\lib\plugins\colorpicker\js\jquery.js</v>
      </c>
      <c r="D533" s="15" t="s">
        <v>2</v>
      </c>
      <c r="E533" s="15"/>
      <c r="F533" s="92">
        <v>530</v>
      </c>
      <c r="G533" s="163"/>
      <c r="H533" s="150" t="str">
        <f t="shared" si="61"/>
        <v/>
      </c>
      <c r="I533" s="149" t="s">
        <v>2</v>
      </c>
      <c r="J533" s="15"/>
      <c r="K533" s="92">
        <v>530</v>
      </c>
      <c r="L533" s="163"/>
      <c r="M533" s="150" t="str">
        <f t="shared" si="56"/>
        <v/>
      </c>
      <c r="N533" s="149" t="s">
        <v>2</v>
      </c>
      <c r="O533" s="15"/>
      <c r="P533" s="92">
        <v>530</v>
      </c>
      <c r="Q533" s="163"/>
      <c r="R533" s="150" t="str">
        <f t="shared" si="57"/>
        <v/>
      </c>
      <c r="S533" s="149" t="s">
        <v>2</v>
      </c>
      <c r="U533" s="92">
        <v>530</v>
      </c>
      <c r="V533" s="163"/>
      <c r="W533" s="150" t="str">
        <f t="shared" si="58"/>
        <v/>
      </c>
      <c r="X533" s="149" t="s">
        <v>2</v>
      </c>
      <c r="Z533" s="92">
        <v>530</v>
      </c>
      <c r="AA533" s="163"/>
      <c r="AB533" s="150" t="str">
        <f t="shared" si="59"/>
        <v/>
      </c>
      <c r="AC533" s="149" t="s">
        <v>2</v>
      </c>
      <c r="AE533" s="92">
        <v>530</v>
      </c>
      <c r="AF533" s="163"/>
      <c r="AG533" s="150" t="str">
        <f t="shared" si="60"/>
        <v/>
      </c>
      <c r="AH533" s="149" t="s">
        <v>2</v>
      </c>
    </row>
    <row r="534" spans="1:34">
      <c r="A534" s="92">
        <v>531</v>
      </c>
      <c r="B534" s="165" t="s">
        <v>3751</v>
      </c>
      <c r="C534" s="150" t="str">
        <f t="shared" si="62"/>
        <v>FILE_531=C:\OZNA\Project.Intouch\OI398_Srv\WEB\lib\plugins\colorpicker\js\eye.js</v>
      </c>
      <c r="D534" s="15" t="s">
        <v>2</v>
      </c>
      <c r="E534" s="15"/>
      <c r="F534" s="92">
        <v>531</v>
      </c>
      <c r="G534" s="163"/>
      <c r="H534" s="150" t="str">
        <f t="shared" si="61"/>
        <v/>
      </c>
      <c r="I534" s="149" t="s">
        <v>2</v>
      </c>
      <c r="J534" s="15"/>
      <c r="K534" s="92">
        <v>531</v>
      </c>
      <c r="L534" s="163"/>
      <c r="M534" s="150" t="str">
        <f t="shared" si="56"/>
        <v/>
      </c>
      <c r="N534" s="149" t="s">
        <v>2</v>
      </c>
      <c r="O534" s="15"/>
      <c r="P534" s="92">
        <v>531</v>
      </c>
      <c r="Q534" s="163"/>
      <c r="R534" s="150" t="str">
        <f t="shared" si="57"/>
        <v/>
      </c>
      <c r="S534" s="149" t="s">
        <v>2</v>
      </c>
      <c r="U534" s="92">
        <v>531</v>
      </c>
      <c r="V534" s="163"/>
      <c r="W534" s="150" t="str">
        <f t="shared" si="58"/>
        <v/>
      </c>
      <c r="X534" s="149" t="s">
        <v>2</v>
      </c>
      <c r="Z534" s="92">
        <v>531</v>
      </c>
      <c r="AA534" s="163"/>
      <c r="AB534" s="150" t="str">
        <f t="shared" si="59"/>
        <v/>
      </c>
      <c r="AC534" s="149" t="s">
        <v>2</v>
      </c>
      <c r="AE534" s="92">
        <v>531</v>
      </c>
      <c r="AF534" s="163"/>
      <c r="AG534" s="150" t="str">
        <f t="shared" si="60"/>
        <v/>
      </c>
      <c r="AH534" s="149" t="s">
        <v>2</v>
      </c>
    </row>
    <row r="535" spans="1:34">
      <c r="A535" s="92">
        <v>532</v>
      </c>
      <c r="B535" s="165" t="s">
        <v>3750</v>
      </c>
      <c r="C535" s="150" t="str">
        <f t="shared" si="62"/>
        <v>FILE_532=C:\OZNA\Project.Intouch\OI398_Srv\WEB\lib\plugins\colorpicker\js\colorpicker.js</v>
      </c>
      <c r="D535" s="15" t="s">
        <v>2</v>
      </c>
      <c r="E535" s="15"/>
      <c r="F535" s="92">
        <v>532</v>
      </c>
      <c r="G535" s="163"/>
      <c r="H535" s="150" t="str">
        <f t="shared" si="61"/>
        <v/>
      </c>
      <c r="I535" s="149" t="s">
        <v>2</v>
      </c>
      <c r="J535" s="15"/>
      <c r="K535" s="92">
        <v>532</v>
      </c>
      <c r="L535" s="163"/>
      <c r="M535" s="150" t="str">
        <f t="shared" si="56"/>
        <v/>
      </c>
      <c r="N535" s="149" t="s">
        <v>2</v>
      </c>
      <c r="O535" s="15"/>
      <c r="P535" s="92">
        <v>532</v>
      </c>
      <c r="Q535" s="163"/>
      <c r="R535" s="150" t="str">
        <f t="shared" si="57"/>
        <v/>
      </c>
      <c r="S535" s="149" t="s">
        <v>2</v>
      </c>
      <c r="U535" s="92">
        <v>532</v>
      </c>
      <c r="V535" s="163"/>
      <c r="W535" s="150" t="str">
        <f t="shared" si="58"/>
        <v/>
      </c>
      <c r="X535" s="149" t="s">
        <v>2</v>
      </c>
      <c r="Z535" s="92">
        <v>532</v>
      </c>
      <c r="AA535" s="163"/>
      <c r="AB535" s="150" t="str">
        <f t="shared" si="59"/>
        <v/>
      </c>
      <c r="AC535" s="149" t="s">
        <v>2</v>
      </c>
      <c r="AE535" s="92">
        <v>532</v>
      </c>
      <c r="AF535" s="163"/>
      <c r="AG535" s="150" t="str">
        <f t="shared" si="60"/>
        <v/>
      </c>
      <c r="AH535" s="149" t="s">
        <v>2</v>
      </c>
    </row>
    <row r="536" spans="1:34">
      <c r="A536" s="92">
        <v>533</v>
      </c>
      <c r="B536" s="165" t="s">
        <v>3749</v>
      </c>
      <c r="C536" s="150" t="str">
        <f t="shared" si="62"/>
        <v>FILE_533=C:\OZNA\Project.Intouch\OI398_Srv\WEB\lib\plugins\colorpicker\images\Thumbs.db</v>
      </c>
      <c r="D536" s="15" t="s">
        <v>2</v>
      </c>
      <c r="E536" s="15"/>
      <c r="F536" s="92">
        <v>533</v>
      </c>
      <c r="G536" s="163"/>
      <c r="H536" s="150" t="str">
        <f t="shared" si="61"/>
        <v/>
      </c>
      <c r="I536" s="149" t="s">
        <v>2</v>
      </c>
      <c r="J536" s="15"/>
      <c r="K536" s="92">
        <v>533</v>
      </c>
      <c r="L536" s="163"/>
      <c r="M536" s="150" t="str">
        <f t="shared" si="56"/>
        <v/>
      </c>
      <c r="N536" s="149" t="s">
        <v>2</v>
      </c>
      <c r="O536" s="15"/>
      <c r="P536" s="92">
        <v>533</v>
      </c>
      <c r="Q536" s="163"/>
      <c r="R536" s="150" t="str">
        <f t="shared" si="57"/>
        <v/>
      </c>
      <c r="S536" s="149" t="s">
        <v>2</v>
      </c>
      <c r="U536" s="92">
        <v>533</v>
      </c>
      <c r="V536" s="163"/>
      <c r="W536" s="150" t="str">
        <f t="shared" si="58"/>
        <v/>
      </c>
      <c r="X536" s="149" t="s">
        <v>2</v>
      </c>
      <c r="Z536" s="92">
        <v>533</v>
      </c>
      <c r="AA536" s="163"/>
      <c r="AB536" s="150" t="str">
        <f t="shared" si="59"/>
        <v/>
      </c>
      <c r="AC536" s="149" t="s">
        <v>2</v>
      </c>
      <c r="AE536" s="92">
        <v>533</v>
      </c>
      <c r="AF536" s="163"/>
      <c r="AG536" s="150" t="str">
        <f t="shared" si="60"/>
        <v/>
      </c>
      <c r="AH536" s="149" t="s">
        <v>2</v>
      </c>
    </row>
    <row r="537" spans="1:34">
      <c r="A537" s="92">
        <v>534</v>
      </c>
      <c r="B537" s="165" t="s">
        <v>3748</v>
      </c>
      <c r="C537" s="150" t="str">
        <f t="shared" si="62"/>
        <v>FILE_534=C:\OZNA\Project.Intouch\OI398_Srv\WEB\lib\plugins\colorpicker\images\slider.png</v>
      </c>
      <c r="D537" s="15" t="s">
        <v>2</v>
      </c>
      <c r="E537" s="15"/>
      <c r="F537" s="92">
        <v>534</v>
      </c>
      <c r="G537" s="163"/>
      <c r="H537" s="150" t="str">
        <f t="shared" si="61"/>
        <v/>
      </c>
      <c r="I537" s="149" t="s">
        <v>2</v>
      </c>
      <c r="J537" s="15"/>
      <c r="K537" s="92">
        <v>534</v>
      </c>
      <c r="L537" s="163"/>
      <c r="M537" s="150" t="str">
        <f t="shared" si="56"/>
        <v/>
      </c>
      <c r="N537" s="149" t="s">
        <v>2</v>
      </c>
      <c r="O537" s="15"/>
      <c r="P537" s="92">
        <v>534</v>
      </c>
      <c r="Q537" s="163"/>
      <c r="R537" s="150" t="str">
        <f t="shared" si="57"/>
        <v/>
      </c>
      <c r="S537" s="149" t="s">
        <v>2</v>
      </c>
      <c r="U537" s="92">
        <v>534</v>
      </c>
      <c r="V537" s="163"/>
      <c r="W537" s="150" t="str">
        <f t="shared" si="58"/>
        <v/>
      </c>
      <c r="X537" s="149" t="s">
        <v>2</v>
      </c>
      <c r="Z537" s="92">
        <v>534</v>
      </c>
      <c r="AA537" s="163"/>
      <c r="AB537" s="150" t="str">
        <f t="shared" si="59"/>
        <v/>
      </c>
      <c r="AC537" s="149" t="s">
        <v>2</v>
      </c>
      <c r="AE537" s="92">
        <v>534</v>
      </c>
      <c r="AF537" s="163"/>
      <c r="AG537" s="150" t="str">
        <f t="shared" si="60"/>
        <v/>
      </c>
      <c r="AH537" s="149" t="s">
        <v>2</v>
      </c>
    </row>
    <row r="538" spans="1:34">
      <c r="A538" s="92">
        <v>535</v>
      </c>
      <c r="B538" s="165" t="s">
        <v>3747</v>
      </c>
      <c r="C538" s="150" t="str">
        <f t="shared" si="62"/>
        <v>FILE_535=C:\OZNA\Project.Intouch\OI398_Srv\WEB\lib\plugins\colorpicker\images\select2.png</v>
      </c>
      <c r="D538" s="15" t="s">
        <v>2</v>
      </c>
      <c r="E538" s="15"/>
      <c r="F538" s="92">
        <v>535</v>
      </c>
      <c r="G538" s="163"/>
      <c r="H538" s="150" t="str">
        <f t="shared" si="61"/>
        <v/>
      </c>
      <c r="I538" s="149" t="s">
        <v>2</v>
      </c>
      <c r="J538" s="15"/>
      <c r="K538" s="92">
        <v>535</v>
      </c>
      <c r="L538" s="163"/>
      <c r="M538" s="150" t="str">
        <f t="shared" si="56"/>
        <v/>
      </c>
      <c r="N538" s="149" t="s">
        <v>2</v>
      </c>
      <c r="O538" s="15"/>
      <c r="P538" s="92">
        <v>535</v>
      </c>
      <c r="Q538" s="163"/>
      <c r="R538" s="150" t="str">
        <f t="shared" si="57"/>
        <v/>
      </c>
      <c r="S538" s="149" t="s">
        <v>2</v>
      </c>
      <c r="U538" s="92">
        <v>535</v>
      </c>
      <c r="V538" s="163"/>
      <c r="W538" s="150" t="str">
        <f t="shared" si="58"/>
        <v/>
      </c>
      <c r="X538" s="149" t="s">
        <v>2</v>
      </c>
      <c r="Z538" s="92">
        <v>535</v>
      </c>
      <c r="AA538" s="163"/>
      <c r="AB538" s="150" t="str">
        <f t="shared" si="59"/>
        <v/>
      </c>
      <c r="AC538" s="149" t="s">
        <v>2</v>
      </c>
      <c r="AE538" s="92">
        <v>535</v>
      </c>
      <c r="AF538" s="163"/>
      <c r="AG538" s="150" t="str">
        <f t="shared" si="60"/>
        <v/>
      </c>
      <c r="AH538" s="149" t="s">
        <v>2</v>
      </c>
    </row>
    <row r="539" spans="1:34">
      <c r="A539" s="92">
        <v>536</v>
      </c>
      <c r="B539" s="165" t="s">
        <v>3746</v>
      </c>
      <c r="C539" s="150" t="str">
        <f t="shared" si="62"/>
        <v>FILE_536=C:\OZNA\Project.Intouch\OI398_Srv\WEB\lib\plugins\colorpicker\images\select.png</v>
      </c>
      <c r="D539" s="15" t="s">
        <v>2</v>
      </c>
      <c r="E539" s="15"/>
      <c r="F539" s="92">
        <v>536</v>
      </c>
      <c r="G539" s="163"/>
      <c r="H539" s="150" t="str">
        <f t="shared" si="61"/>
        <v/>
      </c>
      <c r="I539" s="149" t="s">
        <v>2</v>
      </c>
      <c r="J539" s="15"/>
      <c r="K539" s="92">
        <v>536</v>
      </c>
      <c r="L539" s="163"/>
      <c r="M539" s="150" t="str">
        <f t="shared" si="56"/>
        <v/>
      </c>
      <c r="N539" s="149" t="s">
        <v>2</v>
      </c>
      <c r="O539" s="15"/>
      <c r="P539" s="92">
        <v>536</v>
      </c>
      <c r="Q539" s="163"/>
      <c r="R539" s="150" t="str">
        <f t="shared" si="57"/>
        <v/>
      </c>
      <c r="S539" s="149" t="s">
        <v>2</v>
      </c>
      <c r="U539" s="92">
        <v>536</v>
      </c>
      <c r="V539" s="163"/>
      <c r="W539" s="150" t="str">
        <f t="shared" si="58"/>
        <v/>
      </c>
      <c r="X539" s="149" t="s">
        <v>2</v>
      </c>
      <c r="Z539" s="92">
        <v>536</v>
      </c>
      <c r="AA539" s="163"/>
      <c r="AB539" s="150" t="str">
        <f t="shared" si="59"/>
        <v/>
      </c>
      <c r="AC539" s="149" t="s">
        <v>2</v>
      </c>
      <c r="AE539" s="92">
        <v>536</v>
      </c>
      <c r="AF539" s="163"/>
      <c r="AG539" s="150" t="str">
        <f t="shared" si="60"/>
        <v/>
      </c>
      <c r="AH539" s="149" t="s">
        <v>2</v>
      </c>
    </row>
    <row r="540" spans="1:34">
      <c r="A540" s="92">
        <v>537</v>
      </c>
      <c r="B540" s="165" t="s">
        <v>3745</v>
      </c>
      <c r="C540" s="150" t="str">
        <f t="shared" si="62"/>
        <v>FILE_537=C:\OZNA\Project.Intouch\OI398_Srv\WEB\lib\plugins\colorpicker\images\custom_submit.png</v>
      </c>
      <c r="D540" s="15" t="s">
        <v>2</v>
      </c>
      <c r="E540" s="15"/>
      <c r="F540" s="92">
        <v>537</v>
      </c>
      <c r="G540" s="163"/>
      <c r="H540" s="150" t="str">
        <f t="shared" si="61"/>
        <v/>
      </c>
      <c r="I540" s="149" t="s">
        <v>2</v>
      </c>
      <c r="J540" s="15"/>
      <c r="K540" s="92">
        <v>537</v>
      </c>
      <c r="L540" s="163"/>
      <c r="M540" s="150" t="str">
        <f t="shared" si="56"/>
        <v/>
      </c>
      <c r="N540" s="149" t="s">
        <v>2</v>
      </c>
      <c r="O540" s="15"/>
      <c r="P540" s="92">
        <v>537</v>
      </c>
      <c r="Q540" s="163"/>
      <c r="R540" s="150" t="str">
        <f t="shared" si="57"/>
        <v/>
      </c>
      <c r="S540" s="149" t="s">
        <v>2</v>
      </c>
      <c r="U540" s="92">
        <v>537</v>
      </c>
      <c r="V540" s="163"/>
      <c r="W540" s="150" t="str">
        <f t="shared" si="58"/>
        <v/>
      </c>
      <c r="X540" s="149" t="s">
        <v>2</v>
      </c>
      <c r="Z540" s="92">
        <v>537</v>
      </c>
      <c r="AA540" s="163"/>
      <c r="AB540" s="150" t="str">
        <f t="shared" si="59"/>
        <v/>
      </c>
      <c r="AC540" s="149" t="s">
        <v>2</v>
      </c>
      <c r="AE540" s="92">
        <v>537</v>
      </c>
      <c r="AF540" s="163"/>
      <c r="AG540" s="150" t="str">
        <f t="shared" si="60"/>
        <v/>
      </c>
      <c r="AH540" s="149" t="s">
        <v>2</v>
      </c>
    </row>
    <row r="541" spans="1:34">
      <c r="A541" s="92">
        <v>538</v>
      </c>
      <c r="B541" s="165" t="s">
        <v>3744</v>
      </c>
      <c r="C541" s="150" t="str">
        <f t="shared" si="62"/>
        <v>FILE_538=C:\OZNA\Project.Intouch\OI398_Srv\WEB\lib\plugins\colorpicker\images\custom_rgb_r.png</v>
      </c>
      <c r="D541" s="15" t="s">
        <v>2</v>
      </c>
      <c r="E541" s="15"/>
      <c r="F541" s="92">
        <v>538</v>
      </c>
      <c r="G541" s="163"/>
      <c r="H541" s="150" t="str">
        <f t="shared" si="61"/>
        <v/>
      </c>
      <c r="I541" s="149" t="s">
        <v>2</v>
      </c>
      <c r="J541" s="15"/>
      <c r="K541" s="92">
        <v>538</v>
      </c>
      <c r="L541" s="163"/>
      <c r="M541" s="150" t="str">
        <f t="shared" si="56"/>
        <v/>
      </c>
      <c r="N541" s="149" t="s">
        <v>2</v>
      </c>
      <c r="O541" s="15"/>
      <c r="P541" s="92">
        <v>538</v>
      </c>
      <c r="Q541" s="163"/>
      <c r="R541" s="150" t="str">
        <f t="shared" si="57"/>
        <v/>
      </c>
      <c r="S541" s="149" t="s">
        <v>2</v>
      </c>
      <c r="U541" s="92">
        <v>538</v>
      </c>
      <c r="V541" s="163"/>
      <c r="W541" s="150" t="str">
        <f t="shared" si="58"/>
        <v/>
      </c>
      <c r="X541" s="149" t="s">
        <v>2</v>
      </c>
      <c r="Z541" s="92">
        <v>538</v>
      </c>
      <c r="AA541" s="163"/>
      <c r="AB541" s="150" t="str">
        <f t="shared" si="59"/>
        <v/>
      </c>
      <c r="AC541" s="149" t="s">
        <v>2</v>
      </c>
      <c r="AE541" s="92">
        <v>538</v>
      </c>
      <c r="AF541" s="163"/>
      <c r="AG541" s="150" t="str">
        <f t="shared" si="60"/>
        <v/>
      </c>
      <c r="AH541" s="149" t="s">
        <v>2</v>
      </c>
    </row>
    <row r="542" spans="1:34">
      <c r="A542" s="92">
        <v>539</v>
      </c>
      <c r="B542" s="165" t="s">
        <v>3743</v>
      </c>
      <c r="C542" s="150" t="str">
        <f t="shared" si="62"/>
        <v>FILE_539=C:\OZNA\Project.Intouch\OI398_Srv\WEB\lib\plugins\colorpicker\images\custom_rgb_g.png</v>
      </c>
      <c r="D542" s="15" t="s">
        <v>2</v>
      </c>
      <c r="E542" s="15"/>
      <c r="F542" s="92">
        <v>539</v>
      </c>
      <c r="G542" s="163"/>
      <c r="H542" s="150" t="str">
        <f t="shared" si="61"/>
        <v/>
      </c>
      <c r="I542" s="149" t="s">
        <v>2</v>
      </c>
      <c r="J542" s="15"/>
      <c r="K542" s="92">
        <v>539</v>
      </c>
      <c r="L542" s="163"/>
      <c r="M542" s="150" t="str">
        <f t="shared" si="56"/>
        <v/>
      </c>
      <c r="N542" s="149" t="s">
        <v>2</v>
      </c>
      <c r="O542" s="15"/>
      <c r="P542" s="92">
        <v>539</v>
      </c>
      <c r="Q542" s="163"/>
      <c r="R542" s="150" t="str">
        <f t="shared" si="57"/>
        <v/>
      </c>
      <c r="S542" s="149" t="s">
        <v>2</v>
      </c>
      <c r="U542" s="92">
        <v>539</v>
      </c>
      <c r="V542" s="163"/>
      <c r="W542" s="150" t="str">
        <f t="shared" si="58"/>
        <v/>
      </c>
      <c r="X542" s="149" t="s">
        <v>2</v>
      </c>
      <c r="Z542" s="92">
        <v>539</v>
      </c>
      <c r="AA542" s="163"/>
      <c r="AB542" s="150" t="str">
        <f t="shared" si="59"/>
        <v/>
      </c>
      <c r="AC542" s="149" t="s">
        <v>2</v>
      </c>
      <c r="AE542" s="92">
        <v>539</v>
      </c>
      <c r="AF542" s="163"/>
      <c r="AG542" s="150" t="str">
        <f t="shared" si="60"/>
        <v/>
      </c>
      <c r="AH542" s="149" t="s">
        <v>2</v>
      </c>
    </row>
    <row r="543" spans="1:34">
      <c r="A543" s="92">
        <v>540</v>
      </c>
      <c r="B543" s="165" t="s">
        <v>3742</v>
      </c>
      <c r="C543" s="150" t="str">
        <f t="shared" si="62"/>
        <v>FILE_540=C:\OZNA\Project.Intouch\OI398_Srv\WEB\lib\plugins\colorpicker\images\custom_rgb_b.png</v>
      </c>
      <c r="D543" s="15" t="s">
        <v>2</v>
      </c>
      <c r="E543" s="15"/>
      <c r="F543" s="92">
        <v>540</v>
      </c>
      <c r="G543" s="163"/>
      <c r="H543" s="150" t="str">
        <f t="shared" si="61"/>
        <v/>
      </c>
      <c r="I543" s="149" t="s">
        <v>2</v>
      </c>
      <c r="J543" s="15"/>
      <c r="K543" s="92">
        <v>540</v>
      </c>
      <c r="L543" s="163"/>
      <c r="M543" s="150" t="str">
        <f t="shared" si="56"/>
        <v/>
      </c>
      <c r="N543" s="149" t="s">
        <v>2</v>
      </c>
      <c r="O543" s="15"/>
      <c r="P543" s="92">
        <v>540</v>
      </c>
      <c r="Q543" s="163"/>
      <c r="R543" s="150" t="str">
        <f t="shared" si="57"/>
        <v/>
      </c>
      <c r="S543" s="149" t="s">
        <v>2</v>
      </c>
      <c r="U543" s="92">
        <v>540</v>
      </c>
      <c r="V543" s="163"/>
      <c r="W543" s="150" t="str">
        <f t="shared" si="58"/>
        <v/>
      </c>
      <c r="X543" s="149" t="s">
        <v>2</v>
      </c>
      <c r="Z543" s="92">
        <v>540</v>
      </c>
      <c r="AA543" s="163"/>
      <c r="AB543" s="150" t="str">
        <f t="shared" si="59"/>
        <v/>
      </c>
      <c r="AC543" s="149" t="s">
        <v>2</v>
      </c>
      <c r="AE543" s="92">
        <v>540</v>
      </c>
      <c r="AF543" s="163"/>
      <c r="AG543" s="150" t="str">
        <f t="shared" si="60"/>
        <v/>
      </c>
      <c r="AH543" s="149" t="s">
        <v>2</v>
      </c>
    </row>
    <row r="544" spans="1:34">
      <c r="A544" s="92">
        <v>541</v>
      </c>
      <c r="B544" s="165" t="s">
        <v>3741</v>
      </c>
      <c r="C544" s="150" t="str">
        <f t="shared" si="62"/>
        <v>FILE_541=C:\OZNA\Project.Intouch\OI398_Srv\WEB\lib\plugins\colorpicker\images\custom_indic.gif</v>
      </c>
      <c r="D544" s="15" t="s">
        <v>2</v>
      </c>
      <c r="E544" s="15"/>
      <c r="F544" s="92">
        <v>541</v>
      </c>
      <c r="G544" s="163"/>
      <c r="H544" s="150" t="str">
        <f t="shared" si="61"/>
        <v/>
      </c>
      <c r="I544" s="149" t="s">
        <v>2</v>
      </c>
      <c r="J544" s="15"/>
      <c r="K544" s="92">
        <v>541</v>
      </c>
      <c r="L544" s="163"/>
      <c r="M544" s="150" t="str">
        <f t="shared" si="56"/>
        <v/>
      </c>
      <c r="N544" s="149" t="s">
        <v>2</v>
      </c>
      <c r="O544" s="15"/>
      <c r="P544" s="92">
        <v>541</v>
      </c>
      <c r="Q544" s="163"/>
      <c r="R544" s="150" t="str">
        <f t="shared" si="57"/>
        <v/>
      </c>
      <c r="S544" s="149" t="s">
        <v>2</v>
      </c>
      <c r="U544" s="92">
        <v>541</v>
      </c>
      <c r="V544" s="163"/>
      <c r="W544" s="150" t="str">
        <f t="shared" si="58"/>
        <v/>
      </c>
      <c r="X544" s="149" t="s">
        <v>2</v>
      </c>
      <c r="Z544" s="92">
        <v>541</v>
      </c>
      <c r="AA544" s="163"/>
      <c r="AB544" s="150" t="str">
        <f t="shared" si="59"/>
        <v/>
      </c>
      <c r="AC544" s="149" t="s">
        <v>2</v>
      </c>
      <c r="AE544" s="92">
        <v>541</v>
      </c>
      <c r="AF544" s="163"/>
      <c r="AG544" s="150" t="str">
        <f t="shared" si="60"/>
        <v/>
      </c>
      <c r="AH544" s="149" t="s">
        <v>2</v>
      </c>
    </row>
    <row r="545" spans="1:34">
      <c r="A545" s="92">
        <v>542</v>
      </c>
      <c r="B545" s="165" t="s">
        <v>3740</v>
      </c>
      <c r="C545" s="150" t="str">
        <f t="shared" si="62"/>
        <v>FILE_542=C:\OZNA\Project.Intouch\OI398_Srv\WEB\lib\plugins\colorpicker\images\custom_hsb_s.png</v>
      </c>
      <c r="D545" s="15" t="s">
        <v>2</v>
      </c>
      <c r="E545" s="15"/>
      <c r="F545" s="92">
        <v>542</v>
      </c>
      <c r="G545" s="163"/>
      <c r="H545" s="150" t="str">
        <f t="shared" si="61"/>
        <v/>
      </c>
      <c r="I545" s="149" t="s">
        <v>2</v>
      </c>
      <c r="J545" s="15"/>
      <c r="K545" s="92">
        <v>542</v>
      </c>
      <c r="L545" s="163"/>
      <c r="M545" s="150" t="str">
        <f t="shared" si="56"/>
        <v/>
      </c>
      <c r="N545" s="149" t="s">
        <v>2</v>
      </c>
      <c r="O545" s="15"/>
      <c r="P545" s="92">
        <v>542</v>
      </c>
      <c r="Q545" s="163"/>
      <c r="R545" s="150" t="str">
        <f t="shared" si="57"/>
        <v/>
      </c>
      <c r="S545" s="149" t="s">
        <v>2</v>
      </c>
      <c r="U545" s="92">
        <v>542</v>
      </c>
      <c r="V545" s="163"/>
      <c r="W545" s="150" t="str">
        <f t="shared" si="58"/>
        <v/>
      </c>
      <c r="X545" s="149" t="s">
        <v>2</v>
      </c>
      <c r="Z545" s="92">
        <v>542</v>
      </c>
      <c r="AA545" s="163"/>
      <c r="AB545" s="150" t="str">
        <f t="shared" si="59"/>
        <v/>
      </c>
      <c r="AC545" s="149" t="s">
        <v>2</v>
      </c>
      <c r="AE545" s="92">
        <v>542</v>
      </c>
      <c r="AF545" s="163"/>
      <c r="AG545" s="150" t="str">
        <f t="shared" si="60"/>
        <v/>
      </c>
      <c r="AH545" s="149" t="s">
        <v>2</v>
      </c>
    </row>
    <row r="546" spans="1:34">
      <c r="A546" s="92">
        <v>543</v>
      </c>
      <c r="B546" s="165" t="s">
        <v>3739</v>
      </c>
      <c r="C546" s="150" t="str">
        <f t="shared" si="62"/>
        <v>FILE_543=C:\OZNA\Project.Intouch\OI398_Srv\WEB\lib\plugins\colorpicker\images\custom_hsb_h.png</v>
      </c>
      <c r="D546" s="15" t="s">
        <v>2</v>
      </c>
      <c r="E546" s="15"/>
      <c r="F546" s="92">
        <v>543</v>
      </c>
      <c r="G546" s="163"/>
      <c r="H546" s="150" t="str">
        <f t="shared" si="61"/>
        <v/>
      </c>
      <c r="I546" s="149" t="s">
        <v>2</v>
      </c>
      <c r="J546" s="15"/>
      <c r="K546" s="92">
        <v>543</v>
      </c>
      <c r="L546" s="163"/>
      <c r="M546" s="150" t="str">
        <f t="shared" si="56"/>
        <v/>
      </c>
      <c r="N546" s="149" t="s">
        <v>2</v>
      </c>
      <c r="O546" s="15"/>
      <c r="P546" s="92">
        <v>543</v>
      </c>
      <c r="Q546" s="163"/>
      <c r="R546" s="150" t="str">
        <f t="shared" si="57"/>
        <v/>
      </c>
      <c r="S546" s="149" t="s">
        <v>2</v>
      </c>
      <c r="U546" s="92">
        <v>543</v>
      </c>
      <c r="V546" s="163"/>
      <c r="W546" s="150" t="str">
        <f t="shared" si="58"/>
        <v/>
      </c>
      <c r="X546" s="149" t="s">
        <v>2</v>
      </c>
      <c r="Z546" s="92">
        <v>543</v>
      </c>
      <c r="AA546" s="163"/>
      <c r="AB546" s="150" t="str">
        <f t="shared" si="59"/>
        <v/>
      </c>
      <c r="AC546" s="149" t="s">
        <v>2</v>
      </c>
      <c r="AE546" s="92">
        <v>543</v>
      </c>
      <c r="AF546" s="163"/>
      <c r="AG546" s="150" t="str">
        <f t="shared" si="60"/>
        <v/>
      </c>
      <c r="AH546" s="149" t="s">
        <v>2</v>
      </c>
    </row>
    <row r="547" spans="1:34">
      <c r="A547" s="92">
        <v>544</v>
      </c>
      <c r="B547" s="165" t="s">
        <v>3738</v>
      </c>
      <c r="C547" s="150" t="str">
        <f t="shared" si="62"/>
        <v>FILE_544=C:\OZNA\Project.Intouch\OI398_Srv\WEB\lib\plugins\colorpicker\images\custom_hsb_b.png</v>
      </c>
      <c r="D547" s="15" t="s">
        <v>2</v>
      </c>
      <c r="E547" s="15"/>
      <c r="F547" s="92">
        <v>544</v>
      </c>
      <c r="G547" s="163"/>
      <c r="H547" s="150" t="str">
        <f t="shared" si="61"/>
        <v/>
      </c>
      <c r="I547" s="149" t="s">
        <v>2</v>
      </c>
      <c r="J547" s="15"/>
      <c r="K547" s="92">
        <v>544</v>
      </c>
      <c r="L547" s="163"/>
      <c r="M547" s="150" t="str">
        <f t="shared" si="56"/>
        <v/>
      </c>
      <c r="N547" s="149" t="s">
        <v>2</v>
      </c>
      <c r="O547" s="15"/>
      <c r="P547" s="92">
        <v>544</v>
      </c>
      <c r="Q547" s="163"/>
      <c r="R547" s="150" t="str">
        <f t="shared" si="57"/>
        <v/>
      </c>
      <c r="S547" s="149" t="s">
        <v>2</v>
      </c>
      <c r="U547" s="92">
        <v>544</v>
      </c>
      <c r="V547" s="163"/>
      <c r="W547" s="150" t="str">
        <f t="shared" si="58"/>
        <v/>
      </c>
      <c r="X547" s="149" t="s">
        <v>2</v>
      </c>
      <c r="Z547" s="92">
        <v>544</v>
      </c>
      <c r="AA547" s="163"/>
      <c r="AB547" s="150" t="str">
        <f t="shared" si="59"/>
        <v/>
      </c>
      <c r="AC547" s="149" t="s">
        <v>2</v>
      </c>
      <c r="AE547" s="92">
        <v>544</v>
      </c>
      <c r="AF547" s="163"/>
      <c r="AG547" s="150" t="str">
        <f t="shared" si="60"/>
        <v/>
      </c>
      <c r="AH547" s="149" t="s">
        <v>2</v>
      </c>
    </row>
    <row r="548" spans="1:34">
      <c r="A548" s="92">
        <v>545</v>
      </c>
      <c r="B548" s="165" t="s">
        <v>3737</v>
      </c>
      <c r="C548" s="150" t="str">
        <f t="shared" si="62"/>
        <v>FILE_545=C:\OZNA\Project.Intouch\OI398_Srv\WEB\lib\plugins\colorpicker\images\custom_hex.png</v>
      </c>
      <c r="D548" s="15" t="s">
        <v>2</v>
      </c>
      <c r="E548" s="15"/>
      <c r="F548" s="92">
        <v>545</v>
      </c>
      <c r="G548" s="163"/>
      <c r="H548" s="150" t="str">
        <f t="shared" si="61"/>
        <v/>
      </c>
      <c r="I548" s="149" t="s">
        <v>2</v>
      </c>
      <c r="J548" s="15"/>
      <c r="K548" s="92">
        <v>545</v>
      </c>
      <c r="L548" s="163"/>
      <c r="M548" s="150" t="str">
        <f t="shared" si="56"/>
        <v/>
      </c>
      <c r="N548" s="149" t="s">
        <v>2</v>
      </c>
      <c r="O548" s="15"/>
      <c r="P548" s="92">
        <v>545</v>
      </c>
      <c r="Q548" s="163"/>
      <c r="R548" s="150" t="str">
        <f t="shared" si="57"/>
        <v/>
      </c>
      <c r="S548" s="149" t="s">
        <v>2</v>
      </c>
      <c r="U548" s="92">
        <v>545</v>
      </c>
      <c r="V548" s="163"/>
      <c r="W548" s="150" t="str">
        <f t="shared" si="58"/>
        <v/>
      </c>
      <c r="X548" s="149" t="s">
        <v>2</v>
      </c>
      <c r="Z548" s="92">
        <v>545</v>
      </c>
      <c r="AA548" s="163"/>
      <c r="AB548" s="150" t="str">
        <f t="shared" si="59"/>
        <v/>
      </c>
      <c r="AC548" s="149" t="s">
        <v>2</v>
      </c>
      <c r="AE548" s="92">
        <v>545</v>
      </c>
      <c r="AF548" s="163"/>
      <c r="AG548" s="150" t="str">
        <f t="shared" si="60"/>
        <v/>
      </c>
      <c r="AH548" s="149" t="s">
        <v>2</v>
      </c>
    </row>
    <row r="549" spans="1:34">
      <c r="A549" s="92">
        <v>546</v>
      </c>
      <c r="B549" s="165" t="s">
        <v>3736</v>
      </c>
      <c r="C549" s="150" t="str">
        <f t="shared" si="62"/>
        <v>FILE_546=C:\OZNA\Project.Intouch\OI398_Srv\WEB\lib\plugins\colorpicker\images\custom_background.png</v>
      </c>
      <c r="D549" s="15" t="s">
        <v>2</v>
      </c>
      <c r="E549" s="15"/>
      <c r="F549" s="92">
        <v>546</v>
      </c>
      <c r="G549" s="163"/>
      <c r="H549" s="150" t="str">
        <f t="shared" si="61"/>
        <v/>
      </c>
      <c r="I549" s="149" t="s">
        <v>2</v>
      </c>
      <c r="J549" s="15"/>
      <c r="K549" s="92">
        <v>546</v>
      </c>
      <c r="L549" s="163"/>
      <c r="M549" s="150" t="str">
        <f t="shared" si="56"/>
        <v/>
      </c>
      <c r="N549" s="149" t="s">
        <v>2</v>
      </c>
      <c r="O549" s="15"/>
      <c r="P549" s="92">
        <v>546</v>
      </c>
      <c r="Q549" s="163"/>
      <c r="R549" s="150" t="str">
        <f t="shared" si="57"/>
        <v/>
      </c>
      <c r="S549" s="149" t="s">
        <v>2</v>
      </c>
      <c r="U549" s="92">
        <v>546</v>
      </c>
      <c r="V549" s="163"/>
      <c r="W549" s="150" t="str">
        <f t="shared" si="58"/>
        <v/>
      </c>
      <c r="X549" s="149" t="s">
        <v>2</v>
      </c>
      <c r="Z549" s="92">
        <v>546</v>
      </c>
      <c r="AA549" s="163"/>
      <c r="AB549" s="150" t="str">
        <f t="shared" si="59"/>
        <v/>
      </c>
      <c r="AC549" s="149" t="s">
        <v>2</v>
      </c>
      <c r="AE549" s="92">
        <v>546</v>
      </c>
      <c r="AF549" s="163"/>
      <c r="AG549" s="150" t="str">
        <f t="shared" si="60"/>
        <v/>
      </c>
      <c r="AH549" s="149" t="s">
        <v>2</v>
      </c>
    </row>
    <row r="550" spans="1:34">
      <c r="A550" s="92">
        <v>547</v>
      </c>
      <c r="B550" s="165" t="s">
        <v>3735</v>
      </c>
      <c r="C550" s="150" t="str">
        <f t="shared" si="62"/>
        <v>FILE_547=C:\OZNA\Project.Intouch\OI398_Srv\WEB\lib\plugins\colorpicker\images\colorpicker_submit.png</v>
      </c>
      <c r="D550" s="15" t="s">
        <v>2</v>
      </c>
      <c r="E550" s="15"/>
      <c r="F550" s="92">
        <v>547</v>
      </c>
      <c r="G550" s="163"/>
      <c r="H550" s="150" t="str">
        <f t="shared" si="61"/>
        <v/>
      </c>
      <c r="I550" s="149" t="s">
        <v>2</v>
      </c>
      <c r="J550" s="15"/>
      <c r="K550" s="92">
        <v>547</v>
      </c>
      <c r="L550" s="163"/>
      <c r="M550" s="150" t="str">
        <f t="shared" si="56"/>
        <v/>
      </c>
      <c r="N550" s="149" t="s">
        <v>2</v>
      </c>
      <c r="O550" s="15"/>
      <c r="P550" s="92">
        <v>547</v>
      </c>
      <c r="Q550" s="163"/>
      <c r="R550" s="150" t="str">
        <f t="shared" si="57"/>
        <v/>
      </c>
      <c r="S550" s="149" t="s">
        <v>2</v>
      </c>
      <c r="U550" s="92">
        <v>547</v>
      </c>
      <c r="V550" s="163"/>
      <c r="W550" s="150" t="str">
        <f t="shared" si="58"/>
        <v/>
      </c>
      <c r="X550" s="149" t="s">
        <v>2</v>
      </c>
      <c r="Z550" s="92">
        <v>547</v>
      </c>
      <c r="AA550" s="163"/>
      <c r="AB550" s="150" t="str">
        <f t="shared" si="59"/>
        <v/>
      </c>
      <c r="AC550" s="149" t="s">
        <v>2</v>
      </c>
      <c r="AE550" s="92">
        <v>547</v>
      </c>
      <c r="AF550" s="163"/>
      <c r="AG550" s="150" t="str">
        <f t="shared" si="60"/>
        <v/>
      </c>
      <c r="AH550" s="149" t="s">
        <v>2</v>
      </c>
    </row>
    <row r="551" spans="1:34">
      <c r="A551" s="92">
        <v>548</v>
      </c>
      <c r="B551" s="165" t="s">
        <v>3734</v>
      </c>
      <c r="C551" s="150" t="str">
        <f t="shared" si="62"/>
        <v>FILE_548=C:\OZNA\Project.Intouch\OI398_Srv\WEB\lib\plugins\colorpicker\images\colorpicker_select.gif</v>
      </c>
      <c r="D551" s="15" t="s">
        <v>2</v>
      </c>
      <c r="E551" s="15"/>
      <c r="F551" s="92">
        <v>548</v>
      </c>
      <c r="G551" s="163"/>
      <c r="H551" s="150" t="str">
        <f t="shared" si="61"/>
        <v/>
      </c>
      <c r="I551" s="149" t="s">
        <v>2</v>
      </c>
      <c r="J551" s="15"/>
      <c r="K551" s="92">
        <v>548</v>
      </c>
      <c r="L551" s="163"/>
      <c r="M551" s="150" t="str">
        <f t="shared" si="56"/>
        <v/>
      </c>
      <c r="N551" s="149" t="s">
        <v>2</v>
      </c>
      <c r="O551" s="15"/>
      <c r="P551" s="92">
        <v>548</v>
      </c>
      <c r="Q551" s="163"/>
      <c r="R551" s="150" t="str">
        <f t="shared" si="57"/>
        <v/>
      </c>
      <c r="S551" s="149" t="s">
        <v>2</v>
      </c>
      <c r="U551" s="92">
        <v>548</v>
      </c>
      <c r="V551" s="163"/>
      <c r="W551" s="150" t="str">
        <f t="shared" si="58"/>
        <v/>
      </c>
      <c r="X551" s="149" t="s">
        <v>2</v>
      </c>
      <c r="Z551" s="92">
        <v>548</v>
      </c>
      <c r="AA551" s="163"/>
      <c r="AB551" s="150" t="str">
        <f t="shared" si="59"/>
        <v/>
      </c>
      <c r="AC551" s="149" t="s">
        <v>2</v>
      </c>
      <c r="AE551" s="92">
        <v>548</v>
      </c>
      <c r="AF551" s="163"/>
      <c r="AG551" s="150" t="str">
        <f t="shared" si="60"/>
        <v/>
      </c>
      <c r="AH551" s="149" t="s">
        <v>2</v>
      </c>
    </row>
    <row r="552" spans="1:34">
      <c r="A552" s="92">
        <v>549</v>
      </c>
      <c r="B552" s="165" t="s">
        <v>3733</v>
      </c>
      <c r="C552" s="150" t="str">
        <f t="shared" si="62"/>
        <v>FILE_549=C:\OZNA\Project.Intouch\OI398_Srv\WEB\lib\plugins\colorpicker\images\colorpicker_rgb_r.png</v>
      </c>
      <c r="D552" s="15" t="s">
        <v>2</v>
      </c>
      <c r="E552" s="15"/>
      <c r="F552" s="92">
        <v>549</v>
      </c>
      <c r="G552" s="163"/>
      <c r="H552" s="150" t="str">
        <f t="shared" si="61"/>
        <v/>
      </c>
      <c r="I552" s="149" t="s">
        <v>2</v>
      </c>
      <c r="J552" s="15"/>
      <c r="K552" s="92">
        <v>549</v>
      </c>
      <c r="L552" s="163"/>
      <c r="M552" s="150" t="str">
        <f t="shared" si="56"/>
        <v/>
      </c>
      <c r="N552" s="149" t="s">
        <v>2</v>
      </c>
      <c r="O552" s="15"/>
      <c r="P552" s="92">
        <v>549</v>
      </c>
      <c r="Q552" s="163"/>
      <c r="R552" s="150" t="str">
        <f t="shared" si="57"/>
        <v/>
      </c>
      <c r="S552" s="149" t="s">
        <v>2</v>
      </c>
      <c r="U552" s="92">
        <v>549</v>
      </c>
      <c r="V552" s="163"/>
      <c r="W552" s="150" t="str">
        <f t="shared" si="58"/>
        <v/>
      </c>
      <c r="X552" s="149" t="s">
        <v>2</v>
      </c>
      <c r="Z552" s="92">
        <v>549</v>
      </c>
      <c r="AA552" s="163"/>
      <c r="AB552" s="150" t="str">
        <f t="shared" si="59"/>
        <v/>
      </c>
      <c r="AC552" s="149" t="s">
        <v>2</v>
      </c>
      <c r="AE552" s="92">
        <v>549</v>
      </c>
      <c r="AF552" s="163"/>
      <c r="AG552" s="150" t="str">
        <f t="shared" si="60"/>
        <v/>
      </c>
      <c r="AH552" s="149" t="s">
        <v>2</v>
      </c>
    </row>
    <row r="553" spans="1:34">
      <c r="A553" s="92">
        <v>550</v>
      </c>
      <c r="B553" s="165" t="s">
        <v>3732</v>
      </c>
      <c r="C553" s="150" t="str">
        <f t="shared" si="62"/>
        <v>FILE_550=C:\OZNA\Project.Intouch\OI398_Srv\WEB\lib\plugins\colorpicker\images\colorpicker_rgb_g.png</v>
      </c>
      <c r="D553" s="15" t="s">
        <v>2</v>
      </c>
      <c r="E553" s="15"/>
      <c r="F553" s="92">
        <v>550</v>
      </c>
      <c r="G553" s="163"/>
      <c r="H553" s="150" t="str">
        <f t="shared" si="61"/>
        <v/>
      </c>
      <c r="I553" s="149" t="s">
        <v>2</v>
      </c>
      <c r="J553" s="15"/>
      <c r="K553" s="92">
        <v>550</v>
      </c>
      <c r="L553" s="163"/>
      <c r="M553" s="150" t="str">
        <f t="shared" si="56"/>
        <v/>
      </c>
      <c r="N553" s="149" t="s">
        <v>2</v>
      </c>
      <c r="O553" s="15"/>
      <c r="P553" s="92">
        <v>550</v>
      </c>
      <c r="Q553" s="163"/>
      <c r="R553" s="150" t="str">
        <f t="shared" si="57"/>
        <v/>
      </c>
      <c r="S553" s="149" t="s">
        <v>2</v>
      </c>
      <c r="U553" s="92">
        <v>550</v>
      </c>
      <c r="V553" s="163"/>
      <c r="W553" s="150" t="str">
        <f t="shared" si="58"/>
        <v/>
      </c>
      <c r="X553" s="149" t="s">
        <v>2</v>
      </c>
      <c r="Z553" s="92">
        <v>550</v>
      </c>
      <c r="AA553" s="163"/>
      <c r="AB553" s="150" t="str">
        <f t="shared" si="59"/>
        <v/>
      </c>
      <c r="AC553" s="149" t="s">
        <v>2</v>
      </c>
      <c r="AE553" s="92">
        <v>550</v>
      </c>
      <c r="AF553" s="163"/>
      <c r="AG553" s="150" t="str">
        <f t="shared" si="60"/>
        <v/>
      </c>
      <c r="AH553" s="149" t="s">
        <v>2</v>
      </c>
    </row>
    <row r="554" spans="1:34">
      <c r="A554" s="92">
        <v>551</v>
      </c>
      <c r="B554" s="165" t="s">
        <v>3731</v>
      </c>
      <c r="C554" s="150" t="str">
        <f t="shared" si="62"/>
        <v>FILE_551=C:\OZNA\Project.Intouch\OI398_Srv\WEB\lib\plugins\colorpicker\images\colorpicker_rgb_b.png</v>
      </c>
      <c r="D554" s="15" t="s">
        <v>2</v>
      </c>
      <c r="E554" s="15"/>
      <c r="F554" s="92">
        <v>551</v>
      </c>
      <c r="G554" s="163"/>
      <c r="H554" s="150" t="str">
        <f t="shared" si="61"/>
        <v/>
      </c>
      <c r="I554" s="149" t="s">
        <v>2</v>
      </c>
      <c r="J554" s="15"/>
      <c r="K554" s="92">
        <v>551</v>
      </c>
      <c r="L554" s="163"/>
      <c r="M554" s="150" t="str">
        <f t="shared" si="56"/>
        <v/>
      </c>
      <c r="N554" s="149" t="s">
        <v>2</v>
      </c>
      <c r="O554" s="15"/>
      <c r="P554" s="92">
        <v>551</v>
      </c>
      <c r="Q554" s="163"/>
      <c r="R554" s="150" t="str">
        <f t="shared" si="57"/>
        <v/>
      </c>
      <c r="S554" s="149" t="s">
        <v>2</v>
      </c>
      <c r="U554" s="92">
        <v>551</v>
      </c>
      <c r="V554" s="163"/>
      <c r="W554" s="150" t="str">
        <f t="shared" si="58"/>
        <v/>
      </c>
      <c r="X554" s="149" t="s">
        <v>2</v>
      </c>
      <c r="Z554" s="92">
        <v>551</v>
      </c>
      <c r="AA554" s="163"/>
      <c r="AB554" s="150" t="str">
        <f t="shared" si="59"/>
        <v/>
      </c>
      <c r="AC554" s="149" t="s">
        <v>2</v>
      </c>
      <c r="AE554" s="92">
        <v>551</v>
      </c>
      <c r="AF554" s="163"/>
      <c r="AG554" s="150" t="str">
        <f t="shared" si="60"/>
        <v/>
      </c>
      <c r="AH554" s="149" t="s">
        <v>2</v>
      </c>
    </row>
    <row r="555" spans="1:34">
      <c r="A555" s="92">
        <v>552</v>
      </c>
      <c r="B555" s="165" t="s">
        <v>3730</v>
      </c>
      <c r="C555" s="150" t="str">
        <f t="shared" si="62"/>
        <v>FILE_552=C:\OZNA\Project.Intouch\OI398_Srv\WEB\lib\plugins\colorpicker\images\colorpicker_overlay.png</v>
      </c>
      <c r="D555" s="15" t="s">
        <v>2</v>
      </c>
      <c r="E555" s="15"/>
      <c r="F555" s="92">
        <v>552</v>
      </c>
      <c r="G555" s="163"/>
      <c r="H555" s="150" t="str">
        <f t="shared" si="61"/>
        <v/>
      </c>
      <c r="I555" s="149" t="s">
        <v>2</v>
      </c>
      <c r="J555" s="15"/>
      <c r="K555" s="92">
        <v>552</v>
      </c>
      <c r="L555" s="163"/>
      <c r="M555" s="150" t="str">
        <f t="shared" si="56"/>
        <v/>
      </c>
      <c r="N555" s="149" t="s">
        <v>2</v>
      </c>
      <c r="O555" s="15"/>
      <c r="P555" s="92">
        <v>552</v>
      </c>
      <c r="Q555" s="163"/>
      <c r="R555" s="150" t="str">
        <f t="shared" si="57"/>
        <v/>
      </c>
      <c r="S555" s="149" t="s">
        <v>2</v>
      </c>
      <c r="U555" s="92">
        <v>552</v>
      </c>
      <c r="V555" s="163"/>
      <c r="W555" s="150" t="str">
        <f t="shared" si="58"/>
        <v/>
      </c>
      <c r="X555" s="149" t="s">
        <v>2</v>
      </c>
      <c r="Z555" s="92">
        <v>552</v>
      </c>
      <c r="AA555" s="163"/>
      <c r="AB555" s="150" t="str">
        <f t="shared" si="59"/>
        <v/>
      </c>
      <c r="AC555" s="149" t="s">
        <v>2</v>
      </c>
      <c r="AE555" s="92">
        <v>552</v>
      </c>
      <c r="AF555" s="163"/>
      <c r="AG555" s="150" t="str">
        <f t="shared" si="60"/>
        <v/>
      </c>
      <c r="AH555" s="149" t="s">
        <v>2</v>
      </c>
    </row>
    <row r="556" spans="1:34">
      <c r="A556" s="92">
        <v>553</v>
      </c>
      <c r="B556" s="165" t="s">
        <v>3729</v>
      </c>
      <c r="C556" s="150" t="str">
        <f t="shared" si="62"/>
        <v>FILE_553=C:\OZNA\Project.Intouch\OI398_Srv\WEB\lib\plugins\colorpicker\images\colorpicker_indic.gif</v>
      </c>
      <c r="D556" s="15" t="s">
        <v>2</v>
      </c>
      <c r="E556" s="15"/>
      <c r="F556" s="92">
        <v>553</v>
      </c>
      <c r="G556" s="163"/>
      <c r="H556" s="150" t="str">
        <f t="shared" si="61"/>
        <v/>
      </c>
      <c r="I556" s="149" t="s">
        <v>2</v>
      </c>
      <c r="J556" s="15"/>
      <c r="K556" s="92">
        <v>553</v>
      </c>
      <c r="L556" s="163"/>
      <c r="M556" s="150" t="str">
        <f t="shared" si="56"/>
        <v/>
      </c>
      <c r="N556" s="149" t="s">
        <v>2</v>
      </c>
      <c r="O556" s="15"/>
      <c r="P556" s="92">
        <v>553</v>
      </c>
      <c r="Q556" s="163"/>
      <c r="R556" s="150" t="str">
        <f t="shared" si="57"/>
        <v/>
      </c>
      <c r="S556" s="149" t="s">
        <v>2</v>
      </c>
      <c r="U556" s="92">
        <v>553</v>
      </c>
      <c r="V556" s="163"/>
      <c r="W556" s="150" t="str">
        <f t="shared" si="58"/>
        <v/>
      </c>
      <c r="X556" s="149" t="s">
        <v>2</v>
      </c>
      <c r="Z556" s="92">
        <v>553</v>
      </c>
      <c r="AA556" s="163"/>
      <c r="AB556" s="150" t="str">
        <f t="shared" si="59"/>
        <v/>
      </c>
      <c r="AC556" s="149" t="s">
        <v>2</v>
      </c>
      <c r="AE556" s="92">
        <v>553</v>
      </c>
      <c r="AF556" s="163"/>
      <c r="AG556" s="150" t="str">
        <f t="shared" si="60"/>
        <v/>
      </c>
      <c r="AH556" s="149" t="s">
        <v>2</v>
      </c>
    </row>
    <row r="557" spans="1:34">
      <c r="A557" s="92">
        <v>554</v>
      </c>
      <c r="B557" s="165" t="s">
        <v>3728</v>
      </c>
      <c r="C557" s="150" t="str">
        <f t="shared" si="62"/>
        <v>FILE_554=C:\OZNA\Project.Intouch\OI398_Srv\WEB\lib\plugins\colorpicker\images\colorpicker_hsb_s.png</v>
      </c>
      <c r="D557" s="15" t="s">
        <v>2</v>
      </c>
      <c r="E557" s="15"/>
      <c r="F557" s="92">
        <v>554</v>
      </c>
      <c r="G557" s="163"/>
      <c r="H557" s="150" t="str">
        <f t="shared" si="61"/>
        <v/>
      </c>
      <c r="I557" s="149" t="s">
        <v>2</v>
      </c>
      <c r="J557" s="15"/>
      <c r="K557" s="92">
        <v>554</v>
      </c>
      <c r="L557" s="163"/>
      <c r="M557" s="150" t="str">
        <f t="shared" si="56"/>
        <v/>
      </c>
      <c r="N557" s="149" t="s">
        <v>2</v>
      </c>
      <c r="O557" s="15"/>
      <c r="P557" s="92">
        <v>554</v>
      </c>
      <c r="Q557" s="163"/>
      <c r="R557" s="150" t="str">
        <f t="shared" si="57"/>
        <v/>
      </c>
      <c r="S557" s="149" t="s">
        <v>2</v>
      </c>
      <c r="U557" s="92">
        <v>554</v>
      </c>
      <c r="V557" s="163"/>
      <c r="W557" s="150" t="str">
        <f t="shared" si="58"/>
        <v/>
      </c>
      <c r="X557" s="149" t="s">
        <v>2</v>
      </c>
      <c r="Z557" s="92">
        <v>554</v>
      </c>
      <c r="AA557" s="163"/>
      <c r="AB557" s="150" t="str">
        <f t="shared" si="59"/>
        <v/>
      </c>
      <c r="AC557" s="149" t="s">
        <v>2</v>
      </c>
      <c r="AE557" s="92">
        <v>554</v>
      </c>
      <c r="AF557" s="163"/>
      <c r="AG557" s="150" t="str">
        <f t="shared" si="60"/>
        <v/>
      </c>
      <c r="AH557" s="149" t="s">
        <v>2</v>
      </c>
    </row>
    <row r="558" spans="1:34">
      <c r="A558" s="92">
        <v>555</v>
      </c>
      <c r="B558" s="165" t="s">
        <v>3727</v>
      </c>
      <c r="C558" s="150" t="str">
        <f t="shared" si="62"/>
        <v>FILE_555=C:\OZNA\Project.Intouch\OI398_Srv\WEB\lib\plugins\colorpicker\images\colorpicker_hsb_h.png</v>
      </c>
      <c r="D558" s="15" t="s">
        <v>2</v>
      </c>
      <c r="E558" s="15"/>
      <c r="F558" s="92">
        <v>555</v>
      </c>
      <c r="G558" s="163"/>
      <c r="H558" s="150" t="str">
        <f t="shared" si="61"/>
        <v/>
      </c>
      <c r="I558" s="149" t="s">
        <v>2</v>
      </c>
      <c r="J558" s="15"/>
      <c r="K558" s="92">
        <v>555</v>
      </c>
      <c r="L558" s="163"/>
      <c r="M558" s="150" t="str">
        <f t="shared" si="56"/>
        <v/>
      </c>
      <c r="N558" s="149" t="s">
        <v>2</v>
      </c>
      <c r="O558" s="15"/>
      <c r="P558" s="92">
        <v>555</v>
      </c>
      <c r="Q558" s="163"/>
      <c r="R558" s="150" t="str">
        <f t="shared" si="57"/>
        <v/>
      </c>
      <c r="S558" s="149" t="s">
        <v>2</v>
      </c>
      <c r="U558" s="92">
        <v>555</v>
      </c>
      <c r="V558" s="163"/>
      <c r="W558" s="150" t="str">
        <f t="shared" si="58"/>
        <v/>
      </c>
      <c r="X558" s="149" t="s">
        <v>2</v>
      </c>
      <c r="Z558" s="92">
        <v>555</v>
      </c>
      <c r="AA558" s="163"/>
      <c r="AB558" s="150" t="str">
        <f t="shared" si="59"/>
        <v/>
      </c>
      <c r="AC558" s="149" t="s">
        <v>2</v>
      </c>
      <c r="AE558" s="92">
        <v>555</v>
      </c>
      <c r="AF558" s="163"/>
      <c r="AG558" s="150" t="str">
        <f t="shared" si="60"/>
        <v/>
      </c>
      <c r="AH558" s="149" t="s">
        <v>2</v>
      </c>
    </row>
    <row r="559" spans="1:34">
      <c r="A559" s="92">
        <v>556</v>
      </c>
      <c r="B559" s="165" t="s">
        <v>3726</v>
      </c>
      <c r="C559" s="150" t="str">
        <f t="shared" si="62"/>
        <v>FILE_556=C:\OZNA\Project.Intouch\OI398_Srv\WEB\lib\plugins\colorpicker\images\colorpicker_hsb_b.png</v>
      </c>
      <c r="D559" s="15" t="s">
        <v>2</v>
      </c>
      <c r="E559" s="15"/>
      <c r="F559" s="92">
        <v>556</v>
      </c>
      <c r="G559" s="163"/>
      <c r="H559" s="150" t="str">
        <f t="shared" si="61"/>
        <v/>
      </c>
      <c r="I559" s="149" t="s">
        <v>2</v>
      </c>
      <c r="J559" s="15"/>
      <c r="K559" s="92">
        <v>556</v>
      </c>
      <c r="L559" s="163"/>
      <c r="M559" s="150" t="str">
        <f t="shared" si="56"/>
        <v/>
      </c>
      <c r="N559" s="149" t="s">
        <v>2</v>
      </c>
      <c r="O559" s="15"/>
      <c r="P559" s="92">
        <v>556</v>
      </c>
      <c r="Q559" s="163"/>
      <c r="R559" s="150" t="str">
        <f t="shared" si="57"/>
        <v/>
      </c>
      <c r="S559" s="149" t="s">
        <v>2</v>
      </c>
      <c r="U559" s="92">
        <v>556</v>
      </c>
      <c r="V559" s="163"/>
      <c r="W559" s="150" t="str">
        <f t="shared" si="58"/>
        <v/>
      </c>
      <c r="X559" s="149" t="s">
        <v>2</v>
      </c>
      <c r="Z559" s="92">
        <v>556</v>
      </c>
      <c r="AA559" s="163"/>
      <c r="AB559" s="150" t="str">
        <f t="shared" si="59"/>
        <v/>
      </c>
      <c r="AC559" s="149" t="s">
        <v>2</v>
      </c>
      <c r="AE559" s="92">
        <v>556</v>
      </c>
      <c r="AF559" s="163"/>
      <c r="AG559" s="150" t="str">
        <f t="shared" si="60"/>
        <v/>
      </c>
      <c r="AH559" s="149" t="s">
        <v>2</v>
      </c>
    </row>
    <row r="560" spans="1:34">
      <c r="A560" s="92">
        <v>557</v>
      </c>
      <c r="B560" s="165" t="s">
        <v>3725</v>
      </c>
      <c r="C560" s="150" t="str">
        <f t="shared" si="62"/>
        <v>FILE_557=C:\OZNA\Project.Intouch\OI398_Srv\WEB\lib\plugins\colorpicker\images\colorpicker_hex.png</v>
      </c>
      <c r="D560" s="15" t="s">
        <v>2</v>
      </c>
      <c r="E560" s="15"/>
      <c r="F560" s="92">
        <v>557</v>
      </c>
      <c r="G560" s="163"/>
      <c r="H560" s="150" t="str">
        <f t="shared" si="61"/>
        <v/>
      </c>
      <c r="I560" s="149" t="s">
        <v>2</v>
      </c>
      <c r="J560" s="15"/>
      <c r="K560" s="92">
        <v>557</v>
      </c>
      <c r="L560" s="163"/>
      <c r="M560" s="150" t="str">
        <f t="shared" si="56"/>
        <v/>
      </c>
      <c r="N560" s="149" t="s">
        <v>2</v>
      </c>
      <c r="O560" s="15"/>
      <c r="P560" s="92">
        <v>557</v>
      </c>
      <c r="Q560" s="163"/>
      <c r="R560" s="150" t="str">
        <f t="shared" si="57"/>
        <v/>
      </c>
      <c r="S560" s="149" t="s">
        <v>2</v>
      </c>
      <c r="U560" s="92">
        <v>557</v>
      </c>
      <c r="V560" s="163"/>
      <c r="W560" s="150" t="str">
        <f t="shared" si="58"/>
        <v/>
      </c>
      <c r="X560" s="149" t="s">
        <v>2</v>
      </c>
      <c r="Z560" s="92">
        <v>557</v>
      </c>
      <c r="AA560" s="163"/>
      <c r="AB560" s="150" t="str">
        <f t="shared" si="59"/>
        <v/>
      </c>
      <c r="AC560" s="149" t="s">
        <v>2</v>
      </c>
      <c r="AE560" s="92">
        <v>557</v>
      </c>
      <c r="AF560" s="163"/>
      <c r="AG560" s="150" t="str">
        <f t="shared" si="60"/>
        <v/>
      </c>
      <c r="AH560" s="149" t="s">
        <v>2</v>
      </c>
    </row>
    <row r="561" spans="1:34">
      <c r="A561" s="92">
        <v>558</v>
      </c>
      <c r="B561" s="165" t="s">
        <v>3724</v>
      </c>
      <c r="C561" s="150" t="str">
        <f t="shared" si="62"/>
        <v>FILE_558=C:\OZNA\Project.Intouch\OI398_Srv\WEB\lib\plugins\colorpicker\images\colorpicker_background.png</v>
      </c>
      <c r="D561" s="15" t="s">
        <v>2</v>
      </c>
      <c r="E561" s="15"/>
      <c r="F561" s="92">
        <v>558</v>
      </c>
      <c r="G561" s="163"/>
      <c r="H561" s="150" t="str">
        <f t="shared" si="61"/>
        <v/>
      </c>
      <c r="I561" s="149" t="s">
        <v>2</v>
      </c>
      <c r="J561" s="15"/>
      <c r="K561" s="92">
        <v>558</v>
      </c>
      <c r="L561" s="163"/>
      <c r="M561" s="150" t="str">
        <f t="shared" si="56"/>
        <v/>
      </c>
      <c r="N561" s="149" t="s">
        <v>2</v>
      </c>
      <c r="O561" s="15"/>
      <c r="P561" s="92">
        <v>558</v>
      </c>
      <c r="Q561" s="163"/>
      <c r="R561" s="150" t="str">
        <f t="shared" si="57"/>
        <v/>
      </c>
      <c r="S561" s="149" t="s">
        <v>2</v>
      </c>
      <c r="U561" s="92">
        <v>558</v>
      </c>
      <c r="V561" s="163"/>
      <c r="W561" s="150" t="str">
        <f t="shared" si="58"/>
        <v/>
      </c>
      <c r="X561" s="149" t="s">
        <v>2</v>
      </c>
      <c r="Z561" s="92">
        <v>558</v>
      </c>
      <c r="AA561" s="163"/>
      <c r="AB561" s="150" t="str">
        <f t="shared" si="59"/>
        <v/>
      </c>
      <c r="AC561" s="149" t="s">
        <v>2</v>
      </c>
      <c r="AE561" s="92">
        <v>558</v>
      </c>
      <c r="AF561" s="163"/>
      <c r="AG561" s="150" t="str">
        <f t="shared" si="60"/>
        <v/>
      </c>
      <c r="AH561" s="149" t="s">
        <v>2</v>
      </c>
    </row>
    <row r="562" spans="1:34">
      <c r="A562" s="92">
        <v>559</v>
      </c>
      <c r="B562" s="165" t="s">
        <v>3723</v>
      </c>
      <c r="C562" s="150" t="str">
        <f t="shared" si="62"/>
        <v>FILE_559=C:\OZNA\Project.Intouch\OI398_Srv\WEB\lib\plugins\colorpicker\images\blank.gif</v>
      </c>
      <c r="D562" s="15" t="s">
        <v>2</v>
      </c>
      <c r="E562" s="15"/>
      <c r="F562" s="92">
        <v>559</v>
      </c>
      <c r="G562" s="163"/>
      <c r="H562" s="150" t="str">
        <f t="shared" si="61"/>
        <v/>
      </c>
      <c r="I562" s="149" t="s">
        <v>2</v>
      </c>
      <c r="J562" s="15"/>
      <c r="K562" s="92">
        <v>559</v>
      </c>
      <c r="L562" s="163"/>
      <c r="M562" s="150" t="str">
        <f t="shared" si="56"/>
        <v/>
      </c>
      <c r="N562" s="149" t="s">
        <v>2</v>
      </c>
      <c r="O562" s="15"/>
      <c r="P562" s="92">
        <v>559</v>
      </c>
      <c r="Q562" s="163"/>
      <c r="R562" s="150" t="str">
        <f t="shared" si="57"/>
        <v/>
      </c>
      <c r="S562" s="149" t="s">
        <v>2</v>
      </c>
      <c r="U562" s="92">
        <v>559</v>
      </c>
      <c r="V562" s="163"/>
      <c r="W562" s="150" t="str">
        <f t="shared" si="58"/>
        <v/>
      </c>
      <c r="X562" s="149" t="s">
        <v>2</v>
      </c>
      <c r="Z562" s="92">
        <v>559</v>
      </c>
      <c r="AA562" s="163"/>
      <c r="AB562" s="150" t="str">
        <f t="shared" si="59"/>
        <v/>
      </c>
      <c r="AC562" s="149" t="s">
        <v>2</v>
      </c>
      <c r="AE562" s="92">
        <v>559</v>
      </c>
      <c r="AF562" s="163"/>
      <c r="AG562" s="150" t="str">
        <f t="shared" si="60"/>
        <v/>
      </c>
      <c r="AH562" s="149" t="s">
        <v>2</v>
      </c>
    </row>
    <row r="563" spans="1:34">
      <c r="A563" s="92">
        <v>560</v>
      </c>
      <c r="B563" s="165" t="s">
        <v>3722</v>
      </c>
      <c r="C563" s="150" t="str">
        <f t="shared" si="62"/>
        <v>FILE_560=C:\OZNA\Project.Intouch\OI398_Srv\WEB\lib\plugins\colorpicker\css\layout.css</v>
      </c>
      <c r="D563" s="15" t="s">
        <v>2</v>
      </c>
      <c r="E563" s="15"/>
      <c r="F563" s="92">
        <v>560</v>
      </c>
      <c r="G563" s="163"/>
      <c r="H563" s="150" t="str">
        <f t="shared" si="61"/>
        <v/>
      </c>
      <c r="I563" s="149" t="s">
        <v>2</v>
      </c>
      <c r="J563" s="15"/>
      <c r="K563" s="92">
        <v>560</v>
      </c>
      <c r="L563" s="163"/>
      <c r="M563" s="150" t="str">
        <f t="shared" si="56"/>
        <v/>
      </c>
      <c r="N563" s="149" t="s">
        <v>2</v>
      </c>
      <c r="O563" s="15"/>
      <c r="P563" s="92">
        <v>560</v>
      </c>
      <c r="Q563" s="163"/>
      <c r="R563" s="150" t="str">
        <f t="shared" si="57"/>
        <v/>
      </c>
      <c r="S563" s="149" t="s">
        <v>2</v>
      </c>
      <c r="U563" s="92">
        <v>560</v>
      </c>
      <c r="V563" s="163"/>
      <c r="W563" s="150" t="str">
        <f t="shared" si="58"/>
        <v/>
      </c>
      <c r="X563" s="149" t="s">
        <v>2</v>
      </c>
      <c r="Z563" s="92">
        <v>560</v>
      </c>
      <c r="AA563" s="163"/>
      <c r="AB563" s="150" t="str">
        <f t="shared" si="59"/>
        <v/>
      </c>
      <c r="AC563" s="149" t="s">
        <v>2</v>
      </c>
      <c r="AE563" s="92">
        <v>560</v>
      </c>
      <c r="AF563" s="163"/>
      <c r="AG563" s="150" t="str">
        <f t="shared" si="60"/>
        <v/>
      </c>
      <c r="AH563" s="149" t="s">
        <v>2</v>
      </c>
    </row>
    <row r="564" spans="1:34">
      <c r="A564" s="92">
        <v>561</v>
      </c>
      <c r="B564" s="165" t="s">
        <v>3721</v>
      </c>
      <c r="C564" s="150" t="str">
        <f t="shared" si="62"/>
        <v>FILE_561=C:\OZNA\Project.Intouch\OI398_Srv\WEB\lib\plugins\colorpicker\css\colorpicker.css</v>
      </c>
      <c r="D564" s="15" t="s">
        <v>2</v>
      </c>
      <c r="E564" s="15"/>
      <c r="F564" s="92">
        <v>561</v>
      </c>
      <c r="G564" s="163"/>
      <c r="H564" s="150" t="str">
        <f t="shared" si="61"/>
        <v/>
      </c>
      <c r="I564" s="149" t="s">
        <v>2</v>
      </c>
      <c r="J564" s="15"/>
      <c r="K564" s="92">
        <v>561</v>
      </c>
      <c r="L564" s="163"/>
      <c r="M564" s="150" t="str">
        <f t="shared" si="56"/>
        <v/>
      </c>
      <c r="N564" s="149" t="s">
        <v>2</v>
      </c>
      <c r="O564" s="15"/>
      <c r="P564" s="92">
        <v>561</v>
      </c>
      <c r="Q564" s="163"/>
      <c r="R564" s="150" t="str">
        <f t="shared" si="57"/>
        <v/>
      </c>
      <c r="S564" s="149" t="s">
        <v>2</v>
      </c>
      <c r="U564" s="92">
        <v>561</v>
      </c>
      <c r="V564" s="163"/>
      <c r="W564" s="150" t="str">
        <f t="shared" si="58"/>
        <v/>
      </c>
      <c r="X564" s="149" t="s">
        <v>2</v>
      </c>
      <c r="Z564" s="92">
        <v>561</v>
      </c>
      <c r="AA564" s="163"/>
      <c r="AB564" s="150" t="str">
        <f t="shared" si="59"/>
        <v/>
      </c>
      <c r="AC564" s="149" t="s">
        <v>2</v>
      </c>
      <c r="AE564" s="92">
        <v>561</v>
      </c>
      <c r="AF564" s="163"/>
      <c r="AG564" s="150" t="str">
        <f t="shared" si="60"/>
        <v/>
      </c>
      <c r="AH564" s="149" t="s">
        <v>2</v>
      </c>
    </row>
    <row r="565" spans="1:34">
      <c r="A565" s="92">
        <v>562</v>
      </c>
      <c r="B565" s="165" t="s">
        <v>3719</v>
      </c>
      <c r="C565" s="150" t="str">
        <f t="shared" si="62"/>
        <v>FILE_562=C:\OZNA\Project.Intouch\OI398_Srv\WEB\lib\plugins\amcharts4\themes\spiritedaway.js</v>
      </c>
      <c r="D565" s="15" t="s">
        <v>2</v>
      </c>
      <c r="E565" s="15"/>
      <c r="F565" s="92">
        <v>562</v>
      </c>
      <c r="G565" s="163"/>
      <c r="H565" s="150" t="str">
        <f t="shared" si="61"/>
        <v/>
      </c>
      <c r="I565" s="149" t="s">
        <v>2</v>
      </c>
      <c r="J565" s="15"/>
      <c r="K565" s="92">
        <v>562</v>
      </c>
      <c r="L565" s="163"/>
      <c r="M565" s="150" t="str">
        <f t="shared" si="56"/>
        <v/>
      </c>
      <c r="N565" s="149" t="s">
        <v>2</v>
      </c>
      <c r="O565" s="15"/>
      <c r="P565" s="92">
        <v>562</v>
      </c>
      <c r="Q565" s="163"/>
      <c r="R565" s="150" t="str">
        <f t="shared" si="57"/>
        <v/>
      </c>
      <c r="S565" s="149" t="s">
        <v>2</v>
      </c>
      <c r="U565" s="92">
        <v>562</v>
      </c>
      <c r="V565" s="163"/>
      <c r="W565" s="150" t="str">
        <f t="shared" si="58"/>
        <v/>
      </c>
      <c r="X565" s="149" t="s">
        <v>2</v>
      </c>
      <c r="Z565" s="92">
        <v>562</v>
      </c>
      <c r="AA565" s="163"/>
      <c r="AB565" s="150" t="str">
        <f t="shared" si="59"/>
        <v/>
      </c>
      <c r="AC565" s="149" t="s">
        <v>2</v>
      </c>
      <c r="AE565" s="92">
        <v>562</v>
      </c>
      <c r="AF565" s="163"/>
      <c r="AG565" s="150" t="str">
        <f t="shared" si="60"/>
        <v/>
      </c>
      <c r="AH565" s="149" t="s">
        <v>2</v>
      </c>
    </row>
    <row r="566" spans="1:34">
      <c r="A566" s="92">
        <v>563</v>
      </c>
      <c r="B566" s="165" t="s">
        <v>3720</v>
      </c>
      <c r="C566" s="150" t="str">
        <f t="shared" si="62"/>
        <v>FILE_563=C:\OZNA\Project.Intouch\OI398_Srv\WEB\lib\plugins\amcharts4\themes\spiritedaway.js.map</v>
      </c>
      <c r="D566" s="15" t="s">
        <v>2</v>
      </c>
      <c r="E566" s="15"/>
      <c r="F566" s="92">
        <v>563</v>
      </c>
      <c r="G566" s="163"/>
      <c r="H566" s="150" t="str">
        <f t="shared" si="61"/>
        <v/>
      </c>
      <c r="I566" s="149" t="s">
        <v>2</v>
      </c>
      <c r="J566" s="15"/>
      <c r="K566" s="92">
        <v>563</v>
      </c>
      <c r="L566" s="163"/>
      <c r="M566" s="150" t="str">
        <f t="shared" si="56"/>
        <v/>
      </c>
      <c r="N566" s="149" t="s">
        <v>2</v>
      </c>
      <c r="O566" s="15"/>
      <c r="P566" s="92">
        <v>563</v>
      </c>
      <c r="Q566" s="163"/>
      <c r="R566" s="150" t="str">
        <f t="shared" si="57"/>
        <v/>
      </c>
      <c r="S566" s="149" t="s">
        <v>2</v>
      </c>
      <c r="U566" s="92">
        <v>563</v>
      </c>
      <c r="V566" s="163"/>
      <c r="W566" s="150" t="str">
        <f t="shared" si="58"/>
        <v/>
      </c>
      <c r="X566" s="149" t="s">
        <v>2</v>
      </c>
      <c r="Z566" s="92">
        <v>563</v>
      </c>
      <c r="AA566" s="163"/>
      <c r="AB566" s="150" t="str">
        <f t="shared" si="59"/>
        <v/>
      </c>
      <c r="AC566" s="149" t="s">
        <v>2</v>
      </c>
      <c r="AE566" s="92">
        <v>563</v>
      </c>
      <c r="AF566" s="163"/>
      <c r="AG566" s="150" t="str">
        <f t="shared" si="60"/>
        <v/>
      </c>
      <c r="AH566" s="149" t="s">
        <v>2</v>
      </c>
    </row>
    <row r="567" spans="1:34">
      <c r="A567" s="92">
        <v>564</v>
      </c>
      <c r="B567" s="165" t="s">
        <v>3717</v>
      </c>
      <c r="C567" s="150" t="str">
        <f t="shared" si="62"/>
        <v>FILE_564=C:\OZNA\Project.Intouch\OI398_Srv\WEB\lib\plugins\amcharts4\themes\moonrisekingdom.js</v>
      </c>
      <c r="D567" s="15" t="s">
        <v>2</v>
      </c>
      <c r="E567" s="15"/>
      <c r="F567" s="92">
        <v>564</v>
      </c>
      <c r="G567" s="163"/>
      <c r="H567" s="150" t="str">
        <f t="shared" si="61"/>
        <v/>
      </c>
      <c r="I567" s="149" t="s">
        <v>2</v>
      </c>
      <c r="J567" s="15"/>
      <c r="K567" s="92">
        <v>564</v>
      </c>
      <c r="L567" s="163"/>
      <c r="M567" s="150" t="str">
        <f t="shared" si="56"/>
        <v/>
      </c>
      <c r="N567" s="149" t="s">
        <v>2</v>
      </c>
      <c r="O567" s="15"/>
      <c r="P567" s="92">
        <v>564</v>
      </c>
      <c r="Q567" s="163"/>
      <c r="R567" s="150" t="str">
        <f t="shared" si="57"/>
        <v/>
      </c>
      <c r="S567" s="149" t="s">
        <v>2</v>
      </c>
      <c r="U567" s="92">
        <v>564</v>
      </c>
      <c r="V567" s="163"/>
      <c r="W567" s="150" t="str">
        <f t="shared" si="58"/>
        <v/>
      </c>
      <c r="X567" s="149" t="s">
        <v>2</v>
      </c>
      <c r="Z567" s="92">
        <v>564</v>
      </c>
      <c r="AA567" s="163"/>
      <c r="AB567" s="150" t="str">
        <f t="shared" si="59"/>
        <v/>
      </c>
      <c r="AC567" s="149" t="s">
        <v>2</v>
      </c>
      <c r="AE567" s="92">
        <v>564</v>
      </c>
      <c r="AF567" s="163"/>
      <c r="AG567" s="150" t="str">
        <f t="shared" si="60"/>
        <v/>
      </c>
      <c r="AH567" s="149" t="s">
        <v>2</v>
      </c>
    </row>
    <row r="568" spans="1:34">
      <c r="A568" s="92">
        <v>565</v>
      </c>
      <c r="B568" s="165" t="s">
        <v>3718</v>
      </c>
      <c r="C568" s="150" t="str">
        <f t="shared" si="62"/>
        <v>FILE_565=C:\OZNA\Project.Intouch\OI398_Srv\WEB\lib\plugins\amcharts4\themes\moonrisekingdom.js.map</v>
      </c>
      <c r="D568" s="15" t="s">
        <v>2</v>
      </c>
      <c r="E568" s="15"/>
      <c r="F568" s="92">
        <v>565</v>
      </c>
      <c r="G568" s="163"/>
      <c r="H568" s="150" t="str">
        <f t="shared" si="61"/>
        <v/>
      </c>
      <c r="I568" s="149" t="s">
        <v>2</v>
      </c>
      <c r="J568" s="15"/>
      <c r="K568" s="92">
        <v>565</v>
      </c>
      <c r="L568" s="163"/>
      <c r="M568" s="150" t="str">
        <f t="shared" si="56"/>
        <v/>
      </c>
      <c r="N568" s="149" t="s">
        <v>2</v>
      </c>
      <c r="O568" s="15"/>
      <c r="P568" s="92">
        <v>565</v>
      </c>
      <c r="Q568" s="163"/>
      <c r="R568" s="150" t="str">
        <f t="shared" si="57"/>
        <v/>
      </c>
      <c r="S568" s="149" t="s">
        <v>2</v>
      </c>
      <c r="U568" s="92">
        <v>565</v>
      </c>
      <c r="V568" s="163"/>
      <c r="W568" s="150" t="str">
        <f t="shared" si="58"/>
        <v/>
      </c>
      <c r="X568" s="149" t="s">
        <v>2</v>
      </c>
      <c r="Z568" s="92">
        <v>565</v>
      </c>
      <c r="AA568" s="163"/>
      <c r="AB568" s="150" t="str">
        <f t="shared" si="59"/>
        <v/>
      </c>
      <c r="AC568" s="149" t="s">
        <v>2</v>
      </c>
      <c r="AE568" s="92">
        <v>565</v>
      </c>
      <c r="AF568" s="163"/>
      <c r="AG568" s="150" t="str">
        <f t="shared" si="60"/>
        <v/>
      </c>
      <c r="AH568" s="149" t="s">
        <v>2</v>
      </c>
    </row>
    <row r="569" spans="1:34">
      <c r="A569" s="92">
        <v>566</v>
      </c>
      <c r="B569" s="165" t="s">
        <v>3715</v>
      </c>
      <c r="C569" s="150" t="str">
        <f t="shared" si="62"/>
        <v>FILE_566=C:\OZNA\Project.Intouch\OI398_Srv\WEB\lib\plugins\amcharts4\themes\material.js</v>
      </c>
      <c r="D569" s="15" t="s">
        <v>2</v>
      </c>
      <c r="E569" s="15"/>
      <c r="F569" s="92">
        <v>566</v>
      </c>
      <c r="G569" s="163"/>
      <c r="H569" s="150" t="str">
        <f t="shared" si="61"/>
        <v/>
      </c>
      <c r="I569" s="149" t="s">
        <v>2</v>
      </c>
      <c r="J569" s="15"/>
      <c r="K569" s="92">
        <v>566</v>
      </c>
      <c r="L569" s="163"/>
      <c r="M569" s="150" t="str">
        <f t="shared" si="56"/>
        <v/>
      </c>
      <c r="N569" s="149" t="s">
        <v>2</v>
      </c>
      <c r="O569" s="15"/>
      <c r="P569" s="92">
        <v>566</v>
      </c>
      <c r="Q569" s="163"/>
      <c r="R569" s="150" t="str">
        <f t="shared" si="57"/>
        <v/>
      </c>
      <c r="S569" s="149" t="s">
        <v>2</v>
      </c>
      <c r="U569" s="92">
        <v>566</v>
      </c>
      <c r="V569" s="163"/>
      <c r="W569" s="150" t="str">
        <f t="shared" si="58"/>
        <v/>
      </c>
      <c r="X569" s="149" t="s">
        <v>2</v>
      </c>
      <c r="Z569" s="92">
        <v>566</v>
      </c>
      <c r="AA569" s="163"/>
      <c r="AB569" s="150" t="str">
        <f t="shared" si="59"/>
        <v/>
      </c>
      <c r="AC569" s="149" t="s">
        <v>2</v>
      </c>
      <c r="AE569" s="92">
        <v>566</v>
      </c>
      <c r="AF569" s="163"/>
      <c r="AG569" s="150" t="str">
        <f t="shared" si="60"/>
        <v/>
      </c>
      <c r="AH569" s="149" t="s">
        <v>2</v>
      </c>
    </row>
    <row r="570" spans="1:34">
      <c r="A570" s="92">
        <v>567</v>
      </c>
      <c r="B570" s="165" t="s">
        <v>3716</v>
      </c>
      <c r="C570" s="150" t="str">
        <f t="shared" si="62"/>
        <v>FILE_567=C:\OZNA\Project.Intouch\OI398_Srv\WEB\lib\plugins\amcharts4\themes\material.js.map</v>
      </c>
      <c r="D570" s="15" t="s">
        <v>2</v>
      </c>
      <c r="E570" s="15"/>
      <c r="F570" s="92">
        <v>567</v>
      </c>
      <c r="G570" s="163"/>
      <c r="H570" s="150" t="str">
        <f t="shared" si="61"/>
        <v/>
      </c>
      <c r="I570" s="149" t="s">
        <v>2</v>
      </c>
      <c r="J570" s="15"/>
      <c r="K570" s="92">
        <v>567</v>
      </c>
      <c r="L570" s="163"/>
      <c r="M570" s="150" t="str">
        <f t="shared" si="56"/>
        <v/>
      </c>
      <c r="N570" s="149" t="s">
        <v>2</v>
      </c>
      <c r="O570" s="15"/>
      <c r="P570" s="92">
        <v>567</v>
      </c>
      <c r="Q570" s="163"/>
      <c r="R570" s="150" t="str">
        <f t="shared" si="57"/>
        <v/>
      </c>
      <c r="S570" s="149" t="s">
        <v>2</v>
      </c>
      <c r="U570" s="92">
        <v>567</v>
      </c>
      <c r="V570" s="163"/>
      <c r="W570" s="150" t="str">
        <f t="shared" si="58"/>
        <v/>
      </c>
      <c r="X570" s="149" t="s">
        <v>2</v>
      </c>
      <c r="Z570" s="92">
        <v>567</v>
      </c>
      <c r="AA570" s="163"/>
      <c r="AB570" s="150" t="str">
        <f t="shared" si="59"/>
        <v/>
      </c>
      <c r="AC570" s="149" t="s">
        <v>2</v>
      </c>
      <c r="AE570" s="92">
        <v>567</v>
      </c>
      <c r="AF570" s="163"/>
      <c r="AG570" s="150" t="str">
        <f t="shared" si="60"/>
        <v/>
      </c>
      <c r="AH570" s="149" t="s">
        <v>2</v>
      </c>
    </row>
    <row r="571" spans="1:34">
      <c r="A571" s="92">
        <v>568</v>
      </c>
      <c r="B571" s="165" t="s">
        <v>3713</v>
      </c>
      <c r="C571" s="150" t="str">
        <f t="shared" si="62"/>
        <v>FILE_568=C:\OZNA\Project.Intouch\OI398_Srv\WEB\lib\plugins\amcharts4\themes\kelly.js</v>
      </c>
      <c r="D571" s="15" t="s">
        <v>2</v>
      </c>
      <c r="E571" s="15"/>
      <c r="F571" s="92">
        <v>568</v>
      </c>
      <c r="G571" s="163"/>
      <c r="H571" s="150" t="str">
        <f t="shared" si="61"/>
        <v/>
      </c>
      <c r="I571" s="149" t="s">
        <v>2</v>
      </c>
      <c r="J571" s="15"/>
      <c r="K571" s="92">
        <v>568</v>
      </c>
      <c r="L571" s="163"/>
      <c r="M571" s="150" t="str">
        <f t="shared" si="56"/>
        <v/>
      </c>
      <c r="N571" s="149" t="s">
        <v>2</v>
      </c>
      <c r="O571" s="15"/>
      <c r="P571" s="92">
        <v>568</v>
      </c>
      <c r="Q571" s="163"/>
      <c r="R571" s="150" t="str">
        <f t="shared" si="57"/>
        <v/>
      </c>
      <c r="S571" s="149" t="s">
        <v>2</v>
      </c>
      <c r="U571" s="92">
        <v>568</v>
      </c>
      <c r="V571" s="163"/>
      <c r="W571" s="150" t="str">
        <f t="shared" si="58"/>
        <v/>
      </c>
      <c r="X571" s="149" t="s">
        <v>2</v>
      </c>
      <c r="Z571" s="92">
        <v>568</v>
      </c>
      <c r="AA571" s="163"/>
      <c r="AB571" s="150" t="str">
        <f t="shared" si="59"/>
        <v/>
      </c>
      <c r="AC571" s="149" t="s">
        <v>2</v>
      </c>
      <c r="AE571" s="92">
        <v>568</v>
      </c>
      <c r="AF571" s="163"/>
      <c r="AG571" s="150" t="str">
        <f t="shared" si="60"/>
        <v/>
      </c>
      <c r="AH571" s="149" t="s">
        <v>2</v>
      </c>
    </row>
    <row r="572" spans="1:34">
      <c r="A572" s="92">
        <v>569</v>
      </c>
      <c r="B572" s="165" t="s">
        <v>3714</v>
      </c>
      <c r="C572" s="150" t="str">
        <f t="shared" si="62"/>
        <v>FILE_569=C:\OZNA\Project.Intouch\OI398_Srv\WEB\lib\plugins\amcharts4\themes\kelly.js.map</v>
      </c>
      <c r="D572" s="15" t="s">
        <v>2</v>
      </c>
      <c r="E572" s="15"/>
      <c r="F572" s="92">
        <v>569</v>
      </c>
      <c r="G572" s="163"/>
      <c r="H572" s="150" t="str">
        <f t="shared" si="61"/>
        <v/>
      </c>
      <c r="I572" s="149" t="s">
        <v>2</v>
      </c>
      <c r="J572" s="15"/>
      <c r="K572" s="92">
        <v>569</v>
      </c>
      <c r="L572" s="163"/>
      <c r="M572" s="150" t="str">
        <f t="shared" si="56"/>
        <v/>
      </c>
      <c r="N572" s="149" t="s">
        <v>2</v>
      </c>
      <c r="O572" s="15"/>
      <c r="P572" s="92">
        <v>569</v>
      </c>
      <c r="Q572" s="163"/>
      <c r="R572" s="150" t="str">
        <f t="shared" si="57"/>
        <v/>
      </c>
      <c r="S572" s="149" t="s">
        <v>2</v>
      </c>
      <c r="U572" s="92">
        <v>569</v>
      </c>
      <c r="V572" s="163"/>
      <c r="W572" s="150" t="str">
        <f t="shared" si="58"/>
        <v/>
      </c>
      <c r="X572" s="149" t="s">
        <v>2</v>
      </c>
      <c r="Z572" s="92">
        <v>569</v>
      </c>
      <c r="AA572" s="163"/>
      <c r="AB572" s="150" t="str">
        <f t="shared" si="59"/>
        <v/>
      </c>
      <c r="AC572" s="149" t="s">
        <v>2</v>
      </c>
      <c r="AE572" s="92">
        <v>569</v>
      </c>
      <c r="AF572" s="163"/>
      <c r="AG572" s="150" t="str">
        <f t="shared" si="60"/>
        <v/>
      </c>
      <c r="AH572" s="149" t="s">
        <v>2</v>
      </c>
    </row>
    <row r="573" spans="1:34">
      <c r="A573" s="92">
        <v>570</v>
      </c>
      <c r="B573" s="165" t="s">
        <v>3711</v>
      </c>
      <c r="C573" s="150" t="str">
        <f t="shared" si="62"/>
        <v>FILE_570=C:\OZNA\Project.Intouch\OI398_Srv\WEB\lib\plugins\amcharts4\themes\frozen.js</v>
      </c>
      <c r="D573" s="15" t="s">
        <v>2</v>
      </c>
      <c r="E573" s="15"/>
      <c r="F573" s="92">
        <v>570</v>
      </c>
      <c r="G573" s="163"/>
      <c r="H573" s="150" t="str">
        <f t="shared" si="61"/>
        <v/>
      </c>
      <c r="I573" s="149" t="s">
        <v>2</v>
      </c>
      <c r="J573" s="15"/>
      <c r="K573" s="92">
        <v>570</v>
      </c>
      <c r="L573" s="163"/>
      <c r="M573" s="150" t="str">
        <f t="shared" si="56"/>
        <v/>
      </c>
      <c r="N573" s="149" t="s">
        <v>2</v>
      </c>
      <c r="O573" s="15"/>
      <c r="P573" s="92">
        <v>570</v>
      </c>
      <c r="Q573" s="163"/>
      <c r="R573" s="150" t="str">
        <f t="shared" si="57"/>
        <v/>
      </c>
      <c r="S573" s="149" t="s">
        <v>2</v>
      </c>
      <c r="U573" s="92">
        <v>570</v>
      </c>
      <c r="V573" s="163"/>
      <c r="W573" s="150" t="str">
        <f t="shared" si="58"/>
        <v/>
      </c>
      <c r="X573" s="149" t="s">
        <v>2</v>
      </c>
      <c r="Z573" s="92">
        <v>570</v>
      </c>
      <c r="AA573" s="163"/>
      <c r="AB573" s="150" t="str">
        <f t="shared" si="59"/>
        <v/>
      </c>
      <c r="AC573" s="149" t="s">
        <v>2</v>
      </c>
      <c r="AE573" s="92">
        <v>570</v>
      </c>
      <c r="AF573" s="163"/>
      <c r="AG573" s="150" t="str">
        <f t="shared" si="60"/>
        <v/>
      </c>
      <c r="AH573" s="149" t="s">
        <v>2</v>
      </c>
    </row>
    <row r="574" spans="1:34">
      <c r="A574" s="92">
        <v>571</v>
      </c>
      <c r="B574" s="165" t="s">
        <v>3712</v>
      </c>
      <c r="C574" s="150" t="str">
        <f t="shared" si="62"/>
        <v>FILE_571=C:\OZNA\Project.Intouch\OI398_Srv\WEB\lib\plugins\amcharts4\themes\frozen.js.map</v>
      </c>
      <c r="D574" s="15" t="s">
        <v>2</v>
      </c>
      <c r="E574" s="15"/>
      <c r="F574" s="92">
        <v>571</v>
      </c>
      <c r="G574" s="163"/>
      <c r="H574" s="150" t="str">
        <f t="shared" si="61"/>
        <v/>
      </c>
      <c r="I574" s="149" t="s">
        <v>2</v>
      </c>
      <c r="J574" s="15"/>
      <c r="K574" s="92">
        <v>571</v>
      </c>
      <c r="L574" s="163"/>
      <c r="M574" s="150" t="str">
        <f t="shared" si="56"/>
        <v/>
      </c>
      <c r="N574" s="149" t="s">
        <v>2</v>
      </c>
      <c r="O574" s="15"/>
      <c r="P574" s="92">
        <v>571</v>
      </c>
      <c r="Q574" s="163"/>
      <c r="R574" s="150" t="str">
        <f t="shared" si="57"/>
        <v/>
      </c>
      <c r="S574" s="149" t="s">
        <v>2</v>
      </c>
      <c r="U574" s="92">
        <v>571</v>
      </c>
      <c r="V574" s="163"/>
      <c r="W574" s="150" t="str">
        <f t="shared" si="58"/>
        <v/>
      </c>
      <c r="X574" s="149" t="s">
        <v>2</v>
      </c>
      <c r="Z574" s="92">
        <v>571</v>
      </c>
      <c r="AA574" s="163"/>
      <c r="AB574" s="150" t="str">
        <f t="shared" si="59"/>
        <v/>
      </c>
      <c r="AC574" s="149" t="s">
        <v>2</v>
      </c>
      <c r="AE574" s="92">
        <v>571</v>
      </c>
      <c r="AF574" s="163"/>
      <c r="AG574" s="150" t="str">
        <f t="shared" si="60"/>
        <v/>
      </c>
      <c r="AH574" s="149" t="s">
        <v>2</v>
      </c>
    </row>
    <row r="575" spans="1:34">
      <c r="A575" s="92">
        <v>572</v>
      </c>
      <c r="B575" s="165" t="s">
        <v>3709</v>
      </c>
      <c r="C575" s="150" t="str">
        <f t="shared" si="62"/>
        <v>FILE_572=C:\OZNA\Project.Intouch\OI398_Srv\WEB\lib\plugins\amcharts4\themes\dataviz.js</v>
      </c>
      <c r="D575" s="15" t="s">
        <v>2</v>
      </c>
      <c r="E575" s="15"/>
      <c r="F575" s="92">
        <v>572</v>
      </c>
      <c r="G575" s="163"/>
      <c r="H575" s="150" t="str">
        <f t="shared" si="61"/>
        <v/>
      </c>
      <c r="I575" s="149" t="s">
        <v>2</v>
      </c>
      <c r="J575" s="15"/>
      <c r="K575" s="92">
        <v>572</v>
      </c>
      <c r="L575" s="163"/>
      <c r="M575" s="150" t="str">
        <f t="shared" si="56"/>
        <v/>
      </c>
      <c r="N575" s="149" t="s">
        <v>2</v>
      </c>
      <c r="O575" s="15"/>
      <c r="P575" s="92">
        <v>572</v>
      </c>
      <c r="Q575" s="163"/>
      <c r="R575" s="150" t="str">
        <f t="shared" si="57"/>
        <v/>
      </c>
      <c r="S575" s="149" t="s">
        <v>2</v>
      </c>
      <c r="U575" s="92">
        <v>572</v>
      </c>
      <c r="V575" s="163"/>
      <c r="W575" s="150" t="str">
        <f t="shared" si="58"/>
        <v/>
      </c>
      <c r="X575" s="149" t="s">
        <v>2</v>
      </c>
      <c r="Z575" s="92">
        <v>572</v>
      </c>
      <c r="AA575" s="163"/>
      <c r="AB575" s="150" t="str">
        <f t="shared" si="59"/>
        <v/>
      </c>
      <c r="AC575" s="149" t="s">
        <v>2</v>
      </c>
      <c r="AE575" s="92">
        <v>572</v>
      </c>
      <c r="AF575" s="163"/>
      <c r="AG575" s="150" t="str">
        <f t="shared" si="60"/>
        <v/>
      </c>
      <c r="AH575" s="149" t="s">
        <v>2</v>
      </c>
    </row>
    <row r="576" spans="1:34">
      <c r="A576" s="92">
        <v>573</v>
      </c>
      <c r="B576" s="165" t="s">
        <v>3710</v>
      </c>
      <c r="C576" s="150" t="str">
        <f t="shared" si="62"/>
        <v>FILE_573=C:\OZNA\Project.Intouch\OI398_Srv\WEB\lib\plugins\amcharts4\themes\dataviz.js.map</v>
      </c>
      <c r="D576" s="15" t="s">
        <v>2</v>
      </c>
      <c r="E576" s="15"/>
      <c r="F576" s="92">
        <v>573</v>
      </c>
      <c r="G576" s="163"/>
      <c r="H576" s="150" t="str">
        <f t="shared" si="61"/>
        <v/>
      </c>
      <c r="I576" s="149" t="s">
        <v>2</v>
      </c>
      <c r="J576" s="15"/>
      <c r="K576" s="92">
        <v>573</v>
      </c>
      <c r="L576" s="163"/>
      <c r="M576" s="150" t="str">
        <f t="shared" si="56"/>
        <v/>
      </c>
      <c r="N576" s="149" t="s">
        <v>2</v>
      </c>
      <c r="O576" s="15"/>
      <c r="P576" s="92">
        <v>573</v>
      </c>
      <c r="Q576" s="163"/>
      <c r="R576" s="150" t="str">
        <f t="shared" si="57"/>
        <v/>
      </c>
      <c r="S576" s="149" t="s">
        <v>2</v>
      </c>
      <c r="U576" s="92">
        <v>573</v>
      </c>
      <c r="V576" s="163"/>
      <c r="W576" s="150" t="str">
        <f t="shared" si="58"/>
        <v/>
      </c>
      <c r="X576" s="149" t="s">
        <v>2</v>
      </c>
      <c r="Z576" s="92">
        <v>573</v>
      </c>
      <c r="AA576" s="163"/>
      <c r="AB576" s="150" t="str">
        <f t="shared" si="59"/>
        <v/>
      </c>
      <c r="AC576" s="149" t="s">
        <v>2</v>
      </c>
      <c r="AE576" s="92">
        <v>573</v>
      </c>
      <c r="AF576" s="163"/>
      <c r="AG576" s="150" t="str">
        <f t="shared" si="60"/>
        <v/>
      </c>
      <c r="AH576" s="149" t="s">
        <v>2</v>
      </c>
    </row>
    <row r="577" spans="1:34">
      <c r="A577" s="92">
        <v>574</v>
      </c>
      <c r="B577" s="165" t="s">
        <v>3707</v>
      </c>
      <c r="C577" s="150" t="str">
        <f t="shared" si="62"/>
        <v>FILE_574=C:\OZNA\Project.Intouch\OI398_Srv\WEB\lib\plugins\amcharts4\themes\dark.js</v>
      </c>
      <c r="D577" s="15" t="s">
        <v>2</v>
      </c>
      <c r="E577" s="15"/>
      <c r="F577" s="92">
        <v>574</v>
      </c>
      <c r="G577" s="163"/>
      <c r="H577" s="150" t="str">
        <f t="shared" si="61"/>
        <v/>
      </c>
      <c r="I577" s="149" t="s">
        <v>2</v>
      </c>
      <c r="J577" s="15"/>
      <c r="K577" s="92">
        <v>574</v>
      </c>
      <c r="L577" s="163"/>
      <c r="M577" s="150" t="str">
        <f t="shared" si="56"/>
        <v/>
      </c>
      <c r="N577" s="149" t="s">
        <v>2</v>
      </c>
      <c r="O577" s="15"/>
      <c r="P577" s="92">
        <v>574</v>
      </c>
      <c r="Q577" s="163"/>
      <c r="R577" s="150" t="str">
        <f t="shared" si="57"/>
        <v/>
      </c>
      <c r="S577" s="149" t="s">
        <v>2</v>
      </c>
      <c r="U577" s="92">
        <v>574</v>
      </c>
      <c r="V577" s="163"/>
      <c r="W577" s="150" t="str">
        <f t="shared" si="58"/>
        <v/>
      </c>
      <c r="X577" s="149" t="s">
        <v>2</v>
      </c>
      <c r="Z577" s="92">
        <v>574</v>
      </c>
      <c r="AA577" s="163"/>
      <c r="AB577" s="150" t="str">
        <f t="shared" si="59"/>
        <v/>
      </c>
      <c r="AC577" s="149" t="s">
        <v>2</v>
      </c>
      <c r="AE577" s="92">
        <v>574</v>
      </c>
      <c r="AF577" s="163"/>
      <c r="AG577" s="150" t="str">
        <f t="shared" si="60"/>
        <v/>
      </c>
      <c r="AH577" s="149" t="s">
        <v>2</v>
      </c>
    </row>
    <row r="578" spans="1:34">
      <c r="A578" s="92">
        <v>575</v>
      </c>
      <c r="B578" s="165" t="s">
        <v>3708</v>
      </c>
      <c r="C578" s="150" t="str">
        <f t="shared" si="62"/>
        <v>FILE_575=C:\OZNA\Project.Intouch\OI398_Srv\WEB\lib\plugins\amcharts4\themes\dark.js.map</v>
      </c>
      <c r="D578" s="15" t="s">
        <v>2</v>
      </c>
      <c r="E578" s="15"/>
      <c r="F578" s="92">
        <v>575</v>
      </c>
      <c r="G578" s="163"/>
      <c r="H578" s="150" t="str">
        <f t="shared" si="61"/>
        <v/>
      </c>
      <c r="I578" s="149" t="s">
        <v>2</v>
      </c>
      <c r="J578" s="15"/>
      <c r="K578" s="92">
        <v>575</v>
      </c>
      <c r="L578" s="163"/>
      <c r="M578" s="150" t="str">
        <f t="shared" si="56"/>
        <v/>
      </c>
      <c r="N578" s="149" t="s">
        <v>2</v>
      </c>
      <c r="O578" s="15"/>
      <c r="P578" s="92">
        <v>575</v>
      </c>
      <c r="Q578" s="163"/>
      <c r="R578" s="150" t="str">
        <f t="shared" si="57"/>
        <v/>
      </c>
      <c r="S578" s="149" t="s">
        <v>2</v>
      </c>
      <c r="U578" s="92">
        <v>575</v>
      </c>
      <c r="V578" s="163"/>
      <c r="W578" s="150" t="str">
        <f t="shared" si="58"/>
        <v/>
      </c>
      <c r="X578" s="149" t="s">
        <v>2</v>
      </c>
      <c r="Z578" s="92">
        <v>575</v>
      </c>
      <c r="AA578" s="163"/>
      <c r="AB578" s="150" t="str">
        <f t="shared" si="59"/>
        <v/>
      </c>
      <c r="AC578" s="149" t="s">
        <v>2</v>
      </c>
      <c r="AE578" s="92">
        <v>575</v>
      </c>
      <c r="AF578" s="163"/>
      <c r="AG578" s="150" t="str">
        <f t="shared" si="60"/>
        <v/>
      </c>
      <c r="AH578" s="149" t="s">
        <v>2</v>
      </c>
    </row>
    <row r="579" spans="1:34">
      <c r="A579" s="92">
        <v>576</v>
      </c>
      <c r="B579" s="165" t="s">
        <v>3705</v>
      </c>
      <c r="C579" s="150" t="str">
        <f t="shared" si="62"/>
        <v>FILE_576=C:\OZNA\Project.Intouch\OI398_Srv\WEB\lib\plugins\amcharts4\themes\animated.js</v>
      </c>
      <c r="D579" s="15" t="s">
        <v>2</v>
      </c>
      <c r="E579" s="15"/>
      <c r="F579" s="92">
        <v>576</v>
      </c>
      <c r="G579" s="163"/>
      <c r="H579" s="150" t="str">
        <f t="shared" si="61"/>
        <v/>
      </c>
      <c r="I579" s="149" t="s">
        <v>2</v>
      </c>
      <c r="J579" s="15"/>
      <c r="K579" s="92">
        <v>576</v>
      </c>
      <c r="L579" s="163"/>
      <c r="M579" s="150" t="str">
        <f t="shared" ref="M579:M642" si="63">IF(L579="","",CONCATENATE("FILE_",K579,"=",IF(RIGHT(L579,1)=";",MID(L579,1,LEN(L579)-1),L579)))</f>
        <v/>
      </c>
      <c r="N579" s="149" t="s">
        <v>2</v>
      </c>
      <c r="O579" s="15"/>
      <c r="P579" s="92">
        <v>576</v>
      </c>
      <c r="Q579" s="163"/>
      <c r="R579" s="150" t="str">
        <f t="shared" ref="R579:R642" si="64">IF(Q579="","",CONCATENATE("FILE_",P579,"=",IF(RIGHT(Q579,1)=";",MID(Q579,1,LEN(Q579)-1),Q579)))</f>
        <v/>
      </c>
      <c r="S579" s="149" t="s">
        <v>2</v>
      </c>
      <c r="U579" s="92">
        <v>576</v>
      </c>
      <c r="V579" s="163"/>
      <c r="W579" s="150" t="str">
        <f t="shared" ref="W579:W642" si="65">IF(V579="","",CONCATENATE("FILE_",U579,"=",IF(RIGHT(V579,1)=";",MID(V579,1,LEN(V579)-1),V579)))</f>
        <v/>
      </c>
      <c r="X579" s="149" t="s">
        <v>2</v>
      </c>
      <c r="Z579" s="92">
        <v>576</v>
      </c>
      <c r="AA579" s="163"/>
      <c r="AB579" s="150" t="str">
        <f t="shared" ref="AB579:AB642" si="66">IF(AA579="","",CONCATENATE("FILE_",Z579,"=",IF(RIGHT(AA579,1)=";",MID(AA579,1,LEN(AA579)-1),AA579)))</f>
        <v/>
      </c>
      <c r="AC579" s="149" t="s">
        <v>2</v>
      </c>
      <c r="AE579" s="92">
        <v>576</v>
      </c>
      <c r="AF579" s="163"/>
      <c r="AG579" s="150" t="str">
        <f t="shared" ref="AG579:AG642" si="67">IF(AF579="","",CONCATENATE("FILE_",AE579,"=",IF(RIGHT(AF579,1)=";",MID(AF579,1,LEN(AF579)-1),AF579)))</f>
        <v/>
      </c>
      <c r="AH579" s="149" t="s">
        <v>2</v>
      </c>
    </row>
    <row r="580" spans="1:34">
      <c r="A580" s="92">
        <v>577</v>
      </c>
      <c r="B580" s="165" t="s">
        <v>3706</v>
      </c>
      <c r="C580" s="150" t="str">
        <f t="shared" si="62"/>
        <v>FILE_577=C:\OZNA\Project.Intouch\OI398_Srv\WEB\lib\plugins\amcharts4\themes\animated.js.map</v>
      </c>
      <c r="D580" s="15" t="s">
        <v>2</v>
      </c>
      <c r="E580" s="15"/>
      <c r="F580" s="92">
        <v>577</v>
      </c>
      <c r="G580" s="163"/>
      <c r="H580" s="150" t="str">
        <f t="shared" ref="H580:H643" si="68">IF(G580="","",CONCATENATE("FILE_",F580,"=",IF(RIGHT(G580,1)=";",MID(G580,1,LEN(G580)-1),G580)))</f>
        <v/>
      </c>
      <c r="I580" s="149" t="s">
        <v>2</v>
      </c>
      <c r="J580" s="15"/>
      <c r="K580" s="92">
        <v>577</v>
      </c>
      <c r="L580" s="163"/>
      <c r="M580" s="150" t="str">
        <f t="shared" si="63"/>
        <v/>
      </c>
      <c r="N580" s="149" t="s">
        <v>2</v>
      </c>
      <c r="O580" s="15"/>
      <c r="P580" s="92">
        <v>577</v>
      </c>
      <c r="Q580" s="163"/>
      <c r="R580" s="150" t="str">
        <f t="shared" si="64"/>
        <v/>
      </c>
      <c r="S580" s="149" t="s">
        <v>2</v>
      </c>
      <c r="U580" s="92">
        <v>577</v>
      </c>
      <c r="V580" s="163"/>
      <c r="W580" s="150" t="str">
        <f t="shared" si="65"/>
        <v/>
      </c>
      <c r="X580" s="149" t="s">
        <v>2</v>
      </c>
      <c r="Z580" s="92">
        <v>577</v>
      </c>
      <c r="AA580" s="163"/>
      <c r="AB580" s="150" t="str">
        <f t="shared" si="66"/>
        <v/>
      </c>
      <c r="AC580" s="149" t="s">
        <v>2</v>
      </c>
      <c r="AE580" s="92">
        <v>577</v>
      </c>
      <c r="AF580" s="163"/>
      <c r="AG580" s="150" t="str">
        <f t="shared" si="67"/>
        <v/>
      </c>
      <c r="AH580" s="149" t="s">
        <v>2</v>
      </c>
    </row>
    <row r="581" spans="1:34">
      <c r="A581" s="92">
        <v>578</v>
      </c>
      <c r="B581" s="165" t="s">
        <v>3703</v>
      </c>
      <c r="C581" s="150" t="str">
        <f t="shared" ref="C581:C644" si="69">IF(B581="","",CONCATENATE("FILE_",A581,"=",IF(RIGHT(B581,1)=";",MID(B581,1,LEN(B581)-1),B581)))</f>
        <v>FILE_578=C:\OZNA\Project.Intouch\OI398_Srv\WEB\lib\plugins\amcharts4\themes\amchartsdark.js</v>
      </c>
      <c r="D581" s="15" t="s">
        <v>2</v>
      </c>
      <c r="E581" s="15"/>
      <c r="F581" s="92">
        <v>578</v>
      </c>
      <c r="G581" s="163"/>
      <c r="H581" s="150" t="str">
        <f t="shared" si="68"/>
        <v/>
      </c>
      <c r="I581" s="149" t="s">
        <v>2</v>
      </c>
      <c r="J581" s="15"/>
      <c r="K581" s="92">
        <v>578</v>
      </c>
      <c r="L581" s="163"/>
      <c r="M581" s="150" t="str">
        <f t="shared" si="63"/>
        <v/>
      </c>
      <c r="N581" s="149" t="s">
        <v>2</v>
      </c>
      <c r="O581" s="15"/>
      <c r="P581" s="92">
        <v>578</v>
      </c>
      <c r="Q581" s="163"/>
      <c r="R581" s="150" t="str">
        <f t="shared" si="64"/>
        <v/>
      </c>
      <c r="S581" s="149" t="s">
        <v>2</v>
      </c>
      <c r="U581" s="92">
        <v>578</v>
      </c>
      <c r="V581" s="163"/>
      <c r="W581" s="150" t="str">
        <f t="shared" si="65"/>
        <v/>
      </c>
      <c r="X581" s="149" t="s">
        <v>2</v>
      </c>
      <c r="Z581" s="92">
        <v>578</v>
      </c>
      <c r="AA581" s="163"/>
      <c r="AB581" s="150" t="str">
        <f t="shared" si="66"/>
        <v/>
      </c>
      <c r="AC581" s="149" t="s">
        <v>2</v>
      </c>
      <c r="AE581" s="92">
        <v>578</v>
      </c>
      <c r="AF581" s="163"/>
      <c r="AG581" s="150" t="str">
        <f t="shared" si="67"/>
        <v/>
      </c>
      <c r="AH581" s="149" t="s">
        <v>2</v>
      </c>
    </row>
    <row r="582" spans="1:34">
      <c r="A582" s="92">
        <v>579</v>
      </c>
      <c r="B582" s="165" t="s">
        <v>3704</v>
      </c>
      <c r="C582" s="150" t="str">
        <f t="shared" si="69"/>
        <v>FILE_579=C:\OZNA\Project.Intouch\OI398_Srv\WEB\lib\plugins\amcharts4\themes\amchartsdark.js.map</v>
      </c>
      <c r="D582" s="15" t="s">
        <v>2</v>
      </c>
      <c r="E582" s="15"/>
      <c r="F582" s="92">
        <v>579</v>
      </c>
      <c r="G582" s="163"/>
      <c r="H582" s="150" t="str">
        <f t="shared" si="68"/>
        <v/>
      </c>
      <c r="I582" s="149" t="s">
        <v>2</v>
      </c>
      <c r="J582" s="15"/>
      <c r="K582" s="92">
        <v>579</v>
      </c>
      <c r="L582" s="163"/>
      <c r="M582" s="150" t="str">
        <f t="shared" si="63"/>
        <v/>
      </c>
      <c r="N582" s="149" t="s">
        <v>2</v>
      </c>
      <c r="O582" s="15"/>
      <c r="P582" s="92">
        <v>579</v>
      </c>
      <c r="Q582" s="163"/>
      <c r="R582" s="150" t="str">
        <f t="shared" si="64"/>
        <v/>
      </c>
      <c r="S582" s="149" t="s">
        <v>2</v>
      </c>
      <c r="U582" s="92">
        <v>579</v>
      </c>
      <c r="V582" s="163"/>
      <c r="W582" s="150" t="str">
        <f t="shared" si="65"/>
        <v/>
      </c>
      <c r="X582" s="149" t="s">
        <v>2</v>
      </c>
      <c r="Z582" s="92">
        <v>579</v>
      </c>
      <c r="AA582" s="163"/>
      <c r="AB582" s="150" t="str">
        <f t="shared" si="66"/>
        <v/>
      </c>
      <c r="AC582" s="149" t="s">
        <v>2</v>
      </c>
      <c r="AE582" s="92">
        <v>579</v>
      </c>
      <c r="AF582" s="163"/>
      <c r="AG582" s="150" t="str">
        <f t="shared" si="67"/>
        <v/>
      </c>
      <c r="AH582" s="149" t="s">
        <v>2</v>
      </c>
    </row>
    <row r="583" spans="1:34">
      <c r="A583" s="92">
        <v>580</v>
      </c>
      <c r="B583" s="165" t="s">
        <v>3701</v>
      </c>
      <c r="C583" s="150" t="str">
        <f t="shared" si="69"/>
        <v>FILE_580=C:\OZNA\Project.Intouch\OI398_Srv\WEB\lib\plugins\amcharts4\themes\amcharts.js</v>
      </c>
      <c r="D583" s="15" t="s">
        <v>2</v>
      </c>
      <c r="E583" s="15"/>
      <c r="F583" s="92">
        <v>580</v>
      </c>
      <c r="G583" s="163"/>
      <c r="H583" s="150" t="str">
        <f t="shared" si="68"/>
        <v/>
      </c>
      <c r="I583" s="149" t="s">
        <v>2</v>
      </c>
      <c r="J583" s="15"/>
      <c r="K583" s="92">
        <v>580</v>
      </c>
      <c r="L583" s="163"/>
      <c r="M583" s="150" t="str">
        <f t="shared" si="63"/>
        <v/>
      </c>
      <c r="N583" s="149" t="s">
        <v>2</v>
      </c>
      <c r="O583" s="15"/>
      <c r="P583" s="92">
        <v>580</v>
      </c>
      <c r="Q583" s="163"/>
      <c r="R583" s="150" t="str">
        <f t="shared" si="64"/>
        <v/>
      </c>
      <c r="S583" s="149" t="s">
        <v>2</v>
      </c>
      <c r="U583" s="92">
        <v>580</v>
      </c>
      <c r="V583" s="163"/>
      <c r="W583" s="150" t="str">
        <f t="shared" si="65"/>
        <v/>
      </c>
      <c r="X583" s="149" t="s">
        <v>2</v>
      </c>
      <c r="Z583" s="92">
        <v>580</v>
      </c>
      <c r="AA583" s="163"/>
      <c r="AB583" s="150" t="str">
        <f t="shared" si="66"/>
        <v/>
      </c>
      <c r="AC583" s="149" t="s">
        <v>2</v>
      </c>
      <c r="AE583" s="92">
        <v>580</v>
      </c>
      <c r="AF583" s="163"/>
      <c r="AG583" s="150" t="str">
        <f t="shared" si="67"/>
        <v/>
      </c>
      <c r="AH583" s="149" t="s">
        <v>2</v>
      </c>
    </row>
    <row r="584" spans="1:34">
      <c r="A584" s="92">
        <v>581</v>
      </c>
      <c r="B584" s="165" t="s">
        <v>3702</v>
      </c>
      <c r="C584" s="150" t="str">
        <f t="shared" si="69"/>
        <v>FILE_581=C:\OZNA\Project.Intouch\OI398_Srv\WEB\lib\plugins\amcharts4\themes\amcharts.js.map</v>
      </c>
      <c r="D584" s="15" t="s">
        <v>2</v>
      </c>
      <c r="E584" s="15"/>
      <c r="F584" s="92">
        <v>581</v>
      </c>
      <c r="G584" s="163"/>
      <c r="H584" s="150" t="str">
        <f t="shared" si="68"/>
        <v/>
      </c>
      <c r="I584" s="149" t="s">
        <v>2</v>
      </c>
      <c r="J584" s="15"/>
      <c r="K584" s="92">
        <v>581</v>
      </c>
      <c r="L584" s="163"/>
      <c r="M584" s="150" t="str">
        <f t="shared" si="63"/>
        <v/>
      </c>
      <c r="N584" s="149" t="s">
        <v>2</v>
      </c>
      <c r="O584" s="15"/>
      <c r="P584" s="92">
        <v>581</v>
      </c>
      <c r="Q584" s="163"/>
      <c r="R584" s="150" t="str">
        <f t="shared" si="64"/>
        <v/>
      </c>
      <c r="S584" s="149" t="s">
        <v>2</v>
      </c>
      <c r="U584" s="92">
        <v>581</v>
      </c>
      <c r="V584" s="163"/>
      <c r="W584" s="150" t="str">
        <f t="shared" si="65"/>
        <v/>
      </c>
      <c r="X584" s="149" t="s">
        <v>2</v>
      </c>
      <c r="Z584" s="92">
        <v>581</v>
      </c>
      <c r="AA584" s="163"/>
      <c r="AB584" s="150" t="str">
        <f t="shared" si="66"/>
        <v/>
      </c>
      <c r="AC584" s="149" t="s">
        <v>2</v>
      </c>
      <c r="AE584" s="92">
        <v>581</v>
      </c>
      <c r="AF584" s="163"/>
      <c r="AG584" s="150" t="str">
        <f t="shared" si="67"/>
        <v/>
      </c>
      <c r="AH584" s="149" t="s">
        <v>2</v>
      </c>
    </row>
    <row r="585" spans="1:34">
      <c r="A585" s="92">
        <v>582</v>
      </c>
      <c r="B585" s="165" t="s">
        <v>3699</v>
      </c>
      <c r="C585" s="150" t="str">
        <f t="shared" si="69"/>
        <v>FILE_582=C:\OZNA\Project.Intouch\OI398_Srv\WEB\lib\plugins\amcharts4\plugins\wordCloud.js</v>
      </c>
      <c r="D585" s="15" t="s">
        <v>2</v>
      </c>
      <c r="E585" s="15"/>
      <c r="F585" s="92">
        <v>582</v>
      </c>
      <c r="G585" s="163"/>
      <c r="H585" s="150" t="str">
        <f t="shared" si="68"/>
        <v/>
      </c>
      <c r="I585" s="149" t="s">
        <v>2</v>
      </c>
      <c r="J585" s="15"/>
      <c r="K585" s="92">
        <v>582</v>
      </c>
      <c r="L585" s="163"/>
      <c r="M585" s="150" t="str">
        <f t="shared" si="63"/>
        <v/>
      </c>
      <c r="N585" s="149" t="s">
        <v>2</v>
      </c>
      <c r="O585" s="15"/>
      <c r="P585" s="92">
        <v>582</v>
      </c>
      <c r="Q585" s="163"/>
      <c r="R585" s="150" t="str">
        <f t="shared" si="64"/>
        <v/>
      </c>
      <c r="S585" s="149" t="s">
        <v>2</v>
      </c>
      <c r="U585" s="92">
        <v>582</v>
      </c>
      <c r="V585" s="163"/>
      <c r="W585" s="150" t="str">
        <f t="shared" si="65"/>
        <v/>
      </c>
      <c r="X585" s="149" t="s">
        <v>2</v>
      </c>
      <c r="Z585" s="92">
        <v>582</v>
      </c>
      <c r="AA585" s="163"/>
      <c r="AB585" s="150" t="str">
        <f t="shared" si="66"/>
        <v/>
      </c>
      <c r="AC585" s="149" t="s">
        <v>2</v>
      </c>
      <c r="AE585" s="92">
        <v>582</v>
      </c>
      <c r="AF585" s="163"/>
      <c r="AG585" s="150" t="str">
        <f t="shared" si="67"/>
        <v/>
      </c>
      <c r="AH585" s="149" t="s">
        <v>2</v>
      </c>
    </row>
    <row r="586" spans="1:34">
      <c r="A586" s="92">
        <v>583</v>
      </c>
      <c r="B586" s="165" t="s">
        <v>3700</v>
      </c>
      <c r="C586" s="150" t="str">
        <f t="shared" si="69"/>
        <v>FILE_583=C:\OZNA\Project.Intouch\OI398_Srv\WEB\lib\plugins\amcharts4\plugins\wordCloud.js.map</v>
      </c>
      <c r="D586" s="15" t="s">
        <v>2</v>
      </c>
      <c r="E586" s="15"/>
      <c r="F586" s="92">
        <v>583</v>
      </c>
      <c r="G586" s="163"/>
      <c r="H586" s="150" t="str">
        <f t="shared" si="68"/>
        <v/>
      </c>
      <c r="I586" s="149" t="s">
        <v>2</v>
      </c>
      <c r="J586" s="15"/>
      <c r="K586" s="92">
        <v>583</v>
      </c>
      <c r="L586" s="163"/>
      <c r="M586" s="150" t="str">
        <f t="shared" si="63"/>
        <v/>
      </c>
      <c r="N586" s="149" t="s">
        <v>2</v>
      </c>
      <c r="O586" s="15"/>
      <c r="P586" s="92">
        <v>583</v>
      </c>
      <c r="Q586" s="163"/>
      <c r="R586" s="150" t="str">
        <f t="shared" si="64"/>
        <v/>
      </c>
      <c r="S586" s="149" t="s">
        <v>2</v>
      </c>
      <c r="U586" s="92">
        <v>583</v>
      </c>
      <c r="V586" s="163"/>
      <c r="W586" s="150" t="str">
        <f t="shared" si="65"/>
        <v/>
      </c>
      <c r="X586" s="149" t="s">
        <v>2</v>
      </c>
      <c r="Z586" s="92">
        <v>583</v>
      </c>
      <c r="AA586" s="163"/>
      <c r="AB586" s="150" t="str">
        <f t="shared" si="66"/>
        <v/>
      </c>
      <c r="AC586" s="149" t="s">
        <v>2</v>
      </c>
      <c r="AE586" s="92">
        <v>583</v>
      </c>
      <c r="AF586" s="163"/>
      <c r="AG586" s="150" t="str">
        <f t="shared" si="67"/>
        <v/>
      </c>
      <c r="AH586" s="149" t="s">
        <v>2</v>
      </c>
    </row>
    <row r="587" spans="1:34">
      <c r="A587" s="92">
        <v>584</v>
      </c>
      <c r="B587" s="165" t="s">
        <v>3697</v>
      </c>
      <c r="C587" s="150" t="str">
        <f t="shared" si="69"/>
        <v>FILE_584=C:\OZNA\Project.Intouch\OI398_Srv\WEB\lib\plugins\amcharts4\plugins\sunburst.js</v>
      </c>
      <c r="D587" s="15" t="s">
        <v>2</v>
      </c>
      <c r="E587" s="15"/>
      <c r="F587" s="92">
        <v>584</v>
      </c>
      <c r="G587" s="163"/>
      <c r="H587" s="150" t="str">
        <f t="shared" si="68"/>
        <v/>
      </c>
      <c r="I587" s="149" t="s">
        <v>2</v>
      </c>
      <c r="J587" s="15"/>
      <c r="K587" s="92">
        <v>584</v>
      </c>
      <c r="L587" s="163"/>
      <c r="M587" s="150" t="str">
        <f t="shared" si="63"/>
        <v/>
      </c>
      <c r="N587" s="149" t="s">
        <v>2</v>
      </c>
      <c r="O587" s="15"/>
      <c r="P587" s="92">
        <v>584</v>
      </c>
      <c r="Q587" s="163"/>
      <c r="R587" s="150" t="str">
        <f t="shared" si="64"/>
        <v/>
      </c>
      <c r="S587" s="149" t="s">
        <v>2</v>
      </c>
      <c r="U587" s="92">
        <v>584</v>
      </c>
      <c r="V587" s="163"/>
      <c r="W587" s="150" t="str">
        <f t="shared" si="65"/>
        <v/>
      </c>
      <c r="X587" s="149" t="s">
        <v>2</v>
      </c>
      <c r="Z587" s="92">
        <v>584</v>
      </c>
      <c r="AA587" s="163"/>
      <c r="AB587" s="150" t="str">
        <f t="shared" si="66"/>
        <v/>
      </c>
      <c r="AC587" s="149" t="s">
        <v>2</v>
      </c>
      <c r="AE587" s="92">
        <v>584</v>
      </c>
      <c r="AF587" s="163"/>
      <c r="AG587" s="150" t="str">
        <f t="shared" si="67"/>
        <v/>
      </c>
      <c r="AH587" s="149" t="s">
        <v>2</v>
      </c>
    </row>
    <row r="588" spans="1:34">
      <c r="A588" s="92">
        <v>585</v>
      </c>
      <c r="B588" s="165" t="s">
        <v>3698</v>
      </c>
      <c r="C588" s="150" t="str">
        <f t="shared" si="69"/>
        <v>FILE_585=C:\OZNA\Project.Intouch\OI398_Srv\WEB\lib\plugins\amcharts4\plugins\sunburst.js.map</v>
      </c>
      <c r="D588" s="15" t="s">
        <v>2</v>
      </c>
      <c r="E588" s="15"/>
      <c r="F588" s="92">
        <v>585</v>
      </c>
      <c r="G588" s="163"/>
      <c r="H588" s="150" t="str">
        <f t="shared" si="68"/>
        <v/>
      </c>
      <c r="I588" s="149" t="s">
        <v>2</v>
      </c>
      <c r="J588" s="15"/>
      <c r="K588" s="92">
        <v>585</v>
      </c>
      <c r="L588" s="163"/>
      <c r="M588" s="150" t="str">
        <f t="shared" si="63"/>
        <v/>
      </c>
      <c r="N588" s="149" t="s">
        <v>2</v>
      </c>
      <c r="O588" s="15"/>
      <c r="P588" s="92">
        <v>585</v>
      </c>
      <c r="Q588" s="163"/>
      <c r="R588" s="150" t="str">
        <f t="shared" si="64"/>
        <v/>
      </c>
      <c r="S588" s="149" t="s">
        <v>2</v>
      </c>
      <c r="U588" s="92">
        <v>585</v>
      </c>
      <c r="V588" s="163"/>
      <c r="W588" s="150" t="str">
        <f t="shared" si="65"/>
        <v/>
      </c>
      <c r="X588" s="149" t="s">
        <v>2</v>
      </c>
      <c r="Z588" s="92">
        <v>585</v>
      </c>
      <c r="AA588" s="163"/>
      <c r="AB588" s="150" t="str">
        <f t="shared" si="66"/>
        <v/>
      </c>
      <c r="AC588" s="149" t="s">
        <v>2</v>
      </c>
      <c r="AE588" s="92">
        <v>585</v>
      </c>
      <c r="AF588" s="163"/>
      <c r="AG588" s="150" t="str">
        <f t="shared" si="67"/>
        <v/>
      </c>
      <c r="AH588" s="149" t="s">
        <v>2</v>
      </c>
    </row>
    <row r="589" spans="1:34">
      <c r="A589" s="92">
        <v>586</v>
      </c>
      <c r="B589" s="165" t="s">
        <v>3695</v>
      </c>
      <c r="C589" s="150" t="str">
        <f t="shared" si="69"/>
        <v>FILE_586=C:\OZNA\Project.Intouch\OI398_Srv\WEB\lib\plugins\amcharts4\plugins\regression.js</v>
      </c>
      <c r="D589" s="15" t="s">
        <v>2</v>
      </c>
      <c r="E589" s="15"/>
      <c r="F589" s="92">
        <v>586</v>
      </c>
      <c r="G589" s="163"/>
      <c r="H589" s="150" t="str">
        <f t="shared" si="68"/>
        <v/>
      </c>
      <c r="I589" s="149" t="s">
        <v>2</v>
      </c>
      <c r="J589" s="15"/>
      <c r="K589" s="92">
        <v>586</v>
      </c>
      <c r="L589" s="163"/>
      <c r="M589" s="150" t="str">
        <f t="shared" si="63"/>
        <v/>
      </c>
      <c r="N589" s="149" t="s">
        <v>2</v>
      </c>
      <c r="O589" s="15"/>
      <c r="P589" s="92">
        <v>586</v>
      </c>
      <c r="Q589" s="163"/>
      <c r="R589" s="150" t="str">
        <f t="shared" si="64"/>
        <v/>
      </c>
      <c r="S589" s="149" t="s">
        <v>2</v>
      </c>
      <c r="U589" s="92">
        <v>586</v>
      </c>
      <c r="V589" s="163"/>
      <c r="W589" s="150" t="str">
        <f t="shared" si="65"/>
        <v/>
      </c>
      <c r="X589" s="149" t="s">
        <v>2</v>
      </c>
      <c r="Z589" s="92">
        <v>586</v>
      </c>
      <c r="AA589" s="163"/>
      <c r="AB589" s="150" t="str">
        <f t="shared" si="66"/>
        <v/>
      </c>
      <c r="AC589" s="149" t="s">
        <v>2</v>
      </c>
      <c r="AE589" s="92">
        <v>586</v>
      </c>
      <c r="AF589" s="163"/>
      <c r="AG589" s="150" t="str">
        <f t="shared" si="67"/>
        <v/>
      </c>
      <c r="AH589" s="149" t="s">
        <v>2</v>
      </c>
    </row>
    <row r="590" spans="1:34">
      <c r="A590" s="92">
        <v>587</v>
      </c>
      <c r="B590" s="165" t="s">
        <v>3696</v>
      </c>
      <c r="C590" s="150" t="str">
        <f t="shared" si="69"/>
        <v>FILE_587=C:\OZNA\Project.Intouch\OI398_Srv\WEB\lib\plugins\amcharts4\plugins\regression.js.map</v>
      </c>
      <c r="D590" s="15" t="s">
        <v>2</v>
      </c>
      <c r="E590" s="15"/>
      <c r="F590" s="92">
        <v>587</v>
      </c>
      <c r="G590" s="163"/>
      <c r="H590" s="150" t="str">
        <f t="shared" si="68"/>
        <v/>
      </c>
      <c r="I590" s="149" t="s">
        <v>2</v>
      </c>
      <c r="J590" s="15"/>
      <c r="K590" s="92">
        <v>587</v>
      </c>
      <c r="L590" s="163"/>
      <c r="M590" s="150" t="str">
        <f t="shared" si="63"/>
        <v/>
      </c>
      <c r="N590" s="149" t="s">
        <v>2</v>
      </c>
      <c r="O590" s="15"/>
      <c r="P590" s="92">
        <v>587</v>
      </c>
      <c r="Q590" s="163"/>
      <c r="R590" s="150" t="str">
        <f t="shared" si="64"/>
        <v/>
      </c>
      <c r="S590" s="149" t="s">
        <v>2</v>
      </c>
      <c r="U590" s="92">
        <v>587</v>
      </c>
      <c r="V590" s="163"/>
      <c r="W590" s="150" t="str">
        <f t="shared" si="65"/>
        <v/>
      </c>
      <c r="X590" s="149" t="s">
        <v>2</v>
      </c>
      <c r="Z590" s="92">
        <v>587</v>
      </c>
      <c r="AA590" s="163"/>
      <c r="AB590" s="150" t="str">
        <f t="shared" si="66"/>
        <v/>
      </c>
      <c r="AC590" s="149" t="s">
        <v>2</v>
      </c>
      <c r="AE590" s="92">
        <v>587</v>
      </c>
      <c r="AF590" s="163"/>
      <c r="AG590" s="150" t="str">
        <f t="shared" si="67"/>
        <v/>
      </c>
      <c r="AH590" s="149" t="s">
        <v>2</v>
      </c>
    </row>
    <row r="591" spans="1:34">
      <c r="A591" s="92">
        <v>588</v>
      </c>
      <c r="B591" s="164" t="s">
        <v>3607</v>
      </c>
      <c r="C591" s="150" t="str">
        <f t="shared" si="69"/>
        <v>FILE_588=C:\OZNA\Project.Intouch\OI398_Srv\WEB\lib\plugins\amcharts4\maps.js</v>
      </c>
      <c r="D591" s="15" t="s">
        <v>2</v>
      </c>
      <c r="E591" s="15"/>
      <c r="F591" s="92">
        <v>588</v>
      </c>
      <c r="G591" s="163"/>
      <c r="H591" s="150" t="str">
        <f t="shared" si="68"/>
        <v/>
      </c>
      <c r="I591" s="149" t="s">
        <v>2</v>
      </c>
      <c r="J591" s="15"/>
      <c r="K591" s="92">
        <v>588</v>
      </c>
      <c r="L591" s="163"/>
      <c r="M591" s="150" t="str">
        <f t="shared" si="63"/>
        <v/>
      </c>
      <c r="N591" s="149" t="s">
        <v>2</v>
      </c>
      <c r="O591" s="15"/>
      <c r="P591" s="92">
        <v>588</v>
      </c>
      <c r="Q591" s="163"/>
      <c r="R591" s="150" t="str">
        <f t="shared" si="64"/>
        <v/>
      </c>
      <c r="S591" s="149" t="s">
        <v>2</v>
      </c>
      <c r="U591" s="92">
        <v>588</v>
      </c>
      <c r="V591" s="163"/>
      <c r="W591" s="150" t="str">
        <f t="shared" si="65"/>
        <v/>
      </c>
      <c r="X591" s="149" t="s">
        <v>2</v>
      </c>
      <c r="Z591" s="92">
        <v>588</v>
      </c>
      <c r="AA591" s="163"/>
      <c r="AB591" s="150" t="str">
        <f t="shared" si="66"/>
        <v/>
      </c>
      <c r="AC591" s="149" t="s">
        <v>2</v>
      </c>
      <c r="AE591" s="92">
        <v>588</v>
      </c>
      <c r="AF591" s="163"/>
      <c r="AG591" s="150" t="str">
        <f t="shared" si="67"/>
        <v/>
      </c>
      <c r="AH591" s="149" t="s">
        <v>2</v>
      </c>
    </row>
    <row r="592" spans="1:34">
      <c r="A592" s="92">
        <v>589</v>
      </c>
      <c r="B592" s="164" t="s">
        <v>3608</v>
      </c>
      <c r="C592" s="150" t="str">
        <f t="shared" si="69"/>
        <v>FILE_589=C:\OZNA\Project.Intouch\OI398_Srv\WEB\lib\plugins\amcharts4\maps.js.map</v>
      </c>
      <c r="D592" s="15" t="s">
        <v>2</v>
      </c>
      <c r="E592" s="15"/>
      <c r="F592" s="92">
        <v>589</v>
      </c>
      <c r="G592" s="163"/>
      <c r="H592" s="150" t="str">
        <f t="shared" si="68"/>
        <v/>
      </c>
      <c r="I592" s="149" t="s">
        <v>2</v>
      </c>
      <c r="J592" s="15"/>
      <c r="K592" s="92">
        <v>589</v>
      </c>
      <c r="L592" s="163"/>
      <c r="M592" s="150" t="str">
        <f t="shared" si="63"/>
        <v/>
      </c>
      <c r="N592" s="149" t="s">
        <v>2</v>
      </c>
      <c r="O592" s="15"/>
      <c r="P592" s="92">
        <v>589</v>
      </c>
      <c r="Q592" s="163"/>
      <c r="R592" s="150" t="str">
        <f t="shared" si="64"/>
        <v/>
      </c>
      <c r="S592" s="149" t="s">
        <v>2</v>
      </c>
      <c r="U592" s="92">
        <v>589</v>
      </c>
      <c r="V592" s="163"/>
      <c r="W592" s="150" t="str">
        <f t="shared" si="65"/>
        <v/>
      </c>
      <c r="X592" s="149" t="s">
        <v>2</v>
      </c>
      <c r="Z592" s="92">
        <v>589</v>
      </c>
      <c r="AA592" s="163"/>
      <c r="AB592" s="150" t="str">
        <f t="shared" si="66"/>
        <v/>
      </c>
      <c r="AC592" s="149" t="s">
        <v>2</v>
      </c>
      <c r="AE592" s="92">
        <v>589</v>
      </c>
      <c r="AF592" s="163"/>
      <c r="AG592" s="150" t="str">
        <f t="shared" si="67"/>
        <v/>
      </c>
      <c r="AH592" s="149" t="s">
        <v>2</v>
      </c>
    </row>
    <row r="593" spans="1:34">
      <c r="A593" s="92">
        <v>590</v>
      </c>
      <c r="B593" s="165" t="s">
        <v>3693</v>
      </c>
      <c r="C593" s="150" t="str">
        <f t="shared" si="69"/>
        <v>FILE_590=C:\OZNA\Project.Intouch\OI398_Srv\WEB\lib\plugins\amcharts4\lang\zh_Hant.js</v>
      </c>
      <c r="D593" s="15" t="s">
        <v>2</v>
      </c>
      <c r="E593" s="15"/>
      <c r="F593" s="92">
        <v>590</v>
      </c>
      <c r="G593" s="163"/>
      <c r="H593" s="150" t="str">
        <f t="shared" si="68"/>
        <v/>
      </c>
      <c r="I593" s="149" t="s">
        <v>2</v>
      </c>
      <c r="J593" s="15"/>
      <c r="K593" s="92">
        <v>590</v>
      </c>
      <c r="L593" s="163"/>
      <c r="M593" s="150" t="str">
        <f t="shared" si="63"/>
        <v/>
      </c>
      <c r="N593" s="149" t="s">
        <v>2</v>
      </c>
      <c r="O593" s="15"/>
      <c r="P593" s="92">
        <v>590</v>
      </c>
      <c r="Q593" s="163"/>
      <c r="R593" s="150" t="str">
        <f t="shared" si="64"/>
        <v/>
      </c>
      <c r="S593" s="149" t="s">
        <v>2</v>
      </c>
      <c r="U593" s="92">
        <v>590</v>
      </c>
      <c r="V593" s="163"/>
      <c r="W593" s="150" t="str">
        <f t="shared" si="65"/>
        <v/>
      </c>
      <c r="X593" s="149" t="s">
        <v>2</v>
      </c>
      <c r="Z593" s="92">
        <v>590</v>
      </c>
      <c r="AA593" s="163"/>
      <c r="AB593" s="150" t="str">
        <f t="shared" si="66"/>
        <v/>
      </c>
      <c r="AC593" s="149" t="s">
        <v>2</v>
      </c>
      <c r="AE593" s="92">
        <v>590</v>
      </c>
      <c r="AF593" s="163"/>
      <c r="AG593" s="150" t="str">
        <f t="shared" si="67"/>
        <v/>
      </c>
      <c r="AH593" s="149" t="s">
        <v>2</v>
      </c>
    </row>
    <row r="594" spans="1:34">
      <c r="A594" s="92">
        <v>591</v>
      </c>
      <c r="B594" s="165" t="s">
        <v>3694</v>
      </c>
      <c r="C594" s="150" t="str">
        <f t="shared" si="69"/>
        <v>FILE_591=C:\OZNA\Project.Intouch\OI398_Srv\WEB\lib\plugins\amcharts4\lang\zh_Hant.js.map</v>
      </c>
      <c r="D594" s="15" t="s">
        <v>2</v>
      </c>
      <c r="E594" s="15"/>
      <c r="F594" s="92">
        <v>591</v>
      </c>
      <c r="G594" s="163"/>
      <c r="H594" s="150" t="str">
        <f t="shared" si="68"/>
        <v/>
      </c>
      <c r="I594" s="149" t="s">
        <v>2</v>
      </c>
      <c r="J594" s="15"/>
      <c r="K594" s="92">
        <v>591</v>
      </c>
      <c r="L594" s="163"/>
      <c r="M594" s="150" t="str">
        <f t="shared" si="63"/>
        <v/>
      </c>
      <c r="N594" s="149" t="s">
        <v>2</v>
      </c>
      <c r="O594" s="15"/>
      <c r="P594" s="92">
        <v>591</v>
      </c>
      <c r="Q594" s="163"/>
      <c r="R594" s="150" t="str">
        <f t="shared" si="64"/>
        <v/>
      </c>
      <c r="S594" s="149" t="s">
        <v>2</v>
      </c>
      <c r="U594" s="92">
        <v>591</v>
      </c>
      <c r="V594" s="163"/>
      <c r="W594" s="150" t="str">
        <f t="shared" si="65"/>
        <v/>
      </c>
      <c r="X594" s="149" t="s">
        <v>2</v>
      </c>
      <c r="Z594" s="92">
        <v>591</v>
      </c>
      <c r="AA594" s="163"/>
      <c r="AB594" s="150" t="str">
        <f t="shared" si="66"/>
        <v/>
      </c>
      <c r="AC594" s="149" t="s">
        <v>2</v>
      </c>
      <c r="AE594" s="92">
        <v>591</v>
      </c>
      <c r="AF594" s="163"/>
      <c r="AG594" s="150" t="str">
        <f t="shared" si="67"/>
        <v/>
      </c>
      <c r="AH594" s="149" t="s">
        <v>2</v>
      </c>
    </row>
    <row r="595" spans="1:34">
      <c r="A595" s="92">
        <v>592</v>
      </c>
      <c r="B595" s="165" t="s">
        <v>3691</v>
      </c>
      <c r="C595" s="150" t="str">
        <f t="shared" si="69"/>
        <v>FILE_592=C:\OZNA\Project.Intouch\OI398_Srv\WEB\lib\plugins\amcharts4\lang\zh_Hans.js</v>
      </c>
      <c r="D595" s="15" t="s">
        <v>2</v>
      </c>
      <c r="E595" s="15"/>
      <c r="F595" s="92">
        <v>592</v>
      </c>
      <c r="G595" s="163"/>
      <c r="H595" s="150" t="str">
        <f t="shared" si="68"/>
        <v/>
      </c>
      <c r="I595" s="149" t="s">
        <v>2</v>
      </c>
      <c r="J595" s="15"/>
      <c r="K595" s="92">
        <v>592</v>
      </c>
      <c r="L595" s="163"/>
      <c r="M595" s="150" t="str">
        <f t="shared" si="63"/>
        <v/>
      </c>
      <c r="N595" s="149" t="s">
        <v>2</v>
      </c>
      <c r="O595" s="15"/>
      <c r="P595" s="92">
        <v>592</v>
      </c>
      <c r="Q595" s="163"/>
      <c r="R595" s="150" t="str">
        <f t="shared" si="64"/>
        <v/>
      </c>
      <c r="S595" s="149" t="s">
        <v>2</v>
      </c>
      <c r="U595" s="92">
        <v>592</v>
      </c>
      <c r="V595" s="163"/>
      <c r="W595" s="150" t="str">
        <f t="shared" si="65"/>
        <v/>
      </c>
      <c r="X595" s="149" t="s">
        <v>2</v>
      </c>
      <c r="Z595" s="92">
        <v>592</v>
      </c>
      <c r="AA595" s="163"/>
      <c r="AB595" s="150" t="str">
        <f t="shared" si="66"/>
        <v/>
      </c>
      <c r="AC595" s="149" t="s">
        <v>2</v>
      </c>
      <c r="AE595" s="92">
        <v>592</v>
      </c>
      <c r="AF595" s="163"/>
      <c r="AG595" s="150" t="str">
        <f t="shared" si="67"/>
        <v/>
      </c>
      <c r="AH595" s="149" t="s">
        <v>2</v>
      </c>
    </row>
    <row r="596" spans="1:34">
      <c r="A596" s="92">
        <v>593</v>
      </c>
      <c r="B596" s="165" t="s">
        <v>3692</v>
      </c>
      <c r="C596" s="150" t="str">
        <f t="shared" si="69"/>
        <v>FILE_593=C:\OZNA\Project.Intouch\OI398_Srv\WEB\lib\plugins\amcharts4\lang\zh_Hans.js.map</v>
      </c>
      <c r="D596" s="15" t="s">
        <v>2</v>
      </c>
      <c r="E596" s="15"/>
      <c r="F596" s="92">
        <v>593</v>
      </c>
      <c r="G596" s="163"/>
      <c r="H596" s="150" t="str">
        <f t="shared" si="68"/>
        <v/>
      </c>
      <c r="I596" s="149" t="s">
        <v>2</v>
      </c>
      <c r="J596" s="15"/>
      <c r="K596" s="92">
        <v>593</v>
      </c>
      <c r="L596" s="163"/>
      <c r="M596" s="150" t="str">
        <f t="shared" si="63"/>
        <v/>
      </c>
      <c r="N596" s="149" t="s">
        <v>2</v>
      </c>
      <c r="O596" s="15"/>
      <c r="P596" s="92">
        <v>593</v>
      </c>
      <c r="Q596" s="163"/>
      <c r="R596" s="150" t="str">
        <f t="shared" si="64"/>
        <v/>
      </c>
      <c r="S596" s="149" t="s">
        <v>2</v>
      </c>
      <c r="U596" s="92">
        <v>593</v>
      </c>
      <c r="V596" s="163"/>
      <c r="W596" s="150" t="str">
        <f t="shared" si="65"/>
        <v/>
      </c>
      <c r="X596" s="149" t="s">
        <v>2</v>
      </c>
      <c r="Z596" s="92">
        <v>593</v>
      </c>
      <c r="AA596" s="163"/>
      <c r="AB596" s="150" t="str">
        <f t="shared" si="66"/>
        <v/>
      </c>
      <c r="AC596" s="149" t="s">
        <v>2</v>
      </c>
      <c r="AE596" s="92">
        <v>593</v>
      </c>
      <c r="AF596" s="163"/>
      <c r="AG596" s="150" t="str">
        <f t="shared" si="67"/>
        <v/>
      </c>
      <c r="AH596" s="149" t="s">
        <v>2</v>
      </c>
    </row>
    <row r="597" spans="1:34">
      <c r="A597" s="92">
        <v>594</v>
      </c>
      <c r="B597" s="165" t="s">
        <v>3689</v>
      </c>
      <c r="C597" s="150" t="str">
        <f t="shared" si="69"/>
        <v>FILE_594=C:\OZNA\Project.Intouch\OI398_Srv\WEB\lib\plugins\amcharts4\lang\vi_VN.js</v>
      </c>
      <c r="D597" s="15" t="s">
        <v>2</v>
      </c>
      <c r="E597" s="15"/>
      <c r="F597" s="92">
        <v>594</v>
      </c>
      <c r="G597" s="163"/>
      <c r="H597" s="150" t="str">
        <f t="shared" si="68"/>
        <v/>
      </c>
      <c r="I597" s="149" t="s">
        <v>2</v>
      </c>
      <c r="J597" s="15"/>
      <c r="K597" s="92">
        <v>594</v>
      </c>
      <c r="L597" s="163"/>
      <c r="M597" s="150" t="str">
        <f t="shared" si="63"/>
        <v/>
      </c>
      <c r="N597" s="149" t="s">
        <v>2</v>
      </c>
      <c r="O597" s="15"/>
      <c r="P597" s="92">
        <v>594</v>
      </c>
      <c r="Q597" s="163"/>
      <c r="R597" s="150" t="str">
        <f t="shared" si="64"/>
        <v/>
      </c>
      <c r="S597" s="149" t="s">
        <v>2</v>
      </c>
      <c r="U597" s="92">
        <v>594</v>
      </c>
      <c r="V597" s="163"/>
      <c r="W597" s="150" t="str">
        <f t="shared" si="65"/>
        <v/>
      </c>
      <c r="X597" s="149" t="s">
        <v>2</v>
      </c>
      <c r="Z597" s="92">
        <v>594</v>
      </c>
      <c r="AA597" s="163"/>
      <c r="AB597" s="150" t="str">
        <f t="shared" si="66"/>
        <v/>
      </c>
      <c r="AC597" s="149" t="s">
        <v>2</v>
      </c>
      <c r="AE597" s="92">
        <v>594</v>
      </c>
      <c r="AF597" s="163"/>
      <c r="AG597" s="150" t="str">
        <f t="shared" si="67"/>
        <v/>
      </c>
      <c r="AH597" s="149" t="s">
        <v>2</v>
      </c>
    </row>
    <row r="598" spans="1:34">
      <c r="A598" s="92">
        <v>595</v>
      </c>
      <c r="B598" s="165" t="s">
        <v>3690</v>
      </c>
      <c r="C598" s="150" t="str">
        <f t="shared" si="69"/>
        <v>FILE_595=C:\OZNA\Project.Intouch\OI398_Srv\WEB\lib\plugins\amcharts4\lang\vi_VN.js.map</v>
      </c>
      <c r="D598" s="15" t="s">
        <v>2</v>
      </c>
      <c r="E598" s="15"/>
      <c r="F598" s="92">
        <v>595</v>
      </c>
      <c r="G598" s="163"/>
      <c r="H598" s="150" t="str">
        <f t="shared" si="68"/>
        <v/>
      </c>
      <c r="I598" s="149" t="s">
        <v>2</v>
      </c>
      <c r="J598" s="15"/>
      <c r="K598" s="92">
        <v>595</v>
      </c>
      <c r="L598" s="163"/>
      <c r="M598" s="150" t="str">
        <f t="shared" si="63"/>
        <v/>
      </c>
      <c r="N598" s="149" t="s">
        <v>2</v>
      </c>
      <c r="O598" s="15"/>
      <c r="P598" s="92">
        <v>595</v>
      </c>
      <c r="Q598" s="163"/>
      <c r="R598" s="150" t="str">
        <f t="shared" si="64"/>
        <v/>
      </c>
      <c r="S598" s="149" t="s">
        <v>2</v>
      </c>
      <c r="U598" s="92">
        <v>595</v>
      </c>
      <c r="V598" s="163"/>
      <c r="W598" s="150" t="str">
        <f t="shared" si="65"/>
        <v/>
      </c>
      <c r="X598" s="149" t="s">
        <v>2</v>
      </c>
      <c r="Z598" s="92">
        <v>595</v>
      </c>
      <c r="AA598" s="163"/>
      <c r="AB598" s="150" t="str">
        <f t="shared" si="66"/>
        <v/>
      </c>
      <c r="AC598" s="149" t="s">
        <v>2</v>
      </c>
      <c r="AE598" s="92">
        <v>595</v>
      </c>
      <c r="AF598" s="163"/>
      <c r="AG598" s="150" t="str">
        <f t="shared" si="67"/>
        <v/>
      </c>
      <c r="AH598" s="149" t="s">
        <v>2</v>
      </c>
    </row>
    <row r="599" spans="1:34">
      <c r="A599" s="92">
        <v>596</v>
      </c>
      <c r="B599" s="165" t="s">
        <v>3687</v>
      </c>
      <c r="C599" s="150" t="str">
        <f t="shared" si="69"/>
        <v>FILE_596=C:\OZNA\Project.Intouch\OI398_Srv\WEB\lib\plugins\amcharts4\lang\tr_TR.js</v>
      </c>
      <c r="D599" s="15" t="s">
        <v>2</v>
      </c>
      <c r="E599" s="15"/>
      <c r="F599" s="92">
        <v>596</v>
      </c>
      <c r="G599" s="163"/>
      <c r="H599" s="150" t="str">
        <f t="shared" si="68"/>
        <v/>
      </c>
      <c r="I599" s="149" t="s">
        <v>2</v>
      </c>
      <c r="J599" s="15"/>
      <c r="K599" s="92">
        <v>596</v>
      </c>
      <c r="L599" s="163"/>
      <c r="M599" s="150" t="str">
        <f t="shared" si="63"/>
        <v/>
      </c>
      <c r="N599" s="149" t="s">
        <v>2</v>
      </c>
      <c r="O599" s="15"/>
      <c r="P599" s="92">
        <v>596</v>
      </c>
      <c r="Q599" s="163"/>
      <c r="R599" s="150" t="str">
        <f t="shared" si="64"/>
        <v/>
      </c>
      <c r="S599" s="149" t="s">
        <v>2</v>
      </c>
      <c r="U599" s="92">
        <v>596</v>
      </c>
      <c r="V599" s="163"/>
      <c r="W599" s="150" t="str">
        <f t="shared" si="65"/>
        <v/>
      </c>
      <c r="X599" s="149" t="s">
        <v>2</v>
      </c>
      <c r="Z599" s="92">
        <v>596</v>
      </c>
      <c r="AA599" s="163"/>
      <c r="AB599" s="150" t="str">
        <f t="shared" si="66"/>
        <v/>
      </c>
      <c r="AC599" s="149" t="s">
        <v>2</v>
      </c>
      <c r="AE599" s="92">
        <v>596</v>
      </c>
      <c r="AF599" s="163"/>
      <c r="AG599" s="150" t="str">
        <f t="shared" si="67"/>
        <v/>
      </c>
      <c r="AH599" s="149" t="s">
        <v>2</v>
      </c>
    </row>
    <row r="600" spans="1:34">
      <c r="A600" s="92">
        <v>597</v>
      </c>
      <c r="B600" s="165" t="s">
        <v>3688</v>
      </c>
      <c r="C600" s="150" t="str">
        <f t="shared" si="69"/>
        <v>FILE_597=C:\OZNA\Project.Intouch\OI398_Srv\WEB\lib\plugins\amcharts4\lang\tr_TR.js.map</v>
      </c>
      <c r="D600" s="15" t="s">
        <v>2</v>
      </c>
      <c r="E600" s="15"/>
      <c r="F600" s="92">
        <v>597</v>
      </c>
      <c r="G600" s="163"/>
      <c r="H600" s="150" t="str">
        <f t="shared" si="68"/>
        <v/>
      </c>
      <c r="I600" s="149" t="s">
        <v>2</v>
      </c>
      <c r="J600" s="15"/>
      <c r="K600" s="92">
        <v>597</v>
      </c>
      <c r="L600" s="163"/>
      <c r="M600" s="150" t="str">
        <f t="shared" si="63"/>
        <v/>
      </c>
      <c r="N600" s="149" t="s">
        <v>2</v>
      </c>
      <c r="O600" s="15"/>
      <c r="P600" s="92">
        <v>597</v>
      </c>
      <c r="Q600" s="163"/>
      <c r="R600" s="150" t="str">
        <f t="shared" si="64"/>
        <v/>
      </c>
      <c r="S600" s="149" t="s">
        <v>2</v>
      </c>
      <c r="U600" s="92">
        <v>597</v>
      </c>
      <c r="V600" s="163"/>
      <c r="W600" s="150" t="str">
        <f t="shared" si="65"/>
        <v/>
      </c>
      <c r="X600" s="149" t="s">
        <v>2</v>
      </c>
      <c r="Z600" s="92">
        <v>597</v>
      </c>
      <c r="AA600" s="163"/>
      <c r="AB600" s="150" t="str">
        <f t="shared" si="66"/>
        <v/>
      </c>
      <c r="AC600" s="149" t="s">
        <v>2</v>
      </c>
      <c r="AE600" s="92">
        <v>597</v>
      </c>
      <c r="AF600" s="163"/>
      <c r="AG600" s="150" t="str">
        <f t="shared" si="67"/>
        <v/>
      </c>
      <c r="AH600" s="149" t="s">
        <v>2</v>
      </c>
    </row>
    <row r="601" spans="1:34">
      <c r="A601" s="92">
        <v>598</v>
      </c>
      <c r="B601" s="165" t="s">
        <v>3685</v>
      </c>
      <c r="C601" s="150" t="str">
        <f t="shared" si="69"/>
        <v>FILE_598=C:\OZNA\Project.Intouch\OI398_Srv\WEB\lib\plugins\amcharts4\lang\th_TH.js</v>
      </c>
      <c r="D601" s="15" t="s">
        <v>2</v>
      </c>
      <c r="E601" s="15"/>
      <c r="F601" s="92">
        <v>598</v>
      </c>
      <c r="G601" s="163"/>
      <c r="H601" s="150" t="str">
        <f t="shared" si="68"/>
        <v/>
      </c>
      <c r="I601" s="149" t="s">
        <v>2</v>
      </c>
      <c r="J601" s="15"/>
      <c r="K601" s="92">
        <v>598</v>
      </c>
      <c r="L601" s="163"/>
      <c r="M601" s="150" t="str">
        <f t="shared" si="63"/>
        <v/>
      </c>
      <c r="N601" s="149" t="s">
        <v>2</v>
      </c>
      <c r="O601" s="15"/>
      <c r="P601" s="92">
        <v>598</v>
      </c>
      <c r="Q601" s="163"/>
      <c r="R601" s="150" t="str">
        <f t="shared" si="64"/>
        <v/>
      </c>
      <c r="S601" s="149" t="s">
        <v>2</v>
      </c>
      <c r="U601" s="92">
        <v>598</v>
      </c>
      <c r="V601" s="163"/>
      <c r="W601" s="150" t="str">
        <f t="shared" si="65"/>
        <v/>
      </c>
      <c r="X601" s="149" t="s">
        <v>2</v>
      </c>
      <c r="Z601" s="92">
        <v>598</v>
      </c>
      <c r="AA601" s="163"/>
      <c r="AB601" s="150" t="str">
        <f t="shared" si="66"/>
        <v/>
      </c>
      <c r="AC601" s="149" t="s">
        <v>2</v>
      </c>
      <c r="AE601" s="92">
        <v>598</v>
      </c>
      <c r="AF601" s="163"/>
      <c r="AG601" s="150" t="str">
        <f t="shared" si="67"/>
        <v/>
      </c>
      <c r="AH601" s="149" t="s">
        <v>2</v>
      </c>
    </row>
    <row r="602" spans="1:34">
      <c r="A602" s="92">
        <v>599</v>
      </c>
      <c r="B602" s="165" t="s">
        <v>3686</v>
      </c>
      <c r="C602" s="150" t="str">
        <f t="shared" si="69"/>
        <v>FILE_599=C:\OZNA\Project.Intouch\OI398_Srv\WEB\lib\plugins\amcharts4\lang\th_TH.js.map</v>
      </c>
      <c r="D602" s="15" t="s">
        <v>2</v>
      </c>
      <c r="E602" s="15"/>
      <c r="F602" s="92">
        <v>599</v>
      </c>
      <c r="G602" s="163"/>
      <c r="H602" s="150" t="str">
        <f t="shared" si="68"/>
        <v/>
      </c>
      <c r="I602" s="149" t="s">
        <v>2</v>
      </c>
      <c r="J602" s="15"/>
      <c r="K602" s="92">
        <v>599</v>
      </c>
      <c r="L602" s="163"/>
      <c r="M602" s="150" t="str">
        <f t="shared" si="63"/>
        <v/>
      </c>
      <c r="N602" s="149" t="s">
        <v>2</v>
      </c>
      <c r="O602" s="15"/>
      <c r="P602" s="92">
        <v>599</v>
      </c>
      <c r="Q602" s="163"/>
      <c r="R602" s="150" t="str">
        <f t="shared" si="64"/>
        <v/>
      </c>
      <c r="S602" s="149" t="s">
        <v>2</v>
      </c>
      <c r="U602" s="92">
        <v>599</v>
      </c>
      <c r="V602" s="163"/>
      <c r="W602" s="150" t="str">
        <f t="shared" si="65"/>
        <v/>
      </c>
      <c r="X602" s="149" t="s">
        <v>2</v>
      </c>
      <c r="Z602" s="92">
        <v>599</v>
      </c>
      <c r="AA602" s="163"/>
      <c r="AB602" s="150" t="str">
        <f t="shared" si="66"/>
        <v/>
      </c>
      <c r="AC602" s="149" t="s">
        <v>2</v>
      </c>
      <c r="AE602" s="92">
        <v>599</v>
      </c>
      <c r="AF602" s="163"/>
      <c r="AG602" s="150" t="str">
        <f t="shared" si="67"/>
        <v/>
      </c>
      <c r="AH602" s="149" t="s">
        <v>2</v>
      </c>
    </row>
    <row r="603" spans="1:34">
      <c r="A603" s="92">
        <v>600</v>
      </c>
      <c r="B603" s="165" t="s">
        <v>3683</v>
      </c>
      <c r="C603" s="150" t="str">
        <f t="shared" si="69"/>
        <v>FILE_600=C:\OZNA\Project.Intouch\OI398_Srv\WEB\lib\plugins\amcharts4\lang\sv_SE.js</v>
      </c>
      <c r="D603" s="15" t="s">
        <v>2</v>
      </c>
      <c r="E603" s="15"/>
      <c r="F603" s="92">
        <v>600</v>
      </c>
      <c r="G603" s="163"/>
      <c r="H603" s="150" t="str">
        <f t="shared" si="68"/>
        <v/>
      </c>
      <c r="I603" s="149" t="s">
        <v>2</v>
      </c>
      <c r="J603" s="15"/>
      <c r="K603" s="92">
        <v>600</v>
      </c>
      <c r="L603" s="163"/>
      <c r="M603" s="150" t="str">
        <f t="shared" si="63"/>
        <v/>
      </c>
      <c r="N603" s="149" t="s">
        <v>2</v>
      </c>
      <c r="O603" s="15"/>
      <c r="P603" s="92">
        <v>600</v>
      </c>
      <c r="Q603" s="163"/>
      <c r="R603" s="150" t="str">
        <f t="shared" si="64"/>
        <v/>
      </c>
      <c r="S603" s="149" t="s">
        <v>2</v>
      </c>
      <c r="U603" s="92">
        <v>600</v>
      </c>
      <c r="V603" s="163"/>
      <c r="W603" s="150" t="str">
        <f t="shared" si="65"/>
        <v/>
      </c>
      <c r="X603" s="149" t="s">
        <v>2</v>
      </c>
      <c r="Z603" s="92">
        <v>600</v>
      </c>
      <c r="AA603" s="163"/>
      <c r="AB603" s="150" t="str">
        <f t="shared" si="66"/>
        <v/>
      </c>
      <c r="AC603" s="149" t="s">
        <v>2</v>
      </c>
      <c r="AE603" s="92">
        <v>600</v>
      </c>
      <c r="AF603" s="163"/>
      <c r="AG603" s="150" t="str">
        <f t="shared" si="67"/>
        <v/>
      </c>
      <c r="AH603" s="149" t="s">
        <v>2</v>
      </c>
    </row>
    <row r="604" spans="1:34">
      <c r="A604" s="92">
        <v>601</v>
      </c>
      <c r="B604" s="165" t="s">
        <v>3684</v>
      </c>
      <c r="C604" s="150" t="str">
        <f t="shared" si="69"/>
        <v>FILE_601=C:\OZNA\Project.Intouch\OI398_Srv\WEB\lib\plugins\amcharts4\lang\sv_SE.js.map</v>
      </c>
      <c r="D604" s="15" t="s">
        <v>2</v>
      </c>
      <c r="E604" s="15"/>
      <c r="F604" s="92">
        <v>601</v>
      </c>
      <c r="G604" s="163"/>
      <c r="H604" s="150" t="str">
        <f t="shared" si="68"/>
        <v/>
      </c>
      <c r="I604" s="149" t="s">
        <v>2</v>
      </c>
      <c r="J604" s="15"/>
      <c r="K604" s="92">
        <v>601</v>
      </c>
      <c r="L604" s="163"/>
      <c r="M604" s="150" t="str">
        <f t="shared" si="63"/>
        <v/>
      </c>
      <c r="N604" s="149" t="s">
        <v>2</v>
      </c>
      <c r="O604" s="15"/>
      <c r="P604" s="92">
        <v>601</v>
      </c>
      <c r="Q604" s="163"/>
      <c r="R604" s="150" t="str">
        <f t="shared" si="64"/>
        <v/>
      </c>
      <c r="S604" s="149" t="s">
        <v>2</v>
      </c>
      <c r="U604" s="92">
        <v>601</v>
      </c>
      <c r="V604" s="163"/>
      <c r="W604" s="150" t="str">
        <f t="shared" si="65"/>
        <v/>
      </c>
      <c r="X604" s="149" t="s">
        <v>2</v>
      </c>
      <c r="Z604" s="92">
        <v>601</v>
      </c>
      <c r="AA604" s="163"/>
      <c r="AB604" s="150" t="str">
        <f t="shared" si="66"/>
        <v/>
      </c>
      <c r="AC604" s="149" t="s">
        <v>2</v>
      </c>
      <c r="AE604" s="92">
        <v>601</v>
      </c>
      <c r="AF604" s="163"/>
      <c r="AG604" s="150" t="str">
        <f t="shared" si="67"/>
        <v/>
      </c>
      <c r="AH604" s="149" t="s">
        <v>2</v>
      </c>
    </row>
    <row r="605" spans="1:34">
      <c r="A605" s="92">
        <v>602</v>
      </c>
      <c r="B605" s="165" t="s">
        <v>3681</v>
      </c>
      <c r="C605" s="150" t="str">
        <f t="shared" si="69"/>
        <v>FILE_602=C:\OZNA\Project.Intouch\OI398_Srv\WEB\lib\plugins\amcharts4\lang\sr_RS.js</v>
      </c>
      <c r="D605" s="15" t="s">
        <v>2</v>
      </c>
      <c r="E605" s="15"/>
      <c r="F605" s="92">
        <v>602</v>
      </c>
      <c r="G605" s="163"/>
      <c r="H605" s="150" t="str">
        <f t="shared" si="68"/>
        <v/>
      </c>
      <c r="I605" s="149" t="s">
        <v>2</v>
      </c>
      <c r="J605" s="15"/>
      <c r="K605" s="92">
        <v>602</v>
      </c>
      <c r="L605" s="163"/>
      <c r="M605" s="150" t="str">
        <f t="shared" si="63"/>
        <v/>
      </c>
      <c r="N605" s="149" t="s">
        <v>2</v>
      </c>
      <c r="O605" s="15"/>
      <c r="P605" s="92">
        <v>602</v>
      </c>
      <c r="Q605" s="163"/>
      <c r="R605" s="150" t="str">
        <f t="shared" si="64"/>
        <v/>
      </c>
      <c r="S605" s="149" t="s">
        <v>2</v>
      </c>
      <c r="U605" s="92">
        <v>602</v>
      </c>
      <c r="V605" s="163"/>
      <c r="W605" s="150" t="str">
        <f t="shared" si="65"/>
        <v/>
      </c>
      <c r="X605" s="149" t="s">
        <v>2</v>
      </c>
      <c r="Z605" s="92">
        <v>602</v>
      </c>
      <c r="AA605" s="163"/>
      <c r="AB605" s="150" t="str">
        <f t="shared" si="66"/>
        <v/>
      </c>
      <c r="AC605" s="149" t="s">
        <v>2</v>
      </c>
      <c r="AE605" s="92">
        <v>602</v>
      </c>
      <c r="AF605" s="163"/>
      <c r="AG605" s="150" t="str">
        <f t="shared" si="67"/>
        <v/>
      </c>
      <c r="AH605" s="149" t="s">
        <v>2</v>
      </c>
    </row>
    <row r="606" spans="1:34">
      <c r="A606" s="92">
        <v>603</v>
      </c>
      <c r="B606" s="165" t="s">
        <v>3682</v>
      </c>
      <c r="C606" s="150" t="str">
        <f t="shared" si="69"/>
        <v>FILE_603=C:\OZNA\Project.Intouch\OI398_Srv\WEB\lib\plugins\amcharts4\lang\sr_RS.js.map</v>
      </c>
      <c r="D606" s="15" t="s">
        <v>2</v>
      </c>
      <c r="E606" s="15"/>
      <c r="F606" s="92">
        <v>603</v>
      </c>
      <c r="G606" s="163"/>
      <c r="H606" s="150" t="str">
        <f t="shared" si="68"/>
        <v/>
      </c>
      <c r="I606" s="149" t="s">
        <v>2</v>
      </c>
      <c r="J606" s="15"/>
      <c r="K606" s="92">
        <v>603</v>
      </c>
      <c r="L606" s="163"/>
      <c r="M606" s="150" t="str">
        <f t="shared" si="63"/>
        <v/>
      </c>
      <c r="N606" s="149" t="s">
        <v>2</v>
      </c>
      <c r="O606" s="15"/>
      <c r="P606" s="92">
        <v>603</v>
      </c>
      <c r="Q606" s="163"/>
      <c r="R606" s="150" t="str">
        <f t="shared" si="64"/>
        <v/>
      </c>
      <c r="S606" s="149" t="s">
        <v>2</v>
      </c>
      <c r="U606" s="92">
        <v>603</v>
      </c>
      <c r="V606" s="163"/>
      <c r="W606" s="150" t="str">
        <f t="shared" si="65"/>
        <v/>
      </c>
      <c r="X606" s="149" t="s">
        <v>2</v>
      </c>
      <c r="Z606" s="92">
        <v>603</v>
      </c>
      <c r="AA606" s="163"/>
      <c r="AB606" s="150" t="str">
        <f t="shared" si="66"/>
        <v/>
      </c>
      <c r="AC606" s="149" t="s">
        <v>2</v>
      </c>
      <c r="AE606" s="92">
        <v>603</v>
      </c>
      <c r="AF606" s="163"/>
      <c r="AG606" s="150" t="str">
        <f t="shared" si="67"/>
        <v/>
      </c>
      <c r="AH606" s="149" t="s">
        <v>2</v>
      </c>
    </row>
    <row r="607" spans="1:34">
      <c r="A607" s="92">
        <v>604</v>
      </c>
      <c r="B607" s="165" t="s">
        <v>3679</v>
      </c>
      <c r="C607" s="150" t="str">
        <f t="shared" si="69"/>
        <v>FILE_604=C:\OZNA\Project.Intouch\OI398_Srv\WEB\lib\plugins\amcharts4\lang\sl_SL.js</v>
      </c>
      <c r="D607" s="15" t="s">
        <v>2</v>
      </c>
      <c r="E607" s="15"/>
      <c r="F607" s="92">
        <v>604</v>
      </c>
      <c r="G607" s="163"/>
      <c r="H607" s="150" t="str">
        <f t="shared" si="68"/>
        <v/>
      </c>
      <c r="I607" s="149" t="s">
        <v>2</v>
      </c>
      <c r="J607" s="15"/>
      <c r="K607" s="92">
        <v>604</v>
      </c>
      <c r="L607" s="163"/>
      <c r="M607" s="150" t="str">
        <f t="shared" si="63"/>
        <v/>
      </c>
      <c r="N607" s="149" t="s">
        <v>2</v>
      </c>
      <c r="O607" s="15"/>
      <c r="P607" s="92">
        <v>604</v>
      </c>
      <c r="Q607" s="163"/>
      <c r="R607" s="150" t="str">
        <f t="shared" si="64"/>
        <v/>
      </c>
      <c r="S607" s="149" t="s">
        <v>2</v>
      </c>
      <c r="U607" s="92">
        <v>604</v>
      </c>
      <c r="V607" s="163"/>
      <c r="W607" s="150" t="str">
        <f t="shared" si="65"/>
        <v/>
      </c>
      <c r="X607" s="149" t="s">
        <v>2</v>
      </c>
      <c r="Z607" s="92">
        <v>604</v>
      </c>
      <c r="AA607" s="163"/>
      <c r="AB607" s="150" t="str">
        <f t="shared" si="66"/>
        <v/>
      </c>
      <c r="AC607" s="149" t="s">
        <v>2</v>
      </c>
      <c r="AE607" s="92">
        <v>604</v>
      </c>
      <c r="AF607" s="163"/>
      <c r="AG607" s="150" t="str">
        <f t="shared" si="67"/>
        <v/>
      </c>
      <c r="AH607" s="149" t="s">
        <v>2</v>
      </c>
    </row>
    <row r="608" spans="1:34">
      <c r="A608" s="92">
        <v>605</v>
      </c>
      <c r="B608" s="165" t="s">
        <v>3680</v>
      </c>
      <c r="C608" s="150" t="str">
        <f t="shared" si="69"/>
        <v>FILE_605=C:\OZNA\Project.Intouch\OI398_Srv\WEB\lib\plugins\amcharts4\lang\sl_SL.js.map</v>
      </c>
      <c r="D608" s="15" t="s">
        <v>2</v>
      </c>
      <c r="E608" s="15"/>
      <c r="F608" s="92">
        <v>605</v>
      </c>
      <c r="G608" s="163"/>
      <c r="H608" s="150" t="str">
        <f t="shared" si="68"/>
        <v/>
      </c>
      <c r="I608" s="149" t="s">
        <v>2</v>
      </c>
      <c r="J608" s="15"/>
      <c r="K608" s="92">
        <v>605</v>
      </c>
      <c r="L608" s="163"/>
      <c r="M608" s="150" t="str">
        <f t="shared" si="63"/>
        <v/>
      </c>
      <c r="N608" s="149" t="s">
        <v>2</v>
      </c>
      <c r="O608" s="15"/>
      <c r="P608" s="92">
        <v>605</v>
      </c>
      <c r="Q608" s="163"/>
      <c r="R608" s="150" t="str">
        <f t="shared" si="64"/>
        <v/>
      </c>
      <c r="S608" s="149" t="s">
        <v>2</v>
      </c>
      <c r="U608" s="92">
        <v>605</v>
      </c>
      <c r="V608" s="163"/>
      <c r="W608" s="150" t="str">
        <f t="shared" si="65"/>
        <v/>
      </c>
      <c r="X608" s="149" t="s">
        <v>2</v>
      </c>
      <c r="Z608" s="92">
        <v>605</v>
      </c>
      <c r="AA608" s="163"/>
      <c r="AB608" s="150" t="str">
        <f t="shared" si="66"/>
        <v/>
      </c>
      <c r="AC608" s="149" t="s">
        <v>2</v>
      </c>
      <c r="AE608" s="92">
        <v>605</v>
      </c>
      <c r="AF608" s="163"/>
      <c r="AG608" s="150" t="str">
        <f t="shared" si="67"/>
        <v/>
      </c>
      <c r="AH608" s="149" t="s">
        <v>2</v>
      </c>
    </row>
    <row r="609" spans="1:34">
      <c r="A609" s="92">
        <v>606</v>
      </c>
      <c r="B609" s="165" t="s">
        <v>3677</v>
      </c>
      <c r="C609" s="150" t="str">
        <f t="shared" si="69"/>
        <v>FILE_606=C:\OZNA\Project.Intouch\OI398_Srv\WEB\lib\plugins\amcharts4\lang\ru_RU.js</v>
      </c>
      <c r="D609" s="15" t="s">
        <v>2</v>
      </c>
      <c r="E609" s="15"/>
      <c r="F609" s="92">
        <v>606</v>
      </c>
      <c r="G609" s="163"/>
      <c r="H609" s="150" t="str">
        <f t="shared" si="68"/>
        <v/>
      </c>
      <c r="I609" s="149" t="s">
        <v>2</v>
      </c>
      <c r="J609" s="15"/>
      <c r="K609" s="92">
        <v>606</v>
      </c>
      <c r="L609" s="163"/>
      <c r="M609" s="150" t="str">
        <f t="shared" si="63"/>
        <v/>
      </c>
      <c r="N609" s="149" t="s">
        <v>2</v>
      </c>
      <c r="O609" s="15"/>
      <c r="P609" s="92">
        <v>606</v>
      </c>
      <c r="Q609" s="163"/>
      <c r="R609" s="150" t="str">
        <f t="shared" si="64"/>
        <v/>
      </c>
      <c r="S609" s="149" t="s">
        <v>2</v>
      </c>
      <c r="U609" s="92">
        <v>606</v>
      </c>
      <c r="V609" s="163"/>
      <c r="W609" s="150" t="str">
        <f t="shared" si="65"/>
        <v/>
      </c>
      <c r="X609" s="149" t="s">
        <v>2</v>
      </c>
      <c r="Z609" s="92">
        <v>606</v>
      </c>
      <c r="AA609" s="163"/>
      <c r="AB609" s="150" t="str">
        <f t="shared" si="66"/>
        <v/>
      </c>
      <c r="AC609" s="149" t="s">
        <v>2</v>
      </c>
      <c r="AE609" s="92">
        <v>606</v>
      </c>
      <c r="AF609" s="163"/>
      <c r="AG609" s="150" t="str">
        <f t="shared" si="67"/>
        <v/>
      </c>
      <c r="AH609" s="149" t="s">
        <v>2</v>
      </c>
    </row>
    <row r="610" spans="1:34">
      <c r="A610" s="92">
        <v>607</v>
      </c>
      <c r="B610" s="165" t="s">
        <v>3678</v>
      </c>
      <c r="C610" s="150" t="str">
        <f t="shared" si="69"/>
        <v>FILE_607=C:\OZNA\Project.Intouch\OI398_Srv\WEB\lib\plugins\amcharts4\lang\ru_RU.js.map</v>
      </c>
      <c r="D610" s="15" t="s">
        <v>2</v>
      </c>
      <c r="E610" s="15"/>
      <c r="F610" s="92">
        <v>607</v>
      </c>
      <c r="G610" s="163"/>
      <c r="H610" s="150" t="str">
        <f t="shared" si="68"/>
        <v/>
      </c>
      <c r="I610" s="149" t="s">
        <v>2</v>
      </c>
      <c r="J610" s="15"/>
      <c r="K610" s="92">
        <v>607</v>
      </c>
      <c r="L610" s="163"/>
      <c r="M610" s="150" t="str">
        <f t="shared" si="63"/>
        <v/>
      </c>
      <c r="N610" s="149" t="s">
        <v>2</v>
      </c>
      <c r="O610" s="15"/>
      <c r="P610" s="92">
        <v>607</v>
      </c>
      <c r="Q610" s="163"/>
      <c r="R610" s="150" t="str">
        <f t="shared" si="64"/>
        <v/>
      </c>
      <c r="S610" s="149" t="s">
        <v>2</v>
      </c>
      <c r="U610" s="92">
        <v>607</v>
      </c>
      <c r="V610" s="163"/>
      <c r="W610" s="150" t="str">
        <f t="shared" si="65"/>
        <v/>
      </c>
      <c r="X610" s="149" t="s">
        <v>2</v>
      </c>
      <c r="Z610" s="92">
        <v>607</v>
      </c>
      <c r="AA610" s="163"/>
      <c r="AB610" s="150" t="str">
        <f t="shared" si="66"/>
        <v/>
      </c>
      <c r="AC610" s="149" t="s">
        <v>2</v>
      </c>
      <c r="AE610" s="92">
        <v>607</v>
      </c>
      <c r="AF610" s="163"/>
      <c r="AG610" s="150" t="str">
        <f t="shared" si="67"/>
        <v/>
      </c>
      <c r="AH610" s="149" t="s">
        <v>2</v>
      </c>
    </row>
    <row r="611" spans="1:34">
      <c r="A611" s="92">
        <v>608</v>
      </c>
      <c r="B611" s="165" t="s">
        <v>3675</v>
      </c>
      <c r="C611" s="150" t="str">
        <f t="shared" si="69"/>
        <v>FILE_608=C:\OZNA\Project.Intouch\OI398_Srv\WEB\lib\plugins\amcharts4\lang\ro_RO.js</v>
      </c>
      <c r="D611" s="15" t="s">
        <v>2</v>
      </c>
      <c r="E611" s="15"/>
      <c r="F611" s="92">
        <v>608</v>
      </c>
      <c r="G611" s="163"/>
      <c r="H611" s="150" t="str">
        <f t="shared" si="68"/>
        <v/>
      </c>
      <c r="I611" s="149" t="s">
        <v>2</v>
      </c>
      <c r="J611" s="15"/>
      <c r="K611" s="92">
        <v>608</v>
      </c>
      <c r="L611" s="163"/>
      <c r="M611" s="150" t="str">
        <f t="shared" si="63"/>
        <v/>
      </c>
      <c r="N611" s="149" t="s">
        <v>2</v>
      </c>
      <c r="O611" s="15"/>
      <c r="P611" s="92">
        <v>608</v>
      </c>
      <c r="Q611" s="163"/>
      <c r="R611" s="150" t="str">
        <f t="shared" si="64"/>
        <v/>
      </c>
      <c r="S611" s="149" t="s">
        <v>2</v>
      </c>
      <c r="U611" s="92">
        <v>608</v>
      </c>
      <c r="V611" s="163"/>
      <c r="W611" s="150" t="str">
        <f t="shared" si="65"/>
        <v/>
      </c>
      <c r="X611" s="149" t="s">
        <v>2</v>
      </c>
      <c r="Z611" s="92">
        <v>608</v>
      </c>
      <c r="AA611" s="163"/>
      <c r="AB611" s="150" t="str">
        <f t="shared" si="66"/>
        <v/>
      </c>
      <c r="AC611" s="149" t="s">
        <v>2</v>
      </c>
      <c r="AE611" s="92">
        <v>608</v>
      </c>
      <c r="AF611" s="163"/>
      <c r="AG611" s="150" t="str">
        <f t="shared" si="67"/>
        <v/>
      </c>
      <c r="AH611" s="149" t="s">
        <v>2</v>
      </c>
    </row>
    <row r="612" spans="1:34">
      <c r="A612" s="92">
        <v>609</v>
      </c>
      <c r="B612" s="165" t="s">
        <v>3676</v>
      </c>
      <c r="C612" s="150" t="str">
        <f t="shared" si="69"/>
        <v>FILE_609=C:\OZNA\Project.Intouch\OI398_Srv\WEB\lib\plugins\amcharts4\lang\ro_RO.js.map</v>
      </c>
      <c r="D612" s="15" t="s">
        <v>2</v>
      </c>
      <c r="E612" s="15"/>
      <c r="F612" s="92">
        <v>609</v>
      </c>
      <c r="G612" s="163"/>
      <c r="H612" s="150" t="str">
        <f t="shared" si="68"/>
        <v/>
      </c>
      <c r="I612" s="149" t="s">
        <v>2</v>
      </c>
      <c r="J612" s="15"/>
      <c r="K612" s="92">
        <v>609</v>
      </c>
      <c r="L612" s="163"/>
      <c r="M612" s="150" t="str">
        <f t="shared" si="63"/>
        <v/>
      </c>
      <c r="N612" s="149" t="s">
        <v>2</v>
      </c>
      <c r="O612" s="15"/>
      <c r="P612" s="92">
        <v>609</v>
      </c>
      <c r="Q612" s="163"/>
      <c r="R612" s="150" t="str">
        <f t="shared" si="64"/>
        <v/>
      </c>
      <c r="S612" s="149" t="s">
        <v>2</v>
      </c>
      <c r="U612" s="92">
        <v>609</v>
      </c>
      <c r="V612" s="163"/>
      <c r="W612" s="150" t="str">
        <f t="shared" si="65"/>
        <v/>
      </c>
      <c r="X612" s="149" t="s">
        <v>2</v>
      </c>
      <c r="Z612" s="92">
        <v>609</v>
      </c>
      <c r="AA612" s="163"/>
      <c r="AB612" s="150" t="str">
        <f t="shared" si="66"/>
        <v/>
      </c>
      <c r="AC612" s="149" t="s">
        <v>2</v>
      </c>
      <c r="AE612" s="92">
        <v>609</v>
      </c>
      <c r="AF612" s="163"/>
      <c r="AG612" s="150" t="str">
        <f t="shared" si="67"/>
        <v/>
      </c>
      <c r="AH612" s="149" t="s">
        <v>2</v>
      </c>
    </row>
    <row r="613" spans="1:34">
      <c r="A613" s="92">
        <v>610</v>
      </c>
      <c r="B613" s="165" t="s">
        <v>3673</v>
      </c>
      <c r="C613" s="150" t="str">
        <f t="shared" si="69"/>
        <v>FILE_610=C:\OZNA\Project.Intouch\OI398_Srv\WEB\lib\plugins\amcharts4\lang\pt_PT.js</v>
      </c>
      <c r="D613" s="15" t="s">
        <v>2</v>
      </c>
      <c r="E613" s="15"/>
      <c r="F613" s="92">
        <v>610</v>
      </c>
      <c r="G613" s="163"/>
      <c r="H613" s="150" t="str">
        <f t="shared" si="68"/>
        <v/>
      </c>
      <c r="I613" s="149" t="s">
        <v>2</v>
      </c>
      <c r="J613" s="15"/>
      <c r="K613" s="92">
        <v>610</v>
      </c>
      <c r="L613" s="163"/>
      <c r="M613" s="150" t="str">
        <f t="shared" si="63"/>
        <v/>
      </c>
      <c r="N613" s="149" t="s">
        <v>2</v>
      </c>
      <c r="O613" s="15"/>
      <c r="P613" s="92">
        <v>610</v>
      </c>
      <c r="Q613" s="163"/>
      <c r="R613" s="150" t="str">
        <f t="shared" si="64"/>
        <v/>
      </c>
      <c r="S613" s="149" t="s">
        <v>2</v>
      </c>
      <c r="U613" s="92">
        <v>610</v>
      </c>
      <c r="V613" s="163"/>
      <c r="W613" s="150" t="str">
        <f t="shared" si="65"/>
        <v/>
      </c>
      <c r="X613" s="149" t="s">
        <v>2</v>
      </c>
      <c r="Z613" s="92">
        <v>610</v>
      </c>
      <c r="AA613" s="163"/>
      <c r="AB613" s="150" t="str">
        <f t="shared" si="66"/>
        <v/>
      </c>
      <c r="AC613" s="149" t="s">
        <v>2</v>
      </c>
      <c r="AE613" s="92">
        <v>610</v>
      </c>
      <c r="AF613" s="163"/>
      <c r="AG613" s="150" t="str">
        <f t="shared" si="67"/>
        <v/>
      </c>
      <c r="AH613" s="149" t="s">
        <v>2</v>
      </c>
    </row>
    <row r="614" spans="1:34">
      <c r="A614" s="92">
        <v>611</v>
      </c>
      <c r="B614" s="165" t="s">
        <v>3674</v>
      </c>
      <c r="C614" s="150" t="str">
        <f t="shared" si="69"/>
        <v>FILE_611=C:\OZNA\Project.Intouch\OI398_Srv\WEB\lib\plugins\amcharts4\lang\pt_PT.js.map</v>
      </c>
      <c r="D614" s="15" t="s">
        <v>2</v>
      </c>
      <c r="E614" s="15"/>
      <c r="F614" s="92">
        <v>611</v>
      </c>
      <c r="G614" s="163"/>
      <c r="H614" s="150" t="str">
        <f t="shared" si="68"/>
        <v/>
      </c>
      <c r="I614" s="149" t="s">
        <v>2</v>
      </c>
      <c r="J614" s="15"/>
      <c r="K614" s="92">
        <v>611</v>
      </c>
      <c r="L614" s="163"/>
      <c r="M614" s="150" t="str">
        <f t="shared" si="63"/>
        <v/>
      </c>
      <c r="N614" s="149" t="s">
        <v>2</v>
      </c>
      <c r="O614" s="15"/>
      <c r="P614" s="92">
        <v>611</v>
      </c>
      <c r="Q614" s="163"/>
      <c r="R614" s="150" t="str">
        <f t="shared" si="64"/>
        <v/>
      </c>
      <c r="S614" s="149" t="s">
        <v>2</v>
      </c>
      <c r="U614" s="92">
        <v>611</v>
      </c>
      <c r="V614" s="163"/>
      <c r="W614" s="150" t="str">
        <f t="shared" si="65"/>
        <v/>
      </c>
      <c r="X614" s="149" t="s">
        <v>2</v>
      </c>
      <c r="Z614" s="92">
        <v>611</v>
      </c>
      <c r="AA614" s="163"/>
      <c r="AB614" s="150" t="str">
        <f t="shared" si="66"/>
        <v/>
      </c>
      <c r="AC614" s="149" t="s">
        <v>2</v>
      </c>
      <c r="AE614" s="92">
        <v>611</v>
      </c>
      <c r="AF614" s="163"/>
      <c r="AG614" s="150" t="str">
        <f t="shared" si="67"/>
        <v/>
      </c>
      <c r="AH614" s="149" t="s">
        <v>2</v>
      </c>
    </row>
    <row r="615" spans="1:34">
      <c r="A615" s="92">
        <v>612</v>
      </c>
      <c r="B615" s="165" t="s">
        <v>3671</v>
      </c>
      <c r="C615" s="150" t="str">
        <f t="shared" si="69"/>
        <v>FILE_612=C:\OZNA\Project.Intouch\OI398_Srv\WEB\lib\plugins\amcharts4\lang\pt_BR.js</v>
      </c>
      <c r="D615" s="15" t="s">
        <v>2</v>
      </c>
      <c r="E615" s="15"/>
      <c r="F615" s="92">
        <v>612</v>
      </c>
      <c r="G615" s="163"/>
      <c r="H615" s="150" t="str">
        <f t="shared" si="68"/>
        <v/>
      </c>
      <c r="I615" s="149" t="s">
        <v>2</v>
      </c>
      <c r="J615" s="15"/>
      <c r="K615" s="92">
        <v>612</v>
      </c>
      <c r="L615" s="163"/>
      <c r="M615" s="150" t="str">
        <f t="shared" si="63"/>
        <v/>
      </c>
      <c r="N615" s="149" t="s">
        <v>2</v>
      </c>
      <c r="O615" s="15"/>
      <c r="P615" s="92">
        <v>612</v>
      </c>
      <c r="Q615" s="163"/>
      <c r="R615" s="150" t="str">
        <f t="shared" si="64"/>
        <v/>
      </c>
      <c r="S615" s="149" t="s">
        <v>2</v>
      </c>
      <c r="U615" s="92">
        <v>612</v>
      </c>
      <c r="V615" s="163"/>
      <c r="W615" s="150" t="str">
        <f t="shared" si="65"/>
        <v/>
      </c>
      <c r="X615" s="149" t="s">
        <v>2</v>
      </c>
      <c r="Z615" s="92">
        <v>612</v>
      </c>
      <c r="AA615" s="163"/>
      <c r="AB615" s="150" t="str">
        <f t="shared" si="66"/>
        <v/>
      </c>
      <c r="AC615" s="149" t="s">
        <v>2</v>
      </c>
      <c r="AE615" s="92">
        <v>612</v>
      </c>
      <c r="AF615" s="163"/>
      <c r="AG615" s="150" t="str">
        <f t="shared" si="67"/>
        <v/>
      </c>
      <c r="AH615" s="149" t="s">
        <v>2</v>
      </c>
    </row>
    <row r="616" spans="1:34">
      <c r="A616" s="92">
        <v>613</v>
      </c>
      <c r="B616" s="165" t="s">
        <v>3672</v>
      </c>
      <c r="C616" s="150" t="str">
        <f t="shared" si="69"/>
        <v>FILE_613=C:\OZNA\Project.Intouch\OI398_Srv\WEB\lib\plugins\amcharts4\lang\pt_BR.js.map</v>
      </c>
      <c r="D616" s="15" t="s">
        <v>2</v>
      </c>
      <c r="E616" s="15"/>
      <c r="F616" s="92">
        <v>613</v>
      </c>
      <c r="G616" s="163"/>
      <c r="H616" s="150" t="str">
        <f t="shared" si="68"/>
        <v/>
      </c>
      <c r="I616" s="149" t="s">
        <v>2</v>
      </c>
      <c r="J616" s="15"/>
      <c r="K616" s="92">
        <v>613</v>
      </c>
      <c r="L616" s="163"/>
      <c r="M616" s="150" t="str">
        <f t="shared" si="63"/>
        <v/>
      </c>
      <c r="N616" s="149" t="s">
        <v>2</v>
      </c>
      <c r="O616" s="15"/>
      <c r="P616" s="92">
        <v>613</v>
      </c>
      <c r="Q616" s="163"/>
      <c r="R616" s="150" t="str">
        <f t="shared" si="64"/>
        <v/>
      </c>
      <c r="S616" s="149" t="s">
        <v>2</v>
      </c>
      <c r="U616" s="92">
        <v>613</v>
      </c>
      <c r="V616" s="163"/>
      <c r="W616" s="150" t="str">
        <f t="shared" si="65"/>
        <v/>
      </c>
      <c r="X616" s="149" t="s">
        <v>2</v>
      </c>
      <c r="Z616" s="92">
        <v>613</v>
      </c>
      <c r="AA616" s="163"/>
      <c r="AB616" s="150" t="str">
        <f t="shared" si="66"/>
        <v/>
      </c>
      <c r="AC616" s="149" t="s">
        <v>2</v>
      </c>
      <c r="AE616" s="92">
        <v>613</v>
      </c>
      <c r="AF616" s="163"/>
      <c r="AG616" s="150" t="str">
        <f t="shared" si="67"/>
        <v/>
      </c>
      <c r="AH616" s="149" t="s">
        <v>2</v>
      </c>
    </row>
    <row r="617" spans="1:34">
      <c r="A617" s="92">
        <v>614</v>
      </c>
      <c r="B617" s="165" t="s">
        <v>3669</v>
      </c>
      <c r="C617" s="150" t="str">
        <f t="shared" si="69"/>
        <v>FILE_614=C:\OZNA\Project.Intouch\OI398_Srv\WEB\lib\plugins\amcharts4\lang\pl_PL.js</v>
      </c>
      <c r="D617" s="15" t="s">
        <v>2</v>
      </c>
      <c r="E617" s="15"/>
      <c r="F617" s="92">
        <v>614</v>
      </c>
      <c r="G617" s="163"/>
      <c r="H617" s="150" t="str">
        <f t="shared" si="68"/>
        <v/>
      </c>
      <c r="I617" s="149" t="s">
        <v>2</v>
      </c>
      <c r="J617" s="15"/>
      <c r="K617" s="92">
        <v>614</v>
      </c>
      <c r="L617" s="163"/>
      <c r="M617" s="150" t="str">
        <f t="shared" si="63"/>
        <v/>
      </c>
      <c r="N617" s="149" t="s">
        <v>2</v>
      </c>
      <c r="O617" s="15"/>
      <c r="P617" s="92">
        <v>614</v>
      </c>
      <c r="Q617" s="163"/>
      <c r="R617" s="150" t="str">
        <f t="shared" si="64"/>
        <v/>
      </c>
      <c r="S617" s="149" t="s">
        <v>2</v>
      </c>
      <c r="U617" s="92">
        <v>614</v>
      </c>
      <c r="V617" s="163"/>
      <c r="W617" s="150" t="str">
        <f t="shared" si="65"/>
        <v/>
      </c>
      <c r="X617" s="149" t="s">
        <v>2</v>
      </c>
      <c r="Z617" s="92">
        <v>614</v>
      </c>
      <c r="AA617" s="163"/>
      <c r="AB617" s="150" t="str">
        <f t="shared" si="66"/>
        <v/>
      </c>
      <c r="AC617" s="149" t="s">
        <v>2</v>
      </c>
      <c r="AE617" s="92">
        <v>614</v>
      </c>
      <c r="AF617" s="163"/>
      <c r="AG617" s="150" t="str">
        <f t="shared" si="67"/>
        <v/>
      </c>
      <c r="AH617" s="149" t="s">
        <v>2</v>
      </c>
    </row>
    <row r="618" spans="1:34">
      <c r="A618" s="92">
        <v>615</v>
      </c>
      <c r="B618" s="165" t="s">
        <v>3670</v>
      </c>
      <c r="C618" s="150" t="str">
        <f t="shared" si="69"/>
        <v>FILE_615=C:\OZNA\Project.Intouch\OI398_Srv\WEB\lib\plugins\amcharts4\lang\pl_PL.js.map</v>
      </c>
      <c r="D618" s="15" t="s">
        <v>2</v>
      </c>
      <c r="E618" s="15"/>
      <c r="F618" s="92">
        <v>615</v>
      </c>
      <c r="G618" s="163"/>
      <c r="H618" s="150" t="str">
        <f t="shared" si="68"/>
        <v/>
      </c>
      <c r="I618" s="149" t="s">
        <v>2</v>
      </c>
      <c r="J618" s="15"/>
      <c r="K618" s="92">
        <v>615</v>
      </c>
      <c r="L618" s="163"/>
      <c r="M618" s="150" t="str">
        <f t="shared" si="63"/>
        <v/>
      </c>
      <c r="N618" s="149" t="s">
        <v>2</v>
      </c>
      <c r="O618" s="15"/>
      <c r="P618" s="92">
        <v>615</v>
      </c>
      <c r="Q618" s="163"/>
      <c r="R618" s="150" t="str">
        <f t="shared" si="64"/>
        <v/>
      </c>
      <c r="S618" s="149" t="s">
        <v>2</v>
      </c>
      <c r="U618" s="92">
        <v>615</v>
      </c>
      <c r="V618" s="163"/>
      <c r="W618" s="150" t="str">
        <f t="shared" si="65"/>
        <v/>
      </c>
      <c r="X618" s="149" t="s">
        <v>2</v>
      </c>
      <c r="Z618" s="92">
        <v>615</v>
      </c>
      <c r="AA618" s="163"/>
      <c r="AB618" s="150" t="str">
        <f t="shared" si="66"/>
        <v/>
      </c>
      <c r="AC618" s="149" t="s">
        <v>2</v>
      </c>
      <c r="AE618" s="92">
        <v>615</v>
      </c>
      <c r="AF618" s="163"/>
      <c r="AG618" s="150" t="str">
        <f t="shared" si="67"/>
        <v/>
      </c>
      <c r="AH618" s="149" t="s">
        <v>2</v>
      </c>
    </row>
    <row r="619" spans="1:34">
      <c r="A619" s="92">
        <v>616</v>
      </c>
      <c r="B619" s="165" t="s">
        <v>3667</v>
      </c>
      <c r="C619" s="150" t="str">
        <f t="shared" si="69"/>
        <v>FILE_616=C:\OZNA\Project.Intouch\OI398_Srv\WEB\lib\plugins\amcharts4\lang\nl_NL.js</v>
      </c>
      <c r="D619" s="15" t="s">
        <v>2</v>
      </c>
      <c r="E619" s="15"/>
      <c r="F619" s="92">
        <v>616</v>
      </c>
      <c r="G619" s="163"/>
      <c r="H619" s="150" t="str">
        <f t="shared" si="68"/>
        <v/>
      </c>
      <c r="I619" s="149" t="s">
        <v>2</v>
      </c>
      <c r="J619" s="15"/>
      <c r="K619" s="92">
        <v>616</v>
      </c>
      <c r="L619" s="163"/>
      <c r="M619" s="150" t="str">
        <f t="shared" si="63"/>
        <v/>
      </c>
      <c r="N619" s="149" t="s">
        <v>2</v>
      </c>
      <c r="O619" s="15"/>
      <c r="P619" s="92">
        <v>616</v>
      </c>
      <c r="Q619" s="163"/>
      <c r="R619" s="150" t="str">
        <f t="shared" si="64"/>
        <v/>
      </c>
      <c r="S619" s="149" t="s">
        <v>2</v>
      </c>
      <c r="U619" s="92">
        <v>616</v>
      </c>
      <c r="V619" s="163"/>
      <c r="W619" s="150" t="str">
        <f t="shared" si="65"/>
        <v/>
      </c>
      <c r="X619" s="149" t="s">
        <v>2</v>
      </c>
      <c r="Z619" s="92">
        <v>616</v>
      </c>
      <c r="AA619" s="163"/>
      <c r="AB619" s="150" t="str">
        <f t="shared" si="66"/>
        <v/>
      </c>
      <c r="AC619" s="149" t="s">
        <v>2</v>
      </c>
      <c r="AE619" s="92">
        <v>616</v>
      </c>
      <c r="AF619" s="163"/>
      <c r="AG619" s="150" t="str">
        <f t="shared" si="67"/>
        <v/>
      </c>
      <c r="AH619" s="149" t="s">
        <v>2</v>
      </c>
    </row>
    <row r="620" spans="1:34">
      <c r="A620" s="92">
        <v>617</v>
      </c>
      <c r="B620" s="165" t="s">
        <v>3668</v>
      </c>
      <c r="C620" s="150" t="str">
        <f t="shared" si="69"/>
        <v>FILE_617=C:\OZNA\Project.Intouch\OI398_Srv\WEB\lib\plugins\amcharts4\lang\nl_NL.js.map</v>
      </c>
      <c r="D620" s="15" t="s">
        <v>2</v>
      </c>
      <c r="E620" s="15"/>
      <c r="F620" s="92">
        <v>617</v>
      </c>
      <c r="G620" s="163"/>
      <c r="H620" s="150" t="str">
        <f t="shared" si="68"/>
        <v/>
      </c>
      <c r="I620" s="149" t="s">
        <v>2</v>
      </c>
      <c r="J620" s="15"/>
      <c r="K620" s="92">
        <v>617</v>
      </c>
      <c r="L620" s="163"/>
      <c r="M620" s="150" t="str">
        <f t="shared" si="63"/>
        <v/>
      </c>
      <c r="N620" s="149" t="s">
        <v>2</v>
      </c>
      <c r="O620" s="15"/>
      <c r="P620" s="92">
        <v>617</v>
      </c>
      <c r="Q620" s="163"/>
      <c r="R620" s="150" t="str">
        <f t="shared" si="64"/>
        <v/>
      </c>
      <c r="S620" s="149" t="s">
        <v>2</v>
      </c>
      <c r="U620" s="92">
        <v>617</v>
      </c>
      <c r="V620" s="163"/>
      <c r="W620" s="150" t="str">
        <f t="shared" si="65"/>
        <v/>
      </c>
      <c r="X620" s="149" t="s">
        <v>2</v>
      </c>
      <c r="Z620" s="92">
        <v>617</v>
      </c>
      <c r="AA620" s="163"/>
      <c r="AB620" s="150" t="str">
        <f t="shared" si="66"/>
        <v/>
      </c>
      <c r="AC620" s="149" t="s">
        <v>2</v>
      </c>
      <c r="AE620" s="92">
        <v>617</v>
      </c>
      <c r="AF620" s="163"/>
      <c r="AG620" s="150" t="str">
        <f t="shared" si="67"/>
        <v/>
      </c>
      <c r="AH620" s="149" t="s">
        <v>2</v>
      </c>
    </row>
    <row r="621" spans="1:34">
      <c r="A621" s="92">
        <v>618</v>
      </c>
      <c r="B621" s="165" t="s">
        <v>3665</v>
      </c>
      <c r="C621" s="150" t="str">
        <f t="shared" si="69"/>
        <v>FILE_618=C:\OZNA\Project.Intouch\OI398_Srv\WEB\lib\plugins\amcharts4\lang\nb_NO.js</v>
      </c>
      <c r="D621" s="15" t="s">
        <v>2</v>
      </c>
      <c r="E621" s="15"/>
      <c r="F621" s="92">
        <v>618</v>
      </c>
      <c r="G621" s="163"/>
      <c r="H621" s="150" t="str">
        <f t="shared" si="68"/>
        <v/>
      </c>
      <c r="I621" s="149" t="s">
        <v>2</v>
      </c>
      <c r="J621" s="15"/>
      <c r="K621" s="92">
        <v>618</v>
      </c>
      <c r="L621" s="163"/>
      <c r="M621" s="150" t="str">
        <f t="shared" si="63"/>
        <v/>
      </c>
      <c r="N621" s="149" t="s">
        <v>2</v>
      </c>
      <c r="O621" s="15"/>
      <c r="P621" s="92">
        <v>618</v>
      </c>
      <c r="Q621" s="163"/>
      <c r="R621" s="150" t="str">
        <f t="shared" si="64"/>
        <v/>
      </c>
      <c r="S621" s="149" t="s">
        <v>2</v>
      </c>
      <c r="U621" s="92">
        <v>618</v>
      </c>
      <c r="V621" s="163"/>
      <c r="W621" s="150" t="str">
        <f t="shared" si="65"/>
        <v/>
      </c>
      <c r="X621" s="149" t="s">
        <v>2</v>
      </c>
      <c r="Z621" s="92">
        <v>618</v>
      </c>
      <c r="AA621" s="163"/>
      <c r="AB621" s="150" t="str">
        <f t="shared" si="66"/>
        <v/>
      </c>
      <c r="AC621" s="149" t="s">
        <v>2</v>
      </c>
      <c r="AE621" s="92">
        <v>618</v>
      </c>
      <c r="AF621" s="163"/>
      <c r="AG621" s="150" t="str">
        <f t="shared" si="67"/>
        <v/>
      </c>
      <c r="AH621" s="149" t="s">
        <v>2</v>
      </c>
    </row>
    <row r="622" spans="1:34">
      <c r="A622" s="92">
        <v>619</v>
      </c>
      <c r="B622" s="165" t="s">
        <v>3666</v>
      </c>
      <c r="C622" s="150" t="str">
        <f t="shared" si="69"/>
        <v>FILE_619=C:\OZNA\Project.Intouch\OI398_Srv\WEB\lib\plugins\amcharts4\lang\nb_NO.js.map</v>
      </c>
      <c r="D622" s="15" t="s">
        <v>2</v>
      </c>
      <c r="E622" s="15"/>
      <c r="F622" s="92">
        <v>619</v>
      </c>
      <c r="G622" s="163"/>
      <c r="H622" s="150" t="str">
        <f t="shared" si="68"/>
        <v/>
      </c>
      <c r="I622" s="149" t="s">
        <v>2</v>
      </c>
      <c r="J622" s="15"/>
      <c r="K622" s="92">
        <v>619</v>
      </c>
      <c r="L622" s="163"/>
      <c r="M622" s="150" t="str">
        <f t="shared" si="63"/>
        <v/>
      </c>
      <c r="N622" s="149" t="s">
        <v>2</v>
      </c>
      <c r="O622" s="15"/>
      <c r="P622" s="92">
        <v>619</v>
      </c>
      <c r="Q622" s="163"/>
      <c r="R622" s="150" t="str">
        <f t="shared" si="64"/>
        <v/>
      </c>
      <c r="S622" s="149" t="s">
        <v>2</v>
      </c>
      <c r="U622" s="92">
        <v>619</v>
      </c>
      <c r="V622" s="163"/>
      <c r="W622" s="150" t="str">
        <f t="shared" si="65"/>
        <v/>
      </c>
      <c r="X622" s="149" t="s">
        <v>2</v>
      </c>
      <c r="Z622" s="92">
        <v>619</v>
      </c>
      <c r="AA622" s="163"/>
      <c r="AB622" s="150" t="str">
        <f t="shared" si="66"/>
        <v/>
      </c>
      <c r="AC622" s="149" t="s">
        <v>2</v>
      </c>
      <c r="AE622" s="92">
        <v>619</v>
      </c>
      <c r="AF622" s="163"/>
      <c r="AG622" s="150" t="str">
        <f t="shared" si="67"/>
        <v/>
      </c>
      <c r="AH622" s="149" t="s">
        <v>2</v>
      </c>
    </row>
    <row r="623" spans="1:34">
      <c r="A623" s="92">
        <v>620</v>
      </c>
      <c r="B623" s="165" t="s">
        <v>3663</v>
      </c>
      <c r="C623" s="150" t="str">
        <f t="shared" si="69"/>
        <v>FILE_620=C:\OZNA\Project.Intouch\OI398_Srv\WEB\lib\plugins\amcharts4\lang\lv_LV.js</v>
      </c>
      <c r="D623" s="15" t="s">
        <v>2</v>
      </c>
      <c r="E623" s="15"/>
      <c r="F623" s="92">
        <v>620</v>
      </c>
      <c r="G623" s="163"/>
      <c r="H623" s="150" t="str">
        <f t="shared" si="68"/>
        <v/>
      </c>
      <c r="I623" s="149" t="s">
        <v>2</v>
      </c>
      <c r="J623" s="15"/>
      <c r="K623" s="92">
        <v>620</v>
      </c>
      <c r="L623" s="163"/>
      <c r="M623" s="150" t="str">
        <f t="shared" si="63"/>
        <v/>
      </c>
      <c r="N623" s="149" t="s">
        <v>2</v>
      </c>
      <c r="O623" s="15"/>
      <c r="P623" s="92">
        <v>620</v>
      </c>
      <c r="Q623" s="163"/>
      <c r="R623" s="150" t="str">
        <f t="shared" si="64"/>
        <v/>
      </c>
      <c r="S623" s="149" t="s">
        <v>2</v>
      </c>
      <c r="U623" s="92">
        <v>620</v>
      </c>
      <c r="V623" s="163"/>
      <c r="W623" s="150" t="str">
        <f t="shared" si="65"/>
        <v/>
      </c>
      <c r="X623" s="149" t="s">
        <v>2</v>
      </c>
      <c r="Z623" s="92">
        <v>620</v>
      </c>
      <c r="AA623" s="163"/>
      <c r="AB623" s="150" t="str">
        <f t="shared" si="66"/>
        <v/>
      </c>
      <c r="AC623" s="149" t="s">
        <v>2</v>
      </c>
      <c r="AE623" s="92">
        <v>620</v>
      </c>
      <c r="AF623" s="163"/>
      <c r="AG623" s="150" t="str">
        <f t="shared" si="67"/>
        <v/>
      </c>
      <c r="AH623" s="149" t="s">
        <v>2</v>
      </c>
    </row>
    <row r="624" spans="1:34">
      <c r="A624" s="92">
        <v>621</v>
      </c>
      <c r="B624" s="165" t="s">
        <v>3664</v>
      </c>
      <c r="C624" s="150" t="str">
        <f t="shared" si="69"/>
        <v>FILE_621=C:\OZNA\Project.Intouch\OI398_Srv\WEB\lib\plugins\amcharts4\lang\lv_LV.js.map</v>
      </c>
      <c r="D624" s="15" t="s">
        <v>2</v>
      </c>
      <c r="E624" s="15"/>
      <c r="F624" s="92">
        <v>621</v>
      </c>
      <c r="G624" s="163"/>
      <c r="H624" s="150" t="str">
        <f t="shared" si="68"/>
        <v/>
      </c>
      <c r="I624" s="149" t="s">
        <v>2</v>
      </c>
      <c r="J624" s="15"/>
      <c r="K624" s="92">
        <v>621</v>
      </c>
      <c r="L624" s="163"/>
      <c r="M624" s="150" t="str">
        <f t="shared" si="63"/>
        <v/>
      </c>
      <c r="N624" s="149" t="s">
        <v>2</v>
      </c>
      <c r="O624" s="15"/>
      <c r="P624" s="92">
        <v>621</v>
      </c>
      <c r="Q624" s="163"/>
      <c r="R624" s="150" t="str">
        <f t="shared" si="64"/>
        <v/>
      </c>
      <c r="S624" s="149" t="s">
        <v>2</v>
      </c>
      <c r="U624" s="92">
        <v>621</v>
      </c>
      <c r="V624" s="163"/>
      <c r="W624" s="150" t="str">
        <f t="shared" si="65"/>
        <v/>
      </c>
      <c r="X624" s="149" t="s">
        <v>2</v>
      </c>
      <c r="Z624" s="92">
        <v>621</v>
      </c>
      <c r="AA624" s="163"/>
      <c r="AB624" s="150" t="str">
        <f t="shared" si="66"/>
        <v/>
      </c>
      <c r="AC624" s="149" t="s">
        <v>2</v>
      </c>
      <c r="AE624" s="92">
        <v>621</v>
      </c>
      <c r="AF624" s="163"/>
      <c r="AG624" s="150" t="str">
        <f t="shared" si="67"/>
        <v/>
      </c>
      <c r="AH624" s="149" t="s">
        <v>2</v>
      </c>
    </row>
    <row r="625" spans="1:34">
      <c r="A625" s="92">
        <v>622</v>
      </c>
      <c r="B625" s="165" t="s">
        <v>3661</v>
      </c>
      <c r="C625" s="150" t="str">
        <f t="shared" si="69"/>
        <v>FILE_622=C:\OZNA\Project.Intouch\OI398_Srv\WEB\lib\plugins\amcharts4\lang\lt_LT.js</v>
      </c>
      <c r="D625" s="15" t="s">
        <v>2</v>
      </c>
      <c r="E625" s="15"/>
      <c r="F625" s="92">
        <v>622</v>
      </c>
      <c r="G625" s="163"/>
      <c r="H625" s="150" t="str">
        <f t="shared" si="68"/>
        <v/>
      </c>
      <c r="I625" s="149" t="s">
        <v>2</v>
      </c>
      <c r="J625" s="15"/>
      <c r="K625" s="92">
        <v>622</v>
      </c>
      <c r="L625" s="163"/>
      <c r="M625" s="150" t="str">
        <f t="shared" si="63"/>
        <v/>
      </c>
      <c r="N625" s="149" t="s">
        <v>2</v>
      </c>
      <c r="O625" s="15"/>
      <c r="P625" s="92">
        <v>622</v>
      </c>
      <c r="Q625" s="163"/>
      <c r="R625" s="150" t="str">
        <f t="shared" si="64"/>
        <v/>
      </c>
      <c r="S625" s="149" t="s">
        <v>2</v>
      </c>
      <c r="U625" s="92">
        <v>622</v>
      </c>
      <c r="V625" s="163"/>
      <c r="W625" s="150" t="str">
        <f t="shared" si="65"/>
        <v/>
      </c>
      <c r="X625" s="149" t="s">
        <v>2</v>
      </c>
      <c r="Z625" s="92">
        <v>622</v>
      </c>
      <c r="AA625" s="163"/>
      <c r="AB625" s="150" t="str">
        <f t="shared" si="66"/>
        <v/>
      </c>
      <c r="AC625" s="149" t="s">
        <v>2</v>
      </c>
      <c r="AE625" s="92">
        <v>622</v>
      </c>
      <c r="AF625" s="163"/>
      <c r="AG625" s="150" t="str">
        <f t="shared" si="67"/>
        <v/>
      </c>
      <c r="AH625" s="149" t="s">
        <v>2</v>
      </c>
    </row>
    <row r="626" spans="1:34">
      <c r="A626" s="92">
        <v>623</v>
      </c>
      <c r="B626" s="165" t="s">
        <v>3662</v>
      </c>
      <c r="C626" s="150" t="str">
        <f t="shared" si="69"/>
        <v>FILE_623=C:\OZNA\Project.Intouch\OI398_Srv\WEB\lib\plugins\amcharts4\lang\lt_LT.js.map</v>
      </c>
      <c r="D626" s="15" t="s">
        <v>2</v>
      </c>
      <c r="E626" s="15"/>
      <c r="F626" s="92">
        <v>623</v>
      </c>
      <c r="G626" s="163"/>
      <c r="H626" s="150" t="str">
        <f t="shared" si="68"/>
        <v/>
      </c>
      <c r="I626" s="149" t="s">
        <v>2</v>
      </c>
      <c r="J626" s="15"/>
      <c r="K626" s="92">
        <v>623</v>
      </c>
      <c r="L626" s="163"/>
      <c r="M626" s="150" t="str">
        <f t="shared" si="63"/>
        <v/>
      </c>
      <c r="N626" s="149" t="s">
        <v>2</v>
      </c>
      <c r="O626" s="15"/>
      <c r="P626" s="92">
        <v>623</v>
      </c>
      <c r="Q626" s="163"/>
      <c r="R626" s="150" t="str">
        <f t="shared" si="64"/>
        <v/>
      </c>
      <c r="S626" s="149" t="s">
        <v>2</v>
      </c>
      <c r="U626" s="92">
        <v>623</v>
      </c>
      <c r="V626" s="163"/>
      <c r="W626" s="150" t="str">
        <f t="shared" si="65"/>
        <v/>
      </c>
      <c r="X626" s="149" t="s">
        <v>2</v>
      </c>
      <c r="Z626" s="92">
        <v>623</v>
      </c>
      <c r="AA626" s="163"/>
      <c r="AB626" s="150" t="str">
        <f t="shared" si="66"/>
        <v/>
      </c>
      <c r="AC626" s="149" t="s">
        <v>2</v>
      </c>
      <c r="AE626" s="92">
        <v>623</v>
      </c>
      <c r="AF626" s="163"/>
      <c r="AG626" s="150" t="str">
        <f t="shared" si="67"/>
        <v/>
      </c>
      <c r="AH626" s="149" t="s">
        <v>2</v>
      </c>
    </row>
    <row r="627" spans="1:34">
      <c r="A627" s="92">
        <v>624</v>
      </c>
      <c r="B627" s="165" t="s">
        <v>3659</v>
      </c>
      <c r="C627" s="150" t="str">
        <f t="shared" si="69"/>
        <v>FILE_624=C:\OZNA\Project.Intouch\OI398_Srv\WEB\lib\plugins\amcharts4\lang\ko_KR.js</v>
      </c>
      <c r="D627" s="15" t="s">
        <v>2</v>
      </c>
      <c r="E627" s="15"/>
      <c r="F627" s="92">
        <v>624</v>
      </c>
      <c r="G627" s="163"/>
      <c r="H627" s="150" t="str">
        <f t="shared" si="68"/>
        <v/>
      </c>
      <c r="I627" s="149" t="s">
        <v>2</v>
      </c>
      <c r="J627" s="15"/>
      <c r="K627" s="92">
        <v>624</v>
      </c>
      <c r="L627" s="163"/>
      <c r="M627" s="150" t="str">
        <f t="shared" si="63"/>
        <v/>
      </c>
      <c r="N627" s="149" t="s">
        <v>2</v>
      </c>
      <c r="O627" s="15"/>
      <c r="P627" s="92">
        <v>624</v>
      </c>
      <c r="Q627" s="163"/>
      <c r="R627" s="150" t="str">
        <f t="shared" si="64"/>
        <v/>
      </c>
      <c r="S627" s="149" t="s">
        <v>2</v>
      </c>
      <c r="U627" s="92">
        <v>624</v>
      </c>
      <c r="V627" s="163"/>
      <c r="W627" s="150" t="str">
        <f t="shared" si="65"/>
        <v/>
      </c>
      <c r="X627" s="149" t="s">
        <v>2</v>
      </c>
      <c r="Z627" s="92">
        <v>624</v>
      </c>
      <c r="AA627" s="163"/>
      <c r="AB627" s="150" t="str">
        <f t="shared" si="66"/>
        <v/>
      </c>
      <c r="AC627" s="149" t="s">
        <v>2</v>
      </c>
      <c r="AE627" s="92">
        <v>624</v>
      </c>
      <c r="AF627" s="163"/>
      <c r="AG627" s="150" t="str">
        <f t="shared" si="67"/>
        <v/>
      </c>
      <c r="AH627" s="149" t="s">
        <v>2</v>
      </c>
    </row>
    <row r="628" spans="1:34">
      <c r="A628" s="92">
        <v>625</v>
      </c>
      <c r="B628" s="165" t="s">
        <v>3660</v>
      </c>
      <c r="C628" s="150" t="str">
        <f t="shared" si="69"/>
        <v>FILE_625=C:\OZNA\Project.Intouch\OI398_Srv\WEB\lib\plugins\amcharts4\lang\ko_KR.js.map</v>
      </c>
      <c r="D628" s="15" t="s">
        <v>2</v>
      </c>
      <c r="E628" s="15"/>
      <c r="F628" s="92">
        <v>625</v>
      </c>
      <c r="G628" s="163"/>
      <c r="H628" s="150" t="str">
        <f t="shared" si="68"/>
        <v/>
      </c>
      <c r="I628" s="149" t="s">
        <v>2</v>
      </c>
      <c r="J628" s="15"/>
      <c r="K628" s="92">
        <v>625</v>
      </c>
      <c r="L628" s="163"/>
      <c r="M628" s="150" t="str">
        <f t="shared" si="63"/>
        <v/>
      </c>
      <c r="N628" s="149" t="s">
        <v>2</v>
      </c>
      <c r="O628" s="15"/>
      <c r="P628" s="92">
        <v>625</v>
      </c>
      <c r="Q628" s="163"/>
      <c r="R628" s="150" t="str">
        <f t="shared" si="64"/>
        <v/>
      </c>
      <c r="S628" s="149" t="s">
        <v>2</v>
      </c>
      <c r="U628" s="92">
        <v>625</v>
      </c>
      <c r="V628" s="163"/>
      <c r="W628" s="150" t="str">
        <f t="shared" si="65"/>
        <v/>
      </c>
      <c r="X628" s="149" t="s">
        <v>2</v>
      </c>
      <c r="Z628" s="92">
        <v>625</v>
      </c>
      <c r="AA628" s="163"/>
      <c r="AB628" s="150" t="str">
        <f t="shared" si="66"/>
        <v/>
      </c>
      <c r="AC628" s="149" t="s">
        <v>2</v>
      </c>
      <c r="AE628" s="92">
        <v>625</v>
      </c>
      <c r="AF628" s="163"/>
      <c r="AG628" s="150" t="str">
        <f t="shared" si="67"/>
        <v/>
      </c>
      <c r="AH628" s="149" t="s">
        <v>2</v>
      </c>
    </row>
    <row r="629" spans="1:34">
      <c r="A629" s="92">
        <v>626</v>
      </c>
      <c r="B629" s="165" t="s">
        <v>3657</v>
      </c>
      <c r="C629" s="150" t="str">
        <f t="shared" si="69"/>
        <v>FILE_626=C:\OZNA\Project.Intouch\OI398_Srv\WEB\lib\plugins\amcharts4\lang\ja_JP.js</v>
      </c>
      <c r="D629" s="15" t="s">
        <v>2</v>
      </c>
      <c r="E629" s="15"/>
      <c r="F629" s="92">
        <v>626</v>
      </c>
      <c r="G629" s="163"/>
      <c r="H629" s="150" t="str">
        <f t="shared" si="68"/>
        <v/>
      </c>
      <c r="I629" s="149" t="s">
        <v>2</v>
      </c>
      <c r="J629" s="15"/>
      <c r="K629" s="92">
        <v>626</v>
      </c>
      <c r="L629" s="163"/>
      <c r="M629" s="150" t="str">
        <f t="shared" si="63"/>
        <v/>
      </c>
      <c r="N629" s="149" t="s">
        <v>2</v>
      </c>
      <c r="O629" s="15"/>
      <c r="P629" s="92">
        <v>626</v>
      </c>
      <c r="Q629" s="163"/>
      <c r="R629" s="150" t="str">
        <f t="shared" si="64"/>
        <v/>
      </c>
      <c r="S629" s="149" t="s">
        <v>2</v>
      </c>
      <c r="U629" s="92">
        <v>626</v>
      </c>
      <c r="V629" s="163"/>
      <c r="W629" s="150" t="str">
        <f t="shared" si="65"/>
        <v/>
      </c>
      <c r="X629" s="149" t="s">
        <v>2</v>
      </c>
      <c r="Z629" s="92">
        <v>626</v>
      </c>
      <c r="AA629" s="163"/>
      <c r="AB629" s="150" t="str">
        <f t="shared" si="66"/>
        <v/>
      </c>
      <c r="AC629" s="149" t="s">
        <v>2</v>
      </c>
      <c r="AE629" s="92">
        <v>626</v>
      </c>
      <c r="AF629" s="163"/>
      <c r="AG629" s="150" t="str">
        <f t="shared" si="67"/>
        <v/>
      </c>
      <c r="AH629" s="149" t="s">
        <v>2</v>
      </c>
    </row>
    <row r="630" spans="1:34">
      <c r="A630" s="92">
        <v>627</v>
      </c>
      <c r="B630" s="165" t="s">
        <v>3658</v>
      </c>
      <c r="C630" s="150" t="str">
        <f t="shared" si="69"/>
        <v>FILE_627=C:\OZNA\Project.Intouch\OI398_Srv\WEB\lib\plugins\amcharts4\lang\ja_JP.js.map</v>
      </c>
      <c r="D630" s="15" t="s">
        <v>2</v>
      </c>
      <c r="E630" s="15"/>
      <c r="F630" s="92">
        <v>627</v>
      </c>
      <c r="G630" s="163"/>
      <c r="H630" s="150" t="str">
        <f t="shared" si="68"/>
        <v/>
      </c>
      <c r="I630" s="149" t="s">
        <v>2</v>
      </c>
      <c r="J630" s="15"/>
      <c r="K630" s="92">
        <v>627</v>
      </c>
      <c r="L630" s="163"/>
      <c r="M630" s="150" t="str">
        <f t="shared" si="63"/>
        <v/>
      </c>
      <c r="N630" s="149" t="s">
        <v>2</v>
      </c>
      <c r="O630" s="15"/>
      <c r="P630" s="92">
        <v>627</v>
      </c>
      <c r="Q630" s="163"/>
      <c r="R630" s="150" t="str">
        <f t="shared" si="64"/>
        <v/>
      </c>
      <c r="S630" s="149" t="s">
        <v>2</v>
      </c>
      <c r="U630" s="92">
        <v>627</v>
      </c>
      <c r="V630" s="163"/>
      <c r="W630" s="150" t="str">
        <f t="shared" si="65"/>
        <v/>
      </c>
      <c r="X630" s="149" t="s">
        <v>2</v>
      </c>
      <c r="Z630" s="92">
        <v>627</v>
      </c>
      <c r="AA630" s="163"/>
      <c r="AB630" s="150" t="str">
        <f t="shared" si="66"/>
        <v/>
      </c>
      <c r="AC630" s="149" t="s">
        <v>2</v>
      </c>
      <c r="AE630" s="92">
        <v>627</v>
      </c>
      <c r="AF630" s="163"/>
      <c r="AG630" s="150" t="str">
        <f t="shared" si="67"/>
        <v/>
      </c>
      <c r="AH630" s="149" t="s">
        <v>2</v>
      </c>
    </row>
    <row r="631" spans="1:34">
      <c r="A631" s="92">
        <v>628</v>
      </c>
      <c r="B631" s="165" t="s">
        <v>3655</v>
      </c>
      <c r="C631" s="150" t="str">
        <f t="shared" si="69"/>
        <v>FILE_628=C:\OZNA\Project.Intouch\OI398_Srv\WEB\lib\plugins\amcharts4\lang\it_IT.js</v>
      </c>
      <c r="D631" s="15" t="s">
        <v>2</v>
      </c>
      <c r="E631" s="15"/>
      <c r="F631" s="92">
        <v>628</v>
      </c>
      <c r="G631" s="163"/>
      <c r="H631" s="150" t="str">
        <f t="shared" si="68"/>
        <v/>
      </c>
      <c r="I631" s="149" t="s">
        <v>2</v>
      </c>
      <c r="J631" s="15"/>
      <c r="K631" s="92">
        <v>628</v>
      </c>
      <c r="L631" s="163"/>
      <c r="M631" s="150" t="str">
        <f t="shared" si="63"/>
        <v/>
      </c>
      <c r="N631" s="149" t="s">
        <v>2</v>
      </c>
      <c r="O631" s="15"/>
      <c r="P631" s="92">
        <v>628</v>
      </c>
      <c r="Q631" s="163"/>
      <c r="R631" s="150" t="str">
        <f t="shared" si="64"/>
        <v/>
      </c>
      <c r="S631" s="149" t="s">
        <v>2</v>
      </c>
      <c r="U631" s="92">
        <v>628</v>
      </c>
      <c r="V631" s="163"/>
      <c r="W631" s="150" t="str">
        <f t="shared" si="65"/>
        <v/>
      </c>
      <c r="X631" s="149" t="s">
        <v>2</v>
      </c>
      <c r="Z631" s="92">
        <v>628</v>
      </c>
      <c r="AA631" s="163"/>
      <c r="AB631" s="150" t="str">
        <f t="shared" si="66"/>
        <v/>
      </c>
      <c r="AC631" s="149" t="s">
        <v>2</v>
      </c>
      <c r="AE631" s="92">
        <v>628</v>
      </c>
      <c r="AF631" s="163"/>
      <c r="AG631" s="150" t="str">
        <f t="shared" si="67"/>
        <v/>
      </c>
      <c r="AH631" s="149" t="s">
        <v>2</v>
      </c>
    </row>
    <row r="632" spans="1:34">
      <c r="A632" s="92">
        <v>629</v>
      </c>
      <c r="B632" s="165" t="s">
        <v>3656</v>
      </c>
      <c r="C632" s="150" t="str">
        <f t="shared" si="69"/>
        <v>FILE_629=C:\OZNA\Project.Intouch\OI398_Srv\WEB\lib\plugins\amcharts4\lang\it_IT.js.map</v>
      </c>
      <c r="D632" s="15" t="s">
        <v>2</v>
      </c>
      <c r="E632" s="15"/>
      <c r="F632" s="92">
        <v>629</v>
      </c>
      <c r="G632" s="163"/>
      <c r="H632" s="150" t="str">
        <f t="shared" si="68"/>
        <v/>
      </c>
      <c r="I632" s="149" t="s">
        <v>2</v>
      </c>
      <c r="J632" s="15"/>
      <c r="K632" s="92">
        <v>629</v>
      </c>
      <c r="L632" s="163"/>
      <c r="M632" s="150" t="str">
        <f t="shared" si="63"/>
        <v/>
      </c>
      <c r="N632" s="149" t="s">
        <v>2</v>
      </c>
      <c r="O632" s="15"/>
      <c r="P632" s="92">
        <v>629</v>
      </c>
      <c r="Q632" s="163"/>
      <c r="R632" s="150" t="str">
        <f t="shared" si="64"/>
        <v/>
      </c>
      <c r="S632" s="149" t="s">
        <v>2</v>
      </c>
      <c r="U632" s="92">
        <v>629</v>
      </c>
      <c r="V632" s="163"/>
      <c r="W632" s="150" t="str">
        <f t="shared" si="65"/>
        <v/>
      </c>
      <c r="X632" s="149" t="s">
        <v>2</v>
      </c>
      <c r="Z632" s="92">
        <v>629</v>
      </c>
      <c r="AA632" s="163"/>
      <c r="AB632" s="150" t="str">
        <f t="shared" si="66"/>
        <v/>
      </c>
      <c r="AC632" s="149" t="s">
        <v>2</v>
      </c>
      <c r="AE632" s="92">
        <v>629</v>
      </c>
      <c r="AF632" s="163"/>
      <c r="AG632" s="150" t="str">
        <f t="shared" si="67"/>
        <v/>
      </c>
      <c r="AH632" s="149" t="s">
        <v>2</v>
      </c>
    </row>
    <row r="633" spans="1:34">
      <c r="A633" s="92">
        <v>630</v>
      </c>
      <c r="B633" s="165" t="s">
        <v>3653</v>
      </c>
      <c r="C633" s="150" t="str">
        <f t="shared" si="69"/>
        <v>FILE_630=C:\OZNA\Project.Intouch\OI398_Srv\WEB\lib\plugins\amcharts4\lang\id_ID.js</v>
      </c>
      <c r="D633" s="15" t="s">
        <v>2</v>
      </c>
      <c r="E633" s="15"/>
      <c r="F633" s="92">
        <v>630</v>
      </c>
      <c r="G633" s="163"/>
      <c r="H633" s="150" t="str">
        <f t="shared" si="68"/>
        <v/>
      </c>
      <c r="I633" s="149" t="s">
        <v>2</v>
      </c>
      <c r="J633" s="15"/>
      <c r="K633" s="92">
        <v>630</v>
      </c>
      <c r="L633" s="163"/>
      <c r="M633" s="150" t="str">
        <f t="shared" si="63"/>
        <v/>
      </c>
      <c r="N633" s="149" t="s">
        <v>2</v>
      </c>
      <c r="O633" s="15"/>
      <c r="P633" s="92">
        <v>630</v>
      </c>
      <c r="Q633" s="163"/>
      <c r="R633" s="150" t="str">
        <f t="shared" si="64"/>
        <v/>
      </c>
      <c r="S633" s="149" t="s">
        <v>2</v>
      </c>
      <c r="U633" s="92">
        <v>630</v>
      </c>
      <c r="V633" s="163"/>
      <c r="W633" s="150" t="str">
        <f t="shared" si="65"/>
        <v/>
      </c>
      <c r="X633" s="149" t="s">
        <v>2</v>
      </c>
      <c r="Z633" s="92">
        <v>630</v>
      </c>
      <c r="AA633" s="163"/>
      <c r="AB633" s="150" t="str">
        <f t="shared" si="66"/>
        <v/>
      </c>
      <c r="AC633" s="149" t="s">
        <v>2</v>
      </c>
      <c r="AE633" s="92">
        <v>630</v>
      </c>
      <c r="AF633" s="163"/>
      <c r="AG633" s="150" t="str">
        <f t="shared" si="67"/>
        <v/>
      </c>
      <c r="AH633" s="149" t="s">
        <v>2</v>
      </c>
    </row>
    <row r="634" spans="1:34">
      <c r="A634" s="92">
        <v>631</v>
      </c>
      <c r="B634" s="165" t="s">
        <v>3654</v>
      </c>
      <c r="C634" s="150" t="str">
        <f t="shared" si="69"/>
        <v>FILE_631=C:\OZNA\Project.Intouch\OI398_Srv\WEB\lib\plugins\amcharts4\lang\id_ID.js.map</v>
      </c>
      <c r="D634" s="15" t="s">
        <v>2</v>
      </c>
      <c r="E634" s="15"/>
      <c r="F634" s="92">
        <v>631</v>
      </c>
      <c r="G634" s="163"/>
      <c r="H634" s="150" t="str">
        <f t="shared" si="68"/>
        <v/>
      </c>
      <c r="I634" s="149" t="s">
        <v>2</v>
      </c>
      <c r="J634" s="15"/>
      <c r="K634" s="92">
        <v>631</v>
      </c>
      <c r="L634" s="163"/>
      <c r="M634" s="150" t="str">
        <f t="shared" si="63"/>
        <v/>
      </c>
      <c r="N634" s="149" t="s">
        <v>2</v>
      </c>
      <c r="O634" s="15"/>
      <c r="P634" s="92">
        <v>631</v>
      </c>
      <c r="Q634" s="163"/>
      <c r="R634" s="150" t="str">
        <f t="shared" si="64"/>
        <v/>
      </c>
      <c r="S634" s="149" t="s">
        <v>2</v>
      </c>
      <c r="U634" s="92">
        <v>631</v>
      </c>
      <c r="V634" s="163"/>
      <c r="W634" s="150" t="str">
        <f t="shared" si="65"/>
        <v/>
      </c>
      <c r="X634" s="149" t="s">
        <v>2</v>
      </c>
      <c r="Z634" s="92">
        <v>631</v>
      </c>
      <c r="AA634" s="163"/>
      <c r="AB634" s="150" t="str">
        <f t="shared" si="66"/>
        <v/>
      </c>
      <c r="AC634" s="149" t="s">
        <v>2</v>
      </c>
      <c r="AE634" s="92">
        <v>631</v>
      </c>
      <c r="AF634" s="163"/>
      <c r="AG634" s="150" t="str">
        <f t="shared" si="67"/>
        <v/>
      </c>
      <c r="AH634" s="149" t="s">
        <v>2</v>
      </c>
    </row>
    <row r="635" spans="1:34">
      <c r="A635" s="92">
        <v>632</v>
      </c>
      <c r="B635" s="165" t="s">
        <v>3651</v>
      </c>
      <c r="C635" s="150" t="str">
        <f t="shared" si="69"/>
        <v>FILE_632=C:\OZNA\Project.Intouch\OI398_Srv\WEB\lib\plugins\amcharts4\lang\hu_HU.js</v>
      </c>
      <c r="D635" s="15" t="s">
        <v>2</v>
      </c>
      <c r="E635" s="15"/>
      <c r="F635" s="92">
        <v>632</v>
      </c>
      <c r="G635" s="163"/>
      <c r="H635" s="150" t="str">
        <f t="shared" si="68"/>
        <v/>
      </c>
      <c r="I635" s="149" t="s">
        <v>2</v>
      </c>
      <c r="J635" s="15"/>
      <c r="K635" s="92">
        <v>632</v>
      </c>
      <c r="L635" s="163"/>
      <c r="M635" s="150" t="str">
        <f t="shared" si="63"/>
        <v/>
      </c>
      <c r="N635" s="149" t="s">
        <v>2</v>
      </c>
      <c r="O635" s="15"/>
      <c r="P635" s="92">
        <v>632</v>
      </c>
      <c r="Q635" s="163"/>
      <c r="R635" s="150" t="str">
        <f t="shared" si="64"/>
        <v/>
      </c>
      <c r="S635" s="149" t="s">
        <v>2</v>
      </c>
      <c r="U635" s="92">
        <v>632</v>
      </c>
      <c r="V635" s="163"/>
      <c r="W635" s="150" t="str">
        <f t="shared" si="65"/>
        <v/>
      </c>
      <c r="X635" s="149" t="s">
        <v>2</v>
      </c>
      <c r="Z635" s="92">
        <v>632</v>
      </c>
      <c r="AA635" s="163"/>
      <c r="AB635" s="150" t="str">
        <f t="shared" si="66"/>
        <v/>
      </c>
      <c r="AC635" s="149" t="s">
        <v>2</v>
      </c>
      <c r="AE635" s="92">
        <v>632</v>
      </c>
      <c r="AF635" s="163"/>
      <c r="AG635" s="150" t="str">
        <f t="shared" si="67"/>
        <v/>
      </c>
      <c r="AH635" s="149" t="s">
        <v>2</v>
      </c>
    </row>
    <row r="636" spans="1:34">
      <c r="A636" s="92">
        <v>633</v>
      </c>
      <c r="B636" s="165" t="s">
        <v>3652</v>
      </c>
      <c r="C636" s="150" t="str">
        <f t="shared" si="69"/>
        <v>FILE_633=C:\OZNA\Project.Intouch\OI398_Srv\WEB\lib\plugins\amcharts4\lang\hu_HU.js.map</v>
      </c>
      <c r="D636" s="15" t="s">
        <v>2</v>
      </c>
      <c r="E636" s="15"/>
      <c r="F636" s="92">
        <v>633</v>
      </c>
      <c r="G636" s="163"/>
      <c r="H636" s="150" t="str">
        <f t="shared" si="68"/>
        <v/>
      </c>
      <c r="I636" s="149" t="s">
        <v>2</v>
      </c>
      <c r="J636" s="15"/>
      <c r="K636" s="92">
        <v>633</v>
      </c>
      <c r="L636" s="163"/>
      <c r="M636" s="150" t="str">
        <f t="shared" si="63"/>
        <v/>
      </c>
      <c r="N636" s="149" t="s">
        <v>2</v>
      </c>
      <c r="O636" s="15"/>
      <c r="P636" s="92">
        <v>633</v>
      </c>
      <c r="Q636" s="163"/>
      <c r="R636" s="150" t="str">
        <f t="shared" si="64"/>
        <v/>
      </c>
      <c r="S636" s="149" t="s">
        <v>2</v>
      </c>
      <c r="U636" s="92">
        <v>633</v>
      </c>
      <c r="V636" s="163"/>
      <c r="W636" s="150" t="str">
        <f t="shared" si="65"/>
        <v/>
      </c>
      <c r="X636" s="149" t="s">
        <v>2</v>
      </c>
      <c r="Z636" s="92">
        <v>633</v>
      </c>
      <c r="AA636" s="163"/>
      <c r="AB636" s="150" t="str">
        <f t="shared" si="66"/>
        <v/>
      </c>
      <c r="AC636" s="149" t="s">
        <v>2</v>
      </c>
      <c r="AE636" s="92">
        <v>633</v>
      </c>
      <c r="AF636" s="163"/>
      <c r="AG636" s="150" t="str">
        <f t="shared" si="67"/>
        <v/>
      </c>
      <c r="AH636" s="149" t="s">
        <v>2</v>
      </c>
    </row>
    <row r="637" spans="1:34">
      <c r="A637" s="92">
        <v>634</v>
      </c>
      <c r="B637" s="165" t="s">
        <v>3649</v>
      </c>
      <c r="C637" s="150" t="str">
        <f t="shared" si="69"/>
        <v>FILE_634=C:\OZNA\Project.Intouch\OI398_Srv\WEB\lib\plugins\amcharts4\lang\hr_HR.js</v>
      </c>
      <c r="D637" s="15" t="s">
        <v>2</v>
      </c>
      <c r="E637" s="15"/>
      <c r="F637" s="92">
        <v>634</v>
      </c>
      <c r="G637" s="163"/>
      <c r="H637" s="150" t="str">
        <f t="shared" si="68"/>
        <v/>
      </c>
      <c r="I637" s="149" t="s">
        <v>2</v>
      </c>
      <c r="J637" s="15"/>
      <c r="K637" s="92">
        <v>634</v>
      </c>
      <c r="L637" s="163"/>
      <c r="M637" s="150" t="str">
        <f t="shared" si="63"/>
        <v/>
      </c>
      <c r="N637" s="149" t="s">
        <v>2</v>
      </c>
      <c r="O637" s="15"/>
      <c r="P637" s="92">
        <v>634</v>
      </c>
      <c r="Q637" s="163"/>
      <c r="R637" s="150" t="str">
        <f t="shared" si="64"/>
        <v/>
      </c>
      <c r="S637" s="149" t="s">
        <v>2</v>
      </c>
      <c r="U637" s="92">
        <v>634</v>
      </c>
      <c r="V637" s="163"/>
      <c r="W637" s="150" t="str">
        <f t="shared" si="65"/>
        <v/>
      </c>
      <c r="X637" s="149" t="s">
        <v>2</v>
      </c>
      <c r="Z637" s="92">
        <v>634</v>
      </c>
      <c r="AA637" s="163"/>
      <c r="AB637" s="150" t="str">
        <f t="shared" si="66"/>
        <v/>
      </c>
      <c r="AC637" s="149" t="s">
        <v>2</v>
      </c>
      <c r="AE637" s="92">
        <v>634</v>
      </c>
      <c r="AF637" s="163"/>
      <c r="AG637" s="150" t="str">
        <f t="shared" si="67"/>
        <v/>
      </c>
      <c r="AH637" s="149" t="s">
        <v>2</v>
      </c>
    </row>
    <row r="638" spans="1:34">
      <c r="A638" s="92">
        <v>635</v>
      </c>
      <c r="B638" s="165" t="s">
        <v>3650</v>
      </c>
      <c r="C638" s="150" t="str">
        <f t="shared" si="69"/>
        <v>FILE_635=C:\OZNA\Project.Intouch\OI398_Srv\WEB\lib\plugins\amcharts4\lang\hr_HR.js.map</v>
      </c>
      <c r="D638" s="15" t="s">
        <v>2</v>
      </c>
      <c r="E638" s="15"/>
      <c r="F638" s="92">
        <v>635</v>
      </c>
      <c r="G638" s="163"/>
      <c r="H638" s="150" t="str">
        <f t="shared" si="68"/>
        <v/>
      </c>
      <c r="I638" s="149" t="s">
        <v>2</v>
      </c>
      <c r="J638" s="15"/>
      <c r="K638" s="92">
        <v>635</v>
      </c>
      <c r="L638" s="163"/>
      <c r="M638" s="150" t="str">
        <f t="shared" si="63"/>
        <v/>
      </c>
      <c r="N638" s="149" t="s">
        <v>2</v>
      </c>
      <c r="O638" s="15"/>
      <c r="P638" s="92">
        <v>635</v>
      </c>
      <c r="Q638" s="163"/>
      <c r="R638" s="150" t="str">
        <f t="shared" si="64"/>
        <v/>
      </c>
      <c r="S638" s="149" t="s">
        <v>2</v>
      </c>
      <c r="U638" s="92">
        <v>635</v>
      </c>
      <c r="V638" s="163"/>
      <c r="W638" s="150" t="str">
        <f t="shared" si="65"/>
        <v/>
      </c>
      <c r="X638" s="149" t="s">
        <v>2</v>
      </c>
      <c r="Z638" s="92">
        <v>635</v>
      </c>
      <c r="AA638" s="163"/>
      <c r="AB638" s="150" t="str">
        <f t="shared" si="66"/>
        <v/>
      </c>
      <c r="AC638" s="149" t="s">
        <v>2</v>
      </c>
      <c r="AE638" s="92">
        <v>635</v>
      </c>
      <c r="AF638" s="163"/>
      <c r="AG638" s="150" t="str">
        <f t="shared" si="67"/>
        <v/>
      </c>
      <c r="AH638" s="149" t="s">
        <v>2</v>
      </c>
    </row>
    <row r="639" spans="1:34">
      <c r="A639" s="92">
        <v>636</v>
      </c>
      <c r="B639" s="165" t="s">
        <v>3647</v>
      </c>
      <c r="C639" s="150" t="str">
        <f t="shared" si="69"/>
        <v>FILE_636=C:\OZNA\Project.Intouch\OI398_Srv\WEB\lib\plugins\amcharts4\lang\hi_IN.js</v>
      </c>
      <c r="D639" s="15" t="s">
        <v>2</v>
      </c>
      <c r="E639" s="15"/>
      <c r="F639" s="92">
        <v>636</v>
      </c>
      <c r="G639" s="163"/>
      <c r="H639" s="150" t="str">
        <f t="shared" si="68"/>
        <v/>
      </c>
      <c r="I639" s="149" t="s">
        <v>2</v>
      </c>
      <c r="J639" s="15"/>
      <c r="K639" s="92">
        <v>636</v>
      </c>
      <c r="L639" s="163"/>
      <c r="M639" s="150" t="str">
        <f t="shared" si="63"/>
        <v/>
      </c>
      <c r="N639" s="149" t="s">
        <v>2</v>
      </c>
      <c r="O639" s="15"/>
      <c r="P639" s="92">
        <v>636</v>
      </c>
      <c r="Q639" s="163"/>
      <c r="R639" s="150" t="str">
        <f t="shared" si="64"/>
        <v/>
      </c>
      <c r="S639" s="149" t="s">
        <v>2</v>
      </c>
      <c r="U639" s="92">
        <v>636</v>
      </c>
      <c r="V639" s="163"/>
      <c r="W639" s="150" t="str">
        <f t="shared" si="65"/>
        <v/>
      </c>
      <c r="X639" s="149" t="s">
        <v>2</v>
      </c>
      <c r="Z639" s="92">
        <v>636</v>
      </c>
      <c r="AA639" s="163"/>
      <c r="AB639" s="150" t="str">
        <f t="shared" si="66"/>
        <v/>
      </c>
      <c r="AC639" s="149" t="s">
        <v>2</v>
      </c>
      <c r="AE639" s="92">
        <v>636</v>
      </c>
      <c r="AF639" s="163"/>
      <c r="AG639" s="150" t="str">
        <f t="shared" si="67"/>
        <v/>
      </c>
      <c r="AH639" s="149" t="s">
        <v>2</v>
      </c>
    </row>
    <row r="640" spans="1:34">
      <c r="A640" s="92">
        <v>637</v>
      </c>
      <c r="B640" s="165" t="s">
        <v>3648</v>
      </c>
      <c r="C640" s="150" t="str">
        <f t="shared" si="69"/>
        <v>FILE_637=C:\OZNA\Project.Intouch\OI398_Srv\WEB\lib\plugins\amcharts4\lang\hi_IN.js.map</v>
      </c>
      <c r="D640" s="15" t="s">
        <v>2</v>
      </c>
      <c r="E640" s="15"/>
      <c r="F640" s="92">
        <v>637</v>
      </c>
      <c r="G640" s="163"/>
      <c r="H640" s="150" t="str">
        <f t="shared" si="68"/>
        <v/>
      </c>
      <c r="I640" s="149" t="s">
        <v>2</v>
      </c>
      <c r="J640" s="15"/>
      <c r="K640" s="92">
        <v>637</v>
      </c>
      <c r="L640" s="163"/>
      <c r="M640" s="150" t="str">
        <f t="shared" si="63"/>
        <v/>
      </c>
      <c r="N640" s="149" t="s">
        <v>2</v>
      </c>
      <c r="O640" s="15"/>
      <c r="P640" s="92">
        <v>637</v>
      </c>
      <c r="Q640" s="163"/>
      <c r="R640" s="150" t="str">
        <f t="shared" si="64"/>
        <v/>
      </c>
      <c r="S640" s="149" t="s">
        <v>2</v>
      </c>
      <c r="U640" s="92">
        <v>637</v>
      </c>
      <c r="V640" s="163"/>
      <c r="W640" s="150" t="str">
        <f t="shared" si="65"/>
        <v/>
      </c>
      <c r="X640" s="149" t="s">
        <v>2</v>
      </c>
      <c r="Z640" s="92">
        <v>637</v>
      </c>
      <c r="AA640" s="163"/>
      <c r="AB640" s="150" t="str">
        <f t="shared" si="66"/>
        <v/>
      </c>
      <c r="AC640" s="149" t="s">
        <v>2</v>
      </c>
      <c r="AE640" s="92">
        <v>637</v>
      </c>
      <c r="AF640" s="163"/>
      <c r="AG640" s="150" t="str">
        <f t="shared" si="67"/>
        <v/>
      </c>
      <c r="AH640" s="149" t="s">
        <v>2</v>
      </c>
    </row>
    <row r="641" spans="1:34">
      <c r="A641" s="92">
        <v>638</v>
      </c>
      <c r="B641" s="165" t="s">
        <v>3645</v>
      </c>
      <c r="C641" s="150" t="str">
        <f t="shared" si="69"/>
        <v>FILE_638=C:\OZNA\Project.Intouch\OI398_Srv\WEB\lib\plugins\amcharts4\lang\he_IL.js</v>
      </c>
      <c r="D641" s="15" t="s">
        <v>2</v>
      </c>
      <c r="E641" s="15"/>
      <c r="F641" s="92">
        <v>638</v>
      </c>
      <c r="G641" s="163"/>
      <c r="H641" s="150" t="str">
        <f t="shared" si="68"/>
        <v/>
      </c>
      <c r="I641" s="149" t="s">
        <v>2</v>
      </c>
      <c r="J641" s="15"/>
      <c r="K641" s="92">
        <v>638</v>
      </c>
      <c r="L641" s="163"/>
      <c r="M641" s="150" t="str">
        <f t="shared" si="63"/>
        <v/>
      </c>
      <c r="N641" s="149" t="s">
        <v>2</v>
      </c>
      <c r="O641" s="15"/>
      <c r="P641" s="92">
        <v>638</v>
      </c>
      <c r="Q641" s="163"/>
      <c r="R641" s="150" t="str">
        <f t="shared" si="64"/>
        <v/>
      </c>
      <c r="S641" s="149" t="s">
        <v>2</v>
      </c>
      <c r="U641" s="92">
        <v>638</v>
      </c>
      <c r="V641" s="163"/>
      <c r="W641" s="150" t="str">
        <f t="shared" si="65"/>
        <v/>
      </c>
      <c r="X641" s="149" t="s">
        <v>2</v>
      </c>
      <c r="Z641" s="92">
        <v>638</v>
      </c>
      <c r="AA641" s="163"/>
      <c r="AB641" s="150" t="str">
        <f t="shared" si="66"/>
        <v/>
      </c>
      <c r="AC641" s="149" t="s">
        <v>2</v>
      </c>
      <c r="AE641" s="92">
        <v>638</v>
      </c>
      <c r="AF641" s="163"/>
      <c r="AG641" s="150" t="str">
        <f t="shared" si="67"/>
        <v/>
      </c>
      <c r="AH641" s="149" t="s">
        <v>2</v>
      </c>
    </row>
    <row r="642" spans="1:34">
      <c r="A642" s="92">
        <v>639</v>
      </c>
      <c r="B642" s="165" t="s">
        <v>3646</v>
      </c>
      <c r="C642" s="150" t="str">
        <f t="shared" si="69"/>
        <v>FILE_639=C:\OZNA\Project.Intouch\OI398_Srv\WEB\lib\plugins\amcharts4\lang\he_IL.js.map</v>
      </c>
      <c r="D642" s="15" t="s">
        <v>2</v>
      </c>
      <c r="E642" s="15"/>
      <c r="F642" s="92">
        <v>639</v>
      </c>
      <c r="G642" s="163"/>
      <c r="H642" s="150" t="str">
        <f t="shared" si="68"/>
        <v/>
      </c>
      <c r="I642" s="149" t="s">
        <v>2</v>
      </c>
      <c r="J642" s="15"/>
      <c r="K642" s="92">
        <v>639</v>
      </c>
      <c r="L642" s="163"/>
      <c r="M642" s="150" t="str">
        <f t="shared" si="63"/>
        <v/>
      </c>
      <c r="N642" s="149" t="s">
        <v>2</v>
      </c>
      <c r="O642" s="15"/>
      <c r="P642" s="92">
        <v>639</v>
      </c>
      <c r="Q642" s="163"/>
      <c r="R642" s="150" t="str">
        <f t="shared" si="64"/>
        <v/>
      </c>
      <c r="S642" s="149" t="s">
        <v>2</v>
      </c>
      <c r="U642" s="92">
        <v>639</v>
      </c>
      <c r="V642" s="163"/>
      <c r="W642" s="150" t="str">
        <f t="shared" si="65"/>
        <v/>
      </c>
      <c r="X642" s="149" t="s">
        <v>2</v>
      </c>
      <c r="Z642" s="92">
        <v>639</v>
      </c>
      <c r="AA642" s="163"/>
      <c r="AB642" s="150" t="str">
        <f t="shared" si="66"/>
        <v/>
      </c>
      <c r="AC642" s="149" t="s">
        <v>2</v>
      </c>
      <c r="AE642" s="92">
        <v>639</v>
      </c>
      <c r="AF642" s="163"/>
      <c r="AG642" s="150" t="str">
        <f t="shared" si="67"/>
        <v/>
      </c>
      <c r="AH642" s="149" t="s">
        <v>2</v>
      </c>
    </row>
    <row r="643" spans="1:34">
      <c r="A643" s="92">
        <v>640</v>
      </c>
      <c r="B643" s="165" t="s">
        <v>3643</v>
      </c>
      <c r="C643" s="150" t="str">
        <f t="shared" si="69"/>
        <v>FILE_640=C:\OZNA\Project.Intouch\OI398_Srv\WEB\lib\plugins\amcharts4\lang\fr_FR.js</v>
      </c>
      <c r="D643" s="15" t="s">
        <v>2</v>
      </c>
      <c r="E643" s="15"/>
      <c r="F643" s="92">
        <v>640</v>
      </c>
      <c r="G643" s="163"/>
      <c r="H643" s="150" t="str">
        <f t="shared" si="68"/>
        <v/>
      </c>
      <c r="I643" s="149" t="s">
        <v>2</v>
      </c>
      <c r="J643" s="15"/>
      <c r="K643" s="92">
        <v>640</v>
      </c>
      <c r="L643" s="163"/>
      <c r="M643" s="150" t="str">
        <f t="shared" ref="M643:M706" si="70">IF(L643="","",CONCATENATE("FILE_",K643,"=",IF(RIGHT(L643,1)=";",MID(L643,1,LEN(L643)-1),L643)))</f>
        <v/>
      </c>
      <c r="N643" s="149" t="s">
        <v>2</v>
      </c>
      <c r="O643" s="15"/>
      <c r="P643" s="92">
        <v>640</v>
      </c>
      <c r="Q643" s="163"/>
      <c r="R643" s="150" t="str">
        <f t="shared" ref="R643:R706" si="71">IF(Q643="","",CONCATENATE("FILE_",P643,"=",IF(RIGHT(Q643,1)=";",MID(Q643,1,LEN(Q643)-1),Q643)))</f>
        <v/>
      </c>
      <c r="S643" s="149" t="s">
        <v>2</v>
      </c>
      <c r="U643" s="92">
        <v>640</v>
      </c>
      <c r="V643" s="163"/>
      <c r="W643" s="150" t="str">
        <f t="shared" ref="W643:W706" si="72">IF(V643="","",CONCATENATE("FILE_",U643,"=",IF(RIGHT(V643,1)=";",MID(V643,1,LEN(V643)-1),V643)))</f>
        <v/>
      </c>
      <c r="X643" s="149" t="s">
        <v>2</v>
      </c>
      <c r="Z643" s="92">
        <v>640</v>
      </c>
      <c r="AA643" s="163"/>
      <c r="AB643" s="150" t="str">
        <f t="shared" ref="AB643:AB706" si="73">IF(AA643="","",CONCATENATE("FILE_",Z643,"=",IF(RIGHT(AA643,1)=";",MID(AA643,1,LEN(AA643)-1),AA643)))</f>
        <v/>
      </c>
      <c r="AC643" s="149" t="s">
        <v>2</v>
      </c>
      <c r="AE643" s="92">
        <v>640</v>
      </c>
      <c r="AF643" s="163"/>
      <c r="AG643" s="150" t="str">
        <f t="shared" ref="AG643:AG706" si="74">IF(AF643="","",CONCATENATE("FILE_",AE643,"=",IF(RIGHT(AF643,1)=";",MID(AF643,1,LEN(AF643)-1),AF643)))</f>
        <v/>
      </c>
      <c r="AH643" s="149" t="s">
        <v>2</v>
      </c>
    </row>
    <row r="644" spans="1:34">
      <c r="A644" s="92">
        <v>641</v>
      </c>
      <c r="B644" s="165" t="s">
        <v>3644</v>
      </c>
      <c r="C644" s="150" t="str">
        <f t="shared" si="69"/>
        <v>FILE_641=C:\OZNA\Project.Intouch\OI398_Srv\WEB\lib\plugins\amcharts4\lang\fr_FR.js.map</v>
      </c>
      <c r="D644" s="15" t="s">
        <v>2</v>
      </c>
      <c r="E644" s="15"/>
      <c r="F644" s="92">
        <v>641</v>
      </c>
      <c r="G644" s="163"/>
      <c r="H644" s="150" t="str">
        <f t="shared" ref="H644:H707" si="75">IF(G644="","",CONCATENATE("FILE_",F644,"=",IF(RIGHT(G644,1)=";",MID(G644,1,LEN(G644)-1),G644)))</f>
        <v/>
      </c>
      <c r="I644" s="149" t="s">
        <v>2</v>
      </c>
      <c r="J644" s="15"/>
      <c r="K644" s="92">
        <v>641</v>
      </c>
      <c r="L644" s="163"/>
      <c r="M644" s="150" t="str">
        <f t="shared" si="70"/>
        <v/>
      </c>
      <c r="N644" s="149" t="s">
        <v>2</v>
      </c>
      <c r="O644" s="15"/>
      <c r="P644" s="92">
        <v>641</v>
      </c>
      <c r="Q644" s="163"/>
      <c r="R644" s="150" t="str">
        <f t="shared" si="71"/>
        <v/>
      </c>
      <c r="S644" s="149" t="s">
        <v>2</v>
      </c>
      <c r="U644" s="92">
        <v>641</v>
      </c>
      <c r="V644" s="163"/>
      <c r="W644" s="150" t="str">
        <f t="shared" si="72"/>
        <v/>
      </c>
      <c r="X644" s="149" t="s">
        <v>2</v>
      </c>
      <c r="Z644" s="92">
        <v>641</v>
      </c>
      <c r="AA644" s="163"/>
      <c r="AB644" s="150" t="str">
        <f t="shared" si="73"/>
        <v/>
      </c>
      <c r="AC644" s="149" t="s">
        <v>2</v>
      </c>
      <c r="AE644" s="92">
        <v>641</v>
      </c>
      <c r="AF644" s="163"/>
      <c r="AG644" s="150" t="str">
        <f t="shared" si="74"/>
        <v/>
      </c>
      <c r="AH644" s="149" t="s">
        <v>2</v>
      </c>
    </row>
    <row r="645" spans="1:34">
      <c r="A645" s="92">
        <v>642</v>
      </c>
      <c r="B645" s="165" t="s">
        <v>3641</v>
      </c>
      <c r="C645" s="150" t="str">
        <f t="shared" ref="C645:C708" si="76">IF(B645="","",CONCATENATE("FILE_",A645,"=",IF(RIGHT(B645,1)=";",MID(B645,1,LEN(B645)-1),B645)))</f>
        <v>FILE_642=C:\OZNA\Project.Intouch\OI398_Srv\WEB\lib\plugins\amcharts4\lang\fi_FI.js</v>
      </c>
      <c r="D645" s="15" t="s">
        <v>2</v>
      </c>
      <c r="E645" s="15"/>
      <c r="F645" s="92">
        <v>642</v>
      </c>
      <c r="G645" s="163"/>
      <c r="H645" s="150" t="str">
        <f t="shared" si="75"/>
        <v/>
      </c>
      <c r="I645" s="149" t="s">
        <v>2</v>
      </c>
      <c r="J645" s="15"/>
      <c r="K645" s="92">
        <v>642</v>
      </c>
      <c r="L645" s="163"/>
      <c r="M645" s="150" t="str">
        <f t="shared" si="70"/>
        <v/>
      </c>
      <c r="N645" s="149" t="s">
        <v>2</v>
      </c>
      <c r="O645" s="15"/>
      <c r="P645" s="92">
        <v>642</v>
      </c>
      <c r="Q645" s="163"/>
      <c r="R645" s="150" t="str">
        <f t="shared" si="71"/>
        <v/>
      </c>
      <c r="S645" s="149" t="s">
        <v>2</v>
      </c>
      <c r="U645" s="92">
        <v>642</v>
      </c>
      <c r="V645" s="163"/>
      <c r="W645" s="150" t="str">
        <f t="shared" si="72"/>
        <v/>
      </c>
      <c r="X645" s="149" t="s">
        <v>2</v>
      </c>
      <c r="Z645" s="92">
        <v>642</v>
      </c>
      <c r="AA645" s="163"/>
      <c r="AB645" s="150" t="str">
        <f t="shared" si="73"/>
        <v/>
      </c>
      <c r="AC645" s="149" t="s">
        <v>2</v>
      </c>
      <c r="AE645" s="92">
        <v>642</v>
      </c>
      <c r="AF645" s="163"/>
      <c r="AG645" s="150" t="str">
        <f t="shared" si="74"/>
        <v/>
      </c>
      <c r="AH645" s="149" t="s">
        <v>2</v>
      </c>
    </row>
    <row r="646" spans="1:34">
      <c r="A646" s="92">
        <v>643</v>
      </c>
      <c r="B646" s="165" t="s">
        <v>3642</v>
      </c>
      <c r="C646" s="150" t="str">
        <f t="shared" si="76"/>
        <v>FILE_643=C:\OZNA\Project.Intouch\OI398_Srv\WEB\lib\plugins\amcharts4\lang\fi_FI.js.map</v>
      </c>
      <c r="D646" s="15" t="s">
        <v>2</v>
      </c>
      <c r="E646" s="15"/>
      <c r="F646" s="92">
        <v>643</v>
      </c>
      <c r="G646" s="163"/>
      <c r="H646" s="150" t="str">
        <f t="shared" si="75"/>
        <v/>
      </c>
      <c r="I646" s="149" t="s">
        <v>2</v>
      </c>
      <c r="J646" s="15"/>
      <c r="K646" s="92">
        <v>643</v>
      </c>
      <c r="L646" s="163"/>
      <c r="M646" s="150" t="str">
        <f t="shared" si="70"/>
        <v/>
      </c>
      <c r="N646" s="149" t="s">
        <v>2</v>
      </c>
      <c r="O646" s="15"/>
      <c r="P646" s="92">
        <v>643</v>
      </c>
      <c r="Q646" s="163"/>
      <c r="R646" s="150" t="str">
        <f t="shared" si="71"/>
        <v/>
      </c>
      <c r="S646" s="149" t="s">
        <v>2</v>
      </c>
      <c r="U646" s="92">
        <v>643</v>
      </c>
      <c r="V646" s="163"/>
      <c r="W646" s="150" t="str">
        <f t="shared" si="72"/>
        <v/>
      </c>
      <c r="X646" s="149" t="s">
        <v>2</v>
      </c>
      <c r="Z646" s="92">
        <v>643</v>
      </c>
      <c r="AA646" s="163"/>
      <c r="AB646" s="150" t="str">
        <f t="shared" si="73"/>
        <v/>
      </c>
      <c r="AC646" s="149" t="s">
        <v>2</v>
      </c>
      <c r="AE646" s="92">
        <v>643</v>
      </c>
      <c r="AF646" s="163"/>
      <c r="AG646" s="150" t="str">
        <f t="shared" si="74"/>
        <v/>
      </c>
      <c r="AH646" s="149" t="s">
        <v>2</v>
      </c>
    </row>
    <row r="647" spans="1:34">
      <c r="A647" s="92">
        <v>644</v>
      </c>
      <c r="B647" s="165" t="s">
        <v>3639</v>
      </c>
      <c r="C647" s="150" t="str">
        <f t="shared" si="76"/>
        <v>FILE_644=C:\OZNA\Project.Intouch\OI398_Srv\WEB\lib\plugins\amcharts4\lang\et_EE.js</v>
      </c>
      <c r="D647" s="15" t="s">
        <v>2</v>
      </c>
      <c r="E647" s="15"/>
      <c r="F647" s="92">
        <v>644</v>
      </c>
      <c r="G647" s="163"/>
      <c r="H647" s="150" t="str">
        <f t="shared" si="75"/>
        <v/>
      </c>
      <c r="I647" s="149" t="s">
        <v>2</v>
      </c>
      <c r="J647" s="15"/>
      <c r="K647" s="92">
        <v>644</v>
      </c>
      <c r="L647" s="163"/>
      <c r="M647" s="150" t="str">
        <f t="shared" si="70"/>
        <v/>
      </c>
      <c r="N647" s="149" t="s">
        <v>2</v>
      </c>
      <c r="O647" s="15"/>
      <c r="P647" s="92">
        <v>644</v>
      </c>
      <c r="Q647" s="163"/>
      <c r="R647" s="150" t="str">
        <f t="shared" si="71"/>
        <v/>
      </c>
      <c r="S647" s="149" t="s">
        <v>2</v>
      </c>
      <c r="U647" s="92">
        <v>644</v>
      </c>
      <c r="V647" s="163"/>
      <c r="W647" s="150" t="str">
        <f t="shared" si="72"/>
        <v/>
      </c>
      <c r="X647" s="149" t="s">
        <v>2</v>
      </c>
      <c r="Z647" s="92">
        <v>644</v>
      </c>
      <c r="AA647" s="163"/>
      <c r="AB647" s="150" t="str">
        <f t="shared" si="73"/>
        <v/>
      </c>
      <c r="AC647" s="149" t="s">
        <v>2</v>
      </c>
      <c r="AE647" s="92">
        <v>644</v>
      </c>
      <c r="AF647" s="163"/>
      <c r="AG647" s="150" t="str">
        <f t="shared" si="74"/>
        <v/>
      </c>
      <c r="AH647" s="149" t="s">
        <v>2</v>
      </c>
    </row>
    <row r="648" spans="1:34">
      <c r="A648" s="92">
        <v>645</v>
      </c>
      <c r="B648" s="165" t="s">
        <v>3640</v>
      </c>
      <c r="C648" s="150" t="str">
        <f t="shared" si="76"/>
        <v>FILE_645=C:\OZNA\Project.Intouch\OI398_Srv\WEB\lib\plugins\amcharts4\lang\et_EE.js.map</v>
      </c>
      <c r="D648" s="15" t="s">
        <v>2</v>
      </c>
      <c r="E648" s="15"/>
      <c r="F648" s="92">
        <v>645</v>
      </c>
      <c r="G648" s="163"/>
      <c r="H648" s="150" t="str">
        <f t="shared" si="75"/>
        <v/>
      </c>
      <c r="I648" s="149" t="s">
        <v>2</v>
      </c>
      <c r="J648" s="15"/>
      <c r="K648" s="92">
        <v>645</v>
      </c>
      <c r="L648" s="163"/>
      <c r="M648" s="150" t="str">
        <f t="shared" si="70"/>
        <v/>
      </c>
      <c r="N648" s="149" t="s">
        <v>2</v>
      </c>
      <c r="O648" s="15"/>
      <c r="P648" s="92">
        <v>645</v>
      </c>
      <c r="Q648" s="163"/>
      <c r="R648" s="150" t="str">
        <f t="shared" si="71"/>
        <v/>
      </c>
      <c r="S648" s="149" t="s">
        <v>2</v>
      </c>
      <c r="U648" s="92">
        <v>645</v>
      </c>
      <c r="V648" s="163"/>
      <c r="W648" s="150" t="str">
        <f t="shared" si="72"/>
        <v/>
      </c>
      <c r="X648" s="149" t="s">
        <v>2</v>
      </c>
      <c r="Z648" s="92">
        <v>645</v>
      </c>
      <c r="AA648" s="163"/>
      <c r="AB648" s="150" t="str">
        <f t="shared" si="73"/>
        <v/>
      </c>
      <c r="AC648" s="149" t="s">
        <v>2</v>
      </c>
      <c r="AE648" s="92">
        <v>645</v>
      </c>
      <c r="AF648" s="163"/>
      <c r="AG648" s="150" t="str">
        <f t="shared" si="74"/>
        <v/>
      </c>
      <c r="AH648" s="149" t="s">
        <v>2</v>
      </c>
    </row>
    <row r="649" spans="1:34">
      <c r="A649" s="92">
        <v>646</v>
      </c>
      <c r="B649" s="165" t="s">
        <v>3637</v>
      </c>
      <c r="C649" s="150" t="str">
        <f t="shared" si="76"/>
        <v>FILE_646=C:\OZNA\Project.Intouch\OI398_Srv\WEB\lib\plugins\amcharts4\lang\es_ES.js</v>
      </c>
      <c r="D649" s="15" t="s">
        <v>2</v>
      </c>
      <c r="E649" s="15"/>
      <c r="F649" s="92">
        <v>646</v>
      </c>
      <c r="G649" s="163"/>
      <c r="H649" s="150" t="str">
        <f t="shared" si="75"/>
        <v/>
      </c>
      <c r="I649" s="149" t="s">
        <v>2</v>
      </c>
      <c r="J649" s="15"/>
      <c r="K649" s="92">
        <v>646</v>
      </c>
      <c r="L649" s="163"/>
      <c r="M649" s="150" t="str">
        <f t="shared" si="70"/>
        <v/>
      </c>
      <c r="N649" s="149" t="s">
        <v>2</v>
      </c>
      <c r="O649" s="15"/>
      <c r="P649" s="92">
        <v>646</v>
      </c>
      <c r="Q649" s="163"/>
      <c r="R649" s="150" t="str">
        <f t="shared" si="71"/>
        <v/>
      </c>
      <c r="S649" s="149" t="s">
        <v>2</v>
      </c>
      <c r="U649" s="92">
        <v>646</v>
      </c>
      <c r="V649" s="163"/>
      <c r="W649" s="150" t="str">
        <f t="shared" si="72"/>
        <v/>
      </c>
      <c r="X649" s="149" t="s">
        <v>2</v>
      </c>
      <c r="Z649" s="92">
        <v>646</v>
      </c>
      <c r="AA649" s="163"/>
      <c r="AB649" s="150" t="str">
        <f t="shared" si="73"/>
        <v/>
      </c>
      <c r="AC649" s="149" t="s">
        <v>2</v>
      </c>
      <c r="AE649" s="92">
        <v>646</v>
      </c>
      <c r="AF649" s="163"/>
      <c r="AG649" s="150" t="str">
        <f t="shared" si="74"/>
        <v/>
      </c>
      <c r="AH649" s="149" t="s">
        <v>2</v>
      </c>
    </row>
    <row r="650" spans="1:34">
      <c r="A650" s="92">
        <v>647</v>
      </c>
      <c r="B650" s="165" t="s">
        <v>3638</v>
      </c>
      <c r="C650" s="150" t="str">
        <f t="shared" si="76"/>
        <v>FILE_647=C:\OZNA\Project.Intouch\OI398_Srv\WEB\lib\plugins\amcharts4\lang\es_ES.js.map</v>
      </c>
      <c r="D650" s="15" t="s">
        <v>2</v>
      </c>
      <c r="E650" s="15"/>
      <c r="F650" s="92">
        <v>647</v>
      </c>
      <c r="G650" s="163"/>
      <c r="H650" s="150" t="str">
        <f t="shared" si="75"/>
        <v/>
      </c>
      <c r="I650" s="149" t="s">
        <v>2</v>
      </c>
      <c r="J650" s="15"/>
      <c r="K650" s="92">
        <v>647</v>
      </c>
      <c r="L650" s="163"/>
      <c r="M650" s="150" t="str">
        <f t="shared" si="70"/>
        <v/>
      </c>
      <c r="N650" s="149" t="s">
        <v>2</v>
      </c>
      <c r="O650" s="15"/>
      <c r="P650" s="92">
        <v>647</v>
      </c>
      <c r="Q650" s="163"/>
      <c r="R650" s="150" t="str">
        <f t="shared" si="71"/>
        <v/>
      </c>
      <c r="S650" s="149" t="s">
        <v>2</v>
      </c>
      <c r="U650" s="92">
        <v>647</v>
      </c>
      <c r="V650" s="163"/>
      <c r="W650" s="150" t="str">
        <f t="shared" si="72"/>
        <v/>
      </c>
      <c r="X650" s="149" t="s">
        <v>2</v>
      </c>
      <c r="Z650" s="92">
        <v>647</v>
      </c>
      <c r="AA650" s="163"/>
      <c r="AB650" s="150" t="str">
        <f t="shared" si="73"/>
        <v/>
      </c>
      <c r="AC650" s="149" t="s">
        <v>2</v>
      </c>
      <c r="AE650" s="92">
        <v>647</v>
      </c>
      <c r="AF650" s="163"/>
      <c r="AG650" s="150" t="str">
        <f t="shared" si="74"/>
        <v/>
      </c>
      <c r="AH650" s="149" t="s">
        <v>2</v>
      </c>
    </row>
    <row r="651" spans="1:34">
      <c r="A651" s="92">
        <v>648</v>
      </c>
      <c r="B651" s="165" t="s">
        <v>3635</v>
      </c>
      <c r="C651" s="150" t="str">
        <f t="shared" si="76"/>
        <v>FILE_648=C:\OZNA\Project.Intouch\OI398_Srv\WEB\lib\plugins\amcharts4\lang\en_US.js</v>
      </c>
      <c r="D651" s="15" t="s">
        <v>2</v>
      </c>
      <c r="E651" s="15"/>
      <c r="F651" s="92">
        <v>648</v>
      </c>
      <c r="G651" s="163"/>
      <c r="H651" s="150" t="str">
        <f t="shared" si="75"/>
        <v/>
      </c>
      <c r="I651" s="149" t="s">
        <v>2</v>
      </c>
      <c r="J651" s="15"/>
      <c r="K651" s="92">
        <v>648</v>
      </c>
      <c r="L651" s="163"/>
      <c r="M651" s="150" t="str">
        <f t="shared" si="70"/>
        <v/>
      </c>
      <c r="N651" s="149" t="s">
        <v>2</v>
      </c>
      <c r="O651" s="15"/>
      <c r="P651" s="92">
        <v>648</v>
      </c>
      <c r="Q651" s="163"/>
      <c r="R651" s="150" t="str">
        <f t="shared" si="71"/>
        <v/>
      </c>
      <c r="S651" s="149" t="s">
        <v>2</v>
      </c>
      <c r="U651" s="92">
        <v>648</v>
      </c>
      <c r="V651" s="163"/>
      <c r="W651" s="150" t="str">
        <f t="shared" si="72"/>
        <v/>
      </c>
      <c r="X651" s="149" t="s">
        <v>2</v>
      </c>
      <c r="Z651" s="92">
        <v>648</v>
      </c>
      <c r="AA651" s="163"/>
      <c r="AB651" s="150" t="str">
        <f t="shared" si="73"/>
        <v/>
      </c>
      <c r="AC651" s="149" t="s">
        <v>2</v>
      </c>
      <c r="AE651" s="92">
        <v>648</v>
      </c>
      <c r="AF651" s="163"/>
      <c r="AG651" s="150" t="str">
        <f t="shared" si="74"/>
        <v/>
      </c>
      <c r="AH651" s="149" t="s">
        <v>2</v>
      </c>
    </row>
    <row r="652" spans="1:34">
      <c r="A652" s="92">
        <v>649</v>
      </c>
      <c r="B652" s="165" t="s">
        <v>3636</v>
      </c>
      <c r="C652" s="150" t="str">
        <f t="shared" si="76"/>
        <v>FILE_649=C:\OZNA\Project.Intouch\OI398_Srv\WEB\lib\plugins\amcharts4\lang\en_US.js.map</v>
      </c>
      <c r="D652" s="15" t="s">
        <v>2</v>
      </c>
      <c r="E652" s="15"/>
      <c r="F652" s="92">
        <v>649</v>
      </c>
      <c r="G652" s="163"/>
      <c r="H652" s="150" t="str">
        <f t="shared" si="75"/>
        <v/>
      </c>
      <c r="I652" s="149" t="s">
        <v>2</v>
      </c>
      <c r="J652" s="15"/>
      <c r="K652" s="92">
        <v>649</v>
      </c>
      <c r="L652" s="163"/>
      <c r="M652" s="150" t="str">
        <f t="shared" si="70"/>
        <v/>
      </c>
      <c r="N652" s="149" t="s">
        <v>2</v>
      </c>
      <c r="O652" s="15"/>
      <c r="P652" s="92">
        <v>649</v>
      </c>
      <c r="Q652" s="163"/>
      <c r="R652" s="150" t="str">
        <f t="shared" si="71"/>
        <v/>
      </c>
      <c r="S652" s="149" t="s">
        <v>2</v>
      </c>
      <c r="U652" s="92">
        <v>649</v>
      </c>
      <c r="V652" s="163"/>
      <c r="W652" s="150" t="str">
        <f t="shared" si="72"/>
        <v/>
      </c>
      <c r="X652" s="149" t="s">
        <v>2</v>
      </c>
      <c r="Z652" s="92">
        <v>649</v>
      </c>
      <c r="AA652" s="163"/>
      <c r="AB652" s="150" t="str">
        <f t="shared" si="73"/>
        <v/>
      </c>
      <c r="AC652" s="149" t="s">
        <v>2</v>
      </c>
      <c r="AE652" s="92">
        <v>649</v>
      </c>
      <c r="AF652" s="163"/>
      <c r="AG652" s="150" t="str">
        <f t="shared" si="74"/>
        <v/>
      </c>
      <c r="AH652" s="149" t="s">
        <v>2</v>
      </c>
    </row>
    <row r="653" spans="1:34">
      <c r="A653" s="92">
        <v>650</v>
      </c>
      <c r="B653" s="165" t="s">
        <v>3633</v>
      </c>
      <c r="C653" s="150" t="str">
        <f t="shared" si="76"/>
        <v>FILE_650=C:\OZNA\Project.Intouch\OI398_Srv\WEB\lib\plugins\amcharts4\lang\en_CA.js</v>
      </c>
      <c r="D653" s="15" t="s">
        <v>2</v>
      </c>
      <c r="E653" s="15"/>
      <c r="F653" s="92">
        <v>650</v>
      </c>
      <c r="G653" s="163"/>
      <c r="H653" s="150" t="str">
        <f t="shared" si="75"/>
        <v/>
      </c>
      <c r="I653" s="149" t="s">
        <v>2</v>
      </c>
      <c r="J653" s="15"/>
      <c r="K653" s="92">
        <v>650</v>
      </c>
      <c r="L653" s="163"/>
      <c r="M653" s="150" t="str">
        <f t="shared" si="70"/>
        <v/>
      </c>
      <c r="N653" s="149" t="s">
        <v>2</v>
      </c>
      <c r="O653" s="15"/>
      <c r="P653" s="92">
        <v>650</v>
      </c>
      <c r="Q653" s="163"/>
      <c r="R653" s="150" t="str">
        <f t="shared" si="71"/>
        <v/>
      </c>
      <c r="S653" s="149" t="s">
        <v>2</v>
      </c>
      <c r="U653" s="92">
        <v>650</v>
      </c>
      <c r="V653" s="163"/>
      <c r="W653" s="150" t="str">
        <f t="shared" si="72"/>
        <v/>
      </c>
      <c r="X653" s="149" t="s">
        <v>2</v>
      </c>
      <c r="Z653" s="92">
        <v>650</v>
      </c>
      <c r="AA653" s="163"/>
      <c r="AB653" s="150" t="str">
        <f t="shared" si="73"/>
        <v/>
      </c>
      <c r="AC653" s="149" t="s">
        <v>2</v>
      </c>
      <c r="AE653" s="92">
        <v>650</v>
      </c>
      <c r="AF653" s="163"/>
      <c r="AG653" s="150" t="str">
        <f t="shared" si="74"/>
        <v/>
      </c>
      <c r="AH653" s="149" t="s">
        <v>2</v>
      </c>
    </row>
    <row r="654" spans="1:34">
      <c r="A654" s="92">
        <v>651</v>
      </c>
      <c r="B654" s="165" t="s">
        <v>3634</v>
      </c>
      <c r="C654" s="150" t="str">
        <f t="shared" si="76"/>
        <v>FILE_651=C:\OZNA\Project.Intouch\OI398_Srv\WEB\lib\plugins\amcharts4\lang\en_CA.js.map</v>
      </c>
      <c r="D654" s="15" t="s">
        <v>2</v>
      </c>
      <c r="E654" s="15"/>
      <c r="F654" s="92">
        <v>651</v>
      </c>
      <c r="G654" s="163"/>
      <c r="H654" s="150" t="str">
        <f t="shared" si="75"/>
        <v/>
      </c>
      <c r="I654" s="149" t="s">
        <v>2</v>
      </c>
      <c r="J654" s="15"/>
      <c r="K654" s="92">
        <v>651</v>
      </c>
      <c r="L654" s="163"/>
      <c r="M654" s="150" t="str">
        <f t="shared" si="70"/>
        <v/>
      </c>
      <c r="N654" s="149" t="s">
        <v>2</v>
      </c>
      <c r="O654" s="15"/>
      <c r="P654" s="92">
        <v>651</v>
      </c>
      <c r="Q654" s="163"/>
      <c r="R654" s="150" t="str">
        <f t="shared" si="71"/>
        <v/>
      </c>
      <c r="S654" s="149" t="s">
        <v>2</v>
      </c>
      <c r="U654" s="92">
        <v>651</v>
      </c>
      <c r="V654" s="163"/>
      <c r="W654" s="150" t="str">
        <f t="shared" si="72"/>
        <v/>
      </c>
      <c r="X654" s="149" t="s">
        <v>2</v>
      </c>
      <c r="Z654" s="92">
        <v>651</v>
      </c>
      <c r="AA654" s="163"/>
      <c r="AB654" s="150" t="str">
        <f t="shared" si="73"/>
        <v/>
      </c>
      <c r="AC654" s="149" t="s">
        <v>2</v>
      </c>
      <c r="AE654" s="92">
        <v>651</v>
      </c>
      <c r="AF654" s="163"/>
      <c r="AG654" s="150" t="str">
        <f t="shared" si="74"/>
        <v/>
      </c>
      <c r="AH654" s="149" t="s">
        <v>2</v>
      </c>
    </row>
    <row r="655" spans="1:34">
      <c r="A655" s="92">
        <v>652</v>
      </c>
      <c r="B655" s="165" t="s">
        <v>3631</v>
      </c>
      <c r="C655" s="150" t="str">
        <f t="shared" si="76"/>
        <v>FILE_652=C:\OZNA\Project.Intouch\OI398_Srv\WEB\lib\plugins\amcharts4\lang\en.js</v>
      </c>
      <c r="D655" s="15" t="s">
        <v>2</v>
      </c>
      <c r="E655" s="15"/>
      <c r="F655" s="92">
        <v>652</v>
      </c>
      <c r="G655" s="163"/>
      <c r="H655" s="150" t="str">
        <f t="shared" si="75"/>
        <v/>
      </c>
      <c r="I655" s="149" t="s">
        <v>2</v>
      </c>
      <c r="J655" s="15"/>
      <c r="K655" s="92">
        <v>652</v>
      </c>
      <c r="L655" s="163"/>
      <c r="M655" s="150" t="str">
        <f t="shared" si="70"/>
        <v/>
      </c>
      <c r="N655" s="149" t="s">
        <v>2</v>
      </c>
      <c r="O655" s="15"/>
      <c r="P655" s="92">
        <v>652</v>
      </c>
      <c r="Q655" s="163"/>
      <c r="R655" s="150" t="str">
        <f t="shared" si="71"/>
        <v/>
      </c>
      <c r="S655" s="149" t="s">
        <v>2</v>
      </c>
      <c r="U655" s="92">
        <v>652</v>
      </c>
      <c r="V655" s="163"/>
      <c r="W655" s="150" t="str">
        <f t="shared" si="72"/>
        <v/>
      </c>
      <c r="X655" s="149" t="s">
        <v>2</v>
      </c>
      <c r="Z655" s="92">
        <v>652</v>
      </c>
      <c r="AA655" s="163"/>
      <c r="AB655" s="150" t="str">
        <f t="shared" si="73"/>
        <v/>
      </c>
      <c r="AC655" s="149" t="s">
        <v>2</v>
      </c>
      <c r="AE655" s="92">
        <v>652</v>
      </c>
      <c r="AF655" s="163"/>
      <c r="AG655" s="150" t="str">
        <f t="shared" si="74"/>
        <v/>
      </c>
      <c r="AH655" s="149" t="s">
        <v>2</v>
      </c>
    </row>
    <row r="656" spans="1:34">
      <c r="A656" s="92">
        <v>653</v>
      </c>
      <c r="B656" s="165" t="s">
        <v>3632</v>
      </c>
      <c r="C656" s="150" t="str">
        <f t="shared" si="76"/>
        <v>FILE_653=C:\OZNA\Project.Intouch\OI398_Srv\WEB\lib\plugins\amcharts4\lang\en.js.map</v>
      </c>
      <c r="D656" s="15" t="s">
        <v>2</v>
      </c>
      <c r="E656" s="15"/>
      <c r="F656" s="92">
        <v>653</v>
      </c>
      <c r="G656" s="163"/>
      <c r="H656" s="150" t="str">
        <f t="shared" si="75"/>
        <v/>
      </c>
      <c r="I656" s="149" t="s">
        <v>2</v>
      </c>
      <c r="J656" s="15"/>
      <c r="K656" s="92">
        <v>653</v>
      </c>
      <c r="L656" s="163"/>
      <c r="M656" s="150" t="str">
        <f t="shared" si="70"/>
        <v/>
      </c>
      <c r="N656" s="149" t="s">
        <v>2</v>
      </c>
      <c r="O656" s="15"/>
      <c r="P656" s="92">
        <v>653</v>
      </c>
      <c r="Q656" s="163"/>
      <c r="R656" s="150" t="str">
        <f t="shared" si="71"/>
        <v/>
      </c>
      <c r="S656" s="149" t="s">
        <v>2</v>
      </c>
      <c r="U656" s="92">
        <v>653</v>
      </c>
      <c r="V656" s="163"/>
      <c r="W656" s="150" t="str">
        <f t="shared" si="72"/>
        <v/>
      </c>
      <c r="X656" s="149" t="s">
        <v>2</v>
      </c>
      <c r="Z656" s="92">
        <v>653</v>
      </c>
      <c r="AA656" s="163"/>
      <c r="AB656" s="150" t="str">
        <f t="shared" si="73"/>
        <v/>
      </c>
      <c r="AC656" s="149" t="s">
        <v>2</v>
      </c>
      <c r="AE656" s="92">
        <v>653</v>
      </c>
      <c r="AF656" s="163"/>
      <c r="AG656" s="150" t="str">
        <f t="shared" si="74"/>
        <v/>
      </c>
      <c r="AH656" s="149" t="s">
        <v>2</v>
      </c>
    </row>
    <row r="657" spans="1:34">
      <c r="A657" s="92">
        <v>654</v>
      </c>
      <c r="B657" s="165" t="s">
        <v>3629</v>
      </c>
      <c r="C657" s="150" t="str">
        <f t="shared" si="76"/>
        <v>FILE_654=C:\OZNA\Project.Intouch\OI398_Srv\WEB\lib\plugins\amcharts4\lang\el_GR.js</v>
      </c>
      <c r="D657" s="15" t="s">
        <v>2</v>
      </c>
      <c r="E657" s="15"/>
      <c r="F657" s="92">
        <v>654</v>
      </c>
      <c r="G657" s="163"/>
      <c r="H657" s="150" t="str">
        <f t="shared" si="75"/>
        <v/>
      </c>
      <c r="I657" s="149" t="s">
        <v>2</v>
      </c>
      <c r="J657" s="15"/>
      <c r="K657" s="92">
        <v>654</v>
      </c>
      <c r="L657" s="163"/>
      <c r="M657" s="150" t="str">
        <f t="shared" si="70"/>
        <v/>
      </c>
      <c r="N657" s="149" t="s">
        <v>2</v>
      </c>
      <c r="O657" s="15"/>
      <c r="P657" s="92">
        <v>654</v>
      </c>
      <c r="Q657" s="163"/>
      <c r="R657" s="150" t="str">
        <f t="shared" si="71"/>
        <v/>
      </c>
      <c r="S657" s="149" t="s">
        <v>2</v>
      </c>
      <c r="U657" s="92">
        <v>654</v>
      </c>
      <c r="V657" s="163"/>
      <c r="W657" s="150" t="str">
        <f t="shared" si="72"/>
        <v/>
      </c>
      <c r="X657" s="149" t="s">
        <v>2</v>
      </c>
      <c r="Z657" s="92">
        <v>654</v>
      </c>
      <c r="AA657" s="163"/>
      <c r="AB657" s="150" t="str">
        <f t="shared" si="73"/>
        <v/>
      </c>
      <c r="AC657" s="149" t="s">
        <v>2</v>
      </c>
      <c r="AE657" s="92">
        <v>654</v>
      </c>
      <c r="AF657" s="163"/>
      <c r="AG657" s="150" t="str">
        <f t="shared" si="74"/>
        <v/>
      </c>
      <c r="AH657" s="149" t="s">
        <v>2</v>
      </c>
    </row>
    <row r="658" spans="1:34">
      <c r="A658" s="92">
        <v>655</v>
      </c>
      <c r="B658" s="165" t="s">
        <v>3630</v>
      </c>
      <c r="C658" s="150" t="str">
        <f t="shared" si="76"/>
        <v>FILE_655=C:\OZNA\Project.Intouch\OI398_Srv\WEB\lib\plugins\amcharts4\lang\el_GR.js.map</v>
      </c>
      <c r="D658" s="15" t="s">
        <v>2</v>
      </c>
      <c r="E658" s="15"/>
      <c r="F658" s="92">
        <v>655</v>
      </c>
      <c r="G658" s="163"/>
      <c r="H658" s="150" t="str">
        <f t="shared" si="75"/>
        <v/>
      </c>
      <c r="I658" s="149" t="s">
        <v>2</v>
      </c>
      <c r="J658" s="15"/>
      <c r="K658" s="92">
        <v>655</v>
      </c>
      <c r="L658" s="163"/>
      <c r="M658" s="150" t="str">
        <f t="shared" si="70"/>
        <v/>
      </c>
      <c r="N658" s="149" t="s">
        <v>2</v>
      </c>
      <c r="O658" s="15"/>
      <c r="P658" s="92">
        <v>655</v>
      </c>
      <c r="Q658" s="163"/>
      <c r="R658" s="150" t="str">
        <f t="shared" si="71"/>
        <v/>
      </c>
      <c r="S658" s="149" t="s">
        <v>2</v>
      </c>
      <c r="U658" s="92">
        <v>655</v>
      </c>
      <c r="V658" s="163"/>
      <c r="W658" s="150" t="str">
        <f t="shared" si="72"/>
        <v/>
      </c>
      <c r="X658" s="149" t="s">
        <v>2</v>
      </c>
      <c r="Z658" s="92">
        <v>655</v>
      </c>
      <c r="AA658" s="163"/>
      <c r="AB658" s="150" t="str">
        <f t="shared" si="73"/>
        <v/>
      </c>
      <c r="AC658" s="149" t="s">
        <v>2</v>
      </c>
      <c r="AE658" s="92">
        <v>655</v>
      </c>
      <c r="AF658" s="163"/>
      <c r="AG658" s="150" t="str">
        <f t="shared" si="74"/>
        <v/>
      </c>
      <c r="AH658" s="149" t="s">
        <v>2</v>
      </c>
    </row>
    <row r="659" spans="1:34">
      <c r="A659" s="92">
        <v>656</v>
      </c>
      <c r="B659" s="165" t="s">
        <v>3627</v>
      </c>
      <c r="C659" s="150" t="str">
        <f t="shared" si="76"/>
        <v>FILE_656=C:\OZNA\Project.Intouch\OI398_Srv\WEB\lib\plugins\amcharts4\lang\de_DE.js</v>
      </c>
      <c r="D659" s="15" t="s">
        <v>2</v>
      </c>
      <c r="E659" s="15"/>
      <c r="F659" s="92">
        <v>656</v>
      </c>
      <c r="G659" s="163"/>
      <c r="H659" s="150" t="str">
        <f t="shared" si="75"/>
        <v/>
      </c>
      <c r="I659" s="149" t="s">
        <v>2</v>
      </c>
      <c r="J659" s="15"/>
      <c r="K659" s="92">
        <v>656</v>
      </c>
      <c r="L659" s="163"/>
      <c r="M659" s="150" t="str">
        <f t="shared" si="70"/>
        <v/>
      </c>
      <c r="N659" s="149" t="s">
        <v>2</v>
      </c>
      <c r="O659" s="15"/>
      <c r="P659" s="92">
        <v>656</v>
      </c>
      <c r="Q659" s="163"/>
      <c r="R659" s="150" t="str">
        <f t="shared" si="71"/>
        <v/>
      </c>
      <c r="S659" s="149" t="s">
        <v>2</v>
      </c>
      <c r="U659" s="92">
        <v>656</v>
      </c>
      <c r="V659" s="163"/>
      <c r="W659" s="150" t="str">
        <f t="shared" si="72"/>
        <v/>
      </c>
      <c r="X659" s="149" t="s">
        <v>2</v>
      </c>
      <c r="Z659" s="92">
        <v>656</v>
      </c>
      <c r="AA659" s="163"/>
      <c r="AB659" s="150" t="str">
        <f t="shared" si="73"/>
        <v/>
      </c>
      <c r="AC659" s="149" t="s">
        <v>2</v>
      </c>
      <c r="AE659" s="92">
        <v>656</v>
      </c>
      <c r="AF659" s="163"/>
      <c r="AG659" s="150" t="str">
        <f t="shared" si="74"/>
        <v/>
      </c>
      <c r="AH659" s="149" t="s">
        <v>2</v>
      </c>
    </row>
    <row r="660" spans="1:34">
      <c r="A660" s="92">
        <v>657</v>
      </c>
      <c r="B660" s="165" t="s">
        <v>3628</v>
      </c>
      <c r="C660" s="150" t="str">
        <f t="shared" si="76"/>
        <v>FILE_657=C:\OZNA\Project.Intouch\OI398_Srv\WEB\lib\plugins\amcharts4\lang\de_DE.js.map</v>
      </c>
      <c r="D660" s="15" t="s">
        <v>2</v>
      </c>
      <c r="E660" s="15"/>
      <c r="F660" s="92">
        <v>657</v>
      </c>
      <c r="G660" s="163"/>
      <c r="H660" s="150" t="str">
        <f t="shared" si="75"/>
        <v/>
      </c>
      <c r="I660" s="149" t="s">
        <v>2</v>
      </c>
      <c r="J660" s="15"/>
      <c r="K660" s="92">
        <v>657</v>
      </c>
      <c r="L660" s="163"/>
      <c r="M660" s="150" t="str">
        <f t="shared" si="70"/>
        <v/>
      </c>
      <c r="N660" s="149" t="s">
        <v>2</v>
      </c>
      <c r="O660" s="15"/>
      <c r="P660" s="92">
        <v>657</v>
      </c>
      <c r="Q660" s="163"/>
      <c r="R660" s="150" t="str">
        <f t="shared" si="71"/>
        <v/>
      </c>
      <c r="S660" s="149" t="s">
        <v>2</v>
      </c>
      <c r="U660" s="92">
        <v>657</v>
      </c>
      <c r="V660" s="163"/>
      <c r="W660" s="150" t="str">
        <f t="shared" si="72"/>
        <v/>
      </c>
      <c r="X660" s="149" t="s">
        <v>2</v>
      </c>
      <c r="Z660" s="92">
        <v>657</v>
      </c>
      <c r="AA660" s="163"/>
      <c r="AB660" s="150" t="str">
        <f t="shared" si="73"/>
        <v/>
      </c>
      <c r="AC660" s="149" t="s">
        <v>2</v>
      </c>
      <c r="AE660" s="92">
        <v>657</v>
      </c>
      <c r="AF660" s="163"/>
      <c r="AG660" s="150" t="str">
        <f t="shared" si="74"/>
        <v/>
      </c>
      <c r="AH660" s="149" t="s">
        <v>2</v>
      </c>
    </row>
    <row r="661" spans="1:34">
      <c r="A661" s="92">
        <v>658</v>
      </c>
      <c r="B661" s="165" t="s">
        <v>3625</v>
      </c>
      <c r="C661" s="150" t="str">
        <f t="shared" si="76"/>
        <v>FILE_658=C:\OZNA\Project.Intouch\OI398_Srv\WEB\lib\plugins\amcharts4\lang\de_CH.js</v>
      </c>
      <c r="D661" s="15" t="s">
        <v>2</v>
      </c>
      <c r="E661" s="15"/>
      <c r="F661" s="92">
        <v>658</v>
      </c>
      <c r="G661" s="163"/>
      <c r="H661" s="150" t="str">
        <f t="shared" si="75"/>
        <v/>
      </c>
      <c r="I661" s="149" t="s">
        <v>2</v>
      </c>
      <c r="J661" s="15"/>
      <c r="K661" s="92">
        <v>658</v>
      </c>
      <c r="L661" s="163"/>
      <c r="M661" s="150" t="str">
        <f t="shared" si="70"/>
        <v/>
      </c>
      <c r="N661" s="149" t="s">
        <v>2</v>
      </c>
      <c r="O661" s="15"/>
      <c r="P661" s="92">
        <v>658</v>
      </c>
      <c r="Q661" s="163"/>
      <c r="R661" s="150" t="str">
        <f t="shared" si="71"/>
        <v/>
      </c>
      <c r="S661" s="149" t="s">
        <v>2</v>
      </c>
      <c r="U661" s="92">
        <v>658</v>
      </c>
      <c r="V661" s="163"/>
      <c r="W661" s="150" t="str">
        <f t="shared" si="72"/>
        <v/>
      </c>
      <c r="X661" s="149" t="s">
        <v>2</v>
      </c>
      <c r="Z661" s="92">
        <v>658</v>
      </c>
      <c r="AA661" s="163"/>
      <c r="AB661" s="150" t="str">
        <f t="shared" si="73"/>
        <v/>
      </c>
      <c r="AC661" s="149" t="s">
        <v>2</v>
      </c>
      <c r="AE661" s="92">
        <v>658</v>
      </c>
      <c r="AF661" s="163"/>
      <c r="AG661" s="150" t="str">
        <f t="shared" si="74"/>
        <v/>
      </c>
      <c r="AH661" s="149" t="s">
        <v>2</v>
      </c>
    </row>
    <row r="662" spans="1:34">
      <c r="A662" s="92">
        <v>659</v>
      </c>
      <c r="B662" s="165" t="s">
        <v>3626</v>
      </c>
      <c r="C662" s="150" t="str">
        <f t="shared" si="76"/>
        <v>FILE_659=C:\OZNA\Project.Intouch\OI398_Srv\WEB\lib\plugins\amcharts4\lang\de_CH.js.map</v>
      </c>
      <c r="D662" s="15" t="s">
        <v>2</v>
      </c>
      <c r="E662" s="15"/>
      <c r="F662" s="92">
        <v>659</v>
      </c>
      <c r="G662" s="163"/>
      <c r="H662" s="150" t="str">
        <f t="shared" si="75"/>
        <v/>
      </c>
      <c r="I662" s="149" t="s">
        <v>2</v>
      </c>
      <c r="J662" s="15"/>
      <c r="K662" s="92">
        <v>659</v>
      </c>
      <c r="L662" s="163"/>
      <c r="M662" s="150" t="str">
        <f t="shared" si="70"/>
        <v/>
      </c>
      <c r="N662" s="149" t="s">
        <v>2</v>
      </c>
      <c r="O662" s="15"/>
      <c r="P662" s="92">
        <v>659</v>
      </c>
      <c r="Q662" s="163"/>
      <c r="R662" s="150" t="str">
        <f t="shared" si="71"/>
        <v/>
      </c>
      <c r="S662" s="149" t="s">
        <v>2</v>
      </c>
      <c r="U662" s="92">
        <v>659</v>
      </c>
      <c r="V662" s="163"/>
      <c r="W662" s="150" t="str">
        <f t="shared" si="72"/>
        <v/>
      </c>
      <c r="X662" s="149" t="s">
        <v>2</v>
      </c>
      <c r="Z662" s="92">
        <v>659</v>
      </c>
      <c r="AA662" s="163"/>
      <c r="AB662" s="150" t="str">
        <f t="shared" si="73"/>
        <v/>
      </c>
      <c r="AC662" s="149" t="s">
        <v>2</v>
      </c>
      <c r="AE662" s="92">
        <v>659</v>
      </c>
      <c r="AF662" s="163"/>
      <c r="AG662" s="150" t="str">
        <f t="shared" si="74"/>
        <v/>
      </c>
      <c r="AH662" s="149" t="s">
        <v>2</v>
      </c>
    </row>
    <row r="663" spans="1:34">
      <c r="A663" s="92">
        <v>660</v>
      </c>
      <c r="B663" s="165" t="s">
        <v>3623</v>
      </c>
      <c r="C663" s="150" t="str">
        <f t="shared" si="76"/>
        <v>FILE_660=C:\OZNA\Project.Intouch\OI398_Srv\WEB\lib\plugins\amcharts4\lang\da_DK.js</v>
      </c>
      <c r="D663" s="15" t="s">
        <v>2</v>
      </c>
      <c r="E663" s="15"/>
      <c r="F663" s="92">
        <v>660</v>
      </c>
      <c r="G663" s="163"/>
      <c r="H663" s="150" t="str">
        <f t="shared" si="75"/>
        <v/>
      </c>
      <c r="I663" s="149" t="s">
        <v>2</v>
      </c>
      <c r="J663" s="15"/>
      <c r="K663" s="92">
        <v>660</v>
      </c>
      <c r="L663" s="163"/>
      <c r="M663" s="150" t="str">
        <f t="shared" si="70"/>
        <v/>
      </c>
      <c r="N663" s="149" t="s">
        <v>2</v>
      </c>
      <c r="O663" s="15"/>
      <c r="P663" s="92">
        <v>660</v>
      </c>
      <c r="Q663" s="163"/>
      <c r="R663" s="150" t="str">
        <f t="shared" si="71"/>
        <v/>
      </c>
      <c r="S663" s="149" t="s">
        <v>2</v>
      </c>
      <c r="U663" s="92">
        <v>660</v>
      </c>
      <c r="V663" s="163"/>
      <c r="W663" s="150" t="str">
        <f t="shared" si="72"/>
        <v/>
      </c>
      <c r="X663" s="149" t="s">
        <v>2</v>
      </c>
      <c r="Z663" s="92">
        <v>660</v>
      </c>
      <c r="AA663" s="163"/>
      <c r="AB663" s="150" t="str">
        <f t="shared" si="73"/>
        <v/>
      </c>
      <c r="AC663" s="149" t="s">
        <v>2</v>
      </c>
      <c r="AE663" s="92">
        <v>660</v>
      </c>
      <c r="AF663" s="163"/>
      <c r="AG663" s="150" t="str">
        <f t="shared" si="74"/>
        <v/>
      </c>
      <c r="AH663" s="149" t="s">
        <v>2</v>
      </c>
    </row>
    <row r="664" spans="1:34">
      <c r="A664" s="92">
        <v>661</v>
      </c>
      <c r="B664" s="165" t="s">
        <v>3624</v>
      </c>
      <c r="C664" s="150" t="str">
        <f t="shared" si="76"/>
        <v>FILE_661=C:\OZNA\Project.Intouch\OI398_Srv\WEB\lib\plugins\amcharts4\lang\da_DK.js.map</v>
      </c>
      <c r="D664" s="15" t="s">
        <v>2</v>
      </c>
      <c r="E664" s="15"/>
      <c r="F664" s="92">
        <v>661</v>
      </c>
      <c r="G664" s="163"/>
      <c r="H664" s="150" t="str">
        <f t="shared" si="75"/>
        <v/>
      </c>
      <c r="I664" s="149" t="s">
        <v>2</v>
      </c>
      <c r="J664" s="15"/>
      <c r="K664" s="92">
        <v>661</v>
      </c>
      <c r="L664" s="163"/>
      <c r="M664" s="150" t="str">
        <f t="shared" si="70"/>
        <v/>
      </c>
      <c r="N664" s="149" t="s">
        <v>2</v>
      </c>
      <c r="O664" s="15"/>
      <c r="P664" s="92">
        <v>661</v>
      </c>
      <c r="Q664" s="163"/>
      <c r="R664" s="150" t="str">
        <f t="shared" si="71"/>
        <v/>
      </c>
      <c r="S664" s="149" t="s">
        <v>2</v>
      </c>
      <c r="U664" s="92">
        <v>661</v>
      </c>
      <c r="V664" s="163"/>
      <c r="W664" s="150" t="str">
        <f t="shared" si="72"/>
        <v/>
      </c>
      <c r="X664" s="149" t="s">
        <v>2</v>
      </c>
      <c r="Z664" s="92">
        <v>661</v>
      </c>
      <c r="AA664" s="163"/>
      <c r="AB664" s="150" t="str">
        <f t="shared" si="73"/>
        <v/>
      </c>
      <c r="AC664" s="149" t="s">
        <v>2</v>
      </c>
      <c r="AE664" s="92">
        <v>661</v>
      </c>
      <c r="AF664" s="163"/>
      <c r="AG664" s="150" t="str">
        <f t="shared" si="74"/>
        <v/>
      </c>
      <c r="AH664" s="149" t="s">
        <v>2</v>
      </c>
    </row>
    <row r="665" spans="1:34">
      <c r="A665" s="92">
        <v>662</v>
      </c>
      <c r="B665" s="165" t="s">
        <v>3621</v>
      </c>
      <c r="C665" s="150" t="str">
        <f t="shared" si="76"/>
        <v>FILE_662=C:\OZNA\Project.Intouch\OI398_Srv\WEB\lib\plugins\amcharts4\lang\cs_CZ.js</v>
      </c>
      <c r="D665" s="15" t="s">
        <v>2</v>
      </c>
      <c r="E665" s="15"/>
      <c r="F665" s="92">
        <v>662</v>
      </c>
      <c r="G665" s="163"/>
      <c r="H665" s="150" t="str">
        <f t="shared" si="75"/>
        <v/>
      </c>
      <c r="I665" s="149" t="s">
        <v>2</v>
      </c>
      <c r="J665" s="15"/>
      <c r="K665" s="92">
        <v>662</v>
      </c>
      <c r="L665" s="163"/>
      <c r="M665" s="150" t="str">
        <f t="shared" si="70"/>
        <v/>
      </c>
      <c r="N665" s="149" t="s">
        <v>2</v>
      </c>
      <c r="O665" s="15"/>
      <c r="P665" s="92">
        <v>662</v>
      </c>
      <c r="Q665" s="163"/>
      <c r="R665" s="150" t="str">
        <f t="shared" si="71"/>
        <v/>
      </c>
      <c r="S665" s="149" t="s">
        <v>2</v>
      </c>
      <c r="U665" s="92">
        <v>662</v>
      </c>
      <c r="V665" s="163"/>
      <c r="W665" s="150" t="str">
        <f t="shared" si="72"/>
        <v/>
      </c>
      <c r="X665" s="149" t="s">
        <v>2</v>
      </c>
      <c r="Z665" s="92">
        <v>662</v>
      </c>
      <c r="AA665" s="163"/>
      <c r="AB665" s="150" t="str">
        <f t="shared" si="73"/>
        <v/>
      </c>
      <c r="AC665" s="149" t="s">
        <v>2</v>
      </c>
      <c r="AE665" s="92">
        <v>662</v>
      </c>
      <c r="AF665" s="163"/>
      <c r="AG665" s="150" t="str">
        <f t="shared" si="74"/>
        <v/>
      </c>
      <c r="AH665" s="149" t="s">
        <v>2</v>
      </c>
    </row>
    <row r="666" spans="1:34">
      <c r="A666" s="92">
        <v>663</v>
      </c>
      <c r="B666" s="165" t="s">
        <v>3622</v>
      </c>
      <c r="C666" s="150" t="str">
        <f t="shared" si="76"/>
        <v>FILE_663=C:\OZNA\Project.Intouch\OI398_Srv\WEB\lib\plugins\amcharts4\lang\cs_CZ.js.map</v>
      </c>
      <c r="D666" s="15" t="s">
        <v>2</v>
      </c>
      <c r="E666" s="15"/>
      <c r="F666" s="92">
        <v>663</v>
      </c>
      <c r="G666" s="163"/>
      <c r="H666" s="150" t="str">
        <f t="shared" si="75"/>
        <v/>
      </c>
      <c r="I666" s="149" t="s">
        <v>2</v>
      </c>
      <c r="J666" s="15"/>
      <c r="K666" s="92">
        <v>663</v>
      </c>
      <c r="L666" s="163"/>
      <c r="M666" s="150" t="str">
        <f t="shared" si="70"/>
        <v/>
      </c>
      <c r="N666" s="149" t="s">
        <v>2</v>
      </c>
      <c r="O666" s="15"/>
      <c r="P666" s="92">
        <v>663</v>
      </c>
      <c r="Q666" s="163"/>
      <c r="R666" s="150" t="str">
        <f t="shared" si="71"/>
        <v/>
      </c>
      <c r="S666" s="149" t="s">
        <v>2</v>
      </c>
      <c r="U666" s="92">
        <v>663</v>
      </c>
      <c r="V666" s="163"/>
      <c r="W666" s="150" t="str">
        <f t="shared" si="72"/>
        <v/>
      </c>
      <c r="X666" s="149" t="s">
        <v>2</v>
      </c>
      <c r="Z666" s="92">
        <v>663</v>
      </c>
      <c r="AA666" s="163"/>
      <c r="AB666" s="150" t="str">
        <f t="shared" si="73"/>
        <v/>
      </c>
      <c r="AC666" s="149" t="s">
        <v>2</v>
      </c>
      <c r="AE666" s="92">
        <v>663</v>
      </c>
      <c r="AF666" s="163"/>
      <c r="AG666" s="150" t="str">
        <f t="shared" si="74"/>
        <v/>
      </c>
      <c r="AH666" s="149" t="s">
        <v>2</v>
      </c>
    </row>
    <row r="667" spans="1:34">
      <c r="A667" s="92">
        <v>664</v>
      </c>
      <c r="B667" s="164" t="s">
        <v>3619</v>
      </c>
      <c r="C667" s="150" t="str">
        <f t="shared" si="76"/>
        <v>FILE_664=C:\OZNA\Project.Intouch\OI398_Srv\WEB\lib\plugins\amcharts4\lang\ca_ES.js</v>
      </c>
      <c r="D667" s="15" t="s">
        <v>2</v>
      </c>
      <c r="E667" s="15"/>
      <c r="F667" s="92">
        <v>664</v>
      </c>
      <c r="G667" s="163"/>
      <c r="H667" s="150" t="str">
        <f t="shared" si="75"/>
        <v/>
      </c>
      <c r="I667" s="149" t="s">
        <v>2</v>
      </c>
      <c r="J667" s="15"/>
      <c r="K667" s="92">
        <v>664</v>
      </c>
      <c r="L667" s="163"/>
      <c r="M667" s="150" t="str">
        <f t="shared" si="70"/>
        <v/>
      </c>
      <c r="N667" s="149" t="s">
        <v>2</v>
      </c>
      <c r="O667" s="15"/>
      <c r="P667" s="92">
        <v>664</v>
      </c>
      <c r="Q667" s="163"/>
      <c r="R667" s="150" t="str">
        <f t="shared" si="71"/>
        <v/>
      </c>
      <c r="S667" s="149" t="s">
        <v>2</v>
      </c>
      <c r="U667" s="92">
        <v>664</v>
      </c>
      <c r="V667" s="163"/>
      <c r="W667" s="150" t="str">
        <f t="shared" si="72"/>
        <v/>
      </c>
      <c r="X667" s="149" t="s">
        <v>2</v>
      </c>
      <c r="Z667" s="92">
        <v>664</v>
      </c>
      <c r="AA667" s="163"/>
      <c r="AB667" s="150" t="str">
        <f t="shared" si="73"/>
        <v/>
      </c>
      <c r="AC667" s="149" t="s">
        <v>2</v>
      </c>
      <c r="AE667" s="92">
        <v>664</v>
      </c>
      <c r="AF667" s="163"/>
      <c r="AG667" s="150" t="str">
        <f t="shared" si="74"/>
        <v/>
      </c>
      <c r="AH667" s="149" t="s">
        <v>2</v>
      </c>
    </row>
    <row r="668" spans="1:34">
      <c r="A668" s="92">
        <v>665</v>
      </c>
      <c r="B668" s="165" t="s">
        <v>3620</v>
      </c>
      <c r="C668" s="150" t="str">
        <f t="shared" si="76"/>
        <v>FILE_665=C:\OZNA\Project.Intouch\OI398_Srv\WEB\lib\plugins\amcharts4\lang\ca_ES.js.map</v>
      </c>
      <c r="D668" s="15" t="s">
        <v>2</v>
      </c>
      <c r="E668" s="15"/>
      <c r="F668" s="92">
        <v>665</v>
      </c>
      <c r="G668" s="163"/>
      <c r="H668" s="150" t="str">
        <f t="shared" si="75"/>
        <v/>
      </c>
      <c r="I668" s="149" t="s">
        <v>2</v>
      </c>
      <c r="J668" s="15"/>
      <c r="K668" s="92">
        <v>665</v>
      </c>
      <c r="L668" s="163"/>
      <c r="M668" s="150" t="str">
        <f t="shared" si="70"/>
        <v/>
      </c>
      <c r="N668" s="149" t="s">
        <v>2</v>
      </c>
      <c r="O668" s="15"/>
      <c r="P668" s="92">
        <v>665</v>
      </c>
      <c r="Q668" s="163"/>
      <c r="R668" s="150" t="str">
        <f t="shared" si="71"/>
        <v/>
      </c>
      <c r="S668" s="149" t="s">
        <v>2</v>
      </c>
      <c r="U668" s="92">
        <v>665</v>
      </c>
      <c r="V668" s="163"/>
      <c r="W668" s="150" t="str">
        <f t="shared" si="72"/>
        <v/>
      </c>
      <c r="X668" s="149" t="s">
        <v>2</v>
      </c>
      <c r="Z668" s="92">
        <v>665</v>
      </c>
      <c r="AA668" s="163"/>
      <c r="AB668" s="150" t="str">
        <f t="shared" si="73"/>
        <v/>
      </c>
      <c r="AC668" s="149" t="s">
        <v>2</v>
      </c>
      <c r="AE668" s="92">
        <v>665</v>
      </c>
      <c r="AF668" s="163"/>
      <c r="AG668" s="150" t="str">
        <f t="shared" si="74"/>
        <v/>
      </c>
      <c r="AH668" s="149" t="s">
        <v>2</v>
      </c>
    </row>
    <row r="669" spans="1:34">
      <c r="A669" s="92">
        <v>666</v>
      </c>
      <c r="B669" s="164" t="s">
        <v>3617</v>
      </c>
      <c r="C669" s="150" t="str">
        <f t="shared" si="76"/>
        <v>FILE_666=C:\OZNA\Project.Intouch\OI398_Srv\WEB\lib\plugins\amcharts4\lang\bs_BA.js</v>
      </c>
      <c r="D669" s="15" t="s">
        <v>2</v>
      </c>
      <c r="E669" s="15"/>
      <c r="F669" s="92">
        <v>666</v>
      </c>
      <c r="G669" s="163"/>
      <c r="H669" s="150" t="str">
        <f t="shared" si="75"/>
        <v/>
      </c>
      <c r="I669" s="149" t="s">
        <v>2</v>
      </c>
      <c r="J669" s="15"/>
      <c r="K669" s="92">
        <v>666</v>
      </c>
      <c r="L669" s="163"/>
      <c r="M669" s="150" t="str">
        <f t="shared" si="70"/>
        <v/>
      </c>
      <c r="N669" s="149" t="s">
        <v>2</v>
      </c>
      <c r="O669" s="15"/>
      <c r="P669" s="92">
        <v>666</v>
      </c>
      <c r="Q669" s="163"/>
      <c r="R669" s="150" t="str">
        <f t="shared" si="71"/>
        <v/>
      </c>
      <c r="S669" s="149" t="s">
        <v>2</v>
      </c>
      <c r="U669" s="92">
        <v>666</v>
      </c>
      <c r="V669" s="163"/>
      <c r="W669" s="150" t="str">
        <f t="shared" si="72"/>
        <v/>
      </c>
      <c r="X669" s="149" t="s">
        <v>2</v>
      </c>
      <c r="Z669" s="92">
        <v>666</v>
      </c>
      <c r="AA669" s="163"/>
      <c r="AB669" s="150" t="str">
        <f t="shared" si="73"/>
        <v/>
      </c>
      <c r="AC669" s="149" t="s">
        <v>2</v>
      </c>
      <c r="AE669" s="92">
        <v>666</v>
      </c>
      <c r="AF669" s="163"/>
      <c r="AG669" s="150" t="str">
        <f t="shared" si="74"/>
        <v/>
      </c>
      <c r="AH669" s="149" t="s">
        <v>2</v>
      </c>
    </row>
    <row r="670" spans="1:34">
      <c r="A670" s="92">
        <v>667</v>
      </c>
      <c r="B670" s="164" t="s">
        <v>3618</v>
      </c>
      <c r="C670" s="150" t="str">
        <f t="shared" si="76"/>
        <v>FILE_667=C:\OZNA\Project.Intouch\OI398_Srv\WEB\lib\plugins\amcharts4\lang\bs_BA.js.map</v>
      </c>
      <c r="D670" s="15" t="s">
        <v>2</v>
      </c>
      <c r="E670" s="15"/>
      <c r="F670" s="92">
        <v>667</v>
      </c>
      <c r="G670" s="163"/>
      <c r="H670" s="150" t="str">
        <f t="shared" si="75"/>
        <v/>
      </c>
      <c r="I670" s="149" t="s">
        <v>2</v>
      </c>
      <c r="J670" s="15"/>
      <c r="K670" s="92">
        <v>667</v>
      </c>
      <c r="L670" s="163"/>
      <c r="M670" s="150" t="str">
        <f t="shared" si="70"/>
        <v/>
      </c>
      <c r="N670" s="149" t="s">
        <v>2</v>
      </c>
      <c r="O670" s="15"/>
      <c r="P670" s="92">
        <v>667</v>
      </c>
      <c r="Q670" s="163"/>
      <c r="R670" s="150" t="str">
        <f t="shared" si="71"/>
        <v/>
      </c>
      <c r="S670" s="149" t="s">
        <v>2</v>
      </c>
      <c r="U670" s="92">
        <v>667</v>
      </c>
      <c r="V670" s="163"/>
      <c r="W670" s="150" t="str">
        <f t="shared" si="72"/>
        <v/>
      </c>
      <c r="X670" s="149" t="s">
        <v>2</v>
      </c>
      <c r="Z670" s="92">
        <v>667</v>
      </c>
      <c r="AA670" s="163"/>
      <c r="AB670" s="150" t="str">
        <f t="shared" si="73"/>
        <v/>
      </c>
      <c r="AC670" s="149" t="s">
        <v>2</v>
      </c>
      <c r="AE670" s="92">
        <v>667</v>
      </c>
      <c r="AF670" s="163"/>
      <c r="AG670" s="150" t="str">
        <f t="shared" si="74"/>
        <v/>
      </c>
      <c r="AH670" s="149" t="s">
        <v>2</v>
      </c>
    </row>
    <row r="671" spans="1:34">
      <c r="A671" s="92">
        <v>668</v>
      </c>
      <c r="B671" s="164" t="s">
        <v>3615</v>
      </c>
      <c r="C671" s="150" t="str">
        <f t="shared" si="76"/>
        <v>FILE_668=C:\OZNA\Project.Intouch\OI398_Srv\WEB\lib\plugins\amcharts4\lang\ar.js</v>
      </c>
      <c r="D671" s="15" t="s">
        <v>2</v>
      </c>
      <c r="E671" s="15"/>
      <c r="F671" s="92">
        <v>668</v>
      </c>
      <c r="G671" s="163"/>
      <c r="H671" s="150" t="str">
        <f t="shared" si="75"/>
        <v/>
      </c>
      <c r="I671" s="149" t="s">
        <v>2</v>
      </c>
      <c r="J671" s="15"/>
      <c r="K671" s="92">
        <v>668</v>
      </c>
      <c r="L671" s="163"/>
      <c r="M671" s="150" t="str">
        <f t="shared" si="70"/>
        <v/>
      </c>
      <c r="N671" s="149" t="s">
        <v>2</v>
      </c>
      <c r="O671" s="15"/>
      <c r="P671" s="92">
        <v>668</v>
      </c>
      <c r="Q671" s="163"/>
      <c r="R671" s="150" t="str">
        <f t="shared" si="71"/>
        <v/>
      </c>
      <c r="S671" s="149" t="s">
        <v>2</v>
      </c>
      <c r="U671" s="92">
        <v>668</v>
      </c>
      <c r="V671" s="163"/>
      <c r="W671" s="150" t="str">
        <f t="shared" si="72"/>
        <v/>
      </c>
      <c r="X671" s="149" t="s">
        <v>2</v>
      </c>
      <c r="Z671" s="92">
        <v>668</v>
      </c>
      <c r="AA671" s="163"/>
      <c r="AB671" s="150" t="str">
        <f t="shared" si="73"/>
        <v/>
      </c>
      <c r="AC671" s="149" t="s">
        <v>2</v>
      </c>
      <c r="AE671" s="92">
        <v>668</v>
      </c>
      <c r="AF671" s="163"/>
      <c r="AG671" s="150" t="str">
        <f t="shared" si="74"/>
        <v/>
      </c>
      <c r="AH671" s="149" t="s">
        <v>2</v>
      </c>
    </row>
    <row r="672" spans="1:34">
      <c r="A672" s="92">
        <v>669</v>
      </c>
      <c r="B672" s="165" t="s">
        <v>3616</v>
      </c>
      <c r="C672" s="150" t="str">
        <f t="shared" si="76"/>
        <v>FILE_669=C:\OZNA\Project.Intouch\OI398_Srv\WEB\lib\plugins\amcharts4\lang\ar.js.map</v>
      </c>
      <c r="D672" s="15" t="s">
        <v>2</v>
      </c>
      <c r="E672" s="15"/>
      <c r="F672" s="92">
        <v>669</v>
      </c>
      <c r="G672" s="163"/>
      <c r="H672" s="150" t="str">
        <f t="shared" si="75"/>
        <v/>
      </c>
      <c r="I672" s="149" t="s">
        <v>2</v>
      </c>
      <c r="J672" s="15"/>
      <c r="K672" s="92">
        <v>669</v>
      </c>
      <c r="L672" s="163"/>
      <c r="M672" s="150" t="str">
        <f t="shared" si="70"/>
        <v/>
      </c>
      <c r="N672" s="149" t="s">
        <v>2</v>
      </c>
      <c r="O672" s="15"/>
      <c r="P672" s="92">
        <v>669</v>
      </c>
      <c r="Q672" s="163"/>
      <c r="R672" s="150" t="str">
        <f t="shared" si="71"/>
        <v/>
      </c>
      <c r="S672" s="149" t="s">
        <v>2</v>
      </c>
      <c r="U672" s="92">
        <v>669</v>
      </c>
      <c r="V672" s="163"/>
      <c r="W672" s="150" t="str">
        <f t="shared" si="72"/>
        <v/>
      </c>
      <c r="X672" s="149" t="s">
        <v>2</v>
      </c>
      <c r="Z672" s="92">
        <v>669</v>
      </c>
      <c r="AA672" s="163"/>
      <c r="AB672" s="150" t="str">
        <f t="shared" si="73"/>
        <v/>
      </c>
      <c r="AC672" s="149" t="s">
        <v>2</v>
      </c>
      <c r="AE672" s="92">
        <v>669</v>
      </c>
      <c r="AF672" s="163"/>
      <c r="AG672" s="150" t="str">
        <f t="shared" si="74"/>
        <v/>
      </c>
      <c r="AH672" s="149" t="s">
        <v>2</v>
      </c>
    </row>
    <row r="673" spans="1:34">
      <c r="A673" s="92">
        <v>670</v>
      </c>
      <c r="B673" s="164" t="s">
        <v>3613</v>
      </c>
      <c r="C673" s="150" t="str">
        <f t="shared" si="76"/>
        <v>FILE_670=C:\OZNA\Project.Intouch\OI398_Srv\WEB\lib\plugins\amcharts4\deps\xlsx.js</v>
      </c>
      <c r="D673" s="15" t="s">
        <v>2</v>
      </c>
      <c r="E673" s="15"/>
      <c r="F673" s="92">
        <v>670</v>
      </c>
      <c r="G673" s="163"/>
      <c r="H673" s="150" t="str">
        <f t="shared" si="75"/>
        <v/>
      </c>
      <c r="I673" s="149" t="s">
        <v>2</v>
      </c>
      <c r="J673" s="15"/>
      <c r="K673" s="92">
        <v>670</v>
      </c>
      <c r="L673" s="163"/>
      <c r="M673" s="150" t="str">
        <f t="shared" si="70"/>
        <v/>
      </c>
      <c r="N673" s="149" t="s">
        <v>2</v>
      </c>
      <c r="O673" s="15"/>
      <c r="P673" s="92">
        <v>670</v>
      </c>
      <c r="Q673" s="163"/>
      <c r="R673" s="150" t="str">
        <f t="shared" si="71"/>
        <v/>
      </c>
      <c r="S673" s="149" t="s">
        <v>2</v>
      </c>
      <c r="U673" s="92">
        <v>670</v>
      </c>
      <c r="V673" s="163"/>
      <c r="W673" s="150" t="str">
        <f t="shared" si="72"/>
        <v/>
      </c>
      <c r="X673" s="149" t="s">
        <v>2</v>
      </c>
      <c r="Z673" s="92">
        <v>670</v>
      </c>
      <c r="AA673" s="163"/>
      <c r="AB673" s="150" t="str">
        <f t="shared" si="73"/>
        <v/>
      </c>
      <c r="AC673" s="149" t="s">
        <v>2</v>
      </c>
      <c r="AE673" s="92">
        <v>670</v>
      </c>
      <c r="AF673" s="163"/>
      <c r="AG673" s="150" t="str">
        <f t="shared" si="74"/>
        <v/>
      </c>
      <c r="AH673" s="149" t="s">
        <v>2</v>
      </c>
    </row>
    <row r="674" spans="1:34">
      <c r="A674" s="92">
        <v>671</v>
      </c>
      <c r="B674" s="164" t="s">
        <v>3614</v>
      </c>
      <c r="C674" s="150" t="str">
        <f t="shared" si="76"/>
        <v>FILE_671=C:\OZNA\Project.Intouch\OI398_Srv\WEB\lib\plugins\amcharts4\deps\xlsx.js.map</v>
      </c>
      <c r="D674" s="15" t="s">
        <v>2</v>
      </c>
      <c r="E674" s="15"/>
      <c r="F674" s="92">
        <v>671</v>
      </c>
      <c r="G674" s="163"/>
      <c r="H674" s="150" t="str">
        <f t="shared" si="75"/>
        <v/>
      </c>
      <c r="I674" s="149" t="s">
        <v>2</v>
      </c>
      <c r="J674" s="15"/>
      <c r="K674" s="92">
        <v>671</v>
      </c>
      <c r="L674" s="163"/>
      <c r="M674" s="150" t="str">
        <f t="shared" si="70"/>
        <v/>
      </c>
      <c r="N674" s="149" t="s">
        <v>2</v>
      </c>
      <c r="O674" s="15"/>
      <c r="P674" s="92">
        <v>671</v>
      </c>
      <c r="Q674" s="163"/>
      <c r="R674" s="150" t="str">
        <f t="shared" si="71"/>
        <v/>
      </c>
      <c r="S674" s="149" t="s">
        <v>2</v>
      </c>
      <c r="U674" s="92">
        <v>671</v>
      </c>
      <c r="V674" s="163"/>
      <c r="W674" s="150" t="str">
        <f t="shared" si="72"/>
        <v/>
      </c>
      <c r="X674" s="149" t="s">
        <v>2</v>
      </c>
      <c r="Z674" s="92">
        <v>671</v>
      </c>
      <c r="AA674" s="163"/>
      <c r="AB674" s="150" t="str">
        <f t="shared" si="73"/>
        <v/>
      </c>
      <c r="AC674" s="149" t="s">
        <v>2</v>
      </c>
      <c r="AE674" s="92">
        <v>671</v>
      </c>
      <c r="AF674" s="163"/>
      <c r="AG674" s="150" t="str">
        <f t="shared" si="74"/>
        <v/>
      </c>
      <c r="AH674" s="149" t="s">
        <v>2</v>
      </c>
    </row>
    <row r="675" spans="1:34">
      <c r="A675" s="92">
        <v>672</v>
      </c>
      <c r="B675" s="164" t="s">
        <v>3611</v>
      </c>
      <c r="C675" s="150" t="str">
        <f t="shared" si="76"/>
        <v>FILE_672=C:\OZNA\Project.Intouch\OI398_Srv\WEB\lib\plugins\amcharts4\deps\pdfmake.js</v>
      </c>
      <c r="D675" s="15" t="s">
        <v>2</v>
      </c>
      <c r="E675" s="15"/>
      <c r="F675" s="92">
        <v>672</v>
      </c>
      <c r="G675" s="163"/>
      <c r="H675" s="150" t="str">
        <f t="shared" si="75"/>
        <v/>
      </c>
      <c r="I675" s="149" t="s">
        <v>2</v>
      </c>
      <c r="J675" s="15"/>
      <c r="K675" s="92">
        <v>672</v>
      </c>
      <c r="L675" s="163"/>
      <c r="M675" s="150" t="str">
        <f t="shared" si="70"/>
        <v/>
      </c>
      <c r="N675" s="149" t="s">
        <v>2</v>
      </c>
      <c r="O675" s="15"/>
      <c r="P675" s="92">
        <v>672</v>
      </c>
      <c r="Q675" s="163"/>
      <c r="R675" s="150" t="str">
        <f t="shared" si="71"/>
        <v/>
      </c>
      <c r="S675" s="149" t="s">
        <v>2</v>
      </c>
      <c r="U675" s="92">
        <v>672</v>
      </c>
      <c r="V675" s="163"/>
      <c r="W675" s="150" t="str">
        <f t="shared" si="72"/>
        <v/>
      </c>
      <c r="X675" s="149" t="s">
        <v>2</v>
      </c>
      <c r="Z675" s="92">
        <v>672</v>
      </c>
      <c r="AA675" s="163"/>
      <c r="AB675" s="150" t="str">
        <f t="shared" si="73"/>
        <v/>
      </c>
      <c r="AC675" s="149" t="s">
        <v>2</v>
      </c>
      <c r="AE675" s="92">
        <v>672</v>
      </c>
      <c r="AF675" s="163"/>
      <c r="AG675" s="150" t="str">
        <f t="shared" si="74"/>
        <v/>
      </c>
      <c r="AH675" s="149" t="s">
        <v>2</v>
      </c>
    </row>
    <row r="676" spans="1:34">
      <c r="A676" s="92">
        <v>673</v>
      </c>
      <c r="B676" s="164" t="s">
        <v>3612</v>
      </c>
      <c r="C676" s="150" t="str">
        <f t="shared" si="76"/>
        <v>FILE_673=C:\OZNA\Project.Intouch\OI398_Srv\WEB\lib\plugins\amcharts4\deps\pdfmake.js.map</v>
      </c>
      <c r="D676" s="15" t="s">
        <v>2</v>
      </c>
      <c r="E676" s="15"/>
      <c r="F676" s="92">
        <v>673</v>
      </c>
      <c r="G676" s="163"/>
      <c r="H676" s="150" t="str">
        <f t="shared" si="75"/>
        <v/>
      </c>
      <c r="I676" s="149" t="s">
        <v>2</v>
      </c>
      <c r="J676" s="15"/>
      <c r="K676" s="92">
        <v>673</v>
      </c>
      <c r="L676" s="163"/>
      <c r="M676" s="150" t="str">
        <f t="shared" si="70"/>
        <v/>
      </c>
      <c r="N676" s="149" t="s">
        <v>2</v>
      </c>
      <c r="O676" s="15"/>
      <c r="P676" s="92">
        <v>673</v>
      </c>
      <c r="Q676" s="163"/>
      <c r="R676" s="150" t="str">
        <f t="shared" si="71"/>
        <v/>
      </c>
      <c r="S676" s="149" t="s">
        <v>2</v>
      </c>
      <c r="U676" s="92">
        <v>673</v>
      </c>
      <c r="V676" s="163"/>
      <c r="W676" s="150" t="str">
        <f t="shared" si="72"/>
        <v/>
      </c>
      <c r="X676" s="149" t="s">
        <v>2</v>
      </c>
      <c r="Z676" s="92">
        <v>673</v>
      </c>
      <c r="AA676" s="163"/>
      <c r="AB676" s="150" t="str">
        <f t="shared" si="73"/>
        <v/>
      </c>
      <c r="AC676" s="149" t="s">
        <v>2</v>
      </c>
      <c r="AE676" s="92">
        <v>673</v>
      </c>
      <c r="AF676" s="163"/>
      <c r="AG676" s="150" t="str">
        <f t="shared" si="74"/>
        <v/>
      </c>
      <c r="AH676" s="149" t="s">
        <v>2</v>
      </c>
    </row>
    <row r="677" spans="1:34">
      <c r="A677" s="92">
        <v>674</v>
      </c>
      <c r="B677" s="164" t="s">
        <v>3609</v>
      </c>
      <c r="C677" s="150" t="str">
        <f t="shared" si="76"/>
        <v>FILE_674=C:\OZNA\Project.Intouch\OI398_Srv\WEB\lib\plugins\amcharts4\deps\canvg.js</v>
      </c>
      <c r="D677" s="15" t="s">
        <v>2</v>
      </c>
      <c r="E677" s="15"/>
      <c r="F677" s="92">
        <v>674</v>
      </c>
      <c r="G677" s="163"/>
      <c r="H677" s="150" t="str">
        <f t="shared" si="75"/>
        <v/>
      </c>
      <c r="I677" s="149" t="s">
        <v>2</v>
      </c>
      <c r="J677" s="15"/>
      <c r="K677" s="92">
        <v>674</v>
      </c>
      <c r="L677" s="163"/>
      <c r="M677" s="150" t="str">
        <f t="shared" si="70"/>
        <v/>
      </c>
      <c r="N677" s="149" t="s">
        <v>2</v>
      </c>
      <c r="O677" s="15"/>
      <c r="P677" s="92">
        <v>674</v>
      </c>
      <c r="Q677" s="163"/>
      <c r="R677" s="150" t="str">
        <f t="shared" si="71"/>
        <v/>
      </c>
      <c r="S677" s="149" t="s">
        <v>2</v>
      </c>
      <c r="U677" s="92">
        <v>674</v>
      </c>
      <c r="V677" s="163"/>
      <c r="W677" s="150" t="str">
        <f t="shared" si="72"/>
        <v/>
      </c>
      <c r="X677" s="149" t="s">
        <v>2</v>
      </c>
      <c r="Z677" s="92">
        <v>674</v>
      </c>
      <c r="AA677" s="163"/>
      <c r="AB677" s="150" t="str">
        <f t="shared" si="73"/>
        <v/>
      </c>
      <c r="AC677" s="149" t="s">
        <v>2</v>
      </c>
      <c r="AE677" s="92">
        <v>674</v>
      </c>
      <c r="AF677" s="163"/>
      <c r="AG677" s="150" t="str">
        <f t="shared" si="74"/>
        <v/>
      </c>
      <c r="AH677" s="149" t="s">
        <v>2</v>
      </c>
    </row>
    <row r="678" spans="1:34">
      <c r="A678" s="92">
        <v>675</v>
      </c>
      <c r="B678" s="164" t="s">
        <v>3610</v>
      </c>
      <c r="C678" s="150" t="str">
        <f t="shared" si="76"/>
        <v>FILE_675=C:\OZNA\Project.Intouch\OI398_Srv\WEB\lib\plugins\amcharts4\deps\canvg.js.map</v>
      </c>
      <c r="D678" s="15" t="s">
        <v>2</v>
      </c>
      <c r="E678" s="15"/>
      <c r="F678" s="92">
        <v>675</v>
      </c>
      <c r="G678" s="163"/>
      <c r="H678" s="150" t="str">
        <f t="shared" si="75"/>
        <v/>
      </c>
      <c r="I678" s="149" t="s">
        <v>2</v>
      </c>
      <c r="J678" s="15"/>
      <c r="K678" s="92">
        <v>675</v>
      </c>
      <c r="L678" s="163"/>
      <c r="M678" s="150" t="str">
        <f t="shared" si="70"/>
        <v/>
      </c>
      <c r="N678" s="149" t="s">
        <v>2</v>
      </c>
      <c r="O678" s="15"/>
      <c r="P678" s="92">
        <v>675</v>
      </c>
      <c r="Q678" s="163"/>
      <c r="R678" s="150" t="str">
        <f t="shared" si="71"/>
        <v/>
      </c>
      <c r="S678" s="149" t="s">
        <v>2</v>
      </c>
      <c r="U678" s="92">
        <v>675</v>
      </c>
      <c r="V678" s="163"/>
      <c r="W678" s="150" t="str">
        <f t="shared" si="72"/>
        <v/>
      </c>
      <c r="X678" s="149" t="s">
        <v>2</v>
      </c>
      <c r="Z678" s="92">
        <v>675</v>
      </c>
      <c r="AA678" s="163"/>
      <c r="AB678" s="150" t="str">
        <f t="shared" si="73"/>
        <v/>
      </c>
      <c r="AC678" s="149" t="s">
        <v>2</v>
      </c>
      <c r="AE678" s="92">
        <v>675</v>
      </c>
      <c r="AF678" s="163"/>
      <c r="AG678" s="150" t="str">
        <f t="shared" si="74"/>
        <v/>
      </c>
      <c r="AH678" s="149" t="s">
        <v>2</v>
      </c>
    </row>
    <row r="679" spans="1:34">
      <c r="A679" s="92">
        <v>676</v>
      </c>
      <c r="B679" s="164" t="s">
        <v>3605</v>
      </c>
      <c r="C679" s="150" t="str">
        <f t="shared" si="76"/>
        <v>FILE_676=C:\OZNA\Project.Intouch\OI398_Srv\WEB\lib\plugins\amcharts4\core.js</v>
      </c>
      <c r="D679" s="15" t="s">
        <v>2</v>
      </c>
      <c r="E679" s="15"/>
      <c r="F679" s="92">
        <v>676</v>
      </c>
      <c r="G679" s="163"/>
      <c r="H679" s="150" t="str">
        <f t="shared" si="75"/>
        <v/>
      </c>
      <c r="I679" s="149" t="s">
        <v>2</v>
      </c>
      <c r="J679" s="15"/>
      <c r="K679" s="92">
        <v>676</v>
      </c>
      <c r="L679" s="163"/>
      <c r="M679" s="150" t="str">
        <f t="shared" si="70"/>
        <v/>
      </c>
      <c r="N679" s="149" t="s">
        <v>2</v>
      </c>
      <c r="O679" s="15"/>
      <c r="P679" s="92">
        <v>676</v>
      </c>
      <c r="Q679" s="163"/>
      <c r="R679" s="150" t="str">
        <f t="shared" si="71"/>
        <v/>
      </c>
      <c r="S679" s="149" t="s">
        <v>2</v>
      </c>
      <c r="U679" s="92">
        <v>676</v>
      </c>
      <c r="V679" s="163"/>
      <c r="W679" s="150" t="str">
        <f t="shared" si="72"/>
        <v/>
      </c>
      <c r="X679" s="149" t="s">
        <v>2</v>
      </c>
      <c r="Z679" s="92">
        <v>676</v>
      </c>
      <c r="AA679" s="163"/>
      <c r="AB679" s="150" t="str">
        <f t="shared" si="73"/>
        <v/>
      </c>
      <c r="AC679" s="149" t="s">
        <v>2</v>
      </c>
      <c r="AE679" s="92">
        <v>676</v>
      </c>
      <c r="AF679" s="163"/>
      <c r="AG679" s="150" t="str">
        <f t="shared" si="74"/>
        <v/>
      </c>
      <c r="AH679" s="149" t="s">
        <v>2</v>
      </c>
    </row>
    <row r="680" spans="1:34">
      <c r="A680" s="92">
        <v>677</v>
      </c>
      <c r="B680" s="164" t="s">
        <v>3606</v>
      </c>
      <c r="C680" s="150" t="str">
        <f t="shared" si="76"/>
        <v>FILE_677=C:\OZNA\Project.Intouch\OI398_Srv\WEB\lib\plugins\amcharts4\core.js.map</v>
      </c>
      <c r="D680" s="15" t="s">
        <v>2</v>
      </c>
      <c r="E680" s="15"/>
      <c r="F680" s="92">
        <v>677</v>
      </c>
      <c r="G680" s="163"/>
      <c r="H680" s="150" t="str">
        <f t="shared" si="75"/>
        <v/>
      </c>
      <c r="I680" s="149" t="s">
        <v>2</v>
      </c>
      <c r="J680" s="15"/>
      <c r="K680" s="92">
        <v>677</v>
      </c>
      <c r="L680" s="163"/>
      <c r="M680" s="150" t="str">
        <f t="shared" si="70"/>
        <v/>
      </c>
      <c r="N680" s="149" t="s">
        <v>2</v>
      </c>
      <c r="O680" s="15"/>
      <c r="P680" s="92">
        <v>677</v>
      </c>
      <c r="Q680" s="163"/>
      <c r="R680" s="150" t="str">
        <f t="shared" si="71"/>
        <v/>
      </c>
      <c r="S680" s="149" t="s">
        <v>2</v>
      </c>
      <c r="U680" s="92">
        <v>677</v>
      </c>
      <c r="V680" s="163"/>
      <c r="W680" s="150" t="str">
        <f t="shared" si="72"/>
        <v/>
      </c>
      <c r="X680" s="149" t="s">
        <v>2</v>
      </c>
      <c r="Z680" s="92">
        <v>677</v>
      </c>
      <c r="AA680" s="163"/>
      <c r="AB680" s="150" t="str">
        <f t="shared" si="73"/>
        <v/>
      </c>
      <c r="AC680" s="149" t="s">
        <v>2</v>
      </c>
      <c r="AE680" s="92">
        <v>677</v>
      </c>
      <c r="AF680" s="163"/>
      <c r="AG680" s="150" t="str">
        <f t="shared" si="74"/>
        <v/>
      </c>
      <c r="AH680" s="149" t="s">
        <v>2</v>
      </c>
    </row>
    <row r="681" spans="1:34">
      <c r="A681" s="92">
        <v>678</v>
      </c>
      <c r="B681" s="164" t="s">
        <v>3603</v>
      </c>
      <c r="C681" s="150" t="str">
        <f t="shared" si="76"/>
        <v>FILE_678=C:\OZNA\Project.Intouch\OI398_Srv\WEB\lib\plugins\amcharts4\charts.js</v>
      </c>
      <c r="D681" s="15" t="s">
        <v>2</v>
      </c>
      <c r="E681" s="15"/>
      <c r="F681" s="92">
        <v>678</v>
      </c>
      <c r="G681" s="163"/>
      <c r="H681" s="150" t="str">
        <f t="shared" si="75"/>
        <v/>
      </c>
      <c r="I681" s="149" t="s">
        <v>2</v>
      </c>
      <c r="J681" s="15"/>
      <c r="K681" s="92">
        <v>678</v>
      </c>
      <c r="L681" s="163"/>
      <c r="M681" s="150" t="str">
        <f t="shared" si="70"/>
        <v/>
      </c>
      <c r="N681" s="149" t="s">
        <v>2</v>
      </c>
      <c r="O681" s="15"/>
      <c r="P681" s="92">
        <v>678</v>
      </c>
      <c r="Q681" s="163"/>
      <c r="R681" s="150" t="str">
        <f t="shared" si="71"/>
        <v/>
      </c>
      <c r="S681" s="149" t="s">
        <v>2</v>
      </c>
      <c r="U681" s="92">
        <v>678</v>
      </c>
      <c r="V681" s="163"/>
      <c r="W681" s="150" t="str">
        <f t="shared" si="72"/>
        <v/>
      </c>
      <c r="X681" s="149" t="s">
        <v>2</v>
      </c>
      <c r="Z681" s="92">
        <v>678</v>
      </c>
      <c r="AA681" s="163"/>
      <c r="AB681" s="150" t="str">
        <f t="shared" si="73"/>
        <v/>
      </c>
      <c r="AC681" s="149" t="s">
        <v>2</v>
      </c>
      <c r="AE681" s="92">
        <v>678</v>
      </c>
      <c r="AF681" s="163"/>
      <c r="AG681" s="150" t="str">
        <f t="shared" si="74"/>
        <v/>
      </c>
      <c r="AH681" s="149" t="s">
        <v>2</v>
      </c>
    </row>
    <row r="682" spans="1:34">
      <c r="A682" s="92">
        <v>679</v>
      </c>
      <c r="B682" s="164" t="s">
        <v>3604</v>
      </c>
      <c r="C682" s="150" t="str">
        <f t="shared" si="76"/>
        <v>FILE_679=C:\OZNA\Project.Intouch\OI398_Srv\WEB\lib\plugins\amcharts4\charts.js.map</v>
      </c>
      <c r="D682" s="15" t="s">
        <v>2</v>
      </c>
      <c r="E682" s="15"/>
      <c r="F682" s="92">
        <v>679</v>
      </c>
      <c r="G682" s="163"/>
      <c r="H682" s="150" t="str">
        <f t="shared" si="75"/>
        <v/>
      </c>
      <c r="I682" s="149" t="s">
        <v>2</v>
      </c>
      <c r="J682" s="15"/>
      <c r="K682" s="92">
        <v>679</v>
      </c>
      <c r="L682" s="163"/>
      <c r="M682" s="150" t="str">
        <f t="shared" si="70"/>
        <v/>
      </c>
      <c r="N682" s="149" t="s">
        <v>2</v>
      </c>
      <c r="O682" s="15"/>
      <c r="P682" s="92">
        <v>679</v>
      </c>
      <c r="Q682" s="163"/>
      <c r="R682" s="150" t="str">
        <f t="shared" si="71"/>
        <v/>
      </c>
      <c r="S682" s="149" t="s">
        <v>2</v>
      </c>
      <c r="U682" s="92">
        <v>679</v>
      </c>
      <c r="V682" s="163"/>
      <c r="W682" s="150" t="str">
        <f t="shared" si="72"/>
        <v/>
      </c>
      <c r="X682" s="149" t="s">
        <v>2</v>
      </c>
      <c r="Z682" s="92">
        <v>679</v>
      </c>
      <c r="AA682" s="163"/>
      <c r="AB682" s="150" t="str">
        <f t="shared" si="73"/>
        <v/>
      </c>
      <c r="AC682" s="149" t="s">
        <v>2</v>
      </c>
      <c r="AE682" s="92">
        <v>679</v>
      </c>
      <c r="AF682" s="163"/>
      <c r="AG682" s="150" t="str">
        <f t="shared" si="74"/>
        <v/>
      </c>
      <c r="AH682" s="149" t="s">
        <v>2</v>
      </c>
    </row>
    <row r="683" spans="1:34">
      <c r="A683" s="92">
        <v>680</v>
      </c>
      <c r="B683" s="164" t="s">
        <v>3602</v>
      </c>
      <c r="C683" s="150" t="str">
        <f t="shared" si="76"/>
        <v>FILE_680=C:\OZNA\Project.Intouch\OI398_Srv\WEB\lib\plugins\amcharts\themes\patterns.js</v>
      </c>
      <c r="D683" s="15" t="s">
        <v>2</v>
      </c>
      <c r="E683" s="15"/>
      <c r="F683" s="92">
        <v>680</v>
      </c>
      <c r="G683" s="163"/>
      <c r="H683" s="150" t="str">
        <f t="shared" si="75"/>
        <v/>
      </c>
      <c r="I683" s="149" t="s">
        <v>2</v>
      </c>
      <c r="J683" s="15"/>
      <c r="K683" s="92">
        <v>680</v>
      </c>
      <c r="L683" s="163"/>
      <c r="M683" s="150" t="str">
        <f t="shared" si="70"/>
        <v/>
      </c>
      <c r="N683" s="149" t="s">
        <v>2</v>
      </c>
      <c r="O683" s="15"/>
      <c r="P683" s="92">
        <v>680</v>
      </c>
      <c r="Q683" s="163"/>
      <c r="R683" s="150" t="str">
        <f t="shared" si="71"/>
        <v/>
      </c>
      <c r="S683" s="149" t="s">
        <v>2</v>
      </c>
      <c r="U683" s="92">
        <v>680</v>
      </c>
      <c r="V683" s="163"/>
      <c r="W683" s="150" t="str">
        <f t="shared" si="72"/>
        <v/>
      </c>
      <c r="X683" s="149" t="s">
        <v>2</v>
      </c>
      <c r="Z683" s="92">
        <v>680</v>
      </c>
      <c r="AA683" s="163"/>
      <c r="AB683" s="150" t="str">
        <f t="shared" si="73"/>
        <v/>
      </c>
      <c r="AC683" s="149" t="s">
        <v>2</v>
      </c>
      <c r="AE683" s="92">
        <v>680</v>
      </c>
      <c r="AF683" s="163"/>
      <c r="AG683" s="150" t="str">
        <f t="shared" si="74"/>
        <v/>
      </c>
      <c r="AH683" s="149" t="s">
        <v>2</v>
      </c>
    </row>
    <row r="684" spans="1:34">
      <c r="A684" s="92">
        <v>681</v>
      </c>
      <c r="B684" s="165" t="s">
        <v>3601</v>
      </c>
      <c r="C684" s="150" t="str">
        <f t="shared" si="76"/>
        <v>FILE_681=C:\OZNA\Project.Intouch\OI398_Srv\WEB\lib\plugins\amcharts\themes\light.js</v>
      </c>
      <c r="D684" s="15" t="s">
        <v>2</v>
      </c>
      <c r="E684" s="15"/>
      <c r="F684" s="92">
        <v>681</v>
      </c>
      <c r="G684" s="163"/>
      <c r="H684" s="150" t="str">
        <f t="shared" si="75"/>
        <v/>
      </c>
      <c r="I684" s="149" t="s">
        <v>2</v>
      </c>
      <c r="J684" s="15"/>
      <c r="K684" s="92">
        <v>681</v>
      </c>
      <c r="L684" s="163"/>
      <c r="M684" s="150" t="str">
        <f t="shared" si="70"/>
        <v/>
      </c>
      <c r="N684" s="149" t="s">
        <v>2</v>
      </c>
      <c r="O684" s="15"/>
      <c r="P684" s="92">
        <v>681</v>
      </c>
      <c r="Q684" s="163"/>
      <c r="R684" s="150" t="str">
        <f t="shared" si="71"/>
        <v/>
      </c>
      <c r="S684" s="149" t="s">
        <v>2</v>
      </c>
      <c r="U684" s="92">
        <v>681</v>
      </c>
      <c r="V684" s="163"/>
      <c r="W684" s="150" t="str">
        <f t="shared" si="72"/>
        <v/>
      </c>
      <c r="X684" s="149" t="s">
        <v>2</v>
      </c>
      <c r="Z684" s="92">
        <v>681</v>
      </c>
      <c r="AA684" s="163"/>
      <c r="AB684" s="150" t="str">
        <f t="shared" si="73"/>
        <v/>
      </c>
      <c r="AC684" s="149" t="s">
        <v>2</v>
      </c>
      <c r="AE684" s="92">
        <v>681</v>
      </c>
      <c r="AF684" s="163"/>
      <c r="AG684" s="150" t="str">
        <f t="shared" si="74"/>
        <v/>
      </c>
      <c r="AH684" s="149" t="s">
        <v>2</v>
      </c>
    </row>
    <row r="685" spans="1:34">
      <c r="A685" s="92">
        <v>682</v>
      </c>
      <c r="B685" s="165" t="s">
        <v>3600</v>
      </c>
      <c r="C685" s="150" t="str">
        <f t="shared" si="76"/>
        <v>FILE_682=C:\OZNA\Project.Intouch\OI398_Srv\WEB\lib\plugins\amcharts\themes\dark.js</v>
      </c>
      <c r="D685" s="15" t="s">
        <v>2</v>
      </c>
      <c r="E685" s="15"/>
      <c r="F685" s="92">
        <v>682</v>
      </c>
      <c r="G685" s="163"/>
      <c r="H685" s="150" t="str">
        <f t="shared" si="75"/>
        <v/>
      </c>
      <c r="I685" s="149" t="s">
        <v>2</v>
      </c>
      <c r="J685" s="15"/>
      <c r="K685" s="92">
        <v>682</v>
      </c>
      <c r="L685" s="163"/>
      <c r="M685" s="150" t="str">
        <f t="shared" si="70"/>
        <v/>
      </c>
      <c r="N685" s="149" t="s">
        <v>2</v>
      </c>
      <c r="O685" s="15"/>
      <c r="P685" s="92">
        <v>682</v>
      </c>
      <c r="Q685" s="163"/>
      <c r="R685" s="150" t="str">
        <f t="shared" si="71"/>
        <v/>
      </c>
      <c r="S685" s="149" t="s">
        <v>2</v>
      </c>
      <c r="U685" s="92">
        <v>682</v>
      </c>
      <c r="V685" s="163"/>
      <c r="W685" s="150" t="str">
        <f t="shared" si="72"/>
        <v/>
      </c>
      <c r="X685" s="149" t="s">
        <v>2</v>
      </c>
      <c r="Z685" s="92">
        <v>682</v>
      </c>
      <c r="AA685" s="163"/>
      <c r="AB685" s="150" t="str">
        <f t="shared" si="73"/>
        <v/>
      </c>
      <c r="AC685" s="149" t="s">
        <v>2</v>
      </c>
      <c r="AE685" s="92">
        <v>682</v>
      </c>
      <c r="AF685" s="163"/>
      <c r="AG685" s="150" t="str">
        <f t="shared" si="74"/>
        <v/>
      </c>
      <c r="AH685" s="149" t="s">
        <v>2</v>
      </c>
    </row>
    <row r="686" spans="1:34">
      <c r="A686" s="92">
        <v>683</v>
      </c>
      <c r="B686" s="165" t="s">
        <v>3599</v>
      </c>
      <c r="C686" s="150" t="str">
        <f t="shared" si="76"/>
        <v>FILE_683=C:\OZNA\Project.Intouch\OI398_Srv\WEB\lib\plugins\amcharts\themes\chalk.js</v>
      </c>
      <c r="D686" s="15" t="s">
        <v>2</v>
      </c>
      <c r="E686" s="15"/>
      <c r="F686" s="92">
        <v>683</v>
      </c>
      <c r="G686" s="163"/>
      <c r="H686" s="150" t="str">
        <f t="shared" si="75"/>
        <v/>
      </c>
      <c r="I686" s="149" t="s">
        <v>2</v>
      </c>
      <c r="J686" s="15"/>
      <c r="K686" s="92">
        <v>683</v>
      </c>
      <c r="L686" s="163"/>
      <c r="M686" s="150" t="str">
        <f t="shared" si="70"/>
        <v/>
      </c>
      <c r="N686" s="149" t="s">
        <v>2</v>
      </c>
      <c r="O686" s="15"/>
      <c r="P686" s="92">
        <v>683</v>
      </c>
      <c r="Q686" s="163"/>
      <c r="R686" s="150" t="str">
        <f t="shared" si="71"/>
        <v/>
      </c>
      <c r="S686" s="149" t="s">
        <v>2</v>
      </c>
      <c r="U686" s="92">
        <v>683</v>
      </c>
      <c r="V686" s="163"/>
      <c r="W686" s="150" t="str">
        <f t="shared" si="72"/>
        <v/>
      </c>
      <c r="X686" s="149" t="s">
        <v>2</v>
      </c>
      <c r="Z686" s="92">
        <v>683</v>
      </c>
      <c r="AA686" s="163"/>
      <c r="AB686" s="150" t="str">
        <f t="shared" si="73"/>
        <v/>
      </c>
      <c r="AC686" s="149" t="s">
        <v>2</v>
      </c>
      <c r="AE686" s="92">
        <v>683</v>
      </c>
      <c r="AF686" s="163"/>
      <c r="AG686" s="150" t="str">
        <f t="shared" si="74"/>
        <v/>
      </c>
      <c r="AH686" s="149" t="s">
        <v>2</v>
      </c>
    </row>
    <row r="687" spans="1:34">
      <c r="A687" s="92">
        <v>684</v>
      </c>
      <c r="B687" s="164" t="s">
        <v>3598</v>
      </c>
      <c r="C687" s="150" t="str">
        <f t="shared" si="76"/>
        <v>FILE_684=C:\OZNA\Project.Intouch\OI398_Srv\WEB\lib\plugins\amcharts\themes\black.js</v>
      </c>
      <c r="D687" s="15" t="s">
        <v>2</v>
      </c>
      <c r="E687" s="15"/>
      <c r="F687" s="92">
        <v>684</v>
      </c>
      <c r="G687" s="163"/>
      <c r="H687" s="150" t="str">
        <f t="shared" si="75"/>
        <v/>
      </c>
      <c r="I687" s="149" t="s">
        <v>2</v>
      </c>
      <c r="J687" s="15"/>
      <c r="K687" s="92">
        <v>684</v>
      </c>
      <c r="L687" s="163"/>
      <c r="M687" s="150" t="str">
        <f t="shared" si="70"/>
        <v/>
      </c>
      <c r="N687" s="149" t="s">
        <v>2</v>
      </c>
      <c r="O687" s="15"/>
      <c r="P687" s="92">
        <v>684</v>
      </c>
      <c r="Q687" s="163"/>
      <c r="R687" s="150" t="str">
        <f t="shared" si="71"/>
        <v/>
      </c>
      <c r="S687" s="149" t="s">
        <v>2</v>
      </c>
      <c r="U687" s="92">
        <v>684</v>
      </c>
      <c r="V687" s="163"/>
      <c r="W687" s="150" t="str">
        <f t="shared" si="72"/>
        <v/>
      </c>
      <c r="X687" s="149" t="s">
        <v>2</v>
      </c>
      <c r="Z687" s="92">
        <v>684</v>
      </c>
      <c r="AA687" s="163"/>
      <c r="AB687" s="150" t="str">
        <f t="shared" si="73"/>
        <v/>
      </c>
      <c r="AC687" s="149" t="s">
        <v>2</v>
      </c>
      <c r="AE687" s="92">
        <v>684</v>
      </c>
      <c r="AF687" s="163"/>
      <c r="AG687" s="150" t="str">
        <f t="shared" si="74"/>
        <v/>
      </c>
      <c r="AH687" s="149" t="s">
        <v>2</v>
      </c>
    </row>
    <row r="688" spans="1:34">
      <c r="A688" s="92">
        <v>685</v>
      </c>
      <c r="B688" s="165" t="s">
        <v>3358</v>
      </c>
      <c r="C688" s="150" t="str">
        <f t="shared" si="76"/>
        <v>FILE_685=C:\OZNA\Project.Intouch\OI398_Srv\WEB\lib\plugins\amcharts\style.css</v>
      </c>
      <c r="D688" s="15" t="s">
        <v>2</v>
      </c>
      <c r="E688" s="15"/>
      <c r="F688" s="92">
        <v>685</v>
      </c>
      <c r="G688" s="163"/>
      <c r="H688" s="150" t="str">
        <f t="shared" si="75"/>
        <v/>
      </c>
      <c r="I688" s="149" t="s">
        <v>2</v>
      </c>
      <c r="J688" s="15"/>
      <c r="K688" s="92">
        <v>685</v>
      </c>
      <c r="L688" s="163"/>
      <c r="M688" s="150" t="str">
        <f t="shared" si="70"/>
        <v/>
      </c>
      <c r="N688" s="149" t="s">
        <v>2</v>
      </c>
      <c r="O688" s="15"/>
      <c r="P688" s="92">
        <v>685</v>
      </c>
      <c r="Q688" s="163"/>
      <c r="R688" s="150" t="str">
        <f t="shared" si="71"/>
        <v/>
      </c>
      <c r="S688" s="149" t="s">
        <v>2</v>
      </c>
      <c r="U688" s="92">
        <v>685</v>
      </c>
      <c r="V688" s="163"/>
      <c r="W688" s="150" t="str">
        <f t="shared" si="72"/>
        <v/>
      </c>
      <c r="X688" s="149" t="s">
        <v>2</v>
      </c>
      <c r="Z688" s="92">
        <v>685</v>
      </c>
      <c r="AA688" s="163"/>
      <c r="AB688" s="150" t="str">
        <f t="shared" si="73"/>
        <v/>
      </c>
      <c r="AC688" s="149" t="s">
        <v>2</v>
      </c>
      <c r="AE688" s="92">
        <v>685</v>
      </c>
      <c r="AF688" s="163"/>
      <c r="AG688" s="150" t="str">
        <f t="shared" si="74"/>
        <v/>
      </c>
      <c r="AH688" s="149" t="s">
        <v>2</v>
      </c>
    </row>
    <row r="689" spans="1:34">
      <c r="A689" s="92">
        <v>686</v>
      </c>
      <c r="B689" s="165" t="s">
        <v>3357</v>
      </c>
      <c r="C689" s="150" t="str">
        <f t="shared" si="76"/>
        <v>FILE_686=C:\OZNA\Project.Intouch\OI398_Srv\WEB\lib\plugins\amcharts\serial.js</v>
      </c>
      <c r="D689" s="15" t="s">
        <v>2</v>
      </c>
      <c r="E689" s="15"/>
      <c r="F689" s="92">
        <v>686</v>
      </c>
      <c r="G689" s="163"/>
      <c r="H689" s="150" t="str">
        <f t="shared" si="75"/>
        <v/>
      </c>
      <c r="I689" s="149" t="s">
        <v>2</v>
      </c>
      <c r="J689" s="15"/>
      <c r="K689" s="92">
        <v>686</v>
      </c>
      <c r="L689" s="163"/>
      <c r="M689" s="150" t="str">
        <f t="shared" si="70"/>
        <v/>
      </c>
      <c r="N689" s="149" t="s">
        <v>2</v>
      </c>
      <c r="O689" s="15"/>
      <c r="P689" s="92">
        <v>686</v>
      </c>
      <c r="Q689" s="163"/>
      <c r="R689" s="150" t="str">
        <f t="shared" si="71"/>
        <v/>
      </c>
      <c r="S689" s="149" t="s">
        <v>2</v>
      </c>
      <c r="U689" s="92">
        <v>686</v>
      </c>
      <c r="V689" s="163"/>
      <c r="W689" s="150" t="str">
        <f t="shared" si="72"/>
        <v/>
      </c>
      <c r="X689" s="149" t="s">
        <v>2</v>
      </c>
      <c r="Z689" s="92">
        <v>686</v>
      </c>
      <c r="AA689" s="163"/>
      <c r="AB689" s="150" t="str">
        <f t="shared" si="73"/>
        <v/>
      </c>
      <c r="AC689" s="149" t="s">
        <v>2</v>
      </c>
      <c r="AE689" s="92">
        <v>686</v>
      </c>
      <c r="AF689" s="163"/>
      <c r="AG689" s="150" t="str">
        <f t="shared" si="74"/>
        <v/>
      </c>
      <c r="AH689" s="149" t="s">
        <v>2</v>
      </c>
    </row>
    <row r="690" spans="1:34">
      <c r="A690" s="92">
        <v>687</v>
      </c>
      <c r="B690" s="165" t="s">
        <v>3596</v>
      </c>
      <c r="C690" s="150" t="str">
        <f t="shared" si="76"/>
        <v>FILE_687=C:\OZNA\Project.Intouch\OI398_Srv\WEB\lib\plugins\amcharts\plugins\responsive\responsive.min.js</v>
      </c>
      <c r="D690" s="15" t="s">
        <v>2</v>
      </c>
      <c r="E690" s="15"/>
      <c r="F690" s="92">
        <v>687</v>
      </c>
      <c r="G690" s="163"/>
      <c r="H690" s="150" t="str">
        <f t="shared" si="75"/>
        <v/>
      </c>
      <c r="I690" s="149" t="s">
        <v>2</v>
      </c>
      <c r="J690" s="15"/>
      <c r="K690" s="92">
        <v>687</v>
      </c>
      <c r="L690" s="163"/>
      <c r="M690" s="150" t="str">
        <f t="shared" si="70"/>
        <v/>
      </c>
      <c r="N690" s="149" t="s">
        <v>2</v>
      </c>
      <c r="O690" s="15"/>
      <c r="P690" s="92">
        <v>687</v>
      </c>
      <c r="Q690" s="163"/>
      <c r="R690" s="150" t="str">
        <f t="shared" si="71"/>
        <v/>
      </c>
      <c r="S690" s="149" t="s">
        <v>2</v>
      </c>
      <c r="U690" s="92">
        <v>687</v>
      </c>
      <c r="V690" s="163"/>
      <c r="W690" s="150" t="str">
        <f t="shared" si="72"/>
        <v/>
      </c>
      <c r="X690" s="149" t="s">
        <v>2</v>
      </c>
      <c r="Z690" s="92">
        <v>687</v>
      </c>
      <c r="AA690" s="163"/>
      <c r="AB690" s="150" t="str">
        <f t="shared" si="73"/>
        <v/>
      </c>
      <c r="AC690" s="149" t="s">
        <v>2</v>
      </c>
      <c r="AE690" s="92">
        <v>687</v>
      </c>
      <c r="AF690" s="163"/>
      <c r="AG690" s="150" t="str">
        <f t="shared" si="74"/>
        <v/>
      </c>
      <c r="AH690" s="149" t="s">
        <v>2</v>
      </c>
    </row>
    <row r="691" spans="1:34">
      <c r="A691" s="92">
        <v>688</v>
      </c>
      <c r="B691" s="164" t="s">
        <v>3597</v>
      </c>
      <c r="C691" s="150" t="str">
        <f t="shared" si="76"/>
        <v>FILE_688=C:\OZNA\Project.Intouch\OI398_Srv\WEB\lib\plugins\amcharts\plugins\responsive\responsive.min.js.map</v>
      </c>
      <c r="D691" s="15" t="s">
        <v>2</v>
      </c>
      <c r="E691" s="15"/>
      <c r="F691" s="92">
        <v>688</v>
      </c>
      <c r="G691" s="163"/>
      <c r="H691" s="150" t="str">
        <f t="shared" si="75"/>
        <v/>
      </c>
      <c r="I691" s="149" t="s">
        <v>2</v>
      </c>
      <c r="J691" s="15"/>
      <c r="K691" s="92">
        <v>688</v>
      </c>
      <c r="L691" s="163"/>
      <c r="M691" s="150" t="str">
        <f t="shared" si="70"/>
        <v/>
      </c>
      <c r="N691" s="149" t="s">
        <v>2</v>
      </c>
      <c r="O691" s="15"/>
      <c r="P691" s="92">
        <v>688</v>
      </c>
      <c r="Q691" s="163"/>
      <c r="R691" s="150" t="str">
        <f t="shared" si="71"/>
        <v/>
      </c>
      <c r="S691" s="149" t="s">
        <v>2</v>
      </c>
      <c r="U691" s="92">
        <v>688</v>
      </c>
      <c r="V691" s="163"/>
      <c r="W691" s="150" t="str">
        <f t="shared" si="72"/>
        <v/>
      </c>
      <c r="X691" s="149" t="s">
        <v>2</v>
      </c>
      <c r="Z691" s="92">
        <v>688</v>
      </c>
      <c r="AA691" s="163"/>
      <c r="AB691" s="150" t="str">
        <f t="shared" si="73"/>
        <v/>
      </c>
      <c r="AC691" s="149" t="s">
        <v>2</v>
      </c>
      <c r="AE691" s="92">
        <v>688</v>
      </c>
      <c r="AF691" s="163"/>
      <c r="AG691" s="150" t="str">
        <f t="shared" si="74"/>
        <v/>
      </c>
      <c r="AH691" s="149" t="s">
        <v>2</v>
      </c>
    </row>
    <row r="692" spans="1:34">
      <c r="A692" s="92">
        <v>689</v>
      </c>
      <c r="B692" s="165" t="s">
        <v>3595</v>
      </c>
      <c r="C692" s="150" t="str">
        <f t="shared" si="76"/>
        <v>FILE_689=C:\OZNA\Project.Intouch\OI398_Srv\WEB\lib\plugins\amcharts\plugins\responsive\responsive.js</v>
      </c>
      <c r="D692" s="15" t="s">
        <v>2</v>
      </c>
      <c r="E692" s="15"/>
      <c r="F692" s="92">
        <v>689</v>
      </c>
      <c r="G692" s="163"/>
      <c r="H692" s="150" t="str">
        <f t="shared" si="75"/>
        <v/>
      </c>
      <c r="I692" s="149" t="s">
        <v>2</v>
      </c>
      <c r="J692" s="15"/>
      <c r="K692" s="92">
        <v>689</v>
      </c>
      <c r="L692" s="163"/>
      <c r="M692" s="150" t="str">
        <f t="shared" si="70"/>
        <v/>
      </c>
      <c r="N692" s="149" t="s">
        <v>2</v>
      </c>
      <c r="O692" s="15"/>
      <c r="P692" s="92">
        <v>689</v>
      </c>
      <c r="Q692" s="163"/>
      <c r="R692" s="150" t="str">
        <f t="shared" si="71"/>
        <v/>
      </c>
      <c r="S692" s="149" t="s">
        <v>2</v>
      </c>
      <c r="U692" s="92">
        <v>689</v>
      </c>
      <c r="V692" s="163"/>
      <c r="W692" s="150" t="str">
        <f t="shared" si="72"/>
        <v/>
      </c>
      <c r="X692" s="149" t="s">
        <v>2</v>
      </c>
      <c r="Z692" s="92">
        <v>689</v>
      </c>
      <c r="AA692" s="163"/>
      <c r="AB692" s="150" t="str">
        <f t="shared" si="73"/>
        <v/>
      </c>
      <c r="AC692" s="149" t="s">
        <v>2</v>
      </c>
      <c r="AE692" s="92">
        <v>689</v>
      </c>
      <c r="AF692" s="163"/>
      <c r="AG692" s="150" t="str">
        <f t="shared" si="74"/>
        <v/>
      </c>
      <c r="AH692" s="149" t="s">
        <v>2</v>
      </c>
    </row>
    <row r="693" spans="1:34">
      <c r="A693" s="92">
        <v>690</v>
      </c>
      <c r="B693" s="165" t="s">
        <v>3594</v>
      </c>
      <c r="C693" s="150" t="str">
        <f t="shared" si="76"/>
        <v>FILE_690=C:\OZNA\Project.Intouch\OI398_Srv\WEB\lib\plugins\amcharts\plugins\responsive\package.json</v>
      </c>
      <c r="D693" s="15" t="s">
        <v>2</v>
      </c>
      <c r="E693" s="15"/>
      <c r="F693" s="92">
        <v>690</v>
      </c>
      <c r="G693" s="163"/>
      <c r="H693" s="150" t="str">
        <f t="shared" si="75"/>
        <v/>
      </c>
      <c r="I693" s="149" t="s">
        <v>2</v>
      </c>
      <c r="J693" s="15"/>
      <c r="K693" s="92">
        <v>690</v>
      </c>
      <c r="L693" s="163"/>
      <c r="M693" s="150" t="str">
        <f t="shared" si="70"/>
        <v/>
      </c>
      <c r="N693" s="149" t="s">
        <v>2</v>
      </c>
      <c r="O693" s="15"/>
      <c r="P693" s="92">
        <v>690</v>
      </c>
      <c r="Q693" s="163"/>
      <c r="R693" s="150" t="str">
        <f t="shared" si="71"/>
        <v/>
      </c>
      <c r="S693" s="149" t="s">
        <v>2</v>
      </c>
      <c r="U693" s="92">
        <v>690</v>
      </c>
      <c r="V693" s="163"/>
      <c r="W693" s="150" t="str">
        <f t="shared" si="72"/>
        <v/>
      </c>
      <c r="X693" s="149" t="s">
        <v>2</v>
      </c>
      <c r="Z693" s="92">
        <v>690</v>
      </c>
      <c r="AA693" s="163"/>
      <c r="AB693" s="150" t="str">
        <f t="shared" si="73"/>
        <v/>
      </c>
      <c r="AC693" s="149" t="s">
        <v>2</v>
      </c>
      <c r="AE693" s="92">
        <v>690</v>
      </c>
      <c r="AF693" s="163"/>
      <c r="AG693" s="150" t="str">
        <f t="shared" si="74"/>
        <v/>
      </c>
      <c r="AH693" s="149" t="s">
        <v>2</v>
      </c>
    </row>
    <row r="694" spans="1:34">
      <c r="A694" s="92">
        <v>691</v>
      </c>
      <c r="B694" s="164" t="s">
        <v>3593</v>
      </c>
      <c r="C694" s="150" t="str">
        <f t="shared" si="76"/>
        <v>FILE_691=C:\OZNA\Project.Intouch\OI398_Srv\WEB\lib\plugins\amcharts\plugins\responsive\license.txt</v>
      </c>
      <c r="D694" s="15" t="s">
        <v>2</v>
      </c>
      <c r="E694" s="15"/>
      <c r="F694" s="92">
        <v>691</v>
      </c>
      <c r="G694" s="163"/>
      <c r="H694" s="150" t="str">
        <f t="shared" si="75"/>
        <v/>
      </c>
      <c r="I694" s="149" t="s">
        <v>2</v>
      </c>
      <c r="J694" s="15"/>
      <c r="K694" s="92">
        <v>691</v>
      </c>
      <c r="L694" s="163"/>
      <c r="M694" s="150" t="str">
        <f t="shared" si="70"/>
        <v/>
      </c>
      <c r="N694" s="149" t="s">
        <v>2</v>
      </c>
      <c r="O694" s="15"/>
      <c r="P694" s="92">
        <v>691</v>
      </c>
      <c r="Q694" s="163"/>
      <c r="R694" s="150" t="str">
        <f t="shared" si="71"/>
        <v/>
      </c>
      <c r="S694" s="149" t="s">
        <v>2</v>
      </c>
      <c r="U694" s="92">
        <v>691</v>
      </c>
      <c r="V694" s="163"/>
      <c r="W694" s="150" t="str">
        <f t="shared" si="72"/>
        <v/>
      </c>
      <c r="X694" s="149" t="s">
        <v>2</v>
      </c>
      <c r="Z694" s="92">
        <v>691</v>
      </c>
      <c r="AA694" s="163"/>
      <c r="AB694" s="150" t="str">
        <f t="shared" si="73"/>
        <v/>
      </c>
      <c r="AC694" s="149" t="s">
        <v>2</v>
      </c>
      <c r="AE694" s="92">
        <v>691</v>
      </c>
      <c r="AF694" s="163"/>
      <c r="AG694" s="150" t="str">
        <f t="shared" si="74"/>
        <v/>
      </c>
      <c r="AH694" s="149" t="s">
        <v>2</v>
      </c>
    </row>
    <row r="695" spans="1:34">
      <c r="A695" s="92">
        <v>692</v>
      </c>
      <c r="B695" s="164" t="s">
        <v>3592</v>
      </c>
      <c r="C695" s="150" t="str">
        <f t="shared" si="76"/>
        <v>FILE_692=C:\OZNA\Project.Intouch\OI398_Srv\WEB\lib\plugins\amcharts\plugins\responsive\index.js</v>
      </c>
      <c r="D695" s="15" t="s">
        <v>2</v>
      </c>
      <c r="E695" s="15"/>
      <c r="F695" s="92">
        <v>692</v>
      </c>
      <c r="G695" s="163"/>
      <c r="H695" s="150" t="str">
        <f t="shared" si="75"/>
        <v/>
      </c>
      <c r="I695" s="149" t="s">
        <v>2</v>
      </c>
      <c r="J695" s="15"/>
      <c r="K695" s="92">
        <v>692</v>
      </c>
      <c r="L695" s="163"/>
      <c r="M695" s="150" t="str">
        <f t="shared" si="70"/>
        <v/>
      </c>
      <c r="N695" s="149" t="s">
        <v>2</v>
      </c>
      <c r="O695" s="15"/>
      <c r="P695" s="92">
        <v>692</v>
      </c>
      <c r="Q695" s="163"/>
      <c r="R695" s="150" t="str">
        <f t="shared" si="71"/>
        <v/>
      </c>
      <c r="S695" s="149" t="s">
        <v>2</v>
      </c>
      <c r="U695" s="92">
        <v>692</v>
      </c>
      <c r="V695" s="163"/>
      <c r="W695" s="150" t="str">
        <f t="shared" si="72"/>
        <v/>
      </c>
      <c r="X695" s="149" t="s">
        <v>2</v>
      </c>
      <c r="Z695" s="92">
        <v>692</v>
      </c>
      <c r="AA695" s="163"/>
      <c r="AB695" s="150" t="str">
        <f t="shared" si="73"/>
        <v/>
      </c>
      <c r="AC695" s="149" t="s">
        <v>2</v>
      </c>
      <c r="AE695" s="92">
        <v>692</v>
      </c>
      <c r="AF695" s="163"/>
      <c r="AG695" s="150" t="str">
        <f t="shared" si="74"/>
        <v/>
      </c>
      <c r="AH695" s="149" t="s">
        <v>2</v>
      </c>
    </row>
    <row r="696" spans="1:34">
      <c r="A696" s="92">
        <v>693</v>
      </c>
      <c r="B696" s="164" t="s">
        <v>3591</v>
      </c>
      <c r="C696" s="150" t="str">
        <f t="shared" si="76"/>
        <v>FILE_693=C:\OZNA\Project.Intouch\OI398_Srv\WEB\lib\plugins\amcharts\plugins\responsive\bower.json</v>
      </c>
      <c r="D696" s="15" t="s">
        <v>2</v>
      </c>
      <c r="E696" s="15"/>
      <c r="F696" s="92">
        <v>693</v>
      </c>
      <c r="G696" s="163"/>
      <c r="H696" s="150" t="str">
        <f t="shared" si="75"/>
        <v/>
      </c>
      <c r="I696" s="149" t="s">
        <v>2</v>
      </c>
      <c r="J696" s="15"/>
      <c r="K696" s="92">
        <v>693</v>
      </c>
      <c r="L696" s="163"/>
      <c r="M696" s="150" t="str">
        <f t="shared" si="70"/>
        <v/>
      </c>
      <c r="N696" s="149" t="s">
        <v>2</v>
      </c>
      <c r="O696" s="15"/>
      <c r="P696" s="92">
        <v>693</v>
      </c>
      <c r="Q696" s="163"/>
      <c r="R696" s="150" t="str">
        <f t="shared" si="71"/>
        <v/>
      </c>
      <c r="S696" s="149" t="s">
        <v>2</v>
      </c>
      <c r="U696" s="92">
        <v>693</v>
      </c>
      <c r="V696" s="163"/>
      <c r="W696" s="150" t="str">
        <f t="shared" si="72"/>
        <v/>
      </c>
      <c r="X696" s="149" t="s">
        <v>2</v>
      </c>
      <c r="Z696" s="92">
        <v>693</v>
      </c>
      <c r="AA696" s="163"/>
      <c r="AB696" s="150" t="str">
        <f t="shared" si="73"/>
        <v/>
      </c>
      <c r="AC696" s="149" t="s">
        <v>2</v>
      </c>
      <c r="AE696" s="92">
        <v>693</v>
      </c>
      <c r="AF696" s="163"/>
      <c r="AG696" s="150" t="str">
        <f t="shared" si="74"/>
        <v/>
      </c>
      <c r="AH696" s="149" t="s">
        <v>2</v>
      </c>
    </row>
    <row r="697" spans="1:34">
      <c r="A697" s="92">
        <v>694</v>
      </c>
      <c r="B697" s="165" t="s">
        <v>3590</v>
      </c>
      <c r="C697" s="150" t="str">
        <f t="shared" si="76"/>
        <v>FILE_694=C:\OZNA\Project.Intouch\OI398_Srv\WEB\lib\plugins\amcharts\plugins\export\shapes\9.svg</v>
      </c>
      <c r="D697" s="15" t="s">
        <v>2</v>
      </c>
      <c r="E697" s="15"/>
      <c r="F697" s="92">
        <v>694</v>
      </c>
      <c r="G697" s="163"/>
      <c r="H697" s="150" t="str">
        <f t="shared" si="75"/>
        <v/>
      </c>
      <c r="I697" s="149" t="s">
        <v>2</v>
      </c>
      <c r="J697" s="15"/>
      <c r="K697" s="92">
        <v>694</v>
      </c>
      <c r="L697" s="163"/>
      <c r="M697" s="150" t="str">
        <f t="shared" si="70"/>
        <v/>
      </c>
      <c r="N697" s="149" t="s">
        <v>2</v>
      </c>
      <c r="O697" s="15"/>
      <c r="P697" s="92">
        <v>694</v>
      </c>
      <c r="Q697" s="163"/>
      <c r="R697" s="150" t="str">
        <f t="shared" si="71"/>
        <v/>
      </c>
      <c r="S697" s="149" t="s">
        <v>2</v>
      </c>
      <c r="U697" s="92">
        <v>694</v>
      </c>
      <c r="V697" s="163"/>
      <c r="W697" s="150" t="str">
        <f t="shared" si="72"/>
        <v/>
      </c>
      <c r="X697" s="149" t="s">
        <v>2</v>
      </c>
      <c r="Z697" s="92">
        <v>694</v>
      </c>
      <c r="AA697" s="163"/>
      <c r="AB697" s="150" t="str">
        <f t="shared" si="73"/>
        <v/>
      </c>
      <c r="AC697" s="149" t="s">
        <v>2</v>
      </c>
      <c r="AE697" s="92">
        <v>694</v>
      </c>
      <c r="AF697" s="163"/>
      <c r="AG697" s="150" t="str">
        <f t="shared" si="74"/>
        <v/>
      </c>
      <c r="AH697" s="149" t="s">
        <v>2</v>
      </c>
    </row>
    <row r="698" spans="1:34">
      <c r="A698" s="92">
        <v>695</v>
      </c>
      <c r="B698" s="164" t="s">
        <v>3589</v>
      </c>
      <c r="C698" s="150" t="str">
        <f t="shared" si="76"/>
        <v>FILE_695=C:\OZNA\Project.Intouch\OI398_Srv\WEB\lib\plugins\amcharts\plugins\export\shapes\8.svg</v>
      </c>
      <c r="D698" s="15" t="s">
        <v>2</v>
      </c>
      <c r="E698" s="15"/>
      <c r="F698" s="92">
        <v>695</v>
      </c>
      <c r="G698" s="163"/>
      <c r="H698" s="150" t="str">
        <f t="shared" si="75"/>
        <v/>
      </c>
      <c r="I698" s="149" t="s">
        <v>2</v>
      </c>
      <c r="J698" s="15"/>
      <c r="K698" s="92">
        <v>695</v>
      </c>
      <c r="L698" s="163"/>
      <c r="M698" s="150" t="str">
        <f t="shared" si="70"/>
        <v/>
      </c>
      <c r="N698" s="149" t="s">
        <v>2</v>
      </c>
      <c r="O698" s="15"/>
      <c r="P698" s="92">
        <v>695</v>
      </c>
      <c r="Q698" s="163"/>
      <c r="R698" s="150" t="str">
        <f t="shared" si="71"/>
        <v/>
      </c>
      <c r="S698" s="149" t="s">
        <v>2</v>
      </c>
      <c r="U698" s="92">
        <v>695</v>
      </c>
      <c r="V698" s="163"/>
      <c r="W698" s="150" t="str">
        <f t="shared" si="72"/>
        <v/>
      </c>
      <c r="X698" s="149" t="s">
        <v>2</v>
      </c>
      <c r="Z698" s="92">
        <v>695</v>
      </c>
      <c r="AA698" s="163"/>
      <c r="AB698" s="150" t="str">
        <f t="shared" si="73"/>
        <v/>
      </c>
      <c r="AC698" s="149" t="s">
        <v>2</v>
      </c>
      <c r="AE698" s="92">
        <v>695</v>
      </c>
      <c r="AF698" s="163"/>
      <c r="AG698" s="150" t="str">
        <f t="shared" si="74"/>
        <v/>
      </c>
      <c r="AH698" s="149" t="s">
        <v>2</v>
      </c>
    </row>
    <row r="699" spans="1:34">
      <c r="A699" s="92">
        <v>696</v>
      </c>
      <c r="B699" s="164" t="s">
        <v>3588</v>
      </c>
      <c r="C699" s="150" t="str">
        <f t="shared" si="76"/>
        <v>FILE_696=C:\OZNA\Project.Intouch\OI398_Srv\WEB\lib\plugins\amcharts\plugins\export\shapes\7.svg</v>
      </c>
      <c r="D699" s="15" t="s">
        <v>2</v>
      </c>
      <c r="E699" s="15"/>
      <c r="F699" s="92">
        <v>696</v>
      </c>
      <c r="G699" s="163"/>
      <c r="H699" s="150" t="str">
        <f t="shared" si="75"/>
        <v/>
      </c>
      <c r="I699" s="149" t="s">
        <v>2</v>
      </c>
      <c r="J699" s="15"/>
      <c r="K699" s="92">
        <v>696</v>
      </c>
      <c r="L699" s="163"/>
      <c r="M699" s="150" t="str">
        <f t="shared" si="70"/>
        <v/>
      </c>
      <c r="N699" s="149" t="s">
        <v>2</v>
      </c>
      <c r="O699" s="15"/>
      <c r="P699" s="92">
        <v>696</v>
      </c>
      <c r="Q699" s="163"/>
      <c r="R699" s="150" t="str">
        <f t="shared" si="71"/>
        <v/>
      </c>
      <c r="S699" s="149" t="s">
        <v>2</v>
      </c>
      <c r="U699" s="92">
        <v>696</v>
      </c>
      <c r="V699" s="163"/>
      <c r="W699" s="150" t="str">
        <f t="shared" si="72"/>
        <v/>
      </c>
      <c r="X699" s="149" t="s">
        <v>2</v>
      </c>
      <c r="Z699" s="92">
        <v>696</v>
      </c>
      <c r="AA699" s="163"/>
      <c r="AB699" s="150" t="str">
        <f t="shared" si="73"/>
        <v/>
      </c>
      <c r="AC699" s="149" t="s">
        <v>2</v>
      </c>
      <c r="AE699" s="92">
        <v>696</v>
      </c>
      <c r="AF699" s="163"/>
      <c r="AG699" s="150" t="str">
        <f t="shared" si="74"/>
        <v/>
      </c>
      <c r="AH699" s="149" t="s">
        <v>2</v>
      </c>
    </row>
    <row r="700" spans="1:34">
      <c r="A700" s="92">
        <v>697</v>
      </c>
      <c r="B700" s="165" t="s">
        <v>3587</v>
      </c>
      <c r="C700" s="150" t="str">
        <f t="shared" si="76"/>
        <v>FILE_697=C:\OZNA\Project.Intouch\OI398_Srv\WEB\lib\plugins\amcharts\plugins\export\shapes\6.svg</v>
      </c>
      <c r="D700" s="15" t="s">
        <v>2</v>
      </c>
      <c r="E700" s="15"/>
      <c r="F700" s="92">
        <v>697</v>
      </c>
      <c r="G700" s="163"/>
      <c r="H700" s="150" t="str">
        <f t="shared" si="75"/>
        <v/>
      </c>
      <c r="I700" s="149" t="s">
        <v>2</v>
      </c>
      <c r="J700" s="15"/>
      <c r="K700" s="92">
        <v>697</v>
      </c>
      <c r="L700" s="163"/>
      <c r="M700" s="150" t="str">
        <f t="shared" si="70"/>
        <v/>
      </c>
      <c r="N700" s="149" t="s">
        <v>2</v>
      </c>
      <c r="O700" s="15"/>
      <c r="P700" s="92">
        <v>697</v>
      </c>
      <c r="Q700" s="163"/>
      <c r="R700" s="150" t="str">
        <f t="shared" si="71"/>
        <v/>
      </c>
      <c r="S700" s="149" t="s">
        <v>2</v>
      </c>
      <c r="U700" s="92">
        <v>697</v>
      </c>
      <c r="V700" s="163"/>
      <c r="W700" s="150" t="str">
        <f t="shared" si="72"/>
        <v/>
      </c>
      <c r="X700" s="149" t="s">
        <v>2</v>
      </c>
      <c r="Z700" s="92">
        <v>697</v>
      </c>
      <c r="AA700" s="163"/>
      <c r="AB700" s="150" t="str">
        <f t="shared" si="73"/>
        <v/>
      </c>
      <c r="AC700" s="149" t="s">
        <v>2</v>
      </c>
      <c r="AE700" s="92">
        <v>697</v>
      </c>
      <c r="AF700" s="163"/>
      <c r="AG700" s="150" t="str">
        <f t="shared" si="74"/>
        <v/>
      </c>
      <c r="AH700" s="149" t="s">
        <v>2</v>
      </c>
    </row>
    <row r="701" spans="1:34">
      <c r="A701" s="92">
        <v>698</v>
      </c>
      <c r="B701" s="164" t="s">
        <v>3586</v>
      </c>
      <c r="C701" s="150" t="str">
        <f t="shared" si="76"/>
        <v>FILE_698=C:\OZNA\Project.Intouch\OI398_Srv\WEB\lib\plugins\amcharts\plugins\export\shapes\5.svg</v>
      </c>
      <c r="D701" s="15" t="s">
        <v>2</v>
      </c>
      <c r="E701" s="15"/>
      <c r="F701" s="92">
        <v>698</v>
      </c>
      <c r="G701" s="163"/>
      <c r="H701" s="150" t="str">
        <f t="shared" si="75"/>
        <v/>
      </c>
      <c r="I701" s="149" t="s">
        <v>2</v>
      </c>
      <c r="J701" s="15"/>
      <c r="K701" s="92">
        <v>698</v>
      </c>
      <c r="L701" s="163"/>
      <c r="M701" s="150" t="str">
        <f t="shared" si="70"/>
        <v/>
      </c>
      <c r="N701" s="149" t="s">
        <v>2</v>
      </c>
      <c r="O701" s="15"/>
      <c r="P701" s="92">
        <v>698</v>
      </c>
      <c r="Q701" s="163"/>
      <c r="R701" s="150" t="str">
        <f t="shared" si="71"/>
        <v/>
      </c>
      <c r="S701" s="149" t="s">
        <v>2</v>
      </c>
      <c r="U701" s="92">
        <v>698</v>
      </c>
      <c r="V701" s="163"/>
      <c r="W701" s="150" t="str">
        <f t="shared" si="72"/>
        <v/>
      </c>
      <c r="X701" s="149" t="s">
        <v>2</v>
      </c>
      <c r="Z701" s="92">
        <v>698</v>
      </c>
      <c r="AA701" s="163"/>
      <c r="AB701" s="150" t="str">
        <f t="shared" si="73"/>
        <v/>
      </c>
      <c r="AC701" s="149" t="s">
        <v>2</v>
      </c>
      <c r="AE701" s="92">
        <v>698</v>
      </c>
      <c r="AF701" s="163"/>
      <c r="AG701" s="150" t="str">
        <f t="shared" si="74"/>
        <v/>
      </c>
      <c r="AH701" s="149" t="s">
        <v>2</v>
      </c>
    </row>
    <row r="702" spans="1:34">
      <c r="A702" s="92">
        <v>699</v>
      </c>
      <c r="B702" s="165" t="s">
        <v>3585</v>
      </c>
      <c r="C702" s="150" t="str">
        <f t="shared" si="76"/>
        <v>FILE_699=C:\OZNA\Project.Intouch\OI398_Srv\WEB\lib\plugins\amcharts\plugins\export\shapes\4.svg</v>
      </c>
      <c r="D702" s="15" t="s">
        <v>2</v>
      </c>
      <c r="E702" s="15"/>
      <c r="F702" s="92">
        <v>699</v>
      </c>
      <c r="G702" s="163"/>
      <c r="H702" s="150" t="str">
        <f t="shared" si="75"/>
        <v/>
      </c>
      <c r="I702" s="149" t="s">
        <v>2</v>
      </c>
      <c r="J702" s="15"/>
      <c r="K702" s="92">
        <v>699</v>
      </c>
      <c r="L702" s="163"/>
      <c r="M702" s="150" t="str">
        <f t="shared" si="70"/>
        <v/>
      </c>
      <c r="N702" s="149" t="s">
        <v>2</v>
      </c>
      <c r="O702" s="15"/>
      <c r="P702" s="92">
        <v>699</v>
      </c>
      <c r="Q702" s="163"/>
      <c r="R702" s="150" t="str">
        <f t="shared" si="71"/>
        <v/>
      </c>
      <c r="S702" s="149" t="s">
        <v>2</v>
      </c>
      <c r="U702" s="92">
        <v>699</v>
      </c>
      <c r="V702" s="163"/>
      <c r="W702" s="150" t="str">
        <f t="shared" si="72"/>
        <v/>
      </c>
      <c r="X702" s="149" t="s">
        <v>2</v>
      </c>
      <c r="Z702" s="92">
        <v>699</v>
      </c>
      <c r="AA702" s="163"/>
      <c r="AB702" s="150" t="str">
        <f t="shared" si="73"/>
        <v/>
      </c>
      <c r="AC702" s="149" t="s">
        <v>2</v>
      </c>
      <c r="AE702" s="92">
        <v>699</v>
      </c>
      <c r="AF702" s="163"/>
      <c r="AG702" s="150" t="str">
        <f t="shared" si="74"/>
        <v/>
      </c>
      <c r="AH702" s="149" t="s">
        <v>2</v>
      </c>
    </row>
    <row r="703" spans="1:34">
      <c r="A703" s="92">
        <v>700</v>
      </c>
      <c r="B703" s="165" t="s">
        <v>3584</v>
      </c>
      <c r="C703" s="150" t="str">
        <f t="shared" si="76"/>
        <v>FILE_700=C:\OZNA\Project.Intouch\OI398_Srv\WEB\lib\plugins\amcharts\plugins\export\shapes\31.svg</v>
      </c>
      <c r="D703" s="15" t="s">
        <v>2</v>
      </c>
      <c r="E703" s="15"/>
      <c r="F703" s="92">
        <v>700</v>
      </c>
      <c r="G703" s="163"/>
      <c r="H703" s="150" t="str">
        <f t="shared" si="75"/>
        <v/>
      </c>
      <c r="I703" s="149" t="s">
        <v>2</v>
      </c>
      <c r="J703" s="15"/>
      <c r="K703" s="92">
        <v>700</v>
      </c>
      <c r="L703" s="163"/>
      <c r="M703" s="150" t="str">
        <f t="shared" si="70"/>
        <v/>
      </c>
      <c r="N703" s="149" t="s">
        <v>2</v>
      </c>
      <c r="O703" s="15"/>
      <c r="P703" s="92">
        <v>700</v>
      </c>
      <c r="Q703" s="163"/>
      <c r="R703" s="150" t="str">
        <f t="shared" si="71"/>
        <v/>
      </c>
      <c r="S703" s="149" t="s">
        <v>2</v>
      </c>
      <c r="U703" s="92">
        <v>700</v>
      </c>
      <c r="V703" s="163"/>
      <c r="W703" s="150" t="str">
        <f t="shared" si="72"/>
        <v/>
      </c>
      <c r="X703" s="149" t="s">
        <v>2</v>
      </c>
      <c r="Z703" s="92">
        <v>700</v>
      </c>
      <c r="AA703" s="163"/>
      <c r="AB703" s="150" t="str">
        <f t="shared" si="73"/>
        <v/>
      </c>
      <c r="AC703" s="149" t="s">
        <v>2</v>
      </c>
      <c r="AE703" s="92">
        <v>700</v>
      </c>
      <c r="AF703" s="163"/>
      <c r="AG703" s="150" t="str">
        <f t="shared" si="74"/>
        <v/>
      </c>
      <c r="AH703" s="149" t="s">
        <v>2</v>
      </c>
    </row>
    <row r="704" spans="1:34">
      <c r="A704" s="92">
        <v>701</v>
      </c>
      <c r="B704" s="164" t="s">
        <v>3583</v>
      </c>
      <c r="C704" s="150" t="str">
        <f t="shared" si="76"/>
        <v>FILE_701=C:\OZNA\Project.Intouch\OI398_Srv\WEB\lib\plugins\amcharts\plugins\export\shapes\30.svg</v>
      </c>
      <c r="D704" s="15" t="s">
        <v>2</v>
      </c>
      <c r="E704" s="15"/>
      <c r="F704" s="92">
        <v>701</v>
      </c>
      <c r="G704" s="163"/>
      <c r="H704" s="150" t="str">
        <f t="shared" si="75"/>
        <v/>
      </c>
      <c r="I704" s="149" t="s">
        <v>2</v>
      </c>
      <c r="J704" s="15"/>
      <c r="K704" s="92">
        <v>701</v>
      </c>
      <c r="L704" s="163"/>
      <c r="M704" s="150" t="str">
        <f t="shared" si="70"/>
        <v/>
      </c>
      <c r="N704" s="149" t="s">
        <v>2</v>
      </c>
      <c r="O704" s="15"/>
      <c r="P704" s="92">
        <v>701</v>
      </c>
      <c r="Q704" s="163"/>
      <c r="R704" s="150" t="str">
        <f t="shared" si="71"/>
        <v/>
      </c>
      <c r="S704" s="149" t="s">
        <v>2</v>
      </c>
      <c r="U704" s="92">
        <v>701</v>
      </c>
      <c r="V704" s="163"/>
      <c r="W704" s="150" t="str">
        <f t="shared" si="72"/>
        <v/>
      </c>
      <c r="X704" s="149" t="s">
        <v>2</v>
      </c>
      <c r="Z704" s="92">
        <v>701</v>
      </c>
      <c r="AA704" s="163"/>
      <c r="AB704" s="150" t="str">
        <f t="shared" si="73"/>
        <v/>
      </c>
      <c r="AC704" s="149" t="s">
        <v>2</v>
      </c>
      <c r="AE704" s="92">
        <v>701</v>
      </c>
      <c r="AF704" s="163"/>
      <c r="AG704" s="150" t="str">
        <f t="shared" si="74"/>
        <v/>
      </c>
      <c r="AH704" s="149" t="s">
        <v>2</v>
      </c>
    </row>
    <row r="705" spans="1:34">
      <c r="A705" s="92">
        <v>702</v>
      </c>
      <c r="B705" s="165" t="s">
        <v>3582</v>
      </c>
      <c r="C705" s="150" t="str">
        <f t="shared" si="76"/>
        <v>FILE_702=C:\OZNA\Project.Intouch\OI398_Srv\WEB\lib\plugins\amcharts\plugins\export\shapes\3.svg</v>
      </c>
      <c r="D705" s="15" t="s">
        <v>2</v>
      </c>
      <c r="E705" s="15"/>
      <c r="F705" s="92">
        <v>702</v>
      </c>
      <c r="G705" s="163"/>
      <c r="H705" s="150" t="str">
        <f t="shared" si="75"/>
        <v/>
      </c>
      <c r="I705" s="149" t="s">
        <v>2</v>
      </c>
      <c r="J705" s="15"/>
      <c r="K705" s="92">
        <v>702</v>
      </c>
      <c r="L705" s="163"/>
      <c r="M705" s="150" t="str">
        <f t="shared" si="70"/>
        <v/>
      </c>
      <c r="N705" s="149" t="s">
        <v>2</v>
      </c>
      <c r="O705" s="15"/>
      <c r="P705" s="92">
        <v>702</v>
      </c>
      <c r="Q705" s="163"/>
      <c r="R705" s="150" t="str">
        <f t="shared" si="71"/>
        <v/>
      </c>
      <c r="S705" s="149" t="s">
        <v>2</v>
      </c>
      <c r="U705" s="92">
        <v>702</v>
      </c>
      <c r="V705" s="163"/>
      <c r="W705" s="150" t="str">
        <f t="shared" si="72"/>
        <v/>
      </c>
      <c r="X705" s="149" t="s">
        <v>2</v>
      </c>
      <c r="Z705" s="92">
        <v>702</v>
      </c>
      <c r="AA705" s="163"/>
      <c r="AB705" s="150" t="str">
        <f t="shared" si="73"/>
        <v/>
      </c>
      <c r="AC705" s="149" t="s">
        <v>2</v>
      </c>
      <c r="AE705" s="92">
        <v>702</v>
      </c>
      <c r="AF705" s="163"/>
      <c r="AG705" s="150" t="str">
        <f t="shared" si="74"/>
        <v/>
      </c>
      <c r="AH705" s="149" t="s">
        <v>2</v>
      </c>
    </row>
    <row r="706" spans="1:34">
      <c r="A706" s="92">
        <v>703</v>
      </c>
      <c r="B706" s="164" t="s">
        <v>3581</v>
      </c>
      <c r="C706" s="150" t="str">
        <f t="shared" si="76"/>
        <v>FILE_703=C:\OZNA\Project.Intouch\OI398_Srv\WEB\lib\plugins\amcharts\plugins\export\shapes\29.svg</v>
      </c>
      <c r="D706" s="15" t="s">
        <v>2</v>
      </c>
      <c r="E706" s="15"/>
      <c r="F706" s="92">
        <v>703</v>
      </c>
      <c r="G706" s="163"/>
      <c r="H706" s="150" t="str">
        <f t="shared" si="75"/>
        <v/>
      </c>
      <c r="I706" s="149" t="s">
        <v>2</v>
      </c>
      <c r="J706" s="15"/>
      <c r="K706" s="92">
        <v>703</v>
      </c>
      <c r="L706" s="163"/>
      <c r="M706" s="150" t="str">
        <f t="shared" si="70"/>
        <v/>
      </c>
      <c r="N706" s="149" t="s">
        <v>2</v>
      </c>
      <c r="O706" s="15"/>
      <c r="P706" s="92">
        <v>703</v>
      </c>
      <c r="Q706" s="163"/>
      <c r="R706" s="150" t="str">
        <f t="shared" si="71"/>
        <v/>
      </c>
      <c r="S706" s="149" t="s">
        <v>2</v>
      </c>
      <c r="U706" s="92">
        <v>703</v>
      </c>
      <c r="V706" s="163"/>
      <c r="W706" s="150" t="str">
        <f t="shared" si="72"/>
        <v/>
      </c>
      <c r="X706" s="149" t="s">
        <v>2</v>
      </c>
      <c r="Z706" s="92">
        <v>703</v>
      </c>
      <c r="AA706" s="163"/>
      <c r="AB706" s="150" t="str">
        <f t="shared" si="73"/>
        <v/>
      </c>
      <c r="AC706" s="149" t="s">
        <v>2</v>
      </c>
      <c r="AE706" s="92">
        <v>703</v>
      </c>
      <c r="AF706" s="163"/>
      <c r="AG706" s="150" t="str">
        <f t="shared" si="74"/>
        <v/>
      </c>
      <c r="AH706" s="149" t="s">
        <v>2</v>
      </c>
    </row>
    <row r="707" spans="1:34">
      <c r="A707" s="92">
        <v>704</v>
      </c>
      <c r="B707" s="164" t="s">
        <v>3580</v>
      </c>
      <c r="C707" s="150" t="str">
        <f t="shared" si="76"/>
        <v>FILE_704=C:\OZNA\Project.Intouch\OI398_Srv\WEB\lib\plugins\amcharts\plugins\export\shapes\28.svg</v>
      </c>
      <c r="D707" s="15" t="s">
        <v>2</v>
      </c>
      <c r="E707" s="15"/>
      <c r="F707" s="92">
        <v>704</v>
      </c>
      <c r="G707" s="163"/>
      <c r="H707" s="150" t="str">
        <f t="shared" si="75"/>
        <v/>
      </c>
      <c r="I707" s="149" t="s">
        <v>2</v>
      </c>
      <c r="J707" s="15"/>
      <c r="K707" s="92">
        <v>704</v>
      </c>
      <c r="L707" s="163"/>
      <c r="M707" s="150" t="str">
        <f t="shared" ref="M707:M770" si="77">IF(L707="","",CONCATENATE("FILE_",K707,"=",IF(RIGHT(L707,1)=";",MID(L707,1,LEN(L707)-1),L707)))</f>
        <v/>
      </c>
      <c r="N707" s="149" t="s">
        <v>2</v>
      </c>
      <c r="O707" s="15"/>
      <c r="P707" s="92">
        <v>704</v>
      </c>
      <c r="Q707" s="163"/>
      <c r="R707" s="150" t="str">
        <f t="shared" ref="R707:R770" si="78">IF(Q707="","",CONCATENATE("FILE_",P707,"=",IF(RIGHT(Q707,1)=";",MID(Q707,1,LEN(Q707)-1),Q707)))</f>
        <v/>
      </c>
      <c r="S707" s="149" t="s">
        <v>2</v>
      </c>
      <c r="U707" s="92">
        <v>704</v>
      </c>
      <c r="V707" s="163"/>
      <c r="W707" s="150" t="str">
        <f t="shared" ref="W707:W770" si="79">IF(V707="","",CONCATENATE("FILE_",U707,"=",IF(RIGHT(V707,1)=";",MID(V707,1,LEN(V707)-1),V707)))</f>
        <v/>
      </c>
      <c r="X707" s="149" t="s">
        <v>2</v>
      </c>
      <c r="Z707" s="92">
        <v>704</v>
      </c>
      <c r="AA707" s="163"/>
      <c r="AB707" s="150" t="str">
        <f t="shared" ref="AB707:AB770" si="80">IF(AA707="","",CONCATENATE("FILE_",Z707,"=",IF(RIGHT(AA707,1)=";",MID(AA707,1,LEN(AA707)-1),AA707)))</f>
        <v/>
      </c>
      <c r="AC707" s="149" t="s">
        <v>2</v>
      </c>
      <c r="AE707" s="92">
        <v>704</v>
      </c>
      <c r="AF707" s="163"/>
      <c r="AG707" s="150" t="str">
        <f t="shared" ref="AG707:AG770" si="81">IF(AF707="","",CONCATENATE("FILE_",AE707,"=",IF(RIGHT(AF707,1)=";",MID(AF707,1,LEN(AF707)-1),AF707)))</f>
        <v/>
      </c>
      <c r="AH707" s="149" t="s">
        <v>2</v>
      </c>
    </row>
    <row r="708" spans="1:34">
      <c r="A708" s="92">
        <v>705</v>
      </c>
      <c r="B708" s="165" t="s">
        <v>3579</v>
      </c>
      <c r="C708" s="150" t="str">
        <f t="shared" si="76"/>
        <v>FILE_705=C:\OZNA\Project.Intouch\OI398_Srv\WEB\lib\plugins\amcharts\plugins\export\shapes\27.svg</v>
      </c>
      <c r="D708" s="15" t="s">
        <v>2</v>
      </c>
      <c r="E708" s="15"/>
      <c r="F708" s="92">
        <v>705</v>
      </c>
      <c r="G708" s="163"/>
      <c r="H708" s="150" t="str">
        <f t="shared" ref="H708:H771" si="82">IF(G708="","",CONCATENATE("FILE_",F708,"=",IF(RIGHT(G708,1)=";",MID(G708,1,LEN(G708)-1),G708)))</f>
        <v/>
      </c>
      <c r="I708" s="149" t="s">
        <v>2</v>
      </c>
      <c r="J708" s="15"/>
      <c r="K708" s="92">
        <v>705</v>
      </c>
      <c r="L708" s="163"/>
      <c r="M708" s="150" t="str">
        <f t="shared" si="77"/>
        <v/>
      </c>
      <c r="N708" s="149" t="s">
        <v>2</v>
      </c>
      <c r="O708" s="15"/>
      <c r="P708" s="92">
        <v>705</v>
      </c>
      <c r="Q708" s="163"/>
      <c r="R708" s="150" t="str">
        <f t="shared" si="78"/>
        <v/>
      </c>
      <c r="S708" s="149" t="s">
        <v>2</v>
      </c>
      <c r="U708" s="92">
        <v>705</v>
      </c>
      <c r="V708" s="163"/>
      <c r="W708" s="150" t="str">
        <f t="shared" si="79"/>
        <v/>
      </c>
      <c r="X708" s="149" t="s">
        <v>2</v>
      </c>
      <c r="Z708" s="92">
        <v>705</v>
      </c>
      <c r="AA708" s="163"/>
      <c r="AB708" s="150" t="str">
        <f t="shared" si="80"/>
        <v/>
      </c>
      <c r="AC708" s="149" t="s">
        <v>2</v>
      </c>
      <c r="AE708" s="92">
        <v>705</v>
      </c>
      <c r="AF708" s="163"/>
      <c r="AG708" s="150" t="str">
        <f t="shared" si="81"/>
        <v/>
      </c>
      <c r="AH708" s="149" t="s">
        <v>2</v>
      </c>
    </row>
    <row r="709" spans="1:34">
      <c r="A709" s="92">
        <v>706</v>
      </c>
      <c r="B709" s="165" t="s">
        <v>3578</v>
      </c>
      <c r="C709" s="150" t="str">
        <f t="shared" ref="C709:C772" si="83">IF(B709="","",CONCATENATE("FILE_",A709,"=",IF(RIGHT(B709,1)=";",MID(B709,1,LEN(B709)-1),B709)))</f>
        <v>FILE_706=C:\OZNA\Project.Intouch\OI398_Srv\WEB\lib\plugins\amcharts\plugins\export\shapes\26.svg</v>
      </c>
      <c r="D709" s="15" t="s">
        <v>2</v>
      </c>
      <c r="E709" s="15"/>
      <c r="F709" s="92">
        <v>706</v>
      </c>
      <c r="G709" s="163"/>
      <c r="H709" s="150" t="str">
        <f t="shared" si="82"/>
        <v/>
      </c>
      <c r="I709" s="149" t="s">
        <v>2</v>
      </c>
      <c r="J709" s="15"/>
      <c r="K709" s="92">
        <v>706</v>
      </c>
      <c r="L709" s="163"/>
      <c r="M709" s="150" t="str">
        <f t="shared" si="77"/>
        <v/>
      </c>
      <c r="N709" s="149" t="s">
        <v>2</v>
      </c>
      <c r="O709" s="15"/>
      <c r="P709" s="92">
        <v>706</v>
      </c>
      <c r="Q709" s="163"/>
      <c r="R709" s="150" t="str">
        <f t="shared" si="78"/>
        <v/>
      </c>
      <c r="S709" s="149" t="s">
        <v>2</v>
      </c>
      <c r="U709" s="92">
        <v>706</v>
      </c>
      <c r="V709" s="163"/>
      <c r="W709" s="150" t="str">
        <f t="shared" si="79"/>
        <v/>
      </c>
      <c r="X709" s="149" t="s">
        <v>2</v>
      </c>
      <c r="Z709" s="92">
        <v>706</v>
      </c>
      <c r="AA709" s="163"/>
      <c r="AB709" s="150" t="str">
        <f t="shared" si="80"/>
        <v/>
      </c>
      <c r="AC709" s="149" t="s">
        <v>2</v>
      </c>
      <c r="AE709" s="92">
        <v>706</v>
      </c>
      <c r="AF709" s="163"/>
      <c r="AG709" s="150" t="str">
        <f t="shared" si="81"/>
        <v/>
      </c>
      <c r="AH709" s="149" t="s">
        <v>2</v>
      </c>
    </row>
    <row r="710" spans="1:34">
      <c r="A710" s="92">
        <v>707</v>
      </c>
      <c r="B710" s="164" t="s">
        <v>3577</v>
      </c>
      <c r="C710" s="150" t="str">
        <f t="shared" si="83"/>
        <v>FILE_707=C:\OZNA\Project.Intouch\OI398_Srv\WEB\lib\plugins\amcharts\plugins\export\shapes\25.svg</v>
      </c>
      <c r="D710" s="15" t="s">
        <v>2</v>
      </c>
      <c r="E710" s="15"/>
      <c r="F710" s="92">
        <v>707</v>
      </c>
      <c r="G710" s="163"/>
      <c r="H710" s="150" t="str">
        <f t="shared" si="82"/>
        <v/>
      </c>
      <c r="I710" s="149" t="s">
        <v>2</v>
      </c>
      <c r="J710" s="15"/>
      <c r="K710" s="92">
        <v>707</v>
      </c>
      <c r="L710" s="163"/>
      <c r="M710" s="150" t="str">
        <f t="shared" si="77"/>
        <v/>
      </c>
      <c r="N710" s="149" t="s">
        <v>2</v>
      </c>
      <c r="O710" s="15"/>
      <c r="P710" s="92">
        <v>707</v>
      </c>
      <c r="Q710" s="163"/>
      <c r="R710" s="150" t="str">
        <f t="shared" si="78"/>
        <v/>
      </c>
      <c r="S710" s="149" t="s">
        <v>2</v>
      </c>
      <c r="U710" s="92">
        <v>707</v>
      </c>
      <c r="V710" s="163"/>
      <c r="W710" s="150" t="str">
        <f t="shared" si="79"/>
        <v/>
      </c>
      <c r="X710" s="149" t="s">
        <v>2</v>
      </c>
      <c r="Z710" s="92">
        <v>707</v>
      </c>
      <c r="AA710" s="163"/>
      <c r="AB710" s="150" t="str">
        <f t="shared" si="80"/>
        <v/>
      </c>
      <c r="AC710" s="149" t="s">
        <v>2</v>
      </c>
      <c r="AE710" s="92">
        <v>707</v>
      </c>
      <c r="AF710" s="163"/>
      <c r="AG710" s="150" t="str">
        <f t="shared" si="81"/>
        <v/>
      </c>
      <c r="AH710" s="149" t="s">
        <v>2</v>
      </c>
    </row>
    <row r="711" spans="1:34">
      <c r="A711" s="92">
        <v>708</v>
      </c>
      <c r="B711" s="164" t="s">
        <v>3576</v>
      </c>
      <c r="C711" s="150" t="str">
        <f t="shared" si="83"/>
        <v>FILE_708=C:\OZNA\Project.Intouch\OI398_Srv\WEB\lib\plugins\amcharts\plugins\export\shapes\24.svg</v>
      </c>
      <c r="D711" s="15" t="s">
        <v>2</v>
      </c>
      <c r="E711" s="15"/>
      <c r="F711" s="92">
        <v>708</v>
      </c>
      <c r="G711" s="163"/>
      <c r="H711" s="150" t="str">
        <f t="shared" si="82"/>
        <v/>
      </c>
      <c r="I711" s="149" t="s">
        <v>2</v>
      </c>
      <c r="J711" s="15"/>
      <c r="K711" s="92">
        <v>708</v>
      </c>
      <c r="L711" s="163"/>
      <c r="M711" s="150" t="str">
        <f t="shared" si="77"/>
        <v/>
      </c>
      <c r="N711" s="149" t="s">
        <v>2</v>
      </c>
      <c r="O711" s="15"/>
      <c r="P711" s="92">
        <v>708</v>
      </c>
      <c r="Q711" s="163"/>
      <c r="R711" s="150" t="str">
        <f t="shared" si="78"/>
        <v/>
      </c>
      <c r="S711" s="149" t="s">
        <v>2</v>
      </c>
      <c r="U711" s="92">
        <v>708</v>
      </c>
      <c r="V711" s="163"/>
      <c r="W711" s="150" t="str">
        <f t="shared" si="79"/>
        <v/>
      </c>
      <c r="X711" s="149" t="s">
        <v>2</v>
      </c>
      <c r="Z711" s="92">
        <v>708</v>
      </c>
      <c r="AA711" s="163"/>
      <c r="AB711" s="150" t="str">
        <f t="shared" si="80"/>
        <v/>
      </c>
      <c r="AC711" s="149" t="s">
        <v>2</v>
      </c>
      <c r="AE711" s="92">
        <v>708</v>
      </c>
      <c r="AF711" s="163"/>
      <c r="AG711" s="150" t="str">
        <f t="shared" si="81"/>
        <v/>
      </c>
      <c r="AH711" s="149" t="s">
        <v>2</v>
      </c>
    </row>
    <row r="712" spans="1:34">
      <c r="A712" s="92">
        <v>709</v>
      </c>
      <c r="B712" s="164" t="s">
        <v>3575</v>
      </c>
      <c r="C712" s="150" t="str">
        <f t="shared" si="83"/>
        <v>FILE_709=C:\OZNA\Project.Intouch\OI398_Srv\WEB\lib\plugins\amcharts\plugins\export\shapes\23.svg</v>
      </c>
      <c r="D712" s="15" t="s">
        <v>2</v>
      </c>
      <c r="E712" s="15"/>
      <c r="F712" s="92">
        <v>709</v>
      </c>
      <c r="G712" s="163"/>
      <c r="H712" s="150" t="str">
        <f t="shared" si="82"/>
        <v/>
      </c>
      <c r="I712" s="149" t="s">
        <v>2</v>
      </c>
      <c r="J712" s="15"/>
      <c r="K712" s="92">
        <v>709</v>
      </c>
      <c r="L712" s="163"/>
      <c r="M712" s="150" t="str">
        <f t="shared" si="77"/>
        <v/>
      </c>
      <c r="N712" s="149" t="s">
        <v>2</v>
      </c>
      <c r="O712" s="15"/>
      <c r="P712" s="92">
        <v>709</v>
      </c>
      <c r="Q712" s="163"/>
      <c r="R712" s="150" t="str">
        <f t="shared" si="78"/>
        <v/>
      </c>
      <c r="S712" s="149" t="s">
        <v>2</v>
      </c>
      <c r="U712" s="92">
        <v>709</v>
      </c>
      <c r="V712" s="163"/>
      <c r="W712" s="150" t="str">
        <f t="shared" si="79"/>
        <v/>
      </c>
      <c r="X712" s="149" t="s">
        <v>2</v>
      </c>
      <c r="Z712" s="92">
        <v>709</v>
      </c>
      <c r="AA712" s="163"/>
      <c r="AB712" s="150" t="str">
        <f t="shared" si="80"/>
        <v/>
      </c>
      <c r="AC712" s="149" t="s">
        <v>2</v>
      </c>
      <c r="AE712" s="92">
        <v>709</v>
      </c>
      <c r="AF712" s="163"/>
      <c r="AG712" s="150" t="str">
        <f t="shared" si="81"/>
        <v/>
      </c>
      <c r="AH712" s="149" t="s">
        <v>2</v>
      </c>
    </row>
    <row r="713" spans="1:34">
      <c r="A713" s="92">
        <v>710</v>
      </c>
      <c r="B713" s="165" t="s">
        <v>3574</v>
      </c>
      <c r="C713" s="150" t="str">
        <f t="shared" si="83"/>
        <v>FILE_710=C:\OZNA\Project.Intouch\OI398_Srv\WEB\lib\plugins\amcharts\plugins\export\shapes\22.svg</v>
      </c>
      <c r="D713" s="15" t="s">
        <v>2</v>
      </c>
      <c r="E713" s="15"/>
      <c r="F713" s="92">
        <v>710</v>
      </c>
      <c r="G713" s="163"/>
      <c r="H713" s="150" t="str">
        <f t="shared" si="82"/>
        <v/>
      </c>
      <c r="I713" s="149" t="s">
        <v>2</v>
      </c>
      <c r="J713" s="15"/>
      <c r="K713" s="92">
        <v>710</v>
      </c>
      <c r="L713" s="163"/>
      <c r="M713" s="150" t="str">
        <f t="shared" si="77"/>
        <v/>
      </c>
      <c r="N713" s="149" t="s">
        <v>2</v>
      </c>
      <c r="O713" s="15"/>
      <c r="P713" s="92">
        <v>710</v>
      </c>
      <c r="Q713" s="163"/>
      <c r="R713" s="150" t="str">
        <f t="shared" si="78"/>
        <v/>
      </c>
      <c r="S713" s="149" t="s">
        <v>2</v>
      </c>
      <c r="U713" s="92">
        <v>710</v>
      </c>
      <c r="V713" s="163"/>
      <c r="W713" s="150" t="str">
        <f t="shared" si="79"/>
        <v/>
      </c>
      <c r="X713" s="149" t="s">
        <v>2</v>
      </c>
      <c r="Z713" s="92">
        <v>710</v>
      </c>
      <c r="AA713" s="163"/>
      <c r="AB713" s="150" t="str">
        <f t="shared" si="80"/>
        <v/>
      </c>
      <c r="AC713" s="149" t="s">
        <v>2</v>
      </c>
      <c r="AE713" s="92">
        <v>710</v>
      </c>
      <c r="AF713" s="163"/>
      <c r="AG713" s="150" t="str">
        <f t="shared" si="81"/>
        <v/>
      </c>
      <c r="AH713" s="149" t="s">
        <v>2</v>
      </c>
    </row>
    <row r="714" spans="1:34">
      <c r="A714" s="92">
        <v>711</v>
      </c>
      <c r="B714" s="164" t="s">
        <v>3573</v>
      </c>
      <c r="C714" s="150" t="str">
        <f t="shared" si="83"/>
        <v>FILE_711=C:\OZNA\Project.Intouch\OI398_Srv\WEB\lib\plugins\amcharts\plugins\export\shapes\21.svg</v>
      </c>
      <c r="D714" s="15" t="s">
        <v>2</v>
      </c>
      <c r="E714" s="15"/>
      <c r="F714" s="92">
        <v>711</v>
      </c>
      <c r="G714" s="163"/>
      <c r="H714" s="150" t="str">
        <f t="shared" si="82"/>
        <v/>
      </c>
      <c r="I714" s="149" t="s">
        <v>2</v>
      </c>
      <c r="J714" s="15"/>
      <c r="K714" s="92">
        <v>711</v>
      </c>
      <c r="L714" s="163"/>
      <c r="M714" s="150" t="str">
        <f t="shared" si="77"/>
        <v/>
      </c>
      <c r="N714" s="149" t="s">
        <v>2</v>
      </c>
      <c r="O714" s="15"/>
      <c r="P714" s="92">
        <v>711</v>
      </c>
      <c r="Q714" s="163"/>
      <c r="R714" s="150" t="str">
        <f t="shared" si="78"/>
        <v/>
      </c>
      <c r="S714" s="149" t="s">
        <v>2</v>
      </c>
      <c r="U714" s="92">
        <v>711</v>
      </c>
      <c r="V714" s="163"/>
      <c r="W714" s="150" t="str">
        <f t="shared" si="79"/>
        <v/>
      </c>
      <c r="X714" s="149" t="s">
        <v>2</v>
      </c>
      <c r="Z714" s="92">
        <v>711</v>
      </c>
      <c r="AA714" s="163"/>
      <c r="AB714" s="150" t="str">
        <f t="shared" si="80"/>
        <v/>
      </c>
      <c r="AC714" s="149" t="s">
        <v>2</v>
      </c>
      <c r="AE714" s="92">
        <v>711</v>
      </c>
      <c r="AF714" s="163"/>
      <c r="AG714" s="150" t="str">
        <f t="shared" si="81"/>
        <v/>
      </c>
      <c r="AH714" s="149" t="s">
        <v>2</v>
      </c>
    </row>
    <row r="715" spans="1:34">
      <c r="A715" s="92">
        <v>712</v>
      </c>
      <c r="B715" s="164" t="s">
        <v>3572</v>
      </c>
      <c r="C715" s="150" t="str">
        <f t="shared" si="83"/>
        <v>FILE_712=C:\OZNA\Project.Intouch\OI398_Srv\WEB\lib\plugins\amcharts\plugins\export\shapes\20.svg</v>
      </c>
      <c r="D715" s="15" t="s">
        <v>2</v>
      </c>
      <c r="E715" s="15"/>
      <c r="F715" s="92">
        <v>712</v>
      </c>
      <c r="G715" s="163"/>
      <c r="H715" s="150" t="str">
        <f t="shared" si="82"/>
        <v/>
      </c>
      <c r="I715" s="149" t="s">
        <v>2</v>
      </c>
      <c r="J715" s="15"/>
      <c r="K715" s="92">
        <v>712</v>
      </c>
      <c r="L715" s="163"/>
      <c r="M715" s="150" t="str">
        <f t="shared" si="77"/>
        <v/>
      </c>
      <c r="N715" s="149" t="s">
        <v>2</v>
      </c>
      <c r="O715" s="15"/>
      <c r="P715" s="92">
        <v>712</v>
      </c>
      <c r="Q715" s="163"/>
      <c r="R715" s="150" t="str">
        <f t="shared" si="78"/>
        <v/>
      </c>
      <c r="S715" s="149" t="s">
        <v>2</v>
      </c>
      <c r="U715" s="92">
        <v>712</v>
      </c>
      <c r="V715" s="163"/>
      <c r="W715" s="150" t="str">
        <f t="shared" si="79"/>
        <v/>
      </c>
      <c r="X715" s="149" t="s">
        <v>2</v>
      </c>
      <c r="Z715" s="92">
        <v>712</v>
      </c>
      <c r="AA715" s="163"/>
      <c r="AB715" s="150" t="str">
        <f t="shared" si="80"/>
        <v/>
      </c>
      <c r="AC715" s="149" t="s">
        <v>2</v>
      </c>
      <c r="AE715" s="92">
        <v>712</v>
      </c>
      <c r="AF715" s="163"/>
      <c r="AG715" s="150" t="str">
        <f t="shared" si="81"/>
        <v/>
      </c>
      <c r="AH715" s="149" t="s">
        <v>2</v>
      </c>
    </row>
    <row r="716" spans="1:34">
      <c r="A716" s="92">
        <v>713</v>
      </c>
      <c r="B716" s="164" t="s">
        <v>3571</v>
      </c>
      <c r="C716" s="150" t="str">
        <f t="shared" si="83"/>
        <v>FILE_713=C:\OZNA\Project.Intouch\OI398_Srv\WEB\lib\plugins\amcharts\plugins\export\shapes\2.svg</v>
      </c>
      <c r="D716" s="15" t="s">
        <v>2</v>
      </c>
      <c r="E716" s="15"/>
      <c r="F716" s="92">
        <v>713</v>
      </c>
      <c r="G716" s="163"/>
      <c r="H716" s="150" t="str">
        <f t="shared" si="82"/>
        <v/>
      </c>
      <c r="I716" s="149" t="s">
        <v>2</v>
      </c>
      <c r="J716" s="15"/>
      <c r="K716" s="92">
        <v>713</v>
      </c>
      <c r="L716" s="163"/>
      <c r="M716" s="150" t="str">
        <f t="shared" si="77"/>
        <v/>
      </c>
      <c r="N716" s="149" t="s">
        <v>2</v>
      </c>
      <c r="O716" s="15"/>
      <c r="P716" s="92">
        <v>713</v>
      </c>
      <c r="Q716" s="163"/>
      <c r="R716" s="150" t="str">
        <f t="shared" si="78"/>
        <v/>
      </c>
      <c r="S716" s="149" t="s">
        <v>2</v>
      </c>
      <c r="U716" s="92">
        <v>713</v>
      </c>
      <c r="V716" s="163"/>
      <c r="W716" s="150" t="str">
        <f t="shared" si="79"/>
        <v/>
      </c>
      <c r="X716" s="149" t="s">
        <v>2</v>
      </c>
      <c r="Z716" s="92">
        <v>713</v>
      </c>
      <c r="AA716" s="163"/>
      <c r="AB716" s="150" t="str">
        <f t="shared" si="80"/>
        <v/>
      </c>
      <c r="AC716" s="149" t="s">
        <v>2</v>
      </c>
      <c r="AE716" s="92">
        <v>713</v>
      </c>
      <c r="AF716" s="163"/>
      <c r="AG716" s="150" t="str">
        <f t="shared" si="81"/>
        <v/>
      </c>
      <c r="AH716" s="149" t="s">
        <v>2</v>
      </c>
    </row>
    <row r="717" spans="1:34">
      <c r="A717" s="92">
        <v>714</v>
      </c>
      <c r="B717" s="165" t="s">
        <v>3570</v>
      </c>
      <c r="C717" s="150" t="str">
        <f t="shared" si="83"/>
        <v>FILE_714=C:\OZNA\Project.Intouch\OI398_Srv\WEB\lib\plugins\amcharts\plugins\export\shapes\19.svg</v>
      </c>
      <c r="D717" s="15" t="s">
        <v>2</v>
      </c>
      <c r="E717" s="15"/>
      <c r="F717" s="92">
        <v>714</v>
      </c>
      <c r="G717" s="163"/>
      <c r="H717" s="150" t="str">
        <f t="shared" si="82"/>
        <v/>
      </c>
      <c r="I717" s="149" t="s">
        <v>2</v>
      </c>
      <c r="J717" s="15"/>
      <c r="K717" s="92">
        <v>714</v>
      </c>
      <c r="L717" s="163"/>
      <c r="M717" s="150" t="str">
        <f t="shared" si="77"/>
        <v/>
      </c>
      <c r="N717" s="149" t="s">
        <v>2</v>
      </c>
      <c r="O717" s="15"/>
      <c r="P717" s="92">
        <v>714</v>
      </c>
      <c r="Q717" s="163"/>
      <c r="R717" s="150" t="str">
        <f t="shared" si="78"/>
        <v/>
      </c>
      <c r="S717" s="149" t="s">
        <v>2</v>
      </c>
      <c r="U717" s="92">
        <v>714</v>
      </c>
      <c r="V717" s="163"/>
      <c r="W717" s="150" t="str">
        <f t="shared" si="79"/>
        <v/>
      </c>
      <c r="X717" s="149" t="s">
        <v>2</v>
      </c>
      <c r="Z717" s="92">
        <v>714</v>
      </c>
      <c r="AA717" s="163"/>
      <c r="AB717" s="150" t="str">
        <f t="shared" si="80"/>
        <v/>
      </c>
      <c r="AC717" s="149" t="s">
        <v>2</v>
      </c>
      <c r="AE717" s="92">
        <v>714</v>
      </c>
      <c r="AF717" s="163"/>
      <c r="AG717" s="150" t="str">
        <f t="shared" si="81"/>
        <v/>
      </c>
      <c r="AH717" s="149" t="s">
        <v>2</v>
      </c>
    </row>
    <row r="718" spans="1:34">
      <c r="A718" s="92">
        <v>715</v>
      </c>
      <c r="B718" s="164" t="s">
        <v>3569</v>
      </c>
      <c r="C718" s="150" t="str">
        <f t="shared" si="83"/>
        <v>FILE_715=C:\OZNA\Project.Intouch\OI398_Srv\WEB\lib\plugins\amcharts\plugins\export\shapes\18.svg</v>
      </c>
      <c r="D718" s="15" t="s">
        <v>2</v>
      </c>
      <c r="E718" s="15"/>
      <c r="F718" s="92">
        <v>715</v>
      </c>
      <c r="G718" s="163"/>
      <c r="H718" s="150" t="str">
        <f t="shared" si="82"/>
        <v/>
      </c>
      <c r="I718" s="149" t="s">
        <v>2</v>
      </c>
      <c r="J718" s="15"/>
      <c r="K718" s="92">
        <v>715</v>
      </c>
      <c r="L718" s="163"/>
      <c r="M718" s="150" t="str">
        <f t="shared" si="77"/>
        <v/>
      </c>
      <c r="N718" s="149" t="s">
        <v>2</v>
      </c>
      <c r="O718" s="15"/>
      <c r="P718" s="92">
        <v>715</v>
      </c>
      <c r="Q718" s="163"/>
      <c r="R718" s="150" t="str">
        <f t="shared" si="78"/>
        <v/>
      </c>
      <c r="S718" s="149" t="s">
        <v>2</v>
      </c>
      <c r="U718" s="92">
        <v>715</v>
      </c>
      <c r="V718" s="163"/>
      <c r="W718" s="150" t="str">
        <f t="shared" si="79"/>
        <v/>
      </c>
      <c r="X718" s="149" t="s">
        <v>2</v>
      </c>
      <c r="Z718" s="92">
        <v>715</v>
      </c>
      <c r="AA718" s="163"/>
      <c r="AB718" s="150" t="str">
        <f t="shared" si="80"/>
        <v/>
      </c>
      <c r="AC718" s="149" t="s">
        <v>2</v>
      </c>
      <c r="AE718" s="92">
        <v>715</v>
      </c>
      <c r="AF718" s="163"/>
      <c r="AG718" s="150" t="str">
        <f t="shared" si="81"/>
        <v/>
      </c>
      <c r="AH718" s="149" t="s">
        <v>2</v>
      </c>
    </row>
    <row r="719" spans="1:34">
      <c r="A719" s="92">
        <v>716</v>
      </c>
      <c r="B719" s="164" t="s">
        <v>3568</v>
      </c>
      <c r="C719" s="150" t="str">
        <f t="shared" si="83"/>
        <v>FILE_716=C:\OZNA\Project.Intouch\OI398_Srv\WEB\lib\plugins\amcharts\plugins\export\shapes\17.svg</v>
      </c>
      <c r="D719" s="15" t="s">
        <v>2</v>
      </c>
      <c r="E719" s="15"/>
      <c r="F719" s="92">
        <v>716</v>
      </c>
      <c r="G719" s="163"/>
      <c r="H719" s="150" t="str">
        <f t="shared" si="82"/>
        <v/>
      </c>
      <c r="I719" s="149" t="s">
        <v>2</v>
      </c>
      <c r="J719" s="15"/>
      <c r="K719" s="92">
        <v>716</v>
      </c>
      <c r="L719" s="163"/>
      <c r="M719" s="150" t="str">
        <f t="shared" si="77"/>
        <v/>
      </c>
      <c r="N719" s="149" t="s">
        <v>2</v>
      </c>
      <c r="O719" s="15"/>
      <c r="P719" s="92">
        <v>716</v>
      </c>
      <c r="Q719" s="163"/>
      <c r="R719" s="150" t="str">
        <f t="shared" si="78"/>
        <v/>
      </c>
      <c r="S719" s="149" t="s">
        <v>2</v>
      </c>
      <c r="U719" s="92">
        <v>716</v>
      </c>
      <c r="V719" s="163"/>
      <c r="W719" s="150" t="str">
        <f t="shared" si="79"/>
        <v/>
      </c>
      <c r="X719" s="149" t="s">
        <v>2</v>
      </c>
      <c r="Z719" s="92">
        <v>716</v>
      </c>
      <c r="AA719" s="163"/>
      <c r="AB719" s="150" t="str">
        <f t="shared" si="80"/>
        <v/>
      </c>
      <c r="AC719" s="149" t="s">
        <v>2</v>
      </c>
      <c r="AE719" s="92">
        <v>716</v>
      </c>
      <c r="AF719" s="163"/>
      <c r="AG719" s="150" t="str">
        <f t="shared" si="81"/>
        <v/>
      </c>
      <c r="AH719" s="149" t="s">
        <v>2</v>
      </c>
    </row>
    <row r="720" spans="1:34">
      <c r="A720" s="92">
        <v>717</v>
      </c>
      <c r="B720" s="165" t="s">
        <v>3567</v>
      </c>
      <c r="C720" s="150" t="str">
        <f t="shared" si="83"/>
        <v>FILE_717=C:\OZNA\Project.Intouch\OI398_Srv\WEB\lib\plugins\amcharts\plugins\export\shapes\16.svg</v>
      </c>
      <c r="D720" s="15" t="s">
        <v>2</v>
      </c>
      <c r="E720" s="15"/>
      <c r="F720" s="92">
        <v>717</v>
      </c>
      <c r="G720" s="163"/>
      <c r="H720" s="150" t="str">
        <f t="shared" si="82"/>
        <v/>
      </c>
      <c r="I720" s="149" t="s">
        <v>2</v>
      </c>
      <c r="J720" s="15"/>
      <c r="K720" s="92">
        <v>717</v>
      </c>
      <c r="L720" s="163"/>
      <c r="M720" s="150" t="str">
        <f t="shared" si="77"/>
        <v/>
      </c>
      <c r="N720" s="149" t="s">
        <v>2</v>
      </c>
      <c r="O720" s="15"/>
      <c r="P720" s="92">
        <v>717</v>
      </c>
      <c r="Q720" s="163"/>
      <c r="R720" s="150" t="str">
        <f t="shared" si="78"/>
        <v/>
      </c>
      <c r="S720" s="149" t="s">
        <v>2</v>
      </c>
      <c r="U720" s="92">
        <v>717</v>
      </c>
      <c r="V720" s="163"/>
      <c r="W720" s="150" t="str">
        <f t="shared" si="79"/>
        <v/>
      </c>
      <c r="X720" s="149" t="s">
        <v>2</v>
      </c>
      <c r="Z720" s="92">
        <v>717</v>
      </c>
      <c r="AA720" s="163"/>
      <c r="AB720" s="150" t="str">
        <f t="shared" si="80"/>
        <v/>
      </c>
      <c r="AC720" s="149" t="s">
        <v>2</v>
      </c>
      <c r="AE720" s="92">
        <v>717</v>
      </c>
      <c r="AF720" s="163"/>
      <c r="AG720" s="150" t="str">
        <f t="shared" si="81"/>
        <v/>
      </c>
      <c r="AH720" s="149" t="s">
        <v>2</v>
      </c>
    </row>
    <row r="721" spans="1:34">
      <c r="A721" s="92">
        <v>718</v>
      </c>
      <c r="B721" s="165" t="s">
        <v>3566</v>
      </c>
      <c r="C721" s="150" t="str">
        <f t="shared" si="83"/>
        <v>FILE_718=C:\OZNA\Project.Intouch\OI398_Srv\WEB\lib\plugins\amcharts\plugins\export\shapes\15.svg</v>
      </c>
      <c r="D721" s="15" t="s">
        <v>2</v>
      </c>
      <c r="E721" s="15"/>
      <c r="F721" s="92">
        <v>718</v>
      </c>
      <c r="G721" s="163"/>
      <c r="H721" s="150" t="str">
        <f t="shared" si="82"/>
        <v/>
      </c>
      <c r="I721" s="149" t="s">
        <v>2</v>
      </c>
      <c r="J721" s="15"/>
      <c r="K721" s="92">
        <v>718</v>
      </c>
      <c r="L721" s="163"/>
      <c r="M721" s="150" t="str">
        <f t="shared" si="77"/>
        <v/>
      </c>
      <c r="N721" s="149" t="s">
        <v>2</v>
      </c>
      <c r="O721" s="15"/>
      <c r="P721" s="92">
        <v>718</v>
      </c>
      <c r="Q721" s="163"/>
      <c r="R721" s="150" t="str">
        <f t="shared" si="78"/>
        <v/>
      </c>
      <c r="S721" s="149" t="s">
        <v>2</v>
      </c>
      <c r="U721" s="92">
        <v>718</v>
      </c>
      <c r="V721" s="163"/>
      <c r="W721" s="150" t="str">
        <f t="shared" si="79"/>
        <v/>
      </c>
      <c r="X721" s="149" t="s">
        <v>2</v>
      </c>
      <c r="Z721" s="92">
        <v>718</v>
      </c>
      <c r="AA721" s="163"/>
      <c r="AB721" s="150" t="str">
        <f t="shared" si="80"/>
        <v/>
      </c>
      <c r="AC721" s="149" t="s">
        <v>2</v>
      </c>
      <c r="AE721" s="92">
        <v>718</v>
      </c>
      <c r="AF721" s="163"/>
      <c r="AG721" s="150" t="str">
        <f t="shared" si="81"/>
        <v/>
      </c>
      <c r="AH721" s="149" t="s">
        <v>2</v>
      </c>
    </row>
    <row r="722" spans="1:34">
      <c r="A722" s="92">
        <v>719</v>
      </c>
      <c r="B722" s="165" t="s">
        <v>3565</v>
      </c>
      <c r="C722" s="150" t="str">
        <f t="shared" si="83"/>
        <v>FILE_719=C:\OZNA\Project.Intouch\OI398_Srv\WEB\lib\plugins\amcharts\plugins\export\shapes\14.svg</v>
      </c>
      <c r="D722" s="15" t="s">
        <v>2</v>
      </c>
      <c r="E722" s="15"/>
      <c r="F722" s="92">
        <v>719</v>
      </c>
      <c r="G722" s="163"/>
      <c r="H722" s="150" t="str">
        <f t="shared" si="82"/>
        <v/>
      </c>
      <c r="I722" s="149" t="s">
        <v>2</v>
      </c>
      <c r="J722" s="15"/>
      <c r="K722" s="92">
        <v>719</v>
      </c>
      <c r="L722" s="163"/>
      <c r="M722" s="150" t="str">
        <f t="shared" si="77"/>
        <v/>
      </c>
      <c r="N722" s="149" t="s">
        <v>2</v>
      </c>
      <c r="O722" s="15"/>
      <c r="P722" s="92">
        <v>719</v>
      </c>
      <c r="Q722" s="163"/>
      <c r="R722" s="150" t="str">
        <f t="shared" si="78"/>
        <v/>
      </c>
      <c r="S722" s="149" t="s">
        <v>2</v>
      </c>
      <c r="U722" s="92">
        <v>719</v>
      </c>
      <c r="V722" s="163"/>
      <c r="W722" s="150" t="str">
        <f t="shared" si="79"/>
        <v/>
      </c>
      <c r="X722" s="149" t="s">
        <v>2</v>
      </c>
      <c r="Z722" s="92">
        <v>719</v>
      </c>
      <c r="AA722" s="163"/>
      <c r="AB722" s="150" t="str">
        <f t="shared" si="80"/>
        <v/>
      </c>
      <c r="AC722" s="149" t="s">
        <v>2</v>
      </c>
      <c r="AE722" s="92">
        <v>719</v>
      </c>
      <c r="AF722" s="163"/>
      <c r="AG722" s="150" t="str">
        <f t="shared" si="81"/>
        <v/>
      </c>
      <c r="AH722" s="149" t="s">
        <v>2</v>
      </c>
    </row>
    <row r="723" spans="1:34">
      <c r="A723" s="92">
        <v>720</v>
      </c>
      <c r="B723" s="165" t="s">
        <v>3564</v>
      </c>
      <c r="C723" s="150" t="str">
        <f t="shared" si="83"/>
        <v>FILE_720=C:\OZNA\Project.Intouch\OI398_Srv\WEB\lib\plugins\amcharts\plugins\export\shapes\13.svg</v>
      </c>
      <c r="D723" s="15" t="s">
        <v>2</v>
      </c>
      <c r="E723" s="15"/>
      <c r="F723" s="92">
        <v>720</v>
      </c>
      <c r="G723" s="163"/>
      <c r="H723" s="150" t="str">
        <f t="shared" si="82"/>
        <v/>
      </c>
      <c r="I723" s="149" t="s">
        <v>2</v>
      </c>
      <c r="J723" s="15"/>
      <c r="K723" s="92">
        <v>720</v>
      </c>
      <c r="L723" s="163"/>
      <c r="M723" s="150" t="str">
        <f t="shared" si="77"/>
        <v/>
      </c>
      <c r="N723" s="149" t="s">
        <v>2</v>
      </c>
      <c r="O723" s="15"/>
      <c r="P723" s="92">
        <v>720</v>
      </c>
      <c r="Q723" s="163"/>
      <c r="R723" s="150" t="str">
        <f t="shared" si="78"/>
        <v/>
      </c>
      <c r="S723" s="149" t="s">
        <v>2</v>
      </c>
      <c r="U723" s="92">
        <v>720</v>
      </c>
      <c r="V723" s="163"/>
      <c r="W723" s="150" t="str">
        <f t="shared" si="79"/>
        <v/>
      </c>
      <c r="X723" s="149" t="s">
        <v>2</v>
      </c>
      <c r="Z723" s="92">
        <v>720</v>
      </c>
      <c r="AA723" s="163"/>
      <c r="AB723" s="150" t="str">
        <f t="shared" si="80"/>
        <v/>
      </c>
      <c r="AC723" s="149" t="s">
        <v>2</v>
      </c>
      <c r="AE723" s="92">
        <v>720</v>
      </c>
      <c r="AF723" s="163"/>
      <c r="AG723" s="150" t="str">
        <f t="shared" si="81"/>
        <v/>
      </c>
      <c r="AH723" s="149" t="s">
        <v>2</v>
      </c>
    </row>
    <row r="724" spans="1:34">
      <c r="A724" s="92">
        <v>721</v>
      </c>
      <c r="B724" s="165" t="s">
        <v>3563</v>
      </c>
      <c r="C724" s="150" t="str">
        <f t="shared" si="83"/>
        <v>FILE_721=C:\OZNA\Project.Intouch\OI398_Srv\WEB\lib\plugins\amcharts\plugins\export\shapes\12.svg</v>
      </c>
      <c r="D724" s="15" t="s">
        <v>2</v>
      </c>
      <c r="E724" s="15"/>
      <c r="F724" s="92">
        <v>721</v>
      </c>
      <c r="G724" s="163"/>
      <c r="H724" s="150" t="str">
        <f t="shared" si="82"/>
        <v/>
      </c>
      <c r="I724" s="149" t="s">
        <v>2</v>
      </c>
      <c r="J724" s="15"/>
      <c r="K724" s="92">
        <v>721</v>
      </c>
      <c r="L724" s="163"/>
      <c r="M724" s="150" t="str">
        <f t="shared" si="77"/>
        <v/>
      </c>
      <c r="N724" s="149" t="s">
        <v>2</v>
      </c>
      <c r="O724" s="15"/>
      <c r="P724" s="92">
        <v>721</v>
      </c>
      <c r="Q724" s="163"/>
      <c r="R724" s="150" t="str">
        <f t="shared" si="78"/>
        <v/>
      </c>
      <c r="S724" s="149" t="s">
        <v>2</v>
      </c>
      <c r="U724" s="92">
        <v>721</v>
      </c>
      <c r="V724" s="163"/>
      <c r="W724" s="150" t="str">
        <f t="shared" si="79"/>
        <v/>
      </c>
      <c r="X724" s="149" t="s">
        <v>2</v>
      </c>
      <c r="Z724" s="92">
        <v>721</v>
      </c>
      <c r="AA724" s="163"/>
      <c r="AB724" s="150" t="str">
        <f t="shared" si="80"/>
        <v/>
      </c>
      <c r="AC724" s="149" t="s">
        <v>2</v>
      </c>
      <c r="AE724" s="92">
        <v>721</v>
      </c>
      <c r="AF724" s="163"/>
      <c r="AG724" s="150" t="str">
        <f t="shared" si="81"/>
        <v/>
      </c>
      <c r="AH724" s="149" t="s">
        <v>2</v>
      </c>
    </row>
    <row r="725" spans="1:34">
      <c r="A725" s="92">
        <v>722</v>
      </c>
      <c r="B725" s="164" t="s">
        <v>3562</v>
      </c>
      <c r="C725" s="150" t="str">
        <f t="shared" si="83"/>
        <v>FILE_722=C:\OZNA\Project.Intouch\OI398_Srv\WEB\lib\plugins\amcharts\plugins\export\shapes\11.svg</v>
      </c>
      <c r="D725" s="15" t="s">
        <v>2</v>
      </c>
      <c r="E725" s="15"/>
      <c r="F725" s="92">
        <v>722</v>
      </c>
      <c r="G725" s="163"/>
      <c r="H725" s="150" t="str">
        <f t="shared" si="82"/>
        <v/>
      </c>
      <c r="I725" s="149" t="s">
        <v>2</v>
      </c>
      <c r="J725" s="15"/>
      <c r="K725" s="92">
        <v>722</v>
      </c>
      <c r="L725" s="163"/>
      <c r="M725" s="150" t="str">
        <f t="shared" si="77"/>
        <v/>
      </c>
      <c r="N725" s="149" t="s">
        <v>2</v>
      </c>
      <c r="O725" s="15"/>
      <c r="P725" s="92">
        <v>722</v>
      </c>
      <c r="Q725" s="163"/>
      <c r="R725" s="150" t="str">
        <f t="shared" si="78"/>
        <v/>
      </c>
      <c r="S725" s="149" t="s">
        <v>2</v>
      </c>
      <c r="U725" s="92">
        <v>722</v>
      </c>
      <c r="V725" s="163"/>
      <c r="W725" s="150" t="str">
        <f t="shared" si="79"/>
        <v/>
      </c>
      <c r="X725" s="149" t="s">
        <v>2</v>
      </c>
      <c r="Z725" s="92">
        <v>722</v>
      </c>
      <c r="AA725" s="163"/>
      <c r="AB725" s="150" t="str">
        <f t="shared" si="80"/>
        <v/>
      </c>
      <c r="AC725" s="149" t="s">
        <v>2</v>
      </c>
      <c r="AE725" s="92">
        <v>722</v>
      </c>
      <c r="AF725" s="163"/>
      <c r="AG725" s="150" t="str">
        <f t="shared" si="81"/>
        <v/>
      </c>
      <c r="AH725" s="149" t="s">
        <v>2</v>
      </c>
    </row>
    <row r="726" spans="1:34">
      <c r="A726" s="92">
        <v>723</v>
      </c>
      <c r="B726" s="165" t="s">
        <v>3561</v>
      </c>
      <c r="C726" s="150" t="str">
        <f t="shared" si="83"/>
        <v>FILE_723=C:\OZNA\Project.Intouch\OI398_Srv\WEB\lib\plugins\amcharts\plugins\export\shapes\10.svg</v>
      </c>
      <c r="D726" s="15" t="s">
        <v>2</v>
      </c>
      <c r="E726" s="15"/>
      <c r="F726" s="92">
        <v>723</v>
      </c>
      <c r="G726" s="163"/>
      <c r="H726" s="150" t="str">
        <f t="shared" si="82"/>
        <v/>
      </c>
      <c r="I726" s="149" t="s">
        <v>2</v>
      </c>
      <c r="J726" s="15"/>
      <c r="K726" s="92">
        <v>723</v>
      </c>
      <c r="L726" s="163"/>
      <c r="M726" s="150" t="str">
        <f t="shared" si="77"/>
        <v/>
      </c>
      <c r="N726" s="149" t="s">
        <v>2</v>
      </c>
      <c r="O726" s="15"/>
      <c r="P726" s="92">
        <v>723</v>
      </c>
      <c r="Q726" s="163"/>
      <c r="R726" s="150" t="str">
        <f t="shared" si="78"/>
        <v/>
      </c>
      <c r="S726" s="149" t="s">
        <v>2</v>
      </c>
      <c r="U726" s="92">
        <v>723</v>
      </c>
      <c r="V726" s="163"/>
      <c r="W726" s="150" t="str">
        <f t="shared" si="79"/>
        <v/>
      </c>
      <c r="X726" s="149" t="s">
        <v>2</v>
      </c>
      <c r="Z726" s="92">
        <v>723</v>
      </c>
      <c r="AA726" s="163"/>
      <c r="AB726" s="150" t="str">
        <f t="shared" si="80"/>
        <v/>
      </c>
      <c r="AC726" s="149" t="s">
        <v>2</v>
      </c>
      <c r="AE726" s="92">
        <v>723</v>
      </c>
      <c r="AF726" s="163"/>
      <c r="AG726" s="150" t="str">
        <f t="shared" si="81"/>
        <v/>
      </c>
      <c r="AH726" s="149" t="s">
        <v>2</v>
      </c>
    </row>
    <row r="727" spans="1:34">
      <c r="A727" s="92">
        <v>724</v>
      </c>
      <c r="B727" s="164" t="s">
        <v>3560</v>
      </c>
      <c r="C727" s="150" t="str">
        <f t="shared" si="83"/>
        <v>FILE_724=C:\OZNA\Project.Intouch\OI398_Srv\WEB\lib\plugins\amcharts\plugins\export\shapes\1.svg</v>
      </c>
      <c r="D727" s="15" t="s">
        <v>2</v>
      </c>
      <c r="E727" s="15"/>
      <c r="F727" s="92">
        <v>724</v>
      </c>
      <c r="G727" s="163"/>
      <c r="H727" s="150" t="str">
        <f t="shared" si="82"/>
        <v/>
      </c>
      <c r="I727" s="149" t="s">
        <v>2</v>
      </c>
      <c r="J727" s="15"/>
      <c r="K727" s="92">
        <v>724</v>
      </c>
      <c r="L727" s="163"/>
      <c r="M727" s="150" t="str">
        <f t="shared" si="77"/>
        <v/>
      </c>
      <c r="N727" s="149" t="s">
        <v>2</v>
      </c>
      <c r="O727" s="15"/>
      <c r="P727" s="92">
        <v>724</v>
      </c>
      <c r="Q727" s="163"/>
      <c r="R727" s="150" t="str">
        <f t="shared" si="78"/>
        <v/>
      </c>
      <c r="S727" s="149" t="s">
        <v>2</v>
      </c>
      <c r="U727" s="92">
        <v>724</v>
      </c>
      <c r="V727" s="163"/>
      <c r="W727" s="150" t="str">
        <f t="shared" si="79"/>
        <v/>
      </c>
      <c r="X727" s="149" t="s">
        <v>2</v>
      </c>
      <c r="Z727" s="92">
        <v>724</v>
      </c>
      <c r="AA727" s="163"/>
      <c r="AB727" s="150" t="str">
        <f t="shared" si="80"/>
        <v/>
      </c>
      <c r="AC727" s="149" t="s">
        <v>2</v>
      </c>
      <c r="AE727" s="92">
        <v>724</v>
      </c>
      <c r="AF727" s="163"/>
      <c r="AG727" s="150" t="str">
        <f t="shared" si="81"/>
        <v/>
      </c>
      <c r="AH727" s="149" t="s">
        <v>2</v>
      </c>
    </row>
    <row r="728" spans="1:34">
      <c r="A728" s="92">
        <v>725</v>
      </c>
      <c r="B728" s="164" t="s">
        <v>3528</v>
      </c>
      <c r="C728" s="150" t="str">
        <f t="shared" si="83"/>
        <v>FILE_725=C:\OZNA\Project.Intouch\OI398_Srv\WEB\lib\plugins\amcharts\plugins\export\package.json</v>
      </c>
      <c r="D728" s="15" t="s">
        <v>2</v>
      </c>
      <c r="E728" s="15"/>
      <c r="F728" s="92">
        <v>725</v>
      </c>
      <c r="G728" s="163"/>
      <c r="H728" s="150" t="str">
        <f t="shared" si="82"/>
        <v/>
      </c>
      <c r="I728" s="149" t="s">
        <v>2</v>
      </c>
      <c r="J728" s="15"/>
      <c r="K728" s="92">
        <v>725</v>
      </c>
      <c r="L728" s="163"/>
      <c r="M728" s="150" t="str">
        <f t="shared" si="77"/>
        <v/>
      </c>
      <c r="N728" s="149" t="s">
        <v>2</v>
      </c>
      <c r="O728" s="15"/>
      <c r="P728" s="92">
        <v>725</v>
      </c>
      <c r="Q728" s="163"/>
      <c r="R728" s="150" t="str">
        <f t="shared" si="78"/>
        <v/>
      </c>
      <c r="S728" s="149" t="s">
        <v>2</v>
      </c>
      <c r="U728" s="92">
        <v>725</v>
      </c>
      <c r="V728" s="163"/>
      <c r="W728" s="150" t="str">
        <f t="shared" si="79"/>
        <v/>
      </c>
      <c r="X728" s="149" t="s">
        <v>2</v>
      </c>
      <c r="Z728" s="92">
        <v>725</v>
      </c>
      <c r="AA728" s="163"/>
      <c r="AB728" s="150" t="str">
        <f t="shared" si="80"/>
        <v/>
      </c>
      <c r="AC728" s="149" t="s">
        <v>2</v>
      </c>
      <c r="AE728" s="92">
        <v>725</v>
      </c>
      <c r="AF728" s="163"/>
      <c r="AG728" s="150" t="str">
        <f t="shared" si="81"/>
        <v/>
      </c>
      <c r="AH728" s="149" t="s">
        <v>2</v>
      </c>
    </row>
    <row r="729" spans="1:34">
      <c r="A729" s="92">
        <v>726</v>
      </c>
      <c r="B729" s="165" t="s">
        <v>3527</v>
      </c>
      <c r="C729" s="150" t="str">
        <f t="shared" si="83"/>
        <v>FILE_726=C:\OZNA\Project.Intouch\OI398_Srv\WEB\lib\plugins\amcharts\plugins\export\LICENSE</v>
      </c>
      <c r="D729" s="15" t="s">
        <v>2</v>
      </c>
      <c r="E729" s="15"/>
      <c r="F729" s="92">
        <v>726</v>
      </c>
      <c r="G729" s="163"/>
      <c r="H729" s="150" t="str">
        <f t="shared" si="82"/>
        <v/>
      </c>
      <c r="I729" s="149" t="s">
        <v>2</v>
      </c>
      <c r="J729" s="15"/>
      <c r="K729" s="92">
        <v>726</v>
      </c>
      <c r="L729" s="163"/>
      <c r="M729" s="150" t="str">
        <f t="shared" si="77"/>
        <v/>
      </c>
      <c r="N729" s="149" t="s">
        <v>2</v>
      </c>
      <c r="O729" s="15"/>
      <c r="P729" s="92">
        <v>726</v>
      </c>
      <c r="Q729" s="163"/>
      <c r="R729" s="150" t="str">
        <f t="shared" si="78"/>
        <v/>
      </c>
      <c r="S729" s="149" t="s">
        <v>2</v>
      </c>
      <c r="U729" s="92">
        <v>726</v>
      </c>
      <c r="V729" s="163"/>
      <c r="W729" s="150" t="str">
        <f t="shared" si="79"/>
        <v/>
      </c>
      <c r="X729" s="149" t="s">
        <v>2</v>
      </c>
      <c r="Z729" s="92">
        <v>726</v>
      </c>
      <c r="AA729" s="163"/>
      <c r="AB729" s="150" t="str">
        <f t="shared" si="80"/>
        <v/>
      </c>
      <c r="AC729" s="149" t="s">
        <v>2</v>
      </c>
      <c r="AE729" s="92">
        <v>726</v>
      </c>
      <c r="AF729" s="163"/>
      <c r="AG729" s="150" t="str">
        <f t="shared" si="81"/>
        <v/>
      </c>
      <c r="AH729" s="149" t="s">
        <v>2</v>
      </c>
    </row>
    <row r="730" spans="1:34">
      <c r="A730" s="92">
        <v>727</v>
      </c>
      <c r="B730" s="165" t="s">
        <v>3559</v>
      </c>
      <c r="C730" s="150" t="str">
        <f t="shared" si="83"/>
        <v>FILE_727=C:\OZNA\Project.Intouch\OI398_Srv\WEB\lib\plugins\amcharts\plugins\export\libs\xlsx\xlsx.min.map</v>
      </c>
      <c r="D730" s="15" t="s">
        <v>2</v>
      </c>
      <c r="E730" s="15"/>
      <c r="F730" s="92">
        <v>727</v>
      </c>
      <c r="G730" s="163"/>
      <c r="H730" s="150" t="str">
        <f t="shared" si="82"/>
        <v/>
      </c>
      <c r="I730" s="149" t="s">
        <v>2</v>
      </c>
      <c r="J730" s="15"/>
      <c r="K730" s="92">
        <v>727</v>
      </c>
      <c r="L730" s="163"/>
      <c r="M730" s="150" t="str">
        <f t="shared" si="77"/>
        <v/>
      </c>
      <c r="N730" s="149" t="s">
        <v>2</v>
      </c>
      <c r="O730" s="15"/>
      <c r="P730" s="92">
        <v>727</v>
      </c>
      <c r="Q730" s="163"/>
      <c r="R730" s="150" t="str">
        <f t="shared" si="78"/>
        <v/>
      </c>
      <c r="S730" s="149" t="s">
        <v>2</v>
      </c>
      <c r="U730" s="92">
        <v>727</v>
      </c>
      <c r="V730" s="163"/>
      <c r="W730" s="150" t="str">
        <f t="shared" si="79"/>
        <v/>
      </c>
      <c r="X730" s="149" t="s">
        <v>2</v>
      </c>
      <c r="Z730" s="92">
        <v>727</v>
      </c>
      <c r="AA730" s="163"/>
      <c r="AB730" s="150" t="str">
        <f t="shared" si="80"/>
        <v/>
      </c>
      <c r="AC730" s="149" t="s">
        <v>2</v>
      </c>
      <c r="AE730" s="92">
        <v>727</v>
      </c>
      <c r="AF730" s="163"/>
      <c r="AG730" s="150" t="str">
        <f t="shared" si="81"/>
        <v/>
      </c>
      <c r="AH730" s="149" t="s">
        <v>2</v>
      </c>
    </row>
    <row r="731" spans="1:34">
      <c r="A731" s="92">
        <v>728</v>
      </c>
      <c r="B731" s="164" t="s">
        <v>3558</v>
      </c>
      <c r="C731" s="150" t="str">
        <f t="shared" si="83"/>
        <v>FILE_728=C:\OZNA\Project.Intouch\OI398_Srv\WEB\lib\plugins\amcharts\plugins\export\libs\xlsx\xlsx.min.js</v>
      </c>
      <c r="D731" s="15" t="s">
        <v>2</v>
      </c>
      <c r="E731" s="15"/>
      <c r="F731" s="92">
        <v>728</v>
      </c>
      <c r="G731" s="163"/>
      <c r="H731" s="150" t="str">
        <f t="shared" si="82"/>
        <v/>
      </c>
      <c r="I731" s="149" t="s">
        <v>2</v>
      </c>
      <c r="J731" s="15"/>
      <c r="K731" s="92">
        <v>728</v>
      </c>
      <c r="L731" s="163"/>
      <c r="M731" s="150" t="str">
        <f t="shared" si="77"/>
        <v/>
      </c>
      <c r="N731" s="149" t="s">
        <v>2</v>
      </c>
      <c r="O731" s="15"/>
      <c r="P731" s="92">
        <v>728</v>
      </c>
      <c r="Q731" s="163"/>
      <c r="R731" s="150" t="str">
        <f t="shared" si="78"/>
        <v/>
      </c>
      <c r="S731" s="149" t="s">
        <v>2</v>
      </c>
      <c r="U731" s="92">
        <v>728</v>
      </c>
      <c r="V731" s="163"/>
      <c r="W731" s="150" t="str">
        <f t="shared" si="79"/>
        <v/>
      </c>
      <c r="X731" s="149" t="s">
        <v>2</v>
      </c>
      <c r="Z731" s="92">
        <v>728</v>
      </c>
      <c r="AA731" s="163"/>
      <c r="AB731" s="150" t="str">
        <f t="shared" si="80"/>
        <v/>
      </c>
      <c r="AC731" s="149" t="s">
        <v>2</v>
      </c>
      <c r="AE731" s="92">
        <v>728</v>
      </c>
      <c r="AF731" s="163"/>
      <c r="AG731" s="150" t="str">
        <f t="shared" si="81"/>
        <v/>
      </c>
      <c r="AH731" s="149" t="s">
        <v>2</v>
      </c>
    </row>
    <row r="732" spans="1:34">
      <c r="A732" s="92">
        <v>729</v>
      </c>
      <c r="B732" s="165" t="s">
        <v>3557</v>
      </c>
      <c r="C732" s="150" t="str">
        <f t="shared" si="83"/>
        <v>FILE_729=C:\OZNA\Project.Intouch\OI398_Srv\WEB\lib\plugins\amcharts\plugins\export\libs\xlsx\xlsx.js</v>
      </c>
      <c r="D732" s="15" t="s">
        <v>2</v>
      </c>
      <c r="E732" s="15"/>
      <c r="F732" s="92">
        <v>729</v>
      </c>
      <c r="G732" s="163"/>
      <c r="H732" s="150" t="str">
        <f t="shared" si="82"/>
        <v/>
      </c>
      <c r="I732" s="149" t="s">
        <v>2</v>
      </c>
      <c r="J732" s="15"/>
      <c r="K732" s="92">
        <v>729</v>
      </c>
      <c r="L732" s="163"/>
      <c r="M732" s="150" t="str">
        <f t="shared" si="77"/>
        <v/>
      </c>
      <c r="N732" s="149" t="s">
        <v>2</v>
      </c>
      <c r="O732" s="15"/>
      <c r="P732" s="92">
        <v>729</v>
      </c>
      <c r="Q732" s="163"/>
      <c r="R732" s="150" t="str">
        <f t="shared" si="78"/>
        <v/>
      </c>
      <c r="S732" s="149" t="s">
        <v>2</v>
      </c>
      <c r="U732" s="92">
        <v>729</v>
      </c>
      <c r="V732" s="163"/>
      <c r="W732" s="150" t="str">
        <f t="shared" si="79"/>
        <v/>
      </c>
      <c r="X732" s="149" t="s">
        <v>2</v>
      </c>
      <c r="Z732" s="92">
        <v>729</v>
      </c>
      <c r="AA732" s="163"/>
      <c r="AB732" s="150" t="str">
        <f t="shared" si="80"/>
        <v/>
      </c>
      <c r="AC732" s="149" t="s">
        <v>2</v>
      </c>
      <c r="AE732" s="92">
        <v>729</v>
      </c>
      <c r="AF732" s="163"/>
      <c r="AG732" s="150" t="str">
        <f t="shared" si="81"/>
        <v/>
      </c>
      <c r="AH732" s="149" t="s">
        <v>2</v>
      </c>
    </row>
    <row r="733" spans="1:34">
      <c r="A733" s="92">
        <v>730</v>
      </c>
      <c r="B733" s="165" t="s">
        <v>3556</v>
      </c>
      <c r="C733" s="150" t="str">
        <f t="shared" si="83"/>
        <v>FILE_730=C:\OZNA\Project.Intouch\OI398_Srv\WEB\lib\plugins\amcharts\plugins\export\libs\xlsx\LICENSE</v>
      </c>
      <c r="D733" s="15" t="s">
        <v>2</v>
      </c>
      <c r="E733" s="15"/>
      <c r="F733" s="92">
        <v>730</v>
      </c>
      <c r="G733" s="163"/>
      <c r="H733" s="150" t="str">
        <f t="shared" si="82"/>
        <v/>
      </c>
      <c r="I733" s="149" t="s">
        <v>2</v>
      </c>
      <c r="J733" s="15"/>
      <c r="K733" s="92">
        <v>730</v>
      </c>
      <c r="L733" s="163"/>
      <c r="M733" s="150" t="str">
        <f t="shared" si="77"/>
        <v/>
      </c>
      <c r="N733" s="149" t="s">
        <v>2</v>
      </c>
      <c r="O733" s="15"/>
      <c r="P733" s="92">
        <v>730</v>
      </c>
      <c r="Q733" s="163"/>
      <c r="R733" s="150" t="str">
        <f t="shared" si="78"/>
        <v/>
      </c>
      <c r="S733" s="149" t="s">
        <v>2</v>
      </c>
      <c r="U733" s="92">
        <v>730</v>
      </c>
      <c r="V733" s="163"/>
      <c r="W733" s="150" t="str">
        <f t="shared" si="79"/>
        <v/>
      </c>
      <c r="X733" s="149" t="s">
        <v>2</v>
      </c>
      <c r="Z733" s="92">
        <v>730</v>
      </c>
      <c r="AA733" s="163"/>
      <c r="AB733" s="150" t="str">
        <f t="shared" si="80"/>
        <v/>
      </c>
      <c r="AC733" s="149" t="s">
        <v>2</v>
      </c>
      <c r="AE733" s="92">
        <v>730</v>
      </c>
      <c r="AF733" s="163"/>
      <c r="AG733" s="150" t="str">
        <f t="shared" si="81"/>
        <v/>
      </c>
      <c r="AH733" s="149" t="s">
        <v>2</v>
      </c>
    </row>
    <row r="734" spans="1:34">
      <c r="A734" s="92">
        <v>731</v>
      </c>
      <c r="B734" s="164" t="s">
        <v>3555</v>
      </c>
      <c r="C734" s="150" t="str">
        <f t="shared" si="83"/>
        <v>FILE_731=C:\OZNA\Project.Intouch\OI398_Srv\WEB\lib\plugins\amcharts\plugins\export\libs\pdfmake\vfs_fonts.js</v>
      </c>
      <c r="D734" s="15" t="s">
        <v>2</v>
      </c>
      <c r="E734" s="15"/>
      <c r="F734" s="92">
        <v>731</v>
      </c>
      <c r="G734" s="163"/>
      <c r="H734" s="150" t="str">
        <f t="shared" si="82"/>
        <v/>
      </c>
      <c r="I734" s="149" t="s">
        <v>2</v>
      </c>
      <c r="J734" s="15"/>
      <c r="K734" s="92">
        <v>731</v>
      </c>
      <c r="L734" s="163"/>
      <c r="M734" s="150" t="str">
        <f t="shared" si="77"/>
        <v/>
      </c>
      <c r="N734" s="149" t="s">
        <v>2</v>
      </c>
      <c r="O734" s="15"/>
      <c r="P734" s="92">
        <v>731</v>
      </c>
      <c r="Q734" s="163"/>
      <c r="R734" s="150" t="str">
        <f t="shared" si="78"/>
        <v/>
      </c>
      <c r="S734" s="149" t="s">
        <v>2</v>
      </c>
      <c r="U734" s="92">
        <v>731</v>
      </c>
      <c r="V734" s="163"/>
      <c r="W734" s="150" t="str">
        <f t="shared" si="79"/>
        <v/>
      </c>
      <c r="X734" s="149" t="s">
        <v>2</v>
      </c>
      <c r="Z734" s="92">
        <v>731</v>
      </c>
      <c r="AA734" s="163"/>
      <c r="AB734" s="150" t="str">
        <f t="shared" si="80"/>
        <v/>
      </c>
      <c r="AC734" s="149" t="s">
        <v>2</v>
      </c>
      <c r="AE734" s="92">
        <v>731</v>
      </c>
      <c r="AF734" s="163"/>
      <c r="AG734" s="150" t="str">
        <f t="shared" si="81"/>
        <v/>
      </c>
      <c r="AH734" s="149" t="s">
        <v>2</v>
      </c>
    </row>
    <row r="735" spans="1:34">
      <c r="A735" s="92">
        <v>732</v>
      </c>
      <c r="B735" s="165" t="s">
        <v>3553</v>
      </c>
      <c r="C735" s="150" t="str">
        <f t="shared" si="83"/>
        <v>FILE_732=C:\OZNA\Project.Intouch\OI398_Srv\WEB\lib\plugins\amcharts\plugins\export\libs\pdfmake\pdfmake.min.js</v>
      </c>
      <c r="D735" s="15" t="s">
        <v>2</v>
      </c>
      <c r="E735" s="15"/>
      <c r="F735" s="92">
        <v>732</v>
      </c>
      <c r="G735" s="163"/>
      <c r="H735" s="150" t="str">
        <f t="shared" si="82"/>
        <v/>
      </c>
      <c r="I735" s="149" t="s">
        <v>2</v>
      </c>
      <c r="J735" s="15"/>
      <c r="K735" s="92">
        <v>732</v>
      </c>
      <c r="L735" s="163"/>
      <c r="M735" s="150" t="str">
        <f t="shared" si="77"/>
        <v/>
      </c>
      <c r="N735" s="149" t="s">
        <v>2</v>
      </c>
      <c r="O735" s="15"/>
      <c r="P735" s="92">
        <v>732</v>
      </c>
      <c r="Q735" s="163"/>
      <c r="R735" s="150" t="str">
        <f t="shared" si="78"/>
        <v/>
      </c>
      <c r="S735" s="149" t="s">
        <v>2</v>
      </c>
      <c r="U735" s="92">
        <v>732</v>
      </c>
      <c r="V735" s="163"/>
      <c r="W735" s="150" t="str">
        <f t="shared" si="79"/>
        <v/>
      </c>
      <c r="X735" s="149" t="s">
        <v>2</v>
      </c>
      <c r="Z735" s="92">
        <v>732</v>
      </c>
      <c r="AA735" s="163"/>
      <c r="AB735" s="150" t="str">
        <f t="shared" si="80"/>
        <v/>
      </c>
      <c r="AC735" s="149" t="s">
        <v>2</v>
      </c>
      <c r="AE735" s="92">
        <v>732</v>
      </c>
      <c r="AF735" s="163"/>
      <c r="AG735" s="150" t="str">
        <f t="shared" si="81"/>
        <v/>
      </c>
      <c r="AH735" s="149" t="s">
        <v>2</v>
      </c>
    </row>
    <row r="736" spans="1:34">
      <c r="A736" s="92">
        <v>733</v>
      </c>
      <c r="B736" s="164" t="s">
        <v>3554</v>
      </c>
      <c r="C736" s="150" t="str">
        <f t="shared" si="83"/>
        <v>FILE_733=C:\OZNA\Project.Intouch\OI398_Srv\WEB\lib\plugins\amcharts\plugins\export\libs\pdfmake\pdfmake.min.js.map</v>
      </c>
      <c r="D736" s="15" t="s">
        <v>2</v>
      </c>
      <c r="E736" s="15"/>
      <c r="F736" s="92">
        <v>733</v>
      </c>
      <c r="G736" s="163"/>
      <c r="H736" s="150" t="str">
        <f t="shared" si="82"/>
        <v/>
      </c>
      <c r="I736" s="149" t="s">
        <v>2</v>
      </c>
      <c r="J736" s="15"/>
      <c r="K736" s="92">
        <v>733</v>
      </c>
      <c r="L736" s="163"/>
      <c r="M736" s="150" t="str">
        <f t="shared" si="77"/>
        <v/>
      </c>
      <c r="N736" s="149" t="s">
        <v>2</v>
      </c>
      <c r="O736" s="15"/>
      <c r="P736" s="92">
        <v>733</v>
      </c>
      <c r="Q736" s="163"/>
      <c r="R736" s="150" t="str">
        <f t="shared" si="78"/>
        <v/>
      </c>
      <c r="S736" s="149" t="s">
        <v>2</v>
      </c>
      <c r="U736" s="92">
        <v>733</v>
      </c>
      <c r="V736" s="163"/>
      <c r="W736" s="150" t="str">
        <f t="shared" si="79"/>
        <v/>
      </c>
      <c r="X736" s="149" t="s">
        <v>2</v>
      </c>
      <c r="Z736" s="92">
        <v>733</v>
      </c>
      <c r="AA736" s="163"/>
      <c r="AB736" s="150" t="str">
        <f t="shared" si="80"/>
        <v/>
      </c>
      <c r="AC736" s="149" t="s">
        <v>2</v>
      </c>
      <c r="AE736" s="92">
        <v>733</v>
      </c>
      <c r="AF736" s="163"/>
      <c r="AG736" s="150" t="str">
        <f t="shared" si="81"/>
        <v/>
      </c>
      <c r="AH736" s="149" t="s">
        <v>2</v>
      </c>
    </row>
    <row r="737" spans="1:34">
      <c r="A737" s="92">
        <v>734</v>
      </c>
      <c r="B737" s="165" t="s">
        <v>3552</v>
      </c>
      <c r="C737" s="150" t="str">
        <f t="shared" si="83"/>
        <v>FILE_734=C:\OZNA\Project.Intouch\OI398_Srv\WEB\lib\plugins\amcharts\plugins\export\libs\pdfmake\pdfmake.js</v>
      </c>
      <c r="D737" s="15" t="s">
        <v>2</v>
      </c>
      <c r="E737" s="15"/>
      <c r="F737" s="92">
        <v>734</v>
      </c>
      <c r="G737" s="163"/>
      <c r="H737" s="150" t="str">
        <f t="shared" si="82"/>
        <v/>
      </c>
      <c r="I737" s="149" t="s">
        <v>2</v>
      </c>
      <c r="J737" s="15"/>
      <c r="K737" s="92">
        <v>734</v>
      </c>
      <c r="L737" s="163"/>
      <c r="M737" s="150" t="str">
        <f t="shared" si="77"/>
        <v/>
      </c>
      <c r="N737" s="149" t="s">
        <v>2</v>
      </c>
      <c r="O737" s="15"/>
      <c r="P737" s="92">
        <v>734</v>
      </c>
      <c r="Q737" s="163"/>
      <c r="R737" s="150" t="str">
        <f t="shared" si="78"/>
        <v/>
      </c>
      <c r="S737" s="149" t="s">
        <v>2</v>
      </c>
      <c r="U737" s="92">
        <v>734</v>
      </c>
      <c r="V737" s="163"/>
      <c r="W737" s="150" t="str">
        <f t="shared" si="79"/>
        <v/>
      </c>
      <c r="X737" s="149" t="s">
        <v>2</v>
      </c>
      <c r="Z737" s="92">
        <v>734</v>
      </c>
      <c r="AA737" s="163"/>
      <c r="AB737" s="150" t="str">
        <f t="shared" si="80"/>
        <v/>
      </c>
      <c r="AC737" s="149" t="s">
        <v>2</v>
      </c>
      <c r="AE737" s="92">
        <v>734</v>
      </c>
      <c r="AF737" s="163"/>
      <c r="AG737" s="150" t="str">
        <f t="shared" si="81"/>
        <v/>
      </c>
      <c r="AH737" s="149" t="s">
        <v>2</v>
      </c>
    </row>
    <row r="738" spans="1:34">
      <c r="A738" s="92">
        <v>735</v>
      </c>
      <c r="B738" s="165" t="s">
        <v>3551</v>
      </c>
      <c r="C738" s="150" t="str">
        <f t="shared" si="83"/>
        <v>FILE_735=C:\OZNA\Project.Intouch\OI398_Srv\WEB\lib\plugins\amcharts\plugins\export\libs\jszip\jszip.min.js</v>
      </c>
      <c r="D738" s="15" t="s">
        <v>2</v>
      </c>
      <c r="E738" s="15"/>
      <c r="F738" s="92">
        <v>735</v>
      </c>
      <c r="G738" s="163"/>
      <c r="H738" s="150" t="str">
        <f t="shared" si="82"/>
        <v/>
      </c>
      <c r="I738" s="149" t="s">
        <v>2</v>
      </c>
      <c r="J738" s="15"/>
      <c r="K738" s="92">
        <v>735</v>
      </c>
      <c r="L738" s="163"/>
      <c r="M738" s="150" t="str">
        <f t="shared" si="77"/>
        <v/>
      </c>
      <c r="N738" s="149" t="s">
        <v>2</v>
      </c>
      <c r="O738" s="15"/>
      <c r="P738" s="92">
        <v>735</v>
      </c>
      <c r="Q738" s="163"/>
      <c r="R738" s="150" t="str">
        <f t="shared" si="78"/>
        <v/>
      </c>
      <c r="S738" s="149" t="s">
        <v>2</v>
      </c>
      <c r="U738" s="92">
        <v>735</v>
      </c>
      <c r="V738" s="163"/>
      <c r="W738" s="150" t="str">
        <f t="shared" si="79"/>
        <v/>
      </c>
      <c r="X738" s="149" t="s">
        <v>2</v>
      </c>
      <c r="Z738" s="92">
        <v>735</v>
      </c>
      <c r="AA738" s="163"/>
      <c r="AB738" s="150" t="str">
        <f t="shared" si="80"/>
        <v/>
      </c>
      <c r="AC738" s="149" t="s">
        <v>2</v>
      </c>
      <c r="AE738" s="92">
        <v>735</v>
      </c>
      <c r="AF738" s="163"/>
      <c r="AG738" s="150" t="str">
        <f t="shared" si="81"/>
        <v/>
      </c>
      <c r="AH738" s="149" t="s">
        <v>2</v>
      </c>
    </row>
    <row r="739" spans="1:34">
      <c r="A739" s="92">
        <v>736</v>
      </c>
      <c r="B739" s="165" t="s">
        <v>3550</v>
      </c>
      <c r="C739" s="150" t="str">
        <f t="shared" si="83"/>
        <v>FILE_736=C:\OZNA\Project.Intouch\OI398_Srv\WEB\lib\plugins\amcharts\plugins\export\libs\jszip\jszip.js</v>
      </c>
      <c r="D739" s="15" t="s">
        <v>2</v>
      </c>
      <c r="E739" s="15"/>
      <c r="F739" s="92">
        <v>736</v>
      </c>
      <c r="G739" s="163"/>
      <c r="H739" s="150" t="str">
        <f t="shared" si="82"/>
        <v/>
      </c>
      <c r="I739" s="149" t="s">
        <v>2</v>
      </c>
      <c r="J739" s="15"/>
      <c r="K739" s="92">
        <v>736</v>
      </c>
      <c r="L739" s="163"/>
      <c r="M739" s="150" t="str">
        <f t="shared" si="77"/>
        <v/>
      </c>
      <c r="N739" s="149" t="s">
        <v>2</v>
      </c>
      <c r="O739" s="15"/>
      <c r="P739" s="92">
        <v>736</v>
      </c>
      <c r="Q739" s="163"/>
      <c r="R739" s="150" t="str">
        <f t="shared" si="78"/>
        <v/>
      </c>
      <c r="S739" s="149" t="s">
        <v>2</v>
      </c>
      <c r="U739" s="92">
        <v>736</v>
      </c>
      <c r="V739" s="163"/>
      <c r="W739" s="150" t="str">
        <f t="shared" si="79"/>
        <v/>
      </c>
      <c r="X739" s="149" t="s">
        <v>2</v>
      </c>
      <c r="Z739" s="92">
        <v>736</v>
      </c>
      <c r="AA739" s="163"/>
      <c r="AB739" s="150" t="str">
        <f t="shared" si="80"/>
        <v/>
      </c>
      <c r="AC739" s="149" t="s">
        <v>2</v>
      </c>
      <c r="AE739" s="92">
        <v>736</v>
      </c>
      <c r="AF739" s="163"/>
      <c r="AG739" s="150" t="str">
        <f t="shared" si="81"/>
        <v/>
      </c>
      <c r="AH739" s="149" t="s">
        <v>2</v>
      </c>
    </row>
    <row r="740" spans="1:34">
      <c r="A740" s="92">
        <v>737</v>
      </c>
      <c r="B740" s="165" t="s">
        <v>3549</v>
      </c>
      <c r="C740" s="150" t="str">
        <f t="shared" si="83"/>
        <v>FILE_737=C:\OZNA\Project.Intouch\OI398_Srv\WEB\lib\plugins\amcharts\plugins\export\libs\FileSaver.js\FileSaver.min.js</v>
      </c>
      <c r="D740" s="15" t="s">
        <v>2</v>
      </c>
      <c r="E740" s="15"/>
      <c r="F740" s="92">
        <v>737</v>
      </c>
      <c r="G740" s="163"/>
      <c r="H740" s="150" t="str">
        <f t="shared" si="82"/>
        <v/>
      </c>
      <c r="I740" s="149" t="s">
        <v>2</v>
      </c>
      <c r="J740" s="15"/>
      <c r="K740" s="92">
        <v>737</v>
      </c>
      <c r="L740" s="163"/>
      <c r="M740" s="150" t="str">
        <f t="shared" si="77"/>
        <v/>
      </c>
      <c r="N740" s="149" t="s">
        <v>2</v>
      </c>
      <c r="O740" s="15"/>
      <c r="P740" s="92">
        <v>737</v>
      </c>
      <c r="Q740" s="163"/>
      <c r="R740" s="150" t="str">
        <f t="shared" si="78"/>
        <v/>
      </c>
      <c r="S740" s="149" t="s">
        <v>2</v>
      </c>
      <c r="U740" s="92">
        <v>737</v>
      </c>
      <c r="V740" s="163"/>
      <c r="W740" s="150" t="str">
        <f t="shared" si="79"/>
        <v/>
      </c>
      <c r="X740" s="149" t="s">
        <v>2</v>
      </c>
      <c r="Z740" s="92">
        <v>737</v>
      </c>
      <c r="AA740" s="163"/>
      <c r="AB740" s="150" t="str">
        <f t="shared" si="80"/>
        <v/>
      </c>
      <c r="AC740" s="149" t="s">
        <v>2</v>
      </c>
      <c r="AE740" s="92">
        <v>737</v>
      </c>
      <c r="AF740" s="163"/>
      <c r="AG740" s="150" t="str">
        <f t="shared" si="81"/>
        <v/>
      </c>
      <c r="AH740" s="149" t="s">
        <v>2</v>
      </c>
    </row>
    <row r="741" spans="1:34">
      <c r="A741" s="92">
        <v>738</v>
      </c>
      <c r="B741" s="165" t="s">
        <v>3548</v>
      </c>
      <c r="C741" s="150" t="str">
        <f t="shared" si="83"/>
        <v>FILE_738=C:\OZNA\Project.Intouch\OI398_Srv\WEB\lib\plugins\amcharts\plugins\export\libs\FileSaver.js\FileSaver.js</v>
      </c>
      <c r="D741" s="15" t="s">
        <v>2</v>
      </c>
      <c r="E741" s="15"/>
      <c r="F741" s="92">
        <v>738</v>
      </c>
      <c r="G741" s="163"/>
      <c r="H741" s="150" t="str">
        <f t="shared" si="82"/>
        <v/>
      </c>
      <c r="I741" s="149" t="s">
        <v>2</v>
      </c>
      <c r="J741" s="15"/>
      <c r="K741" s="92">
        <v>738</v>
      </c>
      <c r="L741" s="163"/>
      <c r="M741" s="150" t="str">
        <f t="shared" si="77"/>
        <v/>
      </c>
      <c r="N741" s="149" t="s">
        <v>2</v>
      </c>
      <c r="O741" s="15"/>
      <c r="P741" s="92">
        <v>738</v>
      </c>
      <c r="Q741" s="163"/>
      <c r="R741" s="150" t="str">
        <f t="shared" si="78"/>
        <v/>
      </c>
      <c r="S741" s="149" t="s">
        <v>2</v>
      </c>
      <c r="U741" s="92">
        <v>738</v>
      </c>
      <c r="V741" s="163"/>
      <c r="W741" s="150" t="str">
        <f t="shared" si="79"/>
        <v/>
      </c>
      <c r="X741" s="149" t="s">
        <v>2</v>
      </c>
      <c r="Z741" s="92">
        <v>738</v>
      </c>
      <c r="AA741" s="163"/>
      <c r="AB741" s="150" t="str">
        <f t="shared" si="80"/>
        <v/>
      </c>
      <c r="AC741" s="149" t="s">
        <v>2</v>
      </c>
      <c r="AE741" s="92">
        <v>738</v>
      </c>
      <c r="AF741" s="163"/>
      <c r="AG741" s="150" t="str">
        <f t="shared" si="81"/>
        <v/>
      </c>
      <c r="AH741" s="149" t="s">
        <v>2</v>
      </c>
    </row>
    <row r="742" spans="1:34">
      <c r="A742" s="92">
        <v>739</v>
      </c>
      <c r="B742" s="165" t="s">
        <v>3547</v>
      </c>
      <c r="C742" s="150" t="str">
        <f t="shared" si="83"/>
        <v>FILE_739=C:\OZNA\Project.Intouch\OI398_Srv\WEB\lib\plugins\amcharts\plugins\export\libs\fabric.js\fabric.min.js</v>
      </c>
      <c r="D742" s="15" t="s">
        <v>2</v>
      </c>
      <c r="E742" s="15"/>
      <c r="F742" s="92">
        <v>739</v>
      </c>
      <c r="G742" s="163"/>
      <c r="H742" s="150" t="str">
        <f t="shared" si="82"/>
        <v/>
      </c>
      <c r="I742" s="149" t="s">
        <v>2</v>
      </c>
      <c r="J742" s="15"/>
      <c r="K742" s="92">
        <v>739</v>
      </c>
      <c r="L742" s="163"/>
      <c r="M742" s="150" t="str">
        <f t="shared" si="77"/>
        <v/>
      </c>
      <c r="N742" s="149" t="s">
        <v>2</v>
      </c>
      <c r="O742" s="15"/>
      <c r="P742" s="92">
        <v>739</v>
      </c>
      <c r="Q742" s="163"/>
      <c r="R742" s="150" t="str">
        <f t="shared" si="78"/>
        <v/>
      </c>
      <c r="S742" s="149" t="s">
        <v>2</v>
      </c>
      <c r="U742" s="92">
        <v>739</v>
      </c>
      <c r="V742" s="163"/>
      <c r="W742" s="150" t="str">
        <f t="shared" si="79"/>
        <v/>
      </c>
      <c r="X742" s="149" t="s">
        <v>2</v>
      </c>
      <c r="Z742" s="92">
        <v>739</v>
      </c>
      <c r="AA742" s="163"/>
      <c r="AB742" s="150" t="str">
        <f t="shared" si="80"/>
        <v/>
      </c>
      <c r="AC742" s="149" t="s">
        <v>2</v>
      </c>
      <c r="AE742" s="92">
        <v>739</v>
      </c>
      <c r="AF742" s="163"/>
      <c r="AG742" s="150" t="str">
        <f t="shared" si="81"/>
        <v/>
      </c>
      <c r="AH742" s="149" t="s">
        <v>2</v>
      </c>
    </row>
    <row r="743" spans="1:34">
      <c r="A743" s="92">
        <v>740</v>
      </c>
      <c r="B743" s="165" t="s">
        <v>3546</v>
      </c>
      <c r="C743" s="150" t="str">
        <f t="shared" si="83"/>
        <v>FILE_740=C:\OZNA\Project.Intouch\OI398_Srv\WEB\lib\plugins\amcharts\plugins\export\libs\fabric.js\fabric.js</v>
      </c>
      <c r="D743" s="15" t="s">
        <v>2</v>
      </c>
      <c r="E743" s="15"/>
      <c r="F743" s="92">
        <v>740</v>
      </c>
      <c r="G743" s="163"/>
      <c r="H743" s="150" t="str">
        <f t="shared" si="82"/>
        <v/>
      </c>
      <c r="I743" s="149" t="s">
        <v>2</v>
      </c>
      <c r="J743" s="15"/>
      <c r="K743" s="92">
        <v>740</v>
      </c>
      <c r="L743" s="163"/>
      <c r="M743" s="150" t="str">
        <f t="shared" si="77"/>
        <v/>
      </c>
      <c r="N743" s="149" t="s">
        <v>2</v>
      </c>
      <c r="O743" s="15"/>
      <c r="P743" s="92">
        <v>740</v>
      </c>
      <c r="Q743" s="163"/>
      <c r="R743" s="150" t="str">
        <f t="shared" si="78"/>
        <v/>
      </c>
      <c r="S743" s="149" t="s">
        <v>2</v>
      </c>
      <c r="U743" s="92">
        <v>740</v>
      </c>
      <c r="V743" s="163"/>
      <c r="W743" s="150" t="str">
        <f t="shared" si="79"/>
        <v/>
      </c>
      <c r="X743" s="149" t="s">
        <v>2</v>
      </c>
      <c r="Z743" s="92">
        <v>740</v>
      </c>
      <c r="AA743" s="163"/>
      <c r="AB743" s="150" t="str">
        <f t="shared" si="80"/>
        <v/>
      </c>
      <c r="AC743" s="149" t="s">
        <v>2</v>
      </c>
      <c r="AE743" s="92">
        <v>740</v>
      </c>
      <c r="AF743" s="163"/>
      <c r="AG743" s="150" t="str">
        <f t="shared" si="81"/>
        <v/>
      </c>
      <c r="AH743" s="149" t="s">
        <v>2</v>
      </c>
    </row>
    <row r="744" spans="1:34">
      <c r="A744" s="92">
        <v>741</v>
      </c>
      <c r="B744" s="165" t="s">
        <v>3545</v>
      </c>
      <c r="C744" s="150" t="str">
        <f t="shared" si="83"/>
        <v>FILE_741=C:\OZNA\Project.Intouch\OI398_Srv\WEB\lib\plugins\amcharts\plugins\export\libs\classList.js\classList.min.js</v>
      </c>
      <c r="D744" s="15" t="s">
        <v>2</v>
      </c>
      <c r="E744" s="15"/>
      <c r="F744" s="92">
        <v>741</v>
      </c>
      <c r="G744" s="163"/>
      <c r="H744" s="150" t="str">
        <f t="shared" si="82"/>
        <v/>
      </c>
      <c r="I744" s="149" t="s">
        <v>2</v>
      </c>
      <c r="J744" s="15"/>
      <c r="K744" s="92">
        <v>741</v>
      </c>
      <c r="L744" s="163"/>
      <c r="M744" s="150" t="str">
        <f t="shared" si="77"/>
        <v/>
      </c>
      <c r="N744" s="149" t="s">
        <v>2</v>
      </c>
      <c r="O744" s="15"/>
      <c r="P744" s="92">
        <v>741</v>
      </c>
      <c r="Q744" s="163"/>
      <c r="R744" s="150" t="str">
        <f t="shared" si="78"/>
        <v/>
      </c>
      <c r="S744" s="149" t="s">
        <v>2</v>
      </c>
      <c r="U744" s="92">
        <v>741</v>
      </c>
      <c r="V744" s="163"/>
      <c r="W744" s="150" t="str">
        <f t="shared" si="79"/>
        <v/>
      </c>
      <c r="X744" s="149" t="s">
        <v>2</v>
      </c>
      <c r="Z744" s="92">
        <v>741</v>
      </c>
      <c r="AA744" s="163"/>
      <c r="AB744" s="150" t="str">
        <f t="shared" si="80"/>
        <v/>
      </c>
      <c r="AC744" s="149" t="s">
        <v>2</v>
      </c>
      <c r="AE744" s="92">
        <v>741</v>
      </c>
      <c r="AF744" s="163"/>
      <c r="AG744" s="150" t="str">
        <f t="shared" si="81"/>
        <v/>
      </c>
      <c r="AH744" s="149" t="s">
        <v>2</v>
      </c>
    </row>
    <row r="745" spans="1:34">
      <c r="A745" s="92">
        <v>742</v>
      </c>
      <c r="B745" s="165" t="s">
        <v>3544</v>
      </c>
      <c r="C745" s="150" t="str">
        <f t="shared" si="83"/>
        <v>FILE_742=C:\OZNA\Project.Intouch\OI398_Srv\WEB\lib\plugins\amcharts\plugins\export\libs\classList.js\classList.js</v>
      </c>
      <c r="D745" s="15" t="s">
        <v>2</v>
      </c>
      <c r="E745" s="15"/>
      <c r="F745" s="92">
        <v>742</v>
      </c>
      <c r="G745" s="163"/>
      <c r="H745" s="150" t="str">
        <f t="shared" si="82"/>
        <v/>
      </c>
      <c r="I745" s="149" t="s">
        <v>2</v>
      </c>
      <c r="J745" s="15"/>
      <c r="K745" s="92">
        <v>742</v>
      </c>
      <c r="L745" s="163"/>
      <c r="M745" s="150" t="str">
        <f t="shared" si="77"/>
        <v/>
      </c>
      <c r="N745" s="149" t="s">
        <v>2</v>
      </c>
      <c r="O745" s="15"/>
      <c r="P745" s="92">
        <v>742</v>
      </c>
      <c r="Q745" s="163"/>
      <c r="R745" s="150" t="str">
        <f t="shared" si="78"/>
        <v/>
      </c>
      <c r="S745" s="149" t="s">
        <v>2</v>
      </c>
      <c r="U745" s="92">
        <v>742</v>
      </c>
      <c r="V745" s="163"/>
      <c r="W745" s="150" t="str">
        <f t="shared" si="79"/>
        <v/>
      </c>
      <c r="X745" s="149" t="s">
        <v>2</v>
      </c>
      <c r="Z745" s="92">
        <v>742</v>
      </c>
      <c r="AA745" s="163"/>
      <c r="AB745" s="150" t="str">
        <f t="shared" si="80"/>
        <v/>
      </c>
      <c r="AC745" s="149" t="s">
        <v>2</v>
      </c>
      <c r="AE745" s="92">
        <v>742</v>
      </c>
      <c r="AF745" s="163"/>
      <c r="AG745" s="150" t="str">
        <f t="shared" si="81"/>
        <v/>
      </c>
      <c r="AH745" s="149" t="s">
        <v>2</v>
      </c>
    </row>
    <row r="746" spans="1:34">
      <c r="A746" s="92">
        <v>743</v>
      </c>
      <c r="B746" s="165" t="s">
        <v>3543</v>
      </c>
      <c r="C746" s="150" t="str">
        <f t="shared" si="83"/>
        <v>FILE_743=C:\OZNA\Project.Intouch\OI398_Srv\WEB\lib\plugins\amcharts\plugins\export\libs\blob.js\blob.js</v>
      </c>
      <c r="D746" s="15" t="s">
        <v>2</v>
      </c>
      <c r="E746" s="15"/>
      <c r="F746" s="92">
        <v>743</v>
      </c>
      <c r="G746" s="163"/>
      <c r="H746" s="150" t="str">
        <f t="shared" si="82"/>
        <v/>
      </c>
      <c r="I746" s="149" t="s">
        <v>2</v>
      </c>
      <c r="J746" s="15"/>
      <c r="K746" s="92">
        <v>743</v>
      </c>
      <c r="L746" s="163"/>
      <c r="M746" s="150" t="str">
        <f t="shared" si="77"/>
        <v/>
      </c>
      <c r="N746" s="149" t="s">
        <v>2</v>
      </c>
      <c r="O746" s="15"/>
      <c r="P746" s="92">
        <v>743</v>
      </c>
      <c r="Q746" s="163"/>
      <c r="R746" s="150" t="str">
        <f t="shared" si="78"/>
        <v/>
      </c>
      <c r="S746" s="149" t="s">
        <v>2</v>
      </c>
      <c r="U746" s="92">
        <v>743</v>
      </c>
      <c r="V746" s="163"/>
      <c r="W746" s="150" t="str">
        <f t="shared" si="79"/>
        <v/>
      </c>
      <c r="X746" s="149" t="s">
        <v>2</v>
      </c>
      <c r="Z746" s="92">
        <v>743</v>
      </c>
      <c r="AA746" s="163"/>
      <c r="AB746" s="150" t="str">
        <f t="shared" si="80"/>
        <v/>
      </c>
      <c r="AC746" s="149" t="s">
        <v>2</v>
      </c>
      <c r="AE746" s="92">
        <v>743</v>
      </c>
      <c r="AF746" s="163"/>
      <c r="AG746" s="150" t="str">
        <f t="shared" si="81"/>
        <v/>
      </c>
      <c r="AH746" s="149" t="s">
        <v>2</v>
      </c>
    </row>
    <row r="747" spans="1:34">
      <c r="A747" s="92">
        <v>744</v>
      </c>
      <c r="B747" s="165" t="s">
        <v>3542</v>
      </c>
      <c r="C747" s="150" t="str">
        <f t="shared" si="83"/>
        <v>FILE_744=C:\OZNA\Project.Intouch\OI398_Srv\WEB\lib\plugins\amcharts\plugins\export\lang\zh.js</v>
      </c>
      <c r="D747" s="15" t="s">
        <v>2</v>
      </c>
      <c r="E747" s="15"/>
      <c r="F747" s="92">
        <v>744</v>
      </c>
      <c r="G747" s="163"/>
      <c r="H747" s="150" t="str">
        <f t="shared" si="82"/>
        <v/>
      </c>
      <c r="I747" s="149" t="s">
        <v>2</v>
      </c>
      <c r="J747" s="15"/>
      <c r="K747" s="92">
        <v>744</v>
      </c>
      <c r="L747" s="163"/>
      <c r="M747" s="150" t="str">
        <f t="shared" si="77"/>
        <v/>
      </c>
      <c r="N747" s="149" t="s">
        <v>2</v>
      </c>
      <c r="O747" s="15"/>
      <c r="P747" s="92">
        <v>744</v>
      </c>
      <c r="Q747" s="163"/>
      <c r="R747" s="150" t="str">
        <f t="shared" si="78"/>
        <v/>
      </c>
      <c r="S747" s="149" t="s">
        <v>2</v>
      </c>
      <c r="U747" s="92">
        <v>744</v>
      </c>
      <c r="V747" s="163"/>
      <c r="W747" s="150" t="str">
        <f t="shared" si="79"/>
        <v/>
      </c>
      <c r="X747" s="149" t="s">
        <v>2</v>
      </c>
      <c r="Z747" s="92">
        <v>744</v>
      </c>
      <c r="AA747" s="163"/>
      <c r="AB747" s="150" t="str">
        <f t="shared" si="80"/>
        <v/>
      </c>
      <c r="AC747" s="149" t="s">
        <v>2</v>
      </c>
      <c r="AE747" s="92">
        <v>744</v>
      </c>
      <c r="AF747" s="163"/>
      <c r="AG747" s="150" t="str">
        <f t="shared" si="81"/>
        <v/>
      </c>
      <c r="AH747" s="149" t="s">
        <v>2</v>
      </c>
    </row>
    <row r="748" spans="1:34">
      <c r="A748" s="92">
        <v>745</v>
      </c>
      <c r="B748" s="165" t="s">
        <v>3541</v>
      </c>
      <c r="C748" s="150" t="str">
        <f t="shared" si="83"/>
        <v>FILE_745=C:\OZNA\Project.Intouch\OI398_Srv\WEB\lib\plugins\amcharts\plugins\export\lang\tr.js</v>
      </c>
      <c r="D748" s="15" t="s">
        <v>2</v>
      </c>
      <c r="E748" s="15"/>
      <c r="F748" s="92">
        <v>745</v>
      </c>
      <c r="G748" s="163"/>
      <c r="H748" s="150" t="str">
        <f t="shared" si="82"/>
        <v/>
      </c>
      <c r="I748" s="149" t="s">
        <v>2</v>
      </c>
      <c r="J748" s="15"/>
      <c r="K748" s="92">
        <v>745</v>
      </c>
      <c r="L748" s="163"/>
      <c r="M748" s="150" t="str">
        <f t="shared" si="77"/>
        <v/>
      </c>
      <c r="N748" s="149" t="s">
        <v>2</v>
      </c>
      <c r="O748" s="15"/>
      <c r="P748" s="92">
        <v>745</v>
      </c>
      <c r="Q748" s="163"/>
      <c r="R748" s="150" t="str">
        <f t="shared" si="78"/>
        <v/>
      </c>
      <c r="S748" s="149" t="s">
        <v>2</v>
      </c>
      <c r="U748" s="92">
        <v>745</v>
      </c>
      <c r="V748" s="163"/>
      <c r="W748" s="150" t="str">
        <f t="shared" si="79"/>
        <v/>
      </c>
      <c r="X748" s="149" t="s">
        <v>2</v>
      </c>
      <c r="Z748" s="92">
        <v>745</v>
      </c>
      <c r="AA748" s="163"/>
      <c r="AB748" s="150" t="str">
        <f t="shared" si="80"/>
        <v/>
      </c>
      <c r="AC748" s="149" t="s">
        <v>2</v>
      </c>
      <c r="AE748" s="92">
        <v>745</v>
      </c>
      <c r="AF748" s="163"/>
      <c r="AG748" s="150" t="str">
        <f t="shared" si="81"/>
        <v/>
      </c>
      <c r="AH748" s="149" t="s">
        <v>2</v>
      </c>
    </row>
    <row r="749" spans="1:34">
      <c r="A749" s="92">
        <v>746</v>
      </c>
      <c r="B749" s="165" t="s">
        <v>3540</v>
      </c>
      <c r="C749" s="150" t="str">
        <f t="shared" si="83"/>
        <v>FILE_746=C:\OZNA\Project.Intouch\OI398_Srv\WEB\lib\plugins\amcharts\plugins\export\lang\ru.js</v>
      </c>
      <c r="D749" s="15" t="s">
        <v>2</v>
      </c>
      <c r="E749" s="15"/>
      <c r="F749" s="92">
        <v>746</v>
      </c>
      <c r="G749" s="163"/>
      <c r="H749" s="150" t="str">
        <f t="shared" si="82"/>
        <v/>
      </c>
      <c r="I749" s="149" t="s">
        <v>2</v>
      </c>
      <c r="J749" s="15"/>
      <c r="K749" s="92">
        <v>746</v>
      </c>
      <c r="L749" s="163"/>
      <c r="M749" s="150" t="str">
        <f t="shared" si="77"/>
        <v/>
      </c>
      <c r="N749" s="149" t="s">
        <v>2</v>
      </c>
      <c r="O749" s="15"/>
      <c r="P749" s="92">
        <v>746</v>
      </c>
      <c r="Q749" s="163"/>
      <c r="R749" s="150" t="str">
        <f t="shared" si="78"/>
        <v/>
      </c>
      <c r="S749" s="149" t="s">
        <v>2</v>
      </c>
      <c r="U749" s="92">
        <v>746</v>
      </c>
      <c r="V749" s="163"/>
      <c r="W749" s="150" t="str">
        <f t="shared" si="79"/>
        <v/>
      </c>
      <c r="X749" s="149" t="s">
        <v>2</v>
      </c>
      <c r="Z749" s="92">
        <v>746</v>
      </c>
      <c r="AA749" s="163"/>
      <c r="AB749" s="150" t="str">
        <f t="shared" si="80"/>
        <v/>
      </c>
      <c r="AC749" s="149" t="s">
        <v>2</v>
      </c>
      <c r="AE749" s="92">
        <v>746</v>
      </c>
      <c r="AF749" s="163"/>
      <c r="AG749" s="150" t="str">
        <f t="shared" si="81"/>
        <v/>
      </c>
      <c r="AH749" s="149" t="s">
        <v>2</v>
      </c>
    </row>
    <row r="750" spans="1:34">
      <c r="A750" s="92">
        <v>747</v>
      </c>
      <c r="B750" s="165" t="s">
        <v>3539</v>
      </c>
      <c r="C750" s="150" t="str">
        <f t="shared" si="83"/>
        <v>FILE_747=C:\OZNA\Project.Intouch\OI398_Srv\WEB\lib\plugins\amcharts\plugins\export\lang\pt.js</v>
      </c>
      <c r="D750" s="15" t="s">
        <v>2</v>
      </c>
      <c r="E750" s="15"/>
      <c r="F750" s="92">
        <v>747</v>
      </c>
      <c r="G750" s="163"/>
      <c r="H750" s="150" t="str">
        <f t="shared" si="82"/>
        <v/>
      </c>
      <c r="I750" s="149" t="s">
        <v>2</v>
      </c>
      <c r="J750" s="15"/>
      <c r="K750" s="92">
        <v>747</v>
      </c>
      <c r="L750" s="163"/>
      <c r="M750" s="150" t="str">
        <f t="shared" si="77"/>
        <v/>
      </c>
      <c r="N750" s="149" t="s">
        <v>2</v>
      </c>
      <c r="O750" s="15"/>
      <c r="P750" s="92">
        <v>747</v>
      </c>
      <c r="Q750" s="163"/>
      <c r="R750" s="150" t="str">
        <f t="shared" si="78"/>
        <v/>
      </c>
      <c r="S750" s="149" t="s">
        <v>2</v>
      </c>
      <c r="U750" s="92">
        <v>747</v>
      </c>
      <c r="V750" s="163"/>
      <c r="W750" s="150" t="str">
        <f t="shared" si="79"/>
        <v/>
      </c>
      <c r="X750" s="149" t="s">
        <v>2</v>
      </c>
      <c r="Z750" s="92">
        <v>747</v>
      </c>
      <c r="AA750" s="163"/>
      <c r="AB750" s="150" t="str">
        <f t="shared" si="80"/>
        <v/>
      </c>
      <c r="AC750" s="149" t="s">
        <v>2</v>
      </c>
      <c r="AE750" s="92">
        <v>747</v>
      </c>
      <c r="AF750" s="163"/>
      <c r="AG750" s="150" t="str">
        <f t="shared" si="81"/>
        <v/>
      </c>
      <c r="AH750" s="149" t="s">
        <v>2</v>
      </c>
    </row>
    <row r="751" spans="1:34">
      <c r="A751" s="92">
        <v>748</v>
      </c>
      <c r="B751" s="164" t="s">
        <v>3538</v>
      </c>
      <c r="C751" s="150" t="str">
        <f t="shared" si="83"/>
        <v>FILE_748=C:\OZNA\Project.Intouch\OI398_Srv\WEB\lib\plugins\amcharts\plugins\export\lang\pl.js</v>
      </c>
      <c r="D751" s="15" t="s">
        <v>2</v>
      </c>
      <c r="E751" s="15"/>
      <c r="F751" s="92">
        <v>748</v>
      </c>
      <c r="G751" s="163"/>
      <c r="H751" s="150" t="str">
        <f t="shared" si="82"/>
        <v/>
      </c>
      <c r="I751" s="149" t="s">
        <v>2</v>
      </c>
      <c r="J751" s="15"/>
      <c r="K751" s="92">
        <v>748</v>
      </c>
      <c r="L751" s="163"/>
      <c r="M751" s="150" t="str">
        <f t="shared" si="77"/>
        <v/>
      </c>
      <c r="N751" s="149" t="s">
        <v>2</v>
      </c>
      <c r="O751" s="15"/>
      <c r="P751" s="92">
        <v>748</v>
      </c>
      <c r="Q751" s="163"/>
      <c r="R751" s="150" t="str">
        <f t="shared" si="78"/>
        <v/>
      </c>
      <c r="S751" s="149" t="s">
        <v>2</v>
      </c>
      <c r="U751" s="92">
        <v>748</v>
      </c>
      <c r="V751" s="163"/>
      <c r="W751" s="150" t="str">
        <f t="shared" si="79"/>
        <v/>
      </c>
      <c r="X751" s="149" t="s">
        <v>2</v>
      </c>
      <c r="Z751" s="92">
        <v>748</v>
      </c>
      <c r="AA751" s="163"/>
      <c r="AB751" s="150" t="str">
        <f t="shared" si="80"/>
        <v/>
      </c>
      <c r="AC751" s="149" t="s">
        <v>2</v>
      </c>
      <c r="AE751" s="92">
        <v>748</v>
      </c>
      <c r="AF751" s="163"/>
      <c r="AG751" s="150" t="str">
        <f t="shared" si="81"/>
        <v/>
      </c>
      <c r="AH751" s="149" t="s">
        <v>2</v>
      </c>
    </row>
    <row r="752" spans="1:34">
      <c r="A752" s="92">
        <v>749</v>
      </c>
      <c r="B752" s="165" t="s">
        <v>3537</v>
      </c>
      <c r="C752" s="150" t="str">
        <f t="shared" si="83"/>
        <v>FILE_749=C:\OZNA\Project.Intouch\OI398_Srv\WEB\lib\plugins\amcharts\plugins\export\lang\lt.js</v>
      </c>
      <c r="D752" s="15" t="s">
        <v>2</v>
      </c>
      <c r="E752" s="15"/>
      <c r="F752" s="92">
        <v>749</v>
      </c>
      <c r="G752" s="163"/>
      <c r="H752" s="150" t="str">
        <f t="shared" si="82"/>
        <v/>
      </c>
      <c r="I752" s="149" t="s">
        <v>2</v>
      </c>
      <c r="J752" s="15"/>
      <c r="K752" s="92">
        <v>749</v>
      </c>
      <c r="L752" s="163"/>
      <c r="M752" s="150" t="str">
        <f t="shared" si="77"/>
        <v/>
      </c>
      <c r="N752" s="149" t="s">
        <v>2</v>
      </c>
      <c r="O752" s="15"/>
      <c r="P752" s="92">
        <v>749</v>
      </c>
      <c r="Q752" s="163"/>
      <c r="R752" s="150" t="str">
        <f t="shared" si="78"/>
        <v/>
      </c>
      <c r="S752" s="149" t="s">
        <v>2</v>
      </c>
      <c r="U752" s="92">
        <v>749</v>
      </c>
      <c r="V752" s="163"/>
      <c r="W752" s="150" t="str">
        <f t="shared" si="79"/>
        <v/>
      </c>
      <c r="X752" s="149" t="s">
        <v>2</v>
      </c>
      <c r="Z752" s="92">
        <v>749</v>
      </c>
      <c r="AA752" s="163"/>
      <c r="AB752" s="150" t="str">
        <f t="shared" si="80"/>
        <v/>
      </c>
      <c r="AC752" s="149" t="s">
        <v>2</v>
      </c>
      <c r="AE752" s="92">
        <v>749</v>
      </c>
      <c r="AF752" s="163"/>
      <c r="AG752" s="150" t="str">
        <f t="shared" si="81"/>
        <v/>
      </c>
      <c r="AH752" s="149" t="s">
        <v>2</v>
      </c>
    </row>
    <row r="753" spans="1:34">
      <c r="A753" s="92">
        <v>750</v>
      </c>
      <c r="B753" s="164" t="s">
        <v>3536</v>
      </c>
      <c r="C753" s="150" t="str">
        <f t="shared" si="83"/>
        <v>FILE_750=C:\OZNA\Project.Intouch\OI398_Srv\WEB\lib\plugins\amcharts\plugins\export\lang\ko.js</v>
      </c>
      <c r="D753" s="15" t="s">
        <v>2</v>
      </c>
      <c r="E753" s="15"/>
      <c r="F753" s="92">
        <v>750</v>
      </c>
      <c r="G753" s="163"/>
      <c r="H753" s="150" t="str">
        <f t="shared" si="82"/>
        <v/>
      </c>
      <c r="I753" s="149" t="s">
        <v>2</v>
      </c>
      <c r="J753" s="15"/>
      <c r="K753" s="92">
        <v>750</v>
      </c>
      <c r="L753" s="163"/>
      <c r="M753" s="150" t="str">
        <f t="shared" si="77"/>
        <v/>
      </c>
      <c r="N753" s="149" t="s">
        <v>2</v>
      </c>
      <c r="O753" s="15"/>
      <c r="P753" s="92">
        <v>750</v>
      </c>
      <c r="Q753" s="163"/>
      <c r="R753" s="150" t="str">
        <f t="shared" si="78"/>
        <v/>
      </c>
      <c r="S753" s="149" t="s">
        <v>2</v>
      </c>
      <c r="U753" s="92">
        <v>750</v>
      </c>
      <c r="V753" s="163"/>
      <c r="W753" s="150" t="str">
        <f t="shared" si="79"/>
        <v/>
      </c>
      <c r="X753" s="149" t="s">
        <v>2</v>
      </c>
      <c r="Z753" s="92">
        <v>750</v>
      </c>
      <c r="AA753" s="163"/>
      <c r="AB753" s="150" t="str">
        <f t="shared" si="80"/>
        <v/>
      </c>
      <c r="AC753" s="149" t="s">
        <v>2</v>
      </c>
      <c r="AE753" s="92">
        <v>750</v>
      </c>
      <c r="AF753" s="163"/>
      <c r="AG753" s="150" t="str">
        <f t="shared" si="81"/>
        <v/>
      </c>
      <c r="AH753" s="149" t="s">
        <v>2</v>
      </c>
    </row>
    <row r="754" spans="1:34">
      <c r="A754" s="92">
        <v>751</v>
      </c>
      <c r="B754" s="165" t="s">
        <v>3535</v>
      </c>
      <c r="C754" s="150" t="str">
        <f t="shared" si="83"/>
        <v>FILE_751=C:\OZNA\Project.Intouch\OI398_Srv\WEB\lib\plugins\amcharts\plugins\export\lang\it.js</v>
      </c>
      <c r="D754" s="15" t="s">
        <v>2</v>
      </c>
      <c r="E754" s="15"/>
      <c r="F754" s="92">
        <v>751</v>
      </c>
      <c r="G754" s="163"/>
      <c r="H754" s="150" t="str">
        <f t="shared" si="82"/>
        <v/>
      </c>
      <c r="I754" s="149" t="s">
        <v>2</v>
      </c>
      <c r="J754" s="15"/>
      <c r="K754" s="92">
        <v>751</v>
      </c>
      <c r="L754" s="163"/>
      <c r="M754" s="150" t="str">
        <f t="shared" si="77"/>
        <v/>
      </c>
      <c r="N754" s="149" t="s">
        <v>2</v>
      </c>
      <c r="O754" s="15"/>
      <c r="P754" s="92">
        <v>751</v>
      </c>
      <c r="Q754" s="163"/>
      <c r="R754" s="150" t="str">
        <f t="shared" si="78"/>
        <v/>
      </c>
      <c r="S754" s="149" t="s">
        <v>2</v>
      </c>
      <c r="U754" s="92">
        <v>751</v>
      </c>
      <c r="V754" s="163"/>
      <c r="W754" s="150" t="str">
        <f t="shared" si="79"/>
        <v/>
      </c>
      <c r="X754" s="149" t="s">
        <v>2</v>
      </c>
      <c r="Z754" s="92">
        <v>751</v>
      </c>
      <c r="AA754" s="163"/>
      <c r="AB754" s="150" t="str">
        <f t="shared" si="80"/>
        <v/>
      </c>
      <c r="AC754" s="149" t="s">
        <v>2</v>
      </c>
      <c r="AE754" s="92">
        <v>751</v>
      </c>
      <c r="AF754" s="163"/>
      <c r="AG754" s="150" t="str">
        <f t="shared" si="81"/>
        <v/>
      </c>
      <c r="AH754" s="149" t="s">
        <v>2</v>
      </c>
    </row>
    <row r="755" spans="1:34">
      <c r="A755" s="92">
        <v>752</v>
      </c>
      <c r="B755" s="165" t="s">
        <v>3534</v>
      </c>
      <c r="C755" s="150" t="str">
        <f t="shared" si="83"/>
        <v>FILE_752=C:\OZNA\Project.Intouch\OI398_Srv\WEB\lib\plugins\amcharts\plugins\export\lang\hu.js</v>
      </c>
      <c r="D755" s="15" t="s">
        <v>2</v>
      </c>
      <c r="E755" s="15"/>
      <c r="F755" s="92">
        <v>752</v>
      </c>
      <c r="G755" s="163"/>
      <c r="H755" s="150" t="str">
        <f t="shared" si="82"/>
        <v/>
      </c>
      <c r="I755" s="149" t="s">
        <v>2</v>
      </c>
      <c r="J755" s="15"/>
      <c r="K755" s="92">
        <v>752</v>
      </c>
      <c r="L755" s="163"/>
      <c r="M755" s="150" t="str">
        <f t="shared" si="77"/>
        <v/>
      </c>
      <c r="N755" s="149" t="s">
        <v>2</v>
      </c>
      <c r="O755" s="15"/>
      <c r="P755" s="92">
        <v>752</v>
      </c>
      <c r="Q755" s="163"/>
      <c r="R755" s="150" t="str">
        <f t="shared" si="78"/>
        <v/>
      </c>
      <c r="S755" s="149" t="s">
        <v>2</v>
      </c>
      <c r="U755" s="92">
        <v>752</v>
      </c>
      <c r="V755" s="163"/>
      <c r="W755" s="150" t="str">
        <f t="shared" si="79"/>
        <v/>
      </c>
      <c r="X755" s="149" t="s">
        <v>2</v>
      </c>
      <c r="Z755" s="92">
        <v>752</v>
      </c>
      <c r="AA755" s="163"/>
      <c r="AB755" s="150" t="str">
        <f t="shared" si="80"/>
        <v/>
      </c>
      <c r="AC755" s="149" t="s">
        <v>2</v>
      </c>
      <c r="AE755" s="92">
        <v>752</v>
      </c>
      <c r="AF755" s="163"/>
      <c r="AG755" s="150" t="str">
        <f t="shared" si="81"/>
        <v/>
      </c>
      <c r="AH755" s="149" t="s">
        <v>2</v>
      </c>
    </row>
    <row r="756" spans="1:34">
      <c r="A756" s="92">
        <v>753</v>
      </c>
      <c r="B756" s="165" t="s">
        <v>3533</v>
      </c>
      <c r="C756" s="150" t="str">
        <f t="shared" si="83"/>
        <v>FILE_753=C:\OZNA\Project.Intouch\OI398_Srv\WEB\lib\plugins\amcharts\plugins\export\lang\fr.js</v>
      </c>
      <c r="D756" s="15" t="s">
        <v>2</v>
      </c>
      <c r="E756" s="15"/>
      <c r="F756" s="92">
        <v>753</v>
      </c>
      <c r="G756" s="163"/>
      <c r="H756" s="150" t="str">
        <f t="shared" si="82"/>
        <v/>
      </c>
      <c r="I756" s="149" t="s">
        <v>2</v>
      </c>
      <c r="J756" s="15"/>
      <c r="K756" s="92">
        <v>753</v>
      </c>
      <c r="L756" s="163"/>
      <c r="M756" s="150" t="str">
        <f t="shared" si="77"/>
        <v/>
      </c>
      <c r="N756" s="149" t="s">
        <v>2</v>
      </c>
      <c r="O756" s="15"/>
      <c r="P756" s="92">
        <v>753</v>
      </c>
      <c r="Q756" s="163"/>
      <c r="R756" s="150" t="str">
        <f t="shared" si="78"/>
        <v/>
      </c>
      <c r="S756" s="149" t="s">
        <v>2</v>
      </c>
      <c r="U756" s="92">
        <v>753</v>
      </c>
      <c r="V756" s="163"/>
      <c r="W756" s="150" t="str">
        <f t="shared" si="79"/>
        <v/>
      </c>
      <c r="X756" s="149" t="s">
        <v>2</v>
      </c>
      <c r="Z756" s="92">
        <v>753</v>
      </c>
      <c r="AA756" s="163"/>
      <c r="AB756" s="150" t="str">
        <f t="shared" si="80"/>
        <v/>
      </c>
      <c r="AC756" s="149" t="s">
        <v>2</v>
      </c>
      <c r="AE756" s="92">
        <v>753</v>
      </c>
      <c r="AF756" s="163"/>
      <c r="AG756" s="150" t="str">
        <f t="shared" si="81"/>
        <v/>
      </c>
      <c r="AH756" s="149" t="s">
        <v>2</v>
      </c>
    </row>
    <row r="757" spans="1:34">
      <c r="A757" s="92">
        <v>754</v>
      </c>
      <c r="B757" s="165" t="s">
        <v>3532</v>
      </c>
      <c r="C757" s="150" t="str">
        <f t="shared" si="83"/>
        <v>FILE_754=C:\OZNA\Project.Intouch\OI398_Srv\WEB\lib\plugins\amcharts\plugins\export\lang\es.js</v>
      </c>
      <c r="D757" s="15" t="s">
        <v>2</v>
      </c>
      <c r="E757" s="15"/>
      <c r="F757" s="92">
        <v>754</v>
      </c>
      <c r="G757" s="163"/>
      <c r="H757" s="150" t="str">
        <f t="shared" si="82"/>
        <v/>
      </c>
      <c r="I757" s="149" t="s">
        <v>2</v>
      </c>
      <c r="J757" s="15"/>
      <c r="K757" s="92">
        <v>754</v>
      </c>
      <c r="L757" s="163"/>
      <c r="M757" s="150" t="str">
        <f t="shared" si="77"/>
        <v/>
      </c>
      <c r="N757" s="149" t="s">
        <v>2</v>
      </c>
      <c r="O757" s="15"/>
      <c r="P757" s="92">
        <v>754</v>
      </c>
      <c r="Q757" s="163"/>
      <c r="R757" s="150" t="str">
        <f t="shared" si="78"/>
        <v/>
      </c>
      <c r="S757" s="149" t="s">
        <v>2</v>
      </c>
      <c r="U757" s="92">
        <v>754</v>
      </c>
      <c r="V757" s="163"/>
      <c r="W757" s="150" t="str">
        <f t="shared" si="79"/>
        <v/>
      </c>
      <c r="X757" s="149" t="s">
        <v>2</v>
      </c>
      <c r="Z757" s="92">
        <v>754</v>
      </c>
      <c r="AA757" s="163"/>
      <c r="AB757" s="150" t="str">
        <f t="shared" si="80"/>
        <v/>
      </c>
      <c r="AC757" s="149" t="s">
        <v>2</v>
      </c>
      <c r="AE757" s="92">
        <v>754</v>
      </c>
      <c r="AF757" s="163"/>
      <c r="AG757" s="150" t="str">
        <f t="shared" si="81"/>
        <v/>
      </c>
      <c r="AH757" s="149" t="s">
        <v>2</v>
      </c>
    </row>
    <row r="758" spans="1:34">
      <c r="A758" s="92">
        <v>755</v>
      </c>
      <c r="B758" s="165" t="s">
        <v>3531</v>
      </c>
      <c r="C758" s="150" t="str">
        <f t="shared" si="83"/>
        <v>FILE_755=C:\OZNA\Project.Intouch\OI398_Srv\WEB\lib\plugins\amcharts\plugins\export\lang\en.js</v>
      </c>
      <c r="D758" s="15" t="s">
        <v>2</v>
      </c>
      <c r="E758" s="15"/>
      <c r="F758" s="92">
        <v>755</v>
      </c>
      <c r="G758" s="163"/>
      <c r="H758" s="150" t="str">
        <f t="shared" si="82"/>
        <v/>
      </c>
      <c r="I758" s="149" t="s">
        <v>2</v>
      </c>
      <c r="J758" s="15"/>
      <c r="K758" s="92">
        <v>755</v>
      </c>
      <c r="L758" s="163"/>
      <c r="M758" s="150" t="str">
        <f t="shared" si="77"/>
        <v/>
      </c>
      <c r="N758" s="149" t="s">
        <v>2</v>
      </c>
      <c r="O758" s="15"/>
      <c r="P758" s="92">
        <v>755</v>
      </c>
      <c r="Q758" s="163"/>
      <c r="R758" s="150" t="str">
        <f t="shared" si="78"/>
        <v/>
      </c>
      <c r="S758" s="149" t="s">
        <v>2</v>
      </c>
      <c r="U758" s="92">
        <v>755</v>
      </c>
      <c r="V758" s="163"/>
      <c r="W758" s="150" t="str">
        <f t="shared" si="79"/>
        <v/>
      </c>
      <c r="X758" s="149" t="s">
        <v>2</v>
      </c>
      <c r="Z758" s="92">
        <v>755</v>
      </c>
      <c r="AA758" s="163"/>
      <c r="AB758" s="150" t="str">
        <f t="shared" si="80"/>
        <v/>
      </c>
      <c r="AC758" s="149" t="s">
        <v>2</v>
      </c>
      <c r="AE758" s="92">
        <v>755</v>
      </c>
      <c r="AF758" s="163"/>
      <c r="AG758" s="150" t="str">
        <f t="shared" si="81"/>
        <v/>
      </c>
      <c r="AH758" s="149" t="s">
        <v>2</v>
      </c>
    </row>
    <row r="759" spans="1:34">
      <c r="A759" s="92">
        <v>756</v>
      </c>
      <c r="B759" s="165" t="s">
        <v>3530</v>
      </c>
      <c r="C759" s="150" t="str">
        <f t="shared" si="83"/>
        <v>FILE_756=C:\OZNA\Project.Intouch\OI398_Srv\WEB\lib\plugins\amcharts\plugins\export\lang\de.js</v>
      </c>
      <c r="D759" s="15" t="s">
        <v>2</v>
      </c>
      <c r="E759" s="15"/>
      <c r="F759" s="92">
        <v>756</v>
      </c>
      <c r="G759" s="163"/>
      <c r="H759" s="150" t="str">
        <f t="shared" si="82"/>
        <v/>
      </c>
      <c r="I759" s="149" t="s">
        <v>2</v>
      </c>
      <c r="J759" s="15"/>
      <c r="K759" s="92">
        <v>756</v>
      </c>
      <c r="L759" s="163"/>
      <c r="M759" s="150" t="str">
        <f t="shared" si="77"/>
        <v/>
      </c>
      <c r="N759" s="149" t="s">
        <v>2</v>
      </c>
      <c r="O759" s="15"/>
      <c r="P759" s="92">
        <v>756</v>
      </c>
      <c r="Q759" s="163"/>
      <c r="R759" s="150" t="str">
        <f t="shared" si="78"/>
        <v/>
      </c>
      <c r="S759" s="149" t="s">
        <v>2</v>
      </c>
      <c r="U759" s="92">
        <v>756</v>
      </c>
      <c r="V759" s="163"/>
      <c r="W759" s="150" t="str">
        <f t="shared" si="79"/>
        <v/>
      </c>
      <c r="X759" s="149" t="s">
        <v>2</v>
      </c>
      <c r="Z759" s="92">
        <v>756</v>
      </c>
      <c r="AA759" s="163"/>
      <c r="AB759" s="150" t="str">
        <f t="shared" si="80"/>
        <v/>
      </c>
      <c r="AC759" s="149" t="s">
        <v>2</v>
      </c>
      <c r="AE759" s="92">
        <v>756</v>
      </c>
      <c r="AF759" s="163"/>
      <c r="AG759" s="150" t="str">
        <f t="shared" si="81"/>
        <v/>
      </c>
      <c r="AH759" s="149" t="s">
        <v>2</v>
      </c>
    </row>
    <row r="760" spans="1:34">
      <c r="A760" s="92">
        <v>757</v>
      </c>
      <c r="B760" s="165" t="s">
        <v>3529</v>
      </c>
      <c r="C760" s="150" t="str">
        <f t="shared" si="83"/>
        <v>FILE_757=C:\OZNA\Project.Intouch\OI398_Srv\WEB\lib\plugins\amcharts\plugins\export\lang\cs.js</v>
      </c>
      <c r="D760" s="15" t="s">
        <v>2</v>
      </c>
      <c r="E760" s="15"/>
      <c r="F760" s="92">
        <v>757</v>
      </c>
      <c r="G760" s="163"/>
      <c r="H760" s="150" t="str">
        <f t="shared" si="82"/>
        <v/>
      </c>
      <c r="I760" s="149" t="s">
        <v>2</v>
      </c>
      <c r="J760" s="15"/>
      <c r="K760" s="92">
        <v>757</v>
      </c>
      <c r="L760" s="163"/>
      <c r="M760" s="150" t="str">
        <f t="shared" si="77"/>
        <v/>
      </c>
      <c r="N760" s="149" t="s">
        <v>2</v>
      </c>
      <c r="O760" s="15"/>
      <c r="P760" s="92">
        <v>757</v>
      </c>
      <c r="Q760" s="163"/>
      <c r="R760" s="150" t="str">
        <f t="shared" si="78"/>
        <v/>
      </c>
      <c r="S760" s="149" t="s">
        <v>2</v>
      </c>
      <c r="U760" s="92">
        <v>757</v>
      </c>
      <c r="V760" s="163"/>
      <c r="W760" s="150" t="str">
        <f t="shared" si="79"/>
        <v/>
      </c>
      <c r="X760" s="149" t="s">
        <v>2</v>
      </c>
      <c r="Z760" s="92">
        <v>757</v>
      </c>
      <c r="AA760" s="163"/>
      <c r="AB760" s="150" t="str">
        <f t="shared" si="80"/>
        <v/>
      </c>
      <c r="AC760" s="149" t="s">
        <v>2</v>
      </c>
      <c r="AE760" s="92">
        <v>757</v>
      </c>
      <c r="AF760" s="163"/>
      <c r="AG760" s="150" t="str">
        <f t="shared" si="81"/>
        <v/>
      </c>
      <c r="AH760" s="149" t="s">
        <v>2</v>
      </c>
    </row>
    <row r="761" spans="1:34">
      <c r="A761" s="92">
        <v>758</v>
      </c>
      <c r="B761" s="165" t="s">
        <v>3526</v>
      </c>
      <c r="C761" s="150" t="str">
        <f t="shared" si="83"/>
        <v>FILE_758=C:\OZNA\Project.Intouch\OI398_Srv\WEB\lib\plugins\amcharts\plugins\export\index.js</v>
      </c>
      <c r="D761" s="15" t="s">
        <v>2</v>
      </c>
      <c r="E761" s="15"/>
      <c r="F761" s="92">
        <v>758</v>
      </c>
      <c r="G761" s="163"/>
      <c r="H761" s="150" t="str">
        <f t="shared" si="82"/>
        <v/>
      </c>
      <c r="I761" s="149" t="s">
        <v>2</v>
      </c>
      <c r="J761" s="15"/>
      <c r="K761" s="92">
        <v>758</v>
      </c>
      <c r="L761" s="163"/>
      <c r="M761" s="150" t="str">
        <f t="shared" si="77"/>
        <v/>
      </c>
      <c r="N761" s="149" t="s">
        <v>2</v>
      </c>
      <c r="O761" s="15"/>
      <c r="P761" s="92">
        <v>758</v>
      </c>
      <c r="Q761" s="163"/>
      <c r="R761" s="150" t="str">
        <f t="shared" si="78"/>
        <v/>
      </c>
      <c r="S761" s="149" t="s">
        <v>2</v>
      </c>
      <c r="U761" s="92">
        <v>758</v>
      </c>
      <c r="V761" s="163"/>
      <c r="W761" s="150" t="str">
        <f t="shared" si="79"/>
        <v/>
      </c>
      <c r="X761" s="149" t="s">
        <v>2</v>
      </c>
      <c r="Z761" s="92">
        <v>758</v>
      </c>
      <c r="AA761" s="163"/>
      <c r="AB761" s="150" t="str">
        <f t="shared" si="80"/>
        <v/>
      </c>
      <c r="AC761" s="149" t="s">
        <v>2</v>
      </c>
      <c r="AE761" s="92">
        <v>758</v>
      </c>
      <c r="AF761" s="163"/>
      <c r="AG761" s="150" t="str">
        <f t="shared" si="81"/>
        <v/>
      </c>
      <c r="AH761" s="149" t="s">
        <v>2</v>
      </c>
    </row>
    <row r="762" spans="1:34">
      <c r="A762" s="92">
        <v>759</v>
      </c>
      <c r="B762" s="164" t="s">
        <v>3525</v>
      </c>
      <c r="C762" s="150" t="str">
        <f t="shared" si="83"/>
        <v>FILE_759=C:\OZNA\Project.Intouch\OI398_Srv\WEB\lib\plugins\amcharts\plugins\export\export.min.js</v>
      </c>
      <c r="D762" s="15" t="s">
        <v>2</v>
      </c>
      <c r="E762" s="15"/>
      <c r="F762" s="92">
        <v>759</v>
      </c>
      <c r="G762" s="163"/>
      <c r="H762" s="150" t="str">
        <f t="shared" si="82"/>
        <v/>
      </c>
      <c r="I762" s="149" t="s">
        <v>2</v>
      </c>
      <c r="J762" s="15"/>
      <c r="K762" s="92">
        <v>759</v>
      </c>
      <c r="L762" s="163"/>
      <c r="M762" s="150" t="str">
        <f t="shared" si="77"/>
        <v/>
      </c>
      <c r="N762" s="149" t="s">
        <v>2</v>
      </c>
      <c r="O762" s="15"/>
      <c r="P762" s="92">
        <v>759</v>
      </c>
      <c r="Q762" s="163"/>
      <c r="R762" s="150" t="str">
        <f t="shared" si="78"/>
        <v/>
      </c>
      <c r="S762" s="149" t="s">
        <v>2</v>
      </c>
      <c r="U762" s="92">
        <v>759</v>
      </c>
      <c r="V762" s="163"/>
      <c r="W762" s="150" t="str">
        <f t="shared" si="79"/>
        <v/>
      </c>
      <c r="X762" s="149" t="s">
        <v>2</v>
      </c>
      <c r="Z762" s="92">
        <v>759</v>
      </c>
      <c r="AA762" s="163"/>
      <c r="AB762" s="150" t="str">
        <f t="shared" si="80"/>
        <v/>
      </c>
      <c r="AC762" s="149" t="s">
        <v>2</v>
      </c>
      <c r="AE762" s="92">
        <v>759</v>
      </c>
      <c r="AF762" s="163"/>
      <c r="AG762" s="150" t="str">
        <f t="shared" si="81"/>
        <v/>
      </c>
      <c r="AH762" s="149" t="s">
        <v>2</v>
      </c>
    </row>
    <row r="763" spans="1:34">
      <c r="A763" s="92">
        <v>760</v>
      </c>
      <c r="B763" s="165" t="s">
        <v>3524</v>
      </c>
      <c r="C763" s="150" t="str">
        <f t="shared" si="83"/>
        <v>FILE_760=C:\OZNA\Project.Intouch\OI398_Srv\WEB\lib\plugins\amcharts\plugins\export\export.js</v>
      </c>
      <c r="D763" s="15" t="s">
        <v>2</v>
      </c>
      <c r="E763" s="15"/>
      <c r="F763" s="92">
        <v>760</v>
      </c>
      <c r="G763" s="163"/>
      <c r="H763" s="150" t="str">
        <f t="shared" si="82"/>
        <v/>
      </c>
      <c r="I763" s="149" t="s">
        <v>2</v>
      </c>
      <c r="J763" s="15"/>
      <c r="K763" s="92">
        <v>760</v>
      </c>
      <c r="L763" s="163"/>
      <c r="M763" s="150" t="str">
        <f t="shared" si="77"/>
        <v/>
      </c>
      <c r="N763" s="149" t="s">
        <v>2</v>
      </c>
      <c r="O763" s="15"/>
      <c r="P763" s="92">
        <v>760</v>
      </c>
      <c r="Q763" s="163"/>
      <c r="R763" s="150" t="str">
        <f t="shared" si="78"/>
        <v/>
      </c>
      <c r="S763" s="149" t="s">
        <v>2</v>
      </c>
      <c r="U763" s="92">
        <v>760</v>
      </c>
      <c r="V763" s="163"/>
      <c r="W763" s="150" t="str">
        <f t="shared" si="79"/>
        <v/>
      </c>
      <c r="X763" s="149" t="s">
        <v>2</v>
      </c>
      <c r="Z763" s="92">
        <v>760</v>
      </c>
      <c r="AA763" s="163"/>
      <c r="AB763" s="150" t="str">
        <f t="shared" si="80"/>
        <v/>
      </c>
      <c r="AC763" s="149" t="s">
        <v>2</v>
      </c>
      <c r="AE763" s="92">
        <v>760</v>
      </c>
      <c r="AF763" s="163"/>
      <c r="AG763" s="150" t="str">
        <f t="shared" si="81"/>
        <v/>
      </c>
      <c r="AH763" s="149" t="s">
        <v>2</v>
      </c>
    </row>
    <row r="764" spans="1:34">
      <c r="A764" s="92">
        <v>761</v>
      </c>
      <c r="B764" s="164" t="s">
        <v>3523</v>
      </c>
      <c r="C764" s="150" t="str">
        <f t="shared" si="83"/>
        <v>FILE_761=C:\OZNA\Project.Intouch\OI398_Srv\WEB\lib\plugins\amcharts\plugins\export\export.css</v>
      </c>
      <c r="D764" s="15" t="s">
        <v>2</v>
      </c>
      <c r="E764" s="15"/>
      <c r="F764" s="92">
        <v>761</v>
      </c>
      <c r="G764" s="163"/>
      <c r="H764" s="150" t="str">
        <f t="shared" si="82"/>
        <v/>
      </c>
      <c r="I764" s="149" t="s">
        <v>2</v>
      </c>
      <c r="J764" s="15"/>
      <c r="K764" s="92">
        <v>761</v>
      </c>
      <c r="L764" s="163"/>
      <c r="M764" s="150" t="str">
        <f t="shared" si="77"/>
        <v/>
      </c>
      <c r="N764" s="149" t="s">
        <v>2</v>
      </c>
      <c r="O764" s="15"/>
      <c r="P764" s="92">
        <v>761</v>
      </c>
      <c r="Q764" s="163"/>
      <c r="R764" s="150" t="str">
        <f t="shared" si="78"/>
        <v/>
      </c>
      <c r="S764" s="149" t="s">
        <v>2</v>
      </c>
      <c r="U764" s="92">
        <v>761</v>
      </c>
      <c r="V764" s="163"/>
      <c r="W764" s="150" t="str">
        <f t="shared" si="79"/>
        <v/>
      </c>
      <c r="X764" s="149" t="s">
        <v>2</v>
      </c>
      <c r="Z764" s="92">
        <v>761</v>
      </c>
      <c r="AA764" s="163"/>
      <c r="AB764" s="150" t="str">
        <f t="shared" si="80"/>
        <v/>
      </c>
      <c r="AC764" s="149" t="s">
        <v>2</v>
      </c>
      <c r="AE764" s="92">
        <v>761</v>
      </c>
      <c r="AF764" s="163"/>
      <c r="AG764" s="150" t="str">
        <f t="shared" si="81"/>
        <v/>
      </c>
      <c r="AH764" s="149" t="s">
        <v>2</v>
      </c>
    </row>
    <row r="765" spans="1:34">
      <c r="A765" s="92">
        <v>762</v>
      </c>
      <c r="B765" s="165" t="s">
        <v>3522</v>
      </c>
      <c r="C765" s="150" t="str">
        <f t="shared" si="83"/>
        <v>FILE_762=C:\OZNA\Project.Intouch\OI398_Srv\WEB\lib\plugins\amcharts\plugins\export\bower.json</v>
      </c>
      <c r="D765" s="15" t="s">
        <v>2</v>
      </c>
      <c r="E765" s="15"/>
      <c r="F765" s="92">
        <v>762</v>
      </c>
      <c r="G765" s="163"/>
      <c r="H765" s="150" t="str">
        <f t="shared" si="82"/>
        <v/>
      </c>
      <c r="I765" s="149" t="s">
        <v>2</v>
      </c>
      <c r="J765" s="15"/>
      <c r="K765" s="92">
        <v>762</v>
      </c>
      <c r="L765" s="163"/>
      <c r="M765" s="150" t="str">
        <f t="shared" si="77"/>
        <v/>
      </c>
      <c r="N765" s="149" t="s">
        <v>2</v>
      </c>
      <c r="O765" s="15"/>
      <c r="P765" s="92">
        <v>762</v>
      </c>
      <c r="Q765" s="163"/>
      <c r="R765" s="150" t="str">
        <f t="shared" si="78"/>
        <v/>
      </c>
      <c r="S765" s="149" t="s">
        <v>2</v>
      </c>
      <c r="U765" s="92">
        <v>762</v>
      </c>
      <c r="V765" s="163"/>
      <c r="W765" s="150" t="str">
        <f t="shared" si="79"/>
        <v/>
      </c>
      <c r="X765" s="149" t="s">
        <v>2</v>
      </c>
      <c r="Z765" s="92">
        <v>762</v>
      </c>
      <c r="AA765" s="163"/>
      <c r="AB765" s="150" t="str">
        <f t="shared" si="80"/>
        <v/>
      </c>
      <c r="AC765" s="149" t="s">
        <v>2</v>
      </c>
      <c r="AE765" s="92">
        <v>762</v>
      </c>
      <c r="AF765" s="163"/>
      <c r="AG765" s="150" t="str">
        <f t="shared" si="81"/>
        <v/>
      </c>
      <c r="AH765" s="149" t="s">
        <v>2</v>
      </c>
    </row>
    <row r="766" spans="1:34">
      <c r="A766" s="92">
        <v>763</v>
      </c>
      <c r="B766" s="164" t="s">
        <v>3521</v>
      </c>
      <c r="C766" s="150" t="str">
        <f t="shared" si="83"/>
        <v>FILE_763=C:\OZNA\Project.Intouch\OI398_Srv\WEB\lib\plugins\amcharts\plugins\export\.gitignore</v>
      </c>
      <c r="D766" s="15" t="s">
        <v>2</v>
      </c>
      <c r="E766" s="15"/>
      <c r="F766" s="92">
        <v>763</v>
      </c>
      <c r="G766" s="163"/>
      <c r="H766" s="150" t="str">
        <f t="shared" si="82"/>
        <v/>
      </c>
      <c r="I766" s="149" t="s">
        <v>2</v>
      </c>
      <c r="J766" s="15"/>
      <c r="K766" s="92">
        <v>763</v>
      </c>
      <c r="L766" s="163"/>
      <c r="M766" s="150" t="str">
        <f t="shared" si="77"/>
        <v/>
      </c>
      <c r="N766" s="149" t="s">
        <v>2</v>
      </c>
      <c r="O766" s="15"/>
      <c r="P766" s="92">
        <v>763</v>
      </c>
      <c r="Q766" s="163"/>
      <c r="R766" s="150" t="str">
        <f t="shared" si="78"/>
        <v/>
      </c>
      <c r="S766" s="149" t="s">
        <v>2</v>
      </c>
      <c r="U766" s="92">
        <v>763</v>
      </c>
      <c r="V766" s="163"/>
      <c r="W766" s="150" t="str">
        <f t="shared" si="79"/>
        <v/>
      </c>
      <c r="X766" s="149" t="s">
        <v>2</v>
      </c>
      <c r="Z766" s="92">
        <v>763</v>
      </c>
      <c r="AA766" s="163"/>
      <c r="AB766" s="150" t="str">
        <f t="shared" si="80"/>
        <v/>
      </c>
      <c r="AC766" s="149" t="s">
        <v>2</v>
      </c>
      <c r="AE766" s="92">
        <v>763</v>
      </c>
      <c r="AF766" s="163"/>
      <c r="AG766" s="150" t="str">
        <f t="shared" si="81"/>
        <v/>
      </c>
      <c r="AH766" s="149" t="s">
        <v>2</v>
      </c>
    </row>
    <row r="767" spans="1:34">
      <c r="A767" s="92">
        <v>764</v>
      </c>
      <c r="B767" s="164" t="s">
        <v>3516</v>
      </c>
      <c r="C767" s="150" t="str">
        <f t="shared" si="83"/>
        <v>FILE_764=C:\OZNA\Project.Intouch\OI398_Srv\WEB\lib\plugins\amcharts\plugins\dataloader\package.json</v>
      </c>
      <c r="D767" s="15" t="s">
        <v>2</v>
      </c>
      <c r="E767" s="15"/>
      <c r="F767" s="92">
        <v>764</v>
      </c>
      <c r="G767" s="163"/>
      <c r="H767" s="150" t="str">
        <f t="shared" si="82"/>
        <v/>
      </c>
      <c r="I767" s="149" t="s">
        <v>2</v>
      </c>
      <c r="J767" s="15"/>
      <c r="K767" s="92">
        <v>764</v>
      </c>
      <c r="L767" s="163"/>
      <c r="M767" s="150" t="str">
        <f t="shared" si="77"/>
        <v/>
      </c>
      <c r="N767" s="149" t="s">
        <v>2</v>
      </c>
      <c r="O767" s="15"/>
      <c r="P767" s="92">
        <v>764</v>
      </c>
      <c r="Q767" s="163"/>
      <c r="R767" s="150" t="str">
        <f t="shared" si="78"/>
        <v/>
      </c>
      <c r="S767" s="149" t="s">
        <v>2</v>
      </c>
      <c r="U767" s="92">
        <v>764</v>
      </c>
      <c r="V767" s="163"/>
      <c r="W767" s="150" t="str">
        <f t="shared" si="79"/>
        <v/>
      </c>
      <c r="X767" s="149" t="s">
        <v>2</v>
      </c>
      <c r="Z767" s="92">
        <v>764</v>
      </c>
      <c r="AA767" s="163"/>
      <c r="AB767" s="150" t="str">
        <f t="shared" si="80"/>
        <v/>
      </c>
      <c r="AC767" s="149" t="s">
        <v>2</v>
      </c>
      <c r="AE767" s="92">
        <v>764</v>
      </c>
      <c r="AF767" s="163"/>
      <c r="AG767" s="150" t="str">
        <f t="shared" si="81"/>
        <v/>
      </c>
      <c r="AH767" s="149" t="s">
        <v>2</v>
      </c>
    </row>
    <row r="768" spans="1:34">
      <c r="A768" s="92">
        <v>765</v>
      </c>
      <c r="B768" s="165" t="s">
        <v>3515</v>
      </c>
      <c r="C768" s="150" t="str">
        <f t="shared" si="83"/>
        <v>FILE_765=C:\OZNA\Project.Intouch\OI398_Srv\WEB\lib\plugins\amcharts\plugins\dataloader\license.txt</v>
      </c>
      <c r="D768" s="15" t="s">
        <v>2</v>
      </c>
      <c r="E768" s="15"/>
      <c r="F768" s="92">
        <v>765</v>
      </c>
      <c r="G768" s="163"/>
      <c r="H768" s="150" t="str">
        <f t="shared" si="82"/>
        <v/>
      </c>
      <c r="I768" s="149" t="s">
        <v>2</v>
      </c>
      <c r="J768" s="15"/>
      <c r="K768" s="92">
        <v>765</v>
      </c>
      <c r="L768" s="163"/>
      <c r="M768" s="150" t="str">
        <f t="shared" si="77"/>
        <v/>
      </c>
      <c r="N768" s="149" t="s">
        <v>2</v>
      </c>
      <c r="O768" s="15"/>
      <c r="P768" s="92">
        <v>765</v>
      </c>
      <c r="Q768" s="163"/>
      <c r="R768" s="150" t="str">
        <f t="shared" si="78"/>
        <v/>
      </c>
      <c r="S768" s="149" t="s">
        <v>2</v>
      </c>
      <c r="U768" s="92">
        <v>765</v>
      </c>
      <c r="V768" s="163"/>
      <c r="W768" s="150" t="str">
        <f t="shared" si="79"/>
        <v/>
      </c>
      <c r="X768" s="149" t="s">
        <v>2</v>
      </c>
      <c r="Z768" s="92">
        <v>765</v>
      </c>
      <c r="AA768" s="163"/>
      <c r="AB768" s="150" t="str">
        <f t="shared" si="80"/>
        <v/>
      </c>
      <c r="AC768" s="149" t="s">
        <v>2</v>
      </c>
      <c r="AE768" s="92">
        <v>765</v>
      </c>
      <c r="AF768" s="163"/>
      <c r="AG768" s="150" t="str">
        <f t="shared" si="81"/>
        <v/>
      </c>
      <c r="AH768" s="149" t="s">
        <v>2</v>
      </c>
    </row>
    <row r="769" spans="1:34">
      <c r="A769" s="92">
        <v>766</v>
      </c>
      <c r="B769" s="165" t="s">
        <v>3520</v>
      </c>
      <c r="C769" s="150" t="str">
        <f t="shared" si="83"/>
        <v>FILE_766=C:\OZNA\Project.Intouch\OI398_Srv\WEB\lib\plugins\amcharts\plugins\dataloader\lang\lt.js</v>
      </c>
      <c r="D769" s="15" t="s">
        <v>2</v>
      </c>
      <c r="E769" s="15"/>
      <c r="F769" s="92">
        <v>766</v>
      </c>
      <c r="G769" s="163"/>
      <c r="H769" s="150" t="str">
        <f t="shared" si="82"/>
        <v/>
      </c>
      <c r="I769" s="149" t="s">
        <v>2</v>
      </c>
      <c r="J769" s="15"/>
      <c r="K769" s="92">
        <v>766</v>
      </c>
      <c r="L769" s="163"/>
      <c r="M769" s="150" t="str">
        <f t="shared" si="77"/>
        <v/>
      </c>
      <c r="N769" s="149" t="s">
        <v>2</v>
      </c>
      <c r="O769" s="15"/>
      <c r="P769" s="92">
        <v>766</v>
      </c>
      <c r="Q769" s="163"/>
      <c r="R769" s="150" t="str">
        <f t="shared" si="78"/>
        <v/>
      </c>
      <c r="S769" s="149" t="s">
        <v>2</v>
      </c>
      <c r="U769" s="92">
        <v>766</v>
      </c>
      <c r="V769" s="163"/>
      <c r="W769" s="150" t="str">
        <f t="shared" si="79"/>
        <v/>
      </c>
      <c r="X769" s="149" t="s">
        <v>2</v>
      </c>
      <c r="Z769" s="92">
        <v>766</v>
      </c>
      <c r="AA769" s="163"/>
      <c r="AB769" s="150" t="str">
        <f t="shared" si="80"/>
        <v/>
      </c>
      <c r="AC769" s="149" t="s">
        <v>2</v>
      </c>
      <c r="AE769" s="92">
        <v>766</v>
      </c>
      <c r="AF769" s="163"/>
      <c r="AG769" s="150" t="str">
        <f t="shared" si="81"/>
        <v/>
      </c>
      <c r="AH769" s="149" t="s">
        <v>2</v>
      </c>
    </row>
    <row r="770" spans="1:34">
      <c r="A770" s="92">
        <v>767</v>
      </c>
      <c r="B770" s="164" t="s">
        <v>3519</v>
      </c>
      <c r="C770" s="150" t="str">
        <f t="shared" si="83"/>
        <v>FILE_767=C:\OZNA\Project.Intouch\OI398_Srv\WEB\lib\plugins\amcharts\plugins\dataloader\lang\fr.js</v>
      </c>
      <c r="D770" s="15" t="s">
        <v>2</v>
      </c>
      <c r="E770" s="15"/>
      <c r="F770" s="92">
        <v>767</v>
      </c>
      <c r="G770" s="163"/>
      <c r="H770" s="150" t="str">
        <f t="shared" si="82"/>
        <v/>
      </c>
      <c r="I770" s="149" t="s">
        <v>2</v>
      </c>
      <c r="J770" s="15"/>
      <c r="K770" s="92">
        <v>767</v>
      </c>
      <c r="L770" s="163"/>
      <c r="M770" s="150" t="str">
        <f t="shared" si="77"/>
        <v/>
      </c>
      <c r="N770" s="149" t="s">
        <v>2</v>
      </c>
      <c r="O770" s="15"/>
      <c r="P770" s="92">
        <v>767</v>
      </c>
      <c r="Q770" s="163"/>
      <c r="R770" s="150" t="str">
        <f t="shared" si="78"/>
        <v/>
      </c>
      <c r="S770" s="149" t="s">
        <v>2</v>
      </c>
      <c r="U770" s="92">
        <v>767</v>
      </c>
      <c r="V770" s="163"/>
      <c r="W770" s="150" t="str">
        <f t="shared" si="79"/>
        <v/>
      </c>
      <c r="X770" s="149" t="s">
        <v>2</v>
      </c>
      <c r="Z770" s="92">
        <v>767</v>
      </c>
      <c r="AA770" s="163"/>
      <c r="AB770" s="150" t="str">
        <f t="shared" si="80"/>
        <v/>
      </c>
      <c r="AC770" s="149" t="s">
        <v>2</v>
      </c>
      <c r="AE770" s="92">
        <v>767</v>
      </c>
      <c r="AF770" s="163"/>
      <c r="AG770" s="150" t="str">
        <f t="shared" si="81"/>
        <v/>
      </c>
      <c r="AH770" s="149" t="s">
        <v>2</v>
      </c>
    </row>
    <row r="771" spans="1:34">
      <c r="A771" s="92">
        <v>768</v>
      </c>
      <c r="B771" s="164" t="s">
        <v>3518</v>
      </c>
      <c r="C771" s="150" t="str">
        <f t="shared" si="83"/>
        <v>FILE_768=C:\OZNA\Project.Intouch\OI398_Srv\WEB\lib\plugins\amcharts\plugins\dataloader\lang\en.js</v>
      </c>
      <c r="D771" s="15" t="s">
        <v>2</v>
      </c>
      <c r="E771" s="15"/>
      <c r="F771" s="92">
        <v>768</v>
      </c>
      <c r="G771" s="163"/>
      <c r="H771" s="150" t="str">
        <f t="shared" si="82"/>
        <v/>
      </c>
      <c r="I771" s="149" t="s">
        <v>2</v>
      </c>
      <c r="J771" s="15"/>
      <c r="K771" s="92">
        <v>768</v>
      </c>
      <c r="L771" s="163"/>
      <c r="M771" s="150" t="str">
        <f t="shared" ref="M771:M834" si="84">IF(L771="","",CONCATENATE("FILE_",K771,"=",IF(RIGHT(L771,1)=";",MID(L771,1,LEN(L771)-1),L771)))</f>
        <v/>
      </c>
      <c r="N771" s="149" t="s">
        <v>2</v>
      </c>
      <c r="O771" s="15"/>
      <c r="P771" s="92">
        <v>768</v>
      </c>
      <c r="Q771" s="163"/>
      <c r="R771" s="150" t="str">
        <f t="shared" ref="R771:R834" si="85">IF(Q771="","",CONCATENATE("FILE_",P771,"=",IF(RIGHT(Q771,1)=";",MID(Q771,1,LEN(Q771)-1),Q771)))</f>
        <v/>
      </c>
      <c r="S771" s="149" t="s">
        <v>2</v>
      </c>
      <c r="U771" s="92">
        <v>768</v>
      </c>
      <c r="V771" s="163"/>
      <c r="W771" s="150" t="str">
        <f t="shared" ref="W771:W834" si="86">IF(V771="","",CONCATENATE("FILE_",U771,"=",IF(RIGHT(V771,1)=";",MID(V771,1,LEN(V771)-1),V771)))</f>
        <v/>
      </c>
      <c r="X771" s="149" t="s">
        <v>2</v>
      </c>
      <c r="Z771" s="92">
        <v>768</v>
      </c>
      <c r="AA771" s="163"/>
      <c r="AB771" s="150" t="str">
        <f t="shared" ref="AB771:AB834" si="87">IF(AA771="","",CONCATENATE("FILE_",Z771,"=",IF(RIGHT(AA771,1)=";",MID(AA771,1,LEN(AA771)-1),AA771)))</f>
        <v/>
      </c>
      <c r="AC771" s="149" t="s">
        <v>2</v>
      </c>
      <c r="AE771" s="92">
        <v>768</v>
      </c>
      <c r="AF771" s="163"/>
      <c r="AG771" s="150" t="str">
        <f t="shared" ref="AG771:AG834" si="88">IF(AF771="","",CONCATENATE("FILE_",AE771,"=",IF(RIGHT(AF771,1)=";",MID(AF771,1,LEN(AF771)-1),AF771)))</f>
        <v/>
      </c>
      <c r="AH771" s="149" t="s">
        <v>2</v>
      </c>
    </row>
    <row r="772" spans="1:34">
      <c r="A772" s="92">
        <v>769</v>
      </c>
      <c r="B772" s="165" t="s">
        <v>3517</v>
      </c>
      <c r="C772" s="150" t="str">
        <f t="shared" si="83"/>
        <v>FILE_769=C:\OZNA\Project.Intouch\OI398_Srv\WEB\lib\plugins\amcharts\plugins\dataloader\lang\cs.js</v>
      </c>
      <c r="D772" s="15" t="s">
        <v>2</v>
      </c>
      <c r="E772" s="15"/>
      <c r="F772" s="92">
        <v>769</v>
      </c>
      <c r="G772" s="163"/>
      <c r="H772" s="150" t="str">
        <f t="shared" ref="H772:H835" si="89">IF(G772="","",CONCATENATE("FILE_",F772,"=",IF(RIGHT(G772,1)=";",MID(G772,1,LEN(G772)-1),G772)))</f>
        <v/>
      </c>
      <c r="I772" s="149" t="s">
        <v>2</v>
      </c>
      <c r="J772" s="15"/>
      <c r="K772" s="92">
        <v>769</v>
      </c>
      <c r="L772" s="163"/>
      <c r="M772" s="150" t="str">
        <f t="shared" si="84"/>
        <v/>
      </c>
      <c r="N772" s="149" t="s">
        <v>2</v>
      </c>
      <c r="O772" s="15"/>
      <c r="P772" s="92">
        <v>769</v>
      </c>
      <c r="Q772" s="163"/>
      <c r="R772" s="150" t="str">
        <f t="shared" si="85"/>
        <v/>
      </c>
      <c r="S772" s="149" t="s">
        <v>2</v>
      </c>
      <c r="U772" s="92">
        <v>769</v>
      </c>
      <c r="V772" s="163"/>
      <c r="W772" s="150" t="str">
        <f t="shared" si="86"/>
        <v/>
      </c>
      <c r="X772" s="149" t="s">
        <v>2</v>
      </c>
      <c r="Z772" s="92">
        <v>769</v>
      </c>
      <c r="AA772" s="163"/>
      <c r="AB772" s="150" t="str">
        <f t="shared" si="87"/>
        <v/>
      </c>
      <c r="AC772" s="149" t="s">
        <v>2</v>
      </c>
      <c r="AE772" s="92">
        <v>769</v>
      </c>
      <c r="AF772" s="163"/>
      <c r="AG772" s="150" t="str">
        <f t="shared" si="88"/>
        <v/>
      </c>
      <c r="AH772" s="149" t="s">
        <v>2</v>
      </c>
    </row>
    <row r="773" spans="1:34">
      <c r="A773" s="92">
        <v>770</v>
      </c>
      <c r="B773" s="165" t="s">
        <v>3514</v>
      </c>
      <c r="C773" s="150" t="str">
        <f t="shared" ref="C773:C836" si="90">IF(B773="","",CONCATENATE("FILE_",A773,"=",IF(RIGHT(B773,1)=";",MID(B773,1,LEN(B773)-1),B773)))</f>
        <v>FILE_770=C:\OZNA\Project.Intouch\OI398_Srv\WEB\lib\plugins\amcharts\plugins\dataloader\index.js</v>
      </c>
      <c r="D773" s="15" t="s">
        <v>2</v>
      </c>
      <c r="E773" s="15"/>
      <c r="F773" s="92">
        <v>770</v>
      </c>
      <c r="G773" s="163"/>
      <c r="H773" s="150" t="str">
        <f t="shared" si="89"/>
        <v/>
      </c>
      <c r="I773" s="149" t="s">
        <v>2</v>
      </c>
      <c r="J773" s="15"/>
      <c r="K773" s="92">
        <v>770</v>
      </c>
      <c r="L773" s="163"/>
      <c r="M773" s="150" t="str">
        <f t="shared" si="84"/>
        <v/>
      </c>
      <c r="N773" s="149" t="s">
        <v>2</v>
      </c>
      <c r="O773" s="15"/>
      <c r="P773" s="92">
        <v>770</v>
      </c>
      <c r="Q773" s="163"/>
      <c r="R773" s="150" t="str">
        <f t="shared" si="85"/>
        <v/>
      </c>
      <c r="S773" s="149" t="s">
        <v>2</v>
      </c>
      <c r="U773" s="92">
        <v>770</v>
      </c>
      <c r="V773" s="163"/>
      <c r="W773" s="150" t="str">
        <f t="shared" si="86"/>
        <v/>
      </c>
      <c r="X773" s="149" t="s">
        <v>2</v>
      </c>
      <c r="Z773" s="92">
        <v>770</v>
      </c>
      <c r="AA773" s="163"/>
      <c r="AB773" s="150" t="str">
        <f t="shared" si="87"/>
        <v/>
      </c>
      <c r="AC773" s="149" t="s">
        <v>2</v>
      </c>
      <c r="AE773" s="92">
        <v>770</v>
      </c>
      <c r="AF773" s="163"/>
      <c r="AG773" s="150" t="str">
        <f t="shared" si="88"/>
        <v/>
      </c>
      <c r="AH773" s="149" t="s">
        <v>2</v>
      </c>
    </row>
    <row r="774" spans="1:34">
      <c r="A774" s="92">
        <v>771</v>
      </c>
      <c r="B774" s="164" t="s">
        <v>3513</v>
      </c>
      <c r="C774" s="150" t="str">
        <f t="shared" si="90"/>
        <v>FILE_771=C:\OZNA\Project.Intouch\OI398_Srv\WEB\lib\plugins\amcharts\plugins\dataloader\dataloader.min.js</v>
      </c>
      <c r="D774" s="15" t="s">
        <v>2</v>
      </c>
      <c r="E774" s="15"/>
      <c r="F774" s="92">
        <v>771</v>
      </c>
      <c r="G774" s="163"/>
      <c r="H774" s="150" t="str">
        <f t="shared" si="89"/>
        <v/>
      </c>
      <c r="I774" s="149" t="s">
        <v>2</v>
      </c>
      <c r="J774" s="15"/>
      <c r="K774" s="92">
        <v>771</v>
      </c>
      <c r="L774" s="163"/>
      <c r="M774" s="150" t="str">
        <f t="shared" si="84"/>
        <v/>
      </c>
      <c r="N774" s="149" t="s">
        <v>2</v>
      </c>
      <c r="O774" s="15"/>
      <c r="P774" s="92">
        <v>771</v>
      </c>
      <c r="Q774" s="163"/>
      <c r="R774" s="150" t="str">
        <f t="shared" si="85"/>
        <v/>
      </c>
      <c r="S774" s="149" t="s">
        <v>2</v>
      </c>
      <c r="U774" s="92">
        <v>771</v>
      </c>
      <c r="V774" s="163"/>
      <c r="W774" s="150" t="str">
        <f t="shared" si="86"/>
        <v/>
      </c>
      <c r="X774" s="149" t="s">
        <v>2</v>
      </c>
      <c r="Z774" s="92">
        <v>771</v>
      </c>
      <c r="AA774" s="163"/>
      <c r="AB774" s="150" t="str">
        <f t="shared" si="87"/>
        <v/>
      </c>
      <c r="AC774" s="149" t="s">
        <v>2</v>
      </c>
      <c r="AE774" s="92">
        <v>771</v>
      </c>
      <c r="AF774" s="163"/>
      <c r="AG774" s="150" t="str">
        <f t="shared" si="88"/>
        <v/>
      </c>
      <c r="AH774" s="149" t="s">
        <v>2</v>
      </c>
    </row>
    <row r="775" spans="1:34">
      <c r="A775" s="92">
        <v>772</v>
      </c>
      <c r="B775" s="164" t="s">
        <v>3512</v>
      </c>
      <c r="C775" s="150" t="str">
        <f t="shared" si="90"/>
        <v>FILE_772=C:\OZNA\Project.Intouch\OI398_Srv\WEB\lib\plugins\amcharts\plugins\dataloader\dataloader.js</v>
      </c>
      <c r="D775" s="15" t="s">
        <v>2</v>
      </c>
      <c r="E775" s="15"/>
      <c r="F775" s="92">
        <v>772</v>
      </c>
      <c r="G775" s="163"/>
      <c r="H775" s="150" t="str">
        <f t="shared" si="89"/>
        <v/>
      </c>
      <c r="I775" s="149" t="s">
        <v>2</v>
      </c>
      <c r="J775" s="15"/>
      <c r="K775" s="92">
        <v>772</v>
      </c>
      <c r="L775" s="163"/>
      <c r="M775" s="150" t="str">
        <f t="shared" si="84"/>
        <v/>
      </c>
      <c r="N775" s="149" t="s">
        <v>2</v>
      </c>
      <c r="O775" s="15"/>
      <c r="P775" s="92">
        <v>772</v>
      </c>
      <c r="Q775" s="163"/>
      <c r="R775" s="150" t="str">
        <f t="shared" si="85"/>
        <v/>
      </c>
      <c r="S775" s="149" t="s">
        <v>2</v>
      </c>
      <c r="U775" s="92">
        <v>772</v>
      </c>
      <c r="V775" s="163"/>
      <c r="W775" s="150" t="str">
        <f t="shared" si="86"/>
        <v/>
      </c>
      <c r="X775" s="149" t="s">
        <v>2</v>
      </c>
      <c r="Z775" s="92">
        <v>772</v>
      </c>
      <c r="AA775" s="163"/>
      <c r="AB775" s="150" t="str">
        <f t="shared" si="87"/>
        <v/>
      </c>
      <c r="AC775" s="149" t="s">
        <v>2</v>
      </c>
      <c r="AE775" s="92">
        <v>772</v>
      </c>
      <c r="AF775" s="163"/>
      <c r="AG775" s="150" t="str">
        <f t="shared" si="88"/>
        <v/>
      </c>
      <c r="AH775" s="149" t="s">
        <v>2</v>
      </c>
    </row>
    <row r="776" spans="1:34">
      <c r="A776" s="92">
        <v>773</v>
      </c>
      <c r="B776" s="164" t="s">
        <v>3511</v>
      </c>
      <c r="C776" s="150" t="str">
        <f t="shared" si="90"/>
        <v>FILE_773=C:\OZNA\Project.Intouch\OI398_Srv\WEB\lib\plugins\amcharts\plugins\dataloader\bower.json</v>
      </c>
      <c r="D776" s="15" t="s">
        <v>2</v>
      </c>
      <c r="E776" s="15"/>
      <c r="F776" s="92">
        <v>773</v>
      </c>
      <c r="G776" s="163"/>
      <c r="H776" s="150" t="str">
        <f t="shared" si="89"/>
        <v/>
      </c>
      <c r="I776" s="149" t="s">
        <v>2</v>
      </c>
      <c r="J776" s="15"/>
      <c r="K776" s="92">
        <v>773</v>
      </c>
      <c r="L776" s="163"/>
      <c r="M776" s="150" t="str">
        <f t="shared" si="84"/>
        <v/>
      </c>
      <c r="N776" s="149" t="s">
        <v>2</v>
      </c>
      <c r="O776" s="15"/>
      <c r="P776" s="92">
        <v>773</v>
      </c>
      <c r="Q776" s="163"/>
      <c r="R776" s="150" t="str">
        <f t="shared" si="85"/>
        <v/>
      </c>
      <c r="S776" s="149" t="s">
        <v>2</v>
      </c>
      <c r="U776" s="92">
        <v>773</v>
      </c>
      <c r="V776" s="163"/>
      <c r="W776" s="150" t="str">
        <f t="shared" si="86"/>
        <v/>
      </c>
      <c r="X776" s="149" t="s">
        <v>2</v>
      </c>
      <c r="Z776" s="92">
        <v>773</v>
      </c>
      <c r="AA776" s="163"/>
      <c r="AB776" s="150" t="str">
        <f t="shared" si="87"/>
        <v/>
      </c>
      <c r="AC776" s="149" t="s">
        <v>2</v>
      </c>
      <c r="AE776" s="92">
        <v>773</v>
      </c>
      <c r="AF776" s="163"/>
      <c r="AG776" s="150" t="str">
        <f t="shared" si="88"/>
        <v/>
      </c>
      <c r="AH776" s="149" t="s">
        <v>2</v>
      </c>
    </row>
    <row r="777" spans="1:34">
      <c r="A777" s="92">
        <v>774</v>
      </c>
      <c r="B777" s="164" t="s">
        <v>3510</v>
      </c>
      <c r="C777" s="150" t="str">
        <f t="shared" si="90"/>
        <v>FILE_774=C:\OZNA\Project.Intouch\OI398_Srv\WEB\lib\plugins\amcharts\plugins\animate\package.json</v>
      </c>
      <c r="D777" s="15" t="s">
        <v>2</v>
      </c>
      <c r="E777" s="15"/>
      <c r="F777" s="92">
        <v>774</v>
      </c>
      <c r="G777" s="163"/>
      <c r="H777" s="150" t="str">
        <f t="shared" si="89"/>
        <v/>
      </c>
      <c r="I777" s="149" t="s">
        <v>2</v>
      </c>
      <c r="J777" s="15"/>
      <c r="K777" s="92">
        <v>774</v>
      </c>
      <c r="L777" s="163"/>
      <c r="M777" s="150" t="str">
        <f t="shared" si="84"/>
        <v/>
      </c>
      <c r="N777" s="149" t="s">
        <v>2</v>
      </c>
      <c r="O777" s="15"/>
      <c r="P777" s="92">
        <v>774</v>
      </c>
      <c r="Q777" s="163"/>
      <c r="R777" s="150" t="str">
        <f t="shared" si="85"/>
        <v/>
      </c>
      <c r="S777" s="149" t="s">
        <v>2</v>
      </c>
      <c r="U777" s="92">
        <v>774</v>
      </c>
      <c r="V777" s="163"/>
      <c r="W777" s="150" t="str">
        <f t="shared" si="86"/>
        <v/>
      </c>
      <c r="X777" s="149" t="s">
        <v>2</v>
      </c>
      <c r="Z777" s="92">
        <v>774</v>
      </c>
      <c r="AA777" s="163"/>
      <c r="AB777" s="150" t="str">
        <f t="shared" si="87"/>
        <v/>
      </c>
      <c r="AC777" s="149" t="s">
        <v>2</v>
      </c>
      <c r="AE777" s="92">
        <v>774</v>
      </c>
      <c r="AF777" s="163"/>
      <c r="AG777" s="150" t="str">
        <f t="shared" si="88"/>
        <v/>
      </c>
      <c r="AH777" s="149" t="s">
        <v>2</v>
      </c>
    </row>
    <row r="778" spans="1:34">
      <c r="A778" s="92">
        <v>775</v>
      </c>
      <c r="B778" s="164" t="s">
        <v>3509</v>
      </c>
      <c r="C778" s="150" t="str">
        <f t="shared" si="90"/>
        <v>FILE_775=C:\OZNA\Project.Intouch\OI398_Srv\WEB\lib\plugins\amcharts\plugins\animate\index.js</v>
      </c>
      <c r="D778" s="15" t="s">
        <v>2</v>
      </c>
      <c r="E778" s="15"/>
      <c r="F778" s="92">
        <v>775</v>
      </c>
      <c r="G778" s="163"/>
      <c r="H778" s="150" t="str">
        <f t="shared" si="89"/>
        <v/>
      </c>
      <c r="I778" s="149" t="s">
        <v>2</v>
      </c>
      <c r="J778" s="15"/>
      <c r="K778" s="92">
        <v>775</v>
      </c>
      <c r="L778" s="163"/>
      <c r="M778" s="150" t="str">
        <f t="shared" si="84"/>
        <v/>
      </c>
      <c r="N778" s="149" t="s">
        <v>2</v>
      </c>
      <c r="O778" s="15"/>
      <c r="P778" s="92">
        <v>775</v>
      </c>
      <c r="Q778" s="163"/>
      <c r="R778" s="150" t="str">
        <f t="shared" si="85"/>
        <v/>
      </c>
      <c r="S778" s="149" t="s">
        <v>2</v>
      </c>
      <c r="U778" s="92">
        <v>775</v>
      </c>
      <c r="V778" s="163"/>
      <c r="W778" s="150" t="str">
        <f t="shared" si="86"/>
        <v/>
      </c>
      <c r="X778" s="149" t="s">
        <v>2</v>
      </c>
      <c r="Z778" s="92">
        <v>775</v>
      </c>
      <c r="AA778" s="163"/>
      <c r="AB778" s="150" t="str">
        <f t="shared" si="87"/>
        <v/>
      </c>
      <c r="AC778" s="149" t="s">
        <v>2</v>
      </c>
      <c r="AE778" s="92">
        <v>775</v>
      </c>
      <c r="AF778" s="163"/>
      <c r="AG778" s="150" t="str">
        <f t="shared" si="88"/>
        <v/>
      </c>
      <c r="AH778" s="149" t="s">
        <v>2</v>
      </c>
    </row>
    <row r="779" spans="1:34">
      <c r="A779" s="92">
        <v>776</v>
      </c>
      <c r="B779" s="164" t="s">
        <v>3508</v>
      </c>
      <c r="C779" s="150" t="str">
        <f t="shared" si="90"/>
        <v>FILE_776=C:\OZNA\Project.Intouch\OI398_Srv\WEB\lib\plugins\amcharts\plugins\animate\bower.json</v>
      </c>
      <c r="D779" s="15" t="s">
        <v>2</v>
      </c>
      <c r="E779" s="15"/>
      <c r="F779" s="92">
        <v>776</v>
      </c>
      <c r="G779" s="163"/>
      <c r="H779" s="150" t="str">
        <f t="shared" si="89"/>
        <v/>
      </c>
      <c r="I779" s="149" t="s">
        <v>2</v>
      </c>
      <c r="J779" s="15"/>
      <c r="K779" s="92">
        <v>776</v>
      </c>
      <c r="L779" s="163"/>
      <c r="M779" s="150" t="str">
        <f t="shared" si="84"/>
        <v/>
      </c>
      <c r="N779" s="149" t="s">
        <v>2</v>
      </c>
      <c r="O779" s="15"/>
      <c r="P779" s="92">
        <v>776</v>
      </c>
      <c r="Q779" s="163"/>
      <c r="R779" s="150" t="str">
        <f t="shared" si="85"/>
        <v/>
      </c>
      <c r="S779" s="149" t="s">
        <v>2</v>
      </c>
      <c r="U779" s="92">
        <v>776</v>
      </c>
      <c r="V779" s="163"/>
      <c r="W779" s="150" t="str">
        <f t="shared" si="86"/>
        <v/>
      </c>
      <c r="X779" s="149" t="s">
        <v>2</v>
      </c>
      <c r="Z779" s="92">
        <v>776</v>
      </c>
      <c r="AA779" s="163"/>
      <c r="AB779" s="150" t="str">
        <f t="shared" si="87"/>
        <v/>
      </c>
      <c r="AC779" s="149" t="s">
        <v>2</v>
      </c>
      <c r="AE779" s="92">
        <v>776</v>
      </c>
      <c r="AF779" s="163"/>
      <c r="AG779" s="150" t="str">
        <f t="shared" si="88"/>
        <v/>
      </c>
      <c r="AH779" s="149" t="s">
        <v>2</v>
      </c>
    </row>
    <row r="780" spans="1:34">
      <c r="A780" s="92">
        <v>777</v>
      </c>
      <c r="B780" s="164" t="s">
        <v>3507</v>
      </c>
      <c r="C780" s="150" t="str">
        <f t="shared" si="90"/>
        <v>FILE_777=C:\OZNA\Project.Intouch\OI398_Srv\WEB\lib\plugins\amcharts\plugins\animate\animate.min.js</v>
      </c>
      <c r="D780" s="15" t="s">
        <v>2</v>
      </c>
      <c r="E780" s="15"/>
      <c r="F780" s="92">
        <v>777</v>
      </c>
      <c r="G780" s="163"/>
      <c r="H780" s="150" t="str">
        <f t="shared" si="89"/>
        <v/>
      </c>
      <c r="I780" s="149" t="s">
        <v>2</v>
      </c>
      <c r="J780" s="15"/>
      <c r="K780" s="92">
        <v>777</v>
      </c>
      <c r="L780" s="163"/>
      <c r="M780" s="150" t="str">
        <f t="shared" si="84"/>
        <v/>
      </c>
      <c r="N780" s="149" t="s">
        <v>2</v>
      </c>
      <c r="O780" s="15"/>
      <c r="P780" s="92">
        <v>777</v>
      </c>
      <c r="Q780" s="163"/>
      <c r="R780" s="150" t="str">
        <f t="shared" si="85"/>
        <v/>
      </c>
      <c r="S780" s="149" t="s">
        <v>2</v>
      </c>
      <c r="U780" s="92">
        <v>777</v>
      </c>
      <c r="V780" s="163"/>
      <c r="W780" s="150" t="str">
        <f t="shared" si="86"/>
        <v/>
      </c>
      <c r="X780" s="149" t="s">
        <v>2</v>
      </c>
      <c r="Z780" s="92">
        <v>777</v>
      </c>
      <c r="AA780" s="163"/>
      <c r="AB780" s="150" t="str">
        <f t="shared" si="87"/>
        <v/>
      </c>
      <c r="AC780" s="149" t="s">
        <v>2</v>
      </c>
      <c r="AE780" s="92">
        <v>777</v>
      </c>
      <c r="AF780" s="163"/>
      <c r="AG780" s="150" t="str">
        <f t="shared" si="88"/>
        <v/>
      </c>
      <c r="AH780" s="149" t="s">
        <v>2</v>
      </c>
    </row>
    <row r="781" spans="1:34">
      <c r="A781" s="92">
        <v>778</v>
      </c>
      <c r="B781" s="164" t="s">
        <v>3506</v>
      </c>
      <c r="C781" s="150" t="str">
        <f t="shared" si="90"/>
        <v>FILE_778=C:\OZNA\Project.Intouch\OI398_Srv\WEB\lib\plugins\amcharts\plugins\animate\animate.js</v>
      </c>
      <c r="D781" s="15" t="s">
        <v>2</v>
      </c>
      <c r="E781" s="15"/>
      <c r="F781" s="92">
        <v>778</v>
      </c>
      <c r="G781" s="163"/>
      <c r="H781" s="150" t="str">
        <f t="shared" si="89"/>
        <v/>
      </c>
      <c r="I781" s="149" t="s">
        <v>2</v>
      </c>
      <c r="J781" s="15"/>
      <c r="K781" s="92">
        <v>778</v>
      </c>
      <c r="L781" s="163"/>
      <c r="M781" s="150" t="str">
        <f t="shared" si="84"/>
        <v/>
      </c>
      <c r="N781" s="149" t="s">
        <v>2</v>
      </c>
      <c r="O781" s="15"/>
      <c r="P781" s="92">
        <v>778</v>
      </c>
      <c r="Q781" s="163"/>
      <c r="R781" s="150" t="str">
        <f t="shared" si="85"/>
        <v/>
      </c>
      <c r="S781" s="149" t="s">
        <v>2</v>
      </c>
      <c r="U781" s="92">
        <v>778</v>
      </c>
      <c r="V781" s="163"/>
      <c r="W781" s="150" t="str">
        <f t="shared" si="86"/>
        <v/>
      </c>
      <c r="X781" s="149" t="s">
        <v>2</v>
      </c>
      <c r="Z781" s="92">
        <v>778</v>
      </c>
      <c r="AA781" s="163"/>
      <c r="AB781" s="150" t="str">
        <f t="shared" si="87"/>
        <v/>
      </c>
      <c r="AC781" s="149" t="s">
        <v>2</v>
      </c>
      <c r="AE781" s="92">
        <v>778</v>
      </c>
      <c r="AF781" s="163"/>
      <c r="AG781" s="150" t="str">
        <f t="shared" si="88"/>
        <v/>
      </c>
      <c r="AH781" s="149" t="s">
        <v>2</v>
      </c>
    </row>
    <row r="782" spans="1:34">
      <c r="A782" s="92">
        <v>779</v>
      </c>
      <c r="B782" s="164" t="s">
        <v>3505</v>
      </c>
      <c r="C782" s="150" t="str">
        <f t="shared" si="90"/>
        <v>FILE_779=C:\OZNA\Project.Intouch\OI398_Srv\WEB\lib\plugins\amcharts\patterns\white\patternnone.png</v>
      </c>
      <c r="D782" s="15" t="s">
        <v>2</v>
      </c>
      <c r="E782" s="15"/>
      <c r="F782" s="92">
        <v>779</v>
      </c>
      <c r="G782" s="163"/>
      <c r="H782" s="150" t="str">
        <f t="shared" si="89"/>
        <v/>
      </c>
      <c r="I782" s="149" t="s">
        <v>2</v>
      </c>
      <c r="J782" s="15"/>
      <c r="K782" s="92">
        <v>779</v>
      </c>
      <c r="L782" s="163"/>
      <c r="M782" s="150" t="str">
        <f t="shared" si="84"/>
        <v/>
      </c>
      <c r="N782" s="149" t="s">
        <v>2</v>
      </c>
      <c r="O782" s="15"/>
      <c r="P782" s="92">
        <v>779</v>
      </c>
      <c r="Q782" s="163"/>
      <c r="R782" s="150" t="str">
        <f t="shared" si="85"/>
        <v/>
      </c>
      <c r="S782" s="149" t="s">
        <v>2</v>
      </c>
      <c r="U782" s="92">
        <v>779</v>
      </c>
      <c r="V782" s="163"/>
      <c r="W782" s="150" t="str">
        <f t="shared" si="86"/>
        <v/>
      </c>
      <c r="X782" s="149" t="s">
        <v>2</v>
      </c>
      <c r="Z782" s="92">
        <v>779</v>
      </c>
      <c r="AA782" s="163"/>
      <c r="AB782" s="150" t="str">
        <f t="shared" si="87"/>
        <v/>
      </c>
      <c r="AC782" s="149" t="s">
        <v>2</v>
      </c>
      <c r="AE782" s="92">
        <v>779</v>
      </c>
      <c r="AF782" s="163"/>
      <c r="AG782" s="150" t="str">
        <f t="shared" si="88"/>
        <v/>
      </c>
      <c r="AH782" s="149" t="s">
        <v>2</v>
      </c>
    </row>
    <row r="783" spans="1:34">
      <c r="A783" s="92">
        <v>780</v>
      </c>
      <c r="B783" s="164" t="s">
        <v>3504</v>
      </c>
      <c r="C783" s="150" t="str">
        <f t="shared" si="90"/>
        <v>FILE_780=C:\OZNA\Project.Intouch\OI398_Srv\WEB\lib\plugins\amcharts\patterns\white\pattern9.png</v>
      </c>
      <c r="D783" s="15" t="s">
        <v>2</v>
      </c>
      <c r="E783" s="15"/>
      <c r="F783" s="92">
        <v>780</v>
      </c>
      <c r="G783" s="163"/>
      <c r="H783" s="150" t="str">
        <f t="shared" si="89"/>
        <v/>
      </c>
      <c r="I783" s="149" t="s">
        <v>2</v>
      </c>
      <c r="J783" s="15"/>
      <c r="K783" s="92">
        <v>780</v>
      </c>
      <c r="L783" s="163"/>
      <c r="M783" s="150" t="str">
        <f t="shared" si="84"/>
        <v/>
      </c>
      <c r="N783" s="149" t="s">
        <v>2</v>
      </c>
      <c r="O783" s="15"/>
      <c r="P783" s="92">
        <v>780</v>
      </c>
      <c r="Q783" s="163"/>
      <c r="R783" s="150" t="str">
        <f t="shared" si="85"/>
        <v/>
      </c>
      <c r="S783" s="149" t="s">
        <v>2</v>
      </c>
      <c r="U783" s="92">
        <v>780</v>
      </c>
      <c r="V783" s="163"/>
      <c r="W783" s="150" t="str">
        <f t="shared" si="86"/>
        <v/>
      </c>
      <c r="X783" s="149" t="s">
        <v>2</v>
      </c>
      <c r="Z783" s="92">
        <v>780</v>
      </c>
      <c r="AA783" s="163"/>
      <c r="AB783" s="150" t="str">
        <f t="shared" si="87"/>
        <v/>
      </c>
      <c r="AC783" s="149" t="s">
        <v>2</v>
      </c>
      <c r="AE783" s="92">
        <v>780</v>
      </c>
      <c r="AF783" s="163"/>
      <c r="AG783" s="150" t="str">
        <f t="shared" si="88"/>
        <v/>
      </c>
      <c r="AH783" s="149" t="s">
        <v>2</v>
      </c>
    </row>
    <row r="784" spans="1:34">
      <c r="A784" s="92">
        <v>781</v>
      </c>
      <c r="B784" s="164" t="s">
        <v>3503</v>
      </c>
      <c r="C784" s="150" t="str">
        <f t="shared" si="90"/>
        <v>FILE_781=C:\OZNA\Project.Intouch\OI398_Srv\WEB\lib\plugins\amcharts\patterns\white\pattern8.png</v>
      </c>
      <c r="D784" s="15" t="s">
        <v>2</v>
      </c>
      <c r="E784" s="15"/>
      <c r="F784" s="92">
        <v>781</v>
      </c>
      <c r="G784" s="163"/>
      <c r="H784" s="150" t="str">
        <f t="shared" si="89"/>
        <v/>
      </c>
      <c r="I784" s="149" t="s">
        <v>2</v>
      </c>
      <c r="J784" s="15"/>
      <c r="K784" s="92">
        <v>781</v>
      </c>
      <c r="L784" s="163"/>
      <c r="M784" s="150" t="str">
        <f t="shared" si="84"/>
        <v/>
      </c>
      <c r="N784" s="149" t="s">
        <v>2</v>
      </c>
      <c r="O784" s="15"/>
      <c r="P784" s="92">
        <v>781</v>
      </c>
      <c r="Q784" s="163"/>
      <c r="R784" s="150" t="str">
        <f t="shared" si="85"/>
        <v/>
      </c>
      <c r="S784" s="149" t="s">
        <v>2</v>
      </c>
      <c r="U784" s="92">
        <v>781</v>
      </c>
      <c r="V784" s="163"/>
      <c r="W784" s="150" t="str">
        <f t="shared" si="86"/>
        <v/>
      </c>
      <c r="X784" s="149" t="s">
        <v>2</v>
      </c>
      <c r="Z784" s="92">
        <v>781</v>
      </c>
      <c r="AA784" s="163"/>
      <c r="AB784" s="150" t="str">
        <f t="shared" si="87"/>
        <v/>
      </c>
      <c r="AC784" s="149" t="s">
        <v>2</v>
      </c>
      <c r="AE784" s="92">
        <v>781</v>
      </c>
      <c r="AF784" s="163"/>
      <c r="AG784" s="150" t="str">
        <f t="shared" si="88"/>
        <v/>
      </c>
      <c r="AH784" s="149" t="s">
        <v>2</v>
      </c>
    </row>
    <row r="785" spans="1:34">
      <c r="A785" s="92">
        <v>782</v>
      </c>
      <c r="B785" s="164" t="s">
        <v>3502</v>
      </c>
      <c r="C785" s="150" t="str">
        <f t="shared" si="90"/>
        <v>FILE_782=C:\OZNA\Project.Intouch\OI398_Srv\WEB\lib\plugins\amcharts\patterns\white\pattern7.png</v>
      </c>
      <c r="D785" s="15" t="s">
        <v>2</v>
      </c>
      <c r="E785" s="15"/>
      <c r="F785" s="92">
        <v>782</v>
      </c>
      <c r="G785" s="163"/>
      <c r="H785" s="150" t="str">
        <f t="shared" si="89"/>
        <v/>
      </c>
      <c r="I785" s="149" t="s">
        <v>2</v>
      </c>
      <c r="J785" s="15"/>
      <c r="K785" s="92">
        <v>782</v>
      </c>
      <c r="L785" s="163"/>
      <c r="M785" s="150" t="str">
        <f t="shared" si="84"/>
        <v/>
      </c>
      <c r="N785" s="149" t="s">
        <v>2</v>
      </c>
      <c r="O785" s="15"/>
      <c r="P785" s="92">
        <v>782</v>
      </c>
      <c r="Q785" s="163"/>
      <c r="R785" s="150" t="str">
        <f t="shared" si="85"/>
        <v/>
      </c>
      <c r="S785" s="149" t="s">
        <v>2</v>
      </c>
      <c r="U785" s="92">
        <v>782</v>
      </c>
      <c r="V785" s="163"/>
      <c r="W785" s="150" t="str">
        <f t="shared" si="86"/>
        <v/>
      </c>
      <c r="X785" s="149" t="s">
        <v>2</v>
      </c>
      <c r="Z785" s="92">
        <v>782</v>
      </c>
      <c r="AA785" s="163"/>
      <c r="AB785" s="150" t="str">
        <f t="shared" si="87"/>
        <v/>
      </c>
      <c r="AC785" s="149" t="s">
        <v>2</v>
      </c>
      <c r="AE785" s="92">
        <v>782</v>
      </c>
      <c r="AF785" s="163"/>
      <c r="AG785" s="150" t="str">
        <f t="shared" si="88"/>
        <v/>
      </c>
      <c r="AH785" s="149" t="s">
        <v>2</v>
      </c>
    </row>
    <row r="786" spans="1:34">
      <c r="A786" s="92">
        <v>783</v>
      </c>
      <c r="B786" s="164" t="s">
        <v>3501</v>
      </c>
      <c r="C786" s="150" t="str">
        <f t="shared" si="90"/>
        <v>FILE_783=C:\OZNA\Project.Intouch\OI398_Srv\WEB\lib\plugins\amcharts\patterns\white\pattern6.png</v>
      </c>
      <c r="D786" s="15" t="s">
        <v>2</v>
      </c>
      <c r="E786" s="15"/>
      <c r="F786" s="92">
        <v>783</v>
      </c>
      <c r="G786" s="163"/>
      <c r="H786" s="150" t="str">
        <f t="shared" si="89"/>
        <v/>
      </c>
      <c r="I786" s="149" t="s">
        <v>2</v>
      </c>
      <c r="J786" s="15"/>
      <c r="K786" s="92">
        <v>783</v>
      </c>
      <c r="L786" s="163"/>
      <c r="M786" s="150" t="str">
        <f t="shared" si="84"/>
        <v/>
      </c>
      <c r="N786" s="149" t="s">
        <v>2</v>
      </c>
      <c r="O786" s="15"/>
      <c r="P786" s="92">
        <v>783</v>
      </c>
      <c r="Q786" s="163"/>
      <c r="R786" s="150" t="str">
        <f t="shared" si="85"/>
        <v/>
      </c>
      <c r="S786" s="149" t="s">
        <v>2</v>
      </c>
      <c r="U786" s="92">
        <v>783</v>
      </c>
      <c r="V786" s="163"/>
      <c r="W786" s="150" t="str">
        <f t="shared" si="86"/>
        <v/>
      </c>
      <c r="X786" s="149" t="s">
        <v>2</v>
      </c>
      <c r="Z786" s="92">
        <v>783</v>
      </c>
      <c r="AA786" s="163"/>
      <c r="AB786" s="150" t="str">
        <f t="shared" si="87"/>
        <v/>
      </c>
      <c r="AC786" s="149" t="s">
        <v>2</v>
      </c>
      <c r="AE786" s="92">
        <v>783</v>
      </c>
      <c r="AF786" s="163"/>
      <c r="AG786" s="150" t="str">
        <f t="shared" si="88"/>
        <v/>
      </c>
      <c r="AH786" s="149" t="s">
        <v>2</v>
      </c>
    </row>
    <row r="787" spans="1:34">
      <c r="A787" s="92">
        <v>784</v>
      </c>
      <c r="B787" s="164" t="s">
        <v>3500</v>
      </c>
      <c r="C787" s="150" t="str">
        <f t="shared" si="90"/>
        <v>FILE_784=C:\OZNA\Project.Intouch\OI398_Srv\WEB\lib\plugins\amcharts\patterns\white\pattern5.png</v>
      </c>
      <c r="D787" s="15" t="s">
        <v>2</v>
      </c>
      <c r="E787" s="15"/>
      <c r="F787" s="92">
        <v>784</v>
      </c>
      <c r="G787" s="163"/>
      <c r="H787" s="150" t="str">
        <f t="shared" si="89"/>
        <v/>
      </c>
      <c r="I787" s="149" t="s">
        <v>2</v>
      </c>
      <c r="J787" s="15"/>
      <c r="K787" s="92">
        <v>784</v>
      </c>
      <c r="L787" s="163"/>
      <c r="M787" s="150" t="str">
        <f t="shared" si="84"/>
        <v/>
      </c>
      <c r="N787" s="149" t="s">
        <v>2</v>
      </c>
      <c r="O787" s="15"/>
      <c r="P787" s="92">
        <v>784</v>
      </c>
      <c r="Q787" s="163"/>
      <c r="R787" s="150" t="str">
        <f t="shared" si="85"/>
        <v/>
      </c>
      <c r="S787" s="149" t="s">
        <v>2</v>
      </c>
      <c r="U787" s="92">
        <v>784</v>
      </c>
      <c r="V787" s="163"/>
      <c r="W787" s="150" t="str">
        <f t="shared" si="86"/>
        <v/>
      </c>
      <c r="X787" s="149" t="s">
        <v>2</v>
      </c>
      <c r="Z787" s="92">
        <v>784</v>
      </c>
      <c r="AA787" s="163"/>
      <c r="AB787" s="150" t="str">
        <f t="shared" si="87"/>
        <v/>
      </c>
      <c r="AC787" s="149" t="s">
        <v>2</v>
      </c>
      <c r="AE787" s="92">
        <v>784</v>
      </c>
      <c r="AF787" s="163"/>
      <c r="AG787" s="150" t="str">
        <f t="shared" si="88"/>
        <v/>
      </c>
      <c r="AH787" s="149" t="s">
        <v>2</v>
      </c>
    </row>
    <row r="788" spans="1:34">
      <c r="A788" s="92">
        <v>785</v>
      </c>
      <c r="B788" s="164" t="s">
        <v>3499</v>
      </c>
      <c r="C788" s="150" t="str">
        <f t="shared" si="90"/>
        <v>FILE_785=C:\OZNA\Project.Intouch\OI398_Srv\WEB\lib\plugins\amcharts\patterns\white\pattern4.png</v>
      </c>
      <c r="D788" s="15" t="s">
        <v>2</v>
      </c>
      <c r="E788" s="15"/>
      <c r="F788" s="92">
        <v>785</v>
      </c>
      <c r="G788" s="163"/>
      <c r="H788" s="150" t="str">
        <f t="shared" si="89"/>
        <v/>
      </c>
      <c r="I788" s="149" t="s">
        <v>2</v>
      </c>
      <c r="J788" s="15"/>
      <c r="K788" s="92">
        <v>785</v>
      </c>
      <c r="L788" s="163"/>
      <c r="M788" s="150" t="str">
        <f t="shared" si="84"/>
        <v/>
      </c>
      <c r="N788" s="149" t="s">
        <v>2</v>
      </c>
      <c r="O788" s="15"/>
      <c r="P788" s="92">
        <v>785</v>
      </c>
      <c r="Q788" s="163"/>
      <c r="R788" s="150" t="str">
        <f t="shared" si="85"/>
        <v/>
      </c>
      <c r="S788" s="149" t="s">
        <v>2</v>
      </c>
      <c r="U788" s="92">
        <v>785</v>
      </c>
      <c r="V788" s="163"/>
      <c r="W788" s="150" t="str">
        <f t="shared" si="86"/>
        <v/>
      </c>
      <c r="X788" s="149" t="s">
        <v>2</v>
      </c>
      <c r="Z788" s="92">
        <v>785</v>
      </c>
      <c r="AA788" s="163"/>
      <c r="AB788" s="150" t="str">
        <f t="shared" si="87"/>
        <v/>
      </c>
      <c r="AC788" s="149" t="s">
        <v>2</v>
      </c>
      <c r="AE788" s="92">
        <v>785</v>
      </c>
      <c r="AF788" s="163"/>
      <c r="AG788" s="150" t="str">
        <f t="shared" si="88"/>
        <v/>
      </c>
      <c r="AH788" s="149" t="s">
        <v>2</v>
      </c>
    </row>
    <row r="789" spans="1:34">
      <c r="A789" s="92">
        <v>786</v>
      </c>
      <c r="B789" s="164" t="s">
        <v>3498</v>
      </c>
      <c r="C789" s="150" t="str">
        <f t="shared" si="90"/>
        <v>FILE_786=C:\OZNA\Project.Intouch\OI398_Srv\WEB\lib\plugins\amcharts\patterns\white\pattern3.png</v>
      </c>
      <c r="D789" s="15" t="s">
        <v>2</v>
      </c>
      <c r="E789" s="15"/>
      <c r="F789" s="92">
        <v>786</v>
      </c>
      <c r="G789" s="163"/>
      <c r="H789" s="150" t="str">
        <f t="shared" si="89"/>
        <v/>
      </c>
      <c r="I789" s="149" t="s">
        <v>2</v>
      </c>
      <c r="J789" s="15"/>
      <c r="K789" s="92">
        <v>786</v>
      </c>
      <c r="L789" s="163"/>
      <c r="M789" s="150" t="str">
        <f t="shared" si="84"/>
        <v/>
      </c>
      <c r="N789" s="149" t="s">
        <v>2</v>
      </c>
      <c r="O789" s="15"/>
      <c r="P789" s="92">
        <v>786</v>
      </c>
      <c r="Q789" s="163"/>
      <c r="R789" s="150" t="str">
        <f t="shared" si="85"/>
        <v/>
      </c>
      <c r="S789" s="149" t="s">
        <v>2</v>
      </c>
      <c r="U789" s="92">
        <v>786</v>
      </c>
      <c r="V789" s="163"/>
      <c r="W789" s="150" t="str">
        <f t="shared" si="86"/>
        <v/>
      </c>
      <c r="X789" s="149" t="s">
        <v>2</v>
      </c>
      <c r="Z789" s="92">
        <v>786</v>
      </c>
      <c r="AA789" s="163"/>
      <c r="AB789" s="150" t="str">
        <f t="shared" si="87"/>
        <v/>
      </c>
      <c r="AC789" s="149" t="s">
        <v>2</v>
      </c>
      <c r="AE789" s="92">
        <v>786</v>
      </c>
      <c r="AF789" s="163"/>
      <c r="AG789" s="150" t="str">
        <f t="shared" si="88"/>
        <v/>
      </c>
      <c r="AH789" s="149" t="s">
        <v>2</v>
      </c>
    </row>
    <row r="790" spans="1:34">
      <c r="A790" s="92">
        <v>787</v>
      </c>
      <c r="B790" s="164" t="s">
        <v>3497</v>
      </c>
      <c r="C790" s="150" t="str">
        <f t="shared" si="90"/>
        <v>FILE_787=C:\OZNA\Project.Intouch\OI398_Srv\WEB\lib\plugins\amcharts\patterns\white\pattern21.png</v>
      </c>
      <c r="D790" s="15" t="s">
        <v>2</v>
      </c>
      <c r="E790" s="15"/>
      <c r="F790" s="92">
        <v>787</v>
      </c>
      <c r="G790" s="163"/>
      <c r="H790" s="150" t="str">
        <f t="shared" si="89"/>
        <v/>
      </c>
      <c r="I790" s="149" t="s">
        <v>2</v>
      </c>
      <c r="J790" s="15"/>
      <c r="K790" s="92">
        <v>787</v>
      </c>
      <c r="L790" s="163"/>
      <c r="M790" s="150" t="str">
        <f t="shared" si="84"/>
        <v/>
      </c>
      <c r="N790" s="149" t="s">
        <v>2</v>
      </c>
      <c r="O790" s="15"/>
      <c r="P790" s="92">
        <v>787</v>
      </c>
      <c r="Q790" s="163"/>
      <c r="R790" s="150" t="str">
        <f t="shared" si="85"/>
        <v/>
      </c>
      <c r="S790" s="149" t="s">
        <v>2</v>
      </c>
      <c r="U790" s="92">
        <v>787</v>
      </c>
      <c r="V790" s="163"/>
      <c r="W790" s="150" t="str">
        <f t="shared" si="86"/>
        <v/>
      </c>
      <c r="X790" s="149" t="s">
        <v>2</v>
      </c>
      <c r="Z790" s="92">
        <v>787</v>
      </c>
      <c r="AA790" s="163"/>
      <c r="AB790" s="150" t="str">
        <f t="shared" si="87"/>
        <v/>
      </c>
      <c r="AC790" s="149" t="s">
        <v>2</v>
      </c>
      <c r="AE790" s="92">
        <v>787</v>
      </c>
      <c r="AF790" s="163"/>
      <c r="AG790" s="150" t="str">
        <f t="shared" si="88"/>
        <v/>
      </c>
      <c r="AH790" s="149" t="s">
        <v>2</v>
      </c>
    </row>
    <row r="791" spans="1:34">
      <c r="A791" s="92">
        <v>788</v>
      </c>
      <c r="B791" s="165" t="s">
        <v>3496</v>
      </c>
      <c r="C791" s="150" t="str">
        <f t="shared" si="90"/>
        <v>FILE_788=C:\OZNA\Project.Intouch\OI398_Srv\WEB\lib\plugins\amcharts\patterns\white\pattern20.png</v>
      </c>
      <c r="D791" s="15" t="s">
        <v>2</v>
      </c>
      <c r="E791" s="15"/>
      <c r="F791" s="92">
        <v>788</v>
      </c>
      <c r="G791" s="163"/>
      <c r="H791" s="150" t="str">
        <f t="shared" si="89"/>
        <v/>
      </c>
      <c r="I791" s="149" t="s">
        <v>2</v>
      </c>
      <c r="J791" s="15"/>
      <c r="K791" s="92">
        <v>788</v>
      </c>
      <c r="L791" s="163"/>
      <c r="M791" s="150" t="str">
        <f t="shared" si="84"/>
        <v/>
      </c>
      <c r="N791" s="149" t="s">
        <v>2</v>
      </c>
      <c r="O791" s="15"/>
      <c r="P791" s="92">
        <v>788</v>
      </c>
      <c r="Q791" s="163"/>
      <c r="R791" s="150" t="str">
        <f t="shared" si="85"/>
        <v/>
      </c>
      <c r="S791" s="149" t="s">
        <v>2</v>
      </c>
      <c r="U791" s="92">
        <v>788</v>
      </c>
      <c r="V791" s="163"/>
      <c r="W791" s="150" t="str">
        <f t="shared" si="86"/>
        <v/>
      </c>
      <c r="X791" s="149" t="s">
        <v>2</v>
      </c>
      <c r="Z791" s="92">
        <v>788</v>
      </c>
      <c r="AA791" s="163"/>
      <c r="AB791" s="150" t="str">
        <f t="shared" si="87"/>
        <v/>
      </c>
      <c r="AC791" s="149" t="s">
        <v>2</v>
      </c>
      <c r="AE791" s="92">
        <v>788</v>
      </c>
      <c r="AF791" s="163"/>
      <c r="AG791" s="150" t="str">
        <f t="shared" si="88"/>
        <v/>
      </c>
      <c r="AH791" s="149" t="s">
        <v>2</v>
      </c>
    </row>
    <row r="792" spans="1:34">
      <c r="A792" s="92">
        <v>789</v>
      </c>
      <c r="B792" s="165" t="s">
        <v>3495</v>
      </c>
      <c r="C792" s="150" t="str">
        <f t="shared" si="90"/>
        <v>FILE_789=C:\OZNA\Project.Intouch\OI398_Srv\WEB\lib\plugins\amcharts\patterns\white\pattern2.png</v>
      </c>
      <c r="D792" s="15" t="s">
        <v>2</v>
      </c>
      <c r="E792" s="15"/>
      <c r="F792" s="92">
        <v>789</v>
      </c>
      <c r="G792" s="163"/>
      <c r="H792" s="150" t="str">
        <f t="shared" si="89"/>
        <v/>
      </c>
      <c r="I792" s="149" t="s">
        <v>2</v>
      </c>
      <c r="J792" s="15"/>
      <c r="K792" s="92">
        <v>789</v>
      </c>
      <c r="L792" s="163"/>
      <c r="M792" s="150" t="str">
        <f t="shared" si="84"/>
        <v/>
      </c>
      <c r="N792" s="149" t="s">
        <v>2</v>
      </c>
      <c r="O792" s="15"/>
      <c r="P792" s="92">
        <v>789</v>
      </c>
      <c r="Q792" s="163"/>
      <c r="R792" s="150" t="str">
        <f t="shared" si="85"/>
        <v/>
      </c>
      <c r="S792" s="149" t="s">
        <v>2</v>
      </c>
      <c r="U792" s="92">
        <v>789</v>
      </c>
      <c r="V792" s="163"/>
      <c r="W792" s="150" t="str">
        <f t="shared" si="86"/>
        <v/>
      </c>
      <c r="X792" s="149" t="s">
        <v>2</v>
      </c>
      <c r="Z792" s="92">
        <v>789</v>
      </c>
      <c r="AA792" s="163"/>
      <c r="AB792" s="150" t="str">
        <f t="shared" si="87"/>
        <v/>
      </c>
      <c r="AC792" s="149" t="s">
        <v>2</v>
      </c>
      <c r="AE792" s="92">
        <v>789</v>
      </c>
      <c r="AF792" s="163"/>
      <c r="AG792" s="150" t="str">
        <f t="shared" si="88"/>
        <v/>
      </c>
      <c r="AH792" s="149" t="s">
        <v>2</v>
      </c>
    </row>
    <row r="793" spans="1:34">
      <c r="A793" s="92">
        <v>790</v>
      </c>
      <c r="B793" s="165" t="s">
        <v>3494</v>
      </c>
      <c r="C793" s="150" t="str">
        <f t="shared" si="90"/>
        <v>FILE_790=C:\OZNA\Project.Intouch\OI398_Srv\WEB\lib\plugins\amcharts\patterns\white\pattern19.png</v>
      </c>
      <c r="D793" s="15" t="s">
        <v>2</v>
      </c>
      <c r="E793" s="15"/>
      <c r="F793" s="92">
        <v>790</v>
      </c>
      <c r="G793" s="163"/>
      <c r="H793" s="150" t="str">
        <f t="shared" si="89"/>
        <v/>
      </c>
      <c r="I793" s="149" t="s">
        <v>2</v>
      </c>
      <c r="J793" s="15"/>
      <c r="K793" s="92">
        <v>790</v>
      </c>
      <c r="L793" s="163"/>
      <c r="M793" s="150" t="str">
        <f t="shared" si="84"/>
        <v/>
      </c>
      <c r="N793" s="149" t="s">
        <v>2</v>
      </c>
      <c r="O793" s="15"/>
      <c r="P793" s="92">
        <v>790</v>
      </c>
      <c r="Q793" s="163"/>
      <c r="R793" s="150" t="str">
        <f t="shared" si="85"/>
        <v/>
      </c>
      <c r="S793" s="149" t="s">
        <v>2</v>
      </c>
      <c r="U793" s="92">
        <v>790</v>
      </c>
      <c r="V793" s="163"/>
      <c r="W793" s="150" t="str">
        <f t="shared" si="86"/>
        <v/>
      </c>
      <c r="X793" s="149" t="s">
        <v>2</v>
      </c>
      <c r="Z793" s="92">
        <v>790</v>
      </c>
      <c r="AA793" s="163"/>
      <c r="AB793" s="150" t="str">
        <f t="shared" si="87"/>
        <v/>
      </c>
      <c r="AC793" s="149" t="s">
        <v>2</v>
      </c>
      <c r="AE793" s="92">
        <v>790</v>
      </c>
      <c r="AF793" s="163"/>
      <c r="AG793" s="150" t="str">
        <f t="shared" si="88"/>
        <v/>
      </c>
      <c r="AH793" s="149" t="s">
        <v>2</v>
      </c>
    </row>
    <row r="794" spans="1:34">
      <c r="A794" s="92">
        <v>791</v>
      </c>
      <c r="B794" s="165" t="s">
        <v>3493</v>
      </c>
      <c r="C794" s="150" t="str">
        <f t="shared" si="90"/>
        <v>FILE_791=C:\OZNA\Project.Intouch\OI398_Srv\WEB\lib\plugins\amcharts\patterns\white\pattern18.png</v>
      </c>
      <c r="D794" s="15" t="s">
        <v>2</v>
      </c>
      <c r="E794" s="15"/>
      <c r="F794" s="92">
        <v>791</v>
      </c>
      <c r="G794" s="163"/>
      <c r="H794" s="150" t="str">
        <f t="shared" si="89"/>
        <v/>
      </c>
      <c r="I794" s="149" t="s">
        <v>2</v>
      </c>
      <c r="J794" s="15"/>
      <c r="K794" s="92">
        <v>791</v>
      </c>
      <c r="L794" s="163"/>
      <c r="M794" s="150" t="str">
        <f t="shared" si="84"/>
        <v/>
      </c>
      <c r="N794" s="149" t="s">
        <v>2</v>
      </c>
      <c r="O794" s="15"/>
      <c r="P794" s="92">
        <v>791</v>
      </c>
      <c r="Q794" s="163"/>
      <c r="R794" s="150" t="str">
        <f t="shared" si="85"/>
        <v/>
      </c>
      <c r="S794" s="149" t="s">
        <v>2</v>
      </c>
      <c r="U794" s="92">
        <v>791</v>
      </c>
      <c r="V794" s="163"/>
      <c r="W794" s="150" t="str">
        <f t="shared" si="86"/>
        <v/>
      </c>
      <c r="X794" s="149" t="s">
        <v>2</v>
      </c>
      <c r="Z794" s="92">
        <v>791</v>
      </c>
      <c r="AA794" s="163"/>
      <c r="AB794" s="150" t="str">
        <f t="shared" si="87"/>
        <v/>
      </c>
      <c r="AC794" s="149" t="s">
        <v>2</v>
      </c>
      <c r="AE794" s="92">
        <v>791</v>
      </c>
      <c r="AF794" s="163"/>
      <c r="AG794" s="150" t="str">
        <f t="shared" si="88"/>
        <v/>
      </c>
      <c r="AH794" s="149" t="s">
        <v>2</v>
      </c>
    </row>
    <row r="795" spans="1:34">
      <c r="A795" s="92">
        <v>792</v>
      </c>
      <c r="B795" s="165" t="s">
        <v>3492</v>
      </c>
      <c r="C795" s="150" t="str">
        <f t="shared" si="90"/>
        <v>FILE_792=C:\OZNA\Project.Intouch\OI398_Srv\WEB\lib\plugins\amcharts\patterns\white\pattern17.png</v>
      </c>
      <c r="D795" s="15" t="s">
        <v>2</v>
      </c>
      <c r="E795" s="15"/>
      <c r="F795" s="92">
        <v>792</v>
      </c>
      <c r="G795" s="163"/>
      <c r="H795" s="150" t="str">
        <f t="shared" si="89"/>
        <v/>
      </c>
      <c r="I795" s="149" t="s">
        <v>2</v>
      </c>
      <c r="J795" s="15"/>
      <c r="K795" s="92">
        <v>792</v>
      </c>
      <c r="L795" s="163"/>
      <c r="M795" s="150" t="str">
        <f t="shared" si="84"/>
        <v/>
      </c>
      <c r="N795" s="149" t="s">
        <v>2</v>
      </c>
      <c r="O795" s="15"/>
      <c r="P795" s="92">
        <v>792</v>
      </c>
      <c r="Q795" s="163"/>
      <c r="R795" s="150" t="str">
        <f t="shared" si="85"/>
        <v/>
      </c>
      <c r="S795" s="149" t="s">
        <v>2</v>
      </c>
      <c r="U795" s="92">
        <v>792</v>
      </c>
      <c r="V795" s="163"/>
      <c r="W795" s="150" t="str">
        <f t="shared" si="86"/>
        <v/>
      </c>
      <c r="X795" s="149" t="s">
        <v>2</v>
      </c>
      <c r="Z795" s="92">
        <v>792</v>
      </c>
      <c r="AA795" s="163"/>
      <c r="AB795" s="150" t="str">
        <f t="shared" si="87"/>
        <v/>
      </c>
      <c r="AC795" s="149" t="s">
        <v>2</v>
      </c>
      <c r="AE795" s="92">
        <v>792</v>
      </c>
      <c r="AF795" s="163"/>
      <c r="AG795" s="150" t="str">
        <f t="shared" si="88"/>
        <v/>
      </c>
      <c r="AH795" s="149" t="s">
        <v>2</v>
      </c>
    </row>
    <row r="796" spans="1:34">
      <c r="A796" s="92">
        <v>793</v>
      </c>
      <c r="B796" s="165" t="s">
        <v>3491</v>
      </c>
      <c r="C796" s="150" t="str">
        <f t="shared" si="90"/>
        <v>FILE_793=C:\OZNA\Project.Intouch\OI398_Srv\WEB\lib\plugins\amcharts\patterns\white\pattern16.png</v>
      </c>
      <c r="D796" s="15" t="s">
        <v>2</v>
      </c>
      <c r="E796" s="15"/>
      <c r="F796" s="92">
        <v>793</v>
      </c>
      <c r="G796" s="163"/>
      <c r="H796" s="150" t="str">
        <f t="shared" si="89"/>
        <v/>
      </c>
      <c r="I796" s="149" t="s">
        <v>2</v>
      </c>
      <c r="J796" s="15"/>
      <c r="K796" s="92">
        <v>793</v>
      </c>
      <c r="L796" s="163"/>
      <c r="M796" s="150" t="str">
        <f t="shared" si="84"/>
        <v/>
      </c>
      <c r="N796" s="149" t="s">
        <v>2</v>
      </c>
      <c r="O796" s="15"/>
      <c r="P796" s="92">
        <v>793</v>
      </c>
      <c r="Q796" s="163"/>
      <c r="R796" s="150" t="str">
        <f t="shared" si="85"/>
        <v/>
      </c>
      <c r="S796" s="149" t="s">
        <v>2</v>
      </c>
      <c r="U796" s="92">
        <v>793</v>
      </c>
      <c r="V796" s="163"/>
      <c r="W796" s="150" t="str">
        <f t="shared" si="86"/>
        <v/>
      </c>
      <c r="X796" s="149" t="s">
        <v>2</v>
      </c>
      <c r="Z796" s="92">
        <v>793</v>
      </c>
      <c r="AA796" s="163"/>
      <c r="AB796" s="150" t="str">
        <f t="shared" si="87"/>
        <v/>
      </c>
      <c r="AC796" s="149" t="s">
        <v>2</v>
      </c>
      <c r="AE796" s="92">
        <v>793</v>
      </c>
      <c r="AF796" s="163"/>
      <c r="AG796" s="150" t="str">
        <f t="shared" si="88"/>
        <v/>
      </c>
      <c r="AH796" s="149" t="s">
        <v>2</v>
      </c>
    </row>
    <row r="797" spans="1:34">
      <c r="A797" s="92">
        <v>794</v>
      </c>
      <c r="B797" s="165" t="s">
        <v>3490</v>
      </c>
      <c r="C797" s="150" t="str">
        <f t="shared" si="90"/>
        <v>FILE_794=C:\OZNA\Project.Intouch\OI398_Srv\WEB\lib\plugins\amcharts\patterns\white\pattern15.png</v>
      </c>
      <c r="D797" s="15" t="s">
        <v>2</v>
      </c>
      <c r="E797" s="15"/>
      <c r="F797" s="92">
        <v>794</v>
      </c>
      <c r="G797" s="163"/>
      <c r="H797" s="150" t="str">
        <f t="shared" si="89"/>
        <v/>
      </c>
      <c r="I797" s="149" t="s">
        <v>2</v>
      </c>
      <c r="J797" s="15"/>
      <c r="K797" s="92">
        <v>794</v>
      </c>
      <c r="L797" s="163"/>
      <c r="M797" s="150" t="str">
        <f t="shared" si="84"/>
        <v/>
      </c>
      <c r="N797" s="149" t="s">
        <v>2</v>
      </c>
      <c r="O797" s="15"/>
      <c r="P797" s="92">
        <v>794</v>
      </c>
      <c r="Q797" s="163"/>
      <c r="R797" s="150" t="str">
        <f t="shared" si="85"/>
        <v/>
      </c>
      <c r="S797" s="149" t="s">
        <v>2</v>
      </c>
      <c r="U797" s="92">
        <v>794</v>
      </c>
      <c r="V797" s="163"/>
      <c r="W797" s="150" t="str">
        <f t="shared" si="86"/>
        <v/>
      </c>
      <c r="X797" s="149" t="s">
        <v>2</v>
      </c>
      <c r="Z797" s="92">
        <v>794</v>
      </c>
      <c r="AA797" s="163"/>
      <c r="AB797" s="150" t="str">
        <f t="shared" si="87"/>
        <v/>
      </c>
      <c r="AC797" s="149" t="s">
        <v>2</v>
      </c>
      <c r="AE797" s="92">
        <v>794</v>
      </c>
      <c r="AF797" s="163"/>
      <c r="AG797" s="150" t="str">
        <f t="shared" si="88"/>
        <v/>
      </c>
      <c r="AH797" s="149" t="s">
        <v>2</v>
      </c>
    </row>
    <row r="798" spans="1:34">
      <c r="A798" s="92">
        <v>795</v>
      </c>
      <c r="B798" s="165" t="s">
        <v>3489</v>
      </c>
      <c r="C798" s="150" t="str">
        <f t="shared" si="90"/>
        <v>FILE_795=C:\OZNA\Project.Intouch\OI398_Srv\WEB\lib\plugins\amcharts\patterns\white\pattern14.png</v>
      </c>
      <c r="D798" s="15" t="s">
        <v>2</v>
      </c>
      <c r="E798" s="15"/>
      <c r="F798" s="92">
        <v>795</v>
      </c>
      <c r="G798" s="163"/>
      <c r="H798" s="150" t="str">
        <f t="shared" si="89"/>
        <v/>
      </c>
      <c r="I798" s="149" t="s">
        <v>2</v>
      </c>
      <c r="J798" s="15"/>
      <c r="K798" s="92">
        <v>795</v>
      </c>
      <c r="L798" s="163"/>
      <c r="M798" s="150" t="str">
        <f t="shared" si="84"/>
        <v/>
      </c>
      <c r="N798" s="149" t="s">
        <v>2</v>
      </c>
      <c r="O798" s="15"/>
      <c r="P798" s="92">
        <v>795</v>
      </c>
      <c r="Q798" s="163"/>
      <c r="R798" s="150" t="str">
        <f t="shared" si="85"/>
        <v/>
      </c>
      <c r="S798" s="149" t="s">
        <v>2</v>
      </c>
      <c r="U798" s="92">
        <v>795</v>
      </c>
      <c r="V798" s="163"/>
      <c r="W798" s="150" t="str">
        <f t="shared" si="86"/>
        <v/>
      </c>
      <c r="X798" s="149" t="s">
        <v>2</v>
      </c>
      <c r="Z798" s="92">
        <v>795</v>
      </c>
      <c r="AA798" s="163"/>
      <c r="AB798" s="150" t="str">
        <f t="shared" si="87"/>
        <v/>
      </c>
      <c r="AC798" s="149" t="s">
        <v>2</v>
      </c>
      <c r="AE798" s="92">
        <v>795</v>
      </c>
      <c r="AF798" s="163"/>
      <c r="AG798" s="150" t="str">
        <f t="shared" si="88"/>
        <v/>
      </c>
      <c r="AH798" s="149" t="s">
        <v>2</v>
      </c>
    </row>
    <row r="799" spans="1:34">
      <c r="A799" s="92">
        <v>796</v>
      </c>
      <c r="B799" s="165" t="s">
        <v>3488</v>
      </c>
      <c r="C799" s="150" t="str">
        <f t="shared" si="90"/>
        <v>FILE_796=C:\OZNA\Project.Intouch\OI398_Srv\WEB\lib\plugins\amcharts\patterns\white\pattern13.png</v>
      </c>
      <c r="D799" s="15" t="s">
        <v>2</v>
      </c>
      <c r="E799" s="15"/>
      <c r="F799" s="92">
        <v>796</v>
      </c>
      <c r="G799" s="163"/>
      <c r="H799" s="150" t="str">
        <f t="shared" si="89"/>
        <v/>
      </c>
      <c r="I799" s="149" t="s">
        <v>2</v>
      </c>
      <c r="J799" s="15"/>
      <c r="K799" s="92">
        <v>796</v>
      </c>
      <c r="L799" s="163"/>
      <c r="M799" s="150" t="str">
        <f t="shared" si="84"/>
        <v/>
      </c>
      <c r="N799" s="149" t="s">
        <v>2</v>
      </c>
      <c r="O799" s="15"/>
      <c r="P799" s="92">
        <v>796</v>
      </c>
      <c r="Q799" s="163"/>
      <c r="R799" s="150" t="str">
        <f t="shared" si="85"/>
        <v/>
      </c>
      <c r="S799" s="149" t="s">
        <v>2</v>
      </c>
      <c r="U799" s="92">
        <v>796</v>
      </c>
      <c r="V799" s="163"/>
      <c r="W799" s="150" t="str">
        <f t="shared" si="86"/>
        <v/>
      </c>
      <c r="X799" s="149" t="s">
        <v>2</v>
      </c>
      <c r="Z799" s="92">
        <v>796</v>
      </c>
      <c r="AA799" s="163"/>
      <c r="AB799" s="150" t="str">
        <f t="shared" si="87"/>
        <v/>
      </c>
      <c r="AC799" s="149" t="s">
        <v>2</v>
      </c>
      <c r="AE799" s="92">
        <v>796</v>
      </c>
      <c r="AF799" s="163"/>
      <c r="AG799" s="150" t="str">
        <f t="shared" si="88"/>
        <v/>
      </c>
      <c r="AH799" s="149" t="s">
        <v>2</v>
      </c>
    </row>
    <row r="800" spans="1:34">
      <c r="A800" s="92">
        <v>797</v>
      </c>
      <c r="B800" s="165" t="s">
        <v>3487</v>
      </c>
      <c r="C800" s="150" t="str">
        <f t="shared" si="90"/>
        <v>FILE_797=C:\OZNA\Project.Intouch\OI398_Srv\WEB\lib\plugins\amcharts\patterns\white\pattern12.png</v>
      </c>
      <c r="D800" s="15" t="s">
        <v>2</v>
      </c>
      <c r="E800" s="15"/>
      <c r="F800" s="92">
        <v>797</v>
      </c>
      <c r="G800" s="163"/>
      <c r="H800" s="150" t="str">
        <f t="shared" si="89"/>
        <v/>
      </c>
      <c r="I800" s="149" t="s">
        <v>2</v>
      </c>
      <c r="J800" s="15"/>
      <c r="K800" s="92">
        <v>797</v>
      </c>
      <c r="L800" s="163"/>
      <c r="M800" s="150" t="str">
        <f t="shared" si="84"/>
        <v/>
      </c>
      <c r="N800" s="149" t="s">
        <v>2</v>
      </c>
      <c r="O800" s="15"/>
      <c r="P800" s="92">
        <v>797</v>
      </c>
      <c r="Q800" s="163"/>
      <c r="R800" s="150" t="str">
        <f t="shared" si="85"/>
        <v/>
      </c>
      <c r="S800" s="149" t="s">
        <v>2</v>
      </c>
      <c r="U800" s="92">
        <v>797</v>
      </c>
      <c r="V800" s="163"/>
      <c r="W800" s="150" t="str">
        <f t="shared" si="86"/>
        <v/>
      </c>
      <c r="X800" s="149" t="s">
        <v>2</v>
      </c>
      <c r="Z800" s="92">
        <v>797</v>
      </c>
      <c r="AA800" s="163"/>
      <c r="AB800" s="150" t="str">
        <f t="shared" si="87"/>
        <v/>
      </c>
      <c r="AC800" s="149" t="s">
        <v>2</v>
      </c>
      <c r="AE800" s="92">
        <v>797</v>
      </c>
      <c r="AF800" s="163"/>
      <c r="AG800" s="150" t="str">
        <f t="shared" si="88"/>
        <v/>
      </c>
      <c r="AH800" s="149" t="s">
        <v>2</v>
      </c>
    </row>
    <row r="801" spans="1:34">
      <c r="A801" s="92">
        <v>798</v>
      </c>
      <c r="B801" s="165" t="s">
        <v>3486</v>
      </c>
      <c r="C801" s="150" t="str">
        <f t="shared" si="90"/>
        <v>FILE_798=C:\OZNA\Project.Intouch\OI398_Srv\WEB\lib\plugins\amcharts\patterns\white\pattern11.png</v>
      </c>
      <c r="D801" s="15" t="s">
        <v>2</v>
      </c>
      <c r="E801" s="15"/>
      <c r="F801" s="92">
        <v>798</v>
      </c>
      <c r="G801" s="163"/>
      <c r="H801" s="150" t="str">
        <f t="shared" si="89"/>
        <v/>
      </c>
      <c r="I801" s="149" t="s">
        <v>2</v>
      </c>
      <c r="J801" s="15"/>
      <c r="K801" s="92">
        <v>798</v>
      </c>
      <c r="L801" s="163"/>
      <c r="M801" s="150" t="str">
        <f t="shared" si="84"/>
        <v/>
      </c>
      <c r="N801" s="149" t="s">
        <v>2</v>
      </c>
      <c r="O801" s="15"/>
      <c r="P801" s="92">
        <v>798</v>
      </c>
      <c r="Q801" s="163"/>
      <c r="R801" s="150" t="str">
        <f t="shared" si="85"/>
        <v/>
      </c>
      <c r="S801" s="149" t="s">
        <v>2</v>
      </c>
      <c r="U801" s="92">
        <v>798</v>
      </c>
      <c r="V801" s="163"/>
      <c r="W801" s="150" t="str">
        <f t="shared" si="86"/>
        <v/>
      </c>
      <c r="X801" s="149" t="s">
        <v>2</v>
      </c>
      <c r="Z801" s="92">
        <v>798</v>
      </c>
      <c r="AA801" s="163"/>
      <c r="AB801" s="150" t="str">
        <f t="shared" si="87"/>
        <v/>
      </c>
      <c r="AC801" s="149" t="s">
        <v>2</v>
      </c>
      <c r="AE801" s="92">
        <v>798</v>
      </c>
      <c r="AF801" s="163"/>
      <c r="AG801" s="150" t="str">
        <f t="shared" si="88"/>
        <v/>
      </c>
      <c r="AH801" s="149" t="s">
        <v>2</v>
      </c>
    </row>
    <row r="802" spans="1:34">
      <c r="A802" s="92">
        <v>799</v>
      </c>
      <c r="B802" s="165" t="s">
        <v>3485</v>
      </c>
      <c r="C802" s="150" t="str">
        <f t="shared" si="90"/>
        <v>FILE_799=C:\OZNA\Project.Intouch\OI398_Srv\WEB\lib\plugins\amcharts\patterns\white\pattern10.png</v>
      </c>
      <c r="D802" s="15" t="s">
        <v>2</v>
      </c>
      <c r="E802" s="15"/>
      <c r="F802" s="92">
        <v>799</v>
      </c>
      <c r="G802" s="163"/>
      <c r="H802" s="150" t="str">
        <f t="shared" si="89"/>
        <v/>
      </c>
      <c r="I802" s="149" t="s">
        <v>2</v>
      </c>
      <c r="J802" s="15"/>
      <c r="K802" s="92">
        <v>799</v>
      </c>
      <c r="L802" s="163"/>
      <c r="M802" s="150" t="str">
        <f t="shared" si="84"/>
        <v/>
      </c>
      <c r="N802" s="149" t="s">
        <v>2</v>
      </c>
      <c r="O802" s="15"/>
      <c r="P802" s="92">
        <v>799</v>
      </c>
      <c r="Q802" s="163"/>
      <c r="R802" s="150" t="str">
        <f t="shared" si="85"/>
        <v/>
      </c>
      <c r="S802" s="149" t="s">
        <v>2</v>
      </c>
      <c r="U802" s="92">
        <v>799</v>
      </c>
      <c r="V802" s="163"/>
      <c r="W802" s="150" t="str">
        <f t="shared" si="86"/>
        <v/>
      </c>
      <c r="X802" s="149" t="s">
        <v>2</v>
      </c>
      <c r="Z802" s="92">
        <v>799</v>
      </c>
      <c r="AA802" s="163"/>
      <c r="AB802" s="150" t="str">
        <f t="shared" si="87"/>
        <v/>
      </c>
      <c r="AC802" s="149" t="s">
        <v>2</v>
      </c>
      <c r="AE802" s="92">
        <v>799</v>
      </c>
      <c r="AF802" s="163"/>
      <c r="AG802" s="150" t="str">
        <f t="shared" si="88"/>
        <v/>
      </c>
      <c r="AH802" s="149" t="s">
        <v>2</v>
      </c>
    </row>
    <row r="803" spans="1:34">
      <c r="A803" s="92">
        <v>800</v>
      </c>
      <c r="B803" s="165" t="s">
        <v>3484</v>
      </c>
      <c r="C803" s="150" t="str">
        <f t="shared" si="90"/>
        <v>FILE_800=C:\OZNA\Project.Intouch\OI398_Srv\WEB\lib\plugins\amcharts\patterns\white\pattern1.png</v>
      </c>
      <c r="D803" s="15" t="s">
        <v>2</v>
      </c>
      <c r="E803" s="15"/>
      <c r="F803" s="92">
        <v>800</v>
      </c>
      <c r="G803" s="163"/>
      <c r="H803" s="150" t="str">
        <f t="shared" si="89"/>
        <v/>
      </c>
      <c r="I803" s="149" t="s">
        <v>2</v>
      </c>
      <c r="J803" s="15"/>
      <c r="K803" s="92">
        <v>800</v>
      </c>
      <c r="L803" s="163"/>
      <c r="M803" s="150" t="str">
        <f t="shared" si="84"/>
        <v/>
      </c>
      <c r="N803" s="149" t="s">
        <v>2</v>
      </c>
      <c r="O803" s="15"/>
      <c r="P803" s="92">
        <v>800</v>
      </c>
      <c r="Q803" s="163"/>
      <c r="R803" s="150" t="str">
        <f t="shared" si="85"/>
        <v/>
      </c>
      <c r="S803" s="149" t="s">
        <v>2</v>
      </c>
      <c r="U803" s="92">
        <v>800</v>
      </c>
      <c r="V803" s="163"/>
      <c r="W803" s="150" t="str">
        <f t="shared" si="86"/>
        <v/>
      </c>
      <c r="X803" s="149" t="s">
        <v>2</v>
      </c>
      <c r="Z803" s="92">
        <v>800</v>
      </c>
      <c r="AA803" s="163"/>
      <c r="AB803" s="150" t="str">
        <f t="shared" si="87"/>
        <v/>
      </c>
      <c r="AC803" s="149" t="s">
        <v>2</v>
      </c>
      <c r="AE803" s="92">
        <v>800</v>
      </c>
      <c r="AF803" s="163"/>
      <c r="AG803" s="150" t="str">
        <f t="shared" si="88"/>
        <v/>
      </c>
      <c r="AH803" s="149" t="s">
        <v>2</v>
      </c>
    </row>
    <row r="804" spans="1:34">
      <c r="A804" s="92">
        <v>801</v>
      </c>
      <c r="B804" s="165" t="s">
        <v>3483</v>
      </c>
      <c r="C804" s="150" t="str">
        <f t="shared" si="90"/>
        <v>FILE_801=C:\OZNA\Project.Intouch\OI398_Srv\WEB\lib\plugins\amcharts\patterns\chalk\patternnone.png</v>
      </c>
      <c r="D804" s="15" t="s">
        <v>2</v>
      </c>
      <c r="E804" s="15"/>
      <c r="F804" s="92">
        <v>801</v>
      </c>
      <c r="G804" s="163"/>
      <c r="H804" s="150" t="str">
        <f t="shared" si="89"/>
        <v/>
      </c>
      <c r="I804" s="149" t="s">
        <v>2</v>
      </c>
      <c r="J804" s="15"/>
      <c r="K804" s="92">
        <v>801</v>
      </c>
      <c r="L804" s="163"/>
      <c r="M804" s="150" t="str">
        <f t="shared" si="84"/>
        <v/>
      </c>
      <c r="N804" s="149" t="s">
        <v>2</v>
      </c>
      <c r="O804" s="15"/>
      <c r="P804" s="92">
        <v>801</v>
      </c>
      <c r="Q804" s="163"/>
      <c r="R804" s="150" t="str">
        <f t="shared" si="85"/>
        <v/>
      </c>
      <c r="S804" s="149" t="s">
        <v>2</v>
      </c>
      <c r="U804" s="92">
        <v>801</v>
      </c>
      <c r="V804" s="163"/>
      <c r="W804" s="150" t="str">
        <f t="shared" si="86"/>
        <v/>
      </c>
      <c r="X804" s="149" t="s">
        <v>2</v>
      </c>
      <c r="Z804" s="92">
        <v>801</v>
      </c>
      <c r="AA804" s="163"/>
      <c r="AB804" s="150" t="str">
        <f t="shared" si="87"/>
        <v/>
      </c>
      <c r="AC804" s="149" t="s">
        <v>2</v>
      </c>
      <c r="AE804" s="92">
        <v>801</v>
      </c>
      <c r="AF804" s="163"/>
      <c r="AG804" s="150" t="str">
        <f t="shared" si="88"/>
        <v/>
      </c>
      <c r="AH804" s="149" t="s">
        <v>2</v>
      </c>
    </row>
    <row r="805" spans="1:34">
      <c r="A805" s="92">
        <v>802</v>
      </c>
      <c r="B805" s="165" t="s">
        <v>3482</v>
      </c>
      <c r="C805" s="150" t="str">
        <f t="shared" si="90"/>
        <v>FILE_802=C:\OZNA\Project.Intouch\OI398_Srv\WEB\lib\plugins\amcharts\patterns\chalk\pattern6.jpg</v>
      </c>
      <c r="D805" s="15" t="s">
        <v>2</v>
      </c>
      <c r="E805" s="15"/>
      <c r="F805" s="92">
        <v>802</v>
      </c>
      <c r="G805" s="163"/>
      <c r="H805" s="150" t="str">
        <f t="shared" si="89"/>
        <v/>
      </c>
      <c r="I805" s="149" t="s">
        <v>2</v>
      </c>
      <c r="J805" s="15"/>
      <c r="K805" s="92">
        <v>802</v>
      </c>
      <c r="L805" s="163"/>
      <c r="M805" s="150" t="str">
        <f t="shared" si="84"/>
        <v/>
      </c>
      <c r="N805" s="149" t="s">
        <v>2</v>
      </c>
      <c r="O805" s="15"/>
      <c r="P805" s="92">
        <v>802</v>
      </c>
      <c r="Q805" s="163"/>
      <c r="R805" s="150" t="str">
        <f t="shared" si="85"/>
        <v/>
      </c>
      <c r="S805" s="149" t="s">
        <v>2</v>
      </c>
      <c r="U805" s="92">
        <v>802</v>
      </c>
      <c r="V805" s="163"/>
      <c r="W805" s="150" t="str">
        <f t="shared" si="86"/>
        <v/>
      </c>
      <c r="X805" s="149" t="s">
        <v>2</v>
      </c>
      <c r="Z805" s="92">
        <v>802</v>
      </c>
      <c r="AA805" s="163"/>
      <c r="AB805" s="150" t="str">
        <f t="shared" si="87"/>
        <v/>
      </c>
      <c r="AC805" s="149" t="s">
        <v>2</v>
      </c>
      <c r="AE805" s="92">
        <v>802</v>
      </c>
      <c r="AF805" s="163"/>
      <c r="AG805" s="150" t="str">
        <f t="shared" si="88"/>
        <v/>
      </c>
      <c r="AH805" s="149" t="s">
        <v>2</v>
      </c>
    </row>
    <row r="806" spans="1:34">
      <c r="A806" s="92">
        <v>803</v>
      </c>
      <c r="B806" s="165" t="s">
        <v>3481</v>
      </c>
      <c r="C806" s="150" t="str">
        <f t="shared" si="90"/>
        <v>FILE_803=C:\OZNA\Project.Intouch\OI398_Srv\WEB\lib\plugins\amcharts\patterns\chalk\pattern5.jpg</v>
      </c>
      <c r="D806" s="15" t="s">
        <v>2</v>
      </c>
      <c r="E806" s="15"/>
      <c r="F806" s="92">
        <v>803</v>
      </c>
      <c r="G806" s="163"/>
      <c r="H806" s="150" t="str">
        <f t="shared" si="89"/>
        <v/>
      </c>
      <c r="I806" s="149" t="s">
        <v>2</v>
      </c>
      <c r="J806" s="15"/>
      <c r="K806" s="92">
        <v>803</v>
      </c>
      <c r="L806" s="163"/>
      <c r="M806" s="150" t="str">
        <f t="shared" si="84"/>
        <v/>
      </c>
      <c r="N806" s="149" t="s">
        <v>2</v>
      </c>
      <c r="O806" s="15"/>
      <c r="P806" s="92">
        <v>803</v>
      </c>
      <c r="Q806" s="163"/>
      <c r="R806" s="150" t="str">
        <f t="shared" si="85"/>
        <v/>
      </c>
      <c r="S806" s="149" t="s">
        <v>2</v>
      </c>
      <c r="U806" s="92">
        <v>803</v>
      </c>
      <c r="V806" s="163"/>
      <c r="W806" s="150" t="str">
        <f t="shared" si="86"/>
        <v/>
      </c>
      <c r="X806" s="149" t="s">
        <v>2</v>
      </c>
      <c r="Z806" s="92">
        <v>803</v>
      </c>
      <c r="AA806" s="163"/>
      <c r="AB806" s="150" t="str">
        <f t="shared" si="87"/>
        <v/>
      </c>
      <c r="AC806" s="149" t="s">
        <v>2</v>
      </c>
      <c r="AE806" s="92">
        <v>803</v>
      </c>
      <c r="AF806" s="163"/>
      <c r="AG806" s="150" t="str">
        <f t="shared" si="88"/>
        <v/>
      </c>
      <c r="AH806" s="149" t="s">
        <v>2</v>
      </c>
    </row>
    <row r="807" spans="1:34">
      <c r="A807" s="92">
        <v>804</v>
      </c>
      <c r="B807" s="165" t="s">
        <v>3480</v>
      </c>
      <c r="C807" s="150" t="str">
        <f t="shared" si="90"/>
        <v>FILE_804=C:\OZNA\Project.Intouch\OI398_Srv\WEB\lib\plugins\amcharts\patterns\chalk\pattern4.jpg</v>
      </c>
      <c r="D807" s="15" t="s">
        <v>2</v>
      </c>
      <c r="E807" s="15"/>
      <c r="F807" s="92">
        <v>804</v>
      </c>
      <c r="G807" s="163"/>
      <c r="H807" s="150" t="str">
        <f t="shared" si="89"/>
        <v/>
      </c>
      <c r="I807" s="149" t="s">
        <v>2</v>
      </c>
      <c r="J807" s="15"/>
      <c r="K807" s="92">
        <v>804</v>
      </c>
      <c r="L807" s="163"/>
      <c r="M807" s="150" t="str">
        <f t="shared" si="84"/>
        <v/>
      </c>
      <c r="N807" s="149" t="s">
        <v>2</v>
      </c>
      <c r="O807" s="15"/>
      <c r="P807" s="92">
        <v>804</v>
      </c>
      <c r="Q807" s="163"/>
      <c r="R807" s="150" t="str">
        <f t="shared" si="85"/>
        <v/>
      </c>
      <c r="S807" s="149" t="s">
        <v>2</v>
      </c>
      <c r="U807" s="92">
        <v>804</v>
      </c>
      <c r="V807" s="163"/>
      <c r="W807" s="150" t="str">
        <f t="shared" si="86"/>
        <v/>
      </c>
      <c r="X807" s="149" t="s">
        <v>2</v>
      </c>
      <c r="Z807" s="92">
        <v>804</v>
      </c>
      <c r="AA807" s="163"/>
      <c r="AB807" s="150" t="str">
        <f t="shared" si="87"/>
        <v/>
      </c>
      <c r="AC807" s="149" t="s">
        <v>2</v>
      </c>
      <c r="AE807" s="92">
        <v>804</v>
      </c>
      <c r="AF807" s="163"/>
      <c r="AG807" s="150" t="str">
        <f t="shared" si="88"/>
        <v/>
      </c>
      <c r="AH807" s="149" t="s">
        <v>2</v>
      </c>
    </row>
    <row r="808" spans="1:34">
      <c r="A808" s="92">
        <v>805</v>
      </c>
      <c r="B808" s="165" t="s">
        <v>3479</v>
      </c>
      <c r="C808" s="150" t="str">
        <f t="shared" si="90"/>
        <v>FILE_805=C:\OZNA\Project.Intouch\OI398_Srv\WEB\lib\plugins\amcharts\patterns\chalk\pattern3.jpg</v>
      </c>
      <c r="D808" s="15" t="s">
        <v>2</v>
      </c>
      <c r="E808" s="15"/>
      <c r="F808" s="92">
        <v>805</v>
      </c>
      <c r="G808" s="163"/>
      <c r="H808" s="150" t="str">
        <f t="shared" si="89"/>
        <v/>
      </c>
      <c r="I808" s="149" t="s">
        <v>2</v>
      </c>
      <c r="J808" s="15"/>
      <c r="K808" s="92">
        <v>805</v>
      </c>
      <c r="L808" s="163"/>
      <c r="M808" s="150" t="str">
        <f t="shared" si="84"/>
        <v/>
      </c>
      <c r="N808" s="149" t="s">
        <v>2</v>
      </c>
      <c r="O808" s="15"/>
      <c r="P808" s="92">
        <v>805</v>
      </c>
      <c r="Q808" s="163"/>
      <c r="R808" s="150" t="str">
        <f t="shared" si="85"/>
        <v/>
      </c>
      <c r="S808" s="149" t="s">
        <v>2</v>
      </c>
      <c r="U808" s="92">
        <v>805</v>
      </c>
      <c r="V808" s="163"/>
      <c r="W808" s="150" t="str">
        <f t="shared" si="86"/>
        <v/>
      </c>
      <c r="X808" s="149" t="s">
        <v>2</v>
      </c>
      <c r="Z808" s="92">
        <v>805</v>
      </c>
      <c r="AA808" s="163"/>
      <c r="AB808" s="150" t="str">
        <f t="shared" si="87"/>
        <v/>
      </c>
      <c r="AC808" s="149" t="s">
        <v>2</v>
      </c>
      <c r="AE808" s="92">
        <v>805</v>
      </c>
      <c r="AF808" s="163"/>
      <c r="AG808" s="150" t="str">
        <f t="shared" si="88"/>
        <v/>
      </c>
      <c r="AH808" s="149" t="s">
        <v>2</v>
      </c>
    </row>
    <row r="809" spans="1:34">
      <c r="A809" s="92">
        <v>806</v>
      </c>
      <c r="B809" s="165" t="s">
        <v>3478</v>
      </c>
      <c r="C809" s="150" t="str">
        <f t="shared" si="90"/>
        <v>FILE_806=C:\OZNA\Project.Intouch\OI398_Srv\WEB\lib\plugins\amcharts\patterns\chalk\pattern2.jpg</v>
      </c>
      <c r="D809" s="15" t="s">
        <v>2</v>
      </c>
      <c r="E809" s="15"/>
      <c r="F809" s="92">
        <v>806</v>
      </c>
      <c r="G809" s="163"/>
      <c r="H809" s="150" t="str">
        <f t="shared" si="89"/>
        <v/>
      </c>
      <c r="I809" s="149" t="s">
        <v>2</v>
      </c>
      <c r="J809" s="15"/>
      <c r="K809" s="92">
        <v>806</v>
      </c>
      <c r="L809" s="163"/>
      <c r="M809" s="150" t="str">
        <f t="shared" si="84"/>
        <v/>
      </c>
      <c r="N809" s="149" t="s">
        <v>2</v>
      </c>
      <c r="O809" s="15"/>
      <c r="P809" s="92">
        <v>806</v>
      </c>
      <c r="Q809" s="163"/>
      <c r="R809" s="150" t="str">
        <f t="shared" si="85"/>
        <v/>
      </c>
      <c r="S809" s="149" t="s">
        <v>2</v>
      </c>
      <c r="U809" s="92">
        <v>806</v>
      </c>
      <c r="V809" s="163"/>
      <c r="W809" s="150" t="str">
        <f t="shared" si="86"/>
        <v/>
      </c>
      <c r="X809" s="149" t="s">
        <v>2</v>
      </c>
      <c r="Z809" s="92">
        <v>806</v>
      </c>
      <c r="AA809" s="163"/>
      <c r="AB809" s="150" t="str">
        <f t="shared" si="87"/>
        <v/>
      </c>
      <c r="AC809" s="149" t="s">
        <v>2</v>
      </c>
      <c r="AE809" s="92">
        <v>806</v>
      </c>
      <c r="AF809" s="163"/>
      <c r="AG809" s="150" t="str">
        <f t="shared" si="88"/>
        <v/>
      </c>
      <c r="AH809" s="149" t="s">
        <v>2</v>
      </c>
    </row>
    <row r="810" spans="1:34">
      <c r="A810" s="92">
        <v>807</v>
      </c>
      <c r="B810" s="165" t="s">
        <v>3477</v>
      </c>
      <c r="C810" s="150" t="str">
        <f t="shared" si="90"/>
        <v>FILE_807=C:\OZNA\Project.Intouch\OI398_Srv\WEB\lib\plugins\amcharts\patterns\chalk\pattern1r.jpg</v>
      </c>
      <c r="D810" s="15" t="s">
        <v>2</v>
      </c>
      <c r="E810" s="15"/>
      <c r="F810" s="92">
        <v>807</v>
      </c>
      <c r="G810" s="163"/>
      <c r="H810" s="150" t="str">
        <f t="shared" si="89"/>
        <v/>
      </c>
      <c r="I810" s="149" t="s">
        <v>2</v>
      </c>
      <c r="J810" s="15"/>
      <c r="K810" s="92">
        <v>807</v>
      </c>
      <c r="L810" s="163"/>
      <c r="M810" s="150" t="str">
        <f t="shared" si="84"/>
        <v/>
      </c>
      <c r="N810" s="149" t="s">
        <v>2</v>
      </c>
      <c r="O810" s="15"/>
      <c r="P810" s="92">
        <v>807</v>
      </c>
      <c r="Q810" s="163"/>
      <c r="R810" s="150" t="str">
        <f t="shared" si="85"/>
        <v/>
      </c>
      <c r="S810" s="149" t="s">
        <v>2</v>
      </c>
      <c r="U810" s="92">
        <v>807</v>
      </c>
      <c r="V810" s="163"/>
      <c r="W810" s="150" t="str">
        <f t="shared" si="86"/>
        <v/>
      </c>
      <c r="X810" s="149" t="s">
        <v>2</v>
      </c>
      <c r="Z810" s="92">
        <v>807</v>
      </c>
      <c r="AA810" s="163"/>
      <c r="AB810" s="150" t="str">
        <f t="shared" si="87"/>
        <v/>
      </c>
      <c r="AC810" s="149" t="s">
        <v>2</v>
      </c>
      <c r="AE810" s="92">
        <v>807</v>
      </c>
      <c r="AF810" s="163"/>
      <c r="AG810" s="150" t="str">
        <f t="shared" si="88"/>
        <v/>
      </c>
      <c r="AH810" s="149" t="s">
        <v>2</v>
      </c>
    </row>
    <row r="811" spans="1:34">
      <c r="A811" s="92">
        <v>808</v>
      </c>
      <c r="B811" s="165" t="s">
        <v>3476</v>
      </c>
      <c r="C811" s="150" t="str">
        <f t="shared" si="90"/>
        <v>FILE_808=C:\OZNA\Project.Intouch\OI398_Srv\WEB\lib\plugins\amcharts\patterns\chalk\pattern1.jpg</v>
      </c>
      <c r="D811" s="15" t="s">
        <v>2</v>
      </c>
      <c r="E811" s="15"/>
      <c r="F811" s="92">
        <v>808</v>
      </c>
      <c r="G811" s="163"/>
      <c r="H811" s="150" t="str">
        <f t="shared" si="89"/>
        <v/>
      </c>
      <c r="I811" s="149" t="s">
        <v>2</v>
      </c>
      <c r="J811" s="15"/>
      <c r="K811" s="92">
        <v>808</v>
      </c>
      <c r="L811" s="163"/>
      <c r="M811" s="150" t="str">
        <f t="shared" si="84"/>
        <v/>
      </c>
      <c r="N811" s="149" t="s">
        <v>2</v>
      </c>
      <c r="O811" s="15"/>
      <c r="P811" s="92">
        <v>808</v>
      </c>
      <c r="Q811" s="163"/>
      <c r="R811" s="150" t="str">
        <f t="shared" si="85"/>
        <v/>
      </c>
      <c r="S811" s="149" t="s">
        <v>2</v>
      </c>
      <c r="U811" s="92">
        <v>808</v>
      </c>
      <c r="V811" s="163"/>
      <c r="W811" s="150" t="str">
        <f t="shared" si="86"/>
        <v/>
      </c>
      <c r="X811" s="149" t="s">
        <v>2</v>
      </c>
      <c r="Z811" s="92">
        <v>808</v>
      </c>
      <c r="AA811" s="163"/>
      <c r="AB811" s="150" t="str">
        <f t="shared" si="87"/>
        <v/>
      </c>
      <c r="AC811" s="149" t="s">
        <v>2</v>
      </c>
      <c r="AE811" s="92">
        <v>808</v>
      </c>
      <c r="AF811" s="163"/>
      <c r="AG811" s="150" t="str">
        <f t="shared" si="88"/>
        <v/>
      </c>
      <c r="AH811" s="149" t="s">
        <v>2</v>
      </c>
    </row>
    <row r="812" spans="1:34">
      <c r="A812" s="92">
        <v>809</v>
      </c>
      <c r="B812" s="165" t="s">
        <v>3475</v>
      </c>
      <c r="C812" s="150" t="str">
        <f t="shared" si="90"/>
        <v>FILE_809=C:\OZNA\Project.Intouch\OI398_Srv\WEB\lib\plugins\amcharts\patterns\black\patternnone.png</v>
      </c>
      <c r="D812" s="15" t="s">
        <v>2</v>
      </c>
      <c r="E812" s="15"/>
      <c r="F812" s="92">
        <v>809</v>
      </c>
      <c r="G812" s="163"/>
      <c r="H812" s="150" t="str">
        <f t="shared" si="89"/>
        <v/>
      </c>
      <c r="I812" s="149" t="s">
        <v>2</v>
      </c>
      <c r="J812" s="15"/>
      <c r="K812" s="92">
        <v>809</v>
      </c>
      <c r="L812" s="163"/>
      <c r="M812" s="150" t="str">
        <f t="shared" si="84"/>
        <v/>
      </c>
      <c r="N812" s="149" t="s">
        <v>2</v>
      </c>
      <c r="O812" s="15"/>
      <c r="P812" s="92">
        <v>809</v>
      </c>
      <c r="Q812" s="163"/>
      <c r="R812" s="150" t="str">
        <f t="shared" si="85"/>
        <v/>
      </c>
      <c r="S812" s="149" t="s">
        <v>2</v>
      </c>
      <c r="U812" s="92">
        <v>809</v>
      </c>
      <c r="V812" s="163"/>
      <c r="W812" s="150" t="str">
        <f t="shared" si="86"/>
        <v/>
      </c>
      <c r="X812" s="149" t="s">
        <v>2</v>
      </c>
      <c r="Z812" s="92">
        <v>809</v>
      </c>
      <c r="AA812" s="163"/>
      <c r="AB812" s="150" t="str">
        <f t="shared" si="87"/>
        <v/>
      </c>
      <c r="AC812" s="149" t="s">
        <v>2</v>
      </c>
      <c r="AE812" s="92">
        <v>809</v>
      </c>
      <c r="AF812" s="163"/>
      <c r="AG812" s="150" t="str">
        <f t="shared" si="88"/>
        <v/>
      </c>
      <c r="AH812" s="149" t="s">
        <v>2</v>
      </c>
    </row>
    <row r="813" spans="1:34">
      <c r="A813" s="92">
        <v>810</v>
      </c>
      <c r="B813" s="165" t="s">
        <v>3474</v>
      </c>
      <c r="C813" s="150" t="str">
        <f t="shared" si="90"/>
        <v>FILE_810=C:\OZNA\Project.Intouch\OI398_Srv\WEB\lib\plugins\amcharts\patterns\black\pattern9.png</v>
      </c>
      <c r="D813" s="15" t="s">
        <v>2</v>
      </c>
      <c r="E813" s="15"/>
      <c r="F813" s="92">
        <v>810</v>
      </c>
      <c r="G813" s="163"/>
      <c r="H813" s="150" t="str">
        <f t="shared" si="89"/>
        <v/>
      </c>
      <c r="I813" s="149" t="s">
        <v>2</v>
      </c>
      <c r="J813" s="15"/>
      <c r="K813" s="92">
        <v>810</v>
      </c>
      <c r="L813" s="163"/>
      <c r="M813" s="150" t="str">
        <f t="shared" si="84"/>
        <v/>
      </c>
      <c r="N813" s="149" t="s">
        <v>2</v>
      </c>
      <c r="O813" s="15"/>
      <c r="P813" s="92">
        <v>810</v>
      </c>
      <c r="Q813" s="163"/>
      <c r="R813" s="150" t="str">
        <f t="shared" si="85"/>
        <v/>
      </c>
      <c r="S813" s="149" t="s">
        <v>2</v>
      </c>
      <c r="U813" s="92">
        <v>810</v>
      </c>
      <c r="V813" s="163"/>
      <c r="W813" s="150" t="str">
        <f t="shared" si="86"/>
        <v/>
      </c>
      <c r="X813" s="149" t="s">
        <v>2</v>
      </c>
      <c r="Z813" s="92">
        <v>810</v>
      </c>
      <c r="AA813" s="163"/>
      <c r="AB813" s="150" t="str">
        <f t="shared" si="87"/>
        <v/>
      </c>
      <c r="AC813" s="149" t="s">
        <v>2</v>
      </c>
      <c r="AE813" s="92">
        <v>810</v>
      </c>
      <c r="AF813" s="163"/>
      <c r="AG813" s="150" t="str">
        <f t="shared" si="88"/>
        <v/>
      </c>
      <c r="AH813" s="149" t="s">
        <v>2</v>
      </c>
    </row>
    <row r="814" spans="1:34">
      <c r="A814" s="92">
        <v>811</v>
      </c>
      <c r="B814" s="165" t="s">
        <v>3473</v>
      </c>
      <c r="C814" s="150" t="str">
        <f t="shared" si="90"/>
        <v>FILE_811=C:\OZNA\Project.Intouch\OI398_Srv\WEB\lib\plugins\amcharts\patterns\black\pattern8.png</v>
      </c>
      <c r="D814" s="15" t="s">
        <v>2</v>
      </c>
      <c r="E814" s="15"/>
      <c r="F814" s="92">
        <v>811</v>
      </c>
      <c r="G814" s="163"/>
      <c r="H814" s="150" t="str">
        <f t="shared" si="89"/>
        <v/>
      </c>
      <c r="I814" s="149" t="s">
        <v>2</v>
      </c>
      <c r="J814" s="15"/>
      <c r="K814" s="92">
        <v>811</v>
      </c>
      <c r="L814" s="163"/>
      <c r="M814" s="150" t="str">
        <f t="shared" si="84"/>
        <v/>
      </c>
      <c r="N814" s="149" t="s">
        <v>2</v>
      </c>
      <c r="O814" s="15"/>
      <c r="P814" s="92">
        <v>811</v>
      </c>
      <c r="Q814" s="163"/>
      <c r="R814" s="150" t="str">
        <f t="shared" si="85"/>
        <v/>
      </c>
      <c r="S814" s="149" t="s">
        <v>2</v>
      </c>
      <c r="U814" s="92">
        <v>811</v>
      </c>
      <c r="V814" s="163"/>
      <c r="W814" s="150" t="str">
        <f t="shared" si="86"/>
        <v/>
      </c>
      <c r="X814" s="149" t="s">
        <v>2</v>
      </c>
      <c r="Z814" s="92">
        <v>811</v>
      </c>
      <c r="AA814" s="163"/>
      <c r="AB814" s="150" t="str">
        <f t="shared" si="87"/>
        <v/>
      </c>
      <c r="AC814" s="149" t="s">
        <v>2</v>
      </c>
      <c r="AE814" s="92">
        <v>811</v>
      </c>
      <c r="AF814" s="163"/>
      <c r="AG814" s="150" t="str">
        <f t="shared" si="88"/>
        <v/>
      </c>
      <c r="AH814" s="149" t="s">
        <v>2</v>
      </c>
    </row>
    <row r="815" spans="1:34">
      <c r="A815" s="92">
        <v>812</v>
      </c>
      <c r="B815" s="165" t="s">
        <v>3472</v>
      </c>
      <c r="C815" s="150" t="str">
        <f t="shared" si="90"/>
        <v>FILE_812=C:\OZNA\Project.Intouch\OI398_Srv\WEB\lib\plugins\amcharts\patterns\black\pattern7.png</v>
      </c>
      <c r="D815" s="15" t="s">
        <v>2</v>
      </c>
      <c r="E815" s="15"/>
      <c r="F815" s="92">
        <v>812</v>
      </c>
      <c r="G815" s="163"/>
      <c r="H815" s="150" t="str">
        <f t="shared" si="89"/>
        <v/>
      </c>
      <c r="I815" s="149" t="s">
        <v>2</v>
      </c>
      <c r="J815" s="15"/>
      <c r="K815" s="92">
        <v>812</v>
      </c>
      <c r="L815" s="163"/>
      <c r="M815" s="150" t="str">
        <f t="shared" si="84"/>
        <v/>
      </c>
      <c r="N815" s="149" t="s">
        <v>2</v>
      </c>
      <c r="O815" s="15"/>
      <c r="P815" s="92">
        <v>812</v>
      </c>
      <c r="Q815" s="163"/>
      <c r="R815" s="150" t="str">
        <f t="shared" si="85"/>
        <v/>
      </c>
      <c r="S815" s="149" t="s">
        <v>2</v>
      </c>
      <c r="U815" s="92">
        <v>812</v>
      </c>
      <c r="V815" s="163"/>
      <c r="W815" s="150" t="str">
        <f t="shared" si="86"/>
        <v/>
      </c>
      <c r="X815" s="149" t="s">
        <v>2</v>
      </c>
      <c r="Z815" s="92">
        <v>812</v>
      </c>
      <c r="AA815" s="163"/>
      <c r="AB815" s="150" t="str">
        <f t="shared" si="87"/>
        <v/>
      </c>
      <c r="AC815" s="149" t="s">
        <v>2</v>
      </c>
      <c r="AE815" s="92">
        <v>812</v>
      </c>
      <c r="AF815" s="163"/>
      <c r="AG815" s="150" t="str">
        <f t="shared" si="88"/>
        <v/>
      </c>
      <c r="AH815" s="149" t="s">
        <v>2</v>
      </c>
    </row>
    <row r="816" spans="1:34">
      <c r="A816" s="92">
        <v>813</v>
      </c>
      <c r="B816" s="165" t="s">
        <v>3471</v>
      </c>
      <c r="C816" s="150" t="str">
        <f t="shared" si="90"/>
        <v>FILE_813=C:\OZNA\Project.Intouch\OI398_Srv\WEB\lib\plugins\amcharts\patterns\black\pattern6.png</v>
      </c>
      <c r="D816" s="15" t="s">
        <v>2</v>
      </c>
      <c r="E816" s="15"/>
      <c r="F816" s="92">
        <v>813</v>
      </c>
      <c r="G816" s="163"/>
      <c r="H816" s="150" t="str">
        <f t="shared" si="89"/>
        <v/>
      </c>
      <c r="I816" s="149" t="s">
        <v>2</v>
      </c>
      <c r="J816" s="15"/>
      <c r="K816" s="92">
        <v>813</v>
      </c>
      <c r="L816" s="163"/>
      <c r="M816" s="150" t="str">
        <f t="shared" si="84"/>
        <v/>
      </c>
      <c r="N816" s="149" t="s">
        <v>2</v>
      </c>
      <c r="O816" s="15"/>
      <c r="P816" s="92">
        <v>813</v>
      </c>
      <c r="Q816" s="163"/>
      <c r="R816" s="150" t="str">
        <f t="shared" si="85"/>
        <v/>
      </c>
      <c r="S816" s="149" t="s">
        <v>2</v>
      </c>
      <c r="U816" s="92">
        <v>813</v>
      </c>
      <c r="V816" s="163"/>
      <c r="W816" s="150" t="str">
        <f t="shared" si="86"/>
        <v/>
      </c>
      <c r="X816" s="149" t="s">
        <v>2</v>
      </c>
      <c r="Z816" s="92">
        <v>813</v>
      </c>
      <c r="AA816" s="163"/>
      <c r="AB816" s="150" t="str">
        <f t="shared" si="87"/>
        <v/>
      </c>
      <c r="AC816" s="149" t="s">
        <v>2</v>
      </c>
      <c r="AE816" s="92">
        <v>813</v>
      </c>
      <c r="AF816" s="163"/>
      <c r="AG816" s="150" t="str">
        <f t="shared" si="88"/>
        <v/>
      </c>
      <c r="AH816" s="149" t="s">
        <v>2</v>
      </c>
    </row>
    <row r="817" spans="1:34">
      <c r="A817" s="92">
        <v>814</v>
      </c>
      <c r="B817" s="165" t="s">
        <v>3470</v>
      </c>
      <c r="C817" s="150" t="str">
        <f t="shared" si="90"/>
        <v>FILE_814=C:\OZNA\Project.Intouch\OI398_Srv\WEB\lib\plugins\amcharts\patterns\black\pattern5.png</v>
      </c>
      <c r="D817" s="15" t="s">
        <v>2</v>
      </c>
      <c r="E817" s="15"/>
      <c r="F817" s="92">
        <v>814</v>
      </c>
      <c r="G817" s="163"/>
      <c r="H817" s="150" t="str">
        <f t="shared" si="89"/>
        <v/>
      </c>
      <c r="I817" s="149" t="s">
        <v>2</v>
      </c>
      <c r="J817" s="15"/>
      <c r="K817" s="92">
        <v>814</v>
      </c>
      <c r="L817" s="163"/>
      <c r="M817" s="150" t="str">
        <f t="shared" si="84"/>
        <v/>
      </c>
      <c r="N817" s="149" t="s">
        <v>2</v>
      </c>
      <c r="O817" s="15"/>
      <c r="P817" s="92">
        <v>814</v>
      </c>
      <c r="Q817" s="163"/>
      <c r="R817" s="150" t="str">
        <f t="shared" si="85"/>
        <v/>
      </c>
      <c r="S817" s="149" t="s">
        <v>2</v>
      </c>
      <c r="U817" s="92">
        <v>814</v>
      </c>
      <c r="V817" s="163"/>
      <c r="W817" s="150" t="str">
        <f t="shared" si="86"/>
        <v/>
      </c>
      <c r="X817" s="149" t="s">
        <v>2</v>
      </c>
      <c r="Z817" s="92">
        <v>814</v>
      </c>
      <c r="AA817" s="163"/>
      <c r="AB817" s="150" t="str">
        <f t="shared" si="87"/>
        <v/>
      </c>
      <c r="AC817" s="149" t="s">
        <v>2</v>
      </c>
      <c r="AE817" s="92">
        <v>814</v>
      </c>
      <c r="AF817" s="163"/>
      <c r="AG817" s="150" t="str">
        <f t="shared" si="88"/>
        <v/>
      </c>
      <c r="AH817" s="149" t="s">
        <v>2</v>
      </c>
    </row>
    <row r="818" spans="1:34">
      <c r="A818" s="92">
        <v>815</v>
      </c>
      <c r="B818" s="165" t="s">
        <v>3469</v>
      </c>
      <c r="C818" s="150" t="str">
        <f t="shared" si="90"/>
        <v>FILE_815=C:\OZNA\Project.Intouch\OI398_Srv\WEB\lib\plugins\amcharts\patterns\black\pattern4.png</v>
      </c>
      <c r="D818" s="15" t="s">
        <v>2</v>
      </c>
      <c r="E818" s="15"/>
      <c r="F818" s="92">
        <v>815</v>
      </c>
      <c r="G818" s="163"/>
      <c r="H818" s="150" t="str">
        <f t="shared" si="89"/>
        <v/>
      </c>
      <c r="I818" s="149" t="s">
        <v>2</v>
      </c>
      <c r="J818" s="15"/>
      <c r="K818" s="92">
        <v>815</v>
      </c>
      <c r="L818" s="163"/>
      <c r="M818" s="150" t="str">
        <f t="shared" si="84"/>
        <v/>
      </c>
      <c r="N818" s="149" t="s">
        <v>2</v>
      </c>
      <c r="O818" s="15"/>
      <c r="P818" s="92">
        <v>815</v>
      </c>
      <c r="Q818" s="163"/>
      <c r="R818" s="150" t="str">
        <f t="shared" si="85"/>
        <v/>
      </c>
      <c r="S818" s="149" t="s">
        <v>2</v>
      </c>
      <c r="U818" s="92">
        <v>815</v>
      </c>
      <c r="V818" s="163"/>
      <c r="W818" s="150" t="str">
        <f t="shared" si="86"/>
        <v/>
      </c>
      <c r="X818" s="149" t="s">
        <v>2</v>
      </c>
      <c r="Z818" s="92">
        <v>815</v>
      </c>
      <c r="AA818" s="163"/>
      <c r="AB818" s="150" t="str">
        <f t="shared" si="87"/>
        <v/>
      </c>
      <c r="AC818" s="149" t="s">
        <v>2</v>
      </c>
      <c r="AE818" s="92">
        <v>815</v>
      </c>
      <c r="AF818" s="163"/>
      <c r="AG818" s="150" t="str">
        <f t="shared" si="88"/>
        <v/>
      </c>
      <c r="AH818" s="149" t="s">
        <v>2</v>
      </c>
    </row>
    <row r="819" spans="1:34">
      <c r="A819" s="92">
        <v>816</v>
      </c>
      <c r="B819" s="165" t="s">
        <v>3468</v>
      </c>
      <c r="C819" s="150" t="str">
        <f t="shared" si="90"/>
        <v>FILE_816=C:\OZNA\Project.Intouch\OI398_Srv\WEB\lib\plugins\amcharts\patterns\black\pattern3.png</v>
      </c>
      <c r="D819" s="15" t="s">
        <v>2</v>
      </c>
      <c r="E819" s="15"/>
      <c r="F819" s="92">
        <v>816</v>
      </c>
      <c r="G819" s="163"/>
      <c r="H819" s="150" t="str">
        <f t="shared" si="89"/>
        <v/>
      </c>
      <c r="I819" s="149" t="s">
        <v>2</v>
      </c>
      <c r="J819" s="15"/>
      <c r="K819" s="92">
        <v>816</v>
      </c>
      <c r="L819" s="163"/>
      <c r="M819" s="150" t="str">
        <f t="shared" si="84"/>
        <v/>
      </c>
      <c r="N819" s="149" t="s">
        <v>2</v>
      </c>
      <c r="O819" s="15"/>
      <c r="P819" s="92">
        <v>816</v>
      </c>
      <c r="Q819" s="163"/>
      <c r="R819" s="150" t="str">
        <f t="shared" si="85"/>
        <v/>
      </c>
      <c r="S819" s="149" t="s">
        <v>2</v>
      </c>
      <c r="U819" s="92">
        <v>816</v>
      </c>
      <c r="V819" s="163"/>
      <c r="W819" s="150" t="str">
        <f t="shared" si="86"/>
        <v/>
      </c>
      <c r="X819" s="149" t="s">
        <v>2</v>
      </c>
      <c r="Z819" s="92">
        <v>816</v>
      </c>
      <c r="AA819" s="163"/>
      <c r="AB819" s="150" t="str">
        <f t="shared" si="87"/>
        <v/>
      </c>
      <c r="AC819" s="149" t="s">
        <v>2</v>
      </c>
      <c r="AE819" s="92">
        <v>816</v>
      </c>
      <c r="AF819" s="163"/>
      <c r="AG819" s="150" t="str">
        <f t="shared" si="88"/>
        <v/>
      </c>
      <c r="AH819" s="149" t="s">
        <v>2</v>
      </c>
    </row>
    <row r="820" spans="1:34">
      <c r="A820" s="92">
        <v>817</v>
      </c>
      <c r="B820" s="164" t="s">
        <v>3467</v>
      </c>
      <c r="C820" s="150" t="str">
        <f t="shared" si="90"/>
        <v>FILE_817=C:\OZNA\Project.Intouch\OI398_Srv\WEB\lib\plugins\amcharts\patterns\black\pattern21.png</v>
      </c>
      <c r="D820" s="15" t="s">
        <v>2</v>
      </c>
      <c r="E820" s="15"/>
      <c r="F820" s="92">
        <v>817</v>
      </c>
      <c r="G820" s="163"/>
      <c r="H820" s="150" t="str">
        <f t="shared" si="89"/>
        <v/>
      </c>
      <c r="I820" s="149" t="s">
        <v>2</v>
      </c>
      <c r="J820" s="15"/>
      <c r="K820" s="92">
        <v>817</v>
      </c>
      <c r="L820" s="163"/>
      <c r="M820" s="150" t="str">
        <f t="shared" si="84"/>
        <v/>
      </c>
      <c r="N820" s="149" t="s">
        <v>2</v>
      </c>
      <c r="O820" s="15"/>
      <c r="P820" s="92">
        <v>817</v>
      </c>
      <c r="Q820" s="163"/>
      <c r="R820" s="150" t="str">
        <f t="shared" si="85"/>
        <v/>
      </c>
      <c r="S820" s="149" t="s">
        <v>2</v>
      </c>
      <c r="U820" s="92">
        <v>817</v>
      </c>
      <c r="V820" s="163"/>
      <c r="W820" s="150" t="str">
        <f t="shared" si="86"/>
        <v/>
      </c>
      <c r="X820" s="149" t="s">
        <v>2</v>
      </c>
      <c r="Z820" s="92">
        <v>817</v>
      </c>
      <c r="AA820" s="163"/>
      <c r="AB820" s="150" t="str">
        <f t="shared" si="87"/>
        <v/>
      </c>
      <c r="AC820" s="149" t="s">
        <v>2</v>
      </c>
      <c r="AE820" s="92">
        <v>817</v>
      </c>
      <c r="AF820" s="163"/>
      <c r="AG820" s="150" t="str">
        <f t="shared" si="88"/>
        <v/>
      </c>
      <c r="AH820" s="149" t="s">
        <v>2</v>
      </c>
    </row>
    <row r="821" spans="1:34">
      <c r="A821" s="92">
        <v>818</v>
      </c>
      <c r="B821" s="165" t="s">
        <v>3466</v>
      </c>
      <c r="C821" s="150" t="str">
        <f t="shared" si="90"/>
        <v>FILE_818=C:\OZNA\Project.Intouch\OI398_Srv\WEB\lib\plugins\amcharts\patterns\black\pattern20.png</v>
      </c>
      <c r="D821" s="15" t="s">
        <v>2</v>
      </c>
      <c r="E821" s="15"/>
      <c r="F821" s="92">
        <v>818</v>
      </c>
      <c r="G821" s="163"/>
      <c r="H821" s="150" t="str">
        <f t="shared" si="89"/>
        <v/>
      </c>
      <c r="I821" s="149" t="s">
        <v>2</v>
      </c>
      <c r="J821" s="15"/>
      <c r="K821" s="92">
        <v>818</v>
      </c>
      <c r="L821" s="163"/>
      <c r="M821" s="150" t="str">
        <f t="shared" si="84"/>
        <v/>
      </c>
      <c r="N821" s="149" t="s">
        <v>2</v>
      </c>
      <c r="O821" s="15"/>
      <c r="P821" s="92">
        <v>818</v>
      </c>
      <c r="Q821" s="163"/>
      <c r="R821" s="150" t="str">
        <f t="shared" si="85"/>
        <v/>
      </c>
      <c r="S821" s="149" t="s">
        <v>2</v>
      </c>
      <c r="U821" s="92">
        <v>818</v>
      </c>
      <c r="V821" s="163"/>
      <c r="W821" s="150" t="str">
        <f t="shared" si="86"/>
        <v/>
      </c>
      <c r="X821" s="149" t="s">
        <v>2</v>
      </c>
      <c r="Z821" s="92">
        <v>818</v>
      </c>
      <c r="AA821" s="163"/>
      <c r="AB821" s="150" t="str">
        <f t="shared" si="87"/>
        <v/>
      </c>
      <c r="AC821" s="149" t="s">
        <v>2</v>
      </c>
      <c r="AE821" s="92">
        <v>818</v>
      </c>
      <c r="AF821" s="163"/>
      <c r="AG821" s="150" t="str">
        <f t="shared" si="88"/>
        <v/>
      </c>
      <c r="AH821" s="149" t="s">
        <v>2</v>
      </c>
    </row>
    <row r="822" spans="1:34">
      <c r="A822" s="92">
        <v>819</v>
      </c>
      <c r="B822" s="165" t="s">
        <v>3465</v>
      </c>
      <c r="C822" s="150" t="str">
        <f t="shared" si="90"/>
        <v>FILE_819=C:\OZNA\Project.Intouch\OI398_Srv\WEB\lib\plugins\amcharts\patterns\black\pattern2.png</v>
      </c>
      <c r="D822" s="15" t="s">
        <v>2</v>
      </c>
      <c r="E822" s="15"/>
      <c r="F822" s="92">
        <v>819</v>
      </c>
      <c r="G822" s="163"/>
      <c r="H822" s="150" t="str">
        <f t="shared" si="89"/>
        <v/>
      </c>
      <c r="I822" s="149" t="s">
        <v>2</v>
      </c>
      <c r="J822" s="15"/>
      <c r="K822" s="92">
        <v>819</v>
      </c>
      <c r="L822" s="163"/>
      <c r="M822" s="150" t="str">
        <f t="shared" si="84"/>
        <v/>
      </c>
      <c r="N822" s="149" t="s">
        <v>2</v>
      </c>
      <c r="O822" s="15"/>
      <c r="P822" s="92">
        <v>819</v>
      </c>
      <c r="Q822" s="163"/>
      <c r="R822" s="150" t="str">
        <f t="shared" si="85"/>
        <v/>
      </c>
      <c r="S822" s="149" t="s">
        <v>2</v>
      </c>
      <c r="U822" s="92">
        <v>819</v>
      </c>
      <c r="V822" s="163"/>
      <c r="W822" s="150" t="str">
        <f t="shared" si="86"/>
        <v/>
      </c>
      <c r="X822" s="149" t="s">
        <v>2</v>
      </c>
      <c r="Z822" s="92">
        <v>819</v>
      </c>
      <c r="AA822" s="163"/>
      <c r="AB822" s="150" t="str">
        <f t="shared" si="87"/>
        <v/>
      </c>
      <c r="AC822" s="149" t="s">
        <v>2</v>
      </c>
      <c r="AE822" s="92">
        <v>819</v>
      </c>
      <c r="AF822" s="163"/>
      <c r="AG822" s="150" t="str">
        <f t="shared" si="88"/>
        <v/>
      </c>
      <c r="AH822" s="149" t="s">
        <v>2</v>
      </c>
    </row>
    <row r="823" spans="1:34">
      <c r="A823" s="92">
        <v>820</v>
      </c>
      <c r="B823" s="165" t="s">
        <v>3464</v>
      </c>
      <c r="C823" s="150" t="str">
        <f t="shared" si="90"/>
        <v>FILE_820=C:\OZNA\Project.Intouch\OI398_Srv\WEB\lib\plugins\amcharts\patterns\black\pattern19.png</v>
      </c>
      <c r="D823" s="15" t="s">
        <v>2</v>
      </c>
      <c r="E823" s="15"/>
      <c r="F823" s="92">
        <v>820</v>
      </c>
      <c r="G823" s="163"/>
      <c r="H823" s="150" t="str">
        <f t="shared" si="89"/>
        <v/>
      </c>
      <c r="I823" s="149" t="s">
        <v>2</v>
      </c>
      <c r="J823" s="15"/>
      <c r="K823" s="92">
        <v>820</v>
      </c>
      <c r="L823" s="163"/>
      <c r="M823" s="150" t="str">
        <f t="shared" si="84"/>
        <v/>
      </c>
      <c r="N823" s="149" t="s">
        <v>2</v>
      </c>
      <c r="O823" s="15"/>
      <c r="P823" s="92">
        <v>820</v>
      </c>
      <c r="Q823" s="163"/>
      <c r="R823" s="150" t="str">
        <f t="shared" si="85"/>
        <v/>
      </c>
      <c r="S823" s="149" t="s">
        <v>2</v>
      </c>
      <c r="U823" s="92">
        <v>820</v>
      </c>
      <c r="V823" s="163"/>
      <c r="W823" s="150" t="str">
        <f t="shared" si="86"/>
        <v/>
      </c>
      <c r="X823" s="149" t="s">
        <v>2</v>
      </c>
      <c r="Z823" s="92">
        <v>820</v>
      </c>
      <c r="AA823" s="163"/>
      <c r="AB823" s="150" t="str">
        <f t="shared" si="87"/>
        <v/>
      </c>
      <c r="AC823" s="149" t="s">
        <v>2</v>
      </c>
      <c r="AE823" s="92">
        <v>820</v>
      </c>
      <c r="AF823" s="163"/>
      <c r="AG823" s="150" t="str">
        <f t="shared" si="88"/>
        <v/>
      </c>
      <c r="AH823" s="149" t="s">
        <v>2</v>
      </c>
    </row>
    <row r="824" spans="1:34">
      <c r="A824" s="92">
        <v>821</v>
      </c>
      <c r="B824" s="164" t="s">
        <v>3463</v>
      </c>
      <c r="C824" s="150" t="str">
        <f t="shared" si="90"/>
        <v>FILE_821=C:\OZNA\Project.Intouch\OI398_Srv\WEB\lib\plugins\amcharts\patterns\black\pattern18.png</v>
      </c>
      <c r="D824" s="15" t="s">
        <v>2</v>
      </c>
      <c r="E824" s="15"/>
      <c r="F824" s="92">
        <v>821</v>
      </c>
      <c r="G824" s="163"/>
      <c r="H824" s="150" t="str">
        <f t="shared" si="89"/>
        <v/>
      </c>
      <c r="I824" s="149" t="s">
        <v>2</v>
      </c>
      <c r="J824" s="15"/>
      <c r="K824" s="92">
        <v>821</v>
      </c>
      <c r="L824" s="163"/>
      <c r="M824" s="150" t="str">
        <f t="shared" si="84"/>
        <v/>
      </c>
      <c r="N824" s="149" t="s">
        <v>2</v>
      </c>
      <c r="O824" s="15"/>
      <c r="P824" s="92">
        <v>821</v>
      </c>
      <c r="Q824" s="163"/>
      <c r="R824" s="150" t="str">
        <f t="shared" si="85"/>
        <v/>
      </c>
      <c r="S824" s="149" t="s">
        <v>2</v>
      </c>
      <c r="U824" s="92">
        <v>821</v>
      </c>
      <c r="V824" s="163"/>
      <c r="W824" s="150" t="str">
        <f t="shared" si="86"/>
        <v/>
      </c>
      <c r="X824" s="149" t="s">
        <v>2</v>
      </c>
      <c r="Z824" s="92">
        <v>821</v>
      </c>
      <c r="AA824" s="163"/>
      <c r="AB824" s="150" t="str">
        <f t="shared" si="87"/>
        <v/>
      </c>
      <c r="AC824" s="149" t="s">
        <v>2</v>
      </c>
      <c r="AE824" s="92">
        <v>821</v>
      </c>
      <c r="AF824" s="163"/>
      <c r="AG824" s="150" t="str">
        <f t="shared" si="88"/>
        <v/>
      </c>
      <c r="AH824" s="149" t="s">
        <v>2</v>
      </c>
    </row>
    <row r="825" spans="1:34">
      <c r="A825" s="92">
        <v>822</v>
      </c>
      <c r="B825" s="165" t="s">
        <v>3462</v>
      </c>
      <c r="C825" s="150" t="str">
        <f t="shared" si="90"/>
        <v>FILE_822=C:\OZNA\Project.Intouch\OI398_Srv\WEB\lib\plugins\amcharts\patterns\black\pattern17.png</v>
      </c>
      <c r="D825" s="15" t="s">
        <v>2</v>
      </c>
      <c r="E825" s="15"/>
      <c r="F825" s="92">
        <v>822</v>
      </c>
      <c r="G825" s="163"/>
      <c r="H825" s="150" t="str">
        <f t="shared" si="89"/>
        <v/>
      </c>
      <c r="I825" s="149" t="s">
        <v>2</v>
      </c>
      <c r="J825" s="15"/>
      <c r="K825" s="92">
        <v>822</v>
      </c>
      <c r="L825" s="163"/>
      <c r="M825" s="150" t="str">
        <f t="shared" si="84"/>
        <v/>
      </c>
      <c r="N825" s="149" t="s">
        <v>2</v>
      </c>
      <c r="O825" s="15"/>
      <c r="P825" s="92">
        <v>822</v>
      </c>
      <c r="Q825" s="163"/>
      <c r="R825" s="150" t="str">
        <f t="shared" si="85"/>
        <v/>
      </c>
      <c r="S825" s="149" t="s">
        <v>2</v>
      </c>
      <c r="U825" s="92">
        <v>822</v>
      </c>
      <c r="V825" s="163"/>
      <c r="W825" s="150" t="str">
        <f t="shared" si="86"/>
        <v/>
      </c>
      <c r="X825" s="149" t="s">
        <v>2</v>
      </c>
      <c r="Z825" s="92">
        <v>822</v>
      </c>
      <c r="AA825" s="163"/>
      <c r="AB825" s="150" t="str">
        <f t="shared" si="87"/>
        <v/>
      </c>
      <c r="AC825" s="149" t="s">
        <v>2</v>
      </c>
      <c r="AE825" s="92">
        <v>822</v>
      </c>
      <c r="AF825" s="163"/>
      <c r="AG825" s="150" t="str">
        <f t="shared" si="88"/>
        <v/>
      </c>
      <c r="AH825" s="149" t="s">
        <v>2</v>
      </c>
    </row>
    <row r="826" spans="1:34">
      <c r="A826" s="92">
        <v>823</v>
      </c>
      <c r="B826" s="165" t="s">
        <v>3461</v>
      </c>
      <c r="C826" s="150" t="str">
        <f t="shared" si="90"/>
        <v>FILE_823=C:\OZNA\Project.Intouch\OI398_Srv\WEB\lib\plugins\amcharts\patterns\black\pattern16.png</v>
      </c>
      <c r="D826" s="15" t="s">
        <v>2</v>
      </c>
      <c r="E826" s="15"/>
      <c r="F826" s="92">
        <v>823</v>
      </c>
      <c r="G826" s="163"/>
      <c r="H826" s="150" t="str">
        <f t="shared" si="89"/>
        <v/>
      </c>
      <c r="I826" s="149" t="s">
        <v>2</v>
      </c>
      <c r="J826" s="15"/>
      <c r="K826" s="92">
        <v>823</v>
      </c>
      <c r="L826" s="163"/>
      <c r="M826" s="150" t="str">
        <f t="shared" si="84"/>
        <v/>
      </c>
      <c r="N826" s="149" t="s">
        <v>2</v>
      </c>
      <c r="O826" s="15"/>
      <c r="P826" s="92">
        <v>823</v>
      </c>
      <c r="Q826" s="163"/>
      <c r="R826" s="150" t="str">
        <f t="shared" si="85"/>
        <v/>
      </c>
      <c r="S826" s="149" t="s">
        <v>2</v>
      </c>
      <c r="U826" s="92">
        <v>823</v>
      </c>
      <c r="V826" s="163"/>
      <c r="W826" s="150" t="str">
        <f t="shared" si="86"/>
        <v/>
      </c>
      <c r="X826" s="149" t="s">
        <v>2</v>
      </c>
      <c r="Z826" s="92">
        <v>823</v>
      </c>
      <c r="AA826" s="163"/>
      <c r="AB826" s="150" t="str">
        <f t="shared" si="87"/>
        <v/>
      </c>
      <c r="AC826" s="149" t="s">
        <v>2</v>
      </c>
      <c r="AE826" s="92">
        <v>823</v>
      </c>
      <c r="AF826" s="163"/>
      <c r="AG826" s="150" t="str">
        <f t="shared" si="88"/>
        <v/>
      </c>
      <c r="AH826" s="149" t="s">
        <v>2</v>
      </c>
    </row>
    <row r="827" spans="1:34">
      <c r="A827" s="92">
        <v>824</v>
      </c>
      <c r="B827" s="164" t="s">
        <v>3460</v>
      </c>
      <c r="C827" s="150" t="str">
        <f t="shared" si="90"/>
        <v>FILE_824=C:\OZNA\Project.Intouch\OI398_Srv\WEB\lib\plugins\amcharts\patterns\black\pattern15.png</v>
      </c>
      <c r="D827" s="15" t="s">
        <v>2</v>
      </c>
      <c r="E827" s="15"/>
      <c r="F827" s="92">
        <v>824</v>
      </c>
      <c r="G827" s="163"/>
      <c r="H827" s="150" t="str">
        <f t="shared" si="89"/>
        <v/>
      </c>
      <c r="I827" s="149" t="s">
        <v>2</v>
      </c>
      <c r="J827" s="15"/>
      <c r="K827" s="92">
        <v>824</v>
      </c>
      <c r="L827" s="163"/>
      <c r="M827" s="150" t="str">
        <f t="shared" si="84"/>
        <v/>
      </c>
      <c r="N827" s="149" t="s">
        <v>2</v>
      </c>
      <c r="O827" s="15"/>
      <c r="P827" s="92">
        <v>824</v>
      </c>
      <c r="Q827" s="163"/>
      <c r="R827" s="150" t="str">
        <f t="shared" si="85"/>
        <v/>
      </c>
      <c r="S827" s="149" t="s">
        <v>2</v>
      </c>
      <c r="U827" s="92">
        <v>824</v>
      </c>
      <c r="V827" s="163"/>
      <c r="W827" s="150" t="str">
        <f t="shared" si="86"/>
        <v/>
      </c>
      <c r="X827" s="149" t="s">
        <v>2</v>
      </c>
      <c r="Z827" s="92">
        <v>824</v>
      </c>
      <c r="AA827" s="163"/>
      <c r="AB827" s="150" t="str">
        <f t="shared" si="87"/>
        <v/>
      </c>
      <c r="AC827" s="149" t="s">
        <v>2</v>
      </c>
      <c r="AE827" s="92">
        <v>824</v>
      </c>
      <c r="AF827" s="163"/>
      <c r="AG827" s="150" t="str">
        <f t="shared" si="88"/>
        <v/>
      </c>
      <c r="AH827" s="149" t="s">
        <v>2</v>
      </c>
    </row>
    <row r="828" spans="1:34">
      <c r="A828" s="92">
        <v>825</v>
      </c>
      <c r="B828" s="164" t="s">
        <v>3459</v>
      </c>
      <c r="C828" s="150" t="str">
        <f t="shared" si="90"/>
        <v>FILE_825=C:\OZNA\Project.Intouch\OI398_Srv\WEB\lib\plugins\amcharts\patterns\black\pattern14.png</v>
      </c>
      <c r="D828" s="15" t="s">
        <v>2</v>
      </c>
      <c r="E828" s="15"/>
      <c r="F828" s="92">
        <v>825</v>
      </c>
      <c r="G828" s="163"/>
      <c r="H828" s="150" t="str">
        <f t="shared" si="89"/>
        <v/>
      </c>
      <c r="I828" s="149" t="s">
        <v>2</v>
      </c>
      <c r="J828" s="15"/>
      <c r="K828" s="92">
        <v>825</v>
      </c>
      <c r="L828" s="163"/>
      <c r="M828" s="150" t="str">
        <f t="shared" si="84"/>
        <v/>
      </c>
      <c r="N828" s="149" t="s">
        <v>2</v>
      </c>
      <c r="O828" s="15"/>
      <c r="P828" s="92">
        <v>825</v>
      </c>
      <c r="Q828" s="163"/>
      <c r="R828" s="150" t="str">
        <f t="shared" si="85"/>
        <v/>
      </c>
      <c r="S828" s="149" t="s">
        <v>2</v>
      </c>
      <c r="U828" s="92">
        <v>825</v>
      </c>
      <c r="V828" s="163"/>
      <c r="W828" s="150" t="str">
        <f t="shared" si="86"/>
        <v/>
      </c>
      <c r="X828" s="149" t="s">
        <v>2</v>
      </c>
      <c r="Z828" s="92">
        <v>825</v>
      </c>
      <c r="AA828" s="163"/>
      <c r="AB828" s="150" t="str">
        <f t="shared" si="87"/>
        <v/>
      </c>
      <c r="AC828" s="149" t="s">
        <v>2</v>
      </c>
      <c r="AE828" s="92">
        <v>825</v>
      </c>
      <c r="AF828" s="163"/>
      <c r="AG828" s="150" t="str">
        <f t="shared" si="88"/>
        <v/>
      </c>
      <c r="AH828" s="149" t="s">
        <v>2</v>
      </c>
    </row>
    <row r="829" spans="1:34">
      <c r="A829" s="92">
        <v>826</v>
      </c>
      <c r="B829" s="165" t="s">
        <v>3458</v>
      </c>
      <c r="C829" s="150" t="str">
        <f t="shared" si="90"/>
        <v>FILE_826=C:\OZNA\Project.Intouch\OI398_Srv\WEB\lib\plugins\amcharts\patterns\black\pattern13.png</v>
      </c>
      <c r="D829" s="15" t="s">
        <v>2</v>
      </c>
      <c r="E829" s="15"/>
      <c r="F829" s="92">
        <v>826</v>
      </c>
      <c r="G829" s="163"/>
      <c r="H829" s="150" t="str">
        <f t="shared" si="89"/>
        <v/>
      </c>
      <c r="I829" s="149" t="s">
        <v>2</v>
      </c>
      <c r="J829" s="15"/>
      <c r="K829" s="92">
        <v>826</v>
      </c>
      <c r="L829" s="163"/>
      <c r="M829" s="150" t="str">
        <f t="shared" si="84"/>
        <v/>
      </c>
      <c r="N829" s="149" t="s">
        <v>2</v>
      </c>
      <c r="O829" s="15"/>
      <c r="P829" s="92">
        <v>826</v>
      </c>
      <c r="Q829" s="163"/>
      <c r="R829" s="150" t="str">
        <f t="shared" si="85"/>
        <v/>
      </c>
      <c r="S829" s="149" t="s">
        <v>2</v>
      </c>
      <c r="U829" s="92">
        <v>826</v>
      </c>
      <c r="V829" s="163"/>
      <c r="W829" s="150" t="str">
        <f t="shared" si="86"/>
        <v/>
      </c>
      <c r="X829" s="149" t="s">
        <v>2</v>
      </c>
      <c r="Z829" s="92">
        <v>826</v>
      </c>
      <c r="AA829" s="163"/>
      <c r="AB829" s="150" t="str">
        <f t="shared" si="87"/>
        <v/>
      </c>
      <c r="AC829" s="149" t="s">
        <v>2</v>
      </c>
      <c r="AE829" s="92">
        <v>826</v>
      </c>
      <c r="AF829" s="163"/>
      <c r="AG829" s="150" t="str">
        <f t="shared" si="88"/>
        <v/>
      </c>
      <c r="AH829" s="149" t="s">
        <v>2</v>
      </c>
    </row>
    <row r="830" spans="1:34">
      <c r="A830" s="92">
        <v>827</v>
      </c>
      <c r="B830" s="164" t="s">
        <v>3457</v>
      </c>
      <c r="C830" s="150" t="str">
        <f t="shared" si="90"/>
        <v>FILE_827=C:\OZNA\Project.Intouch\OI398_Srv\WEB\lib\plugins\amcharts\patterns\black\pattern12.png</v>
      </c>
      <c r="D830" s="15" t="s">
        <v>2</v>
      </c>
      <c r="E830" s="15"/>
      <c r="F830" s="92">
        <v>827</v>
      </c>
      <c r="G830" s="163"/>
      <c r="H830" s="150" t="str">
        <f t="shared" si="89"/>
        <v/>
      </c>
      <c r="I830" s="149" t="s">
        <v>2</v>
      </c>
      <c r="J830" s="15"/>
      <c r="K830" s="92">
        <v>827</v>
      </c>
      <c r="L830" s="163"/>
      <c r="M830" s="150" t="str">
        <f t="shared" si="84"/>
        <v/>
      </c>
      <c r="N830" s="149" t="s">
        <v>2</v>
      </c>
      <c r="O830" s="15"/>
      <c r="P830" s="92">
        <v>827</v>
      </c>
      <c r="Q830" s="163"/>
      <c r="R830" s="150" t="str">
        <f t="shared" si="85"/>
        <v/>
      </c>
      <c r="S830" s="149" t="s">
        <v>2</v>
      </c>
      <c r="U830" s="92">
        <v>827</v>
      </c>
      <c r="V830" s="163"/>
      <c r="W830" s="150" t="str">
        <f t="shared" si="86"/>
        <v/>
      </c>
      <c r="X830" s="149" t="s">
        <v>2</v>
      </c>
      <c r="Z830" s="92">
        <v>827</v>
      </c>
      <c r="AA830" s="163"/>
      <c r="AB830" s="150" t="str">
        <f t="shared" si="87"/>
        <v/>
      </c>
      <c r="AC830" s="149" t="s">
        <v>2</v>
      </c>
      <c r="AE830" s="92">
        <v>827</v>
      </c>
      <c r="AF830" s="163"/>
      <c r="AG830" s="150" t="str">
        <f t="shared" si="88"/>
        <v/>
      </c>
      <c r="AH830" s="149" t="s">
        <v>2</v>
      </c>
    </row>
    <row r="831" spans="1:34">
      <c r="A831" s="92">
        <v>828</v>
      </c>
      <c r="B831" s="165" t="s">
        <v>3456</v>
      </c>
      <c r="C831" s="150" t="str">
        <f t="shared" si="90"/>
        <v>FILE_828=C:\OZNA\Project.Intouch\OI398_Srv\WEB\lib\plugins\amcharts\patterns\black\pattern11.png</v>
      </c>
      <c r="D831" s="15" t="s">
        <v>2</v>
      </c>
      <c r="E831" s="15"/>
      <c r="F831" s="92">
        <v>828</v>
      </c>
      <c r="G831" s="163"/>
      <c r="H831" s="150" t="str">
        <f t="shared" si="89"/>
        <v/>
      </c>
      <c r="I831" s="149" t="s">
        <v>2</v>
      </c>
      <c r="J831" s="15"/>
      <c r="K831" s="92">
        <v>828</v>
      </c>
      <c r="L831" s="163"/>
      <c r="M831" s="150" t="str">
        <f t="shared" si="84"/>
        <v/>
      </c>
      <c r="N831" s="149" t="s">
        <v>2</v>
      </c>
      <c r="O831" s="15"/>
      <c r="P831" s="92">
        <v>828</v>
      </c>
      <c r="Q831" s="163"/>
      <c r="R831" s="150" t="str">
        <f t="shared" si="85"/>
        <v/>
      </c>
      <c r="S831" s="149" t="s">
        <v>2</v>
      </c>
      <c r="U831" s="92">
        <v>828</v>
      </c>
      <c r="V831" s="163"/>
      <c r="W831" s="150" t="str">
        <f t="shared" si="86"/>
        <v/>
      </c>
      <c r="X831" s="149" t="s">
        <v>2</v>
      </c>
      <c r="Z831" s="92">
        <v>828</v>
      </c>
      <c r="AA831" s="163"/>
      <c r="AB831" s="150" t="str">
        <f t="shared" si="87"/>
        <v/>
      </c>
      <c r="AC831" s="149" t="s">
        <v>2</v>
      </c>
      <c r="AE831" s="92">
        <v>828</v>
      </c>
      <c r="AF831" s="163"/>
      <c r="AG831" s="150" t="str">
        <f t="shared" si="88"/>
        <v/>
      </c>
      <c r="AH831" s="149" t="s">
        <v>2</v>
      </c>
    </row>
    <row r="832" spans="1:34">
      <c r="A832" s="92">
        <v>829</v>
      </c>
      <c r="B832" s="165" t="s">
        <v>3455</v>
      </c>
      <c r="C832" s="150" t="str">
        <f t="shared" si="90"/>
        <v>FILE_829=C:\OZNA\Project.Intouch\OI398_Srv\WEB\lib\plugins\amcharts\patterns\black\pattern10.png</v>
      </c>
      <c r="D832" s="15" t="s">
        <v>2</v>
      </c>
      <c r="E832" s="15"/>
      <c r="F832" s="92">
        <v>829</v>
      </c>
      <c r="G832" s="163"/>
      <c r="H832" s="150" t="str">
        <f t="shared" si="89"/>
        <v/>
      </c>
      <c r="I832" s="149" t="s">
        <v>2</v>
      </c>
      <c r="J832" s="15"/>
      <c r="K832" s="92">
        <v>829</v>
      </c>
      <c r="L832" s="163"/>
      <c r="M832" s="150" t="str">
        <f t="shared" si="84"/>
        <v/>
      </c>
      <c r="N832" s="149" t="s">
        <v>2</v>
      </c>
      <c r="O832" s="15"/>
      <c r="P832" s="92">
        <v>829</v>
      </c>
      <c r="Q832" s="163"/>
      <c r="R832" s="150" t="str">
        <f t="shared" si="85"/>
        <v/>
      </c>
      <c r="S832" s="149" t="s">
        <v>2</v>
      </c>
      <c r="U832" s="92">
        <v>829</v>
      </c>
      <c r="V832" s="163"/>
      <c r="W832" s="150" t="str">
        <f t="shared" si="86"/>
        <v/>
      </c>
      <c r="X832" s="149" t="s">
        <v>2</v>
      </c>
      <c r="Z832" s="92">
        <v>829</v>
      </c>
      <c r="AA832" s="163"/>
      <c r="AB832" s="150" t="str">
        <f t="shared" si="87"/>
        <v/>
      </c>
      <c r="AC832" s="149" t="s">
        <v>2</v>
      </c>
      <c r="AE832" s="92">
        <v>829</v>
      </c>
      <c r="AF832" s="163"/>
      <c r="AG832" s="150" t="str">
        <f t="shared" si="88"/>
        <v/>
      </c>
      <c r="AH832" s="149" t="s">
        <v>2</v>
      </c>
    </row>
    <row r="833" spans="1:34">
      <c r="A833" s="92">
        <v>830</v>
      </c>
      <c r="B833" s="165" t="s">
        <v>3454</v>
      </c>
      <c r="C833" s="150" t="str">
        <f t="shared" si="90"/>
        <v>FILE_830=C:\OZNA\Project.Intouch\OI398_Srv\WEB\lib\plugins\amcharts\patterns\black\pattern1.png</v>
      </c>
      <c r="D833" s="15" t="s">
        <v>2</v>
      </c>
      <c r="E833" s="15"/>
      <c r="F833" s="92">
        <v>830</v>
      </c>
      <c r="G833" s="163"/>
      <c r="H833" s="150" t="str">
        <f t="shared" si="89"/>
        <v/>
      </c>
      <c r="I833" s="149" t="s">
        <v>2</v>
      </c>
      <c r="J833" s="15"/>
      <c r="K833" s="92">
        <v>830</v>
      </c>
      <c r="L833" s="163"/>
      <c r="M833" s="150" t="str">
        <f t="shared" si="84"/>
        <v/>
      </c>
      <c r="N833" s="149" t="s">
        <v>2</v>
      </c>
      <c r="O833" s="15"/>
      <c r="P833" s="92">
        <v>830</v>
      </c>
      <c r="Q833" s="163"/>
      <c r="R833" s="150" t="str">
        <f t="shared" si="85"/>
        <v/>
      </c>
      <c r="S833" s="149" t="s">
        <v>2</v>
      </c>
      <c r="U833" s="92">
        <v>830</v>
      </c>
      <c r="V833" s="163"/>
      <c r="W833" s="150" t="str">
        <f t="shared" si="86"/>
        <v/>
      </c>
      <c r="X833" s="149" t="s">
        <v>2</v>
      </c>
      <c r="Z833" s="92">
        <v>830</v>
      </c>
      <c r="AA833" s="163"/>
      <c r="AB833" s="150" t="str">
        <f t="shared" si="87"/>
        <v/>
      </c>
      <c r="AC833" s="149" t="s">
        <v>2</v>
      </c>
      <c r="AE833" s="92">
        <v>830</v>
      </c>
      <c r="AF833" s="163"/>
      <c r="AG833" s="150" t="str">
        <f t="shared" si="88"/>
        <v/>
      </c>
      <c r="AH833" s="149" t="s">
        <v>2</v>
      </c>
    </row>
    <row r="834" spans="1:34">
      <c r="A834" s="92">
        <v>831</v>
      </c>
      <c r="B834" s="164" t="s">
        <v>3453</v>
      </c>
      <c r="C834" s="150" t="str">
        <f t="shared" si="90"/>
        <v>FILE_831=C:\OZNA\Project.Intouch\OI398_Srv\WEB\lib\plugins\amcharts\lang\zh.js</v>
      </c>
      <c r="D834" s="15" t="s">
        <v>2</v>
      </c>
      <c r="E834" s="15"/>
      <c r="F834" s="92">
        <v>831</v>
      </c>
      <c r="G834" s="163"/>
      <c r="H834" s="150" t="str">
        <f t="shared" si="89"/>
        <v/>
      </c>
      <c r="I834" s="149" t="s">
        <v>2</v>
      </c>
      <c r="J834" s="15"/>
      <c r="K834" s="92">
        <v>831</v>
      </c>
      <c r="L834" s="163"/>
      <c r="M834" s="150" t="str">
        <f t="shared" si="84"/>
        <v/>
      </c>
      <c r="N834" s="149" t="s">
        <v>2</v>
      </c>
      <c r="O834" s="15"/>
      <c r="P834" s="92">
        <v>831</v>
      </c>
      <c r="Q834" s="163"/>
      <c r="R834" s="150" t="str">
        <f t="shared" si="85"/>
        <v/>
      </c>
      <c r="S834" s="149" t="s">
        <v>2</v>
      </c>
      <c r="U834" s="92">
        <v>831</v>
      </c>
      <c r="V834" s="163"/>
      <c r="W834" s="150" t="str">
        <f t="shared" si="86"/>
        <v/>
      </c>
      <c r="X834" s="149" t="s">
        <v>2</v>
      </c>
      <c r="Z834" s="92">
        <v>831</v>
      </c>
      <c r="AA834" s="163"/>
      <c r="AB834" s="150" t="str">
        <f t="shared" si="87"/>
        <v/>
      </c>
      <c r="AC834" s="149" t="s">
        <v>2</v>
      </c>
      <c r="AE834" s="92">
        <v>831</v>
      </c>
      <c r="AF834" s="163"/>
      <c r="AG834" s="150" t="str">
        <f t="shared" si="88"/>
        <v/>
      </c>
      <c r="AH834" s="149" t="s">
        <v>2</v>
      </c>
    </row>
    <row r="835" spans="1:34">
      <c r="A835" s="92">
        <v>832</v>
      </c>
      <c r="B835" s="165" t="s">
        <v>3452</v>
      </c>
      <c r="C835" s="150" t="str">
        <f t="shared" si="90"/>
        <v>FILE_832=C:\OZNA\Project.Intouch\OI398_Srv\WEB\lib\plugins\amcharts\lang\tr.js</v>
      </c>
      <c r="D835" s="15" t="s">
        <v>2</v>
      </c>
      <c r="E835" s="15"/>
      <c r="F835" s="92">
        <v>832</v>
      </c>
      <c r="G835" s="163"/>
      <c r="H835" s="150" t="str">
        <f t="shared" si="89"/>
        <v/>
      </c>
      <c r="I835" s="149" t="s">
        <v>2</v>
      </c>
      <c r="J835" s="15"/>
      <c r="K835" s="92">
        <v>832</v>
      </c>
      <c r="L835" s="163"/>
      <c r="M835" s="150" t="str">
        <f t="shared" ref="M835:M898" si="91">IF(L835="","",CONCATENATE("FILE_",K835,"=",IF(RIGHT(L835,1)=";",MID(L835,1,LEN(L835)-1),L835)))</f>
        <v/>
      </c>
      <c r="N835" s="149" t="s">
        <v>2</v>
      </c>
      <c r="O835" s="15"/>
      <c r="P835" s="92">
        <v>832</v>
      </c>
      <c r="Q835" s="163"/>
      <c r="R835" s="150" t="str">
        <f t="shared" ref="R835:R898" si="92">IF(Q835="","",CONCATENATE("FILE_",P835,"=",IF(RIGHT(Q835,1)=";",MID(Q835,1,LEN(Q835)-1),Q835)))</f>
        <v/>
      </c>
      <c r="S835" s="149" t="s">
        <v>2</v>
      </c>
      <c r="U835" s="92">
        <v>832</v>
      </c>
      <c r="V835" s="163"/>
      <c r="W835" s="150" t="str">
        <f t="shared" ref="W835:W898" si="93">IF(V835="","",CONCATENATE("FILE_",U835,"=",IF(RIGHT(V835,1)=";",MID(V835,1,LEN(V835)-1),V835)))</f>
        <v/>
      </c>
      <c r="X835" s="149" t="s">
        <v>2</v>
      </c>
      <c r="Z835" s="92">
        <v>832</v>
      </c>
      <c r="AA835" s="163"/>
      <c r="AB835" s="150" t="str">
        <f t="shared" ref="AB835:AB898" si="94">IF(AA835="","",CONCATENATE("FILE_",Z835,"=",IF(RIGHT(AA835,1)=";",MID(AA835,1,LEN(AA835)-1),AA835)))</f>
        <v/>
      </c>
      <c r="AC835" s="149" t="s">
        <v>2</v>
      </c>
      <c r="AE835" s="92">
        <v>832</v>
      </c>
      <c r="AF835" s="163"/>
      <c r="AG835" s="150" t="str">
        <f t="shared" ref="AG835:AG898" si="95">IF(AF835="","",CONCATENATE("FILE_",AE835,"=",IF(RIGHT(AF835,1)=";",MID(AF835,1,LEN(AF835)-1),AF835)))</f>
        <v/>
      </c>
      <c r="AH835" s="149" t="s">
        <v>2</v>
      </c>
    </row>
    <row r="836" spans="1:34">
      <c r="A836" s="92">
        <v>833</v>
      </c>
      <c r="B836" s="164" t="s">
        <v>3451</v>
      </c>
      <c r="C836" s="150" t="str">
        <f t="shared" si="90"/>
        <v>FILE_833=C:\OZNA\Project.Intouch\OI398_Srv\WEB\lib\plugins\amcharts\lang\th.js</v>
      </c>
      <c r="D836" s="15" t="s">
        <v>2</v>
      </c>
      <c r="E836" s="15"/>
      <c r="F836" s="92">
        <v>833</v>
      </c>
      <c r="G836" s="163"/>
      <c r="H836" s="150" t="str">
        <f t="shared" ref="H836:H899" si="96">IF(G836="","",CONCATENATE("FILE_",F836,"=",IF(RIGHT(G836,1)=";",MID(G836,1,LEN(G836)-1),G836)))</f>
        <v/>
      </c>
      <c r="I836" s="149" t="s">
        <v>2</v>
      </c>
      <c r="J836" s="15"/>
      <c r="K836" s="92">
        <v>833</v>
      </c>
      <c r="L836" s="163"/>
      <c r="M836" s="150" t="str">
        <f t="shared" si="91"/>
        <v/>
      </c>
      <c r="N836" s="149" t="s">
        <v>2</v>
      </c>
      <c r="O836" s="15"/>
      <c r="P836" s="92">
        <v>833</v>
      </c>
      <c r="Q836" s="163"/>
      <c r="R836" s="150" t="str">
        <f t="shared" si="92"/>
        <v/>
      </c>
      <c r="S836" s="149" t="s">
        <v>2</v>
      </c>
      <c r="U836" s="92">
        <v>833</v>
      </c>
      <c r="V836" s="163"/>
      <c r="W836" s="150" t="str">
        <f t="shared" si="93"/>
        <v/>
      </c>
      <c r="X836" s="149" t="s">
        <v>2</v>
      </c>
      <c r="Z836" s="92">
        <v>833</v>
      </c>
      <c r="AA836" s="163"/>
      <c r="AB836" s="150" t="str">
        <f t="shared" si="94"/>
        <v/>
      </c>
      <c r="AC836" s="149" t="s">
        <v>2</v>
      </c>
      <c r="AE836" s="92">
        <v>833</v>
      </c>
      <c r="AF836" s="163"/>
      <c r="AG836" s="150" t="str">
        <f t="shared" si="95"/>
        <v/>
      </c>
      <c r="AH836" s="149" t="s">
        <v>2</v>
      </c>
    </row>
    <row r="837" spans="1:34">
      <c r="A837" s="92">
        <v>834</v>
      </c>
      <c r="B837" s="165" t="s">
        <v>3450</v>
      </c>
      <c r="C837" s="150" t="str">
        <f t="shared" ref="C837:C900" si="97">IF(B837="","",CONCATENATE("FILE_",A837,"=",IF(RIGHT(B837,1)=";",MID(B837,1,LEN(B837)-1),B837)))</f>
        <v>FILE_834=C:\OZNA\Project.Intouch\OI398_Srv\WEB\lib\plugins\amcharts\lang\so.js</v>
      </c>
      <c r="D837" s="15" t="s">
        <v>2</v>
      </c>
      <c r="E837" s="15"/>
      <c r="F837" s="92">
        <v>834</v>
      </c>
      <c r="G837" s="163"/>
      <c r="H837" s="150" t="str">
        <f t="shared" si="96"/>
        <v/>
      </c>
      <c r="I837" s="149" t="s">
        <v>2</v>
      </c>
      <c r="J837" s="15"/>
      <c r="K837" s="92">
        <v>834</v>
      </c>
      <c r="L837" s="163"/>
      <c r="M837" s="150" t="str">
        <f t="shared" si="91"/>
        <v/>
      </c>
      <c r="N837" s="149" t="s">
        <v>2</v>
      </c>
      <c r="O837" s="15"/>
      <c r="P837" s="92">
        <v>834</v>
      </c>
      <c r="Q837" s="163"/>
      <c r="R837" s="150" t="str">
        <f t="shared" si="92"/>
        <v/>
      </c>
      <c r="S837" s="149" t="s">
        <v>2</v>
      </c>
      <c r="U837" s="92">
        <v>834</v>
      </c>
      <c r="V837" s="163"/>
      <c r="W837" s="150" t="str">
        <f t="shared" si="93"/>
        <v/>
      </c>
      <c r="X837" s="149" t="s">
        <v>2</v>
      </c>
      <c r="Z837" s="92">
        <v>834</v>
      </c>
      <c r="AA837" s="163"/>
      <c r="AB837" s="150" t="str">
        <f t="shared" si="94"/>
        <v/>
      </c>
      <c r="AC837" s="149" t="s">
        <v>2</v>
      </c>
      <c r="AE837" s="92">
        <v>834</v>
      </c>
      <c r="AF837" s="163"/>
      <c r="AG837" s="150" t="str">
        <f t="shared" si="95"/>
        <v/>
      </c>
      <c r="AH837" s="149" t="s">
        <v>2</v>
      </c>
    </row>
    <row r="838" spans="1:34">
      <c r="A838" s="92">
        <v>835</v>
      </c>
      <c r="B838" s="164" t="s">
        <v>3449</v>
      </c>
      <c r="C838" s="150" t="str">
        <f t="shared" si="97"/>
        <v>FILE_835=C:\OZNA\Project.Intouch\OI398_Srv\WEB\lib\plugins\amcharts\lang\sl.js</v>
      </c>
      <c r="D838" s="15" t="s">
        <v>2</v>
      </c>
      <c r="E838" s="15"/>
      <c r="F838" s="92">
        <v>835</v>
      </c>
      <c r="G838" s="163"/>
      <c r="H838" s="150" t="str">
        <f t="shared" si="96"/>
        <v/>
      </c>
      <c r="I838" s="149" t="s">
        <v>2</v>
      </c>
      <c r="J838" s="15"/>
      <c r="K838" s="92">
        <v>835</v>
      </c>
      <c r="L838" s="163"/>
      <c r="M838" s="150" t="str">
        <f t="shared" si="91"/>
        <v/>
      </c>
      <c r="N838" s="149" t="s">
        <v>2</v>
      </c>
      <c r="O838" s="15"/>
      <c r="P838" s="92">
        <v>835</v>
      </c>
      <c r="Q838" s="163"/>
      <c r="R838" s="150" t="str">
        <f t="shared" si="92"/>
        <v/>
      </c>
      <c r="S838" s="149" t="s">
        <v>2</v>
      </c>
      <c r="U838" s="92">
        <v>835</v>
      </c>
      <c r="V838" s="163"/>
      <c r="W838" s="150" t="str">
        <f t="shared" si="93"/>
        <v/>
      </c>
      <c r="X838" s="149" t="s">
        <v>2</v>
      </c>
      <c r="Z838" s="92">
        <v>835</v>
      </c>
      <c r="AA838" s="163"/>
      <c r="AB838" s="150" t="str">
        <f t="shared" si="94"/>
        <v/>
      </c>
      <c r="AC838" s="149" t="s">
        <v>2</v>
      </c>
      <c r="AE838" s="92">
        <v>835</v>
      </c>
      <c r="AF838" s="163"/>
      <c r="AG838" s="150" t="str">
        <f t="shared" si="95"/>
        <v/>
      </c>
      <c r="AH838" s="149" t="s">
        <v>2</v>
      </c>
    </row>
    <row r="839" spans="1:34">
      <c r="A839" s="92">
        <v>836</v>
      </c>
      <c r="B839" s="165" t="s">
        <v>3448</v>
      </c>
      <c r="C839" s="150" t="str">
        <f t="shared" si="97"/>
        <v>FILE_836=C:\OZNA\Project.Intouch\OI398_Srv\WEB\lib\plugins\amcharts\lang\sk.js</v>
      </c>
      <c r="D839" s="15" t="s">
        <v>2</v>
      </c>
      <c r="E839" s="15"/>
      <c r="F839" s="92">
        <v>836</v>
      </c>
      <c r="G839" s="163"/>
      <c r="H839" s="150" t="str">
        <f t="shared" si="96"/>
        <v/>
      </c>
      <c r="I839" s="149" t="s">
        <v>2</v>
      </c>
      <c r="J839" s="15"/>
      <c r="K839" s="92">
        <v>836</v>
      </c>
      <c r="L839" s="163"/>
      <c r="M839" s="150" t="str">
        <f t="shared" si="91"/>
        <v/>
      </c>
      <c r="N839" s="149" t="s">
        <v>2</v>
      </c>
      <c r="O839" s="15"/>
      <c r="P839" s="92">
        <v>836</v>
      </c>
      <c r="Q839" s="163"/>
      <c r="R839" s="150" t="str">
        <f t="shared" si="92"/>
        <v/>
      </c>
      <c r="S839" s="149" t="s">
        <v>2</v>
      </c>
      <c r="U839" s="92">
        <v>836</v>
      </c>
      <c r="V839" s="163"/>
      <c r="W839" s="150" t="str">
        <f t="shared" si="93"/>
        <v/>
      </c>
      <c r="X839" s="149" t="s">
        <v>2</v>
      </c>
      <c r="Z839" s="92">
        <v>836</v>
      </c>
      <c r="AA839" s="163"/>
      <c r="AB839" s="150" t="str">
        <f t="shared" si="94"/>
        <v/>
      </c>
      <c r="AC839" s="149" t="s">
        <v>2</v>
      </c>
      <c r="AE839" s="92">
        <v>836</v>
      </c>
      <c r="AF839" s="163"/>
      <c r="AG839" s="150" t="str">
        <f t="shared" si="95"/>
        <v/>
      </c>
      <c r="AH839" s="149" t="s">
        <v>2</v>
      </c>
    </row>
    <row r="840" spans="1:34">
      <c r="A840" s="92">
        <v>837</v>
      </c>
      <c r="B840" s="165" t="s">
        <v>3447</v>
      </c>
      <c r="C840" s="150" t="str">
        <f t="shared" si="97"/>
        <v>FILE_837=C:\OZNA\Project.Intouch\OI398_Srv\WEB\lib\plugins\amcharts\lang\rw.js</v>
      </c>
      <c r="D840" s="15" t="s">
        <v>2</v>
      </c>
      <c r="E840" s="15"/>
      <c r="F840" s="92">
        <v>837</v>
      </c>
      <c r="G840" s="163"/>
      <c r="H840" s="150" t="str">
        <f t="shared" si="96"/>
        <v/>
      </c>
      <c r="I840" s="149" t="s">
        <v>2</v>
      </c>
      <c r="J840" s="15"/>
      <c r="K840" s="92">
        <v>837</v>
      </c>
      <c r="L840" s="163"/>
      <c r="M840" s="150" t="str">
        <f t="shared" si="91"/>
        <v/>
      </c>
      <c r="N840" s="149" t="s">
        <v>2</v>
      </c>
      <c r="O840" s="15"/>
      <c r="P840" s="92">
        <v>837</v>
      </c>
      <c r="Q840" s="163"/>
      <c r="R840" s="150" t="str">
        <f t="shared" si="92"/>
        <v/>
      </c>
      <c r="S840" s="149" t="s">
        <v>2</v>
      </c>
      <c r="U840" s="92">
        <v>837</v>
      </c>
      <c r="V840" s="163"/>
      <c r="W840" s="150" t="str">
        <f t="shared" si="93"/>
        <v/>
      </c>
      <c r="X840" s="149" t="s">
        <v>2</v>
      </c>
      <c r="Z840" s="92">
        <v>837</v>
      </c>
      <c r="AA840" s="163"/>
      <c r="AB840" s="150" t="str">
        <f t="shared" si="94"/>
        <v/>
      </c>
      <c r="AC840" s="149" t="s">
        <v>2</v>
      </c>
      <c r="AE840" s="92">
        <v>837</v>
      </c>
      <c r="AF840" s="163"/>
      <c r="AG840" s="150" t="str">
        <f t="shared" si="95"/>
        <v/>
      </c>
      <c r="AH840" s="149" t="s">
        <v>2</v>
      </c>
    </row>
    <row r="841" spans="1:34">
      <c r="A841" s="92">
        <v>838</v>
      </c>
      <c r="B841" s="165" t="s">
        <v>3446</v>
      </c>
      <c r="C841" s="150" t="str">
        <f t="shared" si="97"/>
        <v>FILE_838=C:\OZNA\Project.Intouch\OI398_Srv\WEB\lib\plugins\amcharts\lang\ru.js</v>
      </c>
      <c r="D841" s="15" t="s">
        <v>2</v>
      </c>
      <c r="E841" s="15"/>
      <c r="F841" s="92">
        <v>838</v>
      </c>
      <c r="G841" s="163"/>
      <c r="H841" s="150" t="str">
        <f t="shared" si="96"/>
        <v/>
      </c>
      <c r="I841" s="149" t="s">
        <v>2</v>
      </c>
      <c r="J841" s="15"/>
      <c r="K841" s="92">
        <v>838</v>
      </c>
      <c r="L841" s="163"/>
      <c r="M841" s="150" t="str">
        <f t="shared" si="91"/>
        <v/>
      </c>
      <c r="N841" s="149" t="s">
        <v>2</v>
      </c>
      <c r="O841" s="15"/>
      <c r="P841" s="92">
        <v>838</v>
      </c>
      <c r="Q841" s="163"/>
      <c r="R841" s="150" t="str">
        <f t="shared" si="92"/>
        <v/>
      </c>
      <c r="S841" s="149" t="s">
        <v>2</v>
      </c>
      <c r="U841" s="92">
        <v>838</v>
      </c>
      <c r="V841" s="163"/>
      <c r="W841" s="150" t="str">
        <f t="shared" si="93"/>
        <v/>
      </c>
      <c r="X841" s="149" t="s">
        <v>2</v>
      </c>
      <c r="Z841" s="92">
        <v>838</v>
      </c>
      <c r="AA841" s="163"/>
      <c r="AB841" s="150" t="str">
        <f t="shared" si="94"/>
        <v/>
      </c>
      <c r="AC841" s="149" t="s">
        <v>2</v>
      </c>
      <c r="AE841" s="92">
        <v>838</v>
      </c>
      <c r="AF841" s="163"/>
      <c r="AG841" s="150" t="str">
        <f t="shared" si="95"/>
        <v/>
      </c>
      <c r="AH841" s="149" t="s">
        <v>2</v>
      </c>
    </row>
    <row r="842" spans="1:34">
      <c r="A842" s="92">
        <v>839</v>
      </c>
      <c r="B842" s="164" t="s">
        <v>3445</v>
      </c>
      <c r="C842" s="150" t="str">
        <f t="shared" si="97"/>
        <v>FILE_839=C:\OZNA\Project.Intouch\OI398_Srv\WEB\lib\plugins\amcharts\lang\ro.js</v>
      </c>
      <c r="D842" s="15" t="s">
        <v>2</v>
      </c>
      <c r="E842" s="15"/>
      <c r="F842" s="92">
        <v>839</v>
      </c>
      <c r="G842" s="163"/>
      <c r="H842" s="150" t="str">
        <f t="shared" si="96"/>
        <v/>
      </c>
      <c r="I842" s="149" t="s">
        <v>2</v>
      </c>
      <c r="J842" s="15"/>
      <c r="K842" s="92">
        <v>839</v>
      </c>
      <c r="L842" s="163"/>
      <c r="M842" s="150" t="str">
        <f t="shared" si="91"/>
        <v/>
      </c>
      <c r="N842" s="149" t="s">
        <v>2</v>
      </c>
      <c r="O842" s="15"/>
      <c r="P842" s="92">
        <v>839</v>
      </c>
      <c r="Q842" s="163"/>
      <c r="R842" s="150" t="str">
        <f t="shared" si="92"/>
        <v/>
      </c>
      <c r="S842" s="149" t="s">
        <v>2</v>
      </c>
      <c r="U842" s="92">
        <v>839</v>
      </c>
      <c r="V842" s="163"/>
      <c r="W842" s="150" t="str">
        <f t="shared" si="93"/>
        <v/>
      </c>
      <c r="X842" s="149" t="s">
        <v>2</v>
      </c>
      <c r="Z842" s="92">
        <v>839</v>
      </c>
      <c r="AA842" s="163"/>
      <c r="AB842" s="150" t="str">
        <f t="shared" si="94"/>
        <v/>
      </c>
      <c r="AC842" s="149" t="s">
        <v>2</v>
      </c>
      <c r="AE842" s="92">
        <v>839</v>
      </c>
      <c r="AF842" s="163"/>
      <c r="AG842" s="150" t="str">
        <f t="shared" si="95"/>
        <v/>
      </c>
      <c r="AH842" s="149" t="s">
        <v>2</v>
      </c>
    </row>
    <row r="843" spans="1:34">
      <c r="A843" s="92">
        <v>840</v>
      </c>
      <c r="B843" s="165" t="s">
        <v>3444</v>
      </c>
      <c r="C843" s="150" t="str">
        <f t="shared" si="97"/>
        <v>FILE_840=C:\OZNA\Project.Intouch\OI398_Srv\WEB\lib\plugins\amcharts\lang\pt.js</v>
      </c>
      <c r="D843" s="15" t="s">
        <v>2</v>
      </c>
      <c r="E843" s="15"/>
      <c r="F843" s="92">
        <v>840</v>
      </c>
      <c r="G843" s="163"/>
      <c r="H843" s="150" t="str">
        <f t="shared" si="96"/>
        <v/>
      </c>
      <c r="I843" s="149" t="s">
        <v>2</v>
      </c>
      <c r="J843" s="15"/>
      <c r="K843" s="92">
        <v>840</v>
      </c>
      <c r="L843" s="163"/>
      <c r="M843" s="150" t="str">
        <f t="shared" si="91"/>
        <v/>
      </c>
      <c r="N843" s="149" t="s">
        <v>2</v>
      </c>
      <c r="O843" s="15"/>
      <c r="P843" s="92">
        <v>840</v>
      </c>
      <c r="Q843" s="163"/>
      <c r="R843" s="150" t="str">
        <f t="shared" si="92"/>
        <v/>
      </c>
      <c r="S843" s="149" t="s">
        <v>2</v>
      </c>
      <c r="U843" s="92">
        <v>840</v>
      </c>
      <c r="V843" s="163"/>
      <c r="W843" s="150" t="str">
        <f t="shared" si="93"/>
        <v/>
      </c>
      <c r="X843" s="149" t="s">
        <v>2</v>
      </c>
      <c r="Z843" s="92">
        <v>840</v>
      </c>
      <c r="AA843" s="163"/>
      <c r="AB843" s="150" t="str">
        <f t="shared" si="94"/>
        <v/>
      </c>
      <c r="AC843" s="149" t="s">
        <v>2</v>
      </c>
      <c r="AE843" s="92">
        <v>840</v>
      </c>
      <c r="AF843" s="163"/>
      <c r="AG843" s="150" t="str">
        <f t="shared" si="95"/>
        <v/>
      </c>
      <c r="AH843" s="149" t="s">
        <v>2</v>
      </c>
    </row>
    <row r="844" spans="1:34">
      <c r="A844" s="92">
        <v>841</v>
      </c>
      <c r="B844" s="165" t="s">
        <v>3443</v>
      </c>
      <c r="C844" s="150" t="str">
        <f t="shared" si="97"/>
        <v>FILE_841=C:\OZNA\Project.Intouch\OI398_Srv\WEB\lib\plugins\amcharts\lang\pl.js</v>
      </c>
      <c r="D844" s="15" t="s">
        <v>2</v>
      </c>
      <c r="E844" s="15"/>
      <c r="F844" s="92">
        <v>841</v>
      </c>
      <c r="G844" s="163"/>
      <c r="H844" s="150" t="str">
        <f t="shared" si="96"/>
        <v/>
      </c>
      <c r="I844" s="149" t="s">
        <v>2</v>
      </c>
      <c r="J844" s="15"/>
      <c r="K844" s="92">
        <v>841</v>
      </c>
      <c r="L844" s="163"/>
      <c r="M844" s="150" t="str">
        <f t="shared" si="91"/>
        <v/>
      </c>
      <c r="N844" s="149" t="s">
        <v>2</v>
      </c>
      <c r="O844" s="15"/>
      <c r="P844" s="92">
        <v>841</v>
      </c>
      <c r="Q844" s="163"/>
      <c r="R844" s="150" t="str">
        <f t="shared" si="92"/>
        <v/>
      </c>
      <c r="S844" s="149" t="s">
        <v>2</v>
      </c>
      <c r="U844" s="92">
        <v>841</v>
      </c>
      <c r="V844" s="163"/>
      <c r="W844" s="150" t="str">
        <f t="shared" si="93"/>
        <v/>
      </c>
      <c r="X844" s="149" t="s">
        <v>2</v>
      </c>
      <c r="Z844" s="92">
        <v>841</v>
      </c>
      <c r="AA844" s="163"/>
      <c r="AB844" s="150" t="str">
        <f t="shared" si="94"/>
        <v/>
      </c>
      <c r="AC844" s="149" t="s">
        <v>2</v>
      </c>
      <c r="AE844" s="92">
        <v>841</v>
      </c>
      <c r="AF844" s="163"/>
      <c r="AG844" s="150" t="str">
        <f t="shared" si="95"/>
        <v/>
      </c>
      <c r="AH844" s="149" t="s">
        <v>2</v>
      </c>
    </row>
    <row r="845" spans="1:34">
      <c r="A845" s="92">
        <v>842</v>
      </c>
      <c r="B845" s="165" t="s">
        <v>3442</v>
      </c>
      <c r="C845" s="150" t="str">
        <f t="shared" si="97"/>
        <v>FILE_842=C:\OZNA\Project.Intouch\OI398_Srv\WEB\lib\plugins\amcharts\lang\no.js</v>
      </c>
      <c r="D845" s="15" t="s">
        <v>2</v>
      </c>
      <c r="E845" s="15"/>
      <c r="F845" s="92">
        <v>842</v>
      </c>
      <c r="G845" s="163"/>
      <c r="H845" s="150" t="str">
        <f t="shared" si="96"/>
        <v/>
      </c>
      <c r="I845" s="149" t="s">
        <v>2</v>
      </c>
      <c r="J845" s="15"/>
      <c r="K845" s="92">
        <v>842</v>
      </c>
      <c r="L845" s="163"/>
      <c r="M845" s="150" t="str">
        <f t="shared" si="91"/>
        <v/>
      </c>
      <c r="N845" s="149" t="s">
        <v>2</v>
      </c>
      <c r="O845" s="15"/>
      <c r="P845" s="92">
        <v>842</v>
      </c>
      <c r="Q845" s="163"/>
      <c r="R845" s="150" t="str">
        <f t="shared" si="92"/>
        <v/>
      </c>
      <c r="S845" s="149" t="s">
        <v>2</v>
      </c>
      <c r="U845" s="92">
        <v>842</v>
      </c>
      <c r="V845" s="163"/>
      <c r="W845" s="150" t="str">
        <f t="shared" si="93"/>
        <v/>
      </c>
      <c r="X845" s="149" t="s">
        <v>2</v>
      </c>
      <c r="Z845" s="92">
        <v>842</v>
      </c>
      <c r="AA845" s="163"/>
      <c r="AB845" s="150" t="str">
        <f t="shared" si="94"/>
        <v/>
      </c>
      <c r="AC845" s="149" t="s">
        <v>2</v>
      </c>
      <c r="AE845" s="92">
        <v>842</v>
      </c>
      <c r="AF845" s="163"/>
      <c r="AG845" s="150" t="str">
        <f t="shared" si="95"/>
        <v/>
      </c>
      <c r="AH845" s="149" t="s">
        <v>2</v>
      </c>
    </row>
    <row r="846" spans="1:34">
      <c r="A846" s="92">
        <v>843</v>
      </c>
      <c r="B846" s="164" t="s">
        <v>3441</v>
      </c>
      <c r="C846" s="150" t="str">
        <f t="shared" si="97"/>
        <v>FILE_843=C:\OZNA\Project.Intouch\OI398_Srv\WEB\lib\plugins\amcharts\lang\nl.js</v>
      </c>
      <c r="D846" s="15" t="s">
        <v>2</v>
      </c>
      <c r="E846" s="15"/>
      <c r="F846" s="92">
        <v>843</v>
      </c>
      <c r="G846" s="163"/>
      <c r="H846" s="150" t="str">
        <f t="shared" si="96"/>
        <v/>
      </c>
      <c r="I846" s="149" t="s">
        <v>2</v>
      </c>
      <c r="J846" s="15"/>
      <c r="K846" s="92">
        <v>843</v>
      </c>
      <c r="L846" s="163"/>
      <c r="M846" s="150" t="str">
        <f t="shared" si="91"/>
        <v/>
      </c>
      <c r="N846" s="149" t="s">
        <v>2</v>
      </c>
      <c r="O846" s="15"/>
      <c r="P846" s="92">
        <v>843</v>
      </c>
      <c r="Q846" s="163"/>
      <c r="R846" s="150" t="str">
        <f t="shared" si="92"/>
        <v/>
      </c>
      <c r="S846" s="149" t="s">
        <v>2</v>
      </c>
      <c r="U846" s="92">
        <v>843</v>
      </c>
      <c r="V846" s="163"/>
      <c r="W846" s="150" t="str">
        <f t="shared" si="93"/>
        <v/>
      </c>
      <c r="X846" s="149" t="s">
        <v>2</v>
      </c>
      <c r="Z846" s="92">
        <v>843</v>
      </c>
      <c r="AA846" s="163"/>
      <c r="AB846" s="150" t="str">
        <f t="shared" si="94"/>
        <v/>
      </c>
      <c r="AC846" s="149" t="s">
        <v>2</v>
      </c>
      <c r="AE846" s="92">
        <v>843</v>
      </c>
      <c r="AF846" s="163"/>
      <c r="AG846" s="150" t="str">
        <f t="shared" si="95"/>
        <v/>
      </c>
      <c r="AH846" s="149" t="s">
        <v>2</v>
      </c>
    </row>
    <row r="847" spans="1:34">
      <c r="A847" s="92">
        <v>844</v>
      </c>
      <c r="B847" s="165" t="s">
        <v>3440</v>
      </c>
      <c r="C847" s="150" t="str">
        <f t="shared" si="97"/>
        <v>FILE_844=C:\OZNA\Project.Intouch\OI398_Srv\WEB\lib\plugins\amcharts\lang\mt.js</v>
      </c>
      <c r="D847" s="15" t="s">
        <v>2</v>
      </c>
      <c r="E847" s="15"/>
      <c r="F847" s="92">
        <v>844</v>
      </c>
      <c r="G847" s="163"/>
      <c r="H847" s="150" t="str">
        <f t="shared" si="96"/>
        <v/>
      </c>
      <c r="I847" s="149" t="s">
        <v>2</v>
      </c>
      <c r="J847" s="15"/>
      <c r="K847" s="92">
        <v>844</v>
      </c>
      <c r="L847" s="163"/>
      <c r="M847" s="150" t="str">
        <f t="shared" si="91"/>
        <v/>
      </c>
      <c r="N847" s="149" t="s">
        <v>2</v>
      </c>
      <c r="O847" s="15"/>
      <c r="P847" s="92">
        <v>844</v>
      </c>
      <c r="Q847" s="163"/>
      <c r="R847" s="150" t="str">
        <f t="shared" si="92"/>
        <v/>
      </c>
      <c r="S847" s="149" t="s">
        <v>2</v>
      </c>
      <c r="U847" s="92">
        <v>844</v>
      </c>
      <c r="V847" s="163"/>
      <c r="W847" s="150" t="str">
        <f t="shared" si="93"/>
        <v/>
      </c>
      <c r="X847" s="149" t="s">
        <v>2</v>
      </c>
      <c r="Z847" s="92">
        <v>844</v>
      </c>
      <c r="AA847" s="163"/>
      <c r="AB847" s="150" t="str">
        <f t="shared" si="94"/>
        <v/>
      </c>
      <c r="AC847" s="149" t="s">
        <v>2</v>
      </c>
      <c r="AE847" s="92">
        <v>844</v>
      </c>
      <c r="AF847" s="163"/>
      <c r="AG847" s="150" t="str">
        <f t="shared" si="95"/>
        <v/>
      </c>
      <c r="AH847" s="149" t="s">
        <v>2</v>
      </c>
    </row>
    <row r="848" spans="1:34">
      <c r="A848" s="92">
        <v>845</v>
      </c>
      <c r="B848" s="165" t="s">
        <v>3439</v>
      </c>
      <c r="C848" s="150" t="str">
        <f t="shared" si="97"/>
        <v>FILE_845=C:\OZNA\Project.Intouch\OI398_Srv\WEB\lib\plugins\amcharts\lang\mn.js</v>
      </c>
      <c r="D848" s="15" t="s">
        <v>2</v>
      </c>
      <c r="E848" s="15"/>
      <c r="F848" s="92">
        <v>845</v>
      </c>
      <c r="G848" s="163"/>
      <c r="H848" s="150" t="str">
        <f t="shared" si="96"/>
        <v/>
      </c>
      <c r="I848" s="149" t="s">
        <v>2</v>
      </c>
      <c r="J848" s="15"/>
      <c r="K848" s="92">
        <v>845</v>
      </c>
      <c r="L848" s="163"/>
      <c r="M848" s="150" t="str">
        <f t="shared" si="91"/>
        <v/>
      </c>
      <c r="N848" s="149" t="s">
        <v>2</v>
      </c>
      <c r="O848" s="15"/>
      <c r="P848" s="92">
        <v>845</v>
      </c>
      <c r="Q848" s="163"/>
      <c r="R848" s="150" t="str">
        <f t="shared" si="92"/>
        <v/>
      </c>
      <c r="S848" s="149" t="s">
        <v>2</v>
      </c>
      <c r="U848" s="92">
        <v>845</v>
      </c>
      <c r="V848" s="163"/>
      <c r="W848" s="150" t="str">
        <f t="shared" si="93"/>
        <v/>
      </c>
      <c r="X848" s="149" t="s">
        <v>2</v>
      </c>
      <c r="Z848" s="92">
        <v>845</v>
      </c>
      <c r="AA848" s="163"/>
      <c r="AB848" s="150" t="str">
        <f t="shared" si="94"/>
        <v/>
      </c>
      <c r="AC848" s="149" t="s">
        <v>2</v>
      </c>
      <c r="AE848" s="92">
        <v>845</v>
      </c>
      <c r="AF848" s="163"/>
      <c r="AG848" s="150" t="str">
        <f t="shared" si="95"/>
        <v/>
      </c>
      <c r="AH848" s="149" t="s">
        <v>2</v>
      </c>
    </row>
    <row r="849" spans="1:34">
      <c r="A849" s="92">
        <v>846</v>
      </c>
      <c r="B849" s="165" t="s">
        <v>3438</v>
      </c>
      <c r="C849" s="150" t="str">
        <f t="shared" si="97"/>
        <v>FILE_846=C:\OZNA\Project.Intouch\OI398_Srv\WEB\lib\plugins\amcharts\lang\mk.js</v>
      </c>
      <c r="D849" s="15" t="s">
        <v>2</v>
      </c>
      <c r="E849" s="15"/>
      <c r="F849" s="92">
        <v>846</v>
      </c>
      <c r="G849" s="163"/>
      <c r="H849" s="150" t="str">
        <f t="shared" si="96"/>
        <v/>
      </c>
      <c r="I849" s="149" t="s">
        <v>2</v>
      </c>
      <c r="J849" s="15"/>
      <c r="K849" s="92">
        <v>846</v>
      </c>
      <c r="L849" s="163"/>
      <c r="M849" s="150" t="str">
        <f t="shared" si="91"/>
        <v/>
      </c>
      <c r="N849" s="149" t="s">
        <v>2</v>
      </c>
      <c r="O849" s="15"/>
      <c r="P849" s="92">
        <v>846</v>
      </c>
      <c r="Q849" s="163"/>
      <c r="R849" s="150" t="str">
        <f t="shared" si="92"/>
        <v/>
      </c>
      <c r="S849" s="149" t="s">
        <v>2</v>
      </c>
      <c r="U849" s="92">
        <v>846</v>
      </c>
      <c r="V849" s="163"/>
      <c r="W849" s="150" t="str">
        <f t="shared" si="93"/>
        <v/>
      </c>
      <c r="X849" s="149" t="s">
        <v>2</v>
      </c>
      <c r="Z849" s="92">
        <v>846</v>
      </c>
      <c r="AA849" s="163"/>
      <c r="AB849" s="150" t="str">
        <f t="shared" si="94"/>
        <v/>
      </c>
      <c r="AC849" s="149" t="s">
        <v>2</v>
      </c>
      <c r="AE849" s="92">
        <v>846</v>
      </c>
      <c r="AF849" s="163"/>
      <c r="AG849" s="150" t="str">
        <f t="shared" si="95"/>
        <v/>
      </c>
      <c r="AH849" s="149" t="s">
        <v>2</v>
      </c>
    </row>
    <row r="850" spans="1:34">
      <c r="A850" s="92">
        <v>847</v>
      </c>
      <c r="B850" s="164" t="s">
        <v>3437</v>
      </c>
      <c r="C850" s="150" t="str">
        <f t="shared" si="97"/>
        <v>FILE_847=C:\OZNA\Project.Intouch\OI398_Srv\WEB\lib\plugins\amcharts\lang\lv.js</v>
      </c>
      <c r="D850" s="15" t="s">
        <v>2</v>
      </c>
      <c r="E850" s="15"/>
      <c r="F850" s="92">
        <v>847</v>
      </c>
      <c r="G850" s="163"/>
      <c r="H850" s="150" t="str">
        <f t="shared" si="96"/>
        <v/>
      </c>
      <c r="I850" s="149" t="s">
        <v>2</v>
      </c>
      <c r="J850" s="15"/>
      <c r="K850" s="92">
        <v>847</v>
      </c>
      <c r="L850" s="163"/>
      <c r="M850" s="150" t="str">
        <f t="shared" si="91"/>
        <v/>
      </c>
      <c r="N850" s="149" t="s">
        <v>2</v>
      </c>
      <c r="O850" s="15"/>
      <c r="P850" s="92">
        <v>847</v>
      </c>
      <c r="Q850" s="163"/>
      <c r="R850" s="150" t="str">
        <f t="shared" si="92"/>
        <v/>
      </c>
      <c r="S850" s="149" t="s">
        <v>2</v>
      </c>
      <c r="U850" s="92">
        <v>847</v>
      </c>
      <c r="V850" s="163"/>
      <c r="W850" s="150" t="str">
        <f t="shared" si="93"/>
        <v/>
      </c>
      <c r="X850" s="149" t="s">
        <v>2</v>
      </c>
      <c r="Z850" s="92">
        <v>847</v>
      </c>
      <c r="AA850" s="163"/>
      <c r="AB850" s="150" t="str">
        <f t="shared" si="94"/>
        <v/>
      </c>
      <c r="AC850" s="149" t="s">
        <v>2</v>
      </c>
      <c r="AE850" s="92">
        <v>847</v>
      </c>
      <c r="AF850" s="163"/>
      <c r="AG850" s="150" t="str">
        <f t="shared" si="95"/>
        <v/>
      </c>
      <c r="AH850" s="149" t="s">
        <v>2</v>
      </c>
    </row>
    <row r="851" spans="1:34">
      <c r="A851" s="92">
        <v>848</v>
      </c>
      <c r="B851" s="165" t="s">
        <v>3436</v>
      </c>
      <c r="C851" s="150" t="str">
        <f t="shared" si="97"/>
        <v>FILE_848=C:\OZNA\Project.Intouch\OI398_Srv\WEB\lib\plugins\amcharts\lang\lt.js</v>
      </c>
      <c r="D851" s="15" t="s">
        <v>2</v>
      </c>
      <c r="E851" s="15"/>
      <c r="F851" s="92">
        <v>848</v>
      </c>
      <c r="G851" s="163"/>
      <c r="H851" s="150" t="str">
        <f t="shared" si="96"/>
        <v/>
      </c>
      <c r="I851" s="149" t="s">
        <v>2</v>
      </c>
      <c r="J851" s="15"/>
      <c r="K851" s="92">
        <v>848</v>
      </c>
      <c r="L851" s="163"/>
      <c r="M851" s="150" t="str">
        <f t="shared" si="91"/>
        <v/>
      </c>
      <c r="N851" s="149" t="s">
        <v>2</v>
      </c>
      <c r="O851" s="15"/>
      <c r="P851" s="92">
        <v>848</v>
      </c>
      <c r="Q851" s="163"/>
      <c r="R851" s="150" t="str">
        <f t="shared" si="92"/>
        <v/>
      </c>
      <c r="S851" s="149" t="s">
        <v>2</v>
      </c>
      <c r="U851" s="92">
        <v>848</v>
      </c>
      <c r="V851" s="163"/>
      <c r="W851" s="150" t="str">
        <f t="shared" si="93"/>
        <v/>
      </c>
      <c r="X851" s="149" t="s">
        <v>2</v>
      </c>
      <c r="Z851" s="92">
        <v>848</v>
      </c>
      <c r="AA851" s="163"/>
      <c r="AB851" s="150" t="str">
        <f t="shared" si="94"/>
        <v/>
      </c>
      <c r="AC851" s="149" t="s">
        <v>2</v>
      </c>
      <c r="AE851" s="92">
        <v>848</v>
      </c>
      <c r="AF851" s="163"/>
      <c r="AG851" s="150" t="str">
        <f t="shared" si="95"/>
        <v/>
      </c>
      <c r="AH851" s="149" t="s">
        <v>2</v>
      </c>
    </row>
    <row r="852" spans="1:34">
      <c r="A852" s="92">
        <v>849</v>
      </c>
      <c r="B852" s="165" t="s">
        <v>3435</v>
      </c>
      <c r="C852" s="150" t="str">
        <f t="shared" si="97"/>
        <v>FILE_849=C:\OZNA\Project.Intouch\OI398_Srv\WEB\lib\plugins\amcharts\lang\ko.js</v>
      </c>
      <c r="D852" s="15" t="s">
        <v>2</v>
      </c>
      <c r="E852" s="15"/>
      <c r="F852" s="92">
        <v>849</v>
      </c>
      <c r="G852" s="163"/>
      <c r="H852" s="150" t="str">
        <f t="shared" si="96"/>
        <v/>
      </c>
      <c r="I852" s="149" t="s">
        <v>2</v>
      </c>
      <c r="J852" s="15"/>
      <c r="K852" s="92">
        <v>849</v>
      </c>
      <c r="L852" s="163"/>
      <c r="M852" s="150" t="str">
        <f t="shared" si="91"/>
        <v/>
      </c>
      <c r="N852" s="149" t="s">
        <v>2</v>
      </c>
      <c r="O852" s="15"/>
      <c r="P852" s="92">
        <v>849</v>
      </c>
      <c r="Q852" s="163"/>
      <c r="R852" s="150" t="str">
        <f t="shared" si="92"/>
        <v/>
      </c>
      <c r="S852" s="149" t="s">
        <v>2</v>
      </c>
      <c r="U852" s="92">
        <v>849</v>
      </c>
      <c r="V852" s="163"/>
      <c r="W852" s="150" t="str">
        <f t="shared" si="93"/>
        <v/>
      </c>
      <c r="X852" s="149" t="s">
        <v>2</v>
      </c>
      <c r="Z852" s="92">
        <v>849</v>
      </c>
      <c r="AA852" s="163"/>
      <c r="AB852" s="150" t="str">
        <f t="shared" si="94"/>
        <v/>
      </c>
      <c r="AC852" s="149" t="s">
        <v>2</v>
      </c>
      <c r="AE852" s="92">
        <v>849</v>
      </c>
      <c r="AF852" s="163"/>
      <c r="AG852" s="150" t="str">
        <f t="shared" si="95"/>
        <v/>
      </c>
      <c r="AH852" s="149" t="s">
        <v>2</v>
      </c>
    </row>
    <row r="853" spans="1:34">
      <c r="A853" s="92">
        <v>850</v>
      </c>
      <c r="B853" s="165" t="s">
        <v>3434</v>
      </c>
      <c r="C853" s="150" t="str">
        <f t="shared" si="97"/>
        <v>FILE_850=C:\OZNA\Project.Intouch\OI398_Srv\WEB\lib\plugins\amcharts\lang\ja.js</v>
      </c>
      <c r="D853" s="15" t="s">
        <v>2</v>
      </c>
      <c r="E853" s="15"/>
      <c r="F853" s="92">
        <v>850</v>
      </c>
      <c r="G853" s="163"/>
      <c r="H853" s="150" t="str">
        <f t="shared" si="96"/>
        <v/>
      </c>
      <c r="I853" s="149" t="s">
        <v>2</v>
      </c>
      <c r="J853" s="15"/>
      <c r="K853" s="92">
        <v>850</v>
      </c>
      <c r="L853" s="163"/>
      <c r="M853" s="150" t="str">
        <f t="shared" si="91"/>
        <v/>
      </c>
      <c r="N853" s="149" t="s">
        <v>2</v>
      </c>
      <c r="O853" s="15"/>
      <c r="P853" s="92">
        <v>850</v>
      </c>
      <c r="Q853" s="163"/>
      <c r="R853" s="150" t="str">
        <f t="shared" si="92"/>
        <v/>
      </c>
      <c r="S853" s="149" t="s">
        <v>2</v>
      </c>
      <c r="U853" s="92">
        <v>850</v>
      </c>
      <c r="V853" s="163"/>
      <c r="W853" s="150" t="str">
        <f t="shared" si="93"/>
        <v/>
      </c>
      <c r="X853" s="149" t="s">
        <v>2</v>
      </c>
      <c r="Z853" s="92">
        <v>850</v>
      </c>
      <c r="AA853" s="163"/>
      <c r="AB853" s="150" t="str">
        <f t="shared" si="94"/>
        <v/>
      </c>
      <c r="AC853" s="149" t="s">
        <v>2</v>
      </c>
      <c r="AE853" s="92">
        <v>850</v>
      </c>
      <c r="AF853" s="163"/>
      <c r="AG853" s="150" t="str">
        <f t="shared" si="95"/>
        <v/>
      </c>
      <c r="AH853" s="149" t="s">
        <v>2</v>
      </c>
    </row>
    <row r="854" spans="1:34">
      <c r="A854" s="92">
        <v>851</v>
      </c>
      <c r="B854" s="164" t="s">
        <v>3433</v>
      </c>
      <c r="C854" s="150" t="str">
        <f t="shared" si="97"/>
        <v>FILE_851=C:\OZNA\Project.Intouch\OI398_Srv\WEB\lib\plugins\amcharts\lang\it.js</v>
      </c>
      <c r="D854" s="15" t="s">
        <v>2</v>
      </c>
      <c r="E854" s="15"/>
      <c r="F854" s="92">
        <v>851</v>
      </c>
      <c r="G854" s="163"/>
      <c r="H854" s="150" t="str">
        <f t="shared" si="96"/>
        <v/>
      </c>
      <c r="I854" s="149" t="s">
        <v>2</v>
      </c>
      <c r="J854" s="15"/>
      <c r="K854" s="92">
        <v>851</v>
      </c>
      <c r="L854" s="163"/>
      <c r="M854" s="150" t="str">
        <f t="shared" si="91"/>
        <v/>
      </c>
      <c r="N854" s="149" t="s">
        <v>2</v>
      </c>
      <c r="O854" s="15"/>
      <c r="P854" s="92">
        <v>851</v>
      </c>
      <c r="Q854" s="163"/>
      <c r="R854" s="150" t="str">
        <f t="shared" si="92"/>
        <v/>
      </c>
      <c r="S854" s="149" t="s">
        <v>2</v>
      </c>
      <c r="U854" s="92">
        <v>851</v>
      </c>
      <c r="V854" s="163"/>
      <c r="W854" s="150" t="str">
        <f t="shared" si="93"/>
        <v/>
      </c>
      <c r="X854" s="149" t="s">
        <v>2</v>
      </c>
      <c r="Z854" s="92">
        <v>851</v>
      </c>
      <c r="AA854" s="163"/>
      <c r="AB854" s="150" t="str">
        <f t="shared" si="94"/>
        <v/>
      </c>
      <c r="AC854" s="149" t="s">
        <v>2</v>
      </c>
      <c r="AE854" s="92">
        <v>851</v>
      </c>
      <c r="AF854" s="163"/>
      <c r="AG854" s="150" t="str">
        <f t="shared" si="95"/>
        <v/>
      </c>
      <c r="AH854" s="149" t="s">
        <v>2</v>
      </c>
    </row>
    <row r="855" spans="1:34">
      <c r="A855" s="92">
        <v>852</v>
      </c>
      <c r="B855" s="165" t="s">
        <v>3432</v>
      </c>
      <c r="C855" s="150" t="str">
        <f t="shared" si="97"/>
        <v>FILE_852=C:\OZNA\Project.Intouch\OI398_Srv\WEB\lib\plugins\amcharts\lang\is.js</v>
      </c>
      <c r="D855" s="15" t="s">
        <v>2</v>
      </c>
      <c r="E855" s="15"/>
      <c r="F855" s="92">
        <v>852</v>
      </c>
      <c r="G855" s="163"/>
      <c r="H855" s="150" t="str">
        <f t="shared" si="96"/>
        <v/>
      </c>
      <c r="I855" s="149" t="s">
        <v>2</v>
      </c>
      <c r="J855" s="15"/>
      <c r="K855" s="92">
        <v>852</v>
      </c>
      <c r="L855" s="163"/>
      <c r="M855" s="150" t="str">
        <f t="shared" si="91"/>
        <v/>
      </c>
      <c r="N855" s="149" t="s">
        <v>2</v>
      </c>
      <c r="O855" s="15"/>
      <c r="P855" s="92">
        <v>852</v>
      </c>
      <c r="Q855" s="163"/>
      <c r="R855" s="150" t="str">
        <f t="shared" si="92"/>
        <v/>
      </c>
      <c r="S855" s="149" t="s">
        <v>2</v>
      </c>
      <c r="U855" s="92">
        <v>852</v>
      </c>
      <c r="V855" s="163"/>
      <c r="W855" s="150" t="str">
        <f t="shared" si="93"/>
        <v/>
      </c>
      <c r="X855" s="149" t="s">
        <v>2</v>
      </c>
      <c r="Z855" s="92">
        <v>852</v>
      </c>
      <c r="AA855" s="163"/>
      <c r="AB855" s="150" t="str">
        <f t="shared" si="94"/>
        <v/>
      </c>
      <c r="AC855" s="149" t="s">
        <v>2</v>
      </c>
      <c r="AE855" s="92">
        <v>852</v>
      </c>
      <c r="AF855" s="163"/>
      <c r="AG855" s="150" t="str">
        <f t="shared" si="95"/>
        <v/>
      </c>
      <c r="AH855" s="149" t="s">
        <v>2</v>
      </c>
    </row>
    <row r="856" spans="1:34">
      <c r="A856" s="92">
        <v>853</v>
      </c>
      <c r="B856" s="165" t="s">
        <v>3431</v>
      </c>
      <c r="C856" s="150" t="str">
        <f t="shared" si="97"/>
        <v>FILE_853=C:\OZNA\Project.Intouch\OI398_Srv\WEB\lib\plugins\amcharts\lang\id.js</v>
      </c>
      <c r="D856" s="15" t="s">
        <v>2</v>
      </c>
      <c r="E856" s="15"/>
      <c r="F856" s="92">
        <v>853</v>
      </c>
      <c r="G856" s="163"/>
      <c r="H856" s="150" t="str">
        <f t="shared" si="96"/>
        <v/>
      </c>
      <c r="I856" s="149" t="s">
        <v>2</v>
      </c>
      <c r="J856" s="15"/>
      <c r="K856" s="92">
        <v>853</v>
      </c>
      <c r="L856" s="163"/>
      <c r="M856" s="150" t="str">
        <f t="shared" si="91"/>
        <v/>
      </c>
      <c r="N856" s="149" t="s">
        <v>2</v>
      </c>
      <c r="O856" s="15"/>
      <c r="P856" s="92">
        <v>853</v>
      </c>
      <c r="Q856" s="163"/>
      <c r="R856" s="150" t="str">
        <f t="shared" si="92"/>
        <v/>
      </c>
      <c r="S856" s="149" t="s">
        <v>2</v>
      </c>
      <c r="U856" s="92">
        <v>853</v>
      </c>
      <c r="V856" s="163"/>
      <c r="W856" s="150" t="str">
        <f t="shared" si="93"/>
        <v/>
      </c>
      <c r="X856" s="149" t="s">
        <v>2</v>
      </c>
      <c r="Z856" s="92">
        <v>853</v>
      </c>
      <c r="AA856" s="163"/>
      <c r="AB856" s="150" t="str">
        <f t="shared" si="94"/>
        <v/>
      </c>
      <c r="AC856" s="149" t="s">
        <v>2</v>
      </c>
      <c r="AE856" s="92">
        <v>853</v>
      </c>
      <c r="AF856" s="163"/>
      <c r="AG856" s="150" t="str">
        <f t="shared" si="95"/>
        <v/>
      </c>
      <c r="AH856" s="149" t="s">
        <v>2</v>
      </c>
    </row>
    <row r="857" spans="1:34">
      <c r="A857" s="92">
        <v>854</v>
      </c>
      <c r="B857" s="165" t="s">
        <v>3430</v>
      </c>
      <c r="C857" s="150" t="str">
        <f t="shared" si="97"/>
        <v>FILE_854=C:\OZNA\Project.Intouch\OI398_Srv\WEB\lib\plugins\amcharts\lang\hu.js</v>
      </c>
      <c r="D857" s="15" t="s">
        <v>2</v>
      </c>
      <c r="E857" s="15"/>
      <c r="F857" s="92">
        <v>854</v>
      </c>
      <c r="G857" s="163"/>
      <c r="H857" s="150" t="str">
        <f t="shared" si="96"/>
        <v/>
      </c>
      <c r="I857" s="149" t="s">
        <v>2</v>
      </c>
      <c r="J857" s="15"/>
      <c r="K857" s="92">
        <v>854</v>
      </c>
      <c r="L857" s="163"/>
      <c r="M857" s="150" t="str">
        <f t="shared" si="91"/>
        <v/>
      </c>
      <c r="N857" s="149" t="s">
        <v>2</v>
      </c>
      <c r="O857" s="15"/>
      <c r="P857" s="92">
        <v>854</v>
      </c>
      <c r="Q857" s="163"/>
      <c r="R857" s="150" t="str">
        <f t="shared" si="92"/>
        <v/>
      </c>
      <c r="S857" s="149" t="s">
        <v>2</v>
      </c>
      <c r="U857" s="92">
        <v>854</v>
      </c>
      <c r="V857" s="163"/>
      <c r="W857" s="150" t="str">
        <f t="shared" si="93"/>
        <v/>
      </c>
      <c r="X857" s="149" t="s">
        <v>2</v>
      </c>
      <c r="Z857" s="92">
        <v>854</v>
      </c>
      <c r="AA857" s="163"/>
      <c r="AB857" s="150" t="str">
        <f t="shared" si="94"/>
        <v/>
      </c>
      <c r="AC857" s="149" t="s">
        <v>2</v>
      </c>
      <c r="AE857" s="92">
        <v>854</v>
      </c>
      <c r="AF857" s="163"/>
      <c r="AG857" s="150" t="str">
        <f t="shared" si="95"/>
        <v/>
      </c>
      <c r="AH857" s="149" t="s">
        <v>2</v>
      </c>
    </row>
    <row r="858" spans="1:34">
      <c r="A858" s="92">
        <v>855</v>
      </c>
      <c r="B858" s="164" t="s">
        <v>3429</v>
      </c>
      <c r="C858" s="150" t="str">
        <f t="shared" si="97"/>
        <v>FILE_855=C:\OZNA\Project.Intouch\OI398_Srv\WEB\lib\plugins\amcharts\lang\hr.js</v>
      </c>
      <c r="D858" s="15" t="s">
        <v>2</v>
      </c>
      <c r="E858" s="15"/>
      <c r="F858" s="92">
        <v>855</v>
      </c>
      <c r="G858" s="163"/>
      <c r="H858" s="150" t="str">
        <f t="shared" si="96"/>
        <v/>
      </c>
      <c r="I858" s="149" t="s">
        <v>2</v>
      </c>
      <c r="J858" s="15"/>
      <c r="K858" s="92">
        <v>855</v>
      </c>
      <c r="L858" s="163"/>
      <c r="M858" s="150" t="str">
        <f t="shared" si="91"/>
        <v/>
      </c>
      <c r="N858" s="149" t="s">
        <v>2</v>
      </c>
      <c r="O858" s="15"/>
      <c r="P858" s="92">
        <v>855</v>
      </c>
      <c r="Q858" s="163"/>
      <c r="R858" s="150" t="str">
        <f t="shared" si="92"/>
        <v/>
      </c>
      <c r="S858" s="149" t="s">
        <v>2</v>
      </c>
      <c r="U858" s="92">
        <v>855</v>
      </c>
      <c r="V858" s="163"/>
      <c r="W858" s="150" t="str">
        <f t="shared" si="93"/>
        <v/>
      </c>
      <c r="X858" s="149" t="s">
        <v>2</v>
      </c>
      <c r="Z858" s="92">
        <v>855</v>
      </c>
      <c r="AA858" s="163"/>
      <c r="AB858" s="150" t="str">
        <f t="shared" si="94"/>
        <v/>
      </c>
      <c r="AC858" s="149" t="s">
        <v>2</v>
      </c>
      <c r="AE858" s="92">
        <v>855</v>
      </c>
      <c r="AF858" s="163"/>
      <c r="AG858" s="150" t="str">
        <f t="shared" si="95"/>
        <v/>
      </c>
      <c r="AH858" s="149" t="s">
        <v>2</v>
      </c>
    </row>
    <row r="859" spans="1:34">
      <c r="A859" s="92">
        <v>856</v>
      </c>
      <c r="B859" s="165" t="s">
        <v>3428</v>
      </c>
      <c r="C859" s="150" t="str">
        <f t="shared" si="97"/>
        <v>FILE_856=C:\OZNA\Project.Intouch\OI398_Srv\WEB\lib\plugins\amcharts\lang\fr.js</v>
      </c>
      <c r="D859" s="15" t="s">
        <v>2</v>
      </c>
      <c r="E859" s="15"/>
      <c r="F859" s="92">
        <v>856</v>
      </c>
      <c r="G859" s="163"/>
      <c r="H859" s="150" t="str">
        <f t="shared" si="96"/>
        <v/>
      </c>
      <c r="I859" s="149" t="s">
        <v>2</v>
      </c>
      <c r="J859" s="15"/>
      <c r="K859" s="92">
        <v>856</v>
      </c>
      <c r="L859" s="163"/>
      <c r="M859" s="150" t="str">
        <f t="shared" si="91"/>
        <v/>
      </c>
      <c r="N859" s="149" t="s">
        <v>2</v>
      </c>
      <c r="O859" s="15"/>
      <c r="P859" s="92">
        <v>856</v>
      </c>
      <c r="Q859" s="163"/>
      <c r="R859" s="150" t="str">
        <f t="shared" si="92"/>
        <v/>
      </c>
      <c r="S859" s="149" t="s">
        <v>2</v>
      </c>
      <c r="U859" s="92">
        <v>856</v>
      </c>
      <c r="V859" s="163"/>
      <c r="W859" s="150" t="str">
        <f t="shared" si="93"/>
        <v/>
      </c>
      <c r="X859" s="149" t="s">
        <v>2</v>
      </c>
      <c r="Z859" s="92">
        <v>856</v>
      </c>
      <c r="AA859" s="163"/>
      <c r="AB859" s="150" t="str">
        <f t="shared" si="94"/>
        <v/>
      </c>
      <c r="AC859" s="149" t="s">
        <v>2</v>
      </c>
      <c r="AE859" s="92">
        <v>856</v>
      </c>
      <c r="AF859" s="163"/>
      <c r="AG859" s="150" t="str">
        <f t="shared" si="95"/>
        <v/>
      </c>
      <c r="AH859" s="149" t="s">
        <v>2</v>
      </c>
    </row>
    <row r="860" spans="1:34">
      <c r="A860" s="92">
        <v>857</v>
      </c>
      <c r="B860" s="165" t="s">
        <v>3427</v>
      </c>
      <c r="C860" s="150" t="str">
        <f t="shared" si="97"/>
        <v>FILE_857=C:\OZNA\Project.Intouch\OI398_Srv\WEB\lib\plugins\amcharts\lang\fo.js</v>
      </c>
      <c r="D860" s="15" t="s">
        <v>2</v>
      </c>
      <c r="E860" s="15"/>
      <c r="F860" s="92">
        <v>857</v>
      </c>
      <c r="G860" s="163"/>
      <c r="H860" s="150" t="str">
        <f t="shared" si="96"/>
        <v/>
      </c>
      <c r="I860" s="149" t="s">
        <v>2</v>
      </c>
      <c r="J860" s="15"/>
      <c r="K860" s="92">
        <v>857</v>
      </c>
      <c r="L860" s="163"/>
      <c r="M860" s="150" t="str">
        <f t="shared" si="91"/>
        <v/>
      </c>
      <c r="N860" s="149" t="s">
        <v>2</v>
      </c>
      <c r="O860" s="15"/>
      <c r="P860" s="92">
        <v>857</v>
      </c>
      <c r="Q860" s="163"/>
      <c r="R860" s="150" t="str">
        <f t="shared" si="92"/>
        <v/>
      </c>
      <c r="S860" s="149" t="s">
        <v>2</v>
      </c>
      <c r="U860" s="92">
        <v>857</v>
      </c>
      <c r="V860" s="163"/>
      <c r="W860" s="150" t="str">
        <f t="shared" si="93"/>
        <v/>
      </c>
      <c r="X860" s="149" t="s">
        <v>2</v>
      </c>
      <c r="Z860" s="92">
        <v>857</v>
      </c>
      <c r="AA860" s="163"/>
      <c r="AB860" s="150" t="str">
        <f t="shared" si="94"/>
        <v/>
      </c>
      <c r="AC860" s="149" t="s">
        <v>2</v>
      </c>
      <c r="AE860" s="92">
        <v>857</v>
      </c>
      <c r="AF860" s="163"/>
      <c r="AG860" s="150" t="str">
        <f t="shared" si="95"/>
        <v/>
      </c>
      <c r="AH860" s="149" t="s">
        <v>2</v>
      </c>
    </row>
    <row r="861" spans="1:34">
      <c r="A861" s="92">
        <v>858</v>
      </c>
      <c r="B861" s="164" t="s">
        <v>3426</v>
      </c>
      <c r="C861" s="150" t="str">
        <f t="shared" si="97"/>
        <v>FILE_858=C:\OZNA\Project.Intouch\OI398_Srv\WEB\lib\plugins\amcharts\lang\fi.js</v>
      </c>
      <c r="D861" s="15" t="s">
        <v>2</v>
      </c>
      <c r="E861" s="15"/>
      <c r="F861" s="92">
        <v>858</v>
      </c>
      <c r="G861" s="163"/>
      <c r="H861" s="150" t="str">
        <f t="shared" si="96"/>
        <v/>
      </c>
      <c r="I861" s="149" t="s">
        <v>2</v>
      </c>
      <c r="J861" s="15"/>
      <c r="K861" s="92">
        <v>858</v>
      </c>
      <c r="L861" s="163"/>
      <c r="M861" s="150" t="str">
        <f t="shared" si="91"/>
        <v/>
      </c>
      <c r="N861" s="149" t="s">
        <v>2</v>
      </c>
      <c r="O861" s="15"/>
      <c r="P861" s="92">
        <v>858</v>
      </c>
      <c r="Q861" s="163"/>
      <c r="R861" s="150" t="str">
        <f t="shared" si="92"/>
        <v/>
      </c>
      <c r="S861" s="149" t="s">
        <v>2</v>
      </c>
      <c r="U861" s="92">
        <v>858</v>
      </c>
      <c r="V861" s="163"/>
      <c r="W861" s="150" t="str">
        <f t="shared" si="93"/>
        <v/>
      </c>
      <c r="X861" s="149" t="s">
        <v>2</v>
      </c>
      <c r="Z861" s="92">
        <v>858</v>
      </c>
      <c r="AA861" s="163"/>
      <c r="AB861" s="150" t="str">
        <f t="shared" si="94"/>
        <v/>
      </c>
      <c r="AC861" s="149" t="s">
        <v>2</v>
      </c>
      <c r="AE861" s="92">
        <v>858</v>
      </c>
      <c r="AF861" s="163"/>
      <c r="AG861" s="150" t="str">
        <f t="shared" si="95"/>
        <v/>
      </c>
      <c r="AH861" s="149" t="s">
        <v>2</v>
      </c>
    </row>
    <row r="862" spans="1:34">
      <c r="A862" s="92">
        <v>859</v>
      </c>
      <c r="B862" s="165" t="s">
        <v>3425</v>
      </c>
      <c r="C862" s="150" t="str">
        <f t="shared" si="97"/>
        <v>FILE_859=C:\OZNA\Project.Intouch\OI398_Srv\WEB\lib\plugins\amcharts\lang\es.js</v>
      </c>
      <c r="D862" s="15" t="s">
        <v>2</v>
      </c>
      <c r="E862" s="15"/>
      <c r="F862" s="92">
        <v>859</v>
      </c>
      <c r="G862" s="163"/>
      <c r="H862" s="150" t="str">
        <f t="shared" si="96"/>
        <v/>
      </c>
      <c r="I862" s="149" t="s">
        <v>2</v>
      </c>
      <c r="J862" s="15"/>
      <c r="K862" s="92">
        <v>859</v>
      </c>
      <c r="L862" s="163"/>
      <c r="M862" s="150" t="str">
        <f t="shared" si="91"/>
        <v/>
      </c>
      <c r="N862" s="149" t="s">
        <v>2</v>
      </c>
      <c r="O862" s="15"/>
      <c r="P862" s="92">
        <v>859</v>
      </c>
      <c r="Q862" s="163"/>
      <c r="R862" s="150" t="str">
        <f t="shared" si="92"/>
        <v/>
      </c>
      <c r="S862" s="149" t="s">
        <v>2</v>
      </c>
      <c r="U862" s="92">
        <v>859</v>
      </c>
      <c r="V862" s="163"/>
      <c r="W862" s="150" t="str">
        <f t="shared" si="93"/>
        <v/>
      </c>
      <c r="X862" s="149" t="s">
        <v>2</v>
      </c>
      <c r="Z862" s="92">
        <v>859</v>
      </c>
      <c r="AA862" s="163"/>
      <c r="AB862" s="150" t="str">
        <f t="shared" si="94"/>
        <v/>
      </c>
      <c r="AC862" s="149" t="s">
        <v>2</v>
      </c>
      <c r="AE862" s="92">
        <v>859</v>
      </c>
      <c r="AF862" s="163"/>
      <c r="AG862" s="150" t="str">
        <f t="shared" si="95"/>
        <v/>
      </c>
      <c r="AH862" s="149" t="s">
        <v>2</v>
      </c>
    </row>
    <row r="863" spans="1:34">
      <c r="A863" s="92">
        <v>860</v>
      </c>
      <c r="B863" s="165" t="s">
        <v>3424</v>
      </c>
      <c r="C863" s="150" t="str">
        <f t="shared" si="97"/>
        <v>FILE_860=C:\OZNA\Project.Intouch\OI398_Srv\WEB\lib\plugins\amcharts\lang\de.js</v>
      </c>
      <c r="D863" s="15" t="s">
        <v>2</v>
      </c>
      <c r="E863" s="15"/>
      <c r="F863" s="92">
        <v>860</v>
      </c>
      <c r="G863" s="163"/>
      <c r="H863" s="150" t="str">
        <f t="shared" si="96"/>
        <v/>
      </c>
      <c r="I863" s="149" t="s">
        <v>2</v>
      </c>
      <c r="J863" s="15"/>
      <c r="K863" s="92">
        <v>860</v>
      </c>
      <c r="L863" s="163"/>
      <c r="M863" s="150" t="str">
        <f t="shared" si="91"/>
        <v/>
      </c>
      <c r="N863" s="149" t="s">
        <v>2</v>
      </c>
      <c r="O863" s="15"/>
      <c r="P863" s="92">
        <v>860</v>
      </c>
      <c r="Q863" s="163"/>
      <c r="R863" s="150" t="str">
        <f t="shared" si="92"/>
        <v/>
      </c>
      <c r="S863" s="149" t="s">
        <v>2</v>
      </c>
      <c r="U863" s="92">
        <v>860</v>
      </c>
      <c r="V863" s="163"/>
      <c r="W863" s="150" t="str">
        <f t="shared" si="93"/>
        <v/>
      </c>
      <c r="X863" s="149" t="s">
        <v>2</v>
      </c>
      <c r="Z863" s="92">
        <v>860</v>
      </c>
      <c r="AA863" s="163"/>
      <c r="AB863" s="150" t="str">
        <f t="shared" si="94"/>
        <v/>
      </c>
      <c r="AC863" s="149" t="s">
        <v>2</v>
      </c>
      <c r="AE863" s="92">
        <v>860</v>
      </c>
      <c r="AF863" s="163"/>
      <c r="AG863" s="150" t="str">
        <f t="shared" si="95"/>
        <v/>
      </c>
      <c r="AH863" s="149" t="s">
        <v>2</v>
      </c>
    </row>
    <row r="864" spans="1:34">
      <c r="A864" s="92">
        <v>861</v>
      </c>
      <c r="B864" s="165" t="s">
        <v>3423</v>
      </c>
      <c r="C864" s="150" t="str">
        <f t="shared" si="97"/>
        <v>FILE_861=C:\OZNA\Project.Intouch\OI398_Srv\WEB\lib\plugins\amcharts\lang\cs.js</v>
      </c>
      <c r="D864" s="15" t="s">
        <v>2</v>
      </c>
      <c r="E864" s="15"/>
      <c r="F864" s="92">
        <v>861</v>
      </c>
      <c r="G864" s="163"/>
      <c r="H864" s="150" t="str">
        <f t="shared" si="96"/>
        <v/>
      </c>
      <c r="I864" s="149" t="s">
        <v>2</v>
      </c>
      <c r="J864" s="15"/>
      <c r="K864" s="92">
        <v>861</v>
      </c>
      <c r="L864" s="163"/>
      <c r="M864" s="150" t="str">
        <f t="shared" si="91"/>
        <v/>
      </c>
      <c r="N864" s="149" t="s">
        <v>2</v>
      </c>
      <c r="O864" s="15"/>
      <c r="P864" s="92">
        <v>861</v>
      </c>
      <c r="Q864" s="163"/>
      <c r="R864" s="150" t="str">
        <f t="shared" si="92"/>
        <v/>
      </c>
      <c r="S864" s="149" t="s">
        <v>2</v>
      </c>
      <c r="U864" s="92">
        <v>861</v>
      </c>
      <c r="V864" s="163"/>
      <c r="W864" s="150" t="str">
        <f t="shared" si="93"/>
        <v/>
      </c>
      <c r="X864" s="149" t="s">
        <v>2</v>
      </c>
      <c r="Z864" s="92">
        <v>861</v>
      </c>
      <c r="AA864" s="163"/>
      <c r="AB864" s="150" t="str">
        <f t="shared" si="94"/>
        <v/>
      </c>
      <c r="AC864" s="149" t="s">
        <v>2</v>
      </c>
      <c r="AE864" s="92">
        <v>861</v>
      </c>
      <c r="AF864" s="163"/>
      <c r="AG864" s="150" t="str">
        <f t="shared" si="95"/>
        <v/>
      </c>
      <c r="AH864" s="149" t="s">
        <v>2</v>
      </c>
    </row>
    <row r="865" spans="1:34">
      <c r="A865" s="92">
        <v>862</v>
      </c>
      <c r="B865" s="164" t="s">
        <v>3422</v>
      </c>
      <c r="C865" s="150" t="str">
        <f t="shared" si="97"/>
        <v>FILE_862=C:\OZNA\Project.Intouch\OI398_Srv\WEB\lib\plugins\amcharts\lang\bg.js</v>
      </c>
      <c r="D865" s="15" t="s">
        <v>2</v>
      </c>
      <c r="E865" s="15"/>
      <c r="F865" s="92">
        <v>862</v>
      </c>
      <c r="G865" s="163"/>
      <c r="H865" s="150" t="str">
        <f t="shared" si="96"/>
        <v/>
      </c>
      <c r="I865" s="149" t="s">
        <v>2</v>
      </c>
      <c r="J865" s="15"/>
      <c r="K865" s="92">
        <v>862</v>
      </c>
      <c r="L865" s="163"/>
      <c r="M865" s="150" t="str">
        <f t="shared" si="91"/>
        <v/>
      </c>
      <c r="N865" s="149" t="s">
        <v>2</v>
      </c>
      <c r="O865" s="15"/>
      <c r="P865" s="92">
        <v>862</v>
      </c>
      <c r="Q865" s="163"/>
      <c r="R865" s="150" t="str">
        <f t="shared" si="92"/>
        <v/>
      </c>
      <c r="S865" s="149" t="s">
        <v>2</v>
      </c>
      <c r="U865" s="92">
        <v>862</v>
      </c>
      <c r="V865" s="163"/>
      <c r="W865" s="150" t="str">
        <f t="shared" si="93"/>
        <v/>
      </c>
      <c r="X865" s="149" t="s">
        <v>2</v>
      </c>
      <c r="Z865" s="92">
        <v>862</v>
      </c>
      <c r="AA865" s="163"/>
      <c r="AB865" s="150" t="str">
        <f t="shared" si="94"/>
        <v/>
      </c>
      <c r="AC865" s="149" t="s">
        <v>2</v>
      </c>
      <c r="AE865" s="92">
        <v>862</v>
      </c>
      <c r="AF865" s="163"/>
      <c r="AG865" s="150" t="str">
        <f t="shared" si="95"/>
        <v/>
      </c>
      <c r="AH865" s="149" t="s">
        <v>2</v>
      </c>
    </row>
    <row r="866" spans="1:34">
      <c r="A866" s="92">
        <v>863</v>
      </c>
      <c r="B866" s="165" t="s">
        <v>3421</v>
      </c>
      <c r="C866" s="150" t="str">
        <f t="shared" si="97"/>
        <v>FILE_863=C:\OZNA\Project.Intouch\OI398_Srv\WEB\lib\plugins\amcharts\lang\az.js</v>
      </c>
      <c r="D866" s="15" t="s">
        <v>2</v>
      </c>
      <c r="E866" s="15"/>
      <c r="F866" s="92">
        <v>863</v>
      </c>
      <c r="G866" s="163"/>
      <c r="H866" s="150" t="str">
        <f t="shared" si="96"/>
        <v/>
      </c>
      <c r="I866" s="149" t="s">
        <v>2</v>
      </c>
      <c r="J866" s="15"/>
      <c r="K866" s="92">
        <v>863</v>
      </c>
      <c r="L866" s="163"/>
      <c r="M866" s="150" t="str">
        <f t="shared" si="91"/>
        <v/>
      </c>
      <c r="N866" s="149" t="s">
        <v>2</v>
      </c>
      <c r="O866" s="15"/>
      <c r="P866" s="92">
        <v>863</v>
      </c>
      <c r="Q866" s="163"/>
      <c r="R866" s="150" t="str">
        <f t="shared" si="92"/>
        <v/>
      </c>
      <c r="S866" s="149" t="s">
        <v>2</v>
      </c>
      <c r="U866" s="92">
        <v>863</v>
      </c>
      <c r="V866" s="163"/>
      <c r="W866" s="150" t="str">
        <f t="shared" si="93"/>
        <v/>
      </c>
      <c r="X866" s="149" t="s">
        <v>2</v>
      </c>
      <c r="Z866" s="92">
        <v>863</v>
      </c>
      <c r="AA866" s="163"/>
      <c r="AB866" s="150" t="str">
        <f t="shared" si="94"/>
        <v/>
      </c>
      <c r="AC866" s="149" t="s">
        <v>2</v>
      </c>
      <c r="AE866" s="92">
        <v>863</v>
      </c>
      <c r="AF866" s="163"/>
      <c r="AG866" s="150" t="str">
        <f t="shared" si="95"/>
        <v/>
      </c>
      <c r="AH866" s="149" t="s">
        <v>2</v>
      </c>
    </row>
    <row r="867" spans="1:34">
      <c r="A867" s="92">
        <v>864</v>
      </c>
      <c r="B867" s="165" t="s">
        <v>3420</v>
      </c>
      <c r="C867" s="150" t="str">
        <f t="shared" si="97"/>
        <v>FILE_864=C:\OZNA\Project.Intouch\OI398_Srv\WEB\lib\plugins\amcharts\images\xIconH.svg</v>
      </c>
      <c r="D867" s="15" t="s">
        <v>2</v>
      </c>
      <c r="E867" s="15"/>
      <c r="F867" s="92">
        <v>864</v>
      </c>
      <c r="G867" s="163"/>
      <c r="H867" s="150" t="str">
        <f t="shared" si="96"/>
        <v/>
      </c>
      <c r="I867" s="149" t="s">
        <v>2</v>
      </c>
      <c r="J867" s="15"/>
      <c r="K867" s="92">
        <v>864</v>
      </c>
      <c r="L867" s="163"/>
      <c r="M867" s="150" t="str">
        <f t="shared" si="91"/>
        <v/>
      </c>
      <c r="N867" s="149" t="s">
        <v>2</v>
      </c>
      <c r="O867" s="15"/>
      <c r="P867" s="92">
        <v>864</v>
      </c>
      <c r="Q867" s="163"/>
      <c r="R867" s="150" t="str">
        <f t="shared" si="92"/>
        <v/>
      </c>
      <c r="S867" s="149" t="s">
        <v>2</v>
      </c>
      <c r="U867" s="92">
        <v>864</v>
      </c>
      <c r="V867" s="163"/>
      <c r="W867" s="150" t="str">
        <f t="shared" si="93"/>
        <v/>
      </c>
      <c r="X867" s="149" t="s">
        <v>2</v>
      </c>
      <c r="Z867" s="92">
        <v>864</v>
      </c>
      <c r="AA867" s="163"/>
      <c r="AB867" s="150" t="str">
        <f t="shared" si="94"/>
        <v/>
      </c>
      <c r="AC867" s="149" t="s">
        <v>2</v>
      </c>
      <c r="AE867" s="92">
        <v>864</v>
      </c>
      <c r="AF867" s="163"/>
      <c r="AG867" s="150" t="str">
        <f t="shared" si="95"/>
        <v/>
      </c>
      <c r="AH867" s="149" t="s">
        <v>2</v>
      </c>
    </row>
    <row r="868" spans="1:34">
      <c r="A868" s="92">
        <v>865</v>
      </c>
      <c r="B868" s="165" t="s">
        <v>3419</v>
      </c>
      <c r="C868" s="150" t="str">
        <f t="shared" si="97"/>
        <v>FILE_865=C:\OZNA\Project.Intouch\OI398_Srv\WEB\lib\plugins\amcharts\images\xIconH.png</v>
      </c>
      <c r="D868" s="15" t="s">
        <v>2</v>
      </c>
      <c r="E868" s="15"/>
      <c r="F868" s="92">
        <v>865</v>
      </c>
      <c r="G868" s="163"/>
      <c r="H868" s="150" t="str">
        <f t="shared" si="96"/>
        <v/>
      </c>
      <c r="I868" s="149" t="s">
        <v>2</v>
      </c>
      <c r="J868" s="15"/>
      <c r="K868" s="92">
        <v>865</v>
      </c>
      <c r="L868" s="163"/>
      <c r="M868" s="150" t="str">
        <f t="shared" si="91"/>
        <v/>
      </c>
      <c r="N868" s="149" t="s">
        <v>2</v>
      </c>
      <c r="O868" s="15"/>
      <c r="P868" s="92">
        <v>865</v>
      </c>
      <c r="Q868" s="163"/>
      <c r="R868" s="150" t="str">
        <f t="shared" si="92"/>
        <v/>
      </c>
      <c r="S868" s="149" t="s">
        <v>2</v>
      </c>
      <c r="U868" s="92">
        <v>865</v>
      </c>
      <c r="V868" s="163"/>
      <c r="W868" s="150" t="str">
        <f t="shared" si="93"/>
        <v/>
      </c>
      <c r="X868" s="149" t="s">
        <v>2</v>
      </c>
      <c r="Z868" s="92">
        <v>865</v>
      </c>
      <c r="AA868" s="163"/>
      <c r="AB868" s="150" t="str">
        <f t="shared" si="94"/>
        <v/>
      </c>
      <c r="AC868" s="149" t="s">
        <v>2</v>
      </c>
      <c r="AE868" s="92">
        <v>865</v>
      </c>
      <c r="AF868" s="163"/>
      <c r="AG868" s="150" t="str">
        <f t="shared" si="95"/>
        <v/>
      </c>
      <c r="AH868" s="149" t="s">
        <v>2</v>
      </c>
    </row>
    <row r="869" spans="1:34">
      <c r="A869" s="92">
        <v>866</v>
      </c>
      <c r="B869" s="164" t="s">
        <v>3418</v>
      </c>
      <c r="C869" s="150" t="str">
        <f t="shared" si="97"/>
        <v>FILE_866=C:\OZNA\Project.Intouch\OI398_Srv\WEB\lib\plugins\amcharts\images\xIconH.gif</v>
      </c>
      <c r="D869" s="15" t="s">
        <v>2</v>
      </c>
      <c r="E869" s="15"/>
      <c r="F869" s="92">
        <v>866</v>
      </c>
      <c r="G869" s="163"/>
      <c r="H869" s="150" t="str">
        <f t="shared" si="96"/>
        <v/>
      </c>
      <c r="I869" s="149" t="s">
        <v>2</v>
      </c>
      <c r="J869" s="15"/>
      <c r="K869" s="92">
        <v>866</v>
      </c>
      <c r="L869" s="163"/>
      <c r="M869" s="150" t="str">
        <f t="shared" si="91"/>
        <v/>
      </c>
      <c r="N869" s="149" t="s">
        <v>2</v>
      </c>
      <c r="O869" s="15"/>
      <c r="P869" s="92">
        <v>866</v>
      </c>
      <c r="Q869" s="163"/>
      <c r="R869" s="150" t="str">
        <f t="shared" si="92"/>
        <v/>
      </c>
      <c r="S869" s="149" t="s">
        <v>2</v>
      </c>
      <c r="U869" s="92">
        <v>866</v>
      </c>
      <c r="V869" s="163"/>
      <c r="W869" s="150" t="str">
        <f t="shared" si="93"/>
        <v/>
      </c>
      <c r="X869" s="149" t="s">
        <v>2</v>
      </c>
      <c r="Z869" s="92">
        <v>866</v>
      </c>
      <c r="AA869" s="163"/>
      <c r="AB869" s="150" t="str">
        <f t="shared" si="94"/>
        <v/>
      </c>
      <c r="AC869" s="149" t="s">
        <v>2</v>
      </c>
      <c r="AE869" s="92">
        <v>866</v>
      </c>
      <c r="AF869" s="163"/>
      <c r="AG869" s="150" t="str">
        <f t="shared" si="95"/>
        <v/>
      </c>
      <c r="AH869" s="149" t="s">
        <v>2</v>
      </c>
    </row>
    <row r="870" spans="1:34">
      <c r="A870" s="92">
        <v>867</v>
      </c>
      <c r="B870" s="164" t="s">
        <v>3417</v>
      </c>
      <c r="C870" s="150" t="str">
        <f t="shared" si="97"/>
        <v>FILE_867=C:\OZNA\Project.Intouch\OI398_Srv\WEB\lib\plugins\amcharts\images\xIcon.svg</v>
      </c>
      <c r="D870" s="15" t="s">
        <v>2</v>
      </c>
      <c r="E870" s="15"/>
      <c r="F870" s="92">
        <v>867</v>
      </c>
      <c r="G870" s="163"/>
      <c r="H870" s="150" t="str">
        <f t="shared" si="96"/>
        <v/>
      </c>
      <c r="I870" s="149" t="s">
        <v>2</v>
      </c>
      <c r="J870" s="15"/>
      <c r="K870" s="92">
        <v>867</v>
      </c>
      <c r="L870" s="163"/>
      <c r="M870" s="150" t="str">
        <f t="shared" si="91"/>
        <v/>
      </c>
      <c r="N870" s="149" t="s">
        <v>2</v>
      </c>
      <c r="O870" s="15"/>
      <c r="P870" s="92">
        <v>867</v>
      </c>
      <c r="Q870" s="163"/>
      <c r="R870" s="150" t="str">
        <f t="shared" si="92"/>
        <v/>
      </c>
      <c r="S870" s="149" t="s">
        <v>2</v>
      </c>
      <c r="U870" s="92">
        <v>867</v>
      </c>
      <c r="V870" s="163"/>
      <c r="W870" s="150" t="str">
        <f t="shared" si="93"/>
        <v/>
      </c>
      <c r="X870" s="149" t="s">
        <v>2</v>
      </c>
      <c r="Z870" s="92">
        <v>867</v>
      </c>
      <c r="AA870" s="163"/>
      <c r="AB870" s="150" t="str">
        <f t="shared" si="94"/>
        <v/>
      </c>
      <c r="AC870" s="149" t="s">
        <v>2</v>
      </c>
      <c r="AE870" s="92">
        <v>867</v>
      </c>
      <c r="AF870" s="163"/>
      <c r="AG870" s="150" t="str">
        <f t="shared" si="95"/>
        <v/>
      </c>
      <c r="AH870" s="149" t="s">
        <v>2</v>
      </c>
    </row>
    <row r="871" spans="1:34">
      <c r="A871" s="92">
        <v>868</v>
      </c>
      <c r="B871" s="164" t="s">
        <v>3416</v>
      </c>
      <c r="C871" s="150" t="str">
        <f t="shared" si="97"/>
        <v>FILE_868=C:\OZNA\Project.Intouch\OI398_Srv\WEB\lib\plugins\amcharts\images\xIcon.png</v>
      </c>
      <c r="D871" s="15" t="s">
        <v>2</v>
      </c>
      <c r="E871" s="15"/>
      <c r="F871" s="92">
        <v>868</v>
      </c>
      <c r="G871" s="163"/>
      <c r="H871" s="150" t="str">
        <f t="shared" si="96"/>
        <v/>
      </c>
      <c r="I871" s="149" t="s">
        <v>2</v>
      </c>
      <c r="J871" s="15"/>
      <c r="K871" s="92">
        <v>868</v>
      </c>
      <c r="L871" s="163"/>
      <c r="M871" s="150" t="str">
        <f t="shared" si="91"/>
        <v/>
      </c>
      <c r="N871" s="149" t="s">
        <v>2</v>
      </c>
      <c r="O871" s="15"/>
      <c r="P871" s="92">
        <v>868</v>
      </c>
      <c r="Q871" s="163"/>
      <c r="R871" s="150" t="str">
        <f t="shared" si="92"/>
        <v/>
      </c>
      <c r="S871" s="149" t="s">
        <v>2</v>
      </c>
      <c r="U871" s="92">
        <v>868</v>
      </c>
      <c r="V871" s="163"/>
      <c r="W871" s="150" t="str">
        <f t="shared" si="93"/>
        <v/>
      </c>
      <c r="X871" s="149" t="s">
        <v>2</v>
      </c>
      <c r="Z871" s="92">
        <v>868</v>
      </c>
      <c r="AA871" s="163"/>
      <c r="AB871" s="150" t="str">
        <f t="shared" si="94"/>
        <v/>
      </c>
      <c r="AC871" s="149" t="s">
        <v>2</v>
      </c>
      <c r="AE871" s="92">
        <v>868</v>
      </c>
      <c r="AF871" s="163"/>
      <c r="AG871" s="150" t="str">
        <f t="shared" si="95"/>
        <v/>
      </c>
      <c r="AH871" s="149" t="s">
        <v>2</v>
      </c>
    </row>
    <row r="872" spans="1:34">
      <c r="A872" s="92">
        <v>869</v>
      </c>
      <c r="B872" s="165" t="s">
        <v>3415</v>
      </c>
      <c r="C872" s="150" t="str">
        <f t="shared" si="97"/>
        <v>FILE_869=C:\OZNA\Project.Intouch\OI398_Srv\WEB\lib\plugins\amcharts\images\xIcon.gif</v>
      </c>
      <c r="D872" s="15" t="s">
        <v>2</v>
      </c>
      <c r="E872" s="15"/>
      <c r="F872" s="92">
        <v>869</v>
      </c>
      <c r="G872" s="163"/>
      <c r="H872" s="150" t="str">
        <f t="shared" si="96"/>
        <v/>
      </c>
      <c r="I872" s="149" t="s">
        <v>2</v>
      </c>
      <c r="J872" s="15"/>
      <c r="K872" s="92">
        <v>869</v>
      </c>
      <c r="L872" s="163"/>
      <c r="M872" s="150" t="str">
        <f t="shared" si="91"/>
        <v/>
      </c>
      <c r="N872" s="149" t="s">
        <v>2</v>
      </c>
      <c r="O872" s="15"/>
      <c r="P872" s="92">
        <v>869</v>
      </c>
      <c r="Q872" s="163"/>
      <c r="R872" s="150" t="str">
        <f t="shared" si="92"/>
        <v/>
      </c>
      <c r="S872" s="149" t="s">
        <v>2</v>
      </c>
      <c r="U872" s="92">
        <v>869</v>
      </c>
      <c r="V872" s="163"/>
      <c r="W872" s="150" t="str">
        <f t="shared" si="93"/>
        <v/>
      </c>
      <c r="X872" s="149" t="s">
        <v>2</v>
      </c>
      <c r="Z872" s="92">
        <v>869</v>
      </c>
      <c r="AA872" s="163"/>
      <c r="AB872" s="150" t="str">
        <f t="shared" si="94"/>
        <v/>
      </c>
      <c r="AC872" s="149" t="s">
        <v>2</v>
      </c>
      <c r="AE872" s="92">
        <v>869</v>
      </c>
      <c r="AF872" s="163"/>
      <c r="AG872" s="150" t="str">
        <f t="shared" si="95"/>
        <v/>
      </c>
      <c r="AH872" s="149" t="s">
        <v>2</v>
      </c>
    </row>
    <row r="873" spans="1:34">
      <c r="A873" s="92">
        <v>870</v>
      </c>
      <c r="B873" s="164" t="s">
        <v>3414</v>
      </c>
      <c r="C873" s="150" t="str">
        <f t="shared" si="97"/>
        <v>FILE_870=C:\OZNA\Project.Intouch\OI398_Srv\WEB\lib\plugins\amcharts\images\pencilIconH.svg</v>
      </c>
      <c r="D873" s="15" t="s">
        <v>2</v>
      </c>
      <c r="E873" s="15"/>
      <c r="F873" s="92">
        <v>870</v>
      </c>
      <c r="G873" s="163"/>
      <c r="H873" s="150" t="str">
        <f t="shared" si="96"/>
        <v/>
      </c>
      <c r="I873" s="149" t="s">
        <v>2</v>
      </c>
      <c r="J873" s="15"/>
      <c r="K873" s="92">
        <v>870</v>
      </c>
      <c r="L873" s="163"/>
      <c r="M873" s="150" t="str">
        <f t="shared" si="91"/>
        <v/>
      </c>
      <c r="N873" s="149" t="s">
        <v>2</v>
      </c>
      <c r="O873" s="15"/>
      <c r="P873" s="92">
        <v>870</v>
      </c>
      <c r="Q873" s="163"/>
      <c r="R873" s="150" t="str">
        <f t="shared" si="92"/>
        <v/>
      </c>
      <c r="S873" s="149" t="s">
        <v>2</v>
      </c>
      <c r="U873" s="92">
        <v>870</v>
      </c>
      <c r="V873" s="163"/>
      <c r="W873" s="150" t="str">
        <f t="shared" si="93"/>
        <v/>
      </c>
      <c r="X873" s="149" t="s">
        <v>2</v>
      </c>
      <c r="Z873" s="92">
        <v>870</v>
      </c>
      <c r="AA873" s="163"/>
      <c r="AB873" s="150" t="str">
        <f t="shared" si="94"/>
        <v/>
      </c>
      <c r="AC873" s="149" t="s">
        <v>2</v>
      </c>
      <c r="AE873" s="92">
        <v>870</v>
      </c>
      <c r="AF873" s="163"/>
      <c r="AG873" s="150" t="str">
        <f t="shared" si="95"/>
        <v/>
      </c>
      <c r="AH873" s="149" t="s">
        <v>2</v>
      </c>
    </row>
    <row r="874" spans="1:34">
      <c r="A874" s="92">
        <v>871</v>
      </c>
      <c r="B874" s="165" t="s">
        <v>3413</v>
      </c>
      <c r="C874" s="150" t="str">
        <f t="shared" si="97"/>
        <v>FILE_871=C:\OZNA\Project.Intouch\OI398_Srv\WEB\lib\plugins\amcharts\images\pencilIconH.png</v>
      </c>
      <c r="D874" s="15" t="s">
        <v>2</v>
      </c>
      <c r="E874" s="15"/>
      <c r="F874" s="92">
        <v>871</v>
      </c>
      <c r="G874" s="163"/>
      <c r="H874" s="150" t="str">
        <f t="shared" si="96"/>
        <v/>
      </c>
      <c r="I874" s="149" t="s">
        <v>2</v>
      </c>
      <c r="J874" s="15"/>
      <c r="K874" s="92">
        <v>871</v>
      </c>
      <c r="L874" s="163"/>
      <c r="M874" s="150" t="str">
        <f t="shared" si="91"/>
        <v/>
      </c>
      <c r="N874" s="149" t="s">
        <v>2</v>
      </c>
      <c r="O874" s="15"/>
      <c r="P874" s="92">
        <v>871</v>
      </c>
      <c r="Q874" s="163"/>
      <c r="R874" s="150" t="str">
        <f t="shared" si="92"/>
        <v/>
      </c>
      <c r="S874" s="149" t="s">
        <v>2</v>
      </c>
      <c r="U874" s="92">
        <v>871</v>
      </c>
      <c r="V874" s="163"/>
      <c r="W874" s="150" t="str">
        <f t="shared" si="93"/>
        <v/>
      </c>
      <c r="X874" s="149" t="s">
        <v>2</v>
      </c>
      <c r="Z874" s="92">
        <v>871</v>
      </c>
      <c r="AA874" s="163"/>
      <c r="AB874" s="150" t="str">
        <f t="shared" si="94"/>
        <v/>
      </c>
      <c r="AC874" s="149" t="s">
        <v>2</v>
      </c>
      <c r="AE874" s="92">
        <v>871</v>
      </c>
      <c r="AF874" s="163"/>
      <c r="AG874" s="150" t="str">
        <f t="shared" si="95"/>
        <v/>
      </c>
      <c r="AH874" s="149" t="s">
        <v>2</v>
      </c>
    </row>
    <row r="875" spans="1:34">
      <c r="A875" s="92">
        <v>872</v>
      </c>
      <c r="B875" s="164" t="s">
        <v>3412</v>
      </c>
      <c r="C875" s="150" t="str">
        <f t="shared" si="97"/>
        <v>FILE_872=C:\OZNA\Project.Intouch\OI398_Srv\WEB\lib\plugins\amcharts\images\pencilIconH.gif</v>
      </c>
      <c r="D875" s="15" t="s">
        <v>2</v>
      </c>
      <c r="E875" s="15"/>
      <c r="F875" s="92">
        <v>872</v>
      </c>
      <c r="G875" s="163"/>
      <c r="H875" s="150" t="str">
        <f t="shared" si="96"/>
        <v/>
      </c>
      <c r="I875" s="149" t="s">
        <v>2</v>
      </c>
      <c r="J875" s="15"/>
      <c r="K875" s="92">
        <v>872</v>
      </c>
      <c r="L875" s="163"/>
      <c r="M875" s="150" t="str">
        <f t="shared" si="91"/>
        <v/>
      </c>
      <c r="N875" s="149" t="s">
        <v>2</v>
      </c>
      <c r="O875" s="15"/>
      <c r="P875" s="92">
        <v>872</v>
      </c>
      <c r="Q875" s="163"/>
      <c r="R875" s="150" t="str">
        <f t="shared" si="92"/>
        <v/>
      </c>
      <c r="S875" s="149" t="s">
        <v>2</v>
      </c>
      <c r="U875" s="92">
        <v>872</v>
      </c>
      <c r="V875" s="163"/>
      <c r="W875" s="150" t="str">
        <f t="shared" si="93"/>
        <v/>
      </c>
      <c r="X875" s="149" t="s">
        <v>2</v>
      </c>
      <c r="Z875" s="92">
        <v>872</v>
      </c>
      <c r="AA875" s="163"/>
      <c r="AB875" s="150" t="str">
        <f t="shared" si="94"/>
        <v/>
      </c>
      <c r="AC875" s="149" t="s">
        <v>2</v>
      </c>
      <c r="AE875" s="92">
        <v>872</v>
      </c>
      <c r="AF875" s="163"/>
      <c r="AG875" s="150" t="str">
        <f t="shared" si="95"/>
        <v/>
      </c>
      <c r="AH875" s="149" t="s">
        <v>2</v>
      </c>
    </row>
    <row r="876" spans="1:34">
      <c r="A876" s="92">
        <v>873</v>
      </c>
      <c r="B876" s="165" t="s">
        <v>3411</v>
      </c>
      <c r="C876" s="150" t="str">
        <f t="shared" si="97"/>
        <v>FILE_873=C:\OZNA\Project.Intouch\OI398_Srv\WEB\lib\plugins\amcharts\images\pencilIcon.svg</v>
      </c>
      <c r="D876" s="15" t="s">
        <v>2</v>
      </c>
      <c r="E876" s="15"/>
      <c r="F876" s="92">
        <v>873</v>
      </c>
      <c r="G876" s="163"/>
      <c r="H876" s="150" t="str">
        <f t="shared" si="96"/>
        <v/>
      </c>
      <c r="I876" s="149" t="s">
        <v>2</v>
      </c>
      <c r="J876" s="15"/>
      <c r="K876" s="92">
        <v>873</v>
      </c>
      <c r="L876" s="163"/>
      <c r="M876" s="150" t="str">
        <f t="shared" si="91"/>
        <v/>
      </c>
      <c r="N876" s="149" t="s">
        <v>2</v>
      </c>
      <c r="O876" s="15"/>
      <c r="P876" s="92">
        <v>873</v>
      </c>
      <c r="Q876" s="163"/>
      <c r="R876" s="150" t="str">
        <f t="shared" si="92"/>
        <v/>
      </c>
      <c r="S876" s="149" t="s">
        <v>2</v>
      </c>
      <c r="U876" s="92">
        <v>873</v>
      </c>
      <c r="V876" s="163"/>
      <c r="W876" s="150" t="str">
        <f t="shared" si="93"/>
        <v/>
      </c>
      <c r="X876" s="149" t="s">
        <v>2</v>
      </c>
      <c r="Z876" s="92">
        <v>873</v>
      </c>
      <c r="AA876" s="163"/>
      <c r="AB876" s="150" t="str">
        <f t="shared" si="94"/>
        <v/>
      </c>
      <c r="AC876" s="149" t="s">
        <v>2</v>
      </c>
      <c r="AE876" s="92">
        <v>873</v>
      </c>
      <c r="AF876" s="163"/>
      <c r="AG876" s="150" t="str">
        <f t="shared" si="95"/>
        <v/>
      </c>
      <c r="AH876" s="149" t="s">
        <v>2</v>
      </c>
    </row>
    <row r="877" spans="1:34">
      <c r="A877" s="92">
        <v>874</v>
      </c>
      <c r="B877" s="165" t="s">
        <v>3410</v>
      </c>
      <c r="C877" s="150" t="str">
        <f t="shared" si="97"/>
        <v>FILE_874=C:\OZNA\Project.Intouch\OI398_Srv\WEB\lib\plugins\amcharts\images\pencilIcon.png</v>
      </c>
      <c r="D877" s="15" t="s">
        <v>2</v>
      </c>
      <c r="E877" s="15"/>
      <c r="F877" s="92">
        <v>874</v>
      </c>
      <c r="G877" s="163"/>
      <c r="H877" s="150" t="str">
        <f t="shared" si="96"/>
        <v/>
      </c>
      <c r="I877" s="149" t="s">
        <v>2</v>
      </c>
      <c r="J877" s="15"/>
      <c r="K877" s="92">
        <v>874</v>
      </c>
      <c r="L877" s="163"/>
      <c r="M877" s="150" t="str">
        <f t="shared" si="91"/>
        <v/>
      </c>
      <c r="N877" s="149" t="s">
        <v>2</v>
      </c>
      <c r="O877" s="15"/>
      <c r="P877" s="92">
        <v>874</v>
      </c>
      <c r="Q877" s="163"/>
      <c r="R877" s="150" t="str">
        <f t="shared" si="92"/>
        <v/>
      </c>
      <c r="S877" s="149" t="s">
        <v>2</v>
      </c>
      <c r="U877" s="92">
        <v>874</v>
      </c>
      <c r="V877" s="163"/>
      <c r="W877" s="150" t="str">
        <f t="shared" si="93"/>
        <v/>
      </c>
      <c r="X877" s="149" t="s">
        <v>2</v>
      </c>
      <c r="Z877" s="92">
        <v>874</v>
      </c>
      <c r="AA877" s="163"/>
      <c r="AB877" s="150" t="str">
        <f t="shared" si="94"/>
        <v/>
      </c>
      <c r="AC877" s="149" t="s">
        <v>2</v>
      </c>
      <c r="AE877" s="92">
        <v>874</v>
      </c>
      <c r="AF877" s="163"/>
      <c r="AG877" s="150" t="str">
        <f t="shared" si="95"/>
        <v/>
      </c>
      <c r="AH877" s="149" t="s">
        <v>2</v>
      </c>
    </row>
    <row r="878" spans="1:34">
      <c r="A878" s="92">
        <v>875</v>
      </c>
      <c r="B878" s="165" t="s">
        <v>3409</v>
      </c>
      <c r="C878" s="150" t="str">
        <f t="shared" si="97"/>
        <v>FILE_875=C:\OZNA\Project.Intouch\OI398_Srv\WEB\lib\plugins\amcharts\images\pencilIcon.gif</v>
      </c>
      <c r="D878" s="15" t="s">
        <v>2</v>
      </c>
      <c r="E878" s="15"/>
      <c r="F878" s="92">
        <v>875</v>
      </c>
      <c r="G878" s="163"/>
      <c r="H878" s="150" t="str">
        <f t="shared" si="96"/>
        <v/>
      </c>
      <c r="I878" s="149" t="s">
        <v>2</v>
      </c>
      <c r="J878" s="15"/>
      <c r="K878" s="92">
        <v>875</v>
      </c>
      <c r="L878" s="163"/>
      <c r="M878" s="150" t="str">
        <f t="shared" si="91"/>
        <v/>
      </c>
      <c r="N878" s="149" t="s">
        <v>2</v>
      </c>
      <c r="O878" s="15"/>
      <c r="P878" s="92">
        <v>875</v>
      </c>
      <c r="Q878" s="163"/>
      <c r="R878" s="150" t="str">
        <f t="shared" si="92"/>
        <v/>
      </c>
      <c r="S878" s="149" t="s">
        <v>2</v>
      </c>
      <c r="U878" s="92">
        <v>875</v>
      </c>
      <c r="V878" s="163"/>
      <c r="W878" s="150" t="str">
        <f t="shared" si="93"/>
        <v/>
      </c>
      <c r="X878" s="149" t="s">
        <v>2</v>
      </c>
      <c r="Z878" s="92">
        <v>875</v>
      </c>
      <c r="AA878" s="163"/>
      <c r="AB878" s="150" t="str">
        <f t="shared" si="94"/>
        <v/>
      </c>
      <c r="AC878" s="149" t="s">
        <v>2</v>
      </c>
      <c r="AE878" s="92">
        <v>875</v>
      </c>
      <c r="AF878" s="163"/>
      <c r="AG878" s="150" t="str">
        <f t="shared" si="95"/>
        <v/>
      </c>
      <c r="AH878" s="149" t="s">
        <v>2</v>
      </c>
    </row>
    <row r="879" spans="1:34">
      <c r="A879" s="92">
        <v>876</v>
      </c>
      <c r="B879" s="164" t="s">
        <v>3407</v>
      </c>
      <c r="C879" s="150" t="str">
        <f t="shared" si="97"/>
        <v>FILE_876=C:\OZNA\Project.Intouch\OI398_Srv\WEB\lib\plugins\amcharts\images\lensWhite_old.png</v>
      </c>
      <c r="D879" s="15" t="s">
        <v>2</v>
      </c>
      <c r="E879" s="15"/>
      <c r="F879" s="92">
        <v>876</v>
      </c>
      <c r="G879" s="163"/>
      <c r="H879" s="150" t="str">
        <f t="shared" si="96"/>
        <v/>
      </c>
      <c r="I879" s="149" t="s">
        <v>2</v>
      </c>
      <c r="J879" s="15"/>
      <c r="K879" s="92">
        <v>876</v>
      </c>
      <c r="L879" s="163"/>
      <c r="M879" s="150" t="str">
        <f t="shared" si="91"/>
        <v/>
      </c>
      <c r="N879" s="149" t="s">
        <v>2</v>
      </c>
      <c r="O879" s="15"/>
      <c r="P879" s="92">
        <v>876</v>
      </c>
      <c r="Q879" s="163"/>
      <c r="R879" s="150" t="str">
        <f t="shared" si="92"/>
        <v/>
      </c>
      <c r="S879" s="149" t="s">
        <v>2</v>
      </c>
      <c r="U879" s="92">
        <v>876</v>
      </c>
      <c r="V879" s="163"/>
      <c r="W879" s="150" t="str">
        <f t="shared" si="93"/>
        <v/>
      </c>
      <c r="X879" s="149" t="s">
        <v>2</v>
      </c>
      <c r="Z879" s="92">
        <v>876</v>
      </c>
      <c r="AA879" s="163"/>
      <c r="AB879" s="150" t="str">
        <f t="shared" si="94"/>
        <v/>
      </c>
      <c r="AC879" s="149" t="s">
        <v>2</v>
      </c>
      <c r="AE879" s="92">
        <v>876</v>
      </c>
      <c r="AF879" s="163"/>
      <c r="AG879" s="150" t="str">
        <f t="shared" si="95"/>
        <v/>
      </c>
      <c r="AH879" s="149" t="s">
        <v>2</v>
      </c>
    </row>
    <row r="880" spans="1:34">
      <c r="A880" s="92">
        <v>877</v>
      </c>
      <c r="B880" s="165" t="s">
        <v>3406</v>
      </c>
      <c r="C880" s="150" t="str">
        <f t="shared" si="97"/>
        <v>FILE_877=C:\OZNA\Project.Intouch\OI398_Srv\WEB\lib\plugins\amcharts\images\lensWhite.svg</v>
      </c>
      <c r="D880" s="15" t="s">
        <v>2</v>
      </c>
      <c r="E880" s="15"/>
      <c r="F880" s="92">
        <v>877</v>
      </c>
      <c r="G880" s="163"/>
      <c r="H880" s="150" t="str">
        <f t="shared" si="96"/>
        <v/>
      </c>
      <c r="I880" s="149" t="s">
        <v>2</v>
      </c>
      <c r="J880" s="15"/>
      <c r="K880" s="92">
        <v>877</v>
      </c>
      <c r="L880" s="163"/>
      <c r="M880" s="150" t="str">
        <f t="shared" si="91"/>
        <v/>
      </c>
      <c r="N880" s="149" t="s">
        <v>2</v>
      </c>
      <c r="O880" s="15"/>
      <c r="P880" s="92">
        <v>877</v>
      </c>
      <c r="Q880" s="163"/>
      <c r="R880" s="150" t="str">
        <f t="shared" si="92"/>
        <v/>
      </c>
      <c r="S880" s="149" t="s">
        <v>2</v>
      </c>
      <c r="U880" s="92">
        <v>877</v>
      </c>
      <c r="V880" s="163"/>
      <c r="W880" s="150" t="str">
        <f t="shared" si="93"/>
        <v/>
      </c>
      <c r="X880" s="149" t="s">
        <v>2</v>
      </c>
      <c r="Z880" s="92">
        <v>877</v>
      </c>
      <c r="AA880" s="163"/>
      <c r="AB880" s="150" t="str">
        <f t="shared" si="94"/>
        <v/>
      </c>
      <c r="AC880" s="149" t="s">
        <v>2</v>
      </c>
      <c r="AE880" s="92">
        <v>877</v>
      </c>
      <c r="AF880" s="163"/>
      <c r="AG880" s="150" t="str">
        <f t="shared" si="95"/>
        <v/>
      </c>
      <c r="AH880" s="149" t="s">
        <v>2</v>
      </c>
    </row>
    <row r="881" spans="1:34">
      <c r="A881" s="92">
        <v>878</v>
      </c>
      <c r="B881" s="165" t="s">
        <v>3405</v>
      </c>
      <c r="C881" s="150" t="str">
        <f t="shared" si="97"/>
        <v>FILE_878=C:\OZNA\Project.Intouch\OI398_Srv\WEB\lib\plugins\amcharts\images\lensWhite.png</v>
      </c>
      <c r="D881" s="15" t="s">
        <v>2</v>
      </c>
      <c r="E881" s="15"/>
      <c r="F881" s="92">
        <v>878</v>
      </c>
      <c r="G881" s="163"/>
      <c r="H881" s="150" t="str">
        <f t="shared" si="96"/>
        <v/>
      </c>
      <c r="I881" s="149" t="s">
        <v>2</v>
      </c>
      <c r="J881" s="15"/>
      <c r="K881" s="92">
        <v>878</v>
      </c>
      <c r="L881" s="163"/>
      <c r="M881" s="150" t="str">
        <f t="shared" si="91"/>
        <v/>
      </c>
      <c r="N881" s="149" t="s">
        <v>2</v>
      </c>
      <c r="O881" s="15"/>
      <c r="P881" s="92">
        <v>878</v>
      </c>
      <c r="Q881" s="163"/>
      <c r="R881" s="150" t="str">
        <f t="shared" si="92"/>
        <v/>
      </c>
      <c r="S881" s="149" t="s">
        <v>2</v>
      </c>
      <c r="U881" s="92">
        <v>878</v>
      </c>
      <c r="V881" s="163"/>
      <c r="W881" s="150" t="str">
        <f t="shared" si="93"/>
        <v/>
      </c>
      <c r="X881" s="149" t="s">
        <v>2</v>
      </c>
      <c r="Z881" s="92">
        <v>878</v>
      </c>
      <c r="AA881" s="163"/>
      <c r="AB881" s="150" t="str">
        <f t="shared" si="94"/>
        <v/>
      </c>
      <c r="AC881" s="149" t="s">
        <v>2</v>
      </c>
      <c r="AE881" s="92">
        <v>878</v>
      </c>
      <c r="AF881" s="163"/>
      <c r="AG881" s="150" t="str">
        <f t="shared" si="95"/>
        <v/>
      </c>
      <c r="AH881" s="149" t="s">
        <v>2</v>
      </c>
    </row>
    <row r="882" spans="1:34">
      <c r="A882" s="92">
        <v>879</v>
      </c>
      <c r="B882" s="164" t="s">
        <v>3408</v>
      </c>
      <c r="C882" s="150" t="str">
        <f t="shared" si="97"/>
        <v>FILE_879=C:\OZNA\Project.Intouch\OI398_Srv\WEB\lib\plugins\amcharts\images\lens_old.png</v>
      </c>
      <c r="D882" s="15" t="s">
        <v>2</v>
      </c>
      <c r="E882" s="15"/>
      <c r="F882" s="92">
        <v>879</v>
      </c>
      <c r="G882" s="163"/>
      <c r="H882" s="150" t="str">
        <f t="shared" si="96"/>
        <v/>
      </c>
      <c r="I882" s="149" t="s">
        <v>2</v>
      </c>
      <c r="J882" s="15"/>
      <c r="K882" s="92">
        <v>879</v>
      </c>
      <c r="L882" s="163"/>
      <c r="M882" s="150" t="str">
        <f t="shared" si="91"/>
        <v/>
      </c>
      <c r="N882" s="149" t="s">
        <v>2</v>
      </c>
      <c r="O882" s="15"/>
      <c r="P882" s="92">
        <v>879</v>
      </c>
      <c r="Q882" s="163"/>
      <c r="R882" s="150" t="str">
        <f t="shared" si="92"/>
        <v/>
      </c>
      <c r="S882" s="149" t="s">
        <v>2</v>
      </c>
      <c r="U882" s="92">
        <v>879</v>
      </c>
      <c r="V882" s="163"/>
      <c r="W882" s="150" t="str">
        <f t="shared" si="93"/>
        <v/>
      </c>
      <c r="X882" s="149" t="s">
        <v>2</v>
      </c>
      <c r="Z882" s="92">
        <v>879</v>
      </c>
      <c r="AA882" s="163"/>
      <c r="AB882" s="150" t="str">
        <f t="shared" si="94"/>
        <v/>
      </c>
      <c r="AC882" s="149" t="s">
        <v>2</v>
      </c>
      <c r="AE882" s="92">
        <v>879</v>
      </c>
      <c r="AF882" s="163"/>
      <c r="AG882" s="150" t="str">
        <f t="shared" si="95"/>
        <v/>
      </c>
      <c r="AH882" s="149" t="s">
        <v>2</v>
      </c>
    </row>
    <row r="883" spans="1:34">
      <c r="A883" s="92">
        <v>880</v>
      </c>
      <c r="B883" s="164" t="s">
        <v>3404</v>
      </c>
      <c r="C883" s="150" t="str">
        <f t="shared" si="97"/>
        <v>FILE_880=C:\OZNA\Project.Intouch\OI398_Srv\WEB\lib\plugins\amcharts\images\lens.svg</v>
      </c>
      <c r="D883" s="15" t="s">
        <v>2</v>
      </c>
      <c r="E883" s="15"/>
      <c r="F883" s="92">
        <v>880</v>
      </c>
      <c r="G883" s="163"/>
      <c r="H883" s="150" t="str">
        <f t="shared" si="96"/>
        <v/>
      </c>
      <c r="I883" s="149" t="s">
        <v>2</v>
      </c>
      <c r="J883" s="15"/>
      <c r="K883" s="92">
        <v>880</v>
      </c>
      <c r="L883" s="163"/>
      <c r="M883" s="150" t="str">
        <f t="shared" si="91"/>
        <v/>
      </c>
      <c r="N883" s="149" t="s">
        <v>2</v>
      </c>
      <c r="O883" s="15"/>
      <c r="P883" s="92">
        <v>880</v>
      </c>
      <c r="Q883" s="163"/>
      <c r="R883" s="150" t="str">
        <f t="shared" si="92"/>
        <v/>
      </c>
      <c r="S883" s="149" t="s">
        <v>2</v>
      </c>
      <c r="U883" s="92">
        <v>880</v>
      </c>
      <c r="V883" s="163"/>
      <c r="W883" s="150" t="str">
        <f t="shared" si="93"/>
        <v/>
      </c>
      <c r="X883" s="149" t="s">
        <v>2</v>
      </c>
      <c r="Z883" s="92">
        <v>880</v>
      </c>
      <c r="AA883" s="163"/>
      <c r="AB883" s="150" t="str">
        <f t="shared" si="94"/>
        <v/>
      </c>
      <c r="AC883" s="149" t="s">
        <v>2</v>
      </c>
      <c r="AE883" s="92">
        <v>880</v>
      </c>
      <c r="AF883" s="163"/>
      <c r="AG883" s="150" t="str">
        <f t="shared" si="95"/>
        <v/>
      </c>
      <c r="AH883" s="149" t="s">
        <v>2</v>
      </c>
    </row>
    <row r="884" spans="1:34">
      <c r="A884" s="92">
        <v>881</v>
      </c>
      <c r="B884" s="164" t="s">
        <v>3403</v>
      </c>
      <c r="C884" s="150" t="str">
        <f t="shared" si="97"/>
        <v>FILE_881=C:\OZNA\Project.Intouch\OI398_Srv\WEB\lib\plugins\amcharts\images\lens.png</v>
      </c>
      <c r="D884" s="15" t="s">
        <v>2</v>
      </c>
      <c r="E884" s="15"/>
      <c r="F884" s="92">
        <v>881</v>
      </c>
      <c r="G884" s="163"/>
      <c r="H884" s="150" t="str">
        <f t="shared" si="96"/>
        <v/>
      </c>
      <c r="I884" s="149" t="s">
        <v>2</v>
      </c>
      <c r="J884" s="15"/>
      <c r="K884" s="92">
        <v>881</v>
      </c>
      <c r="L884" s="163"/>
      <c r="M884" s="150" t="str">
        <f t="shared" si="91"/>
        <v/>
      </c>
      <c r="N884" s="149" t="s">
        <v>2</v>
      </c>
      <c r="O884" s="15"/>
      <c r="P884" s="92">
        <v>881</v>
      </c>
      <c r="Q884" s="163"/>
      <c r="R884" s="150" t="str">
        <f t="shared" si="92"/>
        <v/>
      </c>
      <c r="S884" s="149" t="s">
        <v>2</v>
      </c>
      <c r="U884" s="92">
        <v>881</v>
      </c>
      <c r="V884" s="163"/>
      <c r="W884" s="150" t="str">
        <f t="shared" si="93"/>
        <v/>
      </c>
      <c r="X884" s="149" t="s">
        <v>2</v>
      </c>
      <c r="Z884" s="92">
        <v>881</v>
      </c>
      <c r="AA884" s="163"/>
      <c r="AB884" s="150" t="str">
        <f t="shared" si="94"/>
        <v/>
      </c>
      <c r="AC884" s="149" t="s">
        <v>2</v>
      </c>
      <c r="AE884" s="92">
        <v>881</v>
      </c>
      <c r="AF884" s="163"/>
      <c r="AG884" s="150" t="str">
        <f t="shared" si="95"/>
        <v/>
      </c>
      <c r="AH884" s="149" t="s">
        <v>2</v>
      </c>
    </row>
    <row r="885" spans="1:34">
      <c r="A885" s="92">
        <v>882</v>
      </c>
      <c r="B885" s="165" t="s">
        <v>3402</v>
      </c>
      <c r="C885" s="150" t="str">
        <f t="shared" si="97"/>
        <v>FILE_882=C:\OZNA\Project.Intouch\OI398_Srv\WEB\lib\plugins\amcharts\images\exportWhite.png</v>
      </c>
      <c r="D885" s="15" t="s">
        <v>2</v>
      </c>
      <c r="E885" s="15"/>
      <c r="F885" s="92">
        <v>882</v>
      </c>
      <c r="G885" s="163"/>
      <c r="H885" s="150" t="str">
        <f t="shared" si="96"/>
        <v/>
      </c>
      <c r="I885" s="149" t="s">
        <v>2</v>
      </c>
      <c r="J885" s="15"/>
      <c r="K885" s="92">
        <v>882</v>
      </c>
      <c r="L885" s="163"/>
      <c r="M885" s="150" t="str">
        <f t="shared" si="91"/>
        <v/>
      </c>
      <c r="N885" s="149" t="s">
        <v>2</v>
      </c>
      <c r="O885" s="15"/>
      <c r="P885" s="92">
        <v>882</v>
      </c>
      <c r="Q885" s="163"/>
      <c r="R885" s="150" t="str">
        <f t="shared" si="92"/>
        <v/>
      </c>
      <c r="S885" s="149" t="s">
        <v>2</v>
      </c>
      <c r="U885" s="92">
        <v>882</v>
      </c>
      <c r="V885" s="163"/>
      <c r="W885" s="150" t="str">
        <f t="shared" si="93"/>
        <v/>
      </c>
      <c r="X885" s="149" t="s">
        <v>2</v>
      </c>
      <c r="Z885" s="92">
        <v>882</v>
      </c>
      <c r="AA885" s="163"/>
      <c r="AB885" s="150" t="str">
        <f t="shared" si="94"/>
        <v/>
      </c>
      <c r="AC885" s="149" t="s">
        <v>2</v>
      </c>
      <c r="AE885" s="92">
        <v>882</v>
      </c>
      <c r="AF885" s="163"/>
      <c r="AG885" s="150" t="str">
        <f t="shared" si="95"/>
        <v/>
      </c>
      <c r="AH885" s="149" t="s">
        <v>2</v>
      </c>
    </row>
    <row r="886" spans="1:34">
      <c r="A886" s="92">
        <v>883</v>
      </c>
      <c r="B886" s="164" t="s">
        <v>3401</v>
      </c>
      <c r="C886" s="150" t="str">
        <f t="shared" si="97"/>
        <v>FILE_883=C:\OZNA\Project.Intouch\OI398_Srv\WEB\lib\plugins\amcharts\images\export.png</v>
      </c>
      <c r="D886" s="15" t="s">
        <v>2</v>
      </c>
      <c r="E886" s="15"/>
      <c r="F886" s="92">
        <v>883</v>
      </c>
      <c r="G886" s="163"/>
      <c r="H886" s="150" t="str">
        <f t="shared" si="96"/>
        <v/>
      </c>
      <c r="I886" s="149" t="s">
        <v>2</v>
      </c>
      <c r="J886" s="15"/>
      <c r="K886" s="92">
        <v>883</v>
      </c>
      <c r="L886" s="163"/>
      <c r="M886" s="150" t="str">
        <f t="shared" si="91"/>
        <v/>
      </c>
      <c r="N886" s="149" t="s">
        <v>2</v>
      </c>
      <c r="O886" s="15"/>
      <c r="P886" s="92">
        <v>883</v>
      </c>
      <c r="Q886" s="163"/>
      <c r="R886" s="150" t="str">
        <f t="shared" si="92"/>
        <v/>
      </c>
      <c r="S886" s="149" t="s">
        <v>2</v>
      </c>
      <c r="U886" s="92">
        <v>883</v>
      </c>
      <c r="V886" s="163"/>
      <c r="W886" s="150" t="str">
        <f t="shared" si="93"/>
        <v/>
      </c>
      <c r="X886" s="149" t="s">
        <v>2</v>
      </c>
      <c r="Z886" s="92">
        <v>883</v>
      </c>
      <c r="AA886" s="163"/>
      <c r="AB886" s="150" t="str">
        <f t="shared" si="94"/>
        <v/>
      </c>
      <c r="AC886" s="149" t="s">
        <v>2</v>
      </c>
      <c r="AE886" s="92">
        <v>883</v>
      </c>
      <c r="AF886" s="163"/>
      <c r="AG886" s="150" t="str">
        <f t="shared" si="95"/>
        <v/>
      </c>
      <c r="AH886" s="149" t="s">
        <v>2</v>
      </c>
    </row>
    <row r="887" spans="1:34">
      <c r="A887" s="92">
        <v>884</v>
      </c>
      <c r="B887" s="164" t="s">
        <v>3400</v>
      </c>
      <c r="C887" s="150" t="str">
        <f t="shared" si="97"/>
        <v>FILE_884=C:\OZNA\Project.Intouch\OI398_Srv\WEB\lib\plugins\amcharts\images\eraserIconH.svg</v>
      </c>
      <c r="D887" s="15" t="s">
        <v>2</v>
      </c>
      <c r="E887" s="15"/>
      <c r="F887" s="92">
        <v>884</v>
      </c>
      <c r="G887" s="163"/>
      <c r="H887" s="150" t="str">
        <f t="shared" si="96"/>
        <v/>
      </c>
      <c r="I887" s="149" t="s">
        <v>2</v>
      </c>
      <c r="J887" s="15"/>
      <c r="K887" s="92">
        <v>884</v>
      </c>
      <c r="L887" s="163"/>
      <c r="M887" s="150" t="str">
        <f t="shared" si="91"/>
        <v/>
      </c>
      <c r="N887" s="149" t="s">
        <v>2</v>
      </c>
      <c r="O887" s="15"/>
      <c r="P887" s="92">
        <v>884</v>
      </c>
      <c r="Q887" s="163"/>
      <c r="R887" s="150" t="str">
        <f t="shared" si="92"/>
        <v/>
      </c>
      <c r="S887" s="149" t="s">
        <v>2</v>
      </c>
      <c r="U887" s="92">
        <v>884</v>
      </c>
      <c r="V887" s="163"/>
      <c r="W887" s="150" t="str">
        <f t="shared" si="93"/>
        <v/>
      </c>
      <c r="X887" s="149" t="s">
        <v>2</v>
      </c>
      <c r="Z887" s="92">
        <v>884</v>
      </c>
      <c r="AA887" s="163"/>
      <c r="AB887" s="150" t="str">
        <f t="shared" si="94"/>
        <v/>
      </c>
      <c r="AC887" s="149" t="s">
        <v>2</v>
      </c>
      <c r="AE887" s="92">
        <v>884</v>
      </c>
      <c r="AF887" s="163"/>
      <c r="AG887" s="150" t="str">
        <f t="shared" si="95"/>
        <v/>
      </c>
      <c r="AH887" s="149" t="s">
        <v>2</v>
      </c>
    </row>
    <row r="888" spans="1:34">
      <c r="A888" s="92">
        <v>885</v>
      </c>
      <c r="B888" s="165" t="s">
        <v>3399</v>
      </c>
      <c r="C888" s="150" t="str">
        <f t="shared" si="97"/>
        <v>FILE_885=C:\OZNA\Project.Intouch\OI398_Srv\WEB\lib\plugins\amcharts\images\eraserIconH.png</v>
      </c>
      <c r="D888" s="15" t="s">
        <v>2</v>
      </c>
      <c r="E888" s="15"/>
      <c r="F888" s="92">
        <v>885</v>
      </c>
      <c r="G888" s="163"/>
      <c r="H888" s="150" t="str">
        <f t="shared" si="96"/>
        <v/>
      </c>
      <c r="I888" s="149" t="s">
        <v>2</v>
      </c>
      <c r="J888" s="15"/>
      <c r="K888" s="92">
        <v>885</v>
      </c>
      <c r="L888" s="163"/>
      <c r="M888" s="150" t="str">
        <f t="shared" si="91"/>
        <v/>
      </c>
      <c r="N888" s="149" t="s">
        <v>2</v>
      </c>
      <c r="O888" s="15"/>
      <c r="P888" s="92">
        <v>885</v>
      </c>
      <c r="Q888" s="163"/>
      <c r="R888" s="150" t="str">
        <f t="shared" si="92"/>
        <v/>
      </c>
      <c r="S888" s="149" t="s">
        <v>2</v>
      </c>
      <c r="U888" s="92">
        <v>885</v>
      </c>
      <c r="V888" s="163"/>
      <c r="W888" s="150" t="str">
        <f t="shared" si="93"/>
        <v/>
      </c>
      <c r="X888" s="149" t="s">
        <v>2</v>
      </c>
      <c r="Z888" s="92">
        <v>885</v>
      </c>
      <c r="AA888" s="163"/>
      <c r="AB888" s="150" t="str">
        <f t="shared" si="94"/>
        <v/>
      </c>
      <c r="AC888" s="149" t="s">
        <v>2</v>
      </c>
      <c r="AE888" s="92">
        <v>885</v>
      </c>
      <c r="AF888" s="163"/>
      <c r="AG888" s="150" t="str">
        <f t="shared" si="95"/>
        <v/>
      </c>
      <c r="AH888" s="149" t="s">
        <v>2</v>
      </c>
    </row>
    <row r="889" spans="1:34">
      <c r="A889" s="92">
        <v>886</v>
      </c>
      <c r="B889" s="165" t="s">
        <v>3398</v>
      </c>
      <c r="C889" s="150" t="str">
        <f t="shared" si="97"/>
        <v>FILE_886=C:\OZNA\Project.Intouch\OI398_Srv\WEB\lib\plugins\amcharts\images\eraserIconH.gif</v>
      </c>
      <c r="D889" s="15" t="s">
        <v>2</v>
      </c>
      <c r="E889" s="15"/>
      <c r="F889" s="92">
        <v>886</v>
      </c>
      <c r="G889" s="163"/>
      <c r="H889" s="150" t="str">
        <f t="shared" si="96"/>
        <v/>
      </c>
      <c r="I889" s="149" t="s">
        <v>2</v>
      </c>
      <c r="J889" s="15"/>
      <c r="K889" s="92">
        <v>886</v>
      </c>
      <c r="L889" s="163"/>
      <c r="M889" s="150" t="str">
        <f t="shared" si="91"/>
        <v/>
      </c>
      <c r="N889" s="149" t="s">
        <v>2</v>
      </c>
      <c r="O889" s="15"/>
      <c r="P889" s="92">
        <v>886</v>
      </c>
      <c r="Q889" s="163"/>
      <c r="R889" s="150" t="str">
        <f t="shared" si="92"/>
        <v/>
      </c>
      <c r="S889" s="149" t="s">
        <v>2</v>
      </c>
      <c r="U889" s="92">
        <v>886</v>
      </c>
      <c r="V889" s="163"/>
      <c r="W889" s="150" t="str">
        <f t="shared" si="93"/>
        <v/>
      </c>
      <c r="X889" s="149" t="s">
        <v>2</v>
      </c>
      <c r="Z889" s="92">
        <v>886</v>
      </c>
      <c r="AA889" s="163"/>
      <c r="AB889" s="150" t="str">
        <f t="shared" si="94"/>
        <v/>
      </c>
      <c r="AC889" s="149" t="s">
        <v>2</v>
      </c>
      <c r="AE889" s="92">
        <v>886</v>
      </c>
      <c r="AF889" s="163"/>
      <c r="AG889" s="150" t="str">
        <f t="shared" si="95"/>
        <v/>
      </c>
      <c r="AH889" s="149" t="s">
        <v>2</v>
      </c>
    </row>
    <row r="890" spans="1:34">
      <c r="A890" s="92">
        <v>887</v>
      </c>
      <c r="B890" s="165" t="s">
        <v>3397</v>
      </c>
      <c r="C890" s="150" t="str">
        <f t="shared" si="97"/>
        <v>FILE_887=C:\OZNA\Project.Intouch\OI398_Srv\WEB\lib\plugins\amcharts\images\eraserIcon.svg</v>
      </c>
      <c r="D890" s="15" t="s">
        <v>2</v>
      </c>
      <c r="E890" s="15"/>
      <c r="F890" s="92">
        <v>887</v>
      </c>
      <c r="G890" s="163"/>
      <c r="H890" s="150" t="str">
        <f t="shared" si="96"/>
        <v/>
      </c>
      <c r="I890" s="149" t="s">
        <v>2</v>
      </c>
      <c r="J890" s="15"/>
      <c r="K890" s="92">
        <v>887</v>
      </c>
      <c r="L890" s="163"/>
      <c r="M890" s="150" t="str">
        <f t="shared" si="91"/>
        <v/>
      </c>
      <c r="N890" s="149" t="s">
        <v>2</v>
      </c>
      <c r="O890" s="15"/>
      <c r="P890" s="92">
        <v>887</v>
      </c>
      <c r="Q890" s="163"/>
      <c r="R890" s="150" t="str">
        <f t="shared" si="92"/>
        <v/>
      </c>
      <c r="S890" s="149" t="s">
        <v>2</v>
      </c>
      <c r="U890" s="92">
        <v>887</v>
      </c>
      <c r="V890" s="163"/>
      <c r="W890" s="150" t="str">
        <f t="shared" si="93"/>
        <v/>
      </c>
      <c r="X890" s="149" t="s">
        <v>2</v>
      </c>
      <c r="Z890" s="92">
        <v>887</v>
      </c>
      <c r="AA890" s="163"/>
      <c r="AB890" s="150" t="str">
        <f t="shared" si="94"/>
        <v/>
      </c>
      <c r="AC890" s="149" t="s">
        <v>2</v>
      </c>
      <c r="AE890" s="92">
        <v>887</v>
      </c>
      <c r="AF890" s="163"/>
      <c r="AG890" s="150" t="str">
        <f t="shared" si="95"/>
        <v/>
      </c>
      <c r="AH890" s="149" t="s">
        <v>2</v>
      </c>
    </row>
    <row r="891" spans="1:34">
      <c r="A891" s="92">
        <v>888</v>
      </c>
      <c r="B891" s="164" t="s">
        <v>3396</v>
      </c>
      <c r="C891" s="150" t="str">
        <f t="shared" si="97"/>
        <v>FILE_888=C:\OZNA\Project.Intouch\OI398_Srv\WEB\lib\plugins\amcharts\images\eraserIcon.png</v>
      </c>
      <c r="D891" s="15" t="s">
        <v>2</v>
      </c>
      <c r="E891" s="15"/>
      <c r="F891" s="92">
        <v>888</v>
      </c>
      <c r="G891" s="163"/>
      <c r="H891" s="150" t="str">
        <f t="shared" si="96"/>
        <v/>
      </c>
      <c r="I891" s="149" t="s">
        <v>2</v>
      </c>
      <c r="J891" s="15"/>
      <c r="K891" s="92">
        <v>888</v>
      </c>
      <c r="L891" s="163"/>
      <c r="M891" s="150" t="str">
        <f t="shared" si="91"/>
        <v/>
      </c>
      <c r="N891" s="149" t="s">
        <v>2</v>
      </c>
      <c r="O891" s="15"/>
      <c r="P891" s="92">
        <v>888</v>
      </c>
      <c r="Q891" s="163"/>
      <c r="R891" s="150" t="str">
        <f t="shared" si="92"/>
        <v/>
      </c>
      <c r="S891" s="149" t="s">
        <v>2</v>
      </c>
      <c r="U891" s="92">
        <v>888</v>
      </c>
      <c r="V891" s="163"/>
      <c r="W891" s="150" t="str">
        <f t="shared" si="93"/>
        <v/>
      </c>
      <c r="X891" s="149" t="s">
        <v>2</v>
      </c>
      <c r="Z891" s="92">
        <v>888</v>
      </c>
      <c r="AA891" s="163"/>
      <c r="AB891" s="150" t="str">
        <f t="shared" si="94"/>
        <v/>
      </c>
      <c r="AC891" s="149" t="s">
        <v>2</v>
      </c>
      <c r="AE891" s="92">
        <v>888</v>
      </c>
      <c r="AF891" s="163"/>
      <c r="AG891" s="150" t="str">
        <f t="shared" si="95"/>
        <v/>
      </c>
      <c r="AH891" s="149" t="s">
        <v>2</v>
      </c>
    </row>
    <row r="892" spans="1:34">
      <c r="A892" s="92">
        <v>889</v>
      </c>
      <c r="B892" s="164" t="s">
        <v>3395</v>
      </c>
      <c r="C892" s="150" t="str">
        <f t="shared" si="97"/>
        <v>FILE_889=C:\OZNA\Project.Intouch\OI398_Srv\WEB\lib\plugins\amcharts\images\eraserIcon.gif</v>
      </c>
      <c r="D892" s="15" t="s">
        <v>2</v>
      </c>
      <c r="E892" s="15"/>
      <c r="F892" s="92">
        <v>889</v>
      </c>
      <c r="G892" s="163"/>
      <c r="H892" s="150" t="str">
        <f t="shared" si="96"/>
        <v/>
      </c>
      <c r="I892" s="149" t="s">
        <v>2</v>
      </c>
      <c r="J892" s="15"/>
      <c r="K892" s="92">
        <v>889</v>
      </c>
      <c r="L892" s="163"/>
      <c r="M892" s="150" t="str">
        <f t="shared" si="91"/>
        <v/>
      </c>
      <c r="N892" s="149" t="s">
        <v>2</v>
      </c>
      <c r="O892" s="15"/>
      <c r="P892" s="92">
        <v>889</v>
      </c>
      <c r="Q892" s="163"/>
      <c r="R892" s="150" t="str">
        <f t="shared" si="92"/>
        <v/>
      </c>
      <c r="S892" s="149" t="s">
        <v>2</v>
      </c>
      <c r="U892" s="92">
        <v>889</v>
      </c>
      <c r="V892" s="163"/>
      <c r="W892" s="150" t="str">
        <f t="shared" si="93"/>
        <v/>
      </c>
      <c r="X892" s="149" t="s">
        <v>2</v>
      </c>
      <c r="Z892" s="92">
        <v>889</v>
      </c>
      <c r="AA892" s="163"/>
      <c r="AB892" s="150" t="str">
        <f t="shared" si="94"/>
        <v/>
      </c>
      <c r="AC892" s="149" t="s">
        <v>2</v>
      </c>
      <c r="AE892" s="92">
        <v>889</v>
      </c>
      <c r="AF892" s="163"/>
      <c r="AG892" s="150" t="str">
        <f t="shared" si="95"/>
        <v/>
      </c>
      <c r="AH892" s="149" t="s">
        <v>2</v>
      </c>
    </row>
    <row r="893" spans="1:34">
      <c r="A893" s="92">
        <v>890</v>
      </c>
      <c r="B893" s="165" t="s">
        <v>3394</v>
      </c>
      <c r="C893" s="150" t="str">
        <f t="shared" si="97"/>
        <v>FILE_890=C:\OZNA\Project.Intouch\OI398_Srv\WEB\lib\plugins\amcharts\images\dragIconRoundSmallH.svg</v>
      </c>
      <c r="D893" s="15" t="s">
        <v>2</v>
      </c>
      <c r="E893" s="15"/>
      <c r="F893" s="92">
        <v>890</v>
      </c>
      <c r="G893" s="163"/>
      <c r="H893" s="150" t="str">
        <f t="shared" si="96"/>
        <v/>
      </c>
      <c r="I893" s="149" t="s">
        <v>2</v>
      </c>
      <c r="J893" s="15"/>
      <c r="K893" s="92">
        <v>890</v>
      </c>
      <c r="L893" s="163"/>
      <c r="M893" s="150" t="str">
        <f t="shared" si="91"/>
        <v/>
      </c>
      <c r="N893" s="149" t="s">
        <v>2</v>
      </c>
      <c r="O893" s="15"/>
      <c r="P893" s="92">
        <v>890</v>
      </c>
      <c r="Q893" s="163"/>
      <c r="R893" s="150" t="str">
        <f t="shared" si="92"/>
        <v/>
      </c>
      <c r="S893" s="149" t="s">
        <v>2</v>
      </c>
      <c r="U893" s="92">
        <v>890</v>
      </c>
      <c r="V893" s="163"/>
      <c r="W893" s="150" t="str">
        <f t="shared" si="93"/>
        <v/>
      </c>
      <c r="X893" s="149" t="s">
        <v>2</v>
      </c>
      <c r="Z893" s="92">
        <v>890</v>
      </c>
      <c r="AA893" s="163"/>
      <c r="AB893" s="150" t="str">
        <f t="shared" si="94"/>
        <v/>
      </c>
      <c r="AC893" s="149" t="s">
        <v>2</v>
      </c>
      <c r="AE893" s="92">
        <v>890</v>
      </c>
      <c r="AF893" s="163"/>
      <c r="AG893" s="150" t="str">
        <f t="shared" si="95"/>
        <v/>
      </c>
      <c r="AH893" s="149" t="s">
        <v>2</v>
      </c>
    </row>
    <row r="894" spans="1:34">
      <c r="A894" s="92">
        <v>891</v>
      </c>
      <c r="B894" s="165" t="s">
        <v>3393</v>
      </c>
      <c r="C894" s="150" t="str">
        <f t="shared" si="97"/>
        <v>FILE_891=C:\OZNA\Project.Intouch\OI398_Srv\WEB\lib\plugins\amcharts\images\dragIconRoundSmallH.png</v>
      </c>
      <c r="D894" s="15" t="s">
        <v>2</v>
      </c>
      <c r="E894" s="15"/>
      <c r="F894" s="92">
        <v>891</v>
      </c>
      <c r="G894" s="163"/>
      <c r="H894" s="150" t="str">
        <f t="shared" si="96"/>
        <v/>
      </c>
      <c r="I894" s="149" t="s">
        <v>2</v>
      </c>
      <c r="J894" s="15"/>
      <c r="K894" s="92">
        <v>891</v>
      </c>
      <c r="L894" s="163"/>
      <c r="M894" s="150" t="str">
        <f t="shared" si="91"/>
        <v/>
      </c>
      <c r="N894" s="149" t="s">
        <v>2</v>
      </c>
      <c r="O894" s="15"/>
      <c r="P894" s="92">
        <v>891</v>
      </c>
      <c r="Q894" s="163"/>
      <c r="R894" s="150" t="str">
        <f t="shared" si="92"/>
        <v/>
      </c>
      <c r="S894" s="149" t="s">
        <v>2</v>
      </c>
      <c r="U894" s="92">
        <v>891</v>
      </c>
      <c r="V894" s="163"/>
      <c r="W894" s="150" t="str">
        <f t="shared" si="93"/>
        <v/>
      </c>
      <c r="X894" s="149" t="s">
        <v>2</v>
      </c>
      <c r="Z894" s="92">
        <v>891</v>
      </c>
      <c r="AA894" s="163"/>
      <c r="AB894" s="150" t="str">
        <f t="shared" si="94"/>
        <v/>
      </c>
      <c r="AC894" s="149" t="s">
        <v>2</v>
      </c>
      <c r="AE894" s="92">
        <v>891</v>
      </c>
      <c r="AF894" s="163"/>
      <c r="AG894" s="150" t="str">
        <f t="shared" si="95"/>
        <v/>
      </c>
      <c r="AH894" s="149" t="s">
        <v>2</v>
      </c>
    </row>
    <row r="895" spans="1:34">
      <c r="A895" s="92">
        <v>892</v>
      </c>
      <c r="B895" s="165" t="s">
        <v>3392</v>
      </c>
      <c r="C895" s="150" t="str">
        <f t="shared" si="97"/>
        <v>FILE_892=C:\OZNA\Project.Intouch\OI398_Srv\WEB\lib\plugins\amcharts\images\dragIconRoundSmallBlackH.svg</v>
      </c>
      <c r="D895" s="15" t="s">
        <v>2</v>
      </c>
      <c r="E895" s="15"/>
      <c r="F895" s="92">
        <v>892</v>
      </c>
      <c r="G895" s="163"/>
      <c r="H895" s="150" t="str">
        <f t="shared" si="96"/>
        <v/>
      </c>
      <c r="I895" s="149" t="s">
        <v>2</v>
      </c>
      <c r="J895" s="15"/>
      <c r="K895" s="92">
        <v>892</v>
      </c>
      <c r="L895" s="163"/>
      <c r="M895" s="150" t="str">
        <f t="shared" si="91"/>
        <v/>
      </c>
      <c r="N895" s="149" t="s">
        <v>2</v>
      </c>
      <c r="O895" s="15"/>
      <c r="P895" s="92">
        <v>892</v>
      </c>
      <c r="Q895" s="163"/>
      <c r="R895" s="150" t="str">
        <f t="shared" si="92"/>
        <v/>
      </c>
      <c r="S895" s="149" t="s">
        <v>2</v>
      </c>
      <c r="U895" s="92">
        <v>892</v>
      </c>
      <c r="V895" s="163"/>
      <c r="W895" s="150" t="str">
        <f t="shared" si="93"/>
        <v/>
      </c>
      <c r="X895" s="149" t="s">
        <v>2</v>
      </c>
      <c r="Z895" s="92">
        <v>892</v>
      </c>
      <c r="AA895" s="163"/>
      <c r="AB895" s="150" t="str">
        <f t="shared" si="94"/>
        <v/>
      </c>
      <c r="AC895" s="149" t="s">
        <v>2</v>
      </c>
      <c r="AE895" s="92">
        <v>892</v>
      </c>
      <c r="AF895" s="163"/>
      <c r="AG895" s="150" t="str">
        <f t="shared" si="95"/>
        <v/>
      </c>
      <c r="AH895" s="149" t="s">
        <v>2</v>
      </c>
    </row>
    <row r="896" spans="1:34">
      <c r="A896" s="92">
        <v>893</v>
      </c>
      <c r="B896" s="165" t="s">
        <v>3391</v>
      </c>
      <c r="C896" s="150" t="str">
        <f t="shared" si="97"/>
        <v>FILE_893=C:\OZNA\Project.Intouch\OI398_Srv\WEB\lib\plugins\amcharts\images\dragIconRoundSmallBlackH.png</v>
      </c>
      <c r="D896" s="15" t="s">
        <v>2</v>
      </c>
      <c r="E896" s="15"/>
      <c r="F896" s="92">
        <v>893</v>
      </c>
      <c r="G896" s="163"/>
      <c r="H896" s="150" t="str">
        <f t="shared" si="96"/>
        <v/>
      </c>
      <c r="I896" s="149" t="s">
        <v>2</v>
      </c>
      <c r="J896" s="15"/>
      <c r="K896" s="92">
        <v>893</v>
      </c>
      <c r="L896" s="163"/>
      <c r="M896" s="150" t="str">
        <f t="shared" si="91"/>
        <v/>
      </c>
      <c r="N896" s="149" t="s">
        <v>2</v>
      </c>
      <c r="O896" s="15"/>
      <c r="P896" s="92">
        <v>893</v>
      </c>
      <c r="Q896" s="163"/>
      <c r="R896" s="150" t="str">
        <f t="shared" si="92"/>
        <v/>
      </c>
      <c r="S896" s="149" t="s">
        <v>2</v>
      </c>
      <c r="U896" s="92">
        <v>893</v>
      </c>
      <c r="V896" s="163"/>
      <c r="W896" s="150" t="str">
        <f t="shared" si="93"/>
        <v/>
      </c>
      <c r="X896" s="149" t="s">
        <v>2</v>
      </c>
      <c r="Z896" s="92">
        <v>893</v>
      </c>
      <c r="AA896" s="163"/>
      <c r="AB896" s="150" t="str">
        <f t="shared" si="94"/>
        <v/>
      </c>
      <c r="AC896" s="149" t="s">
        <v>2</v>
      </c>
      <c r="AE896" s="92">
        <v>893</v>
      </c>
      <c r="AF896" s="163"/>
      <c r="AG896" s="150" t="str">
        <f t="shared" si="95"/>
        <v/>
      </c>
      <c r="AH896" s="149" t="s">
        <v>2</v>
      </c>
    </row>
    <row r="897" spans="1:34">
      <c r="A897" s="92">
        <v>894</v>
      </c>
      <c r="B897" s="164" t="s">
        <v>3390</v>
      </c>
      <c r="C897" s="150" t="str">
        <f t="shared" si="97"/>
        <v>FILE_894=C:\OZNA\Project.Intouch\OI398_Srv\WEB\lib\plugins\amcharts\images\dragIconRoundSmallBlack.svg</v>
      </c>
      <c r="D897" s="15" t="s">
        <v>2</v>
      </c>
      <c r="E897" s="15"/>
      <c r="F897" s="92">
        <v>894</v>
      </c>
      <c r="G897" s="163"/>
      <c r="H897" s="150" t="str">
        <f t="shared" si="96"/>
        <v/>
      </c>
      <c r="I897" s="149" t="s">
        <v>2</v>
      </c>
      <c r="J897" s="15"/>
      <c r="K897" s="92">
        <v>894</v>
      </c>
      <c r="L897" s="163"/>
      <c r="M897" s="150" t="str">
        <f t="shared" si="91"/>
        <v/>
      </c>
      <c r="N897" s="149" t="s">
        <v>2</v>
      </c>
      <c r="O897" s="15"/>
      <c r="P897" s="92">
        <v>894</v>
      </c>
      <c r="Q897" s="163"/>
      <c r="R897" s="150" t="str">
        <f t="shared" si="92"/>
        <v/>
      </c>
      <c r="S897" s="149" t="s">
        <v>2</v>
      </c>
      <c r="U897" s="92">
        <v>894</v>
      </c>
      <c r="V897" s="163"/>
      <c r="W897" s="150" t="str">
        <f t="shared" si="93"/>
        <v/>
      </c>
      <c r="X897" s="149" t="s">
        <v>2</v>
      </c>
      <c r="Z897" s="92">
        <v>894</v>
      </c>
      <c r="AA897" s="163"/>
      <c r="AB897" s="150" t="str">
        <f t="shared" si="94"/>
        <v/>
      </c>
      <c r="AC897" s="149" t="s">
        <v>2</v>
      </c>
      <c r="AE897" s="92">
        <v>894</v>
      </c>
      <c r="AF897" s="163"/>
      <c r="AG897" s="150" t="str">
        <f t="shared" si="95"/>
        <v/>
      </c>
      <c r="AH897" s="149" t="s">
        <v>2</v>
      </c>
    </row>
    <row r="898" spans="1:34">
      <c r="A898" s="92">
        <v>895</v>
      </c>
      <c r="B898" s="164" t="s">
        <v>3389</v>
      </c>
      <c r="C898" s="150" t="str">
        <f t="shared" si="97"/>
        <v>FILE_895=C:\OZNA\Project.Intouch\OI398_Srv\WEB\lib\plugins\amcharts\images\dragIconRoundSmallBlack.png</v>
      </c>
      <c r="D898" s="15" t="s">
        <v>2</v>
      </c>
      <c r="E898" s="15"/>
      <c r="F898" s="92">
        <v>895</v>
      </c>
      <c r="G898" s="163"/>
      <c r="H898" s="150" t="str">
        <f t="shared" si="96"/>
        <v/>
      </c>
      <c r="I898" s="149" t="s">
        <v>2</v>
      </c>
      <c r="J898" s="15"/>
      <c r="K898" s="92">
        <v>895</v>
      </c>
      <c r="L898" s="163"/>
      <c r="M898" s="150" t="str">
        <f t="shared" si="91"/>
        <v/>
      </c>
      <c r="N898" s="149" t="s">
        <v>2</v>
      </c>
      <c r="O898" s="15"/>
      <c r="P898" s="92">
        <v>895</v>
      </c>
      <c r="Q898" s="163"/>
      <c r="R898" s="150" t="str">
        <f t="shared" si="92"/>
        <v/>
      </c>
      <c r="S898" s="149" t="s">
        <v>2</v>
      </c>
      <c r="U898" s="92">
        <v>895</v>
      </c>
      <c r="V898" s="163"/>
      <c r="W898" s="150" t="str">
        <f t="shared" si="93"/>
        <v/>
      </c>
      <c r="X898" s="149" t="s">
        <v>2</v>
      </c>
      <c r="Z898" s="92">
        <v>895</v>
      </c>
      <c r="AA898" s="163"/>
      <c r="AB898" s="150" t="str">
        <f t="shared" si="94"/>
        <v/>
      </c>
      <c r="AC898" s="149" t="s">
        <v>2</v>
      </c>
      <c r="AE898" s="92">
        <v>895</v>
      </c>
      <c r="AF898" s="163"/>
      <c r="AG898" s="150" t="str">
        <f t="shared" si="95"/>
        <v/>
      </c>
      <c r="AH898" s="149" t="s">
        <v>2</v>
      </c>
    </row>
    <row r="899" spans="1:34">
      <c r="A899" s="92">
        <v>896</v>
      </c>
      <c r="B899" s="164" t="s">
        <v>3388</v>
      </c>
      <c r="C899" s="150" t="str">
        <f t="shared" si="97"/>
        <v>FILE_896=C:\OZNA\Project.Intouch\OI398_Srv\WEB\lib\plugins\amcharts\images\dragIconRoundSmall.svg</v>
      </c>
      <c r="D899" s="15" t="s">
        <v>2</v>
      </c>
      <c r="E899" s="15"/>
      <c r="F899" s="92">
        <v>896</v>
      </c>
      <c r="G899" s="163"/>
      <c r="H899" s="150" t="str">
        <f t="shared" si="96"/>
        <v/>
      </c>
      <c r="I899" s="149" t="s">
        <v>2</v>
      </c>
      <c r="J899" s="15"/>
      <c r="K899" s="92">
        <v>896</v>
      </c>
      <c r="L899" s="163"/>
      <c r="M899" s="150" t="str">
        <f t="shared" ref="M899:M962" si="98">IF(L899="","",CONCATENATE("FILE_",K899,"=",IF(RIGHT(L899,1)=";",MID(L899,1,LEN(L899)-1),L899)))</f>
        <v/>
      </c>
      <c r="N899" s="149" t="s">
        <v>2</v>
      </c>
      <c r="O899" s="15"/>
      <c r="P899" s="92">
        <v>896</v>
      </c>
      <c r="Q899" s="163"/>
      <c r="R899" s="150" t="str">
        <f t="shared" ref="R899:R962" si="99">IF(Q899="","",CONCATENATE("FILE_",P899,"=",IF(RIGHT(Q899,1)=";",MID(Q899,1,LEN(Q899)-1),Q899)))</f>
        <v/>
      </c>
      <c r="S899" s="149" t="s">
        <v>2</v>
      </c>
      <c r="U899" s="92">
        <v>896</v>
      </c>
      <c r="V899" s="163"/>
      <c r="W899" s="150" t="str">
        <f t="shared" ref="W899:W962" si="100">IF(V899="","",CONCATENATE("FILE_",U899,"=",IF(RIGHT(V899,1)=";",MID(V899,1,LEN(V899)-1),V899)))</f>
        <v/>
      </c>
      <c r="X899" s="149" t="s">
        <v>2</v>
      </c>
      <c r="Z899" s="92">
        <v>896</v>
      </c>
      <c r="AA899" s="163"/>
      <c r="AB899" s="150" t="str">
        <f t="shared" ref="AB899:AB962" si="101">IF(AA899="","",CONCATENATE("FILE_",Z899,"=",IF(RIGHT(AA899,1)=";",MID(AA899,1,LEN(AA899)-1),AA899)))</f>
        <v/>
      </c>
      <c r="AC899" s="149" t="s">
        <v>2</v>
      </c>
      <c r="AE899" s="92">
        <v>896</v>
      </c>
      <c r="AF899" s="163"/>
      <c r="AG899" s="150" t="str">
        <f t="shared" ref="AG899:AG962" si="102">IF(AF899="","",CONCATENATE("FILE_",AE899,"=",IF(RIGHT(AF899,1)=";",MID(AF899,1,LEN(AF899)-1),AF899)))</f>
        <v/>
      </c>
      <c r="AH899" s="149" t="s">
        <v>2</v>
      </c>
    </row>
    <row r="900" spans="1:34">
      <c r="A900" s="92">
        <v>897</v>
      </c>
      <c r="B900" s="164" t="s">
        <v>3387</v>
      </c>
      <c r="C900" s="150" t="str">
        <f t="shared" si="97"/>
        <v>FILE_897=C:\OZNA\Project.Intouch\OI398_Srv\WEB\lib\plugins\amcharts\images\dragIconRoundSmall.png</v>
      </c>
      <c r="D900" s="15" t="s">
        <v>2</v>
      </c>
      <c r="E900" s="15"/>
      <c r="F900" s="92">
        <v>897</v>
      </c>
      <c r="G900" s="163"/>
      <c r="H900" s="150" t="str">
        <f t="shared" ref="H900:H963" si="103">IF(G900="","",CONCATENATE("FILE_",F900,"=",IF(RIGHT(G900,1)=";",MID(G900,1,LEN(G900)-1),G900)))</f>
        <v/>
      </c>
      <c r="I900" s="149" t="s">
        <v>2</v>
      </c>
      <c r="J900" s="15"/>
      <c r="K900" s="92">
        <v>897</v>
      </c>
      <c r="L900" s="163"/>
      <c r="M900" s="150" t="str">
        <f t="shared" si="98"/>
        <v/>
      </c>
      <c r="N900" s="149" t="s">
        <v>2</v>
      </c>
      <c r="O900" s="15"/>
      <c r="P900" s="92">
        <v>897</v>
      </c>
      <c r="Q900" s="163"/>
      <c r="R900" s="150" t="str">
        <f t="shared" si="99"/>
        <v/>
      </c>
      <c r="S900" s="149" t="s">
        <v>2</v>
      </c>
      <c r="U900" s="92">
        <v>897</v>
      </c>
      <c r="V900" s="163"/>
      <c r="W900" s="150" t="str">
        <f t="shared" si="100"/>
        <v/>
      </c>
      <c r="X900" s="149" t="s">
        <v>2</v>
      </c>
      <c r="Z900" s="92">
        <v>897</v>
      </c>
      <c r="AA900" s="163"/>
      <c r="AB900" s="150" t="str">
        <f t="shared" si="101"/>
        <v/>
      </c>
      <c r="AC900" s="149" t="s">
        <v>2</v>
      </c>
      <c r="AE900" s="92">
        <v>897</v>
      </c>
      <c r="AF900" s="163"/>
      <c r="AG900" s="150" t="str">
        <f t="shared" si="102"/>
        <v/>
      </c>
      <c r="AH900" s="149" t="s">
        <v>2</v>
      </c>
    </row>
    <row r="901" spans="1:34">
      <c r="A901" s="92">
        <v>898</v>
      </c>
      <c r="B901" s="165" t="s">
        <v>3386</v>
      </c>
      <c r="C901" s="150" t="str">
        <f t="shared" ref="C901:C964" si="104">IF(B901="","",CONCATENATE("FILE_",A901,"=",IF(RIGHT(B901,1)=";",MID(B901,1,LEN(B901)-1),B901)))</f>
        <v>FILE_898=C:\OZNA\Project.Intouch\OI398_Srv\WEB\lib\plugins\amcharts\images\dragIconRoundBigH.svg</v>
      </c>
      <c r="D901" s="15" t="s">
        <v>2</v>
      </c>
      <c r="E901" s="15"/>
      <c r="F901" s="92">
        <v>898</v>
      </c>
      <c r="G901" s="163"/>
      <c r="H901" s="150" t="str">
        <f t="shared" si="103"/>
        <v/>
      </c>
      <c r="I901" s="149" t="s">
        <v>2</v>
      </c>
      <c r="J901" s="15"/>
      <c r="K901" s="92">
        <v>898</v>
      </c>
      <c r="L901" s="163"/>
      <c r="M901" s="150" t="str">
        <f t="shared" si="98"/>
        <v/>
      </c>
      <c r="N901" s="149" t="s">
        <v>2</v>
      </c>
      <c r="O901" s="15"/>
      <c r="P901" s="92">
        <v>898</v>
      </c>
      <c r="Q901" s="163"/>
      <c r="R901" s="150" t="str">
        <f t="shared" si="99"/>
        <v/>
      </c>
      <c r="S901" s="149" t="s">
        <v>2</v>
      </c>
      <c r="U901" s="92">
        <v>898</v>
      </c>
      <c r="V901" s="163"/>
      <c r="W901" s="150" t="str">
        <f t="shared" si="100"/>
        <v/>
      </c>
      <c r="X901" s="149" t="s">
        <v>2</v>
      </c>
      <c r="Z901" s="92">
        <v>898</v>
      </c>
      <c r="AA901" s="163"/>
      <c r="AB901" s="150" t="str">
        <f t="shared" si="101"/>
        <v/>
      </c>
      <c r="AC901" s="149" t="s">
        <v>2</v>
      </c>
      <c r="AE901" s="92">
        <v>898</v>
      </c>
      <c r="AF901" s="163"/>
      <c r="AG901" s="150" t="str">
        <f t="shared" si="102"/>
        <v/>
      </c>
      <c r="AH901" s="149" t="s">
        <v>2</v>
      </c>
    </row>
    <row r="902" spans="1:34">
      <c r="A902" s="92">
        <v>899</v>
      </c>
      <c r="B902" s="165" t="s">
        <v>3385</v>
      </c>
      <c r="C902" s="150" t="str">
        <f t="shared" si="104"/>
        <v>FILE_899=C:\OZNA\Project.Intouch\OI398_Srv\WEB\lib\plugins\amcharts\images\dragIconRoundBigH.png</v>
      </c>
      <c r="D902" s="15" t="s">
        <v>2</v>
      </c>
      <c r="E902" s="15"/>
      <c r="F902" s="92">
        <v>899</v>
      </c>
      <c r="G902" s="163"/>
      <c r="H902" s="150" t="str">
        <f t="shared" si="103"/>
        <v/>
      </c>
      <c r="I902" s="149" t="s">
        <v>2</v>
      </c>
      <c r="J902" s="15"/>
      <c r="K902" s="92">
        <v>899</v>
      </c>
      <c r="L902" s="163"/>
      <c r="M902" s="150" t="str">
        <f t="shared" si="98"/>
        <v/>
      </c>
      <c r="N902" s="149" t="s">
        <v>2</v>
      </c>
      <c r="O902" s="15"/>
      <c r="P902" s="92">
        <v>899</v>
      </c>
      <c r="Q902" s="163"/>
      <c r="R902" s="150" t="str">
        <f t="shared" si="99"/>
        <v/>
      </c>
      <c r="S902" s="149" t="s">
        <v>2</v>
      </c>
      <c r="U902" s="92">
        <v>899</v>
      </c>
      <c r="V902" s="163"/>
      <c r="W902" s="150" t="str">
        <f t="shared" si="100"/>
        <v/>
      </c>
      <c r="X902" s="149" t="s">
        <v>2</v>
      </c>
      <c r="Z902" s="92">
        <v>899</v>
      </c>
      <c r="AA902" s="163"/>
      <c r="AB902" s="150" t="str">
        <f t="shared" si="101"/>
        <v/>
      </c>
      <c r="AC902" s="149" t="s">
        <v>2</v>
      </c>
      <c r="AE902" s="92">
        <v>899</v>
      </c>
      <c r="AF902" s="163"/>
      <c r="AG902" s="150" t="str">
        <f t="shared" si="102"/>
        <v/>
      </c>
      <c r="AH902" s="149" t="s">
        <v>2</v>
      </c>
    </row>
    <row r="903" spans="1:34">
      <c r="A903" s="92">
        <v>900</v>
      </c>
      <c r="B903" s="164" t="s">
        <v>3384</v>
      </c>
      <c r="C903" s="150" t="str">
        <f t="shared" si="104"/>
        <v>FILE_900=C:\OZNA\Project.Intouch\OI398_Srv\WEB\lib\plugins\amcharts\images\dragIconRoundBigBlackH.svg</v>
      </c>
      <c r="D903" s="15" t="s">
        <v>2</v>
      </c>
      <c r="E903" s="15"/>
      <c r="F903" s="92">
        <v>900</v>
      </c>
      <c r="G903" s="163"/>
      <c r="H903" s="150" t="str">
        <f t="shared" si="103"/>
        <v/>
      </c>
      <c r="I903" s="149" t="s">
        <v>2</v>
      </c>
      <c r="J903" s="15"/>
      <c r="K903" s="92">
        <v>900</v>
      </c>
      <c r="L903" s="163"/>
      <c r="M903" s="150" t="str">
        <f t="shared" si="98"/>
        <v/>
      </c>
      <c r="N903" s="149" t="s">
        <v>2</v>
      </c>
      <c r="O903" s="15"/>
      <c r="P903" s="92">
        <v>900</v>
      </c>
      <c r="Q903" s="163"/>
      <c r="R903" s="150" t="str">
        <f t="shared" si="99"/>
        <v/>
      </c>
      <c r="S903" s="149" t="s">
        <v>2</v>
      </c>
      <c r="U903" s="92">
        <v>900</v>
      </c>
      <c r="V903" s="163"/>
      <c r="W903" s="150" t="str">
        <f t="shared" si="100"/>
        <v/>
      </c>
      <c r="X903" s="149" t="s">
        <v>2</v>
      </c>
      <c r="Z903" s="92">
        <v>900</v>
      </c>
      <c r="AA903" s="163"/>
      <c r="AB903" s="150" t="str">
        <f t="shared" si="101"/>
        <v/>
      </c>
      <c r="AC903" s="149" t="s">
        <v>2</v>
      </c>
      <c r="AE903" s="92">
        <v>900</v>
      </c>
      <c r="AF903" s="163"/>
      <c r="AG903" s="150" t="str">
        <f t="shared" si="102"/>
        <v/>
      </c>
      <c r="AH903" s="149" t="s">
        <v>2</v>
      </c>
    </row>
    <row r="904" spans="1:34">
      <c r="A904" s="92">
        <v>901</v>
      </c>
      <c r="B904" s="164" t="s">
        <v>3383</v>
      </c>
      <c r="C904" s="150" t="str">
        <f t="shared" si="104"/>
        <v>FILE_901=C:\OZNA\Project.Intouch\OI398_Srv\WEB\lib\plugins\amcharts\images\dragIconRoundBigBlackH.png</v>
      </c>
      <c r="D904" s="15" t="s">
        <v>2</v>
      </c>
      <c r="E904" s="15"/>
      <c r="F904" s="92">
        <v>901</v>
      </c>
      <c r="G904" s="163"/>
      <c r="H904" s="150" t="str">
        <f t="shared" si="103"/>
        <v/>
      </c>
      <c r="I904" s="149" t="s">
        <v>2</v>
      </c>
      <c r="J904" s="15"/>
      <c r="K904" s="92">
        <v>901</v>
      </c>
      <c r="L904" s="163"/>
      <c r="M904" s="150" t="str">
        <f t="shared" si="98"/>
        <v/>
      </c>
      <c r="N904" s="149" t="s">
        <v>2</v>
      </c>
      <c r="O904" s="15"/>
      <c r="P904" s="92">
        <v>901</v>
      </c>
      <c r="Q904" s="163"/>
      <c r="R904" s="150" t="str">
        <f t="shared" si="99"/>
        <v/>
      </c>
      <c r="S904" s="149" t="s">
        <v>2</v>
      </c>
      <c r="U904" s="92">
        <v>901</v>
      </c>
      <c r="V904" s="163"/>
      <c r="W904" s="150" t="str">
        <f t="shared" si="100"/>
        <v/>
      </c>
      <c r="X904" s="149" t="s">
        <v>2</v>
      </c>
      <c r="Z904" s="92">
        <v>901</v>
      </c>
      <c r="AA904" s="163"/>
      <c r="AB904" s="150" t="str">
        <f t="shared" si="101"/>
        <v/>
      </c>
      <c r="AC904" s="149" t="s">
        <v>2</v>
      </c>
      <c r="AE904" s="92">
        <v>901</v>
      </c>
      <c r="AF904" s="163"/>
      <c r="AG904" s="150" t="str">
        <f t="shared" si="102"/>
        <v/>
      </c>
      <c r="AH904" s="149" t="s">
        <v>2</v>
      </c>
    </row>
    <row r="905" spans="1:34">
      <c r="A905" s="92">
        <v>902</v>
      </c>
      <c r="B905" s="164" t="s">
        <v>3382</v>
      </c>
      <c r="C905" s="150" t="str">
        <f t="shared" si="104"/>
        <v>FILE_902=C:\OZNA\Project.Intouch\OI398_Srv\WEB\lib\plugins\amcharts\images\dragIconRoundBigBlack.svg</v>
      </c>
      <c r="D905" s="15" t="s">
        <v>2</v>
      </c>
      <c r="E905" s="15"/>
      <c r="F905" s="92">
        <v>902</v>
      </c>
      <c r="G905" s="163"/>
      <c r="H905" s="150" t="str">
        <f t="shared" si="103"/>
        <v/>
      </c>
      <c r="I905" s="149" t="s">
        <v>2</v>
      </c>
      <c r="J905" s="15"/>
      <c r="K905" s="92">
        <v>902</v>
      </c>
      <c r="L905" s="163"/>
      <c r="M905" s="150" t="str">
        <f t="shared" si="98"/>
        <v/>
      </c>
      <c r="N905" s="149" t="s">
        <v>2</v>
      </c>
      <c r="O905" s="15"/>
      <c r="P905" s="92">
        <v>902</v>
      </c>
      <c r="Q905" s="163"/>
      <c r="R905" s="150" t="str">
        <f t="shared" si="99"/>
        <v/>
      </c>
      <c r="S905" s="149" t="s">
        <v>2</v>
      </c>
      <c r="U905" s="92">
        <v>902</v>
      </c>
      <c r="V905" s="163"/>
      <c r="W905" s="150" t="str">
        <f t="shared" si="100"/>
        <v/>
      </c>
      <c r="X905" s="149" t="s">
        <v>2</v>
      </c>
      <c r="Z905" s="92">
        <v>902</v>
      </c>
      <c r="AA905" s="163"/>
      <c r="AB905" s="150" t="str">
        <f t="shared" si="101"/>
        <v/>
      </c>
      <c r="AC905" s="149" t="s">
        <v>2</v>
      </c>
      <c r="AE905" s="92">
        <v>902</v>
      </c>
      <c r="AF905" s="163"/>
      <c r="AG905" s="150" t="str">
        <f t="shared" si="102"/>
        <v/>
      </c>
      <c r="AH905" s="149" t="s">
        <v>2</v>
      </c>
    </row>
    <row r="906" spans="1:34">
      <c r="A906" s="92">
        <v>903</v>
      </c>
      <c r="B906" s="165" t="s">
        <v>3381</v>
      </c>
      <c r="C906" s="150" t="str">
        <f t="shared" si="104"/>
        <v>FILE_903=C:\OZNA\Project.Intouch\OI398_Srv\WEB\lib\plugins\amcharts\images\dragIconRoundBigBlack.png</v>
      </c>
      <c r="D906" s="15" t="s">
        <v>2</v>
      </c>
      <c r="E906" s="15"/>
      <c r="F906" s="92">
        <v>903</v>
      </c>
      <c r="G906" s="163"/>
      <c r="H906" s="150" t="str">
        <f t="shared" si="103"/>
        <v/>
      </c>
      <c r="I906" s="149" t="s">
        <v>2</v>
      </c>
      <c r="J906" s="15"/>
      <c r="K906" s="92">
        <v>903</v>
      </c>
      <c r="L906" s="163"/>
      <c r="M906" s="150" t="str">
        <f t="shared" si="98"/>
        <v/>
      </c>
      <c r="N906" s="149" t="s">
        <v>2</v>
      </c>
      <c r="O906" s="15"/>
      <c r="P906" s="92">
        <v>903</v>
      </c>
      <c r="Q906" s="163"/>
      <c r="R906" s="150" t="str">
        <f t="shared" si="99"/>
        <v/>
      </c>
      <c r="S906" s="149" t="s">
        <v>2</v>
      </c>
      <c r="U906" s="92">
        <v>903</v>
      </c>
      <c r="V906" s="163"/>
      <c r="W906" s="150" t="str">
        <f t="shared" si="100"/>
        <v/>
      </c>
      <c r="X906" s="149" t="s">
        <v>2</v>
      </c>
      <c r="Z906" s="92">
        <v>903</v>
      </c>
      <c r="AA906" s="163"/>
      <c r="AB906" s="150" t="str">
        <f t="shared" si="101"/>
        <v/>
      </c>
      <c r="AC906" s="149" t="s">
        <v>2</v>
      </c>
      <c r="AE906" s="92">
        <v>903</v>
      </c>
      <c r="AF906" s="163"/>
      <c r="AG906" s="150" t="str">
        <f t="shared" si="102"/>
        <v/>
      </c>
      <c r="AH906" s="149" t="s">
        <v>2</v>
      </c>
    </row>
    <row r="907" spans="1:34">
      <c r="A907" s="92">
        <v>904</v>
      </c>
      <c r="B907" s="165" t="s">
        <v>3380</v>
      </c>
      <c r="C907" s="150" t="str">
        <f t="shared" si="104"/>
        <v>FILE_904=C:\OZNA\Project.Intouch\OI398_Srv\WEB\lib\plugins\amcharts\images\dragIconRoundBig.svg</v>
      </c>
      <c r="D907" s="15" t="s">
        <v>2</v>
      </c>
      <c r="E907" s="15"/>
      <c r="F907" s="92">
        <v>904</v>
      </c>
      <c r="G907" s="163"/>
      <c r="H907" s="150" t="str">
        <f t="shared" si="103"/>
        <v/>
      </c>
      <c r="I907" s="149" t="s">
        <v>2</v>
      </c>
      <c r="J907" s="15"/>
      <c r="K907" s="92">
        <v>904</v>
      </c>
      <c r="L907" s="163"/>
      <c r="M907" s="150" t="str">
        <f t="shared" si="98"/>
        <v/>
      </c>
      <c r="N907" s="149" t="s">
        <v>2</v>
      </c>
      <c r="O907" s="15"/>
      <c r="P907" s="92">
        <v>904</v>
      </c>
      <c r="Q907" s="163"/>
      <c r="R907" s="150" t="str">
        <f t="shared" si="99"/>
        <v/>
      </c>
      <c r="S907" s="149" t="s">
        <v>2</v>
      </c>
      <c r="U907" s="92">
        <v>904</v>
      </c>
      <c r="V907" s="163"/>
      <c r="W907" s="150" t="str">
        <f t="shared" si="100"/>
        <v/>
      </c>
      <c r="X907" s="149" t="s">
        <v>2</v>
      </c>
      <c r="Z907" s="92">
        <v>904</v>
      </c>
      <c r="AA907" s="163"/>
      <c r="AB907" s="150" t="str">
        <f t="shared" si="101"/>
        <v/>
      </c>
      <c r="AC907" s="149" t="s">
        <v>2</v>
      </c>
      <c r="AE907" s="92">
        <v>904</v>
      </c>
      <c r="AF907" s="163"/>
      <c r="AG907" s="150" t="str">
        <f t="shared" si="102"/>
        <v/>
      </c>
      <c r="AH907" s="149" t="s">
        <v>2</v>
      </c>
    </row>
    <row r="908" spans="1:34">
      <c r="A908" s="92">
        <v>905</v>
      </c>
      <c r="B908" s="165" t="s">
        <v>3379</v>
      </c>
      <c r="C908" s="150" t="str">
        <f t="shared" si="104"/>
        <v>FILE_905=C:\OZNA\Project.Intouch\OI398_Srv\WEB\lib\plugins\amcharts\images\dragIconRoundBig.png</v>
      </c>
      <c r="D908" s="15" t="s">
        <v>2</v>
      </c>
      <c r="E908" s="15"/>
      <c r="F908" s="92">
        <v>905</v>
      </c>
      <c r="G908" s="163"/>
      <c r="H908" s="150" t="str">
        <f t="shared" si="103"/>
        <v/>
      </c>
      <c r="I908" s="149" t="s">
        <v>2</v>
      </c>
      <c r="J908" s="15"/>
      <c r="K908" s="92">
        <v>905</v>
      </c>
      <c r="L908" s="163"/>
      <c r="M908" s="150" t="str">
        <f t="shared" si="98"/>
        <v/>
      </c>
      <c r="N908" s="149" t="s">
        <v>2</v>
      </c>
      <c r="O908" s="15"/>
      <c r="P908" s="92">
        <v>905</v>
      </c>
      <c r="Q908" s="163"/>
      <c r="R908" s="150" t="str">
        <f t="shared" si="99"/>
        <v/>
      </c>
      <c r="S908" s="149" t="s">
        <v>2</v>
      </c>
      <c r="U908" s="92">
        <v>905</v>
      </c>
      <c r="V908" s="163"/>
      <c r="W908" s="150" t="str">
        <f t="shared" si="100"/>
        <v/>
      </c>
      <c r="X908" s="149" t="s">
        <v>2</v>
      </c>
      <c r="Z908" s="92">
        <v>905</v>
      </c>
      <c r="AA908" s="163"/>
      <c r="AB908" s="150" t="str">
        <f t="shared" si="101"/>
        <v/>
      </c>
      <c r="AC908" s="149" t="s">
        <v>2</v>
      </c>
      <c r="AE908" s="92">
        <v>905</v>
      </c>
      <c r="AF908" s="163"/>
      <c r="AG908" s="150" t="str">
        <f t="shared" si="102"/>
        <v/>
      </c>
      <c r="AH908" s="149" t="s">
        <v>2</v>
      </c>
    </row>
    <row r="909" spans="1:34">
      <c r="A909" s="92">
        <v>906</v>
      </c>
      <c r="B909" s="165" t="s">
        <v>3378</v>
      </c>
      <c r="C909" s="150" t="str">
        <f t="shared" si="104"/>
        <v>FILE_906=C:\OZNA\Project.Intouch\OI398_Srv\WEB\lib\plugins\amcharts\images\dragIconRectSmallH.svg</v>
      </c>
      <c r="D909" s="15" t="s">
        <v>2</v>
      </c>
      <c r="E909" s="15"/>
      <c r="F909" s="92">
        <v>906</v>
      </c>
      <c r="G909" s="163"/>
      <c r="H909" s="150" t="str">
        <f t="shared" si="103"/>
        <v/>
      </c>
      <c r="I909" s="149" t="s">
        <v>2</v>
      </c>
      <c r="J909" s="15"/>
      <c r="K909" s="92">
        <v>906</v>
      </c>
      <c r="L909" s="163"/>
      <c r="M909" s="150" t="str">
        <f t="shared" si="98"/>
        <v/>
      </c>
      <c r="N909" s="149" t="s">
        <v>2</v>
      </c>
      <c r="O909" s="15"/>
      <c r="P909" s="92">
        <v>906</v>
      </c>
      <c r="Q909" s="163"/>
      <c r="R909" s="150" t="str">
        <f t="shared" si="99"/>
        <v/>
      </c>
      <c r="S909" s="149" t="s">
        <v>2</v>
      </c>
      <c r="U909" s="92">
        <v>906</v>
      </c>
      <c r="V909" s="163"/>
      <c r="W909" s="150" t="str">
        <f t="shared" si="100"/>
        <v/>
      </c>
      <c r="X909" s="149" t="s">
        <v>2</v>
      </c>
      <c r="Z909" s="92">
        <v>906</v>
      </c>
      <c r="AA909" s="163"/>
      <c r="AB909" s="150" t="str">
        <f t="shared" si="101"/>
        <v/>
      </c>
      <c r="AC909" s="149" t="s">
        <v>2</v>
      </c>
      <c r="AE909" s="92">
        <v>906</v>
      </c>
      <c r="AF909" s="163"/>
      <c r="AG909" s="150" t="str">
        <f t="shared" si="102"/>
        <v/>
      </c>
      <c r="AH909" s="149" t="s">
        <v>2</v>
      </c>
    </row>
    <row r="910" spans="1:34">
      <c r="A910" s="92">
        <v>907</v>
      </c>
      <c r="B910" s="164" t="s">
        <v>3377</v>
      </c>
      <c r="C910" s="150" t="str">
        <f t="shared" si="104"/>
        <v>FILE_907=C:\OZNA\Project.Intouch\OI398_Srv\WEB\lib\plugins\amcharts\images\dragIconRectSmallH.png</v>
      </c>
      <c r="D910" s="15" t="s">
        <v>2</v>
      </c>
      <c r="E910" s="15"/>
      <c r="F910" s="92">
        <v>907</v>
      </c>
      <c r="G910" s="163"/>
      <c r="H910" s="150" t="str">
        <f t="shared" si="103"/>
        <v/>
      </c>
      <c r="I910" s="149" t="s">
        <v>2</v>
      </c>
      <c r="J910" s="15"/>
      <c r="K910" s="92">
        <v>907</v>
      </c>
      <c r="L910" s="163"/>
      <c r="M910" s="150" t="str">
        <f t="shared" si="98"/>
        <v/>
      </c>
      <c r="N910" s="149" t="s">
        <v>2</v>
      </c>
      <c r="O910" s="15"/>
      <c r="P910" s="92">
        <v>907</v>
      </c>
      <c r="Q910" s="163"/>
      <c r="R910" s="150" t="str">
        <f t="shared" si="99"/>
        <v/>
      </c>
      <c r="S910" s="149" t="s">
        <v>2</v>
      </c>
      <c r="U910" s="92">
        <v>907</v>
      </c>
      <c r="V910" s="163"/>
      <c r="W910" s="150" t="str">
        <f t="shared" si="100"/>
        <v/>
      </c>
      <c r="X910" s="149" t="s">
        <v>2</v>
      </c>
      <c r="Z910" s="92">
        <v>907</v>
      </c>
      <c r="AA910" s="163"/>
      <c r="AB910" s="150" t="str">
        <f t="shared" si="101"/>
        <v/>
      </c>
      <c r="AC910" s="149" t="s">
        <v>2</v>
      </c>
      <c r="AE910" s="92">
        <v>907</v>
      </c>
      <c r="AF910" s="163"/>
      <c r="AG910" s="150" t="str">
        <f t="shared" si="102"/>
        <v/>
      </c>
      <c r="AH910" s="149" t="s">
        <v>2</v>
      </c>
    </row>
    <row r="911" spans="1:34">
      <c r="A911" s="92">
        <v>908</v>
      </c>
      <c r="B911" s="164" t="s">
        <v>3376</v>
      </c>
      <c r="C911" s="150" t="str">
        <f t="shared" si="104"/>
        <v>FILE_908=C:\OZNA\Project.Intouch\OI398_Srv\WEB\lib\plugins\amcharts\images\dragIconRectSmallBlackH.svg</v>
      </c>
      <c r="D911" s="15" t="s">
        <v>2</v>
      </c>
      <c r="E911" s="15"/>
      <c r="F911" s="92">
        <v>908</v>
      </c>
      <c r="G911" s="163"/>
      <c r="H911" s="150" t="str">
        <f t="shared" si="103"/>
        <v/>
      </c>
      <c r="I911" s="149" t="s">
        <v>2</v>
      </c>
      <c r="J911" s="15"/>
      <c r="K911" s="92">
        <v>908</v>
      </c>
      <c r="L911" s="163"/>
      <c r="M911" s="150" t="str">
        <f t="shared" si="98"/>
        <v/>
      </c>
      <c r="N911" s="149" t="s">
        <v>2</v>
      </c>
      <c r="O911" s="15"/>
      <c r="P911" s="92">
        <v>908</v>
      </c>
      <c r="Q911" s="163"/>
      <c r="R911" s="150" t="str">
        <f t="shared" si="99"/>
        <v/>
      </c>
      <c r="S911" s="149" t="s">
        <v>2</v>
      </c>
      <c r="U911" s="92">
        <v>908</v>
      </c>
      <c r="V911" s="163"/>
      <c r="W911" s="150" t="str">
        <f t="shared" si="100"/>
        <v/>
      </c>
      <c r="X911" s="149" t="s">
        <v>2</v>
      </c>
      <c r="Z911" s="92">
        <v>908</v>
      </c>
      <c r="AA911" s="163"/>
      <c r="AB911" s="150" t="str">
        <f t="shared" si="101"/>
        <v/>
      </c>
      <c r="AC911" s="149" t="s">
        <v>2</v>
      </c>
      <c r="AE911" s="92">
        <v>908</v>
      </c>
      <c r="AF911" s="163"/>
      <c r="AG911" s="150" t="str">
        <f t="shared" si="102"/>
        <v/>
      </c>
      <c r="AH911" s="149" t="s">
        <v>2</v>
      </c>
    </row>
    <row r="912" spans="1:34">
      <c r="A912" s="92">
        <v>909</v>
      </c>
      <c r="B912" s="165" t="s">
        <v>3375</v>
      </c>
      <c r="C912" s="150" t="str">
        <f t="shared" si="104"/>
        <v>FILE_909=C:\OZNA\Project.Intouch\OI398_Srv\WEB\lib\plugins\amcharts\images\dragIconRectSmallBlackH.png</v>
      </c>
      <c r="D912" s="15" t="s">
        <v>2</v>
      </c>
      <c r="E912" s="15"/>
      <c r="F912" s="92">
        <v>909</v>
      </c>
      <c r="G912" s="163"/>
      <c r="H912" s="150" t="str">
        <f t="shared" si="103"/>
        <v/>
      </c>
      <c r="I912" s="149" t="s">
        <v>2</v>
      </c>
      <c r="J912" s="15"/>
      <c r="K912" s="92">
        <v>909</v>
      </c>
      <c r="L912" s="163"/>
      <c r="M912" s="150" t="str">
        <f t="shared" si="98"/>
        <v/>
      </c>
      <c r="N912" s="149" t="s">
        <v>2</v>
      </c>
      <c r="O912" s="15"/>
      <c r="P912" s="92">
        <v>909</v>
      </c>
      <c r="Q912" s="163"/>
      <c r="R912" s="150" t="str">
        <f t="shared" si="99"/>
        <v/>
      </c>
      <c r="S912" s="149" t="s">
        <v>2</v>
      </c>
      <c r="U912" s="92">
        <v>909</v>
      </c>
      <c r="V912" s="163"/>
      <c r="W912" s="150" t="str">
        <f t="shared" si="100"/>
        <v/>
      </c>
      <c r="X912" s="149" t="s">
        <v>2</v>
      </c>
      <c r="Z912" s="92">
        <v>909</v>
      </c>
      <c r="AA912" s="163"/>
      <c r="AB912" s="150" t="str">
        <f t="shared" si="101"/>
        <v/>
      </c>
      <c r="AC912" s="149" t="s">
        <v>2</v>
      </c>
      <c r="AE912" s="92">
        <v>909</v>
      </c>
      <c r="AF912" s="163"/>
      <c r="AG912" s="150" t="str">
        <f t="shared" si="102"/>
        <v/>
      </c>
      <c r="AH912" s="149" t="s">
        <v>2</v>
      </c>
    </row>
    <row r="913" spans="1:34">
      <c r="A913" s="92">
        <v>910</v>
      </c>
      <c r="B913" s="165" t="s">
        <v>3374</v>
      </c>
      <c r="C913" s="150" t="str">
        <f t="shared" si="104"/>
        <v>FILE_910=C:\OZNA\Project.Intouch\OI398_Srv\WEB\lib\plugins\amcharts\images\dragIconRectSmallBlack.svg</v>
      </c>
      <c r="D913" s="15" t="s">
        <v>2</v>
      </c>
      <c r="E913" s="15"/>
      <c r="F913" s="92">
        <v>910</v>
      </c>
      <c r="G913" s="163"/>
      <c r="H913" s="150" t="str">
        <f t="shared" si="103"/>
        <v/>
      </c>
      <c r="I913" s="149" t="s">
        <v>2</v>
      </c>
      <c r="J913" s="15"/>
      <c r="K913" s="92">
        <v>910</v>
      </c>
      <c r="L913" s="163"/>
      <c r="M913" s="150" t="str">
        <f t="shared" si="98"/>
        <v/>
      </c>
      <c r="N913" s="149" t="s">
        <v>2</v>
      </c>
      <c r="O913" s="15"/>
      <c r="P913" s="92">
        <v>910</v>
      </c>
      <c r="Q913" s="163"/>
      <c r="R913" s="150" t="str">
        <f t="shared" si="99"/>
        <v/>
      </c>
      <c r="S913" s="149" t="s">
        <v>2</v>
      </c>
      <c r="U913" s="92">
        <v>910</v>
      </c>
      <c r="V913" s="163"/>
      <c r="W913" s="150" t="str">
        <f t="shared" si="100"/>
        <v/>
      </c>
      <c r="X913" s="149" t="s">
        <v>2</v>
      </c>
      <c r="Z913" s="92">
        <v>910</v>
      </c>
      <c r="AA913" s="163"/>
      <c r="AB913" s="150" t="str">
        <f t="shared" si="101"/>
        <v/>
      </c>
      <c r="AC913" s="149" t="s">
        <v>2</v>
      </c>
      <c r="AE913" s="92">
        <v>910</v>
      </c>
      <c r="AF913" s="163"/>
      <c r="AG913" s="150" t="str">
        <f t="shared" si="102"/>
        <v/>
      </c>
      <c r="AH913" s="149" t="s">
        <v>2</v>
      </c>
    </row>
    <row r="914" spans="1:34">
      <c r="A914" s="92">
        <v>911</v>
      </c>
      <c r="B914" s="164" t="s">
        <v>3373</v>
      </c>
      <c r="C914" s="150" t="str">
        <f t="shared" si="104"/>
        <v>FILE_911=C:\OZNA\Project.Intouch\OI398_Srv\WEB\lib\plugins\amcharts\images\dragIconRectSmallBlack.png</v>
      </c>
      <c r="D914" s="15" t="s">
        <v>2</v>
      </c>
      <c r="E914" s="15"/>
      <c r="F914" s="92">
        <v>911</v>
      </c>
      <c r="G914" s="163"/>
      <c r="H914" s="150" t="str">
        <f t="shared" si="103"/>
        <v/>
      </c>
      <c r="I914" s="149" t="s">
        <v>2</v>
      </c>
      <c r="J914" s="15"/>
      <c r="K914" s="92">
        <v>911</v>
      </c>
      <c r="L914" s="163"/>
      <c r="M914" s="150" t="str">
        <f t="shared" si="98"/>
        <v/>
      </c>
      <c r="N914" s="149" t="s">
        <v>2</v>
      </c>
      <c r="O914" s="15"/>
      <c r="P914" s="92">
        <v>911</v>
      </c>
      <c r="Q914" s="163"/>
      <c r="R914" s="150" t="str">
        <f t="shared" si="99"/>
        <v/>
      </c>
      <c r="S914" s="149" t="s">
        <v>2</v>
      </c>
      <c r="U914" s="92">
        <v>911</v>
      </c>
      <c r="V914" s="163"/>
      <c r="W914" s="150" t="str">
        <f t="shared" si="100"/>
        <v/>
      </c>
      <c r="X914" s="149" t="s">
        <v>2</v>
      </c>
      <c r="Z914" s="92">
        <v>911</v>
      </c>
      <c r="AA914" s="163"/>
      <c r="AB914" s="150" t="str">
        <f t="shared" si="101"/>
        <v/>
      </c>
      <c r="AC914" s="149" t="s">
        <v>2</v>
      </c>
      <c r="AE914" s="92">
        <v>911</v>
      </c>
      <c r="AF914" s="163"/>
      <c r="AG914" s="150" t="str">
        <f t="shared" si="102"/>
        <v/>
      </c>
      <c r="AH914" s="149" t="s">
        <v>2</v>
      </c>
    </row>
    <row r="915" spans="1:34">
      <c r="A915" s="92">
        <v>912</v>
      </c>
      <c r="B915" s="164" t="s">
        <v>3372</v>
      </c>
      <c r="C915" s="150" t="str">
        <f t="shared" si="104"/>
        <v>FILE_912=C:\OZNA\Project.Intouch\OI398_Srv\WEB\lib\plugins\amcharts\images\dragIconRectSmall.svg</v>
      </c>
      <c r="D915" s="15" t="s">
        <v>2</v>
      </c>
      <c r="E915" s="15"/>
      <c r="F915" s="92">
        <v>912</v>
      </c>
      <c r="G915" s="163"/>
      <c r="H915" s="150" t="str">
        <f t="shared" si="103"/>
        <v/>
      </c>
      <c r="I915" s="149" t="s">
        <v>2</v>
      </c>
      <c r="J915" s="15"/>
      <c r="K915" s="92">
        <v>912</v>
      </c>
      <c r="L915" s="163"/>
      <c r="M915" s="150" t="str">
        <f t="shared" si="98"/>
        <v/>
      </c>
      <c r="N915" s="149" t="s">
        <v>2</v>
      </c>
      <c r="O915" s="15"/>
      <c r="P915" s="92">
        <v>912</v>
      </c>
      <c r="Q915" s="163"/>
      <c r="R915" s="150" t="str">
        <f t="shared" si="99"/>
        <v/>
      </c>
      <c r="S915" s="149" t="s">
        <v>2</v>
      </c>
      <c r="U915" s="92">
        <v>912</v>
      </c>
      <c r="V915" s="163"/>
      <c r="W915" s="150" t="str">
        <f t="shared" si="100"/>
        <v/>
      </c>
      <c r="X915" s="149" t="s">
        <v>2</v>
      </c>
      <c r="Z915" s="92">
        <v>912</v>
      </c>
      <c r="AA915" s="163"/>
      <c r="AB915" s="150" t="str">
        <f t="shared" si="101"/>
        <v/>
      </c>
      <c r="AC915" s="149" t="s">
        <v>2</v>
      </c>
      <c r="AE915" s="92">
        <v>912</v>
      </c>
      <c r="AF915" s="163"/>
      <c r="AG915" s="150" t="str">
        <f t="shared" si="102"/>
        <v/>
      </c>
      <c r="AH915" s="149" t="s">
        <v>2</v>
      </c>
    </row>
    <row r="916" spans="1:34">
      <c r="A916" s="92">
        <v>913</v>
      </c>
      <c r="B916" s="164" t="s">
        <v>3371</v>
      </c>
      <c r="C916" s="150" t="str">
        <f t="shared" si="104"/>
        <v>FILE_913=C:\OZNA\Project.Intouch\OI398_Srv\WEB\lib\plugins\amcharts\images\dragIconRectSmall.png</v>
      </c>
      <c r="D916" s="15" t="s">
        <v>2</v>
      </c>
      <c r="E916" s="15"/>
      <c r="F916" s="92">
        <v>913</v>
      </c>
      <c r="G916" s="163"/>
      <c r="H916" s="150" t="str">
        <f t="shared" si="103"/>
        <v/>
      </c>
      <c r="I916" s="149" t="s">
        <v>2</v>
      </c>
      <c r="J916" s="15"/>
      <c r="K916" s="92">
        <v>913</v>
      </c>
      <c r="L916" s="163"/>
      <c r="M916" s="150" t="str">
        <f t="shared" si="98"/>
        <v/>
      </c>
      <c r="N916" s="149" t="s">
        <v>2</v>
      </c>
      <c r="O916" s="15"/>
      <c r="P916" s="92">
        <v>913</v>
      </c>
      <c r="Q916" s="163"/>
      <c r="R916" s="150" t="str">
        <f t="shared" si="99"/>
        <v/>
      </c>
      <c r="S916" s="149" t="s">
        <v>2</v>
      </c>
      <c r="U916" s="92">
        <v>913</v>
      </c>
      <c r="V916" s="163"/>
      <c r="W916" s="150" t="str">
        <f t="shared" si="100"/>
        <v/>
      </c>
      <c r="X916" s="149" t="s">
        <v>2</v>
      </c>
      <c r="Z916" s="92">
        <v>913</v>
      </c>
      <c r="AA916" s="163"/>
      <c r="AB916" s="150" t="str">
        <f t="shared" si="101"/>
        <v/>
      </c>
      <c r="AC916" s="149" t="s">
        <v>2</v>
      </c>
      <c r="AE916" s="92">
        <v>913</v>
      </c>
      <c r="AF916" s="163"/>
      <c r="AG916" s="150" t="str">
        <f t="shared" si="102"/>
        <v/>
      </c>
      <c r="AH916" s="149" t="s">
        <v>2</v>
      </c>
    </row>
    <row r="917" spans="1:34">
      <c r="A917" s="92">
        <v>914</v>
      </c>
      <c r="B917" s="165" t="s">
        <v>3370</v>
      </c>
      <c r="C917" s="150" t="str">
        <f t="shared" si="104"/>
        <v>FILE_914=C:\OZNA\Project.Intouch\OI398_Srv\WEB\lib\plugins\amcharts\images\dragIconRectBigH.svg</v>
      </c>
      <c r="D917" s="15" t="s">
        <v>2</v>
      </c>
      <c r="E917" s="15"/>
      <c r="F917" s="92">
        <v>914</v>
      </c>
      <c r="G917" s="163"/>
      <c r="H917" s="150" t="str">
        <f t="shared" si="103"/>
        <v/>
      </c>
      <c r="I917" s="149" t="s">
        <v>2</v>
      </c>
      <c r="J917" s="15"/>
      <c r="K917" s="92">
        <v>914</v>
      </c>
      <c r="L917" s="163"/>
      <c r="M917" s="150" t="str">
        <f t="shared" si="98"/>
        <v/>
      </c>
      <c r="N917" s="149" t="s">
        <v>2</v>
      </c>
      <c r="O917" s="15"/>
      <c r="P917" s="92">
        <v>914</v>
      </c>
      <c r="Q917" s="163"/>
      <c r="R917" s="150" t="str">
        <f t="shared" si="99"/>
        <v/>
      </c>
      <c r="S917" s="149" t="s">
        <v>2</v>
      </c>
      <c r="U917" s="92">
        <v>914</v>
      </c>
      <c r="V917" s="163"/>
      <c r="W917" s="150" t="str">
        <f t="shared" si="100"/>
        <v/>
      </c>
      <c r="X917" s="149" t="s">
        <v>2</v>
      </c>
      <c r="Z917" s="92">
        <v>914</v>
      </c>
      <c r="AA917" s="163"/>
      <c r="AB917" s="150" t="str">
        <f t="shared" si="101"/>
        <v/>
      </c>
      <c r="AC917" s="149" t="s">
        <v>2</v>
      </c>
      <c r="AE917" s="92">
        <v>914</v>
      </c>
      <c r="AF917" s="163"/>
      <c r="AG917" s="150" t="str">
        <f t="shared" si="102"/>
        <v/>
      </c>
      <c r="AH917" s="149" t="s">
        <v>2</v>
      </c>
    </row>
    <row r="918" spans="1:34">
      <c r="A918" s="92">
        <v>915</v>
      </c>
      <c r="B918" s="165" t="s">
        <v>3369</v>
      </c>
      <c r="C918" s="150" t="str">
        <f t="shared" si="104"/>
        <v>FILE_915=C:\OZNA\Project.Intouch\OI398_Srv\WEB\lib\plugins\amcharts\images\dragIconRectBigH.png</v>
      </c>
      <c r="D918" s="15" t="s">
        <v>2</v>
      </c>
      <c r="E918" s="15"/>
      <c r="F918" s="92">
        <v>915</v>
      </c>
      <c r="G918" s="163"/>
      <c r="H918" s="150" t="str">
        <f t="shared" si="103"/>
        <v/>
      </c>
      <c r="I918" s="149" t="s">
        <v>2</v>
      </c>
      <c r="J918" s="15"/>
      <c r="K918" s="92">
        <v>915</v>
      </c>
      <c r="L918" s="163"/>
      <c r="M918" s="150" t="str">
        <f t="shared" si="98"/>
        <v/>
      </c>
      <c r="N918" s="149" t="s">
        <v>2</v>
      </c>
      <c r="O918" s="15"/>
      <c r="P918" s="92">
        <v>915</v>
      </c>
      <c r="Q918" s="163"/>
      <c r="R918" s="150" t="str">
        <f t="shared" si="99"/>
        <v/>
      </c>
      <c r="S918" s="149" t="s">
        <v>2</v>
      </c>
      <c r="U918" s="92">
        <v>915</v>
      </c>
      <c r="V918" s="163"/>
      <c r="W918" s="150" t="str">
        <f t="shared" si="100"/>
        <v/>
      </c>
      <c r="X918" s="149" t="s">
        <v>2</v>
      </c>
      <c r="Z918" s="92">
        <v>915</v>
      </c>
      <c r="AA918" s="163"/>
      <c r="AB918" s="150" t="str">
        <f t="shared" si="101"/>
        <v/>
      </c>
      <c r="AC918" s="149" t="s">
        <v>2</v>
      </c>
      <c r="AE918" s="92">
        <v>915</v>
      </c>
      <c r="AF918" s="163"/>
      <c r="AG918" s="150" t="str">
        <f t="shared" si="102"/>
        <v/>
      </c>
      <c r="AH918" s="149" t="s">
        <v>2</v>
      </c>
    </row>
    <row r="919" spans="1:34">
      <c r="A919" s="92">
        <v>916</v>
      </c>
      <c r="B919" s="164" t="s">
        <v>3368</v>
      </c>
      <c r="C919" s="150" t="str">
        <f t="shared" si="104"/>
        <v>FILE_916=C:\OZNA\Project.Intouch\OI398_Srv\WEB\lib\plugins\amcharts\images\dragIconRectBigBlackH.svg</v>
      </c>
      <c r="D919" s="15" t="s">
        <v>2</v>
      </c>
      <c r="E919" s="15"/>
      <c r="F919" s="92">
        <v>916</v>
      </c>
      <c r="G919" s="163"/>
      <c r="H919" s="150" t="str">
        <f t="shared" si="103"/>
        <v/>
      </c>
      <c r="I919" s="149" t="s">
        <v>2</v>
      </c>
      <c r="J919" s="15"/>
      <c r="K919" s="92">
        <v>916</v>
      </c>
      <c r="L919" s="163"/>
      <c r="M919" s="150" t="str">
        <f t="shared" si="98"/>
        <v/>
      </c>
      <c r="N919" s="149" t="s">
        <v>2</v>
      </c>
      <c r="O919" s="15"/>
      <c r="P919" s="92">
        <v>916</v>
      </c>
      <c r="Q919" s="163"/>
      <c r="R919" s="150" t="str">
        <f t="shared" si="99"/>
        <v/>
      </c>
      <c r="S919" s="149" t="s">
        <v>2</v>
      </c>
      <c r="U919" s="92">
        <v>916</v>
      </c>
      <c r="V919" s="163"/>
      <c r="W919" s="150" t="str">
        <f t="shared" si="100"/>
        <v/>
      </c>
      <c r="X919" s="149" t="s">
        <v>2</v>
      </c>
      <c r="Z919" s="92">
        <v>916</v>
      </c>
      <c r="AA919" s="163"/>
      <c r="AB919" s="150" t="str">
        <f t="shared" si="101"/>
        <v/>
      </c>
      <c r="AC919" s="149" t="s">
        <v>2</v>
      </c>
      <c r="AE919" s="92">
        <v>916</v>
      </c>
      <c r="AF919" s="163"/>
      <c r="AG919" s="150" t="str">
        <f t="shared" si="102"/>
        <v/>
      </c>
      <c r="AH919" s="149" t="s">
        <v>2</v>
      </c>
    </row>
    <row r="920" spans="1:34">
      <c r="A920" s="92">
        <v>917</v>
      </c>
      <c r="B920" s="164" t="s">
        <v>3367</v>
      </c>
      <c r="C920" s="150" t="str">
        <f t="shared" si="104"/>
        <v>FILE_917=C:\OZNA\Project.Intouch\OI398_Srv\WEB\lib\plugins\amcharts\images\dragIconRectBigBlackH.png</v>
      </c>
      <c r="D920" s="15" t="s">
        <v>2</v>
      </c>
      <c r="E920" s="15"/>
      <c r="F920" s="92">
        <v>917</v>
      </c>
      <c r="G920" s="163"/>
      <c r="H920" s="150" t="str">
        <f t="shared" si="103"/>
        <v/>
      </c>
      <c r="I920" s="149" t="s">
        <v>2</v>
      </c>
      <c r="J920" s="15"/>
      <c r="K920" s="92">
        <v>917</v>
      </c>
      <c r="L920" s="163"/>
      <c r="M920" s="150" t="str">
        <f t="shared" si="98"/>
        <v/>
      </c>
      <c r="N920" s="149" t="s">
        <v>2</v>
      </c>
      <c r="O920" s="15"/>
      <c r="P920" s="92">
        <v>917</v>
      </c>
      <c r="Q920" s="163"/>
      <c r="R920" s="150" t="str">
        <f t="shared" si="99"/>
        <v/>
      </c>
      <c r="S920" s="149" t="s">
        <v>2</v>
      </c>
      <c r="U920" s="92">
        <v>917</v>
      </c>
      <c r="V920" s="163"/>
      <c r="W920" s="150" t="str">
        <f t="shared" si="100"/>
        <v/>
      </c>
      <c r="X920" s="149" t="s">
        <v>2</v>
      </c>
      <c r="Z920" s="92">
        <v>917</v>
      </c>
      <c r="AA920" s="163"/>
      <c r="AB920" s="150" t="str">
        <f t="shared" si="101"/>
        <v/>
      </c>
      <c r="AC920" s="149" t="s">
        <v>2</v>
      </c>
      <c r="AE920" s="92">
        <v>917</v>
      </c>
      <c r="AF920" s="163"/>
      <c r="AG920" s="150" t="str">
        <f t="shared" si="102"/>
        <v/>
      </c>
      <c r="AH920" s="149" t="s">
        <v>2</v>
      </c>
    </row>
    <row r="921" spans="1:34">
      <c r="A921" s="92">
        <v>918</v>
      </c>
      <c r="B921" s="164" t="s">
        <v>3366</v>
      </c>
      <c r="C921" s="150" t="str">
        <f t="shared" si="104"/>
        <v>FILE_918=C:\OZNA\Project.Intouch\OI398_Srv\WEB\lib\plugins\amcharts\images\dragIconRectBigBlack.svg</v>
      </c>
      <c r="D921" s="15" t="s">
        <v>2</v>
      </c>
      <c r="E921" s="15"/>
      <c r="F921" s="92">
        <v>918</v>
      </c>
      <c r="G921" s="163"/>
      <c r="H921" s="150" t="str">
        <f t="shared" si="103"/>
        <v/>
      </c>
      <c r="I921" s="149" t="s">
        <v>2</v>
      </c>
      <c r="J921" s="15"/>
      <c r="K921" s="92">
        <v>918</v>
      </c>
      <c r="L921" s="163"/>
      <c r="M921" s="150" t="str">
        <f t="shared" si="98"/>
        <v/>
      </c>
      <c r="N921" s="149" t="s">
        <v>2</v>
      </c>
      <c r="O921" s="15"/>
      <c r="P921" s="92">
        <v>918</v>
      </c>
      <c r="Q921" s="163"/>
      <c r="R921" s="150" t="str">
        <f t="shared" si="99"/>
        <v/>
      </c>
      <c r="S921" s="149" t="s">
        <v>2</v>
      </c>
      <c r="U921" s="92">
        <v>918</v>
      </c>
      <c r="V921" s="163"/>
      <c r="W921" s="150" t="str">
        <f t="shared" si="100"/>
        <v/>
      </c>
      <c r="X921" s="149" t="s">
        <v>2</v>
      </c>
      <c r="Z921" s="92">
        <v>918</v>
      </c>
      <c r="AA921" s="163"/>
      <c r="AB921" s="150" t="str">
        <f t="shared" si="101"/>
        <v/>
      </c>
      <c r="AC921" s="149" t="s">
        <v>2</v>
      </c>
      <c r="AE921" s="92">
        <v>918</v>
      </c>
      <c r="AF921" s="163"/>
      <c r="AG921" s="150" t="str">
        <f t="shared" si="102"/>
        <v/>
      </c>
      <c r="AH921" s="149" t="s">
        <v>2</v>
      </c>
    </row>
    <row r="922" spans="1:34">
      <c r="A922" s="92">
        <v>919</v>
      </c>
      <c r="B922" s="164" t="s">
        <v>3365</v>
      </c>
      <c r="C922" s="150" t="str">
        <f t="shared" si="104"/>
        <v>FILE_919=C:\OZNA\Project.Intouch\OI398_Srv\WEB\lib\plugins\amcharts\images\dragIconRectBigBlack.png</v>
      </c>
      <c r="D922" s="15" t="s">
        <v>2</v>
      </c>
      <c r="E922" s="15"/>
      <c r="F922" s="92">
        <v>919</v>
      </c>
      <c r="G922" s="163"/>
      <c r="H922" s="150" t="str">
        <f t="shared" si="103"/>
        <v/>
      </c>
      <c r="I922" s="149" t="s">
        <v>2</v>
      </c>
      <c r="J922" s="15"/>
      <c r="K922" s="92">
        <v>919</v>
      </c>
      <c r="L922" s="163"/>
      <c r="M922" s="150" t="str">
        <f t="shared" si="98"/>
        <v/>
      </c>
      <c r="N922" s="149" t="s">
        <v>2</v>
      </c>
      <c r="O922" s="15"/>
      <c r="P922" s="92">
        <v>919</v>
      </c>
      <c r="Q922" s="163"/>
      <c r="R922" s="150" t="str">
        <f t="shared" si="99"/>
        <v/>
      </c>
      <c r="S922" s="149" t="s">
        <v>2</v>
      </c>
      <c r="U922" s="92">
        <v>919</v>
      </c>
      <c r="V922" s="163"/>
      <c r="W922" s="150" t="str">
        <f t="shared" si="100"/>
        <v/>
      </c>
      <c r="X922" s="149" t="s">
        <v>2</v>
      </c>
      <c r="Z922" s="92">
        <v>919</v>
      </c>
      <c r="AA922" s="163"/>
      <c r="AB922" s="150" t="str">
        <f t="shared" si="101"/>
        <v/>
      </c>
      <c r="AC922" s="149" t="s">
        <v>2</v>
      </c>
      <c r="AE922" s="92">
        <v>919</v>
      </c>
      <c r="AF922" s="163"/>
      <c r="AG922" s="150" t="str">
        <f t="shared" si="102"/>
        <v/>
      </c>
      <c r="AH922" s="149" t="s">
        <v>2</v>
      </c>
    </row>
    <row r="923" spans="1:34">
      <c r="A923" s="92">
        <v>920</v>
      </c>
      <c r="B923" s="164" t="s">
        <v>3364</v>
      </c>
      <c r="C923" s="150" t="str">
        <f t="shared" si="104"/>
        <v>FILE_920=C:\OZNA\Project.Intouch\OI398_Srv\WEB\lib\plugins\amcharts\images\dragIconRectBig.svg</v>
      </c>
      <c r="D923" s="15" t="s">
        <v>2</v>
      </c>
      <c r="E923" s="15"/>
      <c r="F923" s="92">
        <v>920</v>
      </c>
      <c r="G923" s="163"/>
      <c r="H923" s="150" t="str">
        <f t="shared" si="103"/>
        <v/>
      </c>
      <c r="I923" s="149" t="s">
        <v>2</v>
      </c>
      <c r="J923" s="15"/>
      <c r="K923" s="92">
        <v>920</v>
      </c>
      <c r="L923" s="163"/>
      <c r="M923" s="150" t="str">
        <f t="shared" si="98"/>
        <v/>
      </c>
      <c r="N923" s="149" t="s">
        <v>2</v>
      </c>
      <c r="O923" s="15"/>
      <c r="P923" s="92">
        <v>920</v>
      </c>
      <c r="Q923" s="163"/>
      <c r="R923" s="150" t="str">
        <f t="shared" si="99"/>
        <v/>
      </c>
      <c r="S923" s="149" t="s">
        <v>2</v>
      </c>
      <c r="U923" s="92">
        <v>920</v>
      </c>
      <c r="V923" s="163"/>
      <c r="W923" s="150" t="str">
        <f t="shared" si="100"/>
        <v/>
      </c>
      <c r="X923" s="149" t="s">
        <v>2</v>
      </c>
      <c r="Z923" s="92">
        <v>920</v>
      </c>
      <c r="AA923" s="163"/>
      <c r="AB923" s="150" t="str">
        <f t="shared" si="101"/>
        <v/>
      </c>
      <c r="AC923" s="149" t="s">
        <v>2</v>
      </c>
      <c r="AE923" s="92">
        <v>920</v>
      </c>
      <c r="AF923" s="163"/>
      <c r="AG923" s="150" t="str">
        <f t="shared" si="102"/>
        <v/>
      </c>
      <c r="AH923" s="149" t="s">
        <v>2</v>
      </c>
    </row>
    <row r="924" spans="1:34">
      <c r="A924" s="92">
        <v>921</v>
      </c>
      <c r="B924" s="164" t="s">
        <v>3363</v>
      </c>
      <c r="C924" s="150" t="str">
        <f t="shared" si="104"/>
        <v>FILE_921=C:\OZNA\Project.Intouch\OI398_Srv\WEB\lib\plugins\amcharts\images\dragIconRectBig.png</v>
      </c>
      <c r="D924" s="15" t="s">
        <v>2</v>
      </c>
      <c r="E924" s="15"/>
      <c r="F924" s="92">
        <v>921</v>
      </c>
      <c r="G924" s="163"/>
      <c r="H924" s="150" t="str">
        <f t="shared" si="103"/>
        <v/>
      </c>
      <c r="I924" s="149" t="s">
        <v>2</v>
      </c>
      <c r="J924" s="15"/>
      <c r="K924" s="92">
        <v>921</v>
      </c>
      <c r="L924" s="163"/>
      <c r="M924" s="150" t="str">
        <f t="shared" si="98"/>
        <v/>
      </c>
      <c r="N924" s="149" t="s">
        <v>2</v>
      </c>
      <c r="O924" s="15"/>
      <c r="P924" s="92">
        <v>921</v>
      </c>
      <c r="Q924" s="163"/>
      <c r="R924" s="150" t="str">
        <f t="shared" si="99"/>
        <v/>
      </c>
      <c r="S924" s="149" t="s">
        <v>2</v>
      </c>
      <c r="U924" s="92">
        <v>921</v>
      </c>
      <c r="V924" s="163"/>
      <c r="W924" s="150" t="str">
        <f t="shared" si="100"/>
        <v/>
      </c>
      <c r="X924" s="149" t="s">
        <v>2</v>
      </c>
      <c r="Z924" s="92">
        <v>921</v>
      </c>
      <c r="AA924" s="163"/>
      <c r="AB924" s="150" t="str">
        <f t="shared" si="101"/>
        <v/>
      </c>
      <c r="AC924" s="149" t="s">
        <v>2</v>
      </c>
      <c r="AE924" s="92">
        <v>921</v>
      </c>
      <c r="AF924" s="163"/>
      <c r="AG924" s="150" t="str">
        <f t="shared" si="102"/>
        <v/>
      </c>
      <c r="AH924" s="149" t="s">
        <v>2</v>
      </c>
    </row>
    <row r="925" spans="1:34">
      <c r="A925" s="92">
        <v>922</v>
      </c>
      <c r="B925" s="164" t="s">
        <v>3362</v>
      </c>
      <c r="C925" s="150" t="str">
        <f t="shared" si="104"/>
        <v>FILE_922=C:\OZNA\Project.Intouch\OI398_Srv\WEB\lib\plugins\amcharts\images\dragIconHBlack.gif</v>
      </c>
      <c r="D925" s="15" t="s">
        <v>2</v>
      </c>
      <c r="E925" s="15"/>
      <c r="F925" s="92">
        <v>922</v>
      </c>
      <c r="G925" s="163"/>
      <c r="H925" s="150" t="str">
        <f t="shared" si="103"/>
        <v/>
      </c>
      <c r="I925" s="149" t="s">
        <v>2</v>
      </c>
      <c r="J925" s="15"/>
      <c r="K925" s="92">
        <v>922</v>
      </c>
      <c r="L925" s="163"/>
      <c r="M925" s="150" t="str">
        <f t="shared" si="98"/>
        <v/>
      </c>
      <c r="N925" s="149" t="s">
        <v>2</v>
      </c>
      <c r="O925" s="15"/>
      <c r="P925" s="92">
        <v>922</v>
      </c>
      <c r="Q925" s="163"/>
      <c r="R925" s="150" t="str">
        <f t="shared" si="99"/>
        <v/>
      </c>
      <c r="S925" s="149" t="s">
        <v>2</v>
      </c>
      <c r="U925" s="92">
        <v>922</v>
      </c>
      <c r="V925" s="163"/>
      <c r="W925" s="150" t="str">
        <f t="shared" si="100"/>
        <v/>
      </c>
      <c r="X925" s="149" t="s">
        <v>2</v>
      </c>
      <c r="Z925" s="92">
        <v>922</v>
      </c>
      <c r="AA925" s="163"/>
      <c r="AB925" s="150" t="str">
        <f t="shared" si="101"/>
        <v/>
      </c>
      <c r="AC925" s="149" t="s">
        <v>2</v>
      </c>
      <c r="AE925" s="92">
        <v>922</v>
      </c>
      <c r="AF925" s="163"/>
      <c r="AG925" s="150" t="str">
        <f t="shared" si="102"/>
        <v/>
      </c>
      <c r="AH925" s="149" t="s">
        <v>2</v>
      </c>
    </row>
    <row r="926" spans="1:34">
      <c r="A926" s="92">
        <v>923</v>
      </c>
      <c r="B926" s="164" t="s">
        <v>3361</v>
      </c>
      <c r="C926" s="150" t="str">
        <f t="shared" si="104"/>
        <v>FILE_923=C:\OZNA\Project.Intouch\OI398_Srv\WEB\lib\plugins\amcharts\images\dragIconH.gif</v>
      </c>
      <c r="D926" s="15" t="s">
        <v>2</v>
      </c>
      <c r="E926" s="15"/>
      <c r="F926" s="92">
        <v>923</v>
      </c>
      <c r="G926" s="163"/>
      <c r="H926" s="150" t="str">
        <f t="shared" si="103"/>
        <v/>
      </c>
      <c r="I926" s="149" t="s">
        <v>2</v>
      </c>
      <c r="J926" s="15"/>
      <c r="K926" s="92">
        <v>923</v>
      </c>
      <c r="L926" s="163"/>
      <c r="M926" s="150" t="str">
        <f t="shared" si="98"/>
        <v/>
      </c>
      <c r="N926" s="149" t="s">
        <v>2</v>
      </c>
      <c r="O926" s="15"/>
      <c r="P926" s="92">
        <v>923</v>
      </c>
      <c r="Q926" s="163"/>
      <c r="R926" s="150" t="str">
        <f t="shared" si="99"/>
        <v/>
      </c>
      <c r="S926" s="149" t="s">
        <v>2</v>
      </c>
      <c r="U926" s="92">
        <v>923</v>
      </c>
      <c r="V926" s="163"/>
      <c r="W926" s="150" t="str">
        <f t="shared" si="100"/>
        <v/>
      </c>
      <c r="X926" s="149" t="s">
        <v>2</v>
      </c>
      <c r="Z926" s="92">
        <v>923</v>
      </c>
      <c r="AA926" s="163"/>
      <c r="AB926" s="150" t="str">
        <f t="shared" si="101"/>
        <v/>
      </c>
      <c r="AC926" s="149" t="s">
        <v>2</v>
      </c>
      <c r="AE926" s="92">
        <v>923</v>
      </c>
      <c r="AF926" s="163"/>
      <c r="AG926" s="150" t="str">
        <f t="shared" si="102"/>
        <v/>
      </c>
      <c r="AH926" s="149" t="s">
        <v>2</v>
      </c>
    </row>
    <row r="927" spans="1:34">
      <c r="A927" s="92">
        <v>924</v>
      </c>
      <c r="B927" s="165" t="s">
        <v>3360</v>
      </c>
      <c r="C927" s="150" t="str">
        <f t="shared" si="104"/>
        <v>FILE_924=C:\OZNA\Project.Intouch\OI398_Srv\WEB\lib\plugins\amcharts\images\dragIconBlack.gif</v>
      </c>
      <c r="D927" s="15" t="s">
        <v>2</v>
      </c>
      <c r="E927" s="15"/>
      <c r="F927" s="92">
        <v>924</v>
      </c>
      <c r="G927" s="163"/>
      <c r="H927" s="150" t="str">
        <f t="shared" si="103"/>
        <v/>
      </c>
      <c r="I927" s="149" t="s">
        <v>2</v>
      </c>
      <c r="J927" s="15"/>
      <c r="K927" s="92">
        <v>924</v>
      </c>
      <c r="L927" s="163"/>
      <c r="M927" s="150" t="str">
        <f t="shared" si="98"/>
        <v/>
      </c>
      <c r="N927" s="149" t="s">
        <v>2</v>
      </c>
      <c r="O927" s="15"/>
      <c r="P927" s="92">
        <v>924</v>
      </c>
      <c r="Q927" s="163"/>
      <c r="R927" s="150" t="str">
        <f t="shared" si="99"/>
        <v/>
      </c>
      <c r="S927" s="149" t="s">
        <v>2</v>
      </c>
      <c r="U927" s="92">
        <v>924</v>
      </c>
      <c r="V927" s="163"/>
      <c r="W927" s="150" t="str">
        <f t="shared" si="100"/>
        <v/>
      </c>
      <c r="X927" s="149" t="s">
        <v>2</v>
      </c>
      <c r="Z927" s="92">
        <v>924</v>
      </c>
      <c r="AA927" s="163"/>
      <c r="AB927" s="150" t="str">
        <f t="shared" si="101"/>
        <v/>
      </c>
      <c r="AC927" s="149" t="s">
        <v>2</v>
      </c>
      <c r="AE927" s="92">
        <v>924</v>
      </c>
      <c r="AF927" s="163"/>
      <c r="AG927" s="150" t="str">
        <f t="shared" si="102"/>
        <v/>
      </c>
      <c r="AH927" s="149" t="s">
        <v>2</v>
      </c>
    </row>
    <row r="928" spans="1:34">
      <c r="A928" s="92">
        <v>925</v>
      </c>
      <c r="B928" s="165" t="s">
        <v>3359</v>
      </c>
      <c r="C928" s="150" t="str">
        <f t="shared" si="104"/>
        <v>FILE_925=C:\OZNA\Project.Intouch\OI398_Srv\WEB\lib\plugins\amcharts\images\dragIcon.gif</v>
      </c>
      <c r="D928" s="15" t="s">
        <v>2</v>
      </c>
      <c r="E928" s="15"/>
      <c r="F928" s="92">
        <v>925</v>
      </c>
      <c r="G928" s="163"/>
      <c r="H928" s="150" t="str">
        <f t="shared" si="103"/>
        <v/>
      </c>
      <c r="I928" s="149" t="s">
        <v>2</v>
      </c>
      <c r="J928" s="15"/>
      <c r="K928" s="92">
        <v>925</v>
      </c>
      <c r="L928" s="163"/>
      <c r="M928" s="150" t="str">
        <f t="shared" si="98"/>
        <v/>
      </c>
      <c r="N928" s="149" t="s">
        <v>2</v>
      </c>
      <c r="O928" s="15"/>
      <c r="P928" s="92">
        <v>925</v>
      </c>
      <c r="Q928" s="163"/>
      <c r="R928" s="150" t="str">
        <f t="shared" si="99"/>
        <v/>
      </c>
      <c r="S928" s="149" t="s">
        <v>2</v>
      </c>
      <c r="U928" s="92">
        <v>925</v>
      </c>
      <c r="V928" s="163"/>
      <c r="W928" s="150" t="str">
        <f t="shared" si="100"/>
        <v/>
      </c>
      <c r="X928" s="149" t="s">
        <v>2</v>
      </c>
      <c r="Z928" s="92">
        <v>925</v>
      </c>
      <c r="AA928" s="163"/>
      <c r="AB928" s="150" t="str">
        <f t="shared" si="101"/>
        <v/>
      </c>
      <c r="AC928" s="149" t="s">
        <v>2</v>
      </c>
      <c r="AE928" s="92">
        <v>925</v>
      </c>
      <c r="AF928" s="163"/>
      <c r="AG928" s="150" t="str">
        <f t="shared" si="102"/>
        <v/>
      </c>
      <c r="AH928" s="149" t="s">
        <v>2</v>
      </c>
    </row>
    <row r="929" spans="1:34">
      <c r="A929" s="92">
        <v>926</v>
      </c>
      <c r="B929" s="164" t="s">
        <v>3356</v>
      </c>
      <c r="C929" s="150" t="str">
        <f t="shared" si="104"/>
        <v>FILE_926=C:\OZNA\Project.Intouch\OI398_Srv\WEB\lib\plugins\amcharts\amstock.js</v>
      </c>
      <c r="D929" s="15" t="s">
        <v>2</v>
      </c>
      <c r="E929" s="15"/>
      <c r="F929" s="92">
        <v>926</v>
      </c>
      <c r="G929" s="163"/>
      <c r="H929" s="150" t="str">
        <f t="shared" si="103"/>
        <v/>
      </c>
      <c r="I929" s="149" t="s">
        <v>2</v>
      </c>
      <c r="J929" s="15"/>
      <c r="K929" s="92">
        <v>926</v>
      </c>
      <c r="L929" s="163"/>
      <c r="M929" s="150" t="str">
        <f t="shared" si="98"/>
        <v/>
      </c>
      <c r="N929" s="149" t="s">
        <v>2</v>
      </c>
      <c r="O929" s="15"/>
      <c r="P929" s="92">
        <v>926</v>
      </c>
      <c r="Q929" s="163"/>
      <c r="R929" s="150" t="str">
        <f t="shared" si="99"/>
        <v/>
      </c>
      <c r="S929" s="149" t="s">
        <v>2</v>
      </c>
      <c r="U929" s="92">
        <v>926</v>
      </c>
      <c r="V929" s="163"/>
      <c r="W929" s="150" t="str">
        <f t="shared" si="100"/>
        <v/>
      </c>
      <c r="X929" s="149" t="s">
        <v>2</v>
      </c>
      <c r="Z929" s="92">
        <v>926</v>
      </c>
      <c r="AA929" s="163"/>
      <c r="AB929" s="150" t="str">
        <f t="shared" si="101"/>
        <v/>
      </c>
      <c r="AC929" s="149" t="s">
        <v>2</v>
      </c>
      <c r="AE929" s="92">
        <v>926</v>
      </c>
      <c r="AF929" s="163"/>
      <c r="AG929" s="150" t="str">
        <f t="shared" si="102"/>
        <v/>
      </c>
      <c r="AH929" s="149" t="s">
        <v>2</v>
      </c>
    </row>
    <row r="930" spans="1:34">
      <c r="A930" s="92">
        <v>927</v>
      </c>
      <c r="B930" s="164" t="s">
        <v>3355</v>
      </c>
      <c r="C930" s="150" t="str">
        <f t="shared" si="104"/>
        <v>FILE_927=C:\OZNA\Project.Intouch\OI398_Srv\WEB\lib\plugins\amcharts\amcharts.js</v>
      </c>
      <c r="D930" s="15" t="s">
        <v>2</v>
      </c>
      <c r="E930" s="15"/>
      <c r="F930" s="92">
        <v>927</v>
      </c>
      <c r="G930" s="163"/>
      <c r="H930" s="150" t="str">
        <f t="shared" si="103"/>
        <v/>
      </c>
      <c r="I930" s="149" t="s">
        <v>2</v>
      </c>
      <c r="J930" s="15"/>
      <c r="K930" s="92">
        <v>927</v>
      </c>
      <c r="L930" s="163"/>
      <c r="M930" s="150" t="str">
        <f t="shared" si="98"/>
        <v/>
      </c>
      <c r="N930" s="149" t="s">
        <v>2</v>
      </c>
      <c r="O930" s="15"/>
      <c r="P930" s="92">
        <v>927</v>
      </c>
      <c r="Q930" s="163"/>
      <c r="R930" s="150" t="str">
        <f t="shared" si="99"/>
        <v/>
      </c>
      <c r="S930" s="149" t="s">
        <v>2</v>
      </c>
      <c r="U930" s="92">
        <v>927</v>
      </c>
      <c r="V930" s="163"/>
      <c r="W930" s="150" t="str">
        <f t="shared" si="100"/>
        <v/>
      </c>
      <c r="X930" s="149" t="s">
        <v>2</v>
      </c>
      <c r="Z930" s="92">
        <v>927</v>
      </c>
      <c r="AA930" s="163"/>
      <c r="AB930" s="150" t="str">
        <f t="shared" si="101"/>
        <v/>
      </c>
      <c r="AC930" s="149" t="s">
        <v>2</v>
      </c>
      <c r="AE930" s="92">
        <v>927</v>
      </c>
      <c r="AF930" s="163"/>
      <c r="AG930" s="150" t="str">
        <f t="shared" si="102"/>
        <v/>
      </c>
      <c r="AH930" s="149" t="s">
        <v>2</v>
      </c>
    </row>
    <row r="931" spans="1:34">
      <c r="A931" s="92">
        <v>928</v>
      </c>
      <c r="B931" s="164" t="s">
        <v>3324</v>
      </c>
      <c r="C931" s="150" t="str">
        <f t="shared" si="104"/>
        <v>FILE_928=C:\OZNA\Project.Intouch\OI398_Srv\WEB\lib\js\widgster.js</v>
      </c>
      <c r="D931" s="15" t="s">
        <v>2</v>
      </c>
      <c r="E931" s="15"/>
      <c r="F931" s="92">
        <v>928</v>
      </c>
      <c r="G931" s="163"/>
      <c r="H931" s="150" t="str">
        <f t="shared" si="103"/>
        <v/>
      </c>
      <c r="I931" s="149" t="s">
        <v>2</v>
      </c>
      <c r="J931" s="15"/>
      <c r="K931" s="92">
        <v>928</v>
      </c>
      <c r="L931" s="163"/>
      <c r="M931" s="150" t="str">
        <f t="shared" si="98"/>
        <v/>
      </c>
      <c r="N931" s="149" t="s">
        <v>2</v>
      </c>
      <c r="O931" s="15"/>
      <c r="P931" s="92">
        <v>928</v>
      </c>
      <c r="Q931" s="163"/>
      <c r="R931" s="150" t="str">
        <f t="shared" si="99"/>
        <v/>
      </c>
      <c r="S931" s="149" t="s">
        <v>2</v>
      </c>
      <c r="U931" s="92">
        <v>928</v>
      </c>
      <c r="V931" s="163"/>
      <c r="W931" s="150" t="str">
        <f t="shared" si="100"/>
        <v/>
      </c>
      <c r="X931" s="149" t="s">
        <v>2</v>
      </c>
      <c r="Z931" s="92">
        <v>928</v>
      </c>
      <c r="AA931" s="163"/>
      <c r="AB931" s="150" t="str">
        <f t="shared" si="101"/>
        <v/>
      </c>
      <c r="AC931" s="149" t="s">
        <v>2</v>
      </c>
      <c r="AE931" s="92">
        <v>928</v>
      </c>
      <c r="AF931" s="163"/>
      <c r="AG931" s="150" t="str">
        <f t="shared" si="102"/>
        <v/>
      </c>
      <c r="AH931" s="149" t="s">
        <v>2</v>
      </c>
    </row>
    <row r="932" spans="1:34">
      <c r="A932" s="92">
        <v>929</v>
      </c>
      <c r="B932" s="164" t="s">
        <v>3323</v>
      </c>
      <c r="C932" s="150" t="str">
        <f t="shared" si="104"/>
        <v>FILE_929=C:\OZNA\Project.Intouch\OI398_Srv\WEB\lib\js\shortcut.js</v>
      </c>
      <c r="D932" s="15" t="s">
        <v>2</v>
      </c>
      <c r="E932" s="15"/>
      <c r="F932" s="92">
        <v>929</v>
      </c>
      <c r="G932" s="163"/>
      <c r="H932" s="150" t="str">
        <f t="shared" si="103"/>
        <v/>
      </c>
      <c r="I932" s="149" t="s">
        <v>2</v>
      </c>
      <c r="J932" s="15"/>
      <c r="K932" s="92">
        <v>929</v>
      </c>
      <c r="L932" s="163"/>
      <c r="M932" s="150" t="str">
        <f t="shared" si="98"/>
        <v/>
      </c>
      <c r="N932" s="149" t="s">
        <v>2</v>
      </c>
      <c r="O932" s="15"/>
      <c r="P932" s="92">
        <v>929</v>
      </c>
      <c r="Q932" s="163"/>
      <c r="R932" s="150" t="str">
        <f t="shared" si="99"/>
        <v/>
      </c>
      <c r="S932" s="149" t="s">
        <v>2</v>
      </c>
      <c r="U932" s="92">
        <v>929</v>
      </c>
      <c r="V932" s="163"/>
      <c r="W932" s="150" t="str">
        <f t="shared" si="100"/>
        <v/>
      </c>
      <c r="X932" s="149" t="s">
        <v>2</v>
      </c>
      <c r="Z932" s="92">
        <v>929</v>
      </c>
      <c r="AA932" s="163"/>
      <c r="AB932" s="150" t="str">
        <f t="shared" si="101"/>
        <v/>
      </c>
      <c r="AC932" s="149" t="s">
        <v>2</v>
      </c>
      <c r="AE932" s="92">
        <v>929</v>
      </c>
      <c r="AF932" s="163"/>
      <c r="AG932" s="150" t="str">
        <f t="shared" si="102"/>
        <v/>
      </c>
      <c r="AH932" s="149" t="s">
        <v>2</v>
      </c>
    </row>
    <row r="933" spans="1:34">
      <c r="A933" s="92">
        <v>930</v>
      </c>
      <c r="B933" s="164" t="s">
        <v>3322</v>
      </c>
      <c r="C933" s="150" t="str">
        <f t="shared" si="104"/>
        <v>FILE_930=C:\OZNA\Project.Intouch\OI398_Srv\WEB\lib\js\moderniz.2.8.1.js</v>
      </c>
      <c r="D933" s="15" t="s">
        <v>2</v>
      </c>
      <c r="E933" s="15"/>
      <c r="F933" s="92">
        <v>930</v>
      </c>
      <c r="G933" s="163"/>
      <c r="H933" s="150" t="str">
        <f t="shared" si="103"/>
        <v/>
      </c>
      <c r="I933" s="149" t="s">
        <v>2</v>
      </c>
      <c r="J933" s="15"/>
      <c r="K933" s="92">
        <v>930</v>
      </c>
      <c r="L933" s="163"/>
      <c r="M933" s="150" t="str">
        <f t="shared" si="98"/>
        <v/>
      </c>
      <c r="N933" s="149" t="s">
        <v>2</v>
      </c>
      <c r="O933" s="15"/>
      <c r="P933" s="92">
        <v>930</v>
      </c>
      <c r="Q933" s="163"/>
      <c r="R933" s="150" t="str">
        <f t="shared" si="99"/>
        <v/>
      </c>
      <c r="S933" s="149" t="s">
        <v>2</v>
      </c>
      <c r="U933" s="92">
        <v>930</v>
      </c>
      <c r="V933" s="163"/>
      <c r="W933" s="150" t="str">
        <f t="shared" si="100"/>
        <v/>
      </c>
      <c r="X933" s="149" t="s">
        <v>2</v>
      </c>
      <c r="Z933" s="92">
        <v>930</v>
      </c>
      <c r="AA933" s="163"/>
      <c r="AB933" s="150" t="str">
        <f t="shared" si="101"/>
        <v/>
      </c>
      <c r="AC933" s="149" t="s">
        <v>2</v>
      </c>
      <c r="AE933" s="92">
        <v>930</v>
      </c>
      <c r="AF933" s="163"/>
      <c r="AG933" s="150" t="str">
        <f t="shared" si="102"/>
        <v/>
      </c>
      <c r="AH933" s="149" t="s">
        <v>2</v>
      </c>
    </row>
    <row r="934" spans="1:34">
      <c r="A934" s="92">
        <v>931</v>
      </c>
      <c r="B934" s="164" t="s">
        <v>3321</v>
      </c>
      <c r="C934" s="150" t="str">
        <f t="shared" si="104"/>
        <v>FILE_931=C:\OZNA\Project.Intouch\OI398_Srv\WEB\lib\js\jsdate.js</v>
      </c>
      <c r="D934" s="15" t="s">
        <v>2</v>
      </c>
      <c r="E934" s="15"/>
      <c r="F934" s="92">
        <v>931</v>
      </c>
      <c r="G934" s="163"/>
      <c r="H934" s="150" t="str">
        <f t="shared" si="103"/>
        <v/>
      </c>
      <c r="I934" s="149" t="s">
        <v>2</v>
      </c>
      <c r="J934" s="15"/>
      <c r="K934" s="92">
        <v>931</v>
      </c>
      <c r="L934" s="163"/>
      <c r="M934" s="150" t="str">
        <f t="shared" si="98"/>
        <v/>
      </c>
      <c r="N934" s="149" t="s">
        <v>2</v>
      </c>
      <c r="O934" s="15"/>
      <c r="P934" s="92">
        <v>931</v>
      </c>
      <c r="Q934" s="163"/>
      <c r="R934" s="150" t="str">
        <f t="shared" si="99"/>
        <v/>
      </c>
      <c r="S934" s="149" t="s">
        <v>2</v>
      </c>
      <c r="U934" s="92">
        <v>931</v>
      </c>
      <c r="V934" s="163"/>
      <c r="W934" s="150" t="str">
        <f t="shared" si="100"/>
        <v/>
      </c>
      <c r="X934" s="149" t="s">
        <v>2</v>
      </c>
      <c r="Z934" s="92">
        <v>931</v>
      </c>
      <c r="AA934" s="163"/>
      <c r="AB934" s="150" t="str">
        <f t="shared" si="101"/>
        <v/>
      </c>
      <c r="AC934" s="149" t="s">
        <v>2</v>
      </c>
      <c r="AE934" s="92">
        <v>931</v>
      </c>
      <c r="AF934" s="163"/>
      <c r="AG934" s="150" t="str">
        <f t="shared" si="102"/>
        <v/>
      </c>
      <c r="AH934" s="149" t="s">
        <v>2</v>
      </c>
    </row>
    <row r="935" spans="1:34">
      <c r="A935" s="92">
        <v>932</v>
      </c>
      <c r="B935" s="164" t="s">
        <v>3320</v>
      </c>
      <c r="C935" s="150" t="str">
        <f t="shared" si="104"/>
        <v>FILE_932=C:\OZNA\Project.Intouch\OI398_Srv\WEB\lib\js\excanvas.js</v>
      </c>
      <c r="D935" s="15" t="s">
        <v>2</v>
      </c>
      <c r="E935" s="15"/>
      <c r="F935" s="92">
        <v>932</v>
      </c>
      <c r="G935" s="163"/>
      <c r="H935" s="150" t="str">
        <f t="shared" si="103"/>
        <v/>
      </c>
      <c r="I935" s="149" t="s">
        <v>2</v>
      </c>
      <c r="J935" s="15"/>
      <c r="K935" s="92">
        <v>932</v>
      </c>
      <c r="L935" s="163"/>
      <c r="M935" s="150" t="str">
        <f t="shared" si="98"/>
        <v/>
      </c>
      <c r="N935" s="149" t="s">
        <v>2</v>
      </c>
      <c r="O935" s="15"/>
      <c r="P935" s="92">
        <v>932</v>
      </c>
      <c r="Q935" s="163"/>
      <c r="R935" s="150" t="str">
        <f t="shared" si="99"/>
        <v/>
      </c>
      <c r="S935" s="149" t="s">
        <v>2</v>
      </c>
      <c r="U935" s="92">
        <v>932</v>
      </c>
      <c r="V935" s="163"/>
      <c r="W935" s="150" t="str">
        <f t="shared" si="100"/>
        <v/>
      </c>
      <c r="X935" s="149" t="s">
        <v>2</v>
      </c>
      <c r="Z935" s="92">
        <v>932</v>
      </c>
      <c r="AA935" s="163"/>
      <c r="AB935" s="150" t="str">
        <f t="shared" si="101"/>
        <v/>
      </c>
      <c r="AC935" s="149" t="s">
        <v>2</v>
      </c>
      <c r="AE935" s="92">
        <v>932</v>
      </c>
      <c r="AF935" s="163"/>
      <c r="AG935" s="150" t="str">
        <f t="shared" si="102"/>
        <v/>
      </c>
      <c r="AH935" s="149" t="s">
        <v>2</v>
      </c>
    </row>
    <row r="936" spans="1:34">
      <c r="A936" s="92">
        <v>933</v>
      </c>
      <c r="B936" s="164" t="s">
        <v>3354</v>
      </c>
      <c r="C936" s="150" t="str">
        <f t="shared" si="104"/>
        <v>FILE_933=C:\OZNA\Project.Intouch\OI398_Srv\WEB\lib\js\dist\sweetalert2\sweetalert2.min.js</v>
      </c>
      <c r="D936" s="15" t="s">
        <v>2</v>
      </c>
      <c r="E936" s="15"/>
      <c r="F936" s="92">
        <v>933</v>
      </c>
      <c r="G936" s="163"/>
      <c r="H936" s="150" t="str">
        <f t="shared" si="103"/>
        <v/>
      </c>
      <c r="I936" s="149" t="s">
        <v>2</v>
      </c>
      <c r="J936" s="15"/>
      <c r="K936" s="92">
        <v>933</v>
      </c>
      <c r="L936" s="163"/>
      <c r="M936" s="150" t="str">
        <f t="shared" si="98"/>
        <v/>
      </c>
      <c r="N936" s="149" t="s">
        <v>2</v>
      </c>
      <c r="O936" s="15"/>
      <c r="P936" s="92">
        <v>933</v>
      </c>
      <c r="Q936" s="163"/>
      <c r="R936" s="150" t="str">
        <f t="shared" si="99"/>
        <v/>
      </c>
      <c r="S936" s="149" t="s">
        <v>2</v>
      </c>
      <c r="U936" s="92">
        <v>933</v>
      </c>
      <c r="V936" s="163"/>
      <c r="W936" s="150" t="str">
        <f t="shared" si="100"/>
        <v/>
      </c>
      <c r="X936" s="149" t="s">
        <v>2</v>
      </c>
      <c r="Z936" s="92">
        <v>933</v>
      </c>
      <c r="AA936" s="163"/>
      <c r="AB936" s="150" t="str">
        <f t="shared" si="101"/>
        <v/>
      </c>
      <c r="AC936" s="149" t="s">
        <v>2</v>
      </c>
      <c r="AE936" s="92">
        <v>933</v>
      </c>
      <c r="AF936" s="163"/>
      <c r="AG936" s="150" t="str">
        <f t="shared" si="102"/>
        <v/>
      </c>
      <c r="AH936" s="149" t="s">
        <v>2</v>
      </c>
    </row>
    <row r="937" spans="1:34">
      <c r="A937" s="92">
        <v>934</v>
      </c>
      <c r="B937" s="165" t="s">
        <v>3353</v>
      </c>
      <c r="C937" s="150" t="str">
        <f t="shared" si="104"/>
        <v>FILE_934=C:\OZNA\Project.Intouch\OI398_Srv\WEB\lib\js\dist\sweetalert2\core.js</v>
      </c>
      <c r="D937" s="15" t="s">
        <v>2</v>
      </c>
      <c r="E937" s="15"/>
      <c r="F937" s="92">
        <v>934</v>
      </c>
      <c r="G937" s="163"/>
      <c r="H937" s="150" t="str">
        <f t="shared" si="103"/>
        <v/>
      </c>
      <c r="I937" s="149" t="s">
        <v>2</v>
      </c>
      <c r="J937" s="15"/>
      <c r="K937" s="92">
        <v>934</v>
      </c>
      <c r="L937" s="163"/>
      <c r="M937" s="150" t="str">
        <f t="shared" si="98"/>
        <v/>
      </c>
      <c r="N937" s="149" t="s">
        <v>2</v>
      </c>
      <c r="O937" s="15"/>
      <c r="P937" s="92">
        <v>934</v>
      </c>
      <c r="Q937" s="163"/>
      <c r="R937" s="150" t="str">
        <f t="shared" si="99"/>
        <v/>
      </c>
      <c r="S937" s="149" t="s">
        <v>2</v>
      </c>
      <c r="U937" s="92">
        <v>934</v>
      </c>
      <c r="V937" s="163"/>
      <c r="W937" s="150" t="str">
        <f t="shared" si="100"/>
        <v/>
      </c>
      <c r="X937" s="149" t="s">
        <v>2</v>
      </c>
      <c r="Z937" s="92">
        <v>934</v>
      </c>
      <c r="AA937" s="163"/>
      <c r="AB937" s="150" t="str">
        <f t="shared" si="101"/>
        <v/>
      </c>
      <c r="AC937" s="149" t="s">
        <v>2</v>
      </c>
      <c r="AE937" s="92">
        <v>934</v>
      </c>
      <c r="AF937" s="163"/>
      <c r="AG937" s="150" t="str">
        <f t="shared" si="102"/>
        <v/>
      </c>
      <c r="AH937" s="149" t="s">
        <v>2</v>
      </c>
    </row>
    <row r="938" spans="1:34">
      <c r="A938" s="92">
        <v>935</v>
      </c>
      <c r="B938" s="164" t="s">
        <v>3350</v>
      </c>
      <c r="C938" s="150" t="str">
        <f t="shared" si="104"/>
        <v>FILE_935=C:\OZNA\Project.Intouch\OI398_Srv\WEB\lib\js\dist\moment\moment-timezone.js</v>
      </c>
      <c r="D938" s="15" t="s">
        <v>2</v>
      </c>
      <c r="E938" s="15"/>
      <c r="F938" s="92">
        <v>935</v>
      </c>
      <c r="G938" s="163"/>
      <c r="H938" s="150" t="str">
        <f t="shared" si="103"/>
        <v/>
      </c>
      <c r="I938" s="149" t="s">
        <v>2</v>
      </c>
      <c r="J938" s="15"/>
      <c r="K938" s="92">
        <v>935</v>
      </c>
      <c r="L938" s="163"/>
      <c r="M938" s="150" t="str">
        <f t="shared" si="98"/>
        <v/>
      </c>
      <c r="N938" s="149" t="s">
        <v>2</v>
      </c>
      <c r="O938" s="15"/>
      <c r="P938" s="92">
        <v>935</v>
      </c>
      <c r="Q938" s="163"/>
      <c r="R938" s="150" t="str">
        <f t="shared" si="99"/>
        <v/>
      </c>
      <c r="S938" s="149" t="s">
        <v>2</v>
      </c>
      <c r="U938" s="92">
        <v>935</v>
      </c>
      <c r="V938" s="163"/>
      <c r="W938" s="150" t="str">
        <f t="shared" si="100"/>
        <v/>
      </c>
      <c r="X938" s="149" t="s">
        <v>2</v>
      </c>
      <c r="Z938" s="92">
        <v>935</v>
      </c>
      <c r="AA938" s="163"/>
      <c r="AB938" s="150" t="str">
        <f t="shared" si="101"/>
        <v/>
      </c>
      <c r="AC938" s="149" t="s">
        <v>2</v>
      </c>
      <c r="AE938" s="92">
        <v>935</v>
      </c>
      <c r="AF938" s="163"/>
      <c r="AG938" s="150" t="str">
        <f t="shared" si="102"/>
        <v/>
      </c>
      <c r="AH938" s="149" t="s">
        <v>2</v>
      </c>
    </row>
    <row r="939" spans="1:34">
      <c r="A939" s="92">
        <v>936</v>
      </c>
      <c r="B939" s="165" t="s">
        <v>3352</v>
      </c>
      <c r="C939" s="150" t="str">
        <f t="shared" si="104"/>
        <v>FILE_936=C:\OZNA\Project.Intouch\OI398_Srv\WEB\lib\js\dist\moment\moment.min.js</v>
      </c>
      <c r="D939" s="15" t="s">
        <v>2</v>
      </c>
      <c r="E939" s="15"/>
      <c r="F939" s="92">
        <v>936</v>
      </c>
      <c r="G939" s="163"/>
      <c r="H939" s="150" t="str">
        <f t="shared" si="103"/>
        <v/>
      </c>
      <c r="I939" s="149" t="s">
        <v>2</v>
      </c>
      <c r="J939" s="15"/>
      <c r="K939" s="92">
        <v>936</v>
      </c>
      <c r="L939" s="163"/>
      <c r="M939" s="150" t="str">
        <f t="shared" si="98"/>
        <v/>
      </c>
      <c r="N939" s="149" t="s">
        <v>2</v>
      </c>
      <c r="O939" s="15"/>
      <c r="P939" s="92">
        <v>936</v>
      </c>
      <c r="Q939" s="163"/>
      <c r="R939" s="150" t="str">
        <f t="shared" si="99"/>
        <v/>
      </c>
      <c r="S939" s="149" t="s">
        <v>2</v>
      </c>
      <c r="U939" s="92">
        <v>936</v>
      </c>
      <c r="V939" s="163"/>
      <c r="W939" s="150" t="str">
        <f t="shared" si="100"/>
        <v/>
      </c>
      <c r="X939" s="149" t="s">
        <v>2</v>
      </c>
      <c r="Z939" s="92">
        <v>936</v>
      </c>
      <c r="AA939" s="163"/>
      <c r="AB939" s="150" t="str">
        <f t="shared" si="101"/>
        <v/>
      </c>
      <c r="AC939" s="149" t="s">
        <v>2</v>
      </c>
      <c r="AE939" s="92">
        <v>936</v>
      </c>
      <c r="AF939" s="163"/>
      <c r="AG939" s="150" t="str">
        <f t="shared" si="102"/>
        <v/>
      </c>
      <c r="AH939" s="149" t="s">
        <v>2</v>
      </c>
    </row>
    <row r="940" spans="1:34">
      <c r="A940" s="92">
        <v>937</v>
      </c>
      <c r="B940" s="164" t="s">
        <v>3351</v>
      </c>
      <c r="C940" s="150" t="str">
        <f t="shared" si="104"/>
        <v>FILE_937=C:\OZNA\Project.Intouch\OI398_Srv\WEB\lib\js\dist\moment\moment.js</v>
      </c>
      <c r="D940" s="15" t="s">
        <v>2</v>
      </c>
      <c r="E940" s="15"/>
      <c r="F940" s="92">
        <v>937</v>
      </c>
      <c r="G940" s="163"/>
      <c r="H940" s="150" t="str">
        <f t="shared" si="103"/>
        <v/>
      </c>
      <c r="I940" s="149" t="s">
        <v>2</v>
      </c>
      <c r="J940" s="15"/>
      <c r="K940" s="92">
        <v>937</v>
      </c>
      <c r="L940" s="163"/>
      <c r="M940" s="150" t="str">
        <f t="shared" si="98"/>
        <v/>
      </c>
      <c r="N940" s="149" t="s">
        <v>2</v>
      </c>
      <c r="O940" s="15"/>
      <c r="P940" s="92">
        <v>937</v>
      </c>
      <c r="Q940" s="163"/>
      <c r="R940" s="150" t="str">
        <f t="shared" si="99"/>
        <v/>
      </c>
      <c r="S940" s="149" t="s">
        <v>2</v>
      </c>
      <c r="U940" s="92">
        <v>937</v>
      </c>
      <c r="V940" s="163"/>
      <c r="W940" s="150" t="str">
        <f t="shared" si="100"/>
        <v/>
      </c>
      <c r="X940" s="149" t="s">
        <v>2</v>
      </c>
      <c r="Z940" s="92">
        <v>937</v>
      </c>
      <c r="AA940" s="163"/>
      <c r="AB940" s="150" t="str">
        <f t="shared" si="101"/>
        <v/>
      </c>
      <c r="AC940" s="149" t="s">
        <v>2</v>
      </c>
      <c r="AE940" s="92">
        <v>937</v>
      </c>
      <c r="AF940" s="163"/>
      <c r="AG940" s="150" t="str">
        <f t="shared" si="102"/>
        <v/>
      </c>
      <c r="AH940" s="149" t="s">
        <v>2</v>
      </c>
    </row>
    <row r="941" spans="1:34">
      <c r="A941" s="92">
        <v>938</v>
      </c>
      <c r="B941" s="164" t="s">
        <v>3349</v>
      </c>
      <c r="C941" s="150" t="str">
        <f t="shared" si="104"/>
        <v>FILE_938=C:\OZNA\Project.Intouch\OI398_Srv\WEB\lib\js\dist\jquery\jquery-3.3.1.min.js</v>
      </c>
      <c r="D941" s="15" t="s">
        <v>2</v>
      </c>
      <c r="E941" s="15"/>
      <c r="F941" s="92">
        <v>938</v>
      </c>
      <c r="G941" s="163"/>
      <c r="H941" s="150" t="str">
        <f t="shared" si="103"/>
        <v/>
      </c>
      <c r="I941" s="149" t="s">
        <v>2</v>
      </c>
      <c r="J941" s="15"/>
      <c r="K941" s="92">
        <v>938</v>
      </c>
      <c r="L941" s="163"/>
      <c r="M941" s="150" t="str">
        <f t="shared" si="98"/>
        <v/>
      </c>
      <c r="N941" s="149" t="s">
        <v>2</v>
      </c>
      <c r="O941" s="15"/>
      <c r="P941" s="92">
        <v>938</v>
      </c>
      <c r="Q941" s="163"/>
      <c r="R941" s="150" t="str">
        <f t="shared" si="99"/>
        <v/>
      </c>
      <c r="S941" s="149" t="s">
        <v>2</v>
      </c>
      <c r="U941" s="92">
        <v>938</v>
      </c>
      <c r="V941" s="163"/>
      <c r="W941" s="150" t="str">
        <f t="shared" si="100"/>
        <v/>
      </c>
      <c r="X941" s="149" t="s">
        <v>2</v>
      </c>
      <c r="Z941" s="92">
        <v>938</v>
      </c>
      <c r="AA941" s="163"/>
      <c r="AB941" s="150" t="str">
        <f t="shared" si="101"/>
        <v/>
      </c>
      <c r="AC941" s="149" t="s">
        <v>2</v>
      </c>
      <c r="AE941" s="92">
        <v>938</v>
      </c>
      <c r="AF941" s="163"/>
      <c r="AG941" s="150" t="str">
        <f t="shared" si="102"/>
        <v/>
      </c>
      <c r="AH941" s="149" t="s">
        <v>2</v>
      </c>
    </row>
    <row r="942" spans="1:34">
      <c r="A942" s="92">
        <v>939</v>
      </c>
      <c r="B942" s="164" t="s">
        <v>3348</v>
      </c>
      <c r="C942" s="150" t="str">
        <f t="shared" si="104"/>
        <v>FILE_939=C:\OZNA\Project.Intouch\OI398_Srv\WEB\lib\js\dist\jquery\jquery-3.1.1.min.map</v>
      </c>
      <c r="D942" s="15" t="s">
        <v>2</v>
      </c>
      <c r="E942" s="15"/>
      <c r="F942" s="92">
        <v>939</v>
      </c>
      <c r="G942" s="163"/>
      <c r="H942" s="150" t="str">
        <f t="shared" si="103"/>
        <v/>
      </c>
      <c r="I942" s="149" t="s">
        <v>2</v>
      </c>
      <c r="J942" s="15"/>
      <c r="K942" s="92">
        <v>939</v>
      </c>
      <c r="L942" s="163"/>
      <c r="M942" s="150" t="str">
        <f t="shared" si="98"/>
        <v/>
      </c>
      <c r="N942" s="149" t="s">
        <v>2</v>
      </c>
      <c r="O942" s="15"/>
      <c r="P942" s="92">
        <v>939</v>
      </c>
      <c r="Q942" s="163"/>
      <c r="R942" s="150" t="str">
        <f t="shared" si="99"/>
        <v/>
      </c>
      <c r="S942" s="149" t="s">
        <v>2</v>
      </c>
      <c r="U942" s="92">
        <v>939</v>
      </c>
      <c r="V942" s="163"/>
      <c r="W942" s="150" t="str">
        <f t="shared" si="100"/>
        <v/>
      </c>
      <c r="X942" s="149" t="s">
        <v>2</v>
      </c>
      <c r="Z942" s="92">
        <v>939</v>
      </c>
      <c r="AA942" s="163"/>
      <c r="AB942" s="150" t="str">
        <f t="shared" si="101"/>
        <v/>
      </c>
      <c r="AC942" s="149" t="s">
        <v>2</v>
      </c>
      <c r="AE942" s="92">
        <v>939</v>
      </c>
      <c r="AF942" s="163"/>
      <c r="AG942" s="150" t="str">
        <f t="shared" si="102"/>
        <v/>
      </c>
      <c r="AH942" s="149" t="s">
        <v>2</v>
      </c>
    </row>
    <row r="943" spans="1:34">
      <c r="A943" s="92">
        <v>940</v>
      </c>
      <c r="B943" s="164" t="s">
        <v>3347</v>
      </c>
      <c r="C943" s="150" t="str">
        <f t="shared" si="104"/>
        <v>FILE_940=C:\OZNA\Project.Intouch\OI398_Srv\WEB\lib\js\dist\jquery\jquery-3.1.1.min.js</v>
      </c>
      <c r="D943" s="15" t="s">
        <v>2</v>
      </c>
      <c r="E943" s="15"/>
      <c r="F943" s="92">
        <v>940</v>
      </c>
      <c r="G943" s="163"/>
      <c r="H943" s="150" t="str">
        <f t="shared" si="103"/>
        <v/>
      </c>
      <c r="I943" s="149" t="s">
        <v>2</v>
      </c>
      <c r="J943" s="15"/>
      <c r="K943" s="92">
        <v>940</v>
      </c>
      <c r="L943" s="163"/>
      <c r="M943" s="150" t="str">
        <f t="shared" si="98"/>
        <v/>
      </c>
      <c r="N943" s="149" t="s">
        <v>2</v>
      </c>
      <c r="O943" s="15"/>
      <c r="P943" s="92">
        <v>940</v>
      </c>
      <c r="Q943" s="163"/>
      <c r="R943" s="150" t="str">
        <f t="shared" si="99"/>
        <v/>
      </c>
      <c r="S943" s="149" t="s">
        <v>2</v>
      </c>
      <c r="U943" s="92">
        <v>940</v>
      </c>
      <c r="V943" s="163"/>
      <c r="W943" s="150" t="str">
        <f t="shared" si="100"/>
        <v/>
      </c>
      <c r="X943" s="149" t="s">
        <v>2</v>
      </c>
      <c r="Z943" s="92">
        <v>940</v>
      </c>
      <c r="AA943" s="163"/>
      <c r="AB943" s="150" t="str">
        <f t="shared" si="101"/>
        <v/>
      </c>
      <c r="AC943" s="149" t="s">
        <v>2</v>
      </c>
      <c r="AE943" s="92">
        <v>940</v>
      </c>
      <c r="AF943" s="163"/>
      <c r="AG943" s="150" t="str">
        <f t="shared" si="102"/>
        <v/>
      </c>
      <c r="AH943" s="149" t="s">
        <v>2</v>
      </c>
    </row>
    <row r="944" spans="1:34">
      <c r="A944" s="92">
        <v>941</v>
      </c>
      <c r="B944" s="164" t="s">
        <v>3345</v>
      </c>
      <c r="C944" s="150" t="str">
        <f t="shared" si="104"/>
        <v>FILE_941=C:\OZNA\Project.Intouch\OI398_Srv\WEB\lib\js\dist\inputmask\phone-codes\phone-us.min.js</v>
      </c>
      <c r="D944" s="15" t="s">
        <v>2</v>
      </c>
      <c r="E944" s="15"/>
      <c r="F944" s="92">
        <v>941</v>
      </c>
      <c r="G944" s="163"/>
      <c r="H944" s="150" t="str">
        <f t="shared" si="103"/>
        <v/>
      </c>
      <c r="I944" s="149" t="s">
        <v>2</v>
      </c>
      <c r="J944" s="15"/>
      <c r="K944" s="92">
        <v>941</v>
      </c>
      <c r="L944" s="163"/>
      <c r="M944" s="150" t="str">
        <f t="shared" si="98"/>
        <v/>
      </c>
      <c r="N944" s="149" t="s">
        <v>2</v>
      </c>
      <c r="O944" s="15"/>
      <c r="P944" s="92">
        <v>941</v>
      </c>
      <c r="Q944" s="163"/>
      <c r="R944" s="150" t="str">
        <f t="shared" si="99"/>
        <v/>
      </c>
      <c r="S944" s="149" t="s">
        <v>2</v>
      </c>
      <c r="U944" s="92">
        <v>941</v>
      </c>
      <c r="V944" s="163"/>
      <c r="W944" s="150" t="str">
        <f t="shared" si="100"/>
        <v/>
      </c>
      <c r="X944" s="149" t="s">
        <v>2</v>
      </c>
      <c r="Z944" s="92">
        <v>941</v>
      </c>
      <c r="AA944" s="163"/>
      <c r="AB944" s="150" t="str">
        <f t="shared" si="101"/>
        <v/>
      </c>
      <c r="AC944" s="149" t="s">
        <v>2</v>
      </c>
      <c r="AE944" s="92">
        <v>941</v>
      </c>
      <c r="AF944" s="163"/>
      <c r="AG944" s="150" t="str">
        <f t="shared" si="102"/>
        <v/>
      </c>
      <c r="AH944" s="149" t="s">
        <v>2</v>
      </c>
    </row>
    <row r="945" spans="1:34">
      <c r="A945" s="92">
        <v>942</v>
      </c>
      <c r="B945" s="164" t="s">
        <v>3344</v>
      </c>
      <c r="C945" s="150" t="str">
        <f t="shared" si="104"/>
        <v>FILE_942=C:\OZNA\Project.Intouch\OI398_Srv\WEB\lib\js\dist\inputmask\phone-codes\phone-uk.min.js</v>
      </c>
      <c r="D945" s="15" t="s">
        <v>2</v>
      </c>
      <c r="E945" s="15"/>
      <c r="F945" s="92">
        <v>942</v>
      </c>
      <c r="G945" s="163"/>
      <c r="H945" s="150" t="str">
        <f t="shared" si="103"/>
        <v/>
      </c>
      <c r="I945" s="149" t="s">
        <v>2</v>
      </c>
      <c r="J945" s="15"/>
      <c r="K945" s="92">
        <v>942</v>
      </c>
      <c r="L945" s="163"/>
      <c r="M945" s="150" t="str">
        <f t="shared" si="98"/>
        <v/>
      </c>
      <c r="N945" s="149" t="s">
        <v>2</v>
      </c>
      <c r="O945" s="15"/>
      <c r="P945" s="92">
        <v>942</v>
      </c>
      <c r="Q945" s="163"/>
      <c r="R945" s="150" t="str">
        <f t="shared" si="99"/>
        <v/>
      </c>
      <c r="S945" s="149" t="s">
        <v>2</v>
      </c>
      <c r="U945" s="92">
        <v>942</v>
      </c>
      <c r="V945" s="163"/>
      <c r="W945" s="150" t="str">
        <f t="shared" si="100"/>
        <v/>
      </c>
      <c r="X945" s="149" t="s">
        <v>2</v>
      </c>
      <c r="Z945" s="92">
        <v>942</v>
      </c>
      <c r="AA945" s="163"/>
      <c r="AB945" s="150" t="str">
        <f t="shared" si="101"/>
        <v/>
      </c>
      <c r="AC945" s="149" t="s">
        <v>2</v>
      </c>
      <c r="AE945" s="92">
        <v>942</v>
      </c>
      <c r="AF945" s="163"/>
      <c r="AG945" s="150" t="str">
        <f t="shared" si="102"/>
        <v/>
      </c>
      <c r="AH945" s="149" t="s">
        <v>2</v>
      </c>
    </row>
    <row r="946" spans="1:34">
      <c r="A946" s="92">
        <v>943</v>
      </c>
      <c r="B946" s="164" t="s">
        <v>3343</v>
      </c>
      <c r="C946" s="150" t="str">
        <f t="shared" si="104"/>
        <v>FILE_943=C:\OZNA\Project.Intouch\OI398_Srv\WEB\lib\js\dist\inputmask\phone-codes\phone-ru.min.js</v>
      </c>
      <c r="D946" s="15" t="s">
        <v>2</v>
      </c>
      <c r="E946" s="15"/>
      <c r="F946" s="92">
        <v>943</v>
      </c>
      <c r="G946" s="163"/>
      <c r="H946" s="150" t="str">
        <f t="shared" si="103"/>
        <v/>
      </c>
      <c r="I946" s="149" t="s">
        <v>2</v>
      </c>
      <c r="J946" s="15"/>
      <c r="K946" s="92">
        <v>943</v>
      </c>
      <c r="L946" s="163"/>
      <c r="M946" s="150" t="str">
        <f t="shared" si="98"/>
        <v/>
      </c>
      <c r="N946" s="149" t="s">
        <v>2</v>
      </c>
      <c r="O946" s="15"/>
      <c r="P946" s="92">
        <v>943</v>
      </c>
      <c r="Q946" s="163"/>
      <c r="R946" s="150" t="str">
        <f t="shared" si="99"/>
        <v/>
      </c>
      <c r="S946" s="149" t="s">
        <v>2</v>
      </c>
      <c r="U946" s="92">
        <v>943</v>
      </c>
      <c r="V946" s="163"/>
      <c r="W946" s="150" t="str">
        <f t="shared" si="100"/>
        <v/>
      </c>
      <c r="X946" s="149" t="s">
        <v>2</v>
      </c>
      <c r="Z946" s="92">
        <v>943</v>
      </c>
      <c r="AA946" s="163"/>
      <c r="AB946" s="150" t="str">
        <f t="shared" si="101"/>
        <v/>
      </c>
      <c r="AC946" s="149" t="s">
        <v>2</v>
      </c>
      <c r="AE946" s="92">
        <v>943</v>
      </c>
      <c r="AF946" s="163"/>
      <c r="AG946" s="150" t="str">
        <f t="shared" si="102"/>
        <v/>
      </c>
      <c r="AH946" s="149" t="s">
        <v>2</v>
      </c>
    </row>
    <row r="947" spans="1:34">
      <c r="A947" s="92">
        <v>944</v>
      </c>
      <c r="B947" s="164" t="s">
        <v>3342</v>
      </c>
      <c r="C947" s="150" t="str">
        <f t="shared" si="104"/>
        <v>FILE_944=C:\OZNA\Project.Intouch\OI398_Srv\WEB\lib\js\dist\inputmask\phone-codes\phone-nl.min.js</v>
      </c>
      <c r="D947" s="15" t="s">
        <v>2</v>
      </c>
      <c r="E947" s="15"/>
      <c r="F947" s="92">
        <v>944</v>
      </c>
      <c r="G947" s="163"/>
      <c r="H947" s="150" t="str">
        <f t="shared" si="103"/>
        <v/>
      </c>
      <c r="I947" s="149" t="s">
        <v>2</v>
      </c>
      <c r="J947" s="15"/>
      <c r="K947" s="92">
        <v>944</v>
      </c>
      <c r="L947" s="163"/>
      <c r="M947" s="150" t="str">
        <f t="shared" si="98"/>
        <v/>
      </c>
      <c r="N947" s="149" t="s">
        <v>2</v>
      </c>
      <c r="O947" s="15"/>
      <c r="P947" s="92">
        <v>944</v>
      </c>
      <c r="Q947" s="163"/>
      <c r="R947" s="150" t="str">
        <f t="shared" si="99"/>
        <v/>
      </c>
      <c r="S947" s="149" t="s">
        <v>2</v>
      </c>
      <c r="U947" s="92">
        <v>944</v>
      </c>
      <c r="V947" s="163"/>
      <c r="W947" s="150" t="str">
        <f t="shared" si="100"/>
        <v/>
      </c>
      <c r="X947" s="149" t="s">
        <v>2</v>
      </c>
      <c r="Z947" s="92">
        <v>944</v>
      </c>
      <c r="AA947" s="163"/>
      <c r="AB947" s="150" t="str">
        <f t="shared" si="101"/>
        <v/>
      </c>
      <c r="AC947" s="149" t="s">
        <v>2</v>
      </c>
      <c r="AE947" s="92">
        <v>944</v>
      </c>
      <c r="AF947" s="163"/>
      <c r="AG947" s="150" t="str">
        <f t="shared" si="102"/>
        <v/>
      </c>
      <c r="AH947" s="149" t="s">
        <v>2</v>
      </c>
    </row>
    <row r="948" spans="1:34">
      <c r="A948" s="92">
        <v>945</v>
      </c>
      <c r="B948" s="164" t="s">
        <v>3341</v>
      </c>
      <c r="C948" s="150" t="str">
        <f t="shared" si="104"/>
        <v>FILE_945=C:\OZNA\Project.Intouch\OI398_Srv\WEB\lib\js\dist\inputmask\phone-codes\phone-ca.min.js</v>
      </c>
      <c r="D948" s="15" t="s">
        <v>2</v>
      </c>
      <c r="E948" s="15"/>
      <c r="F948" s="92">
        <v>945</v>
      </c>
      <c r="G948" s="163"/>
      <c r="H948" s="150" t="str">
        <f t="shared" si="103"/>
        <v/>
      </c>
      <c r="I948" s="149" t="s">
        <v>2</v>
      </c>
      <c r="J948" s="15"/>
      <c r="K948" s="92">
        <v>945</v>
      </c>
      <c r="L948" s="163"/>
      <c r="M948" s="150" t="str">
        <f t="shared" si="98"/>
        <v/>
      </c>
      <c r="N948" s="149" t="s">
        <v>2</v>
      </c>
      <c r="O948" s="15"/>
      <c r="P948" s="92">
        <v>945</v>
      </c>
      <c r="Q948" s="163"/>
      <c r="R948" s="150" t="str">
        <f t="shared" si="99"/>
        <v/>
      </c>
      <c r="S948" s="149" t="s">
        <v>2</v>
      </c>
      <c r="U948" s="92">
        <v>945</v>
      </c>
      <c r="V948" s="163"/>
      <c r="W948" s="150" t="str">
        <f t="shared" si="100"/>
        <v/>
      </c>
      <c r="X948" s="149" t="s">
        <v>2</v>
      </c>
      <c r="Z948" s="92">
        <v>945</v>
      </c>
      <c r="AA948" s="163"/>
      <c r="AB948" s="150" t="str">
        <f t="shared" si="101"/>
        <v/>
      </c>
      <c r="AC948" s="149" t="s">
        <v>2</v>
      </c>
      <c r="AE948" s="92">
        <v>945</v>
      </c>
      <c r="AF948" s="163"/>
      <c r="AG948" s="150" t="str">
        <f t="shared" si="102"/>
        <v/>
      </c>
      <c r="AH948" s="149" t="s">
        <v>2</v>
      </c>
    </row>
    <row r="949" spans="1:34">
      <c r="A949" s="92">
        <v>946</v>
      </c>
      <c r="B949" s="164" t="s">
        <v>3340</v>
      </c>
      <c r="C949" s="150" t="str">
        <f t="shared" si="104"/>
        <v>FILE_946=C:\OZNA\Project.Intouch\OI398_Srv\WEB\lib\js\dist\inputmask\phone-codes\phone-be.min.js</v>
      </c>
      <c r="D949" s="15" t="s">
        <v>2</v>
      </c>
      <c r="E949" s="15"/>
      <c r="F949" s="92">
        <v>946</v>
      </c>
      <c r="G949" s="163"/>
      <c r="H949" s="150" t="str">
        <f t="shared" si="103"/>
        <v/>
      </c>
      <c r="I949" s="149" t="s">
        <v>2</v>
      </c>
      <c r="J949" s="15"/>
      <c r="K949" s="92">
        <v>946</v>
      </c>
      <c r="L949" s="163"/>
      <c r="M949" s="150" t="str">
        <f t="shared" si="98"/>
        <v/>
      </c>
      <c r="N949" s="149" t="s">
        <v>2</v>
      </c>
      <c r="O949" s="15"/>
      <c r="P949" s="92">
        <v>946</v>
      </c>
      <c r="Q949" s="163"/>
      <c r="R949" s="150" t="str">
        <f t="shared" si="99"/>
        <v/>
      </c>
      <c r="S949" s="149" t="s">
        <v>2</v>
      </c>
      <c r="U949" s="92">
        <v>946</v>
      </c>
      <c r="V949" s="163"/>
      <c r="W949" s="150" t="str">
        <f t="shared" si="100"/>
        <v/>
      </c>
      <c r="X949" s="149" t="s">
        <v>2</v>
      </c>
      <c r="Z949" s="92">
        <v>946</v>
      </c>
      <c r="AA949" s="163"/>
      <c r="AB949" s="150" t="str">
        <f t="shared" si="101"/>
        <v/>
      </c>
      <c r="AC949" s="149" t="s">
        <v>2</v>
      </c>
      <c r="AE949" s="92">
        <v>946</v>
      </c>
      <c r="AF949" s="163"/>
      <c r="AG949" s="150" t="str">
        <f t="shared" si="102"/>
        <v/>
      </c>
      <c r="AH949" s="149" t="s">
        <v>2</v>
      </c>
    </row>
    <row r="950" spans="1:34">
      <c r="A950" s="92">
        <v>947</v>
      </c>
      <c r="B950" s="164" t="s">
        <v>3346</v>
      </c>
      <c r="C950" s="150" t="str">
        <f t="shared" si="104"/>
        <v>FILE_947=C:\OZNA\Project.Intouch\OI398_Srv\WEB\lib\js\dist\inputmask\phone-codes\phone.min.js</v>
      </c>
      <c r="D950" s="15" t="s">
        <v>2</v>
      </c>
      <c r="E950" s="15"/>
      <c r="F950" s="92">
        <v>947</v>
      </c>
      <c r="G950" s="163"/>
      <c r="H950" s="150" t="str">
        <f t="shared" si="103"/>
        <v/>
      </c>
      <c r="I950" s="149" t="s">
        <v>2</v>
      </c>
      <c r="J950" s="15"/>
      <c r="K950" s="92">
        <v>947</v>
      </c>
      <c r="L950" s="163"/>
      <c r="M950" s="150" t="str">
        <f t="shared" si="98"/>
        <v/>
      </c>
      <c r="N950" s="149" t="s">
        <v>2</v>
      </c>
      <c r="O950" s="15"/>
      <c r="P950" s="92">
        <v>947</v>
      </c>
      <c r="Q950" s="163"/>
      <c r="R950" s="150" t="str">
        <f t="shared" si="99"/>
        <v/>
      </c>
      <c r="S950" s="149" t="s">
        <v>2</v>
      </c>
      <c r="U950" s="92">
        <v>947</v>
      </c>
      <c r="V950" s="163"/>
      <c r="W950" s="150" t="str">
        <f t="shared" si="100"/>
        <v/>
      </c>
      <c r="X950" s="149" t="s">
        <v>2</v>
      </c>
      <c r="Z950" s="92">
        <v>947</v>
      </c>
      <c r="AA950" s="163"/>
      <c r="AB950" s="150" t="str">
        <f t="shared" si="101"/>
        <v/>
      </c>
      <c r="AC950" s="149" t="s">
        <v>2</v>
      </c>
      <c r="AE950" s="92">
        <v>947</v>
      </c>
      <c r="AF950" s="163"/>
      <c r="AG950" s="150" t="str">
        <f t="shared" si="102"/>
        <v/>
      </c>
      <c r="AH950" s="149" t="s">
        <v>2</v>
      </c>
    </row>
    <row r="951" spans="1:34">
      <c r="A951" s="92">
        <v>948</v>
      </c>
      <c r="B951" s="164" t="s">
        <v>3333</v>
      </c>
      <c r="C951" s="150" t="str">
        <f t="shared" si="104"/>
        <v>FILE_948=C:\OZNA\Project.Intouch\OI398_Srv\WEB\lib\js\dist\inputmask\jquery.inputmask.min.js</v>
      </c>
      <c r="D951" s="15" t="s">
        <v>2</v>
      </c>
      <c r="E951" s="15"/>
      <c r="F951" s="92">
        <v>948</v>
      </c>
      <c r="G951" s="163"/>
      <c r="H951" s="150" t="str">
        <f t="shared" si="103"/>
        <v/>
      </c>
      <c r="I951" s="149" t="s">
        <v>2</v>
      </c>
      <c r="J951" s="15"/>
      <c r="K951" s="92">
        <v>948</v>
      </c>
      <c r="L951" s="163"/>
      <c r="M951" s="150" t="str">
        <f t="shared" si="98"/>
        <v/>
      </c>
      <c r="N951" s="149" t="s">
        <v>2</v>
      </c>
      <c r="O951" s="15"/>
      <c r="P951" s="92">
        <v>948</v>
      </c>
      <c r="Q951" s="163"/>
      <c r="R951" s="150" t="str">
        <f t="shared" si="99"/>
        <v/>
      </c>
      <c r="S951" s="149" t="s">
        <v>2</v>
      </c>
      <c r="U951" s="92">
        <v>948</v>
      </c>
      <c r="V951" s="163"/>
      <c r="W951" s="150" t="str">
        <f t="shared" si="100"/>
        <v/>
      </c>
      <c r="X951" s="149" t="s">
        <v>2</v>
      </c>
      <c r="Z951" s="92">
        <v>948</v>
      </c>
      <c r="AA951" s="163"/>
      <c r="AB951" s="150" t="str">
        <f t="shared" si="101"/>
        <v/>
      </c>
      <c r="AC951" s="149" t="s">
        <v>2</v>
      </c>
      <c r="AE951" s="92">
        <v>948</v>
      </c>
      <c r="AF951" s="163"/>
      <c r="AG951" s="150" t="str">
        <f t="shared" si="102"/>
        <v/>
      </c>
      <c r="AH951" s="149" t="s">
        <v>2</v>
      </c>
    </row>
    <row r="952" spans="1:34">
      <c r="A952" s="92">
        <v>949</v>
      </c>
      <c r="B952" s="164" t="s">
        <v>3332</v>
      </c>
      <c r="C952" s="150" t="str">
        <f t="shared" si="104"/>
        <v>FILE_949=C:\OZNA\Project.Intouch\OI398_Srv\WEB\lib\js\dist\inputmask\inputmask.phone.extensions.min.js</v>
      </c>
      <c r="D952" s="15" t="s">
        <v>2</v>
      </c>
      <c r="E952" s="15"/>
      <c r="F952" s="92">
        <v>949</v>
      </c>
      <c r="G952" s="163"/>
      <c r="H952" s="150" t="str">
        <f t="shared" si="103"/>
        <v/>
      </c>
      <c r="I952" s="149" t="s">
        <v>2</v>
      </c>
      <c r="J952" s="15"/>
      <c r="K952" s="92">
        <v>949</v>
      </c>
      <c r="L952" s="163"/>
      <c r="M952" s="150" t="str">
        <f t="shared" si="98"/>
        <v/>
      </c>
      <c r="N952" s="149" t="s">
        <v>2</v>
      </c>
      <c r="O952" s="15"/>
      <c r="P952" s="92">
        <v>949</v>
      </c>
      <c r="Q952" s="163"/>
      <c r="R952" s="150" t="str">
        <f t="shared" si="99"/>
        <v/>
      </c>
      <c r="S952" s="149" t="s">
        <v>2</v>
      </c>
      <c r="U952" s="92">
        <v>949</v>
      </c>
      <c r="V952" s="163"/>
      <c r="W952" s="150" t="str">
        <f t="shared" si="100"/>
        <v/>
      </c>
      <c r="X952" s="149" t="s">
        <v>2</v>
      </c>
      <c r="Z952" s="92">
        <v>949</v>
      </c>
      <c r="AA952" s="163"/>
      <c r="AB952" s="150" t="str">
        <f t="shared" si="101"/>
        <v/>
      </c>
      <c r="AC952" s="149" t="s">
        <v>2</v>
      </c>
      <c r="AE952" s="92">
        <v>949</v>
      </c>
      <c r="AF952" s="163"/>
      <c r="AG952" s="150" t="str">
        <f t="shared" si="102"/>
        <v/>
      </c>
      <c r="AH952" s="149" t="s">
        <v>2</v>
      </c>
    </row>
    <row r="953" spans="1:34">
      <c r="A953" s="92">
        <v>950</v>
      </c>
      <c r="B953" s="164" t="s">
        <v>3331</v>
      </c>
      <c r="C953" s="150" t="str">
        <f t="shared" si="104"/>
        <v>FILE_950=C:\OZNA\Project.Intouch\OI398_Srv\WEB\lib\js\dist\inputmask\inputmask.numeric.extensions.min.js</v>
      </c>
      <c r="D953" s="15" t="s">
        <v>2</v>
      </c>
      <c r="E953" s="15"/>
      <c r="F953" s="92">
        <v>950</v>
      </c>
      <c r="G953" s="163"/>
      <c r="H953" s="150" t="str">
        <f t="shared" si="103"/>
        <v/>
      </c>
      <c r="I953" s="149" t="s">
        <v>2</v>
      </c>
      <c r="J953" s="15"/>
      <c r="K953" s="92">
        <v>950</v>
      </c>
      <c r="L953" s="163"/>
      <c r="M953" s="150" t="str">
        <f t="shared" si="98"/>
        <v/>
      </c>
      <c r="N953" s="149" t="s">
        <v>2</v>
      </c>
      <c r="O953" s="15"/>
      <c r="P953" s="92">
        <v>950</v>
      </c>
      <c r="Q953" s="163"/>
      <c r="R953" s="150" t="str">
        <f t="shared" si="99"/>
        <v/>
      </c>
      <c r="S953" s="149" t="s">
        <v>2</v>
      </c>
      <c r="U953" s="92">
        <v>950</v>
      </c>
      <c r="V953" s="163"/>
      <c r="W953" s="150" t="str">
        <f t="shared" si="100"/>
        <v/>
      </c>
      <c r="X953" s="149" t="s">
        <v>2</v>
      </c>
      <c r="Z953" s="92">
        <v>950</v>
      </c>
      <c r="AA953" s="163"/>
      <c r="AB953" s="150" t="str">
        <f t="shared" si="101"/>
        <v/>
      </c>
      <c r="AC953" s="149" t="s">
        <v>2</v>
      </c>
      <c r="AE953" s="92">
        <v>950</v>
      </c>
      <c r="AF953" s="163"/>
      <c r="AG953" s="150" t="str">
        <f t="shared" si="102"/>
        <v/>
      </c>
      <c r="AH953" s="149" t="s">
        <v>2</v>
      </c>
    </row>
    <row r="954" spans="1:34">
      <c r="A954" s="92">
        <v>951</v>
      </c>
      <c r="B954" s="164" t="s">
        <v>3330</v>
      </c>
      <c r="C954" s="150" t="str">
        <f t="shared" si="104"/>
        <v>FILE_951=C:\OZNA\Project.Intouch\OI398_Srv\WEB\lib\js\dist\inputmask\inputmask.min.js</v>
      </c>
      <c r="D954" s="15" t="s">
        <v>2</v>
      </c>
      <c r="E954" s="15"/>
      <c r="F954" s="92">
        <v>951</v>
      </c>
      <c r="G954" s="163"/>
      <c r="H954" s="150" t="str">
        <f t="shared" si="103"/>
        <v/>
      </c>
      <c r="I954" s="149" t="s">
        <v>2</v>
      </c>
      <c r="J954" s="15"/>
      <c r="K954" s="92">
        <v>951</v>
      </c>
      <c r="L954" s="163"/>
      <c r="M954" s="150" t="str">
        <f t="shared" si="98"/>
        <v/>
      </c>
      <c r="N954" s="149" t="s">
        <v>2</v>
      </c>
      <c r="O954" s="15"/>
      <c r="P954" s="92">
        <v>951</v>
      </c>
      <c r="Q954" s="163"/>
      <c r="R954" s="150" t="str">
        <f t="shared" si="99"/>
        <v/>
      </c>
      <c r="S954" s="149" t="s">
        <v>2</v>
      </c>
      <c r="U954" s="92">
        <v>951</v>
      </c>
      <c r="V954" s="163"/>
      <c r="W954" s="150" t="str">
        <f t="shared" si="100"/>
        <v/>
      </c>
      <c r="X954" s="149" t="s">
        <v>2</v>
      </c>
      <c r="Z954" s="92">
        <v>951</v>
      </c>
      <c r="AA954" s="163"/>
      <c r="AB954" s="150" t="str">
        <f t="shared" si="101"/>
        <v/>
      </c>
      <c r="AC954" s="149" t="s">
        <v>2</v>
      </c>
      <c r="AE954" s="92">
        <v>951</v>
      </c>
      <c r="AF954" s="163"/>
      <c r="AG954" s="150" t="str">
        <f t="shared" si="102"/>
        <v/>
      </c>
      <c r="AH954" s="149" t="s">
        <v>2</v>
      </c>
    </row>
    <row r="955" spans="1:34">
      <c r="A955" s="92">
        <v>952</v>
      </c>
      <c r="B955" s="164" t="s">
        <v>3329</v>
      </c>
      <c r="C955" s="150" t="str">
        <f t="shared" si="104"/>
        <v>FILE_952=C:\OZNA\Project.Intouch\OI398_Srv\WEB\lib\js\dist\inputmask\inputmask.extensions.min.js</v>
      </c>
      <c r="D955" s="15" t="s">
        <v>2</v>
      </c>
      <c r="E955" s="15"/>
      <c r="F955" s="92">
        <v>952</v>
      </c>
      <c r="G955" s="163"/>
      <c r="H955" s="150" t="str">
        <f t="shared" si="103"/>
        <v/>
      </c>
      <c r="I955" s="149" t="s">
        <v>2</v>
      </c>
      <c r="J955" s="15"/>
      <c r="K955" s="92">
        <v>952</v>
      </c>
      <c r="L955" s="163"/>
      <c r="M955" s="150" t="str">
        <f t="shared" si="98"/>
        <v/>
      </c>
      <c r="N955" s="149" t="s">
        <v>2</v>
      </c>
      <c r="O955" s="15"/>
      <c r="P955" s="92">
        <v>952</v>
      </c>
      <c r="Q955" s="163"/>
      <c r="R955" s="150" t="str">
        <f t="shared" si="99"/>
        <v/>
      </c>
      <c r="S955" s="149" t="s">
        <v>2</v>
      </c>
      <c r="U955" s="92">
        <v>952</v>
      </c>
      <c r="V955" s="163"/>
      <c r="W955" s="150" t="str">
        <f t="shared" si="100"/>
        <v/>
      </c>
      <c r="X955" s="149" t="s">
        <v>2</v>
      </c>
      <c r="Z955" s="92">
        <v>952</v>
      </c>
      <c r="AA955" s="163"/>
      <c r="AB955" s="150" t="str">
        <f t="shared" si="101"/>
        <v/>
      </c>
      <c r="AC955" s="149" t="s">
        <v>2</v>
      </c>
      <c r="AE955" s="92">
        <v>952</v>
      </c>
      <c r="AF955" s="163"/>
      <c r="AG955" s="150" t="str">
        <f t="shared" si="102"/>
        <v/>
      </c>
      <c r="AH955" s="149" t="s">
        <v>2</v>
      </c>
    </row>
    <row r="956" spans="1:34">
      <c r="A956" s="92">
        <v>953</v>
      </c>
      <c r="B956" s="164" t="s">
        <v>3339</v>
      </c>
      <c r="C956" s="150" t="str">
        <f t="shared" si="104"/>
        <v>FILE_953=C:\OZNA\Project.Intouch\OI398_Srv\WEB\lib\js\dist\inputmask\global\window.min.js</v>
      </c>
      <c r="D956" s="15" t="s">
        <v>2</v>
      </c>
      <c r="E956" s="15"/>
      <c r="F956" s="92">
        <v>953</v>
      </c>
      <c r="G956" s="163"/>
      <c r="H956" s="150" t="str">
        <f t="shared" si="103"/>
        <v/>
      </c>
      <c r="I956" s="149" t="s">
        <v>2</v>
      </c>
      <c r="J956" s="15"/>
      <c r="K956" s="92">
        <v>953</v>
      </c>
      <c r="L956" s="163"/>
      <c r="M956" s="150" t="str">
        <f t="shared" si="98"/>
        <v/>
      </c>
      <c r="N956" s="149" t="s">
        <v>2</v>
      </c>
      <c r="O956" s="15"/>
      <c r="P956" s="92">
        <v>953</v>
      </c>
      <c r="Q956" s="163"/>
      <c r="R956" s="150" t="str">
        <f t="shared" si="99"/>
        <v/>
      </c>
      <c r="S956" s="149" t="s">
        <v>2</v>
      </c>
      <c r="U956" s="92">
        <v>953</v>
      </c>
      <c r="V956" s="163"/>
      <c r="W956" s="150" t="str">
        <f t="shared" si="100"/>
        <v/>
      </c>
      <c r="X956" s="149" t="s">
        <v>2</v>
      </c>
      <c r="Z956" s="92">
        <v>953</v>
      </c>
      <c r="AA956" s="163"/>
      <c r="AB956" s="150" t="str">
        <f t="shared" si="101"/>
        <v/>
      </c>
      <c r="AC956" s="149" t="s">
        <v>2</v>
      </c>
      <c r="AE956" s="92">
        <v>953</v>
      </c>
      <c r="AF956" s="163"/>
      <c r="AG956" s="150" t="str">
        <f t="shared" si="102"/>
        <v/>
      </c>
      <c r="AH956" s="149" t="s">
        <v>2</v>
      </c>
    </row>
    <row r="957" spans="1:34">
      <c r="A957" s="92">
        <v>954</v>
      </c>
      <c r="B957" s="164" t="s">
        <v>3338</v>
      </c>
      <c r="C957" s="150" t="str">
        <f t="shared" si="104"/>
        <v>FILE_954=C:\OZNA\Project.Intouch\OI398_Srv\WEB\lib\js\dist\inputmask\global\document.min.js</v>
      </c>
      <c r="D957" s="15" t="s">
        <v>2</v>
      </c>
      <c r="E957" s="15"/>
      <c r="F957" s="92">
        <v>954</v>
      </c>
      <c r="G957" s="163"/>
      <c r="H957" s="150" t="str">
        <f t="shared" si="103"/>
        <v/>
      </c>
      <c r="I957" s="149" t="s">
        <v>2</v>
      </c>
      <c r="J957" s="15"/>
      <c r="K957" s="92">
        <v>954</v>
      </c>
      <c r="L957" s="163"/>
      <c r="M957" s="150" t="str">
        <f t="shared" si="98"/>
        <v/>
      </c>
      <c r="N957" s="149" t="s">
        <v>2</v>
      </c>
      <c r="O957" s="15"/>
      <c r="P957" s="92">
        <v>954</v>
      </c>
      <c r="Q957" s="163"/>
      <c r="R957" s="150" t="str">
        <f t="shared" si="99"/>
        <v/>
      </c>
      <c r="S957" s="149" t="s">
        <v>2</v>
      </c>
      <c r="U957" s="92">
        <v>954</v>
      </c>
      <c r="V957" s="163"/>
      <c r="W957" s="150" t="str">
        <f t="shared" si="100"/>
        <v/>
      </c>
      <c r="X957" s="149" t="s">
        <v>2</v>
      </c>
      <c r="Z957" s="92">
        <v>954</v>
      </c>
      <c r="AA957" s="163"/>
      <c r="AB957" s="150" t="str">
        <f t="shared" si="101"/>
        <v/>
      </c>
      <c r="AC957" s="149" t="s">
        <v>2</v>
      </c>
      <c r="AE957" s="92">
        <v>954</v>
      </c>
      <c r="AF957" s="163"/>
      <c r="AG957" s="150" t="str">
        <f t="shared" si="102"/>
        <v/>
      </c>
      <c r="AH957" s="149" t="s">
        <v>2</v>
      </c>
    </row>
    <row r="958" spans="1:34">
      <c r="A958" s="92">
        <v>955</v>
      </c>
      <c r="B958" s="164" t="s">
        <v>3337</v>
      </c>
      <c r="C958" s="150" t="str">
        <f t="shared" si="104"/>
        <v>FILE_955=C:\OZNA\Project.Intouch\OI398_Srv\WEB\lib\js\dist\inputmask\dependencyLibs\inputmask.dependencyLib.min.js</v>
      </c>
      <c r="D958" s="15" t="s">
        <v>2</v>
      </c>
      <c r="E958" s="15"/>
      <c r="F958" s="92">
        <v>955</v>
      </c>
      <c r="G958" s="163"/>
      <c r="H958" s="150" t="str">
        <f t="shared" si="103"/>
        <v/>
      </c>
      <c r="I958" s="149" t="s">
        <v>2</v>
      </c>
      <c r="J958" s="15"/>
      <c r="K958" s="92">
        <v>955</v>
      </c>
      <c r="L958" s="163"/>
      <c r="M958" s="150" t="str">
        <f t="shared" si="98"/>
        <v/>
      </c>
      <c r="N958" s="149" t="s">
        <v>2</v>
      </c>
      <c r="O958" s="15"/>
      <c r="P958" s="92">
        <v>955</v>
      </c>
      <c r="Q958" s="163"/>
      <c r="R958" s="150" t="str">
        <f t="shared" si="99"/>
        <v/>
      </c>
      <c r="S958" s="149" t="s">
        <v>2</v>
      </c>
      <c r="U958" s="92">
        <v>955</v>
      </c>
      <c r="V958" s="163"/>
      <c r="W958" s="150" t="str">
        <f t="shared" si="100"/>
        <v/>
      </c>
      <c r="X958" s="149" t="s">
        <v>2</v>
      </c>
      <c r="Z958" s="92">
        <v>955</v>
      </c>
      <c r="AA958" s="163"/>
      <c r="AB958" s="150" t="str">
        <f t="shared" si="101"/>
        <v/>
      </c>
      <c r="AC958" s="149" t="s">
        <v>2</v>
      </c>
      <c r="AE958" s="92">
        <v>955</v>
      </c>
      <c r="AF958" s="163"/>
      <c r="AG958" s="150" t="str">
        <f t="shared" si="102"/>
        <v/>
      </c>
      <c r="AH958" s="149" t="s">
        <v>2</v>
      </c>
    </row>
    <row r="959" spans="1:34">
      <c r="A959" s="92">
        <v>956</v>
      </c>
      <c r="B959" s="164" t="s">
        <v>3336</v>
      </c>
      <c r="C959" s="150" t="str">
        <f t="shared" si="104"/>
        <v>FILE_956=C:\OZNA\Project.Intouch\OI398_Srv\WEB\lib\js\dist\inputmask\dependencyLibs\inputmask.dependencyLib.jquery.min.js</v>
      </c>
      <c r="D959" s="15" t="s">
        <v>2</v>
      </c>
      <c r="E959" s="15"/>
      <c r="F959" s="92">
        <v>956</v>
      </c>
      <c r="G959" s="163"/>
      <c r="H959" s="150" t="str">
        <f t="shared" si="103"/>
        <v/>
      </c>
      <c r="I959" s="149" t="s">
        <v>2</v>
      </c>
      <c r="J959" s="15"/>
      <c r="K959" s="92">
        <v>956</v>
      </c>
      <c r="L959" s="163"/>
      <c r="M959" s="150" t="str">
        <f t="shared" si="98"/>
        <v/>
      </c>
      <c r="N959" s="149" t="s">
        <v>2</v>
      </c>
      <c r="O959" s="15"/>
      <c r="P959" s="92">
        <v>956</v>
      </c>
      <c r="Q959" s="163"/>
      <c r="R959" s="150" t="str">
        <f t="shared" si="99"/>
        <v/>
      </c>
      <c r="S959" s="149" t="s">
        <v>2</v>
      </c>
      <c r="U959" s="92">
        <v>956</v>
      </c>
      <c r="V959" s="163"/>
      <c r="W959" s="150" t="str">
        <f t="shared" si="100"/>
        <v/>
      </c>
      <c r="X959" s="149" t="s">
        <v>2</v>
      </c>
      <c r="Z959" s="92">
        <v>956</v>
      </c>
      <c r="AA959" s="163"/>
      <c r="AB959" s="150" t="str">
        <f t="shared" si="101"/>
        <v/>
      </c>
      <c r="AC959" s="149" t="s">
        <v>2</v>
      </c>
      <c r="AE959" s="92">
        <v>956</v>
      </c>
      <c r="AF959" s="163"/>
      <c r="AG959" s="150" t="str">
        <f t="shared" si="102"/>
        <v/>
      </c>
      <c r="AH959" s="149" t="s">
        <v>2</v>
      </c>
    </row>
    <row r="960" spans="1:34">
      <c r="A960" s="92">
        <v>957</v>
      </c>
      <c r="B960" s="164" t="s">
        <v>3335</v>
      </c>
      <c r="C960" s="150" t="str">
        <f t="shared" si="104"/>
        <v>FILE_957=C:\OZNA\Project.Intouch\OI398_Srv\WEB\lib\js\dist\inputmask\dependencyLibs\inputmask.dependencyLib.jqlite.min.js</v>
      </c>
      <c r="D960" s="15" t="s">
        <v>2</v>
      </c>
      <c r="E960" s="15"/>
      <c r="F960" s="92">
        <v>957</v>
      </c>
      <c r="G960" s="163"/>
      <c r="H960" s="150" t="str">
        <f t="shared" si="103"/>
        <v/>
      </c>
      <c r="I960" s="149" t="s">
        <v>2</v>
      </c>
      <c r="J960" s="15"/>
      <c r="K960" s="92">
        <v>957</v>
      </c>
      <c r="L960" s="163"/>
      <c r="M960" s="150" t="str">
        <f t="shared" si="98"/>
        <v/>
      </c>
      <c r="N960" s="149" t="s">
        <v>2</v>
      </c>
      <c r="O960" s="15"/>
      <c r="P960" s="92">
        <v>957</v>
      </c>
      <c r="Q960" s="163"/>
      <c r="R960" s="150" t="str">
        <f t="shared" si="99"/>
        <v/>
      </c>
      <c r="S960" s="149" t="s">
        <v>2</v>
      </c>
      <c r="U960" s="92">
        <v>957</v>
      </c>
      <c r="V960" s="163"/>
      <c r="W960" s="150" t="str">
        <f t="shared" si="100"/>
        <v/>
      </c>
      <c r="X960" s="149" t="s">
        <v>2</v>
      </c>
      <c r="Z960" s="92">
        <v>957</v>
      </c>
      <c r="AA960" s="163"/>
      <c r="AB960" s="150" t="str">
        <f t="shared" si="101"/>
        <v/>
      </c>
      <c r="AC960" s="149" t="s">
        <v>2</v>
      </c>
      <c r="AE960" s="92">
        <v>957</v>
      </c>
      <c r="AF960" s="163"/>
      <c r="AG960" s="150" t="str">
        <f t="shared" si="102"/>
        <v/>
      </c>
      <c r="AH960" s="149" t="s">
        <v>2</v>
      </c>
    </row>
    <row r="961" spans="1:34">
      <c r="A961" s="92">
        <v>958</v>
      </c>
      <c r="B961" s="164" t="s">
        <v>3334</v>
      </c>
      <c r="C961" s="150" t="str">
        <f t="shared" si="104"/>
        <v>FILE_958=C:\OZNA\Project.Intouch\OI398_Srv\WEB\lib\js\dist\inputmask\bindings\inputmask.binding.min.js</v>
      </c>
      <c r="D961" s="15" t="s">
        <v>2</v>
      </c>
      <c r="E961" s="15"/>
      <c r="F961" s="92">
        <v>958</v>
      </c>
      <c r="G961" s="163"/>
      <c r="H961" s="150" t="str">
        <f t="shared" si="103"/>
        <v/>
      </c>
      <c r="I961" s="149" t="s">
        <v>2</v>
      </c>
      <c r="J961" s="15"/>
      <c r="K961" s="92">
        <v>958</v>
      </c>
      <c r="L961" s="163"/>
      <c r="M961" s="150" t="str">
        <f t="shared" si="98"/>
        <v/>
      </c>
      <c r="N961" s="149" t="s">
        <v>2</v>
      </c>
      <c r="O961" s="15"/>
      <c r="P961" s="92">
        <v>958</v>
      </c>
      <c r="Q961" s="163"/>
      <c r="R961" s="150" t="str">
        <f t="shared" si="99"/>
        <v/>
      </c>
      <c r="S961" s="149" t="s">
        <v>2</v>
      </c>
      <c r="U961" s="92">
        <v>958</v>
      </c>
      <c r="V961" s="163"/>
      <c r="W961" s="150" t="str">
        <f t="shared" si="100"/>
        <v/>
      </c>
      <c r="X961" s="149" t="s">
        <v>2</v>
      </c>
      <c r="Z961" s="92">
        <v>958</v>
      </c>
      <c r="AA961" s="163"/>
      <c r="AB961" s="150" t="str">
        <f t="shared" si="101"/>
        <v/>
      </c>
      <c r="AC961" s="149" t="s">
        <v>2</v>
      </c>
      <c r="AE961" s="92">
        <v>958</v>
      </c>
      <c r="AF961" s="163"/>
      <c r="AG961" s="150" t="str">
        <f t="shared" si="102"/>
        <v/>
      </c>
      <c r="AH961" s="149" t="s">
        <v>2</v>
      </c>
    </row>
    <row r="962" spans="1:34">
      <c r="A962" s="92">
        <v>959</v>
      </c>
      <c r="B962" s="164" t="s">
        <v>3328</v>
      </c>
      <c r="C962" s="150" t="str">
        <f t="shared" si="104"/>
        <v>FILE_959=C:\OZNA\Project.Intouch\OI398_Srv\WEB\lib\js\dist\daterangepicker\daterangepicker.js</v>
      </c>
      <c r="D962" s="15" t="s">
        <v>2</v>
      </c>
      <c r="E962" s="15"/>
      <c r="F962" s="92">
        <v>959</v>
      </c>
      <c r="G962" s="163"/>
      <c r="H962" s="150" t="str">
        <f t="shared" si="103"/>
        <v/>
      </c>
      <c r="I962" s="149" t="s">
        <v>2</v>
      </c>
      <c r="J962" s="15"/>
      <c r="K962" s="92">
        <v>959</v>
      </c>
      <c r="L962" s="163"/>
      <c r="M962" s="150" t="str">
        <f t="shared" si="98"/>
        <v/>
      </c>
      <c r="N962" s="149" t="s">
        <v>2</v>
      </c>
      <c r="O962" s="15"/>
      <c r="P962" s="92">
        <v>959</v>
      </c>
      <c r="Q962" s="163"/>
      <c r="R962" s="150" t="str">
        <f t="shared" si="99"/>
        <v/>
      </c>
      <c r="S962" s="149" t="s">
        <v>2</v>
      </c>
      <c r="U962" s="92">
        <v>959</v>
      </c>
      <c r="V962" s="163"/>
      <c r="W962" s="150" t="str">
        <f t="shared" si="100"/>
        <v/>
      </c>
      <c r="X962" s="149" t="s">
        <v>2</v>
      </c>
      <c r="Z962" s="92">
        <v>959</v>
      </c>
      <c r="AA962" s="163"/>
      <c r="AB962" s="150" t="str">
        <f t="shared" si="101"/>
        <v/>
      </c>
      <c r="AC962" s="149" t="s">
        <v>2</v>
      </c>
      <c r="AE962" s="92">
        <v>959</v>
      </c>
      <c r="AF962" s="163"/>
      <c r="AG962" s="150" t="str">
        <f t="shared" si="102"/>
        <v/>
      </c>
      <c r="AH962" s="149" t="s">
        <v>2</v>
      </c>
    </row>
    <row r="963" spans="1:34">
      <c r="A963" s="92">
        <v>960</v>
      </c>
      <c r="B963" s="164" t="s">
        <v>3327</v>
      </c>
      <c r="C963" s="150" t="str">
        <f t="shared" si="104"/>
        <v>FILE_960=C:\OZNA\Project.Intouch\OI398_Srv\WEB\lib\js\dist\bootstrap\bootstrap.min.js</v>
      </c>
      <c r="D963" s="15" t="s">
        <v>2</v>
      </c>
      <c r="E963" s="15"/>
      <c r="F963" s="92">
        <v>960</v>
      </c>
      <c r="G963" s="163"/>
      <c r="H963" s="150" t="str">
        <f t="shared" si="103"/>
        <v/>
      </c>
      <c r="I963" s="149" t="s">
        <v>2</v>
      </c>
      <c r="J963" s="15"/>
      <c r="K963" s="92">
        <v>960</v>
      </c>
      <c r="L963" s="163"/>
      <c r="M963" s="150" t="str">
        <f t="shared" ref="M963:M1026" si="105">IF(L963="","",CONCATENATE("FILE_",K963,"=",IF(RIGHT(L963,1)=";",MID(L963,1,LEN(L963)-1),L963)))</f>
        <v/>
      </c>
      <c r="N963" s="149" t="s">
        <v>2</v>
      </c>
      <c r="O963" s="15"/>
      <c r="P963" s="92">
        <v>960</v>
      </c>
      <c r="Q963" s="163"/>
      <c r="R963" s="150" t="str">
        <f t="shared" ref="R963:R1026" si="106">IF(Q963="","",CONCATENATE("FILE_",P963,"=",IF(RIGHT(Q963,1)=";",MID(Q963,1,LEN(Q963)-1),Q963)))</f>
        <v/>
      </c>
      <c r="S963" s="149" t="s">
        <v>2</v>
      </c>
      <c r="U963" s="92">
        <v>960</v>
      </c>
      <c r="V963" s="163"/>
      <c r="W963" s="150" t="str">
        <f t="shared" ref="W963:W1026" si="107">IF(V963="","",CONCATENATE("FILE_",U963,"=",IF(RIGHT(V963,1)=";",MID(V963,1,LEN(V963)-1),V963)))</f>
        <v/>
      </c>
      <c r="X963" s="149" t="s">
        <v>2</v>
      </c>
      <c r="Z963" s="92">
        <v>960</v>
      </c>
      <c r="AA963" s="163"/>
      <c r="AB963" s="150" t="str">
        <f t="shared" ref="AB963:AB1026" si="108">IF(AA963="","",CONCATENATE("FILE_",Z963,"=",IF(RIGHT(AA963,1)=";",MID(AA963,1,LEN(AA963)-1),AA963)))</f>
        <v/>
      </c>
      <c r="AC963" s="149" t="s">
        <v>2</v>
      </c>
      <c r="AE963" s="92">
        <v>960</v>
      </c>
      <c r="AF963" s="163"/>
      <c r="AG963" s="150" t="str">
        <f t="shared" ref="AG963:AG1026" si="109">IF(AF963="","",CONCATENATE("FILE_",AE963,"=",IF(RIGHT(AF963,1)=";",MID(AF963,1,LEN(AF963)-1),AF963)))</f>
        <v/>
      </c>
      <c r="AH963" s="149" t="s">
        <v>2</v>
      </c>
    </row>
    <row r="964" spans="1:34">
      <c r="A964" s="92">
        <v>961</v>
      </c>
      <c r="B964" s="164" t="s">
        <v>3326</v>
      </c>
      <c r="C964" s="150" t="str">
        <f t="shared" si="104"/>
        <v>FILE_961=C:\OZNA\Project.Intouch\OI398_Srv\WEB\lib\js\dist\bootgrid\jquery.bootgrid.min.js</v>
      </c>
      <c r="D964" s="15" t="s">
        <v>2</v>
      </c>
      <c r="E964" s="15"/>
      <c r="F964" s="92">
        <v>961</v>
      </c>
      <c r="G964" s="163"/>
      <c r="H964" s="150" t="str">
        <f t="shared" ref="H964:H1027" si="110">IF(G964="","",CONCATENATE("FILE_",F964,"=",IF(RIGHT(G964,1)=";",MID(G964,1,LEN(G964)-1),G964)))</f>
        <v/>
      </c>
      <c r="I964" s="149" t="s">
        <v>2</v>
      </c>
      <c r="J964" s="15"/>
      <c r="K964" s="92">
        <v>961</v>
      </c>
      <c r="L964" s="163"/>
      <c r="M964" s="150" t="str">
        <f t="shared" si="105"/>
        <v/>
      </c>
      <c r="N964" s="149" t="s">
        <v>2</v>
      </c>
      <c r="O964" s="15"/>
      <c r="P964" s="92">
        <v>961</v>
      </c>
      <c r="Q964" s="163"/>
      <c r="R964" s="150" t="str">
        <f t="shared" si="106"/>
        <v/>
      </c>
      <c r="S964" s="149" t="s">
        <v>2</v>
      </c>
      <c r="U964" s="92">
        <v>961</v>
      </c>
      <c r="V964" s="163"/>
      <c r="W964" s="150" t="str">
        <f t="shared" si="107"/>
        <v/>
      </c>
      <c r="X964" s="149" t="s">
        <v>2</v>
      </c>
      <c r="Z964" s="92">
        <v>961</v>
      </c>
      <c r="AA964" s="163"/>
      <c r="AB964" s="150" t="str">
        <f t="shared" si="108"/>
        <v/>
      </c>
      <c r="AC964" s="149" t="s">
        <v>2</v>
      </c>
      <c r="AE964" s="92">
        <v>961</v>
      </c>
      <c r="AF964" s="163"/>
      <c r="AG964" s="150" t="str">
        <f t="shared" si="109"/>
        <v/>
      </c>
      <c r="AH964" s="149" t="s">
        <v>2</v>
      </c>
    </row>
    <row r="965" spans="1:34">
      <c r="A965" s="92">
        <v>962</v>
      </c>
      <c r="B965" s="164" t="s">
        <v>3325</v>
      </c>
      <c r="C965" s="150" t="str">
        <f t="shared" ref="C965:C1028" si="111">IF(B965="","",CONCATENATE("FILE_",A965,"=",IF(RIGHT(B965,1)=";",MID(B965,1,LEN(B965)-1),B965)))</f>
        <v>FILE_962=C:\OZNA\Project.Intouch\OI398_Srv\WEB\lib\js\dist\bootgrid\jquery.bootgrid.fa.min.js</v>
      </c>
      <c r="D965" s="15" t="s">
        <v>2</v>
      </c>
      <c r="E965" s="15"/>
      <c r="F965" s="92">
        <v>962</v>
      </c>
      <c r="G965" s="163"/>
      <c r="H965" s="150" t="str">
        <f t="shared" si="110"/>
        <v/>
      </c>
      <c r="I965" s="149" t="s">
        <v>2</v>
      </c>
      <c r="J965" s="15"/>
      <c r="K965" s="92">
        <v>962</v>
      </c>
      <c r="L965" s="163"/>
      <c r="M965" s="150" t="str">
        <f t="shared" si="105"/>
        <v/>
      </c>
      <c r="N965" s="149" t="s">
        <v>2</v>
      </c>
      <c r="O965" s="15"/>
      <c r="P965" s="92">
        <v>962</v>
      </c>
      <c r="Q965" s="163"/>
      <c r="R965" s="150" t="str">
        <f t="shared" si="106"/>
        <v/>
      </c>
      <c r="S965" s="149" t="s">
        <v>2</v>
      </c>
      <c r="U965" s="92">
        <v>962</v>
      </c>
      <c r="V965" s="163"/>
      <c r="W965" s="150" t="str">
        <f t="shared" si="107"/>
        <v/>
      </c>
      <c r="X965" s="149" t="s">
        <v>2</v>
      </c>
      <c r="Z965" s="92">
        <v>962</v>
      </c>
      <c r="AA965" s="163"/>
      <c r="AB965" s="150" t="str">
        <f t="shared" si="108"/>
        <v/>
      </c>
      <c r="AC965" s="149" t="s">
        <v>2</v>
      </c>
      <c r="AE965" s="92">
        <v>962</v>
      </c>
      <c r="AF965" s="163"/>
      <c r="AG965" s="150" t="str">
        <f t="shared" si="109"/>
        <v/>
      </c>
      <c r="AH965" s="149" t="s">
        <v>2</v>
      </c>
    </row>
    <row r="966" spans="1:34">
      <c r="A966" s="92">
        <v>963</v>
      </c>
      <c r="B966" s="164" t="s">
        <v>3280</v>
      </c>
      <c r="C966" s="150" t="str">
        <f t="shared" si="111"/>
        <v>FILE_963=C:\OZNA\Project.Intouch\OI398_Srv\WEB\lib\function_pwd.php</v>
      </c>
      <c r="D966" s="15" t="s">
        <v>2</v>
      </c>
      <c r="E966" s="15"/>
      <c r="F966" s="92">
        <v>963</v>
      </c>
      <c r="G966" s="163"/>
      <c r="H966" s="150" t="str">
        <f t="shared" si="110"/>
        <v/>
      </c>
      <c r="I966" s="149" t="s">
        <v>2</v>
      </c>
      <c r="J966" s="15"/>
      <c r="K966" s="92">
        <v>963</v>
      </c>
      <c r="L966" s="163"/>
      <c r="M966" s="150" t="str">
        <f t="shared" si="105"/>
        <v/>
      </c>
      <c r="N966" s="149" t="s">
        <v>2</v>
      </c>
      <c r="O966" s="15"/>
      <c r="P966" s="92">
        <v>963</v>
      </c>
      <c r="Q966" s="163"/>
      <c r="R966" s="150" t="str">
        <f t="shared" si="106"/>
        <v/>
      </c>
      <c r="S966" s="149" t="s">
        <v>2</v>
      </c>
      <c r="U966" s="92">
        <v>963</v>
      </c>
      <c r="V966" s="163"/>
      <c r="W966" s="150" t="str">
        <f t="shared" si="107"/>
        <v/>
      </c>
      <c r="X966" s="149" t="s">
        <v>2</v>
      </c>
      <c r="Z966" s="92">
        <v>963</v>
      </c>
      <c r="AA966" s="163"/>
      <c r="AB966" s="150" t="str">
        <f t="shared" si="108"/>
        <v/>
      </c>
      <c r="AC966" s="149" t="s">
        <v>2</v>
      </c>
      <c r="AE966" s="92">
        <v>963</v>
      </c>
      <c r="AF966" s="163"/>
      <c r="AG966" s="150" t="str">
        <f t="shared" si="109"/>
        <v/>
      </c>
      <c r="AH966" s="149" t="s">
        <v>2</v>
      </c>
    </row>
    <row r="967" spans="1:34">
      <c r="A967" s="92">
        <v>964</v>
      </c>
      <c r="B967" s="164" t="s">
        <v>3279</v>
      </c>
      <c r="C967" s="150" t="str">
        <f t="shared" si="111"/>
        <v>FILE_964=C:\OZNA\Project.Intouch\OI398_Srv\WEB\lib\function.php</v>
      </c>
      <c r="D967" s="15" t="s">
        <v>2</v>
      </c>
      <c r="E967" s="15"/>
      <c r="F967" s="92">
        <v>964</v>
      </c>
      <c r="G967" s="163"/>
      <c r="H967" s="150" t="str">
        <f t="shared" si="110"/>
        <v/>
      </c>
      <c r="I967" s="149" t="s">
        <v>2</v>
      </c>
      <c r="J967" s="15"/>
      <c r="K967" s="92">
        <v>964</v>
      </c>
      <c r="L967" s="163"/>
      <c r="M967" s="150" t="str">
        <f t="shared" si="105"/>
        <v/>
      </c>
      <c r="N967" s="149" t="s">
        <v>2</v>
      </c>
      <c r="O967" s="15"/>
      <c r="P967" s="92">
        <v>964</v>
      </c>
      <c r="Q967" s="163"/>
      <c r="R967" s="150" t="str">
        <f t="shared" si="106"/>
        <v/>
      </c>
      <c r="S967" s="149" t="s">
        <v>2</v>
      </c>
      <c r="U967" s="92">
        <v>964</v>
      </c>
      <c r="V967" s="163"/>
      <c r="W967" s="150" t="str">
        <f t="shared" si="107"/>
        <v/>
      </c>
      <c r="X967" s="149" t="s">
        <v>2</v>
      </c>
      <c r="Z967" s="92">
        <v>964</v>
      </c>
      <c r="AA967" s="163"/>
      <c r="AB967" s="150" t="str">
        <f t="shared" si="108"/>
        <v/>
      </c>
      <c r="AC967" s="149" t="s">
        <v>2</v>
      </c>
      <c r="AE967" s="92">
        <v>964</v>
      </c>
      <c r="AF967" s="163"/>
      <c r="AG967" s="150" t="str">
        <f t="shared" si="109"/>
        <v/>
      </c>
      <c r="AH967" s="149" t="s">
        <v>2</v>
      </c>
    </row>
    <row r="968" spans="1:34">
      <c r="A968" s="92">
        <v>965</v>
      </c>
      <c r="B968" s="164" t="s">
        <v>3319</v>
      </c>
      <c r="C968" s="150" t="str">
        <f t="shared" si="111"/>
        <v>FILE_965=C:\OZNA\Project.Intouch\OI398_Srv\WEB\lib\fonts\iconozna\iconozna.woff</v>
      </c>
      <c r="D968" s="15" t="s">
        <v>2</v>
      </c>
      <c r="E968" s="15"/>
      <c r="F968" s="92">
        <v>965</v>
      </c>
      <c r="G968" s="163"/>
      <c r="H968" s="150" t="str">
        <f t="shared" si="110"/>
        <v/>
      </c>
      <c r="I968" s="149" t="s">
        <v>2</v>
      </c>
      <c r="J968" s="15"/>
      <c r="K968" s="92">
        <v>965</v>
      </c>
      <c r="L968" s="163"/>
      <c r="M968" s="150" t="str">
        <f t="shared" si="105"/>
        <v/>
      </c>
      <c r="N968" s="149" t="s">
        <v>2</v>
      </c>
      <c r="O968" s="15"/>
      <c r="P968" s="92">
        <v>965</v>
      </c>
      <c r="Q968" s="163"/>
      <c r="R968" s="150" t="str">
        <f t="shared" si="106"/>
        <v/>
      </c>
      <c r="S968" s="149" t="s">
        <v>2</v>
      </c>
      <c r="U968" s="92">
        <v>965</v>
      </c>
      <c r="V968" s="163"/>
      <c r="W968" s="150" t="str">
        <f t="shared" si="107"/>
        <v/>
      </c>
      <c r="X968" s="149" t="s">
        <v>2</v>
      </c>
      <c r="Z968" s="92">
        <v>965</v>
      </c>
      <c r="AA968" s="163"/>
      <c r="AB968" s="150" t="str">
        <f t="shared" si="108"/>
        <v/>
      </c>
      <c r="AC968" s="149" t="s">
        <v>2</v>
      </c>
      <c r="AE968" s="92">
        <v>965</v>
      </c>
      <c r="AF968" s="163"/>
      <c r="AG968" s="150" t="str">
        <f t="shared" si="109"/>
        <v/>
      </c>
      <c r="AH968" s="149" t="s">
        <v>2</v>
      </c>
    </row>
    <row r="969" spans="1:34">
      <c r="A969" s="92">
        <v>966</v>
      </c>
      <c r="B969" s="165" t="s">
        <v>3318</v>
      </c>
      <c r="C969" s="150" t="str">
        <f t="shared" si="111"/>
        <v>FILE_966=C:\OZNA\Project.Intouch\OI398_Srv\WEB\lib\fonts\iconozna\iconozna.ttf</v>
      </c>
      <c r="D969" s="15" t="s">
        <v>2</v>
      </c>
      <c r="E969" s="15"/>
      <c r="F969" s="92">
        <v>966</v>
      </c>
      <c r="G969" s="163"/>
      <c r="H969" s="150" t="str">
        <f t="shared" si="110"/>
        <v/>
      </c>
      <c r="I969" s="149" t="s">
        <v>2</v>
      </c>
      <c r="J969" s="15"/>
      <c r="K969" s="92">
        <v>966</v>
      </c>
      <c r="L969" s="163"/>
      <c r="M969" s="150" t="str">
        <f t="shared" si="105"/>
        <v/>
      </c>
      <c r="N969" s="149" t="s">
        <v>2</v>
      </c>
      <c r="O969" s="15"/>
      <c r="P969" s="92">
        <v>966</v>
      </c>
      <c r="Q969" s="163"/>
      <c r="R969" s="150" t="str">
        <f t="shared" si="106"/>
        <v/>
      </c>
      <c r="S969" s="149" t="s">
        <v>2</v>
      </c>
      <c r="U969" s="92">
        <v>966</v>
      </c>
      <c r="V969" s="163"/>
      <c r="W969" s="150" t="str">
        <f t="shared" si="107"/>
        <v/>
      </c>
      <c r="X969" s="149" t="s">
        <v>2</v>
      </c>
      <c r="Z969" s="92">
        <v>966</v>
      </c>
      <c r="AA969" s="163"/>
      <c r="AB969" s="150" t="str">
        <f t="shared" si="108"/>
        <v/>
      </c>
      <c r="AC969" s="149" t="s">
        <v>2</v>
      </c>
      <c r="AE969" s="92">
        <v>966</v>
      </c>
      <c r="AF969" s="163"/>
      <c r="AG969" s="150" t="str">
        <f t="shared" si="109"/>
        <v/>
      </c>
      <c r="AH969" s="149" t="s">
        <v>2</v>
      </c>
    </row>
    <row r="970" spans="1:34">
      <c r="A970" s="92">
        <v>967</v>
      </c>
      <c r="B970" s="164" t="s">
        <v>3317</v>
      </c>
      <c r="C970" s="150" t="str">
        <f t="shared" si="111"/>
        <v>FILE_967=C:\OZNA\Project.Intouch\OI398_Srv\WEB\lib\fonts\iconozna\iconozna.svg</v>
      </c>
      <c r="D970" s="15" t="s">
        <v>2</v>
      </c>
      <c r="E970" s="15"/>
      <c r="F970" s="92">
        <v>967</v>
      </c>
      <c r="G970" s="163"/>
      <c r="H970" s="150" t="str">
        <f t="shared" si="110"/>
        <v/>
      </c>
      <c r="I970" s="149" t="s">
        <v>2</v>
      </c>
      <c r="J970" s="15"/>
      <c r="K970" s="92">
        <v>967</v>
      </c>
      <c r="L970" s="163"/>
      <c r="M970" s="150" t="str">
        <f t="shared" si="105"/>
        <v/>
      </c>
      <c r="N970" s="149" t="s">
        <v>2</v>
      </c>
      <c r="O970" s="15"/>
      <c r="P970" s="92">
        <v>967</v>
      </c>
      <c r="Q970" s="163"/>
      <c r="R970" s="150" t="str">
        <f t="shared" si="106"/>
        <v/>
      </c>
      <c r="S970" s="149" t="s">
        <v>2</v>
      </c>
      <c r="U970" s="92">
        <v>967</v>
      </c>
      <c r="V970" s="163"/>
      <c r="W970" s="150" t="str">
        <f t="shared" si="107"/>
        <v/>
      </c>
      <c r="X970" s="149" t="s">
        <v>2</v>
      </c>
      <c r="Z970" s="92">
        <v>967</v>
      </c>
      <c r="AA970" s="163"/>
      <c r="AB970" s="150" t="str">
        <f t="shared" si="108"/>
        <v/>
      </c>
      <c r="AC970" s="149" t="s">
        <v>2</v>
      </c>
      <c r="AE970" s="92">
        <v>967</v>
      </c>
      <c r="AF970" s="163"/>
      <c r="AG970" s="150" t="str">
        <f t="shared" si="109"/>
        <v/>
      </c>
      <c r="AH970" s="149" t="s">
        <v>2</v>
      </c>
    </row>
    <row r="971" spans="1:34">
      <c r="A971" s="92">
        <v>968</v>
      </c>
      <c r="B971" s="165" t="s">
        <v>3316</v>
      </c>
      <c r="C971" s="150" t="str">
        <f t="shared" si="111"/>
        <v>FILE_968=C:\OZNA\Project.Intouch\OI398_Srv\WEB\lib\fonts\iconozna\iconozna.eot</v>
      </c>
      <c r="D971" s="15" t="s">
        <v>2</v>
      </c>
      <c r="E971" s="15"/>
      <c r="F971" s="92">
        <v>968</v>
      </c>
      <c r="G971" s="163"/>
      <c r="H971" s="150" t="str">
        <f t="shared" si="110"/>
        <v/>
      </c>
      <c r="I971" s="149" t="s">
        <v>2</v>
      </c>
      <c r="J971" s="15"/>
      <c r="K971" s="92">
        <v>968</v>
      </c>
      <c r="L971" s="163"/>
      <c r="M971" s="150" t="str">
        <f t="shared" si="105"/>
        <v/>
      </c>
      <c r="N971" s="149" t="s">
        <v>2</v>
      </c>
      <c r="O971" s="15"/>
      <c r="P971" s="92">
        <v>968</v>
      </c>
      <c r="Q971" s="163"/>
      <c r="R971" s="150" t="str">
        <f t="shared" si="106"/>
        <v/>
      </c>
      <c r="S971" s="149" t="s">
        <v>2</v>
      </c>
      <c r="U971" s="92">
        <v>968</v>
      </c>
      <c r="V971" s="163"/>
      <c r="W971" s="150" t="str">
        <f t="shared" si="107"/>
        <v/>
      </c>
      <c r="X971" s="149" t="s">
        <v>2</v>
      </c>
      <c r="Z971" s="92">
        <v>968</v>
      </c>
      <c r="AA971" s="163"/>
      <c r="AB971" s="150" t="str">
        <f t="shared" si="108"/>
        <v/>
      </c>
      <c r="AC971" s="149" t="s">
        <v>2</v>
      </c>
      <c r="AE971" s="92">
        <v>968</v>
      </c>
      <c r="AF971" s="163"/>
      <c r="AG971" s="150" t="str">
        <f t="shared" si="109"/>
        <v/>
      </c>
      <c r="AH971" s="149" t="s">
        <v>2</v>
      </c>
    </row>
    <row r="972" spans="1:34">
      <c r="A972" s="92">
        <v>969</v>
      </c>
      <c r="B972" s="164" t="s">
        <v>3315</v>
      </c>
      <c r="C972" s="150" t="str">
        <f t="shared" si="111"/>
        <v>FILE_969=C:\OZNA\Project.Intouch\OI398_Srv\WEB\lib\fonts\glyphicons\glyphicons-halflings-regular.woff</v>
      </c>
      <c r="D972" s="15" t="s">
        <v>2</v>
      </c>
      <c r="E972" s="15"/>
      <c r="F972" s="92">
        <v>969</v>
      </c>
      <c r="G972" s="163"/>
      <c r="H972" s="150" t="str">
        <f t="shared" si="110"/>
        <v/>
      </c>
      <c r="I972" s="149" t="s">
        <v>2</v>
      </c>
      <c r="J972" s="15"/>
      <c r="K972" s="92">
        <v>969</v>
      </c>
      <c r="L972" s="163"/>
      <c r="M972" s="150" t="str">
        <f t="shared" si="105"/>
        <v/>
      </c>
      <c r="N972" s="149" t="s">
        <v>2</v>
      </c>
      <c r="O972" s="15"/>
      <c r="P972" s="92">
        <v>969</v>
      </c>
      <c r="Q972" s="163"/>
      <c r="R972" s="150" t="str">
        <f t="shared" si="106"/>
        <v/>
      </c>
      <c r="S972" s="149" t="s">
        <v>2</v>
      </c>
      <c r="U972" s="92">
        <v>969</v>
      </c>
      <c r="V972" s="163"/>
      <c r="W972" s="150" t="str">
        <f t="shared" si="107"/>
        <v/>
      </c>
      <c r="X972" s="149" t="s">
        <v>2</v>
      </c>
      <c r="Z972" s="92">
        <v>969</v>
      </c>
      <c r="AA972" s="163"/>
      <c r="AB972" s="150" t="str">
        <f t="shared" si="108"/>
        <v/>
      </c>
      <c r="AC972" s="149" t="s">
        <v>2</v>
      </c>
      <c r="AE972" s="92">
        <v>969</v>
      </c>
      <c r="AF972" s="163"/>
      <c r="AG972" s="150" t="str">
        <f t="shared" si="109"/>
        <v/>
      </c>
      <c r="AH972" s="149" t="s">
        <v>2</v>
      </c>
    </row>
    <row r="973" spans="1:34">
      <c r="A973" s="92">
        <v>970</v>
      </c>
      <c r="B973" s="165" t="s">
        <v>3314</v>
      </c>
      <c r="C973" s="150" t="str">
        <f t="shared" si="111"/>
        <v>FILE_970=C:\OZNA\Project.Intouch\OI398_Srv\WEB\lib\fonts\glyphicons\glyphicons-halflings-regular.ttf</v>
      </c>
      <c r="D973" s="15" t="s">
        <v>2</v>
      </c>
      <c r="E973" s="15"/>
      <c r="F973" s="92">
        <v>970</v>
      </c>
      <c r="G973" s="163"/>
      <c r="H973" s="150" t="str">
        <f t="shared" si="110"/>
        <v/>
      </c>
      <c r="I973" s="149" t="s">
        <v>2</v>
      </c>
      <c r="J973" s="15"/>
      <c r="K973" s="92">
        <v>970</v>
      </c>
      <c r="L973" s="163"/>
      <c r="M973" s="150" t="str">
        <f t="shared" si="105"/>
        <v/>
      </c>
      <c r="N973" s="149" t="s">
        <v>2</v>
      </c>
      <c r="O973" s="15"/>
      <c r="P973" s="92">
        <v>970</v>
      </c>
      <c r="Q973" s="163"/>
      <c r="R973" s="150" t="str">
        <f t="shared" si="106"/>
        <v/>
      </c>
      <c r="S973" s="149" t="s">
        <v>2</v>
      </c>
      <c r="U973" s="92">
        <v>970</v>
      </c>
      <c r="V973" s="163"/>
      <c r="W973" s="150" t="str">
        <f t="shared" si="107"/>
        <v/>
      </c>
      <c r="X973" s="149" t="s">
        <v>2</v>
      </c>
      <c r="Z973" s="92">
        <v>970</v>
      </c>
      <c r="AA973" s="163"/>
      <c r="AB973" s="150" t="str">
        <f t="shared" si="108"/>
        <v/>
      </c>
      <c r="AC973" s="149" t="s">
        <v>2</v>
      </c>
      <c r="AE973" s="92">
        <v>970</v>
      </c>
      <c r="AF973" s="163"/>
      <c r="AG973" s="150" t="str">
        <f t="shared" si="109"/>
        <v/>
      </c>
      <c r="AH973" s="149" t="s">
        <v>2</v>
      </c>
    </row>
    <row r="974" spans="1:34">
      <c r="A974" s="92">
        <v>971</v>
      </c>
      <c r="B974" s="164" t="s">
        <v>3313</v>
      </c>
      <c r="C974" s="150" t="str">
        <f t="shared" si="111"/>
        <v>FILE_971=C:\OZNA\Project.Intouch\OI398_Srv\WEB\lib\fonts\glyphicons\glyphicons-halflings-regular.svg</v>
      </c>
      <c r="D974" s="15" t="s">
        <v>2</v>
      </c>
      <c r="E974" s="15"/>
      <c r="F974" s="92">
        <v>971</v>
      </c>
      <c r="G974" s="163"/>
      <c r="H974" s="150" t="str">
        <f t="shared" si="110"/>
        <v/>
      </c>
      <c r="I974" s="149" t="s">
        <v>2</v>
      </c>
      <c r="J974" s="15"/>
      <c r="K974" s="92">
        <v>971</v>
      </c>
      <c r="L974" s="163"/>
      <c r="M974" s="150" t="str">
        <f t="shared" si="105"/>
        <v/>
      </c>
      <c r="N974" s="149" t="s">
        <v>2</v>
      </c>
      <c r="O974" s="15"/>
      <c r="P974" s="92">
        <v>971</v>
      </c>
      <c r="Q974" s="163"/>
      <c r="R974" s="150" t="str">
        <f t="shared" si="106"/>
        <v/>
      </c>
      <c r="S974" s="149" t="s">
        <v>2</v>
      </c>
      <c r="U974" s="92">
        <v>971</v>
      </c>
      <c r="V974" s="163"/>
      <c r="W974" s="150" t="str">
        <f t="shared" si="107"/>
        <v/>
      </c>
      <c r="X974" s="149" t="s">
        <v>2</v>
      </c>
      <c r="Z974" s="92">
        <v>971</v>
      </c>
      <c r="AA974" s="163"/>
      <c r="AB974" s="150" t="str">
        <f t="shared" si="108"/>
        <v/>
      </c>
      <c r="AC974" s="149" t="s">
        <v>2</v>
      </c>
      <c r="AE974" s="92">
        <v>971</v>
      </c>
      <c r="AF974" s="163"/>
      <c r="AG974" s="150" t="str">
        <f t="shared" si="109"/>
        <v/>
      </c>
      <c r="AH974" s="149" t="s">
        <v>2</v>
      </c>
    </row>
    <row r="975" spans="1:34">
      <c r="A975" s="92">
        <v>972</v>
      </c>
      <c r="B975" s="165" t="s">
        <v>3312</v>
      </c>
      <c r="C975" s="150" t="str">
        <f t="shared" si="111"/>
        <v>FILE_972=C:\OZNA\Project.Intouch\OI398_Srv\WEB\lib\fonts\glyphicons\glyphicons-halflings-regular.eot</v>
      </c>
      <c r="D975" s="15" t="s">
        <v>2</v>
      </c>
      <c r="E975" s="15"/>
      <c r="F975" s="92">
        <v>972</v>
      </c>
      <c r="G975" s="163"/>
      <c r="H975" s="150" t="str">
        <f t="shared" si="110"/>
        <v/>
      </c>
      <c r="I975" s="149" t="s">
        <v>2</v>
      </c>
      <c r="J975" s="15"/>
      <c r="K975" s="92">
        <v>972</v>
      </c>
      <c r="L975" s="163"/>
      <c r="M975" s="150" t="str">
        <f t="shared" si="105"/>
        <v/>
      </c>
      <c r="N975" s="149" t="s">
        <v>2</v>
      </c>
      <c r="O975" s="15"/>
      <c r="P975" s="92">
        <v>972</v>
      </c>
      <c r="Q975" s="163"/>
      <c r="R975" s="150" t="str">
        <f t="shared" si="106"/>
        <v/>
      </c>
      <c r="S975" s="149" t="s">
        <v>2</v>
      </c>
      <c r="U975" s="92">
        <v>972</v>
      </c>
      <c r="V975" s="163"/>
      <c r="W975" s="150" t="str">
        <f t="shared" si="107"/>
        <v/>
      </c>
      <c r="X975" s="149" t="s">
        <v>2</v>
      </c>
      <c r="Z975" s="92">
        <v>972</v>
      </c>
      <c r="AA975" s="163"/>
      <c r="AB975" s="150" t="str">
        <f t="shared" si="108"/>
        <v/>
      </c>
      <c r="AC975" s="149" t="s">
        <v>2</v>
      </c>
      <c r="AE975" s="92">
        <v>972</v>
      </c>
      <c r="AF975" s="163"/>
      <c r="AG975" s="150" t="str">
        <f t="shared" si="109"/>
        <v/>
      </c>
      <c r="AH975" s="149" t="s">
        <v>2</v>
      </c>
    </row>
    <row r="976" spans="1:34">
      <c r="A976" s="92">
        <v>973</v>
      </c>
      <c r="B976" s="164" t="s">
        <v>3311</v>
      </c>
      <c r="C976" s="150" t="str">
        <f t="shared" si="111"/>
        <v>FILE_973=C:\OZNA\Project.Intouch\OI398_Srv\WEB\lib\fonts\FRABK_OZNA\FRABK_OZNA.woff</v>
      </c>
      <c r="D976" s="15" t="s">
        <v>2</v>
      </c>
      <c r="E976" s="15"/>
      <c r="F976" s="92">
        <v>973</v>
      </c>
      <c r="G976" s="163"/>
      <c r="H976" s="150" t="str">
        <f t="shared" si="110"/>
        <v/>
      </c>
      <c r="I976" s="149" t="s">
        <v>2</v>
      </c>
      <c r="J976" s="15"/>
      <c r="K976" s="92">
        <v>973</v>
      </c>
      <c r="L976" s="163"/>
      <c r="M976" s="150" t="str">
        <f t="shared" si="105"/>
        <v/>
      </c>
      <c r="N976" s="149" t="s">
        <v>2</v>
      </c>
      <c r="O976" s="15"/>
      <c r="P976" s="92">
        <v>973</v>
      </c>
      <c r="Q976" s="163"/>
      <c r="R976" s="150" t="str">
        <f t="shared" si="106"/>
        <v/>
      </c>
      <c r="S976" s="149" t="s">
        <v>2</v>
      </c>
      <c r="U976" s="92">
        <v>973</v>
      </c>
      <c r="V976" s="163"/>
      <c r="W976" s="150" t="str">
        <f t="shared" si="107"/>
        <v/>
      </c>
      <c r="X976" s="149" t="s">
        <v>2</v>
      </c>
      <c r="Z976" s="92">
        <v>973</v>
      </c>
      <c r="AA976" s="163"/>
      <c r="AB976" s="150" t="str">
        <f t="shared" si="108"/>
        <v/>
      </c>
      <c r="AC976" s="149" t="s">
        <v>2</v>
      </c>
      <c r="AE976" s="92">
        <v>973</v>
      </c>
      <c r="AF976" s="163"/>
      <c r="AG976" s="150" t="str">
        <f t="shared" si="109"/>
        <v/>
      </c>
      <c r="AH976" s="149" t="s">
        <v>2</v>
      </c>
    </row>
    <row r="977" spans="1:34">
      <c r="A977" s="92">
        <v>974</v>
      </c>
      <c r="B977" s="164" t="s">
        <v>3310</v>
      </c>
      <c r="C977" s="150" t="str">
        <f t="shared" si="111"/>
        <v>FILE_974=C:\OZNA\Project.Intouch\OI398_Srv\WEB\lib\fonts\FRABK_OZNA\FRABK_OZNA.ttf</v>
      </c>
      <c r="D977" s="15" t="s">
        <v>2</v>
      </c>
      <c r="E977" s="15"/>
      <c r="F977" s="92">
        <v>974</v>
      </c>
      <c r="G977" s="163"/>
      <c r="H977" s="150" t="str">
        <f t="shared" si="110"/>
        <v/>
      </c>
      <c r="I977" s="149" t="s">
        <v>2</v>
      </c>
      <c r="J977" s="15"/>
      <c r="K977" s="92">
        <v>974</v>
      </c>
      <c r="L977" s="163"/>
      <c r="M977" s="150" t="str">
        <f t="shared" si="105"/>
        <v/>
      </c>
      <c r="N977" s="149" t="s">
        <v>2</v>
      </c>
      <c r="O977" s="15"/>
      <c r="P977" s="92">
        <v>974</v>
      </c>
      <c r="Q977" s="163"/>
      <c r="R977" s="150" t="str">
        <f t="shared" si="106"/>
        <v/>
      </c>
      <c r="S977" s="149" t="s">
        <v>2</v>
      </c>
      <c r="U977" s="92">
        <v>974</v>
      </c>
      <c r="V977" s="163"/>
      <c r="W977" s="150" t="str">
        <f t="shared" si="107"/>
        <v/>
      </c>
      <c r="X977" s="149" t="s">
        <v>2</v>
      </c>
      <c r="Z977" s="92">
        <v>974</v>
      </c>
      <c r="AA977" s="163"/>
      <c r="AB977" s="150" t="str">
        <f t="shared" si="108"/>
        <v/>
      </c>
      <c r="AC977" s="149" t="s">
        <v>2</v>
      </c>
      <c r="AE977" s="92">
        <v>974</v>
      </c>
      <c r="AF977" s="163"/>
      <c r="AG977" s="150" t="str">
        <f t="shared" si="109"/>
        <v/>
      </c>
      <c r="AH977" s="149" t="s">
        <v>2</v>
      </c>
    </row>
    <row r="978" spans="1:34">
      <c r="A978" s="92">
        <v>975</v>
      </c>
      <c r="B978" s="164" t="s">
        <v>3309</v>
      </c>
      <c r="C978" s="150" t="str">
        <f t="shared" si="111"/>
        <v>FILE_975=C:\OZNA\Project.Intouch\OI398_Srv\WEB\lib\fonts\FRABK_OZNA\FRABK_OZNA.svg</v>
      </c>
      <c r="D978" s="15" t="s">
        <v>2</v>
      </c>
      <c r="E978" s="15"/>
      <c r="F978" s="92">
        <v>975</v>
      </c>
      <c r="G978" s="163"/>
      <c r="H978" s="150" t="str">
        <f t="shared" si="110"/>
        <v/>
      </c>
      <c r="I978" s="149" t="s">
        <v>2</v>
      </c>
      <c r="J978" s="15"/>
      <c r="K978" s="92">
        <v>975</v>
      </c>
      <c r="L978" s="163"/>
      <c r="M978" s="150" t="str">
        <f t="shared" si="105"/>
        <v/>
      </c>
      <c r="N978" s="149" t="s">
        <v>2</v>
      </c>
      <c r="O978" s="15"/>
      <c r="P978" s="92">
        <v>975</v>
      </c>
      <c r="Q978" s="163"/>
      <c r="R978" s="150" t="str">
        <f t="shared" si="106"/>
        <v/>
      </c>
      <c r="S978" s="149" t="s">
        <v>2</v>
      </c>
      <c r="U978" s="92">
        <v>975</v>
      </c>
      <c r="V978" s="163"/>
      <c r="W978" s="150" t="str">
        <f t="shared" si="107"/>
        <v/>
      </c>
      <c r="X978" s="149" t="s">
        <v>2</v>
      </c>
      <c r="Z978" s="92">
        <v>975</v>
      </c>
      <c r="AA978" s="163"/>
      <c r="AB978" s="150" t="str">
        <f t="shared" si="108"/>
        <v/>
      </c>
      <c r="AC978" s="149" t="s">
        <v>2</v>
      </c>
      <c r="AE978" s="92">
        <v>975</v>
      </c>
      <c r="AF978" s="163"/>
      <c r="AG978" s="150" t="str">
        <f t="shared" si="109"/>
        <v/>
      </c>
      <c r="AH978" s="149" t="s">
        <v>2</v>
      </c>
    </row>
    <row r="979" spans="1:34">
      <c r="A979" s="92">
        <v>976</v>
      </c>
      <c r="B979" s="164" t="s">
        <v>3308</v>
      </c>
      <c r="C979" s="150" t="str">
        <f t="shared" si="111"/>
        <v>FILE_976=C:\OZNA\Project.Intouch\OI398_Srv\WEB\lib\fonts\FRABK_OZNA\FRABK_OZNA.otf</v>
      </c>
      <c r="D979" s="15" t="s">
        <v>2</v>
      </c>
      <c r="E979" s="15"/>
      <c r="F979" s="92">
        <v>976</v>
      </c>
      <c r="G979" s="163"/>
      <c r="H979" s="150" t="str">
        <f t="shared" si="110"/>
        <v/>
      </c>
      <c r="I979" s="149" t="s">
        <v>2</v>
      </c>
      <c r="J979" s="15"/>
      <c r="K979" s="92">
        <v>976</v>
      </c>
      <c r="L979" s="163"/>
      <c r="M979" s="150" t="str">
        <f t="shared" si="105"/>
        <v/>
      </c>
      <c r="N979" s="149" t="s">
        <v>2</v>
      </c>
      <c r="O979" s="15"/>
      <c r="P979" s="92">
        <v>976</v>
      </c>
      <c r="Q979" s="163"/>
      <c r="R979" s="150" t="str">
        <f t="shared" si="106"/>
        <v/>
      </c>
      <c r="S979" s="149" t="s">
        <v>2</v>
      </c>
      <c r="U979" s="92">
        <v>976</v>
      </c>
      <c r="V979" s="163"/>
      <c r="W979" s="150" t="str">
        <f t="shared" si="107"/>
        <v/>
      </c>
      <c r="X979" s="149" t="s">
        <v>2</v>
      </c>
      <c r="Z979" s="92">
        <v>976</v>
      </c>
      <c r="AA979" s="163"/>
      <c r="AB979" s="150" t="str">
        <f t="shared" si="108"/>
        <v/>
      </c>
      <c r="AC979" s="149" t="s">
        <v>2</v>
      </c>
      <c r="AE979" s="92">
        <v>976</v>
      </c>
      <c r="AF979" s="163"/>
      <c r="AG979" s="150" t="str">
        <f t="shared" si="109"/>
        <v/>
      </c>
      <c r="AH979" s="149" t="s">
        <v>2</v>
      </c>
    </row>
    <row r="980" spans="1:34">
      <c r="A980" s="92">
        <v>977</v>
      </c>
      <c r="B980" s="164" t="s">
        <v>3307</v>
      </c>
      <c r="C980" s="150" t="str">
        <f t="shared" si="111"/>
        <v>FILE_977=C:\OZNA\Project.Intouch\OI398_Srv\WEB\lib\fonts\FRABK_OZNA\FRABK_OZNA.eot</v>
      </c>
      <c r="D980" s="15" t="s">
        <v>2</v>
      </c>
      <c r="E980" s="15"/>
      <c r="F980" s="92">
        <v>977</v>
      </c>
      <c r="G980" s="163"/>
      <c r="H980" s="150" t="str">
        <f t="shared" si="110"/>
        <v/>
      </c>
      <c r="I980" s="149" t="s">
        <v>2</v>
      </c>
      <c r="J980" s="15"/>
      <c r="K980" s="92">
        <v>977</v>
      </c>
      <c r="L980" s="163"/>
      <c r="M980" s="150" t="str">
        <f t="shared" si="105"/>
        <v/>
      </c>
      <c r="N980" s="149" t="s">
        <v>2</v>
      </c>
      <c r="O980" s="15"/>
      <c r="P980" s="92">
        <v>977</v>
      </c>
      <c r="Q980" s="163"/>
      <c r="R980" s="150" t="str">
        <f t="shared" si="106"/>
        <v/>
      </c>
      <c r="S980" s="149" t="s">
        <v>2</v>
      </c>
      <c r="U980" s="92">
        <v>977</v>
      </c>
      <c r="V980" s="163"/>
      <c r="W980" s="150" t="str">
        <f t="shared" si="107"/>
        <v/>
      </c>
      <c r="X980" s="149" t="s">
        <v>2</v>
      </c>
      <c r="Z980" s="92">
        <v>977</v>
      </c>
      <c r="AA980" s="163"/>
      <c r="AB980" s="150" t="str">
        <f t="shared" si="108"/>
        <v/>
      </c>
      <c r="AC980" s="149" t="s">
        <v>2</v>
      </c>
      <c r="AE980" s="92">
        <v>977</v>
      </c>
      <c r="AF980" s="163"/>
      <c r="AG980" s="150" t="str">
        <f t="shared" si="109"/>
        <v/>
      </c>
      <c r="AH980" s="149" t="s">
        <v>2</v>
      </c>
    </row>
    <row r="981" spans="1:34">
      <c r="A981" s="92">
        <v>978</v>
      </c>
      <c r="B981" s="164" t="s">
        <v>3305</v>
      </c>
      <c r="C981" s="150" t="str">
        <f t="shared" si="111"/>
        <v>FILE_978=C:\OZNA\Project.Intouch\OI398_Srv\WEB\lib\fonts\FontAwesome\fontawesome-webfont.woff2</v>
      </c>
      <c r="D981" s="15" t="s">
        <v>2</v>
      </c>
      <c r="E981" s="15"/>
      <c r="F981" s="92">
        <v>978</v>
      </c>
      <c r="G981" s="163"/>
      <c r="H981" s="150" t="str">
        <f t="shared" si="110"/>
        <v/>
      </c>
      <c r="I981" s="149" t="s">
        <v>2</v>
      </c>
      <c r="J981" s="15"/>
      <c r="K981" s="92">
        <v>978</v>
      </c>
      <c r="L981" s="163"/>
      <c r="M981" s="150" t="str">
        <f t="shared" si="105"/>
        <v/>
      </c>
      <c r="N981" s="149" t="s">
        <v>2</v>
      </c>
      <c r="O981" s="15"/>
      <c r="P981" s="92">
        <v>978</v>
      </c>
      <c r="Q981" s="163"/>
      <c r="R981" s="150" t="str">
        <f t="shared" si="106"/>
        <v/>
      </c>
      <c r="S981" s="149" t="s">
        <v>2</v>
      </c>
      <c r="U981" s="92">
        <v>978</v>
      </c>
      <c r="V981" s="163"/>
      <c r="W981" s="150" t="str">
        <f t="shared" si="107"/>
        <v/>
      </c>
      <c r="X981" s="149" t="s">
        <v>2</v>
      </c>
      <c r="Z981" s="92">
        <v>978</v>
      </c>
      <c r="AA981" s="163"/>
      <c r="AB981" s="150" t="str">
        <f t="shared" si="108"/>
        <v/>
      </c>
      <c r="AC981" s="149" t="s">
        <v>2</v>
      </c>
      <c r="AE981" s="92">
        <v>978</v>
      </c>
      <c r="AF981" s="163"/>
      <c r="AG981" s="150" t="str">
        <f t="shared" si="109"/>
        <v/>
      </c>
      <c r="AH981" s="149" t="s">
        <v>2</v>
      </c>
    </row>
    <row r="982" spans="1:34">
      <c r="A982" s="92">
        <v>979</v>
      </c>
      <c r="B982" s="164" t="s">
        <v>3304</v>
      </c>
      <c r="C982" s="150" t="str">
        <f t="shared" si="111"/>
        <v>FILE_979=C:\OZNA\Project.Intouch\OI398_Srv\WEB\lib\fonts\FontAwesome\fontawesome-webfont.woff</v>
      </c>
      <c r="D982" s="15" t="s">
        <v>2</v>
      </c>
      <c r="E982" s="15"/>
      <c r="F982" s="92">
        <v>979</v>
      </c>
      <c r="G982" s="163"/>
      <c r="H982" s="150" t="str">
        <f t="shared" si="110"/>
        <v/>
      </c>
      <c r="I982" s="149" t="s">
        <v>2</v>
      </c>
      <c r="J982" s="15"/>
      <c r="K982" s="92">
        <v>979</v>
      </c>
      <c r="L982" s="163"/>
      <c r="M982" s="150" t="str">
        <f t="shared" si="105"/>
        <v/>
      </c>
      <c r="N982" s="149" t="s">
        <v>2</v>
      </c>
      <c r="O982" s="15"/>
      <c r="P982" s="92">
        <v>979</v>
      </c>
      <c r="Q982" s="163"/>
      <c r="R982" s="150" t="str">
        <f t="shared" si="106"/>
        <v/>
      </c>
      <c r="S982" s="149" t="s">
        <v>2</v>
      </c>
      <c r="U982" s="92">
        <v>979</v>
      </c>
      <c r="V982" s="163"/>
      <c r="W982" s="150" t="str">
        <f t="shared" si="107"/>
        <v/>
      </c>
      <c r="X982" s="149" t="s">
        <v>2</v>
      </c>
      <c r="Z982" s="92">
        <v>979</v>
      </c>
      <c r="AA982" s="163"/>
      <c r="AB982" s="150" t="str">
        <f t="shared" si="108"/>
        <v/>
      </c>
      <c r="AC982" s="149" t="s">
        <v>2</v>
      </c>
      <c r="AE982" s="92">
        <v>979</v>
      </c>
      <c r="AF982" s="163"/>
      <c r="AG982" s="150" t="str">
        <f t="shared" si="109"/>
        <v/>
      </c>
      <c r="AH982" s="149" t="s">
        <v>2</v>
      </c>
    </row>
    <row r="983" spans="1:34">
      <c r="A983" s="92">
        <v>980</v>
      </c>
      <c r="B983" s="164" t="s">
        <v>3303</v>
      </c>
      <c r="C983" s="150" t="str">
        <f t="shared" si="111"/>
        <v>FILE_980=C:\OZNA\Project.Intouch\OI398_Srv\WEB\lib\fonts\FontAwesome\fontawesome-webfont.ttf</v>
      </c>
      <c r="D983" s="15" t="s">
        <v>2</v>
      </c>
      <c r="E983" s="15"/>
      <c r="F983" s="92">
        <v>980</v>
      </c>
      <c r="G983" s="163"/>
      <c r="H983" s="150" t="str">
        <f t="shared" si="110"/>
        <v/>
      </c>
      <c r="I983" s="149" t="s">
        <v>2</v>
      </c>
      <c r="J983" s="15"/>
      <c r="K983" s="92">
        <v>980</v>
      </c>
      <c r="L983" s="163"/>
      <c r="M983" s="150" t="str">
        <f t="shared" si="105"/>
        <v/>
      </c>
      <c r="N983" s="149" t="s">
        <v>2</v>
      </c>
      <c r="O983" s="15"/>
      <c r="P983" s="92">
        <v>980</v>
      </c>
      <c r="Q983" s="163"/>
      <c r="R983" s="150" t="str">
        <f t="shared" si="106"/>
        <v/>
      </c>
      <c r="S983" s="149" t="s">
        <v>2</v>
      </c>
      <c r="U983" s="92">
        <v>980</v>
      </c>
      <c r="V983" s="163"/>
      <c r="W983" s="150" t="str">
        <f t="shared" si="107"/>
        <v/>
      </c>
      <c r="X983" s="149" t="s">
        <v>2</v>
      </c>
      <c r="Z983" s="92">
        <v>980</v>
      </c>
      <c r="AA983" s="163"/>
      <c r="AB983" s="150" t="str">
        <f t="shared" si="108"/>
        <v/>
      </c>
      <c r="AC983" s="149" t="s">
        <v>2</v>
      </c>
      <c r="AE983" s="92">
        <v>980</v>
      </c>
      <c r="AF983" s="163"/>
      <c r="AG983" s="150" t="str">
        <f t="shared" si="109"/>
        <v/>
      </c>
      <c r="AH983" s="149" t="s">
        <v>2</v>
      </c>
    </row>
    <row r="984" spans="1:34">
      <c r="A984" s="92">
        <v>981</v>
      </c>
      <c r="B984" s="164" t="s">
        <v>3302</v>
      </c>
      <c r="C984" s="150" t="str">
        <f t="shared" si="111"/>
        <v>FILE_981=C:\OZNA\Project.Intouch\OI398_Srv\WEB\lib\fonts\FontAwesome\fontawesome-webfont.svg</v>
      </c>
      <c r="D984" s="15" t="s">
        <v>2</v>
      </c>
      <c r="E984" s="15"/>
      <c r="F984" s="92">
        <v>981</v>
      </c>
      <c r="G984" s="163"/>
      <c r="H984" s="150" t="str">
        <f t="shared" si="110"/>
        <v/>
      </c>
      <c r="I984" s="149" t="s">
        <v>2</v>
      </c>
      <c r="J984" s="15"/>
      <c r="K984" s="92">
        <v>981</v>
      </c>
      <c r="L984" s="163"/>
      <c r="M984" s="150" t="str">
        <f t="shared" si="105"/>
        <v/>
      </c>
      <c r="N984" s="149" t="s">
        <v>2</v>
      </c>
      <c r="O984" s="15"/>
      <c r="P984" s="92">
        <v>981</v>
      </c>
      <c r="Q984" s="163"/>
      <c r="R984" s="150" t="str">
        <f t="shared" si="106"/>
        <v/>
      </c>
      <c r="S984" s="149" t="s">
        <v>2</v>
      </c>
      <c r="U984" s="92">
        <v>981</v>
      </c>
      <c r="V984" s="163"/>
      <c r="W984" s="150" t="str">
        <f t="shared" si="107"/>
        <v/>
      </c>
      <c r="X984" s="149" t="s">
        <v>2</v>
      </c>
      <c r="Z984" s="92">
        <v>981</v>
      </c>
      <c r="AA984" s="163"/>
      <c r="AB984" s="150" t="str">
        <f t="shared" si="108"/>
        <v/>
      </c>
      <c r="AC984" s="149" t="s">
        <v>2</v>
      </c>
      <c r="AE984" s="92">
        <v>981</v>
      </c>
      <c r="AF984" s="163"/>
      <c r="AG984" s="150" t="str">
        <f t="shared" si="109"/>
        <v/>
      </c>
      <c r="AH984" s="149" t="s">
        <v>2</v>
      </c>
    </row>
    <row r="985" spans="1:34">
      <c r="A985" s="92">
        <v>982</v>
      </c>
      <c r="B985" s="164" t="s">
        <v>3301</v>
      </c>
      <c r="C985" s="150" t="str">
        <f t="shared" si="111"/>
        <v>FILE_982=C:\OZNA\Project.Intouch\OI398_Srv\WEB\lib\fonts\FontAwesome\fontawesome-webfont.eot</v>
      </c>
      <c r="D985" s="15" t="s">
        <v>2</v>
      </c>
      <c r="E985" s="15"/>
      <c r="F985" s="92">
        <v>982</v>
      </c>
      <c r="G985" s="163"/>
      <c r="H985" s="150" t="str">
        <f t="shared" si="110"/>
        <v/>
      </c>
      <c r="I985" s="149" t="s">
        <v>2</v>
      </c>
      <c r="J985" s="15"/>
      <c r="K985" s="92">
        <v>982</v>
      </c>
      <c r="L985" s="163"/>
      <c r="M985" s="150" t="str">
        <f t="shared" si="105"/>
        <v/>
      </c>
      <c r="N985" s="149" t="s">
        <v>2</v>
      </c>
      <c r="O985" s="15"/>
      <c r="P985" s="92">
        <v>982</v>
      </c>
      <c r="Q985" s="163"/>
      <c r="R985" s="150" t="str">
        <f t="shared" si="106"/>
        <v/>
      </c>
      <c r="S985" s="149" t="s">
        <v>2</v>
      </c>
      <c r="U985" s="92">
        <v>982</v>
      </c>
      <c r="V985" s="163"/>
      <c r="W985" s="150" t="str">
        <f t="shared" si="107"/>
        <v/>
      </c>
      <c r="X985" s="149" t="s">
        <v>2</v>
      </c>
      <c r="Z985" s="92">
        <v>982</v>
      </c>
      <c r="AA985" s="163"/>
      <c r="AB985" s="150" t="str">
        <f t="shared" si="108"/>
        <v/>
      </c>
      <c r="AC985" s="149" t="s">
        <v>2</v>
      </c>
      <c r="AE985" s="92">
        <v>982</v>
      </c>
      <c r="AF985" s="163"/>
      <c r="AG985" s="150" t="str">
        <f t="shared" si="109"/>
        <v/>
      </c>
      <c r="AH985" s="149" t="s">
        <v>2</v>
      </c>
    </row>
    <row r="986" spans="1:34">
      <c r="A986" s="92">
        <v>983</v>
      </c>
      <c r="B986" s="164" t="s">
        <v>3306</v>
      </c>
      <c r="C986" s="150" t="str">
        <f t="shared" si="111"/>
        <v>FILE_983=C:\OZNA\Project.Intouch\OI398_Srv\WEB\lib\fonts\FontAwesome\FontAwesome.otf</v>
      </c>
      <c r="D986" s="15" t="s">
        <v>2</v>
      </c>
      <c r="E986" s="15"/>
      <c r="F986" s="92">
        <v>983</v>
      </c>
      <c r="G986" s="163"/>
      <c r="H986" s="150" t="str">
        <f t="shared" si="110"/>
        <v/>
      </c>
      <c r="I986" s="149" t="s">
        <v>2</v>
      </c>
      <c r="J986" s="15"/>
      <c r="K986" s="92">
        <v>983</v>
      </c>
      <c r="L986" s="163"/>
      <c r="M986" s="150" t="str">
        <f t="shared" si="105"/>
        <v/>
      </c>
      <c r="N986" s="149" t="s">
        <v>2</v>
      </c>
      <c r="O986" s="15"/>
      <c r="P986" s="92">
        <v>983</v>
      </c>
      <c r="Q986" s="163"/>
      <c r="R986" s="150" t="str">
        <f t="shared" si="106"/>
        <v/>
      </c>
      <c r="S986" s="149" t="s">
        <v>2</v>
      </c>
      <c r="U986" s="92">
        <v>983</v>
      </c>
      <c r="V986" s="163"/>
      <c r="W986" s="150" t="str">
        <f t="shared" si="107"/>
        <v/>
      </c>
      <c r="X986" s="149" t="s">
        <v>2</v>
      </c>
      <c r="Z986" s="92">
        <v>983</v>
      </c>
      <c r="AA986" s="163"/>
      <c r="AB986" s="150" t="str">
        <f t="shared" si="108"/>
        <v/>
      </c>
      <c r="AC986" s="149" t="s">
        <v>2</v>
      </c>
      <c r="AE986" s="92">
        <v>983</v>
      </c>
      <c r="AF986" s="163"/>
      <c r="AG986" s="150" t="str">
        <f t="shared" si="109"/>
        <v/>
      </c>
      <c r="AH986" s="149" t="s">
        <v>2</v>
      </c>
    </row>
    <row r="987" spans="1:34">
      <c r="A987" s="92">
        <v>984</v>
      </c>
      <c r="B987" s="164" t="s">
        <v>3278</v>
      </c>
      <c r="C987" s="150" t="str">
        <f t="shared" si="111"/>
        <v>FILE_984=C:\OZNA\Project.Intouch\OI398_Srv\WEB\lib\DblInWords.php</v>
      </c>
      <c r="D987" s="15" t="s">
        <v>2</v>
      </c>
      <c r="E987" s="15"/>
      <c r="F987" s="92">
        <v>984</v>
      </c>
      <c r="G987" s="163"/>
      <c r="H987" s="150" t="str">
        <f t="shared" si="110"/>
        <v/>
      </c>
      <c r="I987" s="149" t="s">
        <v>2</v>
      </c>
      <c r="J987" s="15"/>
      <c r="K987" s="92">
        <v>984</v>
      </c>
      <c r="L987" s="163"/>
      <c r="M987" s="150" t="str">
        <f t="shared" si="105"/>
        <v/>
      </c>
      <c r="N987" s="149" t="s">
        <v>2</v>
      </c>
      <c r="O987" s="15"/>
      <c r="P987" s="92">
        <v>984</v>
      </c>
      <c r="Q987" s="163"/>
      <c r="R987" s="150" t="str">
        <f t="shared" si="106"/>
        <v/>
      </c>
      <c r="S987" s="149" t="s">
        <v>2</v>
      </c>
      <c r="U987" s="92">
        <v>984</v>
      </c>
      <c r="V987" s="163"/>
      <c r="W987" s="150" t="str">
        <f t="shared" si="107"/>
        <v/>
      </c>
      <c r="X987" s="149" t="s">
        <v>2</v>
      </c>
      <c r="Z987" s="92">
        <v>984</v>
      </c>
      <c r="AA987" s="163"/>
      <c r="AB987" s="150" t="str">
        <f t="shared" si="108"/>
        <v/>
      </c>
      <c r="AC987" s="149" t="s">
        <v>2</v>
      </c>
      <c r="AE987" s="92">
        <v>984</v>
      </c>
      <c r="AF987" s="163"/>
      <c r="AG987" s="150" t="str">
        <f t="shared" si="109"/>
        <v/>
      </c>
      <c r="AH987" s="149" t="s">
        <v>2</v>
      </c>
    </row>
    <row r="988" spans="1:34">
      <c r="A988" s="92">
        <v>985</v>
      </c>
      <c r="B988" s="164" t="s">
        <v>3291</v>
      </c>
      <c r="C988" s="150" t="str">
        <f t="shared" si="111"/>
        <v>FILE_985=C:\OZNA\Project.Intouch\OI398_Srv\WEB\lib\css\style-iconozna.css</v>
      </c>
      <c r="D988" s="15" t="s">
        <v>2</v>
      </c>
      <c r="E988" s="15"/>
      <c r="F988" s="92">
        <v>985</v>
      </c>
      <c r="G988" s="163"/>
      <c r="H988" s="150" t="str">
        <f t="shared" si="110"/>
        <v/>
      </c>
      <c r="I988" s="149" t="s">
        <v>2</v>
      </c>
      <c r="J988" s="15"/>
      <c r="K988" s="92">
        <v>985</v>
      </c>
      <c r="L988" s="163"/>
      <c r="M988" s="150" t="str">
        <f t="shared" si="105"/>
        <v/>
      </c>
      <c r="N988" s="149" t="s">
        <v>2</v>
      </c>
      <c r="O988" s="15"/>
      <c r="P988" s="92">
        <v>985</v>
      </c>
      <c r="Q988" s="163"/>
      <c r="R988" s="150" t="str">
        <f t="shared" si="106"/>
        <v/>
      </c>
      <c r="S988" s="149" t="s">
        <v>2</v>
      </c>
      <c r="U988" s="92">
        <v>985</v>
      </c>
      <c r="V988" s="163"/>
      <c r="W988" s="150" t="str">
        <f t="shared" si="107"/>
        <v/>
      </c>
      <c r="X988" s="149" t="s">
        <v>2</v>
      </c>
      <c r="Z988" s="92">
        <v>985</v>
      </c>
      <c r="AA988" s="163"/>
      <c r="AB988" s="150" t="str">
        <f t="shared" si="108"/>
        <v/>
      </c>
      <c r="AC988" s="149" t="s">
        <v>2</v>
      </c>
      <c r="AE988" s="92">
        <v>985</v>
      </c>
      <c r="AF988" s="163"/>
      <c r="AG988" s="150" t="str">
        <f t="shared" si="109"/>
        <v/>
      </c>
      <c r="AH988" s="149" t="s">
        <v>2</v>
      </c>
    </row>
    <row r="989" spans="1:34">
      <c r="A989" s="92">
        <v>986</v>
      </c>
      <c r="B989" s="164" t="s">
        <v>3290</v>
      </c>
      <c r="C989" s="150" t="str">
        <f t="shared" si="111"/>
        <v>FILE_986=C:\OZNA\Project.Intouch\OI398_Srv\WEB\lib\css\print.css</v>
      </c>
      <c r="D989" s="15" t="s">
        <v>2</v>
      </c>
      <c r="E989" s="15"/>
      <c r="F989" s="92">
        <v>986</v>
      </c>
      <c r="G989" s="163"/>
      <c r="H989" s="150" t="str">
        <f t="shared" si="110"/>
        <v/>
      </c>
      <c r="I989" s="149" t="s">
        <v>2</v>
      </c>
      <c r="J989" s="15"/>
      <c r="K989" s="92">
        <v>986</v>
      </c>
      <c r="L989" s="163"/>
      <c r="M989" s="150" t="str">
        <f t="shared" si="105"/>
        <v/>
      </c>
      <c r="N989" s="149" t="s">
        <v>2</v>
      </c>
      <c r="O989" s="15"/>
      <c r="P989" s="92">
        <v>986</v>
      </c>
      <c r="Q989" s="163"/>
      <c r="R989" s="150" t="str">
        <f t="shared" si="106"/>
        <v/>
      </c>
      <c r="S989" s="149" t="s">
        <v>2</v>
      </c>
      <c r="U989" s="92">
        <v>986</v>
      </c>
      <c r="V989" s="163"/>
      <c r="W989" s="150" t="str">
        <f t="shared" si="107"/>
        <v/>
      </c>
      <c r="X989" s="149" t="s">
        <v>2</v>
      </c>
      <c r="Z989" s="92">
        <v>986</v>
      </c>
      <c r="AA989" s="163"/>
      <c r="AB989" s="150" t="str">
        <f t="shared" si="108"/>
        <v/>
      </c>
      <c r="AC989" s="149" t="s">
        <v>2</v>
      </c>
      <c r="AE989" s="92">
        <v>986</v>
      </c>
      <c r="AF989" s="163"/>
      <c r="AG989" s="150" t="str">
        <f t="shared" si="109"/>
        <v/>
      </c>
      <c r="AH989" s="149" t="s">
        <v>2</v>
      </c>
    </row>
    <row r="990" spans="1:34">
      <c r="A990" s="92">
        <v>987</v>
      </c>
      <c r="B990" s="164" t="s">
        <v>3289</v>
      </c>
      <c r="C990" s="150" t="str">
        <f t="shared" si="111"/>
        <v>FILE_987=C:\OZNA\Project.Intouch\OI398_Srv\WEB\lib\css\portrait.css</v>
      </c>
      <c r="D990" s="15" t="s">
        <v>2</v>
      </c>
      <c r="E990" s="15"/>
      <c r="F990" s="92">
        <v>987</v>
      </c>
      <c r="G990" s="163"/>
      <c r="H990" s="150" t="str">
        <f t="shared" si="110"/>
        <v/>
      </c>
      <c r="I990" s="149" t="s">
        <v>2</v>
      </c>
      <c r="J990" s="15"/>
      <c r="K990" s="92">
        <v>987</v>
      </c>
      <c r="L990" s="163"/>
      <c r="M990" s="150" t="str">
        <f t="shared" si="105"/>
        <v/>
      </c>
      <c r="N990" s="149" t="s">
        <v>2</v>
      </c>
      <c r="O990" s="15"/>
      <c r="P990" s="92">
        <v>987</v>
      </c>
      <c r="Q990" s="163"/>
      <c r="R990" s="150" t="str">
        <f t="shared" si="106"/>
        <v/>
      </c>
      <c r="S990" s="149" t="s">
        <v>2</v>
      </c>
      <c r="U990" s="92">
        <v>987</v>
      </c>
      <c r="V990" s="163"/>
      <c r="W990" s="150" t="str">
        <f t="shared" si="107"/>
        <v/>
      </c>
      <c r="X990" s="149" t="s">
        <v>2</v>
      </c>
      <c r="Z990" s="92">
        <v>987</v>
      </c>
      <c r="AA990" s="163"/>
      <c r="AB990" s="150" t="str">
        <f t="shared" si="108"/>
        <v/>
      </c>
      <c r="AC990" s="149" t="s">
        <v>2</v>
      </c>
      <c r="AE990" s="92">
        <v>987</v>
      </c>
      <c r="AF990" s="163"/>
      <c r="AG990" s="150" t="str">
        <f t="shared" si="109"/>
        <v/>
      </c>
      <c r="AH990" s="149" t="s">
        <v>2</v>
      </c>
    </row>
    <row r="991" spans="1:34">
      <c r="A991" s="92">
        <v>988</v>
      </c>
      <c r="B991" s="164" t="s">
        <v>3288</v>
      </c>
      <c r="C991" s="150" t="str">
        <f t="shared" si="111"/>
        <v>FILE_988=C:\OZNA\Project.Intouch\OI398_Srv\WEB\lib\css\landscape.css</v>
      </c>
      <c r="D991" s="15" t="s">
        <v>2</v>
      </c>
      <c r="E991" s="15"/>
      <c r="F991" s="92">
        <v>988</v>
      </c>
      <c r="G991" s="163"/>
      <c r="H991" s="150" t="str">
        <f t="shared" si="110"/>
        <v/>
      </c>
      <c r="I991" s="149" t="s">
        <v>2</v>
      </c>
      <c r="J991" s="15"/>
      <c r="K991" s="92">
        <v>988</v>
      </c>
      <c r="L991" s="163"/>
      <c r="M991" s="150" t="str">
        <f t="shared" si="105"/>
        <v/>
      </c>
      <c r="N991" s="149" t="s">
        <v>2</v>
      </c>
      <c r="O991" s="15"/>
      <c r="P991" s="92">
        <v>988</v>
      </c>
      <c r="Q991" s="163"/>
      <c r="R991" s="150" t="str">
        <f t="shared" si="106"/>
        <v/>
      </c>
      <c r="S991" s="149" t="s">
        <v>2</v>
      </c>
      <c r="U991" s="92">
        <v>988</v>
      </c>
      <c r="V991" s="163"/>
      <c r="W991" s="150" t="str">
        <f t="shared" si="107"/>
        <v/>
      </c>
      <c r="X991" s="149" t="s">
        <v>2</v>
      </c>
      <c r="Z991" s="92">
        <v>988</v>
      </c>
      <c r="AA991" s="163"/>
      <c r="AB991" s="150" t="str">
        <f t="shared" si="108"/>
        <v/>
      </c>
      <c r="AC991" s="149" t="s">
        <v>2</v>
      </c>
      <c r="AE991" s="92">
        <v>988</v>
      </c>
      <c r="AF991" s="163"/>
      <c r="AG991" s="150" t="str">
        <f t="shared" si="109"/>
        <v/>
      </c>
      <c r="AH991" s="149" t="s">
        <v>2</v>
      </c>
    </row>
    <row r="992" spans="1:34">
      <c r="A992" s="92">
        <v>989</v>
      </c>
      <c r="B992" s="164" t="s">
        <v>3287</v>
      </c>
      <c r="C992" s="150" t="str">
        <f t="shared" si="111"/>
        <v>FILE_989=C:\OZNA\Project.Intouch\OI398_Srv\WEB\lib\css\font-ozna.css</v>
      </c>
      <c r="D992" s="15" t="s">
        <v>2</v>
      </c>
      <c r="E992" s="15"/>
      <c r="F992" s="92">
        <v>989</v>
      </c>
      <c r="G992" s="163"/>
      <c r="H992" s="150" t="str">
        <f t="shared" si="110"/>
        <v/>
      </c>
      <c r="I992" s="149" t="s">
        <v>2</v>
      </c>
      <c r="J992" s="15"/>
      <c r="K992" s="92">
        <v>989</v>
      </c>
      <c r="L992" s="163"/>
      <c r="M992" s="150" t="str">
        <f t="shared" si="105"/>
        <v/>
      </c>
      <c r="N992" s="149" t="s">
        <v>2</v>
      </c>
      <c r="O992" s="15"/>
      <c r="P992" s="92">
        <v>989</v>
      </c>
      <c r="Q992" s="163"/>
      <c r="R992" s="150" t="str">
        <f t="shared" si="106"/>
        <v/>
      </c>
      <c r="S992" s="149" t="s">
        <v>2</v>
      </c>
      <c r="U992" s="92">
        <v>989</v>
      </c>
      <c r="V992" s="163"/>
      <c r="W992" s="150" t="str">
        <f t="shared" si="107"/>
        <v/>
      </c>
      <c r="X992" s="149" t="s">
        <v>2</v>
      </c>
      <c r="Z992" s="92">
        <v>989</v>
      </c>
      <c r="AA992" s="163"/>
      <c r="AB992" s="150" t="str">
        <f t="shared" si="108"/>
        <v/>
      </c>
      <c r="AC992" s="149" t="s">
        <v>2</v>
      </c>
      <c r="AE992" s="92">
        <v>989</v>
      </c>
      <c r="AF992" s="163"/>
      <c r="AG992" s="150" t="str">
        <f t="shared" si="109"/>
        <v/>
      </c>
      <c r="AH992" s="149" t="s">
        <v>2</v>
      </c>
    </row>
    <row r="993" spans="1:34">
      <c r="A993" s="92">
        <v>990</v>
      </c>
      <c r="B993" s="164" t="s">
        <v>3286</v>
      </c>
      <c r="C993" s="150" t="str">
        <f t="shared" si="111"/>
        <v>FILE_990=C:\OZNA\Project.Intouch\OI398_Srv\WEB\lib\css\font-awesome.min.css</v>
      </c>
      <c r="D993" s="15" t="s">
        <v>2</v>
      </c>
      <c r="E993" s="15"/>
      <c r="F993" s="92">
        <v>990</v>
      </c>
      <c r="G993" s="163"/>
      <c r="H993" s="150" t="str">
        <f t="shared" si="110"/>
        <v/>
      </c>
      <c r="I993" s="149" t="s">
        <v>2</v>
      </c>
      <c r="J993" s="15"/>
      <c r="K993" s="92">
        <v>990</v>
      </c>
      <c r="L993" s="163"/>
      <c r="M993" s="150" t="str">
        <f t="shared" si="105"/>
        <v/>
      </c>
      <c r="N993" s="149" t="s">
        <v>2</v>
      </c>
      <c r="O993" s="15"/>
      <c r="P993" s="92">
        <v>990</v>
      </c>
      <c r="Q993" s="163"/>
      <c r="R993" s="150" t="str">
        <f t="shared" si="106"/>
        <v/>
      </c>
      <c r="S993" s="149" t="s">
        <v>2</v>
      </c>
      <c r="U993" s="92">
        <v>990</v>
      </c>
      <c r="V993" s="163"/>
      <c r="W993" s="150" t="str">
        <f t="shared" si="107"/>
        <v/>
      </c>
      <c r="X993" s="149" t="s">
        <v>2</v>
      </c>
      <c r="Z993" s="92">
        <v>990</v>
      </c>
      <c r="AA993" s="163"/>
      <c r="AB993" s="150" t="str">
        <f t="shared" si="108"/>
        <v/>
      </c>
      <c r="AC993" s="149" t="s">
        <v>2</v>
      </c>
      <c r="AE993" s="92">
        <v>990</v>
      </c>
      <c r="AF993" s="163"/>
      <c r="AG993" s="150" t="str">
        <f t="shared" si="109"/>
        <v/>
      </c>
      <c r="AH993" s="149" t="s">
        <v>2</v>
      </c>
    </row>
    <row r="994" spans="1:34">
      <c r="A994" s="92">
        <v>991</v>
      </c>
      <c r="B994" s="164" t="s">
        <v>3300</v>
      </c>
      <c r="C994" s="150" t="str">
        <f t="shared" si="111"/>
        <v>FILE_991=C:\OZNA\Project.Intouch\OI398_Srv\WEB\lib\css\dist\sweetalert2\sweetalert2.min.css</v>
      </c>
      <c r="D994" s="15" t="s">
        <v>2</v>
      </c>
      <c r="E994" s="15"/>
      <c r="F994" s="92">
        <v>991</v>
      </c>
      <c r="G994" s="163"/>
      <c r="H994" s="150" t="str">
        <f t="shared" si="110"/>
        <v/>
      </c>
      <c r="I994" s="149" t="s">
        <v>2</v>
      </c>
      <c r="J994" s="15"/>
      <c r="K994" s="92">
        <v>991</v>
      </c>
      <c r="L994" s="163"/>
      <c r="M994" s="150" t="str">
        <f t="shared" si="105"/>
        <v/>
      </c>
      <c r="N994" s="149" t="s">
        <v>2</v>
      </c>
      <c r="O994" s="15"/>
      <c r="P994" s="92">
        <v>991</v>
      </c>
      <c r="Q994" s="163"/>
      <c r="R994" s="150" t="str">
        <f t="shared" si="106"/>
        <v/>
      </c>
      <c r="S994" s="149" t="s">
        <v>2</v>
      </c>
      <c r="U994" s="92">
        <v>991</v>
      </c>
      <c r="V994" s="163"/>
      <c r="W994" s="150" t="str">
        <f t="shared" si="107"/>
        <v/>
      </c>
      <c r="X994" s="149" t="s">
        <v>2</v>
      </c>
      <c r="Z994" s="92">
        <v>991</v>
      </c>
      <c r="AA994" s="163"/>
      <c r="AB994" s="150" t="str">
        <f t="shared" si="108"/>
        <v/>
      </c>
      <c r="AC994" s="149" t="s">
        <v>2</v>
      </c>
      <c r="AE994" s="92">
        <v>991</v>
      </c>
      <c r="AF994" s="163"/>
      <c r="AG994" s="150" t="str">
        <f t="shared" si="109"/>
        <v/>
      </c>
      <c r="AH994" s="149" t="s">
        <v>2</v>
      </c>
    </row>
    <row r="995" spans="1:34">
      <c r="A995" s="92">
        <v>992</v>
      </c>
      <c r="B995" s="164" t="s">
        <v>3299</v>
      </c>
      <c r="C995" s="150" t="str">
        <f t="shared" si="111"/>
        <v>FILE_992=C:\OZNA\Project.Intouch\OI398_Srv\WEB\lib\css\dist\daterangepicker\daterangepicker.css</v>
      </c>
      <c r="D995" s="15" t="s">
        <v>2</v>
      </c>
      <c r="E995" s="15"/>
      <c r="F995" s="92">
        <v>992</v>
      </c>
      <c r="G995" s="163"/>
      <c r="H995" s="150" t="str">
        <f t="shared" si="110"/>
        <v/>
      </c>
      <c r="I995" s="149" t="s">
        <v>2</v>
      </c>
      <c r="J995" s="15"/>
      <c r="K995" s="92">
        <v>992</v>
      </c>
      <c r="L995" s="163"/>
      <c r="M995" s="150" t="str">
        <f t="shared" si="105"/>
        <v/>
      </c>
      <c r="N995" s="149" t="s">
        <v>2</v>
      </c>
      <c r="O995" s="15"/>
      <c r="P995" s="92">
        <v>992</v>
      </c>
      <c r="Q995" s="163"/>
      <c r="R995" s="150" t="str">
        <f t="shared" si="106"/>
        <v/>
      </c>
      <c r="S995" s="149" t="s">
        <v>2</v>
      </c>
      <c r="U995" s="92">
        <v>992</v>
      </c>
      <c r="V995" s="163"/>
      <c r="W995" s="150" t="str">
        <f t="shared" si="107"/>
        <v/>
      </c>
      <c r="X995" s="149" t="s">
        <v>2</v>
      </c>
      <c r="Z995" s="92">
        <v>992</v>
      </c>
      <c r="AA995" s="163"/>
      <c r="AB995" s="150" t="str">
        <f t="shared" si="108"/>
        <v/>
      </c>
      <c r="AC995" s="149" t="s">
        <v>2</v>
      </c>
      <c r="AE995" s="92">
        <v>992</v>
      </c>
      <c r="AF995" s="163"/>
      <c r="AG995" s="150" t="str">
        <f t="shared" si="109"/>
        <v/>
      </c>
      <c r="AH995" s="149" t="s">
        <v>2</v>
      </c>
    </row>
    <row r="996" spans="1:34">
      <c r="A996" s="92">
        <v>993</v>
      </c>
      <c r="B996" s="164" t="s">
        <v>3295</v>
      </c>
      <c r="C996" s="150" t="str">
        <f t="shared" si="111"/>
        <v>FILE_993=C:\OZNA\Project.Intouch\OI398_Srv\WEB\lib\css\dist\bootstrap\bootstrap-theme.min.css</v>
      </c>
      <c r="D996" s="15" t="s">
        <v>2</v>
      </c>
      <c r="E996" s="15"/>
      <c r="F996" s="92">
        <v>993</v>
      </c>
      <c r="G996" s="163"/>
      <c r="H996" s="150" t="str">
        <f t="shared" si="110"/>
        <v/>
      </c>
      <c r="I996" s="149" t="s">
        <v>2</v>
      </c>
      <c r="J996" s="15"/>
      <c r="K996" s="92">
        <v>993</v>
      </c>
      <c r="L996" s="163"/>
      <c r="M996" s="150" t="str">
        <f t="shared" si="105"/>
        <v/>
      </c>
      <c r="N996" s="149" t="s">
        <v>2</v>
      </c>
      <c r="O996" s="15"/>
      <c r="P996" s="92">
        <v>993</v>
      </c>
      <c r="Q996" s="163"/>
      <c r="R996" s="150" t="str">
        <f t="shared" si="106"/>
        <v/>
      </c>
      <c r="S996" s="149" t="s">
        <v>2</v>
      </c>
      <c r="U996" s="92">
        <v>993</v>
      </c>
      <c r="V996" s="163"/>
      <c r="W996" s="150" t="str">
        <f t="shared" si="107"/>
        <v/>
      </c>
      <c r="X996" s="149" t="s">
        <v>2</v>
      </c>
      <c r="Z996" s="92">
        <v>993</v>
      </c>
      <c r="AA996" s="163"/>
      <c r="AB996" s="150" t="str">
        <f t="shared" si="108"/>
        <v/>
      </c>
      <c r="AC996" s="149" t="s">
        <v>2</v>
      </c>
      <c r="AE996" s="92">
        <v>993</v>
      </c>
      <c r="AF996" s="163"/>
      <c r="AG996" s="150" t="str">
        <f t="shared" si="109"/>
        <v/>
      </c>
      <c r="AH996" s="149" t="s">
        <v>2</v>
      </c>
    </row>
    <row r="997" spans="1:34">
      <c r="A997" s="92">
        <v>994</v>
      </c>
      <c r="B997" s="164" t="s">
        <v>3293</v>
      </c>
      <c r="C997" s="150" t="str">
        <f t="shared" si="111"/>
        <v>FILE_994=C:\OZNA\Project.Intouch\OI398_Srv\WEB\lib\css\dist\bootstrap\bootstrap-theme.css</v>
      </c>
      <c r="D997" s="15" t="s">
        <v>2</v>
      </c>
      <c r="E997" s="15"/>
      <c r="F997" s="92">
        <v>994</v>
      </c>
      <c r="G997" s="163"/>
      <c r="H997" s="150" t="str">
        <f t="shared" si="110"/>
        <v/>
      </c>
      <c r="I997" s="149" t="s">
        <v>2</v>
      </c>
      <c r="J997" s="15"/>
      <c r="K997" s="92">
        <v>994</v>
      </c>
      <c r="L997" s="163"/>
      <c r="M997" s="150" t="str">
        <f t="shared" si="105"/>
        <v/>
      </c>
      <c r="N997" s="149" t="s">
        <v>2</v>
      </c>
      <c r="O997" s="15"/>
      <c r="P997" s="92">
        <v>994</v>
      </c>
      <c r="Q997" s="163"/>
      <c r="R997" s="150" t="str">
        <f t="shared" si="106"/>
        <v/>
      </c>
      <c r="S997" s="149" t="s">
        <v>2</v>
      </c>
      <c r="U997" s="92">
        <v>994</v>
      </c>
      <c r="V997" s="163"/>
      <c r="W997" s="150" t="str">
        <f t="shared" si="107"/>
        <v/>
      </c>
      <c r="X997" s="149" t="s">
        <v>2</v>
      </c>
      <c r="Z997" s="92">
        <v>994</v>
      </c>
      <c r="AA997" s="163"/>
      <c r="AB997" s="150" t="str">
        <f t="shared" si="108"/>
        <v/>
      </c>
      <c r="AC997" s="149" t="s">
        <v>2</v>
      </c>
      <c r="AE997" s="92">
        <v>994</v>
      </c>
      <c r="AF997" s="163"/>
      <c r="AG997" s="150" t="str">
        <f t="shared" si="109"/>
        <v/>
      </c>
      <c r="AH997" s="149" t="s">
        <v>2</v>
      </c>
    </row>
    <row r="998" spans="1:34">
      <c r="A998" s="92">
        <v>995</v>
      </c>
      <c r="B998" s="164" t="s">
        <v>3294</v>
      </c>
      <c r="C998" s="150" t="str">
        <f t="shared" si="111"/>
        <v>FILE_995=C:\OZNA\Project.Intouch\OI398_Srv\WEB\lib\css\dist\bootstrap\bootstrap-theme.css.map</v>
      </c>
      <c r="D998" s="15" t="s">
        <v>2</v>
      </c>
      <c r="E998" s="15"/>
      <c r="F998" s="92">
        <v>995</v>
      </c>
      <c r="G998" s="163"/>
      <c r="H998" s="150" t="str">
        <f t="shared" si="110"/>
        <v/>
      </c>
      <c r="I998" s="149" t="s">
        <v>2</v>
      </c>
      <c r="J998" s="15"/>
      <c r="K998" s="92">
        <v>995</v>
      </c>
      <c r="L998" s="163"/>
      <c r="M998" s="150" t="str">
        <f t="shared" si="105"/>
        <v/>
      </c>
      <c r="N998" s="149" t="s">
        <v>2</v>
      </c>
      <c r="O998" s="15"/>
      <c r="P998" s="92">
        <v>995</v>
      </c>
      <c r="Q998" s="163"/>
      <c r="R998" s="150" t="str">
        <f t="shared" si="106"/>
        <v/>
      </c>
      <c r="S998" s="149" t="s">
        <v>2</v>
      </c>
      <c r="U998" s="92">
        <v>995</v>
      </c>
      <c r="V998" s="163"/>
      <c r="W998" s="150" t="str">
        <f t="shared" si="107"/>
        <v/>
      </c>
      <c r="X998" s="149" t="s">
        <v>2</v>
      </c>
      <c r="Z998" s="92">
        <v>995</v>
      </c>
      <c r="AA998" s="163"/>
      <c r="AB998" s="150" t="str">
        <f t="shared" si="108"/>
        <v/>
      </c>
      <c r="AC998" s="149" t="s">
        <v>2</v>
      </c>
      <c r="AE998" s="92">
        <v>995</v>
      </c>
      <c r="AF998" s="163"/>
      <c r="AG998" s="150" t="str">
        <f t="shared" si="109"/>
        <v/>
      </c>
      <c r="AH998" s="149" t="s">
        <v>2</v>
      </c>
    </row>
    <row r="999" spans="1:34">
      <c r="A999" s="92">
        <v>996</v>
      </c>
      <c r="B999" s="164" t="s">
        <v>3298</v>
      </c>
      <c r="C999" s="150" t="str">
        <f t="shared" si="111"/>
        <v>FILE_996=C:\OZNA\Project.Intouch\OI398_Srv\WEB\lib\css\dist\bootstrap\bootstrap.min.css</v>
      </c>
      <c r="D999" s="15" t="s">
        <v>2</v>
      </c>
      <c r="E999" s="15"/>
      <c r="F999" s="92">
        <v>996</v>
      </c>
      <c r="G999" s="163"/>
      <c r="H999" s="150" t="str">
        <f t="shared" si="110"/>
        <v/>
      </c>
      <c r="I999" s="149" t="s">
        <v>2</v>
      </c>
      <c r="J999" s="15"/>
      <c r="K999" s="92">
        <v>996</v>
      </c>
      <c r="L999" s="163"/>
      <c r="M999" s="150" t="str">
        <f t="shared" si="105"/>
        <v/>
      </c>
      <c r="N999" s="149" t="s">
        <v>2</v>
      </c>
      <c r="O999" s="15"/>
      <c r="P999" s="92">
        <v>996</v>
      </c>
      <c r="Q999" s="163"/>
      <c r="R999" s="150" t="str">
        <f t="shared" si="106"/>
        <v/>
      </c>
      <c r="S999" s="149" t="s">
        <v>2</v>
      </c>
      <c r="U999" s="92">
        <v>996</v>
      </c>
      <c r="V999" s="163"/>
      <c r="W999" s="150" t="str">
        <f t="shared" si="107"/>
        <v/>
      </c>
      <c r="X999" s="149" t="s">
        <v>2</v>
      </c>
      <c r="Z999" s="92">
        <v>996</v>
      </c>
      <c r="AA999" s="163"/>
      <c r="AB999" s="150" t="str">
        <f t="shared" si="108"/>
        <v/>
      </c>
      <c r="AC999" s="149" t="s">
        <v>2</v>
      </c>
      <c r="AE999" s="92">
        <v>996</v>
      </c>
      <c r="AF999" s="163"/>
      <c r="AG999" s="150" t="str">
        <f t="shared" si="109"/>
        <v/>
      </c>
      <c r="AH999" s="149" t="s">
        <v>2</v>
      </c>
    </row>
    <row r="1000" spans="1:34">
      <c r="A1000" s="92">
        <v>997</v>
      </c>
      <c r="B1000" s="164" t="s">
        <v>3296</v>
      </c>
      <c r="C1000" s="150" t="str">
        <f t="shared" si="111"/>
        <v>FILE_997=C:\OZNA\Project.Intouch\OI398_Srv\WEB\lib\css\dist\bootstrap\bootstrap.css</v>
      </c>
      <c r="D1000" s="15" t="s">
        <v>2</v>
      </c>
      <c r="E1000" s="15"/>
      <c r="F1000" s="92">
        <v>997</v>
      </c>
      <c r="G1000" s="163"/>
      <c r="H1000" s="150" t="str">
        <f t="shared" si="110"/>
        <v/>
      </c>
      <c r="I1000" s="149" t="s">
        <v>2</v>
      </c>
      <c r="J1000" s="15"/>
      <c r="K1000" s="92">
        <v>997</v>
      </c>
      <c r="L1000" s="163"/>
      <c r="M1000" s="150" t="str">
        <f t="shared" si="105"/>
        <v/>
      </c>
      <c r="N1000" s="149" t="s">
        <v>2</v>
      </c>
      <c r="O1000" s="15"/>
      <c r="P1000" s="92">
        <v>997</v>
      </c>
      <c r="Q1000" s="163"/>
      <c r="R1000" s="150" t="str">
        <f t="shared" si="106"/>
        <v/>
      </c>
      <c r="S1000" s="149" t="s">
        <v>2</v>
      </c>
      <c r="U1000" s="92">
        <v>997</v>
      </c>
      <c r="V1000" s="163"/>
      <c r="W1000" s="150" t="str">
        <f t="shared" si="107"/>
        <v/>
      </c>
      <c r="X1000" s="149" t="s">
        <v>2</v>
      </c>
      <c r="Z1000" s="92">
        <v>997</v>
      </c>
      <c r="AA1000" s="163"/>
      <c r="AB1000" s="150" t="str">
        <f t="shared" si="108"/>
        <v/>
      </c>
      <c r="AC1000" s="149" t="s">
        <v>2</v>
      </c>
      <c r="AE1000" s="92">
        <v>997</v>
      </c>
      <c r="AF1000" s="163"/>
      <c r="AG1000" s="150" t="str">
        <f t="shared" si="109"/>
        <v/>
      </c>
      <c r="AH1000" s="149" t="s">
        <v>2</v>
      </c>
    </row>
    <row r="1001" spans="1:34">
      <c r="A1001" s="92">
        <v>998</v>
      </c>
      <c r="B1001" s="164" t="s">
        <v>3297</v>
      </c>
      <c r="C1001" s="150" t="str">
        <f t="shared" si="111"/>
        <v>FILE_998=C:\OZNA\Project.Intouch\OI398_Srv\WEB\lib\css\dist\bootstrap\bootstrap.css.map</v>
      </c>
      <c r="D1001" s="15" t="s">
        <v>2</v>
      </c>
      <c r="E1001" s="15"/>
      <c r="F1001" s="92">
        <v>998</v>
      </c>
      <c r="G1001" s="163"/>
      <c r="H1001" s="150" t="str">
        <f t="shared" si="110"/>
        <v/>
      </c>
      <c r="I1001" s="149" t="s">
        <v>2</v>
      </c>
      <c r="J1001" s="15"/>
      <c r="K1001" s="92">
        <v>998</v>
      </c>
      <c r="L1001" s="163"/>
      <c r="M1001" s="150" t="str">
        <f t="shared" si="105"/>
        <v/>
      </c>
      <c r="N1001" s="149" t="s">
        <v>2</v>
      </c>
      <c r="O1001" s="15"/>
      <c r="P1001" s="92">
        <v>998</v>
      </c>
      <c r="Q1001" s="163"/>
      <c r="R1001" s="150" t="str">
        <f t="shared" si="106"/>
        <v/>
      </c>
      <c r="S1001" s="149" t="s">
        <v>2</v>
      </c>
      <c r="U1001" s="92">
        <v>998</v>
      </c>
      <c r="V1001" s="163"/>
      <c r="W1001" s="150" t="str">
        <f t="shared" si="107"/>
        <v/>
      </c>
      <c r="X1001" s="149" t="s">
        <v>2</v>
      </c>
      <c r="Z1001" s="92">
        <v>998</v>
      </c>
      <c r="AA1001" s="163"/>
      <c r="AB1001" s="150" t="str">
        <f t="shared" si="108"/>
        <v/>
      </c>
      <c r="AC1001" s="149" t="s">
        <v>2</v>
      </c>
      <c r="AE1001" s="92">
        <v>998</v>
      </c>
      <c r="AF1001" s="163"/>
      <c r="AG1001" s="150" t="str">
        <f t="shared" si="109"/>
        <v/>
      </c>
      <c r="AH1001" s="149" t="s">
        <v>2</v>
      </c>
    </row>
    <row r="1002" spans="1:34">
      <c r="A1002" s="92">
        <v>999</v>
      </c>
      <c r="B1002" s="164" t="s">
        <v>3292</v>
      </c>
      <c r="C1002" s="150" t="str">
        <f t="shared" si="111"/>
        <v>FILE_999=C:\OZNA\Project.Intouch\OI398_Srv\WEB\lib\css\dist\bootgrid\jquery.bootgrid.min.css</v>
      </c>
      <c r="D1002" s="15" t="s">
        <v>2</v>
      </c>
      <c r="E1002" s="15"/>
      <c r="F1002" s="92">
        <v>999</v>
      </c>
      <c r="G1002" s="163"/>
      <c r="H1002" s="150" t="str">
        <f t="shared" si="110"/>
        <v/>
      </c>
      <c r="I1002" s="149" t="s">
        <v>2</v>
      </c>
      <c r="J1002" s="15"/>
      <c r="K1002" s="92">
        <v>999</v>
      </c>
      <c r="L1002" s="163"/>
      <c r="M1002" s="150" t="str">
        <f t="shared" si="105"/>
        <v/>
      </c>
      <c r="N1002" s="149" t="s">
        <v>2</v>
      </c>
      <c r="O1002" s="15"/>
      <c r="P1002" s="92">
        <v>999</v>
      </c>
      <c r="Q1002" s="163"/>
      <c r="R1002" s="150" t="str">
        <f t="shared" si="106"/>
        <v/>
      </c>
      <c r="S1002" s="149" t="s">
        <v>2</v>
      </c>
      <c r="U1002" s="92">
        <v>999</v>
      </c>
      <c r="V1002" s="163"/>
      <c r="W1002" s="150" t="str">
        <f t="shared" si="107"/>
        <v/>
      </c>
      <c r="X1002" s="149" t="s">
        <v>2</v>
      </c>
      <c r="Z1002" s="92">
        <v>999</v>
      </c>
      <c r="AA1002" s="163"/>
      <c r="AB1002" s="150" t="str">
        <f t="shared" si="108"/>
        <v/>
      </c>
      <c r="AC1002" s="149" t="s">
        <v>2</v>
      </c>
      <c r="AE1002" s="92">
        <v>999</v>
      </c>
      <c r="AF1002" s="163"/>
      <c r="AG1002" s="150" t="str">
        <f t="shared" si="109"/>
        <v/>
      </c>
      <c r="AH1002" s="149" t="s">
        <v>2</v>
      </c>
    </row>
    <row r="1003" spans="1:34">
      <c r="A1003" s="92">
        <v>1000</v>
      </c>
      <c r="B1003" s="164" t="s">
        <v>3277</v>
      </c>
      <c r="C1003" s="150" t="str">
        <f t="shared" si="111"/>
        <v>FILE_1000=C:\OZNA\Project.Intouch\OI398_Srv\WEB\lib\copyright.php</v>
      </c>
      <c r="D1003" s="15" t="s">
        <v>2</v>
      </c>
      <c r="E1003" s="15"/>
      <c r="F1003" s="92">
        <v>1000</v>
      </c>
      <c r="G1003" s="163"/>
      <c r="H1003" s="150" t="str">
        <f t="shared" si="110"/>
        <v/>
      </c>
      <c r="I1003" s="149" t="s">
        <v>2</v>
      </c>
      <c r="J1003" s="15"/>
      <c r="K1003" s="92">
        <v>1000</v>
      </c>
      <c r="L1003" s="163"/>
      <c r="M1003" s="150" t="str">
        <f t="shared" si="105"/>
        <v/>
      </c>
      <c r="N1003" s="149" t="s">
        <v>2</v>
      </c>
      <c r="O1003" s="15"/>
      <c r="P1003" s="92">
        <v>1000</v>
      </c>
      <c r="Q1003" s="163"/>
      <c r="R1003" s="150" t="str">
        <f t="shared" si="106"/>
        <v/>
      </c>
      <c r="S1003" s="149" t="s">
        <v>2</v>
      </c>
      <c r="U1003" s="92">
        <v>1000</v>
      </c>
      <c r="V1003" s="163"/>
      <c r="W1003" s="150" t="str">
        <f t="shared" si="107"/>
        <v/>
      </c>
      <c r="X1003" s="149" t="s">
        <v>2</v>
      </c>
      <c r="Z1003" s="92">
        <v>1000</v>
      </c>
      <c r="AA1003" s="163"/>
      <c r="AB1003" s="150" t="str">
        <f t="shared" si="108"/>
        <v/>
      </c>
      <c r="AC1003" s="149" t="s">
        <v>2</v>
      </c>
      <c r="AE1003" s="92">
        <v>1000</v>
      </c>
      <c r="AF1003" s="163"/>
      <c r="AG1003" s="150" t="str">
        <f t="shared" si="109"/>
        <v/>
      </c>
      <c r="AH1003" s="149" t="s">
        <v>2</v>
      </c>
    </row>
    <row r="1004" spans="1:34">
      <c r="A1004" s="92">
        <v>1001</v>
      </c>
      <c r="B1004" s="164" t="s">
        <v>3276</v>
      </c>
      <c r="C1004" s="150" t="str">
        <f t="shared" si="111"/>
        <v>FILE_1001=C:\OZNA\Project.Intouch\OI398_Srv\WEB\lib\BD_model.php</v>
      </c>
      <c r="D1004" s="15" t="s">
        <v>2</v>
      </c>
      <c r="E1004" s="15"/>
      <c r="F1004" s="92">
        <v>1001</v>
      </c>
      <c r="G1004" s="163"/>
      <c r="H1004" s="150" t="str">
        <f t="shared" si="110"/>
        <v/>
      </c>
      <c r="I1004" s="149" t="s">
        <v>2</v>
      </c>
      <c r="J1004" s="15"/>
      <c r="K1004" s="92">
        <v>1001</v>
      </c>
      <c r="L1004" s="163"/>
      <c r="M1004" s="150" t="str">
        <f t="shared" si="105"/>
        <v/>
      </c>
      <c r="N1004" s="149" t="s">
        <v>2</v>
      </c>
      <c r="O1004" s="15"/>
      <c r="P1004" s="92">
        <v>1001</v>
      </c>
      <c r="Q1004" s="163"/>
      <c r="R1004" s="150" t="str">
        <f t="shared" si="106"/>
        <v/>
      </c>
      <c r="S1004" s="149" t="s">
        <v>2</v>
      </c>
      <c r="U1004" s="92">
        <v>1001</v>
      </c>
      <c r="V1004" s="163"/>
      <c r="W1004" s="150" t="str">
        <f t="shared" si="107"/>
        <v/>
      </c>
      <c r="X1004" s="149" t="s">
        <v>2</v>
      </c>
      <c r="Z1004" s="92">
        <v>1001</v>
      </c>
      <c r="AA1004" s="163"/>
      <c r="AB1004" s="150" t="str">
        <f t="shared" si="108"/>
        <v/>
      </c>
      <c r="AC1004" s="149" t="s">
        <v>2</v>
      </c>
      <c r="AE1004" s="92">
        <v>1001</v>
      </c>
      <c r="AF1004" s="163"/>
      <c r="AG1004" s="150" t="str">
        <f t="shared" si="109"/>
        <v/>
      </c>
      <c r="AH1004" s="149" t="s">
        <v>2</v>
      </c>
    </row>
    <row r="1005" spans="1:34">
      <c r="A1005" s="92">
        <v>1002</v>
      </c>
      <c r="B1005" s="164" t="s">
        <v>3275</v>
      </c>
      <c r="C1005" s="150" t="str">
        <f t="shared" si="111"/>
        <v>FILE_1002=C:\OZNA\Project.Intouch\OI398_Srv\WEB\lib\autoprint.php</v>
      </c>
      <c r="D1005" s="15" t="s">
        <v>2</v>
      </c>
      <c r="E1005" s="15"/>
      <c r="F1005" s="92">
        <v>1002</v>
      </c>
      <c r="G1005" s="163"/>
      <c r="H1005" s="150" t="str">
        <f t="shared" si="110"/>
        <v/>
      </c>
      <c r="I1005" s="149" t="s">
        <v>2</v>
      </c>
      <c r="J1005" s="15"/>
      <c r="K1005" s="92">
        <v>1002</v>
      </c>
      <c r="L1005" s="163"/>
      <c r="M1005" s="150" t="str">
        <f t="shared" si="105"/>
        <v/>
      </c>
      <c r="N1005" s="149" t="s">
        <v>2</v>
      </c>
      <c r="O1005" s="15"/>
      <c r="P1005" s="92">
        <v>1002</v>
      </c>
      <c r="Q1005" s="163"/>
      <c r="R1005" s="150" t="str">
        <f t="shared" si="106"/>
        <v/>
      </c>
      <c r="S1005" s="149" t="s">
        <v>2</v>
      </c>
      <c r="U1005" s="92">
        <v>1002</v>
      </c>
      <c r="V1005" s="163"/>
      <c r="W1005" s="150" t="str">
        <f t="shared" si="107"/>
        <v/>
      </c>
      <c r="X1005" s="149" t="s">
        <v>2</v>
      </c>
      <c r="Z1005" s="92">
        <v>1002</v>
      </c>
      <c r="AA1005" s="163"/>
      <c r="AB1005" s="150" t="str">
        <f t="shared" si="108"/>
        <v/>
      </c>
      <c r="AC1005" s="149" t="s">
        <v>2</v>
      </c>
      <c r="AE1005" s="92">
        <v>1002</v>
      </c>
      <c r="AF1005" s="163"/>
      <c r="AG1005" s="150" t="str">
        <f t="shared" si="109"/>
        <v/>
      </c>
      <c r="AH1005" s="149" t="s">
        <v>2</v>
      </c>
    </row>
    <row r="1006" spans="1:34">
      <c r="A1006" s="92">
        <v>1003</v>
      </c>
      <c r="B1006" s="163" t="s">
        <v>3265</v>
      </c>
      <c r="C1006" s="150" t="str">
        <f t="shared" si="111"/>
        <v>FILE_1003=C:\OZNA\Project.Intouch\OI398_Srv\WEB\index.php</v>
      </c>
      <c r="D1006" s="15" t="s">
        <v>2</v>
      </c>
      <c r="E1006" s="15"/>
      <c r="F1006" s="92">
        <v>1003</v>
      </c>
      <c r="G1006" s="163"/>
      <c r="H1006" s="150" t="str">
        <f t="shared" si="110"/>
        <v/>
      </c>
      <c r="I1006" s="149" t="s">
        <v>2</v>
      </c>
      <c r="J1006" s="15"/>
      <c r="K1006" s="92">
        <v>1003</v>
      </c>
      <c r="L1006" s="163"/>
      <c r="M1006" s="150" t="str">
        <f t="shared" si="105"/>
        <v/>
      </c>
      <c r="N1006" s="149" t="s">
        <v>2</v>
      </c>
      <c r="O1006" s="15"/>
      <c r="P1006" s="92">
        <v>1003</v>
      </c>
      <c r="Q1006" s="163"/>
      <c r="R1006" s="150" t="str">
        <f t="shared" si="106"/>
        <v/>
      </c>
      <c r="S1006" s="149" t="s">
        <v>2</v>
      </c>
      <c r="U1006" s="92">
        <v>1003</v>
      </c>
      <c r="V1006" s="163"/>
      <c r="W1006" s="150" t="str">
        <f t="shared" si="107"/>
        <v/>
      </c>
      <c r="X1006" s="149" t="s">
        <v>2</v>
      </c>
      <c r="Z1006" s="92">
        <v>1003</v>
      </c>
      <c r="AA1006" s="163"/>
      <c r="AB1006" s="150" t="str">
        <f t="shared" si="108"/>
        <v/>
      </c>
      <c r="AC1006" s="149" t="s">
        <v>2</v>
      </c>
      <c r="AE1006" s="92">
        <v>1003</v>
      </c>
      <c r="AF1006" s="163"/>
      <c r="AG1006" s="150" t="str">
        <f t="shared" si="109"/>
        <v/>
      </c>
      <c r="AH1006" s="149" t="s">
        <v>2</v>
      </c>
    </row>
    <row r="1007" spans="1:34">
      <c r="A1007" s="92">
        <v>1004</v>
      </c>
      <c r="B1007" s="164" t="s">
        <v>4404</v>
      </c>
      <c r="C1007" s="150" t="str">
        <f t="shared" si="111"/>
        <v>FILE_1004=C:\OZNA\Project.Intouch\OI398_Srv\WEB\DocViewerPHP\list.xml</v>
      </c>
      <c r="D1007" s="15" t="s">
        <v>2</v>
      </c>
      <c r="E1007" s="15"/>
      <c r="F1007" s="92">
        <v>1004</v>
      </c>
      <c r="G1007" s="163"/>
      <c r="H1007" s="150" t="str">
        <f t="shared" si="110"/>
        <v/>
      </c>
      <c r="I1007" s="149" t="s">
        <v>2</v>
      </c>
      <c r="J1007" s="15"/>
      <c r="K1007" s="92">
        <v>1004</v>
      </c>
      <c r="L1007" s="163"/>
      <c r="M1007" s="150" t="str">
        <f t="shared" si="105"/>
        <v/>
      </c>
      <c r="N1007" s="149" t="s">
        <v>2</v>
      </c>
      <c r="O1007" s="15"/>
      <c r="P1007" s="92">
        <v>1004</v>
      </c>
      <c r="Q1007" s="163"/>
      <c r="R1007" s="150" t="str">
        <f t="shared" si="106"/>
        <v/>
      </c>
      <c r="S1007" s="149" t="s">
        <v>2</v>
      </c>
      <c r="U1007" s="92">
        <v>1004</v>
      </c>
      <c r="V1007" s="163"/>
      <c r="W1007" s="150" t="str">
        <f t="shared" si="107"/>
        <v/>
      </c>
      <c r="X1007" s="149" t="s">
        <v>2</v>
      </c>
      <c r="Z1007" s="92">
        <v>1004</v>
      </c>
      <c r="AA1007" s="163"/>
      <c r="AB1007" s="150" t="str">
        <f t="shared" si="108"/>
        <v/>
      </c>
      <c r="AC1007" s="149" t="s">
        <v>2</v>
      </c>
      <c r="AE1007" s="92">
        <v>1004</v>
      </c>
      <c r="AF1007" s="163"/>
      <c r="AG1007" s="150" t="str">
        <f t="shared" si="109"/>
        <v/>
      </c>
      <c r="AH1007" s="149" t="s">
        <v>2</v>
      </c>
    </row>
    <row r="1008" spans="1:34">
      <c r="A1008" s="92">
        <v>1005</v>
      </c>
      <c r="B1008" s="164" t="s">
        <v>4763</v>
      </c>
      <c r="C1008" s="150" t="str">
        <f t="shared" si="111"/>
        <v>FILE_1005=C:\OZNA\Project.Intouch\OI398_Srv\WEB\DocViewerPHP\js\script.js</v>
      </c>
      <c r="D1008" s="15" t="s">
        <v>2</v>
      </c>
      <c r="E1008" s="15"/>
      <c r="F1008" s="92">
        <v>1005</v>
      </c>
      <c r="G1008" s="163"/>
      <c r="H1008" s="150" t="str">
        <f t="shared" si="110"/>
        <v/>
      </c>
      <c r="I1008" s="149" t="s">
        <v>2</v>
      </c>
      <c r="J1008" s="15"/>
      <c r="K1008" s="92">
        <v>1005</v>
      </c>
      <c r="L1008" s="163"/>
      <c r="M1008" s="150" t="str">
        <f t="shared" si="105"/>
        <v/>
      </c>
      <c r="N1008" s="149" t="s">
        <v>2</v>
      </c>
      <c r="O1008" s="15"/>
      <c r="P1008" s="92">
        <v>1005</v>
      </c>
      <c r="Q1008" s="163"/>
      <c r="R1008" s="150" t="str">
        <f t="shared" si="106"/>
        <v/>
      </c>
      <c r="S1008" s="149" t="s">
        <v>2</v>
      </c>
      <c r="U1008" s="92">
        <v>1005</v>
      </c>
      <c r="V1008" s="163"/>
      <c r="W1008" s="150" t="str">
        <f t="shared" si="107"/>
        <v/>
      </c>
      <c r="X1008" s="149" t="s">
        <v>2</v>
      </c>
      <c r="Z1008" s="92">
        <v>1005</v>
      </c>
      <c r="AA1008" s="163"/>
      <c r="AB1008" s="150" t="str">
        <f t="shared" si="108"/>
        <v/>
      </c>
      <c r="AC1008" s="149" t="s">
        <v>2</v>
      </c>
      <c r="AE1008" s="92">
        <v>1005</v>
      </c>
      <c r="AF1008" s="163"/>
      <c r="AG1008" s="150" t="str">
        <f t="shared" si="109"/>
        <v/>
      </c>
      <c r="AH1008" s="149" t="s">
        <v>2</v>
      </c>
    </row>
    <row r="1009" spans="1:34">
      <c r="A1009" s="92">
        <v>1006</v>
      </c>
      <c r="B1009" s="164" t="s">
        <v>4762</v>
      </c>
      <c r="C1009" s="150" t="str">
        <f t="shared" si="111"/>
        <v>FILE_1006=C:\OZNA\Project.Intouch\OI398_Srv\WEB\DocViewerPHP\js\panel.js</v>
      </c>
      <c r="D1009" s="15" t="s">
        <v>2</v>
      </c>
      <c r="E1009" s="15"/>
      <c r="F1009" s="92">
        <v>1006</v>
      </c>
      <c r="G1009" s="163"/>
      <c r="H1009" s="150" t="str">
        <f t="shared" si="110"/>
        <v/>
      </c>
      <c r="I1009" s="149" t="s">
        <v>2</v>
      </c>
      <c r="J1009" s="15"/>
      <c r="K1009" s="92">
        <v>1006</v>
      </c>
      <c r="L1009" s="163"/>
      <c r="M1009" s="150" t="str">
        <f t="shared" si="105"/>
        <v/>
      </c>
      <c r="N1009" s="149" t="s">
        <v>2</v>
      </c>
      <c r="O1009" s="15"/>
      <c r="P1009" s="92">
        <v>1006</v>
      </c>
      <c r="Q1009" s="163"/>
      <c r="R1009" s="150" t="str">
        <f t="shared" si="106"/>
        <v/>
      </c>
      <c r="S1009" s="149" t="s">
        <v>2</v>
      </c>
      <c r="U1009" s="92">
        <v>1006</v>
      </c>
      <c r="V1009" s="163"/>
      <c r="W1009" s="150" t="str">
        <f t="shared" si="107"/>
        <v/>
      </c>
      <c r="X1009" s="149" t="s">
        <v>2</v>
      </c>
      <c r="Z1009" s="92">
        <v>1006</v>
      </c>
      <c r="AA1009" s="163"/>
      <c r="AB1009" s="150" t="str">
        <f t="shared" si="108"/>
        <v/>
      </c>
      <c r="AC1009" s="149" t="s">
        <v>2</v>
      </c>
      <c r="AE1009" s="92">
        <v>1006</v>
      </c>
      <c r="AF1009" s="163"/>
      <c r="AG1009" s="150" t="str">
        <f t="shared" si="109"/>
        <v/>
      </c>
      <c r="AH1009" s="149" t="s">
        <v>2</v>
      </c>
    </row>
    <row r="1010" spans="1:34">
      <c r="A1010" s="92">
        <v>1007</v>
      </c>
      <c r="B1010" s="164" t="s">
        <v>4759</v>
      </c>
      <c r="C1010" s="150" t="str">
        <f t="shared" si="111"/>
        <v>FILE_1007=C:\OZNA\Project.Intouch\OI398_Srv\WEB\DocViewerPHP\js\jquery-1.7.2.min.js</v>
      </c>
      <c r="D1010" s="15" t="s">
        <v>2</v>
      </c>
      <c r="E1010" s="15"/>
      <c r="F1010" s="92">
        <v>1007</v>
      </c>
      <c r="G1010" s="163"/>
      <c r="H1010" s="150" t="str">
        <f t="shared" si="110"/>
        <v/>
      </c>
      <c r="I1010" s="149" t="s">
        <v>2</v>
      </c>
      <c r="J1010" s="15"/>
      <c r="K1010" s="92">
        <v>1007</v>
      </c>
      <c r="L1010" s="163"/>
      <c r="M1010" s="150" t="str">
        <f t="shared" si="105"/>
        <v/>
      </c>
      <c r="N1010" s="149" t="s">
        <v>2</v>
      </c>
      <c r="O1010" s="15"/>
      <c r="P1010" s="92">
        <v>1007</v>
      </c>
      <c r="Q1010" s="163"/>
      <c r="R1010" s="150" t="str">
        <f t="shared" si="106"/>
        <v/>
      </c>
      <c r="S1010" s="149" t="s">
        <v>2</v>
      </c>
      <c r="U1010" s="92">
        <v>1007</v>
      </c>
      <c r="V1010" s="163"/>
      <c r="W1010" s="150" t="str">
        <f t="shared" si="107"/>
        <v/>
      </c>
      <c r="X1010" s="149" t="s">
        <v>2</v>
      </c>
      <c r="Z1010" s="92">
        <v>1007</v>
      </c>
      <c r="AA1010" s="163"/>
      <c r="AB1010" s="150" t="str">
        <f t="shared" si="108"/>
        <v/>
      </c>
      <c r="AC1010" s="149" t="s">
        <v>2</v>
      </c>
      <c r="AE1010" s="92">
        <v>1007</v>
      </c>
      <c r="AF1010" s="163"/>
      <c r="AG1010" s="150" t="str">
        <f t="shared" si="109"/>
        <v/>
      </c>
      <c r="AH1010" s="149" t="s">
        <v>2</v>
      </c>
    </row>
    <row r="1011" spans="1:34">
      <c r="A1011" s="92">
        <v>1008</v>
      </c>
      <c r="B1011" s="164" t="s">
        <v>4761</v>
      </c>
      <c r="C1011" s="150" t="str">
        <f t="shared" si="111"/>
        <v>FILE_1008=C:\OZNA\Project.Intouch\OI398_Srv\WEB\DocViewerPHP\js\jquery.maskedinput-1.3.js</v>
      </c>
      <c r="D1011" s="15" t="s">
        <v>2</v>
      </c>
      <c r="E1011" s="15"/>
      <c r="F1011" s="92">
        <v>1008</v>
      </c>
      <c r="G1011" s="163"/>
      <c r="H1011" s="150" t="str">
        <f t="shared" si="110"/>
        <v/>
      </c>
      <c r="I1011" s="149" t="s">
        <v>2</v>
      </c>
      <c r="J1011" s="15"/>
      <c r="K1011" s="92">
        <v>1008</v>
      </c>
      <c r="L1011" s="163"/>
      <c r="M1011" s="150" t="str">
        <f t="shared" si="105"/>
        <v/>
      </c>
      <c r="N1011" s="149" t="s">
        <v>2</v>
      </c>
      <c r="O1011" s="15"/>
      <c r="P1011" s="92">
        <v>1008</v>
      </c>
      <c r="Q1011" s="163"/>
      <c r="R1011" s="150" t="str">
        <f t="shared" si="106"/>
        <v/>
      </c>
      <c r="S1011" s="149" t="s">
        <v>2</v>
      </c>
      <c r="U1011" s="92">
        <v>1008</v>
      </c>
      <c r="V1011" s="163"/>
      <c r="W1011" s="150" t="str">
        <f t="shared" si="107"/>
        <v/>
      </c>
      <c r="X1011" s="149" t="s">
        <v>2</v>
      </c>
      <c r="Z1011" s="92">
        <v>1008</v>
      </c>
      <c r="AA1011" s="163"/>
      <c r="AB1011" s="150" t="str">
        <f t="shared" si="108"/>
        <v/>
      </c>
      <c r="AC1011" s="149" t="s">
        <v>2</v>
      </c>
      <c r="AE1011" s="92">
        <v>1008</v>
      </c>
      <c r="AF1011" s="163"/>
      <c r="AG1011" s="150" t="str">
        <f t="shared" si="109"/>
        <v/>
      </c>
      <c r="AH1011" s="149" t="s">
        <v>2</v>
      </c>
    </row>
    <row r="1012" spans="1:34">
      <c r="A1012" s="92">
        <v>1009</v>
      </c>
      <c r="B1012" s="164" t="s">
        <v>4760</v>
      </c>
      <c r="C1012" s="150" t="str">
        <f t="shared" si="111"/>
        <v>FILE_1009=C:\OZNA\Project.Intouch\OI398_Srv\WEB\DocViewerPHP\js\jquery.animate-enhanced.min.js</v>
      </c>
      <c r="D1012" s="15" t="s">
        <v>2</v>
      </c>
      <c r="E1012" s="15"/>
      <c r="F1012" s="92">
        <v>1009</v>
      </c>
      <c r="G1012" s="163"/>
      <c r="H1012" s="150" t="str">
        <f t="shared" si="110"/>
        <v/>
      </c>
      <c r="I1012" s="149" t="s">
        <v>2</v>
      </c>
      <c r="J1012" s="15"/>
      <c r="K1012" s="92">
        <v>1009</v>
      </c>
      <c r="L1012" s="163"/>
      <c r="M1012" s="150" t="str">
        <f t="shared" si="105"/>
        <v/>
      </c>
      <c r="N1012" s="149" t="s">
        <v>2</v>
      </c>
      <c r="O1012" s="15"/>
      <c r="P1012" s="92">
        <v>1009</v>
      </c>
      <c r="Q1012" s="163"/>
      <c r="R1012" s="150" t="str">
        <f t="shared" si="106"/>
        <v/>
      </c>
      <c r="S1012" s="149" t="s">
        <v>2</v>
      </c>
      <c r="U1012" s="92">
        <v>1009</v>
      </c>
      <c r="V1012" s="163"/>
      <c r="W1012" s="150" t="str">
        <f t="shared" si="107"/>
        <v/>
      </c>
      <c r="X1012" s="149" t="s">
        <v>2</v>
      </c>
      <c r="Z1012" s="92">
        <v>1009</v>
      </c>
      <c r="AA1012" s="163"/>
      <c r="AB1012" s="150" t="str">
        <f t="shared" si="108"/>
        <v/>
      </c>
      <c r="AC1012" s="149" t="s">
        <v>2</v>
      </c>
      <c r="AE1012" s="92">
        <v>1009</v>
      </c>
      <c r="AF1012" s="163"/>
      <c r="AG1012" s="150" t="str">
        <f t="shared" si="109"/>
        <v/>
      </c>
      <c r="AH1012" s="149" t="s">
        <v>2</v>
      </c>
    </row>
    <row r="1013" spans="1:34">
      <c r="A1013" s="92">
        <v>1010</v>
      </c>
      <c r="B1013" s="164" t="s">
        <v>4403</v>
      </c>
      <c r="C1013" s="150" t="str">
        <f t="shared" si="111"/>
        <v>FILE_1010=C:\OZNA\Project.Intouch\OI398_Srv\WEB\DocViewerPHP\index.php</v>
      </c>
      <c r="D1013" s="15" t="s">
        <v>2</v>
      </c>
      <c r="E1013" s="15"/>
      <c r="F1013" s="92">
        <v>1010</v>
      </c>
      <c r="G1013" s="163"/>
      <c r="H1013" s="150" t="str">
        <f t="shared" si="110"/>
        <v/>
      </c>
      <c r="I1013" s="149" t="s">
        <v>2</v>
      </c>
      <c r="J1013" s="15"/>
      <c r="K1013" s="92">
        <v>1010</v>
      </c>
      <c r="L1013" s="163"/>
      <c r="M1013" s="150" t="str">
        <f t="shared" si="105"/>
        <v/>
      </c>
      <c r="N1013" s="149" t="s">
        <v>2</v>
      </c>
      <c r="O1013" s="15"/>
      <c r="P1013" s="92">
        <v>1010</v>
      </c>
      <c r="Q1013" s="163"/>
      <c r="R1013" s="150" t="str">
        <f t="shared" si="106"/>
        <v/>
      </c>
      <c r="S1013" s="149" t="s">
        <v>2</v>
      </c>
      <c r="U1013" s="92">
        <v>1010</v>
      </c>
      <c r="V1013" s="163"/>
      <c r="W1013" s="150" t="str">
        <f t="shared" si="107"/>
        <v/>
      </c>
      <c r="X1013" s="149" t="s">
        <v>2</v>
      </c>
      <c r="Z1013" s="92">
        <v>1010</v>
      </c>
      <c r="AA1013" s="163"/>
      <c r="AB1013" s="150" t="str">
        <f t="shared" si="108"/>
        <v/>
      </c>
      <c r="AC1013" s="149" t="s">
        <v>2</v>
      </c>
      <c r="AE1013" s="92">
        <v>1010</v>
      </c>
      <c r="AF1013" s="163"/>
      <c r="AG1013" s="150" t="str">
        <f t="shared" si="109"/>
        <v/>
      </c>
      <c r="AH1013" s="149" t="s">
        <v>2</v>
      </c>
    </row>
    <row r="1014" spans="1:34">
      <c r="A1014" s="92">
        <v>1011</v>
      </c>
      <c r="B1014" s="164" t="s">
        <v>4415</v>
      </c>
      <c r="C1014" s="150" t="str">
        <f t="shared" si="111"/>
        <v>FILE_1011=C:\OZNA\Project.Intouch\OI398_Srv\WEB\DocViewerPHP\images\print.png</v>
      </c>
      <c r="D1014" s="15" t="s">
        <v>2</v>
      </c>
      <c r="E1014" s="15"/>
      <c r="F1014" s="92">
        <v>1011</v>
      </c>
      <c r="G1014" s="163"/>
      <c r="H1014" s="150" t="str">
        <f t="shared" si="110"/>
        <v/>
      </c>
      <c r="I1014" s="149" t="s">
        <v>2</v>
      </c>
      <c r="J1014" s="15"/>
      <c r="K1014" s="92">
        <v>1011</v>
      </c>
      <c r="L1014" s="163"/>
      <c r="M1014" s="150" t="str">
        <f t="shared" si="105"/>
        <v/>
      </c>
      <c r="N1014" s="149" t="s">
        <v>2</v>
      </c>
      <c r="O1014" s="15"/>
      <c r="P1014" s="92">
        <v>1011</v>
      </c>
      <c r="Q1014" s="163"/>
      <c r="R1014" s="150" t="str">
        <f t="shared" si="106"/>
        <v/>
      </c>
      <c r="S1014" s="149" t="s">
        <v>2</v>
      </c>
      <c r="U1014" s="92">
        <v>1011</v>
      </c>
      <c r="V1014" s="163"/>
      <c r="W1014" s="150" t="str">
        <f t="shared" si="107"/>
        <v/>
      </c>
      <c r="X1014" s="149" t="s">
        <v>2</v>
      </c>
      <c r="Z1014" s="92">
        <v>1011</v>
      </c>
      <c r="AA1014" s="163"/>
      <c r="AB1014" s="150" t="str">
        <f t="shared" si="108"/>
        <v/>
      </c>
      <c r="AC1014" s="149" t="s">
        <v>2</v>
      </c>
      <c r="AE1014" s="92">
        <v>1011</v>
      </c>
      <c r="AF1014" s="163"/>
      <c r="AG1014" s="150" t="str">
        <f t="shared" si="109"/>
        <v/>
      </c>
      <c r="AH1014" s="149" t="s">
        <v>2</v>
      </c>
    </row>
    <row r="1015" spans="1:34">
      <c r="A1015" s="92">
        <v>1012</v>
      </c>
      <c r="B1015" s="164" t="s">
        <v>4414</v>
      </c>
      <c r="C1015" s="150" t="str">
        <f t="shared" si="111"/>
        <v>FILE_1012=C:\OZNA\Project.Intouch\OI398_Srv\WEB\DocViewerPHP\images\pignon.png</v>
      </c>
      <c r="D1015" s="15" t="s">
        <v>2</v>
      </c>
      <c r="E1015" s="15"/>
      <c r="F1015" s="92">
        <v>1012</v>
      </c>
      <c r="G1015" s="163"/>
      <c r="H1015" s="150" t="str">
        <f t="shared" si="110"/>
        <v/>
      </c>
      <c r="I1015" s="149" t="s">
        <v>2</v>
      </c>
      <c r="J1015" s="15"/>
      <c r="K1015" s="92">
        <v>1012</v>
      </c>
      <c r="L1015" s="163"/>
      <c r="M1015" s="150" t="str">
        <f t="shared" si="105"/>
        <v/>
      </c>
      <c r="N1015" s="149" t="s">
        <v>2</v>
      </c>
      <c r="O1015" s="15"/>
      <c r="P1015" s="92">
        <v>1012</v>
      </c>
      <c r="Q1015" s="163"/>
      <c r="R1015" s="150" t="str">
        <f t="shared" si="106"/>
        <v/>
      </c>
      <c r="S1015" s="149" t="s">
        <v>2</v>
      </c>
      <c r="U1015" s="92">
        <v>1012</v>
      </c>
      <c r="V1015" s="163"/>
      <c r="W1015" s="150" t="str">
        <f t="shared" si="107"/>
        <v/>
      </c>
      <c r="X1015" s="149" t="s">
        <v>2</v>
      </c>
      <c r="Z1015" s="92">
        <v>1012</v>
      </c>
      <c r="AA1015" s="163"/>
      <c r="AB1015" s="150" t="str">
        <f t="shared" si="108"/>
        <v/>
      </c>
      <c r="AC1015" s="149" t="s">
        <v>2</v>
      </c>
      <c r="AE1015" s="92">
        <v>1012</v>
      </c>
      <c r="AF1015" s="163"/>
      <c r="AG1015" s="150" t="str">
        <f t="shared" si="109"/>
        <v/>
      </c>
      <c r="AH1015" s="149" t="s">
        <v>2</v>
      </c>
    </row>
    <row r="1016" spans="1:34">
      <c r="A1016" s="92">
        <v>1013</v>
      </c>
      <c r="B1016" s="164" t="s">
        <v>4413</v>
      </c>
      <c r="C1016" s="150" t="str">
        <f t="shared" si="111"/>
        <v>FILE_1013=C:\OZNA\Project.Intouch\OI398_Srv\WEB\DocViewerPHP\images\error.png</v>
      </c>
      <c r="D1016" s="15" t="s">
        <v>2</v>
      </c>
      <c r="E1016" s="15"/>
      <c r="F1016" s="92">
        <v>1013</v>
      </c>
      <c r="G1016" s="163"/>
      <c r="H1016" s="150" t="str">
        <f t="shared" si="110"/>
        <v/>
      </c>
      <c r="I1016" s="149" t="s">
        <v>2</v>
      </c>
      <c r="J1016" s="15"/>
      <c r="K1016" s="92">
        <v>1013</v>
      </c>
      <c r="L1016" s="163"/>
      <c r="M1016" s="150" t="str">
        <f t="shared" si="105"/>
        <v/>
      </c>
      <c r="N1016" s="149" t="s">
        <v>2</v>
      </c>
      <c r="O1016" s="15"/>
      <c r="P1016" s="92">
        <v>1013</v>
      </c>
      <c r="Q1016" s="163"/>
      <c r="R1016" s="150" t="str">
        <f t="shared" si="106"/>
        <v/>
      </c>
      <c r="S1016" s="149" t="s">
        <v>2</v>
      </c>
      <c r="U1016" s="92">
        <v>1013</v>
      </c>
      <c r="V1016" s="163"/>
      <c r="W1016" s="150" t="str">
        <f t="shared" si="107"/>
        <v/>
      </c>
      <c r="X1016" s="149" t="s">
        <v>2</v>
      </c>
      <c r="Z1016" s="92">
        <v>1013</v>
      </c>
      <c r="AA1016" s="163"/>
      <c r="AB1016" s="150" t="str">
        <f t="shared" si="108"/>
        <v/>
      </c>
      <c r="AC1016" s="149" t="s">
        <v>2</v>
      </c>
      <c r="AE1016" s="92">
        <v>1013</v>
      </c>
      <c r="AF1016" s="163"/>
      <c r="AG1016" s="150" t="str">
        <f t="shared" si="109"/>
        <v/>
      </c>
      <c r="AH1016" s="149" t="s">
        <v>2</v>
      </c>
    </row>
    <row r="1017" spans="1:34">
      <c r="A1017" s="92">
        <v>1014</v>
      </c>
      <c r="B1017" s="164" t="s">
        <v>4757</v>
      </c>
      <c r="C1017" s="150" t="str">
        <f t="shared" si="111"/>
        <v>FILE_1014=C:\OZNA\Project.Intouch\OI398_Srv\WEB\DocViewerPHP\images\buttons\zoom-out-2.png</v>
      </c>
      <c r="D1017" s="15" t="s">
        <v>2</v>
      </c>
      <c r="E1017" s="15"/>
      <c r="F1017" s="92">
        <v>1014</v>
      </c>
      <c r="G1017" s="163"/>
      <c r="H1017" s="150" t="str">
        <f t="shared" si="110"/>
        <v/>
      </c>
      <c r="I1017" s="149" t="s">
        <v>2</v>
      </c>
      <c r="J1017" s="15"/>
      <c r="K1017" s="92">
        <v>1014</v>
      </c>
      <c r="L1017" s="163"/>
      <c r="M1017" s="150" t="str">
        <f t="shared" si="105"/>
        <v/>
      </c>
      <c r="N1017" s="149" t="s">
        <v>2</v>
      </c>
      <c r="O1017" s="15"/>
      <c r="P1017" s="92">
        <v>1014</v>
      </c>
      <c r="Q1017" s="163"/>
      <c r="R1017" s="150" t="str">
        <f t="shared" si="106"/>
        <v/>
      </c>
      <c r="S1017" s="149" t="s">
        <v>2</v>
      </c>
      <c r="U1017" s="92">
        <v>1014</v>
      </c>
      <c r="V1017" s="163"/>
      <c r="W1017" s="150" t="str">
        <f t="shared" si="107"/>
        <v/>
      </c>
      <c r="X1017" s="149" t="s">
        <v>2</v>
      </c>
      <c r="Z1017" s="92">
        <v>1014</v>
      </c>
      <c r="AA1017" s="163"/>
      <c r="AB1017" s="150" t="str">
        <f t="shared" si="108"/>
        <v/>
      </c>
      <c r="AC1017" s="149" t="s">
        <v>2</v>
      </c>
      <c r="AE1017" s="92">
        <v>1014</v>
      </c>
      <c r="AF1017" s="163"/>
      <c r="AG1017" s="150" t="str">
        <f t="shared" si="109"/>
        <v/>
      </c>
      <c r="AH1017" s="149" t="s">
        <v>2</v>
      </c>
    </row>
    <row r="1018" spans="1:34">
      <c r="A1018" s="92">
        <v>1015</v>
      </c>
      <c r="B1018" s="164" t="s">
        <v>4758</v>
      </c>
      <c r="C1018" s="150" t="str">
        <f t="shared" si="111"/>
        <v>FILE_1015=C:\OZNA\Project.Intouch\OI398_Srv\WEB\DocViewerPHP\images\buttons\zoom-out.png</v>
      </c>
      <c r="D1018" s="15" t="s">
        <v>2</v>
      </c>
      <c r="E1018" s="15"/>
      <c r="F1018" s="92">
        <v>1015</v>
      </c>
      <c r="G1018" s="163"/>
      <c r="H1018" s="150" t="str">
        <f t="shared" si="110"/>
        <v/>
      </c>
      <c r="I1018" s="149" t="s">
        <v>2</v>
      </c>
      <c r="J1018" s="15"/>
      <c r="K1018" s="92">
        <v>1015</v>
      </c>
      <c r="L1018" s="163"/>
      <c r="M1018" s="150" t="str">
        <f t="shared" si="105"/>
        <v/>
      </c>
      <c r="N1018" s="149" t="s">
        <v>2</v>
      </c>
      <c r="O1018" s="15"/>
      <c r="P1018" s="92">
        <v>1015</v>
      </c>
      <c r="Q1018" s="163"/>
      <c r="R1018" s="150" t="str">
        <f t="shared" si="106"/>
        <v/>
      </c>
      <c r="S1018" s="149" t="s">
        <v>2</v>
      </c>
      <c r="U1018" s="92">
        <v>1015</v>
      </c>
      <c r="V1018" s="163"/>
      <c r="W1018" s="150" t="str">
        <f t="shared" si="107"/>
        <v/>
      </c>
      <c r="X1018" s="149" t="s">
        <v>2</v>
      </c>
      <c r="Z1018" s="92">
        <v>1015</v>
      </c>
      <c r="AA1018" s="163"/>
      <c r="AB1018" s="150" t="str">
        <f t="shared" si="108"/>
        <v/>
      </c>
      <c r="AC1018" s="149" t="s">
        <v>2</v>
      </c>
      <c r="AE1018" s="92">
        <v>1015</v>
      </c>
      <c r="AF1018" s="163"/>
      <c r="AG1018" s="150" t="str">
        <f t="shared" si="109"/>
        <v/>
      </c>
      <c r="AH1018" s="149" t="s">
        <v>2</v>
      </c>
    </row>
    <row r="1019" spans="1:34">
      <c r="A1019" s="92">
        <v>1016</v>
      </c>
      <c r="B1019" s="164" t="s">
        <v>4755</v>
      </c>
      <c r="C1019" s="150" t="str">
        <f t="shared" si="111"/>
        <v>FILE_1016=C:\OZNA\Project.Intouch\OI398_Srv\WEB\DocViewerPHP\images\buttons\zoom-in-2.png</v>
      </c>
      <c r="D1019" s="15" t="s">
        <v>2</v>
      </c>
      <c r="E1019" s="15"/>
      <c r="F1019" s="92">
        <v>1016</v>
      </c>
      <c r="G1019" s="163"/>
      <c r="H1019" s="150" t="str">
        <f t="shared" si="110"/>
        <v/>
      </c>
      <c r="I1019" s="149" t="s">
        <v>2</v>
      </c>
      <c r="J1019" s="15"/>
      <c r="K1019" s="92">
        <v>1016</v>
      </c>
      <c r="L1019" s="163"/>
      <c r="M1019" s="150" t="str">
        <f t="shared" si="105"/>
        <v/>
      </c>
      <c r="N1019" s="149" t="s">
        <v>2</v>
      </c>
      <c r="O1019" s="15"/>
      <c r="P1019" s="92">
        <v>1016</v>
      </c>
      <c r="Q1019" s="163"/>
      <c r="R1019" s="150" t="str">
        <f t="shared" si="106"/>
        <v/>
      </c>
      <c r="S1019" s="149" t="s">
        <v>2</v>
      </c>
      <c r="U1019" s="92">
        <v>1016</v>
      </c>
      <c r="V1019" s="163"/>
      <c r="W1019" s="150" t="str">
        <f t="shared" si="107"/>
        <v/>
      </c>
      <c r="X1019" s="149" t="s">
        <v>2</v>
      </c>
      <c r="Z1019" s="92">
        <v>1016</v>
      </c>
      <c r="AA1019" s="163"/>
      <c r="AB1019" s="150" t="str">
        <f t="shared" si="108"/>
        <v/>
      </c>
      <c r="AC1019" s="149" t="s">
        <v>2</v>
      </c>
      <c r="AE1019" s="92">
        <v>1016</v>
      </c>
      <c r="AF1019" s="163"/>
      <c r="AG1019" s="150" t="str">
        <f t="shared" si="109"/>
        <v/>
      </c>
      <c r="AH1019" s="149" t="s">
        <v>2</v>
      </c>
    </row>
    <row r="1020" spans="1:34">
      <c r="A1020" s="92">
        <v>1017</v>
      </c>
      <c r="B1020" s="164" t="s">
        <v>4756</v>
      </c>
      <c r="C1020" s="150" t="str">
        <f t="shared" si="111"/>
        <v>FILE_1017=C:\OZNA\Project.Intouch\OI398_Srv\WEB\DocViewerPHP\images\buttons\zoom-in.png</v>
      </c>
      <c r="D1020" s="15" t="s">
        <v>2</v>
      </c>
      <c r="E1020" s="15"/>
      <c r="F1020" s="92">
        <v>1017</v>
      </c>
      <c r="G1020" s="163"/>
      <c r="H1020" s="150" t="str">
        <f t="shared" si="110"/>
        <v/>
      </c>
      <c r="I1020" s="149" t="s">
        <v>2</v>
      </c>
      <c r="J1020" s="15"/>
      <c r="K1020" s="92">
        <v>1017</v>
      </c>
      <c r="L1020" s="163"/>
      <c r="M1020" s="150" t="str">
        <f t="shared" si="105"/>
        <v/>
      </c>
      <c r="N1020" s="149" t="s">
        <v>2</v>
      </c>
      <c r="O1020" s="15"/>
      <c r="P1020" s="92">
        <v>1017</v>
      </c>
      <c r="Q1020" s="163"/>
      <c r="R1020" s="150" t="str">
        <f t="shared" si="106"/>
        <v/>
      </c>
      <c r="S1020" s="149" t="s">
        <v>2</v>
      </c>
      <c r="U1020" s="92">
        <v>1017</v>
      </c>
      <c r="V1020" s="163"/>
      <c r="W1020" s="150" t="str">
        <f t="shared" si="107"/>
        <v/>
      </c>
      <c r="X1020" s="149" t="s">
        <v>2</v>
      </c>
      <c r="Z1020" s="92">
        <v>1017</v>
      </c>
      <c r="AA1020" s="163"/>
      <c r="AB1020" s="150" t="str">
        <f t="shared" si="108"/>
        <v/>
      </c>
      <c r="AC1020" s="149" t="s">
        <v>2</v>
      </c>
      <c r="AE1020" s="92">
        <v>1017</v>
      </c>
      <c r="AF1020" s="163"/>
      <c r="AG1020" s="150" t="str">
        <f t="shared" si="109"/>
        <v/>
      </c>
      <c r="AH1020" s="149" t="s">
        <v>2</v>
      </c>
    </row>
    <row r="1021" spans="1:34">
      <c r="A1021" s="92">
        <v>1018</v>
      </c>
      <c r="B1021" s="164" t="s">
        <v>4754</v>
      </c>
      <c r="C1021" s="150" t="str">
        <f t="shared" si="111"/>
        <v>FILE_1018=C:\OZNA\Project.Intouch\OI398_Srv\WEB\DocViewerPHP\images\buttons\windows.png</v>
      </c>
      <c r="D1021" s="15" t="s">
        <v>2</v>
      </c>
      <c r="E1021" s="15"/>
      <c r="F1021" s="92">
        <v>1018</v>
      </c>
      <c r="G1021" s="163"/>
      <c r="H1021" s="150" t="str">
        <f t="shared" si="110"/>
        <v/>
      </c>
      <c r="I1021" s="149" t="s">
        <v>2</v>
      </c>
      <c r="J1021" s="15"/>
      <c r="K1021" s="92">
        <v>1018</v>
      </c>
      <c r="L1021" s="163"/>
      <c r="M1021" s="150" t="str">
        <f t="shared" si="105"/>
        <v/>
      </c>
      <c r="N1021" s="149" t="s">
        <v>2</v>
      </c>
      <c r="O1021" s="15"/>
      <c r="P1021" s="92">
        <v>1018</v>
      </c>
      <c r="Q1021" s="163"/>
      <c r="R1021" s="150" t="str">
        <f t="shared" si="106"/>
        <v/>
      </c>
      <c r="S1021" s="149" t="s">
        <v>2</v>
      </c>
      <c r="U1021" s="92">
        <v>1018</v>
      </c>
      <c r="V1021" s="163"/>
      <c r="W1021" s="150" t="str">
        <f t="shared" si="107"/>
        <v/>
      </c>
      <c r="X1021" s="149" t="s">
        <v>2</v>
      </c>
      <c r="Z1021" s="92">
        <v>1018</v>
      </c>
      <c r="AA1021" s="163"/>
      <c r="AB1021" s="150" t="str">
        <f t="shared" si="108"/>
        <v/>
      </c>
      <c r="AC1021" s="149" t="s">
        <v>2</v>
      </c>
      <c r="AE1021" s="92">
        <v>1018</v>
      </c>
      <c r="AF1021" s="163"/>
      <c r="AG1021" s="150" t="str">
        <f t="shared" si="109"/>
        <v/>
      </c>
      <c r="AH1021" s="149" t="s">
        <v>2</v>
      </c>
    </row>
    <row r="1022" spans="1:34">
      <c r="A1022" s="92">
        <v>1019</v>
      </c>
      <c r="B1022" s="164" t="s">
        <v>4753</v>
      </c>
      <c r="C1022" s="150" t="str">
        <f t="shared" si="111"/>
        <v>FILE_1019=C:\OZNA\Project.Intouch\OI398_Srv\WEB\DocViewerPHP\images\buttons\wiggle.png</v>
      </c>
      <c r="D1022" s="15" t="s">
        <v>2</v>
      </c>
      <c r="E1022" s="15"/>
      <c r="F1022" s="92">
        <v>1019</v>
      </c>
      <c r="G1022" s="163"/>
      <c r="H1022" s="150" t="str">
        <f t="shared" si="110"/>
        <v/>
      </c>
      <c r="I1022" s="149" t="s">
        <v>2</v>
      </c>
      <c r="J1022" s="15"/>
      <c r="K1022" s="92">
        <v>1019</v>
      </c>
      <c r="L1022" s="163"/>
      <c r="M1022" s="150" t="str">
        <f t="shared" si="105"/>
        <v/>
      </c>
      <c r="N1022" s="149" t="s">
        <v>2</v>
      </c>
      <c r="O1022" s="15"/>
      <c r="P1022" s="92">
        <v>1019</v>
      </c>
      <c r="Q1022" s="163"/>
      <c r="R1022" s="150" t="str">
        <f t="shared" si="106"/>
        <v/>
      </c>
      <c r="S1022" s="149" t="s">
        <v>2</v>
      </c>
      <c r="U1022" s="92">
        <v>1019</v>
      </c>
      <c r="V1022" s="163"/>
      <c r="W1022" s="150" t="str">
        <f t="shared" si="107"/>
        <v/>
      </c>
      <c r="X1022" s="149" t="s">
        <v>2</v>
      </c>
      <c r="Z1022" s="92">
        <v>1019</v>
      </c>
      <c r="AA1022" s="163"/>
      <c r="AB1022" s="150" t="str">
        <f t="shared" si="108"/>
        <v/>
      </c>
      <c r="AC1022" s="149" t="s">
        <v>2</v>
      </c>
      <c r="AE1022" s="92">
        <v>1019</v>
      </c>
      <c r="AF1022" s="163"/>
      <c r="AG1022" s="150" t="str">
        <f t="shared" si="109"/>
        <v/>
      </c>
      <c r="AH1022" s="149" t="s">
        <v>2</v>
      </c>
    </row>
    <row r="1023" spans="1:34">
      <c r="A1023" s="92">
        <v>1020</v>
      </c>
      <c r="B1023" s="164" t="s">
        <v>4752</v>
      </c>
      <c r="C1023" s="150" t="str">
        <f t="shared" si="111"/>
        <v>FILE_1020=C:\OZNA\Project.Intouch\OI398_Srv\WEB\DocViewerPHP\images\buttons\wifi-mid.png</v>
      </c>
      <c r="D1023" s="15" t="s">
        <v>2</v>
      </c>
      <c r="E1023" s="15"/>
      <c r="F1023" s="92">
        <v>1020</v>
      </c>
      <c r="G1023" s="163"/>
      <c r="H1023" s="150" t="str">
        <f t="shared" si="110"/>
        <v/>
      </c>
      <c r="I1023" s="149" t="s">
        <v>2</v>
      </c>
      <c r="J1023" s="15"/>
      <c r="K1023" s="92">
        <v>1020</v>
      </c>
      <c r="L1023" s="163"/>
      <c r="M1023" s="150" t="str">
        <f t="shared" si="105"/>
        <v/>
      </c>
      <c r="N1023" s="149" t="s">
        <v>2</v>
      </c>
      <c r="O1023" s="15"/>
      <c r="P1023" s="92">
        <v>1020</v>
      </c>
      <c r="Q1023" s="163"/>
      <c r="R1023" s="150" t="str">
        <f t="shared" si="106"/>
        <v/>
      </c>
      <c r="S1023" s="149" t="s">
        <v>2</v>
      </c>
      <c r="U1023" s="92">
        <v>1020</v>
      </c>
      <c r="V1023" s="163"/>
      <c r="W1023" s="150" t="str">
        <f t="shared" si="107"/>
        <v/>
      </c>
      <c r="X1023" s="149" t="s">
        <v>2</v>
      </c>
      <c r="Z1023" s="92">
        <v>1020</v>
      </c>
      <c r="AA1023" s="163"/>
      <c r="AB1023" s="150" t="str">
        <f t="shared" si="108"/>
        <v/>
      </c>
      <c r="AC1023" s="149" t="s">
        <v>2</v>
      </c>
      <c r="AE1023" s="92">
        <v>1020</v>
      </c>
      <c r="AF1023" s="163"/>
      <c r="AG1023" s="150" t="str">
        <f t="shared" si="109"/>
        <v/>
      </c>
      <c r="AH1023" s="149" t="s">
        <v>2</v>
      </c>
    </row>
    <row r="1024" spans="1:34">
      <c r="A1024" s="92">
        <v>1021</v>
      </c>
      <c r="B1024" s="164" t="s">
        <v>4751</v>
      </c>
      <c r="C1024" s="150" t="str">
        <f t="shared" si="111"/>
        <v>FILE_1021=C:\OZNA\Project.Intouch\OI398_Srv\WEB\DocViewerPHP\images\buttons\wifi-low.png</v>
      </c>
      <c r="D1024" s="15" t="s">
        <v>2</v>
      </c>
      <c r="E1024" s="15"/>
      <c r="F1024" s="92">
        <v>1021</v>
      </c>
      <c r="G1024" s="163"/>
      <c r="H1024" s="150" t="str">
        <f t="shared" si="110"/>
        <v/>
      </c>
      <c r="I1024" s="149" t="s">
        <v>2</v>
      </c>
      <c r="J1024" s="15"/>
      <c r="K1024" s="92">
        <v>1021</v>
      </c>
      <c r="L1024" s="163"/>
      <c r="M1024" s="150" t="str">
        <f t="shared" si="105"/>
        <v/>
      </c>
      <c r="N1024" s="149" t="s">
        <v>2</v>
      </c>
      <c r="O1024" s="15"/>
      <c r="P1024" s="92">
        <v>1021</v>
      </c>
      <c r="Q1024" s="163"/>
      <c r="R1024" s="150" t="str">
        <f t="shared" si="106"/>
        <v/>
      </c>
      <c r="S1024" s="149" t="s">
        <v>2</v>
      </c>
      <c r="U1024" s="92">
        <v>1021</v>
      </c>
      <c r="V1024" s="163"/>
      <c r="W1024" s="150" t="str">
        <f t="shared" si="107"/>
        <v/>
      </c>
      <c r="X1024" s="149" t="s">
        <v>2</v>
      </c>
      <c r="Z1024" s="92">
        <v>1021</v>
      </c>
      <c r="AA1024" s="163"/>
      <c r="AB1024" s="150" t="str">
        <f t="shared" si="108"/>
        <v/>
      </c>
      <c r="AC1024" s="149" t="s">
        <v>2</v>
      </c>
      <c r="AE1024" s="92">
        <v>1021</v>
      </c>
      <c r="AF1024" s="163"/>
      <c r="AG1024" s="150" t="str">
        <f t="shared" si="109"/>
        <v/>
      </c>
      <c r="AH1024" s="149" t="s">
        <v>2</v>
      </c>
    </row>
    <row r="1025" spans="1:34">
      <c r="A1025" s="92">
        <v>1022</v>
      </c>
      <c r="B1025" s="165" t="s">
        <v>4750</v>
      </c>
      <c r="C1025" s="150" t="str">
        <f t="shared" si="111"/>
        <v>FILE_1022=C:\OZNA\Project.Intouch\OI398_Srv\WEB\DocViewerPHP\images\buttons\wifi-full.png</v>
      </c>
      <c r="D1025" s="15" t="s">
        <v>2</v>
      </c>
      <c r="E1025" s="15"/>
      <c r="F1025" s="92">
        <v>1022</v>
      </c>
      <c r="G1025" s="163"/>
      <c r="H1025" s="150" t="str">
        <f t="shared" si="110"/>
        <v/>
      </c>
      <c r="I1025" s="149" t="s">
        <v>2</v>
      </c>
      <c r="J1025" s="15"/>
      <c r="K1025" s="92">
        <v>1022</v>
      </c>
      <c r="L1025" s="163"/>
      <c r="M1025" s="150" t="str">
        <f t="shared" si="105"/>
        <v/>
      </c>
      <c r="N1025" s="149" t="s">
        <v>2</v>
      </c>
      <c r="O1025" s="15"/>
      <c r="P1025" s="92">
        <v>1022</v>
      </c>
      <c r="Q1025" s="163"/>
      <c r="R1025" s="150" t="str">
        <f t="shared" si="106"/>
        <v/>
      </c>
      <c r="S1025" s="149" t="s">
        <v>2</v>
      </c>
      <c r="U1025" s="92">
        <v>1022</v>
      </c>
      <c r="V1025" s="163"/>
      <c r="W1025" s="150" t="str">
        <f t="shared" si="107"/>
        <v/>
      </c>
      <c r="X1025" s="149" t="s">
        <v>2</v>
      </c>
      <c r="Z1025" s="92">
        <v>1022</v>
      </c>
      <c r="AA1025" s="163"/>
      <c r="AB1025" s="150" t="str">
        <f t="shared" si="108"/>
        <v/>
      </c>
      <c r="AC1025" s="149" t="s">
        <v>2</v>
      </c>
      <c r="AE1025" s="92">
        <v>1022</v>
      </c>
      <c r="AF1025" s="163"/>
      <c r="AG1025" s="150" t="str">
        <f t="shared" si="109"/>
        <v/>
      </c>
      <c r="AH1025" s="149" t="s">
        <v>2</v>
      </c>
    </row>
    <row r="1026" spans="1:34">
      <c r="A1026" s="92">
        <v>1023</v>
      </c>
      <c r="B1026" s="165" t="s">
        <v>4748</v>
      </c>
      <c r="C1026" s="150" t="str">
        <f t="shared" si="111"/>
        <v>FILE_1023=C:\OZNA\Project.Intouch\OI398_Srv\WEB\DocViewerPHP\images\buttons\wave-2.png</v>
      </c>
      <c r="D1026" s="15" t="s">
        <v>2</v>
      </c>
      <c r="E1026" s="15"/>
      <c r="F1026" s="92">
        <v>1023</v>
      </c>
      <c r="G1026" s="163"/>
      <c r="H1026" s="150" t="str">
        <f t="shared" si="110"/>
        <v/>
      </c>
      <c r="I1026" s="149" t="s">
        <v>2</v>
      </c>
      <c r="J1026" s="15"/>
      <c r="K1026" s="92">
        <v>1023</v>
      </c>
      <c r="L1026" s="163"/>
      <c r="M1026" s="150" t="str">
        <f t="shared" si="105"/>
        <v/>
      </c>
      <c r="N1026" s="149" t="s">
        <v>2</v>
      </c>
      <c r="O1026" s="15"/>
      <c r="P1026" s="92">
        <v>1023</v>
      </c>
      <c r="Q1026" s="163"/>
      <c r="R1026" s="150" t="str">
        <f t="shared" si="106"/>
        <v/>
      </c>
      <c r="S1026" s="149" t="s">
        <v>2</v>
      </c>
      <c r="U1026" s="92">
        <v>1023</v>
      </c>
      <c r="V1026" s="163"/>
      <c r="W1026" s="150" t="str">
        <f t="shared" si="107"/>
        <v/>
      </c>
      <c r="X1026" s="149" t="s">
        <v>2</v>
      </c>
      <c r="Z1026" s="92">
        <v>1023</v>
      </c>
      <c r="AA1026" s="163"/>
      <c r="AB1026" s="150" t="str">
        <f t="shared" si="108"/>
        <v/>
      </c>
      <c r="AC1026" s="149" t="s">
        <v>2</v>
      </c>
      <c r="AE1026" s="92">
        <v>1023</v>
      </c>
      <c r="AF1026" s="163"/>
      <c r="AG1026" s="150" t="str">
        <f t="shared" si="109"/>
        <v/>
      </c>
      <c r="AH1026" s="149" t="s">
        <v>2</v>
      </c>
    </row>
    <row r="1027" spans="1:34">
      <c r="A1027" s="92">
        <v>1024</v>
      </c>
      <c r="B1027" s="165" t="s">
        <v>4749</v>
      </c>
      <c r="C1027" s="150" t="str">
        <f t="shared" si="111"/>
        <v>FILE_1024=C:\OZNA\Project.Intouch\OI398_Srv\WEB\DocViewerPHP\images\buttons\wave.png</v>
      </c>
      <c r="D1027" s="15" t="s">
        <v>2</v>
      </c>
      <c r="E1027" s="15"/>
      <c r="F1027" s="92">
        <v>1024</v>
      </c>
      <c r="G1027" s="163"/>
      <c r="H1027" s="150" t="str">
        <f t="shared" si="110"/>
        <v/>
      </c>
      <c r="I1027" s="149" t="s">
        <v>2</v>
      </c>
      <c r="J1027" s="15"/>
      <c r="K1027" s="92">
        <v>1024</v>
      </c>
      <c r="L1027" s="163"/>
      <c r="M1027" s="150" t="str">
        <f t="shared" ref="M1027:M1090" si="112">IF(L1027="","",CONCATENATE("FILE_",K1027,"=",IF(RIGHT(L1027,1)=";",MID(L1027,1,LEN(L1027)-1),L1027)))</f>
        <v/>
      </c>
      <c r="N1027" s="149" t="s">
        <v>2</v>
      </c>
      <c r="O1027" s="15"/>
      <c r="P1027" s="92">
        <v>1024</v>
      </c>
      <c r="Q1027" s="163"/>
      <c r="R1027" s="150" t="str">
        <f t="shared" ref="R1027:R1090" si="113">IF(Q1027="","",CONCATENATE("FILE_",P1027,"=",IF(RIGHT(Q1027,1)=";",MID(Q1027,1,LEN(Q1027)-1),Q1027)))</f>
        <v/>
      </c>
      <c r="S1027" s="149" t="s">
        <v>2</v>
      </c>
      <c r="U1027" s="92">
        <v>1024</v>
      </c>
      <c r="V1027" s="163"/>
      <c r="W1027" s="150" t="str">
        <f t="shared" ref="W1027:W1090" si="114">IF(V1027="","",CONCATENATE("FILE_",U1027,"=",IF(RIGHT(V1027,1)=";",MID(V1027,1,LEN(V1027)-1),V1027)))</f>
        <v/>
      </c>
      <c r="X1027" s="149" t="s">
        <v>2</v>
      </c>
      <c r="Z1027" s="92">
        <v>1024</v>
      </c>
      <c r="AA1027" s="163"/>
      <c r="AB1027" s="150" t="str">
        <f t="shared" ref="AB1027:AB1090" si="115">IF(AA1027="","",CONCATENATE("FILE_",Z1027,"=",IF(RIGHT(AA1027,1)=";",MID(AA1027,1,LEN(AA1027)-1),AA1027)))</f>
        <v/>
      </c>
      <c r="AC1027" s="149" t="s">
        <v>2</v>
      </c>
      <c r="AE1027" s="92">
        <v>1024</v>
      </c>
      <c r="AF1027" s="163"/>
      <c r="AG1027" s="150" t="str">
        <f t="shared" ref="AG1027:AG1090" si="116">IF(AF1027="","",CONCATENATE("FILE_",AE1027,"=",IF(RIGHT(AF1027,1)=";",MID(AF1027,1,LEN(AF1027)-1),AF1027)))</f>
        <v/>
      </c>
      <c r="AH1027" s="149" t="s">
        <v>2</v>
      </c>
    </row>
    <row r="1028" spans="1:34">
      <c r="A1028" s="92">
        <v>1025</v>
      </c>
      <c r="B1028" s="164" t="s">
        <v>4746</v>
      </c>
      <c r="C1028" s="150" t="str">
        <f t="shared" si="111"/>
        <v>FILE_1025=C:\OZNA\Project.Intouch\OI398_Srv\WEB\DocViewerPHP\images\buttons\watch-2.png</v>
      </c>
      <c r="D1028" s="15" t="s">
        <v>2</v>
      </c>
      <c r="E1028" s="15"/>
      <c r="F1028" s="92">
        <v>1025</v>
      </c>
      <c r="G1028" s="163"/>
      <c r="H1028" s="150" t="str">
        <f t="shared" ref="H1028:H1091" si="117">IF(G1028="","",CONCATENATE("FILE_",F1028,"=",IF(RIGHT(G1028,1)=";",MID(G1028,1,LEN(G1028)-1),G1028)))</f>
        <v/>
      </c>
      <c r="I1028" s="149" t="s">
        <v>2</v>
      </c>
      <c r="J1028" s="15"/>
      <c r="K1028" s="92">
        <v>1025</v>
      </c>
      <c r="L1028" s="163"/>
      <c r="M1028" s="150" t="str">
        <f t="shared" si="112"/>
        <v/>
      </c>
      <c r="N1028" s="149" t="s">
        <v>2</v>
      </c>
      <c r="O1028" s="15"/>
      <c r="P1028" s="92">
        <v>1025</v>
      </c>
      <c r="Q1028" s="163"/>
      <c r="R1028" s="150" t="str">
        <f t="shared" si="113"/>
        <v/>
      </c>
      <c r="S1028" s="149" t="s">
        <v>2</v>
      </c>
      <c r="U1028" s="92">
        <v>1025</v>
      </c>
      <c r="V1028" s="163"/>
      <c r="W1028" s="150" t="str">
        <f t="shared" si="114"/>
        <v/>
      </c>
      <c r="X1028" s="149" t="s">
        <v>2</v>
      </c>
      <c r="Z1028" s="92">
        <v>1025</v>
      </c>
      <c r="AA1028" s="163"/>
      <c r="AB1028" s="150" t="str">
        <f t="shared" si="115"/>
        <v/>
      </c>
      <c r="AC1028" s="149" t="s">
        <v>2</v>
      </c>
      <c r="AE1028" s="92">
        <v>1025</v>
      </c>
      <c r="AF1028" s="163"/>
      <c r="AG1028" s="150" t="str">
        <f t="shared" si="116"/>
        <v/>
      </c>
      <c r="AH1028" s="149" t="s">
        <v>2</v>
      </c>
    </row>
    <row r="1029" spans="1:34">
      <c r="A1029" s="92">
        <v>1026</v>
      </c>
      <c r="B1029" s="164" t="s">
        <v>4747</v>
      </c>
      <c r="C1029" s="150" t="str">
        <f t="shared" ref="C1029:C1092" si="118">IF(B1029="","",CONCATENATE("FILE_",A1029,"=",IF(RIGHT(B1029,1)=";",MID(B1029,1,LEN(B1029)-1),B1029)))</f>
        <v>FILE_1026=C:\OZNA\Project.Intouch\OI398_Srv\WEB\DocViewerPHP\images\buttons\watch.png</v>
      </c>
      <c r="D1029" s="15" t="s">
        <v>2</v>
      </c>
      <c r="E1029" s="15"/>
      <c r="F1029" s="92">
        <v>1026</v>
      </c>
      <c r="G1029" s="163"/>
      <c r="H1029" s="150" t="str">
        <f t="shared" si="117"/>
        <v/>
      </c>
      <c r="I1029" s="149" t="s">
        <v>2</v>
      </c>
      <c r="J1029" s="15"/>
      <c r="K1029" s="92">
        <v>1026</v>
      </c>
      <c r="L1029" s="163"/>
      <c r="M1029" s="150" t="str">
        <f t="shared" si="112"/>
        <v/>
      </c>
      <c r="N1029" s="149" t="s">
        <v>2</v>
      </c>
      <c r="O1029" s="15"/>
      <c r="P1029" s="92">
        <v>1026</v>
      </c>
      <c r="Q1029" s="163"/>
      <c r="R1029" s="150" t="str">
        <f t="shared" si="113"/>
        <v/>
      </c>
      <c r="S1029" s="149" t="s">
        <v>2</v>
      </c>
      <c r="U1029" s="92">
        <v>1026</v>
      </c>
      <c r="V1029" s="163"/>
      <c r="W1029" s="150" t="str">
        <f t="shared" si="114"/>
        <v/>
      </c>
      <c r="X1029" s="149" t="s">
        <v>2</v>
      </c>
      <c r="Z1029" s="92">
        <v>1026</v>
      </c>
      <c r="AA1029" s="163"/>
      <c r="AB1029" s="150" t="str">
        <f t="shared" si="115"/>
        <v/>
      </c>
      <c r="AC1029" s="149" t="s">
        <v>2</v>
      </c>
      <c r="AE1029" s="92">
        <v>1026</v>
      </c>
      <c r="AF1029" s="163"/>
      <c r="AG1029" s="150" t="str">
        <f t="shared" si="116"/>
        <v/>
      </c>
      <c r="AH1029" s="149" t="s">
        <v>2</v>
      </c>
    </row>
    <row r="1030" spans="1:34">
      <c r="A1030" s="92">
        <v>1027</v>
      </c>
      <c r="B1030" s="165" t="s">
        <v>4744</v>
      </c>
      <c r="C1030" s="150" t="str">
        <f t="shared" si="118"/>
        <v>FILE_1027=C:\OZNA\Project.Intouch\OI398_Srv\WEB\DocViewerPHP\images\buttons\wallet-2.png</v>
      </c>
      <c r="D1030" s="15" t="s">
        <v>2</v>
      </c>
      <c r="E1030" s="15"/>
      <c r="F1030" s="92">
        <v>1027</v>
      </c>
      <c r="G1030" s="163"/>
      <c r="H1030" s="150" t="str">
        <f t="shared" si="117"/>
        <v/>
      </c>
      <c r="I1030" s="149" t="s">
        <v>2</v>
      </c>
      <c r="J1030" s="15"/>
      <c r="K1030" s="92">
        <v>1027</v>
      </c>
      <c r="L1030" s="163"/>
      <c r="M1030" s="150" t="str">
        <f t="shared" si="112"/>
        <v/>
      </c>
      <c r="N1030" s="149" t="s">
        <v>2</v>
      </c>
      <c r="O1030" s="15"/>
      <c r="P1030" s="92">
        <v>1027</v>
      </c>
      <c r="Q1030" s="163"/>
      <c r="R1030" s="150" t="str">
        <f t="shared" si="113"/>
        <v/>
      </c>
      <c r="S1030" s="149" t="s">
        <v>2</v>
      </c>
      <c r="U1030" s="92">
        <v>1027</v>
      </c>
      <c r="V1030" s="163"/>
      <c r="W1030" s="150" t="str">
        <f t="shared" si="114"/>
        <v/>
      </c>
      <c r="X1030" s="149" t="s">
        <v>2</v>
      </c>
      <c r="Z1030" s="92">
        <v>1027</v>
      </c>
      <c r="AA1030" s="163"/>
      <c r="AB1030" s="150" t="str">
        <f t="shared" si="115"/>
        <v/>
      </c>
      <c r="AC1030" s="149" t="s">
        <v>2</v>
      </c>
      <c r="AE1030" s="92">
        <v>1027</v>
      </c>
      <c r="AF1030" s="163"/>
      <c r="AG1030" s="150" t="str">
        <f t="shared" si="116"/>
        <v/>
      </c>
      <c r="AH1030" s="149" t="s">
        <v>2</v>
      </c>
    </row>
    <row r="1031" spans="1:34">
      <c r="A1031" s="92">
        <v>1028</v>
      </c>
      <c r="B1031" s="164" t="s">
        <v>4745</v>
      </c>
      <c r="C1031" s="150" t="str">
        <f t="shared" si="118"/>
        <v>FILE_1028=C:\OZNA\Project.Intouch\OI398_Srv\WEB\DocViewerPHP\images\buttons\wallet.png</v>
      </c>
      <c r="D1031" s="15" t="s">
        <v>2</v>
      </c>
      <c r="E1031" s="15"/>
      <c r="F1031" s="92">
        <v>1028</v>
      </c>
      <c r="G1031" s="163"/>
      <c r="H1031" s="150" t="str">
        <f t="shared" si="117"/>
        <v/>
      </c>
      <c r="I1031" s="149" t="s">
        <v>2</v>
      </c>
      <c r="J1031" s="15"/>
      <c r="K1031" s="92">
        <v>1028</v>
      </c>
      <c r="L1031" s="163"/>
      <c r="M1031" s="150" t="str">
        <f t="shared" si="112"/>
        <v/>
      </c>
      <c r="N1031" s="149" t="s">
        <v>2</v>
      </c>
      <c r="O1031" s="15"/>
      <c r="P1031" s="92">
        <v>1028</v>
      </c>
      <c r="Q1031" s="163"/>
      <c r="R1031" s="150" t="str">
        <f t="shared" si="113"/>
        <v/>
      </c>
      <c r="S1031" s="149" t="s">
        <v>2</v>
      </c>
      <c r="U1031" s="92">
        <v>1028</v>
      </c>
      <c r="V1031" s="163"/>
      <c r="W1031" s="150" t="str">
        <f t="shared" si="114"/>
        <v/>
      </c>
      <c r="X1031" s="149" t="s">
        <v>2</v>
      </c>
      <c r="Z1031" s="92">
        <v>1028</v>
      </c>
      <c r="AA1031" s="163"/>
      <c r="AB1031" s="150" t="str">
        <f t="shared" si="115"/>
        <v/>
      </c>
      <c r="AC1031" s="149" t="s">
        <v>2</v>
      </c>
      <c r="AE1031" s="92">
        <v>1028</v>
      </c>
      <c r="AF1031" s="163"/>
      <c r="AG1031" s="150" t="str">
        <f t="shared" si="116"/>
        <v/>
      </c>
      <c r="AH1031" s="149" t="s">
        <v>2</v>
      </c>
    </row>
    <row r="1032" spans="1:34">
      <c r="A1032" s="92">
        <v>1029</v>
      </c>
      <c r="B1032" s="164" t="s">
        <v>4743</v>
      </c>
      <c r="C1032" s="150" t="str">
        <f t="shared" si="118"/>
        <v>FILE_1029=C:\OZNA\Project.Intouch\OI398_Srv\WEB\DocViewerPHP\images\buttons\voicemail.png</v>
      </c>
      <c r="D1032" s="15" t="s">
        <v>2</v>
      </c>
      <c r="E1032" s="15"/>
      <c r="F1032" s="92">
        <v>1029</v>
      </c>
      <c r="G1032" s="163"/>
      <c r="H1032" s="150" t="str">
        <f t="shared" si="117"/>
        <v/>
      </c>
      <c r="I1032" s="149" t="s">
        <v>2</v>
      </c>
      <c r="J1032" s="15"/>
      <c r="K1032" s="92">
        <v>1029</v>
      </c>
      <c r="L1032" s="163"/>
      <c r="M1032" s="150" t="str">
        <f t="shared" si="112"/>
        <v/>
      </c>
      <c r="N1032" s="149" t="s">
        <v>2</v>
      </c>
      <c r="O1032" s="15"/>
      <c r="P1032" s="92">
        <v>1029</v>
      </c>
      <c r="Q1032" s="163"/>
      <c r="R1032" s="150" t="str">
        <f t="shared" si="113"/>
        <v/>
      </c>
      <c r="S1032" s="149" t="s">
        <v>2</v>
      </c>
      <c r="U1032" s="92">
        <v>1029</v>
      </c>
      <c r="V1032" s="163"/>
      <c r="W1032" s="150" t="str">
        <f t="shared" si="114"/>
        <v/>
      </c>
      <c r="X1032" s="149" t="s">
        <v>2</v>
      </c>
      <c r="Z1032" s="92">
        <v>1029</v>
      </c>
      <c r="AA1032" s="163"/>
      <c r="AB1032" s="150" t="str">
        <f t="shared" si="115"/>
        <v/>
      </c>
      <c r="AC1032" s="149" t="s">
        <v>2</v>
      </c>
      <c r="AE1032" s="92">
        <v>1029</v>
      </c>
      <c r="AF1032" s="163"/>
      <c r="AG1032" s="150" t="str">
        <f t="shared" si="116"/>
        <v/>
      </c>
      <c r="AH1032" s="149" t="s">
        <v>2</v>
      </c>
    </row>
    <row r="1033" spans="1:34">
      <c r="A1033" s="92">
        <v>1030</v>
      </c>
      <c r="B1033" s="164" t="s">
        <v>4742</v>
      </c>
      <c r="C1033" s="150" t="str">
        <f t="shared" si="118"/>
        <v>FILE_1030=C:\OZNA\Project.Intouch\OI398_Srv\WEB\DocViewerPHP\images\buttons\vinyl.png</v>
      </c>
      <c r="D1033" s="15" t="s">
        <v>2</v>
      </c>
      <c r="E1033" s="15"/>
      <c r="F1033" s="92">
        <v>1030</v>
      </c>
      <c r="G1033" s="163"/>
      <c r="H1033" s="150" t="str">
        <f t="shared" si="117"/>
        <v/>
      </c>
      <c r="I1033" s="149" t="s">
        <v>2</v>
      </c>
      <c r="J1033" s="15"/>
      <c r="K1033" s="92">
        <v>1030</v>
      </c>
      <c r="L1033" s="163"/>
      <c r="M1033" s="150" t="str">
        <f t="shared" si="112"/>
        <v/>
      </c>
      <c r="N1033" s="149" t="s">
        <v>2</v>
      </c>
      <c r="O1033" s="15"/>
      <c r="P1033" s="92">
        <v>1030</v>
      </c>
      <c r="Q1033" s="163"/>
      <c r="R1033" s="150" t="str">
        <f t="shared" si="113"/>
        <v/>
      </c>
      <c r="S1033" s="149" t="s">
        <v>2</v>
      </c>
      <c r="U1033" s="92">
        <v>1030</v>
      </c>
      <c r="V1033" s="163"/>
      <c r="W1033" s="150" t="str">
        <f t="shared" si="114"/>
        <v/>
      </c>
      <c r="X1033" s="149" t="s">
        <v>2</v>
      </c>
      <c r="Z1033" s="92">
        <v>1030</v>
      </c>
      <c r="AA1033" s="163"/>
      <c r="AB1033" s="150" t="str">
        <f t="shared" si="115"/>
        <v/>
      </c>
      <c r="AC1033" s="149" t="s">
        <v>2</v>
      </c>
      <c r="AE1033" s="92">
        <v>1030</v>
      </c>
      <c r="AF1033" s="163"/>
      <c r="AG1033" s="150" t="str">
        <f t="shared" si="116"/>
        <v/>
      </c>
      <c r="AH1033" s="149" t="s">
        <v>2</v>
      </c>
    </row>
    <row r="1034" spans="1:34">
      <c r="A1034" s="92">
        <v>1031</v>
      </c>
      <c r="B1034" s="164" t="s">
        <v>4740</v>
      </c>
      <c r="C1034" s="150" t="str">
        <f t="shared" si="118"/>
        <v>FILE_1031=C:\OZNA\Project.Intouch\OI398_Srv\WEB\DocViewerPHP\images\buttons\video-2.png</v>
      </c>
      <c r="D1034" s="15" t="s">
        <v>2</v>
      </c>
      <c r="E1034" s="15"/>
      <c r="F1034" s="92">
        <v>1031</v>
      </c>
      <c r="G1034" s="163"/>
      <c r="H1034" s="150" t="str">
        <f t="shared" si="117"/>
        <v/>
      </c>
      <c r="I1034" s="149" t="s">
        <v>2</v>
      </c>
      <c r="J1034" s="15"/>
      <c r="K1034" s="92">
        <v>1031</v>
      </c>
      <c r="L1034" s="163"/>
      <c r="M1034" s="150" t="str">
        <f t="shared" si="112"/>
        <v/>
      </c>
      <c r="N1034" s="149" t="s">
        <v>2</v>
      </c>
      <c r="O1034" s="15"/>
      <c r="P1034" s="92">
        <v>1031</v>
      </c>
      <c r="Q1034" s="163"/>
      <c r="R1034" s="150" t="str">
        <f t="shared" si="113"/>
        <v/>
      </c>
      <c r="S1034" s="149" t="s">
        <v>2</v>
      </c>
      <c r="U1034" s="92">
        <v>1031</v>
      </c>
      <c r="V1034" s="163"/>
      <c r="W1034" s="150" t="str">
        <f t="shared" si="114"/>
        <v/>
      </c>
      <c r="X1034" s="149" t="s">
        <v>2</v>
      </c>
      <c r="Z1034" s="92">
        <v>1031</v>
      </c>
      <c r="AA1034" s="163"/>
      <c r="AB1034" s="150" t="str">
        <f t="shared" si="115"/>
        <v/>
      </c>
      <c r="AC1034" s="149" t="s">
        <v>2</v>
      </c>
      <c r="AE1034" s="92">
        <v>1031</v>
      </c>
      <c r="AF1034" s="163"/>
      <c r="AG1034" s="150" t="str">
        <f t="shared" si="116"/>
        <v/>
      </c>
      <c r="AH1034" s="149" t="s">
        <v>2</v>
      </c>
    </row>
    <row r="1035" spans="1:34">
      <c r="A1035" s="92">
        <v>1032</v>
      </c>
      <c r="B1035" s="165" t="s">
        <v>4741</v>
      </c>
      <c r="C1035" s="150" t="str">
        <f t="shared" si="118"/>
        <v>FILE_1032=C:\OZNA\Project.Intouch\OI398_Srv\WEB\DocViewerPHP\images\buttons\video.png</v>
      </c>
      <c r="D1035" s="15" t="s">
        <v>2</v>
      </c>
      <c r="E1035" s="15"/>
      <c r="F1035" s="92">
        <v>1032</v>
      </c>
      <c r="G1035" s="163"/>
      <c r="H1035" s="150" t="str">
        <f t="shared" si="117"/>
        <v/>
      </c>
      <c r="I1035" s="149" t="s">
        <v>2</v>
      </c>
      <c r="J1035" s="15"/>
      <c r="K1035" s="92">
        <v>1032</v>
      </c>
      <c r="L1035" s="163"/>
      <c r="M1035" s="150" t="str">
        <f t="shared" si="112"/>
        <v/>
      </c>
      <c r="N1035" s="149" t="s">
        <v>2</v>
      </c>
      <c r="O1035" s="15"/>
      <c r="P1035" s="92">
        <v>1032</v>
      </c>
      <c r="Q1035" s="163"/>
      <c r="R1035" s="150" t="str">
        <f t="shared" si="113"/>
        <v/>
      </c>
      <c r="S1035" s="149" t="s">
        <v>2</v>
      </c>
      <c r="U1035" s="92">
        <v>1032</v>
      </c>
      <c r="V1035" s="163"/>
      <c r="W1035" s="150" t="str">
        <f t="shared" si="114"/>
        <v/>
      </c>
      <c r="X1035" s="149" t="s">
        <v>2</v>
      </c>
      <c r="Z1035" s="92">
        <v>1032</v>
      </c>
      <c r="AA1035" s="163"/>
      <c r="AB1035" s="150" t="str">
        <f t="shared" si="115"/>
        <v/>
      </c>
      <c r="AC1035" s="149" t="s">
        <v>2</v>
      </c>
      <c r="AE1035" s="92">
        <v>1032</v>
      </c>
      <c r="AF1035" s="163"/>
      <c r="AG1035" s="150" t="str">
        <f t="shared" si="116"/>
        <v/>
      </c>
      <c r="AH1035" s="149" t="s">
        <v>2</v>
      </c>
    </row>
    <row r="1036" spans="1:34">
      <c r="A1036" s="92">
        <v>1033</v>
      </c>
      <c r="B1036" s="164" t="s">
        <v>4739</v>
      </c>
      <c r="C1036" s="150" t="str">
        <f t="shared" si="118"/>
        <v>FILE_1033=C:\OZNA\Project.Intouch\OI398_Srv\WEB\DocViewerPHP\images\buttons\users.png</v>
      </c>
      <c r="D1036" s="15" t="s">
        <v>2</v>
      </c>
      <c r="E1036" s="15"/>
      <c r="F1036" s="92">
        <v>1033</v>
      </c>
      <c r="G1036" s="163"/>
      <c r="H1036" s="150" t="str">
        <f t="shared" si="117"/>
        <v/>
      </c>
      <c r="I1036" s="149" t="s">
        <v>2</v>
      </c>
      <c r="J1036" s="15"/>
      <c r="K1036" s="92">
        <v>1033</v>
      </c>
      <c r="L1036" s="163"/>
      <c r="M1036" s="150" t="str">
        <f t="shared" si="112"/>
        <v/>
      </c>
      <c r="N1036" s="149" t="s">
        <v>2</v>
      </c>
      <c r="O1036" s="15"/>
      <c r="P1036" s="92">
        <v>1033</v>
      </c>
      <c r="Q1036" s="163"/>
      <c r="R1036" s="150" t="str">
        <f t="shared" si="113"/>
        <v/>
      </c>
      <c r="S1036" s="149" t="s">
        <v>2</v>
      </c>
      <c r="U1036" s="92">
        <v>1033</v>
      </c>
      <c r="V1036" s="163"/>
      <c r="W1036" s="150" t="str">
        <f t="shared" si="114"/>
        <v/>
      </c>
      <c r="X1036" s="149" t="s">
        <v>2</v>
      </c>
      <c r="Z1036" s="92">
        <v>1033</v>
      </c>
      <c r="AA1036" s="163"/>
      <c r="AB1036" s="150" t="str">
        <f t="shared" si="115"/>
        <v/>
      </c>
      <c r="AC1036" s="149" t="s">
        <v>2</v>
      </c>
      <c r="AE1036" s="92">
        <v>1033</v>
      </c>
      <c r="AF1036" s="163"/>
      <c r="AG1036" s="150" t="str">
        <f t="shared" si="116"/>
        <v/>
      </c>
      <c r="AH1036" s="149" t="s">
        <v>2</v>
      </c>
    </row>
    <row r="1037" spans="1:34">
      <c r="A1037" s="92">
        <v>1034</v>
      </c>
      <c r="B1037" s="165" t="s">
        <v>4737</v>
      </c>
      <c r="C1037" s="150" t="str">
        <f t="shared" si="118"/>
        <v>FILE_1034=C:\OZNA\Project.Intouch\OI398_Srv\WEB\DocViewerPHP\images\buttons\user-card.png</v>
      </c>
      <c r="D1037" s="15" t="s">
        <v>2</v>
      </c>
      <c r="E1037" s="15"/>
      <c r="F1037" s="92">
        <v>1034</v>
      </c>
      <c r="G1037" s="163"/>
      <c r="H1037" s="150" t="str">
        <f t="shared" si="117"/>
        <v/>
      </c>
      <c r="I1037" s="149" t="s">
        <v>2</v>
      </c>
      <c r="J1037" s="15"/>
      <c r="K1037" s="92">
        <v>1034</v>
      </c>
      <c r="L1037" s="163"/>
      <c r="M1037" s="150" t="str">
        <f t="shared" si="112"/>
        <v/>
      </c>
      <c r="N1037" s="149" t="s">
        <v>2</v>
      </c>
      <c r="O1037" s="15"/>
      <c r="P1037" s="92">
        <v>1034</v>
      </c>
      <c r="Q1037" s="163"/>
      <c r="R1037" s="150" t="str">
        <f t="shared" si="113"/>
        <v/>
      </c>
      <c r="S1037" s="149" t="s">
        <v>2</v>
      </c>
      <c r="U1037" s="92">
        <v>1034</v>
      </c>
      <c r="V1037" s="163"/>
      <c r="W1037" s="150" t="str">
        <f t="shared" si="114"/>
        <v/>
      </c>
      <c r="X1037" s="149" t="s">
        <v>2</v>
      </c>
      <c r="Z1037" s="92">
        <v>1034</v>
      </c>
      <c r="AA1037" s="163"/>
      <c r="AB1037" s="150" t="str">
        <f t="shared" si="115"/>
        <v/>
      </c>
      <c r="AC1037" s="149" t="s">
        <v>2</v>
      </c>
      <c r="AE1037" s="92">
        <v>1034</v>
      </c>
      <c r="AF1037" s="163"/>
      <c r="AG1037" s="150" t="str">
        <f t="shared" si="116"/>
        <v/>
      </c>
      <c r="AH1037" s="149" t="s">
        <v>2</v>
      </c>
    </row>
    <row r="1038" spans="1:34">
      <c r="A1038" s="92">
        <v>1035</v>
      </c>
      <c r="B1038" s="165" t="s">
        <v>4735</v>
      </c>
      <c r="C1038" s="150" t="str">
        <f t="shared" si="118"/>
        <v>FILE_1035=C:\OZNA\Project.Intouch\OI398_Srv\WEB\DocViewerPHP\images\buttons\user-4-remove.png</v>
      </c>
      <c r="D1038" s="15" t="s">
        <v>2</v>
      </c>
      <c r="E1038" s="15"/>
      <c r="F1038" s="92">
        <v>1035</v>
      </c>
      <c r="G1038" s="163"/>
      <c r="H1038" s="150" t="str">
        <f t="shared" si="117"/>
        <v/>
      </c>
      <c r="I1038" s="149" t="s">
        <v>2</v>
      </c>
      <c r="J1038" s="15"/>
      <c r="K1038" s="92">
        <v>1035</v>
      </c>
      <c r="L1038" s="163"/>
      <c r="M1038" s="150" t="str">
        <f t="shared" si="112"/>
        <v/>
      </c>
      <c r="N1038" s="149" t="s">
        <v>2</v>
      </c>
      <c r="O1038" s="15"/>
      <c r="P1038" s="92">
        <v>1035</v>
      </c>
      <c r="Q1038" s="163"/>
      <c r="R1038" s="150" t="str">
        <f t="shared" si="113"/>
        <v/>
      </c>
      <c r="S1038" s="149" t="s">
        <v>2</v>
      </c>
      <c r="U1038" s="92">
        <v>1035</v>
      </c>
      <c r="V1038" s="163"/>
      <c r="W1038" s="150" t="str">
        <f t="shared" si="114"/>
        <v/>
      </c>
      <c r="X1038" s="149" t="s">
        <v>2</v>
      </c>
      <c r="Z1038" s="92">
        <v>1035</v>
      </c>
      <c r="AA1038" s="163"/>
      <c r="AB1038" s="150" t="str">
        <f t="shared" si="115"/>
        <v/>
      </c>
      <c r="AC1038" s="149" t="s">
        <v>2</v>
      </c>
      <c r="AE1038" s="92">
        <v>1035</v>
      </c>
      <c r="AF1038" s="163"/>
      <c r="AG1038" s="150" t="str">
        <f t="shared" si="116"/>
        <v/>
      </c>
      <c r="AH1038" s="149" t="s">
        <v>2</v>
      </c>
    </row>
    <row r="1039" spans="1:34">
      <c r="A1039" s="92">
        <v>1036</v>
      </c>
      <c r="B1039" s="164" t="s">
        <v>4734</v>
      </c>
      <c r="C1039" s="150" t="str">
        <f t="shared" si="118"/>
        <v>FILE_1036=C:\OZNA\Project.Intouch\OI398_Srv\WEB\DocViewerPHP\images\buttons\user-4-add.png</v>
      </c>
      <c r="D1039" s="15" t="s">
        <v>2</v>
      </c>
      <c r="E1039" s="15"/>
      <c r="F1039" s="92">
        <v>1036</v>
      </c>
      <c r="G1039" s="163"/>
      <c r="H1039" s="150" t="str">
        <f t="shared" si="117"/>
        <v/>
      </c>
      <c r="I1039" s="149" t="s">
        <v>2</v>
      </c>
      <c r="J1039" s="15"/>
      <c r="K1039" s="92">
        <v>1036</v>
      </c>
      <c r="L1039" s="163"/>
      <c r="M1039" s="150" t="str">
        <f t="shared" si="112"/>
        <v/>
      </c>
      <c r="N1039" s="149" t="s">
        <v>2</v>
      </c>
      <c r="O1039" s="15"/>
      <c r="P1039" s="92">
        <v>1036</v>
      </c>
      <c r="Q1039" s="163"/>
      <c r="R1039" s="150" t="str">
        <f t="shared" si="113"/>
        <v/>
      </c>
      <c r="S1039" s="149" t="s">
        <v>2</v>
      </c>
      <c r="U1039" s="92">
        <v>1036</v>
      </c>
      <c r="V1039" s="163"/>
      <c r="W1039" s="150" t="str">
        <f t="shared" si="114"/>
        <v/>
      </c>
      <c r="X1039" s="149" t="s">
        <v>2</v>
      </c>
      <c r="Z1039" s="92">
        <v>1036</v>
      </c>
      <c r="AA1039" s="163"/>
      <c r="AB1039" s="150" t="str">
        <f t="shared" si="115"/>
        <v/>
      </c>
      <c r="AC1039" s="149" t="s">
        <v>2</v>
      </c>
      <c r="AE1039" s="92">
        <v>1036</v>
      </c>
      <c r="AF1039" s="163"/>
      <c r="AG1039" s="150" t="str">
        <f t="shared" si="116"/>
        <v/>
      </c>
      <c r="AH1039" s="149" t="s">
        <v>2</v>
      </c>
    </row>
    <row r="1040" spans="1:34">
      <c r="A1040" s="92">
        <v>1037</v>
      </c>
      <c r="B1040" s="164" t="s">
        <v>4736</v>
      </c>
      <c r="C1040" s="150" t="str">
        <f t="shared" si="118"/>
        <v>FILE_1037=C:\OZNA\Project.Intouch\OI398_Srv\WEB\DocViewerPHP\images\buttons\user-4.png</v>
      </c>
      <c r="D1040" s="15" t="s">
        <v>2</v>
      </c>
      <c r="E1040" s="15"/>
      <c r="F1040" s="92">
        <v>1037</v>
      </c>
      <c r="G1040" s="163"/>
      <c r="H1040" s="150" t="str">
        <f t="shared" si="117"/>
        <v/>
      </c>
      <c r="I1040" s="149" t="s">
        <v>2</v>
      </c>
      <c r="J1040" s="15"/>
      <c r="K1040" s="92">
        <v>1037</v>
      </c>
      <c r="L1040" s="163"/>
      <c r="M1040" s="150" t="str">
        <f t="shared" si="112"/>
        <v/>
      </c>
      <c r="N1040" s="149" t="s">
        <v>2</v>
      </c>
      <c r="O1040" s="15"/>
      <c r="P1040" s="92">
        <v>1037</v>
      </c>
      <c r="Q1040" s="163"/>
      <c r="R1040" s="150" t="str">
        <f t="shared" si="113"/>
        <v/>
      </c>
      <c r="S1040" s="149" t="s">
        <v>2</v>
      </c>
      <c r="U1040" s="92">
        <v>1037</v>
      </c>
      <c r="V1040" s="163"/>
      <c r="W1040" s="150" t="str">
        <f t="shared" si="114"/>
        <v/>
      </c>
      <c r="X1040" s="149" t="s">
        <v>2</v>
      </c>
      <c r="Z1040" s="92">
        <v>1037</v>
      </c>
      <c r="AA1040" s="163"/>
      <c r="AB1040" s="150" t="str">
        <f t="shared" si="115"/>
        <v/>
      </c>
      <c r="AC1040" s="149" t="s">
        <v>2</v>
      </c>
      <c r="AE1040" s="92">
        <v>1037</v>
      </c>
      <c r="AF1040" s="163"/>
      <c r="AG1040" s="150" t="str">
        <f t="shared" si="116"/>
        <v/>
      </c>
      <c r="AH1040" s="149" t="s">
        <v>2</v>
      </c>
    </row>
    <row r="1041" spans="1:34">
      <c r="A1041" s="92">
        <v>1038</v>
      </c>
      <c r="B1041" s="165" t="s">
        <v>4733</v>
      </c>
      <c r="C1041" s="150" t="str">
        <f t="shared" si="118"/>
        <v>FILE_1038=C:\OZNA\Project.Intouch\OI398_Srv\WEB\DocViewerPHP\images\buttons\user-3.png</v>
      </c>
      <c r="D1041" s="15" t="s">
        <v>2</v>
      </c>
      <c r="E1041" s="15"/>
      <c r="F1041" s="92">
        <v>1038</v>
      </c>
      <c r="G1041" s="163"/>
      <c r="H1041" s="150" t="str">
        <f t="shared" si="117"/>
        <v/>
      </c>
      <c r="I1041" s="149" t="s">
        <v>2</v>
      </c>
      <c r="J1041" s="15"/>
      <c r="K1041" s="92">
        <v>1038</v>
      </c>
      <c r="L1041" s="163"/>
      <c r="M1041" s="150" t="str">
        <f t="shared" si="112"/>
        <v/>
      </c>
      <c r="N1041" s="149" t="s">
        <v>2</v>
      </c>
      <c r="O1041" s="15"/>
      <c r="P1041" s="92">
        <v>1038</v>
      </c>
      <c r="Q1041" s="163"/>
      <c r="R1041" s="150" t="str">
        <f t="shared" si="113"/>
        <v/>
      </c>
      <c r="S1041" s="149" t="s">
        <v>2</v>
      </c>
      <c r="U1041" s="92">
        <v>1038</v>
      </c>
      <c r="V1041" s="163"/>
      <c r="W1041" s="150" t="str">
        <f t="shared" si="114"/>
        <v/>
      </c>
      <c r="X1041" s="149" t="s">
        <v>2</v>
      </c>
      <c r="Z1041" s="92">
        <v>1038</v>
      </c>
      <c r="AA1041" s="163"/>
      <c r="AB1041" s="150" t="str">
        <f t="shared" si="115"/>
        <v/>
      </c>
      <c r="AC1041" s="149" t="s">
        <v>2</v>
      </c>
      <c r="AE1041" s="92">
        <v>1038</v>
      </c>
      <c r="AF1041" s="163"/>
      <c r="AG1041" s="150" t="str">
        <f t="shared" si="116"/>
        <v/>
      </c>
      <c r="AH1041" s="149" t="s">
        <v>2</v>
      </c>
    </row>
    <row r="1042" spans="1:34">
      <c r="A1042" s="92">
        <v>1039</v>
      </c>
      <c r="B1042" s="164" t="s">
        <v>4731</v>
      </c>
      <c r="C1042" s="150" t="str">
        <f t="shared" si="118"/>
        <v>FILE_1039=C:\OZNA\Project.Intouch\OI398_Srv\WEB\DocViewerPHP\images\buttons\user-2-remove.png</v>
      </c>
      <c r="D1042" s="15" t="s">
        <v>2</v>
      </c>
      <c r="E1042" s="15"/>
      <c r="F1042" s="92">
        <v>1039</v>
      </c>
      <c r="G1042" s="163"/>
      <c r="H1042" s="150" t="str">
        <f t="shared" si="117"/>
        <v/>
      </c>
      <c r="I1042" s="149" t="s">
        <v>2</v>
      </c>
      <c r="J1042" s="15"/>
      <c r="K1042" s="92">
        <v>1039</v>
      </c>
      <c r="L1042" s="163"/>
      <c r="M1042" s="150" t="str">
        <f t="shared" si="112"/>
        <v/>
      </c>
      <c r="N1042" s="149" t="s">
        <v>2</v>
      </c>
      <c r="O1042" s="15"/>
      <c r="P1042" s="92">
        <v>1039</v>
      </c>
      <c r="Q1042" s="163"/>
      <c r="R1042" s="150" t="str">
        <f t="shared" si="113"/>
        <v/>
      </c>
      <c r="S1042" s="149" t="s">
        <v>2</v>
      </c>
      <c r="U1042" s="92">
        <v>1039</v>
      </c>
      <c r="V1042" s="163"/>
      <c r="W1042" s="150" t="str">
        <f t="shared" si="114"/>
        <v/>
      </c>
      <c r="X1042" s="149" t="s">
        <v>2</v>
      </c>
      <c r="Z1042" s="92">
        <v>1039</v>
      </c>
      <c r="AA1042" s="163"/>
      <c r="AB1042" s="150" t="str">
        <f t="shared" si="115"/>
        <v/>
      </c>
      <c r="AC1042" s="149" t="s">
        <v>2</v>
      </c>
      <c r="AE1042" s="92">
        <v>1039</v>
      </c>
      <c r="AF1042" s="163"/>
      <c r="AG1042" s="150" t="str">
        <f t="shared" si="116"/>
        <v/>
      </c>
      <c r="AH1042" s="149" t="s">
        <v>2</v>
      </c>
    </row>
    <row r="1043" spans="1:34">
      <c r="A1043" s="92">
        <v>1040</v>
      </c>
      <c r="B1043" s="164" t="s">
        <v>4730</v>
      </c>
      <c r="C1043" s="150" t="str">
        <f t="shared" si="118"/>
        <v>FILE_1040=C:\OZNA\Project.Intouch\OI398_Srv\WEB\DocViewerPHP\images\buttons\user-2-add.png</v>
      </c>
      <c r="D1043" s="15" t="s">
        <v>2</v>
      </c>
      <c r="E1043" s="15"/>
      <c r="F1043" s="92">
        <v>1040</v>
      </c>
      <c r="G1043" s="163"/>
      <c r="H1043" s="150" t="str">
        <f t="shared" si="117"/>
        <v/>
      </c>
      <c r="I1043" s="149" t="s">
        <v>2</v>
      </c>
      <c r="J1043" s="15"/>
      <c r="K1043" s="92">
        <v>1040</v>
      </c>
      <c r="L1043" s="163"/>
      <c r="M1043" s="150" t="str">
        <f t="shared" si="112"/>
        <v/>
      </c>
      <c r="N1043" s="149" t="s">
        <v>2</v>
      </c>
      <c r="O1043" s="15"/>
      <c r="P1043" s="92">
        <v>1040</v>
      </c>
      <c r="Q1043" s="163"/>
      <c r="R1043" s="150" t="str">
        <f t="shared" si="113"/>
        <v/>
      </c>
      <c r="S1043" s="149" t="s">
        <v>2</v>
      </c>
      <c r="U1043" s="92">
        <v>1040</v>
      </c>
      <c r="V1043" s="163"/>
      <c r="W1043" s="150" t="str">
        <f t="shared" si="114"/>
        <v/>
      </c>
      <c r="X1043" s="149" t="s">
        <v>2</v>
      </c>
      <c r="Z1043" s="92">
        <v>1040</v>
      </c>
      <c r="AA1043" s="163"/>
      <c r="AB1043" s="150" t="str">
        <f t="shared" si="115"/>
        <v/>
      </c>
      <c r="AC1043" s="149" t="s">
        <v>2</v>
      </c>
      <c r="AE1043" s="92">
        <v>1040</v>
      </c>
      <c r="AF1043" s="163"/>
      <c r="AG1043" s="150" t="str">
        <f t="shared" si="116"/>
        <v/>
      </c>
      <c r="AH1043" s="149" t="s">
        <v>2</v>
      </c>
    </row>
    <row r="1044" spans="1:34">
      <c r="A1044" s="92">
        <v>1041</v>
      </c>
      <c r="B1044" s="165" t="s">
        <v>4732</v>
      </c>
      <c r="C1044" s="150" t="str">
        <f t="shared" si="118"/>
        <v>FILE_1041=C:\OZNA\Project.Intouch\OI398_Srv\WEB\DocViewerPHP\images\buttons\user-2.png</v>
      </c>
      <c r="D1044" s="15" t="s">
        <v>2</v>
      </c>
      <c r="E1044" s="15"/>
      <c r="F1044" s="92">
        <v>1041</v>
      </c>
      <c r="G1044" s="163"/>
      <c r="H1044" s="150" t="str">
        <f t="shared" si="117"/>
        <v/>
      </c>
      <c r="I1044" s="149" t="s">
        <v>2</v>
      </c>
      <c r="J1044" s="15"/>
      <c r="K1044" s="92">
        <v>1041</v>
      </c>
      <c r="L1044" s="163"/>
      <c r="M1044" s="150" t="str">
        <f t="shared" si="112"/>
        <v/>
      </c>
      <c r="N1044" s="149" t="s">
        <v>2</v>
      </c>
      <c r="O1044" s="15"/>
      <c r="P1044" s="92">
        <v>1041</v>
      </c>
      <c r="Q1044" s="163"/>
      <c r="R1044" s="150" t="str">
        <f t="shared" si="113"/>
        <v/>
      </c>
      <c r="S1044" s="149" t="s">
        <v>2</v>
      </c>
      <c r="U1044" s="92">
        <v>1041</v>
      </c>
      <c r="V1044" s="163"/>
      <c r="W1044" s="150" t="str">
        <f t="shared" si="114"/>
        <v/>
      </c>
      <c r="X1044" s="149" t="s">
        <v>2</v>
      </c>
      <c r="Z1044" s="92">
        <v>1041</v>
      </c>
      <c r="AA1044" s="163"/>
      <c r="AB1044" s="150" t="str">
        <f t="shared" si="115"/>
        <v/>
      </c>
      <c r="AC1044" s="149" t="s">
        <v>2</v>
      </c>
      <c r="AE1044" s="92">
        <v>1041</v>
      </c>
      <c r="AF1044" s="163"/>
      <c r="AG1044" s="150" t="str">
        <f t="shared" si="116"/>
        <v/>
      </c>
      <c r="AH1044" s="149" t="s">
        <v>2</v>
      </c>
    </row>
    <row r="1045" spans="1:34">
      <c r="A1045" s="92">
        <v>1042</v>
      </c>
      <c r="B1045" s="165" t="s">
        <v>4738</v>
      </c>
      <c r="C1045" s="150" t="str">
        <f t="shared" si="118"/>
        <v>FILE_1042=C:\OZNA\Project.Intouch\OI398_Srv\WEB\DocViewerPHP\images\buttons\user.png</v>
      </c>
      <c r="D1045" s="15" t="s">
        <v>2</v>
      </c>
      <c r="E1045" s="15"/>
      <c r="F1045" s="92">
        <v>1042</v>
      </c>
      <c r="G1045" s="163"/>
      <c r="H1045" s="150" t="str">
        <f t="shared" si="117"/>
        <v/>
      </c>
      <c r="I1045" s="149" t="s">
        <v>2</v>
      </c>
      <c r="J1045" s="15"/>
      <c r="K1045" s="92">
        <v>1042</v>
      </c>
      <c r="L1045" s="163"/>
      <c r="M1045" s="150" t="str">
        <f t="shared" si="112"/>
        <v/>
      </c>
      <c r="N1045" s="149" t="s">
        <v>2</v>
      </c>
      <c r="O1045" s="15"/>
      <c r="P1045" s="92">
        <v>1042</v>
      </c>
      <c r="Q1045" s="163"/>
      <c r="R1045" s="150" t="str">
        <f t="shared" si="113"/>
        <v/>
      </c>
      <c r="S1045" s="149" t="s">
        <v>2</v>
      </c>
      <c r="U1045" s="92">
        <v>1042</v>
      </c>
      <c r="V1045" s="163"/>
      <c r="W1045" s="150" t="str">
        <f t="shared" si="114"/>
        <v/>
      </c>
      <c r="X1045" s="149" t="s">
        <v>2</v>
      </c>
      <c r="Z1045" s="92">
        <v>1042</v>
      </c>
      <c r="AA1045" s="163"/>
      <c r="AB1045" s="150" t="str">
        <f t="shared" si="115"/>
        <v/>
      </c>
      <c r="AC1045" s="149" t="s">
        <v>2</v>
      </c>
      <c r="AE1045" s="92">
        <v>1042</v>
      </c>
      <c r="AF1045" s="163"/>
      <c r="AG1045" s="150" t="str">
        <f t="shared" si="116"/>
        <v/>
      </c>
      <c r="AH1045" s="149" t="s">
        <v>2</v>
      </c>
    </row>
    <row r="1046" spans="1:34">
      <c r="A1046" s="92">
        <v>1043</v>
      </c>
      <c r="B1046" s="164" t="s">
        <v>4729</v>
      </c>
      <c r="C1046" s="150" t="str">
        <f t="shared" si="118"/>
        <v>FILE_1043=C:\OZNA\Project.Intouch\OI398_Srv\WEB\DocViewerPHP\images\buttons\unwatch.png</v>
      </c>
      <c r="D1046" s="15" t="s">
        <v>2</v>
      </c>
      <c r="E1046" s="15"/>
      <c r="F1046" s="92">
        <v>1043</v>
      </c>
      <c r="G1046" s="163"/>
      <c r="H1046" s="150" t="str">
        <f t="shared" si="117"/>
        <v/>
      </c>
      <c r="I1046" s="149" t="s">
        <v>2</v>
      </c>
      <c r="J1046" s="15"/>
      <c r="K1046" s="92">
        <v>1043</v>
      </c>
      <c r="L1046" s="163"/>
      <c r="M1046" s="150" t="str">
        <f t="shared" si="112"/>
        <v/>
      </c>
      <c r="N1046" s="149" t="s">
        <v>2</v>
      </c>
      <c r="O1046" s="15"/>
      <c r="P1046" s="92">
        <v>1043</v>
      </c>
      <c r="Q1046" s="163"/>
      <c r="R1046" s="150" t="str">
        <f t="shared" si="113"/>
        <v/>
      </c>
      <c r="S1046" s="149" t="s">
        <v>2</v>
      </c>
      <c r="U1046" s="92">
        <v>1043</v>
      </c>
      <c r="V1046" s="163"/>
      <c r="W1046" s="150" t="str">
        <f t="shared" si="114"/>
        <v/>
      </c>
      <c r="X1046" s="149" t="s">
        <v>2</v>
      </c>
      <c r="Z1046" s="92">
        <v>1043</v>
      </c>
      <c r="AA1046" s="163"/>
      <c r="AB1046" s="150" t="str">
        <f t="shared" si="115"/>
        <v/>
      </c>
      <c r="AC1046" s="149" t="s">
        <v>2</v>
      </c>
      <c r="AE1046" s="92">
        <v>1043</v>
      </c>
      <c r="AF1046" s="163"/>
      <c r="AG1046" s="150" t="str">
        <f t="shared" si="116"/>
        <v/>
      </c>
      <c r="AH1046" s="149" t="s">
        <v>2</v>
      </c>
    </row>
    <row r="1047" spans="1:34">
      <c r="A1047" s="92">
        <v>1044</v>
      </c>
      <c r="B1047" s="164" t="s">
        <v>4728</v>
      </c>
      <c r="C1047" s="150" t="str">
        <f t="shared" si="118"/>
        <v>FILE_1044=C:\OZNA\Project.Intouch\OI398_Srv\WEB\DocViewerPHP\images\buttons\unlocked.png</v>
      </c>
      <c r="D1047" s="15" t="s">
        <v>2</v>
      </c>
      <c r="E1047" s="15"/>
      <c r="F1047" s="92">
        <v>1044</v>
      </c>
      <c r="G1047" s="163"/>
      <c r="H1047" s="150" t="str">
        <f t="shared" si="117"/>
        <v/>
      </c>
      <c r="I1047" s="149" t="s">
        <v>2</v>
      </c>
      <c r="J1047" s="15"/>
      <c r="K1047" s="92">
        <v>1044</v>
      </c>
      <c r="L1047" s="163"/>
      <c r="M1047" s="150" t="str">
        <f t="shared" si="112"/>
        <v/>
      </c>
      <c r="N1047" s="149" t="s">
        <v>2</v>
      </c>
      <c r="O1047" s="15"/>
      <c r="P1047" s="92">
        <v>1044</v>
      </c>
      <c r="Q1047" s="163"/>
      <c r="R1047" s="150" t="str">
        <f t="shared" si="113"/>
        <v/>
      </c>
      <c r="S1047" s="149" t="s">
        <v>2</v>
      </c>
      <c r="U1047" s="92">
        <v>1044</v>
      </c>
      <c r="V1047" s="163"/>
      <c r="W1047" s="150" t="str">
        <f t="shared" si="114"/>
        <v/>
      </c>
      <c r="X1047" s="149" t="s">
        <v>2</v>
      </c>
      <c r="Z1047" s="92">
        <v>1044</v>
      </c>
      <c r="AA1047" s="163"/>
      <c r="AB1047" s="150" t="str">
        <f t="shared" si="115"/>
        <v/>
      </c>
      <c r="AC1047" s="149" t="s">
        <v>2</v>
      </c>
      <c r="AE1047" s="92">
        <v>1044</v>
      </c>
      <c r="AF1047" s="163"/>
      <c r="AG1047" s="150" t="str">
        <f t="shared" si="116"/>
        <v/>
      </c>
      <c r="AH1047" s="149" t="s">
        <v>2</v>
      </c>
    </row>
    <row r="1048" spans="1:34">
      <c r="A1048" s="92">
        <v>1045</v>
      </c>
      <c r="B1048" s="164" t="s">
        <v>4727</v>
      </c>
      <c r="C1048" s="150" t="str">
        <f t="shared" si="118"/>
        <v>FILE_1045=C:\OZNA\Project.Intouch\OI398_Srv\WEB\DocViewerPHP\images\buttons\unite.png</v>
      </c>
      <c r="D1048" s="15" t="s">
        <v>2</v>
      </c>
      <c r="E1048" s="15"/>
      <c r="F1048" s="92">
        <v>1045</v>
      </c>
      <c r="G1048" s="163"/>
      <c r="H1048" s="150" t="str">
        <f t="shared" si="117"/>
        <v/>
      </c>
      <c r="I1048" s="149" t="s">
        <v>2</v>
      </c>
      <c r="J1048" s="15"/>
      <c r="K1048" s="92">
        <v>1045</v>
      </c>
      <c r="L1048" s="163"/>
      <c r="M1048" s="150" t="str">
        <f t="shared" si="112"/>
        <v/>
      </c>
      <c r="N1048" s="149" t="s">
        <v>2</v>
      </c>
      <c r="O1048" s="15"/>
      <c r="P1048" s="92">
        <v>1045</v>
      </c>
      <c r="Q1048" s="163"/>
      <c r="R1048" s="150" t="str">
        <f t="shared" si="113"/>
        <v/>
      </c>
      <c r="S1048" s="149" t="s">
        <v>2</v>
      </c>
      <c r="U1048" s="92">
        <v>1045</v>
      </c>
      <c r="V1048" s="163"/>
      <c r="W1048" s="150" t="str">
        <f t="shared" si="114"/>
        <v/>
      </c>
      <c r="X1048" s="149" t="s">
        <v>2</v>
      </c>
      <c r="Z1048" s="92">
        <v>1045</v>
      </c>
      <c r="AA1048" s="163"/>
      <c r="AB1048" s="150" t="str">
        <f t="shared" si="115"/>
        <v/>
      </c>
      <c r="AC1048" s="149" t="s">
        <v>2</v>
      </c>
      <c r="AE1048" s="92">
        <v>1045</v>
      </c>
      <c r="AF1048" s="163"/>
      <c r="AG1048" s="150" t="str">
        <f t="shared" si="116"/>
        <v/>
      </c>
      <c r="AH1048" s="149" t="s">
        <v>2</v>
      </c>
    </row>
    <row r="1049" spans="1:34">
      <c r="A1049" s="92">
        <v>1046</v>
      </c>
      <c r="B1049" s="164" t="s">
        <v>4726</v>
      </c>
      <c r="C1049" s="150" t="str">
        <f t="shared" si="118"/>
        <v>FILE_1046=C:\OZNA\Project.Intouch\OI398_Srv\WEB\DocViewerPHP\images\buttons\tray.png</v>
      </c>
      <c r="D1049" s="15" t="s">
        <v>2</v>
      </c>
      <c r="E1049" s="15"/>
      <c r="F1049" s="92">
        <v>1046</v>
      </c>
      <c r="G1049" s="163"/>
      <c r="H1049" s="150" t="str">
        <f t="shared" si="117"/>
        <v/>
      </c>
      <c r="I1049" s="149" t="s">
        <v>2</v>
      </c>
      <c r="J1049" s="15"/>
      <c r="K1049" s="92">
        <v>1046</v>
      </c>
      <c r="L1049" s="163"/>
      <c r="M1049" s="150" t="str">
        <f t="shared" si="112"/>
        <v/>
      </c>
      <c r="N1049" s="149" t="s">
        <v>2</v>
      </c>
      <c r="O1049" s="15"/>
      <c r="P1049" s="92">
        <v>1046</v>
      </c>
      <c r="Q1049" s="163"/>
      <c r="R1049" s="150" t="str">
        <f t="shared" si="113"/>
        <v/>
      </c>
      <c r="S1049" s="149" t="s">
        <v>2</v>
      </c>
      <c r="U1049" s="92">
        <v>1046</v>
      </c>
      <c r="V1049" s="163"/>
      <c r="W1049" s="150" t="str">
        <f t="shared" si="114"/>
        <v/>
      </c>
      <c r="X1049" s="149" t="s">
        <v>2</v>
      </c>
      <c r="Z1049" s="92">
        <v>1046</v>
      </c>
      <c r="AA1049" s="163"/>
      <c r="AB1049" s="150" t="str">
        <f t="shared" si="115"/>
        <v/>
      </c>
      <c r="AC1049" s="149" t="s">
        <v>2</v>
      </c>
      <c r="AE1049" s="92">
        <v>1046</v>
      </c>
      <c r="AF1049" s="163"/>
      <c r="AG1049" s="150" t="str">
        <f t="shared" si="116"/>
        <v/>
      </c>
      <c r="AH1049" s="149" t="s">
        <v>2</v>
      </c>
    </row>
    <row r="1050" spans="1:34">
      <c r="A1050" s="92">
        <v>1047</v>
      </c>
      <c r="B1050" s="164" t="s">
        <v>4725</v>
      </c>
      <c r="C1050" s="150" t="str">
        <f t="shared" si="118"/>
        <v>FILE_1047=C:\OZNA\Project.Intouch\OI398_Srv\WEB\DocViewerPHP\images\buttons\transfer.png</v>
      </c>
      <c r="D1050" s="15" t="s">
        <v>2</v>
      </c>
      <c r="E1050" s="15"/>
      <c r="F1050" s="92">
        <v>1047</v>
      </c>
      <c r="G1050" s="163"/>
      <c r="H1050" s="150" t="str">
        <f t="shared" si="117"/>
        <v/>
      </c>
      <c r="I1050" s="149" t="s">
        <v>2</v>
      </c>
      <c r="J1050" s="15"/>
      <c r="K1050" s="92">
        <v>1047</v>
      </c>
      <c r="L1050" s="163"/>
      <c r="M1050" s="150" t="str">
        <f t="shared" si="112"/>
        <v/>
      </c>
      <c r="N1050" s="149" t="s">
        <v>2</v>
      </c>
      <c r="O1050" s="15"/>
      <c r="P1050" s="92">
        <v>1047</v>
      </c>
      <c r="Q1050" s="163"/>
      <c r="R1050" s="150" t="str">
        <f t="shared" si="113"/>
        <v/>
      </c>
      <c r="S1050" s="149" t="s">
        <v>2</v>
      </c>
      <c r="U1050" s="92">
        <v>1047</v>
      </c>
      <c r="V1050" s="163"/>
      <c r="W1050" s="150" t="str">
        <f t="shared" si="114"/>
        <v/>
      </c>
      <c r="X1050" s="149" t="s">
        <v>2</v>
      </c>
      <c r="Z1050" s="92">
        <v>1047</v>
      </c>
      <c r="AA1050" s="163"/>
      <c r="AB1050" s="150" t="str">
        <f t="shared" si="115"/>
        <v/>
      </c>
      <c r="AC1050" s="149" t="s">
        <v>2</v>
      </c>
      <c r="AE1050" s="92">
        <v>1047</v>
      </c>
      <c r="AF1050" s="163"/>
      <c r="AG1050" s="150" t="str">
        <f t="shared" si="116"/>
        <v/>
      </c>
      <c r="AH1050" s="149" t="s">
        <v>2</v>
      </c>
    </row>
    <row r="1051" spans="1:34">
      <c r="A1051" s="92">
        <v>1048</v>
      </c>
      <c r="B1051" s="164" t="s">
        <v>4724</v>
      </c>
      <c r="C1051" s="150" t="str">
        <f t="shared" si="118"/>
        <v>FILE_1048=C:\OZNA\Project.Intouch\OI398_Srv\WEB\DocViewerPHP\images\buttons\toggle-on.png</v>
      </c>
      <c r="D1051" s="15" t="s">
        <v>2</v>
      </c>
      <c r="E1051" s="15"/>
      <c r="F1051" s="92">
        <v>1048</v>
      </c>
      <c r="G1051" s="163"/>
      <c r="H1051" s="150" t="str">
        <f t="shared" si="117"/>
        <v/>
      </c>
      <c r="I1051" s="149" t="s">
        <v>2</v>
      </c>
      <c r="J1051" s="15"/>
      <c r="K1051" s="92">
        <v>1048</v>
      </c>
      <c r="L1051" s="163"/>
      <c r="M1051" s="150" t="str">
        <f t="shared" si="112"/>
        <v/>
      </c>
      <c r="N1051" s="149" t="s">
        <v>2</v>
      </c>
      <c r="O1051" s="15"/>
      <c r="P1051" s="92">
        <v>1048</v>
      </c>
      <c r="Q1051" s="163"/>
      <c r="R1051" s="150" t="str">
        <f t="shared" si="113"/>
        <v/>
      </c>
      <c r="S1051" s="149" t="s">
        <v>2</v>
      </c>
      <c r="U1051" s="92">
        <v>1048</v>
      </c>
      <c r="V1051" s="163"/>
      <c r="W1051" s="150" t="str">
        <f t="shared" si="114"/>
        <v/>
      </c>
      <c r="X1051" s="149" t="s">
        <v>2</v>
      </c>
      <c r="Z1051" s="92">
        <v>1048</v>
      </c>
      <c r="AA1051" s="163"/>
      <c r="AB1051" s="150" t="str">
        <f t="shared" si="115"/>
        <v/>
      </c>
      <c r="AC1051" s="149" t="s">
        <v>2</v>
      </c>
      <c r="AE1051" s="92">
        <v>1048</v>
      </c>
      <c r="AF1051" s="163"/>
      <c r="AG1051" s="150" t="str">
        <f t="shared" si="116"/>
        <v/>
      </c>
      <c r="AH1051" s="149" t="s">
        <v>2</v>
      </c>
    </row>
    <row r="1052" spans="1:34">
      <c r="A1052" s="92">
        <v>1049</v>
      </c>
      <c r="B1052" s="164" t="s">
        <v>4723</v>
      </c>
      <c r="C1052" s="150" t="str">
        <f t="shared" si="118"/>
        <v>FILE_1049=C:\OZNA\Project.Intouch\OI398_Srv\WEB\DocViewerPHP\images\buttons\toggle-off.png</v>
      </c>
      <c r="D1052" s="15" t="s">
        <v>2</v>
      </c>
      <c r="E1052" s="15"/>
      <c r="F1052" s="92">
        <v>1049</v>
      </c>
      <c r="G1052" s="163"/>
      <c r="H1052" s="150" t="str">
        <f t="shared" si="117"/>
        <v/>
      </c>
      <c r="I1052" s="149" t="s">
        <v>2</v>
      </c>
      <c r="J1052" s="15"/>
      <c r="K1052" s="92">
        <v>1049</v>
      </c>
      <c r="L1052" s="163"/>
      <c r="M1052" s="150" t="str">
        <f t="shared" si="112"/>
        <v/>
      </c>
      <c r="N1052" s="149" t="s">
        <v>2</v>
      </c>
      <c r="O1052" s="15"/>
      <c r="P1052" s="92">
        <v>1049</v>
      </c>
      <c r="Q1052" s="163"/>
      <c r="R1052" s="150" t="str">
        <f t="shared" si="113"/>
        <v/>
      </c>
      <c r="S1052" s="149" t="s">
        <v>2</v>
      </c>
      <c r="U1052" s="92">
        <v>1049</v>
      </c>
      <c r="V1052" s="163"/>
      <c r="W1052" s="150" t="str">
        <f t="shared" si="114"/>
        <v/>
      </c>
      <c r="X1052" s="149" t="s">
        <v>2</v>
      </c>
      <c r="Z1052" s="92">
        <v>1049</v>
      </c>
      <c r="AA1052" s="163"/>
      <c r="AB1052" s="150" t="str">
        <f t="shared" si="115"/>
        <v/>
      </c>
      <c r="AC1052" s="149" t="s">
        <v>2</v>
      </c>
      <c r="AE1052" s="92">
        <v>1049</v>
      </c>
      <c r="AF1052" s="163"/>
      <c r="AG1052" s="150" t="str">
        <f t="shared" si="116"/>
        <v/>
      </c>
      <c r="AH1052" s="149" t="s">
        <v>2</v>
      </c>
    </row>
    <row r="1053" spans="1:34">
      <c r="A1053" s="92">
        <v>1050</v>
      </c>
      <c r="B1053" s="164" t="s">
        <v>4722</v>
      </c>
      <c r="C1053" s="150" t="str">
        <f t="shared" si="118"/>
        <v>FILE_1050=C:\OZNA\Project.Intouch\OI398_Srv\WEB\DocViewerPHP\images\buttons\timeline.png</v>
      </c>
      <c r="D1053" s="15" t="s">
        <v>2</v>
      </c>
      <c r="E1053" s="15"/>
      <c r="F1053" s="92">
        <v>1050</v>
      </c>
      <c r="G1053" s="163"/>
      <c r="H1053" s="150" t="str">
        <f t="shared" si="117"/>
        <v/>
      </c>
      <c r="I1053" s="149" t="s">
        <v>2</v>
      </c>
      <c r="J1053" s="15"/>
      <c r="K1053" s="92">
        <v>1050</v>
      </c>
      <c r="L1053" s="163"/>
      <c r="M1053" s="150" t="str">
        <f t="shared" si="112"/>
        <v/>
      </c>
      <c r="N1053" s="149" t="s">
        <v>2</v>
      </c>
      <c r="O1053" s="15"/>
      <c r="P1053" s="92">
        <v>1050</v>
      </c>
      <c r="Q1053" s="163"/>
      <c r="R1053" s="150" t="str">
        <f t="shared" si="113"/>
        <v/>
      </c>
      <c r="S1053" s="149" t="s">
        <v>2</v>
      </c>
      <c r="U1053" s="92">
        <v>1050</v>
      </c>
      <c r="V1053" s="163"/>
      <c r="W1053" s="150" t="str">
        <f t="shared" si="114"/>
        <v/>
      </c>
      <c r="X1053" s="149" t="s">
        <v>2</v>
      </c>
      <c r="Z1053" s="92">
        <v>1050</v>
      </c>
      <c r="AA1053" s="163"/>
      <c r="AB1053" s="150" t="str">
        <f t="shared" si="115"/>
        <v/>
      </c>
      <c r="AC1053" s="149" t="s">
        <v>2</v>
      </c>
      <c r="AE1053" s="92">
        <v>1050</v>
      </c>
      <c r="AF1053" s="163"/>
      <c r="AG1053" s="150" t="str">
        <f t="shared" si="116"/>
        <v/>
      </c>
      <c r="AH1053" s="149" t="s">
        <v>2</v>
      </c>
    </row>
    <row r="1054" spans="1:34">
      <c r="A1054" s="92">
        <v>1051</v>
      </c>
      <c r="B1054" s="164" t="s">
        <v>4721</v>
      </c>
      <c r="C1054" s="150" t="str">
        <f t="shared" si="118"/>
        <v>FILE_1051=C:\OZNA\Project.Intouch\OI398_Srv\WEB\DocViewerPHP\images\buttons\tilde.png</v>
      </c>
      <c r="D1054" s="15" t="s">
        <v>2</v>
      </c>
      <c r="E1054" s="15"/>
      <c r="F1054" s="92">
        <v>1051</v>
      </c>
      <c r="G1054" s="163"/>
      <c r="H1054" s="150" t="str">
        <f t="shared" si="117"/>
        <v/>
      </c>
      <c r="I1054" s="149" t="s">
        <v>2</v>
      </c>
      <c r="J1054" s="15"/>
      <c r="K1054" s="92">
        <v>1051</v>
      </c>
      <c r="L1054" s="163"/>
      <c r="M1054" s="150" t="str">
        <f t="shared" si="112"/>
        <v/>
      </c>
      <c r="N1054" s="149" t="s">
        <v>2</v>
      </c>
      <c r="O1054" s="15"/>
      <c r="P1054" s="92">
        <v>1051</v>
      </c>
      <c r="Q1054" s="163"/>
      <c r="R1054" s="150" t="str">
        <f t="shared" si="113"/>
        <v/>
      </c>
      <c r="S1054" s="149" t="s">
        <v>2</v>
      </c>
      <c r="U1054" s="92">
        <v>1051</v>
      </c>
      <c r="V1054" s="163"/>
      <c r="W1054" s="150" t="str">
        <f t="shared" si="114"/>
        <v/>
      </c>
      <c r="X1054" s="149" t="s">
        <v>2</v>
      </c>
      <c r="Z1054" s="92">
        <v>1051</v>
      </c>
      <c r="AA1054" s="163"/>
      <c r="AB1054" s="150" t="str">
        <f t="shared" si="115"/>
        <v/>
      </c>
      <c r="AC1054" s="149" t="s">
        <v>2</v>
      </c>
      <c r="AE1054" s="92">
        <v>1051</v>
      </c>
      <c r="AF1054" s="163"/>
      <c r="AG1054" s="150" t="str">
        <f t="shared" si="116"/>
        <v/>
      </c>
      <c r="AH1054" s="149" t="s">
        <v>2</v>
      </c>
    </row>
    <row r="1055" spans="1:34">
      <c r="A1055" s="92">
        <v>1052</v>
      </c>
      <c r="B1055" s="164" t="s">
        <v>4720</v>
      </c>
      <c r="C1055" s="150" t="str">
        <f t="shared" si="118"/>
        <v>FILE_1052=C:\OZNA\Project.Intouch\OI398_Srv\WEB\DocViewerPHP\images\buttons\tick.png</v>
      </c>
      <c r="D1055" s="15" t="s">
        <v>2</v>
      </c>
      <c r="E1055" s="15"/>
      <c r="F1055" s="92">
        <v>1052</v>
      </c>
      <c r="G1055" s="163"/>
      <c r="H1055" s="150" t="str">
        <f t="shared" si="117"/>
        <v/>
      </c>
      <c r="I1055" s="149" t="s">
        <v>2</v>
      </c>
      <c r="J1055" s="15"/>
      <c r="K1055" s="92">
        <v>1052</v>
      </c>
      <c r="L1055" s="163"/>
      <c r="M1055" s="150" t="str">
        <f t="shared" si="112"/>
        <v/>
      </c>
      <c r="N1055" s="149" t="s">
        <v>2</v>
      </c>
      <c r="O1055" s="15"/>
      <c r="P1055" s="92">
        <v>1052</v>
      </c>
      <c r="Q1055" s="163"/>
      <c r="R1055" s="150" t="str">
        <f t="shared" si="113"/>
        <v/>
      </c>
      <c r="S1055" s="149" t="s">
        <v>2</v>
      </c>
      <c r="U1055" s="92">
        <v>1052</v>
      </c>
      <c r="V1055" s="163"/>
      <c r="W1055" s="150" t="str">
        <f t="shared" si="114"/>
        <v/>
      </c>
      <c r="X1055" s="149" t="s">
        <v>2</v>
      </c>
      <c r="Z1055" s="92">
        <v>1052</v>
      </c>
      <c r="AA1055" s="163"/>
      <c r="AB1055" s="150" t="str">
        <f t="shared" si="115"/>
        <v/>
      </c>
      <c r="AC1055" s="149" t="s">
        <v>2</v>
      </c>
      <c r="AE1055" s="92">
        <v>1052</v>
      </c>
      <c r="AF1055" s="163"/>
      <c r="AG1055" s="150" t="str">
        <f t="shared" si="116"/>
        <v/>
      </c>
      <c r="AH1055" s="149" t="s">
        <v>2</v>
      </c>
    </row>
    <row r="1056" spans="1:34">
      <c r="A1056" s="92">
        <v>1053</v>
      </c>
      <c r="B1056" s="164" t="s">
        <v>4718</v>
      </c>
      <c r="C1056" s="150" t="str">
        <f t="shared" si="118"/>
        <v>FILE_1053=C:\OZNA\Project.Intouch\OI398_Srv\WEB\DocViewerPHP\images\buttons\terminal-3.png</v>
      </c>
      <c r="D1056" s="15" t="s">
        <v>2</v>
      </c>
      <c r="E1056" s="15"/>
      <c r="F1056" s="92">
        <v>1053</v>
      </c>
      <c r="G1056" s="163"/>
      <c r="H1056" s="150" t="str">
        <f t="shared" si="117"/>
        <v/>
      </c>
      <c r="I1056" s="149" t="s">
        <v>2</v>
      </c>
      <c r="J1056" s="15"/>
      <c r="K1056" s="92">
        <v>1053</v>
      </c>
      <c r="L1056" s="163"/>
      <c r="M1056" s="150" t="str">
        <f t="shared" si="112"/>
        <v/>
      </c>
      <c r="N1056" s="149" t="s">
        <v>2</v>
      </c>
      <c r="O1056" s="15"/>
      <c r="P1056" s="92">
        <v>1053</v>
      </c>
      <c r="Q1056" s="163"/>
      <c r="R1056" s="150" t="str">
        <f t="shared" si="113"/>
        <v/>
      </c>
      <c r="S1056" s="149" t="s">
        <v>2</v>
      </c>
      <c r="U1056" s="92">
        <v>1053</v>
      </c>
      <c r="V1056" s="163"/>
      <c r="W1056" s="150" t="str">
        <f t="shared" si="114"/>
        <v/>
      </c>
      <c r="X1056" s="149" t="s">
        <v>2</v>
      </c>
      <c r="Z1056" s="92">
        <v>1053</v>
      </c>
      <c r="AA1056" s="163"/>
      <c r="AB1056" s="150" t="str">
        <f t="shared" si="115"/>
        <v/>
      </c>
      <c r="AC1056" s="149" t="s">
        <v>2</v>
      </c>
      <c r="AE1056" s="92">
        <v>1053</v>
      </c>
      <c r="AF1056" s="163"/>
      <c r="AG1056" s="150" t="str">
        <f t="shared" si="116"/>
        <v/>
      </c>
      <c r="AH1056" s="149" t="s">
        <v>2</v>
      </c>
    </row>
    <row r="1057" spans="1:34">
      <c r="A1057" s="92">
        <v>1054</v>
      </c>
      <c r="B1057" s="164" t="s">
        <v>4717</v>
      </c>
      <c r="C1057" s="150" t="str">
        <f t="shared" si="118"/>
        <v>FILE_1054=C:\OZNA\Project.Intouch\OI398_Srv\WEB\DocViewerPHP\images\buttons\terminal-2.png</v>
      </c>
      <c r="D1057" s="15" t="s">
        <v>2</v>
      </c>
      <c r="E1057" s="15"/>
      <c r="F1057" s="92">
        <v>1054</v>
      </c>
      <c r="G1057" s="163"/>
      <c r="H1057" s="150" t="str">
        <f t="shared" si="117"/>
        <v/>
      </c>
      <c r="I1057" s="149" t="s">
        <v>2</v>
      </c>
      <c r="J1057" s="15"/>
      <c r="K1057" s="92">
        <v>1054</v>
      </c>
      <c r="L1057" s="163"/>
      <c r="M1057" s="150" t="str">
        <f t="shared" si="112"/>
        <v/>
      </c>
      <c r="N1057" s="149" t="s">
        <v>2</v>
      </c>
      <c r="O1057" s="15"/>
      <c r="P1057" s="92">
        <v>1054</v>
      </c>
      <c r="Q1057" s="163"/>
      <c r="R1057" s="150" t="str">
        <f t="shared" si="113"/>
        <v/>
      </c>
      <c r="S1057" s="149" t="s">
        <v>2</v>
      </c>
      <c r="U1057" s="92">
        <v>1054</v>
      </c>
      <c r="V1057" s="163"/>
      <c r="W1057" s="150" t="str">
        <f t="shared" si="114"/>
        <v/>
      </c>
      <c r="X1057" s="149" t="s">
        <v>2</v>
      </c>
      <c r="Z1057" s="92">
        <v>1054</v>
      </c>
      <c r="AA1057" s="163"/>
      <c r="AB1057" s="150" t="str">
        <f t="shared" si="115"/>
        <v/>
      </c>
      <c r="AC1057" s="149" t="s">
        <v>2</v>
      </c>
      <c r="AE1057" s="92">
        <v>1054</v>
      </c>
      <c r="AF1057" s="163"/>
      <c r="AG1057" s="150" t="str">
        <f t="shared" si="116"/>
        <v/>
      </c>
      <c r="AH1057" s="149" t="s">
        <v>2</v>
      </c>
    </row>
    <row r="1058" spans="1:34">
      <c r="A1058" s="92">
        <v>1055</v>
      </c>
      <c r="B1058" s="164" t="s">
        <v>4719</v>
      </c>
      <c r="C1058" s="150" t="str">
        <f t="shared" si="118"/>
        <v>FILE_1055=C:\OZNA\Project.Intouch\OI398_Srv\WEB\DocViewerPHP\images\buttons\terminal.png</v>
      </c>
      <c r="D1058" s="15" t="s">
        <v>2</v>
      </c>
      <c r="E1058" s="15"/>
      <c r="F1058" s="92">
        <v>1055</v>
      </c>
      <c r="G1058" s="163"/>
      <c r="H1058" s="150" t="str">
        <f t="shared" si="117"/>
        <v/>
      </c>
      <c r="I1058" s="149" t="s">
        <v>2</v>
      </c>
      <c r="J1058" s="15"/>
      <c r="K1058" s="92">
        <v>1055</v>
      </c>
      <c r="L1058" s="163"/>
      <c r="M1058" s="150" t="str">
        <f t="shared" si="112"/>
        <v/>
      </c>
      <c r="N1058" s="149" t="s">
        <v>2</v>
      </c>
      <c r="O1058" s="15"/>
      <c r="P1058" s="92">
        <v>1055</v>
      </c>
      <c r="Q1058" s="163"/>
      <c r="R1058" s="150" t="str">
        <f t="shared" si="113"/>
        <v/>
      </c>
      <c r="S1058" s="149" t="s">
        <v>2</v>
      </c>
      <c r="U1058" s="92">
        <v>1055</v>
      </c>
      <c r="V1058" s="163"/>
      <c r="W1058" s="150" t="str">
        <f t="shared" si="114"/>
        <v/>
      </c>
      <c r="X1058" s="149" t="s">
        <v>2</v>
      </c>
      <c r="Z1058" s="92">
        <v>1055</v>
      </c>
      <c r="AA1058" s="163"/>
      <c r="AB1058" s="150" t="str">
        <f t="shared" si="115"/>
        <v/>
      </c>
      <c r="AC1058" s="149" t="s">
        <v>2</v>
      </c>
      <c r="AE1058" s="92">
        <v>1055</v>
      </c>
      <c r="AF1058" s="163"/>
      <c r="AG1058" s="150" t="str">
        <f t="shared" si="116"/>
        <v/>
      </c>
      <c r="AH1058" s="149" t="s">
        <v>2</v>
      </c>
    </row>
    <row r="1059" spans="1:34">
      <c r="A1059" s="92">
        <v>1056</v>
      </c>
      <c r="B1059" s="164" t="s">
        <v>4715</v>
      </c>
      <c r="C1059" s="150" t="str">
        <f t="shared" si="118"/>
        <v>FILE_1056=C:\OZNA\Project.Intouch\OI398_Srv\WEB\DocViewerPHP\images\buttons\tag-4.png</v>
      </c>
      <c r="D1059" s="15" t="s">
        <v>2</v>
      </c>
      <c r="E1059" s="15"/>
      <c r="F1059" s="92">
        <v>1056</v>
      </c>
      <c r="G1059" s="163"/>
      <c r="H1059" s="150" t="str">
        <f t="shared" si="117"/>
        <v/>
      </c>
      <c r="I1059" s="149" t="s">
        <v>2</v>
      </c>
      <c r="J1059" s="15"/>
      <c r="K1059" s="92">
        <v>1056</v>
      </c>
      <c r="L1059" s="163"/>
      <c r="M1059" s="150" t="str">
        <f t="shared" si="112"/>
        <v/>
      </c>
      <c r="N1059" s="149" t="s">
        <v>2</v>
      </c>
      <c r="O1059" s="15"/>
      <c r="P1059" s="92">
        <v>1056</v>
      </c>
      <c r="Q1059" s="163"/>
      <c r="R1059" s="150" t="str">
        <f t="shared" si="113"/>
        <v/>
      </c>
      <c r="S1059" s="149" t="s">
        <v>2</v>
      </c>
      <c r="U1059" s="92">
        <v>1056</v>
      </c>
      <c r="V1059" s="163"/>
      <c r="W1059" s="150" t="str">
        <f t="shared" si="114"/>
        <v/>
      </c>
      <c r="X1059" s="149" t="s">
        <v>2</v>
      </c>
      <c r="Z1059" s="92">
        <v>1056</v>
      </c>
      <c r="AA1059" s="163"/>
      <c r="AB1059" s="150" t="str">
        <f t="shared" si="115"/>
        <v/>
      </c>
      <c r="AC1059" s="149" t="s">
        <v>2</v>
      </c>
      <c r="AE1059" s="92">
        <v>1056</v>
      </c>
      <c r="AF1059" s="163"/>
      <c r="AG1059" s="150" t="str">
        <f t="shared" si="116"/>
        <v/>
      </c>
      <c r="AH1059" s="149" t="s">
        <v>2</v>
      </c>
    </row>
    <row r="1060" spans="1:34">
      <c r="A1060" s="92">
        <v>1057</v>
      </c>
      <c r="B1060" s="165" t="s">
        <v>4714</v>
      </c>
      <c r="C1060" s="150" t="str">
        <f t="shared" si="118"/>
        <v>FILE_1057=C:\OZNA\Project.Intouch\OI398_Srv\WEB\DocViewerPHP\images\buttons\tag-3.png</v>
      </c>
      <c r="D1060" s="15" t="s">
        <v>2</v>
      </c>
      <c r="E1060" s="15"/>
      <c r="F1060" s="92">
        <v>1057</v>
      </c>
      <c r="G1060" s="163"/>
      <c r="H1060" s="150" t="str">
        <f t="shared" si="117"/>
        <v/>
      </c>
      <c r="I1060" s="149" t="s">
        <v>2</v>
      </c>
      <c r="J1060" s="15"/>
      <c r="K1060" s="92">
        <v>1057</v>
      </c>
      <c r="L1060" s="163"/>
      <c r="M1060" s="150" t="str">
        <f t="shared" si="112"/>
        <v/>
      </c>
      <c r="N1060" s="149" t="s">
        <v>2</v>
      </c>
      <c r="O1060" s="15"/>
      <c r="P1060" s="92">
        <v>1057</v>
      </c>
      <c r="Q1060" s="163"/>
      <c r="R1060" s="150" t="str">
        <f t="shared" si="113"/>
        <v/>
      </c>
      <c r="S1060" s="149" t="s">
        <v>2</v>
      </c>
      <c r="U1060" s="92">
        <v>1057</v>
      </c>
      <c r="V1060" s="163"/>
      <c r="W1060" s="150" t="str">
        <f t="shared" si="114"/>
        <v/>
      </c>
      <c r="X1060" s="149" t="s">
        <v>2</v>
      </c>
      <c r="Z1060" s="92">
        <v>1057</v>
      </c>
      <c r="AA1060" s="163"/>
      <c r="AB1060" s="150" t="str">
        <f t="shared" si="115"/>
        <v/>
      </c>
      <c r="AC1060" s="149" t="s">
        <v>2</v>
      </c>
      <c r="AE1060" s="92">
        <v>1057</v>
      </c>
      <c r="AF1060" s="163"/>
      <c r="AG1060" s="150" t="str">
        <f t="shared" si="116"/>
        <v/>
      </c>
      <c r="AH1060" s="149" t="s">
        <v>2</v>
      </c>
    </row>
    <row r="1061" spans="1:34">
      <c r="A1061" s="92">
        <v>1058</v>
      </c>
      <c r="B1061" s="164" t="s">
        <v>4713</v>
      </c>
      <c r="C1061" s="150" t="str">
        <f t="shared" si="118"/>
        <v>FILE_1058=C:\OZNA\Project.Intouch\OI398_Srv\WEB\DocViewerPHP\images\buttons\tag-2.png</v>
      </c>
      <c r="D1061" s="15" t="s">
        <v>2</v>
      </c>
      <c r="E1061" s="15"/>
      <c r="F1061" s="92">
        <v>1058</v>
      </c>
      <c r="G1061" s="163"/>
      <c r="H1061" s="150" t="str">
        <f t="shared" si="117"/>
        <v/>
      </c>
      <c r="I1061" s="149" t="s">
        <v>2</v>
      </c>
      <c r="J1061" s="15"/>
      <c r="K1061" s="92">
        <v>1058</v>
      </c>
      <c r="L1061" s="163"/>
      <c r="M1061" s="150" t="str">
        <f t="shared" si="112"/>
        <v/>
      </c>
      <c r="N1061" s="149" t="s">
        <v>2</v>
      </c>
      <c r="O1061" s="15"/>
      <c r="P1061" s="92">
        <v>1058</v>
      </c>
      <c r="Q1061" s="163"/>
      <c r="R1061" s="150" t="str">
        <f t="shared" si="113"/>
        <v/>
      </c>
      <c r="S1061" s="149" t="s">
        <v>2</v>
      </c>
      <c r="U1061" s="92">
        <v>1058</v>
      </c>
      <c r="V1061" s="163"/>
      <c r="W1061" s="150" t="str">
        <f t="shared" si="114"/>
        <v/>
      </c>
      <c r="X1061" s="149" t="s">
        <v>2</v>
      </c>
      <c r="Z1061" s="92">
        <v>1058</v>
      </c>
      <c r="AA1061" s="163"/>
      <c r="AB1061" s="150" t="str">
        <f t="shared" si="115"/>
        <v/>
      </c>
      <c r="AC1061" s="149" t="s">
        <v>2</v>
      </c>
      <c r="AE1061" s="92">
        <v>1058</v>
      </c>
      <c r="AF1061" s="163"/>
      <c r="AG1061" s="150" t="str">
        <f t="shared" si="116"/>
        <v/>
      </c>
      <c r="AH1061" s="149" t="s">
        <v>2</v>
      </c>
    </row>
    <row r="1062" spans="1:34">
      <c r="A1062" s="92">
        <v>1059</v>
      </c>
      <c r="B1062" s="164" t="s">
        <v>4716</v>
      </c>
      <c r="C1062" s="150" t="str">
        <f t="shared" si="118"/>
        <v>FILE_1059=C:\OZNA\Project.Intouch\OI398_Srv\WEB\DocViewerPHP\images\buttons\tag.png</v>
      </c>
      <c r="D1062" s="15" t="s">
        <v>2</v>
      </c>
      <c r="E1062" s="15"/>
      <c r="F1062" s="92">
        <v>1059</v>
      </c>
      <c r="G1062" s="163"/>
      <c r="H1062" s="150" t="str">
        <f t="shared" si="117"/>
        <v/>
      </c>
      <c r="I1062" s="149" t="s">
        <v>2</v>
      </c>
      <c r="J1062" s="15"/>
      <c r="K1062" s="92">
        <v>1059</v>
      </c>
      <c r="L1062" s="163"/>
      <c r="M1062" s="150" t="str">
        <f t="shared" si="112"/>
        <v/>
      </c>
      <c r="N1062" s="149" t="s">
        <v>2</v>
      </c>
      <c r="O1062" s="15"/>
      <c r="P1062" s="92">
        <v>1059</v>
      </c>
      <c r="Q1062" s="163"/>
      <c r="R1062" s="150" t="str">
        <f t="shared" si="113"/>
        <v/>
      </c>
      <c r="S1062" s="149" t="s">
        <v>2</v>
      </c>
      <c r="U1062" s="92">
        <v>1059</v>
      </c>
      <c r="V1062" s="163"/>
      <c r="W1062" s="150" t="str">
        <f t="shared" si="114"/>
        <v/>
      </c>
      <c r="X1062" s="149" t="s">
        <v>2</v>
      </c>
      <c r="Z1062" s="92">
        <v>1059</v>
      </c>
      <c r="AA1062" s="163"/>
      <c r="AB1062" s="150" t="str">
        <f t="shared" si="115"/>
        <v/>
      </c>
      <c r="AC1062" s="149" t="s">
        <v>2</v>
      </c>
      <c r="AE1062" s="92">
        <v>1059</v>
      </c>
      <c r="AF1062" s="163"/>
      <c r="AG1062" s="150" t="str">
        <f t="shared" si="116"/>
        <v/>
      </c>
      <c r="AH1062" s="149" t="s">
        <v>2</v>
      </c>
    </row>
    <row r="1063" spans="1:34">
      <c r="A1063" s="92">
        <v>1060</v>
      </c>
      <c r="B1063" s="165" t="s">
        <v>4712</v>
      </c>
      <c r="C1063" s="150" t="str">
        <f t="shared" si="118"/>
        <v>FILE_1060=C:\OZNA\Project.Intouch\OI398_Srv\WEB\DocViewerPHP\images\buttons\switch-on.png</v>
      </c>
      <c r="D1063" s="15" t="s">
        <v>2</v>
      </c>
      <c r="E1063" s="15"/>
      <c r="F1063" s="92">
        <v>1060</v>
      </c>
      <c r="G1063" s="163"/>
      <c r="H1063" s="150" t="str">
        <f t="shared" si="117"/>
        <v/>
      </c>
      <c r="I1063" s="149" t="s">
        <v>2</v>
      </c>
      <c r="J1063" s="15"/>
      <c r="K1063" s="92">
        <v>1060</v>
      </c>
      <c r="L1063" s="163"/>
      <c r="M1063" s="150" t="str">
        <f t="shared" si="112"/>
        <v/>
      </c>
      <c r="N1063" s="149" t="s">
        <v>2</v>
      </c>
      <c r="O1063" s="15"/>
      <c r="P1063" s="92">
        <v>1060</v>
      </c>
      <c r="Q1063" s="163"/>
      <c r="R1063" s="150" t="str">
        <f t="shared" si="113"/>
        <v/>
      </c>
      <c r="S1063" s="149" t="s">
        <v>2</v>
      </c>
      <c r="U1063" s="92">
        <v>1060</v>
      </c>
      <c r="V1063" s="163"/>
      <c r="W1063" s="150" t="str">
        <f t="shared" si="114"/>
        <v/>
      </c>
      <c r="X1063" s="149" t="s">
        <v>2</v>
      </c>
      <c r="Z1063" s="92">
        <v>1060</v>
      </c>
      <c r="AA1063" s="163"/>
      <c r="AB1063" s="150" t="str">
        <f t="shared" si="115"/>
        <v/>
      </c>
      <c r="AC1063" s="149" t="s">
        <v>2</v>
      </c>
      <c r="AE1063" s="92">
        <v>1060</v>
      </c>
      <c r="AF1063" s="163"/>
      <c r="AG1063" s="150" t="str">
        <f t="shared" si="116"/>
        <v/>
      </c>
      <c r="AH1063" s="149" t="s">
        <v>2</v>
      </c>
    </row>
    <row r="1064" spans="1:34">
      <c r="A1064" s="92">
        <v>1061</v>
      </c>
      <c r="B1064" s="164" t="s">
        <v>4711</v>
      </c>
      <c r="C1064" s="150" t="str">
        <f t="shared" si="118"/>
        <v>FILE_1061=C:\OZNA\Project.Intouch\OI398_Srv\WEB\DocViewerPHP\images\buttons\switch-off.png</v>
      </c>
      <c r="D1064" s="15" t="s">
        <v>2</v>
      </c>
      <c r="E1064" s="15"/>
      <c r="F1064" s="92">
        <v>1061</v>
      </c>
      <c r="G1064" s="163"/>
      <c r="H1064" s="150" t="str">
        <f t="shared" si="117"/>
        <v/>
      </c>
      <c r="I1064" s="149" t="s">
        <v>2</v>
      </c>
      <c r="J1064" s="15"/>
      <c r="K1064" s="92">
        <v>1061</v>
      </c>
      <c r="L1064" s="163"/>
      <c r="M1064" s="150" t="str">
        <f t="shared" si="112"/>
        <v/>
      </c>
      <c r="N1064" s="149" t="s">
        <v>2</v>
      </c>
      <c r="O1064" s="15"/>
      <c r="P1064" s="92">
        <v>1061</v>
      </c>
      <c r="Q1064" s="163"/>
      <c r="R1064" s="150" t="str">
        <f t="shared" si="113"/>
        <v/>
      </c>
      <c r="S1064" s="149" t="s">
        <v>2</v>
      </c>
      <c r="U1064" s="92">
        <v>1061</v>
      </c>
      <c r="V1064" s="163"/>
      <c r="W1064" s="150" t="str">
        <f t="shared" si="114"/>
        <v/>
      </c>
      <c r="X1064" s="149" t="s">
        <v>2</v>
      </c>
      <c r="Z1064" s="92">
        <v>1061</v>
      </c>
      <c r="AA1064" s="163"/>
      <c r="AB1064" s="150" t="str">
        <f t="shared" si="115"/>
        <v/>
      </c>
      <c r="AC1064" s="149" t="s">
        <v>2</v>
      </c>
      <c r="AE1064" s="92">
        <v>1061</v>
      </c>
      <c r="AF1064" s="163"/>
      <c r="AG1064" s="150" t="str">
        <f t="shared" si="116"/>
        <v/>
      </c>
      <c r="AH1064" s="149" t="s">
        <v>2</v>
      </c>
    </row>
    <row r="1065" spans="1:34">
      <c r="A1065" s="92">
        <v>1062</v>
      </c>
      <c r="B1065" s="165" t="s">
        <v>4710</v>
      </c>
      <c r="C1065" s="150" t="str">
        <f t="shared" si="118"/>
        <v>FILE_1062=C:\OZNA\Project.Intouch\OI398_Srv\WEB\DocViewerPHP\images\buttons\swatches.png</v>
      </c>
      <c r="D1065" s="15" t="s">
        <v>2</v>
      </c>
      <c r="E1065" s="15"/>
      <c r="F1065" s="92">
        <v>1062</v>
      </c>
      <c r="G1065" s="163"/>
      <c r="H1065" s="150" t="str">
        <f t="shared" si="117"/>
        <v/>
      </c>
      <c r="I1065" s="149" t="s">
        <v>2</v>
      </c>
      <c r="J1065" s="15"/>
      <c r="K1065" s="92">
        <v>1062</v>
      </c>
      <c r="L1065" s="163"/>
      <c r="M1065" s="150" t="str">
        <f t="shared" si="112"/>
        <v/>
      </c>
      <c r="N1065" s="149" t="s">
        <v>2</v>
      </c>
      <c r="O1065" s="15"/>
      <c r="P1065" s="92">
        <v>1062</v>
      </c>
      <c r="Q1065" s="163"/>
      <c r="R1065" s="150" t="str">
        <f t="shared" si="113"/>
        <v/>
      </c>
      <c r="S1065" s="149" t="s">
        <v>2</v>
      </c>
      <c r="U1065" s="92">
        <v>1062</v>
      </c>
      <c r="V1065" s="163"/>
      <c r="W1065" s="150" t="str">
        <f t="shared" si="114"/>
        <v/>
      </c>
      <c r="X1065" s="149" t="s">
        <v>2</v>
      </c>
      <c r="Z1065" s="92">
        <v>1062</v>
      </c>
      <c r="AA1065" s="163"/>
      <c r="AB1065" s="150" t="str">
        <f t="shared" si="115"/>
        <v/>
      </c>
      <c r="AC1065" s="149" t="s">
        <v>2</v>
      </c>
      <c r="AE1065" s="92">
        <v>1062</v>
      </c>
      <c r="AF1065" s="163"/>
      <c r="AG1065" s="150" t="str">
        <f t="shared" si="116"/>
        <v/>
      </c>
      <c r="AH1065" s="149" t="s">
        <v>2</v>
      </c>
    </row>
    <row r="1066" spans="1:34">
      <c r="A1066" s="92">
        <v>1063</v>
      </c>
      <c r="B1066" s="164" t="s">
        <v>4709</v>
      </c>
      <c r="C1066" s="150" t="str">
        <f t="shared" si="118"/>
        <v>FILE_1063=C:\OZNA\Project.Intouch\OI398_Srv\WEB\DocViewerPHP\images\buttons\swatch.png</v>
      </c>
      <c r="D1066" s="15" t="s">
        <v>2</v>
      </c>
      <c r="E1066" s="15"/>
      <c r="F1066" s="92">
        <v>1063</v>
      </c>
      <c r="G1066" s="163"/>
      <c r="H1066" s="150" t="str">
        <f t="shared" si="117"/>
        <v/>
      </c>
      <c r="I1066" s="149" t="s">
        <v>2</v>
      </c>
      <c r="J1066" s="15"/>
      <c r="K1066" s="92">
        <v>1063</v>
      </c>
      <c r="L1066" s="163"/>
      <c r="M1066" s="150" t="str">
        <f t="shared" si="112"/>
        <v/>
      </c>
      <c r="N1066" s="149" t="s">
        <v>2</v>
      </c>
      <c r="O1066" s="15"/>
      <c r="P1066" s="92">
        <v>1063</v>
      </c>
      <c r="Q1066" s="163"/>
      <c r="R1066" s="150" t="str">
        <f t="shared" si="113"/>
        <v/>
      </c>
      <c r="S1066" s="149" t="s">
        <v>2</v>
      </c>
      <c r="U1066" s="92">
        <v>1063</v>
      </c>
      <c r="V1066" s="163"/>
      <c r="W1066" s="150" t="str">
        <f t="shared" si="114"/>
        <v/>
      </c>
      <c r="X1066" s="149" t="s">
        <v>2</v>
      </c>
      <c r="Z1066" s="92">
        <v>1063</v>
      </c>
      <c r="AA1066" s="163"/>
      <c r="AB1066" s="150" t="str">
        <f t="shared" si="115"/>
        <v/>
      </c>
      <c r="AC1066" s="149" t="s">
        <v>2</v>
      </c>
      <c r="AE1066" s="92">
        <v>1063</v>
      </c>
      <c r="AF1066" s="163"/>
      <c r="AG1066" s="150" t="str">
        <f t="shared" si="116"/>
        <v/>
      </c>
      <c r="AH1066" s="149" t="s">
        <v>2</v>
      </c>
    </row>
    <row r="1067" spans="1:34">
      <c r="A1067" s="92">
        <v>1064</v>
      </c>
      <c r="B1067" s="164" t="s">
        <v>4707</v>
      </c>
      <c r="C1067" s="150" t="str">
        <f t="shared" si="118"/>
        <v>FILE_1064=C:\OZNA\Project.Intouch\OI398_Srv\WEB\DocViewerPHP\images\buttons\swap-2.png</v>
      </c>
      <c r="D1067" s="15" t="s">
        <v>2</v>
      </c>
      <c r="E1067" s="15"/>
      <c r="F1067" s="92">
        <v>1064</v>
      </c>
      <c r="G1067" s="163"/>
      <c r="H1067" s="150" t="str">
        <f t="shared" si="117"/>
        <v/>
      </c>
      <c r="I1067" s="149" t="s">
        <v>2</v>
      </c>
      <c r="J1067" s="15"/>
      <c r="K1067" s="92">
        <v>1064</v>
      </c>
      <c r="L1067" s="163"/>
      <c r="M1067" s="150" t="str">
        <f t="shared" si="112"/>
        <v/>
      </c>
      <c r="N1067" s="149" t="s">
        <v>2</v>
      </c>
      <c r="O1067" s="15"/>
      <c r="P1067" s="92">
        <v>1064</v>
      </c>
      <c r="Q1067" s="163"/>
      <c r="R1067" s="150" t="str">
        <f t="shared" si="113"/>
        <v/>
      </c>
      <c r="S1067" s="149" t="s">
        <v>2</v>
      </c>
      <c r="U1067" s="92">
        <v>1064</v>
      </c>
      <c r="V1067" s="163"/>
      <c r="W1067" s="150" t="str">
        <f t="shared" si="114"/>
        <v/>
      </c>
      <c r="X1067" s="149" t="s">
        <v>2</v>
      </c>
      <c r="Z1067" s="92">
        <v>1064</v>
      </c>
      <c r="AA1067" s="163"/>
      <c r="AB1067" s="150" t="str">
        <f t="shared" si="115"/>
        <v/>
      </c>
      <c r="AC1067" s="149" t="s">
        <v>2</v>
      </c>
      <c r="AE1067" s="92">
        <v>1064</v>
      </c>
      <c r="AF1067" s="163"/>
      <c r="AG1067" s="150" t="str">
        <f t="shared" si="116"/>
        <v/>
      </c>
      <c r="AH1067" s="149" t="s">
        <v>2</v>
      </c>
    </row>
    <row r="1068" spans="1:34">
      <c r="A1068" s="92">
        <v>1065</v>
      </c>
      <c r="B1068" s="164" t="s">
        <v>4708</v>
      </c>
      <c r="C1068" s="150" t="str">
        <f t="shared" si="118"/>
        <v>FILE_1065=C:\OZNA\Project.Intouch\OI398_Srv\WEB\DocViewerPHP\images\buttons\swap.png</v>
      </c>
      <c r="D1068" s="15" t="s">
        <v>2</v>
      </c>
      <c r="E1068" s="15"/>
      <c r="F1068" s="92">
        <v>1065</v>
      </c>
      <c r="G1068" s="163"/>
      <c r="H1068" s="150" t="str">
        <f t="shared" si="117"/>
        <v/>
      </c>
      <c r="I1068" s="149" t="s">
        <v>2</v>
      </c>
      <c r="J1068" s="15"/>
      <c r="K1068" s="92">
        <v>1065</v>
      </c>
      <c r="L1068" s="163"/>
      <c r="M1068" s="150" t="str">
        <f t="shared" si="112"/>
        <v/>
      </c>
      <c r="N1068" s="149" t="s">
        <v>2</v>
      </c>
      <c r="O1068" s="15"/>
      <c r="P1068" s="92">
        <v>1065</v>
      </c>
      <c r="Q1068" s="163"/>
      <c r="R1068" s="150" t="str">
        <f t="shared" si="113"/>
        <v/>
      </c>
      <c r="S1068" s="149" t="s">
        <v>2</v>
      </c>
      <c r="U1068" s="92">
        <v>1065</v>
      </c>
      <c r="V1068" s="163"/>
      <c r="W1068" s="150" t="str">
        <f t="shared" si="114"/>
        <v/>
      </c>
      <c r="X1068" s="149" t="s">
        <v>2</v>
      </c>
      <c r="Z1068" s="92">
        <v>1065</v>
      </c>
      <c r="AA1068" s="163"/>
      <c r="AB1068" s="150" t="str">
        <f t="shared" si="115"/>
        <v/>
      </c>
      <c r="AC1068" s="149" t="s">
        <v>2</v>
      </c>
      <c r="AE1068" s="92">
        <v>1065</v>
      </c>
      <c r="AF1068" s="163"/>
      <c r="AG1068" s="150" t="str">
        <f t="shared" si="116"/>
        <v/>
      </c>
      <c r="AH1068" s="149" t="s">
        <v>2</v>
      </c>
    </row>
    <row r="1069" spans="1:34">
      <c r="A1069" s="92">
        <v>1066</v>
      </c>
      <c r="B1069" s="164" t="s">
        <v>4705</v>
      </c>
      <c r="C1069" s="150" t="str">
        <f t="shared" si="118"/>
        <v>FILE_1066=C:\OZNA\Project.Intouch\OI398_Srv\WEB\DocViewerPHP\images\buttons\support-3.png</v>
      </c>
      <c r="D1069" s="15" t="s">
        <v>2</v>
      </c>
      <c r="E1069" s="15"/>
      <c r="F1069" s="92">
        <v>1066</v>
      </c>
      <c r="G1069" s="163"/>
      <c r="H1069" s="150" t="str">
        <f t="shared" si="117"/>
        <v/>
      </c>
      <c r="I1069" s="149" t="s">
        <v>2</v>
      </c>
      <c r="J1069" s="15"/>
      <c r="K1069" s="92">
        <v>1066</v>
      </c>
      <c r="L1069" s="163"/>
      <c r="M1069" s="150" t="str">
        <f t="shared" si="112"/>
        <v/>
      </c>
      <c r="N1069" s="149" t="s">
        <v>2</v>
      </c>
      <c r="O1069" s="15"/>
      <c r="P1069" s="92">
        <v>1066</v>
      </c>
      <c r="Q1069" s="163"/>
      <c r="R1069" s="150" t="str">
        <f t="shared" si="113"/>
        <v/>
      </c>
      <c r="S1069" s="149" t="s">
        <v>2</v>
      </c>
      <c r="U1069" s="92">
        <v>1066</v>
      </c>
      <c r="V1069" s="163"/>
      <c r="W1069" s="150" t="str">
        <f t="shared" si="114"/>
        <v/>
      </c>
      <c r="X1069" s="149" t="s">
        <v>2</v>
      </c>
      <c r="Z1069" s="92">
        <v>1066</v>
      </c>
      <c r="AA1069" s="163"/>
      <c r="AB1069" s="150" t="str">
        <f t="shared" si="115"/>
        <v/>
      </c>
      <c r="AC1069" s="149" t="s">
        <v>2</v>
      </c>
      <c r="AE1069" s="92">
        <v>1066</v>
      </c>
      <c r="AF1069" s="163"/>
      <c r="AG1069" s="150" t="str">
        <f t="shared" si="116"/>
        <v/>
      </c>
      <c r="AH1069" s="149" t="s">
        <v>2</v>
      </c>
    </row>
    <row r="1070" spans="1:34">
      <c r="A1070" s="92">
        <v>1067</v>
      </c>
      <c r="B1070" s="164" t="s">
        <v>4704</v>
      </c>
      <c r="C1070" s="150" t="str">
        <f t="shared" si="118"/>
        <v>FILE_1067=C:\OZNA\Project.Intouch\OI398_Srv\WEB\DocViewerPHP\images\buttons\support-2.png</v>
      </c>
      <c r="D1070" s="15" t="s">
        <v>2</v>
      </c>
      <c r="E1070" s="15"/>
      <c r="F1070" s="92">
        <v>1067</v>
      </c>
      <c r="G1070" s="163"/>
      <c r="H1070" s="150" t="str">
        <f t="shared" si="117"/>
        <v/>
      </c>
      <c r="I1070" s="149" t="s">
        <v>2</v>
      </c>
      <c r="J1070" s="15"/>
      <c r="K1070" s="92">
        <v>1067</v>
      </c>
      <c r="L1070" s="163"/>
      <c r="M1070" s="150" t="str">
        <f t="shared" si="112"/>
        <v/>
      </c>
      <c r="N1070" s="149" t="s">
        <v>2</v>
      </c>
      <c r="O1070" s="15"/>
      <c r="P1070" s="92">
        <v>1067</v>
      </c>
      <c r="Q1070" s="163"/>
      <c r="R1070" s="150" t="str">
        <f t="shared" si="113"/>
        <v/>
      </c>
      <c r="S1070" s="149" t="s">
        <v>2</v>
      </c>
      <c r="U1070" s="92">
        <v>1067</v>
      </c>
      <c r="V1070" s="163"/>
      <c r="W1070" s="150" t="str">
        <f t="shared" si="114"/>
        <v/>
      </c>
      <c r="X1070" s="149" t="s">
        <v>2</v>
      </c>
      <c r="Z1070" s="92">
        <v>1067</v>
      </c>
      <c r="AA1070" s="163"/>
      <c r="AB1070" s="150" t="str">
        <f t="shared" si="115"/>
        <v/>
      </c>
      <c r="AC1070" s="149" t="s">
        <v>2</v>
      </c>
      <c r="AE1070" s="92">
        <v>1067</v>
      </c>
      <c r="AF1070" s="163"/>
      <c r="AG1070" s="150" t="str">
        <f t="shared" si="116"/>
        <v/>
      </c>
      <c r="AH1070" s="149" t="s">
        <v>2</v>
      </c>
    </row>
    <row r="1071" spans="1:34">
      <c r="A1071" s="92">
        <v>1068</v>
      </c>
      <c r="B1071" s="164" t="s">
        <v>4706</v>
      </c>
      <c r="C1071" s="150" t="str">
        <f t="shared" si="118"/>
        <v>FILE_1068=C:\OZNA\Project.Intouch\OI398_Srv\WEB\DocViewerPHP\images\buttons\support.png</v>
      </c>
      <c r="D1071" s="15" t="s">
        <v>2</v>
      </c>
      <c r="E1071" s="15"/>
      <c r="F1071" s="92">
        <v>1068</v>
      </c>
      <c r="G1071" s="163"/>
      <c r="H1071" s="150" t="str">
        <f t="shared" si="117"/>
        <v/>
      </c>
      <c r="I1071" s="149" t="s">
        <v>2</v>
      </c>
      <c r="J1071" s="15"/>
      <c r="K1071" s="92">
        <v>1068</v>
      </c>
      <c r="L1071" s="163"/>
      <c r="M1071" s="150" t="str">
        <f t="shared" si="112"/>
        <v/>
      </c>
      <c r="N1071" s="149" t="s">
        <v>2</v>
      </c>
      <c r="O1071" s="15"/>
      <c r="P1071" s="92">
        <v>1068</v>
      </c>
      <c r="Q1071" s="163"/>
      <c r="R1071" s="150" t="str">
        <f t="shared" si="113"/>
        <v/>
      </c>
      <c r="S1071" s="149" t="s">
        <v>2</v>
      </c>
      <c r="U1071" s="92">
        <v>1068</v>
      </c>
      <c r="V1071" s="163"/>
      <c r="W1071" s="150" t="str">
        <f t="shared" si="114"/>
        <v/>
      </c>
      <c r="X1071" s="149" t="s">
        <v>2</v>
      </c>
      <c r="Z1071" s="92">
        <v>1068</v>
      </c>
      <c r="AA1071" s="163"/>
      <c r="AB1071" s="150" t="str">
        <f t="shared" si="115"/>
        <v/>
      </c>
      <c r="AC1071" s="149" t="s">
        <v>2</v>
      </c>
      <c r="AE1071" s="92">
        <v>1068</v>
      </c>
      <c r="AF1071" s="163"/>
      <c r="AG1071" s="150" t="str">
        <f t="shared" si="116"/>
        <v/>
      </c>
      <c r="AH1071" s="149" t="s">
        <v>2</v>
      </c>
    </row>
    <row r="1072" spans="1:34">
      <c r="A1072" s="92">
        <v>1069</v>
      </c>
      <c r="B1072" s="164" t="s">
        <v>4703</v>
      </c>
      <c r="C1072" s="150" t="str">
        <f t="shared" si="118"/>
        <v>FILE_1069=C:\OZNA\Project.Intouch\OI398_Srv\WEB\DocViewerPHP\images\buttons\subtract.png</v>
      </c>
      <c r="D1072" s="15" t="s">
        <v>2</v>
      </c>
      <c r="E1072" s="15"/>
      <c r="F1072" s="92">
        <v>1069</v>
      </c>
      <c r="G1072" s="163"/>
      <c r="H1072" s="150" t="str">
        <f t="shared" si="117"/>
        <v/>
      </c>
      <c r="I1072" s="149" t="s">
        <v>2</v>
      </c>
      <c r="J1072" s="15"/>
      <c r="K1072" s="92">
        <v>1069</v>
      </c>
      <c r="L1072" s="163"/>
      <c r="M1072" s="150" t="str">
        <f t="shared" si="112"/>
        <v/>
      </c>
      <c r="N1072" s="149" t="s">
        <v>2</v>
      </c>
      <c r="O1072" s="15"/>
      <c r="P1072" s="92">
        <v>1069</v>
      </c>
      <c r="Q1072" s="163"/>
      <c r="R1072" s="150" t="str">
        <f t="shared" si="113"/>
        <v/>
      </c>
      <c r="S1072" s="149" t="s">
        <v>2</v>
      </c>
      <c r="U1072" s="92">
        <v>1069</v>
      </c>
      <c r="V1072" s="163"/>
      <c r="W1072" s="150" t="str">
        <f t="shared" si="114"/>
        <v/>
      </c>
      <c r="X1072" s="149" t="s">
        <v>2</v>
      </c>
      <c r="Z1072" s="92">
        <v>1069</v>
      </c>
      <c r="AA1072" s="163"/>
      <c r="AB1072" s="150" t="str">
        <f t="shared" si="115"/>
        <v/>
      </c>
      <c r="AC1072" s="149" t="s">
        <v>2</v>
      </c>
      <c r="AE1072" s="92">
        <v>1069</v>
      </c>
      <c r="AF1072" s="163"/>
      <c r="AG1072" s="150" t="str">
        <f t="shared" si="116"/>
        <v/>
      </c>
      <c r="AH1072" s="149" t="s">
        <v>2</v>
      </c>
    </row>
    <row r="1073" spans="1:34">
      <c r="A1073" s="92">
        <v>1070</v>
      </c>
      <c r="B1073" s="164" t="s">
        <v>4701</v>
      </c>
      <c r="C1073" s="150" t="str">
        <f t="shared" si="118"/>
        <v>FILE_1070=C:\OZNA\Project.Intouch\OI398_Srv\WEB\DocViewerPHP\images\buttons\store-2.png</v>
      </c>
      <c r="D1073" s="15" t="s">
        <v>2</v>
      </c>
      <c r="E1073" s="15"/>
      <c r="F1073" s="92">
        <v>1070</v>
      </c>
      <c r="G1073" s="163"/>
      <c r="H1073" s="150" t="str">
        <f t="shared" si="117"/>
        <v/>
      </c>
      <c r="I1073" s="149" t="s">
        <v>2</v>
      </c>
      <c r="J1073" s="15"/>
      <c r="K1073" s="92">
        <v>1070</v>
      </c>
      <c r="L1073" s="163"/>
      <c r="M1073" s="150" t="str">
        <f t="shared" si="112"/>
        <v/>
      </c>
      <c r="N1073" s="149" t="s">
        <v>2</v>
      </c>
      <c r="O1073" s="15"/>
      <c r="P1073" s="92">
        <v>1070</v>
      </c>
      <c r="Q1073" s="163"/>
      <c r="R1073" s="150" t="str">
        <f t="shared" si="113"/>
        <v/>
      </c>
      <c r="S1073" s="149" t="s">
        <v>2</v>
      </c>
      <c r="U1073" s="92">
        <v>1070</v>
      </c>
      <c r="V1073" s="163"/>
      <c r="W1073" s="150" t="str">
        <f t="shared" si="114"/>
        <v/>
      </c>
      <c r="X1073" s="149" t="s">
        <v>2</v>
      </c>
      <c r="Z1073" s="92">
        <v>1070</v>
      </c>
      <c r="AA1073" s="163"/>
      <c r="AB1073" s="150" t="str">
        <f t="shared" si="115"/>
        <v/>
      </c>
      <c r="AC1073" s="149" t="s">
        <v>2</v>
      </c>
      <c r="AE1073" s="92">
        <v>1070</v>
      </c>
      <c r="AF1073" s="163"/>
      <c r="AG1073" s="150" t="str">
        <f t="shared" si="116"/>
        <v/>
      </c>
      <c r="AH1073" s="149" t="s">
        <v>2</v>
      </c>
    </row>
    <row r="1074" spans="1:34">
      <c r="A1074" s="92">
        <v>1071</v>
      </c>
      <c r="B1074" s="164" t="s">
        <v>4702</v>
      </c>
      <c r="C1074" s="150" t="str">
        <f t="shared" si="118"/>
        <v>FILE_1071=C:\OZNA\Project.Intouch\OI398_Srv\WEB\DocViewerPHP\images\buttons\store.png</v>
      </c>
      <c r="D1074" s="15" t="s">
        <v>2</v>
      </c>
      <c r="E1074" s="15"/>
      <c r="F1074" s="92">
        <v>1071</v>
      </c>
      <c r="G1074" s="163"/>
      <c r="H1074" s="150" t="str">
        <f t="shared" si="117"/>
        <v/>
      </c>
      <c r="I1074" s="149" t="s">
        <v>2</v>
      </c>
      <c r="J1074" s="15"/>
      <c r="K1074" s="92">
        <v>1071</v>
      </c>
      <c r="L1074" s="163"/>
      <c r="M1074" s="150" t="str">
        <f t="shared" si="112"/>
        <v/>
      </c>
      <c r="N1074" s="149" t="s">
        <v>2</v>
      </c>
      <c r="O1074" s="15"/>
      <c r="P1074" s="92">
        <v>1071</v>
      </c>
      <c r="Q1074" s="163"/>
      <c r="R1074" s="150" t="str">
        <f t="shared" si="113"/>
        <v/>
      </c>
      <c r="S1074" s="149" t="s">
        <v>2</v>
      </c>
      <c r="U1074" s="92">
        <v>1071</v>
      </c>
      <c r="V1074" s="163"/>
      <c r="W1074" s="150" t="str">
        <f t="shared" si="114"/>
        <v/>
      </c>
      <c r="X1074" s="149" t="s">
        <v>2</v>
      </c>
      <c r="Z1074" s="92">
        <v>1071</v>
      </c>
      <c r="AA1074" s="163"/>
      <c r="AB1074" s="150" t="str">
        <f t="shared" si="115"/>
        <v/>
      </c>
      <c r="AC1074" s="149" t="s">
        <v>2</v>
      </c>
      <c r="AE1074" s="92">
        <v>1071</v>
      </c>
      <c r="AF1074" s="163"/>
      <c r="AG1074" s="150" t="str">
        <f t="shared" si="116"/>
        <v/>
      </c>
      <c r="AH1074" s="149" t="s">
        <v>2</v>
      </c>
    </row>
    <row r="1075" spans="1:34">
      <c r="A1075" s="92">
        <v>1072</v>
      </c>
      <c r="B1075" s="164" t="s">
        <v>4700</v>
      </c>
      <c r="C1075" s="150" t="str">
        <f t="shared" si="118"/>
        <v>FILE_1072=C:\OZNA\Project.Intouch\OI398_Srv\WEB\DocViewerPHP\images\buttons\stopwatch.png</v>
      </c>
      <c r="D1075" s="15" t="s">
        <v>2</v>
      </c>
      <c r="E1075" s="15"/>
      <c r="F1075" s="92">
        <v>1072</v>
      </c>
      <c r="G1075" s="163"/>
      <c r="H1075" s="150" t="str">
        <f t="shared" si="117"/>
        <v/>
      </c>
      <c r="I1075" s="149" t="s">
        <v>2</v>
      </c>
      <c r="J1075" s="15"/>
      <c r="K1075" s="92">
        <v>1072</v>
      </c>
      <c r="L1075" s="163"/>
      <c r="M1075" s="150" t="str">
        <f t="shared" si="112"/>
        <v/>
      </c>
      <c r="N1075" s="149" t="s">
        <v>2</v>
      </c>
      <c r="O1075" s="15"/>
      <c r="P1075" s="92">
        <v>1072</v>
      </c>
      <c r="Q1075" s="163"/>
      <c r="R1075" s="150" t="str">
        <f t="shared" si="113"/>
        <v/>
      </c>
      <c r="S1075" s="149" t="s">
        <v>2</v>
      </c>
      <c r="U1075" s="92">
        <v>1072</v>
      </c>
      <c r="V1075" s="163"/>
      <c r="W1075" s="150" t="str">
        <f t="shared" si="114"/>
        <v/>
      </c>
      <c r="X1075" s="149" t="s">
        <v>2</v>
      </c>
      <c r="Z1075" s="92">
        <v>1072</v>
      </c>
      <c r="AA1075" s="163"/>
      <c r="AB1075" s="150" t="str">
        <f t="shared" si="115"/>
        <v/>
      </c>
      <c r="AC1075" s="149" t="s">
        <v>2</v>
      </c>
      <c r="AE1075" s="92">
        <v>1072</v>
      </c>
      <c r="AF1075" s="163"/>
      <c r="AG1075" s="150" t="str">
        <f t="shared" si="116"/>
        <v/>
      </c>
      <c r="AH1075" s="149" t="s">
        <v>2</v>
      </c>
    </row>
    <row r="1076" spans="1:34">
      <c r="A1076" s="92">
        <v>1073</v>
      </c>
      <c r="B1076" s="164" t="s">
        <v>4699</v>
      </c>
      <c r="C1076" s="150" t="str">
        <f t="shared" si="118"/>
        <v>FILE_1073=C:\OZNA\Project.Intouch\OI398_Srv\WEB\DocViewerPHP\images\buttons\stop.png</v>
      </c>
      <c r="D1076" s="15" t="s">
        <v>2</v>
      </c>
      <c r="E1076" s="15"/>
      <c r="F1076" s="92">
        <v>1073</v>
      </c>
      <c r="G1076" s="163"/>
      <c r="H1076" s="150" t="str">
        <f t="shared" si="117"/>
        <v/>
      </c>
      <c r="I1076" s="149" t="s">
        <v>2</v>
      </c>
      <c r="J1076" s="15"/>
      <c r="K1076" s="92">
        <v>1073</v>
      </c>
      <c r="L1076" s="163"/>
      <c r="M1076" s="150" t="str">
        <f t="shared" si="112"/>
        <v/>
      </c>
      <c r="N1076" s="149" t="s">
        <v>2</v>
      </c>
      <c r="O1076" s="15"/>
      <c r="P1076" s="92">
        <v>1073</v>
      </c>
      <c r="Q1076" s="163"/>
      <c r="R1076" s="150" t="str">
        <f t="shared" si="113"/>
        <v/>
      </c>
      <c r="S1076" s="149" t="s">
        <v>2</v>
      </c>
      <c r="U1076" s="92">
        <v>1073</v>
      </c>
      <c r="V1076" s="163"/>
      <c r="W1076" s="150" t="str">
        <f t="shared" si="114"/>
        <v/>
      </c>
      <c r="X1076" s="149" t="s">
        <v>2</v>
      </c>
      <c r="Z1076" s="92">
        <v>1073</v>
      </c>
      <c r="AA1076" s="163"/>
      <c r="AB1076" s="150" t="str">
        <f t="shared" si="115"/>
        <v/>
      </c>
      <c r="AC1076" s="149" t="s">
        <v>2</v>
      </c>
      <c r="AE1076" s="92">
        <v>1073</v>
      </c>
      <c r="AF1076" s="163"/>
      <c r="AG1076" s="150" t="str">
        <f t="shared" si="116"/>
        <v/>
      </c>
      <c r="AH1076" s="149" t="s">
        <v>2</v>
      </c>
    </row>
    <row r="1077" spans="1:34">
      <c r="A1077" s="92">
        <v>1074</v>
      </c>
      <c r="B1077" s="164" t="s">
        <v>4698</v>
      </c>
      <c r="C1077" s="150" t="str">
        <f t="shared" si="118"/>
        <v>FILE_1074=C:\OZNA\Project.Intouch\OI398_Srv\WEB\DocViewerPHP\images\buttons\stiffy.png</v>
      </c>
      <c r="D1077" s="15" t="s">
        <v>2</v>
      </c>
      <c r="E1077" s="15"/>
      <c r="F1077" s="92">
        <v>1074</v>
      </c>
      <c r="G1077" s="163"/>
      <c r="H1077" s="150" t="str">
        <f t="shared" si="117"/>
        <v/>
      </c>
      <c r="I1077" s="149" t="s">
        <v>2</v>
      </c>
      <c r="J1077" s="15"/>
      <c r="K1077" s="92">
        <v>1074</v>
      </c>
      <c r="L1077" s="163"/>
      <c r="M1077" s="150" t="str">
        <f t="shared" si="112"/>
        <v/>
      </c>
      <c r="N1077" s="149" t="s">
        <v>2</v>
      </c>
      <c r="O1077" s="15"/>
      <c r="P1077" s="92">
        <v>1074</v>
      </c>
      <c r="Q1077" s="163"/>
      <c r="R1077" s="150" t="str">
        <f t="shared" si="113"/>
        <v/>
      </c>
      <c r="S1077" s="149" t="s">
        <v>2</v>
      </c>
      <c r="U1077" s="92">
        <v>1074</v>
      </c>
      <c r="V1077" s="163"/>
      <c r="W1077" s="150" t="str">
        <f t="shared" si="114"/>
        <v/>
      </c>
      <c r="X1077" s="149" t="s">
        <v>2</v>
      </c>
      <c r="Z1077" s="92">
        <v>1074</v>
      </c>
      <c r="AA1077" s="163"/>
      <c r="AB1077" s="150" t="str">
        <f t="shared" si="115"/>
        <v/>
      </c>
      <c r="AC1077" s="149" t="s">
        <v>2</v>
      </c>
      <c r="AE1077" s="92">
        <v>1074</v>
      </c>
      <c r="AF1077" s="163"/>
      <c r="AG1077" s="150" t="str">
        <f t="shared" si="116"/>
        <v/>
      </c>
      <c r="AH1077" s="149" t="s">
        <v>2</v>
      </c>
    </row>
    <row r="1078" spans="1:34">
      <c r="A1078" s="92">
        <v>1075</v>
      </c>
      <c r="B1078" s="164" t="s">
        <v>4696</v>
      </c>
      <c r="C1078" s="150" t="str">
        <f t="shared" si="118"/>
        <v>FILE_1075=C:\OZNA\Project.Intouch\OI398_Srv\WEB\DocViewerPHP\images\buttons\star-2.png</v>
      </c>
      <c r="D1078" s="15" t="s">
        <v>2</v>
      </c>
      <c r="E1078" s="15"/>
      <c r="F1078" s="92">
        <v>1075</v>
      </c>
      <c r="G1078" s="163"/>
      <c r="H1078" s="150" t="str">
        <f t="shared" si="117"/>
        <v/>
      </c>
      <c r="I1078" s="149" t="s">
        <v>2</v>
      </c>
      <c r="J1078" s="15"/>
      <c r="K1078" s="92">
        <v>1075</v>
      </c>
      <c r="L1078" s="163"/>
      <c r="M1078" s="150" t="str">
        <f t="shared" si="112"/>
        <v/>
      </c>
      <c r="N1078" s="149" t="s">
        <v>2</v>
      </c>
      <c r="O1078" s="15"/>
      <c r="P1078" s="92">
        <v>1075</v>
      </c>
      <c r="Q1078" s="163"/>
      <c r="R1078" s="150" t="str">
        <f t="shared" si="113"/>
        <v/>
      </c>
      <c r="S1078" s="149" t="s">
        <v>2</v>
      </c>
      <c r="U1078" s="92">
        <v>1075</v>
      </c>
      <c r="V1078" s="163"/>
      <c r="W1078" s="150" t="str">
        <f t="shared" si="114"/>
        <v/>
      </c>
      <c r="X1078" s="149" t="s">
        <v>2</v>
      </c>
      <c r="Z1078" s="92">
        <v>1075</v>
      </c>
      <c r="AA1078" s="163"/>
      <c r="AB1078" s="150" t="str">
        <f t="shared" si="115"/>
        <v/>
      </c>
      <c r="AC1078" s="149" t="s">
        <v>2</v>
      </c>
      <c r="AE1078" s="92">
        <v>1075</v>
      </c>
      <c r="AF1078" s="163"/>
      <c r="AG1078" s="150" t="str">
        <f t="shared" si="116"/>
        <v/>
      </c>
      <c r="AH1078" s="149" t="s">
        <v>2</v>
      </c>
    </row>
    <row r="1079" spans="1:34">
      <c r="A1079" s="92">
        <v>1076</v>
      </c>
      <c r="B1079" s="164" t="s">
        <v>4697</v>
      </c>
      <c r="C1079" s="150" t="str">
        <f t="shared" si="118"/>
        <v>FILE_1076=C:\OZNA\Project.Intouch\OI398_Srv\WEB\DocViewerPHP\images\buttons\star.png</v>
      </c>
      <c r="D1079" s="15" t="s">
        <v>2</v>
      </c>
      <c r="E1079" s="15"/>
      <c r="F1079" s="92">
        <v>1076</v>
      </c>
      <c r="G1079" s="163"/>
      <c r="H1079" s="150" t="str">
        <f t="shared" si="117"/>
        <v/>
      </c>
      <c r="I1079" s="149" t="s">
        <v>2</v>
      </c>
      <c r="J1079" s="15"/>
      <c r="K1079" s="92">
        <v>1076</v>
      </c>
      <c r="L1079" s="163"/>
      <c r="M1079" s="150" t="str">
        <f t="shared" si="112"/>
        <v/>
      </c>
      <c r="N1079" s="149" t="s">
        <v>2</v>
      </c>
      <c r="O1079" s="15"/>
      <c r="P1079" s="92">
        <v>1076</v>
      </c>
      <c r="Q1079" s="163"/>
      <c r="R1079" s="150" t="str">
        <f t="shared" si="113"/>
        <v/>
      </c>
      <c r="S1079" s="149" t="s">
        <v>2</v>
      </c>
      <c r="U1079" s="92">
        <v>1076</v>
      </c>
      <c r="V1079" s="163"/>
      <c r="W1079" s="150" t="str">
        <f t="shared" si="114"/>
        <v/>
      </c>
      <c r="X1079" s="149" t="s">
        <v>2</v>
      </c>
      <c r="Z1079" s="92">
        <v>1076</v>
      </c>
      <c r="AA1079" s="163"/>
      <c r="AB1079" s="150" t="str">
        <f t="shared" si="115"/>
        <v/>
      </c>
      <c r="AC1079" s="149" t="s">
        <v>2</v>
      </c>
      <c r="AE1079" s="92">
        <v>1076</v>
      </c>
      <c r="AF1079" s="163"/>
      <c r="AG1079" s="150" t="str">
        <f t="shared" si="116"/>
        <v/>
      </c>
      <c r="AH1079" s="149" t="s">
        <v>2</v>
      </c>
    </row>
    <row r="1080" spans="1:34">
      <c r="A1080" s="92">
        <v>1077</v>
      </c>
      <c r="B1080" s="164" t="s">
        <v>4694</v>
      </c>
      <c r="C1080" s="150" t="str">
        <f t="shared" si="118"/>
        <v>FILE_1077=C:\OZNA\Project.Intouch\OI398_Srv\WEB\DocViewerPHP\images\buttons\stamp-2.png</v>
      </c>
      <c r="D1080" s="15" t="s">
        <v>2</v>
      </c>
      <c r="E1080" s="15"/>
      <c r="F1080" s="92">
        <v>1077</v>
      </c>
      <c r="G1080" s="163"/>
      <c r="H1080" s="150" t="str">
        <f t="shared" si="117"/>
        <v/>
      </c>
      <c r="I1080" s="149" t="s">
        <v>2</v>
      </c>
      <c r="J1080" s="15"/>
      <c r="K1080" s="92">
        <v>1077</v>
      </c>
      <c r="L1080" s="163"/>
      <c r="M1080" s="150" t="str">
        <f t="shared" si="112"/>
        <v/>
      </c>
      <c r="N1080" s="149" t="s">
        <v>2</v>
      </c>
      <c r="O1080" s="15"/>
      <c r="P1080" s="92">
        <v>1077</v>
      </c>
      <c r="Q1080" s="163"/>
      <c r="R1080" s="150" t="str">
        <f t="shared" si="113"/>
        <v/>
      </c>
      <c r="S1080" s="149" t="s">
        <v>2</v>
      </c>
      <c r="U1080" s="92">
        <v>1077</v>
      </c>
      <c r="V1080" s="163"/>
      <c r="W1080" s="150" t="str">
        <f t="shared" si="114"/>
        <v/>
      </c>
      <c r="X1080" s="149" t="s">
        <v>2</v>
      </c>
      <c r="Z1080" s="92">
        <v>1077</v>
      </c>
      <c r="AA1080" s="163"/>
      <c r="AB1080" s="150" t="str">
        <f t="shared" si="115"/>
        <v/>
      </c>
      <c r="AC1080" s="149" t="s">
        <v>2</v>
      </c>
      <c r="AE1080" s="92">
        <v>1077</v>
      </c>
      <c r="AF1080" s="163"/>
      <c r="AG1080" s="150" t="str">
        <f t="shared" si="116"/>
        <v/>
      </c>
      <c r="AH1080" s="149" t="s">
        <v>2</v>
      </c>
    </row>
    <row r="1081" spans="1:34">
      <c r="A1081" s="92">
        <v>1078</v>
      </c>
      <c r="B1081" s="164" t="s">
        <v>4695</v>
      </c>
      <c r="C1081" s="150" t="str">
        <f t="shared" si="118"/>
        <v>FILE_1078=C:\OZNA\Project.Intouch\OI398_Srv\WEB\DocViewerPHP\images\buttons\stamp.png</v>
      </c>
      <c r="D1081" s="15" t="s">
        <v>2</v>
      </c>
      <c r="E1081" s="15"/>
      <c r="F1081" s="92">
        <v>1078</v>
      </c>
      <c r="G1081" s="163"/>
      <c r="H1081" s="150" t="str">
        <f t="shared" si="117"/>
        <v/>
      </c>
      <c r="I1081" s="149" t="s">
        <v>2</v>
      </c>
      <c r="J1081" s="15"/>
      <c r="K1081" s="92">
        <v>1078</v>
      </c>
      <c r="L1081" s="163"/>
      <c r="M1081" s="150" t="str">
        <f t="shared" si="112"/>
        <v/>
      </c>
      <c r="N1081" s="149" t="s">
        <v>2</v>
      </c>
      <c r="O1081" s="15"/>
      <c r="P1081" s="92">
        <v>1078</v>
      </c>
      <c r="Q1081" s="163"/>
      <c r="R1081" s="150" t="str">
        <f t="shared" si="113"/>
        <v/>
      </c>
      <c r="S1081" s="149" t="s">
        <v>2</v>
      </c>
      <c r="U1081" s="92">
        <v>1078</v>
      </c>
      <c r="V1081" s="163"/>
      <c r="W1081" s="150" t="str">
        <f t="shared" si="114"/>
        <v/>
      </c>
      <c r="X1081" s="149" t="s">
        <v>2</v>
      </c>
      <c r="Z1081" s="92">
        <v>1078</v>
      </c>
      <c r="AA1081" s="163"/>
      <c r="AB1081" s="150" t="str">
        <f t="shared" si="115"/>
        <v/>
      </c>
      <c r="AC1081" s="149" t="s">
        <v>2</v>
      </c>
      <c r="AE1081" s="92">
        <v>1078</v>
      </c>
      <c r="AF1081" s="163"/>
      <c r="AG1081" s="150" t="str">
        <f t="shared" si="116"/>
        <v/>
      </c>
      <c r="AH1081" s="149" t="s">
        <v>2</v>
      </c>
    </row>
    <row r="1082" spans="1:34">
      <c r="A1082" s="92">
        <v>1079</v>
      </c>
      <c r="B1082" s="164" t="s">
        <v>4693</v>
      </c>
      <c r="C1082" s="150" t="str">
        <f t="shared" si="118"/>
        <v>FILE_1079=C:\OZNA\Project.Intouch\OI398_Srv\WEB\DocViewerPHP\images\buttons\square-brackets.png</v>
      </c>
      <c r="D1082" s="15" t="s">
        <v>2</v>
      </c>
      <c r="E1082" s="15"/>
      <c r="F1082" s="92">
        <v>1079</v>
      </c>
      <c r="G1082" s="163"/>
      <c r="H1082" s="150" t="str">
        <f t="shared" si="117"/>
        <v/>
      </c>
      <c r="I1082" s="149" t="s">
        <v>2</v>
      </c>
      <c r="J1082" s="15"/>
      <c r="K1082" s="92">
        <v>1079</v>
      </c>
      <c r="L1082" s="163"/>
      <c r="M1082" s="150" t="str">
        <f t="shared" si="112"/>
        <v/>
      </c>
      <c r="N1082" s="149" t="s">
        <v>2</v>
      </c>
      <c r="O1082" s="15"/>
      <c r="P1082" s="92">
        <v>1079</v>
      </c>
      <c r="Q1082" s="163"/>
      <c r="R1082" s="150" t="str">
        <f t="shared" si="113"/>
        <v/>
      </c>
      <c r="S1082" s="149" t="s">
        <v>2</v>
      </c>
      <c r="U1082" s="92">
        <v>1079</v>
      </c>
      <c r="V1082" s="163"/>
      <c r="W1082" s="150" t="str">
        <f t="shared" si="114"/>
        <v/>
      </c>
      <c r="X1082" s="149" t="s">
        <v>2</v>
      </c>
      <c r="Z1082" s="92">
        <v>1079</v>
      </c>
      <c r="AA1082" s="163"/>
      <c r="AB1082" s="150" t="str">
        <f t="shared" si="115"/>
        <v/>
      </c>
      <c r="AC1082" s="149" t="s">
        <v>2</v>
      </c>
      <c r="AE1082" s="92">
        <v>1079</v>
      </c>
      <c r="AF1082" s="163"/>
      <c r="AG1082" s="150" t="str">
        <f t="shared" si="116"/>
        <v/>
      </c>
      <c r="AH1082" s="149" t="s">
        <v>2</v>
      </c>
    </row>
    <row r="1083" spans="1:34">
      <c r="A1083" s="92">
        <v>1080</v>
      </c>
      <c r="B1083" s="164" t="s">
        <v>4692</v>
      </c>
      <c r="C1083" s="150" t="str">
        <f t="shared" si="118"/>
        <v>FILE_1080=C:\OZNA\Project.Intouch\OI398_Srv\WEB\DocViewerPHP\images\buttons\spool.png</v>
      </c>
      <c r="D1083" s="15" t="s">
        <v>2</v>
      </c>
      <c r="E1083" s="15"/>
      <c r="F1083" s="92">
        <v>1080</v>
      </c>
      <c r="G1083" s="163"/>
      <c r="H1083" s="150" t="str">
        <f t="shared" si="117"/>
        <v/>
      </c>
      <c r="I1083" s="149" t="s">
        <v>2</v>
      </c>
      <c r="J1083" s="15"/>
      <c r="K1083" s="92">
        <v>1080</v>
      </c>
      <c r="L1083" s="163"/>
      <c r="M1083" s="150" t="str">
        <f t="shared" si="112"/>
        <v/>
      </c>
      <c r="N1083" s="149" t="s">
        <v>2</v>
      </c>
      <c r="O1083" s="15"/>
      <c r="P1083" s="92">
        <v>1080</v>
      </c>
      <c r="Q1083" s="163"/>
      <c r="R1083" s="150" t="str">
        <f t="shared" si="113"/>
        <v/>
      </c>
      <c r="S1083" s="149" t="s">
        <v>2</v>
      </c>
      <c r="U1083" s="92">
        <v>1080</v>
      </c>
      <c r="V1083" s="163"/>
      <c r="W1083" s="150" t="str">
        <f t="shared" si="114"/>
        <v/>
      </c>
      <c r="X1083" s="149" t="s">
        <v>2</v>
      </c>
      <c r="Z1083" s="92">
        <v>1080</v>
      </c>
      <c r="AA1083" s="163"/>
      <c r="AB1083" s="150" t="str">
        <f t="shared" si="115"/>
        <v/>
      </c>
      <c r="AC1083" s="149" t="s">
        <v>2</v>
      </c>
      <c r="AE1083" s="92">
        <v>1080</v>
      </c>
      <c r="AF1083" s="163"/>
      <c r="AG1083" s="150" t="str">
        <f t="shared" si="116"/>
        <v/>
      </c>
      <c r="AH1083" s="149" t="s">
        <v>2</v>
      </c>
    </row>
    <row r="1084" spans="1:34">
      <c r="A1084" s="92">
        <v>1081</v>
      </c>
      <c r="B1084" s="164" t="s">
        <v>4690</v>
      </c>
      <c r="C1084" s="150" t="str">
        <f t="shared" si="118"/>
        <v>FILE_1081=C:\OZNA\Project.Intouch\OI398_Srv\WEB\DocViewerPHP\images\buttons\split-2.png</v>
      </c>
      <c r="D1084" s="15" t="s">
        <v>2</v>
      </c>
      <c r="E1084" s="15"/>
      <c r="F1084" s="92">
        <v>1081</v>
      </c>
      <c r="G1084" s="163"/>
      <c r="H1084" s="150" t="str">
        <f t="shared" si="117"/>
        <v/>
      </c>
      <c r="I1084" s="149" t="s">
        <v>2</v>
      </c>
      <c r="J1084" s="15"/>
      <c r="K1084" s="92">
        <v>1081</v>
      </c>
      <c r="L1084" s="163"/>
      <c r="M1084" s="150" t="str">
        <f t="shared" si="112"/>
        <v/>
      </c>
      <c r="N1084" s="149" t="s">
        <v>2</v>
      </c>
      <c r="O1084" s="15"/>
      <c r="P1084" s="92">
        <v>1081</v>
      </c>
      <c r="Q1084" s="163"/>
      <c r="R1084" s="150" t="str">
        <f t="shared" si="113"/>
        <v/>
      </c>
      <c r="S1084" s="149" t="s">
        <v>2</v>
      </c>
      <c r="U1084" s="92">
        <v>1081</v>
      </c>
      <c r="V1084" s="163"/>
      <c r="W1084" s="150" t="str">
        <f t="shared" si="114"/>
        <v/>
      </c>
      <c r="X1084" s="149" t="s">
        <v>2</v>
      </c>
      <c r="Z1084" s="92">
        <v>1081</v>
      </c>
      <c r="AA1084" s="163"/>
      <c r="AB1084" s="150" t="str">
        <f t="shared" si="115"/>
        <v/>
      </c>
      <c r="AC1084" s="149" t="s">
        <v>2</v>
      </c>
      <c r="AE1084" s="92">
        <v>1081</v>
      </c>
      <c r="AF1084" s="163"/>
      <c r="AG1084" s="150" t="str">
        <f t="shared" si="116"/>
        <v/>
      </c>
      <c r="AH1084" s="149" t="s">
        <v>2</v>
      </c>
    </row>
    <row r="1085" spans="1:34">
      <c r="A1085" s="92">
        <v>1082</v>
      </c>
      <c r="B1085" s="164" t="s">
        <v>4691</v>
      </c>
      <c r="C1085" s="150" t="str">
        <f t="shared" si="118"/>
        <v>FILE_1082=C:\OZNA\Project.Intouch\OI398_Srv\WEB\DocViewerPHP\images\buttons\split.png</v>
      </c>
      <c r="D1085" s="15" t="s">
        <v>2</v>
      </c>
      <c r="E1085" s="15"/>
      <c r="F1085" s="92">
        <v>1082</v>
      </c>
      <c r="G1085" s="163"/>
      <c r="H1085" s="150" t="str">
        <f t="shared" si="117"/>
        <v/>
      </c>
      <c r="I1085" s="149" t="s">
        <v>2</v>
      </c>
      <c r="J1085" s="15"/>
      <c r="K1085" s="92">
        <v>1082</v>
      </c>
      <c r="L1085" s="163"/>
      <c r="M1085" s="150" t="str">
        <f t="shared" si="112"/>
        <v/>
      </c>
      <c r="N1085" s="149" t="s">
        <v>2</v>
      </c>
      <c r="O1085" s="15"/>
      <c r="P1085" s="92">
        <v>1082</v>
      </c>
      <c r="Q1085" s="163"/>
      <c r="R1085" s="150" t="str">
        <f t="shared" si="113"/>
        <v/>
      </c>
      <c r="S1085" s="149" t="s">
        <v>2</v>
      </c>
      <c r="U1085" s="92">
        <v>1082</v>
      </c>
      <c r="V1085" s="163"/>
      <c r="W1085" s="150" t="str">
        <f t="shared" si="114"/>
        <v/>
      </c>
      <c r="X1085" s="149" t="s">
        <v>2</v>
      </c>
      <c r="Z1085" s="92">
        <v>1082</v>
      </c>
      <c r="AA1085" s="163"/>
      <c r="AB1085" s="150" t="str">
        <f t="shared" si="115"/>
        <v/>
      </c>
      <c r="AC1085" s="149" t="s">
        <v>2</v>
      </c>
      <c r="AE1085" s="92">
        <v>1082</v>
      </c>
      <c r="AF1085" s="163"/>
      <c r="AG1085" s="150" t="str">
        <f t="shared" si="116"/>
        <v/>
      </c>
      <c r="AH1085" s="149" t="s">
        <v>2</v>
      </c>
    </row>
    <row r="1086" spans="1:34">
      <c r="A1086" s="92">
        <v>1083</v>
      </c>
      <c r="B1086" s="164" t="s">
        <v>4688</v>
      </c>
      <c r="C1086" s="150" t="str">
        <f t="shared" si="118"/>
        <v>FILE_1083=C:\OZNA\Project.Intouch\OI398_Srv\WEB\DocViewerPHP\images\buttons\spinner-3.png</v>
      </c>
      <c r="D1086" s="15" t="s">
        <v>2</v>
      </c>
      <c r="E1086" s="15"/>
      <c r="F1086" s="92">
        <v>1083</v>
      </c>
      <c r="G1086" s="163"/>
      <c r="H1086" s="150" t="str">
        <f t="shared" si="117"/>
        <v/>
      </c>
      <c r="I1086" s="149" t="s">
        <v>2</v>
      </c>
      <c r="J1086" s="15"/>
      <c r="K1086" s="92">
        <v>1083</v>
      </c>
      <c r="L1086" s="163"/>
      <c r="M1086" s="150" t="str">
        <f t="shared" si="112"/>
        <v/>
      </c>
      <c r="N1086" s="149" t="s">
        <v>2</v>
      </c>
      <c r="O1086" s="15"/>
      <c r="P1086" s="92">
        <v>1083</v>
      </c>
      <c r="Q1086" s="163"/>
      <c r="R1086" s="150" t="str">
        <f t="shared" si="113"/>
        <v/>
      </c>
      <c r="S1086" s="149" t="s">
        <v>2</v>
      </c>
      <c r="U1086" s="92">
        <v>1083</v>
      </c>
      <c r="V1086" s="163"/>
      <c r="W1086" s="150" t="str">
        <f t="shared" si="114"/>
        <v/>
      </c>
      <c r="X1086" s="149" t="s">
        <v>2</v>
      </c>
      <c r="Z1086" s="92">
        <v>1083</v>
      </c>
      <c r="AA1086" s="163"/>
      <c r="AB1086" s="150" t="str">
        <f t="shared" si="115"/>
        <v/>
      </c>
      <c r="AC1086" s="149" t="s">
        <v>2</v>
      </c>
      <c r="AE1086" s="92">
        <v>1083</v>
      </c>
      <c r="AF1086" s="163"/>
      <c r="AG1086" s="150" t="str">
        <f t="shared" si="116"/>
        <v/>
      </c>
      <c r="AH1086" s="149" t="s">
        <v>2</v>
      </c>
    </row>
    <row r="1087" spans="1:34">
      <c r="A1087" s="92">
        <v>1084</v>
      </c>
      <c r="B1087" s="164" t="s">
        <v>4687</v>
      </c>
      <c r="C1087" s="150" t="str">
        <f t="shared" si="118"/>
        <v>FILE_1084=C:\OZNA\Project.Intouch\OI398_Srv\WEB\DocViewerPHP\images\buttons\spinner-2.png</v>
      </c>
      <c r="D1087" s="15" t="s">
        <v>2</v>
      </c>
      <c r="E1087" s="15"/>
      <c r="F1087" s="92">
        <v>1084</v>
      </c>
      <c r="G1087" s="163"/>
      <c r="H1087" s="150" t="str">
        <f t="shared" si="117"/>
        <v/>
      </c>
      <c r="I1087" s="149" t="s">
        <v>2</v>
      </c>
      <c r="J1087" s="15"/>
      <c r="K1087" s="92">
        <v>1084</v>
      </c>
      <c r="L1087" s="163"/>
      <c r="M1087" s="150" t="str">
        <f t="shared" si="112"/>
        <v/>
      </c>
      <c r="N1087" s="149" t="s">
        <v>2</v>
      </c>
      <c r="O1087" s="15"/>
      <c r="P1087" s="92">
        <v>1084</v>
      </c>
      <c r="Q1087" s="163"/>
      <c r="R1087" s="150" t="str">
        <f t="shared" si="113"/>
        <v/>
      </c>
      <c r="S1087" s="149" t="s">
        <v>2</v>
      </c>
      <c r="U1087" s="92">
        <v>1084</v>
      </c>
      <c r="V1087" s="163"/>
      <c r="W1087" s="150" t="str">
        <f t="shared" si="114"/>
        <v/>
      </c>
      <c r="X1087" s="149" t="s">
        <v>2</v>
      </c>
      <c r="Z1087" s="92">
        <v>1084</v>
      </c>
      <c r="AA1087" s="163"/>
      <c r="AB1087" s="150" t="str">
        <f t="shared" si="115"/>
        <v/>
      </c>
      <c r="AC1087" s="149" t="s">
        <v>2</v>
      </c>
      <c r="AE1087" s="92">
        <v>1084</v>
      </c>
      <c r="AF1087" s="163"/>
      <c r="AG1087" s="150" t="str">
        <f t="shared" si="116"/>
        <v/>
      </c>
      <c r="AH1087" s="149" t="s">
        <v>2</v>
      </c>
    </row>
    <row r="1088" spans="1:34">
      <c r="A1088" s="92">
        <v>1085</v>
      </c>
      <c r="B1088" s="164" t="s">
        <v>4689</v>
      </c>
      <c r="C1088" s="150" t="str">
        <f t="shared" si="118"/>
        <v>FILE_1085=C:\OZNA\Project.Intouch\OI398_Srv\WEB\DocViewerPHP\images\buttons\spinner.png</v>
      </c>
      <c r="D1088" s="15" t="s">
        <v>2</v>
      </c>
      <c r="E1088" s="15"/>
      <c r="F1088" s="92">
        <v>1085</v>
      </c>
      <c r="G1088" s="163"/>
      <c r="H1088" s="150" t="str">
        <f t="shared" si="117"/>
        <v/>
      </c>
      <c r="I1088" s="149" t="s">
        <v>2</v>
      </c>
      <c r="J1088" s="15"/>
      <c r="K1088" s="92">
        <v>1085</v>
      </c>
      <c r="L1088" s="163"/>
      <c r="M1088" s="150" t="str">
        <f t="shared" si="112"/>
        <v/>
      </c>
      <c r="N1088" s="149" t="s">
        <v>2</v>
      </c>
      <c r="O1088" s="15"/>
      <c r="P1088" s="92">
        <v>1085</v>
      </c>
      <c r="Q1088" s="163"/>
      <c r="R1088" s="150" t="str">
        <f t="shared" si="113"/>
        <v/>
      </c>
      <c r="S1088" s="149" t="s">
        <v>2</v>
      </c>
      <c r="U1088" s="92">
        <v>1085</v>
      </c>
      <c r="V1088" s="163"/>
      <c r="W1088" s="150" t="str">
        <f t="shared" si="114"/>
        <v/>
      </c>
      <c r="X1088" s="149" t="s">
        <v>2</v>
      </c>
      <c r="Z1088" s="92">
        <v>1085</v>
      </c>
      <c r="AA1088" s="163"/>
      <c r="AB1088" s="150" t="str">
        <f t="shared" si="115"/>
        <v/>
      </c>
      <c r="AC1088" s="149" t="s">
        <v>2</v>
      </c>
      <c r="AE1088" s="92">
        <v>1085</v>
      </c>
      <c r="AF1088" s="163"/>
      <c r="AG1088" s="150" t="str">
        <f t="shared" si="116"/>
        <v/>
      </c>
      <c r="AH1088" s="149" t="s">
        <v>2</v>
      </c>
    </row>
    <row r="1089" spans="1:34">
      <c r="A1089" s="92">
        <v>1086</v>
      </c>
      <c r="B1089" s="164" t="s">
        <v>4685</v>
      </c>
      <c r="C1089" s="150" t="str">
        <f t="shared" si="118"/>
        <v>FILE_1086=C:\OZNA\Project.Intouch\OI398_Srv\WEB\DocViewerPHP\images\buttons\speech-bubble-right-4.png</v>
      </c>
      <c r="D1089" s="15" t="s">
        <v>2</v>
      </c>
      <c r="E1089" s="15"/>
      <c r="F1089" s="92">
        <v>1086</v>
      </c>
      <c r="G1089" s="163"/>
      <c r="H1089" s="150" t="str">
        <f t="shared" si="117"/>
        <v/>
      </c>
      <c r="I1089" s="149" t="s">
        <v>2</v>
      </c>
      <c r="J1089" s="15"/>
      <c r="K1089" s="92">
        <v>1086</v>
      </c>
      <c r="L1089" s="163"/>
      <c r="M1089" s="150" t="str">
        <f t="shared" si="112"/>
        <v/>
      </c>
      <c r="N1089" s="149" t="s">
        <v>2</v>
      </c>
      <c r="O1089" s="15"/>
      <c r="P1089" s="92">
        <v>1086</v>
      </c>
      <c r="Q1089" s="163"/>
      <c r="R1089" s="150" t="str">
        <f t="shared" si="113"/>
        <v/>
      </c>
      <c r="S1089" s="149" t="s">
        <v>2</v>
      </c>
      <c r="U1089" s="92">
        <v>1086</v>
      </c>
      <c r="V1089" s="163"/>
      <c r="W1089" s="150" t="str">
        <f t="shared" si="114"/>
        <v/>
      </c>
      <c r="X1089" s="149" t="s">
        <v>2</v>
      </c>
      <c r="Z1089" s="92">
        <v>1086</v>
      </c>
      <c r="AA1089" s="163"/>
      <c r="AB1089" s="150" t="str">
        <f t="shared" si="115"/>
        <v/>
      </c>
      <c r="AC1089" s="149" t="s">
        <v>2</v>
      </c>
      <c r="AE1089" s="92">
        <v>1086</v>
      </c>
      <c r="AF1089" s="163"/>
      <c r="AG1089" s="150" t="str">
        <f t="shared" si="116"/>
        <v/>
      </c>
      <c r="AH1089" s="149" t="s">
        <v>2</v>
      </c>
    </row>
    <row r="1090" spans="1:34">
      <c r="A1090" s="92">
        <v>1087</v>
      </c>
      <c r="B1090" s="164" t="s">
        <v>4684</v>
      </c>
      <c r="C1090" s="150" t="str">
        <f t="shared" si="118"/>
        <v>FILE_1087=C:\OZNA\Project.Intouch\OI398_Srv\WEB\DocViewerPHP\images\buttons\speech-bubble-right-3.png</v>
      </c>
      <c r="D1090" s="15" t="s">
        <v>2</v>
      </c>
      <c r="E1090" s="15"/>
      <c r="F1090" s="92">
        <v>1087</v>
      </c>
      <c r="G1090" s="163"/>
      <c r="H1090" s="150" t="str">
        <f t="shared" si="117"/>
        <v/>
      </c>
      <c r="I1090" s="149" t="s">
        <v>2</v>
      </c>
      <c r="J1090" s="15"/>
      <c r="K1090" s="92">
        <v>1087</v>
      </c>
      <c r="L1090" s="163"/>
      <c r="M1090" s="150" t="str">
        <f t="shared" si="112"/>
        <v/>
      </c>
      <c r="N1090" s="149" t="s">
        <v>2</v>
      </c>
      <c r="O1090" s="15"/>
      <c r="P1090" s="92">
        <v>1087</v>
      </c>
      <c r="Q1090" s="163"/>
      <c r="R1090" s="150" t="str">
        <f t="shared" si="113"/>
        <v/>
      </c>
      <c r="S1090" s="149" t="s">
        <v>2</v>
      </c>
      <c r="U1090" s="92">
        <v>1087</v>
      </c>
      <c r="V1090" s="163"/>
      <c r="W1090" s="150" t="str">
        <f t="shared" si="114"/>
        <v/>
      </c>
      <c r="X1090" s="149" t="s">
        <v>2</v>
      </c>
      <c r="Z1090" s="92">
        <v>1087</v>
      </c>
      <c r="AA1090" s="163"/>
      <c r="AB1090" s="150" t="str">
        <f t="shared" si="115"/>
        <v/>
      </c>
      <c r="AC1090" s="149" t="s">
        <v>2</v>
      </c>
      <c r="AE1090" s="92">
        <v>1087</v>
      </c>
      <c r="AF1090" s="163"/>
      <c r="AG1090" s="150" t="str">
        <f t="shared" si="116"/>
        <v/>
      </c>
      <c r="AH1090" s="149" t="s">
        <v>2</v>
      </c>
    </row>
    <row r="1091" spans="1:34">
      <c r="A1091" s="92">
        <v>1088</v>
      </c>
      <c r="B1091" s="164" t="s">
        <v>4683</v>
      </c>
      <c r="C1091" s="150" t="str">
        <f t="shared" si="118"/>
        <v>FILE_1088=C:\OZNA\Project.Intouch\OI398_Srv\WEB\DocViewerPHP\images\buttons\speech-bubble-right-2.png</v>
      </c>
      <c r="D1091" s="15" t="s">
        <v>2</v>
      </c>
      <c r="E1091" s="15"/>
      <c r="F1091" s="92">
        <v>1088</v>
      </c>
      <c r="G1091" s="163"/>
      <c r="H1091" s="150" t="str">
        <f t="shared" si="117"/>
        <v/>
      </c>
      <c r="I1091" s="149" t="s">
        <v>2</v>
      </c>
      <c r="J1091" s="15"/>
      <c r="K1091" s="92">
        <v>1088</v>
      </c>
      <c r="L1091" s="163"/>
      <c r="M1091" s="150" t="str">
        <f t="shared" ref="M1091:M1154" si="119">IF(L1091="","",CONCATENATE("FILE_",K1091,"=",IF(RIGHT(L1091,1)=";",MID(L1091,1,LEN(L1091)-1),L1091)))</f>
        <v/>
      </c>
      <c r="N1091" s="149" t="s">
        <v>2</v>
      </c>
      <c r="O1091" s="15"/>
      <c r="P1091" s="92">
        <v>1088</v>
      </c>
      <c r="Q1091" s="163"/>
      <c r="R1091" s="150" t="str">
        <f t="shared" ref="R1091:R1154" si="120">IF(Q1091="","",CONCATENATE("FILE_",P1091,"=",IF(RIGHT(Q1091,1)=";",MID(Q1091,1,LEN(Q1091)-1),Q1091)))</f>
        <v/>
      </c>
      <c r="S1091" s="149" t="s">
        <v>2</v>
      </c>
      <c r="U1091" s="92">
        <v>1088</v>
      </c>
      <c r="V1091" s="163"/>
      <c r="W1091" s="150" t="str">
        <f t="shared" ref="W1091:W1154" si="121">IF(V1091="","",CONCATENATE("FILE_",U1091,"=",IF(RIGHT(V1091,1)=";",MID(V1091,1,LEN(V1091)-1),V1091)))</f>
        <v/>
      </c>
      <c r="X1091" s="149" t="s">
        <v>2</v>
      </c>
      <c r="Z1091" s="92">
        <v>1088</v>
      </c>
      <c r="AA1091" s="163"/>
      <c r="AB1091" s="150" t="str">
        <f t="shared" ref="AB1091:AB1154" si="122">IF(AA1091="","",CONCATENATE("FILE_",Z1091,"=",IF(RIGHT(AA1091,1)=";",MID(AA1091,1,LEN(AA1091)-1),AA1091)))</f>
        <v/>
      </c>
      <c r="AC1091" s="149" t="s">
        <v>2</v>
      </c>
      <c r="AE1091" s="92">
        <v>1088</v>
      </c>
      <c r="AF1091" s="163"/>
      <c r="AG1091" s="150" t="str">
        <f t="shared" ref="AG1091:AG1154" si="123">IF(AF1091="","",CONCATENATE("FILE_",AE1091,"=",IF(RIGHT(AF1091,1)=";",MID(AF1091,1,LEN(AF1091)-1),AF1091)))</f>
        <v/>
      </c>
      <c r="AH1091" s="149" t="s">
        <v>2</v>
      </c>
    </row>
    <row r="1092" spans="1:34">
      <c r="A1092" s="92">
        <v>1089</v>
      </c>
      <c r="B1092" s="164" t="s">
        <v>4686</v>
      </c>
      <c r="C1092" s="150" t="str">
        <f t="shared" si="118"/>
        <v>FILE_1089=C:\OZNA\Project.Intouch\OI398_Srv\WEB\DocViewerPHP\images\buttons\speech-bubble-right.png</v>
      </c>
      <c r="D1092" s="15" t="s">
        <v>2</v>
      </c>
      <c r="E1092" s="15"/>
      <c r="F1092" s="92">
        <v>1089</v>
      </c>
      <c r="G1092" s="163"/>
      <c r="H1092" s="150" t="str">
        <f t="shared" ref="H1092:H1155" si="124">IF(G1092="","",CONCATENATE("FILE_",F1092,"=",IF(RIGHT(G1092,1)=";",MID(G1092,1,LEN(G1092)-1),G1092)))</f>
        <v/>
      </c>
      <c r="I1092" s="149" t="s">
        <v>2</v>
      </c>
      <c r="J1092" s="15"/>
      <c r="K1092" s="92">
        <v>1089</v>
      </c>
      <c r="L1092" s="163"/>
      <c r="M1092" s="150" t="str">
        <f t="shared" si="119"/>
        <v/>
      </c>
      <c r="N1092" s="149" t="s">
        <v>2</v>
      </c>
      <c r="O1092" s="15"/>
      <c r="P1092" s="92">
        <v>1089</v>
      </c>
      <c r="Q1092" s="163"/>
      <c r="R1092" s="150" t="str">
        <f t="shared" si="120"/>
        <v/>
      </c>
      <c r="S1092" s="149" t="s">
        <v>2</v>
      </c>
      <c r="U1092" s="92">
        <v>1089</v>
      </c>
      <c r="V1092" s="163"/>
      <c r="W1092" s="150" t="str">
        <f t="shared" si="121"/>
        <v/>
      </c>
      <c r="X1092" s="149" t="s">
        <v>2</v>
      </c>
      <c r="Z1092" s="92">
        <v>1089</v>
      </c>
      <c r="AA1092" s="163"/>
      <c r="AB1092" s="150" t="str">
        <f t="shared" si="122"/>
        <v/>
      </c>
      <c r="AC1092" s="149" t="s">
        <v>2</v>
      </c>
      <c r="AE1092" s="92">
        <v>1089</v>
      </c>
      <c r="AF1092" s="163"/>
      <c r="AG1092" s="150" t="str">
        <f t="shared" si="123"/>
        <v/>
      </c>
      <c r="AH1092" s="149" t="s">
        <v>2</v>
      </c>
    </row>
    <row r="1093" spans="1:34">
      <c r="A1093" s="92">
        <v>1090</v>
      </c>
      <c r="B1093" s="164" t="s">
        <v>4681</v>
      </c>
      <c r="C1093" s="150" t="str">
        <f t="shared" ref="C1093:C1156" si="125">IF(B1093="","",CONCATENATE("FILE_",A1093,"=",IF(RIGHT(B1093,1)=";",MID(B1093,1,LEN(B1093)-1),B1093)))</f>
        <v>FILE_1090=C:\OZNA\Project.Intouch\OI398_Srv\WEB\DocViewerPHP\images\buttons\speech-bubble-left-4.png</v>
      </c>
      <c r="D1093" s="15" t="s">
        <v>2</v>
      </c>
      <c r="E1093" s="15"/>
      <c r="F1093" s="92">
        <v>1090</v>
      </c>
      <c r="G1093" s="163"/>
      <c r="H1093" s="150" t="str">
        <f t="shared" si="124"/>
        <v/>
      </c>
      <c r="I1093" s="149" t="s">
        <v>2</v>
      </c>
      <c r="J1093" s="15"/>
      <c r="K1093" s="92">
        <v>1090</v>
      </c>
      <c r="L1093" s="163"/>
      <c r="M1093" s="150" t="str">
        <f t="shared" si="119"/>
        <v/>
      </c>
      <c r="N1093" s="149" t="s">
        <v>2</v>
      </c>
      <c r="O1093" s="15"/>
      <c r="P1093" s="92">
        <v>1090</v>
      </c>
      <c r="Q1093" s="163"/>
      <c r="R1093" s="150" t="str">
        <f t="shared" si="120"/>
        <v/>
      </c>
      <c r="S1093" s="149" t="s">
        <v>2</v>
      </c>
      <c r="U1093" s="92">
        <v>1090</v>
      </c>
      <c r="V1093" s="163"/>
      <c r="W1093" s="150" t="str">
        <f t="shared" si="121"/>
        <v/>
      </c>
      <c r="X1093" s="149" t="s">
        <v>2</v>
      </c>
      <c r="Z1093" s="92">
        <v>1090</v>
      </c>
      <c r="AA1093" s="163"/>
      <c r="AB1093" s="150" t="str">
        <f t="shared" si="122"/>
        <v/>
      </c>
      <c r="AC1093" s="149" t="s">
        <v>2</v>
      </c>
      <c r="AE1093" s="92">
        <v>1090</v>
      </c>
      <c r="AF1093" s="163"/>
      <c r="AG1093" s="150" t="str">
        <f t="shared" si="123"/>
        <v/>
      </c>
      <c r="AH1093" s="149" t="s">
        <v>2</v>
      </c>
    </row>
    <row r="1094" spans="1:34">
      <c r="A1094" s="92">
        <v>1091</v>
      </c>
      <c r="B1094" s="164" t="s">
        <v>4680</v>
      </c>
      <c r="C1094" s="150" t="str">
        <f t="shared" si="125"/>
        <v>FILE_1091=C:\OZNA\Project.Intouch\OI398_Srv\WEB\DocViewerPHP\images\buttons\speech-bubble-left-3.png</v>
      </c>
      <c r="D1094" s="15" t="s">
        <v>2</v>
      </c>
      <c r="E1094" s="15"/>
      <c r="F1094" s="92">
        <v>1091</v>
      </c>
      <c r="G1094" s="163"/>
      <c r="H1094" s="150" t="str">
        <f t="shared" si="124"/>
        <v/>
      </c>
      <c r="I1094" s="149" t="s">
        <v>2</v>
      </c>
      <c r="J1094" s="15"/>
      <c r="K1094" s="92">
        <v>1091</v>
      </c>
      <c r="L1094" s="163"/>
      <c r="M1094" s="150" t="str">
        <f t="shared" si="119"/>
        <v/>
      </c>
      <c r="N1094" s="149" t="s">
        <v>2</v>
      </c>
      <c r="O1094" s="15"/>
      <c r="P1094" s="92">
        <v>1091</v>
      </c>
      <c r="Q1094" s="163"/>
      <c r="R1094" s="150" t="str">
        <f t="shared" si="120"/>
        <v/>
      </c>
      <c r="S1094" s="149" t="s">
        <v>2</v>
      </c>
      <c r="U1094" s="92">
        <v>1091</v>
      </c>
      <c r="V1094" s="163"/>
      <c r="W1094" s="150" t="str">
        <f t="shared" si="121"/>
        <v/>
      </c>
      <c r="X1094" s="149" t="s">
        <v>2</v>
      </c>
      <c r="Z1094" s="92">
        <v>1091</v>
      </c>
      <c r="AA1094" s="163"/>
      <c r="AB1094" s="150" t="str">
        <f t="shared" si="122"/>
        <v/>
      </c>
      <c r="AC1094" s="149" t="s">
        <v>2</v>
      </c>
      <c r="AE1094" s="92">
        <v>1091</v>
      </c>
      <c r="AF1094" s="163"/>
      <c r="AG1094" s="150" t="str">
        <f t="shared" si="123"/>
        <v/>
      </c>
      <c r="AH1094" s="149" t="s">
        <v>2</v>
      </c>
    </row>
    <row r="1095" spans="1:34">
      <c r="A1095" s="92">
        <v>1092</v>
      </c>
      <c r="B1095" s="164" t="s">
        <v>4679</v>
      </c>
      <c r="C1095" s="150" t="str">
        <f t="shared" si="125"/>
        <v>FILE_1092=C:\OZNA\Project.Intouch\OI398_Srv\WEB\DocViewerPHP\images\buttons\speech-bubble-left-2.png</v>
      </c>
      <c r="D1095" s="15" t="s">
        <v>2</v>
      </c>
      <c r="E1095" s="15"/>
      <c r="F1095" s="92">
        <v>1092</v>
      </c>
      <c r="G1095" s="163"/>
      <c r="H1095" s="150" t="str">
        <f t="shared" si="124"/>
        <v/>
      </c>
      <c r="I1095" s="149" t="s">
        <v>2</v>
      </c>
      <c r="J1095" s="15"/>
      <c r="K1095" s="92">
        <v>1092</v>
      </c>
      <c r="L1095" s="163"/>
      <c r="M1095" s="150" t="str">
        <f t="shared" si="119"/>
        <v/>
      </c>
      <c r="N1095" s="149" t="s">
        <v>2</v>
      </c>
      <c r="O1095" s="15"/>
      <c r="P1095" s="92">
        <v>1092</v>
      </c>
      <c r="Q1095" s="163"/>
      <c r="R1095" s="150" t="str">
        <f t="shared" si="120"/>
        <v/>
      </c>
      <c r="S1095" s="149" t="s">
        <v>2</v>
      </c>
      <c r="U1095" s="92">
        <v>1092</v>
      </c>
      <c r="V1095" s="163"/>
      <c r="W1095" s="150" t="str">
        <f t="shared" si="121"/>
        <v/>
      </c>
      <c r="X1095" s="149" t="s">
        <v>2</v>
      </c>
      <c r="Z1095" s="92">
        <v>1092</v>
      </c>
      <c r="AA1095" s="163"/>
      <c r="AB1095" s="150" t="str">
        <f t="shared" si="122"/>
        <v/>
      </c>
      <c r="AC1095" s="149" t="s">
        <v>2</v>
      </c>
      <c r="AE1095" s="92">
        <v>1092</v>
      </c>
      <c r="AF1095" s="163"/>
      <c r="AG1095" s="150" t="str">
        <f t="shared" si="123"/>
        <v/>
      </c>
      <c r="AH1095" s="149" t="s">
        <v>2</v>
      </c>
    </row>
    <row r="1096" spans="1:34">
      <c r="A1096" s="92">
        <v>1093</v>
      </c>
      <c r="B1096" s="164" t="s">
        <v>4682</v>
      </c>
      <c r="C1096" s="150" t="str">
        <f t="shared" si="125"/>
        <v>FILE_1093=C:\OZNA\Project.Intouch\OI398_Srv\WEB\DocViewerPHP\images\buttons\speech-bubble-left.png</v>
      </c>
      <c r="D1096" s="15" t="s">
        <v>2</v>
      </c>
      <c r="E1096" s="15"/>
      <c r="F1096" s="92">
        <v>1093</v>
      </c>
      <c r="G1096" s="163"/>
      <c r="H1096" s="150" t="str">
        <f t="shared" si="124"/>
        <v/>
      </c>
      <c r="I1096" s="149" t="s">
        <v>2</v>
      </c>
      <c r="J1096" s="15"/>
      <c r="K1096" s="92">
        <v>1093</v>
      </c>
      <c r="L1096" s="163"/>
      <c r="M1096" s="150" t="str">
        <f t="shared" si="119"/>
        <v/>
      </c>
      <c r="N1096" s="149" t="s">
        <v>2</v>
      </c>
      <c r="O1096" s="15"/>
      <c r="P1096" s="92">
        <v>1093</v>
      </c>
      <c r="Q1096" s="163"/>
      <c r="R1096" s="150" t="str">
        <f t="shared" si="120"/>
        <v/>
      </c>
      <c r="S1096" s="149" t="s">
        <v>2</v>
      </c>
      <c r="U1096" s="92">
        <v>1093</v>
      </c>
      <c r="V1096" s="163"/>
      <c r="W1096" s="150" t="str">
        <f t="shared" si="121"/>
        <v/>
      </c>
      <c r="X1096" s="149" t="s">
        <v>2</v>
      </c>
      <c r="Z1096" s="92">
        <v>1093</v>
      </c>
      <c r="AA1096" s="163"/>
      <c r="AB1096" s="150" t="str">
        <f t="shared" si="122"/>
        <v/>
      </c>
      <c r="AC1096" s="149" t="s">
        <v>2</v>
      </c>
      <c r="AE1096" s="92">
        <v>1093</v>
      </c>
      <c r="AF1096" s="163"/>
      <c r="AG1096" s="150" t="str">
        <f t="shared" si="123"/>
        <v/>
      </c>
      <c r="AH1096" s="149" t="s">
        <v>2</v>
      </c>
    </row>
    <row r="1097" spans="1:34">
      <c r="A1097" s="92">
        <v>1094</v>
      </c>
      <c r="B1097" s="164" t="s">
        <v>4677</v>
      </c>
      <c r="C1097" s="150" t="str">
        <f t="shared" si="125"/>
        <v>FILE_1094=C:\OZNA\Project.Intouch\OI398_Srv\WEB\DocViewerPHP\images\buttons\speech-bubble-center-3.png</v>
      </c>
      <c r="D1097" s="15" t="s">
        <v>2</v>
      </c>
      <c r="E1097" s="15"/>
      <c r="F1097" s="92">
        <v>1094</v>
      </c>
      <c r="G1097" s="163"/>
      <c r="H1097" s="150" t="str">
        <f t="shared" si="124"/>
        <v/>
      </c>
      <c r="I1097" s="149" t="s">
        <v>2</v>
      </c>
      <c r="J1097" s="15"/>
      <c r="K1097" s="92">
        <v>1094</v>
      </c>
      <c r="L1097" s="163"/>
      <c r="M1097" s="150" t="str">
        <f t="shared" si="119"/>
        <v/>
      </c>
      <c r="N1097" s="149" t="s">
        <v>2</v>
      </c>
      <c r="O1097" s="15"/>
      <c r="P1097" s="92">
        <v>1094</v>
      </c>
      <c r="Q1097" s="163"/>
      <c r="R1097" s="150" t="str">
        <f t="shared" si="120"/>
        <v/>
      </c>
      <c r="S1097" s="149" t="s">
        <v>2</v>
      </c>
      <c r="U1097" s="92">
        <v>1094</v>
      </c>
      <c r="V1097" s="163"/>
      <c r="W1097" s="150" t="str">
        <f t="shared" si="121"/>
        <v/>
      </c>
      <c r="X1097" s="149" t="s">
        <v>2</v>
      </c>
      <c r="Z1097" s="92">
        <v>1094</v>
      </c>
      <c r="AA1097" s="163"/>
      <c r="AB1097" s="150" t="str">
        <f t="shared" si="122"/>
        <v/>
      </c>
      <c r="AC1097" s="149" t="s">
        <v>2</v>
      </c>
      <c r="AE1097" s="92">
        <v>1094</v>
      </c>
      <c r="AF1097" s="163"/>
      <c r="AG1097" s="150" t="str">
        <f t="shared" si="123"/>
        <v/>
      </c>
      <c r="AH1097" s="149" t="s">
        <v>2</v>
      </c>
    </row>
    <row r="1098" spans="1:34">
      <c r="A1098" s="92">
        <v>1095</v>
      </c>
      <c r="B1098" s="164" t="s">
        <v>4676</v>
      </c>
      <c r="C1098" s="150" t="str">
        <f t="shared" si="125"/>
        <v>FILE_1095=C:\OZNA\Project.Intouch\OI398_Srv\WEB\DocViewerPHP\images\buttons\speech-bubble-center-2.png</v>
      </c>
      <c r="D1098" s="15" t="s">
        <v>2</v>
      </c>
      <c r="E1098" s="15"/>
      <c r="F1098" s="92">
        <v>1095</v>
      </c>
      <c r="G1098" s="163"/>
      <c r="H1098" s="150" t="str">
        <f t="shared" si="124"/>
        <v/>
      </c>
      <c r="I1098" s="149" t="s">
        <v>2</v>
      </c>
      <c r="J1098" s="15"/>
      <c r="K1098" s="92">
        <v>1095</v>
      </c>
      <c r="L1098" s="163"/>
      <c r="M1098" s="150" t="str">
        <f t="shared" si="119"/>
        <v/>
      </c>
      <c r="N1098" s="149" t="s">
        <v>2</v>
      </c>
      <c r="O1098" s="15"/>
      <c r="P1098" s="92">
        <v>1095</v>
      </c>
      <c r="Q1098" s="163"/>
      <c r="R1098" s="150" t="str">
        <f t="shared" si="120"/>
        <v/>
      </c>
      <c r="S1098" s="149" t="s">
        <v>2</v>
      </c>
      <c r="U1098" s="92">
        <v>1095</v>
      </c>
      <c r="V1098" s="163"/>
      <c r="W1098" s="150" t="str">
        <f t="shared" si="121"/>
        <v/>
      </c>
      <c r="X1098" s="149" t="s">
        <v>2</v>
      </c>
      <c r="Z1098" s="92">
        <v>1095</v>
      </c>
      <c r="AA1098" s="163"/>
      <c r="AB1098" s="150" t="str">
        <f t="shared" si="122"/>
        <v/>
      </c>
      <c r="AC1098" s="149" t="s">
        <v>2</v>
      </c>
      <c r="AE1098" s="92">
        <v>1095</v>
      </c>
      <c r="AF1098" s="163"/>
      <c r="AG1098" s="150" t="str">
        <f t="shared" si="123"/>
        <v/>
      </c>
      <c r="AH1098" s="149" t="s">
        <v>2</v>
      </c>
    </row>
    <row r="1099" spans="1:34">
      <c r="A1099" s="92">
        <v>1096</v>
      </c>
      <c r="B1099" s="164" t="s">
        <v>4678</v>
      </c>
      <c r="C1099" s="150" t="str">
        <f t="shared" si="125"/>
        <v>FILE_1096=C:\OZNA\Project.Intouch\OI398_Srv\WEB\DocViewerPHP\images\buttons\speech-bubble-center.png</v>
      </c>
      <c r="D1099" s="15" t="s">
        <v>2</v>
      </c>
      <c r="E1099" s="15"/>
      <c r="F1099" s="92">
        <v>1096</v>
      </c>
      <c r="G1099" s="163"/>
      <c r="H1099" s="150" t="str">
        <f t="shared" si="124"/>
        <v/>
      </c>
      <c r="I1099" s="149" t="s">
        <v>2</v>
      </c>
      <c r="J1099" s="15"/>
      <c r="K1099" s="92">
        <v>1096</v>
      </c>
      <c r="L1099" s="163"/>
      <c r="M1099" s="150" t="str">
        <f t="shared" si="119"/>
        <v/>
      </c>
      <c r="N1099" s="149" t="s">
        <v>2</v>
      </c>
      <c r="O1099" s="15"/>
      <c r="P1099" s="92">
        <v>1096</v>
      </c>
      <c r="Q1099" s="163"/>
      <c r="R1099" s="150" t="str">
        <f t="shared" si="120"/>
        <v/>
      </c>
      <c r="S1099" s="149" t="s">
        <v>2</v>
      </c>
      <c r="U1099" s="92">
        <v>1096</v>
      </c>
      <c r="V1099" s="163"/>
      <c r="W1099" s="150" t="str">
        <f t="shared" si="121"/>
        <v/>
      </c>
      <c r="X1099" s="149" t="s">
        <v>2</v>
      </c>
      <c r="Z1099" s="92">
        <v>1096</v>
      </c>
      <c r="AA1099" s="163"/>
      <c r="AB1099" s="150" t="str">
        <f t="shared" si="122"/>
        <v/>
      </c>
      <c r="AC1099" s="149" t="s">
        <v>2</v>
      </c>
      <c r="AE1099" s="92">
        <v>1096</v>
      </c>
      <c r="AF1099" s="163"/>
      <c r="AG1099" s="150" t="str">
        <f t="shared" si="123"/>
        <v/>
      </c>
      <c r="AH1099" s="149" t="s">
        <v>2</v>
      </c>
    </row>
    <row r="1100" spans="1:34">
      <c r="A1100" s="92">
        <v>1097</v>
      </c>
      <c r="B1100" s="164" t="s">
        <v>4674</v>
      </c>
      <c r="C1100" s="150" t="str">
        <f t="shared" si="125"/>
        <v>FILE_1097=C:\OZNA\Project.Intouch\OI398_Srv\WEB\DocViewerPHP\images\buttons\spam-2.png</v>
      </c>
      <c r="D1100" s="15" t="s">
        <v>2</v>
      </c>
      <c r="E1100" s="15"/>
      <c r="F1100" s="92">
        <v>1097</v>
      </c>
      <c r="G1100" s="163"/>
      <c r="H1100" s="150" t="str">
        <f t="shared" si="124"/>
        <v/>
      </c>
      <c r="I1100" s="149" t="s">
        <v>2</v>
      </c>
      <c r="J1100" s="15"/>
      <c r="K1100" s="92">
        <v>1097</v>
      </c>
      <c r="L1100" s="163"/>
      <c r="M1100" s="150" t="str">
        <f t="shared" si="119"/>
        <v/>
      </c>
      <c r="N1100" s="149" t="s">
        <v>2</v>
      </c>
      <c r="O1100" s="15"/>
      <c r="P1100" s="92">
        <v>1097</v>
      </c>
      <c r="Q1100" s="163"/>
      <c r="R1100" s="150" t="str">
        <f t="shared" si="120"/>
        <v/>
      </c>
      <c r="S1100" s="149" t="s">
        <v>2</v>
      </c>
      <c r="U1100" s="92">
        <v>1097</v>
      </c>
      <c r="V1100" s="163"/>
      <c r="W1100" s="150" t="str">
        <f t="shared" si="121"/>
        <v/>
      </c>
      <c r="X1100" s="149" t="s">
        <v>2</v>
      </c>
      <c r="Z1100" s="92">
        <v>1097</v>
      </c>
      <c r="AA1100" s="163"/>
      <c r="AB1100" s="150" t="str">
        <f t="shared" si="122"/>
        <v/>
      </c>
      <c r="AC1100" s="149" t="s">
        <v>2</v>
      </c>
      <c r="AE1100" s="92">
        <v>1097</v>
      </c>
      <c r="AF1100" s="163"/>
      <c r="AG1100" s="150" t="str">
        <f t="shared" si="123"/>
        <v/>
      </c>
      <c r="AH1100" s="149" t="s">
        <v>2</v>
      </c>
    </row>
    <row r="1101" spans="1:34">
      <c r="A1101" s="92">
        <v>1098</v>
      </c>
      <c r="B1101" s="164" t="s">
        <v>4675</v>
      </c>
      <c r="C1101" s="150" t="str">
        <f t="shared" si="125"/>
        <v>FILE_1098=C:\OZNA\Project.Intouch\OI398_Srv\WEB\DocViewerPHP\images\buttons\spam.png</v>
      </c>
      <c r="D1101" s="15" t="s">
        <v>2</v>
      </c>
      <c r="E1101" s="15"/>
      <c r="F1101" s="92">
        <v>1098</v>
      </c>
      <c r="G1101" s="163"/>
      <c r="H1101" s="150" t="str">
        <f t="shared" si="124"/>
        <v/>
      </c>
      <c r="I1101" s="149" t="s">
        <v>2</v>
      </c>
      <c r="J1101" s="15"/>
      <c r="K1101" s="92">
        <v>1098</v>
      </c>
      <c r="L1101" s="163"/>
      <c r="M1101" s="150" t="str">
        <f t="shared" si="119"/>
        <v/>
      </c>
      <c r="N1101" s="149" t="s">
        <v>2</v>
      </c>
      <c r="O1101" s="15"/>
      <c r="P1101" s="92">
        <v>1098</v>
      </c>
      <c r="Q1101" s="163"/>
      <c r="R1101" s="150" t="str">
        <f t="shared" si="120"/>
        <v/>
      </c>
      <c r="S1101" s="149" t="s">
        <v>2</v>
      </c>
      <c r="U1101" s="92">
        <v>1098</v>
      </c>
      <c r="V1101" s="163"/>
      <c r="W1101" s="150" t="str">
        <f t="shared" si="121"/>
        <v/>
      </c>
      <c r="X1101" s="149" t="s">
        <v>2</v>
      </c>
      <c r="Z1101" s="92">
        <v>1098</v>
      </c>
      <c r="AA1101" s="163"/>
      <c r="AB1101" s="150" t="str">
        <f t="shared" si="122"/>
        <v/>
      </c>
      <c r="AC1101" s="149" t="s">
        <v>2</v>
      </c>
      <c r="AE1101" s="92">
        <v>1098</v>
      </c>
      <c r="AF1101" s="163"/>
      <c r="AG1101" s="150" t="str">
        <f t="shared" si="123"/>
        <v/>
      </c>
      <c r="AH1101" s="149" t="s">
        <v>2</v>
      </c>
    </row>
    <row r="1102" spans="1:34">
      <c r="A1102" s="92">
        <v>1099</v>
      </c>
      <c r="B1102" s="164" t="s">
        <v>4673</v>
      </c>
      <c r="C1102" s="150" t="str">
        <f t="shared" si="125"/>
        <v>FILE_1099=C:\OZNA\Project.Intouch\OI398_Srv\WEB\DocViewerPHP\images\buttons\sleep.png</v>
      </c>
      <c r="D1102" s="15" t="s">
        <v>2</v>
      </c>
      <c r="E1102" s="15"/>
      <c r="F1102" s="92">
        <v>1099</v>
      </c>
      <c r="G1102" s="163"/>
      <c r="H1102" s="150" t="str">
        <f t="shared" si="124"/>
        <v/>
      </c>
      <c r="I1102" s="149" t="s">
        <v>2</v>
      </c>
      <c r="J1102" s="15"/>
      <c r="K1102" s="92">
        <v>1099</v>
      </c>
      <c r="L1102" s="163"/>
      <c r="M1102" s="150" t="str">
        <f t="shared" si="119"/>
        <v/>
      </c>
      <c r="N1102" s="149" t="s">
        <v>2</v>
      </c>
      <c r="O1102" s="15"/>
      <c r="P1102" s="92">
        <v>1099</v>
      </c>
      <c r="Q1102" s="163"/>
      <c r="R1102" s="150" t="str">
        <f t="shared" si="120"/>
        <v/>
      </c>
      <c r="S1102" s="149" t="s">
        <v>2</v>
      </c>
      <c r="U1102" s="92">
        <v>1099</v>
      </c>
      <c r="V1102" s="163"/>
      <c r="W1102" s="150" t="str">
        <f t="shared" si="121"/>
        <v/>
      </c>
      <c r="X1102" s="149" t="s">
        <v>2</v>
      </c>
      <c r="Z1102" s="92">
        <v>1099</v>
      </c>
      <c r="AA1102" s="163"/>
      <c r="AB1102" s="150" t="str">
        <f t="shared" si="122"/>
        <v/>
      </c>
      <c r="AC1102" s="149" t="s">
        <v>2</v>
      </c>
      <c r="AE1102" s="92">
        <v>1099</v>
      </c>
      <c r="AF1102" s="163"/>
      <c r="AG1102" s="150" t="str">
        <f t="shared" si="123"/>
        <v/>
      </c>
      <c r="AH1102" s="149" t="s">
        <v>2</v>
      </c>
    </row>
    <row r="1103" spans="1:34">
      <c r="A1103" s="92">
        <v>1100</v>
      </c>
      <c r="B1103" s="164" t="s">
        <v>4672</v>
      </c>
      <c r="C1103" s="150" t="str">
        <f t="shared" si="125"/>
        <v>FILE_1100=C:\OZNA\Project.Intouch\OI398_Srv\WEB\DocViewerPHP\images\buttons\shuffle.png</v>
      </c>
      <c r="D1103" s="15" t="s">
        <v>2</v>
      </c>
      <c r="E1103" s="15"/>
      <c r="F1103" s="92">
        <v>1100</v>
      </c>
      <c r="G1103" s="163"/>
      <c r="H1103" s="150" t="str">
        <f t="shared" si="124"/>
        <v/>
      </c>
      <c r="I1103" s="149" t="s">
        <v>2</v>
      </c>
      <c r="J1103" s="15"/>
      <c r="K1103" s="92">
        <v>1100</v>
      </c>
      <c r="L1103" s="163"/>
      <c r="M1103" s="150" t="str">
        <f t="shared" si="119"/>
        <v/>
      </c>
      <c r="N1103" s="149" t="s">
        <v>2</v>
      </c>
      <c r="O1103" s="15"/>
      <c r="P1103" s="92">
        <v>1100</v>
      </c>
      <c r="Q1103" s="163"/>
      <c r="R1103" s="150" t="str">
        <f t="shared" si="120"/>
        <v/>
      </c>
      <c r="S1103" s="149" t="s">
        <v>2</v>
      </c>
      <c r="U1103" s="92">
        <v>1100</v>
      </c>
      <c r="V1103" s="163"/>
      <c r="W1103" s="150" t="str">
        <f t="shared" si="121"/>
        <v/>
      </c>
      <c r="X1103" s="149" t="s">
        <v>2</v>
      </c>
      <c r="Z1103" s="92">
        <v>1100</v>
      </c>
      <c r="AA1103" s="163"/>
      <c r="AB1103" s="150" t="str">
        <f t="shared" si="122"/>
        <v/>
      </c>
      <c r="AC1103" s="149" t="s">
        <v>2</v>
      </c>
      <c r="AE1103" s="92">
        <v>1100</v>
      </c>
      <c r="AF1103" s="163"/>
      <c r="AG1103" s="150" t="str">
        <f t="shared" si="123"/>
        <v/>
      </c>
      <c r="AH1103" s="149" t="s">
        <v>2</v>
      </c>
    </row>
    <row r="1104" spans="1:34">
      <c r="A1104" s="92">
        <v>1101</v>
      </c>
      <c r="B1104" s="164" t="s">
        <v>4671</v>
      </c>
      <c r="C1104" s="150" t="str">
        <f t="shared" si="125"/>
        <v>FILE_1101=C:\OZNA\Project.Intouch\OI398_Srv\WEB\DocViewerPHP\images\buttons\shred.png</v>
      </c>
      <c r="D1104" s="15" t="s">
        <v>2</v>
      </c>
      <c r="E1104" s="15"/>
      <c r="F1104" s="92">
        <v>1101</v>
      </c>
      <c r="G1104" s="163"/>
      <c r="H1104" s="150" t="str">
        <f t="shared" si="124"/>
        <v/>
      </c>
      <c r="I1104" s="149" t="s">
        <v>2</v>
      </c>
      <c r="J1104" s="15"/>
      <c r="K1104" s="92">
        <v>1101</v>
      </c>
      <c r="L1104" s="163"/>
      <c r="M1104" s="150" t="str">
        <f t="shared" si="119"/>
        <v/>
      </c>
      <c r="N1104" s="149" t="s">
        <v>2</v>
      </c>
      <c r="O1104" s="15"/>
      <c r="P1104" s="92">
        <v>1101</v>
      </c>
      <c r="Q1104" s="163"/>
      <c r="R1104" s="150" t="str">
        <f t="shared" si="120"/>
        <v/>
      </c>
      <c r="S1104" s="149" t="s">
        <v>2</v>
      </c>
      <c r="U1104" s="92">
        <v>1101</v>
      </c>
      <c r="V1104" s="163"/>
      <c r="W1104" s="150" t="str">
        <f t="shared" si="121"/>
        <v/>
      </c>
      <c r="X1104" s="149" t="s">
        <v>2</v>
      </c>
      <c r="Z1104" s="92">
        <v>1101</v>
      </c>
      <c r="AA1104" s="163"/>
      <c r="AB1104" s="150" t="str">
        <f t="shared" si="122"/>
        <v/>
      </c>
      <c r="AC1104" s="149" t="s">
        <v>2</v>
      </c>
      <c r="AE1104" s="92">
        <v>1101</v>
      </c>
      <c r="AF1104" s="163"/>
      <c r="AG1104" s="150" t="str">
        <f t="shared" si="123"/>
        <v/>
      </c>
      <c r="AH1104" s="149" t="s">
        <v>2</v>
      </c>
    </row>
    <row r="1105" spans="1:34">
      <c r="A1105" s="92">
        <v>1102</v>
      </c>
      <c r="B1105" s="164" t="s">
        <v>4669</v>
      </c>
      <c r="C1105" s="150" t="str">
        <f t="shared" si="125"/>
        <v>FILE_1102=C:\OZNA\Project.Intouch\OI398_Srv\WEB\DocViewerPHP\images\buttons\settings-4.png</v>
      </c>
      <c r="D1105" s="15" t="s">
        <v>2</v>
      </c>
      <c r="E1105" s="15"/>
      <c r="F1105" s="92">
        <v>1102</v>
      </c>
      <c r="G1105" s="163"/>
      <c r="H1105" s="150" t="str">
        <f t="shared" si="124"/>
        <v/>
      </c>
      <c r="I1105" s="149" t="s">
        <v>2</v>
      </c>
      <c r="J1105" s="15"/>
      <c r="K1105" s="92">
        <v>1102</v>
      </c>
      <c r="L1105" s="163"/>
      <c r="M1105" s="150" t="str">
        <f t="shared" si="119"/>
        <v/>
      </c>
      <c r="N1105" s="149" t="s">
        <v>2</v>
      </c>
      <c r="O1105" s="15"/>
      <c r="P1105" s="92">
        <v>1102</v>
      </c>
      <c r="Q1105" s="163"/>
      <c r="R1105" s="150" t="str">
        <f t="shared" si="120"/>
        <v/>
      </c>
      <c r="S1105" s="149" t="s">
        <v>2</v>
      </c>
      <c r="U1105" s="92">
        <v>1102</v>
      </c>
      <c r="V1105" s="163"/>
      <c r="W1105" s="150" t="str">
        <f t="shared" si="121"/>
        <v/>
      </c>
      <c r="X1105" s="149" t="s">
        <v>2</v>
      </c>
      <c r="Z1105" s="92">
        <v>1102</v>
      </c>
      <c r="AA1105" s="163"/>
      <c r="AB1105" s="150" t="str">
        <f t="shared" si="122"/>
        <v/>
      </c>
      <c r="AC1105" s="149" t="s">
        <v>2</v>
      </c>
      <c r="AE1105" s="92">
        <v>1102</v>
      </c>
      <c r="AF1105" s="163"/>
      <c r="AG1105" s="150" t="str">
        <f t="shared" si="123"/>
        <v/>
      </c>
      <c r="AH1105" s="149" t="s">
        <v>2</v>
      </c>
    </row>
    <row r="1106" spans="1:34">
      <c r="A1106" s="92">
        <v>1103</v>
      </c>
      <c r="B1106" s="164" t="s">
        <v>4668</v>
      </c>
      <c r="C1106" s="150" t="str">
        <f t="shared" si="125"/>
        <v>FILE_1103=C:\OZNA\Project.Intouch\OI398_Srv\WEB\DocViewerPHP\images\buttons\settings-3.png</v>
      </c>
      <c r="D1106" s="15" t="s">
        <v>2</v>
      </c>
      <c r="E1106" s="15"/>
      <c r="F1106" s="92">
        <v>1103</v>
      </c>
      <c r="G1106" s="163"/>
      <c r="H1106" s="150" t="str">
        <f t="shared" si="124"/>
        <v/>
      </c>
      <c r="I1106" s="149" t="s">
        <v>2</v>
      </c>
      <c r="J1106" s="15"/>
      <c r="K1106" s="92">
        <v>1103</v>
      </c>
      <c r="L1106" s="163"/>
      <c r="M1106" s="150" t="str">
        <f t="shared" si="119"/>
        <v/>
      </c>
      <c r="N1106" s="149" t="s">
        <v>2</v>
      </c>
      <c r="O1106" s="15"/>
      <c r="P1106" s="92">
        <v>1103</v>
      </c>
      <c r="Q1106" s="163"/>
      <c r="R1106" s="150" t="str">
        <f t="shared" si="120"/>
        <v/>
      </c>
      <c r="S1106" s="149" t="s">
        <v>2</v>
      </c>
      <c r="U1106" s="92">
        <v>1103</v>
      </c>
      <c r="V1106" s="163"/>
      <c r="W1106" s="150" t="str">
        <f t="shared" si="121"/>
        <v/>
      </c>
      <c r="X1106" s="149" t="s">
        <v>2</v>
      </c>
      <c r="Z1106" s="92">
        <v>1103</v>
      </c>
      <c r="AA1106" s="163"/>
      <c r="AB1106" s="150" t="str">
        <f t="shared" si="122"/>
        <v/>
      </c>
      <c r="AC1106" s="149" t="s">
        <v>2</v>
      </c>
      <c r="AE1106" s="92">
        <v>1103</v>
      </c>
      <c r="AF1106" s="163"/>
      <c r="AG1106" s="150" t="str">
        <f t="shared" si="123"/>
        <v/>
      </c>
      <c r="AH1106" s="149" t="s">
        <v>2</v>
      </c>
    </row>
    <row r="1107" spans="1:34">
      <c r="A1107" s="92">
        <v>1104</v>
      </c>
      <c r="B1107" s="164" t="s">
        <v>4667</v>
      </c>
      <c r="C1107" s="150" t="str">
        <f t="shared" si="125"/>
        <v>FILE_1104=C:\OZNA\Project.Intouch\OI398_Srv\WEB\DocViewerPHP\images\buttons\settings-2.png</v>
      </c>
      <c r="D1107" s="15" t="s">
        <v>2</v>
      </c>
      <c r="E1107" s="15"/>
      <c r="F1107" s="92">
        <v>1104</v>
      </c>
      <c r="G1107" s="163"/>
      <c r="H1107" s="150" t="str">
        <f t="shared" si="124"/>
        <v/>
      </c>
      <c r="I1107" s="149" t="s">
        <v>2</v>
      </c>
      <c r="J1107" s="15"/>
      <c r="K1107" s="92">
        <v>1104</v>
      </c>
      <c r="L1107" s="163"/>
      <c r="M1107" s="150" t="str">
        <f t="shared" si="119"/>
        <v/>
      </c>
      <c r="N1107" s="149" t="s">
        <v>2</v>
      </c>
      <c r="O1107" s="15"/>
      <c r="P1107" s="92">
        <v>1104</v>
      </c>
      <c r="Q1107" s="163"/>
      <c r="R1107" s="150" t="str">
        <f t="shared" si="120"/>
        <v/>
      </c>
      <c r="S1107" s="149" t="s">
        <v>2</v>
      </c>
      <c r="U1107" s="92">
        <v>1104</v>
      </c>
      <c r="V1107" s="163"/>
      <c r="W1107" s="150" t="str">
        <f t="shared" si="121"/>
        <v/>
      </c>
      <c r="X1107" s="149" t="s">
        <v>2</v>
      </c>
      <c r="Z1107" s="92">
        <v>1104</v>
      </c>
      <c r="AA1107" s="163"/>
      <c r="AB1107" s="150" t="str">
        <f t="shared" si="122"/>
        <v/>
      </c>
      <c r="AC1107" s="149" t="s">
        <v>2</v>
      </c>
      <c r="AE1107" s="92">
        <v>1104</v>
      </c>
      <c r="AF1107" s="163"/>
      <c r="AG1107" s="150" t="str">
        <f t="shared" si="123"/>
        <v/>
      </c>
      <c r="AH1107" s="149" t="s">
        <v>2</v>
      </c>
    </row>
    <row r="1108" spans="1:34">
      <c r="A1108" s="92">
        <v>1105</v>
      </c>
      <c r="B1108" s="164" t="s">
        <v>4670</v>
      </c>
      <c r="C1108" s="150" t="str">
        <f t="shared" si="125"/>
        <v>FILE_1105=C:\OZNA\Project.Intouch\OI398_Srv\WEB\DocViewerPHP\images\buttons\settings.png</v>
      </c>
      <c r="D1108" s="15" t="s">
        <v>2</v>
      </c>
      <c r="E1108" s="15"/>
      <c r="F1108" s="92">
        <v>1105</v>
      </c>
      <c r="G1108" s="163"/>
      <c r="H1108" s="150" t="str">
        <f t="shared" si="124"/>
        <v/>
      </c>
      <c r="I1108" s="149" t="s">
        <v>2</v>
      </c>
      <c r="J1108" s="15"/>
      <c r="K1108" s="92">
        <v>1105</v>
      </c>
      <c r="L1108" s="163"/>
      <c r="M1108" s="150" t="str">
        <f t="shared" si="119"/>
        <v/>
      </c>
      <c r="N1108" s="149" t="s">
        <v>2</v>
      </c>
      <c r="O1108" s="15"/>
      <c r="P1108" s="92">
        <v>1105</v>
      </c>
      <c r="Q1108" s="163"/>
      <c r="R1108" s="150" t="str">
        <f t="shared" si="120"/>
        <v/>
      </c>
      <c r="S1108" s="149" t="s">
        <v>2</v>
      </c>
      <c r="U1108" s="92">
        <v>1105</v>
      </c>
      <c r="V1108" s="163"/>
      <c r="W1108" s="150" t="str">
        <f t="shared" si="121"/>
        <v/>
      </c>
      <c r="X1108" s="149" t="s">
        <v>2</v>
      </c>
      <c r="Z1108" s="92">
        <v>1105</v>
      </c>
      <c r="AA1108" s="163"/>
      <c r="AB1108" s="150" t="str">
        <f t="shared" si="122"/>
        <v/>
      </c>
      <c r="AC1108" s="149" t="s">
        <v>2</v>
      </c>
      <c r="AE1108" s="92">
        <v>1105</v>
      </c>
      <c r="AF1108" s="163"/>
      <c r="AG1108" s="150" t="str">
        <f t="shared" si="123"/>
        <v/>
      </c>
      <c r="AH1108" s="149" t="s">
        <v>2</v>
      </c>
    </row>
    <row r="1109" spans="1:34">
      <c r="A1109" s="92">
        <v>1106</v>
      </c>
      <c r="B1109" s="164" t="s">
        <v>4666</v>
      </c>
      <c r="C1109" s="150" t="str">
        <f t="shared" si="125"/>
        <v>FILE_1106=C:\OZNA\Project.Intouch\OI398_Srv\WEB\DocViewerPHP\images\buttons\section.png</v>
      </c>
      <c r="D1109" s="15" t="s">
        <v>2</v>
      </c>
      <c r="E1109" s="15"/>
      <c r="F1109" s="92">
        <v>1106</v>
      </c>
      <c r="G1109" s="163"/>
      <c r="H1109" s="150" t="str">
        <f t="shared" si="124"/>
        <v/>
      </c>
      <c r="I1109" s="149" t="s">
        <v>2</v>
      </c>
      <c r="J1109" s="15"/>
      <c r="K1109" s="92">
        <v>1106</v>
      </c>
      <c r="L1109" s="163"/>
      <c r="M1109" s="150" t="str">
        <f t="shared" si="119"/>
        <v/>
      </c>
      <c r="N1109" s="149" t="s">
        <v>2</v>
      </c>
      <c r="O1109" s="15"/>
      <c r="P1109" s="92">
        <v>1106</v>
      </c>
      <c r="Q1109" s="163"/>
      <c r="R1109" s="150" t="str">
        <f t="shared" si="120"/>
        <v/>
      </c>
      <c r="S1109" s="149" t="s">
        <v>2</v>
      </c>
      <c r="U1109" s="92">
        <v>1106</v>
      </c>
      <c r="V1109" s="163"/>
      <c r="W1109" s="150" t="str">
        <f t="shared" si="121"/>
        <v/>
      </c>
      <c r="X1109" s="149" t="s">
        <v>2</v>
      </c>
      <c r="Z1109" s="92">
        <v>1106</v>
      </c>
      <c r="AA1109" s="163"/>
      <c r="AB1109" s="150" t="str">
        <f t="shared" si="122"/>
        <v/>
      </c>
      <c r="AC1109" s="149" t="s">
        <v>2</v>
      </c>
      <c r="AE1109" s="92">
        <v>1106</v>
      </c>
      <c r="AF1109" s="163"/>
      <c r="AG1109" s="150" t="str">
        <f t="shared" si="123"/>
        <v/>
      </c>
      <c r="AH1109" s="149" t="s">
        <v>2</v>
      </c>
    </row>
    <row r="1110" spans="1:34">
      <c r="A1110" s="92">
        <v>1107</v>
      </c>
      <c r="B1110" s="164" t="s">
        <v>4664</v>
      </c>
      <c r="C1110" s="150" t="str">
        <f t="shared" si="125"/>
        <v>FILE_1107=C:\OZNA\Project.Intouch\OI398_Srv\WEB\DocViewerPHP\images\buttons\search-2.png</v>
      </c>
      <c r="D1110" s="15" t="s">
        <v>2</v>
      </c>
      <c r="E1110" s="15"/>
      <c r="F1110" s="92">
        <v>1107</v>
      </c>
      <c r="G1110" s="163"/>
      <c r="H1110" s="150" t="str">
        <f t="shared" si="124"/>
        <v/>
      </c>
      <c r="I1110" s="149" t="s">
        <v>2</v>
      </c>
      <c r="J1110" s="15"/>
      <c r="K1110" s="92">
        <v>1107</v>
      </c>
      <c r="L1110" s="163"/>
      <c r="M1110" s="150" t="str">
        <f t="shared" si="119"/>
        <v/>
      </c>
      <c r="N1110" s="149" t="s">
        <v>2</v>
      </c>
      <c r="O1110" s="15"/>
      <c r="P1110" s="92">
        <v>1107</v>
      </c>
      <c r="Q1110" s="163"/>
      <c r="R1110" s="150" t="str">
        <f t="shared" si="120"/>
        <v/>
      </c>
      <c r="S1110" s="149" t="s">
        <v>2</v>
      </c>
      <c r="U1110" s="92">
        <v>1107</v>
      </c>
      <c r="V1110" s="163"/>
      <c r="W1110" s="150" t="str">
        <f t="shared" si="121"/>
        <v/>
      </c>
      <c r="X1110" s="149" t="s">
        <v>2</v>
      </c>
      <c r="Z1110" s="92">
        <v>1107</v>
      </c>
      <c r="AA1110" s="163"/>
      <c r="AB1110" s="150" t="str">
        <f t="shared" si="122"/>
        <v/>
      </c>
      <c r="AC1110" s="149" t="s">
        <v>2</v>
      </c>
      <c r="AE1110" s="92">
        <v>1107</v>
      </c>
      <c r="AF1110" s="163"/>
      <c r="AG1110" s="150" t="str">
        <f t="shared" si="123"/>
        <v/>
      </c>
      <c r="AH1110" s="149" t="s">
        <v>2</v>
      </c>
    </row>
    <row r="1111" spans="1:34">
      <c r="A1111" s="92">
        <v>1108</v>
      </c>
      <c r="B1111" s="164" t="s">
        <v>4665</v>
      </c>
      <c r="C1111" s="150" t="str">
        <f t="shared" si="125"/>
        <v>FILE_1108=C:\OZNA\Project.Intouch\OI398_Srv\WEB\DocViewerPHP\images\buttons\search.png</v>
      </c>
      <c r="D1111" s="15" t="s">
        <v>2</v>
      </c>
      <c r="E1111" s="15"/>
      <c r="F1111" s="92">
        <v>1108</v>
      </c>
      <c r="G1111" s="163"/>
      <c r="H1111" s="150" t="str">
        <f t="shared" si="124"/>
        <v/>
      </c>
      <c r="I1111" s="149" t="s">
        <v>2</v>
      </c>
      <c r="J1111" s="15"/>
      <c r="K1111" s="92">
        <v>1108</v>
      </c>
      <c r="L1111" s="163"/>
      <c r="M1111" s="150" t="str">
        <f t="shared" si="119"/>
        <v/>
      </c>
      <c r="N1111" s="149" t="s">
        <v>2</v>
      </c>
      <c r="O1111" s="15"/>
      <c r="P1111" s="92">
        <v>1108</v>
      </c>
      <c r="Q1111" s="163"/>
      <c r="R1111" s="150" t="str">
        <f t="shared" si="120"/>
        <v/>
      </c>
      <c r="S1111" s="149" t="s">
        <v>2</v>
      </c>
      <c r="U1111" s="92">
        <v>1108</v>
      </c>
      <c r="V1111" s="163"/>
      <c r="W1111" s="150" t="str">
        <f t="shared" si="121"/>
        <v/>
      </c>
      <c r="X1111" s="149" t="s">
        <v>2</v>
      </c>
      <c r="Z1111" s="92">
        <v>1108</v>
      </c>
      <c r="AA1111" s="163"/>
      <c r="AB1111" s="150" t="str">
        <f t="shared" si="122"/>
        <v/>
      </c>
      <c r="AC1111" s="149" t="s">
        <v>2</v>
      </c>
      <c r="AE1111" s="92">
        <v>1108</v>
      </c>
      <c r="AF1111" s="163"/>
      <c r="AG1111" s="150" t="str">
        <f t="shared" si="123"/>
        <v/>
      </c>
      <c r="AH1111" s="149" t="s">
        <v>2</v>
      </c>
    </row>
    <row r="1112" spans="1:34">
      <c r="A1112" s="92">
        <v>1109</v>
      </c>
      <c r="B1112" s="164" t="s">
        <v>4663</v>
      </c>
      <c r="C1112" s="150" t="str">
        <f t="shared" si="125"/>
        <v>FILE_1109=C:\OZNA\Project.Intouch\OI398_Srv\WEB\DocViewerPHP\images\buttons\safe.png</v>
      </c>
      <c r="D1112" s="15" t="s">
        <v>2</v>
      </c>
      <c r="E1112" s="15"/>
      <c r="F1112" s="92">
        <v>1109</v>
      </c>
      <c r="G1112" s="163"/>
      <c r="H1112" s="150" t="str">
        <f t="shared" si="124"/>
        <v/>
      </c>
      <c r="I1112" s="149" t="s">
        <v>2</v>
      </c>
      <c r="J1112" s="15"/>
      <c r="K1112" s="92">
        <v>1109</v>
      </c>
      <c r="L1112" s="163"/>
      <c r="M1112" s="150" t="str">
        <f t="shared" si="119"/>
        <v/>
      </c>
      <c r="N1112" s="149" t="s">
        <v>2</v>
      </c>
      <c r="O1112" s="15"/>
      <c r="P1112" s="92">
        <v>1109</v>
      </c>
      <c r="Q1112" s="163"/>
      <c r="R1112" s="150" t="str">
        <f t="shared" si="120"/>
        <v/>
      </c>
      <c r="S1112" s="149" t="s">
        <v>2</v>
      </c>
      <c r="U1112" s="92">
        <v>1109</v>
      </c>
      <c r="V1112" s="163"/>
      <c r="W1112" s="150" t="str">
        <f t="shared" si="121"/>
        <v/>
      </c>
      <c r="X1112" s="149" t="s">
        <v>2</v>
      </c>
      <c r="Z1112" s="92">
        <v>1109</v>
      </c>
      <c r="AA1112" s="163"/>
      <c r="AB1112" s="150" t="str">
        <f t="shared" si="122"/>
        <v/>
      </c>
      <c r="AC1112" s="149" t="s">
        <v>2</v>
      </c>
      <c r="AE1112" s="92">
        <v>1109</v>
      </c>
      <c r="AF1112" s="163"/>
      <c r="AG1112" s="150" t="str">
        <f t="shared" si="123"/>
        <v/>
      </c>
      <c r="AH1112" s="149" t="s">
        <v>2</v>
      </c>
    </row>
    <row r="1113" spans="1:34">
      <c r="A1113" s="92">
        <v>1110</v>
      </c>
      <c r="B1113" s="164" t="s">
        <v>4662</v>
      </c>
      <c r="C1113" s="150" t="str">
        <f t="shared" si="125"/>
        <v>FILE_1110=C:\OZNA\Project.Intouch\OI398_Srv\WEB\DocViewerPHP\images\buttons\rulers.png</v>
      </c>
      <c r="D1113" s="15" t="s">
        <v>2</v>
      </c>
      <c r="E1113" s="15"/>
      <c r="F1113" s="92">
        <v>1110</v>
      </c>
      <c r="G1113" s="163"/>
      <c r="H1113" s="150" t="str">
        <f t="shared" si="124"/>
        <v/>
      </c>
      <c r="I1113" s="149" t="s">
        <v>2</v>
      </c>
      <c r="J1113" s="15"/>
      <c r="K1113" s="92">
        <v>1110</v>
      </c>
      <c r="L1113" s="163"/>
      <c r="M1113" s="150" t="str">
        <f t="shared" si="119"/>
        <v/>
      </c>
      <c r="N1113" s="149" t="s">
        <v>2</v>
      </c>
      <c r="O1113" s="15"/>
      <c r="P1113" s="92">
        <v>1110</v>
      </c>
      <c r="Q1113" s="163"/>
      <c r="R1113" s="150" t="str">
        <f t="shared" si="120"/>
        <v/>
      </c>
      <c r="S1113" s="149" t="s">
        <v>2</v>
      </c>
      <c r="U1113" s="92">
        <v>1110</v>
      </c>
      <c r="V1113" s="163"/>
      <c r="W1113" s="150" t="str">
        <f t="shared" si="121"/>
        <v/>
      </c>
      <c r="X1113" s="149" t="s">
        <v>2</v>
      </c>
      <c r="Z1113" s="92">
        <v>1110</v>
      </c>
      <c r="AA1113" s="163"/>
      <c r="AB1113" s="150" t="str">
        <f t="shared" si="122"/>
        <v/>
      </c>
      <c r="AC1113" s="149" t="s">
        <v>2</v>
      </c>
      <c r="AE1113" s="92">
        <v>1110</v>
      </c>
      <c r="AF1113" s="163"/>
      <c r="AG1113" s="150" t="str">
        <f t="shared" si="123"/>
        <v/>
      </c>
      <c r="AH1113" s="149" t="s">
        <v>2</v>
      </c>
    </row>
    <row r="1114" spans="1:34">
      <c r="A1114" s="92">
        <v>1111</v>
      </c>
      <c r="B1114" s="164" t="s">
        <v>4661</v>
      </c>
      <c r="C1114" s="150" t="str">
        <f t="shared" si="125"/>
        <v>FILE_1111=C:\OZNA\Project.Intouch\OI398_Srv\WEB\DocViewerPHP\images\buttons\rewind.png</v>
      </c>
      <c r="D1114" s="15" t="s">
        <v>2</v>
      </c>
      <c r="E1114" s="15"/>
      <c r="F1114" s="92">
        <v>1111</v>
      </c>
      <c r="G1114" s="163"/>
      <c r="H1114" s="150" t="str">
        <f t="shared" si="124"/>
        <v/>
      </c>
      <c r="I1114" s="149" t="s">
        <v>2</v>
      </c>
      <c r="J1114" s="15"/>
      <c r="K1114" s="92">
        <v>1111</v>
      </c>
      <c r="L1114" s="163"/>
      <c r="M1114" s="150" t="str">
        <f t="shared" si="119"/>
        <v/>
      </c>
      <c r="N1114" s="149" t="s">
        <v>2</v>
      </c>
      <c r="O1114" s="15"/>
      <c r="P1114" s="92">
        <v>1111</v>
      </c>
      <c r="Q1114" s="163"/>
      <c r="R1114" s="150" t="str">
        <f t="shared" si="120"/>
        <v/>
      </c>
      <c r="S1114" s="149" t="s">
        <v>2</v>
      </c>
      <c r="U1114" s="92">
        <v>1111</v>
      </c>
      <c r="V1114" s="163"/>
      <c r="W1114" s="150" t="str">
        <f t="shared" si="121"/>
        <v/>
      </c>
      <c r="X1114" s="149" t="s">
        <v>2</v>
      </c>
      <c r="Z1114" s="92">
        <v>1111</v>
      </c>
      <c r="AA1114" s="163"/>
      <c r="AB1114" s="150" t="str">
        <f t="shared" si="122"/>
        <v/>
      </c>
      <c r="AC1114" s="149" t="s">
        <v>2</v>
      </c>
      <c r="AE1114" s="92">
        <v>1111</v>
      </c>
      <c r="AF1114" s="163"/>
      <c r="AG1114" s="150" t="str">
        <f t="shared" si="123"/>
        <v/>
      </c>
      <c r="AH1114" s="149" t="s">
        <v>2</v>
      </c>
    </row>
    <row r="1115" spans="1:34">
      <c r="A1115" s="92">
        <v>1112</v>
      </c>
      <c r="B1115" s="164" t="s">
        <v>4660</v>
      </c>
      <c r="C1115" s="150" t="str">
        <f t="shared" si="125"/>
        <v>FILE_1112=C:\OZNA\Project.Intouch\OI398_Srv\WEB\DocViewerPHP\images\buttons\revert.png</v>
      </c>
      <c r="D1115" s="15" t="s">
        <v>2</v>
      </c>
      <c r="E1115" s="15"/>
      <c r="F1115" s="92">
        <v>1112</v>
      </c>
      <c r="G1115" s="163"/>
      <c r="H1115" s="150" t="str">
        <f t="shared" si="124"/>
        <v/>
      </c>
      <c r="I1115" s="149" t="s">
        <v>2</v>
      </c>
      <c r="J1115" s="15"/>
      <c r="K1115" s="92">
        <v>1112</v>
      </c>
      <c r="L1115" s="163"/>
      <c r="M1115" s="150" t="str">
        <f t="shared" si="119"/>
        <v/>
      </c>
      <c r="N1115" s="149" t="s">
        <v>2</v>
      </c>
      <c r="O1115" s="15"/>
      <c r="P1115" s="92">
        <v>1112</v>
      </c>
      <c r="Q1115" s="163"/>
      <c r="R1115" s="150" t="str">
        <f t="shared" si="120"/>
        <v/>
      </c>
      <c r="S1115" s="149" t="s">
        <v>2</v>
      </c>
      <c r="U1115" s="92">
        <v>1112</v>
      </c>
      <c r="V1115" s="163"/>
      <c r="W1115" s="150" t="str">
        <f t="shared" si="121"/>
        <v/>
      </c>
      <c r="X1115" s="149" t="s">
        <v>2</v>
      </c>
      <c r="Z1115" s="92">
        <v>1112</v>
      </c>
      <c r="AA1115" s="163"/>
      <c r="AB1115" s="150" t="str">
        <f t="shared" si="122"/>
        <v/>
      </c>
      <c r="AC1115" s="149" t="s">
        <v>2</v>
      </c>
      <c r="AE1115" s="92">
        <v>1112</v>
      </c>
      <c r="AF1115" s="163"/>
      <c r="AG1115" s="150" t="str">
        <f t="shared" si="123"/>
        <v/>
      </c>
      <c r="AH1115" s="149" t="s">
        <v>2</v>
      </c>
    </row>
    <row r="1116" spans="1:34">
      <c r="A1116" s="92">
        <v>1113</v>
      </c>
      <c r="B1116" s="164" t="s">
        <v>4659</v>
      </c>
      <c r="C1116" s="150" t="str">
        <f t="shared" si="125"/>
        <v>FILE_1113=C:\OZNA\Project.Intouch\OI398_Srv\WEB\DocViewerPHP\images\buttons\return.png</v>
      </c>
      <c r="D1116" s="15" t="s">
        <v>2</v>
      </c>
      <c r="E1116" s="15"/>
      <c r="F1116" s="92">
        <v>1113</v>
      </c>
      <c r="G1116" s="163"/>
      <c r="H1116" s="150" t="str">
        <f t="shared" si="124"/>
        <v/>
      </c>
      <c r="I1116" s="149" t="s">
        <v>2</v>
      </c>
      <c r="J1116" s="15"/>
      <c r="K1116" s="92">
        <v>1113</v>
      </c>
      <c r="L1116" s="163"/>
      <c r="M1116" s="150" t="str">
        <f t="shared" si="119"/>
        <v/>
      </c>
      <c r="N1116" s="149" t="s">
        <v>2</v>
      </c>
      <c r="O1116" s="15"/>
      <c r="P1116" s="92">
        <v>1113</v>
      </c>
      <c r="Q1116" s="163"/>
      <c r="R1116" s="150" t="str">
        <f t="shared" si="120"/>
        <v/>
      </c>
      <c r="S1116" s="149" t="s">
        <v>2</v>
      </c>
      <c r="U1116" s="92">
        <v>1113</v>
      </c>
      <c r="V1116" s="163"/>
      <c r="W1116" s="150" t="str">
        <f t="shared" si="121"/>
        <v/>
      </c>
      <c r="X1116" s="149" t="s">
        <v>2</v>
      </c>
      <c r="Z1116" s="92">
        <v>1113</v>
      </c>
      <c r="AA1116" s="163"/>
      <c r="AB1116" s="150" t="str">
        <f t="shared" si="122"/>
        <v/>
      </c>
      <c r="AC1116" s="149" t="s">
        <v>2</v>
      </c>
      <c r="AE1116" s="92">
        <v>1113</v>
      </c>
      <c r="AF1116" s="163"/>
      <c r="AG1116" s="150" t="str">
        <f t="shared" si="123"/>
        <v/>
      </c>
      <c r="AH1116" s="149" t="s">
        <v>2</v>
      </c>
    </row>
    <row r="1117" spans="1:34">
      <c r="A1117" s="92">
        <v>1114</v>
      </c>
      <c r="B1117" s="164" t="s">
        <v>4657</v>
      </c>
      <c r="C1117" s="150" t="str">
        <f t="shared" si="125"/>
        <v>FILE_1114=C:\OZNA\Project.Intouch\OI398_Srv\WEB\DocViewerPHP\images\buttons\reply-all.png</v>
      </c>
      <c r="D1117" s="15" t="s">
        <v>2</v>
      </c>
      <c r="E1117" s="15"/>
      <c r="F1117" s="92">
        <v>1114</v>
      </c>
      <c r="G1117" s="163"/>
      <c r="H1117" s="150" t="str">
        <f t="shared" si="124"/>
        <v/>
      </c>
      <c r="I1117" s="149" t="s">
        <v>2</v>
      </c>
      <c r="J1117" s="15"/>
      <c r="K1117" s="92">
        <v>1114</v>
      </c>
      <c r="L1117" s="163"/>
      <c r="M1117" s="150" t="str">
        <f t="shared" si="119"/>
        <v/>
      </c>
      <c r="N1117" s="149" t="s">
        <v>2</v>
      </c>
      <c r="O1117" s="15"/>
      <c r="P1117" s="92">
        <v>1114</v>
      </c>
      <c r="Q1117" s="163"/>
      <c r="R1117" s="150" t="str">
        <f t="shared" si="120"/>
        <v/>
      </c>
      <c r="S1117" s="149" t="s">
        <v>2</v>
      </c>
      <c r="U1117" s="92">
        <v>1114</v>
      </c>
      <c r="V1117" s="163"/>
      <c r="W1117" s="150" t="str">
        <f t="shared" si="121"/>
        <v/>
      </c>
      <c r="X1117" s="149" t="s">
        <v>2</v>
      </c>
      <c r="Z1117" s="92">
        <v>1114</v>
      </c>
      <c r="AA1117" s="163"/>
      <c r="AB1117" s="150" t="str">
        <f t="shared" si="122"/>
        <v/>
      </c>
      <c r="AC1117" s="149" t="s">
        <v>2</v>
      </c>
      <c r="AE1117" s="92">
        <v>1114</v>
      </c>
      <c r="AF1117" s="163"/>
      <c r="AG1117" s="150" t="str">
        <f t="shared" si="123"/>
        <v/>
      </c>
      <c r="AH1117" s="149" t="s">
        <v>2</v>
      </c>
    </row>
    <row r="1118" spans="1:34">
      <c r="A1118" s="92">
        <v>1115</v>
      </c>
      <c r="B1118" s="164" t="s">
        <v>4658</v>
      </c>
      <c r="C1118" s="150" t="str">
        <f t="shared" si="125"/>
        <v>FILE_1115=C:\OZNA\Project.Intouch\OI398_Srv\WEB\DocViewerPHP\images\buttons\reply.png</v>
      </c>
      <c r="D1118" s="15" t="s">
        <v>2</v>
      </c>
      <c r="E1118" s="15"/>
      <c r="F1118" s="92">
        <v>1115</v>
      </c>
      <c r="G1118" s="163"/>
      <c r="H1118" s="150" t="str">
        <f t="shared" si="124"/>
        <v/>
      </c>
      <c r="I1118" s="149" t="s">
        <v>2</v>
      </c>
      <c r="J1118" s="15"/>
      <c r="K1118" s="92">
        <v>1115</v>
      </c>
      <c r="L1118" s="163"/>
      <c r="M1118" s="150" t="str">
        <f t="shared" si="119"/>
        <v/>
      </c>
      <c r="N1118" s="149" t="s">
        <v>2</v>
      </c>
      <c r="O1118" s="15"/>
      <c r="P1118" s="92">
        <v>1115</v>
      </c>
      <c r="Q1118" s="163"/>
      <c r="R1118" s="150" t="str">
        <f t="shared" si="120"/>
        <v/>
      </c>
      <c r="S1118" s="149" t="s">
        <v>2</v>
      </c>
      <c r="U1118" s="92">
        <v>1115</v>
      </c>
      <c r="V1118" s="163"/>
      <c r="W1118" s="150" t="str">
        <f t="shared" si="121"/>
        <v/>
      </c>
      <c r="X1118" s="149" t="s">
        <v>2</v>
      </c>
      <c r="Z1118" s="92">
        <v>1115</v>
      </c>
      <c r="AA1118" s="163"/>
      <c r="AB1118" s="150" t="str">
        <f t="shared" si="122"/>
        <v/>
      </c>
      <c r="AC1118" s="149" t="s">
        <v>2</v>
      </c>
      <c r="AE1118" s="92">
        <v>1115</v>
      </c>
      <c r="AF1118" s="163"/>
      <c r="AG1118" s="150" t="str">
        <f t="shared" si="123"/>
        <v/>
      </c>
      <c r="AH1118" s="149" t="s">
        <v>2</v>
      </c>
    </row>
    <row r="1119" spans="1:34">
      <c r="A1119" s="92">
        <v>1116</v>
      </c>
      <c r="B1119" s="164" t="s">
        <v>4655</v>
      </c>
      <c r="C1119" s="150" t="str">
        <f t="shared" si="125"/>
        <v>FILE_1116=C:\OZNA\Project.Intouch\OI398_Srv\WEB\DocViewerPHP\images\buttons\repeat-2.png</v>
      </c>
      <c r="D1119" s="15" t="s">
        <v>2</v>
      </c>
      <c r="E1119" s="15"/>
      <c r="F1119" s="92">
        <v>1116</v>
      </c>
      <c r="G1119" s="163"/>
      <c r="H1119" s="150" t="str">
        <f t="shared" si="124"/>
        <v/>
      </c>
      <c r="I1119" s="149" t="s">
        <v>2</v>
      </c>
      <c r="J1119" s="15"/>
      <c r="K1119" s="92">
        <v>1116</v>
      </c>
      <c r="L1119" s="163"/>
      <c r="M1119" s="150" t="str">
        <f t="shared" si="119"/>
        <v/>
      </c>
      <c r="N1119" s="149" t="s">
        <v>2</v>
      </c>
      <c r="O1119" s="15"/>
      <c r="P1119" s="92">
        <v>1116</v>
      </c>
      <c r="Q1119" s="163"/>
      <c r="R1119" s="150" t="str">
        <f t="shared" si="120"/>
        <v/>
      </c>
      <c r="S1119" s="149" t="s">
        <v>2</v>
      </c>
      <c r="U1119" s="92">
        <v>1116</v>
      </c>
      <c r="V1119" s="163"/>
      <c r="W1119" s="150" t="str">
        <f t="shared" si="121"/>
        <v/>
      </c>
      <c r="X1119" s="149" t="s">
        <v>2</v>
      </c>
      <c r="Z1119" s="92">
        <v>1116</v>
      </c>
      <c r="AA1119" s="163"/>
      <c r="AB1119" s="150" t="str">
        <f t="shared" si="122"/>
        <v/>
      </c>
      <c r="AC1119" s="149" t="s">
        <v>2</v>
      </c>
      <c r="AE1119" s="92">
        <v>1116</v>
      </c>
      <c r="AF1119" s="163"/>
      <c r="AG1119" s="150" t="str">
        <f t="shared" si="123"/>
        <v/>
      </c>
      <c r="AH1119" s="149" t="s">
        <v>2</v>
      </c>
    </row>
    <row r="1120" spans="1:34">
      <c r="A1120" s="92">
        <v>1117</v>
      </c>
      <c r="B1120" s="164" t="s">
        <v>4656</v>
      </c>
      <c r="C1120" s="150" t="str">
        <f t="shared" si="125"/>
        <v>FILE_1117=C:\OZNA\Project.Intouch\OI398_Srv\WEB\DocViewerPHP\images\buttons\repeat.png</v>
      </c>
      <c r="D1120" s="15" t="s">
        <v>2</v>
      </c>
      <c r="E1120" s="15"/>
      <c r="F1120" s="92">
        <v>1117</v>
      </c>
      <c r="G1120" s="163"/>
      <c r="H1120" s="150" t="str">
        <f t="shared" si="124"/>
        <v/>
      </c>
      <c r="I1120" s="149" t="s">
        <v>2</v>
      </c>
      <c r="J1120" s="15"/>
      <c r="K1120" s="92">
        <v>1117</v>
      </c>
      <c r="L1120" s="163"/>
      <c r="M1120" s="150" t="str">
        <f t="shared" si="119"/>
        <v/>
      </c>
      <c r="N1120" s="149" t="s">
        <v>2</v>
      </c>
      <c r="O1120" s="15"/>
      <c r="P1120" s="92">
        <v>1117</v>
      </c>
      <c r="Q1120" s="163"/>
      <c r="R1120" s="150" t="str">
        <f t="shared" si="120"/>
        <v/>
      </c>
      <c r="S1120" s="149" t="s">
        <v>2</v>
      </c>
      <c r="U1120" s="92">
        <v>1117</v>
      </c>
      <c r="V1120" s="163"/>
      <c r="W1120" s="150" t="str">
        <f t="shared" si="121"/>
        <v/>
      </c>
      <c r="X1120" s="149" t="s">
        <v>2</v>
      </c>
      <c r="Z1120" s="92">
        <v>1117</v>
      </c>
      <c r="AA1120" s="163"/>
      <c r="AB1120" s="150" t="str">
        <f t="shared" si="122"/>
        <v/>
      </c>
      <c r="AC1120" s="149" t="s">
        <v>2</v>
      </c>
      <c r="AE1120" s="92">
        <v>1117</v>
      </c>
      <c r="AF1120" s="163"/>
      <c r="AG1120" s="150" t="str">
        <f t="shared" si="123"/>
        <v/>
      </c>
      <c r="AH1120" s="149" t="s">
        <v>2</v>
      </c>
    </row>
    <row r="1121" spans="1:34">
      <c r="A1121" s="92">
        <v>1118</v>
      </c>
      <c r="B1121" s="164" t="s">
        <v>4654</v>
      </c>
      <c r="C1121" s="150" t="str">
        <f t="shared" si="125"/>
        <v>FILE_1118=C:\OZNA\Project.Intouch\OI398_Srv\WEB\DocViewerPHP\images\buttons\remove.png</v>
      </c>
      <c r="D1121" s="15" t="s">
        <v>2</v>
      </c>
      <c r="E1121" s="15"/>
      <c r="F1121" s="92">
        <v>1118</v>
      </c>
      <c r="G1121" s="163"/>
      <c r="H1121" s="150" t="str">
        <f t="shared" si="124"/>
        <v/>
      </c>
      <c r="I1121" s="149" t="s">
        <v>2</v>
      </c>
      <c r="J1121" s="15"/>
      <c r="K1121" s="92">
        <v>1118</v>
      </c>
      <c r="L1121" s="163"/>
      <c r="M1121" s="150" t="str">
        <f t="shared" si="119"/>
        <v/>
      </c>
      <c r="N1121" s="149" t="s">
        <v>2</v>
      </c>
      <c r="O1121" s="15"/>
      <c r="P1121" s="92">
        <v>1118</v>
      </c>
      <c r="Q1121" s="163"/>
      <c r="R1121" s="150" t="str">
        <f t="shared" si="120"/>
        <v/>
      </c>
      <c r="S1121" s="149" t="s">
        <v>2</v>
      </c>
      <c r="U1121" s="92">
        <v>1118</v>
      </c>
      <c r="V1121" s="163"/>
      <c r="W1121" s="150" t="str">
        <f t="shared" si="121"/>
        <v/>
      </c>
      <c r="X1121" s="149" t="s">
        <v>2</v>
      </c>
      <c r="Z1121" s="92">
        <v>1118</v>
      </c>
      <c r="AA1121" s="163"/>
      <c r="AB1121" s="150" t="str">
        <f t="shared" si="122"/>
        <v/>
      </c>
      <c r="AC1121" s="149" t="s">
        <v>2</v>
      </c>
      <c r="AE1121" s="92">
        <v>1118</v>
      </c>
      <c r="AF1121" s="163"/>
      <c r="AG1121" s="150" t="str">
        <f t="shared" si="123"/>
        <v/>
      </c>
      <c r="AH1121" s="149" t="s">
        <v>2</v>
      </c>
    </row>
    <row r="1122" spans="1:34">
      <c r="A1122" s="92">
        <v>1119</v>
      </c>
      <c r="B1122" s="164" t="s">
        <v>4653</v>
      </c>
      <c r="C1122" s="150" t="str">
        <f t="shared" si="125"/>
        <v>FILE_1119=C:\OZNA\Project.Intouch\OI398_Srv\WEB\DocViewerPHP\images\buttons\reminder.png</v>
      </c>
      <c r="D1122" s="15" t="s">
        <v>2</v>
      </c>
      <c r="E1122" s="15"/>
      <c r="F1122" s="92">
        <v>1119</v>
      </c>
      <c r="G1122" s="163"/>
      <c r="H1122" s="150" t="str">
        <f t="shared" si="124"/>
        <v/>
      </c>
      <c r="I1122" s="149" t="s">
        <v>2</v>
      </c>
      <c r="J1122" s="15"/>
      <c r="K1122" s="92">
        <v>1119</v>
      </c>
      <c r="L1122" s="163"/>
      <c r="M1122" s="150" t="str">
        <f t="shared" si="119"/>
        <v/>
      </c>
      <c r="N1122" s="149" t="s">
        <v>2</v>
      </c>
      <c r="O1122" s="15"/>
      <c r="P1122" s="92">
        <v>1119</v>
      </c>
      <c r="Q1122" s="163"/>
      <c r="R1122" s="150" t="str">
        <f t="shared" si="120"/>
        <v/>
      </c>
      <c r="S1122" s="149" t="s">
        <v>2</v>
      </c>
      <c r="U1122" s="92">
        <v>1119</v>
      </c>
      <c r="V1122" s="163"/>
      <c r="W1122" s="150" t="str">
        <f t="shared" si="121"/>
        <v/>
      </c>
      <c r="X1122" s="149" t="s">
        <v>2</v>
      </c>
      <c r="Z1122" s="92">
        <v>1119</v>
      </c>
      <c r="AA1122" s="163"/>
      <c r="AB1122" s="150" t="str">
        <f t="shared" si="122"/>
        <v/>
      </c>
      <c r="AC1122" s="149" t="s">
        <v>2</v>
      </c>
      <c r="AE1122" s="92">
        <v>1119</v>
      </c>
      <c r="AF1122" s="163"/>
      <c r="AG1122" s="150" t="str">
        <f t="shared" si="123"/>
        <v/>
      </c>
      <c r="AH1122" s="149" t="s">
        <v>2</v>
      </c>
    </row>
    <row r="1123" spans="1:34">
      <c r="A1123" s="92">
        <v>1120</v>
      </c>
      <c r="B1123" s="164" t="s">
        <v>4652</v>
      </c>
      <c r="C1123" s="150" t="str">
        <f t="shared" si="125"/>
        <v>FILE_1120=C:\OZNA\Project.Intouch\OI398_Srv\WEB\DocViewerPHP\images\buttons\refresh.png</v>
      </c>
      <c r="D1123" s="15" t="s">
        <v>2</v>
      </c>
      <c r="E1123" s="15"/>
      <c r="F1123" s="92">
        <v>1120</v>
      </c>
      <c r="G1123" s="163"/>
      <c r="H1123" s="150" t="str">
        <f t="shared" si="124"/>
        <v/>
      </c>
      <c r="I1123" s="149" t="s">
        <v>2</v>
      </c>
      <c r="J1123" s="15"/>
      <c r="K1123" s="92">
        <v>1120</v>
      </c>
      <c r="L1123" s="163"/>
      <c r="M1123" s="150" t="str">
        <f t="shared" si="119"/>
        <v/>
      </c>
      <c r="N1123" s="149" t="s">
        <v>2</v>
      </c>
      <c r="O1123" s="15"/>
      <c r="P1123" s="92">
        <v>1120</v>
      </c>
      <c r="Q1123" s="163"/>
      <c r="R1123" s="150" t="str">
        <f t="shared" si="120"/>
        <v/>
      </c>
      <c r="S1123" s="149" t="s">
        <v>2</v>
      </c>
      <c r="U1123" s="92">
        <v>1120</v>
      </c>
      <c r="V1123" s="163"/>
      <c r="W1123" s="150" t="str">
        <f t="shared" si="121"/>
        <v/>
      </c>
      <c r="X1123" s="149" t="s">
        <v>2</v>
      </c>
      <c r="Z1123" s="92">
        <v>1120</v>
      </c>
      <c r="AA1123" s="163"/>
      <c r="AB1123" s="150" t="str">
        <f t="shared" si="122"/>
        <v/>
      </c>
      <c r="AC1123" s="149" t="s">
        <v>2</v>
      </c>
      <c r="AE1123" s="92">
        <v>1120</v>
      </c>
      <c r="AF1123" s="163"/>
      <c r="AG1123" s="150" t="str">
        <f t="shared" si="123"/>
        <v/>
      </c>
      <c r="AH1123" s="149" t="s">
        <v>2</v>
      </c>
    </row>
    <row r="1124" spans="1:34">
      <c r="A1124" s="92">
        <v>1121</v>
      </c>
      <c r="B1124" s="164" t="s">
        <v>4650</v>
      </c>
      <c r="C1124" s="150" t="str">
        <f t="shared" si="125"/>
        <v>FILE_1121=C:\OZNA\Project.Intouch\OI398_Srv\WEB\DocViewerPHP\images\buttons\quill-2.png</v>
      </c>
      <c r="D1124" s="15" t="s">
        <v>2</v>
      </c>
      <c r="E1124" s="15"/>
      <c r="F1124" s="92">
        <v>1121</v>
      </c>
      <c r="G1124" s="163"/>
      <c r="H1124" s="150" t="str">
        <f t="shared" si="124"/>
        <v/>
      </c>
      <c r="I1124" s="149" t="s">
        <v>2</v>
      </c>
      <c r="J1124" s="15"/>
      <c r="K1124" s="92">
        <v>1121</v>
      </c>
      <c r="L1124" s="163"/>
      <c r="M1124" s="150" t="str">
        <f t="shared" si="119"/>
        <v/>
      </c>
      <c r="N1124" s="149" t="s">
        <v>2</v>
      </c>
      <c r="O1124" s="15"/>
      <c r="P1124" s="92">
        <v>1121</v>
      </c>
      <c r="Q1124" s="163"/>
      <c r="R1124" s="150" t="str">
        <f t="shared" si="120"/>
        <v/>
      </c>
      <c r="S1124" s="149" t="s">
        <v>2</v>
      </c>
      <c r="U1124" s="92">
        <v>1121</v>
      </c>
      <c r="V1124" s="163"/>
      <c r="W1124" s="150" t="str">
        <f t="shared" si="121"/>
        <v/>
      </c>
      <c r="X1124" s="149" t="s">
        <v>2</v>
      </c>
      <c r="Z1124" s="92">
        <v>1121</v>
      </c>
      <c r="AA1124" s="163"/>
      <c r="AB1124" s="150" t="str">
        <f t="shared" si="122"/>
        <v/>
      </c>
      <c r="AC1124" s="149" t="s">
        <v>2</v>
      </c>
      <c r="AE1124" s="92">
        <v>1121</v>
      </c>
      <c r="AF1124" s="163"/>
      <c r="AG1124" s="150" t="str">
        <f t="shared" si="123"/>
        <v/>
      </c>
      <c r="AH1124" s="149" t="s">
        <v>2</v>
      </c>
    </row>
    <row r="1125" spans="1:34">
      <c r="A1125" s="92">
        <v>1122</v>
      </c>
      <c r="B1125" s="164" t="s">
        <v>4651</v>
      </c>
      <c r="C1125" s="150" t="str">
        <f t="shared" si="125"/>
        <v>FILE_1122=C:\OZNA\Project.Intouch\OI398_Srv\WEB\DocViewerPHP\images\buttons\quill.png</v>
      </c>
      <c r="D1125" s="15" t="s">
        <v>2</v>
      </c>
      <c r="E1125" s="15"/>
      <c r="F1125" s="92">
        <v>1122</v>
      </c>
      <c r="G1125" s="163"/>
      <c r="H1125" s="150" t="str">
        <f t="shared" si="124"/>
        <v/>
      </c>
      <c r="I1125" s="149" t="s">
        <v>2</v>
      </c>
      <c r="J1125" s="15"/>
      <c r="K1125" s="92">
        <v>1122</v>
      </c>
      <c r="L1125" s="163"/>
      <c r="M1125" s="150" t="str">
        <f t="shared" si="119"/>
        <v/>
      </c>
      <c r="N1125" s="149" t="s">
        <v>2</v>
      </c>
      <c r="O1125" s="15"/>
      <c r="P1125" s="92">
        <v>1122</v>
      </c>
      <c r="Q1125" s="163"/>
      <c r="R1125" s="150" t="str">
        <f t="shared" si="120"/>
        <v/>
      </c>
      <c r="S1125" s="149" t="s">
        <v>2</v>
      </c>
      <c r="U1125" s="92">
        <v>1122</v>
      </c>
      <c r="V1125" s="163"/>
      <c r="W1125" s="150" t="str">
        <f t="shared" si="121"/>
        <v/>
      </c>
      <c r="X1125" s="149" t="s">
        <v>2</v>
      </c>
      <c r="Z1125" s="92">
        <v>1122</v>
      </c>
      <c r="AA1125" s="163"/>
      <c r="AB1125" s="150" t="str">
        <f t="shared" si="122"/>
        <v/>
      </c>
      <c r="AC1125" s="149" t="s">
        <v>2</v>
      </c>
      <c r="AE1125" s="92">
        <v>1122</v>
      </c>
      <c r="AF1125" s="163"/>
      <c r="AG1125" s="150" t="str">
        <f t="shared" si="123"/>
        <v/>
      </c>
      <c r="AH1125" s="149" t="s">
        <v>2</v>
      </c>
    </row>
    <row r="1126" spans="1:34">
      <c r="A1126" s="92">
        <v>1123</v>
      </c>
      <c r="B1126" s="164" t="s">
        <v>4649</v>
      </c>
      <c r="C1126" s="150" t="str">
        <f t="shared" si="125"/>
        <v>FILE_1123=C:\OZNA\Project.Intouch\OI398_Srv\WEB\DocViewerPHP\images\buttons\pull.png</v>
      </c>
      <c r="D1126" s="15" t="s">
        <v>2</v>
      </c>
      <c r="E1126" s="15"/>
      <c r="F1126" s="92">
        <v>1123</v>
      </c>
      <c r="G1126" s="163"/>
      <c r="H1126" s="150" t="str">
        <f t="shared" si="124"/>
        <v/>
      </c>
      <c r="I1126" s="149" t="s">
        <v>2</v>
      </c>
      <c r="J1126" s="15"/>
      <c r="K1126" s="92">
        <v>1123</v>
      </c>
      <c r="L1126" s="163"/>
      <c r="M1126" s="150" t="str">
        <f t="shared" si="119"/>
        <v/>
      </c>
      <c r="N1126" s="149" t="s">
        <v>2</v>
      </c>
      <c r="O1126" s="15"/>
      <c r="P1126" s="92">
        <v>1123</v>
      </c>
      <c r="Q1126" s="163"/>
      <c r="R1126" s="150" t="str">
        <f t="shared" si="120"/>
        <v/>
      </c>
      <c r="S1126" s="149" t="s">
        <v>2</v>
      </c>
      <c r="U1126" s="92">
        <v>1123</v>
      </c>
      <c r="V1126" s="163"/>
      <c r="W1126" s="150" t="str">
        <f t="shared" si="121"/>
        <v/>
      </c>
      <c r="X1126" s="149" t="s">
        <v>2</v>
      </c>
      <c r="Z1126" s="92">
        <v>1123</v>
      </c>
      <c r="AA1126" s="163"/>
      <c r="AB1126" s="150" t="str">
        <f t="shared" si="122"/>
        <v/>
      </c>
      <c r="AC1126" s="149" t="s">
        <v>2</v>
      </c>
      <c r="AE1126" s="92">
        <v>1123</v>
      </c>
      <c r="AF1126" s="163"/>
      <c r="AG1126" s="150" t="str">
        <f t="shared" si="123"/>
        <v/>
      </c>
      <c r="AH1126" s="149" t="s">
        <v>2</v>
      </c>
    </row>
    <row r="1127" spans="1:34">
      <c r="A1127" s="92">
        <v>1124</v>
      </c>
      <c r="B1127" s="164" t="s">
        <v>4648</v>
      </c>
      <c r="C1127" s="150" t="str">
        <f t="shared" si="125"/>
        <v>FILE_1124=C:\OZNA\Project.Intouch\OI398_Srv\WEB\DocViewerPHP\images\buttons\print.png</v>
      </c>
      <c r="D1127" s="15" t="s">
        <v>2</v>
      </c>
      <c r="E1127" s="15"/>
      <c r="F1127" s="92">
        <v>1124</v>
      </c>
      <c r="G1127" s="163"/>
      <c r="H1127" s="150" t="str">
        <f t="shared" si="124"/>
        <v/>
      </c>
      <c r="I1127" s="149" t="s">
        <v>2</v>
      </c>
      <c r="J1127" s="15"/>
      <c r="K1127" s="92">
        <v>1124</v>
      </c>
      <c r="L1127" s="163"/>
      <c r="M1127" s="150" t="str">
        <f t="shared" si="119"/>
        <v/>
      </c>
      <c r="N1127" s="149" t="s">
        <v>2</v>
      </c>
      <c r="O1127" s="15"/>
      <c r="P1127" s="92">
        <v>1124</v>
      </c>
      <c r="Q1127" s="163"/>
      <c r="R1127" s="150" t="str">
        <f t="shared" si="120"/>
        <v/>
      </c>
      <c r="S1127" s="149" t="s">
        <v>2</v>
      </c>
      <c r="U1127" s="92">
        <v>1124</v>
      </c>
      <c r="V1127" s="163"/>
      <c r="W1127" s="150" t="str">
        <f t="shared" si="121"/>
        <v/>
      </c>
      <c r="X1127" s="149" t="s">
        <v>2</v>
      </c>
      <c r="Z1127" s="92">
        <v>1124</v>
      </c>
      <c r="AA1127" s="163"/>
      <c r="AB1127" s="150" t="str">
        <f t="shared" si="122"/>
        <v/>
      </c>
      <c r="AC1127" s="149" t="s">
        <v>2</v>
      </c>
      <c r="AE1127" s="92">
        <v>1124</v>
      </c>
      <c r="AF1127" s="163"/>
      <c r="AG1127" s="150" t="str">
        <f t="shared" si="123"/>
        <v/>
      </c>
      <c r="AH1127" s="149" t="s">
        <v>2</v>
      </c>
    </row>
    <row r="1128" spans="1:34">
      <c r="A1128" s="92">
        <v>1125</v>
      </c>
      <c r="B1128" s="164" t="s">
        <v>4647</v>
      </c>
      <c r="C1128" s="150" t="str">
        <f t="shared" si="125"/>
        <v>FILE_1125=C:\OZNA\Project.Intouch\OI398_Srv\WEB\DocViewerPHP\images\buttons\previous.png</v>
      </c>
      <c r="D1128" s="15" t="s">
        <v>2</v>
      </c>
      <c r="E1128" s="15"/>
      <c r="F1128" s="92">
        <v>1125</v>
      </c>
      <c r="G1128" s="163"/>
      <c r="H1128" s="150" t="str">
        <f t="shared" si="124"/>
        <v/>
      </c>
      <c r="I1128" s="149" t="s">
        <v>2</v>
      </c>
      <c r="J1128" s="15"/>
      <c r="K1128" s="92">
        <v>1125</v>
      </c>
      <c r="L1128" s="163"/>
      <c r="M1128" s="150" t="str">
        <f t="shared" si="119"/>
        <v/>
      </c>
      <c r="N1128" s="149" t="s">
        <v>2</v>
      </c>
      <c r="O1128" s="15"/>
      <c r="P1128" s="92">
        <v>1125</v>
      </c>
      <c r="Q1128" s="163"/>
      <c r="R1128" s="150" t="str">
        <f t="shared" si="120"/>
        <v/>
      </c>
      <c r="S1128" s="149" t="s">
        <v>2</v>
      </c>
      <c r="U1128" s="92">
        <v>1125</v>
      </c>
      <c r="V1128" s="163"/>
      <c r="W1128" s="150" t="str">
        <f t="shared" si="121"/>
        <v/>
      </c>
      <c r="X1128" s="149" t="s">
        <v>2</v>
      </c>
      <c r="Z1128" s="92">
        <v>1125</v>
      </c>
      <c r="AA1128" s="163"/>
      <c r="AB1128" s="150" t="str">
        <f t="shared" si="122"/>
        <v/>
      </c>
      <c r="AC1128" s="149" t="s">
        <v>2</v>
      </c>
      <c r="AE1128" s="92">
        <v>1125</v>
      </c>
      <c r="AF1128" s="163"/>
      <c r="AG1128" s="150" t="str">
        <f t="shared" si="123"/>
        <v/>
      </c>
      <c r="AH1128" s="149" t="s">
        <v>2</v>
      </c>
    </row>
    <row r="1129" spans="1:34">
      <c r="A1129" s="92">
        <v>1126</v>
      </c>
      <c r="B1129" s="164" t="s">
        <v>4646</v>
      </c>
      <c r="C1129" s="150" t="str">
        <f t="shared" si="125"/>
        <v>FILE_1126=C:\OZNA\Project.Intouch\OI398_Srv\WEB\DocViewerPHP\images\buttons\power.png</v>
      </c>
      <c r="D1129" s="15" t="s">
        <v>2</v>
      </c>
      <c r="E1129" s="15"/>
      <c r="F1129" s="92">
        <v>1126</v>
      </c>
      <c r="G1129" s="163"/>
      <c r="H1129" s="150" t="str">
        <f t="shared" si="124"/>
        <v/>
      </c>
      <c r="I1129" s="149" t="s">
        <v>2</v>
      </c>
      <c r="J1129" s="15"/>
      <c r="K1129" s="92">
        <v>1126</v>
      </c>
      <c r="L1129" s="163"/>
      <c r="M1129" s="150" t="str">
        <f t="shared" si="119"/>
        <v/>
      </c>
      <c r="N1129" s="149" t="s">
        <v>2</v>
      </c>
      <c r="O1129" s="15"/>
      <c r="P1129" s="92">
        <v>1126</v>
      </c>
      <c r="Q1129" s="163"/>
      <c r="R1129" s="150" t="str">
        <f t="shared" si="120"/>
        <v/>
      </c>
      <c r="S1129" s="149" t="s">
        <v>2</v>
      </c>
      <c r="U1129" s="92">
        <v>1126</v>
      </c>
      <c r="V1129" s="163"/>
      <c r="W1129" s="150" t="str">
        <f t="shared" si="121"/>
        <v/>
      </c>
      <c r="X1129" s="149" t="s">
        <v>2</v>
      </c>
      <c r="Z1129" s="92">
        <v>1126</v>
      </c>
      <c r="AA1129" s="163"/>
      <c r="AB1129" s="150" t="str">
        <f t="shared" si="122"/>
        <v/>
      </c>
      <c r="AC1129" s="149" t="s">
        <v>2</v>
      </c>
      <c r="AE1129" s="92">
        <v>1126</v>
      </c>
      <c r="AF1129" s="163"/>
      <c r="AG1129" s="150" t="str">
        <f t="shared" si="123"/>
        <v/>
      </c>
      <c r="AH1129" s="149" t="s">
        <v>2</v>
      </c>
    </row>
    <row r="1130" spans="1:34">
      <c r="A1130" s="92">
        <v>1127</v>
      </c>
      <c r="B1130" s="164" t="s">
        <v>4644</v>
      </c>
      <c r="C1130" s="150" t="str">
        <f t="shared" si="125"/>
        <v>FILE_1127=C:\OZNA\Project.Intouch\OI398_Srv\WEB\DocViewerPHP\images\buttons\polaroid-2.png</v>
      </c>
      <c r="D1130" s="15" t="s">
        <v>2</v>
      </c>
      <c r="E1130" s="15"/>
      <c r="F1130" s="92">
        <v>1127</v>
      </c>
      <c r="G1130" s="163"/>
      <c r="H1130" s="150" t="str">
        <f t="shared" si="124"/>
        <v/>
      </c>
      <c r="I1130" s="149" t="s">
        <v>2</v>
      </c>
      <c r="J1130" s="15"/>
      <c r="K1130" s="92">
        <v>1127</v>
      </c>
      <c r="L1130" s="163"/>
      <c r="M1130" s="150" t="str">
        <f t="shared" si="119"/>
        <v/>
      </c>
      <c r="N1130" s="149" t="s">
        <v>2</v>
      </c>
      <c r="O1130" s="15"/>
      <c r="P1130" s="92">
        <v>1127</v>
      </c>
      <c r="Q1130" s="163"/>
      <c r="R1130" s="150" t="str">
        <f t="shared" si="120"/>
        <v/>
      </c>
      <c r="S1130" s="149" t="s">
        <v>2</v>
      </c>
      <c r="U1130" s="92">
        <v>1127</v>
      </c>
      <c r="V1130" s="163"/>
      <c r="W1130" s="150" t="str">
        <f t="shared" si="121"/>
        <v/>
      </c>
      <c r="X1130" s="149" t="s">
        <v>2</v>
      </c>
      <c r="Z1130" s="92">
        <v>1127</v>
      </c>
      <c r="AA1130" s="163"/>
      <c r="AB1130" s="150" t="str">
        <f t="shared" si="122"/>
        <v/>
      </c>
      <c r="AC1130" s="149" t="s">
        <v>2</v>
      </c>
      <c r="AE1130" s="92">
        <v>1127</v>
      </c>
      <c r="AF1130" s="163"/>
      <c r="AG1130" s="150" t="str">
        <f t="shared" si="123"/>
        <v/>
      </c>
      <c r="AH1130" s="149" t="s">
        <v>2</v>
      </c>
    </row>
    <row r="1131" spans="1:34">
      <c r="A1131" s="92">
        <v>1128</v>
      </c>
      <c r="B1131" s="164" t="s">
        <v>4645</v>
      </c>
      <c r="C1131" s="150" t="str">
        <f t="shared" si="125"/>
        <v>FILE_1128=C:\OZNA\Project.Intouch\OI398_Srv\WEB\DocViewerPHP\images\buttons\polaroid.png</v>
      </c>
      <c r="D1131" s="15" t="s">
        <v>2</v>
      </c>
      <c r="E1131" s="15"/>
      <c r="F1131" s="92">
        <v>1128</v>
      </c>
      <c r="G1131" s="163"/>
      <c r="H1131" s="150" t="str">
        <f t="shared" si="124"/>
        <v/>
      </c>
      <c r="I1131" s="149" t="s">
        <v>2</v>
      </c>
      <c r="J1131" s="15"/>
      <c r="K1131" s="92">
        <v>1128</v>
      </c>
      <c r="L1131" s="163"/>
      <c r="M1131" s="150" t="str">
        <f t="shared" si="119"/>
        <v/>
      </c>
      <c r="N1131" s="149" t="s">
        <v>2</v>
      </c>
      <c r="O1131" s="15"/>
      <c r="P1131" s="92">
        <v>1128</v>
      </c>
      <c r="Q1131" s="163"/>
      <c r="R1131" s="150" t="str">
        <f t="shared" si="120"/>
        <v/>
      </c>
      <c r="S1131" s="149" t="s">
        <v>2</v>
      </c>
      <c r="U1131" s="92">
        <v>1128</v>
      </c>
      <c r="V1131" s="163"/>
      <c r="W1131" s="150" t="str">
        <f t="shared" si="121"/>
        <v/>
      </c>
      <c r="X1131" s="149" t="s">
        <v>2</v>
      </c>
      <c r="Z1131" s="92">
        <v>1128</v>
      </c>
      <c r="AA1131" s="163"/>
      <c r="AB1131" s="150" t="str">
        <f t="shared" si="122"/>
        <v/>
      </c>
      <c r="AC1131" s="149" t="s">
        <v>2</v>
      </c>
      <c r="AE1131" s="92">
        <v>1128</v>
      </c>
      <c r="AF1131" s="163"/>
      <c r="AG1131" s="150" t="str">
        <f t="shared" si="123"/>
        <v/>
      </c>
      <c r="AH1131" s="149" t="s">
        <v>2</v>
      </c>
    </row>
    <row r="1132" spans="1:34">
      <c r="A1132" s="92">
        <v>1129</v>
      </c>
      <c r="B1132" s="164" t="s">
        <v>4642</v>
      </c>
      <c r="C1132" s="150" t="str">
        <f t="shared" si="125"/>
        <v>FILE_1129=C:\OZNA\Project.Intouch\OI398_Srv\WEB\DocViewerPHP\images\buttons\podcast-2.png</v>
      </c>
      <c r="D1132" s="15" t="s">
        <v>2</v>
      </c>
      <c r="E1132" s="15"/>
      <c r="F1132" s="92">
        <v>1129</v>
      </c>
      <c r="G1132" s="163"/>
      <c r="H1132" s="150" t="str">
        <f t="shared" si="124"/>
        <v/>
      </c>
      <c r="I1132" s="149" t="s">
        <v>2</v>
      </c>
      <c r="J1132" s="15"/>
      <c r="K1132" s="92">
        <v>1129</v>
      </c>
      <c r="L1132" s="163"/>
      <c r="M1132" s="150" t="str">
        <f t="shared" si="119"/>
        <v/>
      </c>
      <c r="N1132" s="149" t="s">
        <v>2</v>
      </c>
      <c r="O1132" s="15"/>
      <c r="P1132" s="92">
        <v>1129</v>
      </c>
      <c r="Q1132" s="163"/>
      <c r="R1132" s="150" t="str">
        <f t="shared" si="120"/>
        <v/>
      </c>
      <c r="S1132" s="149" t="s">
        <v>2</v>
      </c>
      <c r="U1132" s="92">
        <v>1129</v>
      </c>
      <c r="V1132" s="163"/>
      <c r="W1132" s="150" t="str">
        <f t="shared" si="121"/>
        <v/>
      </c>
      <c r="X1132" s="149" t="s">
        <v>2</v>
      </c>
      <c r="Z1132" s="92">
        <v>1129</v>
      </c>
      <c r="AA1132" s="163"/>
      <c r="AB1132" s="150" t="str">
        <f t="shared" si="122"/>
        <v/>
      </c>
      <c r="AC1132" s="149" t="s">
        <v>2</v>
      </c>
      <c r="AE1132" s="92">
        <v>1129</v>
      </c>
      <c r="AF1132" s="163"/>
      <c r="AG1132" s="150" t="str">
        <f t="shared" si="123"/>
        <v/>
      </c>
      <c r="AH1132" s="149" t="s">
        <v>2</v>
      </c>
    </row>
    <row r="1133" spans="1:34">
      <c r="A1133" s="92">
        <v>1130</v>
      </c>
      <c r="B1133" s="164" t="s">
        <v>4643</v>
      </c>
      <c r="C1133" s="150" t="str">
        <f t="shared" si="125"/>
        <v>FILE_1130=C:\OZNA\Project.Intouch\OI398_Srv\WEB\DocViewerPHP\images\buttons\podcast.png</v>
      </c>
      <c r="D1133" s="15" t="s">
        <v>2</v>
      </c>
      <c r="E1133" s="15"/>
      <c r="F1133" s="92">
        <v>1130</v>
      </c>
      <c r="G1133" s="163"/>
      <c r="H1133" s="150" t="str">
        <f t="shared" si="124"/>
        <v/>
      </c>
      <c r="I1133" s="149" t="s">
        <v>2</v>
      </c>
      <c r="J1133" s="15"/>
      <c r="K1133" s="92">
        <v>1130</v>
      </c>
      <c r="L1133" s="163"/>
      <c r="M1133" s="150" t="str">
        <f t="shared" si="119"/>
        <v/>
      </c>
      <c r="N1133" s="149" t="s">
        <v>2</v>
      </c>
      <c r="O1133" s="15"/>
      <c r="P1133" s="92">
        <v>1130</v>
      </c>
      <c r="Q1133" s="163"/>
      <c r="R1133" s="150" t="str">
        <f t="shared" si="120"/>
        <v/>
      </c>
      <c r="S1133" s="149" t="s">
        <v>2</v>
      </c>
      <c r="U1133" s="92">
        <v>1130</v>
      </c>
      <c r="V1133" s="163"/>
      <c r="W1133" s="150" t="str">
        <f t="shared" si="121"/>
        <v/>
      </c>
      <c r="X1133" s="149" t="s">
        <v>2</v>
      </c>
      <c r="Z1133" s="92">
        <v>1130</v>
      </c>
      <c r="AA1133" s="163"/>
      <c r="AB1133" s="150" t="str">
        <f t="shared" si="122"/>
        <v/>
      </c>
      <c r="AC1133" s="149" t="s">
        <v>2</v>
      </c>
      <c r="AE1133" s="92">
        <v>1130</v>
      </c>
      <c r="AF1133" s="163"/>
      <c r="AG1133" s="150" t="str">
        <f t="shared" si="123"/>
        <v/>
      </c>
      <c r="AH1133" s="149" t="s">
        <v>2</v>
      </c>
    </row>
    <row r="1134" spans="1:34">
      <c r="A1134" s="92">
        <v>1131</v>
      </c>
      <c r="B1134" s="164" t="s">
        <v>4641</v>
      </c>
      <c r="C1134" s="150" t="str">
        <f t="shared" si="125"/>
        <v>FILE_1131=C:\OZNA\Project.Intouch\OI398_Srv\WEB\DocViewerPHP\images\buttons\plus.png</v>
      </c>
      <c r="D1134" s="15" t="s">
        <v>2</v>
      </c>
      <c r="E1134" s="15"/>
      <c r="F1134" s="92">
        <v>1131</v>
      </c>
      <c r="G1134" s="163"/>
      <c r="H1134" s="150" t="str">
        <f t="shared" si="124"/>
        <v/>
      </c>
      <c r="I1134" s="149" t="s">
        <v>2</v>
      </c>
      <c r="J1134" s="15"/>
      <c r="K1134" s="92">
        <v>1131</v>
      </c>
      <c r="L1134" s="163"/>
      <c r="M1134" s="150" t="str">
        <f t="shared" si="119"/>
        <v/>
      </c>
      <c r="N1134" s="149" t="s">
        <v>2</v>
      </c>
      <c r="O1134" s="15"/>
      <c r="P1134" s="92">
        <v>1131</v>
      </c>
      <c r="Q1134" s="163"/>
      <c r="R1134" s="150" t="str">
        <f t="shared" si="120"/>
        <v/>
      </c>
      <c r="S1134" s="149" t="s">
        <v>2</v>
      </c>
      <c r="U1134" s="92">
        <v>1131</v>
      </c>
      <c r="V1134" s="163"/>
      <c r="W1134" s="150" t="str">
        <f t="shared" si="121"/>
        <v/>
      </c>
      <c r="X1134" s="149" t="s">
        <v>2</v>
      </c>
      <c r="Z1134" s="92">
        <v>1131</v>
      </c>
      <c r="AA1134" s="163"/>
      <c r="AB1134" s="150" t="str">
        <f t="shared" si="122"/>
        <v/>
      </c>
      <c r="AC1134" s="149" t="s">
        <v>2</v>
      </c>
      <c r="AE1134" s="92">
        <v>1131</v>
      </c>
      <c r="AF1134" s="163"/>
      <c r="AG1134" s="150" t="str">
        <f t="shared" si="123"/>
        <v/>
      </c>
      <c r="AH1134" s="149" t="s">
        <v>2</v>
      </c>
    </row>
    <row r="1135" spans="1:34">
      <c r="A1135" s="92">
        <v>1132</v>
      </c>
      <c r="B1135" s="164" t="s">
        <v>4640</v>
      </c>
      <c r="C1135" s="150" t="str">
        <f t="shared" si="125"/>
        <v>FILE_1132=C:\OZNA\Project.Intouch\OI398_Srv\WEB\DocViewerPHP\images\buttons\play.png</v>
      </c>
      <c r="D1135" s="15" t="s">
        <v>2</v>
      </c>
      <c r="E1135" s="15"/>
      <c r="F1135" s="92">
        <v>1132</v>
      </c>
      <c r="G1135" s="163"/>
      <c r="H1135" s="150" t="str">
        <f t="shared" si="124"/>
        <v/>
      </c>
      <c r="I1135" s="149" t="s">
        <v>2</v>
      </c>
      <c r="J1135" s="15"/>
      <c r="K1135" s="92">
        <v>1132</v>
      </c>
      <c r="L1135" s="163"/>
      <c r="M1135" s="150" t="str">
        <f t="shared" si="119"/>
        <v/>
      </c>
      <c r="N1135" s="149" t="s">
        <v>2</v>
      </c>
      <c r="O1135" s="15"/>
      <c r="P1135" s="92">
        <v>1132</v>
      </c>
      <c r="Q1135" s="163"/>
      <c r="R1135" s="150" t="str">
        <f t="shared" si="120"/>
        <v/>
      </c>
      <c r="S1135" s="149" t="s">
        <v>2</v>
      </c>
      <c r="U1135" s="92">
        <v>1132</v>
      </c>
      <c r="V1135" s="163"/>
      <c r="W1135" s="150" t="str">
        <f t="shared" si="121"/>
        <v/>
      </c>
      <c r="X1135" s="149" t="s">
        <v>2</v>
      </c>
      <c r="Z1135" s="92">
        <v>1132</v>
      </c>
      <c r="AA1135" s="163"/>
      <c r="AB1135" s="150" t="str">
        <f t="shared" si="122"/>
        <v/>
      </c>
      <c r="AC1135" s="149" t="s">
        <v>2</v>
      </c>
      <c r="AE1135" s="92">
        <v>1132</v>
      </c>
      <c r="AF1135" s="163"/>
      <c r="AG1135" s="150" t="str">
        <f t="shared" si="123"/>
        <v/>
      </c>
      <c r="AH1135" s="149" t="s">
        <v>2</v>
      </c>
    </row>
    <row r="1136" spans="1:34">
      <c r="A1136" s="92">
        <v>1133</v>
      </c>
      <c r="B1136" s="164" t="s">
        <v>4638</v>
      </c>
      <c r="C1136" s="150" t="str">
        <f t="shared" si="125"/>
        <v>FILE_1133=C:\OZNA\Project.Intouch\OI398_Srv\WEB\DocViewerPHP\images\buttons\pin-2.png</v>
      </c>
      <c r="D1136" s="15" t="s">
        <v>2</v>
      </c>
      <c r="E1136" s="15"/>
      <c r="F1136" s="92">
        <v>1133</v>
      </c>
      <c r="G1136" s="163"/>
      <c r="H1136" s="150" t="str">
        <f t="shared" si="124"/>
        <v/>
      </c>
      <c r="I1136" s="149" t="s">
        <v>2</v>
      </c>
      <c r="J1136" s="15"/>
      <c r="K1136" s="92">
        <v>1133</v>
      </c>
      <c r="L1136" s="163"/>
      <c r="M1136" s="150" t="str">
        <f t="shared" si="119"/>
        <v/>
      </c>
      <c r="N1136" s="149" t="s">
        <v>2</v>
      </c>
      <c r="O1136" s="15"/>
      <c r="P1136" s="92">
        <v>1133</v>
      </c>
      <c r="Q1136" s="163"/>
      <c r="R1136" s="150" t="str">
        <f t="shared" si="120"/>
        <v/>
      </c>
      <c r="S1136" s="149" t="s">
        <v>2</v>
      </c>
      <c r="U1136" s="92">
        <v>1133</v>
      </c>
      <c r="V1136" s="163"/>
      <c r="W1136" s="150" t="str">
        <f t="shared" si="121"/>
        <v/>
      </c>
      <c r="X1136" s="149" t="s">
        <v>2</v>
      </c>
      <c r="Z1136" s="92">
        <v>1133</v>
      </c>
      <c r="AA1136" s="163"/>
      <c r="AB1136" s="150" t="str">
        <f t="shared" si="122"/>
        <v/>
      </c>
      <c r="AC1136" s="149" t="s">
        <v>2</v>
      </c>
      <c r="AE1136" s="92">
        <v>1133</v>
      </c>
      <c r="AF1136" s="163"/>
      <c r="AG1136" s="150" t="str">
        <f t="shared" si="123"/>
        <v/>
      </c>
      <c r="AH1136" s="149" t="s">
        <v>2</v>
      </c>
    </row>
    <row r="1137" spans="1:34">
      <c r="A1137" s="92">
        <v>1134</v>
      </c>
      <c r="B1137" s="164" t="s">
        <v>4639</v>
      </c>
      <c r="C1137" s="150" t="str">
        <f t="shared" si="125"/>
        <v>FILE_1134=C:\OZNA\Project.Intouch\OI398_Srv\WEB\DocViewerPHP\images\buttons\pin.png</v>
      </c>
      <c r="D1137" s="15" t="s">
        <v>2</v>
      </c>
      <c r="E1137" s="15"/>
      <c r="F1137" s="92">
        <v>1134</v>
      </c>
      <c r="G1137" s="163"/>
      <c r="H1137" s="150" t="str">
        <f t="shared" si="124"/>
        <v/>
      </c>
      <c r="I1137" s="149" t="s">
        <v>2</v>
      </c>
      <c r="J1137" s="15"/>
      <c r="K1137" s="92">
        <v>1134</v>
      </c>
      <c r="L1137" s="163"/>
      <c r="M1137" s="150" t="str">
        <f t="shared" si="119"/>
        <v/>
      </c>
      <c r="N1137" s="149" t="s">
        <v>2</v>
      </c>
      <c r="O1137" s="15"/>
      <c r="P1137" s="92">
        <v>1134</v>
      </c>
      <c r="Q1137" s="163"/>
      <c r="R1137" s="150" t="str">
        <f t="shared" si="120"/>
        <v/>
      </c>
      <c r="S1137" s="149" t="s">
        <v>2</v>
      </c>
      <c r="U1137" s="92">
        <v>1134</v>
      </c>
      <c r="V1137" s="163"/>
      <c r="W1137" s="150" t="str">
        <f t="shared" si="121"/>
        <v/>
      </c>
      <c r="X1137" s="149" t="s">
        <v>2</v>
      </c>
      <c r="Z1137" s="92">
        <v>1134</v>
      </c>
      <c r="AA1137" s="163"/>
      <c r="AB1137" s="150" t="str">
        <f t="shared" si="122"/>
        <v/>
      </c>
      <c r="AC1137" s="149" t="s">
        <v>2</v>
      </c>
      <c r="AE1137" s="92">
        <v>1134</v>
      </c>
      <c r="AF1137" s="163"/>
      <c r="AG1137" s="150" t="str">
        <f t="shared" si="123"/>
        <v/>
      </c>
      <c r="AH1137" s="149" t="s">
        <v>2</v>
      </c>
    </row>
    <row r="1138" spans="1:34">
      <c r="A1138" s="92">
        <v>1135</v>
      </c>
      <c r="B1138" s="164" t="s">
        <v>4637</v>
      </c>
      <c r="C1138" s="150" t="str">
        <f t="shared" si="125"/>
        <v>FILE_1135=C:\OZNA\Project.Intouch\OI398_Srv\WEB\DocViewerPHP\images\buttons\pencil.png</v>
      </c>
      <c r="D1138" s="15" t="s">
        <v>2</v>
      </c>
      <c r="E1138" s="15"/>
      <c r="F1138" s="92">
        <v>1135</v>
      </c>
      <c r="G1138" s="163"/>
      <c r="H1138" s="150" t="str">
        <f t="shared" si="124"/>
        <v/>
      </c>
      <c r="I1138" s="149" t="s">
        <v>2</v>
      </c>
      <c r="J1138" s="15"/>
      <c r="K1138" s="92">
        <v>1135</v>
      </c>
      <c r="L1138" s="163"/>
      <c r="M1138" s="150" t="str">
        <f t="shared" si="119"/>
        <v/>
      </c>
      <c r="N1138" s="149" t="s">
        <v>2</v>
      </c>
      <c r="O1138" s="15"/>
      <c r="P1138" s="92">
        <v>1135</v>
      </c>
      <c r="Q1138" s="163"/>
      <c r="R1138" s="150" t="str">
        <f t="shared" si="120"/>
        <v/>
      </c>
      <c r="S1138" s="149" t="s">
        <v>2</v>
      </c>
      <c r="U1138" s="92">
        <v>1135</v>
      </c>
      <c r="V1138" s="163"/>
      <c r="W1138" s="150" t="str">
        <f t="shared" si="121"/>
        <v/>
      </c>
      <c r="X1138" s="149" t="s">
        <v>2</v>
      </c>
      <c r="Z1138" s="92">
        <v>1135</v>
      </c>
      <c r="AA1138" s="163"/>
      <c r="AB1138" s="150" t="str">
        <f t="shared" si="122"/>
        <v/>
      </c>
      <c r="AC1138" s="149" t="s">
        <v>2</v>
      </c>
      <c r="AE1138" s="92">
        <v>1135</v>
      </c>
      <c r="AF1138" s="163"/>
      <c r="AG1138" s="150" t="str">
        <f t="shared" si="123"/>
        <v/>
      </c>
      <c r="AH1138" s="149" t="s">
        <v>2</v>
      </c>
    </row>
    <row r="1139" spans="1:34">
      <c r="A1139" s="92">
        <v>1136</v>
      </c>
      <c r="B1139" s="164" t="s">
        <v>4636</v>
      </c>
      <c r="C1139" s="150" t="str">
        <f t="shared" si="125"/>
        <v>FILE_1136=C:\OZNA\Project.Intouch\OI398_Srv\WEB\DocViewerPHP\images\buttons\pen.png</v>
      </c>
      <c r="D1139" s="15" t="s">
        <v>2</v>
      </c>
      <c r="E1139" s="15"/>
      <c r="F1139" s="92">
        <v>1136</v>
      </c>
      <c r="G1139" s="163"/>
      <c r="H1139" s="150" t="str">
        <f t="shared" si="124"/>
        <v/>
      </c>
      <c r="I1139" s="149" t="s">
        <v>2</v>
      </c>
      <c r="J1139" s="15"/>
      <c r="K1139" s="92">
        <v>1136</v>
      </c>
      <c r="L1139" s="163"/>
      <c r="M1139" s="150" t="str">
        <f t="shared" si="119"/>
        <v/>
      </c>
      <c r="N1139" s="149" t="s">
        <v>2</v>
      </c>
      <c r="O1139" s="15"/>
      <c r="P1139" s="92">
        <v>1136</v>
      </c>
      <c r="Q1139" s="163"/>
      <c r="R1139" s="150" t="str">
        <f t="shared" si="120"/>
        <v/>
      </c>
      <c r="S1139" s="149" t="s">
        <v>2</v>
      </c>
      <c r="U1139" s="92">
        <v>1136</v>
      </c>
      <c r="V1139" s="163"/>
      <c r="W1139" s="150" t="str">
        <f t="shared" si="121"/>
        <v/>
      </c>
      <c r="X1139" s="149" t="s">
        <v>2</v>
      </c>
      <c r="Z1139" s="92">
        <v>1136</v>
      </c>
      <c r="AA1139" s="163"/>
      <c r="AB1139" s="150" t="str">
        <f t="shared" si="122"/>
        <v/>
      </c>
      <c r="AC1139" s="149" t="s">
        <v>2</v>
      </c>
      <c r="AE1139" s="92">
        <v>1136</v>
      </c>
      <c r="AF1139" s="163"/>
      <c r="AG1139" s="150" t="str">
        <f t="shared" si="123"/>
        <v/>
      </c>
      <c r="AH1139" s="149" t="s">
        <v>2</v>
      </c>
    </row>
    <row r="1140" spans="1:34">
      <c r="A1140" s="92">
        <v>1137</v>
      </c>
      <c r="B1140" s="164" t="s">
        <v>4635</v>
      </c>
      <c r="C1140" s="150" t="str">
        <f t="shared" si="125"/>
        <v>FILE_1137=C:\OZNA\Project.Intouch\OI398_Srv\WEB\DocViewerPHP\images\buttons\pause.png</v>
      </c>
      <c r="D1140" s="15" t="s">
        <v>2</v>
      </c>
      <c r="E1140" s="15"/>
      <c r="F1140" s="92">
        <v>1137</v>
      </c>
      <c r="G1140" s="163"/>
      <c r="H1140" s="150" t="str">
        <f t="shared" si="124"/>
        <v/>
      </c>
      <c r="I1140" s="149" t="s">
        <v>2</v>
      </c>
      <c r="J1140" s="15"/>
      <c r="K1140" s="92">
        <v>1137</v>
      </c>
      <c r="L1140" s="163"/>
      <c r="M1140" s="150" t="str">
        <f t="shared" si="119"/>
        <v/>
      </c>
      <c r="N1140" s="149" t="s">
        <v>2</v>
      </c>
      <c r="O1140" s="15"/>
      <c r="P1140" s="92">
        <v>1137</v>
      </c>
      <c r="Q1140" s="163"/>
      <c r="R1140" s="150" t="str">
        <f t="shared" si="120"/>
        <v/>
      </c>
      <c r="S1140" s="149" t="s">
        <v>2</v>
      </c>
      <c r="U1140" s="92">
        <v>1137</v>
      </c>
      <c r="V1140" s="163"/>
      <c r="W1140" s="150" t="str">
        <f t="shared" si="121"/>
        <v/>
      </c>
      <c r="X1140" s="149" t="s">
        <v>2</v>
      </c>
      <c r="Z1140" s="92">
        <v>1137</v>
      </c>
      <c r="AA1140" s="163"/>
      <c r="AB1140" s="150" t="str">
        <f t="shared" si="122"/>
        <v/>
      </c>
      <c r="AC1140" s="149" t="s">
        <v>2</v>
      </c>
      <c r="AE1140" s="92">
        <v>1137</v>
      </c>
      <c r="AF1140" s="163"/>
      <c r="AG1140" s="150" t="str">
        <f t="shared" si="123"/>
        <v/>
      </c>
      <c r="AH1140" s="149" t="s">
        <v>2</v>
      </c>
    </row>
    <row r="1141" spans="1:34">
      <c r="A1141" s="92">
        <v>1138</v>
      </c>
      <c r="B1141" s="164" t="s">
        <v>4633</v>
      </c>
      <c r="C1141" s="150" t="str">
        <f t="shared" si="125"/>
        <v>FILE_1138=C:\OZNA\Project.Intouch\OI398_Srv\WEB\DocViewerPHP\images\buttons\paragraph-right-2.png</v>
      </c>
      <c r="D1141" s="15" t="s">
        <v>2</v>
      </c>
      <c r="E1141" s="15"/>
      <c r="F1141" s="92">
        <v>1138</v>
      </c>
      <c r="G1141" s="163"/>
      <c r="H1141" s="150" t="str">
        <f t="shared" si="124"/>
        <v/>
      </c>
      <c r="I1141" s="149" t="s">
        <v>2</v>
      </c>
      <c r="J1141" s="15"/>
      <c r="K1141" s="92">
        <v>1138</v>
      </c>
      <c r="L1141" s="163"/>
      <c r="M1141" s="150" t="str">
        <f t="shared" si="119"/>
        <v/>
      </c>
      <c r="N1141" s="149" t="s">
        <v>2</v>
      </c>
      <c r="O1141" s="15"/>
      <c r="P1141" s="92">
        <v>1138</v>
      </c>
      <c r="Q1141" s="163"/>
      <c r="R1141" s="150" t="str">
        <f t="shared" si="120"/>
        <v/>
      </c>
      <c r="S1141" s="149" t="s">
        <v>2</v>
      </c>
      <c r="U1141" s="92">
        <v>1138</v>
      </c>
      <c r="V1141" s="163"/>
      <c r="W1141" s="150" t="str">
        <f t="shared" si="121"/>
        <v/>
      </c>
      <c r="X1141" s="149" t="s">
        <v>2</v>
      </c>
      <c r="Z1141" s="92">
        <v>1138</v>
      </c>
      <c r="AA1141" s="163"/>
      <c r="AB1141" s="150" t="str">
        <f t="shared" si="122"/>
        <v/>
      </c>
      <c r="AC1141" s="149" t="s">
        <v>2</v>
      </c>
      <c r="AE1141" s="92">
        <v>1138</v>
      </c>
      <c r="AF1141" s="163"/>
      <c r="AG1141" s="150" t="str">
        <f t="shared" si="123"/>
        <v/>
      </c>
      <c r="AH1141" s="149" t="s">
        <v>2</v>
      </c>
    </row>
    <row r="1142" spans="1:34">
      <c r="A1142" s="92">
        <v>1139</v>
      </c>
      <c r="B1142" s="164" t="s">
        <v>4634</v>
      </c>
      <c r="C1142" s="150" t="str">
        <f t="shared" si="125"/>
        <v>FILE_1139=C:\OZNA\Project.Intouch\OI398_Srv\WEB\DocViewerPHP\images\buttons\paragraph-right.png</v>
      </c>
      <c r="D1142" s="15" t="s">
        <v>2</v>
      </c>
      <c r="E1142" s="15"/>
      <c r="F1142" s="92">
        <v>1139</v>
      </c>
      <c r="G1142" s="163"/>
      <c r="H1142" s="150" t="str">
        <f t="shared" si="124"/>
        <v/>
      </c>
      <c r="I1142" s="149" t="s">
        <v>2</v>
      </c>
      <c r="J1142" s="15"/>
      <c r="K1142" s="92">
        <v>1139</v>
      </c>
      <c r="L1142" s="163"/>
      <c r="M1142" s="150" t="str">
        <f t="shared" si="119"/>
        <v/>
      </c>
      <c r="N1142" s="149" t="s">
        <v>2</v>
      </c>
      <c r="O1142" s="15"/>
      <c r="P1142" s="92">
        <v>1139</v>
      </c>
      <c r="Q1142" s="163"/>
      <c r="R1142" s="150" t="str">
        <f t="shared" si="120"/>
        <v/>
      </c>
      <c r="S1142" s="149" t="s">
        <v>2</v>
      </c>
      <c r="U1142" s="92">
        <v>1139</v>
      </c>
      <c r="V1142" s="163"/>
      <c r="W1142" s="150" t="str">
        <f t="shared" si="121"/>
        <v/>
      </c>
      <c r="X1142" s="149" t="s">
        <v>2</v>
      </c>
      <c r="Z1142" s="92">
        <v>1139</v>
      </c>
      <c r="AA1142" s="163"/>
      <c r="AB1142" s="150" t="str">
        <f t="shared" si="122"/>
        <v/>
      </c>
      <c r="AC1142" s="149" t="s">
        <v>2</v>
      </c>
      <c r="AE1142" s="92">
        <v>1139</v>
      </c>
      <c r="AF1142" s="163"/>
      <c r="AG1142" s="150" t="str">
        <f t="shared" si="123"/>
        <v/>
      </c>
      <c r="AH1142" s="149" t="s">
        <v>2</v>
      </c>
    </row>
    <row r="1143" spans="1:34">
      <c r="A1143" s="92">
        <v>1140</v>
      </c>
      <c r="B1143" s="164" t="s">
        <v>4631</v>
      </c>
      <c r="C1143" s="150" t="str">
        <f t="shared" si="125"/>
        <v>FILE_1140=C:\OZNA\Project.Intouch\OI398_Srv\WEB\DocViewerPHP\images\buttons\paragraph-left-2.png</v>
      </c>
      <c r="D1143" s="15" t="s">
        <v>2</v>
      </c>
      <c r="E1143" s="15"/>
      <c r="F1143" s="92">
        <v>1140</v>
      </c>
      <c r="G1143" s="163"/>
      <c r="H1143" s="150" t="str">
        <f t="shared" si="124"/>
        <v/>
      </c>
      <c r="I1143" s="149" t="s">
        <v>2</v>
      </c>
      <c r="J1143" s="15"/>
      <c r="K1143" s="92">
        <v>1140</v>
      </c>
      <c r="L1143" s="163"/>
      <c r="M1143" s="150" t="str">
        <f t="shared" si="119"/>
        <v/>
      </c>
      <c r="N1143" s="149" t="s">
        <v>2</v>
      </c>
      <c r="O1143" s="15"/>
      <c r="P1143" s="92">
        <v>1140</v>
      </c>
      <c r="Q1143" s="163"/>
      <c r="R1143" s="150" t="str">
        <f t="shared" si="120"/>
        <v/>
      </c>
      <c r="S1143" s="149" t="s">
        <v>2</v>
      </c>
      <c r="U1143" s="92">
        <v>1140</v>
      </c>
      <c r="V1143" s="163"/>
      <c r="W1143" s="150" t="str">
        <f t="shared" si="121"/>
        <v/>
      </c>
      <c r="X1143" s="149" t="s">
        <v>2</v>
      </c>
      <c r="Z1143" s="92">
        <v>1140</v>
      </c>
      <c r="AA1143" s="163"/>
      <c r="AB1143" s="150" t="str">
        <f t="shared" si="122"/>
        <v/>
      </c>
      <c r="AC1143" s="149" t="s">
        <v>2</v>
      </c>
      <c r="AE1143" s="92">
        <v>1140</v>
      </c>
      <c r="AF1143" s="163"/>
      <c r="AG1143" s="150" t="str">
        <f t="shared" si="123"/>
        <v/>
      </c>
      <c r="AH1143" s="149" t="s">
        <v>2</v>
      </c>
    </row>
    <row r="1144" spans="1:34">
      <c r="A1144" s="92">
        <v>1141</v>
      </c>
      <c r="B1144" s="164" t="s">
        <v>4632</v>
      </c>
      <c r="C1144" s="150" t="str">
        <f t="shared" si="125"/>
        <v>FILE_1141=C:\OZNA\Project.Intouch\OI398_Srv\WEB\DocViewerPHP\images\buttons\paragraph-left.png</v>
      </c>
      <c r="D1144" s="15" t="s">
        <v>2</v>
      </c>
      <c r="E1144" s="15"/>
      <c r="F1144" s="92">
        <v>1141</v>
      </c>
      <c r="G1144" s="163"/>
      <c r="H1144" s="150" t="str">
        <f t="shared" si="124"/>
        <v/>
      </c>
      <c r="I1144" s="149" t="s">
        <v>2</v>
      </c>
      <c r="J1144" s="15"/>
      <c r="K1144" s="92">
        <v>1141</v>
      </c>
      <c r="L1144" s="163"/>
      <c r="M1144" s="150" t="str">
        <f t="shared" si="119"/>
        <v/>
      </c>
      <c r="N1144" s="149" t="s">
        <v>2</v>
      </c>
      <c r="O1144" s="15"/>
      <c r="P1144" s="92">
        <v>1141</v>
      </c>
      <c r="Q1144" s="163"/>
      <c r="R1144" s="150" t="str">
        <f t="shared" si="120"/>
        <v/>
      </c>
      <c r="S1144" s="149" t="s">
        <v>2</v>
      </c>
      <c r="U1144" s="92">
        <v>1141</v>
      </c>
      <c r="V1144" s="163"/>
      <c r="W1144" s="150" t="str">
        <f t="shared" si="121"/>
        <v/>
      </c>
      <c r="X1144" s="149" t="s">
        <v>2</v>
      </c>
      <c r="Z1144" s="92">
        <v>1141</v>
      </c>
      <c r="AA1144" s="163"/>
      <c r="AB1144" s="150" t="str">
        <f t="shared" si="122"/>
        <v/>
      </c>
      <c r="AC1144" s="149" t="s">
        <v>2</v>
      </c>
      <c r="AE1144" s="92">
        <v>1141</v>
      </c>
      <c r="AF1144" s="163"/>
      <c r="AG1144" s="150" t="str">
        <f t="shared" si="123"/>
        <v/>
      </c>
      <c r="AH1144" s="149" t="s">
        <v>2</v>
      </c>
    </row>
    <row r="1145" spans="1:34">
      <c r="A1145" s="92">
        <v>1142</v>
      </c>
      <c r="B1145" s="164" t="s">
        <v>4629</v>
      </c>
      <c r="C1145" s="150" t="str">
        <f t="shared" si="125"/>
        <v>FILE_1142=C:\OZNA\Project.Intouch\OI398_Srv\WEB\DocViewerPHP\images\buttons\paragraph-justify-2.png</v>
      </c>
      <c r="D1145" s="15" t="s">
        <v>2</v>
      </c>
      <c r="E1145" s="15"/>
      <c r="F1145" s="92">
        <v>1142</v>
      </c>
      <c r="G1145" s="163"/>
      <c r="H1145" s="150" t="str">
        <f t="shared" si="124"/>
        <v/>
      </c>
      <c r="I1145" s="149" t="s">
        <v>2</v>
      </c>
      <c r="J1145" s="15"/>
      <c r="K1145" s="92">
        <v>1142</v>
      </c>
      <c r="L1145" s="163"/>
      <c r="M1145" s="150" t="str">
        <f t="shared" si="119"/>
        <v/>
      </c>
      <c r="N1145" s="149" t="s">
        <v>2</v>
      </c>
      <c r="O1145" s="15"/>
      <c r="P1145" s="92">
        <v>1142</v>
      </c>
      <c r="Q1145" s="163"/>
      <c r="R1145" s="150" t="str">
        <f t="shared" si="120"/>
        <v/>
      </c>
      <c r="S1145" s="149" t="s">
        <v>2</v>
      </c>
      <c r="U1145" s="92">
        <v>1142</v>
      </c>
      <c r="V1145" s="163"/>
      <c r="W1145" s="150" t="str">
        <f t="shared" si="121"/>
        <v/>
      </c>
      <c r="X1145" s="149" t="s">
        <v>2</v>
      </c>
      <c r="Z1145" s="92">
        <v>1142</v>
      </c>
      <c r="AA1145" s="163"/>
      <c r="AB1145" s="150" t="str">
        <f t="shared" si="122"/>
        <v/>
      </c>
      <c r="AC1145" s="149" t="s">
        <v>2</v>
      </c>
      <c r="AE1145" s="92">
        <v>1142</v>
      </c>
      <c r="AF1145" s="163"/>
      <c r="AG1145" s="150" t="str">
        <f t="shared" si="123"/>
        <v/>
      </c>
      <c r="AH1145" s="149" t="s">
        <v>2</v>
      </c>
    </row>
    <row r="1146" spans="1:34">
      <c r="A1146" s="92">
        <v>1143</v>
      </c>
      <c r="B1146" s="164" t="s">
        <v>4630</v>
      </c>
      <c r="C1146" s="150" t="str">
        <f t="shared" si="125"/>
        <v>FILE_1143=C:\OZNA\Project.Intouch\OI398_Srv\WEB\DocViewerPHP\images\buttons\paragraph-justify.png</v>
      </c>
      <c r="D1146" s="15" t="s">
        <v>2</v>
      </c>
      <c r="E1146" s="15"/>
      <c r="F1146" s="92">
        <v>1143</v>
      </c>
      <c r="G1146" s="163"/>
      <c r="H1146" s="150" t="str">
        <f t="shared" si="124"/>
        <v/>
      </c>
      <c r="I1146" s="149" t="s">
        <v>2</v>
      </c>
      <c r="J1146" s="15"/>
      <c r="K1146" s="92">
        <v>1143</v>
      </c>
      <c r="L1146" s="163"/>
      <c r="M1146" s="150" t="str">
        <f t="shared" si="119"/>
        <v/>
      </c>
      <c r="N1146" s="149" t="s">
        <v>2</v>
      </c>
      <c r="O1146" s="15"/>
      <c r="P1146" s="92">
        <v>1143</v>
      </c>
      <c r="Q1146" s="163"/>
      <c r="R1146" s="150" t="str">
        <f t="shared" si="120"/>
        <v/>
      </c>
      <c r="S1146" s="149" t="s">
        <v>2</v>
      </c>
      <c r="U1146" s="92">
        <v>1143</v>
      </c>
      <c r="V1146" s="163"/>
      <c r="W1146" s="150" t="str">
        <f t="shared" si="121"/>
        <v/>
      </c>
      <c r="X1146" s="149" t="s">
        <v>2</v>
      </c>
      <c r="Z1146" s="92">
        <v>1143</v>
      </c>
      <c r="AA1146" s="163"/>
      <c r="AB1146" s="150" t="str">
        <f t="shared" si="122"/>
        <v/>
      </c>
      <c r="AC1146" s="149" t="s">
        <v>2</v>
      </c>
      <c r="AE1146" s="92">
        <v>1143</v>
      </c>
      <c r="AF1146" s="163"/>
      <c r="AG1146" s="150" t="str">
        <f t="shared" si="123"/>
        <v/>
      </c>
      <c r="AH1146" s="149" t="s">
        <v>2</v>
      </c>
    </row>
    <row r="1147" spans="1:34">
      <c r="A1147" s="92">
        <v>1144</v>
      </c>
      <c r="B1147" s="164" t="s">
        <v>4627</v>
      </c>
      <c r="C1147" s="150" t="str">
        <f t="shared" si="125"/>
        <v>FILE_1144=C:\OZNA\Project.Intouch\OI398_Srv\WEB\DocViewerPHP\images\buttons\paragraph-center-2.png</v>
      </c>
      <c r="D1147" s="15" t="s">
        <v>2</v>
      </c>
      <c r="E1147" s="15"/>
      <c r="F1147" s="92">
        <v>1144</v>
      </c>
      <c r="G1147" s="163"/>
      <c r="H1147" s="150" t="str">
        <f t="shared" si="124"/>
        <v/>
      </c>
      <c r="I1147" s="149" t="s">
        <v>2</v>
      </c>
      <c r="J1147" s="15"/>
      <c r="K1147" s="92">
        <v>1144</v>
      </c>
      <c r="L1147" s="163"/>
      <c r="M1147" s="150" t="str">
        <f t="shared" si="119"/>
        <v/>
      </c>
      <c r="N1147" s="149" t="s">
        <v>2</v>
      </c>
      <c r="O1147" s="15"/>
      <c r="P1147" s="92">
        <v>1144</v>
      </c>
      <c r="Q1147" s="163"/>
      <c r="R1147" s="150" t="str">
        <f t="shared" si="120"/>
        <v/>
      </c>
      <c r="S1147" s="149" t="s">
        <v>2</v>
      </c>
      <c r="U1147" s="92">
        <v>1144</v>
      </c>
      <c r="V1147" s="163"/>
      <c r="W1147" s="150" t="str">
        <f t="shared" si="121"/>
        <v/>
      </c>
      <c r="X1147" s="149" t="s">
        <v>2</v>
      </c>
      <c r="Z1147" s="92">
        <v>1144</v>
      </c>
      <c r="AA1147" s="163"/>
      <c r="AB1147" s="150" t="str">
        <f t="shared" si="122"/>
        <v/>
      </c>
      <c r="AC1147" s="149" t="s">
        <v>2</v>
      </c>
      <c r="AE1147" s="92">
        <v>1144</v>
      </c>
      <c r="AF1147" s="163"/>
      <c r="AG1147" s="150" t="str">
        <f t="shared" si="123"/>
        <v/>
      </c>
      <c r="AH1147" s="149" t="s">
        <v>2</v>
      </c>
    </row>
    <row r="1148" spans="1:34">
      <c r="A1148" s="92">
        <v>1145</v>
      </c>
      <c r="B1148" s="164" t="s">
        <v>4628</v>
      </c>
      <c r="C1148" s="150" t="str">
        <f t="shared" si="125"/>
        <v>FILE_1145=C:\OZNA\Project.Intouch\OI398_Srv\WEB\DocViewerPHP\images\buttons\paragraph-center.png</v>
      </c>
      <c r="D1148" s="15" t="s">
        <v>2</v>
      </c>
      <c r="E1148" s="15"/>
      <c r="F1148" s="92">
        <v>1145</v>
      </c>
      <c r="G1148" s="163"/>
      <c r="H1148" s="150" t="str">
        <f t="shared" si="124"/>
        <v/>
      </c>
      <c r="I1148" s="149" t="s">
        <v>2</v>
      </c>
      <c r="J1148" s="15"/>
      <c r="K1148" s="92">
        <v>1145</v>
      </c>
      <c r="L1148" s="163"/>
      <c r="M1148" s="150" t="str">
        <f t="shared" si="119"/>
        <v/>
      </c>
      <c r="N1148" s="149" t="s">
        <v>2</v>
      </c>
      <c r="O1148" s="15"/>
      <c r="P1148" s="92">
        <v>1145</v>
      </c>
      <c r="Q1148" s="163"/>
      <c r="R1148" s="150" t="str">
        <f t="shared" si="120"/>
        <v/>
      </c>
      <c r="S1148" s="149" t="s">
        <v>2</v>
      </c>
      <c r="U1148" s="92">
        <v>1145</v>
      </c>
      <c r="V1148" s="163"/>
      <c r="W1148" s="150" t="str">
        <f t="shared" si="121"/>
        <v/>
      </c>
      <c r="X1148" s="149" t="s">
        <v>2</v>
      </c>
      <c r="Z1148" s="92">
        <v>1145</v>
      </c>
      <c r="AA1148" s="163"/>
      <c r="AB1148" s="150" t="str">
        <f t="shared" si="122"/>
        <v/>
      </c>
      <c r="AC1148" s="149" t="s">
        <v>2</v>
      </c>
      <c r="AE1148" s="92">
        <v>1145</v>
      </c>
      <c r="AF1148" s="163"/>
      <c r="AG1148" s="150" t="str">
        <f t="shared" si="123"/>
        <v/>
      </c>
      <c r="AH1148" s="149" t="s">
        <v>2</v>
      </c>
    </row>
    <row r="1149" spans="1:34">
      <c r="A1149" s="92">
        <v>1146</v>
      </c>
      <c r="B1149" s="164" t="s">
        <v>4625</v>
      </c>
      <c r="C1149" s="150" t="str">
        <f t="shared" si="125"/>
        <v>FILE_1146=C:\OZNA\Project.Intouch\OI398_Srv\WEB\DocViewerPHP\images\buttons\paper-roll-ripped.png</v>
      </c>
      <c r="D1149" s="15" t="s">
        <v>2</v>
      </c>
      <c r="E1149" s="15"/>
      <c r="F1149" s="92">
        <v>1146</v>
      </c>
      <c r="G1149" s="163"/>
      <c r="H1149" s="150" t="str">
        <f t="shared" si="124"/>
        <v/>
      </c>
      <c r="I1149" s="149" t="s">
        <v>2</v>
      </c>
      <c r="J1149" s="15"/>
      <c r="K1149" s="92">
        <v>1146</v>
      </c>
      <c r="L1149" s="163"/>
      <c r="M1149" s="150" t="str">
        <f t="shared" si="119"/>
        <v/>
      </c>
      <c r="N1149" s="149" t="s">
        <v>2</v>
      </c>
      <c r="O1149" s="15"/>
      <c r="P1149" s="92">
        <v>1146</v>
      </c>
      <c r="Q1149" s="163"/>
      <c r="R1149" s="150" t="str">
        <f t="shared" si="120"/>
        <v/>
      </c>
      <c r="S1149" s="149" t="s">
        <v>2</v>
      </c>
      <c r="U1149" s="92">
        <v>1146</v>
      </c>
      <c r="V1149" s="163"/>
      <c r="W1149" s="150" t="str">
        <f t="shared" si="121"/>
        <v/>
      </c>
      <c r="X1149" s="149" t="s">
        <v>2</v>
      </c>
      <c r="Z1149" s="92">
        <v>1146</v>
      </c>
      <c r="AA1149" s="163"/>
      <c r="AB1149" s="150" t="str">
        <f t="shared" si="122"/>
        <v/>
      </c>
      <c r="AC1149" s="149" t="s">
        <v>2</v>
      </c>
      <c r="AE1149" s="92">
        <v>1146</v>
      </c>
      <c r="AF1149" s="163"/>
      <c r="AG1149" s="150" t="str">
        <f t="shared" si="123"/>
        <v/>
      </c>
      <c r="AH1149" s="149" t="s">
        <v>2</v>
      </c>
    </row>
    <row r="1150" spans="1:34">
      <c r="A1150" s="92">
        <v>1147</v>
      </c>
      <c r="B1150" s="164" t="s">
        <v>4626</v>
      </c>
      <c r="C1150" s="150" t="str">
        <f t="shared" si="125"/>
        <v>FILE_1147=C:\OZNA\Project.Intouch\OI398_Srv\WEB\DocViewerPHP\images\buttons\paper-roll.png</v>
      </c>
      <c r="D1150" s="15" t="s">
        <v>2</v>
      </c>
      <c r="E1150" s="15"/>
      <c r="F1150" s="92">
        <v>1147</v>
      </c>
      <c r="G1150" s="163"/>
      <c r="H1150" s="150" t="str">
        <f t="shared" si="124"/>
        <v/>
      </c>
      <c r="I1150" s="149" t="s">
        <v>2</v>
      </c>
      <c r="J1150" s="15"/>
      <c r="K1150" s="92">
        <v>1147</v>
      </c>
      <c r="L1150" s="163"/>
      <c r="M1150" s="150" t="str">
        <f t="shared" si="119"/>
        <v/>
      </c>
      <c r="N1150" s="149" t="s">
        <v>2</v>
      </c>
      <c r="O1150" s="15"/>
      <c r="P1150" s="92">
        <v>1147</v>
      </c>
      <c r="Q1150" s="163"/>
      <c r="R1150" s="150" t="str">
        <f t="shared" si="120"/>
        <v/>
      </c>
      <c r="S1150" s="149" t="s">
        <v>2</v>
      </c>
      <c r="U1150" s="92">
        <v>1147</v>
      </c>
      <c r="V1150" s="163"/>
      <c r="W1150" s="150" t="str">
        <f t="shared" si="121"/>
        <v/>
      </c>
      <c r="X1150" s="149" t="s">
        <v>2</v>
      </c>
      <c r="Z1150" s="92">
        <v>1147</v>
      </c>
      <c r="AA1150" s="163"/>
      <c r="AB1150" s="150" t="str">
        <f t="shared" si="122"/>
        <v/>
      </c>
      <c r="AC1150" s="149" t="s">
        <v>2</v>
      </c>
      <c r="AE1150" s="92">
        <v>1147</v>
      </c>
      <c r="AF1150" s="163"/>
      <c r="AG1150" s="150" t="str">
        <f t="shared" si="123"/>
        <v/>
      </c>
      <c r="AH1150" s="149" t="s">
        <v>2</v>
      </c>
    </row>
    <row r="1151" spans="1:34">
      <c r="A1151" s="92">
        <v>1148</v>
      </c>
      <c r="B1151" s="164" t="s">
        <v>4624</v>
      </c>
      <c r="C1151" s="150" t="str">
        <f t="shared" si="125"/>
        <v>FILE_1148=C:\OZNA\Project.Intouch\OI398_Srv\WEB\DocViewerPHP\images\buttons\paper-ripped.png</v>
      </c>
      <c r="D1151" s="15" t="s">
        <v>2</v>
      </c>
      <c r="E1151" s="15"/>
      <c r="F1151" s="92">
        <v>1148</v>
      </c>
      <c r="G1151" s="163"/>
      <c r="H1151" s="150" t="str">
        <f t="shared" si="124"/>
        <v/>
      </c>
      <c r="I1151" s="149" t="s">
        <v>2</v>
      </c>
      <c r="J1151" s="15"/>
      <c r="K1151" s="92">
        <v>1148</v>
      </c>
      <c r="L1151" s="163"/>
      <c r="M1151" s="150" t="str">
        <f t="shared" si="119"/>
        <v/>
      </c>
      <c r="N1151" s="149" t="s">
        <v>2</v>
      </c>
      <c r="O1151" s="15"/>
      <c r="P1151" s="92">
        <v>1148</v>
      </c>
      <c r="Q1151" s="163"/>
      <c r="R1151" s="150" t="str">
        <f t="shared" si="120"/>
        <v/>
      </c>
      <c r="S1151" s="149" t="s">
        <v>2</v>
      </c>
      <c r="U1151" s="92">
        <v>1148</v>
      </c>
      <c r="V1151" s="163"/>
      <c r="W1151" s="150" t="str">
        <f t="shared" si="121"/>
        <v/>
      </c>
      <c r="X1151" s="149" t="s">
        <v>2</v>
      </c>
      <c r="Z1151" s="92">
        <v>1148</v>
      </c>
      <c r="AA1151" s="163"/>
      <c r="AB1151" s="150" t="str">
        <f t="shared" si="122"/>
        <v/>
      </c>
      <c r="AC1151" s="149" t="s">
        <v>2</v>
      </c>
      <c r="AE1151" s="92">
        <v>1148</v>
      </c>
      <c r="AF1151" s="163"/>
      <c r="AG1151" s="150" t="str">
        <f t="shared" si="123"/>
        <v/>
      </c>
      <c r="AH1151" s="149" t="s">
        <v>2</v>
      </c>
    </row>
    <row r="1152" spans="1:34">
      <c r="A1152" s="92">
        <v>1149</v>
      </c>
      <c r="B1152" s="164" t="s">
        <v>4622</v>
      </c>
      <c r="C1152" s="150" t="str">
        <f t="shared" si="125"/>
        <v>FILE_1149=C:\OZNA\Project.Intouch\OI398_Srv\WEB\DocViewerPHP\images\buttons\outgoing-2.png</v>
      </c>
      <c r="D1152" s="15" t="s">
        <v>2</v>
      </c>
      <c r="E1152" s="15"/>
      <c r="F1152" s="92">
        <v>1149</v>
      </c>
      <c r="G1152" s="163"/>
      <c r="H1152" s="150" t="str">
        <f t="shared" si="124"/>
        <v/>
      </c>
      <c r="I1152" s="149" t="s">
        <v>2</v>
      </c>
      <c r="J1152" s="15"/>
      <c r="K1152" s="92">
        <v>1149</v>
      </c>
      <c r="L1152" s="163"/>
      <c r="M1152" s="150" t="str">
        <f t="shared" si="119"/>
        <v/>
      </c>
      <c r="N1152" s="149" t="s">
        <v>2</v>
      </c>
      <c r="O1152" s="15"/>
      <c r="P1152" s="92">
        <v>1149</v>
      </c>
      <c r="Q1152" s="163"/>
      <c r="R1152" s="150" t="str">
        <f t="shared" si="120"/>
        <v/>
      </c>
      <c r="S1152" s="149" t="s">
        <v>2</v>
      </c>
      <c r="U1152" s="92">
        <v>1149</v>
      </c>
      <c r="V1152" s="163"/>
      <c r="W1152" s="150" t="str">
        <f t="shared" si="121"/>
        <v/>
      </c>
      <c r="X1152" s="149" t="s">
        <v>2</v>
      </c>
      <c r="Z1152" s="92">
        <v>1149</v>
      </c>
      <c r="AA1152" s="163"/>
      <c r="AB1152" s="150" t="str">
        <f t="shared" si="122"/>
        <v/>
      </c>
      <c r="AC1152" s="149" t="s">
        <v>2</v>
      </c>
      <c r="AE1152" s="92">
        <v>1149</v>
      </c>
      <c r="AF1152" s="163"/>
      <c r="AG1152" s="150" t="str">
        <f t="shared" si="123"/>
        <v/>
      </c>
      <c r="AH1152" s="149" t="s">
        <v>2</v>
      </c>
    </row>
    <row r="1153" spans="1:34">
      <c r="A1153" s="92">
        <v>1150</v>
      </c>
      <c r="B1153" s="164" t="s">
        <v>4623</v>
      </c>
      <c r="C1153" s="150" t="str">
        <f t="shared" si="125"/>
        <v>FILE_1150=C:\OZNA\Project.Intouch\OI398_Srv\WEB\DocViewerPHP\images\buttons\outgoing.png</v>
      </c>
      <c r="D1153" s="15" t="s">
        <v>2</v>
      </c>
      <c r="E1153" s="15"/>
      <c r="F1153" s="92">
        <v>1150</v>
      </c>
      <c r="G1153" s="163"/>
      <c r="H1153" s="150" t="str">
        <f t="shared" si="124"/>
        <v/>
      </c>
      <c r="I1153" s="149" t="s">
        <v>2</v>
      </c>
      <c r="J1153" s="15"/>
      <c r="K1153" s="92">
        <v>1150</v>
      </c>
      <c r="L1153" s="163"/>
      <c r="M1153" s="150" t="str">
        <f t="shared" si="119"/>
        <v/>
      </c>
      <c r="N1153" s="149" t="s">
        <v>2</v>
      </c>
      <c r="O1153" s="15"/>
      <c r="P1153" s="92">
        <v>1150</v>
      </c>
      <c r="Q1153" s="163"/>
      <c r="R1153" s="150" t="str">
        <f t="shared" si="120"/>
        <v/>
      </c>
      <c r="S1153" s="149" t="s">
        <v>2</v>
      </c>
      <c r="U1153" s="92">
        <v>1150</v>
      </c>
      <c r="V1153" s="163"/>
      <c r="W1153" s="150" t="str">
        <f t="shared" si="121"/>
        <v/>
      </c>
      <c r="X1153" s="149" t="s">
        <v>2</v>
      </c>
      <c r="Z1153" s="92">
        <v>1150</v>
      </c>
      <c r="AA1153" s="163"/>
      <c r="AB1153" s="150" t="str">
        <f t="shared" si="122"/>
        <v/>
      </c>
      <c r="AC1153" s="149" t="s">
        <v>2</v>
      </c>
      <c r="AE1153" s="92">
        <v>1150</v>
      </c>
      <c r="AF1153" s="163"/>
      <c r="AG1153" s="150" t="str">
        <f t="shared" si="123"/>
        <v/>
      </c>
      <c r="AH1153" s="149" t="s">
        <v>2</v>
      </c>
    </row>
    <row r="1154" spans="1:34">
      <c r="A1154" s="92">
        <v>1151</v>
      </c>
      <c r="B1154" s="164" t="s">
        <v>4620</v>
      </c>
      <c r="C1154" s="150" t="str">
        <f t="shared" si="125"/>
        <v>FILE_1151=C:\OZNA\Project.Intouch\OI398_Srv\WEB\DocViewerPHP\images\buttons\outbox-2.png</v>
      </c>
      <c r="D1154" s="15" t="s">
        <v>2</v>
      </c>
      <c r="E1154" s="15"/>
      <c r="F1154" s="92">
        <v>1151</v>
      </c>
      <c r="G1154" s="163"/>
      <c r="H1154" s="150" t="str">
        <f t="shared" si="124"/>
        <v/>
      </c>
      <c r="I1154" s="149" t="s">
        <v>2</v>
      </c>
      <c r="J1154" s="15"/>
      <c r="K1154" s="92">
        <v>1151</v>
      </c>
      <c r="L1154" s="163"/>
      <c r="M1154" s="150" t="str">
        <f t="shared" si="119"/>
        <v/>
      </c>
      <c r="N1154" s="149" t="s">
        <v>2</v>
      </c>
      <c r="O1154" s="15"/>
      <c r="P1154" s="92">
        <v>1151</v>
      </c>
      <c r="Q1154" s="163"/>
      <c r="R1154" s="150" t="str">
        <f t="shared" si="120"/>
        <v/>
      </c>
      <c r="S1154" s="149" t="s">
        <v>2</v>
      </c>
      <c r="U1154" s="92">
        <v>1151</v>
      </c>
      <c r="V1154" s="163"/>
      <c r="W1154" s="150" t="str">
        <f t="shared" si="121"/>
        <v/>
      </c>
      <c r="X1154" s="149" t="s">
        <v>2</v>
      </c>
      <c r="Z1154" s="92">
        <v>1151</v>
      </c>
      <c r="AA1154" s="163"/>
      <c r="AB1154" s="150" t="str">
        <f t="shared" si="122"/>
        <v/>
      </c>
      <c r="AC1154" s="149" t="s">
        <v>2</v>
      </c>
      <c r="AE1154" s="92">
        <v>1151</v>
      </c>
      <c r="AF1154" s="163"/>
      <c r="AG1154" s="150" t="str">
        <f t="shared" si="123"/>
        <v/>
      </c>
      <c r="AH1154" s="149" t="s">
        <v>2</v>
      </c>
    </row>
    <row r="1155" spans="1:34">
      <c r="A1155" s="92">
        <v>1152</v>
      </c>
      <c r="B1155" s="164" t="s">
        <v>4621</v>
      </c>
      <c r="C1155" s="150" t="str">
        <f t="shared" si="125"/>
        <v>FILE_1152=C:\OZNA\Project.Intouch\OI398_Srv\WEB\DocViewerPHP\images\buttons\outbox.png</v>
      </c>
      <c r="D1155" s="15" t="s">
        <v>2</v>
      </c>
      <c r="E1155" s="15"/>
      <c r="F1155" s="92">
        <v>1152</v>
      </c>
      <c r="G1155" s="163"/>
      <c r="H1155" s="150" t="str">
        <f t="shared" si="124"/>
        <v/>
      </c>
      <c r="I1155" s="149" t="s">
        <v>2</v>
      </c>
      <c r="J1155" s="15"/>
      <c r="K1155" s="92">
        <v>1152</v>
      </c>
      <c r="L1155" s="163"/>
      <c r="M1155" s="150" t="str">
        <f t="shared" ref="M1155:M1218" si="126">IF(L1155="","",CONCATENATE("FILE_",K1155,"=",IF(RIGHT(L1155,1)=";",MID(L1155,1,LEN(L1155)-1),L1155)))</f>
        <v/>
      </c>
      <c r="N1155" s="149" t="s">
        <v>2</v>
      </c>
      <c r="O1155" s="15"/>
      <c r="P1155" s="92">
        <v>1152</v>
      </c>
      <c r="Q1155" s="163"/>
      <c r="R1155" s="150" t="str">
        <f t="shared" ref="R1155:R1218" si="127">IF(Q1155="","",CONCATENATE("FILE_",P1155,"=",IF(RIGHT(Q1155,1)=";",MID(Q1155,1,LEN(Q1155)-1),Q1155)))</f>
        <v/>
      </c>
      <c r="S1155" s="149" t="s">
        <v>2</v>
      </c>
      <c r="U1155" s="92">
        <v>1152</v>
      </c>
      <c r="V1155" s="163"/>
      <c r="W1155" s="150" t="str">
        <f t="shared" ref="W1155:W1218" si="128">IF(V1155="","",CONCATENATE("FILE_",U1155,"=",IF(RIGHT(V1155,1)=";",MID(V1155,1,LEN(V1155)-1),V1155)))</f>
        <v/>
      </c>
      <c r="X1155" s="149" t="s">
        <v>2</v>
      </c>
      <c r="Z1155" s="92">
        <v>1152</v>
      </c>
      <c r="AA1155" s="163"/>
      <c r="AB1155" s="150" t="str">
        <f t="shared" ref="AB1155:AB1218" si="129">IF(AA1155="","",CONCATENATE("FILE_",Z1155,"=",IF(RIGHT(AA1155,1)=";",MID(AA1155,1,LEN(AA1155)-1),AA1155)))</f>
        <v/>
      </c>
      <c r="AC1155" s="149" t="s">
        <v>2</v>
      </c>
      <c r="AE1155" s="92">
        <v>1152</v>
      </c>
      <c r="AF1155" s="163"/>
      <c r="AG1155" s="150" t="str">
        <f t="shared" ref="AG1155:AG1218" si="130">IF(AF1155="","",CONCATENATE("FILE_",AE1155,"=",IF(RIGHT(AF1155,1)=";",MID(AF1155,1,LEN(AF1155)-1),AF1155)))</f>
        <v/>
      </c>
      <c r="AH1155" s="149" t="s">
        <v>2</v>
      </c>
    </row>
    <row r="1156" spans="1:34">
      <c r="A1156" s="92">
        <v>1153</v>
      </c>
      <c r="B1156" s="164" t="s">
        <v>4619</v>
      </c>
      <c r="C1156" s="150" t="str">
        <f t="shared" si="125"/>
        <v>FILE_1153=C:\OZNA\Project.Intouch\OI398_Srv\WEB\DocViewerPHP\images\buttons\out.png</v>
      </c>
      <c r="D1156" s="15" t="s">
        <v>2</v>
      </c>
      <c r="E1156" s="15"/>
      <c r="F1156" s="92">
        <v>1153</v>
      </c>
      <c r="G1156" s="163"/>
      <c r="H1156" s="150" t="str">
        <f t="shared" ref="H1156:H1219" si="131">IF(G1156="","",CONCATENATE("FILE_",F1156,"=",IF(RIGHT(G1156,1)=";",MID(G1156,1,LEN(G1156)-1),G1156)))</f>
        <v/>
      </c>
      <c r="I1156" s="149" t="s">
        <v>2</v>
      </c>
      <c r="J1156" s="15"/>
      <c r="K1156" s="92">
        <v>1153</v>
      </c>
      <c r="L1156" s="163"/>
      <c r="M1156" s="150" t="str">
        <f t="shared" si="126"/>
        <v/>
      </c>
      <c r="N1156" s="149" t="s">
        <v>2</v>
      </c>
      <c r="O1156" s="15"/>
      <c r="P1156" s="92">
        <v>1153</v>
      </c>
      <c r="Q1156" s="163"/>
      <c r="R1156" s="150" t="str">
        <f t="shared" si="127"/>
        <v/>
      </c>
      <c r="S1156" s="149" t="s">
        <v>2</v>
      </c>
      <c r="U1156" s="92">
        <v>1153</v>
      </c>
      <c r="V1156" s="163"/>
      <c r="W1156" s="150" t="str">
        <f t="shared" si="128"/>
        <v/>
      </c>
      <c r="X1156" s="149" t="s">
        <v>2</v>
      </c>
      <c r="Z1156" s="92">
        <v>1153</v>
      </c>
      <c r="AA1156" s="163"/>
      <c r="AB1156" s="150" t="str">
        <f t="shared" si="129"/>
        <v/>
      </c>
      <c r="AC1156" s="149" t="s">
        <v>2</v>
      </c>
      <c r="AE1156" s="92">
        <v>1153</v>
      </c>
      <c r="AF1156" s="163"/>
      <c r="AG1156" s="150" t="str">
        <f t="shared" si="130"/>
        <v/>
      </c>
      <c r="AH1156" s="149" t="s">
        <v>2</v>
      </c>
    </row>
    <row r="1157" spans="1:34">
      <c r="A1157" s="92">
        <v>1154</v>
      </c>
      <c r="B1157" s="164" t="s">
        <v>4618</v>
      </c>
      <c r="C1157" s="150" t="str">
        <f t="shared" ref="C1157:C1220" si="132">IF(B1157="","",CONCATENATE("FILE_",A1157,"=",IF(RIGHT(B1157,1)=";",MID(B1157,1,LEN(B1157)-1),B1157)))</f>
        <v>FILE_1154=C:\OZNA\Project.Intouch\OI398_Srv\WEB\DocViewerPHP\images\buttons\options.png</v>
      </c>
      <c r="D1157" s="15" t="s">
        <v>2</v>
      </c>
      <c r="E1157" s="15"/>
      <c r="F1157" s="92">
        <v>1154</v>
      </c>
      <c r="G1157" s="163"/>
      <c r="H1157" s="150" t="str">
        <f t="shared" si="131"/>
        <v/>
      </c>
      <c r="I1157" s="149" t="s">
        <v>2</v>
      </c>
      <c r="J1157" s="15"/>
      <c r="K1157" s="92">
        <v>1154</v>
      </c>
      <c r="L1157" s="163"/>
      <c r="M1157" s="150" t="str">
        <f t="shared" si="126"/>
        <v/>
      </c>
      <c r="N1157" s="149" t="s">
        <v>2</v>
      </c>
      <c r="O1157" s="15"/>
      <c r="P1157" s="92">
        <v>1154</v>
      </c>
      <c r="Q1157" s="163"/>
      <c r="R1157" s="150" t="str">
        <f t="shared" si="127"/>
        <v/>
      </c>
      <c r="S1157" s="149" t="s">
        <v>2</v>
      </c>
      <c r="U1157" s="92">
        <v>1154</v>
      </c>
      <c r="V1157" s="163"/>
      <c r="W1157" s="150" t="str">
        <f t="shared" si="128"/>
        <v/>
      </c>
      <c r="X1157" s="149" t="s">
        <v>2</v>
      </c>
      <c r="Z1157" s="92">
        <v>1154</v>
      </c>
      <c r="AA1157" s="163"/>
      <c r="AB1157" s="150" t="str">
        <f t="shared" si="129"/>
        <v/>
      </c>
      <c r="AC1157" s="149" t="s">
        <v>2</v>
      </c>
      <c r="AE1157" s="92">
        <v>1154</v>
      </c>
      <c r="AF1157" s="163"/>
      <c r="AG1157" s="150" t="str">
        <f t="shared" si="130"/>
        <v/>
      </c>
      <c r="AH1157" s="149" t="s">
        <v>2</v>
      </c>
    </row>
    <row r="1158" spans="1:34">
      <c r="A1158" s="92">
        <v>1155</v>
      </c>
      <c r="B1158" s="164" t="s">
        <v>4617</v>
      </c>
      <c r="C1158" s="150" t="str">
        <f t="shared" si="132"/>
        <v>FILE_1155=C:\OZNA\Project.Intouch\OI398_Srv\WEB\DocViewerPHP\images\buttons\notes.png</v>
      </c>
      <c r="D1158" s="15" t="s">
        <v>2</v>
      </c>
      <c r="E1158" s="15"/>
      <c r="F1158" s="92">
        <v>1155</v>
      </c>
      <c r="G1158" s="163"/>
      <c r="H1158" s="150" t="str">
        <f t="shared" si="131"/>
        <v/>
      </c>
      <c r="I1158" s="149" t="s">
        <v>2</v>
      </c>
      <c r="J1158" s="15"/>
      <c r="K1158" s="92">
        <v>1155</v>
      </c>
      <c r="L1158" s="163"/>
      <c r="M1158" s="150" t="str">
        <f t="shared" si="126"/>
        <v/>
      </c>
      <c r="N1158" s="149" t="s">
        <v>2</v>
      </c>
      <c r="O1158" s="15"/>
      <c r="P1158" s="92">
        <v>1155</v>
      </c>
      <c r="Q1158" s="163"/>
      <c r="R1158" s="150" t="str">
        <f t="shared" si="127"/>
        <v/>
      </c>
      <c r="S1158" s="149" t="s">
        <v>2</v>
      </c>
      <c r="U1158" s="92">
        <v>1155</v>
      </c>
      <c r="V1158" s="163"/>
      <c r="W1158" s="150" t="str">
        <f t="shared" si="128"/>
        <v/>
      </c>
      <c r="X1158" s="149" t="s">
        <v>2</v>
      </c>
      <c r="Z1158" s="92">
        <v>1155</v>
      </c>
      <c r="AA1158" s="163"/>
      <c r="AB1158" s="150" t="str">
        <f t="shared" si="129"/>
        <v/>
      </c>
      <c r="AC1158" s="149" t="s">
        <v>2</v>
      </c>
      <c r="AE1158" s="92">
        <v>1155</v>
      </c>
      <c r="AF1158" s="163"/>
      <c r="AG1158" s="150" t="str">
        <f t="shared" si="130"/>
        <v/>
      </c>
      <c r="AH1158" s="149" t="s">
        <v>2</v>
      </c>
    </row>
    <row r="1159" spans="1:34">
      <c r="A1159" s="92">
        <v>1156</v>
      </c>
      <c r="B1159" s="164" t="s">
        <v>4616</v>
      </c>
      <c r="C1159" s="150" t="str">
        <f t="shared" si="132"/>
        <v>FILE_1156=C:\OZNA\Project.Intouch\OI398_Srv\WEB\DocViewerPHP\images\buttons\nope.png</v>
      </c>
      <c r="D1159" s="15" t="s">
        <v>2</v>
      </c>
      <c r="E1159" s="15"/>
      <c r="F1159" s="92">
        <v>1156</v>
      </c>
      <c r="G1159" s="163"/>
      <c r="H1159" s="150" t="str">
        <f t="shared" si="131"/>
        <v/>
      </c>
      <c r="I1159" s="149" t="s">
        <v>2</v>
      </c>
      <c r="J1159" s="15"/>
      <c r="K1159" s="92">
        <v>1156</v>
      </c>
      <c r="L1159" s="163"/>
      <c r="M1159" s="150" t="str">
        <f t="shared" si="126"/>
        <v/>
      </c>
      <c r="N1159" s="149" t="s">
        <v>2</v>
      </c>
      <c r="O1159" s="15"/>
      <c r="P1159" s="92">
        <v>1156</v>
      </c>
      <c r="Q1159" s="163"/>
      <c r="R1159" s="150" t="str">
        <f t="shared" si="127"/>
        <v/>
      </c>
      <c r="S1159" s="149" t="s">
        <v>2</v>
      </c>
      <c r="U1159" s="92">
        <v>1156</v>
      </c>
      <c r="V1159" s="163"/>
      <c r="W1159" s="150" t="str">
        <f t="shared" si="128"/>
        <v/>
      </c>
      <c r="X1159" s="149" t="s">
        <v>2</v>
      </c>
      <c r="Z1159" s="92">
        <v>1156</v>
      </c>
      <c r="AA1159" s="163"/>
      <c r="AB1159" s="150" t="str">
        <f t="shared" si="129"/>
        <v/>
      </c>
      <c r="AC1159" s="149" t="s">
        <v>2</v>
      </c>
      <c r="AE1159" s="92">
        <v>1156</v>
      </c>
      <c r="AF1159" s="163"/>
      <c r="AG1159" s="150" t="str">
        <f t="shared" si="130"/>
        <v/>
      </c>
      <c r="AH1159" s="149" t="s">
        <v>2</v>
      </c>
    </row>
    <row r="1160" spans="1:34">
      <c r="A1160" s="92">
        <v>1157</v>
      </c>
      <c r="B1160" s="164" t="s">
        <v>4615</v>
      </c>
      <c r="C1160" s="150" t="str">
        <f t="shared" si="132"/>
        <v>FILE_1157=C:\OZNA\Project.Intouch\OI398_Srv\WEB\DocViewerPHP\images\buttons\nib.png</v>
      </c>
      <c r="D1160" s="15" t="s">
        <v>2</v>
      </c>
      <c r="E1160" s="15"/>
      <c r="F1160" s="92">
        <v>1157</v>
      </c>
      <c r="G1160" s="163"/>
      <c r="H1160" s="150" t="str">
        <f t="shared" si="131"/>
        <v/>
      </c>
      <c r="I1160" s="149" t="s">
        <v>2</v>
      </c>
      <c r="J1160" s="15"/>
      <c r="K1160" s="92">
        <v>1157</v>
      </c>
      <c r="L1160" s="163"/>
      <c r="M1160" s="150" t="str">
        <f t="shared" si="126"/>
        <v/>
      </c>
      <c r="N1160" s="149" t="s">
        <v>2</v>
      </c>
      <c r="O1160" s="15"/>
      <c r="P1160" s="92">
        <v>1157</v>
      </c>
      <c r="Q1160" s="163"/>
      <c r="R1160" s="150" t="str">
        <f t="shared" si="127"/>
        <v/>
      </c>
      <c r="S1160" s="149" t="s">
        <v>2</v>
      </c>
      <c r="U1160" s="92">
        <v>1157</v>
      </c>
      <c r="V1160" s="163"/>
      <c r="W1160" s="150" t="str">
        <f t="shared" si="128"/>
        <v/>
      </c>
      <c r="X1160" s="149" t="s">
        <v>2</v>
      </c>
      <c r="Z1160" s="92">
        <v>1157</v>
      </c>
      <c r="AA1160" s="163"/>
      <c r="AB1160" s="150" t="str">
        <f t="shared" si="129"/>
        <v/>
      </c>
      <c r="AC1160" s="149" t="s">
        <v>2</v>
      </c>
      <c r="AE1160" s="92">
        <v>1157</v>
      </c>
      <c r="AF1160" s="163"/>
      <c r="AG1160" s="150" t="str">
        <f t="shared" si="130"/>
        <v/>
      </c>
      <c r="AH1160" s="149" t="s">
        <v>2</v>
      </c>
    </row>
    <row r="1161" spans="1:34">
      <c r="A1161" s="92">
        <v>1158</v>
      </c>
      <c r="B1161" s="164" t="s">
        <v>4614</v>
      </c>
      <c r="C1161" s="150" t="str">
        <f t="shared" si="132"/>
        <v>FILE_1158=C:\OZNA\Project.Intouch\OI398_Srv\WEB\DocViewerPHP\images\buttons\next.png</v>
      </c>
      <c r="D1161" s="15" t="s">
        <v>2</v>
      </c>
      <c r="E1161" s="15"/>
      <c r="F1161" s="92">
        <v>1158</v>
      </c>
      <c r="G1161" s="163"/>
      <c r="H1161" s="150" t="str">
        <f t="shared" si="131"/>
        <v/>
      </c>
      <c r="I1161" s="149" t="s">
        <v>2</v>
      </c>
      <c r="J1161" s="15"/>
      <c r="K1161" s="92">
        <v>1158</v>
      </c>
      <c r="L1161" s="163"/>
      <c r="M1161" s="150" t="str">
        <f t="shared" si="126"/>
        <v/>
      </c>
      <c r="N1161" s="149" t="s">
        <v>2</v>
      </c>
      <c r="O1161" s="15"/>
      <c r="P1161" s="92">
        <v>1158</v>
      </c>
      <c r="Q1161" s="163"/>
      <c r="R1161" s="150" t="str">
        <f t="shared" si="127"/>
        <v/>
      </c>
      <c r="S1161" s="149" t="s">
        <v>2</v>
      </c>
      <c r="U1161" s="92">
        <v>1158</v>
      </c>
      <c r="V1161" s="163"/>
      <c r="W1161" s="150" t="str">
        <f t="shared" si="128"/>
        <v/>
      </c>
      <c r="X1161" s="149" t="s">
        <v>2</v>
      </c>
      <c r="Z1161" s="92">
        <v>1158</v>
      </c>
      <c r="AA1161" s="163"/>
      <c r="AB1161" s="150" t="str">
        <f t="shared" si="129"/>
        <v/>
      </c>
      <c r="AC1161" s="149" t="s">
        <v>2</v>
      </c>
      <c r="AE1161" s="92">
        <v>1158</v>
      </c>
      <c r="AF1161" s="163"/>
      <c r="AG1161" s="150" t="str">
        <f t="shared" si="130"/>
        <v/>
      </c>
      <c r="AH1161" s="149" t="s">
        <v>2</v>
      </c>
    </row>
    <row r="1162" spans="1:34">
      <c r="A1162" s="92">
        <v>1159</v>
      </c>
      <c r="B1162" s="164" t="s">
        <v>4612</v>
      </c>
      <c r="C1162" s="150" t="str">
        <f t="shared" si="132"/>
        <v>FILE_1159=C:\OZNA\Project.Intouch\OI398_Srv\WEB\DocViewerPHP\images\buttons\newspaper-2.png</v>
      </c>
      <c r="D1162" s="15" t="s">
        <v>2</v>
      </c>
      <c r="E1162" s="15"/>
      <c r="F1162" s="92">
        <v>1159</v>
      </c>
      <c r="G1162" s="163"/>
      <c r="H1162" s="150" t="str">
        <f t="shared" si="131"/>
        <v/>
      </c>
      <c r="I1162" s="149" t="s">
        <v>2</v>
      </c>
      <c r="J1162" s="15"/>
      <c r="K1162" s="92">
        <v>1159</v>
      </c>
      <c r="L1162" s="163"/>
      <c r="M1162" s="150" t="str">
        <f t="shared" si="126"/>
        <v/>
      </c>
      <c r="N1162" s="149" t="s">
        <v>2</v>
      </c>
      <c r="O1162" s="15"/>
      <c r="P1162" s="92">
        <v>1159</v>
      </c>
      <c r="Q1162" s="163"/>
      <c r="R1162" s="150" t="str">
        <f t="shared" si="127"/>
        <v/>
      </c>
      <c r="S1162" s="149" t="s">
        <v>2</v>
      </c>
      <c r="U1162" s="92">
        <v>1159</v>
      </c>
      <c r="V1162" s="163"/>
      <c r="W1162" s="150" t="str">
        <f t="shared" si="128"/>
        <v/>
      </c>
      <c r="X1162" s="149" t="s">
        <v>2</v>
      </c>
      <c r="Z1162" s="92">
        <v>1159</v>
      </c>
      <c r="AA1162" s="163"/>
      <c r="AB1162" s="150" t="str">
        <f t="shared" si="129"/>
        <v/>
      </c>
      <c r="AC1162" s="149" t="s">
        <v>2</v>
      </c>
      <c r="AE1162" s="92">
        <v>1159</v>
      </c>
      <c r="AF1162" s="163"/>
      <c r="AG1162" s="150" t="str">
        <f t="shared" si="130"/>
        <v/>
      </c>
      <c r="AH1162" s="149" t="s">
        <v>2</v>
      </c>
    </row>
    <row r="1163" spans="1:34">
      <c r="A1163" s="92">
        <v>1160</v>
      </c>
      <c r="B1163" s="164" t="s">
        <v>4613</v>
      </c>
      <c r="C1163" s="150" t="str">
        <f t="shared" si="132"/>
        <v>FILE_1160=C:\OZNA\Project.Intouch\OI398_Srv\WEB\DocViewerPHP\images\buttons\newspaper.png</v>
      </c>
      <c r="D1163" s="15" t="s">
        <v>2</v>
      </c>
      <c r="E1163" s="15"/>
      <c r="F1163" s="92">
        <v>1160</v>
      </c>
      <c r="G1163" s="163"/>
      <c r="H1163" s="150" t="str">
        <f t="shared" si="131"/>
        <v/>
      </c>
      <c r="I1163" s="149" t="s">
        <v>2</v>
      </c>
      <c r="J1163" s="15"/>
      <c r="K1163" s="92">
        <v>1160</v>
      </c>
      <c r="L1163" s="163"/>
      <c r="M1163" s="150" t="str">
        <f t="shared" si="126"/>
        <v/>
      </c>
      <c r="N1163" s="149" t="s">
        <v>2</v>
      </c>
      <c r="O1163" s="15"/>
      <c r="P1163" s="92">
        <v>1160</v>
      </c>
      <c r="Q1163" s="163"/>
      <c r="R1163" s="150" t="str">
        <f t="shared" si="127"/>
        <v/>
      </c>
      <c r="S1163" s="149" t="s">
        <v>2</v>
      </c>
      <c r="U1163" s="92">
        <v>1160</v>
      </c>
      <c r="V1163" s="163"/>
      <c r="W1163" s="150" t="str">
        <f t="shared" si="128"/>
        <v/>
      </c>
      <c r="X1163" s="149" t="s">
        <v>2</v>
      </c>
      <c r="Z1163" s="92">
        <v>1160</v>
      </c>
      <c r="AA1163" s="163"/>
      <c r="AB1163" s="150" t="str">
        <f t="shared" si="129"/>
        <v/>
      </c>
      <c r="AC1163" s="149" t="s">
        <v>2</v>
      </c>
      <c r="AE1163" s="92">
        <v>1160</v>
      </c>
      <c r="AF1163" s="163"/>
      <c r="AG1163" s="150" t="str">
        <f t="shared" si="130"/>
        <v/>
      </c>
      <c r="AH1163" s="149" t="s">
        <v>2</v>
      </c>
    </row>
    <row r="1164" spans="1:34">
      <c r="A1164" s="92">
        <v>1161</v>
      </c>
      <c r="B1164" s="164" t="s">
        <v>4611</v>
      </c>
      <c r="C1164" s="150" t="str">
        <f t="shared" si="132"/>
        <v>FILE_1161=C:\OZNA\Project.Intouch\OI398_Srv\WEB\DocViewerPHP\images\buttons\mixer.png</v>
      </c>
      <c r="D1164" s="15" t="s">
        <v>2</v>
      </c>
      <c r="E1164" s="15"/>
      <c r="F1164" s="92">
        <v>1161</v>
      </c>
      <c r="G1164" s="163"/>
      <c r="H1164" s="150" t="str">
        <f t="shared" si="131"/>
        <v/>
      </c>
      <c r="I1164" s="149" t="s">
        <v>2</v>
      </c>
      <c r="J1164" s="15"/>
      <c r="K1164" s="92">
        <v>1161</v>
      </c>
      <c r="L1164" s="163"/>
      <c r="M1164" s="150" t="str">
        <f t="shared" si="126"/>
        <v/>
      </c>
      <c r="N1164" s="149" t="s">
        <v>2</v>
      </c>
      <c r="O1164" s="15"/>
      <c r="P1164" s="92">
        <v>1161</v>
      </c>
      <c r="Q1164" s="163"/>
      <c r="R1164" s="150" t="str">
        <f t="shared" si="127"/>
        <v/>
      </c>
      <c r="S1164" s="149" t="s">
        <v>2</v>
      </c>
      <c r="U1164" s="92">
        <v>1161</v>
      </c>
      <c r="V1164" s="163"/>
      <c r="W1164" s="150" t="str">
        <f t="shared" si="128"/>
        <v/>
      </c>
      <c r="X1164" s="149" t="s">
        <v>2</v>
      </c>
      <c r="Z1164" s="92">
        <v>1161</v>
      </c>
      <c r="AA1164" s="163"/>
      <c r="AB1164" s="150" t="str">
        <f t="shared" si="129"/>
        <v/>
      </c>
      <c r="AC1164" s="149" t="s">
        <v>2</v>
      </c>
      <c r="AE1164" s="92">
        <v>1161</v>
      </c>
      <c r="AF1164" s="163"/>
      <c r="AG1164" s="150" t="str">
        <f t="shared" si="130"/>
        <v/>
      </c>
      <c r="AH1164" s="149" t="s">
        <v>2</v>
      </c>
    </row>
    <row r="1165" spans="1:34">
      <c r="A1165" s="92">
        <v>1162</v>
      </c>
      <c r="B1165" s="164" t="s">
        <v>4610</v>
      </c>
      <c r="C1165" s="150" t="str">
        <f t="shared" si="132"/>
        <v>FILE_1162=C:\OZNA\Project.Intouch\OI398_Srv\WEB\DocViewerPHP\images\buttons\minus.png</v>
      </c>
      <c r="D1165" s="15" t="s">
        <v>2</v>
      </c>
      <c r="E1165" s="15"/>
      <c r="F1165" s="92">
        <v>1162</v>
      </c>
      <c r="G1165" s="163"/>
      <c r="H1165" s="150" t="str">
        <f t="shared" si="131"/>
        <v/>
      </c>
      <c r="I1165" s="149" t="s">
        <v>2</v>
      </c>
      <c r="J1165" s="15"/>
      <c r="K1165" s="92">
        <v>1162</v>
      </c>
      <c r="L1165" s="163"/>
      <c r="M1165" s="150" t="str">
        <f t="shared" si="126"/>
        <v/>
      </c>
      <c r="N1165" s="149" t="s">
        <v>2</v>
      </c>
      <c r="O1165" s="15"/>
      <c r="P1165" s="92">
        <v>1162</v>
      </c>
      <c r="Q1165" s="163"/>
      <c r="R1165" s="150" t="str">
        <f t="shared" si="127"/>
        <v/>
      </c>
      <c r="S1165" s="149" t="s">
        <v>2</v>
      </c>
      <c r="U1165" s="92">
        <v>1162</v>
      </c>
      <c r="V1165" s="163"/>
      <c r="W1165" s="150" t="str">
        <f t="shared" si="128"/>
        <v/>
      </c>
      <c r="X1165" s="149" t="s">
        <v>2</v>
      </c>
      <c r="Z1165" s="92">
        <v>1162</v>
      </c>
      <c r="AA1165" s="163"/>
      <c r="AB1165" s="150" t="str">
        <f t="shared" si="129"/>
        <v/>
      </c>
      <c r="AC1165" s="149" t="s">
        <v>2</v>
      </c>
      <c r="AE1165" s="92">
        <v>1162</v>
      </c>
      <c r="AF1165" s="163"/>
      <c r="AG1165" s="150" t="str">
        <f t="shared" si="130"/>
        <v/>
      </c>
      <c r="AH1165" s="149" t="s">
        <v>2</v>
      </c>
    </row>
    <row r="1166" spans="1:34">
      <c r="A1166" s="92">
        <v>1163</v>
      </c>
      <c r="B1166" s="164" t="s">
        <v>4608</v>
      </c>
      <c r="C1166" s="150" t="str">
        <f t="shared" si="132"/>
        <v>FILE_1163=C:\OZNA\Project.Intouch\OI398_Srv\WEB\DocViewerPHP\images\buttons\microphone-2.png</v>
      </c>
      <c r="D1166" s="15" t="s">
        <v>2</v>
      </c>
      <c r="E1166" s="15"/>
      <c r="F1166" s="92">
        <v>1163</v>
      </c>
      <c r="G1166" s="163"/>
      <c r="H1166" s="150" t="str">
        <f t="shared" si="131"/>
        <v/>
      </c>
      <c r="I1166" s="149" t="s">
        <v>2</v>
      </c>
      <c r="J1166" s="15"/>
      <c r="K1166" s="92">
        <v>1163</v>
      </c>
      <c r="L1166" s="163"/>
      <c r="M1166" s="150" t="str">
        <f t="shared" si="126"/>
        <v/>
      </c>
      <c r="N1166" s="149" t="s">
        <v>2</v>
      </c>
      <c r="O1166" s="15"/>
      <c r="P1166" s="92">
        <v>1163</v>
      </c>
      <c r="Q1166" s="163"/>
      <c r="R1166" s="150" t="str">
        <f t="shared" si="127"/>
        <v/>
      </c>
      <c r="S1166" s="149" t="s">
        <v>2</v>
      </c>
      <c r="U1166" s="92">
        <v>1163</v>
      </c>
      <c r="V1166" s="163"/>
      <c r="W1166" s="150" t="str">
        <f t="shared" si="128"/>
        <v/>
      </c>
      <c r="X1166" s="149" t="s">
        <v>2</v>
      </c>
      <c r="Z1166" s="92">
        <v>1163</v>
      </c>
      <c r="AA1166" s="163"/>
      <c r="AB1166" s="150" t="str">
        <f t="shared" si="129"/>
        <v/>
      </c>
      <c r="AC1166" s="149" t="s">
        <v>2</v>
      </c>
      <c r="AE1166" s="92">
        <v>1163</v>
      </c>
      <c r="AF1166" s="163"/>
      <c r="AG1166" s="150" t="str">
        <f t="shared" si="130"/>
        <v/>
      </c>
      <c r="AH1166" s="149" t="s">
        <v>2</v>
      </c>
    </row>
    <row r="1167" spans="1:34">
      <c r="A1167" s="92">
        <v>1164</v>
      </c>
      <c r="B1167" s="164" t="s">
        <v>4609</v>
      </c>
      <c r="C1167" s="150" t="str">
        <f t="shared" si="132"/>
        <v>FILE_1164=C:\OZNA\Project.Intouch\OI398_Srv\WEB\DocViewerPHP\images\buttons\microphone.png</v>
      </c>
      <c r="D1167" s="15" t="s">
        <v>2</v>
      </c>
      <c r="E1167" s="15"/>
      <c r="F1167" s="92">
        <v>1164</v>
      </c>
      <c r="G1167" s="163"/>
      <c r="H1167" s="150" t="str">
        <f t="shared" si="131"/>
        <v/>
      </c>
      <c r="I1167" s="149" t="s">
        <v>2</v>
      </c>
      <c r="J1167" s="15"/>
      <c r="K1167" s="92">
        <v>1164</v>
      </c>
      <c r="L1167" s="163"/>
      <c r="M1167" s="150" t="str">
        <f t="shared" si="126"/>
        <v/>
      </c>
      <c r="N1167" s="149" t="s">
        <v>2</v>
      </c>
      <c r="O1167" s="15"/>
      <c r="P1167" s="92">
        <v>1164</v>
      </c>
      <c r="Q1167" s="163"/>
      <c r="R1167" s="150" t="str">
        <f t="shared" si="127"/>
        <v/>
      </c>
      <c r="S1167" s="149" t="s">
        <v>2</v>
      </c>
      <c r="U1167" s="92">
        <v>1164</v>
      </c>
      <c r="V1167" s="163"/>
      <c r="W1167" s="150" t="str">
        <f t="shared" si="128"/>
        <v/>
      </c>
      <c r="X1167" s="149" t="s">
        <v>2</v>
      </c>
      <c r="Z1167" s="92">
        <v>1164</v>
      </c>
      <c r="AA1167" s="163"/>
      <c r="AB1167" s="150" t="str">
        <f t="shared" si="129"/>
        <v/>
      </c>
      <c r="AC1167" s="149" t="s">
        <v>2</v>
      </c>
      <c r="AE1167" s="92">
        <v>1164</v>
      </c>
      <c r="AF1167" s="163"/>
      <c r="AG1167" s="150" t="str">
        <f t="shared" si="130"/>
        <v/>
      </c>
      <c r="AH1167" s="149" t="s">
        <v>2</v>
      </c>
    </row>
    <row r="1168" spans="1:34">
      <c r="A1168" s="92">
        <v>1165</v>
      </c>
      <c r="B1168" s="164" t="s">
        <v>4606</v>
      </c>
      <c r="C1168" s="150" t="str">
        <f t="shared" si="132"/>
        <v>FILE_1165=C:\OZNA\Project.Intouch\OI398_Srv\WEB\DocViewerPHP\images\buttons\menu-pull-up.png</v>
      </c>
      <c r="D1168" s="15" t="s">
        <v>2</v>
      </c>
      <c r="E1168" s="15"/>
      <c r="F1168" s="92">
        <v>1165</v>
      </c>
      <c r="G1168" s="163"/>
      <c r="H1168" s="150" t="str">
        <f t="shared" si="131"/>
        <v/>
      </c>
      <c r="I1168" s="149" t="s">
        <v>2</v>
      </c>
      <c r="J1168" s="15"/>
      <c r="K1168" s="92">
        <v>1165</v>
      </c>
      <c r="L1168" s="163"/>
      <c r="M1168" s="150" t="str">
        <f t="shared" si="126"/>
        <v/>
      </c>
      <c r="N1168" s="149" t="s">
        <v>2</v>
      </c>
      <c r="O1168" s="15"/>
      <c r="P1168" s="92">
        <v>1165</v>
      </c>
      <c r="Q1168" s="163"/>
      <c r="R1168" s="150" t="str">
        <f t="shared" si="127"/>
        <v/>
      </c>
      <c r="S1168" s="149" t="s">
        <v>2</v>
      </c>
      <c r="U1168" s="92">
        <v>1165</v>
      </c>
      <c r="V1168" s="163"/>
      <c r="W1168" s="150" t="str">
        <f t="shared" si="128"/>
        <v/>
      </c>
      <c r="X1168" s="149" t="s">
        <v>2</v>
      </c>
      <c r="Z1168" s="92">
        <v>1165</v>
      </c>
      <c r="AA1168" s="163"/>
      <c r="AB1168" s="150" t="str">
        <f t="shared" si="129"/>
        <v/>
      </c>
      <c r="AC1168" s="149" t="s">
        <v>2</v>
      </c>
      <c r="AE1168" s="92">
        <v>1165</v>
      </c>
      <c r="AF1168" s="163"/>
      <c r="AG1168" s="150" t="str">
        <f t="shared" si="130"/>
        <v/>
      </c>
      <c r="AH1168" s="149" t="s">
        <v>2</v>
      </c>
    </row>
    <row r="1169" spans="1:34">
      <c r="A1169" s="92">
        <v>1166</v>
      </c>
      <c r="B1169" s="164" t="s">
        <v>4605</v>
      </c>
      <c r="C1169" s="150" t="str">
        <f t="shared" si="132"/>
        <v>FILE_1166=C:\OZNA\Project.Intouch\OI398_Srv\WEB\DocViewerPHP\images\buttons\menu-pull-down.png</v>
      </c>
      <c r="D1169" s="15" t="s">
        <v>2</v>
      </c>
      <c r="E1169" s="15"/>
      <c r="F1169" s="92">
        <v>1166</v>
      </c>
      <c r="G1169" s="163"/>
      <c r="H1169" s="150" t="str">
        <f t="shared" si="131"/>
        <v/>
      </c>
      <c r="I1169" s="149" t="s">
        <v>2</v>
      </c>
      <c r="J1169" s="15"/>
      <c r="K1169" s="92">
        <v>1166</v>
      </c>
      <c r="L1169" s="163"/>
      <c r="M1169" s="150" t="str">
        <f t="shared" si="126"/>
        <v/>
      </c>
      <c r="N1169" s="149" t="s">
        <v>2</v>
      </c>
      <c r="O1169" s="15"/>
      <c r="P1169" s="92">
        <v>1166</v>
      </c>
      <c r="Q1169" s="163"/>
      <c r="R1169" s="150" t="str">
        <f t="shared" si="127"/>
        <v/>
      </c>
      <c r="S1169" s="149" t="s">
        <v>2</v>
      </c>
      <c r="U1169" s="92">
        <v>1166</v>
      </c>
      <c r="V1169" s="163"/>
      <c r="W1169" s="150" t="str">
        <f t="shared" si="128"/>
        <v/>
      </c>
      <c r="X1169" s="149" t="s">
        <v>2</v>
      </c>
      <c r="Z1169" s="92">
        <v>1166</v>
      </c>
      <c r="AA1169" s="163"/>
      <c r="AB1169" s="150" t="str">
        <f t="shared" si="129"/>
        <v/>
      </c>
      <c r="AC1169" s="149" t="s">
        <v>2</v>
      </c>
      <c r="AE1169" s="92">
        <v>1166</v>
      </c>
      <c r="AF1169" s="163"/>
      <c r="AG1169" s="150" t="str">
        <f t="shared" si="130"/>
        <v/>
      </c>
      <c r="AH1169" s="149" t="s">
        <v>2</v>
      </c>
    </row>
    <row r="1170" spans="1:34">
      <c r="A1170" s="92">
        <v>1167</v>
      </c>
      <c r="B1170" s="164" t="s">
        <v>4604</v>
      </c>
      <c r="C1170" s="150" t="str">
        <f t="shared" si="132"/>
        <v>FILE_1167=C:\OZNA\Project.Intouch\OI398_Srv\WEB\DocViewerPHP\images\buttons\menu-2.png</v>
      </c>
      <c r="D1170" s="15" t="s">
        <v>2</v>
      </c>
      <c r="E1170" s="15"/>
      <c r="F1170" s="92">
        <v>1167</v>
      </c>
      <c r="G1170" s="163"/>
      <c r="H1170" s="150" t="str">
        <f t="shared" si="131"/>
        <v/>
      </c>
      <c r="I1170" s="149" t="s">
        <v>2</v>
      </c>
      <c r="J1170" s="15"/>
      <c r="K1170" s="92">
        <v>1167</v>
      </c>
      <c r="L1170" s="163"/>
      <c r="M1170" s="150" t="str">
        <f t="shared" si="126"/>
        <v/>
      </c>
      <c r="N1170" s="149" t="s">
        <v>2</v>
      </c>
      <c r="O1170" s="15"/>
      <c r="P1170" s="92">
        <v>1167</v>
      </c>
      <c r="Q1170" s="163"/>
      <c r="R1170" s="150" t="str">
        <f t="shared" si="127"/>
        <v/>
      </c>
      <c r="S1170" s="149" t="s">
        <v>2</v>
      </c>
      <c r="U1170" s="92">
        <v>1167</v>
      </c>
      <c r="V1170" s="163"/>
      <c r="W1170" s="150" t="str">
        <f t="shared" si="128"/>
        <v/>
      </c>
      <c r="X1170" s="149" t="s">
        <v>2</v>
      </c>
      <c r="Z1170" s="92">
        <v>1167</v>
      </c>
      <c r="AA1170" s="163"/>
      <c r="AB1170" s="150" t="str">
        <f t="shared" si="129"/>
        <v/>
      </c>
      <c r="AC1170" s="149" t="s">
        <v>2</v>
      </c>
      <c r="AE1170" s="92">
        <v>1167</v>
      </c>
      <c r="AF1170" s="163"/>
      <c r="AG1170" s="150" t="str">
        <f t="shared" si="130"/>
        <v/>
      </c>
      <c r="AH1170" s="149" t="s">
        <v>2</v>
      </c>
    </row>
    <row r="1171" spans="1:34">
      <c r="A1171" s="92">
        <v>1168</v>
      </c>
      <c r="B1171" s="164" t="s">
        <v>4607</v>
      </c>
      <c r="C1171" s="150" t="str">
        <f t="shared" si="132"/>
        <v>FILE_1168=C:\OZNA\Project.Intouch\OI398_Srv\WEB\DocViewerPHP\images\buttons\menu.png</v>
      </c>
      <c r="D1171" s="15" t="s">
        <v>2</v>
      </c>
      <c r="E1171" s="15"/>
      <c r="F1171" s="92">
        <v>1168</v>
      </c>
      <c r="G1171" s="163"/>
      <c r="H1171" s="150" t="str">
        <f t="shared" si="131"/>
        <v/>
      </c>
      <c r="I1171" s="149" t="s">
        <v>2</v>
      </c>
      <c r="J1171" s="15"/>
      <c r="K1171" s="92">
        <v>1168</v>
      </c>
      <c r="L1171" s="163"/>
      <c r="M1171" s="150" t="str">
        <f t="shared" si="126"/>
        <v/>
      </c>
      <c r="N1171" s="149" t="s">
        <v>2</v>
      </c>
      <c r="O1171" s="15"/>
      <c r="P1171" s="92">
        <v>1168</v>
      </c>
      <c r="Q1171" s="163"/>
      <c r="R1171" s="150" t="str">
        <f t="shared" si="127"/>
        <v/>
      </c>
      <c r="S1171" s="149" t="s">
        <v>2</v>
      </c>
      <c r="U1171" s="92">
        <v>1168</v>
      </c>
      <c r="V1171" s="163"/>
      <c r="W1171" s="150" t="str">
        <f t="shared" si="128"/>
        <v/>
      </c>
      <c r="X1171" s="149" t="s">
        <v>2</v>
      </c>
      <c r="Z1171" s="92">
        <v>1168</v>
      </c>
      <c r="AA1171" s="163"/>
      <c r="AB1171" s="150" t="str">
        <f t="shared" si="129"/>
        <v/>
      </c>
      <c r="AC1171" s="149" t="s">
        <v>2</v>
      </c>
      <c r="AE1171" s="92">
        <v>1168</v>
      </c>
      <c r="AF1171" s="163"/>
      <c r="AG1171" s="150" t="str">
        <f t="shared" si="130"/>
        <v/>
      </c>
      <c r="AH1171" s="149" t="s">
        <v>2</v>
      </c>
    </row>
    <row r="1172" spans="1:34">
      <c r="A1172" s="92">
        <v>1169</v>
      </c>
      <c r="B1172" s="164" t="s">
        <v>4603</v>
      </c>
      <c r="C1172" s="150" t="str">
        <f t="shared" si="132"/>
        <v>FILE_1169=C:\OZNA\Project.Intouch\OI398_Srv\WEB\DocViewerPHP\images\buttons\maximise.png</v>
      </c>
      <c r="D1172" s="15" t="s">
        <v>2</v>
      </c>
      <c r="E1172" s="15"/>
      <c r="F1172" s="92">
        <v>1169</v>
      </c>
      <c r="G1172" s="163"/>
      <c r="H1172" s="150" t="str">
        <f t="shared" si="131"/>
        <v/>
      </c>
      <c r="I1172" s="149" t="s">
        <v>2</v>
      </c>
      <c r="J1172" s="15"/>
      <c r="K1172" s="92">
        <v>1169</v>
      </c>
      <c r="L1172" s="163"/>
      <c r="M1172" s="150" t="str">
        <f t="shared" si="126"/>
        <v/>
      </c>
      <c r="N1172" s="149" t="s">
        <v>2</v>
      </c>
      <c r="O1172" s="15"/>
      <c r="P1172" s="92">
        <v>1169</v>
      </c>
      <c r="Q1172" s="163"/>
      <c r="R1172" s="150" t="str">
        <f t="shared" si="127"/>
        <v/>
      </c>
      <c r="S1172" s="149" t="s">
        <v>2</v>
      </c>
      <c r="U1172" s="92">
        <v>1169</v>
      </c>
      <c r="V1172" s="163"/>
      <c r="W1172" s="150" t="str">
        <f t="shared" si="128"/>
        <v/>
      </c>
      <c r="X1172" s="149" t="s">
        <v>2</v>
      </c>
      <c r="Z1172" s="92">
        <v>1169</v>
      </c>
      <c r="AA1172" s="163"/>
      <c r="AB1172" s="150" t="str">
        <f t="shared" si="129"/>
        <v/>
      </c>
      <c r="AC1172" s="149" t="s">
        <v>2</v>
      </c>
      <c r="AE1172" s="92">
        <v>1169</v>
      </c>
      <c r="AF1172" s="163"/>
      <c r="AG1172" s="150" t="str">
        <f t="shared" si="130"/>
        <v/>
      </c>
      <c r="AH1172" s="149" t="s">
        <v>2</v>
      </c>
    </row>
    <row r="1173" spans="1:34">
      <c r="A1173" s="92">
        <v>1170</v>
      </c>
      <c r="B1173" s="164" t="s">
        <v>4601</v>
      </c>
      <c r="C1173" s="150" t="str">
        <f t="shared" si="132"/>
        <v>FILE_1170=C:\OZNA\Project.Intouch\OI398_Srv\WEB\DocViewerPHP\images\buttons\marquee-upload.png</v>
      </c>
      <c r="D1173" s="15" t="s">
        <v>2</v>
      </c>
      <c r="E1173" s="15"/>
      <c r="F1173" s="92">
        <v>1170</v>
      </c>
      <c r="G1173" s="163"/>
      <c r="H1173" s="150" t="str">
        <f t="shared" si="131"/>
        <v/>
      </c>
      <c r="I1173" s="149" t="s">
        <v>2</v>
      </c>
      <c r="J1173" s="15"/>
      <c r="K1173" s="92">
        <v>1170</v>
      </c>
      <c r="L1173" s="163"/>
      <c r="M1173" s="150" t="str">
        <f t="shared" si="126"/>
        <v/>
      </c>
      <c r="N1173" s="149" t="s">
        <v>2</v>
      </c>
      <c r="O1173" s="15"/>
      <c r="P1173" s="92">
        <v>1170</v>
      </c>
      <c r="Q1173" s="163"/>
      <c r="R1173" s="150" t="str">
        <f t="shared" si="127"/>
        <v/>
      </c>
      <c r="S1173" s="149" t="s">
        <v>2</v>
      </c>
      <c r="U1173" s="92">
        <v>1170</v>
      </c>
      <c r="V1173" s="163"/>
      <c r="W1173" s="150" t="str">
        <f t="shared" si="128"/>
        <v/>
      </c>
      <c r="X1173" s="149" t="s">
        <v>2</v>
      </c>
      <c r="Z1173" s="92">
        <v>1170</v>
      </c>
      <c r="AA1173" s="163"/>
      <c r="AB1173" s="150" t="str">
        <f t="shared" si="129"/>
        <v/>
      </c>
      <c r="AC1173" s="149" t="s">
        <v>2</v>
      </c>
      <c r="AE1173" s="92">
        <v>1170</v>
      </c>
      <c r="AF1173" s="163"/>
      <c r="AG1173" s="150" t="str">
        <f t="shared" si="130"/>
        <v/>
      </c>
      <c r="AH1173" s="149" t="s">
        <v>2</v>
      </c>
    </row>
    <row r="1174" spans="1:34">
      <c r="A1174" s="92">
        <v>1171</v>
      </c>
      <c r="B1174" s="164" t="s">
        <v>4600</v>
      </c>
      <c r="C1174" s="150" t="str">
        <f t="shared" si="132"/>
        <v>FILE_1171=C:\OZNA\Project.Intouch\OI398_Srv\WEB\DocViewerPHP\images\buttons\marquee-plus.png</v>
      </c>
      <c r="D1174" s="15" t="s">
        <v>2</v>
      </c>
      <c r="E1174" s="15"/>
      <c r="F1174" s="92">
        <v>1171</v>
      </c>
      <c r="G1174" s="163"/>
      <c r="H1174" s="150" t="str">
        <f t="shared" si="131"/>
        <v/>
      </c>
      <c r="I1174" s="149" t="s">
        <v>2</v>
      </c>
      <c r="J1174" s="15"/>
      <c r="K1174" s="92">
        <v>1171</v>
      </c>
      <c r="L1174" s="163"/>
      <c r="M1174" s="150" t="str">
        <f t="shared" si="126"/>
        <v/>
      </c>
      <c r="N1174" s="149" t="s">
        <v>2</v>
      </c>
      <c r="O1174" s="15"/>
      <c r="P1174" s="92">
        <v>1171</v>
      </c>
      <c r="Q1174" s="163"/>
      <c r="R1174" s="150" t="str">
        <f t="shared" si="127"/>
        <v/>
      </c>
      <c r="S1174" s="149" t="s">
        <v>2</v>
      </c>
      <c r="U1174" s="92">
        <v>1171</v>
      </c>
      <c r="V1174" s="163"/>
      <c r="W1174" s="150" t="str">
        <f t="shared" si="128"/>
        <v/>
      </c>
      <c r="X1174" s="149" t="s">
        <v>2</v>
      </c>
      <c r="Z1174" s="92">
        <v>1171</v>
      </c>
      <c r="AA1174" s="163"/>
      <c r="AB1174" s="150" t="str">
        <f t="shared" si="129"/>
        <v/>
      </c>
      <c r="AC1174" s="149" t="s">
        <v>2</v>
      </c>
      <c r="AE1174" s="92">
        <v>1171</v>
      </c>
      <c r="AF1174" s="163"/>
      <c r="AG1174" s="150" t="str">
        <f t="shared" si="130"/>
        <v/>
      </c>
      <c r="AH1174" s="149" t="s">
        <v>2</v>
      </c>
    </row>
    <row r="1175" spans="1:34">
      <c r="A1175" s="92">
        <v>1172</v>
      </c>
      <c r="B1175" s="164" t="s">
        <v>4599</v>
      </c>
      <c r="C1175" s="150" t="str">
        <f t="shared" si="132"/>
        <v>FILE_1172=C:\OZNA\Project.Intouch\OI398_Srv\WEB\DocViewerPHP\images\buttons\marquee-minus.png</v>
      </c>
      <c r="D1175" s="15" t="s">
        <v>2</v>
      </c>
      <c r="E1175" s="15"/>
      <c r="F1175" s="92">
        <v>1172</v>
      </c>
      <c r="G1175" s="163"/>
      <c r="H1175" s="150" t="str">
        <f t="shared" si="131"/>
        <v/>
      </c>
      <c r="I1175" s="149" t="s">
        <v>2</v>
      </c>
      <c r="J1175" s="15"/>
      <c r="K1175" s="92">
        <v>1172</v>
      </c>
      <c r="L1175" s="163"/>
      <c r="M1175" s="150" t="str">
        <f t="shared" si="126"/>
        <v/>
      </c>
      <c r="N1175" s="149" t="s">
        <v>2</v>
      </c>
      <c r="O1175" s="15"/>
      <c r="P1175" s="92">
        <v>1172</v>
      </c>
      <c r="Q1175" s="163"/>
      <c r="R1175" s="150" t="str">
        <f t="shared" si="127"/>
        <v/>
      </c>
      <c r="S1175" s="149" t="s">
        <v>2</v>
      </c>
      <c r="U1175" s="92">
        <v>1172</v>
      </c>
      <c r="V1175" s="163"/>
      <c r="W1175" s="150" t="str">
        <f t="shared" si="128"/>
        <v/>
      </c>
      <c r="X1175" s="149" t="s">
        <v>2</v>
      </c>
      <c r="Z1175" s="92">
        <v>1172</v>
      </c>
      <c r="AA1175" s="163"/>
      <c r="AB1175" s="150" t="str">
        <f t="shared" si="129"/>
        <v/>
      </c>
      <c r="AC1175" s="149" t="s">
        <v>2</v>
      </c>
      <c r="AE1175" s="92">
        <v>1172</v>
      </c>
      <c r="AF1175" s="163"/>
      <c r="AG1175" s="150" t="str">
        <f t="shared" si="130"/>
        <v/>
      </c>
      <c r="AH1175" s="149" t="s">
        <v>2</v>
      </c>
    </row>
    <row r="1176" spans="1:34">
      <c r="A1176" s="92">
        <v>1173</v>
      </c>
      <c r="B1176" s="164" t="s">
        <v>4598</v>
      </c>
      <c r="C1176" s="150" t="str">
        <f t="shared" si="132"/>
        <v>FILE_1173=C:\OZNA\Project.Intouch\OI398_Srv\WEB\DocViewerPHP\images\buttons\marquee-download.png</v>
      </c>
      <c r="D1176" s="15" t="s">
        <v>2</v>
      </c>
      <c r="E1176" s="15"/>
      <c r="F1176" s="92">
        <v>1173</v>
      </c>
      <c r="G1176" s="163"/>
      <c r="H1176" s="150" t="str">
        <f t="shared" si="131"/>
        <v/>
      </c>
      <c r="I1176" s="149" t="s">
        <v>2</v>
      </c>
      <c r="J1176" s="15"/>
      <c r="K1176" s="92">
        <v>1173</v>
      </c>
      <c r="L1176" s="163"/>
      <c r="M1176" s="150" t="str">
        <f t="shared" si="126"/>
        <v/>
      </c>
      <c r="N1176" s="149" t="s">
        <v>2</v>
      </c>
      <c r="O1176" s="15"/>
      <c r="P1176" s="92">
        <v>1173</v>
      </c>
      <c r="Q1176" s="163"/>
      <c r="R1176" s="150" t="str">
        <f t="shared" si="127"/>
        <v/>
      </c>
      <c r="S1176" s="149" t="s">
        <v>2</v>
      </c>
      <c r="U1176" s="92">
        <v>1173</v>
      </c>
      <c r="V1176" s="163"/>
      <c r="W1176" s="150" t="str">
        <f t="shared" si="128"/>
        <v/>
      </c>
      <c r="X1176" s="149" t="s">
        <v>2</v>
      </c>
      <c r="Z1176" s="92">
        <v>1173</v>
      </c>
      <c r="AA1176" s="163"/>
      <c r="AB1176" s="150" t="str">
        <f t="shared" si="129"/>
        <v/>
      </c>
      <c r="AC1176" s="149" t="s">
        <v>2</v>
      </c>
      <c r="AE1176" s="92">
        <v>1173</v>
      </c>
      <c r="AF1176" s="163"/>
      <c r="AG1176" s="150" t="str">
        <f t="shared" si="130"/>
        <v/>
      </c>
      <c r="AH1176" s="149" t="s">
        <v>2</v>
      </c>
    </row>
    <row r="1177" spans="1:34">
      <c r="A1177" s="92">
        <v>1174</v>
      </c>
      <c r="B1177" s="164" t="s">
        <v>4602</v>
      </c>
      <c r="C1177" s="150" t="str">
        <f t="shared" si="132"/>
        <v>FILE_1174=C:\OZNA\Project.Intouch\OI398_Srv\WEB\DocViewerPHP\images\buttons\marquee.png</v>
      </c>
      <c r="D1177" s="15" t="s">
        <v>2</v>
      </c>
      <c r="E1177" s="15"/>
      <c r="F1177" s="92">
        <v>1174</v>
      </c>
      <c r="G1177" s="163"/>
      <c r="H1177" s="150" t="str">
        <f t="shared" si="131"/>
        <v/>
      </c>
      <c r="I1177" s="149" t="s">
        <v>2</v>
      </c>
      <c r="J1177" s="15"/>
      <c r="K1177" s="92">
        <v>1174</v>
      </c>
      <c r="L1177" s="163"/>
      <c r="M1177" s="150" t="str">
        <f t="shared" si="126"/>
        <v/>
      </c>
      <c r="N1177" s="149" t="s">
        <v>2</v>
      </c>
      <c r="O1177" s="15"/>
      <c r="P1177" s="92">
        <v>1174</v>
      </c>
      <c r="Q1177" s="163"/>
      <c r="R1177" s="150" t="str">
        <f t="shared" si="127"/>
        <v/>
      </c>
      <c r="S1177" s="149" t="s">
        <v>2</v>
      </c>
      <c r="U1177" s="92">
        <v>1174</v>
      </c>
      <c r="V1177" s="163"/>
      <c r="W1177" s="150" t="str">
        <f t="shared" si="128"/>
        <v/>
      </c>
      <c r="X1177" s="149" t="s">
        <v>2</v>
      </c>
      <c r="Z1177" s="92">
        <v>1174</v>
      </c>
      <c r="AA1177" s="163"/>
      <c r="AB1177" s="150" t="str">
        <f t="shared" si="129"/>
        <v/>
      </c>
      <c r="AC1177" s="149" t="s">
        <v>2</v>
      </c>
      <c r="AE1177" s="92">
        <v>1174</v>
      </c>
      <c r="AF1177" s="163"/>
      <c r="AG1177" s="150" t="str">
        <f t="shared" si="130"/>
        <v/>
      </c>
      <c r="AH1177" s="149" t="s">
        <v>2</v>
      </c>
    </row>
    <row r="1178" spans="1:34">
      <c r="A1178" s="92">
        <v>1175</v>
      </c>
      <c r="B1178" s="164" t="s">
        <v>4596</v>
      </c>
      <c r="C1178" s="150" t="str">
        <f t="shared" si="132"/>
        <v>FILE_1175=C:\OZNA\Project.Intouch\OI398_Srv\WEB\DocViewerPHP\images\buttons\map-2.png</v>
      </c>
      <c r="D1178" s="15" t="s">
        <v>2</v>
      </c>
      <c r="E1178" s="15"/>
      <c r="F1178" s="92">
        <v>1175</v>
      </c>
      <c r="G1178" s="163"/>
      <c r="H1178" s="150" t="str">
        <f t="shared" si="131"/>
        <v/>
      </c>
      <c r="I1178" s="149" t="s">
        <v>2</v>
      </c>
      <c r="J1178" s="15"/>
      <c r="K1178" s="92">
        <v>1175</v>
      </c>
      <c r="L1178" s="163"/>
      <c r="M1178" s="150" t="str">
        <f t="shared" si="126"/>
        <v/>
      </c>
      <c r="N1178" s="149" t="s">
        <v>2</v>
      </c>
      <c r="O1178" s="15"/>
      <c r="P1178" s="92">
        <v>1175</v>
      </c>
      <c r="Q1178" s="163"/>
      <c r="R1178" s="150" t="str">
        <f t="shared" si="127"/>
        <v/>
      </c>
      <c r="S1178" s="149" t="s">
        <v>2</v>
      </c>
      <c r="U1178" s="92">
        <v>1175</v>
      </c>
      <c r="V1178" s="163"/>
      <c r="W1178" s="150" t="str">
        <f t="shared" si="128"/>
        <v/>
      </c>
      <c r="X1178" s="149" t="s">
        <v>2</v>
      </c>
      <c r="Z1178" s="92">
        <v>1175</v>
      </c>
      <c r="AA1178" s="163"/>
      <c r="AB1178" s="150" t="str">
        <f t="shared" si="129"/>
        <v/>
      </c>
      <c r="AC1178" s="149" t="s">
        <v>2</v>
      </c>
      <c r="AE1178" s="92">
        <v>1175</v>
      </c>
      <c r="AF1178" s="163"/>
      <c r="AG1178" s="150" t="str">
        <f t="shared" si="130"/>
        <v/>
      </c>
      <c r="AH1178" s="149" t="s">
        <v>2</v>
      </c>
    </row>
    <row r="1179" spans="1:34">
      <c r="A1179" s="92">
        <v>1176</v>
      </c>
      <c r="B1179" s="164" t="s">
        <v>4597</v>
      </c>
      <c r="C1179" s="150" t="str">
        <f t="shared" si="132"/>
        <v>FILE_1176=C:\OZNA\Project.Intouch\OI398_Srv\WEB\DocViewerPHP\images\buttons\map.png</v>
      </c>
      <c r="D1179" s="15" t="s">
        <v>2</v>
      </c>
      <c r="E1179" s="15"/>
      <c r="F1179" s="92">
        <v>1176</v>
      </c>
      <c r="G1179" s="163"/>
      <c r="H1179" s="150" t="str">
        <f t="shared" si="131"/>
        <v/>
      </c>
      <c r="I1179" s="149" t="s">
        <v>2</v>
      </c>
      <c r="J1179" s="15"/>
      <c r="K1179" s="92">
        <v>1176</v>
      </c>
      <c r="L1179" s="163"/>
      <c r="M1179" s="150" t="str">
        <f t="shared" si="126"/>
        <v/>
      </c>
      <c r="N1179" s="149" t="s">
        <v>2</v>
      </c>
      <c r="O1179" s="15"/>
      <c r="P1179" s="92">
        <v>1176</v>
      </c>
      <c r="Q1179" s="163"/>
      <c r="R1179" s="150" t="str">
        <f t="shared" si="127"/>
        <v/>
      </c>
      <c r="S1179" s="149" t="s">
        <v>2</v>
      </c>
      <c r="U1179" s="92">
        <v>1176</v>
      </c>
      <c r="V1179" s="163"/>
      <c r="W1179" s="150" t="str">
        <f t="shared" si="128"/>
        <v/>
      </c>
      <c r="X1179" s="149" t="s">
        <v>2</v>
      </c>
      <c r="Z1179" s="92">
        <v>1176</v>
      </c>
      <c r="AA1179" s="163"/>
      <c r="AB1179" s="150" t="str">
        <f t="shared" si="129"/>
        <v/>
      </c>
      <c r="AC1179" s="149" t="s">
        <v>2</v>
      </c>
      <c r="AE1179" s="92">
        <v>1176</v>
      </c>
      <c r="AF1179" s="163"/>
      <c r="AG1179" s="150" t="str">
        <f t="shared" si="130"/>
        <v/>
      </c>
      <c r="AH1179" s="149" t="s">
        <v>2</v>
      </c>
    </row>
    <row r="1180" spans="1:34">
      <c r="A1180" s="92">
        <v>1177</v>
      </c>
      <c r="B1180" s="164" t="s">
        <v>4594</v>
      </c>
      <c r="C1180" s="150" t="str">
        <f t="shared" si="132"/>
        <v>FILE_1177=C:\OZNA\Project.Intouch\OI398_Srv\WEB\DocViewerPHP\images\buttons\mail-outgoing.png</v>
      </c>
      <c r="D1180" s="15" t="s">
        <v>2</v>
      </c>
      <c r="E1180" s="15"/>
      <c r="F1180" s="92">
        <v>1177</v>
      </c>
      <c r="G1180" s="163"/>
      <c r="H1180" s="150" t="str">
        <f t="shared" si="131"/>
        <v/>
      </c>
      <c r="I1180" s="149" t="s">
        <v>2</v>
      </c>
      <c r="J1180" s="15"/>
      <c r="K1180" s="92">
        <v>1177</v>
      </c>
      <c r="L1180" s="163"/>
      <c r="M1180" s="150" t="str">
        <f t="shared" si="126"/>
        <v/>
      </c>
      <c r="N1180" s="149" t="s">
        <v>2</v>
      </c>
      <c r="O1180" s="15"/>
      <c r="P1180" s="92">
        <v>1177</v>
      </c>
      <c r="Q1180" s="163"/>
      <c r="R1180" s="150" t="str">
        <f t="shared" si="127"/>
        <v/>
      </c>
      <c r="S1180" s="149" t="s">
        <v>2</v>
      </c>
      <c r="U1180" s="92">
        <v>1177</v>
      </c>
      <c r="V1180" s="163"/>
      <c r="W1180" s="150" t="str">
        <f t="shared" si="128"/>
        <v/>
      </c>
      <c r="X1180" s="149" t="s">
        <v>2</v>
      </c>
      <c r="Z1180" s="92">
        <v>1177</v>
      </c>
      <c r="AA1180" s="163"/>
      <c r="AB1180" s="150" t="str">
        <f t="shared" si="129"/>
        <v/>
      </c>
      <c r="AC1180" s="149" t="s">
        <v>2</v>
      </c>
      <c r="AE1180" s="92">
        <v>1177</v>
      </c>
      <c r="AF1180" s="163"/>
      <c r="AG1180" s="150" t="str">
        <f t="shared" si="130"/>
        <v/>
      </c>
      <c r="AH1180" s="149" t="s">
        <v>2</v>
      </c>
    </row>
    <row r="1181" spans="1:34">
      <c r="A1181" s="92">
        <v>1178</v>
      </c>
      <c r="B1181" s="164" t="s">
        <v>4593</v>
      </c>
      <c r="C1181" s="150" t="str">
        <f t="shared" si="132"/>
        <v>FILE_1178=C:\OZNA\Project.Intouch\OI398_Srv\WEB\DocViewerPHP\images\buttons\mail-incoming.png</v>
      </c>
      <c r="D1181" s="15" t="s">
        <v>2</v>
      </c>
      <c r="E1181" s="15"/>
      <c r="F1181" s="92">
        <v>1178</v>
      </c>
      <c r="G1181" s="163"/>
      <c r="H1181" s="150" t="str">
        <f t="shared" si="131"/>
        <v/>
      </c>
      <c r="I1181" s="149" t="s">
        <v>2</v>
      </c>
      <c r="J1181" s="15"/>
      <c r="K1181" s="92">
        <v>1178</v>
      </c>
      <c r="L1181" s="163"/>
      <c r="M1181" s="150" t="str">
        <f t="shared" si="126"/>
        <v/>
      </c>
      <c r="N1181" s="149" t="s">
        <v>2</v>
      </c>
      <c r="O1181" s="15"/>
      <c r="P1181" s="92">
        <v>1178</v>
      </c>
      <c r="Q1181" s="163"/>
      <c r="R1181" s="150" t="str">
        <f t="shared" si="127"/>
        <v/>
      </c>
      <c r="S1181" s="149" t="s">
        <v>2</v>
      </c>
      <c r="U1181" s="92">
        <v>1178</v>
      </c>
      <c r="V1181" s="163"/>
      <c r="W1181" s="150" t="str">
        <f t="shared" si="128"/>
        <v/>
      </c>
      <c r="X1181" s="149" t="s">
        <v>2</v>
      </c>
      <c r="Z1181" s="92">
        <v>1178</v>
      </c>
      <c r="AA1181" s="163"/>
      <c r="AB1181" s="150" t="str">
        <f t="shared" si="129"/>
        <v/>
      </c>
      <c r="AC1181" s="149" t="s">
        <v>2</v>
      </c>
      <c r="AE1181" s="92">
        <v>1178</v>
      </c>
      <c r="AF1181" s="163"/>
      <c r="AG1181" s="150" t="str">
        <f t="shared" si="130"/>
        <v/>
      </c>
      <c r="AH1181" s="149" t="s">
        <v>2</v>
      </c>
    </row>
    <row r="1182" spans="1:34">
      <c r="A1182" s="92">
        <v>1179</v>
      </c>
      <c r="B1182" s="164" t="s">
        <v>4592</v>
      </c>
      <c r="C1182" s="150" t="str">
        <f t="shared" si="132"/>
        <v>FILE_1179=C:\OZNA\Project.Intouch\OI398_Srv\WEB\DocViewerPHP\images\buttons\mail-4.png</v>
      </c>
      <c r="D1182" s="15" t="s">
        <v>2</v>
      </c>
      <c r="E1182" s="15"/>
      <c r="F1182" s="92">
        <v>1179</v>
      </c>
      <c r="G1182" s="163"/>
      <c r="H1182" s="150" t="str">
        <f t="shared" si="131"/>
        <v/>
      </c>
      <c r="I1182" s="149" t="s">
        <v>2</v>
      </c>
      <c r="J1182" s="15"/>
      <c r="K1182" s="92">
        <v>1179</v>
      </c>
      <c r="L1182" s="163"/>
      <c r="M1182" s="150" t="str">
        <f t="shared" si="126"/>
        <v/>
      </c>
      <c r="N1182" s="149" t="s">
        <v>2</v>
      </c>
      <c r="O1182" s="15"/>
      <c r="P1182" s="92">
        <v>1179</v>
      </c>
      <c r="Q1182" s="163"/>
      <c r="R1182" s="150" t="str">
        <f t="shared" si="127"/>
        <v/>
      </c>
      <c r="S1182" s="149" t="s">
        <v>2</v>
      </c>
      <c r="U1182" s="92">
        <v>1179</v>
      </c>
      <c r="V1182" s="163"/>
      <c r="W1182" s="150" t="str">
        <f t="shared" si="128"/>
        <v/>
      </c>
      <c r="X1182" s="149" t="s">
        <v>2</v>
      </c>
      <c r="Z1182" s="92">
        <v>1179</v>
      </c>
      <c r="AA1182" s="163"/>
      <c r="AB1182" s="150" t="str">
        <f t="shared" si="129"/>
        <v/>
      </c>
      <c r="AC1182" s="149" t="s">
        <v>2</v>
      </c>
      <c r="AE1182" s="92">
        <v>1179</v>
      </c>
      <c r="AF1182" s="163"/>
      <c r="AG1182" s="150" t="str">
        <f t="shared" si="130"/>
        <v/>
      </c>
      <c r="AH1182" s="149" t="s">
        <v>2</v>
      </c>
    </row>
    <row r="1183" spans="1:34">
      <c r="A1183" s="92">
        <v>1180</v>
      </c>
      <c r="B1183" s="164" t="s">
        <v>4591</v>
      </c>
      <c r="C1183" s="150" t="str">
        <f t="shared" si="132"/>
        <v>FILE_1180=C:\OZNA\Project.Intouch\OI398_Srv\WEB\DocViewerPHP\images\buttons\mail-3.png</v>
      </c>
      <c r="D1183" s="15" t="s">
        <v>2</v>
      </c>
      <c r="E1183" s="15"/>
      <c r="F1183" s="92">
        <v>1180</v>
      </c>
      <c r="G1183" s="163"/>
      <c r="H1183" s="150" t="str">
        <f t="shared" si="131"/>
        <v/>
      </c>
      <c r="I1183" s="149" t="s">
        <v>2</v>
      </c>
      <c r="J1183" s="15"/>
      <c r="K1183" s="92">
        <v>1180</v>
      </c>
      <c r="L1183" s="163"/>
      <c r="M1183" s="150" t="str">
        <f t="shared" si="126"/>
        <v/>
      </c>
      <c r="N1183" s="149" t="s">
        <v>2</v>
      </c>
      <c r="O1183" s="15"/>
      <c r="P1183" s="92">
        <v>1180</v>
      </c>
      <c r="Q1183" s="163"/>
      <c r="R1183" s="150" t="str">
        <f t="shared" si="127"/>
        <v/>
      </c>
      <c r="S1183" s="149" t="s">
        <v>2</v>
      </c>
      <c r="U1183" s="92">
        <v>1180</v>
      </c>
      <c r="V1183" s="163"/>
      <c r="W1183" s="150" t="str">
        <f t="shared" si="128"/>
        <v/>
      </c>
      <c r="X1183" s="149" t="s">
        <v>2</v>
      </c>
      <c r="Z1183" s="92">
        <v>1180</v>
      </c>
      <c r="AA1183" s="163"/>
      <c r="AB1183" s="150" t="str">
        <f t="shared" si="129"/>
        <v/>
      </c>
      <c r="AC1183" s="149" t="s">
        <v>2</v>
      </c>
      <c r="AE1183" s="92">
        <v>1180</v>
      </c>
      <c r="AF1183" s="163"/>
      <c r="AG1183" s="150" t="str">
        <f t="shared" si="130"/>
        <v/>
      </c>
      <c r="AH1183" s="149" t="s">
        <v>2</v>
      </c>
    </row>
    <row r="1184" spans="1:34">
      <c r="A1184" s="92">
        <v>1181</v>
      </c>
      <c r="B1184" s="164" t="s">
        <v>4590</v>
      </c>
      <c r="C1184" s="150" t="str">
        <f t="shared" si="132"/>
        <v>FILE_1181=C:\OZNA\Project.Intouch\OI398_Srv\WEB\DocViewerPHP\images\buttons\mail-2.png</v>
      </c>
      <c r="D1184" s="15" t="s">
        <v>2</v>
      </c>
      <c r="E1184" s="15"/>
      <c r="F1184" s="92">
        <v>1181</v>
      </c>
      <c r="G1184" s="163"/>
      <c r="H1184" s="150" t="str">
        <f t="shared" si="131"/>
        <v/>
      </c>
      <c r="I1184" s="149" t="s">
        <v>2</v>
      </c>
      <c r="J1184" s="15"/>
      <c r="K1184" s="92">
        <v>1181</v>
      </c>
      <c r="L1184" s="163"/>
      <c r="M1184" s="150" t="str">
        <f t="shared" si="126"/>
        <v/>
      </c>
      <c r="N1184" s="149" t="s">
        <v>2</v>
      </c>
      <c r="O1184" s="15"/>
      <c r="P1184" s="92">
        <v>1181</v>
      </c>
      <c r="Q1184" s="163"/>
      <c r="R1184" s="150" t="str">
        <f t="shared" si="127"/>
        <v/>
      </c>
      <c r="S1184" s="149" t="s">
        <v>2</v>
      </c>
      <c r="U1184" s="92">
        <v>1181</v>
      </c>
      <c r="V1184" s="163"/>
      <c r="W1184" s="150" t="str">
        <f t="shared" si="128"/>
        <v/>
      </c>
      <c r="X1184" s="149" t="s">
        <v>2</v>
      </c>
      <c r="Z1184" s="92">
        <v>1181</v>
      </c>
      <c r="AA1184" s="163"/>
      <c r="AB1184" s="150" t="str">
        <f t="shared" si="129"/>
        <v/>
      </c>
      <c r="AC1184" s="149" t="s">
        <v>2</v>
      </c>
      <c r="AE1184" s="92">
        <v>1181</v>
      </c>
      <c r="AF1184" s="163"/>
      <c r="AG1184" s="150" t="str">
        <f t="shared" si="130"/>
        <v/>
      </c>
      <c r="AH1184" s="149" t="s">
        <v>2</v>
      </c>
    </row>
    <row r="1185" spans="1:34">
      <c r="A1185" s="92">
        <v>1182</v>
      </c>
      <c r="B1185" s="164" t="s">
        <v>4595</v>
      </c>
      <c r="C1185" s="150" t="str">
        <f t="shared" si="132"/>
        <v>FILE_1182=C:\OZNA\Project.Intouch\OI398_Srv\WEB\DocViewerPHP\images\buttons\mail.png</v>
      </c>
      <c r="D1185" s="15" t="s">
        <v>2</v>
      </c>
      <c r="E1185" s="15"/>
      <c r="F1185" s="92">
        <v>1182</v>
      </c>
      <c r="G1185" s="163"/>
      <c r="H1185" s="150" t="str">
        <f t="shared" si="131"/>
        <v/>
      </c>
      <c r="I1185" s="149" t="s">
        <v>2</v>
      </c>
      <c r="J1185" s="15"/>
      <c r="K1185" s="92">
        <v>1182</v>
      </c>
      <c r="L1185" s="163"/>
      <c r="M1185" s="150" t="str">
        <f t="shared" si="126"/>
        <v/>
      </c>
      <c r="N1185" s="149" t="s">
        <v>2</v>
      </c>
      <c r="O1185" s="15"/>
      <c r="P1185" s="92">
        <v>1182</v>
      </c>
      <c r="Q1185" s="163"/>
      <c r="R1185" s="150" t="str">
        <f t="shared" si="127"/>
        <v/>
      </c>
      <c r="S1185" s="149" t="s">
        <v>2</v>
      </c>
      <c r="U1185" s="92">
        <v>1182</v>
      </c>
      <c r="V1185" s="163"/>
      <c r="W1185" s="150" t="str">
        <f t="shared" si="128"/>
        <v/>
      </c>
      <c r="X1185" s="149" t="s">
        <v>2</v>
      </c>
      <c r="Z1185" s="92">
        <v>1182</v>
      </c>
      <c r="AA1185" s="163"/>
      <c r="AB1185" s="150" t="str">
        <f t="shared" si="129"/>
        <v/>
      </c>
      <c r="AC1185" s="149" t="s">
        <v>2</v>
      </c>
      <c r="AE1185" s="92">
        <v>1182</v>
      </c>
      <c r="AF1185" s="163"/>
      <c r="AG1185" s="150" t="str">
        <f t="shared" si="130"/>
        <v/>
      </c>
      <c r="AH1185" s="149" t="s">
        <v>2</v>
      </c>
    </row>
    <row r="1186" spans="1:34">
      <c r="A1186" s="92">
        <v>1183</v>
      </c>
      <c r="B1186" s="164" t="s">
        <v>4589</v>
      </c>
      <c r="C1186" s="150" t="str">
        <f t="shared" si="132"/>
        <v>FILE_1183=C:\OZNA\Project.Intouch\OI398_Srv\WEB\DocViewerPHP\images\buttons\locked.png</v>
      </c>
      <c r="D1186" s="15" t="s">
        <v>2</v>
      </c>
      <c r="E1186" s="15"/>
      <c r="F1186" s="92">
        <v>1183</v>
      </c>
      <c r="G1186" s="163"/>
      <c r="H1186" s="150" t="str">
        <f t="shared" si="131"/>
        <v/>
      </c>
      <c r="I1186" s="149" t="s">
        <v>2</v>
      </c>
      <c r="J1186" s="15"/>
      <c r="K1186" s="92">
        <v>1183</v>
      </c>
      <c r="L1186" s="163"/>
      <c r="M1186" s="150" t="str">
        <f t="shared" si="126"/>
        <v/>
      </c>
      <c r="N1186" s="149" t="s">
        <v>2</v>
      </c>
      <c r="O1186" s="15"/>
      <c r="P1186" s="92">
        <v>1183</v>
      </c>
      <c r="Q1186" s="163"/>
      <c r="R1186" s="150" t="str">
        <f t="shared" si="127"/>
        <v/>
      </c>
      <c r="S1186" s="149" t="s">
        <v>2</v>
      </c>
      <c r="U1186" s="92">
        <v>1183</v>
      </c>
      <c r="V1186" s="163"/>
      <c r="W1186" s="150" t="str">
        <f t="shared" si="128"/>
        <v/>
      </c>
      <c r="X1186" s="149" t="s">
        <v>2</v>
      </c>
      <c r="Z1186" s="92">
        <v>1183</v>
      </c>
      <c r="AA1186" s="163"/>
      <c r="AB1186" s="150" t="str">
        <f t="shared" si="129"/>
        <v/>
      </c>
      <c r="AC1186" s="149" t="s">
        <v>2</v>
      </c>
      <c r="AE1186" s="92">
        <v>1183</v>
      </c>
      <c r="AF1186" s="163"/>
      <c r="AG1186" s="150" t="str">
        <f t="shared" si="130"/>
        <v/>
      </c>
      <c r="AH1186" s="149" t="s">
        <v>2</v>
      </c>
    </row>
    <row r="1187" spans="1:34">
      <c r="A1187" s="92">
        <v>1184</v>
      </c>
      <c r="B1187" s="164" t="s">
        <v>4587</v>
      </c>
      <c r="C1187" s="150" t="str">
        <f t="shared" si="132"/>
        <v>FILE_1184=C:\OZNA\Project.Intouch\OI398_Srv\WEB\DocViewerPHP\images\buttons\list-2.png</v>
      </c>
      <c r="D1187" s="15" t="s">
        <v>2</v>
      </c>
      <c r="E1187" s="15"/>
      <c r="F1187" s="92">
        <v>1184</v>
      </c>
      <c r="G1187" s="163"/>
      <c r="H1187" s="150" t="str">
        <f t="shared" si="131"/>
        <v/>
      </c>
      <c r="I1187" s="149" t="s">
        <v>2</v>
      </c>
      <c r="J1187" s="15"/>
      <c r="K1187" s="92">
        <v>1184</v>
      </c>
      <c r="L1187" s="163"/>
      <c r="M1187" s="150" t="str">
        <f t="shared" si="126"/>
        <v/>
      </c>
      <c r="N1187" s="149" t="s">
        <v>2</v>
      </c>
      <c r="O1187" s="15"/>
      <c r="P1187" s="92">
        <v>1184</v>
      </c>
      <c r="Q1187" s="163"/>
      <c r="R1187" s="150" t="str">
        <f t="shared" si="127"/>
        <v/>
      </c>
      <c r="S1187" s="149" t="s">
        <v>2</v>
      </c>
      <c r="U1187" s="92">
        <v>1184</v>
      </c>
      <c r="V1187" s="163"/>
      <c r="W1187" s="150" t="str">
        <f t="shared" si="128"/>
        <v/>
      </c>
      <c r="X1187" s="149" t="s">
        <v>2</v>
      </c>
      <c r="Z1187" s="92">
        <v>1184</v>
      </c>
      <c r="AA1187" s="163"/>
      <c r="AB1187" s="150" t="str">
        <f t="shared" si="129"/>
        <v/>
      </c>
      <c r="AC1187" s="149" t="s">
        <v>2</v>
      </c>
      <c r="AE1187" s="92">
        <v>1184</v>
      </c>
      <c r="AF1187" s="163"/>
      <c r="AG1187" s="150" t="str">
        <f t="shared" si="130"/>
        <v/>
      </c>
      <c r="AH1187" s="149" t="s">
        <v>2</v>
      </c>
    </row>
    <row r="1188" spans="1:34">
      <c r="A1188" s="92">
        <v>1185</v>
      </c>
      <c r="B1188" s="164" t="s">
        <v>4588</v>
      </c>
      <c r="C1188" s="150" t="str">
        <f t="shared" si="132"/>
        <v>FILE_1185=C:\OZNA\Project.Intouch\OI398_Srv\WEB\DocViewerPHP\images\buttons\list.png</v>
      </c>
      <c r="D1188" s="15" t="s">
        <v>2</v>
      </c>
      <c r="E1188" s="15"/>
      <c r="F1188" s="92">
        <v>1185</v>
      </c>
      <c r="G1188" s="163"/>
      <c r="H1188" s="150" t="str">
        <f t="shared" si="131"/>
        <v/>
      </c>
      <c r="I1188" s="149" t="s">
        <v>2</v>
      </c>
      <c r="J1188" s="15"/>
      <c r="K1188" s="92">
        <v>1185</v>
      </c>
      <c r="L1188" s="163"/>
      <c r="M1188" s="150" t="str">
        <f t="shared" si="126"/>
        <v/>
      </c>
      <c r="N1188" s="149" t="s">
        <v>2</v>
      </c>
      <c r="O1188" s="15"/>
      <c r="P1188" s="92">
        <v>1185</v>
      </c>
      <c r="Q1188" s="163"/>
      <c r="R1188" s="150" t="str">
        <f t="shared" si="127"/>
        <v/>
      </c>
      <c r="S1188" s="149" t="s">
        <v>2</v>
      </c>
      <c r="U1188" s="92">
        <v>1185</v>
      </c>
      <c r="V1188" s="163"/>
      <c r="W1188" s="150" t="str">
        <f t="shared" si="128"/>
        <v/>
      </c>
      <c r="X1188" s="149" t="s">
        <v>2</v>
      </c>
      <c r="Z1188" s="92">
        <v>1185</v>
      </c>
      <c r="AA1188" s="163"/>
      <c r="AB1188" s="150" t="str">
        <f t="shared" si="129"/>
        <v/>
      </c>
      <c r="AC1188" s="149" t="s">
        <v>2</v>
      </c>
      <c r="AE1188" s="92">
        <v>1185</v>
      </c>
      <c r="AF1188" s="163"/>
      <c r="AG1188" s="150" t="str">
        <f t="shared" si="130"/>
        <v/>
      </c>
      <c r="AH1188" s="149" t="s">
        <v>2</v>
      </c>
    </row>
    <row r="1189" spans="1:34">
      <c r="A1189" s="92">
        <v>1186</v>
      </c>
      <c r="B1189" s="164" t="s">
        <v>4585</v>
      </c>
      <c r="C1189" s="150" t="str">
        <f t="shared" si="132"/>
        <v>FILE_1186=C:\OZNA\Project.Intouch\OI398_Srv\WEB\DocViewerPHP\images\buttons\link-2.png</v>
      </c>
      <c r="D1189" s="15" t="s">
        <v>2</v>
      </c>
      <c r="E1189" s="15"/>
      <c r="F1189" s="92">
        <v>1186</v>
      </c>
      <c r="G1189" s="163"/>
      <c r="H1189" s="150" t="str">
        <f t="shared" si="131"/>
        <v/>
      </c>
      <c r="I1189" s="149" t="s">
        <v>2</v>
      </c>
      <c r="J1189" s="15"/>
      <c r="K1189" s="92">
        <v>1186</v>
      </c>
      <c r="L1189" s="163"/>
      <c r="M1189" s="150" t="str">
        <f t="shared" si="126"/>
        <v/>
      </c>
      <c r="N1189" s="149" t="s">
        <v>2</v>
      </c>
      <c r="O1189" s="15"/>
      <c r="P1189" s="92">
        <v>1186</v>
      </c>
      <c r="Q1189" s="163"/>
      <c r="R1189" s="150" t="str">
        <f t="shared" si="127"/>
        <v/>
      </c>
      <c r="S1189" s="149" t="s">
        <v>2</v>
      </c>
      <c r="U1189" s="92">
        <v>1186</v>
      </c>
      <c r="V1189" s="163"/>
      <c r="W1189" s="150" t="str">
        <f t="shared" si="128"/>
        <v/>
      </c>
      <c r="X1189" s="149" t="s">
        <v>2</v>
      </c>
      <c r="Z1189" s="92">
        <v>1186</v>
      </c>
      <c r="AA1189" s="163"/>
      <c r="AB1189" s="150" t="str">
        <f t="shared" si="129"/>
        <v/>
      </c>
      <c r="AC1189" s="149" t="s">
        <v>2</v>
      </c>
      <c r="AE1189" s="92">
        <v>1186</v>
      </c>
      <c r="AF1189" s="163"/>
      <c r="AG1189" s="150" t="str">
        <f t="shared" si="130"/>
        <v/>
      </c>
      <c r="AH1189" s="149" t="s">
        <v>2</v>
      </c>
    </row>
    <row r="1190" spans="1:34">
      <c r="A1190" s="92">
        <v>1187</v>
      </c>
      <c r="B1190" s="164" t="s">
        <v>4586</v>
      </c>
      <c r="C1190" s="150" t="str">
        <f t="shared" si="132"/>
        <v>FILE_1187=C:\OZNA\Project.Intouch\OI398_Srv\WEB\DocViewerPHP\images\buttons\link.png</v>
      </c>
      <c r="D1190" s="15" t="s">
        <v>2</v>
      </c>
      <c r="E1190" s="15"/>
      <c r="F1190" s="92">
        <v>1187</v>
      </c>
      <c r="G1190" s="163"/>
      <c r="H1190" s="150" t="str">
        <f t="shared" si="131"/>
        <v/>
      </c>
      <c r="I1190" s="149" t="s">
        <v>2</v>
      </c>
      <c r="J1190" s="15"/>
      <c r="K1190" s="92">
        <v>1187</v>
      </c>
      <c r="L1190" s="163"/>
      <c r="M1190" s="150" t="str">
        <f t="shared" si="126"/>
        <v/>
      </c>
      <c r="N1190" s="149" t="s">
        <v>2</v>
      </c>
      <c r="O1190" s="15"/>
      <c r="P1190" s="92">
        <v>1187</v>
      </c>
      <c r="Q1190" s="163"/>
      <c r="R1190" s="150" t="str">
        <f t="shared" si="127"/>
        <v/>
      </c>
      <c r="S1190" s="149" t="s">
        <v>2</v>
      </c>
      <c r="U1190" s="92">
        <v>1187</v>
      </c>
      <c r="V1190" s="163"/>
      <c r="W1190" s="150" t="str">
        <f t="shared" si="128"/>
        <v/>
      </c>
      <c r="X1190" s="149" t="s">
        <v>2</v>
      </c>
      <c r="Z1190" s="92">
        <v>1187</v>
      </c>
      <c r="AA1190" s="163"/>
      <c r="AB1190" s="150" t="str">
        <f t="shared" si="129"/>
        <v/>
      </c>
      <c r="AC1190" s="149" t="s">
        <v>2</v>
      </c>
      <c r="AE1190" s="92">
        <v>1187</v>
      </c>
      <c r="AF1190" s="163"/>
      <c r="AG1190" s="150" t="str">
        <f t="shared" si="130"/>
        <v/>
      </c>
      <c r="AH1190" s="149" t="s">
        <v>2</v>
      </c>
    </row>
    <row r="1191" spans="1:34">
      <c r="A1191" s="92">
        <v>1188</v>
      </c>
      <c r="B1191" s="164" t="s">
        <v>4584</v>
      </c>
      <c r="C1191" s="150" t="str">
        <f t="shared" si="132"/>
        <v>FILE_1188=C:\OZNA\Project.Intouch\OI398_Srv\WEB\DocViewerPHP\images\buttons\layout-sidebar-right.png</v>
      </c>
      <c r="D1191" s="15" t="s">
        <v>2</v>
      </c>
      <c r="E1191" s="15"/>
      <c r="F1191" s="92">
        <v>1188</v>
      </c>
      <c r="G1191" s="163"/>
      <c r="H1191" s="150" t="str">
        <f t="shared" si="131"/>
        <v/>
      </c>
      <c r="I1191" s="149" t="s">
        <v>2</v>
      </c>
      <c r="J1191" s="15"/>
      <c r="K1191" s="92">
        <v>1188</v>
      </c>
      <c r="L1191" s="163"/>
      <c r="M1191" s="150" t="str">
        <f t="shared" si="126"/>
        <v/>
      </c>
      <c r="N1191" s="149" t="s">
        <v>2</v>
      </c>
      <c r="O1191" s="15"/>
      <c r="P1191" s="92">
        <v>1188</v>
      </c>
      <c r="Q1191" s="163"/>
      <c r="R1191" s="150" t="str">
        <f t="shared" si="127"/>
        <v/>
      </c>
      <c r="S1191" s="149" t="s">
        <v>2</v>
      </c>
      <c r="U1191" s="92">
        <v>1188</v>
      </c>
      <c r="V1191" s="163"/>
      <c r="W1191" s="150" t="str">
        <f t="shared" si="128"/>
        <v/>
      </c>
      <c r="X1191" s="149" t="s">
        <v>2</v>
      </c>
      <c r="Z1191" s="92">
        <v>1188</v>
      </c>
      <c r="AA1191" s="163"/>
      <c r="AB1191" s="150" t="str">
        <f t="shared" si="129"/>
        <v/>
      </c>
      <c r="AC1191" s="149" t="s">
        <v>2</v>
      </c>
      <c r="AE1191" s="92">
        <v>1188</v>
      </c>
      <c r="AF1191" s="163"/>
      <c r="AG1191" s="150" t="str">
        <f t="shared" si="130"/>
        <v/>
      </c>
      <c r="AH1191" s="149" t="s">
        <v>2</v>
      </c>
    </row>
    <row r="1192" spans="1:34">
      <c r="A1192" s="92">
        <v>1189</v>
      </c>
      <c r="B1192" s="164" t="s">
        <v>4583</v>
      </c>
      <c r="C1192" s="150" t="str">
        <f t="shared" si="132"/>
        <v>FILE_1189=C:\OZNA\Project.Intouch\OI398_Srv\WEB\DocViewerPHP\images\buttons\layout-sidebar-left.png</v>
      </c>
      <c r="D1192" s="15" t="s">
        <v>2</v>
      </c>
      <c r="E1192" s="15"/>
      <c r="F1192" s="92">
        <v>1189</v>
      </c>
      <c r="G1192" s="163"/>
      <c r="H1192" s="150" t="str">
        <f t="shared" si="131"/>
        <v/>
      </c>
      <c r="I1192" s="149" t="s">
        <v>2</v>
      </c>
      <c r="J1192" s="15"/>
      <c r="K1192" s="92">
        <v>1189</v>
      </c>
      <c r="L1192" s="163"/>
      <c r="M1192" s="150" t="str">
        <f t="shared" si="126"/>
        <v/>
      </c>
      <c r="N1192" s="149" t="s">
        <v>2</v>
      </c>
      <c r="O1192" s="15"/>
      <c r="P1192" s="92">
        <v>1189</v>
      </c>
      <c r="Q1192" s="163"/>
      <c r="R1192" s="150" t="str">
        <f t="shared" si="127"/>
        <v/>
      </c>
      <c r="S1192" s="149" t="s">
        <v>2</v>
      </c>
      <c r="U1192" s="92">
        <v>1189</v>
      </c>
      <c r="V1192" s="163"/>
      <c r="W1192" s="150" t="str">
        <f t="shared" si="128"/>
        <v/>
      </c>
      <c r="X1192" s="149" t="s">
        <v>2</v>
      </c>
      <c r="Z1192" s="92">
        <v>1189</v>
      </c>
      <c r="AA1192" s="163"/>
      <c r="AB1192" s="150" t="str">
        <f t="shared" si="129"/>
        <v/>
      </c>
      <c r="AC1192" s="149" t="s">
        <v>2</v>
      </c>
      <c r="AE1192" s="92">
        <v>1189</v>
      </c>
      <c r="AF1192" s="163"/>
      <c r="AG1192" s="150" t="str">
        <f t="shared" si="130"/>
        <v/>
      </c>
      <c r="AH1192" s="149" t="s">
        <v>2</v>
      </c>
    </row>
    <row r="1193" spans="1:34">
      <c r="A1193" s="92">
        <v>1190</v>
      </c>
      <c r="B1193" s="164" t="s">
        <v>4581</v>
      </c>
      <c r="C1193" s="150" t="str">
        <f t="shared" si="132"/>
        <v>FILE_1190=C:\OZNA\Project.Intouch\OI398_Srv\WEB\DocViewerPHP\images\buttons\layout-content-right-2.png</v>
      </c>
      <c r="D1193" s="15" t="s">
        <v>2</v>
      </c>
      <c r="E1193" s="15"/>
      <c r="F1193" s="92">
        <v>1190</v>
      </c>
      <c r="G1193" s="163"/>
      <c r="H1193" s="150" t="str">
        <f t="shared" si="131"/>
        <v/>
      </c>
      <c r="I1193" s="149" t="s">
        <v>2</v>
      </c>
      <c r="J1193" s="15"/>
      <c r="K1193" s="92">
        <v>1190</v>
      </c>
      <c r="L1193" s="163"/>
      <c r="M1193" s="150" t="str">
        <f t="shared" si="126"/>
        <v/>
      </c>
      <c r="N1193" s="149" t="s">
        <v>2</v>
      </c>
      <c r="O1193" s="15"/>
      <c r="P1193" s="92">
        <v>1190</v>
      </c>
      <c r="Q1193" s="163"/>
      <c r="R1193" s="150" t="str">
        <f t="shared" si="127"/>
        <v/>
      </c>
      <c r="S1193" s="149" t="s">
        <v>2</v>
      </c>
      <c r="U1193" s="92">
        <v>1190</v>
      </c>
      <c r="V1193" s="163"/>
      <c r="W1193" s="150" t="str">
        <f t="shared" si="128"/>
        <v/>
      </c>
      <c r="X1193" s="149" t="s">
        <v>2</v>
      </c>
      <c r="Z1193" s="92">
        <v>1190</v>
      </c>
      <c r="AA1193" s="163"/>
      <c r="AB1193" s="150" t="str">
        <f t="shared" si="129"/>
        <v/>
      </c>
      <c r="AC1193" s="149" t="s">
        <v>2</v>
      </c>
      <c r="AE1193" s="92">
        <v>1190</v>
      </c>
      <c r="AF1193" s="163"/>
      <c r="AG1193" s="150" t="str">
        <f t="shared" si="130"/>
        <v/>
      </c>
      <c r="AH1193" s="149" t="s">
        <v>2</v>
      </c>
    </row>
    <row r="1194" spans="1:34">
      <c r="A1194" s="92">
        <v>1191</v>
      </c>
      <c r="B1194" s="164" t="s">
        <v>4582</v>
      </c>
      <c r="C1194" s="150" t="str">
        <f t="shared" si="132"/>
        <v>FILE_1191=C:\OZNA\Project.Intouch\OI398_Srv\WEB\DocViewerPHP\images\buttons\layout-content-right.png</v>
      </c>
      <c r="D1194" s="15" t="s">
        <v>2</v>
      </c>
      <c r="E1194" s="15"/>
      <c r="F1194" s="92">
        <v>1191</v>
      </c>
      <c r="G1194" s="163"/>
      <c r="H1194" s="150" t="str">
        <f t="shared" si="131"/>
        <v/>
      </c>
      <c r="I1194" s="149" t="s">
        <v>2</v>
      </c>
      <c r="J1194" s="15"/>
      <c r="K1194" s="92">
        <v>1191</v>
      </c>
      <c r="L1194" s="163"/>
      <c r="M1194" s="150" t="str">
        <f t="shared" si="126"/>
        <v/>
      </c>
      <c r="N1194" s="149" t="s">
        <v>2</v>
      </c>
      <c r="O1194" s="15"/>
      <c r="P1194" s="92">
        <v>1191</v>
      </c>
      <c r="Q1194" s="163"/>
      <c r="R1194" s="150" t="str">
        <f t="shared" si="127"/>
        <v/>
      </c>
      <c r="S1194" s="149" t="s">
        <v>2</v>
      </c>
      <c r="U1194" s="92">
        <v>1191</v>
      </c>
      <c r="V1194" s="163"/>
      <c r="W1194" s="150" t="str">
        <f t="shared" si="128"/>
        <v/>
      </c>
      <c r="X1194" s="149" t="s">
        <v>2</v>
      </c>
      <c r="Z1194" s="92">
        <v>1191</v>
      </c>
      <c r="AA1194" s="163"/>
      <c r="AB1194" s="150" t="str">
        <f t="shared" si="129"/>
        <v/>
      </c>
      <c r="AC1194" s="149" t="s">
        <v>2</v>
      </c>
      <c r="AE1194" s="92">
        <v>1191</v>
      </c>
      <c r="AF1194" s="163"/>
      <c r="AG1194" s="150" t="str">
        <f t="shared" si="130"/>
        <v/>
      </c>
      <c r="AH1194" s="149" t="s">
        <v>2</v>
      </c>
    </row>
    <row r="1195" spans="1:34">
      <c r="A1195" s="92">
        <v>1192</v>
      </c>
      <c r="B1195" s="164" t="s">
        <v>4579</v>
      </c>
      <c r="C1195" s="150" t="str">
        <f t="shared" si="132"/>
        <v>FILE_1192=C:\OZNA\Project.Intouch\OI398_Srv\WEB\DocViewerPHP\images\buttons\layout-content-left-2.png</v>
      </c>
      <c r="D1195" s="15" t="s">
        <v>2</v>
      </c>
      <c r="E1195" s="15"/>
      <c r="F1195" s="92">
        <v>1192</v>
      </c>
      <c r="G1195" s="163"/>
      <c r="H1195" s="150" t="str">
        <f t="shared" si="131"/>
        <v/>
      </c>
      <c r="I1195" s="149" t="s">
        <v>2</v>
      </c>
      <c r="J1195" s="15"/>
      <c r="K1195" s="92">
        <v>1192</v>
      </c>
      <c r="L1195" s="163"/>
      <c r="M1195" s="150" t="str">
        <f t="shared" si="126"/>
        <v/>
      </c>
      <c r="N1195" s="149" t="s">
        <v>2</v>
      </c>
      <c r="O1195" s="15"/>
      <c r="P1195" s="92">
        <v>1192</v>
      </c>
      <c r="Q1195" s="163"/>
      <c r="R1195" s="150" t="str">
        <f t="shared" si="127"/>
        <v/>
      </c>
      <c r="S1195" s="149" t="s">
        <v>2</v>
      </c>
      <c r="U1195" s="92">
        <v>1192</v>
      </c>
      <c r="V1195" s="163"/>
      <c r="W1195" s="150" t="str">
        <f t="shared" si="128"/>
        <v/>
      </c>
      <c r="X1195" s="149" t="s">
        <v>2</v>
      </c>
      <c r="Z1195" s="92">
        <v>1192</v>
      </c>
      <c r="AA1195" s="163"/>
      <c r="AB1195" s="150" t="str">
        <f t="shared" si="129"/>
        <v/>
      </c>
      <c r="AC1195" s="149" t="s">
        <v>2</v>
      </c>
      <c r="AE1195" s="92">
        <v>1192</v>
      </c>
      <c r="AF1195" s="163"/>
      <c r="AG1195" s="150" t="str">
        <f t="shared" si="130"/>
        <v/>
      </c>
      <c r="AH1195" s="149" t="s">
        <v>2</v>
      </c>
    </row>
    <row r="1196" spans="1:34">
      <c r="A1196" s="92">
        <v>1193</v>
      </c>
      <c r="B1196" s="164" t="s">
        <v>4580</v>
      </c>
      <c r="C1196" s="150" t="str">
        <f t="shared" si="132"/>
        <v>FILE_1193=C:\OZNA\Project.Intouch\OI398_Srv\WEB\DocViewerPHP\images\buttons\layout-content-left.png</v>
      </c>
      <c r="D1196" s="15" t="s">
        <v>2</v>
      </c>
      <c r="E1196" s="15"/>
      <c r="F1196" s="92">
        <v>1193</v>
      </c>
      <c r="G1196" s="163"/>
      <c r="H1196" s="150" t="str">
        <f t="shared" si="131"/>
        <v/>
      </c>
      <c r="I1196" s="149" t="s">
        <v>2</v>
      </c>
      <c r="J1196" s="15"/>
      <c r="K1196" s="92">
        <v>1193</v>
      </c>
      <c r="L1196" s="163"/>
      <c r="M1196" s="150" t="str">
        <f t="shared" si="126"/>
        <v/>
      </c>
      <c r="N1196" s="149" t="s">
        <v>2</v>
      </c>
      <c r="O1196" s="15"/>
      <c r="P1196" s="92">
        <v>1193</v>
      </c>
      <c r="Q1196" s="163"/>
      <c r="R1196" s="150" t="str">
        <f t="shared" si="127"/>
        <v/>
      </c>
      <c r="S1196" s="149" t="s">
        <v>2</v>
      </c>
      <c r="U1196" s="92">
        <v>1193</v>
      </c>
      <c r="V1196" s="163"/>
      <c r="W1196" s="150" t="str">
        <f t="shared" si="128"/>
        <v/>
      </c>
      <c r="X1196" s="149" t="s">
        <v>2</v>
      </c>
      <c r="Z1196" s="92">
        <v>1193</v>
      </c>
      <c r="AA1196" s="163"/>
      <c r="AB1196" s="150" t="str">
        <f t="shared" si="129"/>
        <v/>
      </c>
      <c r="AC1196" s="149" t="s">
        <v>2</v>
      </c>
      <c r="AE1196" s="92">
        <v>1193</v>
      </c>
      <c r="AF1196" s="163"/>
      <c r="AG1196" s="150" t="str">
        <f t="shared" si="130"/>
        <v/>
      </c>
      <c r="AH1196" s="149" t="s">
        <v>2</v>
      </c>
    </row>
    <row r="1197" spans="1:34">
      <c r="A1197" s="92">
        <v>1194</v>
      </c>
      <c r="B1197" s="164" t="s">
        <v>4578</v>
      </c>
      <c r="C1197" s="150" t="str">
        <f t="shared" si="132"/>
        <v>FILE_1194=C:\OZNA\Project.Intouch\OI398_Srv\WEB\DocViewerPHP\images\buttons\layout-column-center.png</v>
      </c>
      <c r="D1197" s="15" t="s">
        <v>2</v>
      </c>
      <c r="E1197" s="15"/>
      <c r="F1197" s="92">
        <v>1194</v>
      </c>
      <c r="G1197" s="163"/>
      <c r="H1197" s="150" t="str">
        <f t="shared" si="131"/>
        <v/>
      </c>
      <c r="I1197" s="149" t="s">
        <v>2</v>
      </c>
      <c r="J1197" s="15"/>
      <c r="K1197" s="92">
        <v>1194</v>
      </c>
      <c r="L1197" s="163"/>
      <c r="M1197" s="150" t="str">
        <f t="shared" si="126"/>
        <v/>
      </c>
      <c r="N1197" s="149" t="s">
        <v>2</v>
      </c>
      <c r="O1197" s="15"/>
      <c r="P1197" s="92">
        <v>1194</v>
      </c>
      <c r="Q1197" s="163"/>
      <c r="R1197" s="150" t="str">
        <f t="shared" si="127"/>
        <v/>
      </c>
      <c r="S1197" s="149" t="s">
        <v>2</v>
      </c>
      <c r="U1197" s="92">
        <v>1194</v>
      </c>
      <c r="V1197" s="163"/>
      <c r="W1197" s="150" t="str">
        <f t="shared" si="128"/>
        <v/>
      </c>
      <c r="X1197" s="149" t="s">
        <v>2</v>
      </c>
      <c r="Z1197" s="92">
        <v>1194</v>
      </c>
      <c r="AA1197" s="163"/>
      <c r="AB1197" s="150" t="str">
        <f t="shared" si="129"/>
        <v/>
      </c>
      <c r="AC1197" s="149" t="s">
        <v>2</v>
      </c>
      <c r="AE1197" s="92">
        <v>1194</v>
      </c>
      <c r="AF1197" s="163"/>
      <c r="AG1197" s="150" t="str">
        <f t="shared" si="130"/>
        <v/>
      </c>
      <c r="AH1197" s="149" t="s">
        <v>2</v>
      </c>
    </row>
    <row r="1198" spans="1:34">
      <c r="A1198" s="92">
        <v>1195</v>
      </c>
      <c r="B1198" s="164" t="s">
        <v>4577</v>
      </c>
      <c r="C1198" s="150" t="str">
        <f t="shared" si="132"/>
        <v>FILE_1195=C:\OZNA\Project.Intouch\OI398_Srv\WEB\DocViewerPHP\images\buttons\keys.png</v>
      </c>
      <c r="D1198" s="15" t="s">
        <v>2</v>
      </c>
      <c r="E1198" s="15"/>
      <c r="F1198" s="92">
        <v>1195</v>
      </c>
      <c r="G1198" s="163"/>
      <c r="H1198" s="150" t="str">
        <f t="shared" si="131"/>
        <v/>
      </c>
      <c r="I1198" s="149" t="s">
        <v>2</v>
      </c>
      <c r="J1198" s="15"/>
      <c r="K1198" s="92">
        <v>1195</v>
      </c>
      <c r="L1198" s="163"/>
      <c r="M1198" s="150" t="str">
        <f t="shared" si="126"/>
        <v/>
      </c>
      <c r="N1198" s="149" t="s">
        <v>2</v>
      </c>
      <c r="O1198" s="15"/>
      <c r="P1198" s="92">
        <v>1195</v>
      </c>
      <c r="Q1198" s="163"/>
      <c r="R1198" s="150" t="str">
        <f t="shared" si="127"/>
        <v/>
      </c>
      <c r="S1198" s="149" t="s">
        <v>2</v>
      </c>
      <c r="U1198" s="92">
        <v>1195</v>
      </c>
      <c r="V1198" s="163"/>
      <c r="W1198" s="150" t="str">
        <f t="shared" si="128"/>
        <v/>
      </c>
      <c r="X1198" s="149" t="s">
        <v>2</v>
      </c>
      <c r="Z1198" s="92">
        <v>1195</v>
      </c>
      <c r="AA1198" s="163"/>
      <c r="AB1198" s="150" t="str">
        <f t="shared" si="129"/>
        <v/>
      </c>
      <c r="AC1198" s="149" t="s">
        <v>2</v>
      </c>
      <c r="AE1198" s="92">
        <v>1195</v>
      </c>
      <c r="AF1198" s="163"/>
      <c r="AG1198" s="150" t="str">
        <f t="shared" si="130"/>
        <v/>
      </c>
      <c r="AH1198" s="149" t="s">
        <v>2</v>
      </c>
    </row>
    <row r="1199" spans="1:34">
      <c r="A1199" s="92">
        <v>1196</v>
      </c>
      <c r="B1199" s="164" t="s">
        <v>4575</v>
      </c>
      <c r="C1199" s="150" t="str">
        <f t="shared" si="132"/>
        <v>FILE_1196=C:\OZNA\Project.Intouch\OI398_Srv\WEB\DocViewerPHP\images\buttons\key-2.png</v>
      </c>
      <c r="D1199" s="15" t="s">
        <v>2</v>
      </c>
      <c r="E1199" s="15"/>
      <c r="F1199" s="92">
        <v>1196</v>
      </c>
      <c r="G1199" s="163"/>
      <c r="H1199" s="150" t="str">
        <f t="shared" si="131"/>
        <v/>
      </c>
      <c r="I1199" s="149" t="s">
        <v>2</v>
      </c>
      <c r="J1199" s="15"/>
      <c r="K1199" s="92">
        <v>1196</v>
      </c>
      <c r="L1199" s="163"/>
      <c r="M1199" s="150" t="str">
        <f t="shared" si="126"/>
        <v/>
      </c>
      <c r="N1199" s="149" t="s">
        <v>2</v>
      </c>
      <c r="O1199" s="15"/>
      <c r="P1199" s="92">
        <v>1196</v>
      </c>
      <c r="Q1199" s="163"/>
      <c r="R1199" s="150" t="str">
        <f t="shared" si="127"/>
        <v/>
      </c>
      <c r="S1199" s="149" t="s">
        <v>2</v>
      </c>
      <c r="U1199" s="92">
        <v>1196</v>
      </c>
      <c r="V1199" s="163"/>
      <c r="W1199" s="150" t="str">
        <f t="shared" si="128"/>
        <v/>
      </c>
      <c r="X1199" s="149" t="s">
        <v>2</v>
      </c>
      <c r="Z1199" s="92">
        <v>1196</v>
      </c>
      <c r="AA1199" s="163"/>
      <c r="AB1199" s="150" t="str">
        <f t="shared" si="129"/>
        <v/>
      </c>
      <c r="AC1199" s="149" t="s">
        <v>2</v>
      </c>
      <c r="AE1199" s="92">
        <v>1196</v>
      </c>
      <c r="AF1199" s="163"/>
      <c r="AG1199" s="150" t="str">
        <f t="shared" si="130"/>
        <v/>
      </c>
      <c r="AH1199" s="149" t="s">
        <v>2</v>
      </c>
    </row>
    <row r="1200" spans="1:34">
      <c r="A1200" s="92">
        <v>1197</v>
      </c>
      <c r="B1200" s="164" t="s">
        <v>4576</v>
      </c>
      <c r="C1200" s="150" t="str">
        <f t="shared" si="132"/>
        <v>FILE_1197=C:\OZNA\Project.Intouch\OI398_Srv\WEB\DocViewerPHP\images\buttons\key.png</v>
      </c>
      <c r="D1200" s="15" t="s">
        <v>2</v>
      </c>
      <c r="E1200" s="15"/>
      <c r="F1200" s="92">
        <v>1197</v>
      </c>
      <c r="G1200" s="163"/>
      <c r="H1200" s="150" t="str">
        <f t="shared" si="131"/>
        <v/>
      </c>
      <c r="I1200" s="149" t="s">
        <v>2</v>
      </c>
      <c r="J1200" s="15"/>
      <c r="K1200" s="92">
        <v>1197</v>
      </c>
      <c r="L1200" s="163"/>
      <c r="M1200" s="150" t="str">
        <f t="shared" si="126"/>
        <v/>
      </c>
      <c r="N1200" s="149" t="s">
        <v>2</v>
      </c>
      <c r="O1200" s="15"/>
      <c r="P1200" s="92">
        <v>1197</v>
      </c>
      <c r="Q1200" s="163"/>
      <c r="R1200" s="150" t="str">
        <f t="shared" si="127"/>
        <v/>
      </c>
      <c r="S1200" s="149" t="s">
        <v>2</v>
      </c>
      <c r="U1200" s="92">
        <v>1197</v>
      </c>
      <c r="V1200" s="163"/>
      <c r="W1200" s="150" t="str">
        <f t="shared" si="128"/>
        <v/>
      </c>
      <c r="X1200" s="149" t="s">
        <v>2</v>
      </c>
      <c r="Z1200" s="92">
        <v>1197</v>
      </c>
      <c r="AA1200" s="163"/>
      <c r="AB1200" s="150" t="str">
        <f t="shared" si="129"/>
        <v/>
      </c>
      <c r="AC1200" s="149" t="s">
        <v>2</v>
      </c>
      <c r="AE1200" s="92">
        <v>1197</v>
      </c>
      <c r="AF1200" s="163"/>
      <c r="AG1200" s="150" t="str">
        <f t="shared" si="130"/>
        <v/>
      </c>
      <c r="AH1200" s="149" t="s">
        <v>2</v>
      </c>
    </row>
    <row r="1201" spans="1:34">
      <c r="A1201" s="92">
        <v>1198</v>
      </c>
      <c r="B1201" s="164" t="s">
        <v>4574</v>
      </c>
      <c r="C1201" s="150" t="str">
        <f t="shared" si="132"/>
        <v>FILE_1198=C:\OZNA\Project.Intouch\OI398_Srv\WEB\DocViewerPHP\images\buttons\intersect.png</v>
      </c>
      <c r="D1201" s="15" t="s">
        <v>2</v>
      </c>
      <c r="E1201" s="15"/>
      <c r="F1201" s="92">
        <v>1198</v>
      </c>
      <c r="G1201" s="163"/>
      <c r="H1201" s="150" t="str">
        <f t="shared" si="131"/>
        <v/>
      </c>
      <c r="I1201" s="149" t="s">
        <v>2</v>
      </c>
      <c r="J1201" s="15"/>
      <c r="K1201" s="92">
        <v>1198</v>
      </c>
      <c r="L1201" s="163"/>
      <c r="M1201" s="150" t="str">
        <f t="shared" si="126"/>
        <v/>
      </c>
      <c r="N1201" s="149" t="s">
        <v>2</v>
      </c>
      <c r="O1201" s="15"/>
      <c r="P1201" s="92">
        <v>1198</v>
      </c>
      <c r="Q1201" s="163"/>
      <c r="R1201" s="150" t="str">
        <f t="shared" si="127"/>
        <v/>
      </c>
      <c r="S1201" s="149" t="s">
        <v>2</v>
      </c>
      <c r="U1201" s="92">
        <v>1198</v>
      </c>
      <c r="V1201" s="163"/>
      <c r="W1201" s="150" t="str">
        <f t="shared" si="128"/>
        <v/>
      </c>
      <c r="X1201" s="149" t="s">
        <v>2</v>
      </c>
      <c r="Z1201" s="92">
        <v>1198</v>
      </c>
      <c r="AA1201" s="163"/>
      <c r="AB1201" s="150" t="str">
        <f t="shared" si="129"/>
        <v/>
      </c>
      <c r="AC1201" s="149" t="s">
        <v>2</v>
      </c>
      <c r="AE1201" s="92">
        <v>1198</v>
      </c>
      <c r="AF1201" s="163"/>
      <c r="AG1201" s="150" t="str">
        <f t="shared" si="130"/>
        <v/>
      </c>
      <c r="AH1201" s="149" t="s">
        <v>2</v>
      </c>
    </row>
    <row r="1202" spans="1:34">
      <c r="A1202" s="92">
        <v>1199</v>
      </c>
      <c r="B1202" s="164" t="s">
        <v>4573</v>
      </c>
      <c r="C1202" s="150" t="str">
        <f t="shared" si="132"/>
        <v>FILE_1199=C:\OZNA\Project.Intouch\OI398_Srv\WEB\DocViewerPHP\images\buttons\infinity.png</v>
      </c>
      <c r="D1202" s="15" t="s">
        <v>2</v>
      </c>
      <c r="E1202" s="15"/>
      <c r="F1202" s="92">
        <v>1199</v>
      </c>
      <c r="G1202" s="163"/>
      <c r="H1202" s="150" t="str">
        <f t="shared" si="131"/>
        <v/>
      </c>
      <c r="I1202" s="149" t="s">
        <v>2</v>
      </c>
      <c r="J1202" s="15"/>
      <c r="K1202" s="92">
        <v>1199</v>
      </c>
      <c r="L1202" s="163"/>
      <c r="M1202" s="150" t="str">
        <f t="shared" si="126"/>
        <v/>
      </c>
      <c r="N1202" s="149" t="s">
        <v>2</v>
      </c>
      <c r="O1202" s="15"/>
      <c r="P1202" s="92">
        <v>1199</v>
      </c>
      <c r="Q1202" s="163"/>
      <c r="R1202" s="150" t="str">
        <f t="shared" si="127"/>
        <v/>
      </c>
      <c r="S1202" s="149" t="s">
        <v>2</v>
      </c>
      <c r="U1202" s="92">
        <v>1199</v>
      </c>
      <c r="V1202" s="163"/>
      <c r="W1202" s="150" t="str">
        <f t="shared" si="128"/>
        <v/>
      </c>
      <c r="X1202" s="149" t="s">
        <v>2</v>
      </c>
      <c r="Z1202" s="92">
        <v>1199</v>
      </c>
      <c r="AA1202" s="163"/>
      <c r="AB1202" s="150" t="str">
        <f t="shared" si="129"/>
        <v/>
      </c>
      <c r="AC1202" s="149" t="s">
        <v>2</v>
      </c>
      <c r="AE1202" s="92">
        <v>1199</v>
      </c>
      <c r="AF1202" s="163"/>
      <c r="AG1202" s="150" t="str">
        <f t="shared" si="130"/>
        <v/>
      </c>
      <c r="AH1202" s="149" t="s">
        <v>2</v>
      </c>
    </row>
    <row r="1203" spans="1:34">
      <c r="A1203" s="92">
        <v>1200</v>
      </c>
      <c r="B1203" s="163" t="s">
        <v>4571</v>
      </c>
      <c r="C1203" s="150" t="str">
        <f t="shared" si="132"/>
        <v>FILE_1200=C:\OZNA\Project.Intouch\OI398_Srv\WEB\DocViewerPHP\images\buttons\inbox-2.png</v>
      </c>
      <c r="D1203" s="15" t="s">
        <v>2</v>
      </c>
      <c r="E1203" s="15"/>
      <c r="F1203" s="92">
        <v>1200</v>
      </c>
      <c r="G1203" s="163"/>
      <c r="H1203" s="150" t="str">
        <f t="shared" si="131"/>
        <v/>
      </c>
      <c r="I1203" s="149" t="s">
        <v>2</v>
      </c>
      <c r="J1203" s="15"/>
      <c r="K1203" s="92">
        <v>1200</v>
      </c>
      <c r="L1203" s="163"/>
      <c r="M1203" s="150" t="str">
        <f t="shared" si="126"/>
        <v/>
      </c>
      <c r="N1203" s="149" t="s">
        <v>2</v>
      </c>
      <c r="O1203" s="15"/>
      <c r="P1203" s="92">
        <v>1200</v>
      </c>
      <c r="Q1203" s="163"/>
      <c r="R1203" s="150" t="str">
        <f t="shared" si="127"/>
        <v/>
      </c>
      <c r="S1203" s="149" t="s">
        <v>2</v>
      </c>
      <c r="U1203" s="92">
        <v>1200</v>
      </c>
      <c r="V1203" s="163"/>
      <c r="W1203" s="150" t="str">
        <f t="shared" si="128"/>
        <v/>
      </c>
      <c r="X1203" s="149" t="s">
        <v>2</v>
      </c>
      <c r="Z1203" s="92">
        <v>1200</v>
      </c>
      <c r="AA1203" s="163"/>
      <c r="AB1203" s="150" t="str">
        <f t="shared" si="129"/>
        <v/>
      </c>
      <c r="AC1203" s="149" t="s">
        <v>2</v>
      </c>
      <c r="AE1203" s="92">
        <v>1200</v>
      </c>
      <c r="AF1203" s="163"/>
      <c r="AG1203" s="150" t="str">
        <f t="shared" si="130"/>
        <v/>
      </c>
      <c r="AH1203" s="149" t="s">
        <v>2</v>
      </c>
    </row>
    <row r="1204" spans="1:34">
      <c r="A1204" s="92">
        <v>1201</v>
      </c>
      <c r="B1204" s="164" t="s">
        <v>4572</v>
      </c>
      <c r="C1204" s="150" t="str">
        <f t="shared" si="132"/>
        <v>FILE_1201=C:\OZNA\Project.Intouch\OI398_Srv\WEB\DocViewerPHP\images\buttons\inbox.png</v>
      </c>
      <c r="D1204" s="15" t="s">
        <v>2</v>
      </c>
      <c r="E1204" s="15"/>
      <c r="F1204" s="92">
        <v>1201</v>
      </c>
      <c r="G1204" s="163"/>
      <c r="H1204" s="150" t="str">
        <f t="shared" si="131"/>
        <v/>
      </c>
      <c r="I1204" s="149" t="s">
        <v>2</v>
      </c>
      <c r="J1204" s="15"/>
      <c r="K1204" s="92">
        <v>1201</v>
      </c>
      <c r="L1204" s="163"/>
      <c r="M1204" s="150" t="str">
        <f t="shared" si="126"/>
        <v/>
      </c>
      <c r="N1204" s="149" t="s">
        <v>2</v>
      </c>
      <c r="O1204" s="15"/>
      <c r="P1204" s="92">
        <v>1201</v>
      </c>
      <c r="Q1204" s="163"/>
      <c r="R1204" s="150" t="str">
        <f t="shared" si="127"/>
        <v/>
      </c>
      <c r="S1204" s="149" t="s">
        <v>2</v>
      </c>
      <c r="U1204" s="92">
        <v>1201</v>
      </c>
      <c r="V1204" s="163"/>
      <c r="W1204" s="150" t="str">
        <f t="shared" si="128"/>
        <v/>
      </c>
      <c r="X1204" s="149" t="s">
        <v>2</v>
      </c>
      <c r="Z1204" s="92">
        <v>1201</v>
      </c>
      <c r="AA1204" s="163"/>
      <c r="AB1204" s="150" t="str">
        <f t="shared" si="129"/>
        <v/>
      </c>
      <c r="AC1204" s="149" t="s">
        <v>2</v>
      </c>
      <c r="AE1204" s="92">
        <v>1201</v>
      </c>
      <c r="AF1204" s="163"/>
      <c r="AG1204" s="150" t="str">
        <f t="shared" si="130"/>
        <v/>
      </c>
      <c r="AH1204" s="149" t="s">
        <v>2</v>
      </c>
    </row>
    <row r="1205" spans="1:34">
      <c r="A1205" s="92">
        <v>1202</v>
      </c>
      <c r="B1205" s="163" t="s">
        <v>4570</v>
      </c>
      <c r="C1205" s="150" t="str">
        <f t="shared" si="132"/>
        <v>FILE_1202=C:\OZNA\Project.Intouch\OI398_Srv\WEB\DocViewerPHP\images\buttons\in.png</v>
      </c>
      <c r="D1205" s="15" t="s">
        <v>2</v>
      </c>
      <c r="E1205" s="15"/>
      <c r="F1205" s="92">
        <v>1202</v>
      </c>
      <c r="G1205" s="163"/>
      <c r="H1205" s="150" t="str">
        <f t="shared" si="131"/>
        <v/>
      </c>
      <c r="I1205" s="149" t="s">
        <v>2</v>
      </c>
      <c r="J1205" s="15"/>
      <c r="K1205" s="92">
        <v>1202</v>
      </c>
      <c r="L1205" s="163"/>
      <c r="M1205" s="150" t="str">
        <f t="shared" si="126"/>
        <v/>
      </c>
      <c r="N1205" s="149" t="s">
        <v>2</v>
      </c>
      <c r="O1205" s="15"/>
      <c r="P1205" s="92">
        <v>1202</v>
      </c>
      <c r="Q1205" s="163"/>
      <c r="R1205" s="150" t="str">
        <f t="shared" si="127"/>
        <v/>
      </c>
      <c r="S1205" s="149" t="s">
        <v>2</v>
      </c>
      <c r="U1205" s="92">
        <v>1202</v>
      </c>
      <c r="V1205" s="163"/>
      <c r="W1205" s="150" t="str">
        <f t="shared" si="128"/>
        <v/>
      </c>
      <c r="X1205" s="149" t="s">
        <v>2</v>
      </c>
      <c r="Z1205" s="92">
        <v>1202</v>
      </c>
      <c r="AA1205" s="163"/>
      <c r="AB1205" s="150" t="str">
        <f t="shared" si="129"/>
        <v/>
      </c>
      <c r="AC1205" s="149" t="s">
        <v>2</v>
      </c>
      <c r="AE1205" s="92">
        <v>1202</v>
      </c>
      <c r="AF1205" s="163"/>
      <c r="AG1205" s="150" t="str">
        <f t="shared" si="130"/>
        <v/>
      </c>
      <c r="AH1205" s="149" t="s">
        <v>2</v>
      </c>
    </row>
    <row r="1206" spans="1:34">
      <c r="A1206" s="92">
        <v>1203</v>
      </c>
      <c r="B1206" s="164" t="s">
        <v>4569</v>
      </c>
      <c r="C1206" s="150" t="str">
        <f t="shared" si="132"/>
        <v>FILE_1203=C:\OZNA\Project.Intouch\OI398_Srv\WEB\DocViewerPHP\images\buttons\image.png</v>
      </c>
      <c r="D1206" s="15" t="s">
        <v>2</v>
      </c>
      <c r="E1206" s="15"/>
      <c r="F1206" s="92">
        <v>1203</v>
      </c>
      <c r="G1206" s="163"/>
      <c r="H1206" s="150" t="str">
        <f t="shared" si="131"/>
        <v/>
      </c>
      <c r="I1206" s="149" t="s">
        <v>2</v>
      </c>
      <c r="J1206" s="15"/>
      <c r="K1206" s="92">
        <v>1203</v>
      </c>
      <c r="L1206" s="163"/>
      <c r="M1206" s="150" t="str">
        <f t="shared" si="126"/>
        <v/>
      </c>
      <c r="N1206" s="149" t="s">
        <v>2</v>
      </c>
      <c r="O1206" s="15"/>
      <c r="P1206" s="92">
        <v>1203</v>
      </c>
      <c r="Q1206" s="163"/>
      <c r="R1206" s="150" t="str">
        <f t="shared" si="127"/>
        <v/>
      </c>
      <c r="S1206" s="149" t="s">
        <v>2</v>
      </c>
      <c r="U1206" s="92">
        <v>1203</v>
      </c>
      <c r="V1206" s="163"/>
      <c r="W1206" s="150" t="str">
        <f t="shared" si="128"/>
        <v/>
      </c>
      <c r="X1206" s="149" t="s">
        <v>2</v>
      </c>
      <c r="Z1206" s="92">
        <v>1203</v>
      </c>
      <c r="AA1206" s="163"/>
      <c r="AB1206" s="150" t="str">
        <f t="shared" si="129"/>
        <v/>
      </c>
      <c r="AC1206" s="149" t="s">
        <v>2</v>
      </c>
      <c r="AE1206" s="92">
        <v>1203</v>
      </c>
      <c r="AF1206" s="163"/>
      <c r="AG1206" s="150" t="str">
        <f t="shared" si="130"/>
        <v/>
      </c>
      <c r="AH1206" s="149" t="s">
        <v>2</v>
      </c>
    </row>
    <row r="1207" spans="1:34">
      <c r="A1207" s="92">
        <v>1204</v>
      </c>
      <c r="B1207" s="163" t="s">
        <v>4567</v>
      </c>
      <c r="C1207" s="150" t="str">
        <f t="shared" si="132"/>
        <v>FILE_1204=C:\OZNA\Project.Intouch\OI398_Srv\WEB\DocViewerPHP\images\buttons\home-3.png</v>
      </c>
      <c r="D1207" s="15" t="s">
        <v>2</v>
      </c>
      <c r="E1207" s="15"/>
      <c r="F1207" s="92">
        <v>1204</v>
      </c>
      <c r="G1207" s="163"/>
      <c r="H1207" s="150" t="str">
        <f t="shared" si="131"/>
        <v/>
      </c>
      <c r="I1207" s="149" t="s">
        <v>2</v>
      </c>
      <c r="J1207" s="15"/>
      <c r="K1207" s="92">
        <v>1204</v>
      </c>
      <c r="L1207" s="163"/>
      <c r="M1207" s="150" t="str">
        <f t="shared" si="126"/>
        <v/>
      </c>
      <c r="N1207" s="149" t="s">
        <v>2</v>
      </c>
      <c r="O1207" s="15"/>
      <c r="P1207" s="92">
        <v>1204</v>
      </c>
      <c r="Q1207" s="163"/>
      <c r="R1207" s="150" t="str">
        <f t="shared" si="127"/>
        <v/>
      </c>
      <c r="S1207" s="149" t="s">
        <v>2</v>
      </c>
      <c r="U1207" s="92">
        <v>1204</v>
      </c>
      <c r="V1207" s="163"/>
      <c r="W1207" s="150" t="str">
        <f t="shared" si="128"/>
        <v/>
      </c>
      <c r="X1207" s="149" t="s">
        <v>2</v>
      </c>
      <c r="Z1207" s="92">
        <v>1204</v>
      </c>
      <c r="AA1207" s="163"/>
      <c r="AB1207" s="150" t="str">
        <f t="shared" si="129"/>
        <v/>
      </c>
      <c r="AC1207" s="149" t="s">
        <v>2</v>
      </c>
      <c r="AE1207" s="92">
        <v>1204</v>
      </c>
      <c r="AF1207" s="163"/>
      <c r="AG1207" s="150" t="str">
        <f t="shared" si="130"/>
        <v/>
      </c>
      <c r="AH1207" s="149" t="s">
        <v>2</v>
      </c>
    </row>
    <row r="1208" spans="1:34">
      <c r="A1208" s="92">
        <v>1205</v>
      </c>
      <c r="B1208" s="164" t="s">
        <v>4566</v>
      </c>
      <c r="C1208" s="150" t="str">
        <f t="shared" si="132"/>
        <v>FILE_1205=C:\OZNA\Project.Intouch\OI398_Srv\WEB\DocViewerPHP\images\buttons\home-2.png</v>
      </c>
      <c r="D1208" s="15" t="s">
        <v>2</v>
      </c>
      <c r="E1208" s="15"/>
      <c r="F1208" s="92">
        <v>1205</v>
      </c>
      <c r="G1208" s="163"/>
      <c r="H1208" s="150" t="str">
        <f t="shared" si="131"/>
        <v/>
      </c>
      <c r="I1208" s="149" t="s">
        <v>2</v>
      </c>
      <c r="J1208" s="15"/>
      <c r="K1208" s="92">
        <v>1205</v>
      </c>
      <c r="L1208" s="163"/>
      <c r="M1208" s="150" t="str">
        <f t="shared" si="126"/>
        <v/>
      </c>
      <c r="N1208" s="149" t="s">
        <v>2</v>
      </c>
      <c r="O1208" s="15"/>
      <c r="P1208" s="92">
        <v>1205</v>
      </c>
      <c r="Q1208" s="163"/>
      <c r="R1208" s="150" t="str">
        <f t="shared" si="127"/>
        <v/>
      </c>
      <c r="S1208" s="149" t="s">
        <v>2</v>
      </c>
      <c r="U1208" s="92">
        <v>1205</v>
      </c>
      <c r="V1208" s="163"/>
      <c r="W1208" s="150" t="str">
        <f t="shared" si="128"/>
        <v/>
      </c>
      <c r="X1208" s="149" t="s">
        <v>2</v>
      </c>
      <c r="Z1208" s="92">
        <v>1205</v>
      </c>
      <c r="AA1208" s="163"/>
      <c r="AB1208" s="150" t="str">
        <f t="shared" si="129"/>
        <v/>
      </c>
      <c r="AC1208" s="149" t="s">
        <v>2</v>
      </c>
      <c r="AE1208" s="92">
        <v>1205</v>
      </c>
      <c r="AF1208" s="163"/>
      <c r="AG1208" s="150" t="str">
        <f t="shared" si="130"/>
        <v/>
      </c>
      <c r="AH1208" s="149" t="s">
        <v>2</v>
      </c>
    </row>
    <row r="1209" spans="1:34">
      <c r="A1209" s="92">
        <v>1206</v>
      </c>
      <c r="B1209" s="163" t="s">
        <v>4568</v>
      </c>
      <c r="C1209" s="150" t="str">
        <f t="shared" si="132"/>
        <v>FILE_1206=C:\OZNA\Project.Intouch\OI398_Srv\WEB\DocViewerPHP\images\buttons\home.png</v>
      </c>
      <c r="D1209" s="15" t="s">
        <v>2</v>
      </c>
      <c r="E1209" s="15"/>
      <c r="F1209" s="92">
        <v>1206</v>
      </c>
      <c r="G1209" s="163"/>
      <c r="H1209" s="150" t="str">
        <f t="shared" si="131"/>
        <v/>
      </c>
      <c r="I1209" s="149" t="s">
        <v>2</v>
      </c>
      <c r="J1209" s="15"/>
      <c r="K1209" s="92">
        <v>1206</v>
      </c>
      <c r="L1209" s="163"/>
      <c r="M1209" s="150" t="str">
        <f t="shared" si="126"/>
        <v/>
      </c>
      <c r="N1209" s="149" t="s">
        <v>2</v>
      </c>
      <c r="O1209" s="15"/>
      <c r="P1209" s="92">
        <v>1206</v>
      </c>
      <c r="Q1209" s="163"/>
      <c r="R1209" s="150" t="str">
        <f t="shared" si="127"/>
        <v/>
      </c>
      <c r="S1209" s="149" t="s">
        <v>2</v>
      </c>
      <c r="U1209" s="92">
        <v>1206</v>
      </c>
      <c r="V1209" s="163"/>
      <c r="W1209" s="150" t="str">
        <f t="shared" si="128"/>
        <v/>
      </c>
      <c r="X1209" s="149" t="s">
        <v>2</v>
      </c>
      <c r="Z1209" s="92">
        <v>1206</v>
      </c>
      <c r="AA1209" s="163"/>
      <c r="AB1209" s="150" t="str">
        <f t="shared" si="129"/>
        <v/>
      </c>
      <c r="AC1209" s="149" t="s">
        <v>2</v>
      </c>
      <c r="AE1209" s="92">
        <v>1206</v>
      </c>
      <c r="AF1209" s="163"/>
      <c r="AG1209" s="150" t="str">
        <f t="shared" si="130"/>
        <v/>
      </c>
      <c r="AH1209" s="149" t="s">
        <v>2</v>
      </c>
    </row>
    <row r="1210" spans="1:34">
      <c r="A1210" s="92">
        <v>1207</v>
      </c>
      <c r="B1210" s="164" t="s">
        <v>4565</v>
      </c>
      <c r="C1210" s="150" t="str">
        <f t="shared" si="132"/>
        <v>FILE_1207=C:\OZNA\Project.Intouch\OI398_Srv\WEB\DocViewerPHP\images\buttons\heart-half.png</v>
      </c>
      <c r="D1210" s="15" t="s">
        <v>2</v>
      </c>
      <c r="E1210" s="15"/>
      <c r="F1210" s="92">
        <v>1207</v>
      </c>
      <c r="G1210" s="163"/>
      <c r="H1210" s="150" t="str">
        <f t="shared" si="131"/>
        <v/>
      </c>
      <c r="I1210" s="149" t="s">
        <v>2</v>
      </c>
      <c r="J1210" s="15"/>
      <c r="K1210" s="92">
        <v>1207</v>
      </c>
      <c r="L1210" s="163"/>
      <c r="M1210" s="150" t="str">
        <f t="shared" si="126"/>
        <v/>
      </c>
      <c r="N1210" s="149" t="s">
        <v>2</v>
      </c>
      <c r="O1210" s="15"/>
      <c r="P1210" s="92">
        <v>1207</v>
      </c>
      <c r="Q1210" s="163"/>
      <c r="R1210" s="150" t="str">
        <f t="shared" si="127"/>
        <v/>
      </c>
      <c r="S1210" s="149" t="s">
        <v>2</v>
      </c>
      <c r="U1210" s="92">
        <v>1207</v>
      </c>
      <c r="V1210" s="163"/>
      <c r="W1210" s="150" t="str">
        <f t="shared" si="128"/>
        <v/>
      </c>
      <c r="X1210" s="149" t="s">
        <v>2</v>
      </c>
      <c r="Z1210" s="92">
        <v>1207</v>
      </c>
      <c r="AA1210" s="163"/>
      <c r="AB1210" s="150" t="str">
        <f t="shared" si="129"/>
        <v/>
      </c>
      <c r="AC1210" s="149" t="s">
        <v>2</v>
      </c>
      <c r="AE1210" s="92">
        <v>1207</v>
      </c>
      <c r="AF1210" s="163"/>
      <c r="AG1210" s="150" t="str">
        <f t="shared" si="130"/>
        <v/>
      </c>
      <c r="AH1210" s="149" t="s">
        <v>2</v>
      </c>
    </row>
    <row r="1211" spans="1:34">
      <c r="A1211" s="92">
        <v>1208</v>
      </c>
      <c r="B1211" s="163" t="s">
        <v>4564</v>
      </c>
      <c r="C1211" s="150" t="str">
        <f t="shared" si="132"/>
        <v>FILE_1208=C:\OZNA\Project.Intouch\OI398_Srv\WEB\DocViewerPHP\images\buttons\heart-full.png</v>
      </c>
      <c r="D1211" s="15" t="s">
        <v>2</v>
      </c>
      <c r="E1211" s="15"/>
      <c r="F1211" s="92">
        <v>1208</v>
      </c>
      <c r="G1211" s="163"/>
      <c r="H1211" s="150" t="str">
        <f t="shared" si="131"/>
        <v/>
      </c>
      <c r="I1211" s="149" t="s">
        <v>2</v>
      </c>
      <c r="J1211" s="15"/>
      <c r="K1211" s="92">
        <v>1208</v>
      </c>
      <c r="L1211" s="163"/>
      <c r="M1211" s="150" t="str">
        <f t="shared" si="126"/>
        <v/>
      </c>
      <c r="N1211" s="149" t="s">
        <v>2</v>
      </c>
      <c r="O1211" s="15"/>
      <c r="P1211" s="92">
        <v>1208</v>
      </c>
      <c r="Q1211" s="163"/>
      <c r="R1211" s="150" t="str">
        <f t="shared" si="127"/>
        <v/>
      </c>
      <c r="S1211" s="149" t="s">
        <v>2</v>
      </c>
      <c r="U1211" s="92">
        <v>1208</v>
      </c>
      <c r="V1211" s="163"/>
      <c r="W1211" s="150" t="str">
        <f t="shared" si="128"/>
        <v/>
      </c>
      <c r="X1211" s="149" t="s">
        <v>2</v>
      </c>
      <c r="Z1211" s="92">
        <v>1208</v>
      </c>
      <c r="AA1211" s="163"/>
      <c r="AB1211" s="150" t="str">
        <f t="shared" si="129"/>
        <v/>
      </c>
      <c r="AC1211" s="149" t="s">
        <v>2</v>
      </c>
      <c r="AE1211" s="92">
        <v>1208</v>
      </c>
      <c r="AF1211" s="163"/>
      <c r="AG1211" s="150" t="str">
        <f t="shared" si="130"/>
        <v/>
      </c>
      <c r="AH1211" s="149" t="s">
        <v>2</v>
      </c>
    </row>
    <row r="1212" spans="1:34">
      <c r="A1212" s="92">
        <v>1209</v>
      </c>
      <c r="B1212" s="164" t="s">
        <v>4563</v>
      </c>
      <c r="C1212" s="150" t="str">
        <f t="shared" si="132"/>
        <v>FILE_1209=C:\OZNA\Project.Intouch\OI398_Srv\WEB\DocViewerPHP\images\buttons\heart-empty.png</v>
      </c>
      <c r="D1212" s="15" t="s">
        <v>2</v>
      </c>
      <c r="E1212" s="15"/>
      <c r="F1212" s="92">
        <v>1209</v>
      </c>
      <c r="G1212" s="163"/>
      <c r="H1212" s="150" t="str">
        <f t="shared" si="131"/>
        <v/>
      </c>
      <c r="I1212" s="149" t="s">
        <v>2</v>
      </c>
      <c r="J1212" s="15"/>
      <c r="K1212" s="92">
        <v>1209</v>
      </c>
      <c r="L1212" s="163"/>
      <c r="M1212" s="150" t="str">
        <f t="shared" si="126"/>
        <v/>
      </c>
      <c r="N1212" s="149" t="s">
        <v>2</v>
      </c>
      <c r="O1212" s="15"/>
      <c r="P1212" s="92">
        <v>1209</v>
      </c>
      <c r="Q1212" s="163"/>
      <c r="R1212" s="150" t="str">
        <f t="shared" si="127"/>
        <v/>
      </c>
      <c r="S1212" s="149" t="s">
        <v>2</v>
      </c>
      <c r="U1212" s="92">
        <v>1209</v>
      </c>
      <c r="V1212" s="163"/>
      <c r="W1212" s="150" t="str">
        <f t="shared" si="128"/>
        <v/>
      </c>
      <c r="X1212" s="149" t="s">
        <v>2</v>
      </c>
      <c r="Z1212" s="92">
        <v>1209</v>
      </c>
      <c r="AA1212" s="163"/>
      <c r="AB1212" s="150" t="str">
        <f t="shared" si="129"/>
        <v/>
      </c>
      <c r="AC1212" s="149" t="s">
        <v>2</v>
      </c>
      <c r="AE1212" s="92">
        <v>1209</v>
      </c>
      <c r="AF1212" s="163"/>
      <c r="AG1212" s="150" t="str">
        <f t="shared" si="130"/>
        <v/>
      </c>
      <c r="AH1212" s="149" t="s">
        <v>2</v>
      </c>
    </row>
    <row r="1213" spans="1:34">
      <c r="A1213" s="92">
        <v>1210</v>
      </c>
      <c r="B1213" s="163" t="s">
        <v>4562</v>
      </c>
      <c r="C1213" s="150" t="str">
        <f t="shared" si="132"/>
        <v>FILE_1210=C:\OZNA\Project.Intouch\OI398_Srv\WEB\DocViewerPHP\images\buttons\headphones.png</v>
      </c>
      <c r="D1213" s="15" t="s">
        <v>2</v>
      </c>
      <c r="E1213" s="15"/>
      <c r="F1213" s="92">
        <v>1210</v>
      </c>
      <c r="G1213" s="163"/>
      <c r="H1213" s="150" t="str">
        <f t="shared" si="131"/>
        <v/>
      </c>
      <c r="I1213" s="149" t="s">
        <v>2</v>
      </c>
      <c r="J1213" s="15"/>
      <c r="K1213" s="92">
        <v>1210</v>
      </c>
      <c r="L1213" s="163"/>
      <c r="M1213" s="150" t="str">
        <f t="shared" si="126"/>
        <v/>
      </c>
      <c r="N1213" s="149" t="s">
        <v>2</v>
      </c>
      <c r="O1213" s="15"/>
      <c r="P1213" s="92">
        <v>1210</v>
      </c>
      <c r="Q1213" s="163"/>
      <c r="R1213" s="150" t="str">
        <f t="shared" si="127"/>
        <v/>
      </c>
      <c r="S1213" s="149" t="s">
        <v>2</v>
      </c>
      <c r="U1213" s="92">
        <v>1210</v>
      </c>
      <c r="V1213" s="163"/>
      <c r="W1213" s="150" t="str">
        <f t="shared" si="128"/>
        <v/>
      </c>
      <c r="X1213" s="149" t="s">
        <v>2</v>
      </c>
      <c r="Z1213" s="92">
        <v>1210</v>
      </c>
      <c r="AA1213" s="163"/>
      <c r="AB1213" s="150" t="str">
        <f t="shared" si="129"/>
        <v/>
      </c>
      <c r="AC1213" s="149" t="s">
        <v>2</v>
      </c>
      <c r="AE1213" s="92">
        <v>1210</v>
      </c>
      <c r="AF1213" s="163"/>
      <c r="AG1213" s="150" t="str">
        <f t="shared" si="130"/>
        <v/>
      </c>
      <c r="AH1213" s="149" t="s">
        <v>2</v>
      </c>
    </row>
    <row r="1214" spans="1:34">
      <c r="A1214" s="92">
        <v>1211</v>
      </c>
      <c r="B1214" s="164" t="s">
        <v>4560</v>
      </c>
      <c r="C1214" s="150" t="str">
        <f t="shared" si="132"/>
        <v>FILE_1211=C:\OZNA\Project.Intouch\OI398_Srv\WEB\DocViewerPHP\images\buttons\grid-2.png</v>
      </c>
      <c r="D1214" s="15" t="s">
        <v>2</v>
      </c>
      <c r="E1214" s="15"/>
      <c r="F1214" s="92">
        <v>1211</v>
      </c>
      <c r="G1214" s="163"/>
      <c r="H1214" s="150" t="str">
        <f t="shared" si="131"/>
        <v/>
      </c>
      <c r="I1214" s="149" t="s">
        <v>2</v>
      </c>
      <c r="J1214" s="15"/>
      <c r="K1214" s="92">
        <v>1211</v>
      </c>
      <c r="L1214" s="163"/>
      <c r="M1214" s="150" t="str">
        <f t="shared" si="126"/>
        <v/>
      </c>
      <c r="N1214" s="149" t="s">
        <v>2</v>
      </c>
      <c r="O1214" s="15"/>
      <c r="P1214" s="92">
        <v>1211</v>
      </c>
      <c r="Q1214" s="163"/>
      <c r="R1214" s="150" t="str">
        <f t="shared" si="127"/>
        <v/>
      </c>
      <c r="S1214" s="149" t="s">
        <v>2</v>
      </c>
      <c r="U1214" s="92">
        <v>1211</v>
      </c>
      <c r="V1214" s="163"/>
      <c r="W1214" s="150" t="str">
        <f t="shared" si="128"/>
        <v/>
      </c>
      <c r="X1214" s="149" t="s">
        <v>2</v>
      </c>
      <c r="Z1214" s="92">
        <v>1211</v>
      </c>
      <c r="AA1214" s="163"/>
      <c r="AB1214" s="150" t="str">
        <f t="shared" si="129"/>
        <v/>
      </c>
      <c r="AC1214" s="149" t="s">
        <v>2</v>
      </c>
      <c r="AE1214" s="92">
        <v>1211</v>
      </c>
      <c r="AF1214" s="163"/>
      <c r="AG1214" s="150" t="str">
        <f t="shared" si="130"/>
        <v/>
      </c>
      <c r="AH1214" s="149" t="s">
        <v>2</v>
      </c>
    </row>
    <row r="1215" spans="1:34">
      <c r="A1215" s="92">
        <v>1212</v>
      </c>
      <c r="B1215" s="163" t="s">
        <v>4561</v>
      </c>
      <c r="C1215" s="150" t="str">
        <f t="shared" si="132"/>
        <v>FILE_1212=C:\OZNA\Project.Intouch\OI398_Srv\WEB\DocViewerPHP\images\buttons\grid.png</v>
      </c>
      <c r="D1215" s="15" t="s">
        <v>2</v>
      </c>
      <c r="E1215" s="15"/>
      <c r="F1215" s="92">
        <v>1212</v>
      </c>
      <c r="G1215" s="163"/>
      <c r="H1215" s="150" t="str">
        <f t="shared" si="131"/>
        <v/>
      </c>
      <c r="I1215" s="149" t="s">
        <v>2</v>
      </c>
      <c r="J1215" s="15"/>
      <c r="K1215" s="92">
        <v>1212</v>
      </c>
      <c r="L1215" s="163"/>
      <c r="M1215" s="150" t="str">
        <f t="shared" si="126"/>
        <v/>
      </c>
      <c r="N1215" s="149" t="s">
        <v>2</v>
      </c>
      <c r="O1215" s="15"/>
      <c r="P1215" s="92">
        <v>1212</v>
      </c>
      <c r="Q1215" s="163"/>
      <c r="R1215" s="150" t="str">
        <f t="shared" si="127"/>
        <v/>
      </c>
      <c r="S1215" s="149" t="s">
        <v>2</v>
      </c>
      <c r="U1215" s="92">
        <v>1212</v>
      </c>
      <c r="V1215" s="163"/>
      <c r="W1215" s="150" t="str">
        <f t="shared" si="128"/>
        <v/>
      </c>
      <c r="X1215" s="149" t="s">
        <v>2</v>
      </c>
      <c r="Z1215" s="92">
        <v>1212</v>
      </c>
      <c r="AA1215" s="163"/>
      <c r="AB1215" s="150" t="str">
        <f t="shared" si="129"/>
        <v/>
      </c>
      <c r="AC1215" s="149" t="s">
        <v>2</v>
      </c>
      <c r="AE1215" s="92">
        <v>1212</v>
      </c>
      <c r="AF1215" s="163"/>
      <c r="AG1215" s="150" t="str">
        <f t="shared" si="130"/>
        <v/>
      </c>
      <c r="AH1215" s="149" t="s">
        <v>2</v>
      </c>
    </row>
    <row r="1216" spans="1:34">
      <c r="A1216" s="92">
        <v>1213</v>
      </c>
      <c r="B1216" s="164" t="s">
        <v>4559</v>
      </c>
      <c r="C1216" s="150" t="str">
        <f t="shared" si="132"/>
        <v>FILE_1213=C:\OZNA\Project.Intouch\OI398_Srv\WEB\DocViewerPHP\images\buttons\fork.png</v>
      </c>
      <c r="D1216" s="15" t="s">
        <v>2</v>
      </c>
      <c r="E1216" s="15"/>
      <c r="F1216" s="92">
        <v>1213</v>
      </c>
      <c r="G1216" s="163"/>
      <c r="H1216" s="150" t="str">
        <f t="shared" si="131"/>
        <v/>
      </c>
      <c r="I1216" s="149" t="s">
        <v>2</v>
      </c>
      <c r="J1216" s="15"/>
      <c r="K1216" s="92">
        <v>1213</v>
      </c>
      <c r="L1216" s="163"/>
      <c r="M1216" s="150" t="str">
        <f t="shared" si="126"/>
        <v/>
      </c>
      <c r="N1216" s="149" t="s">
        <v>2</v>
      </c>
      <c r="O1216" s="15"/>
      <c r="P1216" s="92">
        <v>1213</v>
      </c>
      <c r="Q1216" s="163"/>
      <c r="R1216" s="150" t="str">
        <f t="shared" si="127"/>
        <v/>
      </c>
      <c r="S1216" s="149" t="s">
        <v>2</v>
      </c>
      <c r="U1216" s="92">
        <v>1213</v>
      </c>
      <c r="V1216" s="163"/>
      <c r="W1216" s="150" t="str">
        <f t="shared" si="128"/>
        <v/>
      </c>
      <c r="X1216" s="149" t="s">
        <v>2</v>
      </c>
      <c r="Z1216" s="92">
        <v>1213</v>
      </c>
      <c r="AA1216" s="163"/>
      <c r="AB1216" s="150" t="str">
        <f t="shared" si="129"/>
        <v/>
      </c>
      <c r="AC1216" s="149" t="s">
        <v>2</v>
      </c>
      <c r="AE1216" s="92">
        <v>1213</v>
      </c>
      <c r="AF1216" s="163"/>
      <c r="AG1216" s="150" t="str">
        <f t="shared" si="130"/>
        <v/>
      </c>
      <c r="AH1216" s="149" t="s">
        <v>2</v>
      </c>
    </row>
    <row r="1217" spans="1:34">
      <c r="A1217" s="92">
        <v>1214</v>
      </c>
      <c r="B1217" s="163" t="s">
        <v>4556</v>
      </c>
      <c r="C1217" s="150" t="str">
        <f t="shared" si="132"/>
        <v>FILE_1214=C:\OZNA\Project.Intouch\OI398_Srv\WEB\DocViewerPHP\images\buttons\folder-remove-2.png</v>
      </c>
      <c r="D1217" s="15" t="s">
        <v>2</v>
      </c>
      <c r="E1217" s="15"/>
      <c r="F1217" s="92">
        <v>1214</v>
      </c>
      <c r="G1217" s="163"/>
      <c r="H1217" s="150" t="str">
        <f t="shared" si="131"/>
        <v/>
      </c>
      <c r="I1217" s="149" t="s">
        <v>2</v>
      </c>
      <c r="J1217" s="15"/>
      <c r="K1217" s="92">
        <v>1214</v>
      </c>
      <c r="L1217" s="163"/>
      <c r="M1217" s="150" t="str">
        <f t="shared" si="126"/>
        <v/>
      </c>
      <c r="N1217" s="149" t="s">
        <v>2</v>
      </c>
      <c r="O1217" s="15"/>
      <c r="P1217" s="92">
        <v>1214</v>
      </c>
      <c r="Q1217" s="163"/>
      <c r="R1217" s="150" t="str">
        <f t="shared" si="127"/>
        <v/>
      </c>
      <c r="S1217" s="149" t="s">
        <v>2</v>
      </c>
      <c r="U1217" s="92">
        <v>1214</v>
      </c>
      <c r="V1217" s="163"/>
      <c r="W1217" s="150" t="str">
        <f t="shared" si="128"/>
        <v/>
      </c>
      <c r="X1217" s="149" t="s">
        <v>2</v>
      </c>
      <c r="Z1217" s="92">
        <v>1214</v>
      </c>
      <c r="AA1217" s="163"/>
      <c r="AB1217" s="150" t="str">
        <f t="shared" si="129"/>
        <v/>
      </c>
      <c r="AC1217" s="149" t="s">
        <v>2</v>
      </c>
      <c r="AE1217" s="92">
        <v>1214</v>
      </c>
      <c r="AF1217" s="163"/>
      <c r="AG1217" s="150" t="str">
        <f t="shared" si="130"/>
        <v/>
      </c>
      <c r="AH1217" s="149" t="s">
        <v>2</v>
      </c>
    </row>
    <row r="1218" spans="1:34">
      <c r="A1218" s="92">
        <v>1215</v>
      </c>
      <c r="B1218" s="164" t="s">
        <v>4557</v>
      </c>
      <c r="C1218" s="150" t="str">
        <f t="shared" si="132"/>
        <v>FILE_1215=C:\OZNA\Project.Intouch\OI398_Srv\WEB\DocViewerPHP\images\buttons\folder-remove.png</v>
      </c>
      <c r="D1218" s="15" t="s">
        <v>2</v>
      </c>
      <c r="E1218" s="15"/>
      <c r="F1218" s="92">
        <v>1215</v>
      </c>
      <c r="G1218" s="163"/>
      <c r="H1218" s="150" t="str">
        <f t="shared" si="131"/>
        <v/>
      </c>
      <c r="I1218" s="149" t="s">
        <v>2</v>
      </c>
      <c r="J1218" s="15"/>
      <c r="K1218" s="92">
        <v>1215</v>
      </c>
      <c r="L1218" s="163"/>
      <c r="M1218" s="150" t="str">
        <f t="shared" si="126"/>
        <v/>
      </c>
      <c r="N1218" s="149" t="s">
        <v>2</v>
      </c>
      <c r="O1218" s="15"/>
      <c r="P1218" s="92">
        <v>1215</v>
      </c>
      <c r="Q1218" s="163"/>
      <c r="R1218" s="150" t="str">
        <f t="shared" si="127"/>
        <v/>
      </c>
      <c r="S1218" s="149" t="s">
        <v>2</v>
      </c>
      <c r="U1218" s="92">
        <v>1215</v>
      </c>
      <c r="V1218" s="163"/>
      <c r="W1218" s="150" t="str">
        <f t="shared" si="128"/>
        <v/>
      </c>
      <c r="X1218" s="149" t="s">
        <v>2</v>
      </c>
      <c r="Z1218" s="92">
        <v>1215</v>
      </c>
      <c r="AA1218" s="163"/>
      <c r="AB1218" s="150" t="str">
        <f t="shared" si="129"/>
        <v/>
      </c>
      <c r="AC1218" s="149" t="s">
        <v>2</v>
      </c>
      <c r="AE1218" s="92">
        <v>1215</v>
      </c>
      <c r="AF1218" s="163"/>
      <c r="AG1218" s="150" t="str">
        <f t="shared" si="130"/>
        <v/>
      </c>
      <c r="AH1218" s="149" t="s">
        <v>2</v>
      </c>
    </row>
    <row r="1219" spans="1:34">
      <c r="A1219" s="92">
        <v>1216</v>
      </c>
      <c r="B1219" s="163" t="s">
        <v>4554</v>
      </c>
      <c r="C1219" s="150" t="str">
        <f t="shared" si="132"/>
        <v>FILE_1216=C:\OZNA\Project.Intouch\OI398_Srv\WEB\DocViewerPHP\images\buttons\folder-duplicate-2.png</v>
      </c>
      <c r="D1219" s="15" t="s">
        <v>2</v>
      </c>
      <c r="E1219" s="15"/>
      <c r="F1219" s="92">
        <v>1216</v>
      </c>
      <c r="G1219" s="163"/>
      <c r="H1219" s="150" t="str">
        <f t="shared" si="131"/>
        <v/>
      </c>
      <c r="I1219" s="149" t="s">
        <v>2</v>
      </c>
      <c r="J1219" s="15"/>
      <c r="K1219" s="92">
        <v>1216</v>
      </c>
      <c r="L1219" s="163"/>
      <c r="M1219" s="150" t="str">
        <f t="shared" ref="M1219:M1282" si="133">IF(L1219="","",CONCATENATE("FILE_",K1219,"=",IF(RIGHT(L1219,1)=";",MID(L1219,1,LEN(L1219)-1),L1219)))</f>
        <v/>
      </c>
      <c r="N1219" s="149" t="s">
        <v>2</v>
      </c>
      <c r="O1219" s="15"/>
      <c r="P1219" s="92">
        <v>1216</v>
      </c>
      <c r="Q1219" s="163"/>
      <c r="R1219" s="150" t="str">
        <f t="shared" ref="R1219:R1282" si="134">IF(Q1219="","",CONCATENATE("FILE_",P1219,"=",IF(RIGHT(Q1219,1)=";",MID(Q1219,1,LEN(Q1219)-1),Q1219)))</f>
        <v/>
      </c>
      <c r="S1219" s="149" t="s">
        <v>2</v>
      </c>
      <c r="U1219" s="92">
        <v>1216</v>
      </c>
      <c r="V1219" s="163"/>
      <c r="W1219" s="150" t="str">
        <f t="shared" ref="W1219:W1282" si="135">IF(V1219="","",CONCATENATE("FILE_",U1219,"=",IF(RIGHT(V1219,1)=";",MID(V1219,1,LEN(V1219)-1),V1219)))</f>
        <v/>
      </c>
      <c r="X1219" s="149" t="s">
        <v>2</v>
      </c>
      <c r="Z1219" s="92">
        <v>1216</v>
      </c>
      <c r="AA1219" s="163"/>
      <c r="AB1219" s="150" t="str">
        <f t="shared" ref="AB1219:AB1282" si="136">IF(AA1219="","",CONCATENATE("FILE_",Z1219,"=",IF(RIGHT(AA1219,1)=";",MID(AA1219,1,LEN(AA1219)-1),AA1219)))</f>
        <v/>
      </c>
      <c r="AC1219" s="149" t="s">
        <v>2</v>
      </c>
      <c r="AE1219" s="92">
        <v>1216</v>
      </c>
      <c r="AF1219" s="163"/>
      <c r="AG1219" s="150" t="str">
        <f t="shared" ref="AG1219:AG1282" si="137">IF(AF1219="","",CONCATENATE("FILE_",AE1219,"=",IF(RIGHT(AF1219,1)=";",MID(AF1219,1,LEN(AF1219)-1),AF1219)))</f>
        <v/>
      </c>
      <c r="AH1219" s="149" t="s">
        <v>2</v>
      </c>
    </row>
    <row r="1220" spans="1:34">
      <c r="A1220" s="92">
        <v>1217</v>
      </c>
      <c r="B1220" s="164" t="s">
        <v>4555</v>
      </c>
      <c r="C1220" s="150" t="str">
        <f t="shared" si="132"/>
        <v>FILE_1217=C:\OZNA\Project.Intouch\OI398_Srv\WEB\DocViewerPHP\images\buttons\folder-duplicate.png</v>
      </c>
      <c r="D1220" s="15" t="s">
        <v>2</v>
      </c>
      <c r="E1220" s="15"/>
      <c r="F1220" s="92">
        <v>1217</v>
      </c>
      <c r="G1220" s="163"/>
      <c r="H1220" s="150" t="str">
        <f t="shared" ref="H1220:H1283" si="138">IF(G1220="","",CONCATENATE("FILE_",F1220,"=",IF(RIGHT(G1220,1)=";",MID(G1220,1,LEN(G1220)-1),G1220)))</f>
        <v/>
      </c>
      <c r="I1220" s="149" t="s">
        <v>2</v>
      </c>
      <c r="J1220" s="15"/>
      <c r="K1220" s="92">
        <v>1217</v>
      </c>
      <c r="L1220" s="163"/>
      <c r="M1220" s="150" t="str">
        <f t="shared" si="133"/>
        <v/>
      </c>
      <c r="N1220" s="149" t="s">
        <v>2</v>
      </c>
      <c r="O1220" s="15"/>
      <c r="P1220" s="92">
        <v>1217</v>
      </c>
      <c r="Q1220" s="163"/>
      <c r="R1220" s="150" t="str">
        <f t="shared" si="134"/>
        <v/>
      </c>
      <c r="S1220" s="149" t="s">
        <v>2</v>
      </c>
      <c r="U1220" s="92">
        <v>1217</v>
      </c>
      <c r="V1220" s="163"/>
      <c r="W1220" s="150" t="str">
        <f t="shared" si="135"/>
        <v/>
      </c>
      <c r="X1220" s="149" t="s">
        <v>2</v>
      </c>
      <c r="Z1220" s="92">
        <v>1217</v>
      </c>
      <c r="AA1220" s="163"/>
      <c r="AB1220" s="150" t="str">
        <f t="shared" si="136"/>
        <v/>
      </c>
      <c r="AC1220" s="149" t="s">
        <v>2</v>
      </c>
      <c r="AE1220" s="92">
        <v>1217</v>
      </c>
      <c r="AF1220" s="163"/>
      <c r="AG1220" s="150" t="str">
        <f t="shared" si="137"/>
        <v/>
      </c>
      <c r="AH1220" s="149" t="s">
        <v>2</v>
      </c>
    </row>
    <row r="1221" spans="1:34">
      <c r="A1221" s="92">
        <v>1218</v>
      </c>
      <c r="B1221" s="163" t="s">
        <v>4552</v>
      </c>
      <c r="C1221" s="150" t="str">
        <f t="shared" ref="C1221:C1284" si="139">IF(B1221="","",CONCATENATE("FILE_",A1221,"=",IF(RIGHT(B1221,1)=";",MID(B1221,1,LEN(B1221)-1),B1221)))</f>
        <v>FILE_1218=C:\OZNA\Project.Intouch\OI398_Srv\WEB\DocViewerPHP\images\buttons\folder-add-2.png</v>
      </c>
      <c r="D1221" s="15" t="s">
        <v>2</v>
      </c>
      <c r="E1221" s="15"/>
      <c r="F1221" s="92">
        <v>1218</v>
      </c>
      <c r="G1221" s="163"/>
      <c r="H1221" s="150" t="str">
        <f t="shared" si="138"/>
        <v/>
      </c>
      <c r="I1221" s="149" t="s">
        <v>2</v>
      </c>
      <c r="J1221" s="15"/>
      <c r="K1221" s="92">
        <v>1218</v>
      </c>
      <c r="L1221" s="163"/>
      <c r="M1221" s="150" t="str">
        <f t="shared" si="133"/>
        <v/>
      </c>
      <c r="N1221" s="149" t="s">
        <v>2</v>
      </c>
      <c r="O1221" s="15"/>
      <c r="P1221" s="92">
        <v>1218</v>
      </c>
      <c r="Q1221" s="163"/>
      <c r="R1221" s="150" t="str">
        <f t="shared" si="134"/>
        <v/>
      </c>
      <c r="S1221" s="149" t="s">
        <v>2</v>
      </c>
      <c r="U1221" s="92">
        <v>1218</v>
      </c>
      <c r="V1221" s="163"/>
      <c r="W1221" s="150" t="str">
        <f t="shared" si="135"/>
        <v/>
      </c>
      <c r="X1221" s="149" t="s">
        <v>2</v>
      </c>
      <c r="Z1221" s="92">
        <v>1218</v>
      </c>
      <c r="AA1221" s="163"/>
      <c r="AB1221" s="150" t="str">
        <f t="shared" si="136"/>
        <v/>
      </c>
      <c r="AC1221" s="149" t="s">
        <v>2</v>
      </c>
      <c r="AE1221" s="92">
        <v>1218</v>
      </c>
      <c r="AF1221" s="163"/>
      <c r="AG1221" s="150" t="str">
        <f t="shared" si="137"/>
        <v/>
      </c>
      <c r="AH1221" s="149" t="s">
        <v>2</v>
      </c>
    </row>
    <row r="1222" spans="1:34">
      <c r="A1222" s="92">
        <v>1219</v>
      </c>
      <c r="B1222" s="164" t="s">
        <v>4553</v>
      </c>
      <c r="C1222" s="150" t="str">
        <f t="shared" si="139"/>
        <v>FILE_1219=C:\OZNA\Project.Intouch\OI398_Srv\WEB\DocViewerPHP\images\buttons\folder-add.png</v>
      </c>
      <c r="D1222" s="15" t="s">
        <v>2</v>
      </c>
      <c r="E1222" s="15"/>
      <c r="F1222" s="92">
        <v>1219</v>
      </c>
      <c r="G1222" s="163"/>
      <c r="H1222" s="150" t="str">
        <f t="shared" si="138"/>
        <v/>
      </c>
      <c r="I1222" s="149" t="s">
        <v>2</v>
      </c>
      <c r="J1222" s="15"/>
      <c r="K1222" s="92">
        <v>1219</v>
      </c>
      <c r="L1222" s="163"/>
      <c r="M1222" s="150" t="str">
        <f t="shared" si="133"/>
        <v/>
      </c>
      <c r="N1222" s="149" t="s">
        <v>2</v>
      </c>
      <c r="O1222" s="15"/>
      <c r="P1222" s="92">
        <v>1219</v>
      </c>
      <c r="Q1222" s="163"/>
      <c r="R1222" s="150" t="str">
        <f t="shared" si="134"/>
        <v/>
      </c>
      <c r="S1222" s="149" t="s">
        <v>2</v>
      </c>
      <c r="U1222" s="92">
        <v>1219</v>
      </c>
      <c r="V1222" s="163"/>
      <c r="W1222" s="150" t="str">
        <f t="shared" si="135"/>
        <v/>
      </c>
      <c r="X1222" s="149" t="s">
        <v>2</v>
      </c>
      <c r="Z1222" s="92">
        <v>1219</v>
      </c>
      <c r="AA1222" s="163"/>
      <c r="AB1222" s="150" t="str">
        <f t="shared" si="136"/>
        <v/>
      </c>
      <c r="AC1222" s="149" t="s">
        <v>2</v>
      </c>
      <c r="AE1222" s="92">
        <v>1219</v>
      </c>
      <c r="AF1222" s="163"/>
      <c r="AG1222" s="150" t="str">
        <f t="shared" si="137"/>
        <v/>
      </c>
      <c r="AH1222" s="149" t="s">
        <v>2</v>
      </c>
    </row>
    <row r="1223" spans="1:34">
      <c r="A1223" s="92">
        <v>1220</v>
      </c>
      <c r="B1223" s="163" t="s">
        <v>4551</v>
      </c>
      <c r="C1223" s="150" t="str">
        <f t="shared" si="139"/>
        <v>FILE_1220=C:\OZNA\Project.Intouch\OI398_Srv\WEB\DocViewerPHP\images\buttons\folder-2.png</v>
      </c>
      <c r="D1223" s="15" t="s">
        <v>2</v>
      </c>
      <c r="E1223" s="15"/>
      <c r="F1223" s="92">
        <v>1220</v>
      </c>
      <c r="G1223" s="163"/>
      <c r="H1223" s="150" t="str">
        <f t="shared" si="138"/>
        <v/>
      </c>
      <c r="I1223" s="149" t="s">
        <v>2</v>
      </c>
      <c r="J1223" s="15"/>
      <c r="K1223" s="92">
        <v>1220</v>
      </c>
      <c r="L1223" s="163"/>
      <c r="M1223" s="150" t="str">
        <f t="shared" si="133"/>
        <v/>
      </c>
      <c r="N1223" s="149" t="s">
        <v>2</v>
      </c>
      <c r="O1223" s="15"/>
      <c r="P1223" s="92">
        <v>1220</v>
      </c>
      <c r="Q1223" s="163"/>
      <c r="R1223" s="150" t="str">
        <f t="shared" si="134"/>
        <v/>
      </c>
      <c r="S1223" s="149" t="s">
        <v>2</v>
      </c>
      <c r="U1223" s="92">
        <v>1220</v>
      </c>
      <c r="V1223" s="163"/>
      <c r="W1223" s="150" t="str">
        <f t="shared" si="135"/>
        <v/>
      </c>
      <c r="X1223" s="149" t="s">
        <v>2</v>
      </c>
      <c r="Z1223" s="92">
        <v>1220</v>
      </c>
      <c r="AA1223" s="163"/>
      <c r="AB1223" s="150" t="str">
        <f t="shared" si="136"/>
        <v/>
      </c>
      <c r="AC1223" s="149" t="s">
        <v>2</v>
      </c>
      <c r="AE1223" s="92">
        <v>1220</v>
      </c>
      <c r="AF1223" s="163"/>
      <c r="AG1223" s="150" t="str">
        <f t="shared" si="137"/>
        <v/>
      </c>
      <c r="AH1223" s="149" t="s">
        <v>2</v>
      </c>
    </row>
    <row r="1224" spans="1:34">
      <c r="A1224" s="92">
        <v>1221</v>
      </c>
      <c r="B1224" s="164" t="s">
        <v>4558</v>
      </c>
      <c r="C1224" s="150" t="str">
        <f t="shared" si="139"/>
        <v>FILE_1221=C:\OZNA\Project.Intouch\OI398_Srv\WEB\DocViewerPHP\images\buttons\folder.png</v>
      </c>
      <c r="D1224" s="15" t="s">
        <v>2</v>
      </c>
      <c r="E1224" s="15"/>
      <c r="F1224" s="92">
        <v>1221</v>
      </c>
      <c r="G1224" s="163"/>
      <c r="H1224" s="150" t="str">
        <f t="shared" si="138"/>
        <v/>
      </c>
      <c r="I1224" s="149" t="s">
        <v>2</v>
      </c>
      <c r="J1224" s="15"/>
      <c r="K1224" s="92">
        <v>1221</v>
      </c>
      <c r="L1224" s="163"/>
      <c r="M1224" s="150" t="str">
        <f t="shared" si="133"/>
        <v/>
      </c>
      <c r="N1224" s="149" t="s">
        <v>2</v>
      </c>
      <c r="O1224" s="15"/>
      <c r="P1224" s="92">
        <v>1221</v>
      </c>
      <c r="Q1224" s="163"/>
      <c r="R1224" s="150" t="str">
        <f t="shared" si="134"/>
        <v/>
      </c>
      <c r="S1224" s="149" t="s">
        <v>2</v>
      </c>
      <c r="U1224" s="92">
        <v>1221</v>
      </c>
      <c r="V1224" s="163"/>
      <c r="W1224" s="150" t="str">
        <f t="shared" si="135"/>
        <v/>
      </c>
      <c r="X1224" s="149" t="s">
        <v>2</v>
      </c>
      <c r="Z1224" s="92">
        <v>1221</v>
      </c>
      <c r="AA1224" s="163"/>
      <c r="AB1224" s="150" t="str">
        <f t="shared" si="136"/>
        <v/>
      </c>
      <c r="AC1224" s="149" t="s">
        <v>2</v>
      </c>
      <c r="AE1224" s="92">
        <v>1221</v>
      </c>
      <c r="AF1224" s="163"/>
      <c r="AG1224" s="150" t="str">
        <f t="shared" si="137"/>
        <v/>
      </c>
      <c r="AH1224" s="149" t="s">
        <v>2</v>
      </c>
    </row>
    <row r="1225" spans="1:34">
      <c r="A1225" s="92">
        <v>1222</v>
      </c>
      <c r="B1225" s="164" t="s">
        <v>4550</v>
      </c>
      <c r="C1225" s="150" t="str">
        <f t="shared" si="139"/>
        <v>FILE_1222=C:\OZNA\Project.Intouch\OI398_Srv\WEB\DocViewerPHP\images\buttons\flux.png</v>
      </c>
      <c r="D1225" s="15" t="s">
        <v>2</v>
      </c>
      <c r="E1225" s="15"/>
      <c r="F1225" s="92">
        <v>1222</v>
      </c>
      <c r="G1225" s="163"/>
      <c r="H1225" s="150" t="str">
        <f t="shared" si="138"/>
        <v/>
      </c>
      <c r="I1225" s="149" t="s">
        <v>2</v>
      </c>
      <c r="J1225" s="15"/>
      <c r="K1225" s="92">
        <v>1222</v>
      </c>
      <c r="L1225" s="163"/>
      <c r="M1225" s="150" t="str">
        <f t="shared" si="133"/>
        <v/>
      </c>
      <c r="N1225" s="149" t="s">
        <v>2</v>
      </c>
      <c r="O1225" s="15"/>
      <c r="P1225" s="92">
        <v>1222</v>
      </c>
      <c r="Q1225" s="163"/>
      <c r="R1225" s="150" t="str">
        <f t="shared" si="134"/>
        <v/>
      </c>
      <c r="S1225" s="149" t="s">
        <v>2</v>
      </c>
      <c r="U1225" s="92">
        <v>1222</v>
      </c>
      <c r="V1225" s="163"/>
      <c r="W1225" s="150" t="str">
        <f t="shared" si="135"/>
        <v/>
      </c>
      <c r="X1225" s="149" t="s">
        <v>2</v>
      </c>
      <c r="Z1225" s="92">
        <v>1222</v>
      </c>
      <c r="AA1225" s="163"/>
      <c r="AB1225" s="150" t="str">
        <f t="shared" si="136"/>
        <v/>
      </c>
      <c r="AC1225" s="149" t="s">
        <v>2</v>
      </c>
      <c r="AE1225" s="92">
        <v>1222</v>
      </c>
      <c r="AF1225" s="163"/>
      <c r="AG1225" s="150" t="str">
        <f t="shared" si="137"/>
        <v/>
      </c>
      <c r="AH1225" s="149" t="s">
        <v>2</v>
      </c>
    </row>
    <row r="1226" spans="1:34">
      <c r="A1226" s="92">
        <v>1223</v>
      </c>
      <c r="B1226" s="164" t="s">
        <v>4549</v>
      </c>
      <c r="C1226" s="150" t="str">
        <f t="shared" si="139"/>
        <v>FILE_1223=C:\OZNA\Project.Intouch\OI398_Srv\WEB\DocViewerPHP\images\buttons\floppy.png</v>
      </c>
      <c r="D1226" s="15" t="s">
        <v>2</v>
      </c>
      <c r="E1226" s="15"/>
      <c r="F1226" s="92">
        <v>1223</v>
      </c>
      <c r="G1226" s="163"/>
      <c r="H1226" s="150" t="str">
        <f t="shared" si="138"/>
        <v/>
      </c>
      <c r="I1226" s="149" t="s">
        <v>2</v>
      </c>
      <c r="J1226" s="15"/>
      <c r="K1226" s="92">
        <v>1223</v>
      </c>
      <c r="L1226" s="163"/>
      <c r="M1226" s="150" t="str">
        <f t="shared" si="133"/>
        <v/>
      </c>
      <c r="N1226" s="149" t="s">
        <v>2</v>
      </c>
      <c r="O1226" s="15"/>
      <c r="P1226" s="92">
        <v>1223</v>
      </c>
      <c r="Q1226" s="163"/>
      <c r="R1226" s="150" t="str">
        <f t="shared" si="134"/>
        <v/>
      </c>
      <c r="S1226" s="149" t="s">
        <v>2</v>
      </c>
      <c r="U1226" s="92">
        <v>1223</v>
      </c>
      <c r="V1226" s="163"/>
      <c r="W1226" s="150" t="str">
        <f t="shared" si="135"/>
        <v/>
      </c>
      <c r="X1226" s="149" t="s">
        <v>2</v>
      </c>
      <c r="Z1226" s="92">
        <v>1223</v>
      </c>
      <c r="AA1226" s="163"/>
      <c r="AB1226" s="150" t="str">
        <f t="shared" si="136"/>
        <v/>
      </c>
      <c r="AC1226" s="149" t="s">
        <v>2</v>
      </c>
      <c r="AE1226" s="92">
        <v>1223</v>
      </c>
      <c r="AF1226" s="163"/>
      <c r="AG1226" s="150" t="str">
        <f t="shared" si="137"/>
        <v/>
      </c>
      <c r="AH1226" s="149" t="s">
        <v>2</v>
      </c>
    </row>
    <row r="1227" spans="1:34">
      <c r="A1227" s="92">
        <v>1224</v>
      </c>
      <c r="B1227" s="163" t="s">
        <v>4548</v>
      </c>
      <c r="C1227" s="150" t="str">
        <f t="shared" si="139"/>
        <v>FILE_1224=C:\OZNA\Project.Intouch\OI398_Srv\WEB\DocViewerPHP\images\buttons\flask-full.png</v>
      </c>
      <c r="D1227" s="15" t="s">
        <v>2</v>
      </c>
      <c r="E1227" s="15"/>
      <c r="F1227" s="92">
        <v>1224</v>
      </c>
      <c r="G1227" s="163"/>
      <c r="H1227" s="150" t="str">
        <f t="shared" si="138"/>
        <v/>
      </c>
      <c r="I1227" s="149" t="s">
        <v>2</v>
      </c>
      <c r="J1227" s="15"/>
      <c r="K1227" s="92">
        <v>1224</v>
      </c>
      <c r="L1227" s="163"/>
      <c r="M1227" s="150" t="str">
        <f t="shared" si="133"/>
        <v/>
      </c>
      <c r="N1227" s="149" t="s">
        <v>2</v>
      </c>
      <c r="O1227" s="15"/>
      <c r="P1227" s="92">
        <v>1224</v>
      </c>
      <c r="Q1227" s="163"/>
      <c r="R1227" s="150" t="str">
        <f t="shared" si="134"/>
        <v/>
      </c>
      <c r="S1227" s="149" t="s">
        <v>2</v>
      </c>
      <c r="U1227" s="92">
        <v>1224</v>
      </c>
      <c r="V1227" s="163"/>
      <c r="W1227" s="150" t="str">
        <f t="shared" si="135"/>
        <v/>
      </c>
      <c r="X1227" s="149" t="s">
        <v>2</v>
      </c>
      <c r="Z1227" s="92">
        <v>1224</v>
      </c>
      <c r="AA1227" s="163"/>
      <c r="AB1227" s="150" t="str">
        <f t="shared" si="136"/>
        <v/>
      </c>
      <c r="AC1227" s="149" t="s">
        <v>2</v>
      </c>
      <c r="AE1227" s="92">
        <v>1224</v>
      </c>
      <c r="AF1227" s="163"/>
      <c r="AG1227" s="150" t="str">
        <f t="shared" si="137"/>
        <v/>
      </c>
      <c r="AH1227" s="149" t="s">
        <v>2</v>
      </c>
    </row>
    <row r="1228" spans="1:34">
      <c r="A1228" s="92">
        <v>1225</v>
      </c>
      <c r="B1228" s="164" t="s">
        <v>4547</v>
      </c>
      <c r="C1228" s="150" t="str">
        <f t="shared" si="139"/>
        <v>FILE_1225=C:\OZNA\Project.Intouch\OI398_Srv\WEB\DocViewerPHP\images\buttons\flask-empty.png</v>
      </c>
      <c r="D1228" s="15" t="s">
        <v>2</v>
      </c>
      <c r="E1228" s="15"/>
      <c r="F1228" s="92">
        <v>1225</v>
      </c>
      <c r="G1228" s="163"/>
      <c r="H1228" s="150" t="str">
        <f t="shared" si="138"/>
        <v/>
      </c>
      <c r="I1228" s="149" t="s">
        <v>2</v>
      </c>
      <c r="J1228" s="15"/>
      <c r="K1228" s="92">
        <v>1225</v>
      </c>
      <c r="L1228" s="163"/>
      <c r="M1228" s="150" t="str">
        <f t="shared" si="133"/>
        <v/>
      </c>
      <c r="N1228" s="149" t="s">
        <v>2</v>
      </c>
      <c r="O1228" s="15"/>
      <c r="P1228" s="92">
        <v>1225</v>
      </c>
      <c r="Q1228" s="163"/>
      <c r="R1228" s="150" t="str">
        <f t="shared" si="134"/>
        <v/>
      </c>
      <c r="S1228" s="149" t="s">
        <v>2</v>
      </c>
      <c r="U1228" s="92">
        <v>1225</v>
      </c>
      <c r="V1228" s="163"/>
      <c r="W1228" s="150" t="str">
        <f t="shared" si="135"/>
        <v/>
      </c>
      <c r="X1228" s="149" t="s">
        <v>2</v>
      </c>
      <c r="Z1228" s="92">
        <v>1225</v>
      </c>
      <c r="AA1228" s="163"/>
      <c r="AB1228" s="150" t="str">
        <f t="shared" si="136"/>
        <v/>
      </c>
      <c r="AC1228" s="149" t="s">
        <v>2</v>
      </c>
      <c r="AE1228" s="92">
        <v>1225</v>
      </c>
      <c r="AF1228" s="163"/>
      <c r="AG1228" s="150" t="str">
        <f t="shared" si="137"/>
        <v/>
      </c>
      <c r="AH1228" s="149" t="s">
        <v>2</v>
      </c>
    </row>
    <row r="1229" spans="1:34">
      <c r="A1229" s="92">
        <v>1226</v>
      </c>
      <c r="B1229" s="164" t="s">
        <v>4545</v>
      </c>
      <c r="C1229" s="150" t="str">
        <f t="shared" si="139"/>
        <v>FILE_1226=C:\OZNA\Project.Intouch\OI398_Srv\WEB\DocViewerPHP\images\buttons\flag-2.png</v>
      </c>
      <c r="D1229" s="15" t="s">
        <v>2</v>
      </c>
      <c r="E1229" s="15"/>
      <c r="F1229" s="92">
        <v>1226</v>
      </c>
      <c r="G1229" s="163"/>
      <c r="H1229" s="150" t="str">
        <f t="shared" si="138"/>
        <v/>
      </c>
      <c r="I1229" s="149" t="s">
        <v>2</v>
      </c>
      <c r="J1229" s="15"/>
      <c r="K1229" s="92">
        <v>1226</v>
      </c>
      <c r="L1229" s="163"/>
      <c r="M1229" s="150" t="str">
        <f t="shared" si="133"/>
        <v/>
      </c>
      <c r="N1229" s="149" t="s">
        <v>2</v>
      </c>
      <c r="O1229" s="15"/>
      <c r="P1229" s="92">
        <v>1226</v>
      </c>
      <c r="Q1229" s="163"/>
      <c r="R1229" s="150" t="str">
        <f t="shared" si="134"/>
        <v/>
      </c>
      <c r="S1229" s="149" t="s">
        <v>2</v>
      </c>
      <c r="U1229" s="92">
        <v>1226</v>
      </c>
      <c r="V1229" s="163"/>
      <c r="W1229" s="150" t="str">
        <f t="shared" si="135"/>
        <v/>
      </c>
      <c r="X1229" s="149" t="s">
        <v>2</v>
      </c>
      <c r="Z1229" s="92">
        <v>1226</v>
      </c>
      <c r="AA1229" s="163"/>
      <c r="AB1229" s="150" t="str">
        <f t="shared" si="136"/>
        <v/>
      </c>
      <c r="AC1229" s="149" t="s">
        <v>2</v>
      </c>
      <c r="AE1229" s="92">
        <v>1226</v>
      </c>
      <c r="AF1229" s="163"/>
      <c r="AG1229" s="150" t="str">
        <f t="shared" si="137"/>
        <v/>
      </c>
      <c r="AH1229" s="149" t="s">
        <v>2</v>
      </c>
    </row>
    <row r="1230" spans="1:34">
      <c r="A1230" s="92">
        <v>1227</v>
      </c>
      <c r="B1230" s="164" t="s">
        <v>4546</v>
      </c>
      <c r="C1230" s="150" t="str">
        <f t="shared" si="139"/>
        <v>FILE_1227=C:\OZNA\Project.Intouch\OI398_Srv\WEB\DocViewerPHP\images\buttons\flag.png</v>
      </c>
      <c r="D1230" s="15" t="s">
        <v>2</v>
      </c>
      <c r="E1230" s="15"/>
      <c r="F1230" s="92">
        <v>1227</v>
      </c>
      <c r="G1230" s="163"/>
      <c r="H1230" s="150" t="str">
        <f t="shared" si="138"/>
        <v/>
      </c>
      <c r="I1230" s="149" t="s">
        <v>2</v>
      </c>
      <c r="J1230" s="15"/>
      <c r="K1230" s="92">
        <v>1227</v>
      </c>
      <c r="L1230" s="163"/>
      <c r="M1230" s="150" t="str">
        <f t="shared" si="133"/>
        <v/>
      </c>
      <c r="N1230" s="149" t="s">
        <v>2</v>
      </c>
      <c r="O1230" s="15"/>
      <c r="P1230" s="92">
        <v>1227</v>
      </c>
      <c r="Q1230" s="163"/>
      <c r="R1230" s="150" t="str">
        <f t="shared" si="134"/>
        <v/>
      </c>
      <c r="S1230" s="149" t="s">
        <v>2</v>
      </c>
      <c r="U1230" s="92">
        <v>1227</v>
      </c>
      <c r="V1230" s="163"/>
      <c r="W1230" s="150" t="str">
        <f t="shared" si="135"/>
        <v/>
      </c>
      <c r="X1230" s="149" t="s">
        <v>2</v>
      </c>
      <c r="Z1230" s="92">
        <v>1227</v>
      </c>
      <c r="AA1230" s="163"/>
      <c r="AB1230" s="150" t="str">
        <f t="shared" si="136"/>
        <v/>
      </c>
      <c r="AC1230" s="149" t="s">
        <v>2</v>
      </c>
      <c r="AE1230" s="92">
        <v>1227</v>
      </c>
      <c r="AF1230" s="163"/>
      <c r="AG1230" s="150" t="str">
        <f t="shared" si="137"/>
        <v/>
      </c>
      <c r="AH1230" s="149" t="s">
        <v>2</v>
      </c>
    </row>
    <row r="1231" spans="1:34">
      <c r="A1231" s="92">
        <v>1228</v>
      </c>
      <c r="B1231" s="163" t="s">
        <v>4544</v>
      </c>
      <c r="C1231" s="150" t="str">
        <f t="shared" si="139"/>
        <v>FILE_1228=C:\OZNA\Project.Intouch\OI398_Srv\WEB\DocViewerPHP\images\buttons\fast-forward.png</v>
      </c>
      <c r="D1231" s="15" t="s">
        <v>2</v>
      </c>
      <c r="E1231" s="15"/>
      <c r="F1231" s="92">
        <v>1228</v>
      </c>
      <c r="G1231" s="163"/>
      <c r="H1231" s="150" t="str">
        <f t="shared" si="138"/>
        <v/>
      </c>
      <c r="I1231" s="149" t="s">
        <v>2</v>
      </c>
      <c r="J1231" s="15"/>
      <c r="K1231" s="92">
        <v>1228</v>
      </c>
      <c r="L1231" s="163"/>
      <c r="M1231" s="150" t="str">
        <f t="shared" si="133"/>
        <v/>
      </c>
      <c r="N1231" s="149" t="s">
        <v>2</v>
      </c>
      <c r="O1231" s="15"/>
      <c r="P1231" s="92">
        <v>1228</v>
      </c>
      <c r="Q1231" s="163"/>
      <c r="R1231" s="150" t="str">
        <f t="shared" si="134"/>
        <v/>
      </c>
      <c r="S1231" s="149" t="s">
        <v>2</v>
      </c>
      <c r="U1231" s="92">
        <v>1228</v>
      </c>
      <c r="V1231" s="163"/>
      <c r="W1231" s="150" t="str">
        <f t="shared" si="135"/>
        <v/>
      </c>
      <c r="X1231" s="149" t="s">
        <v>2</v>
      </c>
      <c r="Z1231" s="92">
        <v>1228</v>
      </c>
      <c r="AA1231" s="163"/>
      <c r="AB1231" s="150" t="str">
        <f t="shared" si="136"/>
        <v/>
      </c>
      <c r="AC1231" s="149" t="s">
        <v>2</v>
      </c>
      <c r="AE1231" s="92">
        <v>1228</v>
      </c>
      <c r="AF1231" s="163"/>
      <c r="AG1231" s="150" t="str">
        <f t="shared" si="137"/>
        <v/>
      </c>
      <c r="AH1231" s="149" t="s">
        <v>2</v>
      </c>
    </row>
    <row r="1232" spans="1:34">
      <c r="A1232" s="92">
        <v>1229</v>
      </c>
      <c r="B1232" s="164" t="s">
        <v>4542</v>
      </c>
      <c r="C1232" s="150" t="str">
        <f t="shared" si="139"/>
        <v>FILE_1229=C:\OZNA\Project.Intouch\OI398_Srv\WEB\DocViewerPHP\images\buttons\eye-2.png</v>
      </c>
      <c r="D1232" s="15" t="s">
        <v>2</v>
      </c>
      <c r="E1232" s="15"/>
      <c r="F1232" s="92">
        <v>1229</v>
      </c>
      <c r="G1232" s="163"/>
      <c r="H1232" s="150" t="str">
        <f t="shared" si="138"/>
        <v/>
      </c>
      <c r="I1232" s="149" t="s">
        <v>2</v>
      </c>
      <c r="J1232" s="15"/>
      <c r="K1232" s="92">
        <v>1229</v>
      </c>
      <c r="L1232" s="163"/>
      <c r="M1232" s="150" t="str">
        <f t="shared" si="133"/>
        <v/>
      </c>
      <c r="N1232" s="149" t="s">
        <v>2</v>
      </c>
      <c r="O1232" s="15"/>
      <c r="P1232" s="92">
        <v>1229</v>
      </c>
      <c r="Q1232" s="163"/>
      <c r="R1232" s="150" t="str">
        <f t="shared" si="134"/>
        <v/>
      </c>
      <c r="S1232" s="149" t="s">
        <v>2</v>
      </c>
      <c r="U1232" s="92">
        <v>1229</v>
      </c>
      <c r="V1232" s="163"/>
      <c r="W1232" s="150" t="str">
        <f t="shared" si="135"/>
        <v/>
      </c>
      <c r="X1232" s="149" t="s">
        <v>2</v>
      </c>
      <c r="Z1232" s="92">
        <v>1229</v>
      </c>
      <c r="AA1232" s="163"/>
      <c r="AB1232" s="150" t="str">
        <f t="shared" si="136"/>
        <v/>
      </c>
      <c r="AC1232" s="149" t="s">
        <v>2</v>
      </c>
      <c r="AE1232" s="92">
        <v>1229</v>
      </c>
      <c r="AF1232" s="163"/>
      <c r="AG1232" s="150" t="str">
        <f t="shared" si="137"/>
        <v/>
      </c>
      <c r="AH1232" s="149" t="s">
        <v>2</v>
      </c>
    </row>
    <row r="1233" spans="1:34">
      <c r="A1233" s="92">
        <v>1230</v>
      </c>
      <c r="B1233" s="163" t="s">
        <v>4543</v>
      </c>
      <c r="C1233" s="150" t="str">
        <f t="shared" si="139"/>
        <v>FILE_1230=C:\OZNA\Project.Intouch\OI398_Srv\WEB\DocViewerPHP\images\buttons\eye.png</v>
      </c>
      <c r="D1233" s="15" t="s">
        <v>2</v>
      </c>
      <c r="E1233" s="15"/>
      <c r="F1233" s="92">
        <v>1230</v>
      </c>
      <c r="G1233" s="163"/>
      <c r="H1233" s="150" t="str">
        <f t="shared" si="138"/>
        <v/>
      </c>
      <c r="I1233" s="149" t="s">
        <v>2</v>
      </c>
      <c r="J1233" s="15"/>
      <c r="K1233" s="92">
        <v>1230</v>
      </c>
      <c r="L1233" s="163"/>
      <c r="M1233" s="150" t="str">
        <f t="shared" si="133"/>
        <v/>
      </c>
      <c r="N1233" s="149" t="s">
        <v>2</v>
      </c>
      <c r="O1233" s="15"/>
      <c r="P1233" s="92">
        <v>1230</v>
      </c>
      <c r="Q1233" s="163"/>
      <c r="R1233" s="150" t="str">
        <f t="shared" si="134"/>
        <v/>
      </c>
      <c r="S1233" s="149" t="s">
        <v>2</v>
      </c>
      <c r="U1233" s="92">
        <v>1230</v>
      </c>
      <c r="V1233" s="163"/>
      <c r="W1233" s="150" t="str">
        <f t="shared" si="135"/>
        <v/>
      </c>
      <c r="X1233" s="149" t="s">
        <v>2</v>
      </c>
      <c r="Z1233" s="92">
        <v>1230</v>
      </c>
      <c r="AA1233" s="163"/>
      <c r="AB1233" s="150" t="str">
        <f t="shared" si="136"/>
        <v/>
      </c>
      <c r="AC1233" s="149" t="s">
        <v>2</v>
      </c>
      <c r="AE1233" s="92">
        <v>1230</v>
      </c>
      <c r="AF1233" s="163"/>
      <c r="AG1233" s="150" t="str">
        <f t="shared" si="137"/>
        <v/>
      </c>
      <c r="AH1233" s="149" t="s">
        <v>2</v>
      </c>
    </row>
    <row r="1234" spans="1:34">
      <c r="A1234" s="92">
        <v>1231</v>
      </c>
      <c r="B1234" s="164" t="s">
        <v>4540</v>
      </c>
      <c r="C1234" s="150" t="str">
        <f t="shared" si="139"/>
        <v>FILE_1231=C:\OZNA\Project.Intouch\OI398_Srv\WEB\DocViewerPHP\images\buttons\expand-3.png</v>
      </c>
      <c r="D1234" s="15" t="s">
        <v>2</v>
      </c>
      <c r="E1234" s="15"/>
      <c r="F1234" s="92">
        <v>1231</v>
      </c>
      <c r="G1234" s="163"/>
      <c r="H1234" s="150" t="str">
        <f t="shared" si="138"/>
        <v/>
      </c>
      <c r="I1234" s="149" t="s">
        <v>2</v>
      </c>
      <c r="J1234" s="15"/>
      <c r="K1234" s="92">
        <v>1231</v>
      </c>
      <c r="L1234" s="163"/>
      <c r="M1234" s="150" t="str">
        <f t="shared" si="133"/>
        <v/>
      </c>
      <c r="N1234" s="149" t="s">
        <v>2</v>
      </c>
      <c r="O1234" s="15"/>
      <c r="P1234" s="92">
        <v>1231</v>
      </c>
      <c r="Q1234" s="163"/>
      <c r="R1234" s="150" t="str">
        <f t="shared" si="134"/>
        <v/>
      </c>
      <c r="S1234" s="149" t="s">
        <v>2</v>
      </c>
      <c r="U1234" s="92">
        <v>1231</v>
      </c>
      <c r="V1234" s="163"/>
      <c r="W1234" s="150" t="str">
        <f t="shared" si="135"/>
        <v/>
      </c>
      <c r="X1234" s="149" t="s">
        <v>2</v>
      </c>
      <c r="Z1234" s="92">
        <v>1231</v>
      </c>
      <c r="AA1234" s="163"/>
      <c r="AB1234" s="150" t="str">
        <f t="shared" si="136"/>
        <v/>
      </c>
      <c r="AC1234" s="149" t="s">
        <v>2</v>
      </c>
      <c r="AE1234" s="92">
        <v>1231</v>
      </c>
      <c r="AF1234" s="163"/>
      <c r="AG1234" s="150" t="str">
        <f t="shared" si="137"/>
        <v/>
      </c>
      <c r="AH1234" s="149" t="s">
        <v>2</v>
      </c>
    </row>
    <row r="1235" spans="1:34">
      <c r="A1235" s="92">
        <v>1232</v>
      </c>
      <c r="B1235" s="163" t="s">
        <v>4539</v>
      </c>
      <c r="C1235" s="150" t="str">
        <f t="shared" si="139"/>
        <v>FILE_1232=C:\OZNA\Project.Intouch\OI398_Srv\WEB\DocViewerPHP\images\buttons\expand-2.png</v>
      </c>
      <c r="D1235" s="15" t="s">
        <v>2</v>
      </c>
      <c r="E1235" s="15"/>
      <c r="F1235" s="92">
        <v>1232</v>
      </c>
      <c r="G1235" s="163"/>
      <c r="H1235" s="150" t="str">
        <f t="shared" si="138"/>
        <v/>
      </c>
      <c r="I1235" s="149" t="s">
        <v>2</v>
      </c>
      <c r="J1235" s="15"/>
      <c r="K1235" s="92">
        <v>1232</v>
      </c>
      <c r="L1235" s="163"/>
      <c r="M1235" s="150" t="str">
        <f t="shared" si="133"/>
        <v/>
      </c>
      <c r="N1235" s="149" t="s">
        <v>2</v>
      </c>
      <c r="O1235" s="15"/>
      <c r="P1235" s="92">
        <v>1232</v>
      </c>
      <c r="Q1235" s="163"/>
      <c r="R1235" s="150" t="str">
        <f t="shared" si="134"/>
        <v/>
      </c>
      <c r="S1235" s="149" t="s">
        <v>2</v>
      </c>
      <c r="U1235" s="92">
        <v>1232</v>
      </c>
      <c r="V1235" s="163"/>
      <c r="W1235" s="150" t="str">
        <f t="shared" si="135"/>
        <v/>
      </c>
      <c r="X1235" s="149" t="s">
        <v>2</v>
      </c>
      <c r="Z1235" s="92">
        <v>1232</v>
      </c>
      <c r="AA1235" s="163"/>
      <c r="AB1235" s="150" t="str">
        <f t="shared" si="136"/>
        <v/>
      </c>
      <c r="AC1235" s="149" t="s">
        <v>2</v>
      </c>
      <c r="AE1235" s="92">
        <v>1232</v>
      </c>
      <c r="AF1235" s="163"/>
      <c r="AG1235" s="150" t="str">
        <f t="shared" si="137"/>
        <v/>
      </c>
      <c r="AH1235" s="149" t="s">
        <v>2</v>
      </c>
    </row>
    <row r="1236" spans="1:34">
      <c r="A1236" s="92">
        <v>1233</v>
      </c>
      <c r="B1236" s="164" t="s">
        <v>4541</v>
      </c>
      <c r="C1236" s="150" t="str">
        <f t="shared" si="139"/>
        <v>FILE_1233=C:\OZNA\Project.Intouch\OI398_Srv\WEB\DocViewerPHP\images\buttons\expand.png</v>
      </c>
      <c r="D1236" s="15" t="s">
        <v>2</v>
      </c>
      <c r="E1236" s="15"/>
      <c r="F1236" s="92">
        <v>1233</v>
      </c>
      <c r="G1236" s="163"/>
      <c r="H1236" s="150" t="str">
        <f t="shared" si="138"/>
        <v/>
      </c>
      <c r="I1236" s="149" t="s">
        <v>2</v>
      </c>
      <c r="J1236" s="15"/>
      <c r="K1236" s="92">
        <v>1233</v>
      </c>
      <c r="L1236" s="163"/>
      <c r="M1236" s="150" t="str">
        <f t="shared" si="133"/>
        <v/>
      </c>
      <c r="N1236" s="149" t="s">
        <v>2</v>
      </c>
      <c r="O1236" s="15"/>
      <c r="P1236" s="92">
        <v>1233</v>
      </c>
      <c r="Q1236" s="163"/>
      <c r="R1236" s="150" t="str">
        <f t="shared" si="134"/>
        <v/>
      </c>
      <c r="S1236" s="149" t="s">
        <v>2</v>
      </c>
      <c r="U1236" s="92">
        <v>1233</v>
      </c>
      <c r="V1236" s="163"/>
      <c r="W1236" s="150" t="str">
        <f t="shared" si="135"/>
        <v/>
      </c>
      <c r="X1236" s="149" t="s">
        <v>2</v>
      </c>
      <c r="Z1236" s="92">
        <v>1233</v>
      </c>
      <c r="AA1236" s="163"/>
      <c r="AB1236" s="150" t="str">
        <f t="shared" si="136"/>
        <v/>
      </c>
      <c r="AC1236" s="149" t="s">
        <v>2</v>
      </c>
      <c r="AE1236" s="92">
        <v>1233</v>
      </c>
      <c r="AF1236" s="163"/>
      <c r="AG1236" s="150" t="str">
        <f t="shared" si="137"/>
        <v/>
      </c>
      <c r="AH1236" s="149" t="s">
        <v>2</v>
      </c>
    </row>
    <row r="1237" spans="1:34">
      <c r="A1237" s="92">
        <v>1234</v>
      </c>
      <c r="B1237" s="163" t="s">
        <v>4538</v>
      </c>
      <c r="C1237" s="150" t="str">
        <f t="shared" si="139"/>
        <v>FILE_1234=C:\OZNA\Project.Intouch\OI398_Srv\WEB\DocViewerPHP\images\buttons\exclude.png</v>
      </c>
      <c r="D1237" s="15" t="s">
        <v>2</v>
      </c>
      <c r="E1237" s="15"/>
      <c r="F1237" s="92">
        <v>1234</v>
      </c>
      <c r="G1237" s="163"/>
      <c r="H1237" s="150" t="str">
        <f t="shared" si="138"/>
        <v/>
      </c>
      <c r="I1237" s="149" t="s">
        <v>2</v>
      </c>
      <c r="J1237" s="15"/>
      <c r="K1237" s="92">
        <v>1234</v>
      </c>
      <c r="L1237" s="163"/>
      <c r="M1237" s="150" t="str">
        <f t="shared" si="133"/>
        <v/>
      </c>
      <c r="N1237" s="149" t="s">
        <v>2</v>
      </c>
      <c r="O1237" s="15"/>
      <c r="P1237" s="92">
        <v>1234</v>
      </c>
      <c r="Q1237" s="163"/>
      <c r="R1237" s="150" t="str">
        <f t="shared" si="134"/>
        <v/>
      </c>
      <c r="S1237" s="149" t="s">
        <v>2</v>
      </c>
      <c r="U1237" s="92">
        <v>1234</v>
      </c>
      <c r="V1237" s="163"/>
      <c r="W1237" s="150" t="str">
        <f t="shared" si="135"/>
        <v/>
      </c>
      <c r="X1237" s="149" t="s">
        <v>2</v>
      </c>
      <c r="Z1237" s="92">
        <v>1234</v>
      </c>
      <c r="AA1237" s="163"/>
      <c r="AB1237" s="150" t="str">
        <f t="shared" si="136"/>
        <v/>
      </c>
      <c r="AC1237" s="149" t="s">
        <v>2</v>
      </c>
      <c r="AE1237" s="92">
        <v>1234</v>
      </c>
      <c r="AF1237" s="163"/>
      <c r="AG1237" s="150" t="str">
        <f t="shared" si="137"/>
        <v/>
      </c>
      <c r="AH1237" s="149" t="s">
        <v>2</v>
      </c>
    </row>
    <row r="1238" spans="1:34">
      <c r="A1238" s="92">
        <v>1235</v>
      </c>
      <c r="B1238" s="164" t="s">
        <v>4537</v>
      </c>
      <c r="C1238" s="150" t="str">
        <f t="shared" si="139"/>
        <v>FILE_1235=C:\OZNA\Project.Intouch\OI398_Srv\WEB\DocViewerPHP\images\buttons\envelope.png</v>
      </c>
      <c r="D1238" s="15" t="s">
        <v>2</v>
      </c>
      <c r="E1238" s="15"/>
      <c r="F1238" s="92">
        <v>1235</v>
      </c>
      <c r="G1238" s="163"/>
      <c r="H1238" s="150" t="str">
        <f t="shared" si="138"/>
        <v/>
      </c>
      <c r="I1238" s="149" t="s">
        <v>2</v>
      </c>
      <c r="J1238" s="15"/>
      <c r="K1238" s="92">
        <v>1235</v>
      </c>
      <c r="L1238" s="163"/>
      <c r="M1238" s="150" t="str">
        <f t="shared" si="133"/>
        <v/>
      </c>
      <c r="N1238" s="149" t="s">
        <v>2</v>
      </c>
      <c r="O1238" s="15"/>
      <c r="P1238" s="92">
        <v>1235</v>
      </c>
      <c r="Q1238" s="163"/>
      <c r="R1238" s="150" t="str">
        <f t="shared" si="134"/>
        <v/>
      </c>
      <c r="S1238" s="149" t="s">
        <v>2</v>
      </c>
      <c r="U1238" s="92">
        <v>1235</v>
      </c>
      <c r="V1238" s="163"/>
      <c r="W1238" s="150" t="str">
        <f t="shared" si="135"/>
        <v/>
      </c>
      <c r="X1238" s="149" t="s">
        <v>2</v>
      </c>
      <c r="Z1238" s="92">
        <v>1235</v>
      </c>
      <c r="AA1238" s="163"/>
      <c r="AB1238" s="150" t="str">
        <f t="shared" si="136"/>
        <v/>
      </c>
      <c r="AC1238" s="149" t="s">
        <v>2</v>
      </c>
      <c r="AE1238" s="92">
        <v>1235</v>
      </c>
      <c r="AF1238" s="163"/>
      <c r="AG1238" s="150" t="str">
        <f t="shared" si="137"/>
        <v/>
      </c>
      <c r="AH1238" s="149" t="s">
        <v>2</v>
      </c>
    </row>
    <row r="1239" spans="1:34">
      <c r="A1239" s="92">
        <v>1236</v>
      </c>
      <c r="B1239" s="163" t="s">
        <v>4536</v>
      </c>
      <c r="C1239" s="150" t="str">
        <f t="shared" si="139"/>
        <v>FILE_1236=C:\OZNA\Project.Intouch\OI398_Srv\WEB\DocViewerPHP\images\buttons\ellipsis.png</v>
      </c>
      <c r="D1239" s="15" t="s">
        <v>2</v>
      </c>
      <c r="E1239" s="15"/>
      <c r="F1239" s="92">
        <v>1236</v>
      </c>
      <c r="G1239" s="163"/>
      <c r="H1239" s="150" t="str">
        <f t="shared" si="138"/>
        <v/>
      </c>
      <c r="I1239" s="149" t="s">
        <v>2</v>
      </c>
      <c r="J1239" s="15"/>
      <c r="K1239" s="92">
        <v>1236</v>
      </c>
      <c r="L1239" s="163"/>
      <c r="M1239" s="150" t="str">
        <f t="shared" si="133"/>
        <v/>
      </c>
      <c r="N1239" s="149" t="s">
        <v>2</v>
      </c>
      <c r="O1239" s="15"/>
      <c r="P1239" s="92">
        <v>1236</v>
      </c>
      <c r="Q1239" s="163"/>
      <c r="R1239" s="150" t="str">
        <f t="shared" si="134"/>
        <v/>
      </c>
      <c r="S1239" s="149" t="s">
        <v>2</v>
      </c>
      <c r="U1239" s="92">
        <v>1236</v>
      </c>
      <c r="V1239" s="163"/>
      <c r="W1239" s="150" t="str">
        <f t="shared" si="135"/>
        <v/>
      </c>
      <c r="X1239" s="149" t="s">
        <v>2</v>
      </c>
      <c r="Z1239" s="92">
        <v>1236</v>
      </c>
      <c r="AA1239" s="163"/>
      <c r="AB1239" s="150" t="str">
        <f t="shared" si="136"/>
        <v/>
      </c>
      <c r="AC1239" s="149" t="s">
        <v>2</v>
      </c>
      <c r="AE1239" s="92">
        <v>1236</v>
      </c>
      <c r="AF1239" s="163"/>
      <c r="AG1239" s="150" t="str">
        <f t="shared" si="137"/>
        <v/>
      </c>
      <c r="AH1239" s="149" t="s">
        <v>2</v>
      </c>
    </row>
    <row r="1240" spans="1:34">
      <c r="A1240" s="92">
        <v>1237</v>
      </c>
      <c r="B1240" s="164" t="s">
        <v>4535</v>
      </c>
      <c r="C1240" s="150" t="str">
        <f t="shared" si="139"/>
        <v>FILE_1237=C:\OZNA\Project.Intouch\OI398_Srv\WEB\DocViewerPHP\images\buttons\droplet.png</v>
      </c>
      <c r="D1240" s="15" t="s">
        <v>2</v>
      </c>
      <c r="E1240" s="15"/>
      <c r="F1240" s="92">
        <v>1237</v>
      </c>
      <c r="G1240" s="163"/>
      <c r="H1240" s="150" t="str">
        <f t="shared" si="138"/>
        <v/>
      </c>
      <c r="I1240" s="149" t="s">
        <v>2</v>
      </c>
      <c r="J1240" s="15"/>
      <c r="K1240" s="92">
        <v>1237</v>
      </c>
      <c r="L1240" s="163"/>
      <c r="M1240" s="150" t="str">
        <f t="shared" si="133"/>
        <v/>
      </c>
      <c r="N1240" s="149" t="s">
        <v>2</v>
      </c>
      <c r="O1240" s="15"/>
      <c r="P1240" s="92">
        <v>1237</v>
      </c>
      <c r="Q1240" s="163"/>
      <c r="R1240" s="150" t="str">
        <f t="shared" si="134"/>
        <v/>
      </c>
      <c r="S1240" s="149" t="s">
        <v>2</v>
      </c>
      <c r="U1240" s="92">
        <v>1237</v>
      </c>
      <c r="V1240" s="163"/>
      <c r="W1240" s="150" t="str">
        <f t="shared" si="135"/>
        <v/>
      </c>
      <c r="X1240" s="149" t="s">
        <v>2</v>
      </c>
      <c r="Z1240" s="92">
        <v>1237</v>
      </c>
      <c r="AA1240" s="163"/>
      <c r="AB1240" s="150" t="str">
        <f t="shared" si="136"/>
        <v/>
      </c>
      <c r="AC1240" s="149" t="s">
        <v>2</v>
      </c>
      <c r="AE1240" s="92">
        <v>1237</v>
      </c>
      <c r="AF1240" s="163"/>
      <c r="AG1240" s="150" t="str">
        <f t="shared" si="137"/>
        <v/>
      </c>
      <c r="AH1240" s="149" t="s">
        <v>2</v>
      </c>
    </row>
    <row r="1241" spans="1:34">
      <c r="A1241" s="92">
        <v>1238</v>
      </c>
      <c r="B1241" s="163" t="s">
        <v>4533</v>
      </c>
      <c r="C1241" s="150" t="str">
        <f t="shared" si="139"/>
        <v>FILE_1238=C:\OZNA\Project.Intouch\OI398_Srv\WEB\DocViewerPHP\images\buttons\document-remove.png</v>
      </c>
      <c r="D1241" s="15" t="s">
        <v>2</v>
      </c>
      <c r="E1241" s="15"/>
      <c r="F1241" s="92">
        <v>1238</v>
      </c>
      <c r="G1241" s="163"/>
      <c r="H1241" s="150" t="str">
        <f t="shared" si="138"/>
        <v/>
      </c>
      <c r="I1241" s="149" t="s">
        <v>2</v>
      </c>
      <c r="J1241" s="15"/>
      <c r="K1241" s="92">
        <v>1238</v>
      </c>
      <c r="L1241" s="163"/>
      <c r="M1241" s="150" t="str">
        <f t="shared" si="133"/>
        <v/>
      </c>
      <c r="N1241" s="149" t="s">
        <v>2</v>
      </c>
      <c r="O1241" s="15"/>
      <c r="P1241" s="92">
        <v>1238</v>
      </c>
      <c r="Q1241" s="163"/>
      <c r="R1241" s="150" t="str">
        <f t="shared" si="134"/>
        <v/>
      </c>
      <c r="S1241" s="149" t="s">
        <v>2</v>
      </c>
      <c r="U1241" s="92">
        <v>1238</v>
      </c>
      <c r="V1241" s="163"/>
      <c r="W1241" s="150" t="str">
        <f t="shared" si="135"/>
        <v/>
      </c>
      <c r="X1241" s="149" t="s">
        <v>2</v>
      </c>
      <c r="Z1241" s="92">
        <v>1238</v>
      </c>
      <c r="AA1241" s="163"/>
      <c r="AB1241" s="150" t="str">
        <f t="shared" si="136"/>
        <v/>
      </c>
      <c r="AC1241" s="149" t="s">
        <v>2</v>
      </c>
      <c r="AE1241" s="92">
        <v>1238</v>
      </c>
      <c r="AF1241" s="163"/>
      <c r="AG1241" s="150" t="str">
        <f t="shared" si="137"/>
        <v/>
      </c>
      <c r="AH1241" s="149" t="s">
        <v>2</v>
      </c>
    </row>
    <row r="1242" spans="1:34">
      <c r="A1242" s="92">
        <v>1239</v>
      </c>
      <c r="B1242" s="164" t="s">
        <v>4532</v>
      </c>
      <c r="C1242" s="150" t="str">
        <f t="shared" si="139"/>
        <v>FILE_1239=C:\OZNA\Project.Intouch\OI398_Srv\WEB\DocViewerPHP\images\buttons\document-add.png</v>
      </c>
      <c r="D1242" s="15" t="s">
        <v>2</v>
      </c>
      <c r="E1242" s="15"/>
      <c r="F1242" s="92">
        <v>1239</v>
      </c>
      <c r="G1242" s="163"/>
      <c r="H1242" s="150" t="str">
        <f t="shared" si="138"/>
        <v/>
      </c>
      <c r="I1242" s="149" t="s">
        <v>2</v>
      </c>
      <c r="J1242" s="15"/>
      <c r="K1242" s="92">
        <v>1239</v>
      </c>
      <c r="L1242" s="163"/>
      <c r="M1242" s="150" t="str">
        <f t="shared" si="133"/>
        <v/>
      </c>
      <c r="N1242" s="149" t="s">
        <v>2</v>
      </c>
      <c r="O1242" s="15"/>
      <c r="P1242" s="92">
        <v>1239</v>
      </c>
      <c r="Q1242" s="163"/>
      <c r="R1242" s="150" t="str">
        <f t="shared" si="134"/>
        <v/>
      </c>
      <c r="S1242" s="149" t="s">
        <v>2</v>
      </c>
      <c r="U1242" s="92">
        <v>1239</v>
      </c>
      <c r="V1242" s="163"/>
      <c r="W1242" s="150" t="str">
        <f t="shared" si="135"/>
        <v/>
      </c>
      <c r="X1242" s="149" t="s">
        <v>2</v>
      </c>
      <c r="Z1242" s="92">
        <v>1239</v>
      </c>
      <c r="AA1242" s="163"/>
      <c r="AB1242" s="150" t="str">
        <f t="shared" si="136"/>
        <v/>
      </c>
      <c r="AC1242" s="149" t="s">
        <v>2</v>
      </c>
      <c r="AE1242" s="92">
        <v>1239</v>
      </c>
      <c r="AF1242" s="163"/>
      <c r="AG1242" s="150" t="str">
        <f t="shared" si="137"/>
        <v/>
      </c>
      <c r="AH1242" s="149" t="s">
        <v>2</v>
      </c>
    </row>
    <row r="1243" spans="1:34">
      <c r="A1243" s="92">
        <v>1240</v>
      </c>
      <c r="B1243" s="163" t="s">
        <v>4534</v>
      </c>
      <c r="C1243" s="150" t="str">
        <f t="shared" si="139"/>
        <v>FILE_1240=C:\OZNA\Project.Intouch\OI398_Srv\WEB\DocViewerPHP\images\buttons\document.png</v>
      </c>
      <c r="D1243" s="15" t="s">
        <v>2</v>
      </c>
      <c r="E1243" s="15"/>
      <c r="F1243" s="92">
        <v>1240</v>
      </c>
      <c r="G1243" s="163"/>
      <c r="H1243" s="150" t="str">
        <f t="shared" si="138"/>
        <v/>
      </c>
      <c r="I1243" s="149" t="s">
        <v>2</v>
      </c>
      <c r="J1243" s="15"/>
      <c r="K1243" s="92">
        <v>1240</v>
      </c>
      <c r="L1243" s="163"/>
      <c r="M1243" s="150" t="str">
        <f t="shared" si="133"/>
        <v/>
      </c>
      <c r="N1243" s="149" t="s">
        <v>2</v>
      </c>
      <c r="O1243" s="15"/>
      <c r="P1243" s="92">
        <v>1240</v>
      </c>
      <c r="Q1243" s="163"/>
      <c r="R1243" s="150" t="str">
        <f t="shared" si="134"/>
        <v/>
      </c>
      <c r="S1243" s="149" t="s">
        <v>2</v>
      </c>
      <c r="U1243" s="92">
        <v>1240</v>
      </c>
      <c r="V1243" s="163"/>
      <c r="W1243" s="150" t="str">
        <f t="shared" si="135"/>
        <v/>
      </c>
      <c r="X1243" s="149" t="s">
        <v>2</v>
      </c>
      <c r="Z1243" s="92">
        <v>1240</v>
      </c>
      <c r="AA1243" s="163"/>
      <c r="AB1243" s="150" t="str">
        <f t="shared" si="136"/>
        <v/>
      </c>
      <c r="AC1243" s="149" t="s">
        <v>2</v>
      </c>
      <c r="AE1243" s="92">
        <v>1240</v>
      </c>
      <c r="AF1243" s="163"/>
      <c r="AG1243" s="150" t="str">
        <f t="shared" si="137"/>
        <v/>
      </c>
      <c r="AH1243" s="149" t="s">
        <v>2</v>
      </c>
    </row>
    <row r="1244" spans="1:34">
      <c r="A1244" s="92">
        <v>1241</v>
      </c>
      <c r="B1244" s="163" t="s">
        <v>4531</v>
      </c>
      <c r="C1244" s="150" t="str">
        <f t="shared" si="139"/>
        <v>FILE_1241=C:\OZNA\Project.Intouch\OI398_Srv\WEB\DocViewerPHP\images\buttons\distribute-vertical-centers.png</v>
      </c>
      <c r="D1244" s="15" t="s">
        <v>2</v>
      </c>
      <c r="E1244" s="15"/>
      <c r="F1244" s="92">
        <v>1241</v>
      </c>
      <c r="G1244" s="163"/>
      <c r="H1244" s="150" t="str">
        <f t="shared" si="138"/>
        <v/>
      </c>
      <c r="I1244" s="149" t="s">
        <v>2</v>
      </c>
      <c r="J1244" s="15"/>
      <c r="K1244" s="92">
        <v>1241</v>
      </c>
      <c r="L1244" s="163"/>
      <c r="M1244" s="150" t="str">
        <f t="shared" si="133"/>
        <v/>
      </c>
      <c r="N1244" s="149" t="s">
        <v>2</v>
      </c>
      <c r="O1244" s="15"/>
      <c r="P1244" s="92">
        <v>1241</v>
      </c>
      <c r="Q1244" s="163"/>
      <c r="R1244" s="150" t="str">
        <f t="shared" si="134"/>
        <v/>
      </c>
      <c r="S1244" s="149" t="s">
        <v>2</v>
      </c>
      <c r="U1244" s="92">
        <v>1241</v>
      </c>
      <c r="V1244" s="163"/>
      <c r="W1244" s="150" t="str">
        <f t="shared" si="135"/>
        <v/>
      </c>
      <c r="X1244" s="149" t="s">
        <v>2</v>
      </c>
      <c r="Z1244" s="92">
        <v>1241</v>
      </c>
      <c r="AA1244" s="163"/>
      <c r="AB1244" s="150" t="str">
        <f t="shared" si="136"/>
        <v/>
      </c>
      <c r="AC1244" s="149" t="s">
        <v>2</v>
      </c>
      <c r="AE1244" s="92">
        <v>1241</v>
      </c>
      <c r="AF1244" s="163"/>
      <c r="AG1244" s="150" t="str">
        <f t="shared" si="137"/>
        <v/>
      </c>
      <c r="AH1244" s="149" t="s">
        <v>2</v>
      </c>
    </row>
    <row r="1245" spans="1:34">
      <c r="A1245" s="92">
        <v>1242</v>
      </c>
      <c r="B1245" s="163" t="s">
        <v>4530</v>
      </c>
      <c r="C1245" s="150" t="str">
        <f t="shared" si="139"/>
        <v>FILE_1242=C:\OZNA\Project.Intouch\OI398_Srv\WEB\DocViewerPHP\images\buttons\distribute-top-edges.png</v>
      </c>
      <c r="D1245" s="15" t="s">
        <v>2</v>
      </c>
      <c r="E1245" s="15"/>
      <c r="F1245" s="92">
        <v>1242</v>
      </c>
      <c r="G1245" s="163"/>
      <c r="H1245" s="150" t="str">
        <f t="shared" si="138"/>
        <v/>
      </c>
      <c r="I1245" s="149" t="s">
        <v>2</v>
      </c>
      <c r="J1245" s="15"/>
      <c r="K1245" s="92">
        <v>1242</v>
      </c>
      <c r="L1245" s="163"/>
      <c r="M1245" s="150" t="str">
        <f t="shared" si="133"/>
        <v/>
      </c>
      <c r="N1245" s="149" t="s">
        <v>2</v>
      </c>
      <c r="O1245" s="15"/>
      <c r="P1245" s="92">
        <v>1242</v>
      </c>
      <c r="Q1245" s="163"/>
      <c r="R1245" s="150" t="str">
        <f t="shared" si="134"/>
        <v/>
      </c>
      <c r="S1245" s="149" t="s">
        <v>2</v>
      </c>
      <c r="U1245" s="92">
        <v>1242</v>
      </c>
      <c r="V1245" s="163"/>
      <c r="W1245" s="150" t="str">
        <f t="shared" si="135"/>
        <v/>
      </c>
      <c r="X1245" s="149" t="s">
        <v>2</v>
      </c>
      <c r="Z1245" s="92">
        <v>1242</v>
      </c>
      <c r="AA1245" s="163"/>
      <c r="AB1245" s="150" t="str">
        <f t="shared" si="136"/>
        <v/>
      </c>
      <c r="AC1245" s="149" t="s">
        <v>2</v>
      </c>
      <c r="AE1245" s="92">
        <v>1242</v>
      </c>
      <c r="AF1245" s="163"/>
      <c r="AG1245" s="150" t="str">
        <f t="shared" si="137"/>
        <v/>
      </c>
      <c r="AH1245" s="149" t="s">
        <v>2</v>
      </c>
    </row>
    <row r="1246" spans="1:34">
      <c r="A1246" s="92">
        <v>1243</v>
      </c>
      <c r="B1246" s="164" t="s">
        <v>4529</v>
      </c>
      <c r="C1246" s="150" t="str">
        <f t="shared" si="139"/>
        <v>FILE_1243=C:\OZNA\Project.Intouch\OI398_Srv\WEB\DocViewerPHP\images\buttons\distribute-right-edges.png</v>
      </c>
      <c r="D1246" s="15" t="s">
        <v>2</v>
      </c>
      <c r="E1246" s="15"/>
      <c r="F1246" s="92">
        <v>1243</v>
      </c>
      <c r="G1246" s="163"/>
      <c r="H1246" s="150" t="str">
        <f t="shared" si="138"/>
        <v/>
      </c>
      <c r="I1246" s="149" t="s">
        <v>2</v>
      </c>
      <c r="J1246" s="15"/>
      <c r="K1246" s="92">
        <v>1243</v>
      </c>
      <c r="L1246" s="163"/>
      <c r="M1246" s="150" t="str">
        <f t="shared" si="133"/>
        <v/>
      </c>
      <c r="N1246" s="149" t="s">
        <v>2</v>
      </c>
      <c r="O1246" s="15"/>
      <c r="P1246" s="92">
        <v>1243</v>
      </c>
      <c r="Q1246" s="163"/>
      <c r="R1246" s="150" t="str">
        <f t="shared" si="134"/>
        <v/>
      </c>
      <c r="S1246" s="149" t="s">
        <v>2</v>
      </c>
      <c r="U1246" s="92">
        <v>1243</v>
      </c>
      <c r="V1246" s="163"/>
      <c r="W1246" s="150" t="str">
        <f t="shared" si="135"/>
        <v/>
      </c>
      <c r="X1246" s="149" t="s">
        <v>2</v>
      </c>
      <c r="Z1246" s="92">
        <v>1243</v>
      </c>
      <c r="AA1246" s="163"/>
      <c r="AB1246" s="150" t="str">
        <f t="shared" si="136"/>
        <v/>
      </c>
      <c r="AC1246" s="149" t="s">
        <v>2</v>
      </c>
      <c r="AE1246" s="92">
        <v>1243</v>
      </c>
      <c r="AF1246" s="163"/>
      <c r="AG1246" s="150" t="str">
        <f t="shared" si="137"/>
        <v/>
      </c>
      <c r="AH1246" s="149" t="s">
        <v>2</v>
      </c>
    </row>
    <row r="1247" spans="1:34">
      <c r="A1247" s="92">
        <v>1244</v>
      </c>
      <c r="B1247" s="163" t="s">
        <v>4528</v>
      </c>
      <c r="C1247" s="150" t="str">
        <f t="shared" si="139"/>
        <v>FILE_1244=C:\OZNA\Project.Intouch\OI398_Srv\WEB\DocViewerPHP\images\buttons\distribute-left-edges.png</v>
      </c>
      <c r="D1247" s="15" t="s">
        <v>2</v>
      </c>
      <c r="E1247" s="15"/>
      <c r="F1247" s="92">
        <v>1244</v>
      </c>
      <c r="G1247" s="163"/>
      <c r="H1247" s="150" t="str">
        <f t="shared" si="138"/>
        <v/>
      </c>
      <c r="I1247" s="149" t="s">
        <v>2</v>
      </c>
      <c r="J1247" s="15"/>
      <c r="K1247" s="92">
        <v>1244</v>
      </c>
      <c r="L1247" s="163"/>
      <c r="M1247" s="150" t="str">
        <f t="shared" si="133"/>
        <v/>
      </c>
      <c r="N1247" s="149" t="s">
        <v>2</v>
      </c>
      <c r="O1247" s="15"/>
      <c r="P1247" s="92">
        <v>1244</v>
      </c>
      <c r="Q1247" s="163"/>
      <c r="R1247" s="150" t="str">
        <f t="shared" si="134"/>
        <v/>
      </c>
      <c r="S1247" s="149" t="s">
        <v>2</v>
      </c>
      <c r="U1247" s="92">
        <v>1244</v>
      </c>
      <c r="V1247" s="163"/>
      <c r="W1247" s="150" t="str">
        <f t="shared" si="135"/>
        <v/>
      </c>
      <c r="X1247" s="149" t="s">
        <v>2</v>
      </c>
      <c r="Z1247" s="92">
        <v>1244</v>
      </c>
      <c r="AA1247" s="163"/>
      <c r="AB1247" s="150" t="str">
        <f t="shared" si="136"/>
        <v/>
      </c>
      <c r="AC1247" s="149" t="s">
        <v>2</v>
      </c>
      <c r="AE1247" s="92">
        <v>1244</v>
      </c>
      <c r="AF1247" s="163"/>
      <c r="AG1247" s="150" t="str">
        <f t="shared" si="137"/>
        <v/>
      </c>
      <c r="AH1247" s="149" t="s">
        <v>2</v>
      </c>
    </row>
    <row r="1248" spans="1:34">
      <c r="A1248" s="92">
        <v>1245</v>
      </c>
      <c r="B1248" s="164" t="s">
        <v>4527</v>
      </c>
      <c r="C1248" s="150" t="str">
        <f t="shared" si="139"/>
        <v>FILE_1245=C:\OZNA\Project.Intouch\OI398_Srv\WEB\DocViewerPHP\images\buttons\distribute-horizontal-centers.png</v>
      </c>
      <c r="D1248" s="15" t="s">
        <v>2</v>
      </c>
      <c r="E1248" s="15"/>
      <c r="F1248" s="92">
        <v>1245</v>
      </c>
      <c r="G1248" s="163"/>
      <c r="H1248" s="150" t="str">
        <f t="shared" si="138"/>
        <v/>
      </c>
      <c r="I1248" s="149" t="s">
        <v>2</v>
      </c>
      <c r="J1248" s="15"/>
      <c r="K1248" s="92">
        <v>1245</v>
      </c>
      <c r="L1248" s="163"/>
      <c r="M1248" s="150" t="str">
        <f t="shared" si="133"/>
        <v/>
      </c>
      <c r="N1248" s="149" t="s">
        <v>2</v>
      </c>
      <c r="O1248" s="15"/>
      <c r="P1248" s="92">
        <v>1245</v>
      </c>
      <c r="Q1248" s="163"/>
      <c r="R1248" s="150" t="str">
        <f t="shared" si="134"/>
        <v/>
      </c>
      <c r="S1248" s="149" t="s">
        <v>2</v>
      </c>
      <c r="U1248" s="92">
        <v>1245</v>
      </c>
      <c r="V1248" s="163"/>
      <c r="W1248" s="150" t="str">
        <f t="shared" si="135"/>
        <v/>
      </c>
      <c r="X1248" s="149" t="s">
        <v>2</v>
      </c>
      <c r="Z1248" s="92">
        <v>1245</v>
      </c>
      <c r="AA1248" s="163"/>
      <c r="AB1248" s="150" t="str">
        <f t="shared" si="136"/>
        <v/>
      </c>
      <c r="AC1248" s="149" t="s">
        <v>2</v>
      </c>
      <c r="AE1248" s="92">
        <v>1245</v>
      </c>
      <c r="AF1248" s="163"/>
      <c r="AG1248" s="150" t="str">
        <f t="shared" si="137"/>
        <v/>
      </c>
      <c r="AH1248" s="149" t="s">
        <v>2</v>
      </c>
    </row>
    <row r="1249" spans="1:34">
      <c r="A1249" s="92">
        <v>1246</v>
      </c>
      <c r="B1249" s="164" t="s">
        <v>4526</v>
      </c>
      <c r="C1249" s="150" t="str">
        <f t="shared" si="139"/>
        <v>FILE_1246=C:\OZNA\Project.Intouch\OI398_Srv\WEB\DocViewerPHP\images\buttons\distribute-bottom-edges.png</v>
      </c>
      <c r="D1249" s="15" t="s">
        <v>2</v>
      </c>
      <c r="E1249" s="15"/>
      <c r="F1249" s="92">
        <v>1246</v>
      </c>
      <c r="G1249" s="163"/>
      <c r="H1249" s="150" t="str">
        <f t="shared" si="138"/>
        <v/>
      </c>
      <c r="I1249" s="149" t="s">
        <v>2</v>
      </c>
      <c r="J1249" s="15"/>
      <c r="K1249" s="92">
        <v>1246</v>
      </c>
      <c r="L1249" s="163"/>
      <c r="M1249" s="150" t="str">
        <f t="shared" si="133"/>
        <v/>
      </c>
      <c r="N1249" s="149" t="s">
        <v>2</v>
      </c>
      <c r="O1249" s="15"/>
      <c r="P1249" s="92">
        <v>1246</v>
      </c>
      <c r="Q1249" s="163"/>
      <c r="R1249" s="150" t="str">
        <f t="shared" si="134"/>
        <v/>
      </c>
      <c r="S1249" s="149" t="s">
        <v>2</v>
      </c>
      <c r="U1249" s="92">
        <v>1246</v>
      </c>
      <c r="V1249" s="163"/>
      <c r="W1249" s="150" t="str">
        <f t="shared" si="135"/>
        <v/>
      </c>
      <c r="X1249" s="149" t="s">
        <v>2</v>
      </c>
      <c r="Z1249" s="92">
        <v>1246</v>
      </c>
      <c r="AA1249" s="163"/>
      <c r="AB1249" s="150" t="str">
        <f t="shared" si="136"/>
        <v/>
      </c>
      <c r="AC1249" s="149" t="s">
        <v>2</v>
      </c>
      <c r="AE1249" s="92">
        <v>1246</v>
      </c>
      <c r="AF1249" s="163"/>
      <c r="AG1249" s="150" t="str">
        <f t="shared" si="137"/>
        <v/>
      </c>
      <c r="AH1249" s="149" t="s">
        <v>2</v>
      </c>
    </row>
    <row r="1250" spans="1:34">
      <c r="A1250" s="92">
        <v>1247</v>
      </c>
      <c r="B1250" s="164" t="s">
        <v>4525</v>
      </c>
      <c r="C1250" s="150" t="str">
        <f t="shared" si="139"/>
        <v>FILE_1247=C:\OZNA\Project.Intouch\OI398_Srv\WEB\DocViewerPHP\images\buttons\delete.png</v>
      </c>
      <c r="D1250" s="15" t="s">
        <v>2</v>
      </c>
      <c r="E1250" s="15"/>
      <c r="F1250" s="92">
        <v>1247</v>
      </c>
      <c r="G1250" s="163"/>
      <c r="H1250" s="150" t="str">
        <f t="shared" si="138"/>
        <v/>
      </c>
      <c r="I1250" s="149" t="s">
        <v>2</v>
      </c>
      <c r="J1250" s="15"/>
      <c r="K1250" s="92">
        <v>1247</v>
      </c>
      <c r="L1250" s="163"/>
      <c r="M1250" s="150" t="str">
        <f t="shared" si="133"/>
        <v/>
      </c>
      <c r="N1250" s="149" t="s">
        <v>2</v>
      </c>
      <c r="O1250" s="15"/>
      <c r="P1250" s="92">
        <v>1247</v>
      </c>
      <c r="Q1250" s="163"/>
      <c r="R1250" s="150" t="str">
        <f t="shared" si="134"/>
        <v/>
      </c>
      <c r="S1250" s="149" t="s">
        <v>2</v>
      </c>
      <c r="U1250" s="92">
        <v>1247</v>
      </c>
      <c r="V1250" s="163"/>
      <c r="W1250" s="150" t="str">
        <f t="shared" si="135"/>
        <v/>
      </c>
      <c r="X1250" s="149" t="s">
        <v>2</v>
      </c>
      <c r="Z1250" s="92">
        <v>1247</v>
      </c>
      <c r="AA1250" s="163"/>
      <c r="AB1250" s="150" t="str">
        <f t="shared" si="136"/>
        <v/>
      </c>
      <c r="AC1250" s="149" t="s">
        <v>2</v>
      </c>
      <c r="AE1250" s="92">
        <v>1247</v>
      </c>
      <c r="AF1250" s="163"/>
      <c r="AG1250" s="150" t="str">
        <f t="shared" si="137"/>
        <v/>
      </c>
      <c r="AH1250" s="149" t="s">
        <v>2</v>
      </c>
    </row>
    <row r="1251" spans="1:34">
      <c r="A1251" s="92">
        <v>1248</v>
      </c>
      <c r="B1251" s="164" t="s">
        <v>4523</v>
      </c>
      <c r="C1251" s="150" t="str">
        <f t="shared" si="139"/>
        <v>FILE_1248=C:\OZNA\Project.Intouch\OI398_Srv\WEB\DocViewerPHP\images\buttons\database-remove.png</v>
      </c>
      <c r="D1251" s="15" t="s">
        <v>2</v>
      </c>
      <c r="E1251" s="15"/>
      <c r="F1251" s="92">
        <v>1248</v>
      </c>
      <c r="G1251" s="163"/>
      <c r="H1251" s="150" t="str">
        <f t="shared" si="138"/>
        <v/>
      </c>
      <c r="I1251" s="149" t="s">
        <v>2</v>
      </c>
      <c r="J1251" s="15"/>
      <c r="K1251" s="92">
        <v>1248</v>
      </c>
      <c r="L1251" s="163"/>
      <c r="M1251" s="150" t="str">
        <f t="shared" si="133"/>
        <v/>
      </c>
      <c r="N1251" s="149" t="s">
        <v>2</v>
      </c>
      <c r="O1251" s="15"/>
      <c r="P1251" s="92">
        <v>1248</v>
      </c>
      <c r="Q1251" s="163"/>
      <c r="R1251" s="150" t="str">
        <f t="shared" si="134"/>
        <v/>
      </c>
      <c r="S1251" s="149" t="s">
        <v>2</v>
      </c>
      <c r="U1251" s="92">
        <v>1248</v>
      </c>
      <c r="V1251" s="163"/>
      <c r="W1251" s="150" t="str">
        <f t="shared" si="135"/>
        <v/>
      </c>
      <c r="X1251" s="149" t="s">
        <v>2</v>
      </c>
      <c r="Z1251" s="92">
        <v>1248</v>
      </c>
      <c r="AA1251" s="163"/>
      <c r="AB1251" s="150" t="str">
        <f t="shared" si="136"/>
        <v/>
      </c>
      <c r="AC1251" s="149" t="s">
        <v>2</v>
      </c>
      <c r="AE1251" s="92">
        <v>1248</v>
      </c>
      <c r="AF1251" s="163"/>
      <c r="AG1251" s="150" t="str">
        <f t="shared" si="137"/>
        <v/>
      </c>
      <c r="AH1251" s="149" t="s">
        <v>2</v>
      </c>
    </row>
    <row r="1252" spans="1:34">
      <c r="A1252" s="92">
        <v>1249</v>
      </c>
      <c r="B1252" s="164" t="s">
        <v>4522</v>
      </c>
      <c r="C1252" s="150" t="str">
        <f t="shared" si="139"/>
        <v>FILE_1249=C:\OZNA\Project.Intouch\OI398_Srv\WEB\DocViewerPHP\images\buttons\database-add.png</v>
      </c>
      <c r="D1252" s="15" t="s">
        <v>2</v>
      </c>
      <c r="E1252" s="15"/>
      <c r="F1252" s="92">
        <v>1249</v>
      </c>
      <c r="G1252" s="163"/>
      <c r="H1252" s="150" t="str">
        <f t="shared" si="138"/>
        <v/>
      </c>
      <c r="I1252" s="149" t="s">
        <v>2</v>
      </c>
      <c r="J1252" s="15"/>
      <c r="K1252" s="92">
        <v>1249</v>
      </c>
      <c r="L1252" s="163"/>
      <c r="M1252" s="150" t="str">
        <f t="shared" si="133"/>
        <v/>
      </c>
      <c r="N1252" s="149" t="s">
        <v>2</v>
      </c>
      <c r="O1252" s="15"/>
      <c r="P1252" s="92">
        <v>1249</v>
      </c>
      <c r="Q1252" s="163"/>
      <c r="R1252" s="150" t="str">
        <f t="shared" si="134"/>
        <v/>
      </c>
      <c r="S1252" s="149" t="s">
        <v>2</v>
      </c>
      <c r="U1252" s="92">
        <v>1249</v>
      </c>
      <c r="V1252" s="163"/>
      <c r="W1252" s="150" t="str">
        <f t="shared" si="135"/>
        <v/>
      </c>
      <c r="X1252" s="149" t="s">
        <v>2</v>
      </c>
      <c r="Z1252" s="92">
        <v>1249</v>
      </c>
      <c r="AA1252" s="163"/>
      <c r="AB1252" s="150" t="str">
        <f t="shared" si="136"/>
        <v/>
      </c>
      <c r="AC1252" s="149" t="s">
        <v>2</v>
      </c>
      <c r="AE1252" s="92">
        <v>1249</v>
      </c>
      <c r="AF1252" s="163"/>
      <c r="AG1252" s="150" t="str">
        <f t="shared" si="137"/>
        <v/>
      </c>
      <c r="AH1252" s="149" t="s">
        <v>2</v>
      </c>
    </row>
    <row r="1253" spans="1:34">
      <c r="A1253" s="92">
        <v>1250</v>
      </c>
      <c r="B1253" s="164" t="s">
        <v>4524</v>
      </c>
      <c r="C1253" s="150" t="str">
        <f t="shared" si="139"/>
        <v>FILE_1250=C:\OZNA\Project.Intouch\OI398_Srv\WEB\DocViewerPHP\images\buttons\database.png</v>
      </c>
      <c r="D1253" s="15" t="s">
        <v>2</v>
      </c>
      <c r="E1253" s="15"/>
      <c r="F1253" s="92">
        <v>1250</v>
      </c>
      <c r="G1253" s="163"/>
      <c r="H1253" s="150" t="str">
        <f t="shared" si="138"/>
        <v/>
      </c>
      <c r="I1253" s="149" t="s">
        <v>2</v>
      </c>
      <c r="J1253" s="15"/>
      <c r="K1253" s="92">
        <v>1250</v>
      </c>
      <c r="L1253" s="163"/>
      <c r="M1253" s="150" t="str">
        <f t="shared" si="133"/>
        <v/>
      </c>
      <c r="N1253" s="149" t="s">
        <v>2</v>
      </c>
      <c r="O1253" s="15"/>
      <c r="P1253" s="92">
        <v>1250</v>
      </c>
      <c r="Q1253" s="163"/>
      <c r="R1253" s="150" t="str">
        <f t="shared" si="134"/>
        <v/>
      </c>
      <c r="S1253" s="149" t="s">
        <v>2</v>
      </c>
      <c r="U1253" s="92">
        <v>1250</v>
      </c>
      <c r="V1253" s="163"/>
      <c r="W1253" s="150" t="str">
        <f t="shared" si="135"/>
        <v/>
      </c>
      <c r="X1253" s="149" t="s">
        <v>2</v>
      </c>
      <c r="Z1253" s="92">
        <v>1250</v>
      </c>
      <c r="AA1253" s="163"/>
      <c r="AB1253" s="150" t="str">
        <f t="shared" si="136"/>
        <v/>
      </c>
      <c r="AC1253" s="149" t="s">
        <v>2</v>
      </c>
      <c r="AE1253" s="92">
        <v>1250</v>
      </c>
      <c r="AF1253" s="163"/>
      <c r="AG1253" s="150" t="str">
        <f t="shared" si="137"/>
        <v/>
      </c>
      <c r="AH1253" s="149" t="s">
        <v>2</v>
      </c>
    </row>
    <row r="1254" spans="1:34">
      <c r="A1254" s="92">
        <v>1251</v>
      </c>
      <c r="B1254" s="164" t="s">
        <v>4520</v>
      </c>
      <c r="C1254" s="150" t="str">
        <f t="shared" si="139"/>
        <v>FILE_1251=C:\OZNA\Project.Intouch\OI398_Srv\WEB\DocViewerPHP\images\buttons\curlybrace-2.png</v>
      </c>
      <c r="D1254" s="15" t="s">
        <v>2</v>
      </c>
      <c r="E1254" s="15"/>
      <c r="F1254" s="92">
        <v>1251</v>
      </c>
      <c r="G1254" s="163"/>
      <c r="H1254" s="150" t="str">
        <f t="shared" si="138"/>
        <v/>
      </c>
      <c r="I1254" s="149" t="s">
        <v>2</v>
      </c>
      <c r="J1254" s="15"/>
      <c r="K1254" s="92">
        <v>1251</v>
      </c>
      <c r="L1254" s="163"/>
      <c r="M1254" s="150" t="str">
        <f t="shared" si="133"/>
        <v/>
      </c>
      <c r="N1254" s="149" t="s">
        <v>2</v>
      </c>
      <c r="O1254" s="15"/>
      <c r="P1254" s="92">
        <v>1251</v>
      </c>
      <c r="Q1254" s="163"/>
      <c r="R1254" s="150" t="str">
        <f t="shared" si="134"/>
        <v/>
      </c>
      <c r="S1254" s="149" t="s">
        <v>2</v>
      </c>
      <c r="U1254" s="92">
        <v>1251</v>
      </c>
      <c r="V1254" s="163"/>
      <c r="W1254" s="150" t="str">
        <f t="shared" si="135"/>
        <v/>
      </c>
      <c r="X1254" s="149" t="s">
        <v>2</v>
      </c>
      <c r="Z1254" s="92">
        <v>1251</v>
      </c>
      <c r="AA1254" s="163"/>
      <c r="AB1254" s="150" t="str">
        <f t="shared" si="136"/>
        <v/>
      </c>
      <c r="AC1254" s="149" t="s">
        <v>2</v>
      </c>
      <c r="AE1254" s="92">
        <v>1251</v>
      </c>
      <c r="AF1254" s="163"/>
      <c r="AG1254" s="150" t="str">
        <f t="shared" si="137"/>
        <v/>
      </c>
      <c r="AH1254" s="149" t="s">
        <v>2</v>
      </c>
    </row>
    <row r="1255" spans="1:34">
      <c r="A1255" s="92">
        <v>1252</v>
      </c>
      <c r="B1255" s="164" t="s">
        <v>4521</v>
      </c>
      <c r="C1255" s="150" t="str">
        <f t="shared" si="139"/>
        <v>FILE_1252=C:\OZNA\Project.Intouch\OI398_Srv\WEB\DocViewerPHP\images\buttons\curlybrace.png</v>
      </c>
      <c r="D1255" s="15" t="s">
        <v>2</v>
      </c>
      <c r="E1255" s="15"/>
      <c r="F1255" s="92">
        <v>1252</v>
      </c>
      <c r="G1255" s="163"/>
      <c r="H1255" s="150" t="str">
        <f t="shared" si="138"/>
        <v/>
      </c>
      <c r="I1255" s="149" t="s">
        <v>2</v>
      </c>
      <c r="J1255" s="15"/>
      <c r="K1255" s="92">
        <v>1252</v>
      </c>
      <c r="L1255" s="163"/>
      <c r="M1255" s="150" t="str">
        <f t="shared" si="133"/>
        <v/>
      </c>
      <c r="N1255" s="149" t="s">
        <v>2</v>
      </c>
      <c r="O1255" s="15"/>
      <c r="P1255" s="92">
        <v>1252</v>
      </c>
      <c r="Q1255" s="163"/>
      <c r="R1255" s="150" t="str">
        <f t="shared" si="134"/>
        <v/>
      </c>
      <c r="S1255" s="149" t="s">
        <v>2</v>
      </c>
      <c r="U1255" s="92">
        <v>1252</v>
      </c>
      <c r="V1255" s="163"/>
      <c r="W1255" s="150" t="str">
        <f t="shared" si="135"/>
        <v/>
      </c>
      <c r="X1255" s="149" t="s">
        <v>2</v>
      </c>
      <c r="Z1255" s="92">
        <v>1252</v>
      </c>
      <c r="AA1255" s="163"/>
      <c r="AB1255" s="150" t="str">
        <f t="shared" si="136"/>
        <v/>
      </c>
      <c r="AC1255" s="149" t="s">
        <v>2</v>
      </c>
      <c r="AE1255" s="92">
        <v>1252</v>
      </c>
      <c r="AF1255" s="163"/>
      <c r="AG1255" s="150" t="str">
        <f t="shared" si="137"/>
        <v/>
      </c>
      <c r="AH1255" s="149" t="s">
        <v>2</v>
      </c>
    </row>
    <row r="1256" spans="1:34">
      <c r="A1256" s="92">
        <v>1253</v>
      </c>
      <c r="B1256" s="163" t="s">
        <v>4519</v>
      </c>
      <c r="C1256" s="150" t="str">
        <f t="shared" si="139"/>
        <v>FILE_1253=C:\OZNA\Project.Intouch\OI398_Srv\WEB\DocViewerPHP\images\buttons\cross.png</v>
      </c>
      <c r="D1256" s="15" t="s">
        <v>2</v>
      </c>
      <c r="E1256" s="15"/>
      <c r="F1256" s="92">
        <v>1253</v>
      </c>
      <c r="G1256" s="163"/>
      <c r="H1256" s="150" t="str">
        <f t="shared" si="138"/>
        <v/>
      </c>
      <c r="I1256" s="149" t="s">
        <v>2</v>
      </c>
      <c r="J1256" s="15"/>
      <c r="K1256" s="92">
        <v>1253</v>
      </c>
      <c r="L1256" s="163"/>
      <c r="M1256" s="150" t="str">
        <f t="shared" si="133"/>
        <v/>
      </c>
      <c r="N1256" s="149" t="s">
        <v>2</v>
      </c>
      <c r="O1256" s="15"/>
      <c r="P1256" s="92">
        <v>1253</v>
      </c>
      <c r="Q1256" s="163"/>
      <c r="R1256" s="150" t="str">
        <f t="shared" si="134"/>
        <v/>
      </c>
      <c r="S1256" s="149" t="s">
        <v>2</v>
      </c>
      <c r="U1256" s="92">
        <v>1253</v>
      </c>
      <c r="V1256" s="163"/>
      <c r="W1256" s="150" t="str">
        <f t="shared" si="135"/>
        <v/>
      </c>
      <c r="X1256" s="149" t="s">
        <v>2</v>
      </c>
      <c r="Z1256" s="92">
        <v>1253</v>
      </c>
      <c r="AA1256" s="163"/>
      <c r="AB1256" s="150" t="str">
        <f t="shared" si="136"/>
        <v/>
      </c>
      <c r="AC1256" s="149" t="s">
        <v>2</v>
      </c>
      <c r="AE1256" s="92">
        <v>1253</v>
      </c>
      <c r="AF1256" s="163"/>
      <c r="AG1256" s="150" t="str">
        <f t="shared" si="137"/>
        <v/>
      </c>
      <c r="AH1256" s="149" t="s">
        <v>2</v>
      </c>
    </row>
    <row r="1257" spans="1:34">
      <c r="A1257" s="92">
        <v>1254</v>
      </c>
      <c r="B1257" s="163" t="s">
        <v>4518</v>
      </c>
      <c r="C1257" s="150" t="str">
        <f t="shared" si="139"/>
        <v>FILE_1254=C:\OZNA\Project.Intouch\OI398_Srv\WEB\DocViewerPHP\images\buttons\crop.png</v>
      </c>
      <c r="D1257" s="15" t="s">
        <v>2</v>
      </c>
      <c r="E1257" s="15"/>
      <c r="F1257" s="92">
        <v>1254</v>
      </c>
      <c r="G1257" s="163"/>
      <c r="H1257" s="150" t="str">
        <f t="shared" si="138"/>
        <v/>
      </c>
      <c r="I1257" s="149" t="s">
        <v>2</v>
      </c>
      <c r="J1257" s="15"/>
      <c r="K1257" s="92">
        <v>1254</v>
      </c>
      <c r="L1257" s="163"/>
      <c r="M1257" s="150" t="str">
        <f t="shared" si="133"/>
        <v/>
      </c>
      <c r="N1257" s="149" t="s">
        <v>2</v>
      </c>
      <c r="O1257" s="15"/>
      <c r="P1257" s="92">
        <v>1254</v>
      </c>
      <c r="Q1257" s="163"/>
      <c r="R1257" s="150" t="str">
        <f t="shared" si="134"/>
        <v/>
      </c>
      <c r="S1257" s="149" t="s">
        <v>2</v>
      </c>
      <c r="U1257" s="92">
        <v>1254</v>
      </c>
      <c r="V1257" s="163"/>
      <c r="W1257" s="150" t="str">
        <f t="shared" si="135"/>
        <v/>
      </c>
      <c r="X1257" s="149" t="s">
        <v>2</v>
      </c>
      <c r="Z1257" s="92">
        <v>1254</v>
      </c>
      <c r="AA1257" s="163"/>
      <c r="AB1257" s="150" t="str">
        <f t="shared" si="136"/>
        <v/>
      </c>
      <c r="AC1257" s="149" t="s">
        <v>2</v>
      </c>
      <c r="AE1257" s="92">
        <v>1254</v>
      </c>
      <c r="AF1257" s="163"/>
      <c r="AG1257" s="150" t="str">
        <f t="shared" si="137"/>
        <v/>
      </c>
      <c r="AH1257" s="149" t="s">
        <v>2</v>
      </c>
    </row>
    <row r="1258" spans="1:34">
      <c r="A1258" s="92">
        <v>1255</v>
      </c>
      <c r="B1258" s="163" t="s">
        <v>4516</v>
      </c>
      <c r="C1258" s="150" t="str">
        <f t="shared" si="139"/>
        <v>FILE_1255=C:\OZNA\Project.Intouch\OI398_Srv\WEB\DocViewerPHP\images\buttons\credit-card-4.png</v>
      </c>
      <c r="D1258" s="15" t="s">
        <v>2</v>
      </c>
      <c r="E1258" s="15"/>
      <c r="F1258" s="92">
        <v>1255</v>
      </c>
      <c r="G1258" s="163"/>
      <c r="H1258" s="150" t="str">
        <f t="shared" si="138"/>
        <v/>
      </c>
      <c r="I1258" s="149" t="s">
        <v>2</v>
      </c>
      <c r="J1258" s="15"/>
      <c r="K1258" s="92">
        <v>1255</v>
      </c>
      <c r="L1258" s="163"/>
      <c r="M1258" s="150" t="str">
        <f t="shared" si="133"/>
        <v/>
      </c>
      <c r="N1258" s="149" t="s">
        <v>2</v>
      </c>
      <c r="O1258" s="15"/>
      <c r="P1258" s="92">
        <v>1255</v>
      </c>
      <c r="Q1258" s="163"/>
      <c r="R1258" s="150" t="str">
        <f t="shared" si="134"/>
        <v/>
      </c>
      <c r="S1258" s="149" t="s">
        <v>2</v>
      </c>
      <c r="U1258" s="92">
        <v>1255</v>
      </c>
      <c r="V1258" s="163"/>
      <c r="W1258" s="150" t="str">
        <f t="shared" si="135"/>
        <v/>
      </c>
      <c r="X1258" s="149" t="s">
        <v>2</v>
      </c>
      <c r="Z1258" s="92">
        <v>1255</v>
      </c>
      <c r="AA1258" s="163"/>
      <c r="AB1258" s="150" t="str">
        <f t="shared" si="136"/>
        <v/>
      </c>
      <c r="AC1258" s="149" t="s">
        <v>2</v>
      </c>
      <c r="AE1258" s="92">
        <v>1255</v>
      </c>
      <c r="AF1258" s="163"/>
      <c r="AG1258" s="150" t="str">
        <f t="shared" si="137"/>
        <v/>
      </c>
      <c r="AH1258" s="149" t="s">
        <v>2</v>
      </c>
    </row>
    <row r="1259" spans="1:34">
      <c r="A1259" s="92">
        <v>1256</v>
      </c>
      <c r="B1259" s="163" t="s">
        <v>4515</v>
      </c>
      <c r="C1259" s="150" t="str">
        <f t="shared" si="139"/>
        <v>FILE_1256=C:\OZNA\Project.Intouch\OI398_Srv\WEB\DocViewerPHP\images\buttons\credit-card-3.png</v>
      </c>
      <c r="D1259" s="15" t="s">
        <v>2</v>
      </c>
      <c r="E1259" s="15"/>
      <c r="F1259" s="92">
        <v>1256</v>
      </c>
      <c r="G1259" s="163"/>
      <c r="H1259" s="150" t="str">
        <f t="shared" si="138"/>
        <v/>
      </c>
      <c r="I1259" s="149" t="s">
        <v>2</v>
      </c>
      <c r="J1259" s="15"/>
      <c r="K1259" s="92">
        <v>1256</v>
      </c>
      <c r="L1259" s="163"/>
      <c r="M1259" s="150" t="str">
        <f t="shared" si="133"/>
        <v/>
      </c>
      <c r="N1259" s="149" t="s">
        <v>2</v>
      </c>
      <c r="O1259" s="15"/>
      <c r="P1259" s="92">
        <v>1256</v>
      </c>
      <c r="Q1259" s="163"/>
      <c r="R1259" s="150" t="str">
        <f t="shared" si="134"/>
        <v/>
      </c>
      <c r="S1259" s="149" t="s">
        <v>2</v>
      </c>
      <c r="U1259" s="92">
        <v>1256</v>
      </c>
      <c r="V1259" s="163"/>
      <c r="W1259" s="150" t="str">
        <f t="shared" si="135"/>
        <v/>
      </c>
      <c r="X1259" s="149" t="s">
        <v>2</v>
      </c>
      <c r="Z1259" s="92">
        <v>1256</v>
      </c>
      <c r="AA1259" s="163"/>
      <c r="AB1259" s="150" t="str">
        <f t="shared" si="136"/>
        <v/>
      </c>
      <c r="AC1259" s="149" t="s">
        <v>2</v>
      </c>
      <c r="AE1259" s="92">
        <v>1256</v>
      </c>
      <c r="AF1259" s="163"/>
      <c r="AG1259" s="150" t="str">
        <f t="shared" si="137"/>
        <v/>
      </c>
      <c r="AH1259" s="149" t="s">
        <v>2</v>
      </c>
    </row>
    <row r="1260" spans="1:34">
      <c r="A1260" s="92">
        <v>1257</v>
      </c>
      <c r="B1260" s="163" t="s">
        <v>4514</v>
      </c>
      <c r="C1260" s="150" t="str">
        <f t="shared" si="139"/>
        <v>FILE_1257=C:\OZNA\Project.Intouch\OI398_Srv\WEB\DocViewerPHP\images\buttons\credit-card-2.png</v>
      </c>
      <c r="D1260" s="15" t="s">
        <v>2</v>
      </c>
      <c r="E1260" s="15"/>
      <c r="F1260" s="92">
        <v>1257</v>
      </c>
      <c r="G1260" s="163"/>
      <c r="H1260" s="150" t="str">
        <f t="shared" si="138"/>
        <v/>
      </c>
      <c r="I1260" s="149" t="s">
        <v>2</v>
      </c>
      <c r="J1260" s="15"/>
      <c r="K1260" s="92">
        <v>1257</v>
      </c>
      <c r="L1260" s="163"/>
      <c r="M1260" s="150" t="str">
        <f t="shared" si="133"/>
        <v/>
      </c>
      <c r="N1260" s="149" t="s">
        <v>2</v>
      </c>
      <c r="O1260" s="15"/>
      <c r="P1260" s="92">
        <v>1257</v>
      </c>
      <c r="Q1260" s="163"/>
      <c r="R1260" s="150" t="str">
        <f t="shared" si="134"/>
        <v/>
      </c>
      <c r="S1260" s="149" t="s">
        <v>2</v>
      </c>
      <c r="U1260" s="92">
        <v>1257</v>
      </c>
      <c r="V1260" s="163"/>
      <c r="W1260" s="150" t="str">
        <f t="shared" si="135"/>
        <v/>
      </c>
      <c r="X1260" s="149" t="s">
        <v>2</v>
      </c>
      <c r="Z1260" s="92">
        <v>1257</v>
      </c>
      <c r="AA1260" s="163"/>
      <c r="AB1260" s="150" t="str">
        <f t="shared" si="136"/>
        <v/>
      </c>
      <c r="AC1260" s="149" t="s">
        <v>2</v>
      </c>
      <c r="AE1260" s="92">
        <v>1257</v>
      </c>
      <c r="AF1260" s="163"/>
      <c r="AG1260" s="150" t="str">
        <f t="shared" si="137"/>
        <v/>
      </c>
      <c r="AH1260" s="149" t="s">
        <v>2</v>
      </c>
    </row>
    <row r="1261" spans="1:34">
      <c r="A1261" s="92">
        <v>1258</v>
      </c>
      <c r="B1261" s="163" t="s">
        <v>4517</v>
      </c>
      <c r="C1261" s="150" t="str">
        <f t="shared" si="139"/>
        <v>FILE_1258=C:\OZNA\Project.Intouch\OI398_Srv\WEB\DocViewerPHP\images\buttons\credit-card.png</v>
      </c>
      <c r="D1261" s="15" t="s">
        <v>2</v>
      </c>
      <c r="E1261" s="15"/>
      <c r="F1261" s="92">
        <v>1258</v>
      </c>
      <c r="G1261" s="163"/>
      <c r="H1261" s="150" t="str">
        <f t="shared" si="138"/>
        <v/>
      </c>
      <c r="I1261" s="149" t="s">
        <v>2</v>
      </c>
      <c r="J1261" s="15"/>
      <c r="K1261" s="92">
        <v>1258</v>
      </c>
      <c r="L1261" s="163"/>
      <c r="M1261" s="150" t="str">
        <f t="shared" si="133"/>
        <v/>
      </c>
      <c r="N1261" s="149" t="s">
        <v>2</v>
      </c>
      <c r="O1261" s="15"/>
      <c r="P1261" s="92">
        <v>1258</v>
      </c>
      <c r="Q1261" s="163"/>
      <c r="R1261" s="150" t="str">
        <f t="shared" si="134"/>
        <v/>
      </c>
      <c r="S1261" s="149" t="s">
        <v>2</v>
      </c>
      <c r="U1261" s="92">
        <v>1258</v>
      </c>
      <c r="V1261" s="163"/>
      <c r="W1261" s="150" t="str">
        <f t="shared" si="135"/>
        <v/>
      </c>
      <c r="X1261" s="149" t="s">
        <v>2</v>
      </c>
      <c r="Z1261" s="92">
        <v>1258</v>
      </c>
      <c r="AA1261" s="163"/>
      <c r="AB1261" s="150" t="str">
        <f t="shared" si="136"/>
        <v/>
      </c>
      <c r="AC1261" s="149" t="s">
        <v>2</v>
      </c>
      <c r="AE1261" s="92">
        <v>1258</v>
      </c>
      <c r="AF1261" s="163"/>
      <c r="AG1261" s="150" t="str">
        <f t="shared" si="137"/>
        <v/>
      </c>
      <c r="AH1261" s="149" t="s">
        <v>2</v>
      </c>
    </row>
    <row r="1262" spans="1:34">
      <c r="A1262" s="92">
        <v>1259</v>
      </c>
      <c r="B1262" s="163" t="s">
        <v>4513</v>
      </c>
      <c r="C1262" s="150" t="str">
        <f t="shared" si="139"/>
        <v>FILE_1259=C:\OZNA\Project.Intouch\OI398_Srv\WEB\DocViewerPHP\images\buttons\crate.png</v>
      </c>
      <c r="D1262" s="15" t="s">
        <v>2</v>
      </c>
      <c r="E1262" s="15"/>
      <c r="F1262" s="92">
        <v>1259</v>
      </c>
      <c r="G1262" s="163"/>
      <c r="H1262" s="150" t="str">
        <f t="shared" si="138"/>
        <v/>
      </c>
      <c r="I1262" s="149" t="s">
        <v>2</v>
      </c>
      <c r="J1262" s="15"/>
      <c r="K1262" s="92">
        <v>1259</v>
      </c>
      <c r="L1262" s="163"/>
      <c r="M1262" s="150" t="str">
        <f t="shared" si="133"/>
        <v/>
      </c>
      <c r="N1262" s="149" t="s">
        <v>2</v>
      </c>
      <c r="O1262" s="15"/>
      <c r="P1262" s="92">
        <v>1259</v>
      </c>
      <c r="Q1262" s="163"/>
      <c r="R1262" s="150" t="str">
        <f t="shared" si="134"/>
        <v/>
      </c>
      <c r="S1262" s="149" t="s">
        <v>2</v>
      </c>
      <c r="U1262" s="92">
        <v>1259</v>
      </c>
      <c r="V1262" s="163"/>
      <c r="W1262" s="150" t="str">
        <f t="shared" si="135"/>
        <v/>
      </c>
      <c r="X1262" s="149" t="s">
        <v>2</v>
      </c>
      <c r="Z1262" s="92">
        <v>1259</v>
      </c>
      <c r="AA1262" s="163"/>
      <c r="AB1262" s="150" t="str">
        <f t="shared" si="136"/>
        <v/>
      </c>
      <c r="AC1262" s="149" t="s">
        <v>2</v>
      </c>
      <c r="AE1262" s="92">
        <v>1259</v>
      </c>
      <c r="AF1262" s="163"/>
      <c r="AG1262" s="150" t="str">
        <f t="shared" si="137"/>
        <v/>
      </c>
      <c r="AH1262" s="149" t="s">
        <v>2</v>
      </c>
    </row>
    <row r="1263" spans="1:34">
      <c r="A1263" s="92">
        <v>1260</v>
      </c>
      <c r="B1263" s="163" t="s">
        <v>4512</v>
      </c>
      <c r="C1263" s="150" t="str">
        <f t="shared" si="139"/>
        <v>FILE_1260=C:\OZNA\Project.Intouch\OI398_Srv\WEB\DocViewerPHP\images\buttons\converge.png</v>
      </c>
      <c r="D1263" s="15" t="s">
        <v>2</v>
      </c>
      <c r="E1263" s="15"/>
      <c r="F1263" s="92">
        <v>1260</v>
      </c>
      <c r="G1263" s="163"/>
      <c r="H1263" s="150" t="str">
        <f t="shared" si="138"/>
        <v/>
      </c>
      <c r="I1263" s="149" t="s">
        <v>2</v>
      </c>
      <c r="J1263" s="15"/>
      <c r="K1263" s="92">
        <v>1260</v>
      </c>
      <c r="L1263" s="163"/>
      <c r="M1263" s="150" t="str">
        <f t="shared" si="133"/>
        <v/>
      </c>
      <c r="N1263" s="149" t="s">
        <v>2</v>
      </c>
      <c r="O1263" s="15"/>
      <c r="P1263" s="92">
        <v>1260</v>
      </c>
      <c r="Q1263" s="163"/>
      <c r="R1263" s="150" t="str">
        <f t="shared" si="134"/>
        <v/>
      </c>
      <c r="S1263" s="149" t="s">
        <v>2</v>
      </c>
      <c r="U1263" s="92">
        <v>1260</v>
      </c>
      <c r="V1263" s="163"/>
      <c r="W1263" s="150" t="str">
        <f t="shared" si="135"/>
        <v/>
      </c>
      <c r="X1263" s="149" t="s">
        <v>2</v>
      </c>
      <c r="Z1263" s="92">
        <v>1260</v>
      </c>
      <c r="AA1263" s="163"/>
      <c r="AB1263" s="150" t="str">
        <f t="shared" si="136"/>
        <v/>
      </c>
      <c r="AC1263" s="149" t="s">
        <v>2</v>
      </c>
      <c r="AE1263" s="92">
        <v>1260</v>
      </c>
      <c r="AF1263" s="163"/>
      <c r="AG1263" s="150" t="str">
        <f t="shared" si="137"/>
        <v/>
      </c>
      <c r="AH1263" s="149" t="s">
        <v>2</v>
      </c>
    </row>
    <row r="1264" spans="1:34">
      <c r="A1264" s="92">
        <v>1261</v>
      </c>
      <c r="B1264" s="163" t="s">
        <v>4511</v>
      </c>
      <c r="C1264" s="150" t="str">
        <f t="shared" si="139"/>
        <v>FILE_1261=C:\OZNA\Project.Intouch\OI398_Srv\WEB\DocViewerPHP\images\buttons\contrast.png</v>
      </c>
      <c r="D1264" s="15" t="s">
        <v>2</v>
      </c>
      <c r="E1264" s="15"/>
      <c r="F1264" s="92">
        <v>1261</v>
      </c>
      <c r="G1264" s="163"/>
      <c r="H1264" s="150" t="str">
        <f t="shared" si="138"/>
        <v/>
      </c>
      <c r="I1264" s="149" t="s">
        <v>2</v>
      </c>
      <c r="J1264" s="15"/>
      <c r="K1264" s="92">
        <v>1261</v>
      </c>
      <c r="L1264" s="163"/>
      <c r="M1264" s="150" t="str">
        <f t="shared" si="133"/>
        <v/>
      </c>
      <c r="N1264" s="149" t="s">
        <v>2</v>
      </c>
      <c r="O1264" s="15"/>
      <c r="P1264" s="92">
        <v>1261</v>
      </c>
      <c r="Q1264" s="163"/>
      <c r="R1264" s="150" t="str">
        <f t="shared" si="134"/>
        <v/>
      </c>
      <c r="S1264" s="149" t="s">
        <v>2</v>
      </c>
      <c r="U1264" s="92">
        <v>1261</v>
      </c>
      <c r="V1264" s="163"/>
      <c r="W1264" s="150" t="str">
        <f t="shared" si="135"/>
        <v/>
      </c>
      <c r="X1264" s="149" t="s">
        <v>2</v>
      </c>
      <c r="Z1264" s="92">
        <v>1261</v>
      </c>
      <c r="AA1264" s="163"/>
      <c r="AB1264" s="150" t="str">
        <f t="shared" si="136"/>
        <v/>
      </c>
      <c r="AC1264" s="149" t="s">
        <v>2</v>
      </c>
      <c r="AE1264" s="92">
        <v>1261</v>
      </c>
      <c r="AF1264" s="163"/>
      <c r="AG1264" s="150" t="str">
        <f t="shared" si="137"/>
        <v/>
      </c>
      <c r="AH1264" s="149" t="s">
        <v>2</v>
      </c>
    </row>
    <row r="1265" spans="1:34">
      <c r="A1265" s="92">
        <v>1262</v>
      </c>
      <c r="B1265" s="163" t="s">
        <v>4509</v>
      </c>
      <c r="C1265" s="150" t="str">
        <f t="shared" si="139"/>
        <v>FILE_1262=C:\OZNA\Project.Intouch\OI398_Srv\WEB\DocViewerPHP\images\buttons\contract-3.png</v>
      </c>
      <c r="D1265" s="15" t="s">
        <v>2</v>
      </c>
      <c r="E1265" s="15"/>
      <c r="F1265" s="92">
        <v>1262</v>
      </c>
      <c r="G1265" s="163"/>
      <c r="H1265" s="150" t="str">
        <f t="shared" si="138"/>
        <v/>
      </c>
      <c r="I1265" s="149" t="s">
        <v>2</v>
      </c>
      <c r="J1265" s="15"/>
      <c r="K1265" s="92">
        <v>1262</v>
      </c>
      <c r="L1265" s="163"/>
      <c r="M1265" s="150" t="str">
        <f t="shared" si="133"/>
        <v/>
      </c>
      <c r="N1265" s="149" t="s">
        <v>2</v>
      </c>
      <c r="O1265" s="15"/>
      <c r="P1265" s="92">
        <v>1262</v>
      </c>
      <c r="Q1265" s="163"/>
      <c r="R1265" s="150" t="str">
        <f t="shared" si="134"/>
        <v/>
      </c>
      <c r="S1265" s="149" t="s">
        <v>2</v>
      </c>
      <c r="U1265" s="92">
        <v>1262</v>
      </c>
      <c r="V1265" s="163"/>
      <c r="W1265" s="150" t="str">
        <f t="shared" si="135"/>
        <v/>
      </c>
      <c r="X1265" s="149" t="s">
        <v>2</v>
      </c>
      <c r="Z1265" s="92">
        <v>1262</v>
      </c>
      <c r="AA1265" s="163"/>
      <c r="AB1265" s="150" t="str">
        <f t="shared" si="136"/>
        <v/>
      </c>
      <c r="AC1265" s="149" t="s">
        <v>2</v>
      </c>
      <c r="AE1265" s="92">
        <v>1262</v>
      </c>
      <c r="AF1265" s="163"/>
      <c r="AG1265" s="150" t="str">
        <f t="shared" si="137"/>
        <v/>
      </c>
      <c r="AH1265" s="149" t="s">
        <v>2</v>
      </c>
    </row>
    <row r="1266" spans="1:34">
      <c r="A1266" s="92">
        <v>1263</v>
      </c>
      <c r="B1266" s="164" t="s">
        <v>4508</v>
      </c>
      <c r="C1266" s="150" t="str">
        <f t="shared" si="139"/>
        <v>FILE_1263=C:\OZNA\Project.Intouch\OI398_Srv\WEB\DocViewerPHP\images\buttons\contract-2.png</v>
      </c>
      <c r="D1266" s="15" t="s">
        <v>2</v>
      </c>
      <c r="E1266" s="15"/>
      <c r="F1266" s="92">
        <v>1263</v>
      </c>
      <c r="G1266" s="163"/>
      <c r="H1266" s="150" t="str">
        <f t="shared" si="138"/>
        <v/>
      </c>
      <c r="I1266" s="149" t="s">
        <v>2</v>
      </c>
      <c r="J1266" s="15"/>
      <c r="K1266" s="92">
        <v>1263</v>
      </c>
      <c r="L1266" s="163"/>
      <c r="M1266" s="150" t="str">
        <f t="shared" si="133"/>
        <v/>
      </c>
      <c r="N1266" s="149" t="s">
        <v>2</v>
      </c>
      <c r="O1266" s="15"/>
      <c r="P1266" s="92">
        <v>1263</v>
      </c>
      <c r="Q1266" s="163"/>
      <c r="R1266" s="150" t="str">
        <f t="shared" si="134"/>
        <v/>
      </c>
      <c r="S1266" s="149" t="s">
        <v>2</v>
      </c>
      <c r="U1266" s="92">
        <v>1263</v>
      </c>
      <c r="V1266" s="163"/>
      <c r="W1266" s="150" t="str">
        <f t="shared" si="135"/>
        <v/>
      </c>
      <c r="X1266" s="149" t="s">
        <v>2</v>
      </c>
      <c r="Z1266" s="92">
        <v>1263</v>
      </c>
      <c r="AA1266" s="163"/>
      <c r="AB1266" s="150" t="str">
        <f t="shared" si="136"/>
        <v/>
      </c>
      <c r="AC1266" s="149" t="s">
        <v>2</v>
      </c>
      <c r="AE1266" s="92">
        <v>1263</v>
      </c>
      <c r="AF1266" s="163"/>
      <c r="AG1266" s="150" t="str">
        <f t="shared" si="137"/>
        <v/>
      </c>
      <c r="AH1266" s="149" t="s">
        <v>2</v>
      </c>
    </row>
    <row r="1267" spans="1:34">
      <c r="A1267" s="92">
        <v>1264</v>
      </c>
      <c r="B1267" s="163" t="s">
        <v>4510</v>
      </c>
      <c r="C1267" s="150" t="str">
        <f t="shared" si="139"/>
        <v>FILE_1264=C:\OZNA\Project.Intouch\OI398_Srv\WEB\DocViewerPHP\images\buttons\contract.png</v>
      </c>
      <c r="D1267" s="15" t="s">
        <v>2</v>
      </c>
      <c r="E1267" s="15"/>
      <c r="F1267" s="92">
        <v>1264</v>
      </c>
      <c r="G1267" s="163"/>
      <c r="H1267" s="150" t="str">
        <f t="shared" si="138"/>
        <v/>
      </c>
      <c r="I1267" s="149" t="s">
        <v>2</v>
      </c>
      <c r="J1267" s="15"/>
      <c r="K1267" s="92">
        <v>1264</v>
      </c>
      <c r="L1267" s="163"/>
      <c r="M1267" s="150" t="str">
        <f t="shared" si="133"/>
        <v/>
      </c>
      <c r="N1267" s="149" t="s">
        <v>2</v>
      </c>
      <c r="O1267" s="15"/>
      <c r="P1267" s="92">
        <v>1264</v>
      </c>
      <c r="Q1267" s="163"/>
      <c r="R1267" s="150" t="str">
        <f t="shared" si="134"/>
        <v/>
      </c>
      <c r="S1267" s="149" t="s">
        <v>2</v>
      </c>
      <c r="U1267" s="92">
        <v>1264</v>
      </c>
      <c r="V1267" s="163"/>
      <c r="W1267" s="150" t="str">
        <f t="shared" si="135"/>
        <v/>
      </c>
      <c r="X1267" s="149" t="s">
        <v>2</v>
      </c>
      <c r="Z1267" s="92">
        <v>1264</v>
      </c>
      <c r="AA1267" s="163"/>
      <c r="AB1267" s="150" t="str">
        <f t="shared" si="136"/>
        <v/>
      </c>
      <c r="AC1267" s="149" t="s">
        <v>2</v>
      </c>
      <c r="AE1267" s="92">
        <v>1264</v>
      </c>
      <c r="AF1267" s="163"/>
      <c r="AG1267" s="150" t="str">
        <f t="shared" si="137"/>
        <v/>
      </c>
      <c r="AH1267" s="149" t="s">
        <v>2</v>
      </c>
    </row>
    <row r="1268" spans="1:34">
      <c r="A1268" s="92">
        <v>1265</v>
      </c>
      <c r="B1268" s="163" t="s">
        <v>4506</v>
      </c>
      <c r="C1268" s="150" t="str">
        <f t="shared" si="139"/>
        <v>FILE_1265=C:\OZNA\Project.Intouch\OI398_Srv\WEB\DocViewerPHP\images\buttons\compose-4.png</v>
      </c>
      <c r="D1268" s="15" t="s">
        <v>2</v>
      </c>
      <c r="E1268" s="15"/>
      <c r="F1268" s="92">
        <v>1265</v>
      </c>
      <c r="G1268" s="163"/>
      <c r="H1268" s="150" t="str">
        <f t="shared" si="138"/>
        <v/>
      </c>
      <c r="I1268" s="149" t="s">
        <v>2</v>
      </c>
      <c r="J1268" s="15"/>
      <c r="K1268" s="92">
        <v>1265</v>
      </c>
      <c r="L1268" s="163"/>
      <c r="M1268" s="150" t="str">
        <f t="shared" si="133"/>
        <v/>
      </c>
      <c r="N1268" s="149" t="s">
        <v>2</v>
      </c>
      <c r="O1268" s="15"/>
      <c r="P1268" s="92">
        <v>1265</v>
      </c>
      <c r="Q1268" s="163"/>
      <c r="R1268" s="150" t="str">
        <f t="shared" si="134"/>
        <v/>
      </c>
      <c r="S1268" s="149" t="s">
        <v>2</v>
      </c>
      <c r="U1268" s="92">
        <v>1265</v>
      </c>
      <c r="V1268" s="163"/>
      <c r="W1268" s="150" t="str">
        <f t="shared" si="135"/>
        <v/>
      </c>
      <c r="X1268" s="149" t="s">
        <v>2</v>
      </c>
      <c r="Z1268" s="92">
        <v>1265</v>
      </c>
      <c r="AA1268" s="163"/>
      <c r="AB1268" s="150" t="str">
        <f t="shared" si="136"/>
        <v/>
      </c>
      <c r="AC1268" s="149" t="s">
        <v>2</v>
      </c>
      <c r="AE1268" s="92">
        <v>1265</v>
      </c>
      <c r="AF1268" s="163"/>
      <c r="AG1268" s="150" t="str">
        <f t="shared" si="137"/>
        <v/>
      </c>
      <c r="AH1268" s="149" t="s">
        <v>2</v>
      </c>
    </row>
    <row r="1269" spans="1:34">
      <c r="A1269" s="92">
        <v>1266</v>
      </c>
      <c r="B1269" s="163" t="s">
        <v>4505</v>
      </c>
      <c r="C1269" s="150" t="str">
        <f t="shared" si="139"/>
        <v>FILE_1266=C:\OZNA\Project.Intouch\OI398_Srv\WEB\DocViewerPHP\images\buttons\compose-3.png</v>
      </c>
      <c r="D1269" s="15" t="s">
        <v>2</v>
      </c>
      <c r="E1269" s="15"/>
      <c r="F1269" s="92">
        <v>1266</v>
      </c>
      <c r="G1269" s="163"/>
      <c r="H1269" s="150" t="str">
        <f t="shared" si="138"/>
        <v/>
      </c>
      <c r="I1269" s="149" t="s">
        <v>2</v>
      </c>
      <c r="J1269" s="15"/>
      <c r="K1269" s="92">
        <v>1266</v>
      </c>
      <c r="L1269" s="163"/>
      <c r="M1269" s="150" t="str">
        <f t="shared" si="133"/>
        <v/>
      </c>
      <c r="N1269" s="149" t="s">
        <v>2</v>
      </c>
      <c r="O1269" s="15"/>
      <c r="P1269" s="92">
        <v>1266</v>
      </c>
      <c r="Q1269" s="163"/>
      <c r="R1269" s="150" t="str">
        <f t="shared" si="134"/>
        <v/>
      </c>
      <c r="S1269" s="149" t="s">
        <v>2</v>
      </c>
      <c r="U1269" s="92">
        <v>1266</v>
      </c>
      <c r="V1269" s="163"/>
      <c r="W1269" s="150" t="str">
        <f t="shared" si="135"/>
        <v/>
      </c>
      <c r="X1269" s="149" t="s">
        <v>2</v>
      </c>
      <c r="Z1269" s="92">
        <v>1266</v>
      </c>
      <c r="AA1269" s="163"/>
      <c r="AB1269" s="150" t="str">
        <f t="shared" si="136"/>
        <v/>
      </c>
      <c r="AC1269" s="149" t="s">
        <v>2</v>
      </c>
      <c r="AE1269" s="92">
        <v>1266</v>
      </c>
      <c r="AF1269" s="163"/>
      <c r="AG1269" s="150" t="str">
        <f t="shared" si="137"/>
        <v/>
      </c>
      <c r="AH1269" s="149" t="s">
        <v>2</v>
      </c>
    </row>
    <row r="1270" spans="1:34">
      <c r="A1270" s="92">
        <v>1267</v>
      </c>
      <c r="B1270" s="163" t="s">
        <v>4504</v>
      </c>
      <c r="C1270" s="150" t="str">
        <f t="shared" si="139"/>
        <v>FILE_1267=C:\OZNA\Project.Intouch\OI398_Srv\WEB\DocViewerPHP\images\buttons\compose-2.png</v>
      </c>
      <c r="D1270" s="15" t="s">
        <v>2</v>
      </c>
      <c r="E1270" s="15"/>
      <c r="F1270" s="92">
        <v>1267</v>
      </c>
      <c r="G1270" s="163"/>
      <c r="H1270" s="150" t="str">
        <f t="shared" si="138"/>
        <v/>
      </c>
      <c r="I1270" s="149" t="s">
        <v>2</v>
      </c>
      <c r="J1270" s="15"/>
      <c r="K1270" s="92">
        <v>1267</v>
      </c>
      <c r="L1270" s="163"/>
      <c r="M1270" s="150" t="str">
        <f t="shared" si="133"/>
        <v/>
      </c>
      <c r="N1270" s="149" t="s">
        <v>2</v>
      </c>
      <c r="O1270" s="15"/>
      <c r="P1270" s="92">
        <v>1267</v>
      </c>
      <c r="Q1270" s="163"/>
      <c r="R1270" s="150" t="str">
        <f t="shared" si="134"/>
        <v/>
      </c>
      <c r="S1270" s="149" t="s">
        <v>2</v>
      </c>
      <c r="U1270" s="92">
        <v>1267</v>
      </c>
      <c r="V1270" s="163"/>
      <c r="W1270" s="150" t="str">
        <f t="shared" si="135"/>
        <v/>
      </c>
      <c r="X1270" s="149" t="s">
        <v>2</v>
      </c>
      <c r="Z1270" s="92">
        <v>1267</v>
      </c>
      <c r="AA1270" s="163"/>
      <c r="AB1270" s="150" t="str">
        <f t="shared" si="136"/>
        <v/>
      </c>
      <c r="AC1270" s="149" t="s">
        <v>2</v>
      </c>
      <c r="AE1270" s="92">
        <v>1267</v>
      </c>
      <c r="AF1270" s="163"/>
      <c r="AG1270" s="150" t="str">
        <f t="shared" si="137"/>
        <v/>
      </c>
      <c r="AH1270" s="149" t="s">
        <v>2</v>
      </c>
    </row>
    <row r="1271" spans="1:34">
      <c r="A1271" s="92">
        <v>1268</v>
      </c>
      <c r="B1271" s="163" t="s">
        <v>4507</v>
      </c>
      <c r="C1271" s="150" t="str">
        <f t="shared" si="139"/>
        <v>FILE_1268=C:\OZNA\Project.Intouch\OI398_Srv\WEB\DocViewerPHP\images\buttons\compose.png</v>
      </c>
      <c r="D1271" s="15" t="s">
        <v>2</v>
      </c>
      <c r="E1271" s="15"/>
      <c r="F1271" s="92">
        <v>1268</v>
      </c>
      <c r="G1271" s="163"/>
      <c r="H1271" s="150" t="str">
        <f t="shared" si="138"/>
        <v/>
      </c>
      <c r="I1271" s="149" t="s">
        <v>2</v>
      </c>
      <c r="J1271" s="15"/>
      <c r="K1271" s="92">
        <v>1268</v>
      </c>
      <c r="L1271" s="163"/>
      <c r="M1271" s="150" t="str">
        <f t="shared" si="133"/>
        <v/>
      </c>
      <c r="N1271" s="149" t="s">
        <v>2</v>
      </c>
      <c r="O1271" s="15"/>
      <c r="P1271" s="92">
        <v>1268</v>
      </c>
      <c r="Q1271" s="163"/>
      <c r="R1271" s="150" t="str">
        <f t="shared" si="134"/>
        <v/>
      </c>
      <c r="S1271" s="149" t="s">
        <v>2</v>
      </c>
      <c r="U1271" s="92">
        <v>1268</v>
      </c>
      <c r="V1271" s="163"/>
      <c r="W1271" s="150" t="str">
        <f t="shared" si="135"/>
        <v/>
      </c>
      <c r="X1271" s="149" t="s">
        <v>2</v>
      </c>
      <c r="Z1271" s="92">
        <v>1268</v>
      </c>
      <c r="AA1271" s="163"/>
      <c r="AB1271" s="150" t="str">
        <f t="shared" si="136"/>
        <v/>
      </c>
      <c r="AC1271" s="149" t="s">
        <v>2</v>
      </c>
      <c r="AE1271" s="92">
        <v>1268</v>
      </c>
      <c r="AF1271" s="163"/>
      <c r="AG1271" s="150" t="str">
        <f t="shared" si="137"/>
        <v/>
      </c>
      <c r="AH1271" s="149" t="s">
        <v>2</v>
      </c>
    </row>
    <row r="1272" spans="1:34">
      <c r="A1272" s="92">
        <v>1269</v>
      </c>
      <c r="B1272" s="163" t="s">
        <v>4503</v>
      </c>
      <c r="C1272" s="150" t="str">
        <f t="shared" si="139"/>
        <v>FILE_1269=C:\OZNA\Project.Intouch\OI398_Srv\WEB\DocViewerPHP\images\buttons\compass.png</v>
      </c>
      <c r="D1272" s="15" t="s">
        <v>2</v>
      </c>
      <c r="E1272" s="15"/>
      <c r="F1272" s="92">
        <v>1269</v>
      </c>
      <c r="G1272" s="163"/>
      <c r="H1272" s="150" t="str">
        <f t="shared" si="138"/>
        <v/>
      </c>
      <c r="I1272" s="149" t="s">
        <v>2</v>
      </c>
      <c r="J1272" s="15"/>
      <c r="K1272" s="92">
        <v>1269</v>
      </c>
      <c r="L1272" s="163"/>
      <c r="M1272" s="150" t="str">
        <f t="shared" si="133"/>
        <v/>
      </c>
      <c r="N1272" s="149" t="s">
        <v>2</v>
      </c>
      <c r="O1272" s="15"/>
      <c r="P1272" s="92">
        <v>1269</v>
      </c>
      <c r="Q1272" s="163"/>
      <c r="R1272" s="150" t="str">
        <f t="shared" si="134"/>
        <v/>
      </c>
      <c r="S1272" s="149" t="s">
        <v>2</v>
      </c>
      <c r="U1272" s="92">
        <v>1269</v>
      </c>
      <c r="V1272" s="163"/>
      <c r="W1272" s="150" t="str">
        <f t="shared" si="135"/>
        <v/>
      </c>
      <c r="X1272" s="149" t="s">
        <v>2</v>
      </c>
      <c r="Z1272" s="92">
        <v>1269</v>
      </c>
      <c r="AA1272" s="163"/>
      <c r="AB1272" s="150" t="str">
        <f t="shared" si="136"/>
        <v/>
      </c>
      <c r="AC1272" s="149" t="s">
        <v>2</v>
      </c>
      <c r="AE1272" s="92">
        <v>1269</v>
      </c>
      <c r="AF1272" s="163"/>
      <c r="AG1272" s="150" t="str">
        <f t="shared" si="137"/>
        <v/>
      </c>
      <c r="AH1272" s="149" t="s">
        <v>2</v>
      </c>
    </row>
    <row r="1273" spans="1:34">
      <c r="A1273" s="92">
        <v>1270</v>
      </c>
      <c r="B1273" s="164" t="s">
        <v>4502</v>
      </c>
      <c r="C1273" s="150" t="str">
        <f t="shared" si="139"/>
        <v>FILE_1270=C:\OZNA\Project.Intouch\OI398_Srv\WEB\DocViewerPHP\images\buttons\commit.png</v>
      </c>
      <c r="D1273" s="15" t="s">
        <v>2</v>
      </c>
      <c r="E1273" s="15"/>
      <c r="F1273" s="92">
        <v>1270</v>
      </c>
      <c r="G1273" s="163"/>
      <c r="H1273" s="150" t="str">
        <f t="shared" si="138"/>
        <v/>
      </c>
      <c r="I1273" s="149" t="s">
        <v>2</v>
      </c>
      <c r="J1273" s="15"/>
      <c r="K1273" s="92">
        <v>1270</v>
      </c>
      <c r="L1273" s="163"/>
      <c r="M1273" s="150" t="str">
        <f t="shared" si="133"/>
        <v/>
      </c>
      <c r="N1273" s="149" t="s">
        <v>2</v>
      </c>
      <c r="O1273" s="15"/>
      <c r="P1273" s="92">
        <v>1270</v>
      </c>
      <c r="Q1273" s="163"/>
      <c r="R1273" s="150" t="str">
        <f t="shared" si="134"/>
        <v/>
      </c>
      <c r="S1273" s="149" t="s">
        <v>2</v>
      </c>
      <c r="U1273" s="92">
        <v>1270</v>
      </c>
      <c r="V1273" s="163"/>
      <c r="W1273" s="150" t="str">
        <f t="shared" si="135"/>
        <v/>
      </c>
      <c r="X1273" s="149" t="s">
        <v>2</v>
      </c>
      <c r="Z1273" s="92">
        <v>1270</v>
      </c>
      <c r="AA1273" s="163"/>
      <c r="AB1273" s="150" t="str">
        <f t="shared" si="136"/>
        <v/>
      </c>
      <c r="AC1273" s="149" t="s">
        <v>2</v>
      </c>
      <c r="AE1273" s="92">
        <v>1270</v>
      </c>
      <c r="AF1273" s="163"/>
      <c r="AG1273" s="150" t="str">
        <f t="shared" si="137"/>
        <v/>
      </c>
      <c r="AH1273" s="149" t="s">
        <v>2</v>
      </c>
    </row>
    <row r="1274" spans="1:34">
      <c r="A1274" s="92">
        <v>1271</v>
      </c>
      <c r="B1274" s="164" t="s">
        <v>4501</v>
      </c>
      <c r="C1274" s="150" t="str">
        <f t="shared" si="139"/>
        <v>FILE_1271=C:\OZNA\Project.Intouch\OI398_Srv\WEB\DocViewerPHP\images\buttons\code.png</v>
      </c>
      <c r="D1274" s="15" t="s">
        <v>2</v>
      </c>
      <c r="E1274" s="15"/>
      <c r="F1274" s="92">
        <v>1271</v>
      </c>
      <c r="G1274" s="163"/>
      <c r="H1274" s="150" t="str">
        <f t="shared" si="138"/>
        <v/>
      </c>
      <c r="I1274" s="149" t="s">
        <v>2</v>
      </c>
      <c r="J1274" s="15"/>
      <c r="K1274" s="92">
        <v>1271</v>
      </c>
      <c r="L1274" s="163"/>
      <c r="M1274" s="150" t="str">
        <f t="shared" si="133"/>
        <v/>
      </c>
      <c r="N1274" s="149" t="s">
        <v>2</v>
      </c>
      <c r="O1274" s="15"/>
      <c r="P1274" s="92">
        <v>1271</v>
      </c>
      <c r="Q1274" s="163"/>
      <c r="R1274" s="150" t="str">
        <f t="shared" si="134"/>
        <v/>
      </c>
      <c r="S1274" s="149" t="s">
        <v>2</v>
      </c>
      <c r="U1274" s="92">
        <v>1271</v>
      </c>
      <c r="V1274" s="163"/>
      <c r="W1274" s="150" t="str">
        <f t="shared" si="135"/>
        <v/>
      </c>
      <c r="X1274" s="149" t="s">
        <v>2</v>
      </c>
      <c r="Z1274" s="92">
        <v>1271</v>
      </c>
      <c r="AA1274" s="163"/>
      <c r="AB1274" s="150" t="str">
        <f t="shared" si="136"/>
        <v/>
      </c>
      <c r="AC1274" s="149" t="s">
        <v>2</v>
      </c>
      <c r="AE1274" s="92">
        <v>1271</v>
      </c>
      <c r="AF1274" s="163"/>
      <c r="AG1274" s="150" t="str">
        <f t="shared" si="137"/>
        <v/>
      </c>
      <c r="AH1274" s="149" t="s">
        <v>2</v>
      </c>
    </row>
    <row r="1275" spans="1:34">
      <c r="A1275" s="92">
        <v>1272</v>
      </c>
      <c r="B1275" s="164" t="s">
        <v>4500</v>
      </c>
      <c r="C1275" s="150" t="str">
        <f t="shared" si="139"/>
        <v>FILE_1272=C:\OZNA\Project.Intouch\OI398_Srv\WEB\DocViewerPHP\images\buttons\cmd.png</v>
      </c>
      <c r="D1275" s="15" t="s">
        <v>2</v>
      </c>
      <c r="E1275" s="15"/>
      <c r="F1275" s="92">
        <v>1272</v>
      </c>
      <c r="G1275" s="163"/>
      <c r="H1275" s="150" t="str">
        <f t="shared" si="138"/>
        <v/>
      </c>
      <c r="I1275" s="149" t="s">
        <v>2</v>
      </c>
      <c r="J1275" s="15"/>
      <c r="K1275" s="92">
        <v>1272</v>
      </c>
      <c r="L1275" s="163"/>
      <c r="M1275" s="150" t="str">
        <f t="shared" si="133"/>
        <v/>
      </c>
      <c r="N1275" s="149" t="s">
        <v>2</v>
      </c>
      <c r="O1275" s="15"/>
      <c r="P1275" s="92">
        <v>1272</v>
      </c>
      <c r="Q1275" s="163"/>
      <c r="R1275" s="150" t="str">
        <f t="shared" si="134"/>
        <v/>
      </c>
      <c r="S1275" s="149" t="s">
        <v>2</v>
      </c>
      <c r="U1275" s="92">
        <v>1272</v>
      </c>
      <c r="V1275" s="163"/>
      <c r="W1275" s="150" t="str">
        <f t="shared" si="135"/>
        <v/>
      </c>
      <c r="X1275" s="149" t="s">
        <v>2</v>
      </c>
      <c r="Z1275" s="92">
        <v>1272</v>
      </c>
      <c r="AA1275" s="163"/>
      <c r="AB1275" s="150" t="str">
        <f t="shared" si="136"/>
        <v/>
      </c>
      <c r="AC1275" s="149" t="s">
        <v>2</v>
      </c>
      <c r="AE1275" s="92">
        <v>1272</v>
      </c>
      <c r="AF1275" s="163"/>
      <c r="AG1275" s="150" t="str">
        <f t="shared" si="137"/>
        <v/>
      </c>
      <c r="AH1275" s="149" t="s">
        <v>2</v>
      </c>
    </row>
    <row r="1276" spans="1:34">
      <c r="A1276" s="92">
        <v>1273</v>
      </c>
      <c r="B1276" s="163" t="s">
        <v>4498</v>
      </c>
      <c r="C1276" s="150" t="str">
        <f t="shared" si="139"/>
        <v>FILE_1273=C:\OZNA\Project.Intouch\OI398_Srv\WEB\DocViewerPHP\images\buttons\cloud-upload.png</v>
      </c>
      <c r="D1276" s="15" t="s">
        <v>2</v>
      </c>
      <c r="E1276" s="15"/>
      <c r="F1276" s="92">
        <v>1273</v>
      </c>
      <c r="G1276" s="163"/>
      <c r="H1276" s="150" t="str">
        <f t="shared" si="138"/>
        <v/>
      </c>
      <c r="I1276" s="149" t="s">
        <v>2</v>
      </c>
      <c r="J1276" s="15"/>
      <c r="K1276" s="92">
        <v>1273</v>
      </c>
      <c r="L1276" s="163"/>
      <c r="M1276" s="150" t="str">
        <f t="shared" si="133"/>
        <v/>
      </c>
      <c r="N1276" s="149" t="s">
        <v>2</v>
      </c>
      <c r="O1276" s="15"/>
      <c r="P1276" s="92">
        <v>1273</v>
      </c>
      <c r="Q1276" s="163"/>
      <c r="R1276" s="150" t="str">
        <f t="shared" si="134"/>
        <v/>
      </c>
      <c r="S1276" s="149" t="s">
        <v>2</v>
      </c>
      <c r="U1276" s="92">
        <v>1273</v>
      </c>
      <c r="V1276" s="163"/>
      <c r="W1276" s="150" t="str">
        <f t="shared" si="135"/>
        <v/>
      </c>
      <c r="X1276" s="149" t="s">
        <v>2</v>
      </c>
      <c r="Z1276" s="92">
        <v>1273</v>
      </c>
      <c r="AA1276" s="163"/>
      <c r="AB1276" s="150" t="str">
        <f t="shared" si="136"/>
        <v/>
      </c>
      <c r="AC1276" s="149" t="s">
        <v>2</v>
      </c>
      <c r="AE1276" s="92">
        <v>1273</v>
      </c>
      <c r="AF1276" s="163"/>
      <c r="AG1276" s="150" t="str">
        <f t="shared" si="137"/>
        <v/>
      </c>
      <c r="AH1276" s="149" t="s">
        <v>2</v>
      </c>
    </row>
    <row r="1277" spans="1:34">
      <c r="A1277" s="92">
        <v>1274</v>
      </c>
      <c r="B1277" s="164" t="s">
        <v>4496</v>
      </c>
      <c r="C1277" s="150" t="str">
        <f t="shared" si="139"/>
        <v>FILE_1274=C:\OZNA\Project.Intouch\OI398_Srv\WEB\DocViewerPHP\images\buttons\cloud-remove-2.png</v>
      </c>
      <c r="D1277" s="15" t="s">
        <v>2</v>
      </c>
      <c r="E1277" s="15"/>
      <c r="F1277" s="92">
        <v>1274</v>
      </c>
      <c r="G1277" s="163"/>
      <c r="H1277" s="150" t="str">
        <f t="shared" si="138"/>
        <v/>
      </c>
      <c r="I1277" s="149" t="s">
        <v>2</v>
      </c>
      <c r="J1277" s="15"/>
      <c r="K1277" s="92">
        <v>1274</v>
      </c>
      <c r="L1277" s="163"/>
      <c r="M1277" s="150" t="str">
        <f t="shared" si="133"/>
        <v/>
      </c>
      <c r="N1277" s="149" t="s">
        <v>2</v>
      </c>
      <c r="O1277" s="15"/>
      <c r="P1277" s="92">
        <v>1274</v>
      </c>
      <c r="Q1277" s="163"/>
      <c r="R1277" s="150" t="str">
        <f t="shared" si="134"/>
        <v/>
      </c>
      <c r="S1277" s="149" t="s">
        <v>2</v>
      </c>
      <c r="U1277" s="92">
        <v>1274</v>
      </c>
      <c r="V1277" s="163"/>
      <c r="W1277" s="150" t="str">
        <f t="shared" si="135"/>
        <v/>
      </c>
      <c r="X1277" s="149" t="s">
        <v>2</v>
      </c>
      <c r="Z1277" s="92">
        <v>1274</v>
      </c>
      <c r="AA1277" s="163"/>
      <c r="AB1277" s="150" t="str">
        <f t="shared" si="136"/>
        <v/>
      </c>
      <c r="AC1277" s="149" t="s">
        <v>2</v>
      </c>
      <c r="AE1277" s="92">
        <v>1274</v>
      </c>
      <c r="AF1277" s="163"/>
      <c r="AG1277" s="150" t="str">
        <f t="shared" si="137"/>
        <v/>
      </c>
      <c r="AH1277" s="149" t="s">
        <v>2</v>
      </c>
    </row>
    <row r="1278" spans="1:34">
      <c r="A1278" s="92">
        <v>1275</v>
      </c>
      <c r="B1278" s="164" t="s">
        <v>4497</v>
      </c>
      <c r="C1278" s="150" t="str">
        <f t="shared" si="139"/>
        <v>FILE_1275=C:\OZNA\Project.Intouch\OI398_Srv\WEB\DocViewerPHP\images\buttons\cloud-remove.png</v>
      </c>
      <c r="D1278" s="15" t="s">
        <v>2</v>
      </c>
      <c r="E1278" s="15"/>
      <c r="F1278" s="92">
        <v>1275</v>
      </c>
      <c r="G1278" s="163"/>
      <c r="H1278" s="150" t="str">
        <f t="shared" si="138"/>
        <v/>
      </c>
      <c r="I1278" s="149" t="s">
        <v>2</v>
      </c>
      <c r="J1278" s="15"/>
      <c r="K1278" s="92">
        <v>1275</v>
      </c>
      <c r="L1278" s="163"/>
      <c r="M1278" s="150" t="str">
        <f t="shared" si="133"/>
        <v/>
      </c>
      <c r="N1278" s="149" t="s">
        <v>2</v>
      </c>
      <c r="O1278" s="15"/>
      <c r="P1278" s="92">
        <v>1275</v>
      </c>
      <c r="Q1278" s="163"/>
      <c r="R1278" s="150" t="str">
        <f t="shared" si="134"/>
        <v/>
      </c>
      <c r="S1278" s="149" t="s">
        <v>2</v>
      </c>
      <c r="U1278" s="92">
        <v>1275</v>
      </c>
      <c r="V1278" s="163"/>
      <c r="W1278" s="150" t="str">
        <f t="shared" si="135"/>
        <v/>
      </c>
      <c r="X1278" s="149" t="s">
        <v>2</v>
      </c>
      <c r="Z1278" s="92">
        <v>1275</v>
      </c>
      <c r="AA1278" s="163"/>
      <c r="AB1278" s="150" t="str">
        <f t="shared" si="136"/>
        <v/>
      </c>
      <c r="AC1278" s="149" t="s">
        <v>2</v>
      </c>
      <c r="AE1278" s="92">
        <v>1275</v>
      </c>
      <c r="AF1278" s="163"/>
      <c r="AG1278" s="150" t="str">
        <f t="shared" si="137"/>
        <v/>
      </c>
      <c r="AH1278" s="149" t="s">
        <v>2</v>
      </c>
    </row>
    <row r="1279" spans="1:34">
      <c r="A1279" s="92">
        <v>1276</v>
      </c>
      <c r="B1279" s="163" t="s">
        <v>4495</v>
      </c>
      <c r="C1279" s="150" t="str">
        <f t="shared" si="139"/>
        <v>FILE_1276=C:\OZNA\Project.Intouch\OI398_Srv\WEB\DocViewerPHP\images\buttons\cloud-download.png</v>
      </c>
      <c r="D1279" s="15" t="s">
        <v>2</v>
      </c>
      <c r="E1279" s="15"/>
      <c r="F1279" s="92">
        <v>1276</v>
      </c>
      <c r="G1279" s="163"/>
      <c r="H1279" s="150" t="str">
        <f t="shared" si="138"/>
        <v/>
      </c>
      <c r="I1279" s="149" t="s">
        <v>2</v>
      </c>
      <c r="J1279" s="15"/>
      <c r="K1279" s="92">
        <v>1276</v>
      </c>
      <c r="L1279" s="163"/>
      <c r="M1279" s="150" t="str">
        <f t="shared" si="133"/>
        <v/>
      </c>
      <c r="N1279" s="149" t="s">
        <v>2</v>
      </c>
      <c r="O1279" s="15"/>
      <c r="P1279" s="92">
        <v>1276</v>
      </c>
      <c r="Q1279" s="163"/>
      <c r="R1279" s="150" t="str">
        <f t="shared" si="134"/>
        <v/>
      </c>
      <c r="S1279" s="149" t="s">
        <v>2</v>
      </c>
      <c r="U1279" s="92">
        <v>1276</v>
      </c>
      <c r="V1279" s="163"/>
      <c r="W1279" s="150" t="str">
        <f t="shared" si="135"/>
        <v/>
      </c>
      <c r="X1279" s="149" t="s">
        <v>2</v>
      </c>
      <c r="Z1279" s="92">
        <v>1276</v>
      </c>
      <c r="AA1279" s="163"/>
      <c r="AB1279" s="150" t="str">
        <f t="shared" si="136"/>
        <v/>
      </c>
      <c r="AC1279" s="149" t="s">
        <v>2</v>
      </c>
      <c r="AE1279" s="92">
        <v>1276</v>
      </c>
      <c r="AF1279" s="163"/>
      <c r="AG1279" s="150" t="str">
        <f t="shared" si="137"/>
        <v/>
      </c>
      <c r="AH1279" s="149" t="s">
        <v>2</v>
      </c>
    </row>
    <row r="1280" spans="1:34">
      <c r="A1280" s="92">
        <v>1277</v>
      </c>
      <c r="B1280" s="163" t="s">
        <v>4493</v>
      </c>
      <c r="C1280" s="150" t="str">
        <f t="shared" si="139"/>
        <v>FILE_1277=C:\OZNA\Project.Intouch\OI398_Srv\WEB\DocViewerPHP\images\buttons\cloud-add-2.png</v>
      </c>
      <c r="D1280" s="15" t="s">
        <v>2</v>
      </c>
      <c r="E1280" s="15"/>
      <c r="F1280" s="92">
        <v>1277</v>
      </c>
      <c r="G1280" s="163"/>
      <c r="H1280" s="150" t="str">
        <f t="shared" si="138"/>
        <v/>
      </c>
      <c r="I1280" s="149" t="s">
        <v>2</v>
      </c>
      <c r="J1280" s="15"/>
      <c r="K1280" s="92">
        <v>1277</v>
      </c>
      <c r="L1280" s="163"/>
      <c r="M1280" s="150" t="str">
        <f t="shared" si="133"/>
        <v/>
      </c>
      <c r="N1280" s="149" t="s">
        <v>2</v>
      </c>
      <c r="O1280" s="15"/>
      <c r="P1280" s="92">
        <v>1277</v>
      </c>
      <c r="Q1280" s="163"/>
      <c r="R1280" s="150" t="str">
        <f t="shared" si="134"/>
        <v/>
      </c>
      <c r="S1280" s="149" t="s">
        <v>2</v>
      </c>
      <c r="U1280" s="92">
        <v>1277</v>
      </c>
      <c r="V1280" s="163"/>
      <c r="W1280" s="150" t="str">
        <f t="shared" si="135"/>
        <v/>
      </c>
      <c r="X1280" s="149" t="s">
        <v>2</v>
      </c>
      <c r="Z1280" s="92">
        <v>1277</v>
      </c>
      <c r="AA1280" s="163"/>
      <c r="AB1280" s="150" t="str">
        <f t="shared" si="136"/>
        <v/>
      </c>
      <c r="AC1280" s="149" t="s">
        <v>2</v>
      </c>
      <c r="AE1280" s="92">
        <v>1277</v>
      </c>
      <c r="AF1280" s="163"/>
      <c r="AG1280" s="150" t="str">
        <f t="shared" si="137"/>
        <v/>
      </c>
      <c r="AH1280" s="149" t="s">
        <v>2</v>
      </c>
    </row>
    <row r="1281" spans="1:34">
      <c r="A1281" s="92">
        <v>1278</v>
      </c>
      <c r="B1281" s="163" t="s">
        <v>4494</v>
      </c>
      <c r="C1281" s="150" t="str">
        <f t="shared" si="139"/>
        <v>FILE_1278=C:\OZNA\Project.Intouch\OI398_Srv\WEB\DocViewerPHP\images\buttons\cloud-add.png</v>
      </c>
      <c r="D1281" s="15" t="s">
        <v>2</v>
      </c>
      <c r="E1281" s="15"/>
      <c r="F1281" s="92">
        <v>1278</v>
      </c>
      <c r="G1281" s="163"/>
      <c r="H1281" s="150" t="str">
        <f t="shared" si="138"/>
        <v/>
      </c>
      <c r="I1281" s="149" t="s">
        <v>2</v>
      </c>
      <c r="J1281" s="15"/>
      <c r="K1281" s="92">
        <v>1278</v>
      </c>
      <c r="L1281" s="163"/>
      <c r="M1281" s="150" t="str">
        <f t="shared" si="133"/>
        <v/>
      </c>
      <c r="N1281" s="149" t="s">
        <v>2</v>
      </c>
      <c r="O1281" s="15"/>
      <c r="P1281" s="92">
        <v>1278</v>
      </c>
      <c r="Q1281" s="163"/>
      <c r="R1281" s="150" t="str">
        <f t="shared" si="134"/>
        <v/>
      </c>
      <c r="S1281" s="149" t="s">
        <v>2</v>
      </c>
      <c r="U1281" s="92">
        <v>1278</v>
      </c>
      <c r="V1281" s="163"/>
      <c r="W1281" s="150" t="str">
        <f t="shared" si="135"/>
        <v/>
      </c>
      <c r="X1281" s="149" t="s">
        <v>2</v>
      </c>
      <c r="Z1281" s="92">
        <v>1278</v>
      </c>
      <c r="AA1281" s="163"/>
      <c r="AB1281" s="150" t="str">
        <f t="shared" si="136"/>
        <v/>
      </c>
      <c r="AC1281" s="149" t="s">
        <v>2</v>
      </c>
      <c r="AE1281" s="92">
        <v>1278</v>
      </c>
      <c r="AF1281" s="163"/>
      <c r="AG1281" s="150" t="str">
        <f t="shared" si="137"/>
        <v/>
      </c>
      <c r="AH1281" s="149" t="s">
        <v>2</v>
      </c>
    </row>
    <row r="1282" spans="1:34">
      <c r="A1282" s="92">
        <v>1279</v>
      </c>
      <c r="B1282" s="163" t="s">
        <v>4499</v>
      </c>
      <c r="C1282" s="150" t="str">
        <f t="shared" si="139"/>
        <v>FILE_1279=C:\OZNA\Project.Intouch\OI398_Srv\WEB\DocViewerPHP\images\buttons\cloud.png</v>
      </c>
      <c r="D1282" s="15" t="s">
        <v>2</v>
      </c>
      <c r="E1282" s="15"/>
      <c r="F1282" s="92">
        <v>1279</v>
      </c>
      <c r="G1282" s="163"/>
      <c r="H1282" s="150" t="str">
        <f t="shared" si="138"/>
        <v/>
      </c>
      <c r="I1282" s="149" t="s">
        <v>2</v>
      </c>
      <c r="J1282" s="15"/>
      <c r="K1282" s="92">
        <v>1279</v>
      </c>
      <c r="L1282" s="163"/>
      <c r="M1282" s="150" t="str">
        <f t="shared" si="133"/>
        <v/>
      </c>
      <c r="N1282" s="149" t="s">
        <v>2</v>
      </c>
      <c r="O1282" s="15"/>
      <c r="P1282" s="92">
        <v>1279</v>
      </c>
      <c r="Q1282" s="163"/>
      <c r="R1282" s="150" t="str">
        <f t="shared" si="134"/>
        <v/>
      </c>
      <c r="S1282" s="149" t="s">
        <v>2</v>
      </c>
      <c r="U1282" s="92">
        <v>1279</v>
      </c>
      <c r="V1282" s="163"/>
      <c r="W1282" s="150" t="str">
        <f t="shared" si="135"/>
        <v/>
      </c>
      <c r="X1282" s="149" t="s">
        <v>2</v>
      </c>
      <c r="Z1282" s="92">
        <v>1279</v>
      </c>
      <c r="AA1282" s="163"/>
      <c r="AB1282" s="150" t="str">
        <f t="shared" si="136"/>
        <v/>
      </c>
      <c r="AC1282" s="149" t="s">
        <v>2</v>
      </c>
      <c r="AE1282" s="92">
        <v>1279</v>
      </c>
      <c r="AF1282" s="163"/>
      <c r="AG1282" s="150" t="str">
        <f t="shared" si="137"/>
        <v/>
      </c>
      <c r="AH1282" s="149" t="s">
        <v>2</v>
      </c>
    </row>
    <row r="1283" spans="1:34">
      <c r="A1283" s="92">
        <v>1280</v>
      </c>
      <c r="B1283" s="163" t="s">
        <v>4492</v>
      </c>
      <c r="C1283" s="150" t="str">
        <f t="shared" si="139"/>
        <v>FILE_1280=C:\OZNA\Project.Intouch\OI398_Srv\WEB\DocViewerPHP\images\buttons\clock.png</v>
      </c>
      <c r="D1283" s="15" t="s">
        <v>2</v>
      </c>
      <c r="E1283" s="15"/>
      <c r="F1283" s="92">
        <v>1280</v>
      </c>
      <c r="G1283" s="163"/>
      <c r="H1283" s="150" t="str">
        <f t="shared" si="138"/>
        <v/>
      </c>
      <c r="I1283" s="149" t="s">
        <v>2</v>
      </c>
      <c r="J1283" s="15"/>
      <c r="K1283" s="92">
        <v>1280</v>
      </c>
      <c r="L1283" s="163"/>
      <c r="M1283" s="150" t="str">
        <f t="shared" ref="M1283:M1346" si="140">IF(L1283="","",CONCATENATE("FILE_",K1283,"=",IF(RIGHT(L1283,1)=";",MID(L1283,1,LEN(L1283)-1),L1283)))</f>
        <v/>
      </c>
      <c r="N1283" s="149" t="s">
        <v>2</v>
      </c>
      <c r="O1283" s="15"/>
      <c r="P1283" s="92">
        <v>1280</v>
      </c>
      <c r="Q1283" s="163"/>
      <c r="R1283" s="150" t="str">
        <f t="shared" ref="R1283:R1346" si="141">IF(Q1283="","",CONCATENATE("FILE_",P1283,"=",IF(RIGHT(Q1283,1)=";",MID(Q1283,1,LEN(Q1283)-1),Q1283)))</f>
        <v/>
      </c>
      <c r="S1283" s="149" t="s">
        <v>2</v>
      </c>
      <c r="U1283" s="92">
        <v>1280</v>
      </c>
      <c r="V1283" s="163"/>
      <c r="W1283" s="150" t="str">
        <f t="shared" ref="W1283:W1346" si="142">IF(V1283="","",CONCATENATE("FILE_",U1283,"=",IF(RIGHT(V1283,1)=";",MID(V1283,1,LEN(V1283)-1),V1283)))</f>
        <v/>
      </c>
      <c r="X1283" s="149" t="s">
        <v>2</v>
      </c>
      <c r="Z1283" s="92">
        <v>1280</v>
      </c>
      <c r="AA1283" s="163"/>
      <c r="AB1283" s="150" t="str">
        <f t="shared" ref="AB1283:AB1346" si="143">IF(AA1283="","",CONCATENATE("FILE_",Z1283,"=",IF(RIGHT(AA1283,1)=";",MID(AA1283,1,LEN(AA1283)-1),AA1283)))</f>
        <v/>
      </c>
      <c r="AC1283" s="149" t="s">
        <v>2</v>
      </c>
      <c r="AE1283" s="92">
        <v>1280</v>
      </c>
      <c r="AF1283" s="163"/>
      <c r="AG1283" s="150" t="str">
        <f t="shared" ref="AG1283:AG1346" si="144">IF(AF1283="","",CONCATENATE("FILE_",AE1283,"=",IF(RIGHT(AF1283,1)=";",MID(AF1283,1,LEN(AF1283)-1),AF1283)))</f>
        <v/>
      </c>
      <c r="AH1283" s="149" t="s">
        <v>2</v>
      </c>
    </row>
    <row r="1284" spans="1:34">
      <c r="A1284" s="92">
        <v>1281</v>
      </c>
      <c r="B1284" s="164" t="s">
        <v>4490</v>
      </c>
      <c r="C1284" s="150" t="str">
        <f t="shared" si="139"/>
        <v>FILE_1281=C:\OZNA\Project.Intouch\OI398_Srv\WEB\DocViewerPHP\images\buttons\clipboard-2.png</v>
      </c>
      <c r="D1284" s="15" t="s">
        <v>2</v>
      </c>
      <c r="E1284" s="15"/>
      <c r="F1284" s="92">
        <v>1281</v>
      </c>
      <c r="G1284" s="163"/>
      <c r="H1284" s="150" t="str">
        <f t="shared" ref="H1284:H1347" si="145">IF(G1284="","",CONCATENATE("FILE_",F1284,"=",IF(RIGHT(G1284,1)=";",MID(G1284,1,LEN(G1284)-1),G1284)))</f>
        <v/>
      </c>
      <c r="I1284" s="149" t="s">
        <v>2</v>
      </c>
      <c r="J1284" s="15"/>
      <c r="K1284" s="92">
        <v>1281</v>
      </c>
      <c r="L1284" s="163"/>
      <c r="M1284" s="150" t="str">
        <f t="shared" si="140"/>
        <v/>
      </c>
      <c r="N1284" s="149" t="s">
        <v>2</v>
      </c>
      <c r="O1284" s="15"/>
      <c r="P1284" s="92">
        <v>1281</v>
      </c>
      <c r="Q1284" s="163"/>
      <c r="R1284" s="150" t="str">
        <f t="shared" si="141"/>
        <v/>
      </c>
      <c r="S1284" s="149" t="s">
        <v>2</v>
      </c>
      <c r="U1284" s="92">
        <v>1281</v>
      </c>
      <c r="V1284" s="163"/>
      <c r="W1284" s="150" t="str">
        <f t="shared" si="142"/>
        <v/>
      </c>
      <c r="X1284" s="149" t="s">
        <v>2</v>
      </c>
      <c r="Z1284" s="92">
        <v>1281</v>
      </c>
      <c r="AA1284" s="163"/>
      <c r="AB1284" s="150" t="str">
        <f t="shared" si="143"/>
        <v/>
      </c>
      <c r="AC1284" s="149" t="s">
        <v>2</v>
      </c>
      <c r="AE1284" s="92">
        <v>1281</v>
      </c>
      <c r="AF1284" s="163"/>
      <c r="AG1284" s="150" t="str">
        <f t="shared" si="144"/>
        <v/>
      </c>
      <c r="AH1284" s="149" t="s">
        <v>2</v>
      </c>
    </row>
    <row r="1285" spans="1:34">
      <c r="A1285" s="92">
        <v>1282</v>
      </c>
      <c r="B1285" s="164" t="s">
        <v>4491</v>
      </c>
      <c r="C1285" s="150" t="str">
        <f t="shared" ref="C1285:C1348" si="146">IF(B1285="","",CONCATENATE("FILE_",A1285,"=",IF(RIGHT(B1285,1)=";",MID(B1285,1,LEN(B1285)-1),B1285)))</f>
        <v>FILE_1282=C:\OZNA\Project.Intouch\OI398_Srv\WEB\DocViewerPHP\images\buttons\clipboard.png</v>
      </c>
      <c r="D1285" s="15" t="s">
        <v>2</v>
      </c>
      <c r="E1285" s="15"/>
      <c r="F1285" s="92">
        <v>1282</v>
      </c>
      <c r="G1285" s="163"/>
      <c r="H1285" s="150" t="str">
        <f t="shared" si="145"/>
        <v/>
      </c>
      <c r="I1285" s="149" t="s">
        <v>2</v>
      </c>
      <c r="J1285" s="15"/>
      <c r="K1285" s="92">
        <v>1282</v>
      </c>
      <c r="L1285" s="163"/>
      <c r="M1285" s="150" t="str">
        <f t="shared" si="140"/>
        <v/>
      </c>
      <c r="N1285" s="149" t="s">
        <v>2</v>
      </c>
      <c r="O1285" s="15"/>
      <c r="P1285" s="92">
        <v>1282</v>
      </c>
      <c r="Q1285" s="163"/>
      <c r="R1285" s="150" t="str">
        <f t="shared" si="141"/>
        <v/>
      </c>
      <c r="S1285" s="149" t="s">
        <v>2</v>
      </c>
      <c r="U1285" s="92">
        <v>1282</v>
      </c>
      <c r="V1285" s="163"/>
      <c r="W1285" s="150" t="str">
        <f t="shared" si="142"/>
        <v/>
      </c>
      <c r="X1285" s="149" t="s">
        <v>2</v>
      </c>
      <c r="Z1285" s="92">
        <v>1282</v>
      </c>
      <c r="AA1285" s="163"/>
      <c r="AB1285" s="150" t="str">
        <f t="shared" si="143"/>
        <v/>
      </c>
      <c r="AC1285" s="149" t="s">
        <v>2</v>
      </c>
      <c r="AE1285" s="92">
        <v>1282</v>
      </c>
      <c r="AF1285" s="163"/>
      <c r="AG1285" s="150" t="str">
        <f t="shared" si="144"/>
        <v/>
      </c>
      <c r="AH1285" s="149" t="s">
        <v>2</v>
      </c>
    </row>
    <row r="1286" spans="1:34">
      <c r="A1286" s="92">
        <v>1283</v>
      </c>
      <c r="B1286" s="164" t="s">
        <v>4489</v>
      </c>
      <c r="C1286" s="150" t="str">
        <f t="shared" si="146"/>
        <v>FILE_1283=C:\OZNA\Project.Intouch\OI398_Srv\WEB\DocViewerPHP\images\buttons\casette.png</v>
      </c>
      <c r="D1286" s="15" t="s">
        <v>2</v>
      </c>
      <c r="E1286" s="15"/>
      <c r="F1286" s="92">
        <v>1283</v>
      </c>
      <c r="G1286" s="163"/>
      <c r="H1286" s="150" t="str">
        <f t="shared" si="145"/>
        <v/>
      </c>
      <c r="I1286" s="149" t="s">
        <v>2</v>
      </c>
      <c r="J1286" s="15"/>
      <c r="K1286" s="92">
        <v>1283</v>
      </c>
      <c r="L1286" s="163"/>
      <c r="M1286" s="150" t="str">
        <f t="shared" si="140"/>
        <v/>
      </c>
      <c r="N1286" s="149" t="s">
        <v>2</v>
      </c>
      <c r="O1286" s="15"/>
      <c r="P1286" s="92">
        <v>1283</v>
      </c>
      <c r="Q1286" s="163"/>
      <c r="R1286" s="150" t="str">
        <f t="shared" si="141"/>
        <v/>
      </c>
      <c r="S1286" s="149" t="s">
        <v>2</v>
      </c>
      <c r="U1286" s="92">
        <v>1283</v>
      </c>
      <c r="V1286" s="163"/>
      <c r="W1286" s="150" t="str">
        <f t="shared" si="142"/>
        <v/>
      </c>
      <c r="X1286" s="149" t="s">
        <v>2</v>
      </c>
      <c r="Z1286" s="92">
        <v>1283</v>
      </c>
      <c r="AA1286" s="163"/>
      <c r="AB1286" s="150" t="str">
        <f t="shared" si="143"/>
        <v/>
      </c>
      <c r="AC1286" s="149" t="s">
        <v>2</v>
      </c>
      <c r="AE1286" s="92">
        <v>1283</v>
      </c>
      <c r="AF1286" s="163"/>
      <c r="AG1286" s="150" t="str">
        <f t="shared" si="144"/>
        <v/>
      </c>
      <c r="AH1286" s="149" t="s">
        <v>2</v>
      </c>
    </row>
    <row r="1287" spans="1:34">
      <c r="A1287" s="92">
        <v>1284</v>
      </c>
      <c r="B1287" s="164" t="s">
        <v>4487</v>
      </c>
      <c r="C1287" s="150" t="str">
        <f t="shared" si="146"/>
        <v>FILE_1284=C:\OZNA\Project.Intouch\OI398_Srv\WEB\DocViewerPHP\images\buttons\camera-3.png</v>
      </c>
      <c r="D1287" s="15" t="s">
        <v>2</v>
      </c>
      <c r="E1287" s="15"/>
      <c r="F1287" s="92">
        <v>1284</v>
      </c>
      <c r="G1287" s="163"/>
      <c r="H1287" s="150" t="str">
        <f t="shared" si="145"/>
        <v/>
      </c>
      <c r="I1287" s="149" t="s">
        <v>2</v>
      </c>
      <c r="J1287" s="15"/>
      <c r="K1287" s="92">
        <v>1284</v>
      </c>
      <c r="L1287" s="163"/>
      <c r="M1287" s="150" t="str">
        <f t="shared" si="140"/>
        <v/>
      </c>
      <c r="N1287" s="149" t="s">
        <v>2</v>
      </c>
      <c r="O1287" s="15"/>
      <c r="P1287" s="92">
        <v>1284</v>
      </c>
      <c r="Q1287" s="163"/>
      <c r="R1287" s="150" t="str">
        <f t="shared" si="141"/>
        <v/>
      </c>
      <c r="S1287" s="149" t="s">
        <v>2</v>
      </c>
      <c r="U1287" s="92">
        <v>1284</v>
      </c>
      <c r="V1287" s="163"/>
      <c r="W1287" s="150" t="str">
        <f t="shared" si="142"/>
        <v/>
      </c>
      <c r="X1287" s="149" t="s">
        <v>2</v>
      </c>
      <c r="Z1287" s="92">
        <v>1284</v>
      </c>
      <c r="AA1287" s="163"/>
      <c r="AB1287" s="150" t="str">
        <f t="shared" si="143"/>
        <v/>
      </c>
      <c r="AC1287" s="149" t="s">
        <v>2</v>
      </c>
      <c r="AE1287" s="92">
        <v>1284</v>
      </c>
      <c r="AF1287" s="163"/>
      <c r="AG1287" s="150" t="str">
        <f t="shared" si="144"/>
        <v/>
      </c>
      <c r="AH1287" s="149" t="s">
        <v>2</v>
      </c>
    </row>
    <row r="1288" spans="1:34">
      <c r="A1288" s="92">
        <v>1285</v>
      </c>
      <c r="B1288" s="163" t="s">
        <v>4486</v>
      </c>
      <c r="C1288" s="150" t="str">
        <f t="shared" si="146"/>
        <v>FILE_1285=C:\OZNA\Project.Intouch\OI398_Srv\WEB\DocViewerPHP\images\buttons\camera-2.png</v>
      </c>
      <c r="D1288" s="15" t="s">
        <v>2</v>
      </c>
      <c r="E1288" s="15"/>
      <c r="F1288" s="92">
        <v>1285</v>
      </c>
      <c r="G1288" s="163"/>
      <c r="H1288" s="150" t="str">
        <f t="shared" si="145"/>
        <v/>
      </c>
      <c r="I1288" s="149" t="s">
        <v>2</v>
      </c>
      <c r="J1288" s="15"/>
      <c r="K1288" s="92">
        <v>1285</v>
      </c>
      <c r="L1288" s="163"/>
      <c r="M1288" s="150" t="str">
        <f t="shared" si="140"/>
        <v/>
      </c>
      <c r="N1288" s="149" t="s">
        <v>2</v>
      </c>
      <c r="O1288" s="15"/>
      <c r="P1288" s="92">
        <v>1285</v>
      </c>
      <c r="Q1288" s="163"/>
      <c r="R1288" s="150" t="str">
        <f t="shared" si="141"/>
        <v/>
      </c>
      <c r="S1288" s="149" t="s">
        <v>2</v>
      </c>
      <c r="U1288" s="92">
        <v>1285</v>
      </c>
      <c r="V1288" s="163"/>
      <c r="W1288" s="150" t="str">
        <f t="shared" si="142"/>
        <v/>
      </c>
      <c r="X1288" s="149" t="s">
        <v>2</v>
      </c>
      <c r="Z1288" s="92">
        <v>1285</v>
      </c>
      <c r="AA1288" s="163"/>
      <c r="AB1288" s="150" t="str">
        <f t="shared" si="143"/>
        <v/>
      </c>
      <c r="AC1288" s="149" t="s">
        <v>2</v>
      </c>
      <c r="AE1288" s="92">
        <v>1285</v>
      </c>
      <c r="AF1288" s="163"/>
      <c r="AG1288" s="150" t="str">
        <f t="shared" si="144"/>
        <v/>
      </c>
      <c r="AH1288" s="149" t="s">
        <v>2</v>
      </c>
    </row>
    <row r="1289" spans="1:34">
      <c r="A1289" s="92">
        <v>1286</v>
      </c>
      <c r="B1289" s="164" t="s">
        <v>4488</v>
      </c>
      <c r="C1289" s="150" t="str">
        <f t="shared" si="146"/>
        <v>FILE_1286=C:\OZNA\Project.Intouch\OI398_Srv\WEB\DocViewerPHP\images\buttons\camera.png</v>
      </c>
      <c r="D1289" s="15" t="s">
        <v>2</v>
      </c>
      <c r="E1289" s="15"/>
      <c r="F1289" s="92">
        <v>1286</v>
      </c>
      <c r="G1289" s="163"/>
      <c r="H1289" s="150" t="str">
        <f t="shared" si="145"/>
        <v/>
      </c>
      <c r="I1289" s="149" t="s">
        <v>2</v>
      </c>
      <c r="J1289" s="15"/>
      <c r="K1289" s="92">
        <v>1286</v>
      </c>
      <c r="L1289" s="163"/>
      <c r="M1289" s="150" t="str">
        <f t="shared" si="140"/>
        <v/>
      </c>
      <c r="N1289" s="149" t="s">
        <v>2</v>
      </c>
      <c r="O1289" s="15"/>
      <c r="P1289" s="92">
        <v>1286</v>
      </c>
      <c r="Q1289" s="163"/>
      <c r="R1289" s="150" t="str">
        <f t="shared" si="141"/>
        <v/>
      </c>
      <c r="S1289" s="149" t="s">
        <v>2</v>
      </c>
      <c r="U1289" s="92">
        <v>1286</v>
      </c>
      <c r="V1289" s="163"/>
      <c r="W1289" s="150" t="str">
        <f t="shared" si="142"/>
        <v/>
      </c>
      <c r="X1289" s="149" t="s">
        <v>2</v>
      </c>
      <c r="Z1289" s="92">
        <v>1286</v>
      </c>
      <c r="AA1289" s="163"/>
      <c r="AB1289" s="150" t="str">
        <f t="shared" si="143"/>
        <v/>
      </c>
      <c r="AC1289" s="149" t="s">
        <v>2</v>
      </c>
      <c r="AE1289" s="92">
        <v>1286</v>
      </c>
      <c r="AF1289" s="163"/>
      <c r="AG1289" s="150" t="str">
        <f t="shared" si="144"/>
        <v/>
      </c>
      <c r="AH1289" s="149" t="s">
        <v>2</v>
      </c>
    </row>
    <row r="1290" spans="1:34">
      <c r="A1290" s="92">
        <v>1287</v>
      </c>
      <c r="B1290" s="163" t="s">
        <v>4485</v>
      </c>
      <c r="C1290" s="150" t="str">
        <f t="shared" si="146"/>
        <v>FILE_1287=C:\OZNA\Project.Intouch\OI398_Srv\WEB\DocViewerPHP\images\buttons\calendar.png</v>
      </c>
      <c r="D1290" s="15" t="s">
        <v>2</v>
      </c>
      <c r="E1290" s="15"/>
      <c r="F1290" s="92">
        <v>1287</v>
      </c>
      <c r="G1290" s="163"/>
      <c r="H1290" s="150" t="str">
        <f t="shared" si="145"/>
        <v/>
      </c>
      <c r="I1290" s="149" t="s">
        <v>2</v>
      </c>
      <c r="J1290" s="15"/>
      <c r="K1290" s="92">
        <v>1287</v>
      </c>
      <c r="L1290" s="163"/>
      <c r="M1290" s="150" t="str">
        <f t="shared" si="140"/>
        <v/>
      </c>
      <c r="N1290" s="149" t="s">
        <v>2</v>
      </c>
      <c r="O1290" s="15"/>
      <c r="P1290" s="92">
        <v>1287</v>
      </c>
      <c r="Q1290" s="163"/>
      <c r="R1290" s="150" t="str">
        <f t="shared" si="141"/>
        <v/>
      </c>
      <c r="S1290" s="149" t="s">
        <v>2</v>
      </c>
      <c r="U1290" s="92">
        <v>1287</v>
      </c>
      <c r="V1290" s="163"/>
      <c r="W1290" s="150" t="str">
        <f t="shared" si="142"/>
        <v/>
      </c>
      <c r="X1290" s="149" t="s">
        <v>2</v>
      </c>
      <c r="Z1290" s="92">
        <v>1287</v>
      </c>
      <c r="AA1290" s="163"/>
      <c r="AB1290" s="150" t="str">
        <f t="shared" si="143"/>
        <v/>
      </c>
      <c r="AC1290" s="149" t="s">
        <v>2</v>
      </c>
      <c r="AE1290" s="92">
        <v>1287</v>
      </c>
      <c r="AF1290" s="163"/>
      <c r="AG1290" s="150" t="str">
        <f t="shared" si="144"/>
        <v/>
      </c>
      <c r="AH1290" s="149" t="s">
        <v>2</v>
      </c>
    </row>
    <row r="1291" spans="1:34">
      <c r="A1291" s="92">
        <v>1288</v>
      </c>
      <c r="B1291" s="163" t="s">
        <v>4483</v>
      </c>
      <c r="C1291" s="150" t="str">
        <f t="shared" si="146"/>
        <v>FILE_1288=C:\OZNA\Project.Intouch\OI398_Srv\WEB\DocViewerPHP\images\buttons\bullhorn-2.png</v>
      </c>
      <c r="D1291" s="15" t="s">
        <v>2</v>
      </c>
      <c r="E1291" s="15"/>
      <c r="F1291" s="92">
        <v>1288</v>
      </c>
      <c r="G1291" s="163"/>
      <c r="H1291" s="150" t="str">
        <f t="shared" si="145"/>
        <v/>
      </c>
      <c r="I1291" s="149" t="s">
        <v>2</v>
      </c>
      <c r="J1291" s="15"/>
      <c r="K1291" s="92">
        <v>1288</v>
      </c>
      <c r="L1291" s="163"/>
      <c r="M1291" s="150" t="str">
        <f t="shared" si="140"/>
        <v/>
      </c>
      <c r="N1291" s="149" t="s">
        <v>2</v>
      </c>
      <c r="O1291" s="15"/>
      <c r="P1291" s="92">
        <v>1288</v>
      </c>
      <c r="Q1291" s="163"/>
      <c r="R1291" s="150" t="str">
        <f t="shared" si="141"/>
        <v/>
      </c>
      <c r="S1291" s="149" t="s">
        <v>2</v>
      </c>
      <c r="U1291" s="92">
        <v>1288</v>
      </c>
      <c r="V1291" s="163"/>
      <c r="W1291" s="150" t="str">
        <f t="shared" si="142"/>
        <v/>
      </c>
      <c r="X1291" s="149" t="s">
        <v>2</v>
      </c>
      <c r="Z1291" s="92">
        <v>1288</v>
      </c>
      <c r="AA1291" s="163"/>
      <c r="AB1291" s="150" t="str">
        <f t="shared" si="143"/>
        <v/>
      </c>
      <c r="AC1291" s="149" t="s">
        <v>2</v>
      </c>
      <c r="AE1291" s="92">
        <v>1288</v>
      </c>
      <c r="AF1291" s="163"/>
      <c r="AG1291" s="150" t="str">
        <f t="shared" si="144"/>
        <v/>
      </c>
      <c r="AH1291" s="149" t="s">
        <v>2</v>
      </c>
    </row>
    <row r="1292" spans="1:34">
      <c r="A1292" s="92">
        <v>1289</v>
      </c>
      <c r="B1292" s="163" t="s">
        <v>4484</v>
      </c>
      <c r="C1292" s="150" t="str">
        <f t="shared" si="146"/>
        <v>FILE_1289=C:\OZNA\Project.Intouch\OI398_Srv\WEB\DocViewerPHP\images\buttons\bullhorn.png</v>
      </c>
      <c r="D1292" s="15" t="s">
        <v>2</v>
      </c>
      <c r="E1292" s="15"/>
      <c r="F1292" s="92">
        <v>1289</v>
      </c>
      <c r="G1292" s="163"/>
      <c r="H1292" s="150" t="str">
        <f t="shared" si="145"/>
        <v/>
      </c>
      <c r="I1292" s="149" t="s">
        <v>2</v>
      </c>
      <c r="J1292" s="15"/>
      <c r="K1292" s="92">
        <v>1289</v>
      </c>
      <c r="L1292" s="163"/>
      <c r="M1292" s="150" t="str">
        <f t="shared" si="140"/>
        <v/>
      </c>
      <c r="N1292" s="149" t="s">
        <v>2</v>
      </c>
      <c r="O1292" s="15"/>
      <c r="P1292" s="92">
        <v>1289</v>
      </c>
      <c r="Q1292" s="163"/>
      <c r="R1292" s="150" t="str">
        <f t="shared" si="141"/>
        <v/>
      </c>
      <c r="S1292" s="149" t="s">
        <v>2</v>
      </c>
      <c r="U1292" s="92">
        <v>1289</v>
      </c>
      <c r="V1292" s="163"/>
      <c r="W1292" s="150" t="str">
        <f t="shared" si="142"/>
        <v/>
      </c>
      <c r="X1292" s="149" t="s">
        <v>2</v>
      </c>
      <c r="Z1292" s="92">
        <v>1289</v>
      </c>
      <c r="AA1292" s="163"/>
      <c r="AB1292" s="150" t="str">
        <f t="shared" si="143"/>
        <v/>
      </c>
      <c r="AC1292" s="149" t="s">
        <v>2</v>
      </c>
      <c r="AE1292" s="92">
        <v>1289</v>
      </c>
      <c r="AF1292" s="163"/>
      <c r="AG1292" s="150" t="str">
        <f t="shared" si="144"/>
        <v/>
      </c>
      <c r="AH1292" s="149" t="s">
        <v>2</v>
      </c>
    </row>
    <row r="1293" spans="1:34">
      <c r="A1293" s="92">
        <v>1290</v>
      </c>
      <c r="B1293" s="163" t="s">
        <v>4482</v>
      </c>
      <c r="C1293" s="150" t="str">
        <f t="shared" si="146"/>
        <v>FILE_1290=C:\OZNA\Project.Intouch\OI398_Srv\WEB\DocViewerPHP\images\buttons\bullet.png</v>
      </c>
      <c r="D1293" s="15" t="s">
        <v>2</v>
      </c>
      <c r="E1293" s="15"/>
      <c r="F1293" s="92">
        <v>1290</v>
      </c>
      <c r="G1293" s="163"/>
      <c r="H1293" s="150" t="str">
        <f t="shared" si="145"/>
        <v/>
      </c>
      <c r="I1293" s="149" t="s">
        <v>2</v>
      </c>
      <c r="J1293" s="15"/>
      <c r="K1293" s="92">
        <v>1290</v>
      </c>
      <c r="L1293" s="163"/>
      <c r="M1293" s="150" t="str">
        <f t="shared" si="140"/>
        <v/>
      </c>
      <c r="N1293" s="149" t="s">
        <v>2</v>
      </c>
      <c r="O1293" s="15"/>
      <c r="P1293" s="92">
        <v>1290</v>
      </c>
      <c r="Q1293" s="163"/>
      <c r="R1293" s="150" t="str">
        <f t="shared" si="141"/>
        <v/>
      </c>
      <c r="S1293" s="149" t="s">
        <v>2</v>
      </c>
      <c r="U1293" s="92">
        <v>1290</v>
      </c>
      <c r="V1293" s="163"/>
      <c r="W1293" s="150" t="str">
        <f t="shared" si="142"/>
        <v/>
      </c>
      <c r="X1293" s="149" t="s">
        <v>2</v>
      </c>
      <c r="Z1293" s="92">
        <v>1290</v>
      </c>
      <c r="AA1293" s="163"/>
      <c r="AB1293" s="150" t="str">
        <f t="shared" si="143"/>
        <v/>
      </c>
      <c r="AC1293" s="149" t="s">
        <v>2</v>
      </c>
      <c r="AE1293" s="92">
        <v>1290</v>
      </c>
      <c r="AF1293" s="163"/>
      <c r="AG1293" s="150" t="str">
        <f t="shared" si="144"/>
        <v/>
      </c>
      <c r="AH1293" s="149" t="s">
        <v>2</v>
      </c>
    </row>
    <row r="1294" spans="1:34">
      <c r="A1294" s="92">
        <v>1291</v>
      </c>
      <c r="B1294" s="163" t="s">
        <v>4480</v>
      </c>
      <c r="C1294" s="150" t="str">
        <f t="shared" si="146"/>
        <v>FILE_1291=C:\OZNA\Project.Intouch\OI398_Srv\WEB\DocViewerPHP\images\buttons\bulb-2.png</v>
      </c>
      <c r="D1294" s="15" t="s">
        <v>2</v>
      </c>
      <c r="E1294" s="15"/>
      <c r="F1294" s="92">
        <v>1291</v>
      </c>
      <c r="G1294" s="163"/>
      <c r="H1294" s="150" t="str">
        <f t="shared" si="145"/>
        <v/>
      </c>
      <c r="I1294" s="149" t="s">
        <v>2</v>
      </c>
      <c r="J1294" s="15"/>
      <c r="K1294" s="92">
        <v>1291</v>
      </c>
      <c r="L1294" s="163"/>
      <c r="M1294" s="150" t="str">
        <f t="shared" si="140"/>
        <v/>
      </c>
      <c r="N1294" s="149" t="s">
        <v>2</v>
      </c>
      <c r="O1294" s="15"/>
      <c r="P1294" s="92">
        <v>1291</v>
      </c>
      <c r="Q1294" s="163"/>
      <c r="R1294" s="150" t="str">
        <f t="shared" si="141"/>
        <v/>
      </c>
      <c r="S1294" s="149" t="s">
        <v>2</v>
      </c>
      <c r="U1294" s="92">
        <v>1291</v>
      </c>
      <c r="V1294" s="163"/>
      <c r="W1294" s="150" t="str">
        <f t="shared" si="142"/>
        <v/>
      </c>
      <c r="X1294" s="149" t="s">
        <v>2</v>
      </c>
      <c r="Z1294" s="92">
        <v>1291</v>
      </c>
      <c r="AA1294" s="163"/>
      <c r="AB1294" s="150" t="str">
        <f t="shared" si="143"/>
        <v/>
      </c>
      <c r="AC1294" s="149" t="s">
        <v>2</v>
      </c>
      <c r="AE1294" s="92">
        <v>1291</v>
      </c>
      <c r="AF1294" s="163"/>
      <c r="AG1294" s="150" t="str">
        <f t="shared" si="144"/>
        <v/>
      </c>
      <c r="AH1294" s="149" t="s">
        <v>2</v>
      </c>
    </row>
    <row r="1295" spans="1:34">
      <c r="A1295" s="92">
        <v>1292</v>
      </c>
      <c r="B1295" s="163" t="s">
        <v>4481</v>
      </c>
      <c r="C1295" s="150" t="str">
        <f t="shared" si="146"/>
        <v>FILE_1292=C:\OZNA\Project.Intouch\OI398_Srv\WEB\DocViewerPHP\images\buttons\bulb.png</v>
      </c>
      <c r="D1295" s="15" t="s">
        <v>2</v>
      </c>
      <c r="E1295" s="15"/>
      <c r="F1295" s="92">
        <v>1292</v>
      </c>
      <c r="G1295" s="163"/>
      <c r="H1295" s="150" t="str">
        <f t="shared" si="145"/>
        <v/>
      </c>
      <c r="I1295" s="149" t="s">
        <v>2</v>
      </c>
      <c r="J1295" s="15"/>
      <c r="K1295" s="92">
        <v>1292</v>
      </c>
      <c r="L1295" s="163"/>
      <c r="M1295" s="150" t="str">
        <f t="shared" si="140"/>
        <v/>
      </c>
      <c r="N1295" s="149" t="s">
        <v>2</v>
      </c>
      <c r="O1295" s="15"/>
      <c r="P1295" s="92">
        <v>1292</v>
      </c>
      <c r="Q1295" s="163"/>
      <c r="R1295" s="150" t="str">
        <f t="shared" si="141"/>
        <v/>
      </c>
      <c r="S1295" s="149" t="s">
        <v>2</v>
      </c>
      <c r="U1295" s="92">
        <v>1292</v>
      </c>
      <c r="V1295" s="163"/>
      <c r="W1295" s="150" t="str">
        <f t="shared" si="142"/>
        <v/>
      </c>
      <c r="X1295" s="149" t="s">
        <v>2</v>
      </c>
      <c r="Z1295" s="92">
        <v>1292</v>
      </c>
      <c r="AA1295" s="163"/>
      <c r="AB1295" s="150" t="str">
        <f t="shared" si="143"/>
        <v/>
      </c>
      <c r="AC1295" s="149" t="s">
        <v>2</v>
      </c>
      <c r="AE1295" s="92">
        <v>1292</v>
      </c>
      <c r="AF1295" s="163"/>
      <c r="AG1295" s="150" t="str">
        <f t="shared" si="144"/>
        <v/>
      </c>
      <c r="AH1295" s="149" t="s">
        <v>2</v>
      </c>
    </row>
    <row r="1296" spans="1:34">
      <c r="A1296" s="92">
        <v>1293</v>
      </c>
      <c r="B1296" s="163" t="s">
        <v>4477</v>
      </c>
      <c r="C1296" s="150" t="str">
        <f t="shared" si="146"/>
        <v>FILE_1293=C:\OZNA\Project.Intouch\OI398_Srv\WEB\DocViewerPHP\images\buttons\browser-windows-2.png</v>
      </c>
      <c r="D1296" s="15" t="s">
        <v>2</v>
      </c>
      <c r="E1296" s="15"/>
      <c r="F1296" s="92">
        <v>1293</v>
      </c>
      <c r="G1296" s="163"/>
      <c r="H1296" s="150" t="str">
        <f t="shared" si="145"/>
        <v/>
      </c>
      <c r="I1296" s="149" t="s">
        <v>2</v>
      </c>
      <c r="J1296" s="15"/>
      <c r="K1296" s="92">
        <v>1293</v>
      </c>
      <c r="L1296" s="163"/>
      <c r="M1296" s="150" t="str">
        <f t="shared" si="140"/>
        <v/>
      </c>
      <c r="N1296" s="149" t="s">
        <v>2</v>
      </c>
      <c r="O1296" s="15"/>
      <c r="P1296" s="92">
        <v>1293</v>
      </c>
      <c r="Q1296" s="163"/>
      <c r="R1296" s="150" t="str">
        <f t="shared" si="141"/>
        <v/>
      </c>
      <c r="S1296" s="149" t="s">
        <v>2</v>
      </c>
      <c r="U1296" s="92">
        <v>1293</v>
      </c>
      <c r="V1296" s="163"/>
      <c r="W1296" s="150" t="str">
        <f t="shared" si="142"/>
        <v/>
      </c>
      <c r="X1296" s="149" t="s">
        <v>2</v>
      </c>
      <c r="Z1296" s="92">
        <v>1293</v>
      </c>
      <c r="AA1296" s="163"/>
      <c r="AB1296" s="150" t="str">
        <f t="shared" si="143"/>
        <v/>
      </c>
      <c r="AC1296" s="149" t="s">
        <v>2</v>
      </c>
      <c r="AE1296" s="92">
        <v>1293</v>
      </c>
      <c r="AF1296" s="163"/>
      <c r="AG1296" s="150" t="str">
        <f t="shared" si="144"/>
        <v/>
      </c>
      <c r="AH1296" s="149" t="s">
        <v>2</v>
      </c>
    </row>
    <row r="1297" spans="1:34">
      <c r="A1297" s="92">
        <v>1294</v>
      </c>
      <c r="B1297" s="163" t="s">
        <v>4478</v>
      </c>
      <c r="C1297" s="150" t="str">
        <f t="shared" si="146"/>
        <v>FILE_1294=C:\OZNA\Project.Intouch\OI398_Srv\WEB\DocViewerPHP\images\buttons\browser-windows.png</v>
      </c>
      <c r="D1297" s="15" t="s">
        <v>2</v>
      </c>
      <c r="E1297" s="15"/>
      <c r="F1297" s="92">
        <v>1294</v>
      </c>
      <c r="G1297" s="163"/>
      <c r="H1297" s="150" t="str">
        <f t="shared" si="145"/>
        <v/>
      </c>
      <c r="I1297" s="149" t="s">
        <v>2</v>
      </c>
      <c r="J1297" s="15"/>
      <c r="K1297" s="92">
        <v>1294</v>
      </c>
      <c r="L1297" s="163"/>
      <c r="M1297" s="150" t="str">
        <f t="shared" si="140"/>
        <v/>
      </c>
      <c r="N1297" s="149" t="s">
        <v>2</v>
      </c>
      <c r="O1297" s="15"/>
      <c r="P1297" s="92">
        <v>1294</v>
      </c>
      <c r="Q1297" s="163"/>
      <c r="R1297" s="150" t="str">
        <f t="shared" si="141"/>
        <v/>
      </c>
      <c r="S1297" s="149" t="s">
        <v>2</v>
      </c>
      <c r="U1297" s="92">
        <v>1294</v>
      </c>
      <c r="V1297" s="163"/>
      <c r="W1297" s="150" t="str">
        <f t="shared" si="142"/>
        <v/>
      </c>
      <c r="X1297" s="149" t="s">
        <v>2</v>
      </c>
      <c r="Z1297" s="92">
        <v>1294</v>
      </c>
      <c r="AA1297" s="163"/>
      <c r="AB1297" s="150" t="str">
        <f t="shared" si="143"/>
        <v/>
      </c>
      <c r="AC1297" s="149" t="s">
        <v>2</v>
      </c>
      <c r="AE1297" s="92">
        <v>1294</v>
      </c>
      <c r="AF1297" s="163"/>
      <c r="AG1297" s="150" t="str">
        <f t="shared" si="144"/>
        <v/>
      </c>
      <c r="AH1297" s="149" t="s">
        <v>2</v>
      </c>
    </row>
    <row r="1298" spans="1:34">
      <c r="A1298" s="92">
        <v>1295</v>
      </c>
      <c r="B1298" s="163" t="s">
        <v>4475</v>
      </c>
      <c r="C1298" s="150" t="str">
        <f t="shared" si="146"/>
        <v>FILE_1295=C:\OZNA\Project.Intouch\OI398_Srv\WEB\DocViewerPHP\images\buttons\browser-upload-2.png</v>
      </c>
      <c r="D1298" s="15" t="s">
        <v>2</v>
      </c>
      <c r="E1298" s="15"/>
      <c r="F1298" s="92">
        <v>1295</v>
      </c>
      <c r="G1298" s="163"/>
      <c r="H1298" s="150" t="str">
        <f t="shared" si="145"/>
        <v/>
      </c>
      <c r="I1298" s="149" t="s">
        <v>2</v>
      </c>
      <c r="J1298" s="15"/>
      <c r="K1298" s="92">
        <v>1295</v>
      </c>
      <c r="L1298" s="163"/>
      <c r="M1298" s="150" t="str">
        <f t="shared" si="140"/>
        <v/>
      </c>
      <c r="N1298" s="149" t="s">
        <v>2</v>
      </c>
      <c r="O1298" s="15"/>
      <c r="P1298" s="92">
        <v>1295</v>
      </c>
      <c r="Q1298" s="163"/>
      <c r="R1298" s="150" t="str">
        <f t="shared" si="141"/>
        <v/>
      </c>
      <c r="S1298" s="149" t="s">
        <v>2</v>
      </c>
      <c r="U1298" s="92">
        <v>1295</v>
      </c>
      <c r="V1298" s="163"/>
      <c r="W1298" s="150" t="str">
        <f t="shared" si="142"/>
        <v/>
      </c>
      <c r="X1298" s="149" t="s">
        <v>2</v>
      </c>
      <c r="Z1298" s="92">
        <v>1295</v>
      </c>
      <c r="AA1298" s="163"/>
      <c r="AB1298" s="150" t="str">
        <f t="shared" si="143"/>
        <v/>
      </c>
      <c r="AC1298" s="149" t="s">
        <v>2</v>
      </c>
      <c r="AE1298" s="92">
        <v>1295</v>
      </c>
      <c r="AF1298" s="163"/>
      <c r="AG1298" s="150" t="str">
        <f t="shared" si="144"/>
        <v/>
      </c>
      <c r="AH1298" s="149" t="s">
        <v>2</v>
      </c>
    </row>
    <row r="1299" spans="1:34">
      <c r="A1299" s="92">
        <v>1296</v>
      </c>
      <c r="B1299" s="163" t="s">
        <v>4476</v>
      </c>
      <c r="C1299" s="150" t="str">
        <f t="shared" si="146"/>
        <v>FILE_1296=C:\OZNA\Project.Intouch\OI398_Srv\WEB\DocViewerPHP\images\buttons\browser-upload.png</v>
      </c>
      <c r="D1299" s="15" t="s">
        <v>2</v>
      </c>
      <c r="E1299" s="15"/>
      <c r="F1299" s="92">
        <v>1296</v>
      </c>
      <c r="G1299" s="163"/>
      <c r="H1299" s="150" t="str">
        <f t="shared" si="145"/>
        <v/>
      </c>
      <c r="I1299" s="149" t="s">
        <v>2</v>
      </c>
      <c r="J1299" s="15"/>
      <c r="K1299" s="92">
        <v>1296</v>
      </c>
      <c r="L1299" s="163"/>
      <c r="M1299" s="150" t="str">
        <f t="shared" si="140"/>
        <v/>
      </c>
      <c r="N1299" s="149" t="s">
        <v>2</v>
      </c>
      <c r="O1299" s="15"/>
      <c r="P1299" s="92">
        <v>1296</v>
      </c>
      <c r="Q1299" s="163"/>
      <c r="R1299" s="150" t="str">
        <f t="shared" si="141"/>
        <v/>
      </c>
      <c r="S1299" s="149" t="s">
        <v>2</v>
      </c>
      <c r="U1299" s="92">
        <v>1296</v>
      </c>
      <c r="V1299" s="163"/>
      <c r="W1299" s="150" t="str">
        <f t="shared" si="142"/>
        <v/>
      </c>
      <c r="X1299" s="149" t="s">
        <v>2</v>
      </c>
      <c r="Z1299" s="92">
        <v>1296</v>
      </c>
      <c r="AA1299" s="163"/>
      <c r="AB1299" s="150" t="str">
        <f t="shared" si="143"/>
        <v/>
      </c>
      <c r="AC1299" s="149" t="s">
        <v>2</v>
      </c>
      <c r="AE1299" s="92">
        <v>1296</v>
      </c>
      <c r="AF1299" s="163"/>
      <c r="AG1299" s="150" t="str">
        <f t="shared" si="144"/>
        <v/>
      </c>
      <c r="AH1299" s="149" t="s">
        <v>2</v>
      </c>
    </row>
    <row r="1300" spans="1:34">
      <c r="A1300" s="92">
        <v>1297</v>
      </c>
      <c r="B1300" s="163" t="s">
        <v>4473</v>
      </c>
      <c r="C1300" s="150" t="str">
        <f t="shared" si="146"/>
        <v>FILE_1297=C:\OZNA\Project.Intouch\OI398_Srv\WEB\DocViewerPHP\images\buttons\browser-new-window-2.png</v>
      </c>
      <c r="D1300" s="15" t="s">
        <v>2</v>
      </c>
      <c r="E1300" s="15"/>
      <c r="F1300" s="92">
        <v>1297</v>
      </c>
      <c r="G1300" s="163"/>
      <c r="H1300" s="150" t="str">
        <f t="shared" si="145"/>
        <v/>
      </c>
      <c r="I1300" s="149" t="s">
        <v>2</v>
      </c>
      <c r="J1300" s="15"/>
      <c r="K1300" s="92">
        <v>1297</v>
      </c>
      <c r="L1300" s="163"/>
      <c r="M1300" s="150" t="str">
        <f t="shared" si="140"/>
        <v/>
      </c>
      <c r="N1300" s="149" t="s">
        <v>2</v>
      </c>
      <c r="O1300" s="15"/>
      <c r="P1300" s="92">
        <v>1297</v>
      </c>
      <c r="Q1300" s="163"/>
      <c r="R1300" s="150" t="str">
        <f t="shared" si="141"/>
        <v/>
      </c>
      <c r="S1300" s="149" t="s">
        <v>2</v>
      </c>
      <c r="U1300" s="92">
        <v>1297</v>
      </c>
      <c r="V1300" s="163"/>
      <c r="W1300" s="150" t="str">
        <f t="shared" si="142"/>
        <v/>
      </c>
      <c r="X1300" s="149" t="s">
        <v>2</v>
      </c>
      <c r="Z1300" s="92">
        <v>1297</v>
      </c>
      <c r="AA1300" s="163"/>
      <c r="AB1300" s="150" t="str">
        <f t="shared" si="143"/>
        <v/>
      </c>
      <c r="AC1300" s="149" t="s">
        <v>2</v>
      </c>
      <c r="AE1300" s="92">
        <v>1297</v>
      </c>
      <c r="AF1300" s="163"/>
      <c r="AG1300" s="150" t="str">
        <f t="shared" si="144"/>
        <v/>
      </c>
      <c r="AH1300" s="149" t="s">
        <v>2</v>
      </c>
    </row>
    <row r="1301" spans="1:34">
      <c r="A1301" s="92">
        <v>1298</v>
      </c>
      <c r="B1301" s="163" t="s">
        <v>4474</v>
      </c>
      <c r="C1301" s="150" t="str">
        <f t="shared" si="146"/>
        <v>FILE_1298=C:\OZNA\Project.Intouch\OI398_Srv\WEB\DocViewerPHP\images\buttons\browser-new-window.png</v>
      </c>
      <c r="D1301" s="15" t="s">
        <v>2</v>
      </c>
      <c r="E1301" s="15"/>
      <c r="F1301" s="92">
        <v>1298</v>
      </c>
      <c r="G1301" s="163"/>
      <c r="H1301" s="150" t="str">
        <f t="shared" si="145"/>
        <v/>
      </c>
      <c r="I1301" s="149" t="s">
        <v>2</v>
      </c>
      <c r="J1301" s="15"/>
      <c r="K1301" s="92">
        <v>1298</v>
      </c>
      <c r="L1301" s="163"/>
      <c r="M1301" s="150" t="str">
        <f t="shared" si="140"/>
        <v/>
      </c>
      <c r="N1301" s="149" t="s">
        <v>2</v>
      </c>
      <c r="O1301" s="15"/>
      <c r="P1301" s="92">
        <v>1298</v>
      </c>
      <c r="Q1301" s="163"/>
      <c r="R1301" s="150" t="str">
        <f t="shared" si="141"/>
        <v/>
      </c>
      <c r="S1301" s="149" t="s">
        <v>2</v>
      </c>
      <c r="U1301" s="92">
        <v>1298</v>
      </c>
      <c r="V1301" s="163"/>
      <c r="W1301" s="150" t="str">
        <f t="shared" si="142"/>
        <v/>
      </c>
      <c r="X1301" s="149" t="s">
        <v>2</v>
      </c>
      <c r="Z1301" s="92">
        <v>1298</v>
      </c>
      <c r="AA1301" s="163"/>
      <c r="AB1301" s="150" t="str">
        <f t="shared" si="143"/>
        <v/>
      </c>
      <c r="AC1301" s="149" t="s">
        <v>2</v>
      </c>
      <c r="AE1301" s="92">
        <v>1298</v>
      </c>
      <c r="AF1301" s="163"/>
      <c r="AG1301" s="150" t="str">
        <f t="shared" si="144"/>
        <v/>
      </c>
      <c r="AH1301" s="149" t="s">
        <v>2</v>
      </c>
    </row>
    <row r="1302" spans="1:34">
      <c r="A1302" s="92">
        <v>1299</v>
      </c>
      <c r="B1302" s="163" t="s">
        <v>4471</v>
      </c>
      <c r="C1302" s="150" t="str">
        <f t="shared" si="146"/>
        <v>FILE_1299=C:\OZNA\Project.Intouch\OI398_Srv\WEB\DocViewerPHP\images\buttons\browser-minimise-2.png</v>
      </c>
      <c r="D1302" s="15" t="s">
        <v>2</v>
      </c>
      <c r="E1302" s="15"/>
      <c r="F1302" s="92">
        <v>1299</v>
      </c>
      <c r="G1302" s="163"/>
      <c r="H1302" s="150" t="str">
        <f t="shared" si="145"/>
        <v/>
      </c>
      <c r="I1302" s="149" t="s">
        <v>2</v>
      </c>
      <c r="J1302" s="15"/>
      <c r="K1302" s="92">
        <v>1299</v>
      </c>
      <c r="L1302" s="163"/>
      <c r="M1302" s="150" t="str">
        <f t="shared" si="140"/>
        <v/>
      </c>
      <c r="N1302" s="149" t="s">
        <v>2</v>
      </c>
      <c r="O1302" s="15"/>
      <c r="P1302" s="92">
        <v>1299</v>
      </c>
      <c r="Q1302" s="163"/>
      <c r="R1302" s="150" t="str">
        <f t="shared" si="141"/>
        <v/>
      </c>
      <c r="S1302" s="149" t="s">
        <v>2</v>
      </c>
      <c r="U1302" s="92">
        <v>1299</v>
      </c>
      <c r="V1302" s="163"/>
      <c r="W1302" s="150" t="str">
        <f t="shared" si="142"/>
        <v/>
      </c>
      <c r="X1302" s="149" t="s">
        <v>2</v>
      </c>
      <c r="Z1302" s="92">
        <v>1299</v>
      </c>
      <c r="AA1302" s="163"/>
      <c r="AB1302" s="150" t="str">
        <f t="shared" si="143"/>
        <v/>
      </c>
      <c r="AC1302" s="149" t="s">
        <v>2</v>
      </c>
      <c r="AE1302" s="92">
        <v>1299</v>
      </c>
      <c r="AF1302" s="163"/>
      <c r="AG1302" s="150" t="str">
        <f t="shared" si="144"/>
        <v/>
      </c>
      <c r="AH1302" s="149" t="s">
        <v>2</v>
      </c>
    </row>
    <row r="1303" spans="1:34">
      <c r="A1303" s="92">
        <v>1300</v>
      </c>
      <c r="B1303" s="163" t="s">
        <v>4472</v>
      </c>
      <c r="C1303" s="150" t="str">
        <f t="shared" si="146"/>
        <v>FILE_1300=C:\OZNA\Project.Intouch\OI398_Srv\WEB\DocViewerPHP\images\buttons\browser-minimise.png</v>
      </c>
      <c r="D1303" s="15" t="s">
        <v>2</v>
      </c>
      <c r="E1303" s="15"/>
      <c r="F1303" s="92">
        <v>1300</v>
      </c>
      <c r="G1303" s="163"/>
      <c r="H1303" s="150" t="str">
        <f t="shared" si="145"/>
        <v/>
      </c>
      <c r="I1303" s="149" t="s">
        <v>2</v>
      </c>
      <c r="J1303" s="15"/>
      <c r="K1303" s="92">
        <v>1300</v>
      </c>
      <c r="L1303" s="163"/>
      <c r="M1303" s="150" t="str">
        <f t="shared" si="140"/>
        <v/>
      </c>
      <c r="N1303" s="149" t="s">
        <v>2</v>
      </c>
      <c r="O1303" s="15"/>
      <c r="P1303" s="92">
        <v>1300</v>
      </c>
      <c r="Q1303" s="163"/>
      <c r="R1303" s="150" t="str">
        <f t="shared" si="141"/>
        <v/>
      </c>
      <c r="S1303" s="149" t="s">
        <v>2</v>
      </c>
      <c r="U1303" s="92">
        <v>1300</v>
      </c>
      <c r="V1303" s="163"/>
      <c r="W1303" s="150" t="str">
        <f t="shared" si="142"/>
        <v/>
      </c>
      <c r="X1303" s="149" t="s">
        <v>2</v>
      </c>
      <c r="Z1303" s="92">
        <v>1300</v>
      </c>
      <c r="AA1303" s="163"/>
      <c r="AB1303" s="150" t="str">
        <f t="shared" si="143"/>
        <v/>
      </c>
      <c r="AC1303" s="149" t="s">
        <v>2</v>
      </c>
      <c r="AE1303" s="92">
        <v>1300</v>
      </c>
      <c r="AF1303" s="163"/>
      <c r="AG1303" s="150" t="str">
        <f t="shared" si="144"/>
        <v/>
      </c>
      <c r="AH1303" s="149" t="s">
        <v>2</v>
      </c>
    </row>
    <row r="1304" spans="1:34">
      <c r="A1304" s="92">
        <v>1301</v>
      </c>
      <c r="B1304" s="163" t="s">
        <v>4469</v>
      </c>
      <c r="C1304" s="150" t="str">
        <f t="shared" si="146"/>
        <v>FILE_1301=C:\OZNA\Project.Intouch\OI398_Srv\WEB\DocViewerPHP\images\buttons\browser-download-2.png</v>
      </c>
      <c r="D1304" s="15" t="s">
        <v>2</v>
      </c>
      <c r="E1304" s="15"/>
      <c r="F1304" s="92">
        <v>1301</v>
      </c>
      <c r="G1304" s="163"/>
      <c r="H1304" s="150" t="str">
        <f t="shared" si="145"/>
        <v/>
      </c>
      <c r="I1304" s="149" t="s">
        <v>2</v>
      </c>
      <c r="J1304" s="15"/>
      <c r="K1304" s="92">
        <v>1301</v>
      </c>
      <c r="L1304" s="163"/>
      <c r="M1304" s="150" t="str">
        <f t="shared" si="140"/>
        <v/>
      </c>
      <c r="N1304" s="149" t="s">
        <v>2</v>
      </c>
      <c r="O1304" s="15"/>
      <c r="P1304" s="92">
        <v>1301</v>
      </c>
      <c r="Q1304" s="163"/>
      <c r="R1304" s="150" t="str">
        <f t="shared" si="141"/>
        <v/>
      </c>
      <c r="S1304" s="149" t="s">
        <v>2</v>
      </c>
      <c r="U1304" s="92">
        <v>1301</v>
      </c>
      <c r="V1304" s="163"/>
      <c r="W1304" s="150" t="str">
        <f t="shared" si="142"/>
        <v/>
      </c>
      <c r="X1304" s="149" t="s">
        <v>2</v>
      </c>
      <c r="Z1304" s="92">
        <v>1301</v>
      </c>
      <c r="AA1304" s="163"/>
      <c r="AB1304" s="150" t="str">
        <f t="shared" si="143"/>
        <v/>
      </c>
      <c r="AC1304" s="149" t="s">
        <v>2</v>
      </c>
      <c r="AE1304" s="92">
        <v>1301</v>
      </c>
      <c r="AF1304" s="163"/>
      <c r="AG1304" s="150" t="str">
        <f t="shared" si="144"/>
        <v/>
      </c>
      <c r="AH1304" s="149" t="s">
        <v>2</v>
      </c>
    </row>
    <row r="1305" spans="1:34">
      <c r="A1305" s="92">
        <v>1302</v>
      </c>
      <c r="B1305" s="163" t="s">
        <v>4470</v>
      </c>
      <c r="C1305" s="150" t="str">
        <f t="shared" si="146"/>
        <v>FILE_1302=C:\OZNA\Project.Intouch\OI398_Srv\WEB\DocViewerPHP\images\buttons\browser-download.png</v>
      </c>
      <c r="D1305" s="15" t="s">
        <v>2</v>
      </c>
      <c r="E1305" s="15"/>
      <c r="F1305" s="92">
        <v>1302</v>
      </c>
      <c r="G1305" s="163"/>
      <c r="H1305" s="150" t="str">
        <f t="shared" si="145"/>
        <v/>
      </c>
      <c r="I1305" s="149" t="s">
        <v>2</v>
      </c>
      <c r="J1305" s="15"/>
      <c r="K1305" s="92">
        <v>1302</v>
      </c>
      <c r="L1305" s="163"/>
      <c r="M1305" s="150" t="str">
        <f t="shared" si="140"/>
        <v/>
      </c>
      <c r="N1305" s="149" t="s">
        <v>2</v>
      </c>
      <c r="O1305" s="15"/>
      <c r="P1305" s="92">
        <v>1302</v>
      </c>
      <c r="Q1305" s="163"/>
      <c r="R1305" s="150" t="str">
        <f t="shared" si="141"/>
        <v/>
      </c>
      <c r="S1305" s="149" t="s">
        <v>2</v>
      </c>
      <c r="U1305" s="92">
        <v>1302</v>
      </c>
      <c r="V1305" s="163"/>
      <c r="W1305" s="150" t="str">
        <f t="shared" si="142"/>
        <v/>
      </c>
      <c r="X1305" s="149" t="s">
        <v>2</v>
      </c>
      <c r="Z1305" s="92">
        <v>1302</v>
      </c>
      <c r="AA1305" s="163"/>
      <c r="AB1305" s="150" t="str">
        <f t="shared" si="143"/>
        <v/>
      </c>
      <c r="AC1305" s="149" t="s">
        <v>2</v>
      </c>
      <c r="AE1305" s="92">
        <v>1302</v>
      </c>
      <c r="AF1305" s="163"/>
      <c r="AG1305" s="150" t="str">
        <f t="shared" si="144"/>
        <v/>
      </c>
      <c r="AH1305" s="149" t="s">
        <v>2</v>
      </c>
    </row>
    <row r="1306" spans="1:34">
      <c r="A1306" s="92">
        <v>1303</v>
      </c>
      <c r="B1306" s="163" t="s">
        <v>4467</v>
      </c>
      <c r="C1306" s="150" t="str">
        <f t="shared" si="146"/>
        <v>FILE_1303=C:\OZNA\Project.Intouch\OI398_Srv\WEB\DocViewerPHP\images\buttons\browser-close-2.png</v>
      </c>
      <c r="D1306" s="15" t="s">
        <v>2</v>
      </c>
      <c r="E1306" s="15"/>
      <c r="F1306" s="92">
        <v>1303</v>
      </c>
      <c r="G1306" s="163"/>
      <c r="H1306" s="150" t="str">
        <f t="shared" si="145"/>
        <v/>
      </c>
      <c r="I1306" s="149" t="s">
        <v>2</v>
      </c>
      <c r="J1306" s="15"/>
      <c r="K1306" s="92">
        <v>1303</v>
      </c>
      <c r="L1306" s="163"/>
      <c r="M1306" s="150" t="str">
        <f t="shared" si="140"/>
        <v/>
      </c>
      <c r="N1306" s="149" t="s">
        <v>2</v>
      </c>
      <c r="O1306" s="15"/>
      <c r="P1306" s="92">
        <v>1303</v>
      </c>
      <c r="Q1306" s="163"/>
      <c r="R1306" s="150" t="str">
        <f t="shared" si="141"/>
        <v/>
      </c>
      <c r="S1306" s="149" t="s">
        <v>2</v>
      </c>
      <c r="U1306" s="92">
        <v>1303</v>
      </c>
      <c r="V1306" s="163"/>
      <c r="W1306" s="150" t="str">
        <f t="shared" si="142"/>
        <v/>
      </c>
      <c r="X1306" s="149" t="s">
        <v>2</v>
      </c>
      <c r="Z1306" s="92">
        <v>1303</v>
      </c>
      <c r="AA1306" s="163"/>
      <c r="AB1306" s="150" t="str">
        <f t="shared" si="143"/>
        <v/>
      </c>
      <c r="AC1306" s="149" t="s">
        <v>2</v>
      </c>
      <c r="AE1306" s="92">
        <v>1303</v>
      </c>
      <c r="AF1306" s="163"/>
      <c r="AG1306" s="150" t="str">
        <f t="shared" si="144"/>
        <v/>
      </c>
      <c r="AH1306" s="149" t="s">
        <v>2</v>
      </c>
    </row>
    <row r="1307" spans="1:34">
      <c r="A1307" s="92">
        <v>1304</v>
      </c>
      <c r="B1307" s="163" t="s">
        <v>4468</v>
      </c>
      <c r="C1307" s="150" t="str">
        <f t="shared" si="146"/>
        <v>FILE_1304=C:\OZNA\Project.Intouch\OI398_Srv\WEB\DocViewerPHP\images\buttons\browser-close.png</v>
      </c>
      <c r="D1307" s="15" t="s">
        <v>2</v>
      </c>
      <c r="E1307" s="15"/>
      <c r="F1307" s="92">
        <v>1304</v>
      </c>
      <c r="G1307" s="163"/>
      <c r="H1307" s="150" t="str">
        <f t="shared" si="145"/>
        <v/>
      </c>
      <c r="I1307" s="149" t="s">
        <v>2</v>
      </c>
      <c r="J1307" s="15"/>
      <c r="K1307" s="92">
        <v>1304</v>
      </c>
      <c r="L1307" s="163"/>
      <c r="M1307" s="150" t="str">
        <f t="shared" si="140"/>
        <v/>
      </c>
      <c r="N1307" s="149" t="s">
        <v>2</v>
      </c>
      <c r="O1307" s="15"/>
      <c r="P1307" s="92">
        <v>1304</v>
      </c>
      <c r="Q1307" s="163"/>
      <c r="R1307" s="150" t="str">
        <f t="shared" si="141"/>
        <v/>
      </c>
      <c r="S1307" s="149" t="s">
        <v>2</v>
      </c>
      <c r="U1307" s="92">
        <v>1304</v>
      </c>
      <c r="V1307" s="163"/>
      <c r="W1307" s="150" t="str">
        <f t="shared" si="142"/>
        <v/>
      </c>
      <c r="X1307" s="149" t="s">
        <v>2</v>
      </c>
      <c r="Z1307" s="92">
        <v>1304</v>
      </c>
      <c r="AA1307" s="163"/>
      <c r="AB1307" s="150" t="str">
        <f t="shared" si="143"/>
        <v/>
      </c>
      <c r="AC1307" s="149" t="s">
        <v>2</v>
      </c>
      <c r="AE1307" s="92">
        <v>1304</v>
      </c>
      <c r="AF1307" s="163"/>
      <c r="AG1307" s="150" t="str">
        <f t="shared" si="144"/>
        <v/>
      </c>
      <c r="AH1307" s="149" t="s">
        <v>2</v>
      </c>
    </row>
    <row r="1308" spans="1:34">
      <c r="A1308" s="92">
        <v>1305</v>
      </c>
      <c r="B1308" s="163" t="s">
        <v>4466</v>
      </c>
      <c r="C1308" s="150" t="str">
        <f t="shared" si="146"/>
        <v>FILE_1305=C:\OZNA\Project.Intouch\OI398_Srv\WEB\DocViewerPHP\images\buttons\browser-2.png</v>
      </c>
      <c r="D1308" s="15" t="s">
        <v>2</v>
      </c>
      <c r="E1308" s="15"/>
      <c r="F1308" s="92">
        <v>1305</v>
      </c>
      <c r="G1308" s="163"/>
      <c r="H1308" s="150" t="str">
        <f t="shared" si="145"/>
        <v/>
      </c>
      <c r="I1308" s="149" t="s">
        <v>2</v>
      </c>
      <c r="J1308" s="15"/>
      <c r="K1308" s="92">
        <v>1305</v>
      </c>
      <c r="L1308" s="163"/>
      <c r="M1308" s="150" t="str">
        <f t="shared" si="140"/>
        <v/>
      </c>
      <c r="N1308" s="149" t="s">
        <v>2</v>
      </c>
      <c r="O1308" s="15"/>
      <c r="P1308" s="92">
        <v>1305</v>
      </c>
      <c r="Q1308" s="163"/>
      <c r="R1308" s="150" t="str">
        <f t="shared" si="141"/>
        <v/>
      </c>
      <c r="S1308" s="149" t="s">
        <v>2</v>
      </c>
      <c r="U1308" s="92">
        <v>1305</v>
      </c>
      <c r="V1308" s="163"/>
      <c r="W1308" s="150" t="str">
        <f t="shared" si="142"/>
        <v/>
      </c>
      <c r="X1308" s="149" t="s">
        <v>2</v>
      </c>
      <c r="Z1308" s="92">
        <v>1305</v>
      </c>
      <c r="AA1308" s="163"/>
      <c r="AB1308" s="150" t="str">
        <f t="shared" si="143"/>
        <v/>
      </c>
      <c r="AC1308" s="149" t="s">
        <v>2</v>
      </c>
      <c r="AE1308" s="92">
        <v>1305</v>
      </c>
      <c r="AF1308" s="163"/>
      <c r="AG1308" s="150" t="str">
        <f t="shared" si="144"/>
        <v/>
      </c>
      <c r="AH1308" s="149" t="s">
        <v>2</v>
      </c>
    </row>
    <row r="1309" spans="1:34">
      <c r="A1309" s="92">
        <v>1306</v>
      </c>
      <c r="B1309" s="163" t="s">
        <v>4479</v>
      </c>
      <c r="C1309" s="150" t="str">
        <f t="shared" si="146"/>
        <v>FILE_1306=C:\OZNA\Project.Intouch\OI398_Srv\WEB\DocViewerPHP\images\buttons\browser.png</v>
      </c>
      <c r="D1309" s="15" t="s">
        <v>2</v>
      </c>
      <c r="E1309" s="15"/>
      <c r="F1309" s="92">
        <v>1306</v>
      </c>
      <c r="G1309" s="163"/>
      <c r="H1309" s="150" t="str">
        <f t="shared" si="145"/>
        <v/>
      </c>
      <c r="I1309" s="149" t="s">
        <v>2</v>
      </c>
      <c r="J1309" s="15"/>
      <c r="K1309" s="92">
        <v>1306</v>
      </c>
      <c r="L1309" s="163"/>
      <c r="M1309" s="150" t="str">
        <f t="shared" si="140"/>
        <v/>
      </c>
      <c r="N1309" s="149" t="s">
        <v>2</v>
      </c>
      <c r="O1309" s="15"/>
      <c r="P1309" s="92">
        <v>1306</v>
      </c>
      <c r="Q1309" s="163"/>
      <c r="R1309" s="150" t="str">
        <f t="shared" si="141"/>
        <v/>
      </c>
      <c r="S1309" s="149" t="s">
        <v>2</v>
      </c>
      <c r="U1309" s="92">
        <v>1306</v>
      </c>
      <c r="V1309" s="163"/>
      <c r="W1309" s="150" t="str">
        <f t="shared" si="142"/>
        <v/>
      </c>
      <c r="X1309" s="149" t="s">
        <v>2</v>
      </c>
      <c r="Z1309" s="92">
        <v>1306</v>
      </c>
      <c r="AA1309" s="163"/>
      <c r="AB1309" s="150" t="str">
        <f t="shared" si="143"/>
        <v/>
      </c>
      <c r="AC1309" s="149" t="s">
        <v>2</v>
      </c>
      <c r="AE1309" s="92">
        <v>1306</v>
      </c>
      <c r="AF1309" s="163"/>
      <c r="AG1309" s="150" t="str">
        <f t="shared" si="144"/>
        <v/>
      </c>
      <c r="AH1309" s="149" t="s">
        <v>2</v>
      </c>
    </row>
    <row r="1310" spans="1:34">
      <c r="A1310" s="92">
        <v>1307</v>
      </c>
      <c r="B1310" s="163" t="s">
        <v>4465</v>
      </c>
      <c r="C1310" s="150" t="str">
        <f t="shared" si="146"/>
        <v>FILE_1307=C:\OZNA\Project.Intouch\OI398_Srv\WEB\DocViewerPHP\images\buttons\brightness-low.png</v>
      </c>
      <c r="D1310" s="15" t="s">
        <v>2</v>
      </c>
      <c r="E1310" s="15"/>
      <c r="F1310" s="92">
        <v>1307</v>
      </c>
      <c r="G1310" s="163"/>
      <c r="H1310" s="150" t="str">
        <f t="shared" si="145"/>
        <v/>
      </c>
      <c r="I1310" s="149" t="s">
        <v>2</v>
      </c>
      <c r="J1310" s="15"/>
      <c r="K1310" s="92">
        <v>1307</v>
      </c>
      <c r="L1310" s="163"/>
      <c r="M1310" s="150" t="str">
        <f t="shared" si="140"/>
        <v/>
      </c>
      <c r="N1310" s="149" t="s">
        <v>2</v>
      </c>
      <c r="O1310" s="15"/>
      <c r="P1310" s="92">
        <v>1307</v>
      </c>
      <c r="Q1310" s="163"/>
      <c r="R1310" s="150" t="str">
        <f t="shared" si="141"/>
        <v/>
      </c>
      <c r="S1310" s="149" t="s">
        <v>2</v>
      </c>
      <c r="U1310" s="92">
        <v>1307</v>
      </c>
      <c r="V1310" s="163"/>
      <c r="W1310" s="150" t="str">
        <f t="shared" si="142"/>
        <v/>
      </c>
      <c r="X1310" s="149" t="s">
        <v>2</v>
      </c>
      <c r="Z1310" s="92">
        <v>1307</v>
      </c>
      <c r="AA1310" s="163"/>
      <c r="AB1310" s="150" t="str">
        <f t="shared" si="143"/>
        <v/>
      </c>
      <c r="AC1310" s="149" t="s">
        <v>2</v>
      </c>
      <c r="AE1310" s="92">
        <v>1307</v>
      </c>
      <c r="AF1310" s="163"/>
      <c r="AG1310" s="150" t="str">
        <f t="shared" si="144"/>
        <v/>
      </c>
      <c r="AH1310" s="149" t="s">
        <v>2</v>
      </c>
    </row>
    <row r="1311" spans="1:34">
      <c r="A1311" s="92">
        <v>1308</v>
      </c>
      <c r="B1311" s="163" t="s">
        <v>4464</v>
      </c>
      <c r="C1311" s="150" t="str">
        <f t="shared" si="146"/>
        <v>FILE_1308=C:\OZNA\Project.Intouch\OI398_Srv\WEB\DocViewerPHP\images\buttons\brightness-high.png</v>
      </c>
      <c r="D1311" s="15" t="s">
        <v>2</v>
      </c>
      <c r="E1311" s="15"/>
      <c r="F1311" s="92">
        <v>1308</v>
      </c>
      <c r="G1311" s="163"/>
      <c r="H1311" s="150" t="str">
        <f t="shared" si="145"/>
        <v/>
      </c>
      <c r="I1311" s="149" t="s">
        <v>2</v>
      </c>
      <c r="J1311" s="15"/>
      <c r="K1311" s="92">
        <v>1308</v>
      </c>
      <c r="L1311" s="163"/>
      <c r="M1311" s="150" t="str">
        <f t="shared" si="140"/>
        <v/>
      </c>
      <c r="N1311" s="149" t="s">
        <v>2</v>
      </c>
      <c r="O1311" s="15"/>
      <c r="P1311" s="92">
        <v>1308</v>
      </c>
      <c r="Q1311" s="163"/>
      <c r="R1311" s="150" t="str">
        <f t="shared" si="141"/>
        <v/>
      </c>
      <c r="S1311" s="149" t="s">
        <v>2</v>
      </c>
      <c r="U1311" s="92">
        <v>1308</v>
      </c>
      <c r="V1311" s="163"/>
      <c r="W1311" s="150" t="str">
        <f t="shared" si="142"/>
        <v/>
      </c>
      <c r="X1311" s="149" t="s">
        <v>2</v>
      </c>
      <c r="Z1311" s="92">
        <v>1308</v>
      </c>
      <c r="AA1311" s="163"/>
      <c r="AB1311" s="150" t="str">
        <f t="shared" si="143"/>
        <v/>
      </c>
      <c r="AC1311" s="149" t="s">
        <v>2</v>
      </c>
      <c r="AE1311" s="92">
        <v>1308</v>
      </c>
      <c r="AF1311" s="163"/>
      <c r="AG1311" s="150" t="str">
        <f t="shared" si="144"/>
        <v/>
      </c>
      <c r="AH1311" s="149" t="s">
        <v>2</v>
      </c>
    </row>
    <row r="1312" spans="1:34">
      <c r="A1312" s="92">
        <v>1309</v>
      </c>
      <c r="B1312" s="163" t="s">
        <v>4461</v>
      </c>
      <c r="C1312" s="150" t="str">
        <f t="shared" si="146"/>
        <v>FILE_1309=C:\OZNA\Project.Intouch\OI398_Srv\WEB\DocViewerPHP\images\buttons\book-lines-2.png</v>
      </c>
      <c r="D1312" s="15" t="s">
        <v>2</v>
      </c>
      <c r="E1312" s="15"/>
      <c r="F1312" s="92">
        <v>1309</v>
      </c>
      <c r="G1312" s="163"/>
      <c r="H1312" s="150" t="str">
        <f t="shared" si="145"/>
        <v/>
      </c>
      <c r="I1312" s="149" t="s">
        <v>2</v>
      </c>
      <c r="J1312" s="15"/>
      <c r="K1312" s="92">
        <v>1309</v>
      </c>
      <c r="L1312" s="163"/>
      <c r="M1312" s="150" t="str">
        <f t="shared" si="140"/>
        <v/>
      </c>
      <c r="N1312" s="149" t="s">
        <v>2</v>
      </c>
      <c r="O1312" s="15"/>
      <c r="P1312" s="92">
        <v>1309</v>
      </c>
      <c r="Q1312" s="163"/>
      <c r="R1312" s="150" t="str">
        <f t="shared" si="141"/>
        <v/>
      </c>
      <c r="S1312" s="149" t="s">
        <v>2</v>
      </c>
      <c r="U1312" s="92">
        <v>1309</v>
      </c>
      <c r="V1312" s="163"/>
      <c r="W1312" s="150" t="str">
        <f t="shared" si="142"/>
        <v/>
      </c>
      <c r="X1312" s="149" t="s">
        <v>2</v>
      </c>
      <c r="Z1312" s="92">
        <v>1309</v>
      </c>
      <c r="AA1312" s="163"/>
      <c r="AB1312" s="150" t="str">
        <f t="shared" si="143"/>
        <v/>
      </c>
      <c r="AC1312" s="149" t="s">
        <v>2</v>
      </c>
      <c r="AE1312" s="92">
        <v>1309</v>
      </c>
      <c r="AF1312" s="163"/>
      <c r="AG1312" s="150" t="str">
        <f t="shared" si="144"/>
        <v/>
      </c>
      <c r="AH1312" s="149" t="s">
        <v>2</v>
      </c>
    </row>
    <row r="1313" spans="1:34">
      <c r="A1313" s="92">
        <v>1310</v>
      </c>
      <c r="B1313" s="163" t="s">
        <v>4462</v>
      </c>
      <c r="C1313" s="150" t="str">
        <f t="shared" si="146"/>
        <v>FILE_1310=C:\OZNA\Project.Intouch\OI398_Srv\WEB\DocViewerPHP\images\buttons\book-lines.png</v>
      </c>
      <c r="D1313" s="15" t="s">
        <v>2</v>
      </c>
      <c r="E1313" s="15"/>
      <c r="F1313" s="92">
        <v>1310</v>
      </c>
      <c r="G1313" s="163"/>
      <c r="H1313" s="150" t="str">
        <f t="shared" si="145"/>
        <v/>
      </c>
      <c r="I1313" s="149" t="s">
        <v>2</v>
      </c>
      <c r="J1313" s="15"/>
      <c r="K1313" s="92">
        <v>1310</v>
      </c>
      <c r="L1313" s="163"/>
      <c r="M1313" s="150" t="str">
        <f t="shared" si="140"/>
        <v/>
      </c>
      <c r="N1313" s="149" t="s">
        <v>2</v>
      </c>
      <c r="O1313" s="15"/>
      <c r="P1313" s="92">
        <v>1310</v>
      </c>
      <c r="Q1313" s="163"/>
      <c r="R1313" s="150" t="str">
        <f t="shared" si="141"/>
        <v/>
      </c>
      <c r="S1313" s="149" t="s">
        <v>2</v>
      </c>
      <c r="U1313" s="92">
        <v>1310</v>
      </c>
      <c r="V1313" s="163"/>
      <c r="W1313" s="150" t="str">
        <f t="shared" si="142"/>
        <v/>
      </c>
      <c r="X1313" s="149" t="s">
        <v>2</v>
      </c>
      <c r="Z1313" s="92">
        <v>1310</v>
      </c>
      <c r="AA1313" s="163"/>
      <c r="AB1313" s="150" t="str">
        <f t="shared" si="143"/>
        <v/>
      </c>
      <c r="AC1313" s="149" t="s">
        <v>2</v>
      </c>
      <c r="AE1313" s="92">
        <v>1310</v>
      </c>
      <c r="AF1313" s="163"/>
      <c r="AG1313" s="150" t="str">
        <f t="shared" si="144"/>
        <v/>
      </c>
      <c r="AH1313" s="149" t="s">
        <v>2</v>
      </c>
    </row>
    <row r="1314" spans="1:34">
      <c r="A1314" s="92">
        <v>1311</v>
      </c>
      <c r="B1314" s="163" t="s">
        <v>4460</v>
      </c>
      <c r="C1314" s="150" t="str">
        <f t="shared" si="146"/>
        <v>FILE_1311=C:\OZNA\Project.Intouch\OI398_Srv\WEB\DocViewerPHP\images\buttons\book-2.png</v>
      </c>
      <c r="D1314" s="15" t="s">
        <v>2</v>
      </c>
      <c r="E1314" s="15"/>
      <c r="F1314" s="92">
        <v>1311</v>
      </c>
      <c r="G1314" s="163"/>
      <c r="H1314" s="150" t="str">
        <f t="shared" si="145"/>
        <v/>
      </c>
      <c r="I1314" s="149" t="s">
        <v>2</v>
      </c>
      <c r="J1314" s="15"/>
      <c r="K1314" s="92">
        <v>1311</v>
      </c>
      <c r="L1314" s="163"/>
      <c r="M1314" s="150" t="str">
        <f t="shared" si="140"/>
        <v/>
      </c>
      <c r="N1314" s="149" t="s">
        <v>2</v>
      </c>
      <c r="O1314" s="15"/>
      <c r="P1314" s="92">
        <v>1311</v>
      </c>
      <c r="Q1314" s="163"/>
      <c r="R1314" s="150" t="str">
        <f t="shared" si="141"/>
        <v/>
      </c>
      <c r="S1314" s="149" t="s">
        <v>2</v>
      </c>
      <c r="U1314" s="92">
        <v>1311</v>
      </c>
      <c r="V1314" s="163"/>
      <c r="W1314" s="150" t="str">
        <f t="shared" si="142"/>
        <v/>
      </c>
      <c r="X1314" s="149" t="s">
        <v>2</v>
      </c>
      <c r="Z1314" s="92">
        <v>1311</v>
      </c>
      <c r="AA1314" s="163"/>
      <c r="AB1314" s="150" t="str">
        <f t="shared" si="143"/>
        <v/>
      </c>
      <c r="AC1314" s="149" t="s">
        <v>2</v>
      </c>
      <c r="AE1314" s="92">
        <v>1311</v>
      </c>
      <c r="AF1314" s="163"/>
      <c r="AG1314" s="150" t="str">
        <f t="shared" si="144"/>
        <v/>
      </c>
      <c r="AH1314" s="149" t="s">
        <v>2</v>
      </c>
    </row>
    <row r="1315" spans="1:34">
      <c r="A1315" s="92">
        <v>1312</v>
      </c>
      <c r="B1315" s="163" t="s">
        <v>4463</v>
      </c>
      <c r="C1315" s="150" t="str">
        <f t="shared" si="146"/>
        <v>FILE_1312=C:\OZNA\Project.Intouch\OI398_Srv\WEB\DocViewerPHP\images\buttons\book.png</v>
      </c>
      <c r="D1315" s="15" t="s">
        <v>2</v>
      </c>
      <c r="E1315" s="15"/>
      <c r="F1315" s="92">
        <v>1312</v>
      </c>
      <c r="G1315" s="163"/>
      <c r="H1315" s="150" t="str">
        <f t="shared" si="145"/>
        <v/>
      </c>
      <c r="I1315" s="149" t="s">
        <v>2</v>
      </c>
      <c r="J1315" s="15"/>
      <c r="K1315" s="92">
        <v>1312</v>
      </c>
      <c r="L1315" s="163"/>
      <c r="M1315" s="150" t="str">
        <f t="shared" si="140"/>
        <v/>
      </c>
      <c r="N1315" s="149" t="s">
        <v>2</v>
      </c>
      <c r="O1315" s="15"/>
      <c r="P1315" s="92">
        <v>1312</v>
      </c>
      <c r="Q1315" s="163"/>
      <c r="R1315" s="150" t="str">
        <f t="shared" si="141"/>
        <v/>
      </c>
      <c r="S1315" s="149" t="s">
        <v>2</v>
      </c>
      <c r="U1315" s="92">
        <v>1312</v>
      </c>
      <c r="V1315" s="163"/>
      <c r="W1315" s="150" t="str">
        <f t="shared" si="142"/>
        <v/>
      </c>
      <c r="X1315" s="149" t="s">
        <v>2</v>
      </c>
      <c r="Z1315" s="92">
        <v>1312</v>
      </c>
      <c r="AA1315" s="163"/>
      <c r="AB1315" s="150" t="str">
        <f t="shared" si="143"/>
        <v/>
      </c>
      <c r="AC1315" s="149" t="s">
        <v>2</v>
      </c>
      <c r="AE1315" s="92">
        <v>1312</v>
      </c>
      <c r="AF1315" s="163"/>
      <c r="AG1315" s="150" t="str">
        <f t="shared" si="144"/>
        <v/>
      </c>
      <c r="AH1315" s="149" t="s">
        <v>2</v>
      </c>
    </row>
    <row r="1316" spans="1:34">
      <c r="A1316" s="92">
        <v>1313</v>
      </c>
      <c r="B1316" s="163" t="s">
        <v>4458</v>
      </c>
      <c r="C1316" s="150" t="str">
        <f t="shared" si="146"/>
        <v>FILE_1313=C:\OZNA\Project.Intouch\OI398_Srv\WEB\DocViewerPHP\images\buttons\bin-3.png</v>
      </c>
      <c r="D1316" s="15" t="s">
        <v>2</v>
      </c>
      <c r="E1316" s="15"/>
      <c r="F1316" s="92">
        <v>1313</v>
      </c>
      <c r="G1316" s="163"/>
      <c r="H1316" s="150" t="str">
        <f t="shared" si="145"/>
        <v/>
      </c>
      <c r="I1316" s="149" t="s">
        <v>2</v>
      </c>
      <c r="J1316" s="15"/>
      <c r="K1316" s="92">
        <v>1313</v>
      </c>
      <c r="L1316" s="163"/>
      <c r="M1316" s="150" t="str">
        <f t="shared" si="140"/>
        <v/>
      </c>
      <c r="N1316" s="149" t="s">
        <v>2</v>
      </c>
      <c r="O1316" s="15"/>
      <c r="P1316" s="92">
        <v>1313</v>
      </c>
      <c r="Q1316" s="163"/>
      <c r="R1316" s="150" t="str">
        <f t="shared" si="141"/>
        <v/>
      </c>
      <c r="S1316" s="149" t="s">
        <v>2</v>
      </c>
      <c r="U1316" s="92">
        <v>1313</v>
      </c>
      <c r="V1316" s="163"/>
      <c r="W1316" s="150" t="str">
        <f t="shared" si="142"/>
        <v/>
      </c>
      <c r="X1316" s="149" t="s">
        <v>2</v>
      </c>
      <c r="Z1316" s="92">
        <v>1313</v>
      </c>
      <c r="AA1316" s="163"/>
      <c r="AB1316" s="150" t="str">
        <f t="shared" si="143"/>
        <v/>
      </c>
      <c r="AC1316" s="149" t="s">
        <v>2</v>
      </c>
      <c r="AE1316" s="92">
        <v>1313</v>
      </c>
      <c r="AF1316" s="163"/>
      <c r="AG1316" s="150" t="str">
        <f t="shared" si="144"/>
        <v/>
      </c>
      <c r="AH1316" s="149" t="s">
        <v>2</v>
      </c>
    </row>
    <row r="1317" spans="1:34">
      <c r="A1317" s="92">
        <v>1314</v>
      </c>
      <c r="B1317" s="163" t="s">
        <v>4457</v>
      </c>
      <c r="C1317" s="150" t="str">
        <f t="shared" si="146"/>
        <v>FILE_1314=C:\OZNA\Project.Intouch\OI398_Srv\WEB\DocViewerPHP\images\buttons\bin-2.png</v>
      </c>
      <c r="D1317" s="15" t="s">
        <v>2</v>
      </c>
      <c r="E1317" s="15"/>
      <c r="F1317" s="92">
        <v>1314</v>
      </c>
      <c r="G1317" s="163"/>
      <c r="H1317" s="150" t="str">
        <f t="shared" si="145"/>
        <v/>
      </c>
      <c r="I1317" s="149" t="s">
        <v>2</v>
      </c>
      <c r="J1317" s="15"/>
      <c r="K1317" s="92">
        <v>1314</v>
      </c>
      <c r="L1317" s="163"/>
      <c r="M1317" s="150" t="str">
        <f t="shared" si="140"/>
        <v/>
      </c>
      <c r="N1317" s="149" t="s">
        <v>2</v>
      </c>
      <c r="O1317" s="15"/>
      <c r="P1317" s="92">
        <v>1314</v>
      </c>
      <c r="Q1317" s="163"/>
      <c r="R1317" s="150" t="str">
        <f t="shared" si="141"/>
        <v/>
      </c>
      <c r="S1317" s="149" t="s">
        <v>2</v>
      </c>
      <c r="U1317" s="92">
        <v>1314</v>
      </c>
      <c r="V1317" s="163"/>
      <c r="W1317" s="150" t="str">
        <f t="shared" si="142"/>
        <v/>
      </c>
      <c r="X1317" s="149" t="s">
        <v>2</v>
      </c>
      <c r="Z1317" s="92">
        <v>1314</v>
      </c>
      <c r="AA1317" s="163"/>
      <c r="AB1317" s="150" t="str">
        <f t="shared" si="143"/>
        <v/>
      </c>
      <c r="AC1317" s="149" t="s">
        <v>2</v>
      </c>
      <c r="AE1317" s="92">
        <v>1314</v>
      </c>
      <c r="AF1317" s="163"/>
      <c r="AG1317" s="150" t="str">
        <f t="shared" si="144"/>
        <v/>
      </c>
      <c r="AH1317" s="149" t="s">
        <v>2</v>
      </c>
    </row>
    <row r="1318" spans="1:34">
      <c r="A1318" s="92">
        <v>1315</v>
      </c>
      <c r="B1318" s="163" t="s">
        <v>4459</v>
      </c>
      <c r="C1318" s="150" t="str">
        <f t="shared" si="146"/>
        <v>FILE_1315=C:\OZNA\Project.Intouch\OI398_Srv\WEB\DocViewerPHP\images\buttons\bin.png</v>
      </c>
      <c r="D1318" s="15" t="s">
        <v>2</v>
      </c>
      <c r="E1318" s="15"/>
      <c r="F1318" s="92">
        <v>1315</v>
      </c>
      <c r="G1318" s="163"/>
      <c r="H1318" s="150" t="str">
        <f t="shared" si="145"/>
        <v/>
      </c>
      <c r="I1318" s="149" t="s">
        <v>2</v>
      </c>
      <c r="J1318" s="15"/>
      <c r="K1318" s="92">
        <v>1315</v>
      </c>
      <c r="L1318" s="163"/>
      <c r="M1318" s="150" t="str">
        <f t="shared" si="140"/>
        <v/>
      </c>
      <c r="N1318" s="149" t="s">
        <v>2</v>
      </c>
      <c r="O1318" s="15"/>
      <c r="P1318" s="92">
        <v>1315</v>
      </c>
      <c r="Q1318" s="163"/>
      <c r="R1318" s="150" t="str">
        <f t="shared" si="141"/>
        <v/>
      </c>
      <c r="S1318" s="149" t="s">
        <v>2</v>
      </c>
      <c r="U1318" s="92">
        <v>1315</v>
      </c>
      <c r="V1318" s="163"/>
      <c r="W1318" s="150" t="str">
        <f t="shared" si="142"/>
        <v/>
      </c>
      <c r="X1318" s="149" t="s">
        <v>2</v>
      </c>
      <c r="Z1318" s="92">
        <v>1315</v>
      </c>
      <c r="AA1318" s="163"/>
      <c r="AB1318" s="150" t="str">
        <f t="shared" si="143"/>
        <v/>
      </c>
      <c r="AC1318" s="149" t="s">
        <v>2</v>
      </c>
      <c r="AE1318" s="92">
        <v>1315</v>
      </c>
      <c r="AF1318" s="163"/>
      <c r="AG1318" s="150" t="str">
        <f t="shared" si="144"/>
        <v/>
      </c>
      <c r="AH1318" s="149" t="s">
        <v>2</v>
      </c>
    </row>
    <row r="1319" spans="1:34">
      <c r="A1319" s="92">
        <v>1316</v>
      </c>
      <c r="B1319" s="163" t="s">
        <v>4454</v>
      </c>
      <c r="C1319" s="150" t="str">
        <f t="shared" si="146"/>
        <v>FILE_1316=C:\OZNA\Project.Intouch\OI398_Srv\WEB\DocViewerPHP\images\buttons\bell-mute-2.png</v>
      </c>
      <c r="D1319" s="15" t="s">
        <v>2</v>
      </c>
      <c r="E1319" s="15"/>
      <c r="F1319" s="92">
        <v>1316</v>
      </c>
      <c r="G1319" s="163"/>
      <c r="H1319" s="150" t="str">
        <f t="shared" si="145"/>
        <v/>
      </c>
      <c r="I1319" s="149" t="s">
        <v>2</v>
      </c>
      <c r="J1319" s="15"/>
      <c r="K1319" s="92">
        <v>1316</v>
      </c>
      <c r="L1319" s="163"/>
      <c r="M1319" s="150" t="str">
        <f t="shared" si="140"/>
        <v/>
      </c>
      <c r="N1319" s="149" t="s">
        <v>2</v>
      </c>
      <c r="O1319" s="15"/>
      <c r="P1319" s="92">
        <v>1316</v>
      </c>
      <c r="Q1319" s="163"/>
      <c r="R1319" s="150" t="str">
        <f t="shared" si="141"/>
        <v/>
      </c>
      <c r="S1319" s="149" t="s">
        <v>2</v>
      </c>
      <c r="U1319" s="92">
        <v>1316</v>
      </c>
      <c r="V1319" s="163"/>
      <c r="W1319" s="150" t="str">
        <f t="shared" si="142"/>
        <v/>
      </c>
      <c r="X1319" s="149" t="s">
        <v>2</v>
      </c>
      <c r="Z1319" s="92">
        <v>1316</v>
      </c>
      <c r="AA1319" s="163"/>
      <c r="AB1319" s="150" t="str">
        <f t="shared" si="143"/>
        <v/>
      </c>
      <c r="AC1319" s="149" t="s">
        <v>2</v>
      </c>
      <c r="AE1319" s="92">
        <v>1316</v>
      </c>
      <c r="AF1319" s="163"/>
      <c r="AG1319" s="150" t="str">
        <f t="shared" si="144"/>
        <v/>
      </c>
      <c r="AH1319" s="149" t="s">
        <v>2</v>
      </c>
    </row>
    <row r="1320" spans="1:34">
      <c r="A1320" s="92">
        <v>1317</v>
      </c>
      <c r="B1320" s="163" t="s">
        <v>4455</v>
      </c>
      <c r="C1320" s="150" t="str">
        <f t="shared" si="146"/>
        <v>FILE_1317=C:\OZNA\Project.Intouch\OI398_Srv\WEB\DocViewerPHP\images\buttons\bell-mute.png</v>
      </c>
      <c r="D1320" s="15" t="s">
        <v>2</v>
      </c>
      <c r="E1320" s="15"/>
      <c r="F1320" s="92">
        <v>1317</v>
      </c>
      <c r="G1320" s="163"/>
      <c r="H1320" s="150" t="str">
        <f t="shared" si="145"/>
        <v/>
      </c>
      <c r="I1320" s="149" t="s">
        <v>2</v>
      </c>
      <c r="J1320" s="15"/>
      <c r="K1320" s="92">
        <v>1317</v>
      </c>
      <c r="L1320" s="163"/>
      <c r="M1320" s="150" t="str">
        <f t="shared" si="140"/>
        <v/>
      </c>
      <c r="N1320" s="149" t="s">
        <v>2</v>
      </c>
      <c r="O1320" s="15"/>
      <c r="P1320" s="92">
        <v>1317</v>
      </c>
      <c r="Q1320" s="163"/>
      <c r="R1320" s="150" t="str">
        <f t="shared" si="141"/>
        <v/>
      </c>
      <c r="S1320" s="149" t="s">
        <v>2</v>
      </c>
      <c r="U1320" s="92">
        <v>1317</v>
      </c>
      <c r="V1320" s="163"/>
      <c r="W1320" s="150" t="str">
        <f t="shared" si="142"/>
        <v/>
      </c>
      <c r="X1320" s="149" t="s">
        <v>2</v>
      </c>
      <c r="Z1320" s="92">
        <v>1317</v>
      </c>
      <c r="AA1320" s="163"/>
      <c r="AB1320" s="150" t="str">
        <f t="shared" si="143"/>
        <v/>
      </c>
      <c r="AC1320" s="149" t="s">
        <v>2</v>
      </c>
      <c r="AE1320" s="92">
        <v>1317</v>
      </c>
      <c r="AF1320" s="163"/>
      <c r="AG1320" s="150" t="str">
        <f t="shared" si="144"/>
        <v/>
      </c>
      <c r="AH1320" s="149" t="s">
        <v>2</v>
      </c>
    </row>
    <row r="1321" spans="1:34">
      <c r="A1321" s="92">
        <v>1318</v>
      </c>
      <c r="B1321" s="163" t="s">
        <v>4453</v>
      </c>
      <c r="C1321" s="150" t="str">
        <f t="shared" si="146"/>
        <v>FILE_1318=C:\OZNA\Project.Intouch\OI398_Srv\WEB\DocViewerPHP\images\buttons\bell-2.png</v>
      </c>
      <c r="D1321" s="15" t="s">
        <v>2</v>
      </c>
      <c r="E1321" s="15"/>
      <c r="F1321" s="92">
        <v>1318</v>
      </c>
      <c r="G1321" s="163"/>
      <c r="H1321" s="150" t="str">
        <f t="shared" si="145"/>
        <v/>
      </c>
      <c r="I1321" s="149" t="s">
        <v>2</v>
      </c>
      <c r="J1321" s="15"/>
      <c r="K1321" s="92">
        <v>1318</v>
      </c>
      <c r="L1321" s="163"/>
      <c r="M1321" s="150" t="str">
        <f t="shared" si="140"/>
        <v/>
      </c>
      <c r="N1321" s="149" t="s">
        <v>2</v>
      </c>
      <c r="O1321" s="15"/>
      <c r="P1321" s="92">
        <v>1318</v>
      </c>
      <c r="Q1321" s="163"/>
      <c r="R1321" s="150" t="str">
        <f t="shared" si="141"/>
        <v/>
      </c>
      <c r="S1321" s="149" t="s">
        <v>2</v>
      </c>
      <c r="U1321" s="92">
        <v>1318</v>
      </c>
      <c r="V1321" s="163"/>
      <c r="W1321" s="150" t="str">
        <f t="shared" si="142"/>
        <v/>
      </c>
      <c r="X1321" s="149" t="s">
        <v>2</v>
      </c>
      <c r="Z1321" s="92">
        <v>1318</v>
      </c>
      <c r="AA1321" s="163"/>
      <c r="AB1321" s="150" t="str">
        <f t="shared" si="143"/>
        <v/>
      </c>
      <c r="AC1321" s="149" t="s">
        <v>2</v>
      </c>
      <c r="AE1321" s="92">
        <v>1318</v>
      </c>
      <c r="AF1321" s="163"/>
      <c r="AG1321" s="150" t="str">
        <f t="shared" si="144"/>
        <v/>
      </c>
      <c r="AH1321" s="149" t="s">
        <v>2</v>
      </c>
    </row>
    <row r="1322" spans="1:34">
      <c r="A1322" s="92">
        <v>1319</v>
      </c>
      <c r="B1322" s="163" t="s">
        <v>4456</v>
      </c>
      <c r="C1322" s="150" t="str">
        <f t="shared" si="146"/>
        <v>FILE_1319=C:\OZNA\Project.Intouch\OI398_Srv\WEB\DocViewerPHP\images\buttons\bell.png</v>
      </c>
      <c r="D1322" s="15" t="s">
        <v>2</v>
      </c>
      <c r="E1322" s="15"/>
      <c r="F1322" s="92">
        <v>1319</v>
      </c>
      <c r="G1322" s="163"/>
      <c r="H1322" s="150" t="str">
        <f t="shared" si="145"/>
        <v/>
      </c>
      <c r="I1322" s="149" t="s">
        <v>2</v>
      </c>
      <c r="J1322" s="15"/>
      <c r="K1322" s="92">
        <v>1319</v>
      </c>
      <c r="L1322" s="163"/>
      <c r="M1322" s="150" t="str">
        <f t="shared" si="140"/>
        <v/>
      </c>
      <c r="N1322" s="149" t="s">
        <v>2</v>
      </c>
      <c r="O1322" s="15"/>
      <c r="P1322" s="92">
        <v>1319</v>
      </c>
      <c r="Q1322" s="163"/>
      <c r="R1322" s="150" t="str">
        <f t="shared" si="141"/>
        <v/>
      </c>
      <c r="S1322" s="149" t="s">
        <v>2</v>
      </c>
      <c r="U1322" s="92">
        <v>1319</v>
      </c>
      <c r="V1322" s="163"/>
      <c r="W1322" s="150" t="str">
        <f t="shared" si="142"/>
        <v/>
      </c>
      <c r="X1322" s="149" t="s">
        <v>2</v>
      </c>
      <c r="Z1322" s="92">
        <v>1319</v>
      </c>
      <c r="AA1322" s="163"/>
      <c r="AB1322" s="150" t="str">
        <f t="shared" si="143"/>
        <v/>
      </c>
      <c r="AC1322" s="149" t="s">
        <v>2</v>
      </c>
      <c r="AE1322" s="92">
        <v>1319</v>
      </c>
      <c r="AF1322" s="163"/>
      <c r="AG1322" s="150" t="str">
        <f t="shared" si="144"/>
        <v/>
      </c>
      <c r="AH1322" s="149" t="s">
        <v>2</v>
      </c>
    </row>
    <row r="1323" spans="1:34">
      <c r="A1323" s="92">
        <v>1320</v>
      </c>
      <c r="B1323" s="163" t="s">
        <v>4451</v>
      </c>
      <c r="C1323" s="150" t="str">
        <f t="shared" si="146"/>
        <v>FILE_1320=C:\OZNA\Project.Intouch\OI398_Srv\WEB\DocViewerPHP\images\buttons\battery-empty-2.png</v>
      </c>
      <c r="D1323" s="15" t="s">
        <v>2</v>
      </c>
      <c r="E1323" s="15"/>
      <c r="F1323" s="92">
        <v>1320</v>
      </c>
      <c r="G1323" s="163"/>
      <c r="H1323" s="150" t="str">
        <f t="shared" si="145"/>
        <v/>
      </c>
      <c r="I1323" s="149" t="s">
        <v>2</v>
      </c>
      <c r="J1323" s="15"/>
      <c r="K1323" s="92">
        <v>1320</v>
      </c>
      <c r="L1323" s="163"/>
      <c r="M1323" s="150" t="str">
        <f t="shared" si="140"/>
        <v/>
      </c>
      <c r="N1323" s="149" t="s">
        <v>2</v>
      </c>
      <c r="O1323" s="15"/>
      <c r="P1323" s="92">
        <v>1320</v>
      </c>
      <c r="Q1323" s="163"/>
      <c r="R1323" s="150" t="str">
        <f t="shared" si="141"/>
        <v/>
      </c>
      <c r="S1323" s="149" t="s">
        <v>2</v>
      </c>
      <c r="U1323" s="92">
        <v>1320</v>
      </c>
      <c r="V1323" s="163"/>
      <c r="W1323" s="150" t="str">
        <f t="shared" si="142"/>
        <v/>
      </c>
      <c r="X1323" s="149" t="s">
        <v>2</v>
      </c>
      <c r="Z1323" s="92">
        <v>1320</v>
      </c>
      <c r="AA1323" s="163"/>
      <c r="AB1323" s="150" t="str">
        <f t="shared" si="143"/>
        <v/>
      </c>
      <c r="AC1323" s="149" t="s">
        <v>2</v>
      </c>
      <c r="AE1323" s="92">
        <v>1320</v>
      </c>
      <c r="AF1323" s="163"/>
      <c r="AG1323" s="150" t="str">
        <f t="shared" si="144"/>
        <v/>
      </c>
      <c r="AH1323" s="149" t="s">
        <v>2</v>
      </c>
    </row>
    <row r="1324" spans="1:34">
      <c r="A1324" s="92">
        <v>1321</v>
      </c>
      <c r="B1324" s="163" t="s">
        <v>4452</v>
      </c>
      <c r="C1324" s="150" t="str">
        <f t="shared" si="146"/>
        <v>FILE_1321=C:\OZNA\Project.Intouch\OI398_Srv\WEB\DocViewerPHP\images\buttons\battery-empty.png</v>
      </c>
      <c r="D1324" s="15" t="s">
        <v>2</v>
      </c>
      <c r="E1324" s="15"/>
      <c r="F1324" s="92">
        <v>1321</v>
      </c>
      <c r="G1324" s="163"/>
      <c r="H1324" s="150" t="str">
        <f t="shared" si="145"/>
        <v/>
      </c>
      <c r="I1324" s="149" t="s">
        <v>2</v>
      </c>
      <c r="J1324" s="15"/>
      <c r="K1324" s="92">
        <v>1321</v>
      </c>
      <c r="L1324" s="163"/>
      <c r="M1324" s="150" t="str">
        <f t="shared" si="140"/>
        <v/>
      </c>
      <c r="N1324" s="149" t="s">
        <v>2</v>
      </c>
      <c r="O1324" s="15"/>
      <c r="P1324" s="92">
        <v>1321</v>
      </c>
      <c r="Q1324" s="163"/>
      <c r="R1324" s="150" t="str">
        <f t="shared" si="141"/>
        <v/>
      </c>
      <c r="S1324" s="149" t="s">
        <v>2</v>
      </c>
      <c r="U1324" s="92">
        <v>1321</v>
      </c>
      <c r="V1324" s="163"/>
      <c r="W1324" s="150" t="str">
        <f t="shared" si="142"/>
        <v/>
      </c>
      <c r="X1324" s="149" t="s">
        <v>2</v>
      </c>
      <c r="Z1324" s="92">
        <v>1321</v>
      </c>
      <c r="AA1324" s="163"/>
      <c r="AB1324" s="150" t="str">
        <f t="shared" si="143"/>
        <v/>
      </c>
      <c r="AC1324" s="149" t="s">
        <v>2</v>
      </c>
      <c r="AE1324" s="92">
        <v>1321</v>
      </c>
      <c r="AF1324" s="163"/>
      <c r="AG1324" s="150" t="str">
        <f t="shared" si="144"/>
        <v/>
      </c>
      <c r="AH1324" s="149" t="s">
        <v>2</v>
      </c>
    </row>
    <row r="1325" spans="1:34">
      <c r="A1325" s="92">
        <v>1322</v>
      </c>
      <c r="B1325" s="163" t="s">
        <v>4449</v>
      </c>
      <c r="C1325" s="150" t="str">
        <f t="shared" si="146"/>
        <v>FILE_1322=C:\OZNA\Project.Intouch\OI398_Srv\WEB\DocViewerPHP\images\buttons\battery-charge-2.png</v>
      </c>
      <c r="D1325" s="15" t="s">
        <v>2</v>
      </c>
      <c r="E1325" s="15"/>
      <c r="F1325" s="92">
        <v>1322</v>
      </c>
      <c r="G1325" s="163"/>
      <c r="H1325" s="150" t="str">
        <f t="shared" si="145"/>
        <v/>
      </c>
      <c r="I1325" s="149" t="s">
        <v>2</v>
      </c>
      <c r="J1325" s="15"/>
      <c r="K1325" s="92">
        <v>1322</v>
      </c>
      <c r="L1325" s="163"/>
      <c r="M1325" s="150" t="str">
        <f t="shared" si="140"/>
        <v/>
      </c>
      <c r="N1325" s="149" t="s">
        <v>2</v>
      </c>
      <c r="O1325" s="15"/>
      <c r="P1325" s="92">
        <v>1322</v>
      </c>
      <c r="Q1325" s="163"/>
      <c r="R1325" s="150" t="str">
        <f t="shared" si="141"/>
        <v/>
      </c>
      <c r="S1325" s="149" t="s">
        <v>2</v>
      </c>
      <c r="U1325" s="92">
        <v>1322</v>
      </c>
      <c r="V1325" s="163"/>
      <c r="W1325" s="150" t="str">
        <f t="shared" si="142"/>
        <v/>
      </c>
      <c r="X1325" s="149" t="s">
        <v>2</v>
      </c>
      <c r="Z1325" s="92">
        <v>1322</v>
      </c>
      <c r="AA1325" s="163"/>
      <c r="AB1325" s="150" t="str">
        <f t="shared" si="143"/>
        <v/>
      </c>
      <c r="AC1325" s="149" t="s">
        <v>2</v>
      </c>
      <c r="AE1325" s="92">
        <v>1322</v>
      </c>
      <c r="AF1325" s="163"/>
      <c r="AG1325" s="150" t="str">
        <f t="shared" si="144"/>
        <v/>
      </c>
      <c r="AH1325" s="149" t="s">
        <v>2</v>
      </c>
    </row>
    <row r="1326" spans="1:34">
      <c r="A1326" s="92">
        <v>1323</v>
      </c>
      <c r="B1326" s="163" t="s">
        <v>4450</v>
      </c>
      <c r="C1326" s="150" t="str">
        <f t="shared" si="146"/>
        <v>FILE_1323=C:\OZNA\Project.Intouch\OI398_Srv\WEB\DocViewerPHP\images\buttons\battery-charge.png</v>
      </c>
      <c r="D1326" s="15" t="s">
        <v>2</v>
      </c>
      <c r="E1326" s="15"/>
      <c r="F1326" s="92">
        <v>1323</v>
      </c>
      <c r="G1326" s="163"/>
      <c r="H1326" s="150" t="str">
        <f t="shared" si="145"/>
        <v/>
      </c>
      <c r="I1326" s="149" t="s">
        <v>2</v>
      </c>
      <c r="J1326" s="15"/>
      <c r="K1326" s="92">
        <v>1323</v>
      </c>
      <c r="L1326" s="163"/>
      <c r="M1326" s="150" t="str">
        <f t="shared" si="140"/>
        <v/>
      </c>
      <c r="N1326" s="149" t="s">
        <v>2</v>
      </c>
      <c r="O1326" s="15"/>
      <c r="P1326" s="92">
        <v>1323</v>
      </c>
      <c r="Q1326" s="163"/>
      <c r="R1326" s="150" t="str">
        <f t="shared" si="141"/>
        <v/>
      </c>
      <c r="S1326" s="149" t="s">
        <v>2</v>
      </c>
      <c r="U1326" s="92">
        <v>1323</v>
      </c>
      <c r="V1326" s="163"/>
      <c r="W1326" s="150" t="str">
        <f t="shared" si="142"/>
        <v/>
      </c>
      <c r="X1326" s="149" t="s">
        <v>2</v>
      </c>
      <c r="Z1326" s="92">
        <v>1323</v>
      </c>
      <c r="AA1326" s="163"/>
      <c r="AB1326" s="150" t="str">
        <f t="shared" si="143"/>
        <v/>
      </c>
      <c r="AC1326" s="149" t="s">
        <v>2</v>
      </c>
      <c r="AE1326" s="92">
        <v>1323</v>
      </c>
      <c r="AF1326" s="163"/>
      <c r="AG1326" s="150" t="str">
        <f t="shared" si="144"/>
        <v/>
      </c>
      <c r="AH1326" s="149" t="s">
        <v>2</v>
      </c>
    </row>
    <row r="1327" spans="1:34">
      <c r="A1327" s="92">
        <v>1324</v>
      </c>
      <c r="B1327" s="163" t="s">
        <v>4447</v>
      </c>
      <c r="C1327" s="150" t="str">
        <f t="shared" si="146"/>
        <v>FILE_1324=C:\OZNA\Project.Intouch\OI398_Srv\WEB\DocViewerPHP\images\buttons\battery-80-2.png</v>
      </c>
      <c r="D1327" s="15" t="s">
        <v>2</v>
      </c>
      <c r="E1327" s="15"/>
      <c r="F1327" s="92">
        <v>1324</v>
      </c>
      <c r="G1327" s="163"/>
      <c r="H1327" s="150" t="str">
        <f t="shared" si="145"/>
        <v/>
      </c>
      <c r="I1327" s="149" t="s">
        <v>2</v>
      </c>
      <c r="J1327" s="15"/>
      <c r="K1327" s="92">
        <v>1324</v>
      </c>
      <c r="L1327" s="163"/>
      <c r="M1327" s="150" t="str">
        <f t="shared" si="140"/>
        <v/>
      </c>
      <c r="N1327" s="149" t="s">
        <v>2</v>
      </c>
      <c r="O1327" s="15"/>
      <c r="P1327" s="92">
        <v>1324</v>
      </c>
      <c r="Q1327" s="163"/>
      <c r="R1327" s="150" t="str">
        <f t="shared" si="141"/>
        <v/>
      </c>
      <c r="S1327" s="149" t="s">
        <v>2</v>
      </c>
      <c r="U1327" s="92">
        <v>1324</v>
      </c>
      <c r="V1327" s="163"/>
      <c r="W1327" s="150" t="str">
        <f t="shared" si="142"/>
        <v/>
      </c>
      <c r="X1327" s="149" t="s">
        <v>2</v>
      </c>
      <c r="Z1327" s="92">
        <v>1324</v>
      </c>
      <c r="AA1327" s="163"/>
      <c r="AB1327" s="150" t="str">
        <f t="shared" si="143"/>
        <v/>
      </c>
      <c r="AC1327" s="149" t="s">
        <v>2</v>
      </c>
      <c r="AE1327" s="92">
        <v>1324</v>
      </c>
      <c r="AF1327" s="163"/>
      <c r="AG1327" s="150" t="str">
        <f t="shared" si="144"/>
        <v/>
      </c>
      <c r="AH1327" s="149" t="s">
        <v>2</v>
      </c>
    </row>
    <row r="1328" spans="1:34">
      <c r="A1328" s="92">
        <v>1325</v>
      </c>
      <c r="B1328" s="163" t="s">
        <v>4448</v>
      </c>
      <c r="C1328" s="150" t="str">
        <f t="shared" si="146"/>
        <v>FILE_1325=C:\OZNA\Project.Intouch\OI398_Srv\WEB\DocViewerPHP\images\buttons\battery-80.png</v>
      </c>
      <c r="D1328" s="15" t="s">
        <v>2</v>
      </c>
      <c r="E1328" s="15"/>
      <c r="F1328" s="92">
        <v>1325</v>
      </c>
      <c r="G1328" s="163"/>
      <c r="H1328" s="150" t="str">
        <f t="shared" si="145"/>
        <v/>
      </c>
      <c r="I1328" s="149" t="s">
        <v>2</v>
      </c>
      <c r="J1328" s="15"/>
      <c r="K1328" s="92">
        <v>1325</v>
      </c>
      <c r="L1328" s="163"/>
      <c r="M1328" s="150" t="str">
        <f t="shared" si="140"/>
        <v/>
      </c>
      <c r="N1328" s="149" t="s">
        <v>2</v>
      </c>
      <c r="O1328" s="15"/>
      <c r="P1328" s="92">
        <v>1325</v>
      </c>
      <c r="Q1328" s="163"/>
      <c r="R1328" s="150" t="str">
        <f t="shared" si="141"/>
        <v/>
      </c>
      <c r="S1328" s="149" t="s">
        <v>2</v>
      </c>
      <c r="U1328" s="92">
        <v>1325</v>
      </c>
      <c r="V1328" s="163"/>
      <c r="W1328" s="150" t="str">
        <f t="shared" si="142"/>
        <v/>
      </c>
      <c r="X1328" s="149" t="s">
        <v>2</v>
      </c>
      <c r="Z1328" s="92">
        <v>1325</v>
      </c>
      <c r="AA1328" s="163"/>
      <c r="AB1328" s="150" t="str">
        <f t="shared" si="143"/>
        <v/>
      </c>
      <c r="AC1328" s="149" t="s">
        <v>2</v>
      </c>
      <c r="AE1328" s="92">
        <v>1325</v>
      </c>
      <c r="AF1328" s="163"/>
      <c r="AG1328" s="150" t="str">
        <f t="shared" si="144"/>
        <v/>
      </c>
      <c r="AH1328" s="149" t="s">
        <v>2</v>
      </c>
    </row>
    <row r="1329" spans="1:34">
      <c r="A1329" s="92">
        <v>1326</v>
      </c>
      <c r="B1329" s="164" t="s">
        <v>4445</v>
      </c>
      <c r="C1329" s="150" t="str">
        <f t="shared" si="146"/>
        <v>FILE_1326=C:\OZNA\Project.Intouch\OI398_Srv\WEB\DocViewerPHP\images\buttons\battery-60-2.png</v>
      </c>
      <c r="D1329" s="15" t="s">
        <v>2</v>
      </c>
      <c r="E1329" s="15"/>
      <c r="F1329" s="92">
        <v>1326</v>
      </c>
      <c r="G1329" s="163"/>
      <c r="H1329" s="150" t="str">
        <f t="shared" si="145"/>
        <v/>
      </c>
      <c r="I1329" s="149" t="s">
        <v>2</v>
      </c>
      <c r="J1329" s="15"/>
      <c r="K1329" s="92">
        <v>1326</v>
      </c>
      <c r="L1329" s="163"/>
      <c r="M1329" s="150" t="str">
        <f t="shared" si="140"/>
        <v/>
      </c>
      <c r="N1329" s="149" t="s">
        <v>2</v>
      </c>
      <c r="O1329" s="15"/>
      <c r="P1329" s="92">
        <v>1326</v>
      </c>
      <c r="Q1329" s="163"/>
      <c r="R1329" s="150" t="str">
        <f t="shared" si="141"/>
        <v/>
      </c>
      <c r="S1329" s="149" t="s">
        <v>2</v>
      </c>
      <c r="U1329" s="92">
        <v>1326</v>
      </c>
      <c r="V1329" s="163"/>
      <c r="W1329" s="150" t="str">
        <f t="shared" si="142"/>
        <v/>
      </c>
      <c r="X1329" s="149" t="s">
        <v>2</v>
      </c>
      <c r="Z1329" s="92">
        <v>1326</v>
      </c>
      <c r="AA1329" s="163"/>
      <c r="AB1329" s="150" t="str">
        <f t="shared" si="143"/>
        <v/>
      </c>
      <c r="AC1329" s="149" t="s">
        <v>2</v>
      </c>
      <c r="AE1329" s="92">
        <v>1326</v>
      </c>
      <c r="AF1329" s="163"/>
      <c r="AG1329" s="150" t="str">
        <f t="shared" si="144"/>
        <v/>
      </c>
      <c r="AH1329" s="149" t="s">
        <v>2</v>
      </c>
    </row>
    <row r="1330" spans="1:34">
      <c r="A1330" s="92">
        <v>1327</v>
      </c>
      <c r="B1330" s="164" t="s">
        <v>4446</v>
      </c>
      <c r="C1330" s="150" t="str">
        <f t="shared" si="146"/>
        <v>FILE_1327=C:\OZNA\Project.Intouch\OI398_Srv\WEB\DocViewerPHP\images\buttons\battery-60.png</v>
      </c>
      <c r="D1330" s="15" t="s">
        <v>2</v>
      </c>
      <c r="E1330" s="15"/>
      <c r="F1330" s="92">
        <v>1327</v>
      </c>
      <c r="G1330" s="163"/>
      <c r="H1330" s="150" t="str">
        <f t="shared" si="145"/>
        <v/>
      </c>
      <c r="I1330" s="149" t="s">
        <v>2</v>
      </c>
      <c r="J1330" s="15"/>
      <c r="K1330" s="92">
        <v>1327</v>
      </c>
      <c r="L1330" s="163"/>
      <c r="M1330" s="150" t="str">
        <f t="shared" si="140"/>
        <v/>
      </c>
      <c r="N1330" s="149" t="s">
        <v>2</v>
      </c>
      <c r="O1330" s="15"/>
      <c r="P1330" s="92">
        <v>1327</v>
      </c>
      <c r="Q1330" s="163"/>
      <c r="R1330" s="150" t="str">
        <f t="shared" si="141"/>
        <v/>
      </c>
      <c r="S1330" s="149" t="s">
        <v>2</v>
      </c>
      <c r="U1330" s="92">
        <v>1327</v>
      </c>
      <c r="V1330" s="163"/>
      <c r="W1330" s="150" t="str">
        <f t="shared" si="142"/>
        <v/>
      </c>
      <c r="X1330" s="149" t="s">
        <v>2</v>
      </c>
      <c r="Z1330" s="92">
        <v>1327</v>
      </c>
      <c r="AA1330" s="163"/>
      <c r="AB1330" s="150" t="str">
        <f t="shared" si="143"/>
        <v/>
      </c>
      <c r="AC1330" s="149" t="s">
        <v>2</v>
      </c>
      <c r="AE1330" s="92">
        <v>1327</v>
      </c>
      <c r="AF1330" s="163"/>
      <c r="AG1330" s="150" t="str">
        <f t="shared" si="144"/>
        <v/>
      </c>
      <c r="AH1330" s="149" t="s">
        <v>2</v>
      </c>
    </row>
    <row r="1331" spans="1:34">
      <c r="A1331" s="92">
        <v>1328</v>
      </c>
      <c r="B1331" s="163" t="s">
        <v>4443</v>
      </c>
      <c r="C1331" s="150" t="str">
        <f t="shared" si="146"/>
        <v>FILE_1328=C:\OZNA\Project.Intouch\OI398_Srv\WEB\DocViewerPHP\images\buttons\battery-40-2.png</v>
      </c>
      <c r="D1331" s="15" t="s">
        <v>2</v>
      </c>
      <c r="E1331" s="15"/>
      <c r="F1331" s="92">
        <v>1328</v>
      </c>
      <c r="G1331" s="163"/>
      <c r="H1331" s="150" t="str">
        <f t="shared" si="145"/>
        <v/>
      </c>
      <c r="I1331" s="149" t="s">
        <v>2</v>
      </c>
      <c r="J1331" s="15"/>
      <c r="K1331" s="92">
        <v>1328</v>
      </c>
      <c r="L1331" s="163"/>
      <c r="M1331" s="150" t="str">
        <f t="shared" si="140"/>
        <v/>
      </c>
      <c r="N1331" s="149" t="s">
        <v>2</v>
      </c>
      <c r="O1331" s="15"/>
      <c r="P1331" s="92">
        <v>1328</v>
      </c>
      <c r="Q1331" s="163"/>
      <c r="R1331" s="150" t="str">
        <f t="shared" si="141"/>
        <v/>
      </c>
      <c r="S1331" s="149" t="s">
        <v>2</v>
      </c>
      <c r="U1331" s="92">
        <v>1328</v>
      </c>
      <c r="V1331" s="163"/>
      <c r="W1331" s="150" t="str">
        <f t="shared" si="142"/>
        <v/>
      </c>
      <c r="X1331" s="149" t="s">
        <v>2</v>
      </c>
      <c r="Z1331" s="92">
        <v>1328</v>
      </c>
      <c r="AA1331" s="163"/>
      <c r="AB1331" s="150" t="str">
        <f t="shared" si="143"/>
        <v/>
      </c>
      <c r="AC1331" s="149" t="s">
        <v>2</v>
      </c>
      <c r="AE1331" s="92">
        <v>1328</v>
      </c>
      <c r="AF1331" s="163"/>
      <c r="AG1331" s="150" t="str">
        <f t="shared" si="144"/>
        <v/>
      </c>
      <c r="AH1331" s="149" t="s">
        <v>2</v>
      </c>
    </row>
    <row r="1332" spans="1:34">
      <c r="A1332" s="92">
        <v>1329</v>
      </c>
      <c r="B1332" s="164" t="s">
        <v>4444</v>
      </c>
      <c r="C1332" s="150" t="str">
        <f t="shared" si="146"/>
        <v>FILE_1329=C:\OZNA\Project.Intouch\OI398_Srv\WEB\DocViewerPHP\images\buttons\battery-40.png</v>
      </c>
      <c r="D1332" s="15" t="s">
        <v>2</v>
      </c>
      <c r="E1332" s="15"/>
      <c r="F1332" s="92">
        <v>1329</v>
      </c>
      <c r="G1332" s="163"/>
      <c r="H1332" s="150" t="str">
        <f t="shared" si="145"/>
        <v/>
      </c>
      <c r="I1332" s="149" t="s">
        <v>2</v>
      </c>
      <c r="J1332" s="15"/>
      <c r="K1332" s="92">
        <v>1329</v>
      </c>
      <c r="L1332" s="163"/>
      <c r="M1332" s="150" t="str">
        <f t="shared" si="140"/>
        <v/>
      </c>
      <c r="N1332" s="149" t="s">
        <v>2</v>
      </c>
      <c r="O1332" s="15"/>
      <c r="P1332" s="92">
        <v>1329</v>
      </c>
      <c r="Q1332" s="163"/>
      <c r="R1332" s="150" t="str">
        <f t="shared" si="141"/>
        <v/>
      </c>
      <c r="S1332" s="149" t="s">
        <v>2</v>
      </c>
      <c r="U1332" s="92">
        <v>1329</v>
      </c>
      <c r="V1332" s="163"/>
      <c r="W1332" s="150" t="str">
        <f t="shared" si="142"/>
        <v/>
      </c>
      <c r="X1332" s="149" t="s">
        <v>2</v>
      </c>
      <c r="Z1332" s="92">
        <v>1329</v>
      </c>
      <c r="AA1332" s="163"/>
      <c r="AB1332" s="150" t="str">
        <f t="shared" si="143"/>
        <v/>
      </c>
      <c r="AC1332" s="149" t="s">
        <v>2</v>
      </c>
      <c r="AE1332" s="92">
        <v>1329</v>
      </c>
      <c r="AF1332" s="163"/>
      <c r="AG1332" s="150" t="str">
        <f t="shared" si="144"/>
        <v/>
      </c>
      <c r="AH1332" s="149" t="s">
        <v>2</v>
      </c>
    </row>
    <row r="1333" spans="1:34">
      <c r="A1333" s="92">
        <v>1330</v>
      </c>
      <c r="B1333" s="164" t="s">
        <v>4441</v>
      </c>
      <c r="C1333" s="150" t="str">
        <f t="shared" si="146"/>
        <v>FILE_1330=C:\OZNA\Project.Intouch\OI398_Srv\WEB\DocViewerPHP\images\buttons\battery-20-2.png</v>
      </c>
      <c r="D1333" s="15" t="s">
        <v>2</v>
      </c>
      <c r="E1333" s="15"/>
      <c r="F1333" s="92">
        <v>1330</v>
      </c>
      <c r="G1333" s="163"/>
      <c r="H1333" s="150" t="str">
        <f t="shared" si="145"/>
        <v/>
      </c>
      <c r="I1333" s="149" t="s">
        <v>2</v>
      </c>
      <c r="J1333" s="15"/>
      <c r="K1333" s="92">
        <v>1330</v>
      </c>
      <c r="L1333" s="163"/>
      <c r="M1333" s="150" t="str">
        <f t="shared" si="140"/>
        <v/>
      </c>
      <c r="N1333" s="149" t="s">
        <v>2</v>
      </c>
      <c r="O1333" s="15"/>
      <c r="P1333" s="92">
        <v>1330</v>
      </c>
      <c r="Q1333" s="163"/>
      <c r="R1333" s="150" t="str">
        <f t="shared" si="141"/>
        <v/>
      </c>
      <c r="S1333" s="149" t="s">
        <v>2</v>
      </c>
      <c r="U1333" s="92">
        <v>1330</v>
      </c>
      <c r="V1333" s="163"/>
      <c r="W1333" s="150" t="str">
        <f t="shared" si="142"/>
        <v/>
      </c>
      <c r="X1333" s="149" t="s">
        <v>2</v>
      </c>
      <c r="Z1333" s="92">
        <v>1330</v>
      </c>
      <c r="AA1333" s="163"/>
      <c r="AB1333" s="150" t="str">
        <f t="shared" si="143"/>
        <v/>
      </c>
      <c r="AC1333" s="149" t="s">
        <v>2</v>
      </c>
      <c r="AE1333" s="92">
        <v>1330</v>
      </c>
      <c r="AF1333" s="163"/>
      <c r="AG1333" s="150" t="str">
        <f t="shared" si="144"/>
        <v/>
      </c>
      <c r="AH1333" s="149" t="s">
        <v>2</v>
      </c>
    </row>
    <row r="1334" spans="1:34">
      <c r="A1334" s="92">
        <v>1331</v>
      </c>
      <c r="B1334" s="164" t="s">
        <v>4442</v>
      </c>
      <c r="C1334" s="150" t="str">
        <f t="shared" si="146"/>
        <v>FILE_1331=C:\OZNA\Project.Intouch\OI398_Srv\WEB\DocViewerPHP\images\buttons\battery-20.png</v>
      </c>
      <c r="D1334" s="15" t="s">
        <v>2</v>
      </c>
      <c r="E1334" s="15"/>
      <c r="F1334" s="92">
        <v>1331</v>
      </c>
      <c r="G1334" s="163"/>
      <c r="H1334" s="150" t="str">
        <f t="shared" si="145"/>
        <v/>
      </c>
      <c r="I1334" s="149" t="s">
        <v>2</v>
      </c>
      <c r="J1334" s="15"/>
      <c r="K1334" s="92">
        <v>1331</v>
      </c>
      <c r="L1334" s="163"/>
      <c r="M1334" s="150" t="str">
        <f t="shared" si="140"/>
        <v/>
      </c>
      <c r="N1334" s="149" t="s">
        <v>2</v>
      </c>
      <c r="O1334" s="15"/>
      <c r="P1334" s="92">
        <v>1331</v>
      </c>
      <c r="Q1334" s="163"/>
      <c r="R1334" s="150" t="str">
        <f t="shared" si="141"/>
        <v/>
      </c>
      <c r="S1334" s="149" t="s">
        <v>2</v>
      </c>
      <c r="U1334" s="92">
        <v>1331</v>
      </c>
      <c r="V1334" s="163"/>
      <c r="W1334" s="150" t="str">
        <f t="shared" si="142"/>
        <v/>
      </c>
      <c r="X1334" s="149" t="s">
        <v>2</v>
      </c>
      <c r="Z1334" s="92">
        <v>1331</v>
      </c>
      <c r="AA1334" s="163"/>
      <c r="AB1334" s="150" t="str">
        <f t="shared" si="143"/>
        <v/>
      </c>
      <c r="AC1334" s="149" t="s">
        <v>2</v>
      </c>
      <c r="AE1334" s="92">
        <v>1331</v>
      </c>
      <c r="AF1334" s="163"/>
      <c r="AG1334" s="150" t="str">
        <f t="shared" si="144"/>
        <v/>
      </c>
      <c r="AH1334" s="149" t="s">
        <v>2</v>
      </c>
    </row>
    <row r="1335" spans="1:34">
      <c r="A1335" s="92">
        <v>1332</v>
      </c>
      <c r="B1335" s="164" t="s">
        <v>4439</v>
      </c>
      <c r="C1335" s="150" t="str">
        <f t="shared" si="146"/>
        <v>FILE_1332=C:\OZNA\Project.Intouch\OI398_Srv\WEB\DocViewerPHP\images\buttons\battery-100-2.png</v>
      </c>
      <c r="D1335" s="15" t="s">
        <v>2</v>
      </c>
      <c r="E1335" s="15"/>
      <c r="F1335" s="92">
        <v>1332</v>
      </c>
      <c r="G1335" s="163"/>
      <c r="H1335" s="150" t="str">
        <f t="shared" si="145"/>
        <v/>
      </c>
      <c r="I1335" s="149" t="s">
        <v>2</v>
      </c>
      <c r="J1335" s="15"/>
      <c r="K1335" s="92">
        <v>1332</v>
      </c>
      <c r="L1335" s="163"/>
      <c r="M1335" s="150" t="str">
        <f t="shared" si="140"/>
        <v/>
      </c>
      <c r="N1335" s="149" t="s">
        <v>2</v>
      </c>
      <c r="O1335" s="15"/>
      <c r="P1335" s="92">
        <v>1332</v>
      </c>
      <c r="Q1335" s="163"/>
      <c r="R1335" s="150" t="str">
        <f t="shared" si="141"/>
        <v/>
      </c>
      <c r="S1335" s="149" t="s">
        <v>2</v>
      </c>
      <c r="U1335" s="92">
        <v>1332</v>
      </c>
      <c r="V1335" s="163"/>
      <c r="W1335" s="150" t="str">
        <f t="shared" si="142"/>
        <v/>
      </c>
      <c r="X1335" s="149" t="s">
        <v>2</v>
      </c>
      <c r="Z1335" s="92">
        <v>1332</v>
      </c>
      <c r="AA1335" s="163"/>
      <c r="AB1335" s="150" t="str">
        <f t="shared" si="143"/>
        <v/>
      </c>
      <c r="AC1335" s="149" t="s">
        <v>2</v>
      </c>
      <c r="AE1335" s="92">
        <v>1332</v>
      </c>
      <c r="AF1335" s="163"/>
      <c r="AG1335" s="150" t="str">
        <f t="shared" si="144"/>
        <v/>
      </c>
      <c r="AH1335" s="149" t="s">
        <v>2</v>
      </c>
    </row>
    <row r="1336" spans="1:34">
      <c r="A1336" s="92">
        <v>1333</v>
      </c>
      <c r="B1336" s="164" t="s">
        <v>4440</v>
      </c>
      <c r="C1336" s="150" t="str">
        <f t="shared" si="146"/>
        <v>FILE_1333=C:\OZNA\Project.Intouch\OI398_Srv\WEB\DocViewerPHP\images\buttons\battery-100.png</v>
      </c>
      <c r="D1336" s="15" t="s">
        <v>2</v>
      </c>
      <c r="E1336" s="15"/>
      <c r="F1336" s="92">
        <v>1333</v>
      </c>
      <c r="G1336" s="163"/>
      <c r="H1336" s="150" t="str">
        <f t="shared" si="145"/>
        <v/>
      </c>
      <c r="I1336" s="149" t="s">
        <v>2</v>
      </c>
      <c r="J1336" s="15"/>
      <c r="K1336" s="92">
        <v>1333</v>
      </c>
      <c r="L1336" s="163"/>
      <c r="M1336" s="150" t="str">
        <f t="shared" si="140"/>
        <v/>
      </c>
      <c r="N1336" s="149" t="s">
        <v>2</v>
      </c>
      <c r="O1336" s="15"/>
      <c r="P1336" s="92">
        <v>1333</v>
      </c>
      <c r="Q1336" s="163"/>
      <c r="R1336" s="150" t="str">
        <f t="shared" si="141"/>
        <v/>
      </c>
      <c r="S1336" s="149" t="s">
        <v>2</v>
      </c>
      <c r="U1336" s="92">
        <v>1333</v>
      </c>
      <c r="V1336" s="163"/>
      <c r="W1336" s="150" t="str">
        <f t="shared" si="142"/>
        <v/>
      </c>
      <c r="X1336" s="149" t="s">
        <v>2</v>
      </c>
      <c r="Z1336" s="92">
        <v>1333</v>
      </c>
      <c r="AA1336" s="163"/>
      <c r="AB1336" s="150" t="str">
        <f t="shared" si="143"/>
        <v/>
      </c>
      <c r="AC1336" s="149" t="s">
        <v>2</v>
      </c>
      <c r="AE1336" s="92">
        <v>1333</v>
      </c>
      <c r="AF1336" s="163"/>
      <c r="AG1336" s="150" t="str">
        <f t="shared" si="144"/>
        <v/>
      </c>
      <c r="AH1336" s="149" t="s">
        <v>2</v>
      </c>
    </row>
    <row r="1337" spans="1:34">
      <c r="A1337" s="92">
        <v>1334</v>
      </c>
      <c r="B1337" s="164" t="s">
        <v>4438</v>
      </c>
      <c r="C1337" s="150" t="str">
        <f t="shared" si="146"/>
        <v>FILE_1334=C:\OZNA\Project.Intouch\OI398_Srv\WEB\DocViewerPHP\images\buttons\audio-mute.png</v>
      </c>
      <c r="D1337" s="15" t="s">
        <v>2</v>
      </c>
      <c r="E1337" s="15"/>
      <c r="F1337" s="92">
        <v>1334</v>
      </c>
      <c r="G1337" s="163"/>
      <c r="H1337" s="150" t="str">
        <f t="shared" si="145"/>
        <v/>
      </c>
      <c r="I1337" s="149" t="s">
        <v>2</v>
      </c>
      <c r="J1337" s="15"/>
      <c r="K1337" s="92">
        <v>1334</v>
      </c>
      <c r="L1337" s="163"/>
      <c r="M1337" s="150" t="str">
        <f t="shared" si="140"/>
        <v/>
      </c>
      <c r="N1337" s="149" t="s">
        <v>2</v>
      </c>
      <c r="O1337" s="15"/>
      <c r="P1337" s="92">
        <v>1334</v>
      </c>
      <c r="Q1337" s="163"/>
      <c r="R1337" s="150" t="str">
        <f t="shared" si="141"/>
        <v/>
      </c>
      <c r="S1337" s="149" t="s">
        <v>2</v>
      </c>
      <c r="U1337" s="92">
        <v>1334</v>
      </c>
      <c r="V1337" s="163"/>
      <c r="W1337" s="150" t="str">
        <f t="shared" si="142"/>
        <v/>
      </c>
      <c r="X1337" s="149" t="s">
        <v>2</v>
      </c>
      <c r="Z1337" s="92">
        <v>1334</v>
      </c>
      <c r="AA1337" s="163"/>
      <c r="AB1337" s="150" t="str">
        <f t="shared" si="143"/>
        <v/>
      </c>
      <c r="AC1337" s="149" t="s">
        <v>2</v>
      </c>
      <c r="AE1337" s="92">
        <v>1334</v>
      </c>
      <c r="AF1337" s="163"/>
      <c r="AG1337" s="150" t="str">
        <f t="shared" si="144"/>
        <v/>
      </c>
      <c r="AH1337" s="149" t="s">
        <v>2</v>
      </c>
    </row>
    <row r="1338" spans="1:34">
      <c r="A1338" s="92">
        <v>1335</v>
      </c>
      <c r="B1338" s="163" t="s">
        <v>4437</v>
      </c>
      <c r="C1338" s="150" t="str">
        <f t="shared" si="146"/>
        <v>FILE_1335=C:\OZNA\Project.Intouch\OI398_Srv\WEB\DocViewerPHP\images\buttons\audio-mid.png</v>
      </c>
      <c r="D1338" s="15" t="s">
        <v>2</v>
      </c>
      <c r="E1338" s="15"/>
      <c r="F1338" s="92">
        <v>1335</v>
      </c>
      <c r="G1338" s="163"/>
      <c r="H1338" s="150" t="str">
        <f t="shared" si="145"/>
        <v/>
      </c>
      <c r="I1338" s="149" t="s">
        <v>2</v>
      </c>
      <c r="J1338" s="15"/>
      <c r="K1338" s="92">
        <v>1335</v>
      </c>
      <c r="L1338" s="163"/>
      <c r="M1338" s="150" t="str">
        <f t="shared" si="140"/>
        <v/>
      </c>
      <c r="N1338" s="149" t="s">
        <v>2</v>
      </c>
      <c r="O1338" s="15"/>
      <c r="P1338" s="92">
        <v>1335</v>
      </c>
      <c r="Q1338" s="163"/>
      <c r="R1338" s="150" t="str">
        <f t="shared" si="141"/>
        <v/>
      </c>
      <c r="S1338" s="149" t="s">
        <v>2</v>
      </c>
      <c r="U1338" s="92">
        <v>1335</v>
      </c>
      <c r="V1338" s="163"/>
      <c r="W1338" s="150" t="str">
        <f t="shared" si="142"/>
        <v/>
      </c>
      <c r="X1338" s="149" t="s">
        <v>2</v>
      </c>
      <c r="Z1338" s="92">
        <v>1335</v>
      </c>
      <c r="AA1338" s="163"/>
      <c r="AB1338" s="150" t="str">
        <f t="shared" si="143"/>
        <v/>
      </c>
      <c r="AC1338" s="149" t="s">
        <v>2</v>
      </c>
      <c r="AE1338" s="92">
        <v>1335</v>
      </c>
      <c r="AF1338" s="163"/>
      <c r="AG1338" s="150" t="str">
        <f t="shared" si="144"/>
        <v/>
      </c>
      <c r="AH1338" s="149" t="s">
        <v>2</v>
      </c>
    </row>
    <row r="1339" spans="1:34">
      <c r="A1339" s="92">
        <v>1336</v>
      </c>
      <c r="B1339" s="163" t="s">
        <v>4436</v>
      </c>
      <c r="C1339" s="150" t="str">
        <f t="shared" si="146"/>
        <v>FILE_1336=C:\OZNA\Project.Intouch\OI398_Srv\WEB\DocViewerPHP\images\buttons\audio-low.png</v>
      </c>
      <c r="D1339" s="15" t="s">
        <v>2</v>
      </c>
      <c r="E1339" s="15"/>
      <c r="F1339" s="92">
        <v>1336</v>
      </c>
      <c r="G1339" s="163"/>
      <c r="H1339" s="150" t="str">
        <f t="shared" si="145"/>
        <v/>
      </c>
      <c r="I1339" s="149" t="s">
        <v>2</v>
      </c>
      <c r="J1339" s="15"/>
      <c r="K1339" s="92">
        <v>1336</v>
      </c>
      <c r="L1339" s="163"/>
      <c r="M1339" s="150" t="str">
        <f t="shared" si="140"/>
        <v/>
      </c>
      <c r="N1339" s="149" t="s">
        <v>2</v>
      </c>
      <c r="O1339" s="15"/>
      <c r="P1339" s="92">
        <v>1336</v>
      </c>
      <c r="Q1339" s="163"/>
      <c r="R1339" s="150" t="str">
        <f t="shared" si="141"/>
        <v/>
      </c>
      <c r="S1339" s="149" t="s">
        <v>2</v>
      </c>
      <c r="U1339" s="92">
        <v>1336</v>
      </c>
      <c r="V1339" s="163"/>
      <c r="W1339" s="150" t="str">
        <f t="shared" si="142"/>
        <v/>
      </c>
      <c r="X1339" s="149" t="s">
        <v>2</v>
      </c>
      <c r="Z1339" s="92">
        <v>1336</v>
      </c>
      <c r="AA1339" s="163"/>
      <c r="AB1339" s="150" t="str">
        <f t="shared" si="143"/>
        <v/>
      </c>
      <c r="AC1339" s="149" t="s">
        <v>2</v>
      </c>
      <c r="AE1339" s="92">
        <v>1336</v>
      </c>
      <c r="AF1339" s="163"/>
      <c r="AG1339" s="150" t="str">
        <f t="shared" si="144"/>
        <v/>
      </c>
      <c r="AH1339" s="149" t="s">
        <v>2</v>
      </c>
    </row>
    <row r="1340" spans="1:34">
      <c r="A1340" s="92">
        <v>1337</v>
      </c>
      <c r="B1340" s="164" t="s">
        <v>4435</v>
      </c>
      <c r="C1340" s="150" t="str">
        <f t="shared" si="146"/>
        <v>FILE_1337=C:\OZNA\Project.Intouch\OI398_Srv\WEB\DocViewerPHP\images\buttons\audio-high.png</v>
      </c>
      <c r="D1340" s="15" t="s">
        <v>2</v>
      </c>
      <c r="E1340" s="15"/>
      <c r="F1340" s="92">
        <v>1337</v>
      </c>
      <c r="G1340" s="163"/>
      <c r="H1340" s="150" t="str">
        <f t="shared" si="145"/>
        <v/>
      </c>
      <c r="I1340" s="149" t="s">
        <v>2</v>
      </c>
      <c r="J1340" s="15"/>
      <c r="K1340" s="92">
        <v>1337</v>
      </c>
      <c r="L1340" s="163"/>
      <c r="M1340" s="150" t="str">
        <f t="shared" si="140"/>
        <v/>
      </c>
      <c r="N1340" s="149" t="s">
        <v>2</v>
      </c>
      <c r="O1340" s="15"/>
      <c r="P1340" s="92">
        <v>1337</v>
      </c>
      <c r="Q1340" s="163"/>
      <c r="R1340" s="150" t="str">
        <f t="shared" si="141"/>
        <v/>
      </c>
      <c r="S1340" s="149" t="s">
        <v>2</v>
      </c>
      <c r="U1340" s="92">
        <v>1337</v>
      </c>
      <c r="V1340" s="163"/>
      <c r="W1340" s="150" t="str">
        <f t="shared" si="142"/>
        <v/>
      </c>
      <c r="X1340" s="149" t="s">
        <v>2</v>
      </c>
      <c r="Z1340" s="92">
        <v>1337</v>
      </c>
      <c r="AA1340" s="163"/>
      <c r="AB1340" s="150" t="str">
        <f t="shared" si="143"/>
        <v/>
      </c>
      <c r="AC1340" s="149" t="s">
        <v>2</v>
      </c>
      <c r="AE1340" s="92">
        <v>1337</v>
      </c>
      <c r="AF1340" s="163"/>
      <c r="AG1340" s="150" t="str">
        <f t="shared" si="144"/>
        <v/>
      </c>
      <c r="AH1340" s="149" t="s">
        <v>2</v>
      </c>
    </row>
    <row r="1341" spans="1:34">
      <c r="A1341" s="92">
        <v>1338</v>
      </c>
      <c r="B1341" s="164" t="s">
        <v>4433</v>
      </c>
      <c r="C1341" s="150" t="str">
        <f t="shared" si="146"/>
        <v>FILE_1338=C:\OZNA\Project.Intouch\OI398_Srv\WEB\DocViewerPHP\images\buttons\attachment-2.png</v>
      </c>
      <c r="D1341" s="15" t="s">
        <v>2</v>
      </c>
      <c r="E1341" s="15"/>
      <c r="F1341" s="92">
        <v>1338</v>
      </c>
      <c r="G1341" s="163"/>
      <c r="H1341" s="150" t="str">
        <f t="shared" si="145"/>
        <v/>
      </c>
      <c r="I1341" s="149" t="s">
        <v>2</v>
      </c>
      <c r="J1341" s="15"/>
      <c r="K1341" s="92">
        <v>1338</v>
      </c>
      <c r="L1341" s="163"/>
      <c r="M1341" s="150" t="str">
        <f t="shared" si="140"/>
        <v/>
      </c>
      <c r="N1341" s="149" t="s">
        <v>2</v>
      </c>
      <c r="O1341" s="15"/>
      <c r="P1341" s="92">
        <v>1338</v>
      </c>
      <c r="Q1341" s="163"/>
      <c r="R1341" s="150" t="str">
        <f t="shared" si="141"/>
        <v/>
      </c>
      <c r="S1341" s="149" t="s">
        <v>2</v>
      </c>
      <c r="U1341" s="92">
        <v>1338</v>
      </c>
      <c r="V1341" s="163"/>
      <c r="W1341" s="150" t="str">
        <f t="shared" si="142"/>
        <v/>
      </c>
      <c r="X1341" s="149" t="s">
        <v>2</v>
      </c>
      <c r="Z1341" s="92">
        <v>1338</v>
      </c>
      <c r="AA1341" s="163"/>
      <c r="AB1341" s="150" t="str">
        <f t="shared" si="143"/>
        <v/>
      </c>
      <c r="AC1341" s="149" t="s">
        <v>2</v>
      </c>
      <c r="AE1341" s="92">
        <v>1338</v>
      </c>
      <c r="AF1341" s="163"/>
      <c r="AG1341" s="150" t="str">
        <f t="shared" si="144"/>
        <v/>
      </c>
      <c r="AH1341" s="149" t="s">
        <v>2</v>
      </c>
    </row>
    <row r="1342" spans="1:34">
      <c r="A1342" s="92">
        <v>1339</v>
      </c>
      <c r="B1342" s="163" t="s">
        <v>4434</v>
      </c>
      <c r="C1342" s="150" t="str">
        <f t="shared" si="146"/>
        <v>FILE_1339=C:\OZNA\Project.Intouch\OI398_Srv\WEB\DocViewerPHP\images\buttons\attachment.png</v>
      </c>
      <c r="D1342" s="15" t="s">
        <v>2</v>
      </c>
      <c r="E1342" s="15"/>
      <c r="F1342" s="92">
        <v>1339</v>
      </c>
      <c r="G1342" s="163"/>
      <c r="H1342" s="150" t="str">
        <f t="shared" si="145"/>
        <v/>
      </c>
      <c r="I1342" s="149" t="s">
        <v>2</v>
      </c>
      <c r="J1342" s="15"/>
      <c r="K1342" s="92">
        <v>1339</v>
      </c>
      <c r="L1342" s="163"/>
      <c r="M1342" s="150" t="str">
        <f t="shared" si="140"/>
        <v/>
      </c>
      <c r="N1342" s="149" t="s">
        <v>2</v>
      </c>
      <c r="O1342" s="15"/>
      <c r="P1342" s="92">
        <v>1339</v>
      </c>
      <c r="Q1342" s="163"/>
      <c r="R1342" s="150" t="str">
        <f t="shared" si="141"/>
        <v/>
      </c>
      <c r="S1342" s="149" t="s">
        <v>2</v>
      </c>
      <c r="U1342" s="92">
        <v>1339</v>
      </c>
      <c r="V1342" s="163"/>
      <c r="W1342" s="150" t="str">
        <f t="shared" si="142"/>
        <v/>
      </c>
      <c r="X1342" s="149" t="s">
        <v>2</v>
      </c>
      <c r="Z1342" s="92">
        <v>1339</v>
      </c>
      <c r="AA1342" s="163"/>
      <c r="AB1342" s="150" t="str">
        <f t="shared" si="143"/>
        <v/>
      </c>
      <c r="AC1342" s="149" t="s">
        <v>2</v>
      </c>
      <c r="AE1342" s="92">
        <v>1339</v>
      </c>
      <c r="AF1342" s="163"/>
      <c r="AG1342" s="150" t="str">
        <f t="shared" si="144"/>
        <v/>
      </c>
      <c r="AH1342" s="149" t="s">
        <v>2</v>
      </c>
    </row>
    <row r="1343" spans="1:34">
      <c r="A1343" s="92">
        <v>1340</v>
      </c>
      <c r="B1343" s="163" t="s">
        <v>4432</v>
      </c>
      <c r="C1343" s="150" t="str">
        <f t="shared" si="146"/>
        <v>FILE_1340=C:\OZNA\Project.Intouch\OI398_Srv\WEB\DocViewerPHP\images\buttons\asterisk.png</v>
      </c>
      <c r="D1343" s="15" t="s">
        <v>2</v>
      </c>
      <c r="E1343" s="15"/>
      <c r="F1343" s="92">
        <v>1340</v>
      </c>
      <c r="G1343" s="163"/>
      <c r="H1343" s="150" t="str">
        <f t="shared" si="145"/>
        <v/>
      </c>
      <c r="I1343" s="149" t="s">
        <v>2</v>
      </c>
      <c r="J1343" s="15"/>
      <c r="K1343" s="92">
        <v>1340</v>
      </c>
      <c r="L1343" s="163"/>
      <c r="M1343" s="150" t="str">
        <f t="shared" si="140"/>
        <v/>
      </c>
      <c r="N1343" s="149" t="s">
        <v>2</v>
      </c>
      <c r="O1343" s="15"/>
      <c r="P1343" s="92">
        <v>1340</v>
      </c>
      <c r="Q1343" s="163"/>
      <c r="R1343" s="150" t="str">
        <f t="shared" si="141"/>
        <v/>
      </c>
      <c r="S1343" s="149" t="s">
        <v>2</v>
      </c>
      <c r="U1343" s="92">
        <v>1340</v>
      </c>
      <c r="V1343" s="163"/>
      <c r="W1343" s="150" t="str">
        <f t="shared" si="142"/>
        <v/>
      </c>
      <c r="X1343" s="149" t="s">
        <v>2</v>
      </c>
      <c r="Z1343" s="92">
        <v>1340</v>
      </c>
      <c r="AA1343" s="163"/>
      <c r="AB1343" s="150" t="str">
        <f t="shared" si="143"/>
        <v/>
      </c>
      <c r="AC1343" s="149" t="s">
        <v>2</v>
      </c>
      <c r="AE1343" s="92">
        <v>1340</v>
      </c>
      <c r="AF1343" s="163"/>
      <c r="AG1343" s="150" t="str">
        <f t="shared" si="144"/>
        <v/>
      </c>
      <c r="AH1343" s="149" t="s">
        <v>2</v>
      </c>
    </row>
    <row r="1344" spans="1:34">
      <c r="A1344" s="92">
        <v>1341</v>
      </c>
      <c r="B1344" s="163" t="s">
        <v>4431</v>
      </c>
      <c r="C1344" s="150" t="str">
        <f t="shared" si="146"/>
        <v>FILE_1341=C:\OZNA\Project.Intouch\OI398_Srv\WEB\DocViewerPHP\images\buttons\arrow-up.png</v>
      </c>
      <c r="D1344" s="15" t="s">
        <v>2</v>
      </c>
      <c r="E1344" s="15"/>
      <c r="F1344" s="92">
        <v>1341</v>
      </c>
      <c r="G1344" s="163"/>
      <c r="H1344" s="150" t="str">
        <f t="shared" si="145"/>
        <v/>
      </c>
      <c r="I1344" s="149" t="s">
        <v>2</v>
      </c>
      <c r="J1344" s="15"/>
      <c r="K1344" s="92">
        <v>1341</v>
      </c>
      <c r="L1344" s="163"/>
      <c r="M1344" s="150" t="str">
        <f t="shared" si="140"/>
        <v/>
      </c>
      <c r="N1344" s="149" t="s">
        <v>2</v>
      </c>
      <c r="O1344" s="15"/>
      <c r="P1344" s="92">
        <v>1341</v>
      </c>
      <c r="Q1344" s="163"/>
      <c r="R1344" s="150" t="str">
        <f t="shared" si="141"/>
        <v/>
      </c>
      <c r="S1344" s="149" t="s">
        <v>2</v>
      </c>
      <c r="U1344" s="92">
        <v>1341</v>
      </c>
      <c r="V1344" s="163"/>
      <c r="W1344" s="150" t="str">
        <f t="shared" si="142"/>
        <v/>
      </c>
      <c r="X1344" s="149" t="s">
        <v>2</v>
      </c>
      <c r="Z1344" s="92">
        <v>1341</v>
      </c>
      <c r="AA1344" s="163"/>
      <c r="AB1344" s="150" t="str">
        <f t="shared" si="143"/>
        <v/>
      </c>
      <c r="AC1344" s="149" t="s">
        <v>2</v>
      </c>
      <c r="AE1344" s="92">
        <v>1341</v>
      </c>
      <c r="AF1344" s="163"/>
      <c r="AG1344" s="150" t="str">
        <f t="shared" si="144"/>
        <v/>
      </c>
      <c r="AH1344" s="149" t="s">
        <v>2</v>
      </c>
    </row>
    <row r="1345" spans="1:34">
      <c r="A1345" s="92">
        <v>1342</v>
      </c>
      <c r="B1345" s="163" t="s">
        <v>4430</v>
      </c>
      <c r="C1345" s="150" t="str">
        <f t="shared" si="146"/>
        <v>FILE_1342=C:\OZNA\Project.Intouch\OI398_Srv\WEB\DocViewerPHP\images\buttons\arrow-right.png</v>
      </c>
      <c r="D1345" s="15" t="s">
        <v>2</v>
      </c>
      <c r="E1345" s="15"/>
      <c r="F1345" s="92">
        <v>1342</v>
      </c>
      <c r="G1345" s="163"/>
      <c r="H1345" s="150" t="str">
        <f t="shared" si="145"/>
        <v/>
      </c>
      <c r="I1345" s="149" t="s">
        <v>2</v>
      </c>
      <c r="J1345" s="15"/>
      <c r="K1345" s="92">
        <v>1342</v>
      </c>
      <c r="L1345" s="163"/>
      <c r="M1345" s="150" t="str">
        <f t="shared" si="140"/>
        <v/>
      </c>
      <c r="N1345" s="149" t="s">
        <v>2</v>
      </c>
      <c r="O1345" s="15"/>
      <c r="P1345" s="92">
        <v>1342</v>
      </c>
      <c r="Q1345" s="163"/>
      <c r="R1345" s="150" t="str">
        <f t="shared" si="141"/>
        <v/>
      </c>
      <c r="S1345" s="149" t="s">
        <v>2</v>
      </c>
      <c r="U1345" s="92">
        <v>1342</v>
      </c>
      <c r="V1345" s="163"/>
      <c r="W1345" s="150" t="str">
        <f t="shared" si="142"/>
        <v/>
      </c>
      <c r="X1345" s="149" t="s">
        <v>2</v>
      </c>
      <c r="Z1345" s="92">
        <v>1342</v>
      </c>
      <c r="AA1345" s="163"/>
      <c r="AB1345" s="150" t="str">
        <f t="shared" si="143"/>
        <v/>
      </c>
      <c r="AC1345" s="149" t="s">
        <v>2</v>
      </c>
      <c r="AE1345" s="92">
        <v>1342</v>
      </c>
      <c r="AF1345" s="163"/>
      <c r="AG1345" s="150" t="str">
        <f t="shared" si="144"/>
        <v/>
      </c>
      <c r="AH1345" s="149" t="s">
        <v>2</v>
      </c>
    </row>
    <row r="1346" spans="1:34">
      <c r="A1346" s="92">
        <v>1343</v>
      </c>
      <c r="B1346" s="163" t="s">
        <v>4429</v>
      </c>
      <c r="C1346" s="150" t="str">
        <f t="shared" si="146"/>
        <v>FILE_1343=C:\OZNA\Project.Intouch\OI398_Srv\WEB\DocViewerPHP\images\buttons\arrow-left.png</v>
      </c>
      <c r="D1346" s="15" t="s">
        <v>2</v>
      </c>
      <c r="E1346" s="15"/>
      <c r="F1346" s="92">
        <v>1343</v>
      </c>
      <c r="G1346" s="163"/>
      <c r="H1346" s="150" t="str">
        <f t="shared" si="145"/>
        <v/>
      </c>
      <c r="I1346" s="149" t="s">
        <v>2</v>
      </c>
      <c r="J1346" s="15"/>
      <c r="K1346" s="92">
        <v>1343</v>
      </c>
      <c r="L1346" s="163"/>
      <c r="M1346" s="150" t="str">
        <f t="shared" si="140"/>
        <v/>
      </c>
      <c r="N1346" s="149" t="s">
        <v>2</v>
      </c>
      <c r="O1346" s="15"/>
      <c r="P1346" s="92">
        <v>1343</v>
      </c>
      <c r="Q1346" s="163"/>
      <c r="R1346" s="150" t="str">
        <f t="shared" si="141"/>
        <v/>
      </c>
      <c r="S1346" s="149" t="s">
        <v>2</v>
      </c>
      <c r="U1346" s="92">
        <v>1343</v>
      </c>
      <c r="V1346" s="163"/>
      <c r="W1346" s="150" t="str">
        <f t="shared" si="142"/>
        <v/>
      </c>
      <c r="X1346" s="149" t="s">
        <v>2</v>
      </c>
      <c r="Z1346" s="92">
        <v>1343</v>
      </c>
      <c r="AA1346" s="163"/>
      <c r="AB1346" s="150" t="str">
        <f t="shared" si="143"/>
        <v/>
      </c>
      <c r="AC1346" s="149" t="s">
        <v>2</v>
      </c>
      <c r="AE1346" s="92">
        <v>1343</v>
      </c>
      <c r="AF1346" s="163"/>
      <c r="AG1346" s="150" t="str">
        <f t="shared" si="144"/>
        <v/>
      </c>
      <c r="AH1346" s="149" t="s">
        <v>2</v>
      </c>
    </row>
    <row r="1347" spans="1:34">
      <c r="A1347" s="92">
        <v>1344</v>
      </c>
      <c r="B1347" s="163" t="s">
        <v>4428</v>
      </c>
      <c r="C1347" s="150" t="str">
        <f t="shared" si="146"/>
        <v>FILE_1344=C:\OZNA\Project.Intouch\OI398_Srv\WEB\DocViewerPHP\images\buttons\arrow-down.png</v>
      </c>
      <c r="D1347" s="15" t="s">
        <v>2</v>
      </c>
      <c r="E1347" s="15"/>
      <c r="F1347" s="92">
        <v>1344</v>
      </c>
      <c r="G1347" s="163"/>
      <c r="H1347" s="150" t="str">
        <f t="shared" si="145"/>
        <v/>
      </c>
      <c r="I1347" s="149" t="s">
        <v>2</v>
      </c>
      <c r="J1347" s="15"/>
      <c r="K1347" s="92">
        <v>1344</v>
      </c>
      <c r="L1347" s="163"/>
      <c r="M1347" s="150" t="str">
        <f t="shared" ref="M1347:M1410" si="147">IF(L1347="","",CONCATENATE("FILE_",K1347,"=",IF(RIGHT(L1347,1)=";",MID(L1347,1,LEN(L1347)-1),L1347)))</f>
        <v/>
      </c>
      <c r="N1347" s="149" t="s">
        <v>2</v>
      </c>
      <c r="O1347" s="15"/>
      <c r="P1347" s="92">
        <v>1344</v>
      </c>
      <c r="Q1347" s="163"/>
      <c r="R1347" s="150" t="str">
        <f t="shared" ref="R1347:R1410" si="148">IF(Q1347="","",CONCATENATE("FILE_",P1347,"=",IF(RIGHT(Q1347,1)=";",MID(Q1347,1,LEN(Q1347)-1),Q1347)))</f>
        <v/>
      </c>
      <c r="S1347" s="149" t="s">
        <v>2</v>
      </c>
      <c r="U1347" s="92">
        <v>1344</v>
      </c>
      <c r="V1347" s="163"/>
      <c r="W1347" s="150" t="str">
        <f t="shared" ref="W1347:W1410" si="149">IF(V1347="","",CONCATENATE("FILE_",U1347,"=",IF(RIGHT(V1347,1)=";",MID(V1347,1,LEN(V1347)-1),V1347)))</f>
        <v/>
      </c>
      <c r="X1347" s="149" t="s">
        <v>2</v>
      </c>
      <c r="Z1347" s="92">
        <v>1344</v>
      </c>
      <c r="AA1347" s="163"/>
      <c r="AB1347" s="150" t="str">
        <f t="shared" ref="AB1347:AB1410" si="150">IF(AA1347="","",CONCATENATE("FILE_",Z1347,"=",IF(RIGHT(AA1347,1)=";",MID(AA1347,1,LEN(AA1347)-1),AA1347)))</f>
        <v/>
      </c>
      <c r="AC1347" s="149" t="s">
        <v>2</v>
      </c>
      <c r="AE1347" s="92">
        <v>1344</v>
      </c>
      <c r="AF1347" s="163"/>
      <c r="AG1347" s="150" t="str">
        <f t="shared" ref="AG1347:AG1410" si="151">IF(AF1347="","",CONCATENATE("FILE_",AE1347,"=",IF(RIGHT(AF1347,1)=";",MID(AF1347,1,LEN(AF1347)-1),AF1347)))</f>
        <v/>
      </c>
      <c r="AH1347" s="149" t="s">
        <v>2</v>
      </c>
    </row>
    <row r="1348" spans="1:34">
      <c r="A1348" s="92">
        <v>1345</v>
      </c>
      <c r="B1348" s="163" t="s">
        <v>4427</v>
      </c>
      <c r="C1348" s="150" t="str">
        <f t="shared" si="146"/>
        <v>FILE_1345=C:\OZNA\Project.Intouch\OI398_Srv\WEB\DocViewerPHP\images\buttons\anchor.png</v>
      </c>
      <c r="D1348" s="15" t="s">
        <v>2</v>
      </c>
      <c r="E1348" s="15"/>
      <c r="F1348" s="92">
        <v>1345</v>
      </c>
      <c r="G1348" s="163"/>
      <c r="H1348" s="150" t="str">
        <f t="shared" ref="H1348:H1411" si="152">IF(G1348="","",CONCATENATE("FILE_",F1348,"=",IF(RIGHT(G1348,1)=";",MID(G1348,1,LEN(G1348)-1),G1348)))</f>
        <v/>
      </c>
      <c r="I1348" s="149" t="s">
        <v>2</v>
      </c>
      <c r="J1348" s="15"/>
      <c r="K1348" s="92">
        <v>1345</v>
      </c>
      <c r="L1348" s="163"/>
      <c r="M1348" s="150" t="str">
        <f t="shared" si="147"/>
        <v/>
      </c>
      <c r="N1348" s="149" t="s">
        <v>2</v>
      </c>
      <c r="O1348" s="15"/>
      <c r="P1348" s="92">
        <v>1345</v>
      </c>
      <c r="Q1348" s="163"/>
      <c r="R1348" s="150" t="str">
        <f t="shared" si="148"/>
        <v/>
      </c>
      <c r="S1348" s="149" t="s">
        <v>2</v>
      </c>
      <c r="U1348" s="92">
        <v>1345</v>
      </c>
      <c r="V1348" s="163"/>
      <c r="W1348" s="150" t="str">
        <f t="shared" si="149"/>
        <v/>
      </c>
      <c r="X1348" s="149" t="s">
        <v>2</v>
      </c>
      <c r="Z1348" s="92">
        <v>1345</v>
      </c>
      <c r="AA1348" s="163"/>
      <c r="AB1348" s="150" t="str">
        <f t="shared" si="150"/>
        <v/>
      </c>
      <c r="AC1348" s="149" t="s">
        <v>2</v>
      </c>
      <c r="AE1348" s="92">
        <v>1345</v>
      </c>
      <c r="AF1348" s="163"/>
      <c r="AG1348" s="150" t="str">
        <f t="shared" si="151"/>
        <v/>
      </c>
      <c r="AH1348" s="149" t="s">
        <v>2</v>
      </c>
    </row>
    <row r="1349" spans="1:34">
      <c r="A1349" s="92">
        <v>1346</v>
      </c>
      <c r="B1349" s="163" t="s">
        <v>4426</v>
      </c>
      <c r="C1349" s="150" t="str">
        <f t="shared" ref="C1349:C1412" si="153">IF(B1349="","",CONCATENATE("FILE_",A1349,"=",IF(RIGHT(B1349,1)=";",MID(B1349,1,LEN(B1349)-1),B1349)))</f>
        <v>FILE_1346=C:\OZNA\Project.Intouch\OI398_Srv\WEB\DocViewerPHP\images\buttons\align-vertical-centers.png</v>
      </c>
      <c r="D1349" s="15" t="s">
        <v>2</v>
      </c>
      <c r="E1349" s="15"/>
      <c r="F1349" s="92">
        <v>1346</v>
      </c>
      <c r="G1349" s="163"/>
      <c r="H1349" s="150" t="str">
        <f t="shared" si="152"/>
        <v/>
      </c>
      <c r="I1349" s="149" t="s">
        <v>2</v>
      </c>
      <c r="J1349" s="15"/>
      <c r="K1349" s="92">
        <v>1346</v>
      </c>
      <c r="L1349" s="163"/>
      <c r="M1349" s="150" t="str">
        <f t="shared" si="147"/>
        <v/>
      </c>
      <c r="N1349" s="149" t="s">
        <v>2</v>
      </c>
      <c r="O1349" s="15"/>
      <c r="P1349" s="92">
        <v>1346</v>
      </c>
      <c r="Q1349" s="163"/>
      <c r="R1349" s="150" t="str">
        <f t="shared" si="148"/>
        <v/>
      </c>
      <c r="S1349" s="149" t="s">
        <v>2</v>
      </c>
      <c r="U1349" s="92">
        <v>1346</v>
      </c>
      <c r="V1349" s="163"/>
      <c r="W1349" s="150" t="str">
        <f t="shared" si="149"/>
        <v/>
      </c>
      <c r="X1349" s="149" t="s">
        <v>2</v>
      </c>
      <c r="Z1349" s="92">
        <v>1346</v>
      </c>
      <c r="AA1349" s="163"/>
      <c r="AB1349" s="150" t="str">
        <f t="shared" si="150"/>
        <v/>
      </c>
      <c r="AC1349" s="149" t="s">
        <v>2</v>
      </c>
      <c r="AE1349" s="92">
        <v>1346</v>
      </c>
      <c r="AF1349" s="163"/>
      <c r="AG1349" s="150" t="str">
        <f t="shared" si="151"/>
        <v/>
      </c>
      <c r="AH1349" s="149" t="s">
        <v>2</v>
      </c>
    </row>
    <row r="1350" spans="1:34">
      <c r="A1350" s="92">
        <v>1347</v>
      </c>
      <c r="B1350" s="163" t="s">
        <v>4425</v>
      </c>
      <c r="C1350" s="150" t="str">
        <f t="shared" si="153"/>
        <v>FILE_1347=C:\OZNA\Project.Intouch\OI398_Srv\WEB\DocViewerPHP\images\buttons\align-top-edges.png</v>
      </c>
      <c r="D1350" s="15" t="s">
        <v>2</v>
      </c>
      <c r="E1350" s="15"/>
      <c r="F1350" s="92">
        <v>1347</v>
      </c>
      <c r="G1350" s="163"/>
      <c r="H1350" s="150" t="str">
        <f t="shared" si="152"/>
        <v/>
      </c>
      <c r="I1350" s="149" t="s">
        <v>2</v>
      </c>
      <c r="J1350" s="15"/>
      <c r="K1350" s="92">
        <v>1347</v>
      </c>
      <c r="L1350" s="163"/>
      <c r="M1350" s="150" t="str">
        <f t="shared" si="147"/>
        <v/>
      </c>
      <c r="N1350" s="149" t="s">
        <v>2</v>
      </c>
      <c r="O1350" s="15"/>
      <c r="P1350" s="92">
        <v>1347</v>
      </c>
      <c r="Q1350" s="163"/>
      <c r="R1350" s="150" t="str">
        <f t="shared" si="148"/>
        <v/>
      </c>
      <c r="S1350" s="149" t="s">
        <v>2</v>
      </c>
      <c r="U1350" s="92">
        <v>1347</v>
      </c>
      <c r="V1350" s="163"/>
      <c r="W1350" s="150" t="str">
        <f t="shared" si="149"/>
        <v/>
      </c>
      <c r="X1350" s="149" t="s">
        <v>2</v>
      </c>
      <c r="Z1350" s="92">
        <v>1347</v>
      </c>
      <c r="AA1350" s="163"/>
      <c r="AB1350" s="150" t="str">
        <f t="shared" si="150"/>
        <v/>
      </c>
      <c r="AC1350" s="149" t="s">
        <v>2</v>
      </c>
      <c r="AE1350" s="92">
        <v>1347</v>
      </c>
      <c r="AF1350" s="163"/>
      <c r="AG1350" s="150" t="str">
        <f t="shared" si="151"/>
        <v/>
      </c>
      <c r="AH1350" s="149" t="s">
        <v>2</v>
      </c>
    </row>
    <row r="1351" spans="1:34">
      <c r="A1351" s="92">
        <v>1348</v>
      </c>
      <c r="B1351" s="163" t="s">
        <v>4424</v>
      </c>
      <c r="C1351" s="150" t="str">
        <f t="shared" si="153"/>
        <v>FILE_1348=C:\OZNA\Project.Intouch\OI398_Srv\WEB\DocViewerPHP\images\buttons\align-right-edges.png</v>
      </c>
      <c r="D1351" s="15" t="s">
        <v>2</v>
      </c>
      <c r="E1351" s="15"/>
      <c r="F1351" s="92">
        <v>1348</v>
      </c>
      <c r="G1351" s="163"/>
      <c r="H1351" s="150" t="str">
        <f t="shared" si="152"/>
        <v/>
      </c>
      <c r="I1351" s="149" t="s">
        <v>2</v>
      </c>
      <c r="J1351" s="15"/>
      <c r="K1351" s="92">
        <v>1348</v>
      </c>
      <c r="L1351" s="163"/>
      <c r="M1351" s="150" t="str">
        <f t="shared" si="147"/>
        <v/>
      </c>
      <c r="N1351" s="149" t="s">
        <v>2</v>
      </c>
      <c r="O1351" s="15"/>
      <c r="P1351" s="92">
        <v>1348</v>
      </c>
      <c r="Q1351" s="163"/>
      <c r="R1351" s="150" t="str">
        <f t="shared" si="148"/>
        <v/>
      </c>
      <c r="S1351" s="149" t="s">
        <v>2</v>
      </c>
      <c r="U1351" s="92">
        <v>1348</v>
      </c>
      <c r="V1351" s="163"/>
      <c r="W1351" s="150" t="str">
        <f t="shared" si="149"/>
        <v/>
      </c>
      <c r="X1351" s="149" t="s">
        <v>2</v>
      </c>
      <c r="Z1351" s="92">
        <v>1348</v>
      </c>
      <c r="AA1351" s="163"/>
      <c r="AB1351" s="150" t="str">
        <f t="shared" si="150"/>
        <v/>
      </c>
      <c r="AC1351" s="149" t="s">
        <v>2</v>
      </c>
      <c r="AE1351" s="92">
        <v>1348</v>
      </c>
      <c r="AF1351" s="163"/>
      <c r="AG1351" s="150" t="str">
        <f t="shared" si="151"/>
        <v/>
      </c>
      <c r="AH1351" s="149" t="s">
        <v>2</v>
      </c>
    </row>
    <row r="1352" spans="1:34">
      <c r="A1352" s="92">
        <v>1349</v>
      </c>
      <c r="B1352" s="163" t="s">
        <v>4423</v>
      </c>
      <c r="C1352" s="150" t="str">
        <f t="shared" si="153"/>
        <v>FILE_1349=C:\OZNA\Project.Intouch\OI398_Srv\WEB\DocViewerPHP\images\buttons\align-left-edges.png</v>
      </c>
      <c r="D1352" s="15" t="s">
        <v>2</v>
      </c>
      <c r="E1352" s="15"/>
      <c r="F1352" s="92">
        <v>1349</v>
      </c>
      <c r="G1352" s="163"/>
      <c r="H1352" s="150" t="str">
        <f t="shared" si="152"/>
        <v/>
      </c>
      <c r="I1352" s="149" t="s">
        <v>2</v>
      </c>
      <c r="J1352" s="15"/>
      <c r="K1352" s="92">
        <v>1349</v>
      </c>
      <c r="L1352" s="163"/>
      <c r="M1352" s="150" t="str">
        <f t="shared" si="147"/>
        <v/>
      </c>
      <c r="N1352" s="149" t="s">
        <v>2</v>
      </c>
      <c r="O1352" s="15"/>
      <c r="P1352" s="92">
        <v>1349</v>
      </c>
      <c r="Q1352" s="163"/>
      <c r="R1352" s="150" t="str">
        <f t="shared" si="148"/>
        <v/>
      </c>
      <c r="S1352" s="149" t="s">
        <v>2</v>
      </c>
      <c r="U1352" s="92">
        <v>1349</v>
      </c>
      <c r="V1352" s="163"/>
      <c r="W1352" s="150" t="str">
        <f t="shared" si="149"/>
        <v/>
      </c>
      <c r="X1352" s="149" t="s">
        <v>2</v>
      </c>
      <c r="Z1352" s="92">
        <v>1349</v>
      </c>
      <c r="AA1352" s="163"/>
      <c r="AB1352" s="150" t="str">
        <f t="shared" si="150"/>
        <v/>
      </c>
      <c r="AC1352" s="149" t="s">
        <v>2</v>
      </c>
      <c r="AE1352" s="92">
        <v>1349</v>
      </c>
      <c r="AF1352" s="163"/>
      <c r="AG1352" s="150" t="str">
        <f t="shared" si="151"/>
        <v/>
      </c>
      <c r="AH1352" s="149" t="s">
        <v>2</v>
      </c>
    </row>
    <row r="1353" spans="1:34">
      <c r="A1353" s="92">
        <v>1350</v>
      </c>
      <c r="B1353" s="164" t="s">
        <v>4422</v>
      </c>
      <c r="C1353" s="150" t="str">
        <f t="shared" si="153"/>
        <v>FILE_1350=C:\OZNA\Project.Intouch\OI398_Srv\WEB\DocViewerPHP\images\buttons\align-horizontal-centers.png</v>
      </c>
      <c r="D1353" s="15" t="s">
        <v>2</v>
      </c>
      <c r="E1353" s="15"/>
      <c r="F1353" s="92">
        <v>1350</v>
      </c>
      <c r="G1353" s="163"/>
      <c r="H1353" s="150" t="str">
        <f t="shared" si="152"/>
        <v/>
      </c>
      <c r="I1353" s="149" t="s">
        <v>2</v>
      </c>
      <c r="J1353" s="15"/>
      <c r="K1353" s="92">
        <v>1350</v>
      </c>
      <c r="L1353" s="163"/>
      <c r="M1353" s="150" t="str">
        <f t="shared" si="147"/>
        <v/>
      </c>
      <c r="N1353" s="149" t="s">
        <v>2</v>
      </c>
      <c r="O1353" s="15"/>
      <c r="P1353" s="92">
        <v>1350</v>
      </c>
      <c r="Q1353" s="163"/>
      <c r="R1353" s="150" t="str">
        <f t="shared" si="148"/>
        <v/>
      </c>
      <c r="S1353" s="149" t="s">
        <v>2</v>
      </c>
      <c r="U1353" s="92">
        <v>1350</v>
      </c>
      <c r="V1353" s="163"/>
      <c r="W1353" s="150" t="str">
        <f t="shared" si="149"/>
        <v/>
      </c>
      <c r="X1353" s="149" t="s">
        <v>2</v>
      </c>
      <c r="Z1353" s="92">
        <v>1350</v>
      </c>
      <c r="AA1353" s="163"/>
      <c r="AB1353" s="150" t="str">
        <f t="shared" si="150"/>
        <v/>
      </c>
      <c r="AC1353" s="149" t="s">
        <v>2</v>
      </c>
      <c r="AE1353" s="92">
        <v>1350</v>
      </c>
      <c r="AF1353" s="163"/>
      <c r="AG1353" s="150" t="str">
        <f t="shared" si="151"/>
        <v/>
      </c>
      <c r="AH1353" s="149" t="s">
        <v>2</v>
      </c>
    </row>
    <row r="1354" spans="1:34">
      <c r="A1354" s="92">
        <v>1351</v>
      </c>
      <c r="B1354" s="164" t="s">
        <v>4421</v>
      </c>
      <c r="C1354" s="150" t="str">
        <f t="shared" si="153"/>
        <v>FILE_1351=C:\OZNA\Project.Intouch\OI398_Srv\WEB\DocViewerPHP\images\buttons\align-bottom-edges.png</v>
      </c>
      <c r="D1354" s="15" t="s">
        <v>2</v>
      </c>
      <c r="E1354" s="15"/>
      <c r="F1354" s="92">
        <v>1351</v>
      </c>
      <c r="G1354" s="163"/>
      <c r="H1354" s="150" t="str">
        <f t="shared" si="152"/>
        <v/>
      </c>
      <c r="I1354" s="149" t="s">
        <v>2</v>
      </c>
      <c r="J1354" s="15"/>
      <c r="K1354" s="92">
        <v>1351</v>
      </c>
      <c r="L1354" s="163"/>
      <c r="M1354" s="150" t="str">
        <f t="shared" si="147"/>
        <v/>
      </c>
      <c r="N1354" s="149" t="s">
        <v>2</v>
      </c>
      <c r="O1354" s="15"/>
      <c r="P1354" s="92">
        <v>1351</v>
      </c>
      <c r="Q1354" s="163"/>
      <c r="R1354" s="150" t="str">
        <f t="shared" si="148"/>
        <v/>
      </c>
      <c r="S1354" s="149" t="s">
        <v>2</v>
      </c>
      <c r="U1354" s="92">
        <v>1351</v>
      </c>
      <c r="V1354" s="163"/>
      <c r="W1354" s="150" t="str">
        <f t="shared" si="149"/>
        <v/>
      </c>
      <c r="X1354" s="149" t="s">
        <v>2</v>
      </c>
      <c r="Z1354" s="92">
        <v>1351</v>
      </c>
      <c r="AA1354" s="163"/>
      <c r="AB1354" s="150" t="str">
        <f t="shared" si="150"/>
        <v/>
      </c>
      <c r="AC1354" s="149" t="s">
        <v>2</v>
      </c>
      <c r="AE1354" s="92">
        <v>1351</v>
      </c>
      <c r="AF1354" s="163"/>
      <c r="AG1354" s="150" t="str">
        <f t="shared" si="151"/>
        <v/>
      </c>
      <c r="AH1354" s="149" t="s">
        <v>2</v>
      </c>
    </row>
    <row r="1355" spans="1:34">
      <c r="A1355" s="92">
        <v>1352</v>
      </c>
      <c r="B1355" s="164" t="s">
        <v>4420</v>
      </c>
      <c r="C1355" s="150" t="str">
        <f t="shared" si="153"/>
        <v>FILE_1352=C:\OZNA\Project.Intouch\OI398_Srv\WEB\DocViewerPHP\images\buttons\alarm-clock.png</v>
      </c>
      <c r="D1355" s="15" t="s">
        <v>2</v>
      </c>
      <c r="E1355" s="15"/>
      <c r="F1355" s="92">
        <v>1352</v>
      </c>
      <c r="G1355" s="163"/>
      <c r="H1355" s="150" t="str">
        <f t="shared" si="152"/>
        <v/>
      </c>
      <c r="I1355" s="149" t="s">
        <v>2</v>
      </c>
      <c r="J1355" s="15"/>
      <c r="K1355" s="92">
        <v>1352</v>
      </c>
      <c r="L1355" s="163"/>
      <c r="M1355" s="150" t="str">
        <f t="shared" si="147"/>
        <v/>
      </c>
      <c r="N1355" s="149" t="s">
        <v>2</v>
      </c>
      <c r="O1355" s="15"/>
      <c r="P1355" s="92">
        <v>1352</v>
      </c>
      <c r="Q1355" s="163"/>
      <c r="R1355" s="150" t="str">
        <f t="shared" si="148"/>
        <v/>
      </c>
      <c r="S1355" s="149" t="s">
        <v>2</v>
      </c>
      <c r="U1355" s="92">
        <v>1352</v>
      </c>
      <c r="V1355" s="163"/>
      <c r="W1355" s="150" t="str">
        <f t="shared" si="149"/>
        <v/>
      </c>
      <c r="X1355" s="149" t="s">
        <v>2</v>
      </c>
      <c r="Z1355" s="92">
        <v>1352</v>
      </c>
      <c r="AA1355" s="163"/>
      <c r="AB1355" s="150" t="str">
        <f t="shared" si="150"/>
        <v/>
      </c>
      <c r="AC1355" s="149" t="s">
        <v>2</v>
      </c>
      <c r="AE1355" s="92">
        <v>1352</v>
      </c>
      <c r="AF1355" s="163"/>
      <c r="AG1355" s="150" t="str">
        <f t="shared" si="151"/>
        <v/>
      </c>
      <c r="AH1355" s="149" t="s">
        <v>2</v>
      </c>
    </row>
    <row r="1356" spans="1:34">
      <c r="A1356" s="92">
        <v>1353</v>
      </c>
      <c r="B1356" s="163" t="s">
        <v>4418</v>
      </c>
      <c r="C1356" s="150" t="str">
        <f t="shared" si="153"/>
        <v>FILE_1353=C:\OZNA\Project.Intouch\OI398_Srv\WEB\DocViewerPHP\images\buttons\address-book-2.png</v>
      </c>
      <c r="D1356" s="15" t="s">
        <v>2</v>
      </c>
      <c r="E1356" s="15"/>
      <c r="F1356" s="92">
        <v>1353</v>
      </c>
      <c r="G1356" s="163"/>
      <c r="H1356" s="150" t="str">
        <f t="shared" si="152"/>
        <v/>
      </c>
      <c r="I1356" s="149" t="s">
        <v>2</v>
      </c>
      <c r="J1356" s="15"/>
      <c r="K1356" s="92">
        <v>1353</v>
      </c>
      <c r="L1356" s="163"/>
      <c r="M1356" s="150" t="str">
        <f t="shared" si="147"/>
        <v/>
      </c>
      <c r="N1356" s="149" t="s">
        <v>2</v>
      </c>
      <c r="O1356" s="15"/>
      <c r="P1356" s="92">
        <v>1353</v>
      </c>
      <c r="Q1356" s="163"/>
      <c r="R1356" s="150" t="str">
        <f t="shared" si="148"/>
        <v/>
      </c>
      <c r="S1356" s="149" t="s">
        <v>2</v>
      </c>
      <c r="U1356" s="92">
        <v>1353</v>
      </c>
      <c r="V1356" s="163"/>
      <c r="W1356" s="150" t="str">
        <f t="shared" si="149"/>
        <v/>
      </c>
      <c r="X1356" s="149" t="s">
        <v>2</v>
      </c>
      <c r="Z1356" s="92">
        <v>1353</v>
      </c>
      <c r="AA1356" s="163"/>
      <c r="AB1356" s="150" t="str">
        <f t="shared" si="150"/>
        <v/>
      </c>
      <c r="AC1356" s="149" t="s">
        <v>2</v>
      </c>
      <c r="AE1356" s="92">
        <v>1353</v>
      </c>
      <c r="AF1356" s="163"/>
      <c r="AG1356" s="150" t="str">
        <f t="shared" si="151"/>
        <v/>
      </c>
      <c r="AH1356" s="149" t="s">
        <v>2</v>
      </c>
    </row>
    <row r="1357" spans="1:34">
      <c r="A1357" s="92">
        <v>1354</v>
      </c>
      <c r="B1357" s="163" t="s">
        <v>4419</v>
      </c>
      <c r="C1357" s="150" t="str">
        <f t="shared" si="153"/>
        <v>FILE_1354=C:\OZNA\Project.Intouch\OI398_Srv\WEB\DocViewerPHP\images\buttons\address-book.png</v>
      </c>
      <c r="D1357" s="15" t="s">
        <v>2</v>
      </c>
      <c r="E1357" s="15"/>
      <c r="F1357" s="92">
        <v>1354</v>
      </c>
      <c r="G1357" s="163"/>
      <c r="H1357" s="150" t="str">
        <f t="shared" si="152"/>
        <v/>
      </c>
      <c r="I1357" s="149" t="s">
        <v>2</v>
      </c>
      <c r="J1357" s="15"/>
      <c r="K1357" s="92">
        <v>1354</v>
      </c>
      <c r="L1357" s="163"/>
      <c r="M1357" s="150" t="str">
        <f t="shared" si="147"/>
        <v/>
      </c>
      <c r="N1357" s="149" t="s">
        <v>2</v>
      </c>
      <c r="O1357" s="15"/>
      <c r="P1357" s="92">
        <v>1354</v>
      </c>
      <c r="Q1357" s="163"/>
      <c r="R1357" s="150" t="str">
        <f t="shared" si="148"/>
        <v/>
      </c>
      <c r="S1357" s="149" t="s">
        <v>2</v>
      </c>
      <c r="U1357" s="92">
        <v>1354</v>
      </c>
      <c r="V1357" s="163"/>
      <c r="W1357" s="150" t="str">
        <f t="shared" si="149"/>
        <v/>
      </c>
      <c r="X1357" s="149" t="s">
        <v>2</v>
      </c>
      <c r="Z1357" s="92">
        <v>1354</v>
      </c>
      <c r="AA1357" s="163"/>
      <c r="AB1357" s="150" t="str">
        <f t="shared" si="150"/>
        <v/>
      </c>
      <c r="AC1357" s="149" t="s">
        <v>2</v>
      </c>
      <c r="AE1357" s="92">
        <v>1354</v>
      </c>
      <c r="AF1357" s="163"/>
      <c r="AG1357" s="150" t="str">
        <f t="shared" si="151"/>
        <v/>
      </c>
      <c r="AH1357" s="149" t="s">
        <v>2</v>
      </c>
    </row>
    <row r="1358" spans="1:34">
      <c r="A1358" s="92">
        <v>1355</v>
      </c>
      <c r="B1358" s="163" t="s">
        <v>4417</v>
      </c>
      <c r="C1358" s="150" t="str">
        <f t="shared" si="153"/>
        <v>FILE_1355=C:\OZNA\Project.Intouch\OI398_Srv\WEB\DocViewerPHP\images\buttons\add.png</v>
      </c>
      <c r="D1358" s="15" t="s">
        <v>2</v>
      </c>
      <c r="E1358" s="15"/>
      <c r="F1358" s="92">
        <v>1355</v>
      </c>
      <c r="G1358" s="163"/>
      <c r="H1358" s="150" t="str">
        <f t="shared" si="152"/>
        <v/>
      </c>
      <c r="I1358" s="149" t="s">
        <v>2</v>
      </c>
      <c r="J1358" s="15"/>
      <c r="K1358" s="92">
        <v>1355</v>
      </c>
      <c r="L1358" s="163"/>
      <c r="M1358" s="150" t="str">
        <f t="shared" si="147"/>
        <v/>
      </c>
      <c r="N1358" s="149" t="s">
        <v>2</v>
      </c>
      <c r="O1358" s="15"/>
      <c r="P1358" s="92">
        <v>1355</v>
      </c>
      <c r="Q1358" s="163"/>
      <c r="R1358" s="150" t="str">
        <f t="shared" si="148"/>
        <v/>
      </c>
      <c r="S1358" s="149" t="s">
        <v>2</v>
      </c>
      <c r="U1358" s="92">
        <v>1355</v>
      </c>
      <c r="V1358" s="163"/>
      <c r="W1358" s="150" t="str">
        <f t="shared" si="149"/>
        <v/>
      </c>
      <c r="X1358" s="149" t="s">
        <v>2</v>
      </c>
      <c r="Z1358" s="92">
        <v>1355</v>
      </c>
      <c r="AA1358" s="163"/>
      <c r="AB1358" s="150" t="str">
        <f t="shared" si="150"/>
        <v/>
      </c>
      <c r="AC1358" s="149" t="s">
        <v>2</v>
      </c>
      <c r="AE1358" s="92">
        <v>1355</v>
      </c>
      <c r="AF1358" s="163"/>
      <c r="AG1358" s="150" t="str">
        <f t="shared" si="151"/>
        <v/>
      </c>
      <c r="AH1358" s="149" t="s">
        <v>2</v>
      </c>
    </row>
    <row r="1359" spans="1:34">
      <c r="A1359" s="92">
        <v>1356</v>
      </c>
      <c r="B1359" s="163" t="s">
        <v>4416</v>
      </c>
      <c r="C1359" s="150" t="str">
        <f t="shared" si="153"/>
        <v>FILE_1356=C:\OZNA\Project.Intouch\OI398_Srv\WEB\DocViewerPHP\images\buttons\@.png</v>
      </c>
      <c r="D1359" s="15" t="s">
        <v>2</v>
      </c>
      <c r="E1359" s="15"/>
      <c r="F1359" s="92">
        <v>1356</v>
      </c>
      <c r="G1359" s="163"/>
      <c r="H1359" s="150" t="str">
        <f t="shared" si="152"/>
        <v/>
      </c>
      <c r="I1359" s="149" t="s">
        <v>2</v>
      </c>
      <c r="J1359" s="15"/>
      <c r="K1359" s="92">
        <v>1356</v>
      </c>
      <c r="L1359" s="163"/>
      <c r="M1359" s="150" t="str">
        <f t="shared" si="147"/>
        <v/>
      </c>
      <c r="N1359" s="149" t="s">
        <v>2</v>
      </c>
      <c r="O1359" s="15"/>
      <c r="P1359" s="92">
        <v>1356</v>
      </c>
      <c r="Q1359" s="163"/>
      <c r="R1359" s="150" t="str">
        <f t="shared" si="148"/>
        <v/>
      </c>
      <c r="S1359" s="149" t="s">
        <v>2</v>
      </c>
      <c r="U1359" s="92">
        <v>1356</v>
      </c>
      <c r="V1359" s="163"/>
      <c r="W1359" s="150" t="str">
        <f t="shared" si="149"/>
        <v/>
      </c>
      <c r="X1359" s="149" t="s">
        <v>2</v>
      </c>
      <c r="Z1359" s="92">
        <v>1356</v>
      </c>
      <c r="AA1359" s="163"/>
      <c r="AB1359" s="150" t="str">
        <f t="shared" si="150"/>
        <v/>
      </c>
      <c r="AC1359" s="149" t="s">
        <v>2</v>
      </c>
      <c r="AE1359" s="92">
        <v>1356</v>
      </c>
      <c r="AF1359" s="163"/>
      <c r="AG1359" s="150" t="str">
        <f t="shared" si="151"/>
        <v/>
      </c>
      <c r="AH1359" s="149" t="s">
        <v>2</v>
      </c>
    </row>
    <row r="1360" spans="1:34">
      <c r="A1360" s="92">
        <v>1357</v>
      </c>
      <c r="B1360" s="163" t="s">
        <v>4777</v>
      </c>
      <c r="C1360" s="150" t="str">
        <f t="shared" si="153"/>
        <v>FILE_1357=C:\OZNA\Project.Intouch\OI398_Srv\WEB\DocViewerPHP\html\vedom.php</v>
      </c>
      <c r="D1360" s="15" t="s">
        <v>2</v>
      </c>
      <c r="E1360" s="15"/>
      <c r="F1360" s="92">
        <v>1357</v>
      </c>
      <c r="G1360" s="163"/>
      <c r="H1360" s="150" t="str">
        <f t="shared" si="152"/>
        <v/>
      </c>
      <c r="I1360" s="149" t="s">
        <v>2</v>
      </c>
      <c r="J1360" s="15"/>
      <c r="K1360" s="92">
        <v>1357</v>
      </c>
      <c r="L1360" s="163"/>
      <c r="M1360" s="150" t="str">
        <f t="shared" si="147"/>
        <v/>
      </c>
      <c r="N1360" s="149" t="s">
        <v>2</v>
      </c>
      <c r="O1360" s="15"/>
      <c r="P1360" s="92">
        <v>1357</v>
      </c>
      <c r="Q1360" s="163"/>
      <c r="R1360" s="150" t="str">
        <f t="shared" si="148"/>
        <v/>
      </c>
      <c r="S1360" s="149" t="s">
        <v>2</v>
      </c>
      <c r="U1360" s="92">
        <v>1357</v>
      </c>
      <c r="V1360" s="163"/>
      <c r="W1360" s="150" t="str">
        <f t="shared" si="149"/>
        <v/>
      </c>
      <c r="X1360" s="149" t="s">
        <v>2</v>
      </c>
      <c r="Z1360" s="92">
        <v>1357</v>
      </c>
      <c r="AA1360" s="163"/>
      <c r="AB1360" s="150" t="str">
        <f t="shared" si="150"/>
        <v/>
      </c>
      <c r="AC1360" s="149" t="s">
        <v>2</v>
      </c>
      <c r="AE1360" s="92">
        <v>1357</v>
      </c>
      <c r="AF1360" s="163"/>
      <c r="AG1360" s="150" t="str">
        <f t="shared" si="151"/>
        <v/>
      </c>
      <c r="AH1360" s="149" t="s">
        <v>2</v>
      </c>
    </row>
    <row r="1361" spans="1:34">
      <c r="A1361" s="92">
        <v>1358</v>
      </c>
      <c r="B1361" s="163" t="s">
        <v>4776</v>
      </c>
      <c r="C1361" s="150" t="str">
        <f t="shared" si="153"/>
        <v>FILE_1358=C:\OZNA\Project.Intouch\OI398_Srv\WEB\DocViewerPHP\html\operativ.php</v>
      </c>
      <c r="D1361" s="15" t="s">
        <v>2</v>
      </c>
      <c r="E1361" s="15"/>
      <c r="F1361" s="92">
        <v>1358</v>
      </c>
      <c r="G1361" s="163"/>
      <c r="H1361" s="150" t="str">
        <f t="shared" si="152"/>
        <v/>
      </c>
      <c r="I1361" s="149" t="s">
        <v>2</v>
      </c>
      <c r="J1361" s="15"/>
      <c r="K1361" s="92">
        <v>1358</v>
      </c>
      <c r="L1361" s="163"/>
      <c r="M1361" s="150" t="str">
        <f t="shared" si="147"/>
        <v/>
      </c>
      <c r="N1361" s="149" t="s">
        <v>2</v>
      </c>
      <c r="O1361" s="15"/>
      <c r="P1361" s="92">
        <v>1358</v>
      </c>
      <c r="Q1361" s="163"/>
      <c r="R1361" s="150" t="str">
        <f t="shared" si="148"/>
        <v/>
      </c>
      <c r="S1361" s="149" t="s">
        <v>2</v>
      </c>
      <c r="U1361" s="92">
        <v>1358</v>
      </c>
      <c r="V1361" s="163"/>
      <c r="W1361" s="150" t="str">
        <f t="shared" si="149"/>
        <v/>
      </c>
      <c r="X1361" s="149" t="s">
        <v>2</v>
      </c>
      <c r="Z1361" s="92">
        <v>1358</v>
      </c>
      <c r="AA1361" s="163"/>
      <c r="AB1361" s="150" t="str">
        <f t="shared" si="150"/>
        <v/>
      </c>
      <c r="AC1361" s="149" t="s">
        <v>2</v>
      </c>
      <c r="AE1361" s="92">
        <v>1358</v>
      </c>
      <c r="AF1361" s="163"/>
      <c r="AG1361" s="150" t="str">
        <f t="shared" si="151"/>
        <v/>
      </c>
      <c r="AH1361" s="149" t="s">
        <v>2</v>
      </c>
    </row>
    <row r="1362" spans="1:34">
      <c r="A1362" s="92">
        <v>1359</v>
      </c>
      <c r="B1362" s="163" t="s">
        <v>4775</v>
      </c>
      <c r="C1362" s="150" t="str">
        <f t="shared" si="153"/>
        <v>FILE_1359=C:\OZNA\Project.Intouch\OI398_Srv\WEB\DocViewerPHP\html\notice.php</v>
      </c>
      <c r="D1362" s="15" t="s">
        <v>2</v>
      </c>
      <c r="E1362" s="15"/>
      <c r="F1362" s="92">
        <v>1359</v>
      </c>
      <c r="G1362" s="163"/>
      <c r="H1362" s="150" t="str">
        <f t="shared" si="152"/>
        <v/>
      </c>
      <c r="I1362" s="149" t="s">
        <v>2</v>
      </c>
      <c r="J1362" s="15"/>
      <c r="K1362" s="92">
        <v>1359</v>
      </c>
      <c r="L1362" s="163"/>
      <c r="M1362" s="150" t="str">
        <f t="shared" si="147"/>
        <v/>
      </c>
      <c r="N1362" s="149" t="s">
        <v>2</v>
      </c>
      <c r="O1362" s="15"/>
      <c r="P1362" s="92">
        <v>1359</v>
      </c>
      <c r="Q1362" s="163"/>
      <c r="R1362" s="150" t="str">
        <f t="shared" si="148"/>
        <v/>
      </c>
      <c r="S1362" s="149" t="s">
        <v>2</v>
      </c>
      <c r="U1362" s="92">
        <v>1359</v>
      </c>
      <c r="V1362" s="163"/>
      <c r="W1362" s="150" t="str">
        <f t="shared" si="149"/>
        <v/>
      </c>
      <c r="X1362" s="149" t="s">
        <v>2</v>
      </c>
      <c r="Z1362" s="92">
        <v>1359</v>
      </c>
      <c r="AA1362" s="163"/>
      <c r="AB1362" s="150" t="str">
        <f t="shared" si="150"/>
        <v/>
      </c>
      <c r="AC1362" s="149" t="s">
        <v>2</v>
      </c>
      <c r="AE1362" s="92">
        <v>1359</v>
      </c>
      <c r="AF1362" s="163"/>
      <c r="AG1362" s="150" t="str">
        <f t="shared" si="151"/>
        <v/>
      </c>
      <c r="AH1362" s="149" t="s">
        <v>2</v>
      </c>
    </row>
    <row r="1363" spans="1:34">
      <c r="A1363" s="92">
        <v>1360</v>
      </c>
      <c r="B1363" s="163" t="s">
        <v>4774</v>
      </c>
      <c r="C1363" s="150" t="str">
        <f t="shared" si="153"/>
        <v>FILE_1360=C:\OZNA\Project.Intouch\OI398_Srv\WEB\DocViewerPHP\html\act.php</v>
      </c>
      <c r="D1363" s="15" t="s">
        <v>2</v>
      </c>
      <c r="E1363" s="15"/>
      <c r="F1363" s="92">
        <v>1360</v>
      </c>
      <c r="G1363" s="163"/>
      <c r="H1363" s="150" t="str">
        <f t="shared" si="152"/>
        <v/>
      </c>
      <c r="I1363" s="149" t="s">
        <v>2</v>
      </c>
      <c r="J1363" s="15"/>
      <c r="K1363" s="92">
        <v>1360</v>
      </c>
      <c r="L1363" s="163"/>
      <c r="M1363" s="150" t="str">
        <f t="shared" si="147"/>
        <v/>
      </c>
      <c r="N1363" s="149" t="s">
        <v>2</v>
      </c>
      <c r="O1363" s="15"/>
      <c r="P1363" s="92">
        <v>1360</v>
      </c>
      <c r="Q1363" s="163"/>
      <c r="R1363" s="150" t="str">
        <f t="shared" si="148"/>
        <v/>
      </c>
      <c r="S1363" s="149" t="s">
        <v>2</v>
      </c>
      <c r="U1363" s="92">
        <v>1360</v>
      </c>
      <c r="V1363" s="163"/>
      <c r="W1363" s="150" t="str">
        <f t="shared" si="149"/>
        <v/>
      </c>
      <c r="X1363" s="149" t="s">
        <v>2</v>
      </c>
      <c r="Z1363" s="92">
        <v>1360</v>
      </c>
      <c r="AA1363" s="163"/>
      <c r="AB1363" s="150" t="str">
        <f t="shared" si="150"/>
        <v/>
      </c>
      <c r="AC1363" s="149" t="s">
        <v>2</v>
      </c>
      <c r="AE1363" s="92">
        <v>1360</v>
      </c>
      <c r="AF1363" s="163"/>
      <c r="AG1363" s="150" t="str">
        <f t="shared" si="151"/>
        <v/>
      </c>
      <c r="AH1363" s="149" t="s">
        <v>2</v>
      </c>
    </row>
    <row r="1364" spans="1:34">
      <c r="A1364" s="92">
        <v>1361</v>
      </c>
      <c r="B1364" s="164" t="s">
        <v>5021</v>
      </c>
      <c r="C1364" s="150" t="str">
        <f t="shared" si="153"/>
        <v>FILE_1361=C:\OZNA\Project.Intouch\OI398_Srv\WEB\DocViewerPHP\getTupik.php</v>
      </c>
      <c r="D1364" s="15" t="s">
        <v>2</v>
      </c>
      <c r="E1364" s="15"/>
      <c r="F1364" s="92">
        <v>1361</v>
      </c>
      <c r="G1364" s="163"/>
      <c r="H1364" s="150" t="str">
        <f t="shared" si="152"/>
        <v/>
      </c>
      <c r="I1364" s="149" t="s">
        <v>2</v>
      </c>
      <c r="J1364" s="15"/>
      <c r="K1364" s="92">
        <v>1361</v>
      </c>
      <c r="L1364" s="163"/>
      <c r="M1364" s="150" t="str">
        <f t="shared" si="147"/>
        <v/>
      </c>
      <c r="N1364" s="149" t="s">
        <v>2</v>
      </c>
      <c r="O1364" s="15"/>
      <c r="P1364" s="92">
        <v>1361</v>
      </c>
      <c r="Q1364" s="163"/>
      <c r="R1364" s="150" t="str">
        <f t="shared" si="148"/>
        <v/>
      </c>
      <c r="S1364" s="149" t="s">
        <v>2</v>
      </c>
      <c r="U1364" s="92">
        <v>1361</v>
      </c>
      <c r="V1364" s="163"/>
      <c r="W1364" s="150" t="str">
        <f t="shared" si="149"/>
        <v/>
      </c>
      <c r="X1364" s="149" t="s">
        <v>2</v>
      </c>
      <c r="Z1364" s="92">
        <v>1361</v>
      </c>
      <c r="AA1364" s="163"/>
      <c r="AB1364" s="150" t="str">
        <f t="shared" si="150"/>
        <v/>
      </c>
      <c r="AC1364" s="149" t="s">
        <v>2</v>
      </c>
      <c r="AE1364" s="92">
        <v>1361</v>
      </c>
      <c r="AF1364" s="163"/>
      <c r="AG1364" s="150" t="str">
        <f t="shared" si="151"/>
        <v/>
      </c>
      <c r="AH1364" s="149" t="s">
        <v>2</v>
      </c>
    </row>
    <row r="1365" spans="1:34">
      <c r="A1365" s="92">
        <v>1362</v>
      </c>
      <c r="B1365" s="163" t="s">
        <v>4402</v>
      </c>
      <c r="C1365" s="150" t="str">
        <f t="shared" si="153"/>
        <v>FILE_1362=C:\OZNA\Project.Intouch\OI398_Srv\WEB\DocViewerPHP\getDOCS.php</v>
      </c>
      <c r="D1365" s="15" t="s">
        <v>2</v>
      </c>
      <c r="E1365" s="15"/>
      <c r="F1365" s="92">
        <v>1362</v>
      </c>
      <c r="G1365" s="163"/>
      <c r="H1365" s="150" t="str">
        <f t="shared" si="152"/>
        <v/>
      </c>
      <c r="I1365" s="149" t="s">
        <v>2</v>
      </c>
      <c r="J1365" s="15"/>
      <c r="K1365" s="92">
        <v>1362</v>
      </c>
      <c r="L1365" s="163"/>
      <c r="M1365" s="150" t="str">
        <f t="shared" si="147"/>
        <v/>
      </c>
      <c r="N1365" s="149" t="s">
        <v>2</v>
      </c>
      <c r="O1365" s="15"/>
      <c r="P1365" s="92">
        <v>1362</v>
      </c>
      <c r="Q1365" s="163"/>
      <c r="R1365" s="150" t="str">
        <f t="shared" si="148"/>
        <v/>
      </c>
      <c r="S1365" s="149" t="s">
        <v>2</v>
      </c>
      <c r="U1365" s="92">
        <v>1362</v>
      </c>
      <c r="V1365" s="163"/>
      <c r="W1365" s="150" t="str">
        <f t="shared" si="149"/>
        <v/>
      </c>
      <c r="X1365" s="149" t="s">
        <v>2</v>
      </c>
      <c r="Z1365" s="92">
        <v>1362</v>
      </c>
      <c r="AA1365" s="163"/>
      <c r="AB1365" s="150" t="str">
        <f t="shared" si="150"/>
        <v/>
      </c>
      <c r="AC1365" s="149" t="s">
        <v>2</v>
      </c>
      <c r="AE1365" s="92">
        <v>1362</v>
      </c>
      <c r="AF1365" s="163"/>
      <c r="AG1365" s="150" t="str">
        <f t="shared" si="151"/>
        <v/>
      </c>
      <c r="AH1365" s="149" t="s">
        <v>2</v>
      </c>
    </row>
    <row r="1366" spans="1:34">
      <c r="A1366" s="92">
        <v>1363</v>
      </c>
      <c r="B1366" s="163" t="s">
        <v>4773</v>
      </c>
      <c r="C1366" s="150" t="str">
        <f t="shared" si="153"/>
        <v>FILE_1363=C:\OZNA\Project.Intouch\OI398_Srv\WEB\DocViewerPHP\function\reg.php</v>
      </c>
      <c r="D1366" s="15" t="s">
        <v>2</v>
      </c>
      <c r="E1366" s="15"/>
      <c r="F1366" s="92">
        <v>1363</v>
      </c>
      <c r="G1366" s="163"/>
      <c r="H1366" s="150" t="str">
        <f t="shared" si="152"/>
        <v/>
      </c>
      <c r="I1366" s="149" t="s">
        <v>2</v>
      </c>
      <c r="J1366" s="15"/>
      <c r="K1366" s="92">
        <v>1363</v>
      </c>
      <c r="L1366" s="163"/>
      <c r="M1366" s="150" t="str">
        <f t="shared" si="147"/>
        <v/>
      </c>
      <c r="N1366" s="149" t="s">
        <v>2</v>
      </c>
      <c r="O1366" s="15"/>
      <c r="P1366" s="92">
        <v>1363</v>
      </c>
      <c r="Q1366" s="163"/>
      <c r="R1366" s="150" t="str">
        <f t="shared" si="148"/>
        <v/>
      </c>
      <c r="S1366" s="149" t="s">
        <v>2</v>
      </c>
      <c r="U1366" s="92">
        <v>1363</v>
      </c>
      <c r="V1366" s="163"/>
      <c r="W1366" s="150" t="str">
        <f t="shared" si="149"/>
        <v/>
      </c>
      <c r="X1366" s="149" t="s">
        <v>2</v>
      </c>
      <c r="Z1366" s="92">
        <v>1363</v>
      </c>
      <c r="AA1366" s="163"/>
      <c r="AB1366" s="150" t="str">
        <f t="shared" si="150"/>
        <v/>
      </c>
      <c r="AC1366" s="149" t="s">
        <v>2</v>
      </c>
      <c r="AE1366" s="92">
        <v>1363</v>
      </c>
      <c r="AF1366" s="163"/>
      <c r="AG1366" s="150" t="str">
        <f t="shared" si="151"/>
        <v/>
      </c>
      <c r="AH1366" s="149" t="s">
        <v>2</v>
      </c>
    </row>
    <row r="1367" spans="1:34">
      <c r="A1367" s="92">
        <v>1364</v>
      </c>
      <c r="B1367" s="164" t="s">
        <v>4772</v>
      </c>
      <c r="C1367" s="150" t="str">
        <f t="shared" si="153"/>
        <v>FILE_1364=C:\OZNA\Project.Intouch\OI398_Srv\WEB\DocViewerPHP\function\DblInWords.php</v>
      </c>
      <c r="D1367" s="15" t="s">
        <v>2</v>
      </c>
      <c r="E1367" s="15"/>
      <c r="F1367" s="92">
        <v>1364</v>
      </c>
      <c r="G1367" s="163"/>
      <c r="H1367" s="150" t="str">
        <f t="shared" si="152"/>
        <v/>
      </c>
      <c r="I1367" s="149" t="s">
        <v>2</v>
      </c>
      <c r="J1367" s="15"/>
      <c r="K1367" s="92">
        <v>1364</v>
      </c>
      <c r="L1367" s="163"/>
      <c r="M1367" s="150" t="str">
        <f t="shared" si="147"/>
        <v/>
      </c>
      <c r="N1367" s="149" t="s">
        <v>2</v>
      </c>
      <c r="O1367" s="15"/>
      <c r="P1367" s="92">
        <v>1364</v>
      </c>
      <c r="Q1367" s="163"/>
      <c r="R1367" s="150" t="str">
        <f t="shared" si="148"/>
        <v/>
      </c>
      <c r="S1367" s="149" t="s">
        <v>2</v>
      </c>
      <c r="U1367" s="92">
        <v>1364</v>
      </c>
      <c r="V1367" s="163"/>
      <c r="W1367" s="150" t="str">
        <f t="shared" si="149"/>
        <v/>
      </c>
      <c r="X1367" s="149" t="s">
        <v>2</v>
      </c>
      <c r="Z1367" s="92">
        <v>1364</v>
      </c>
      <c r="AA1367" s="163"/>
      <c r="AB1367" s="150" t="str">
        <f t="shared" si="150"/>
        <v/>
      </c>
      <c r="AC1367" s="149" t="s">
        <v>2</v>
      </c>
      <c r="AE1367" s="92">
        <v>1364</v>
      </c>
      <c r="AF1367" s="163"/>
      <c r="AG1367" s="150" t="str">
        <f t="shared" si="151"/>
        <v/>
      </c>
      <c r="AH1367" s="149" t="s">
        <v>2</v>
      </c>
    </row>
    <row r="1368" spans="1:34">
      <c r="A1368" s="92">
        <v>1365</v>
      </c>
      <c r="B1368" s="164" t="s">
        <v>4401</v>
      </c>
      <c r="C1368" s="150" t="str">
        <f t="shared" si="153"/>
        <v>FILE_1365=C:\OZNA\Project.Intouch\OI398_Srv\WEB\DocViewerPHP\function.php</v>
      </c>
      <c r="D1368" s="15" t="s">
        <v>2</v>
      </c>
      <c r="E1368" s="15"/>
      <c r="F1368" s="92">
        <v>1365</v>
      </c>
      <c r="G1368" s="163"/>
      <c r="H1368" s="150" t="str">
        <f t="shared" si="152"/>
        <v/>
      </c>
      <c r="I1368" s="149" t="s">
        <v>2</v>
      </c>
      <c r="J1368" s="15"/>
      <c r="K1368" s="92">
        <v>1365</v>
      </c>
      <c r="L1368" s="163"/>
      <c r="M1368" s="150" t="str">
        <f t="shared" si="147"/>
        <v/>
      </c>
      <c r="N1368" s="149" t="s">
        <v>2</v>
      </c>
      <c r="O1368" s="15"/>
      <c r="P1368" s="92">
        <v>1365</v>
      </c>
      <c r="Q1368" s="163"/>
      <c r="R1368" s="150" t="str">
        <f t="shared" si="148"/>
        <v/>
      </c>
      <c r="S1368" s="149" t="s">
        <v>2</v>
      </c>
      <c r="U1368" s="92">
        <v>1365</v>
      </c>
      <c r="V1368" s="163"/>
      <c r="W1368" s="150" t="str">
        <f t="shared" si="149"/>
        <v/>
      </c>
      <c r="X1368" s="149" t="s">
        <v>2</v>
      </c>
      <c r="Z1368" s="92">
        <v>1365</v>
      </c>
      <c r="AA1368" s="163"/>
      <c r="AB1368" s="150" t="str">
        <f t="shared" si="150"/>
        <v/>
      </c>
      <c r="AC1368" s="149" t="s">
        <v>2</v>
      </c>
      <c r="AE1368" s="92">
        <v>1365</v>
      </c>
      <c r="AF1368" s="163"/>
      <c r="AG1368" s="150" t="str">
        <f t="shared" si="151"/>
        <v/>
      </c>
      <c r="AH1368" s="149" t="s">
        <v>2</v>
      </c>
    </row>
    <row r="1369" spans="1:34">
      <c r="A1369" s="92">
        <v>1366</v>
      </c>
      <c r="B1369" s="163" t="s">
        <v>4400</v>
      </c>
      <c r="C1369" s="150" t="str">
        <f t="shared" si="153"/>
        <v>FILE_1366=C:\OZNA\Project.Intouch\OI398_Srv\WEB\DocViewerPHP\favicon.ico</v>
      </c>
      <c r="D1369" s="15" t="s">
        <v>2</v>
      </c>
      <c r="E1369" s="15"/>
      <c r="F1369" s="92">
        <v>1366</v>
      </c>
      <c r="G1369" s="163"/>
      <c r="H1369" s="150" t="str">
        <f t="shared" si="152"/>
        <v/>
      </c>
      <c r="I1369" s="149" t="s">
        <v>2</v>
      </c>
      <c r="J1369" s="15"/>
      <c r="K1369" s="92">
        <v>1366</v>
      </c>
      <c r="L1369" s="163"/>
      <c r="M1369" s="150" t="str">
        <f t="shared" si="147"/>
        <v/>
      </c>
      <c r="N1369" s="149" t="s">
        <v>2</v>
      </c>
      <c r="O1369" s="15"/>
      <c r="P1369" s="92">
        <v>1366</v>
      </c>
      <c r="Q1369" s="163"/>
      <c r="R1369" s="150" t="str">
        <f t="shared" si="148"/>
        <v/>
      </c>
      <c r="S1369" s="149" t="s">
        <v>2</v>
      </c>
      <c r="U1369" s="92">
        <v>1366</v>
      </c>
      <c r="V1369" s="163"/>
      <c r="W1369" s="150" t="str">
        <f t="shared" si="149"/>
        <v/>
      </c>
      <c r="X1369" s="149" t="s">
        <v>2</v>
      </c>
      <c r="Z1369" s="92">
        <v>1366</v>
      </c>
      <c r="AA1369" s="163"/>
      <c r="AB1369" s="150" t="str">
        <f t="shared" si="150"/>
        <v/>
      </c>
      <c r="AC1369" s="149" t="s">
        <v>2</v>
      </c>
      <c r="AE1369" s="92">
        <v>1366</v>
      </c>
      <c r="AF1369" s="163"/>
      <c r="AG1369" s="150" t="str">
        <f t="shared" si="151"/>
        <v/>
      </c>
      <c r="AH1369" s="149" t="s">
        <v>2</v>
      </c>
    </row>
    <row r="1370" spans="1:34">
      <c r="A1370" s="92">
        <v>1367</v>
      </c>
      <c r="B1370" s="163" t="s">
        <v>4771</v>
      </c>
      <c r="C1370" s="150" t="str">
        <f t="shared" si="153"/>
        <v>FILE_1367=C:\OZNA\Project.Intouch\OI398_Srv\WEB\DocViewerPHP\css\styleReport.css</v>
      </c>
      <c r="D1370" s="15" t="s">
        <v>2</v>
      </c>
      <c r="E1370" s="15"/>
      <c r="F1370" s="92">
        <v>1367</v>
      </c>
      <c r="G1370" s="163"/>
      <c r="H1370" s="150" t="str">
        <f t="shared" si="152"/>
        <v/>
      </c>
      <c r="I1370" s="149" t="s">
        <v>2</v>
      </c>
      <c r="J1370" s="15"/>
      <c r="K1370" s="92">
        <v>1367</v>
      </c>
      <c r="L1370" s="163"/>
      <c r="M1370" s="150" t="str">
        <f t="shared" si="147"/>
        <v/>
      </c>
      <c r="N1370" s="149" t="s">
        <v>2</v>
      </c>
      <c r="O1370" s="15"/>
      <c r="P1370" s="92">
        <v>1367</v>
      </c>
      <c r="Q1370" s="163"/>
      <c r="R1370" s="150" t="str">
        <f t="shared" si="148"/>
        <v/>
      </c>
      <c r="S1370" s="149" t="s">
        <v>2</v>
      </c>
      <c r="U1370" s="92">
        <v>1367</v>
      </c>
      <c r="V1370" s="163"/>
      <c r="W1370" s="150" t="str">
        <f t="shared" si="149"/>
        <v/>
      </c>
      <c r="X1370" s="149" t="s">
        <v>2</v>
      </c>
      <c r="Z1370" s="92">
        <v>1367</v>
      </c>
      <c r="AA1370" s="163"/>
      <c r="AB1370" s="150" t="str">
        <f t="shared" si="150"/>
        <v/>
      </c>
      <c r="AC1370" s="149" t="s">
        <v>2</v>
      </c>
      <c r="AE1370" s="92">
        <v>1367</v>
      </c>
      <c r="AF1370" s="163"/>
      <c r="AG1370" s="150" t="str">
        <f t="shared" si="151"/>
        <v/>
      </c>
      <c r="AH1370" s="149" t="s">
        <v>2</v>
      </c>
    </row>
    <row r="1371" spans="1:34">
      <c r="A1371" s="92">
        <v>1368</v>
      </c>
      <c r="B1371" s="163" t="s">
        <v>4412</v>
      </c>
      <c r="C1371" s="150" t="str">
        <f t="shared" si="153"/>
        <v>FILE_1368=C:\OZNA\Project.Intouch\OI398_Srv\WEB\DocViewerPHP\css\style.css</v>
      </c>
      <c r="D1371" s="15" t="s">
        <v>2</v>
      </c>
      <c r="E1371" s="15"/>
      <c r="F1371" s="92">
        <v>1368</v>
      </c>
      <c r="G1371" s="163"/>
      <c r="H1371" s="150" t="str">
        <f t="shared" si="152"/>
        <v/>
      </c>
      <c r="I1371" s="149" t="s">
        <v>2</v>
      </c>
      <c r="J1371" s="15"/>
      <c r="K1371" s="92">
        <v>1368</v>
      </c>
      <c r="L1371" s="163"/>
      <c r="M1371" s="150" t="str">
        <f t="shared" si="147"/>
        <v/>
      </c>
      <c r="N1371" s="149" t="s">
        <v>2</v>
      </c>
      <c r="O1371" s="15"/>
      <c r="P1371" s="92">
        <v>1368</v>
      </c>
      <c r="Q1371" s="163"/>
      <c r="R1371" s="150" t="str">
        <f t="shared" si="148"/>
        <v/>
      </c>
      <c r="S1371" s="149" t="s">
        <v>2</v>
      </c>
      <c r="U1371" s="92">
        <v>1368</v>
      </c>
      <c r="V1371" s="163"/>
      <c r="W1371" s="150" t="str">
        <f t="shared" si="149"/>
        <v/>
      </c>
      <c r="X1371" s="149" t="s">
        <v>2</v>
      </c>
      <c r="Z1371" s="92">
        <v>1368</v>
      </c>
      <c r="AA1371" s="163"/>
      <c r="AB1371" s="150" t="str">
        <f t="shared" si="150"/>
        <v/>
      </c>
      <c r="AC1371" s="149" t="s">
        <v>2</v>
      </c>
      <c r="AE1371" s="92">
        <v>1368</v>
      </c>
      <c r="AF1371" s="163"/>
      <c r="AG1371" s="150" t="str">
        <f t="shared" si="151"/>
        <v/>
      </c>
      <c r="AH1371" s="149" t="s">
        <v>2</v>
      </c>
    </row>
    <row r="1372" spans="1:34">
      <c r="A1372" s="92">
        <v>1369</v>
      </c>
      <c r="B1372" s="163" t="s">
        <v>4411</v>
      </c>
      <c r="C1372" s="150" t="str">
        <f t="shared" si="153"/>
        <v>FILE_1369=C:\OZNA\Project.Intouch\OI398_Srv\WEB\DocViewerPHP\css\error.css</v>
      </c>
      <c r="D1372" s="15" t="s">
        <v>2</v>
      </c>
      <c r="E1372" s="15"/>
      <c r="F1372" s="92">
        <v>1369</v>
      </c>
      <c r="G1372" s="163"/>
      <c r="H1372" s="150" t="str">
        <f t="shared" si="152"/>
        <v/>
      </c>
      <c r="I1372" s="149" t="s">
        <v>2</v>
      </c>
      <c r="J1372" s="15"/>
      <c r="K1372" s="92">
        <v>1369</v>
      </c>
      <c r="L1372" s="163"/>
      <c r="M1372" s="150" t="str">
        <f t="shared" si="147"/>
        <v/>
      </c>
      <c r="N1372" s="149" t="s">
        <v>2</v>
      </c>
      <c r="O1372" s="15"/>
      <c r="P1372" s="92">
        <v>1369</v>
      </c>
      <c r="Q1372" s="163"/>
      <c r="R1372" s="150" t="str">
        <f t="shared" si="148"/>
        <v/>
      </c>
      <c r="S1372" s="149" t="s">
        <v>2</v>
      </c>
      <c r="U1372" s="92">
        <v>1369</v>
      </c>
      <c r="V1372" s="163"/>
      <c r="W1372" s="150" t="str">
        <f t="shared" si="149"/>
        <v/>
      </c>
      <c r="X1372" s="149" t="s">
        <v>2</v>
      </c>
      <c r="Z1372" s="92">
        <v>1369</v>
      </c>
      <c r="AA1372" s="163"/>
      <c r="AB1372" s="150" t="str">
        <f t="shared" si="150"/>
        <v/>
      </c>
      <c r="AC1372" s="149" t="s">
        <v>2</v>
      </c>
      <c r="AE1372" s="92">
        <v>1369</v>
      </c>
      <c r="AF1372" s="163"/>
      <c r="AG1372" s="150" t="str">
        <f t="shared" si="151"/>
        <v/>
      </c>
      <c r="AH1372" s="149" t="s">
        <v>2</v>
      </c>
    </row>
    <row r="1373" spans="1:34">
      <c r="A1373" s="92">
        <v>1370</v>
      </c>
      <c r="B1373" s="163" t="s">
        <v>4399</v>
      </c>
      <c r="C1373" s="150" t="str">
        <f t="shared" si="153"/>
        <v>FILE_1370=C:\OZNA\Project.Intouch\OI398_Srv\WEB\DocViewerPHP\config.php</v>
      </c>
      <c r="D1373" s="15" t="s">
        <v>2</v>
      </c>
      <c r="E1373" s="15"/>
      <c r="F1373" s="92">
        <v>1370</v>
      </c>
      <c r="G1373" s="163"/>
      <c r="H1373" s="150" t="str">
        <f t="shared" si="152"/>
        <v/>
      </c>
      <c r="I1373" s="149" t="s">
        <v>2</v>
      </c>
      <c r="J1373" s="15"/>
      <c r="K1373" s="92">
        <v>1370</v>
      </c>
      <c r="L1373" s="163"/>
      <c r="M1373" s="150" t="str">
        <f t="shared" si="147"/>
        <v/>
      </c>
      <c r="N1373" s="149" t="s">
        <v>2</v>
      </c>
      <c r="O1373" s="15"/>
      <c r="P1373" s="92">
        <v>1370</v>
      </c>
      <c r="Q1373" s="163"/>
      <c r="R1373" s="150" t="str">
        <f t="shared" si="148"/>
        <v/>
      </c>
      <c r="S1373" s="149" t="s">
        <v>2</v>
      </c>
      <c r="U1373" s="92">
        <v>1370</v>
      </c>
      <c r="V1373" s="163"/>
      <c r="W1373" s="150" t="str">
        <f t="shared" si="149"/>
        <v/>
      </c>
      <c r="X1373" s="149" t="s">
        <v>2</v>
      </c>
      <c r="Z1373" s="92">
        <v>1370</v>
      </c>
      <c r="AA1373" s="163"/>
      <c r="AB1373" s="150" t="str">
        <f t="shared" si="150"/>
        <v/>
      </c>
      <c r="AC1373" s="149" t="s">
        <v>2</v>
      </c>
      <c r="AE1373" s="92">
        <v>1370</v>
      </c>
      <c r="AF1373" s="163"/>
      <c r="AG1373" s="150" t="str">
        <f t="shared" si="151"/>
        <v/>
      </c>
      <c r="AH1373" s="149" t="s">
        <v>2</v>
      </c>
    </row>
    <row r="1374" spans="1:34">
      <c r="A1374" s="92">
        <v>1371</v>
      </c>
      <c r="B1374" s="163" t="s">
        <v>4410</v>
      </c>
      <c r="C1374" s="150" t="str">
        <f t="shared" si="153"/>
        <v>FILE_1371=C:\OZNA\Project.Intouch\OI398_Srv\WEB\DocViewerPHP\admin\save.php</v>
      </c>
      <c r="D1374" s="15" t="s">
        <v>2</v>
      </c>
      <c r="E1374" s="15"/>
      <c r="F1374" s="92">
        <v>1371</v>
      </c>
      <c r="G1374" s="163"/>
      <c r="H1374" s="150" t="str">
        <f t="shared" si="152"/>
        <v/>
      </c>
      <c r="I1374" s="149" t="s">
        <v>2</v>
      </c>
      <c r="J1374" s="15"/>
      <c r="K1374" s="92">
        <v>1371</v>
      </c>
      <c r="L1374" s="163"/>
      <c r="M1374" s="150" t="str">
        <f t="shared" si="147"/>
        <v/>
      </c>
      <c r="N1374" s="149" t="s">
        <v>2</v>
      </c>
      <c r="O1374" s="15"/>
      <c r="P1374" s="92">
        <v>1371</v>
      </c>
      <c r="Q1374" s="163"/>
      <c r="R1374" s="150" t="str">
        <f t="shared" si="148"/>
        <v/>
      </c>
      <c r="S1374" s="149" t="s">
        <v>2</v>
      </c>
      <c r="U1374" s="92">
        <v>1371</v>
      </c>
      <c r="V1374" s="163"/>
      <c r="W1374" s="150" t="str">
        <f t="shared" si="149"/>
        <v/>
      </c>
      <c r="X1374" s="149" t="s">
        <v>2</v>
      </c>
      <c r="Z1374" s="92">
        <v>1371</v>
      </c>
      <c r="AA1374" s="163"/>
      <c r="AB1374" s="150" t="str">
        <f t="shared" si="150"/>
        <v/>
      </c>
      <c r="AC1374" s="149" t="s">
        <v>2</v>
      </c>
      <c r="AE1374" s="92">
        <v>1371</v>
      </c>
      <c r="AF1374" s="163"/>
      <c r="AG1374" s="150" t="str">
        <f t="shared" si="151"/>
        <v/>
      </c>
      <c r="AH1374" s="149" t="s">
        <v>2</v>
      </c>
    </row>
    <row r="1375" spans="1:34">
      <c r="A1375" s="92">
        <v>1372</v>
      </c>
      <c r="B1375" s="163" t="s">
        <v>4409</v>
      </c>
      <c r="C1375" s="150" t="str">
        <f t="shared" si="153"/>
        <v>FILE_1372=C:\OZNA\Project.Intouch\OI398_Srv\WEB\DocViewerPHP\admin\logout.php</v>
      </c>
      <c r="D1375" s="15" t="s">
        <v>2</v>
      </c>
      <c r="E1375" s="15"/>
      <c r="F1375" s="92">
        <v>1372</v>
      </c>
      <c r="G1375" s="163"/>
      <c r="H1375" s="150" t="str">
        <f t="shared" si="152"/>
        <v/>
      </c>
      <c r="I1375" s="149" t="s">
        <v>2</v>
      </c>
      <c r="J1375" s="15"/>
      <c r="K1375" s="92">
        <v>1372</v>
      </c>
      <c r="L1375" s="163"/>
      <c r="M1375" s="150" t="str">
        <f t="shared" si="147"/>
        <v/>
      </c>
      <c r="N1375" s="149" t="s">
        <v>2</v>
      </c>
      <c r="O1375" s="15"/>
      <c r="P1375" s="92">
        <v>1372</v>
      </c>
      <c r="Q1375" s="163"/>
      <c r="R1375" s="150" t="str">
        <f t="shared" si="148"/>
        <v/>
      </c>
      <c r="S1375" s="149" t="s">
        <v>2</v>
      </c>
      <c r="U1375" s="92">
        <v>1372</v>
      </c>
      <c r="V1375" s="163"/>
      <c r="W1375" s="150" t="str">
        <f t="shared" si="149"/>
        <v/>
      </c>
      <c r="X1375" s="149" t="s">
        <v>2</v>
      </c>
      <c r="Z1375" s="92">
        <v>1372</v>
      </c>
      <c r="AA1375" s="163"/>
      <c r="AB1375" s="150" t="str">
        <f t="shared" si="150"/>
        <v/>
      </c>
      <c r="AC1375" s="149" t="s">
        <v>2</v>
      </c>
      <c r="AE1375" s="92">
        <v>1372</v>
      </c>
      <c r="AF1375" s="163"/>
      <c r="AG1375" s="150" t="str">
        <f t="shared" si="151"/>
        <v/>
      </c>
      <c r="AH1375" s="149" t="s">
        <v>2</v>
      </c>
    </row>
    <row r="1376" spans="1:34">
      <c r="A1376" s="92">
        <v>1373</v>
      </c>
      <c r="B1376" s="163" t="s">
        <v>4408</v>
      </c>
      <c r="C1376" s="150" t="str">
        <f t="shared" si="153"/>
        <v>FILE_1373=C:\OZNA\Project.Intouch\OI398_Srv\WEB\DocViewerPHP\admin\index.php</v>
      </c>
      <c r="D1376" s="15" t="s">
        <v>2</v>
      </c>
      <c r="E1376" s="15"/>
      <c r="F1376" s="92">
        <v>1373</v>
      </c>
      <c r="G1376" s="163"/>
      <c r="H1376" s="150" t="str">
        <f t="shared" si="152"/>
        <v/>
      </c>
      <c r="I1376" s="149" t="s">
        <v>2</v>
      </c>
      <c r="J1376" s="15"/>
      <c r="K1376" s="92">
        <v>1373</v>
      </c>
      <c r="L1376" s="163"/>
      <c r="M1376" s="150" t="str">
        <f t="shared" si="147"/>
        <v/>
      </c>
      <c r="N1376" s="149" t="s">
        <v>2</v>
      </c>
      <c r="O1376" s="15"/>
      <c r="P1376" s="92">
        <v>1373</v>
      </c>
      <c r="Q1376" s="163"/>
      <c r="R1376" s="150" t="str">
        <f t="shared" si="148"/>
        <v/>
      </c>
      <c r="S1376" s="149" t="s">
        <v>2</v>
      </c>
      <c r="U1376" s="92">
        <v>1373</v>
      </c>
      <c r="V1376" s="163"/>
      <c r="W1376" s="150" t="str">
        <f t="shared" si="149"/>
        <v/>
      </c>
      <c r="X1376" s="149" t="s">
        <v>2</v>
      </c>
      <c r="Z1376" s="92">
        <v>1373</v>
      </c>
      <c r="AA1376" s="163"/>
      <c r="AB1376" s="150" t="str">
        <f t="shared" si="150"/>
        <v/>
      </c>
      <c r="AC1376" s="149" t="s">
        <v>2</v>
      </c>
      <c r="AE1376" s="92">
        <v>1373</v>
      </c>
      <c r="AF1376" s="163"/>
      <c r="AG1376" s="150" t="str">
        <f t="shared" si="151"/>
        <v/>
      </c>
      <c r="AH1376" s="149" t="s">
        <v>2</v>
      </c>
    </row>
    <row r="1377" spans="1:34">
      <c r="A1377" s="92">
        <v>1374</v>
      </c>
      <c r="B1377" s="163" t="s">
        <v>4407</v>
      </c>
      <c r="C1377" s="150" t="str">
        <f t="shared" si="153"/>
        <v>FILE_1374=C:\OZNA\Project.Intouch\OI398_Srv\WEB\DocViewerPHP\admin\favicon.ico</v>
      </c>
      <c r="D1377" s="15" t="s">
        <v>2</v>
      </c>
      <c r="E1377" s="15"/>
      <c r="F1377" s="92">
        <v>1374</v>
      </c>
      <c r="G1377" s="163"/>
      <c r="H1377" s="150" t="str">
        <f t="shared" si="152"/>
        <v/>
      </c>
      <c r="I1377" s="149" t="s">
        <v>2</v>
      </c>
      <c r="J1377" s="15"/>
      <c r="K1377" s="92">
        <v>1374</v>
      </c>
      <c r="L1377" s="163"/>
      <c r="M1377" s="150" t="str">
        <f t="shared" si="147"/>
        <v/>
      </c>
      <c r="N1377" s="149" t="s">
        <v>2</v>
      </c>
      <c r="O1377" s="15"/>
      <c r="P1377" s="92">
        <v>1374</v>
      </c>
      <c r="Q1377" s="163"/>
      <c r="R1377" s="150" t="str">
        <f t="shared" si="148"/>
        <v/>
      </c>
      <c r="S1377" s="149" t="s">
        <v>2</v>
      </c>
      <c r="U1377" s="92">
        <v>1374</v>
      </c>
      <c r="V1377" s="163"/>
      <c r="W1377" s="150" t="str">
        <f t="shared" si="149"/>
        <v/>
      </c>
      <c r="X1377" s="149" t="s">
        <v>2</v>
      </c>
      <c r="Z1377" s="92">
        <v>1374</v>
      </c>
      <c r="AA1377" s="163"/>
      <c r="AB1377" s="150" t="str">
        <f t="shared" si="150"/>
        <v/>
      </c>
      <c r="AC1377" s="149" t="s">
        <v>2</v>
      </c>
      <c r="AE1377" s="92">
        <v>1374</v>
      </c>
      <c r="AF1377" s="163"/>
      <c r="AG1377" s="150" t="str">
        <f t="shared" si="151"/>
        <v/>
      </c>
      <c r="AH1377" s="149" t="s">
        <v>2</v>
      </c>
    </row>
    <row r="1378" spans="1:34">
      <c r="A1378" s="92">
        <v>1375</v>
      </c>
      <c r="B1378" s="163" t="s">
        <v>4406</v>
      </c>
      <c r="C1378" s="150" t="str">
        <f t="shared" si="153"/>
        <v>FILE_1375=C:\OZNA\Project.Intouch\OI398_Srv\WEB\DocViewerPHP\admin\config.php</v>
      </c>
      <c r="D1378" s="15" t="s">
        <v>2</v>
      </c>
      <c r="E1378" s="15"/>
      <c r="F1378" s="92">
        <v>1375</v>
      </c>
      <c r="G1378" s="163"/>
      <c r="H1378" s="150" t="str">
        <f t="shared" si="152"/>
        <v/>
      </c>
      <c r="I1378" s="149" t="s">
        <v>2</v>
      </c>
      <c r="J1378" s="15"/>
      <c r="K1378" s="92">
        <v>1375</v>
      </c>
      <c r="L1378" s="163"/>
      <c r="M1378" s="150" t="str">
        <f t="shared" si="147"/>
        <v/>
      </c>
      <c r="N1378" s="149" t="s">
        <v>2</v>
      </c>
      <c r="O1378" s="15"/>
      <c r="P1378" s="92">
        <v>1375</v>
      </c>
      <c r="Q1378" s="163"/>
      <c r="R1378" s="150" t="str">
        <f t="shared" si="148"/>
        <v/>
      </c>
      <c r="S1378" s="149" t="s">
        <v>2</v>
      </c>
      <c r="U1378" s="92">
        <v>1375</v>
      </c>
      <c r="V1378" s="163"/>
      <c r="W1378" s="150" t="str">
        <f t="shared" si="149"/>
        <v/>
      </c>
      <c r="X1378" s="149" t="s">
        <v>2</v>
      </c>
      <c r="Z1378" s="92">
        <v>1375</v>
      </c>
      <c r="AA1378" s="163"/>
      <c r="AB1378" s="150" t="str">
        <f t="shared" si="150"/>
        <v/>
      </c>
      <c r="AC1378" s="149" t="s">
        <v>2</v>
      </c>
      <c r="AE1378" s="92">
        <v>1375</v>
      </c>
      <c r="AF1378" s="163"/>
      <c r="AG1378" s="150" t="str">
        <f t="shared" si="151"/>
        <v/>
      </c>
      <c r="AH1378" s="149" t="s">
        <v>2</v>
      </c>
    </row>
    <row r="1379" spans="1:34">
      <c r="A1379" s="92">
        <v>1376</v>
      </c>
      <c r="B1379" s="164" t="s">
        <v>4405</v>
      </c>
      <c r="C1379" s="150" t="str">
        <f t="shared" si="153"/>
        <v>FILE_1376=C:\OZNA\Project.Intouch\OI398_Srv\WEB\DocViewerPHP\admin\admin_main.php</v>
      </c>
      <c r="D1379" s="15" t="s">
        <v>2</v>
      </c>
      <c r="E1379" s="15"/>
      <c r="F1379" s="92">
        <v>1376</v>
      </c>
      <c r="G1379" s="163"/>
      <c r="H1379" s="150" t="str">
        <f t="shared" si="152"/>
        <v/>
      </c>
      <c r="I1379" s="149" t="s">
        <v>2</v>
      </c>
      <c r="J1379" s="15"/>
      <c r="K1379" s="92">
        <v>1376</v>
      </c>
      <c r="L1379" s="163"/>
      <c r="M1379" s="150" t="str">
        <f t="shared" si="147"/>
        <v/>
      </c>
      <c r="N1379" s="149" t="s">
        <v>2</v>
      </c>
      <c r="O1379" s="15"/>
      <c r="P1379" s="92">
        <v>1376</v>
      </c>
      <c r="Q1379" s="163"/>
      <c r="R1379" s="150" t="str">
        <f t="shared" si="148"/>
        <v/>
      </c>
      <c r="S1379" s="149" t="s">
        <v>2</v>
      </c>
      <c r="U1379" s="92">
        <v>1376</v>
      </c>
      <c r="V1379" s="163"/>
      <c r="W1379" s="150" t="str">
        <f t="shared" si="149"/>
        <v/>
      </c>
      <c r="X1379" s="149" t="s">
        <v>2</v>
      </c>
      <c r="Z1379" s="92">
        <v>1376</v>
      </c>
      <c r="AA1379" s="163"/>
      <c r="AB1379" s="150" t="str">
        <f t="shared" si="150"/>
        <v/>
      </c>
      <c r="AC1379" s="149" t="s">
        <v>2</v>
      </c>
      <c r="AE1379" s="92">
        <v>1376</v>
      </c>
      <c r="AF1379" s="163"/>
      <c r="AG1379" s="150" t="str">
        <f t="shared" si="151"/>
        <v/>
      </c>
      <c r="AH1379" s="149" t="s">
        <v>2</v>
      </c>
    </row>
    <row r="1380" spans="1:34">
      <c r="A1380" s="92">
        <v>1377</v>
      </c>
      <c r="B1380" s="163" t="s">
        <v>4037</v>
      </c>
      <c r="C1380" s="150" t="str">
        <f t="shared" si="153"/>
        <v>FILE_1377=C:\OZNA\Project.Intouch\OI398_Srv\WEB\DocEditorPHP\list.xml</v>
      </c>
      <c r="D1380" s="15" t="s">
        <v>2</v>
      </c>
      <c r="E1380" s="15"/>
      <c r="F1380" s="92">
        <v>1377</v>
      </c>
      <c r="G1380" s="163"/>
      <c r="H1380" s="150" t="str">
        <f t="shared" si="152"/>
        <v/>
      </c>
      <c r="I1380" s="149" t="s">
        <v>2</v>
      </c>
      <c r="J1380" s="15"/>
      <c r="K1380" s="92">
        <v>1377</v>
      </c>
      <c r="L1380" s="163"/>
      <c r="M1380" s="150" t="str">
        <f t="shared" si="147"/>
        <v/>
      </c>
      <c r="N1380" s="149" t="s">
        <v>2</v>
      </c>
      <c r="O1380" s="15"/>
      <c r="P1380" s="92">
        <v>1377</v>
      </c>
      <c r="Q1380" s="163"/>
      <c r="R1380" s="150" t="str">
        <f t="shared" si="148"/>
        <v/>
      </c>
      <c r="S1380" s="149" t="s">
        <v>2</v>
      </c>
      <c r="U1380" s="92">
        <v>1377</v>
      </c>
      <c r="V1380" s="163"/>
      <c r="W1380" s="150" t="str">
        <f t="shared" si="149"/>
        <v/>
      </c>
      <c r="X1380" s="149" t="s">
        <v>2</v>
      </c>
      <c r="Z1380" s="92">
        <v>1377</v>
      </c>
      <c r="AA1380" s="163"/>
      <c r="AB1380" s="150" t="str">
        <f t="shared" si="150"/>
        <v/>
      </c>
      <c r="AC1380" s="149" t="s">
        <v>2</v>
      </c>
      <c r="AE1380" s="92">
        <v>1377</v>
      </c>
      <c r="AF1380" s="163"/>
      <c r="AG1380" s="150" t="str">
        <f t="shared" si="151"/>
        <v/>
      </c>
      <c r="AH1380" s="149" t="s">
        <v>2</v>
      </c>
    </row>
    <row r="1381" spans="1:34">
      <c r="A1381" s="92">
        <v>1378</v>
      </c>
      <c r="B1381" s="163" t="s">
        <v>4398</v>
      </c>
      <c r="C1381" s="150" t="str">
        <f t="shared" si="153"/>
        <v>FILE_1378=C:\OZNA\Project.Intouch\OI398_Srv\WEB\DocEditorPHP\js\script.js</v>
      </c>
      <c r="D1381" s="15" t="s">
        <v>2</v>
      </c>
      <c r="E1381" s="15"/>
      <c r="F1381" s="92">
        <v>1378</v>
      </c>
      <c r="G1381" s="163"/>
      <c r="H1381" s="150" t="str">
        <f t="shared" si="152"/>
        <v/>
      </c>
      <c r="I1381" s="149" t="s">
        <v>2</v>
      </c>
      <c r="J1381" s="15"/>
      <c r="K1381" s="92">
        <v>1378</v>
      </c>
      <c r="L1381" s="163"/>
      <c r="M1381" s="150" t="str">
        <f t="shared" si="147"/>
        <v/>
      </c>
      <c r="N1381" s="149" t="s">
        <v>2</v>
      </c>
      <c r="O1381" s="15"/>
      <c r="P1381" s="92">
        <v>1378</v>
      </c>
      <c r="Q1381" s="163"/>
      <c r="R1381" s="150" t="str">
        <f t="shared" si="148"/>
        <v/>
      </c>
      <c r="S1381" s="149" t="s">
        <v>2</v>
      </c>
      <c r="U1381" s="92">
        <v>1378</v>
      </c>
      <c r="V1381" s="163"/>
      <c r="W1381" s="150" t="str">
        <f t="shared" si="149"/>
        <v/>
      </c>
      <c r="X1381" s="149" t="s">
        <v>2</v>
      </c>
      <c r="Z1381" s="92">
        <v>1378</v>
      </c>
      <c r="AA1381" s="163"/>
      <c r="AB1381" s="150" t="str">
        <f t="shared" si="150"/>
        <v/>
      </c>
      <c r="AC1381" s="149" t="s">
        <v>2</v>
      </c>
      <c r="AE1381" s="92">
        <v>1378</v>
      </c>
      <c r="AF1381" s="163"/>
      <c r="AG1381" s="150" t="str">
        <f t="shared" si="151"/>
        <v/>
      </c>
      <c r="AH1381" s="149" t="s">
        <v>2</v>
      </c>
    </row>
    <row r="1382" spans="1:34">
      <c r="A1382" s="92">
        <v>1379</v>
      </c>
      <c r="B1382" s="163" t="s">
        <v>4397</v>
      </c>
      <c r="C1382" s="150" t="str">
        <f t="shared" si="153"/>
        <v>FILE_1379=C:\OZNA\Project.Intouch\OI398_Srv\WEB\DocEditorPHP\js\panel.js</v>
      </c>
      <c r="D1382" s="15" t="s">
        <v>2</v>
      </c>
      <c r="E1382" s="15"/>
      <c r="F1382" s="92">
        <v>1379</v>
      </c>
      <c r="G1382" s="163"/>
      <c r="H1382" s="150" t="str">
        <f t="shared" si="152"/>
        <v/>
      </c>
      <c r="I1382" s="149" t="s">
        <v>2</v>
      </c>
      <c r="J1382" s="15"/>
      <c r="K1382" s="92">
        <v>1379</v>
      </c>
      <c r="L1382" s="163"/>
      <c r="M1382" s="150" t="str">
        <f t="shared" si="147"/>
        <v/>
      </c>
      <c r="N1382" s="149" t="s">
        <v>2</v>
      </c>
      <c r="O1382" s="15"/>
      <c r="P1382" s="92">
        <v>1379</v>
      </c>
      <c r="Q1382" s="163"/>
      <c r="R1382" s="150" t="str">
        <f t="shared" si="148"/>
        <v/>
      </c>
      <c r="S1382" s="149" t="s">
        <v>2</v>
      </c>
      <c r="U1382" s="92">
        <v>1379</v>
      </c>
      <c r="V1382" s="163"/>
      <c r="W1382" s="150" t="str">
        <f t="shared" si="149"/>
        <v/>
      </c>
      <c r="X1382" s="149" t="s">
        <v>2</v>
      </c>
      <c r="Z1382" s="92">
        <v>1379</v>
      </c>
      <c r="AA1382" s="163"/>
      <c r="AB1382" s="150" t="str">
        <f t="shared" si="150"/>
        <v/>
      </c>
      <c r="AC1382" s="149" t="s">
        <v>2</v>
      </c>
      <c r="AE1382" s="92">
        <v>1379</v>
      </c>
      <c r="AF1382" s="163"/>
      <c r="AG1382" s="150" t="str">
        <f t="shared" si="151"/>
        <v/>
      </c>
      <c r="AH1382" s="149" t="s">
        <v>2</v>
      </c>
    </row>
    <row r="1383" spans="1:34">
      <c r="A1383" s="92">
        <v>1380</v>
      </c>
      <c r="B1383" s="163" t="s">
        <v>4394</v>
      </c>
      <c r="C1383" s="150" t="str">
        <f t="shared" si="153"/>
        <v>FILE_1380=C:\OZNA\Project.Intouch\OI398_Srv\WEB\DocEditorPHP\js\jquery-1.7.2.min.js</v>
      </c>
      <c r="D1383" s="15" t="s">
        <v>2</v>
      </c>
      <c r="E1383" s="15"/>
      <c r="F1383" s="92">
        <v>1380</v>
      </c>
      <c r="G1383" s="163"/>
      <c r="H1383" s="150" t="str">
        <f t="shared" si="152"/>
        <v/>
      </c>
      <c r="I1383" s="149" t="s">
        <v>2</v>
      </c>
      <c r="J1383" s="15"/>
      <c r="K1383" s="92">
        <v>1380</v>
      </c>
      <c r="L1383" s="163"/>
      <c r="M1383" s="150" t="str">
        <f t="shared" si="147"/>
        <v/>
      </c>
      <c r="N1383" s="149" t="s">
        <v>2</v>
      </c>
      <c r="O1383" s="15"/>
      <c r="P1383" s="92">
        <v>1380</v>
      </c>
      <c r="Q1383" s="163"/>
      <c r="R1383" s="150" t="str">
        <f t="shared" si="148"/>
        <v/>
      </c>
      <c r="S1383" s="149" t="s">
        <v>2</v>
      </c>
      <c r="U1383" s="92">
        <v>1380</v>
      </c>
      <c r="V1383" s="163"/>
      <c r="W1383" s="150" t="str">
        <f t="shared" si="149"/>
        <v/>
      </c>
      <c r="X1383" s="149" t="s">
        <v>2</v>
      </c>
      <c r="Z1383" s="92">
        <v>1380</v>
      </c>
      <c r="AA1383" s="163"/>
      <c r="AB1383" s="150" t="str">
        <f t="shared" si="150"/>
        <v/>
      </c>
      <c r="AC1383" s="149" t="s">
        <v>2</v>
      </c>
      <c r="AE1383" s="92">
        <v>1380</v>
      </c>
      <c r="AF1383" s="163"/>
      <c r="AG1383" s="150" t="str">
        <f t="shared" si="151"/>
        <v/>
      </c>
      <c r="AH1383" s="149" t="s">
        <v>2</v>
      </c>
    </row>
    <row r="1384" spans="1:34">
      <c r="A1384" s="92">
        <v>1381</v>
      </c>
      <c r="B1384" s="163" t="s">
        <v>4396</v>
      </c>
      <c r="C1384" s="150" t="str">
        <f t="shared" si="153"/>
        <v>FILE_1381=C:\OZNA\Project.Intouch\OI398_Srv\WEB\DocEditorPHP\js\jquery.maskedinput-1.3.js</v>
      </c>
      <c r="D1384" s="15" t="s">
        <v>2</v>
      </c>
      <c r="E1384" s="15"/>
      <c r="F1384" s="92">
        <v>1381</v>
      </c>
      <c r="G1384" s="163"/>
      <c r="H1384" s="150" t="str">
        <f t="shared" si="152"/>
        <v/>
      </c>
      <c r="I1384" s="149" t="s">
        <v>2</v>
      </c>
      <c r="J1384" s="15"/>
      <c r="K1384" s="92">
        <v>1381</v>
      </c>
      <c r="L1384" s="163"/>
      <c r="M1384" s="150" t="str">
        <f t="shared" si="147"/>
        <v/>
      </c>
      <c r="N1384" s="149" t="s">
        <v>2</v>
      </c>
      <c r="O1384" s="15"/>
      <c r="P1384" s="92">
        <v>1381</v>
      </c>
      <c r="Q1384" s="163"/>
      <c r="R1384" s="150" t="str">
        <f t="shared" si="148"/>
        <v/>
      </c>
      <c r="S1384" s="149" t="s">
        <v>2</v>
      </c>
      <c r="U1384" s="92">
        <v>1381</v>
      </c>
      <c r="V1384" s="163"/>
      <c r="W1384" s="150" t="str">
        <f t="shared" si="149"/>
        <v/>
      </c>
      <c r="X1384" s="149" t="s">
        <v>2</v>
      </c>
      <c r="Z1384" s="92">
        <v>1381</v>
      </c>
      <c r="AA1384" s="163"/>
      <c r="AB1384" s="150" t="str">
        <f t="shared" si="150"/>
        <v/>
      </c>
      <c r="AC1384" s="149" t="s">
        <v>2</v>
      </c>
      <c r="AE1384" s="92">
        <v>1381</v>
      </c>
      <c r="AF1384" s="163"/>
      <c r="AG1384" s="150" t="str">
        <f t="shared" si="151"/>
        <v/>
      </c>
      <c r="AH1384" s="149" t="s">
        <v>2</v>
      </c>
    </row>
    <row r="1385" spans="1:34">
      <c r="A1385" s="92">
        <v>1382</v>
      </c>
      <c r="B1385" s="163" t="s">
        <v>4395</v>
      </c>
      <c r="C1385" s="150" t="str">
        <f t="shared" si="153"/>
        <v>FILE_1382=C:\OZNA\Project.Intouch\OI398_Srv\WEB\DocEditorPHP\js\jquery.animate-enhanced.min.js</v>
      </c>
      <c r="D1385" s="15" t="s">
        <v>2</v>
      </c>
      <c r="E1385" s="15"/>
      <c r="F1385" s="92">
        <v>1382</v>
      </c>
      <c r="G1385" s="163"/>
      <c r="H1385" s="150" t="str">
        <f t="shared" si="152"/>
        <v/>
      </c>
      <c r="I1385" s="149" t="s">
        <v>2</v>
      </c>
      <c r="J1385" s="15"/>
      <c r="K1385" s="92">
        <v>1382</v>
      </c>
      <c r="L1385" s="163"/>
      <c r="M1385" s="150" t="str">
        <f t="shared" si="147"/>
        <v/>
      </c>
      <c r="N1385" s="149" t="s">
        <v>2</v>
      </c>
      <c r="O1385" s="15"/>
      <c r="P1385" s="92">
        <v>1382</v>
      </c>
      <c r="Q1385" s="163"/>
      <c r="R1385" s="150" t="str">
        <f t="shared" si="148"/>
        <v/>
      </c>
      <c r="S1385" s="149" t="s">
        <v>2</v>
      </c>
      <c r="U1385" s="92">
        <v>1382</v>
      </c>
      <c r="V1385" s="163"/>
      <c r="W1385" s="150" t="str">
        <f t="shared" si="149"/>
        <v/>
      </c>
      <c r="X1385" s="149" t="s">
        <v>2</v>
      </c>
      <c r="Z1385" s="92">
        <v>1382</v>
      </c>
      <c r="AA1385" s="163"/>
      <c r="AB1385" s="150" t="str">
        <f t="shared" si="150"/>
        <v/>
      </c>
      <c r="AC1385" s="149" t="s">
        <v>2</v>
      </c>
      <c r="AE1385" s="92">
        <v>1382</v>
      </c>
      <c r="AF1385" s="163"/>
      <c r="AG1385" s="150" t="str">
        <f t="shared" si="151"/>
        <v/>
      </c>
      <c r="AH1385" s="149" t="s">
        <v>2</v>
      </c>
    </row>
    <row r="1386" spans="1:34">
      <c r="A1386" s="92">
        <v>1383</v>
      </c>
      <c r="B1386" s="163" t="s">
        <v>4036</v>
      </c>
      <c r="C1386" s="150" t="str">
        <f t="shared" si="153"/>
        <v>FILE_1383=C:\OZNA\Project.Intouch\OI398_Srv\WEB\DocEditorPHP\index.php</v>
      </c>
      <c r="D1386" s="15" t="s">
        <v>2</v>
      </c>
      <c r="E1386" s="15"/>
      <c r="F1386" s="92">
        <v>1383</v>
      </c>
      <c r="G1386" s="163"/>
      <c r="H1386" s="150" t="str">
        <f t="shared" si="152"/>
        <v/>
      </c>
      <c r="I1386" s="149" t="s">
        <v>2</v>
      </c>
      <c r="J1386" s="15"/>
      <c r="K1386" s="92">
        <v>1383</v>
      </c>
      <c r="L1386" s="163"/>
      <c r="M1386" s="150" t="str">
        <f t="shared" si="147"/>
        <v/>
      </c>
      <c r="N1386" s="149" t="s">
        <v>2</v>
      </c>
      <c r="O1386" s="15"/>
      <c r="P1386" s="92">
        <v>1383</v>
      </c>
      <c r="Q1386" s="163"/>
      <c r="R1386" s="150" t="str">
        <f t="shared" si="148"/>
        <v/>
      </c>
      <c r="S1386" s="149" t="s">
        <v>2</v>
      </c>
      <c r="U1386" s="92">
        <v>1383</v>
      </c>
      <c r="V1386" s="163"/>
      <c r="W1386" s="150" t="str">
        <f t="shared" si="149"/>
        <v/>
      </c>
      <c r="X1386" s="149" t="s">
        <v>2</v>
      </c>
      <c r="Z1386" s="92">
        <v>1383</v>
      </c>
      <c r="AA1386" s="163"/>
      <c r="AB1386" s="150" t="str">
        <f t="shared" si="150"/>
        <v/>
      </c>
      <c r="AC1386" s="149" t="s">
        <v>2</v>
      </c>
      <c r="AE1386" s="92">
        <v>1383</v>
      </c>
      <c r="AF1386" s="163"/>
      <c r="AG1386" s="150" t="str">
        <f t="shared" si="151"/>
        <v/>
      </c>
      <c r="AH1386" s="149" t="s">
        <v>2</v>
      </c>
    </row>
    <row r="1387" spans="1:34">
      <c r="A1387" s="92">
        <v>1384</v>
      </c>
      <c r="B1387" s="163" t="s">
        <v>4050</v>
      </c>
      <c r="C1387" s="150" t="str">
        <f t="shared" si="153"/>
        <v>FILE_1384=C:\OZNA\Project.Intouch\OI398_Srv\WEB\DocEditorPHP\images\print.png</v>
      </c>
      <c r="D1387" s="15" t="s">
        <v>2</v>
      </c>
      <c r="E1387" s="15"/>
      <c r="F1387" s="92">
        <v>1384</v>
      </c>
      <c r="G1387" s="163"/>
      <c r="H1387" s="150" t="str">
        <f t="shared" si="152"/>
        <v/>
      </c>
      <c r="I1387" s="149" t="s">
        <v>2</v>
      </c>
      <c r="J1387" s="15"/>
      <c r="K1387" s="92">
        <v>1384</v>
      </c>
      <c r="L1387" s="163"/>
      <c r="M1387" s="150" t="str">
        <f t="shared" si="147"/>
        <v/>
      </c>
      <c r="N1387" s="149" t="s">
        <v>2</v>
      </c>
      <c r="O1387" s="15"/>
      <c r="P1387" s="92">
        <v>1384</v>
      </c>
      <c r="Q1387" s="163"/>
      <c r="R1387" s="150" t="str">
        <f t="shared" si="148"/>
        <v/>
      </c>
      <c r="S1387" s="149" t="s">
        <v>2</v>
      </c>
      <c r="U1387" s="92">
        <v>1384</v>
      </c>
      <c r="V1387" s="163"/>
      <c r="W1387" s="150" t="str">
        <f t="shared" si="149"/>
        <v/>
      </c>
      <c r="X1387" s="149" t="s">
        <v>2</v>
      </c>
      <c r="Z1387" s="92">
        <v>1384</v>
      </c>
      <c r="AA1387" s="163"/>
      <c r="AB1387" s="150" t="str">
        <f t="shared" si="150"/>
        <v/>
      </c>
      <c r="AC1387" s="149" t="s">
        <v>2</v>
      </c>
      <c r="AE1387" s="92">
        <v>1384</v>
      </c>
      <c r="AF1387" s="163"/>
      <c r="AG1387" s="150" t="str">
        <f t="shared" si="151"/>
        <v/>
      </c>
      <c r="AH1387" s="149" t="s">
        <v>2</v>
      </c>
    </row>
    <row r="1388" spans="1:34">
      <c r="A1388" s="92">
        <v>1385</v>
      </c>
      <c r="B1388" s="163" t="s">
        <v>4049</v>
      </c>
      <c r="C1388" s="150" t="str">
        <f t="shared" si="153"/>
        <v>FILE_1385=C:\OZNA\Project.Intouch\OI398_Srv\WEB\DocEditorPHP\images\pignon.png</v>
      </c>
      <c r="D1388" s="15" t="s">
        <v>2</v>
      </c>
      <c r="E1388" s="15"/>
      <c r="F1388" s="92">
        <v>1385</v>
      </c>
      <c r="G1388" s="163"/>
      <c r="H1388" s="150" t="str">
        <f t="shared" si="152"/>
        <v/>
      </c>
      <c r="I1388" s="149" t="s">
        <v>2</v>
      </c>
      <c r="J1388" s="15"/>
      <c r="K1388" s="92">
        <v>1385</v>
      </c>
      <c r="L1388" s="163"/>
      <c r="M1388" s="150" t="str">
        <f t="shared" si="147"/>
        <v/>
      </c>
      <c r="N1388" s="149" t="s">
        <v>2</v>
      </c>
      <c r="O1388" s="15"/>
      <c r="P1388" s="92">
        <v>1385</v>
      </c>
      <c r="Q1388" s="163"/>
      <c r="R1388" s="150" t="str">
        <f t="shared" si="148"/>
        <v/>
      </c>
      <c r="S1388" s="149" t="s">
        <v>2</v>
      </c>
      <c r="U1388" s="92">
        <v>1385</v>
      </c>
      <c r="V1388" s="163"/>
      <c r="W1388" s="150" t="str">
        <f t="shared" si="149"/>
        <v/>
      </c>
      <c r="X1388" s="149" t="s">
        <v>2</v>
      </c>
      <c r="Z1388" s="92">
        <v>1385</v>
      </c>
      <c r="AA1388" s="163"/>
      <c r="AB1388" s="150" t="str">
        <f t="shared" si="150"/>
        <v/>
      </c>
      <c r="AC1388" s="149" t="s">
        <v>2</v>
      </c>
      <c r="AE1388" s="92">
        <v>1385</v>
      </c>
      <c r="AF1388" s="163"/>
      <c r="AG1388" s="150" t="str">
        <f t="shared" si="151"/>
        <v/>
      </c>
      <c r="AH1388" s="149" t="s">
        <v>2</v>
      </c>
    </row>
    <row r="1389" spans="1:34">
      <c r="A1389" s="92">
        <v>1386</v>
      </c>
      <c r="B1389" s="163" t="s">
        <v>4048</v>
      </c>
      <c r="C1389" s="150" t="str">
        <f t="shared" si="153"/>
        <v>FILE_1386=C:\OZNA\Project.Intouch\OI398_Srv\WEB\DocEditorPHP\images\error.png</v>
      </c>
      <c r="D1389" s="15" t="s">
        <v>2</v>
      </c>
      <c r="E1389" s="15"/>
      <c r="F1389" s="92">
        <v>1386</v>
      </c>
      <c r="G1389" s="163"/>
      <c r="H1389" s="150" t="str">
        <f t="shared" si="152"/>
        <v/>
      </c>
      <c r="I1389" s="149" t="s">
        <v>2</v>
      </c>
      <c r="J1389" s="15"/>
      <c r="K1389" s="92">
        <v>1386</v>
      </c>
      <c r="L1389" s="163"/>
      <c r="M1389" s="150" t="str">
        <f t="shared" si="147"/>
        <v/>
      </c>
      <c r="N1389" s="149" t="s">
        <v>2</v>
      </c>
      <c r="O1389" s="15"/>
      <c r="P1389" s="92">
        <v>1386</v>
      </c>
      <c r="Q1389" s="163"/>
      <c r="R1389" s="150" t="str">
        <f t="shared" si="148"/>
        <v/>
      </c>
      <c r="S1389" s="149" t="s">
        <v>2</v>
      </c>
      <c r="U1389" s="92">
        <v>1386</v>
      </c>
      <c r="V1389" s="163"/>
      <c r="W1389" s="150" t="str">
        <f t="shared" si="149"/>
        <v/>
      </c>
      <c r="X1389" s="149" t="s">
        <v>2</v>
      </c>
      <c r="Z1389" s="92">
        <v>1386</v>
      </c>
      <c r="AA1389" s="163"/>
      <c r="AB1389" s="150" t="str">
        <f t="shared" si="150"/>
        <v/>
      </c>
      <c r="AC1389" s="149" t="s">
        <v>2</v>
      </c>
      <c r="AE1389" s="92">
        <v>1386</v>
      </c>
      <c r="AF1389" s="163"/>
      <c r="AG1389" s="150" t="str">
        <f t="shared" si="151"/>
        <v/>
      </c>
      <c r="AH1389" s="149" t="s">
        <v>2</v>
      </c>
    </row>
    <row r="1390" spans="1:34">
      <c r="A1390" s="92">
        <v>1387</v>
      </c>
      <c r="B1390" s="163" t="s">
        <v>4392</v>
      </c>
      <c r="C1390" s="150" t="str">
        <f t="shared" si="153"/>
        <v>FILE_1387=C:\OZNA\Project.Intouch\OI398_Srv\WEB\DocEditorPHP\images\buttons\zoom-out-2.png</v>
      </c>
      <c r="D1390" s="15" t="s">
        <v>2</v>
      </c>
      <c r="E1390" s="15"/>
      <c r="F1390" s="92">
        <v>1387</v>
      </c>
      <c r="G1390" s="163"/>
      <c r="H1390" s="150" t="str">
        <f t="shared" si="152"/>
        <v/>
      </c>
      <c r="I1390" s="149" t="s">
        <v>2</v>
      </c>
      <c r="J1390" s="15"/>
      <c r="K1390" s="92">
        <v>1387</v>
      </c>
      <c r="L1390" s="163"/>
      <c r="M1390" s="150" t="str">
        <f t="shared" si="147"/>
        <v/>
      </c>
      <c r="N1390" s="149" t="s">
        <v>2</v>
      </c>
      <c r="O1390" s="15"/>
      <c r="P1390" s="92">
        <v>1387</v>
      </c>
      <c r="Q1390" s="163"/>
      <c r="R1390" s="150" t="str">
        <f t="shared" si="148"/>
        <v/>
      </c>
      <c r="S1390" s="149" t="s">
        <v>2</v>
      </c>
      <c r="U1390" s="92">
        <v>1387</v>
      </c>
      <c r="V1390" s="163"/>
      <c r="W1390" s="150" t="str">
        <f t="shared" si="149"/>
        <v/>
      </c>
      <c r="X1390" s="149" t="s">
        <v>2</v>
      </c>
      <c r="Z1390" s="92">
        <v>1387</v>
      </c>
      <c r="AA1390" s="163"/>
      <c r="AB1390" s="150" t="str">
        <f t="shared" si="150"/>
        <v/>
      </c>
      <c r="AC1390" s="149" t="s">
        <v>2</v>
      </c>
      <c r="AE1390" s="92">
        <v>1387</v>
      </c>
      <c r="AF1390" s="163"/>
      <c r="AG1390" s="150" t="str">
        <f t="shared" si="151"/>
        <v/>
      </c>
      <c r="AH1390" s="149" t="s">
        <v>2</v>
      </c>
    </row>
    <row r="1391" spans="1:34">
      <c r="A1391" s="92">
        <v>1388</v>
      </c>
      <c r="B1391" s="164" t="s">
        <v>4393</v>
      </c>
      <c r="C1391" s="150" t="str">
        <f t="shared" si="153"/>
        <v>FILE_1388=C:\OZNA\Project.Intouch\OI398_Srv\WEB\DocEditorPHP\images\buttons\zoom-out.png</v>
      </c>
      <c r="D1391" s="15" t="s">
        <v>2</v>
      </c>
      <c r="E1391" s="15"/>
      <c r="F1391" s="92">
        <v>1388</v>
      </c>
      <c r="G1391" s="163"/>
      <c r="H1391" s="150" t="str">
        <f t="shared" si="152"/>
        <v/>
      </c>
      <c r="I1391" s="149" t="s">
        <v>2</v>
      </c>
      <c r="J1391" s="15"/>
      <c r="K1391" s="92">
        <v>1388</v>
      </c>
      <c r="L1391" s="163"/>
      <c r="M1391" s="150" t="str">
        <f t="shared" si="147"/>
        <v/>
      </c>
      <c r="N1391" s="149" t="s">
        <v>2</v>
      </c>
      <c r="O1391" s="15"/>
      <c r="P1391" s="92">
        <v>1388</v>
      </c>
      <c r="Q1391" s="163"/>
      <c r="R1391" s="150" t="str">
        <f t="shared" si="148"/>
        <v/>
      </c>
      <c r="S1391" s="149" t="s">
        <v>2</v>
      </c>
      <c r="U1391" s="92">
        <v>1388</v>
      </c>
      <c r="V1391" s="163"/>
      <c r="W1391" s="150" t="str">
        <f t="shared" si="149"/>
        <v/>
      </c>
      <c r="X1391" s="149" t="s">
        <v>2</v>
      </c>
      <c r="Z1391" s="92">
        <v>1388</v>
      </c>
      <c r="AA1391" s="163"/>
      <c r="AB1391" s="150" t="str">
        <f t="shared" si="150"/>
        <v/>
      </c>
      <c r="AC1391" s="149" t="s">
        <v>2</v>
      </c>
      <c r="AE1391" s="92">
        <v>1388</v>
      </c>
      <c r="AF1391" s="163"/>
      <c r="AG1391" s="150" t="str">
        <f t="shared" si="151"/>
        <v/>
      </c>
      <c r="AH1391" s="149" t="s">
        <v>2</v>
      </c>
    </row>
    <row r="1392" spans="1:34">
      <c r="A1392" s="92">
        <v>1389</v>
      </c>
      <c r="B1392" s="163" t="s">
        <v>4390</v>
      </c>
      <c r="C1392" s="150" t="str">
        <f t="shared" si="153"/>
        <v>FILE_1389=C:\OZNA\Project.Intouch\OI398_Srv\WEB\DocEditorPHP\images\buttons\zoom-in-2.png</v>
      </c>
      <c r="D1392" s="15" t="s">
        <v>2</v>
      </c>
      <c r="E1392" s="15"/>
      <c r="F1392" s="92">
        <v>1389</v>
      </c>
      <c r="G1392" s="163"/>
      <c r="H1392" s="150" t="str">
        <f t="shared" si="152"/>
        <v/>
      </c>
      <c r="I1392" s="149" t="s">
        <v>2</v>
      </c>
      <c r="J1392" s="15"/>
      <c r="K1392" s="92">
        <v>1389</v>
      </c>
      <c r="L1392" s="163"/>
      <c r="M1392" s="150" t="str">
        <f t="shared" si="147"/>
        <v/>
      </c>
      <c r="N1392" s="149" t="s">
        <v>2</v>
      </c>
      <c r="O1392" s="15"/>
      <c r="P1392" s="92">
        <v>1389</v>
      </c>
      <c r="Q1392" s="163"/>
      <c r="R1392" s="150" t="str">
        <f t="shared" si="148"/>
        <v/>
      </c>
      <c r="S1392" s="149" t="s">
        <v>2</v>
      </c>
      <c r="U1392" s="92">
        <v>1389</v>
      </c>
      <c r="V1392" s="163"/>
      <c r="W1392" s="150" t="str">
        <f t="shared" si="149"/>
        <v/>
      </c>
      <c r="X1392" s="149" t="s">
        <v>2</v>
      </c>
      <c r="Z1392" s="92">
        <v>1389</v>
      </c>
      <c r="AA1392" s="163"/>
      <c r="AB1392" s="150" t="str">
        <f t="shared" si="150"/>
        <v/>
      </c>
      <c r="AC1392" s="149" t="s">
        <v>2</v>
      </c>
      <c r="AE1392" s="92">
        <v>1389</v>
      </c>
      <c r="AF1392" s="163"/>
      <c r="AG1392" s="150" t="str">
        <f t="shared" si="151"/>
        <v/>
      </c>
      <c r="AH1392" s="149" t="s">
        <v>2</v>
      </c>
    </row>
    <row r="1393" spans="1:34">
      <c r="A1393" s="92">
        <v>1390</v>
      </c>
      <c r="B1393" s="163" t="s">
        <v>4391</v>
      </c>
      <c r="C1393" s="150" t="str">
        <f t="shared" si="153"/>
        <v>FILE_1390=C:\OZNA\Project.Intouch\OI398_Srv\WEB\DocEditorPHP\images\buttons\zoom-in.png</v>
      </c>
      <c r="D1393" s="15" t="s">
        <v>2</v>
      </c>
      <c r="E1393" s="15"/>
      <c r="F1393" s="92">
        <v>1390</v>
      </c>
      <c r="G1393" s="163"/>
      <c r="H1393" s="150" t="str">
        <f t="shared" si="152"/>
        <v/>
      </c>
      <c r="I1393" s="149" t="s">
        <v>2</v>
      </c>
      <c r="J1393" s="15"/>
      <c r="K1393" s="92">
        <v>1390</v>
      </c>
      <c r="L1393" s="163"/>
      <c r="M1393" s="150" t="str">
        <f t="shared" si="147"/>
        <v/>
      </c>
      <c r="N1393" s="149" t="s">
        <v>2</v>
      </c>
      <c r="O1393" s="15"/>
      <c r="P1393" s="92">
        <v>1390</v>
      </c>
      <c r="Q1393" s="163"/>
      <c r="R1393" s="150" t="str">
        <f t="shared" si="148"/>
        <v/>
      </c>
      <c r="S1393" s="149" t="s">
        <v>2</v>
      </c>
      <c r="U1393" s="92">
        <v>1390</v>
      </c>
      <c r="V1393" s="163"/>
      <c r="W1393" s="150" t="str">
        <f t="shared" si="149"/>
        <v/>
      </c>
      <c r="X1393" s="149" t="s">
        <v>2</v>
      </c>
      <c r="Z1393" s="92">
        <v>1390</v>
      </c>
      <c r="AA1393" s="163"/>
      <c r="AB1393" s="150" t="str">
        <f t="shared" si="150"/>
        <v/>
      </c>
      <c r="AC1393" s="149" t="s">
        <v>2</v>
      </c>
      <c r="AE1393" s="92">
        <v>1390</v>
      </c>
      <c r="AF1393" s="163"/>
      <c r="AG1393" s="150" t="str">
        <f t="shared" si="151"/>
        <v/>
      </c>
      <c r="AH1393" s="149" t="s">
        <v>2</v>
      </c>
    </row>
    <row r="1394" spans="1:34">
      <c r="A1394" s="92">
        <v>1391</v>
      </c>
      <c r="B1394" s="163" t="s">
        <v>4389</v>
      </c>
      <c r="C1394" s="150" t="str">
        <f t="shared" si="153"/>
        <v>FILE_1391=C:\OZNA\Project.Intouch\OI398_Srv\WEB\DocEditorPHP\images\buttons\windows.png</v>
      </c>
      <c r="D1394" s="15" t="s">
        <v>2</v>
      </c>
      <c r="E1394" s="15"/>
      <c r="F1394" s="92">
        <v>1391</v>
      </c>
      <c r="G1394" s="163"/>
      <c r="H1394" s="150" t="str">
        <f t="shared" si="152"/>
        <v/>
      </c>
      <c r="I1394" s="149" t="s">
        <v>2</v>
      </c>
      <c r="J1394" s="15"/>
      <c r="K1394" s="92">
        <v>1391</v>
      </c>
      <c r="L1394" s="163"/>
      <c r="M1394" s="150" t="str">
        <f t="shared" si="147"/>
        <v/>
      </c>
      <c r="N1394" s="149" t="s">
        <v>2</v>
      </c>
      <c r="O1394" s="15"/>
      <c r="P1394" s="92">
        <v>1391</v>
      </c>
      <c r="Q1394" s="163"/>
      <c r="R1394" s="150" t="str">
        <f t="shared" si="148"/>
        <v/>
      </c>
      <c r="S1394" s="149" t="s">
        <v>2</v>
      </c>
      <c r="U1394" s="92">
        <v>1391</v>
      </c>
      <c r="V1394" s="163"/>
      <c r="W1394" s="150" t="str">
        <f t="shared" si="149"/>
        <v/>
      </c>
      <c r="X1394" s="149" t="s">
        <v>2</v>
      </c>
      <c r="Z1394" s="92">
        <v>1391</v>
      </c>
      <c r="AA1394" s="163"/>
      <c r="AB1394" s="150" t="str">
        <f t="shared" si="150"/>
        <v/>
      </c>
      <c r="AC1394" s="149" t="s">
        <v>2</v>
      </c>
      <c r="AE1394" s="92">
        <v>1391</v>
      </c>
      <c r="AF1394" s="163"/>
      <c r="AG1394" s="150" t="str">
        <f t="shared" si="151"/>
        <v/>
      </c>
      <c r="AH1394" s="149" t="s">
        <v>2</v>
      </c>
    </row>
    <row r="1395" spans="1:34">
      <c r="A1395" s="92">
        <v>1392</v>
      </c>
      <c r="B1395" s="163" t="s">
        <v>4388</v>
      </c>
      <c r="C1395" s="150" t="str">
        <f t="shared" si="153"/>
        <v>FILE_1392=C:\OZNA\Project.Intouch\OI398_Srv\WEB\DocEditorPHP\images\buttons\wiggle.png</v>
      </c>
      <c r="D1395" s="15" t="s">
        <v>2</v>
      </c>
      <c r="E1395" s="15"/>
      <c r="F1395" s="92">
        <v>1392</v>
      </c>
      <c r="G1395" s="163"/>
      <c r="H1395" s="150" t="str">
        <f t="shared" si="152"/>
        <v/>
      </c>
      <c r="I1395" s="149" t="s">
        <v>2</v>
      </c>
      <c r="J1395" s="15"/>
      <c r="K1395" s="92">
        <v>1392</v>
      </c>
      <c r="L1395" s="163"/>
      <c r="M1395" s="150" t="str">
        <f t="shared" si="147"/>
        <v/>
      </c>
      <c r="N1395" s="149" t="s">
        <v>2</v>
      </c>
      <c r="O1395" s="15"/>
      <c r="P1395" s="92">
        <v>1392</v>
      </c>
      <c r="Q1395" s="163"/>
      <c r="R1395" s="150" t="str">
        <f t="shared" si="148"/>
        <v/>
      </c>
      <c r="S1395" s="149" t="s">
        <v>2</v>
      </c>
      <c r="U1395" s="92">
        <v>1392</v>
      </c>
      <c r="V1395" s="163"/>
      <c r="W1395" s="150" t="str">
        <f t="shared" si="149"/>
        <v/>
      </c>
      <c r="X1395" s="149" t="s">
        <v>2</v>
      </c>
      <c r="Z1395" s="92">
        <v>1392</v>
      </c>
      <c r="AA1395" s="163"/>
      <c r="AB1395" s="150" t="str">
        <f t="shared" si="150"/>
        <v/>
      </c>
      <c r="AC1395" s="149" t="s">
        <v>2</v>
      </c>
      <c r="AE1395" s="92">
        <v>1392</v>
      </c>
      <c r="AF1395" s="163"/>
      <c r="AG1395" s="150" t="str">
        <f t="shared" si="151"/>
        <v/>
      </c>
      <c r="AH1395" s="149" t="s">
        <v>2</v>
      </c>
    </row>
    <row r="1396" spans="1:34">
      <c r="A1396" s="92">
        <v>1393</v>
      </c>
      <c r="B1396" s="163" t="s">
        <v>4387</v>
      </c>
      <c r="C1396" s="150" t="str">
        <f t="shared" si="153"/>
        <v>FILE_1393=C:\OZNA\Project.Intouch\OI398_Srv\WEB\DocEditorPHP\images\buttons\wifi-mid.png</v>
      </c>
      <c r="D1396" s="15" t="s">
        <v>2</v>
      </c>
      <c r="E1396" s="15"/>
      <c r="F1396" s="92">
        <v>1393</v>
      </c>
      <c r="G1396" s="163"/>
      <c r="H1396" s="150" t="str">
        <f t="shared" si="152"/>
        <v/>
      </c>
      <c r="I1396" s="149" t="s">
        <v>2</v>
      </c>
      <c r="J1396" s="15"/>
      <c r="K1396" s="92">
        <v>1393</v>
      </c>
      <c r="L1396" s="163"/>
      <c r="M1396" s="150" t="str">
        <f t="shared" si="147"/>
        <v/>
      </c>
      <c r="N1396" s="149" t="s">
        <v>2</v>
      </c>
      <c r="O1396" s="15"/>
      <c r="P1396" s="92">
        <v>1393</v>
      </c>
      <c r="Q1396" s="163"/>
      <c r="R1396" s="150" t="str">
        <f t="shared" si="148"/>
        <v/>
      </c>
      <c r="S1396" s="149" t="s">
        <v>2</v>
      </c>
      <c r="U1396" s="92">
        <v>1393</v>
      </c>
      <c r="V1396" s="163"/>
      <c r="W1396" s="150" t="str">
        <f t="shared" si="149"/>
        <v/>
      </c>
      <c r="X1396" s="149" t="s">
        <v>2</v>
      </c>
      <c r="Z1396" s="92">
        <v>1393</v>
      </c>
      <c r="AA1396" s="163"/>
      <c r="AB1396" s="150" t="str">
        <f t="shared" si="150"/>
        <v/>
      </c>
      <c r="AC1396" s="149" t="s">
        <v>2</v>
      </c>
      <c r="AE1396" s="92">
        <v>1393</v>
      </c>
      <c r="AF1396" s="163"/>
      <c r="AG1396" s="150" t="str">
        <f t="shared" si="151"/>
        <v/>
      </c>
      <c r="AH1396" s="149" t="s">
        <v>2</v>
      </c>
    </row>
    <row r="1397" spans="1:34">
      <c r="A1397" s="92">
        <v>1394</v>
      </c>
      <c r="B1397" s="163" t="s">
        <v>4386</v>
      </c>
      <c r="C1397" s="150" t="str">
        <f t="shared" si="153"/>
        <v>FILE_1394=C:\OZNA\Project.Intouch\OI398_Srv\WEB\DocEditorPHP\images\buttons\wifi-low.png</v>
      </c>
      <c r="D1397" s="15" t="s">
        <v>2</v>
      </c>
      <c r="E1397" s="15"/>
      <c r="F1397" s="92">
        <v>1394</v>
      </c>
      <c r="G1397" s="163"/>
      <c r="H1397" s="150" t="str">
        <f t="shared" si="152"/>
        <v/>
      </c>
      <c r="I1397" s="149" t="s">
        <v>2</v>
      </c>
      <c r="J1397" s="15"/>
      <c r="K1397" s="92">
        <v>1394</v>
      </c>
      <c r="L1397" s="163"/>
      <c r="M1397" s="150" t="str">
        <f t="shared" si="147"/>
        <v/>
      </c>
      <c r="N1397" s="149" t="s">
        <v>2</v>
      </c>
      <c r="O1397" s="15"/>
      <c r="P1397" s="92">
        <v>1394</v>
      </c>
      <c r="Q1397" s="163"/>
      <c r="R1397" s="150" t="str">
        <f t="shared" si="148"/>
        <v/>
      </c>
      <c r="S1397" s="149" t="s">
        <v>2</v>
      </c>
      <c r="U1397" s="92">
        <v>1394</v>
      </c>
      <c r="V1397" s="163"/>
      <c r="W1397" s="150" t="str">
        <f t="shared" si="149"/>
        <v/>
      </c>
      <c r="X1397" s="149" t="s">
        <v>2</v>
      </c>
      <c r="Z1397" s="92">
        <v>1394</v>
      </c>
      <c r="AA1397" s="163"/>
      <c r="AB1397" s="150" t="str">
        <f t="shared" si="150"/>
        <v/>
      </c>
      <c r="AC1397" s="149" t="s">
        <v>2</v>
      </c>
      <c r="AE1397" s="92">
        <v>1394</v>
      </c>
      <c r="AF1397" s="163"/>
      <c r="AG1397" s="150" t="str">
        <f t="shared" si="151"/>
        <v/>
      </c>
      <c r="AH1397" s="149" t="s">
        <v>2</v>
      </c>
    </row>
    <row r="1398" spans="1:34">
      <c r="A1398" s="92">
        <v>1395</v>
      </c>
      <c r="B1398" s="163" t="s">
        <v>4385</v>
      </c>
      <c r="C1398" s="150" t="str">
        <f t="shared" si="153"/>
        <v>FILE_1395=C:\OZNA\Project.Intouch\OI398_Srv\WEB\DocEditorPHP\images\buttons\wifi-full.png</v>
      </c>
      <c r="D1398" s="15" t="s">
        <v>2</v>
      </c>
      <c r="E1398" s="15"/>
      <c r="F1398" s="92">
        <v>1395</v>
      </c>
      <c r="G1398" s="163"/>
      <c r="H1398" s="150" t="str">
        <f t="shared" si="152"/>
        <v/>
      </c>
      <c r="I1398" s="149" t="s">
        <v>2</v>
      </c>
      <c r="J1398" s="15"/>
      <c r="K1398" s="92">
        <v>1395</v>
      </c>
      <c r="L1398" s="163"/>
      <c r="M1398" s="150" t="str">
        <f t="shared" si="147"/>
        <v/>
      </c>
      <c r="N1398" s="149" t="s">
        <v>2</v>
      </c>
      <c r="O1398" s="15"/>
      <c r="P1398" s="92">
        <v>1395</v>
      </c>
      <c r="Q1398" s="163"/>
      <c r="R1398" s="150" t="str">
        <f t="shared" si="148"/>
        <v/>
      </c>
      <c r="S1398" s="149" t="s">
        <v>2</v>
      </c>
      <c r="U1398" s="92">
        <v>1395</v>
      </c>
      <c r="V1398" s="163"/>
      <c r="W1398" s="150" t="str">
        <f t="shared" si="149"/>
        <v/>
      </c>
      <c r="X1398" s="149" t="s">
        <v>2</v>
      </c>
      <c r="Z1398" s="92">
        <v>1395</v>
      </c>
      <c r="AA1398" s="163"/>
      <c r="AB1398" s="150" t="str">
        <f t="shared" si="150"/>
        <v/>
      </c>
      <c r="AC1398" s="149" t="s">
        <v>2</v>
      </c>
      <c r="AE1398" s="92">
        <v>1395</v>
      </c>
      <c r="AF1398" s="163"/>
      <c r="AG1398" s="150" t="str">
        <f t="shared" si="151"/>
        <v/>
      </c>
      <c r="AH1398" s="149" t="s">
        <v>2</v>
      </c>
    </row>
    <row r="1399" spans="1:34">
      <c r="A1399" s="92">
        <v>1396</v>
      </c>
      <c r="B1399" s="163" t="s">
        <v>4383</v>
      </c>
      <c r="C1399" s="150" t="str">
        <f t="shared" si="153"/>
        <v>FILE_1396=C:\OZNA\Project.Intouch\OI398_Srv\WEB\DocEditorPHP\images\buttons\wave-2.png</v>
      </c>
      <c r="D1399" s="15" t="s">
        <v>2</v>
      </c>
      <c r="E1399" s="15"/>
      <c r="F1399" s="92">
        <v>1396</v>
      </c>
      <c r="G1399" s="163"/>
      <c r="H1399" s="150" t="str">
        <f t="shared" si="152"/>
        <v/>
      </c>
      <c r="I1399" s="149" t="s">
        <v>2</v>
      </c>
      <c r="J1399" s="15"/>
      <c r="K1399" s="92">
        <v>1396</v>
      </c>
      <c r="L1399" s="163"/>
      <c r="M1399" s="150" t="str">
        <f t="shared" si="147"/>
        <v/>
      </c>
      <c r="N1399" s="149" t="s">
        <v>2</v>
      </c>
      <c r="O1399" s="15"/>
      <c r="P1399" s="92">
        <v>1396</v>
      </c>
      <c r="Q1399" s="163"/>
      <c r="R1399" s="150" t="str">
        <f t="shared" si="148"/>
        <v/>
      </c>
      <c r="S1399" s="149" t="s">
        <v>2</v>
      </c>
      <c r="U1399" s="92">
        <v>1396</v>
      </c>
      <c r="V1399" s="163"/>
      <c r="W1399" s="150" t="str">
        <f t="shared" si="149"/>
        <v/>
      </c>
      <c r="X1399" s="149" t="s">
        <v>2</v>
      </c>
      <c r="Z1399" s="92">
        <v>1396</v>
      </c>
      <c r="AA1399" s="163"/>
      <c r="AB1399" s="150" t="str">
        <f t="shared" si="150"/>
        <v/>
      </c>
      <c r="AC1399" s="149" t="s">
        <v>2</v>
      </c>
      <c r="AE1399" s="92">
        <v>1396</v>
      </c>
      <c r="AF1399" s="163"/>
      <c r="AG1399" s="150" t="str">
        <f t="shared" si="151"/>
        <v/>
      </c>
      <c r="AH1399" s="149" t="s">
        <v>2</v>
      </c>
    </row>
    <row r="1400" spans="1:34">
      <c r="A1400" s="92">
        <v>1397</v>
      </c>
      <c r="B1400" s="163" t="s">
        <v>4384</v>
      </c>
      <c r="C1400" s="150" t="str">
        <f t="shared" si="153"/>
        <v>FILE_1397=C:\OZNA\Project.Intouch\OI398_Srv\WEB\DocEditorPHP\images\buttons\wave.png</v>
      </c>
      <c r="D1400" s="15" t="s">
        <v>2</v>
      </c>
      <c r="E1400" s="15"/>
      <c r="F1400" s="92">
        <v>1397</v>
      </c>
      <c r="G1400" s="163"/>
      <c r="H1400" s="150" t="str">
        <f t="shared" si="152"/>
        <v/>
      </c>
      <c r="I1400" s="149" t="s">
        <v>2</v>
      </c>
      <c r="J1400" s="15"/>
      <c r="K1400" s="92">
        <v>1397</v>
      </c>
      <c r="L1400" s="163"/>
      <c r="M1400" s="150" t="str">
        <f t="shared" si="147"/>
        <v/>
      </c>
      <c r="N1400" s="149" t="s">
        <v>2</v>
      </c>
      <c r="O1400" s="15"/>
      <c r="P1400" s="92">
        <v>1397</v>
      </c>
      <c r="Q1400" s="163"/>
      <c r="R1400" s="150" t="str">
        <f t="shared" si="148"/>
        <v/>
      </c>
      <c r="S1400" s="149" t="s">
        <v>2</v>
      </c>
      <c r="U1400" s="92">
        <v>1397</v>
      </c>
      <c r="V1400" s="163"/>
      <c r="W1400" s="150" t="str">
        <f t="shared" si="149"/>
        <v/>
      </c>
      <c r="X1400" s="149" t="s">
        <v>2</v>
      </c>
      <c r="Z1400" s="92">
        <v>1397</v>
      </c>
      <c r="AA1400" s="163"/>
      <c r="AB1400" s="150" t="str">
        <f t="shared" si="150"/>
        <v/>
      </c>
      <c r="AC1400" s="149" t="s">
        <v>2</v>
      </c>
      <c r="AE1400" s="92">
        <v>1397</v>
      </c>
      <c r="AF1400" s="163"/>
      <c r="AG1400" s="150" t="str">
        <f t="shared" si="151"/>
        <v/>
      </c>
      <c r="AH1400" s="149" t="s">
        <v>2</v>
      </c>
    </row>
    <row r="1401" spans="1:34">
      <c r="A1401" s="92">
        <v>1398</v>
      </c>
      <c r="B1401" s="163" t="s">
        <v>4381</v>
      </c>
      <c r="C1401" s="150" t="str">
        <f t="shared" si="153"/>
        <v>FILE_1398=C:\OZNA\Project.Intouch\OI398_Srv\WEB\DocEditorPHP\images\buttons\watch-2.png</v>
      </c>
      <c r="D1401" s="15" t="s">
        <v>2</v>
      </c>
      <c r="E1401" s="15"/>
      <c r="F1401" s="92">
        <v>1398</v>
      </c>
      <c r="G1401" s="163"/>
      <c r="H1401" s="150" t="str">
        <f t="shared" si="152"/>
        <v/>
      </c>
      <c r="I1401" s="149" t="s">
        <v>2</v>
      </c>
      <c r="J1401" s="15"/>
      <c r="K1401" s="92">
        <v>1398</v>
      </c>
      <c r="L1401" s="163"/>
      <c r="M1401" s="150" t="str">
        <f t="shared" si="147"/>
        <v/>
      </c>
      <c r="N1401" s="149" t="s">
        <v>2</v>
      </c>
      <c r="O1401" s="15"/>
      <c r="P1401" s="92">
        <v>1398</v>
      </c>
      <c r="Q1401" s="163"/>
      <c r="R1401" s="150" t="str">
        <f t="shared" si="148"/>
        <v/>
      </c>
      <c r="S1401" s="149" t="s">
        <v>2</v>
      </c>
      <c r="U1401" s="92">
        <v>1398</v>
      </c>
      <c r="V1401" s="163"/>
      <c r="W1401" s="150" t="str">
        <f t="shared" si="149"/>
        <v/>
      </c>
      <c r="X1401" s="149" t="s">
        <v>2</v>
      </c>
      <c r="Z1401" s="92">
        <v>1398</v>
      </c>
      <c r="AA1401" s="163"/>
      <c r="AB1401" s="150" t="str">
        <f t="shared" si="150"/>
        <v/>
      </c>
      <c r="AC1401" s="149" t="s">
        <v>2</v>
      </c>
      <c r="AE1401" s="92">
        <v>1398</v>
      </c>
      <c r="AF1401" s="163"/>
      <c r="AG1401" s="150" t="str">
        <f t="shared" si="151"/>
        <v/>
      </c>
      <c r="AH1401" s="149" t="s">
        <v>2</v>
      </c>
    </row>
    <row r="1402" spans="1:34">
      <c r="A1402" s="92">
        <v>1399</v>
      </c>
      <c r="B1402" s="163" t="s">
        <v>4382</v>
      </c>
      <c r="C1402" s="150" t="str">
        <f t="shared" si="153"/>
        <v>FILE_1399=C:\OZNA\Project.Intouch\OI398_Srv\WEB\DocEditorPHP\images\buttons\watch.png</v>
      </c>
      <c r="D1402" s="15" t="s">
        <v>2</v>
      </c>
      <c r="E1402" s="15"/>
      <c r="F1402" s="92">
        <v>1399</v>
      </c>
      <c r="G1402" s="163"/>
      <c r="H1402" s="150" t="str">
        <f t="shared" si="152"/>
        <v/>
      </c>
      <c r="I1402" s="149" t="s">
        <v>2</v>
      </c>
      <c r="J1402" s="15"/>
      <c r="K1402" s="92">
        <v>1399</v>
      </c>
      <c r="L1402" s="163"/>
      <c r="M1402" s="150" t="str">
        <f t="shared" si="147"/>
        <v/>
      </c>
      <c r="N1402" s="149" t="s">
        <v>2</v>
      </c>
      <c r="O1402" s="15"/>
      <c r="P1402" s="92">
        <v>1399</v>
      </c>
      <c r="Q1402" s="163"/>
      <c r="R1402" s="150" t="str">
        <f t="shared" si="148"/>
        <v/>
      </c>
      <c r="S1402" s="149" t="s">
        <v>2</v>
      </c>
      <c r="U1402" s="92">
        <v>1399</v>
      </c>
      <c r="V1402" s="163"/>
      <c r="W1402" s="150" t="str">
        <f t="shared" si="149"/>
        <v/>
      </c>
      <c r="X1402" s="149" t="s">
        <v>2</v>
      </c>
      <c r="Z1402" s="92">
        <v>1399</v>
      </c>
      <c r="AA1402" s="163"/>
      <c r="AB1402" s="150" t="str">
        <f t="shared" si="150"/>
        <v/>
      </c>
      <c r="AC1402" s="149" t="s">
        <v>2</v>
      </c>
      <c r="AE1402" s="92">
        <v>1399</v>
      </c>
      <c r="AF1402" s="163"/>
      <c r="AG1402" s="150" t="str">
        <f t="shared" si="151"/>
        <v/>
      </c>
      <c r="AH1402" s="149" t="s">
        <v>2</v>
      </c>
    </row>
    <row r="1403" spans="1:34">
      <c r="A1403" s="92">
        <v>1400</v>
      </c>
      <c r="B1403" s="163" t="s">
        <v>4379</v>
      </c>
      <c r="C1403" s="150" t="str">
        <f t="shared" si="153"/>
        <v>FILE_1400=C:\OZNA\Project.Intouch\OI398_Srv\WEB\DocEditorPHP\images\buttons\wallet-2.png</v>
      </c>
      <c r="D1403" s="15" t="s">
        <v>2</v>
      </c>
      <c r="E1403" s="15"/>
      <c r="F1403" s="92">
        <v>1400</v>
      </c>
      <c r="G1403" s="163"/>
      <c r="H1403" s="150" t="str">
        <f t="shared" si="152"/>
        <v/>
      </c>
      <c r="I1403" s="149" t="s">
        <v>2</v>
      </c>
      <c r="J1403" s="15"/>
      <c r="K1403" s="92">
        <v>1400</v>
      </c>
      <c r="L1403" s="163"/>
      <c r="M1403" s="150" t="str">
        <f t="shared" si="147"/>
        <v/>
      </c>
      <c r="N1403" s="149" t="s">
        <v>2</v>
      </c>
      <c r="O1403" s="15"/>
      <c r="P1403" s="92">
        <v>1400</v>
      </c>
      <c r="Q1403" s="163"/>
      <c r="R1403" s="150" t="str">
        <f t="shared" si="148"/>
        <v/>
      </c>
      <c r="S1403" s="149" t="s">
        <v>2</v>
      </c>
      <c r="U1403" s="92">
        <v>1400</v>
      </c>
      <c r="V1403" s="163"/>
      <c r="W1403" s="150" t="str">
        <f t="shared" si="149"/>
        <v/>
      </c>
      <c r="X1403" s="149" t="s">
        <v>2</v>
      </c>
      <c r="Z1403" s="92">
        <v>1400</v>
      </c>
      <c r="AA1403" s="163"/>
      <c r="AB1403" s="150" t="str">
        <f t="shared" si="150"/>
        <v/>
      </c>
      <c r="AC1403" s="149" t="s">
        <v>2</v>
      </c>
      <c r="AE1403" s="92">
        <v>1400</v>
      </c>
      <c r="AF1403" s="163"/>
      <c r="AG1403" s="150" t="str">
        <f t="shared" si="151"/>
        <v/>
      </c>
      <c r="AH1403" s="149" t="s">
        <v>2</v>
      </c>
    </row>
    <row r="1404" spans="1:34">
      <c r="A1404" s="92">
        <v>1401</v>
      </c>
      <c r="B1404" s="163" t="s">
        <v>4380</v>
      </c>
      <c r="C1404" s="150" t="str">
        <f t="shared" si="153"/>
        <v>FILE_1401=C:\OZNA\Project.Intouch\OI398_Srv\WEB\DocEditorPHP\images\buttons\wallet.png</v>
      </c>
      <c r="D1404" s="15" t="s">
        <v>2</v>
      </c>
      <c r="E1404" s="15"/>
      <c r="F1404" s="92">
        <v>1401</v>
      </c>
      <c r="G1404" s="163"/>
      <c r="H1404" s="150" t="str">
        <f t="shared" si="152"/>
        <v/>
      </c>
      <c r="I1404" s="149" t="s">
        <v>2</v>
      </c>
      <c r="J1404" s="15"/>
      <c r="K1404" s="92">
        <v>1401</v>
      </c>
      <c r="L1404" s="163"/>
      <c r="M1404" s="150" t="str">
        <f t="shared" si="147"/>
        <v/>
      </c>
      <c r="N1404" s="149" t="s">
        <v>2</v>
      </c>
      <c r="O1404" s="15"/>
      <c r="P1404" s="92">
        <v>1401</v>
      </c>
      <c r="Q1404" s="163"/>
      <c r="R1404" s="150" t="str">
        <f t="shared" si="148"/>
        <v/>
      </c>
      <c r="S1404" s="149" t="s">
        <v>2</v>
      </c>
      <c r="U1404" s="92">
        <v>1401</v>
      </c>
      <c r="V1404" s="163"/>
      <c r="W1404" s="150" t="str">
        <f t="shared" si="149"/>
        <v/>
      </c>
      <c r="X1404" s="149" t="s">
        <v>2</v>
      </c>
      <c r="Z1404" s="92">
        <v>1401</v>
      </c>
      <c r="AA1404" s="163"/>
      <c r="AB1404" s="150" t="str">
        <f t="shared" si="150"/>
        <v/>
      </c>
      <c r="AC1404" s="149" t="s">
        <v>2</v>
      </c>
      <c r="AE1404" s="92">
        <v>1401</v>
      </c>
      <c r="AF1404" s="163"/>
      <c r="AG1404" s="150" t="str">
        <f t="shared" si="151"/>
        <v/>
      </c>
      <c r="AH1404" s="149" t="s">
        <v>2</v>
      </c>
    </row>
    <row r="1405" spans="1:34">
      <c r="A1405" s="92">
        <v>1402</v>
      </c>
      <c r="B1405" s="163" t="s">
        <v>4378</v>
      </c>
      <c r="C1405" s="150" t="str">
        <f t="shared" si="153"/>
        <v>FILE_1402=C:\OZNA\Project.Intouch\OI398_Srv\WEB\DocEditorPHP\images\buttons\voicemail.png</v>
      </c>
      <c r="D1405" s="15" t="s">
        <v>2</v>
      </c>
      <c r="E1405" s="15"/>
      <c r="F1405" s="92">
        <v>1402</v>
      </c>
      <c r="G1405" s="163"/>
      <c r="H1405" s="150" t="str">
        <f t="shared" si="152"/>
        <v/>
      </c>
      <c r="I1405" s="149" t="s">
        <v>2</v>
      </c>
      <c r="J1405" s="15"/>
      <c r="K1405" s="92">
        <v>1402</v>
      </c>
      <c r="L1405" s="163"/>
      <c r="M1405" s="150" t="str">
        <f t="shared" si="147"/>
        <v/>
      </c>
      <c r="N1405" s="149" t="s">
        <v>2</v>
      </c>
      <c r="O1405" s="15"/>
      <c r="P1405" s="92">
        <v>1402</v>
      </c>
      <c r="Q1405" s="163"/>
      <c r="R1405" s="150" t="str">
        <f t="shared" si="148"/>
        <v/>
      </c>
      <c r="S1405" s="149" t="s">
        <v>2</v>
      </c>
      <c r="U1405" s="92">
        <v>1402</v>
      </c>
      <c r="V1405" s="163"/>
      <c r="W1405" s="150" t="str">
        <f t="shared" si="149"/>
        <v/>
      </c>
      <c r="X1405" s="149" t="s">
        <v>2</v>
      </c>
      <c r="Z1405" s="92">
        <v>1402</v>
      </c>
      <c r="AA1405" s="163"/>
      <c r="AB1405" s="150" t="str">
        <f t="shared" si="150"/>
        <v/>
      </c>
      <c r="AC1405" s="149" t="s">
        <v>2</v>
      </c>
      <c r="AE1405" s="92">
        <v>1402</v>
      </c>
      <c r="AF1405" s="163"/>
      <c r="AG1405" s="150" t="str">
        <f t="shared" si="151"/>
        <v/>
      </c>
      <c r="AH1405" s="149" t="s">
        <v>2</v>
      </c>
    </row>
    <row r="1406" spans="1:34">
      <c r="A1406" s="92">
        <v>1403</v>
      </c>
      <c r="B1406" s="163" t="s">
        <v>4377</v>
      </c>
      <c r="C1406" s="150" t="str">
        <f t="shared" si="153"/>
        <v>FILE_1403=C:\OZNA\Project.Intouch\OI398_Srv\WEB\DocEditorPHP\images\buttons\vinyl.png</v>
      </c>
      <c r="D1406" s="15" t="s">
        <v>2</v>
      </c>
      <c r="E1406" s="15"/>
      <c r="F1406" s="92">
        <v>1403</v>
      </c>
      <c r="G1406" s="163"/>
      <c r="H1406" s="150" t="str">
        <f t="shared" si="152"/>
        <v/>
      </c>
      <c r="I1406" s="149" t="s">
        <v>2</v>
      </c>
      <c r="J1406" s="15"/>
      <c r="K1406" s="92">
        <v>1403</v>
      </c>
      <c r="L1406" s="163"/>
      <c r="M1406" s="150" t="str">
        <f t="shared" si="147"/>
        <v/>
      </c>
      <c r="N1406" s="149" t="s">
        <v>2</v>
      </c>
      <c r="O1406" s="15"/>
      <c r="P1406" s="92">
        <v>1403</v>
      </c>
      <c r="Q1406" s="163"/>
      <c r="R1406" s="150" t="str">
        <f t="shared" si="148"/>
        <v/>
      </c>
      <c r="S1406" s="149" t="s">
        <v>2</v>
      </c>
      <c r="U1406" s="92">
        <v>1403</v>
      </c>
      <c r="V1406" s="163"/>
      <c r="W1406" s="150" t="str">
        <f t="shared" si="149"/>
        <v/>
      </c>
      <c r="X1406" s="149" t="s">
        <v>2</v>
      </c>
      <c r="Z1406" s="92">
        <v>1403</v>
      </c>
      <c r="AA1406" s="163"/>
      <c r="AB1406" s="150" t="str">
        <f t="shared" si="150"/>
        <v/>
      </c>
      <c r="AC1406" s="149" t="s">
        <v>2</v>
      </c>
      <c r="AE1406" s="92">
        <v>1403</v>
      </c>
      <c r="AF1406" s="163"/>
      <c r="AG1406" s="150" t="str">
        <f t="shared" si="151"/>
        <v/>
      </c>
      <c r="AH1406" s="149" t="s">
        <v>2</v>
      </c>
    </row>
    <row r="1407" spans="1:34">
      <c r="A1407" s="92">
        <v>1404</v>
      </c>
      <c r="B1407" s="163" t="s">
        <v>4375</v>
      </c>
      <c r="C1407" s="150" t="str">
        <f t="shared" si="153"/>
        <v>FILE_1404=C:\OZNA\Project.Intouch\OI398_Srv\WEB\DocEditorPHP\images\buttons\video-2.png</v>
      </c>
      <c r="D1407" s="15" t="s">
        <v>2</v>
      </c>
      <c r="E1407" s="15"/>
      <c r="F1407" s="92">
        <v>1404</v>
      </c>
      <c r="G1407" s="163"/>
      <c r="H1407" s="150" t="str">
        <f t="shared" si="152"/>
        <v/>
      </c>
      <c r="I1407" s="149" t="s">
        <v>2</v>
      </c>
      <c r="J1407" s="15"/>
      <c r="K1407" s="92">
        <v>1404</v>
      </c>
      <c r="L1407" s="163"/>
      <c r="M1407" s="150" t="str">
        <f t="shared" si="147"/>
        <v/>
      </c>
      <c r="N1407" s="149" t="s">
        <v>2</v>
      </c>
      <c r="O1407" s="15"/>
      <c r="P1407" s="92">
        <v>1404</v>
      </c>
      <c r="Q1407" s="163"/>
      <c r="R1407" s="150" t="str">
        <f t="shared" si="148"/>
        <v/>
      </c>
      <c r="S1407" s="149" t="s">
        <v>2</v>
      </c>
      <c r="U1407" s="92">
        <v>1404</v>
      </c>
      <c r="V1407" s="163"/>
      <c r="W1407" s="150" t="str">
        <f t="shared" si="149"/>
        <v/>
      </c>
      <c r="X1407" s="149" t="s">
        <v>2</v>
      </c>
      <c r="Z1407" s="92">
        <v>1404</v>
      </c>
      <c r="AA1407" s="163"/>
      <c r="AB1407" s="150" t="str">
        <f t="shared" si="150"/>
        <v/>
      </c>
      <c r="AC1407" s="149" t="s">
        <v>2</v>
      </c>
      <c r="AE1407" s="92">
        <v>1404</v>
      </c>
      <c r="AF1407" s="163"/>
      <c r="AG1407" s="150" t="str">
        <f t="shared" si="151"/>
        <v/>
      </c>
      <c r="AH1407" s="149" t="s">
        <v>2</v>
      </c>
    </row>
    <row r="1408" spans="1:34">
      <c r="A1408" s="92">
        <v>1405</v>
      </c>
      <c r="B1408" s="163" t="s">
        <v>4376</v>
      </c>
      <c r="C1408" s="150" t="str">
        <f t="shared" si="153"/>
        <v>FILE_1405=C:\OZNA\Project.Intouch\OI398_Srv\WEB\DocEditorPHP\images\buttons\video.png</v>
      </c>
      <c r="D1408" s="15" t="s">
        <v>2</v>
      </c>
      <c r="E1408" s="15"/>
      <c r="F1408" s="92">
        <v>1405</v>
      </c>
      <c r="G1408" s="163"/>
      <c r="H1408" s="150" t="str">
        <f t="shared" si="152"/>
        <v/>
      </c>
      <c r="I1408" s="149" t="s">
        <v>2</v>
      </c>
      <c r="J1408" s="15"/>
      <c r="K1408" s="92">
        <v>1405</v>
      </c>
      <c r="L1408" s="163"/>
      <c r="M1408" s="150" t="str">
        <f t="shared" si="147"/>
        <v/>
      </c>
      <c r="N1408" s="149" t="s">
        <v>2</v>
      </c>
      <c r="O1408" s="15"/>
      <c r="P1408" s="92">
        <v>1405</v>
      </c>
      <c r="Q1408" s="163"/>
      <c r="R1408" s="150" t="str">
        <f t="shared" si="148"/>
        <v/>
      </c>
      <c r="S1408" s="149" t="s">
        <v>2</v>
      </c>
      <c r="U1408" s="92">
        <v>1405</v>
      </c>
      <c r="V1408" s="163"/>
      <c r="W1408" s="150" t="str">
        <f t="shared" si="149"/>
        <v/>
      </c>
      <c r="X1408" s="149" t="s">
        <v>2</v>
      </c>
      <c r="Z1408" s="92">
        <v>1405</v>
      </c>
      <c r="AA1408" s="163"/>
      <c r="AB1408" s="150" t="str">
        <f t="shared" si="150"/>
        <v/>
      </c>
      <c r="AC1408" s="149" t="s">
        <v>2</v>
      </c>
      <c r="AE1408" s="92">
        <v>1405</v>
      </c>
      <c r="AF1408" s="163"/>
      <c r="AG1408" s="150" t="str">
        <f t="shared" si="151"/>
        <v/>
      </c>
      <c r="AH1408" s="149" t="s">
        <v>2</v>
      </c>
    </row>
    <row r="1409" spans="1:34">
      <c r="A1409" s="92">
        <v>1406</v>
      </c>
      <c r="B1409" s="163" t="s">
        <v>4374</v>
      </c>
      <c r="C1409" s="150" t="str">
        <f t="shared" si="153"/>
        <v>FILE_1406=C:\OZNA\Project.Intouch\OI398_Srv\WEB\DocEditorPHP\images\buttons\users.png</v>
      </c>
      <c r="D1409" s="15" t="s">
        <v>2</v>
      </c>
      <c r="E1409" s="15"/>
      <c r="F1409" s="92">
        <v>1406</v>
      </c>
      <c r="G1409" s="163"/>
      <c r="H1409" s="150" t="str">
        <f t="shared" si="152"/>
        <v/>
      </c>
      <c r="I1409" s="149" t="s">
        <v>2</v>
      </c>
      <c r="J1409" s="15"/>
      <c r="K1409" s="92">
        <v>1406</v>
      </c>
      <c r="L1409" s="163"/>
      <c r="M1409" s="150" t="str">
        <f t="shared" si="147"/>
        <v/>
      </c>
      <c r="N1409" s="149" t="s">
        <v>2</v>
      </c>
      <c r="O1409" s="15"/>
      <c r="P1409" s="92">
        <v>1406</v>
      </c>
      <c r="Q1409" s="163"/>
      <c r="R1409" s="150" t="str">
        <f t="shared" si="148"/>
        <v/>
      </c>
      <c r="S1409" s="149" t="s">
        <v>2</v>
      </c>
      <c r="U1409" s="92">
        <v>1406</v>
      </c>
      <c r="V1409" s="163"/>
      <c r="W1409" s="150" t="str">
        <f t="shared" si="149"/>
        <v/>
      </c>
      <c r="X1409" s="149" t="s">
        <v>2</v>
      </c>
      <c r="Z1409" s="92">
        <v>1406</v>
      </c>
      <c r="AA1409" s="163"/>
      <c r="AB1409" s="150" t="str">
        <f t="shared" si="150"/>
        <v/>
      </c>
      <c r="AC1409" s="149" t="s">
        <v>2</v>
      </c>
      <c r="AE1409" s="92">
        <v>1406</v>
      </c>
      <c r="AF1409" s="163"/>
      <c r="AG1409" s="150" t="str">
        <f t="shared" si="151"/>
        <v/>
      </c>
      <c r="AH1409" s="149" t="s">
        <v>2</v>
      </c>
    </row>
    <row r="1410" spans="1:34">
      <c r="A1410" s="92">
        <v>1407</v>
      </c>
      <c r="B1410" s="163" t="s">
        <v>4372</v>
      </c>
      <c r="C1410" s="150" t="str">
        <f t="shared" si="153"/>
        <v>FILE_1407=C:\OZNA\Project.Intouch\OI398_Srv\WEB\DocEditorPHP\images\buttons\user-card.png</v>
      </c>
      <c r="D1410" s="15" t="s">
        <v>2</v>
      </c>
      <c r="E1410" s="15"/>
      <c r="F1410" s="92">
        <v>1407</v>
      </c>
      <c r="G1410" s="163"/>
      <c r="H1410" s="150" t="str">
        <f t="shared" si="152"/>
        <v/>
      </c>
      <c r="I1410" s="149" t="s">
        <v>2</v>
      </c>
      <c r="J1410" s="15"/>
      <c r="K1410" s="92">
        <v>1407</v>
      </c>
      <c r="L1410" s="163"/>
      <c r="M1410" s="150" t="str">
        <f t="shared" si="147"/>
        <v/>
      </c>
      <c r="N1410" s="149" t="s">
        <v>2</v>
      </c>
      <c r="O1410" s="15"/>
      <c r="P1410" s="92">
        <v>1407</v>
      </c>
      <c r="Q1410" s="163"/>
      <c r="R1410" s="150" t="str">
        <f t="shared" si="148"/>
        <v/>
      </c>
      <c r="S1410" s="149" t="s">
        <v>2</v>
      </c>
      <c r="U1410" s="92">
        <v>1407</v>
      </c>
      <c r="V1410" s="163"/>
      <c r="W1410" s="150" t="str">
        <f t="shared" si="149"/>
        <v/>
      </c>
      <c r="X1410" s="149" t="s">
        <v>2</v>
      </c>
      <c r="Z1410" s="92">
        <v>1407</v>
      </c>
      <c r="AA1410" s="163"/>
      <c r="AB1410" s="150" t="str">
        <f t="shared" si="150"/>
        <v/>
      </c>
      <c r="AC1410" s="149" t="s">
        <v>2</v>
      </c>
      <c r="AE1410" s="92">
        <v>1407</v>
      </c>
      <c r="AF1410" s="163"/>
      <c r="AG1410" s="150" t="str">
        <f t="shared" si="151"/>
        <v/>
      </c>
      <c r="AH1410" s="149" t="s">
        <v>2</v>
      </c>
    </row>
    <row r="1411" spans="1:34">
      <c r="A1411" s="92">
        <v>1408</v>
      </c>
      <c r="B1411" s="163" t="s">
        <v>4370</v>
      </c>
      <c r="C1411" s="150" t="str">
        <f t="shared" si="153"/>
        <v>FILE_1408=C:\OZNA\Project.Intouch\OI398_Srv\WEB\DocEditorPHP\images\buttons\user-4-remove.png</v>
      </c>
      <c r="D1411" s="15" t="s">
        <v>2</v>
      </c>
      <c r="E1411" s="15"/>
      <c r="F1411" s="92">
        <v>1408</v>
      </c>
      <c r="G1411" s="163"/>
      <c r="H1411" s="150" t="str">
        <f t="shared" si="152"/>
        <v/>
      </c>
      <c r="I1411" s="149" t="s">
        <v>2</v>
      </c>
      <c r="J1411" s="15"/>
      <c r="K1411" s="92">
        <v>1408</v>
      </c>
      <c r="L1411" s="163"/>
      <c r="M1411" s="150" t="str">
        <f t="shared" ref="M1411:M1474" si="154">IF(L1411="","",CONCATENATE("FILE_",K1411,"=",IF(RIGHT(L1411,1)=";",MID(L1411,1,LEN(L1411)-1),L1411)))</f>
        <v/>
      </c>
      <c r="N1411" s="149" t="s">
        <v>2</v>
      </c>
      <c r="O1411" s="15"/>
      <c r="P1411" s="92">
        <v>1408</v>
      </c>
      <c r="Q1411" s="163"/>
      <c r="R1411" s="150" t="str">
        <f t="shared" ref="R1411:R1474" si="155">IF(Q1411="","",CONCATENATE("FILE_",P1411,"=",IF(RIGHT(Q1411,1)=";",MID(Q1411,1,LEN(Q1411)-1),Q1411)))</f>
        <v/>
      </c>
      <c r="S1411" s="149" t="s">
        <v>2</v>
      </c>
      <c r="U1411" s="92">
        <v>1408</v>
      </c>
      <c r="V1411" s="163"/>
      <c r="W1411" s="150" t="str">
        <f t="shared" ref="W1411:W1474" si="156">IF(V1411="","",CONCATENATE("FILE_",U1411,"=",IF(RIGHT(V1411,1)=";",MID(V1411,1,LEN(V1411)-1),V1411)))</f>
        <v/>
      </c>
      <c r="X1411" s="149" t="s">
        <v>2</v>
      </c>
      <c r="Z1411" s="92">
        <v>1408</v>
      </c>
      <c r="AA1411" s="163"/>
      <c r="AB1411" s="150" t="str">
        <f t="shared" ref="AB1411:AB1474" si="157">IF(AA1411="","",CONCATENATE("FILE_",Z1411,"=",IF(RIGHT(AA1411,1)=";",MID(AA1411,1,LEN(AA1411)-1),AA1411)))</f>
        <v/>
      </c>
      <c r="AC1411" s="149" t="s">
        <v>2</v>
      </c>
      <c r="AE1411" s="92">
        <v>1408</v>
      </c>
      <c r="AF1411" s="163"/>
      <c r="AG1411" s="150" t="str">
        <f t="shared" ref="AG1411:AG1474" si="158">IF(AF1411="","",CONCATENATE("FILE_",AE1411,"=",IF(RIGHT(AF1411,1)=";",MID(AF1411,1,LEN(AF1411)-1),AF1411)))</f>
        <v/>
      </c>
      <c r="AH1411" s="149" t="s">
        <v>2</v>
      </c>
    </row>
    <row r="1412" spans="1:34">
      <c r="A1412" s="92">
        <v>1409</v>
      </c>
      <c r="B1412" s="163" t="s">
        <v>4369</v>
      </c>
      <c r="C1412" s="150" t="str">
        <f t="shared" si="153"/>
        <v>FILE_1409=C:\OZNA\Project.Intouch\OI398_Srv\WEB\DocEditorPHP\images\buttons\user-4-add.png</v>
      </c>
      <c r="D1412" s="15" t="s">
        <v>2</v>
      </c>
      <c r="E1412" s="15"/>
      <c r="F1412" s="92">
        <v>1409</v>
      </c>
      <c r="G1412" s="163"/>
      <c r="H1412" s="150" t="str">
        <f t="shared" ref="H1412:H1475" si="159">IF(G1412="","",CONCATENATE("FILE_",F1412,"=",IF(RIGHT(G1412,1)=";",MID(G1412,1,LEN(G1412)-1),G1412)))</f>
        <v/>
      </c>
      <c r="I1412" s="149" t="s">
        <v>2</v>
      </c>
      <c r="J1412" s="15"/>
      <c r="K1412" s="92">
        <v>1409</v>
      </c>
      <c r="L1412" s="163"/>
      <c r="M1412" s="150" t="str">
        <f t="shared" si="154"/>
        <v/>
      </c>
      <c r="N1412" s="149" t="s">
        <v>2</v>
      </c>
      <c r="O1412" s="15"/>
      <c r="P1412" s="92">
        <v>1409</v>
      </c>
      <c r="Q1412" s="163"/>
      <c r="R1412" s="150" t="str">
        <f t="shared" si="155"/>
        <v/>
      </c>
      <c r="S1412" s="149" t="s">
        <v>2</v>
      </c>
      <c r="U1412" s="92">
        <v>1409</v>
      </c>
      <c r="V1412" s="163"/>
      <c r="W1412" s="150" t="str">
        <f t="shared" si="156"/>
        <v/>
      </c>
      <c r="X1412" s="149" t="s">
        <v>2</v>
      </c>
      <c r="Z1412" s="92">
        <v>1409</v>
      </c>
      <c r="AA1412" s="163"/>
      <c r="AB1412" s="150" t="str">
        <f t="shared" si="157"/>
        <v/>
      </c>
      <c r="AC1412" s="149" t="s">
        <v>2</v>
      </c>
      <c r="AE1412" s="92">
        <v>1409</v>
      </c>
      <c r="AF1412" s="163"/>
      <c r="AG1412" s="150" t="str">
        <f t="shared" si="158"/>
        <v/>
      </c>
      <c r="AH1412" s="149" t="s">
        <v>2</v>
      </c>
    </row>
    <row r="1413" spans="1:34">
      <c r="A1413" s="92">
        <v>1410</v>
      </c>
      <c r="B1413" s="163" t="s">
        <v>4371</v>
      </c>
      <c r="C1413" s="150" t="str">
        <f t="shared" ref="C1413:C1476" si="160">IF(B1413="","",CONCATENATE("FILE_",A1413,"=",IF(RIGHT(B1413,1)=";",MID(B1413,1,LEN(B1413)-1),B1413)))</f>
        <v>FILE_1410=C:\OZNA\Project.Intouch\OI398_Srv\WEB\DocEditorPHP\images\buttons\user-4.png</v>
      </c>
      <c r="D1413" s="15" t="s">
        <v>2</v>
      </c>
      <c r="E1413" s="15"/>
      <c r="F1413" s="92">
        <v>1410</v>
      </c>
      <c r="G1413" s="163"/>
      <c r="H1413" s="150" t="str">
        <f t="shared" si="159"/>
        <v/>
      </c>
      <c r="I1413" s="149" t="s">
        <v>2</v>
      </c>
      <c r="J1413" s="15"/>
      <c r="K1413" s="92">
        <v>1410</v>
      </c>
      <c r="L1413" s="163"/>
      <c r="M1413" s="150" t="str">
        <f t="shared" si="154"/>
        <v/>
      </c>
      <c r="N1413" s="149" t="s">
        <v>2</v>
      </c>
      <c r="O1413" s="15"/>
      <c r="P1413" s="92">
        <v>1410</v>
      </c>
      <c r="Q1413" s="163"/>
      <c r="R1413" s="150" t="str">
        <f t="shared" si="155"/>
        <v/>
      </c>
      <c r="S1413" s="149" t="s">
        <v>2</v>
      </c>
      <c r="U1413" s="92">
        <v>1410</v>
      </c>
      <c r="V1413" s="163"/>
      <c r="W1413" s="150" t="str">
        <f t="shared" si="156"/>
        <v/>
      </c>
      <c r="X1413" s="149" t="s">
        <v>2</v>
      </c>
      <c r="Z1413" s="92">
        <v>1410</v>
      </c>
      <c r="AA1413" s="163"/>
      <c r="AB1413" s="150" t="str">
        <f t="shared" si="157"/>
        <v/>
      </c>
      <c r="AC1413" s="149" t="s">
        <v>2</v>
      </c>
      <c r="AE1413" s="92">
        <v>1410</v>
      </c>
      <c r="AF1413" s="163"/>
      <c r="AG1413" s="150" t="str">
        <f t="shared" si="158"/>
        <v/>
      </c>
      <c r="AH1413" s="149" t="s">
        <v>2</v>
      </c>
    </row>
    <row r="1414" spans="1:34">
      <c r="A1414" s="92">
        <v>1411</v>
      </c>
      <c r="B1414" s="163" t="s">
        <v>4368</v>
      </c>
      <c r="C1414" s="150" t="str">
        <f t="shared" si="160"/>
        <v>FILE_1411=C:\OZNA\Project.Intouch\OI398_Srv\WEB\DocEditorPHP\images\buttons\user-3.png</v>
      </c>
      <c r="D1414" s="15" t="s">
        <v>2</v>
      </c>
      <c r="E1414" s="15"/>
      <c r="F1414" s="92">
        <v>1411</v>
      </c>
      <c r="G1414" s="163"/>
      <c r="H1414" s="150" t="str">
        <f t="shared" si="159"/>
        <v/>
      </c>
      <c r="I1414" s="149" t="s">
        <v>2</v>
      </c>
      <c r="J1414" s="15"/>
      <c r="K1414" s="92">
        <v>1411</v>
      </c>
      <c r="L1414" s="163"/>
      <c r="M1414" s="150" t="str">
        <f t="shared" si="154"/>
        <v/>
      </c>
      <c r="N1414" s="149" t="s">
        <v>2</v>
      </c>
      <c r="O1414" s="15"/>
      <c r="P1414" s="92">
        <v>1411</v>
      </c>
      <c r="Q1414" s="163"/>
      <c r="R1414" s="150" t="str">
        <f t="shared" si="155"/>
        <v/>
      </c>
      <c r="S1414" s="149" t="s">
        <v>2</v>
      </c>
      <c r="U1414" s="92">
        <v>1411</v>
      </c>
      <c r="V1414" s="163"/>
      <c r="W1414" s="150" t="str">
        <f t="shared" si="156"/>
        <v/>
      </c>
      <c r="X1414" s="149" t="s">
        <v>2</v>
      </c>
      <c r="Z1414" s="92">
        <v>1411</v>
      </c>
      <c r="AA1414" s="163"/>
      <c r="AB1414" s="150" t="str">
        <f t="shared" si="157"/>
        <v/>
      </c>
      <c r="AC1414" s="149" t="s">
        <v>2</v>
      </c>
      <c r="AE1414" s="92">
        <v>1411</v>
      </c>
      <c r="AF1414" s="163"/>
      <c r="AG1414" s="150" t="str">
        <f t="shared" si="158"/>
        <v/>
      </c>
      <c r="AH1414" s="149" t="s">
        <v>2</v>
      </c>
    </row>
    <row r="1415" spans="1:34">
      <c r="A1415" s="92">
        <v>1412</v>
      </c>
      <c r="B1415" s="163" t="s">
        <v>4366</v>
      </c>
      <c r="C1415" s="150" t="str">
        <f t="shared" si="160"/>
        <v>FILE_1412=C:\OZNA\Project.Intouch\OI398_Srv\WEB\DocEditorPHP\images\buttons\user-2-remove.png</v>
      </c>
      <c r="D1415" s="15" t="s">
        <v>2</v>
      </c>
      <c r="E1415" s="15"/>
      <c r="F1415" s="92">
        <v>1412</v>
      </c>
      <c r="G1415" s="163"/>
      <c r="H1415" s="150" t="str">
        <f t="shared" si="159"/>
        <v/>
      </c>
      <c r="I1415" s="149" t="s">
        <v>2</v>
      </c>
      <c r="J1415" s="15"/>
      <c r="K1415" s="92">
        <v>1412</v>
      </c>
      <c r="L1415" s="163"/>
      <c r="M1415" s="150" t="str">
        <f t="shared" si="154"/>
        <v/>
      </c>
      <c r="N1415" s="149" t="s">
        <v>2</v>
      </c>
      <c r="O1415" s="15"/>
      <c r="P1415" s="92">
        <v>1412</v>
      </c>
      <c r="Q1415" s="163"/>
      <c r="R1415" s="150" t="str">
        <f t="shared" si="155"/>
        <v/>
      </c>
      <c r="S1415" s="149" t="s">
        <v>2</v>
      </c>
      <c r="U1415" s="92">
        <v>1412</v>
      </c>
      <c r="V1415" s="163"/>
      <c r="W1415" s="150" t="str">
        <f t="shared" si="156"/>
        <v/>
      </c>
      <c r="X1415" s="149" t="s">
        <v>2</v>
      </c>
      <c r="Z1415" s="92">
        <v>1412</v>
      </c>
      <c r="AA1415" s="163"/>
      <c r="AB1415" s="150" t="str">
        <f t="shared" si="157"/>
        <v/>
      </c>
      <c r="AC1415" s="149" t="s">
        <v>2</v>
      </c>
      <c r="AE1415" s="92">
        <v>1412</v>
      </c>
      <c r="AF1415" s="163"/>
      <c r="AG1415" s="150" t="str">
        <f t="shared" si="158"/>
        <v/>
      </c>
      <c r="AH1415" s="149" t="s">
        <v>2</v>
      </c>
    </row>
    <row r="1416" spans="1:34">
      <c r="A1416" s="92">
        <v>1413</v>
      </c>
      <c r="B1416" s="163" t="s">
        <v>4365</v>
      </c>
      <c r="C1416" s="150" t="str">
        <f t="shared" si="160"/>
        <v>FILE_1413=C:\OZNA\Project.Intouch\OI398_Srv\WEB\DocEditorPHP\images\buttons\user-2-add.png</v>
      </c>
      <c r="D1416" s="15" t="s">
        <v>2</v>
      </c>
      <c r="E1416" s="15"/>
      <c r="F1416" s="92">
        <v>1413</v>
      </c>
      <c r="G1416" s="163"/>
      <c r="H1416" s="150" t="str">
        <f t="shared" si="159"/>
        <v/>
      </c>
      <c r="I1416" s="149" t="s">
        <v>2</v>
      </c>
      <c r="J1416" s="15"/>
      <c r="K1416" s="92">
        <v>1413</v>
      </c>
      <c r="L1416" s="163"/>
      <c r="M1416" s="150" t="str">
        <f t="shared" si="154"/>
        <v/>
      </c>
      <c r="N1416" s="149" t="s">
        <v>2</v>
      </c>
      <c r="O1416" s="15"/>
      <c r="P1416" s="92">
        <v>1413</v>
      </c>
      <c r="Q1416" s="163"/>
      <c r="R1416" s="150" t="str">
        <f t="shared" si="155"/>
        <v/>
      </c>
      <c r="S1416" s="149" t="s">
        <v>2</v>
      </c>
      <c r="U1416" s="92">
        <v>1413</v>
      </c>
      <c r="V1416" s="163"/>
      <c r="W1416" s="150" t="str">
        <f t="shared" si="156"/>
        <v/>
      </c>
      <c r="X1416" s="149" t="s">
        <v>2</v>
      </c>
      <c r="Z1416" s="92">
        <v>1413</v>
      </c>
      <c r="AA1416" s="163"/>
      <c r="AB1416" s="150" t="str">
        <f t="shared" si="157"/>
        <v/>
      </c>
      <c r="AC1416" s="149" t="s">
        <v>2</v>
      </c>
      <c r="AE1416" s="92">
        <v>1413</v>
      </c>
      <c r="AF1416" s="163"/>
      <c r="AG1416" s="150" t="str">
        <f t="shared" si="158"/>
        <v/>
      </c>
      <c r="AH1416" s="149" t="s">
        <v>2</v>
      </c>
    </row>
    <row r="1417" spans="1:34">
      <c r="A1417" s="92">
        <v>1414</v>
      </c>
      <c r="B1417" s="163" t="s">
        <v>4367</v>
      </c>
      <c r="C1417" s="150" t="str">
        <f t="shared" si="160"/>
        <v>FILE_1414=C:\OZNA\Project.Intouch\OI398_Srv\WEB\DocEditorPHP\images\buttons\user-2.png</v>
      </c>
      <c r="D1417" s="15" t="s">
        <v>2</v>
      </c>
      <c r="E1417" s="15"/>
      <c r="F1417" s="92">
        <v>1414</v>
      </c>
      <c r="G1417" s="163"/>
      <c r="H1417" s="150" t="str">
        <f t="shared" si="159"/>
        <v/>
      </c>
      <c r="I1417" s="149" t="s">
        <v>2</v>
      </c>
      <c r="J1417" s="15"/>
      <c r="K1417" s="92">
        <v>1414</v>
      </c>
      <c r="L1417" s="163"/>
      <c r="M1417" s="150" t="str">
        <f t="shared" si="154"/>
        <v/>
      </c>
      <c r="N1417" s="149" t="s">
        <v>2</v>
      </c>
      <c r="O1417" s="15"/>
      <c r="P1417" s="92">
        <v>1414</v>
      </c>
      <c r="Q1417" s="163"/>
      <c r="R1417" s="150" t="str">
        <f t="shared" si="155"/>
        <v/>
      </c>
      <c r="S1417" s="149" t="s">
        <v>2</v>
      </c>
      <c r="U1417" s="92">
        <v>1414</v>
      </c>
      <c r="V1417" s="163"/>
      <c r="W1417" s="150" t="str">
        <f t="shared" si="156"/>
        <v/>
      </c>
      <c r="X1417" s="149" t="s">
        <v>2</v>
      </c>
      <c r="Z1417" s="92">
        <v>1414</v>
      </c>
      <c r="AA1417" s="163"/>
      <c r="AB1417" s="150" t="str">
        <f t="shared" si="157"/>
        <v/>
      </c>
      <c r="AC1417" s="149" t="s">
        <v>2</v>
      </c>
      <c r="AE1417" s="92">
        <v>1414</v>
      </c>
      <c r="AF1417" s="163"/>
      <c r="AG1417" s="150" t="str">
        <f t="shared" si="158"/>
        <v/>
      </c>
      <c r="AH1417" s="149" t="s">
        <v>2</v>
      </c>
    </row>
    <row r="1418" spans="1:34">
      <c r="A1418" s="92">
        <v>1415</v>
      </c>
      <c r="B1418" s="163" t="s">
        <v>4373</v>
      </c>
      <c r="C1418" s="150" t="str">
        <f t="shared" si="160"/>
        <v>FILE_1415=C:\OZNA\Project.Intouch\OI398_Srv\WEB\DocEditorPHP\images\buttons\user.png</v>
      </c>
      <c r="D1418" s="15" t="s">
        <v>2</v>
      </c>
      <c r="E1418" s="15"/>
      <c r="F1418" s="92">
        <v>1415</v>
      </c>
      <c r="G1418" s="163"/>
      <c r="H1418" s="150" t="str">
        <f t="shared" si="159"/>
        <v/>
      </c>
      <c r="I1418" s="149" t="s">
        <v>2</v>
      </c>
      <c r="J1418" s="15"/>
      <c r="K1418" s="92">
        <v>1415</v>
      </c>
      <c r="L1418" s="163"/>
      <c r="M1418" s="150" t="str">
        <f t="shared" si="154"/>
        <v/>
      </c>
      <c r="N1418" s="149" t="s">
        <v>2</v>
      </c>
      <c r="O1418" s="15"/>
      <c r="P1418" s="92">
        <v>1415</v>
      </c>
      <c r="Q1418" s="163"/>
      <c r="R1418" s="150" t="str">
        <f t="shared" si="155"/>
        <v/>
      </c>
      <c r="S1418" s="149" t="s">
        <v>2</v>
      </c>
      <c r="U1418" s="92">
        <v>1415</v>
      </c>
      <c r="V1418" s="163"/>
      <c r="W1418" s="150" t="str">
        <f t="shared" si="156"/>
        <v/>
      </c>
      <c r="X1418" s="149" t="s">
        <v>2</v>
      </c>
      <c r="Z1418" s="92">
        <v>1415</v>
      </c>
      <c r="AA1418" s="163"/>
      <c r="AB1418" s="150" t="str">
        <f t="shared" si="157"/>
        <v/>
      </c>
      <c r="AC1418" s="149" t="s">
        <v>2</v>
      </c>
      <c r="AE1418" s="92">
        <v>1415</v>
      </c>
      <c r="AF1418" s="163"/>
      <c r="AG1418" s="150" t="str">
        <f t="shared" si="158"/>
        <v/>
      </c>
      <c r="AH1418" s="149" t="s">
        <v>2</v>
      </c>
    </row>
    <row r="1419" spans="1:34">
      <c r="A1419" s="92">
        <v>1416</v>
      </c>
      <c r="B1419" s="163" t="s">
        <v>4364</v>
      </c>
      <c r="C1419" s="150" t="str">
        <f t="shared" si="160"/>
        <v>FILE_1416=C:\OZNA\Project.Intouch\OI398_Srv\WEB\DocEditorPHP\images\buttons\unwatch.png</v>
      </c>
      <c r="D1419" s="15" t="s">
        <v>2</v>
      </c>
      <c r="E1419" s="15"/>
      <c r="F1419" s="92">
        <v>1416</v>
      </c>
      <c r="G1419" s="163"/>
      <c r="H1419" s="150" t="str">
        <f t="shared" si="159"/>
        <v/>
      </c>
      <c r="I1419" s="149" t="s">
        <v>2</v>
      </c>
      <c r="J1419" s="15"/>
      <c r="K1419" s="92">
        <v>1416</v>
      </c>
      <c r="L1419" s="163"/>
      <c r="M1419" s="150" t="str">
        <f t="shared" si="154"/>
        <v/>
      </c>
      <c r="N1419" s="149" t="s">
        <v>2</v>
      </c>
      <c r="O1419" s="15"/>
      <c r="P1419" s="92">
        <v>1416</v>
      </c>
      <c r="Q1419" s="163"/>
      <c r="R1419" s="150" t="str">
        <f t="shared" si="155"/>
        <v/>
      </c>
      <c r="S1419" s="149" t="s">
        <v>2</v>
      </c>
      <c r="U1419" s="92">
        <v>1416</v>
      </c>
      <c r="V1419" s="163"/>
      <c r="W1419" s="150" t="str">
        <f t="shared" si="156"/>
        <v/>
      </c>
      <c r="X1419" s="149" t="s">
        <v>2</v>
      </c>
      <c r="Z1419" s="92">
        <v>1416</v>
      </c>
      <c r="AA1419" s="163"/>
      <c r="AB1419" s="150" t="str">
        <f t="shared" si="157"/>
        <v/>
      </c>
      <c r="AC1419" s="149" t="s">
        <v>2</v>
      </c>
      <c r="AE1419" s="92">
        <v>1416</v>
      </c>
      <c r="AF1419" s="163"/>
      <c r="AG1419" s="150" t="str">
        <f t="shared" si="158"/>
        <v/>
      </c>
      <c r="AH1419" s="149" t="s">
        <v>2</v>
      </c>
    </row>
    <row r="1420" spans="1:34">
      <c r="A1420" s="92">
        <v>1417</v>
      </c>
      <c r="B1420" s="163" t="s">
        <v>4363</v>
      </c>
      <c r="C1420" s="150" t="str">
        <f t="shared" si="160"/>
        <v>FILE_1417=C:\OZNA\Project.Intouch\OI398_Srv\WEB\DocEditorPHP\images\buttons\unlocked.png</v>
      </c>
      <c r="D1420" s="15" t="s">
        <v>2</v>
      </c>
      <c r="E1420" s="15"/>
      <c r="F1420" s="92">
        <v>1417</v>
      </c>
      <c r="G1420" s="163"/>
      <c r="H1420" s="150" t="str">
        <f t="shared" si="159"/>
        <v/>
      </c>
      <c r="I1420" s="149" t="s">
        <v>2</v>
      </c>
      <c r="J1420" s="15"/>
      <c r="K1420" s="92">
        <v>1417</v>
      </c>
      <c r="L1420" s="163"/>
      <c r="M1420" s="150" t="str">
        <f t="shared" si="154"/>
        <v/>
      </c>
      <c r="N1420" s="149" t="s">
        <v>2</v>
      </c>
      <c r="O1420" s="15"/>
      <c r="P1420" s="92">
        <v>1417</v>
      </c>
      <c r="Q1420" s="163"/>
      <c r="R1420" s="150" t="str">
        <f t="shared" si="155"/>
        <v/>
      </c>
      <c r="S1420" s="149" t="s">
        <v>2</v>
      </c>
      <c r="U1420" s="92">
        <v>1417</v>
      </c>
      <c r="V1420" s="163"/>
      <c r="W1420" s="150" t="str">
        <f t="shared" si="156"/>
        <v/>
      </c>
      <c r="X1420" s="149" t="s">
        <v>2</v>
      </c>
      <c r="Z1420" s="92">
        <v>1417</v>
      </c>
      <c r="AA1420" s="163"/>
      <c r="AB1420" s="150" t="str">
        <f t="shared" si="157"/>
        <v/>
      </c>
      <c r="AC1420" s="149" t="s">
        <v>2</v>
      </c>
      <c r="AE1420" s="92">
        <v>1417</v>
      </c>
      <c r="AF1420" s="163"/>
      <c r="AG1420" s="150" t="str">
        <f t="shared" si="158"/>
        <v/>
      </c>
      <c r="AH1420" s="149" t="s">
        <v>2</v>
      </c>
    </row>
    <row r="1421" spans="1:34">
      <c r="A1421" s="92">
        <v>1418</v>
      </c>
      <c r="B1421" s="163" t="s">
        <v>4362</v>
      </c>
      <c r="C1421" s="150" t="str">
        <f t="shared" si="160"/>
        <v>FILE_1418=C:\OZNA\Project.Intouch\OI398_Srv\WEB\DocEditorPHP\images\buttons\unite.png</v>
      </c>
      <c r="D1421" s="15" t="s">
        <v>2</v>
      </c>
      <c r="E1421" s="15"/>
      <c r="F1421" s="92">
        <v>1418</v>
      </c>
      <c r="G1421" s="163"/>
      <c r="H1421" s="150" t="str">
        <f t="shared" si="159"/>
        <v/>
      </c>
      <c r="I1421" s="149" t="s">
        <v>2</v>
      </c>
      <c r="J1421" s="15"/>
      <c r="K1421" s="92">
        <v>1418</v>
      </c>
      <c r="L1421" s="163"/>
      <c r="M1421" s="150" t="str">
        <f t="shared" si="154"/>
        <v/>
      </c>
      <c r="N1421" s="149" t="s">
        <v>2</v>
      </c>
      <c r="O1421" s="15"/>
      <c r="P1421" s="92">
        <v>1418</v>
      </c>
      <c r="Q1421" s="163"/>
      <c r="R1421" s="150" t="str">
        <f t="shared" si="155"/>
        <v/>
      </c>
      <c r="S1421" s="149" t="s">
        <v>2</v>
      </c>
      <c r="U1421" s="92">
        <v>1418</v>
      </c>
      <c r="V1421" s="163"/>
      <c r="W1421" s="150" t="str">
        <f t="shared" si="156"/>
        <v/>
      </c>
      <c r="X1421" s="149" t="s">
        <v>2</v>
      </c>
      <c r="Z1421" s="92">
        <v>1418</v>
      </c>
      <c r="AA1421" s="163"/>
      <c r="AB1421" s="150" t="str">
        <f t="shared" si="157"/>
        <v/>
      </c>
      <c r="AC1421" s="149" t="s">
        <v>2</v>
      </c>
      <c r="AE1421" s="92">
        <v>1418</v>
      </c>
      <c r="AF1421" s="163"/>
      <c r="AG1421" s="150" t="str">
        <f t="shared" si="158"/>
        <v/>
      </c>
      <c r="AH1421" s="149" t="s">
        <v>2</v>
      </c>
    </row>
    <row r="1422" spans="1:34">
      <c r="A1422" s="92">
        <v>1419</v>
      </c>
      <c r="B1422" s="163" t="s">
        <v>4361</v>
      </c>
      <c r="C1422" s="150" t="str">
        <f t="shared" si="160"/>
        <v>FILE_1419=C:\OZNA\Project.Intouch\OI398_Srv\WEB\DocEditorPHP\images\buttons\tray.png</v>
      </c>
      <c r="D1422" s="15" t="s">
        <v>2</v>
      </c>
      <c r="E1422" s="15"/>
      <c r="F1422" s="92">
        <v>1419</v>
      </c>
      <c r="G1422" s="163"/>
      <c r="H1422" s="150" t="str">
        <f t="shared" si="159"/>
        <v/>
      </c>
      <c r="I1422" s="149" t="s">
        <v>2</v>
      </c>
      <c r="J1422" s="15"/>
      <c r="K1422" s="92">
        <v>1419</v>
      </c>
      <c r="L1422" s="163"/>
      <c r="M1422" s="150" t="str">
        <f t="shared" si="154"/>
        <v/>
      </c>
      <c r="N1422" s="149" t="s">
        <v>2</v>
      </c>
      <c r="O1422" s="15"/>
      <c r="P1422" s="92">
        <v>1419</v>
      </c>
      <c r="Q1422" s="163"/>
      <c r="R1422" s="150" t="str">
        <f t="shared" si="155"/>
        <v/>
      </c>
      <c r="S1422" s="149" t="s">
        <v>2</v>
      </c>
      <c r="U1422" s="92">
        <v>1419</v>
      </c>
      <c r="V1422" s="163"/>
      <c r="W1422" s="150" t="str">
        <f t="shared" si="156"/>
        <v/>
      </c>
      <c r="X1422" s="149" t="s">
        <v>2</v>
      </c>
      <c r="Z1422" s="92">
        <v>1419</v>
      </c>
      <c r="AA1422" s="163"/>
      <c r="AB1422" s="150" t="str">
        <f t="shared" si="157"/>
        <v/>
      </c>
      <c r="AC1422" s="149" t="s">
        <v>2</v>
      </c>
      <c r="AE1422" s="92">
        <v>1419</v>
      </c>
      <c r="AF1422" s="163"/>
      <c r="AG1422" s="150" t="str">
        <f t="shared" si="158"/>
        <v/>
      </c>
      <c r="AH1422" s="149" t="s">
        <v>2</v>
      </c>
    </row>
    <row r="1423" spans="1:34">
      <c r="A1423" s="92">
        <v>1420</v>
      </c>
      <c r="B1423" s="164" t="s">
        <v>4360</v>
      </c>
      <c r="C1423" s="150" t="str">
        <f t="shared" si="160"/>
        <v>FILE_1420=C:\OZNA\Project.Intouch\OI398_Srv\WEB\DocEditorPHP\images\buttons\transfer.png</v>
      </c>
      <c r="D1423" s="15" t="s">
        <v>2</v>
      </c>
      <c r="E1423" s="15"/>
      <c r="F1423" s="92">
        <v>1420</v>
      </c>
      <c r="G1423" s="163"/>
      <c r="H1423" s="150" t="str">
        <f t="shared" si="159"/>
        <v/>
      </c>
      <c r="I1423" s="149" t="s">
        <v>2</v>
      </c>
      <c r="J1423" s="15"/>
      <c r="K1423" s="92">
        <v>1420</v>
      </c>
      <c r="L1423" s="163"/>
      <c r="M1423" s="150" t="str">
        <f t="shared" si="154"/>
        <v/>
      </c>
      <c r="N1423" s="149" t="s">
        <v>2</v>
      </c>
      <c r="O1423" s="15"/>
      <c r="P1423" s="92">
        <v>1420</v>
      </c>
      <c r="Q1423" s="163"/>
      <c r="R1423" s="150" t="str">
        <f t="shared" si="155"/>
        <v/>
      </c>
      <c r="S1423" s="149" t="s">
        <v>2</v>
      </c>
      <c r="U1423" s="92">
        <v>1420</v>
      </c>
      <c r="V1423" s="163"/>
      <c r="W1423" s="150" t="str">
        <f t="shared" si="156"/>
        <v/>
      </c>
      <c r="X1423" s="149" t="s">
        <v>2</v>
      </c>
      <c r="Z1423" s="92">
        <v>1420</v>
      </c>
      <c r="AA1423" s="163"/>
      <c r="AB1423" s="150" t="str">
        <f t="shared" si="157"/>
        <v/>
      </c>
      <c r="AC1423" s="149" t="s">
        <v>2</v>
      </c>
      <c r="AE1423" s="92">
        <v>1420</v>
      </c>
      <c r="AF1423" s="163"/>
      <c r="AG1423" s="150" t="str">
        <f t="shared" si="158"/>
        <v/>
      </c>
      <c r="AH1423" s="149" t="s">
        <v>2</v>
      </c>
    </row>
    <row r="1424" spans="1:34">
      <c r="A1424" s="92">
        <v>1421</v>
      </c>
      <c r="B1424" s="163" t="s">
        <v>4359</v>
      </c>
      <c r="C1424" s="150" t="str">
        <f t="shared" si="160"/>
        <v>FILE_1421=C:\OZNA\Project.Intouch\OI398_Srv\WEB\DocEditorPHP\images\buttons\toggle-on.png</v>
      </c>
      <c r="D1424" s="15" t="s">
        <v>2</v>
      </c>
      <c r="E1424" s="15"/>
      <c r="F1424" s="92">
        <v>1421</v>
      </c>
      <c r="G1424" s="163"/>
      <c r="H1424" s="150" t="str">
        <f t="shared" si="159"/>
        <v/>
      </c>
      <c r="I1424" s="149" t="s">
        <v>2</v>
      </c>
      <c r="J1424" s="15"/>
      <c r="K1424" s="92">
        <v>1421</v>
      </c>
      <c r="L1424" s="163"/>
      <c r="M1424" s="150" t="str">
        <f t="shared" si="154"/>
        <v/>
      </c>
      <c r="N1424" s="149" t="s">
        <v>2</v>
      </c>
      <c r="O1424" s="15"/>
      <c r="P1424" s="92">
        <v>1421</v>
      </c>
      <c r="Q1424" s="163"/>
      <c r="R1424" s="150" t="str">
        <f t="shared" si="155"/>
        <v/>
      </c>
      <c r="S1424" s="149" t="s">
        <v>2</v>
      </c>
      <c r="U1424" s="92">
        <v>1421</v>
      </c>
      <c r="V1424" s="163"/>
      <c r="W1424" s="150" t="str">
        <f t="shared" si="156"/>
        <v/>
      </c>
      <c r="X1424" s="149" t="s">
        <v>2</v>
      </c>
      <c r="Z1424" s="92">
        <v>1421</v>
      </c>
      <c r="AA1424" s="163"/>
      <c r="AB1424" s="150" t="str">
        <f t="shared" si="157"/>
        <v/>
      </c>
      <c r="AC1424" s="149" t="s">
        <v>2</v>
      </c>
      <c r="AE1424" s="92">
        <v>1421</v>
      </c>
      <c r="AF1424" s="163"/>
      <c r="AG1424" s="150" t="str">
        <f t="shared" si="158"/>
        <v/>
      </c>
      <c r="AH1424" s="149" t="s">
        <v>2</v>
      </c>
    </row>
    <row r="1425" spans="1:34">
      <c r="A1425" s="92">
        <v>1422</v>
      </c>
      <c r="B1425" s="163" t="s">
        <v>4358</v>
      </c>
      <c r="C1425" s="150" t="str">
        <f t="shared" si="160"/>
        <v>FILE_1422=C:\OZNA\Project.Intouch\OI398_Srv\WEB\DocEditorPHP\images\buttons\toggle-off.png</v>
      </c>
      <c r="D1425" s="15" t="s">
        <v>2</v>
      </c>
      <c r="E1425" s="15"/>
      <c r="F1425" s="92">
        <v>1422</v>
      </c>
      <c r="G1425" s="163"/>
      <c r="H1425" s="150" t="str">
        <f t="shared" si="159"/>
        <v/>
      </c>
      <c r="I1425" s="149" t="s">
        <v>2</v>
      </c>
      <c r="J1425" s="15"/>
      <c r="K1425" s="92">
        <v>1422</v>
      </c>
      <c r="L1425" s="163"/>
      <c r="M1425" s="150" t="str">
        <f t="shared" si="154"/>
        <v/>
      </c>
      <c r="N1425" s="149" t="s">
        <v>2</v>
      </c>
      <c r="O1425" s="15"/>
      <c r="P1425" s="92">
        <v>1422</v>
      </c>
      <c r="Q1425" s="163"/>
      <c r="R1425" s="150" t="str">
        <f t="shared" si="155"/>
        <v/>
      </c>
      <c r="S1425" s="149" t="s">
        <v>2</v>
      </c>
      <c r="U1425" s="92">
        <v>1422</v>
      </c>
      <c r="V1425" s="163"/>
      <c r="W1425" s="150" t="str">
        <f t="shared" si="156"/>
        <v/>
      </c>
      <c r="X1425" s="149" t="s">
        <v>2</v>
      </c>
      <c r="Z1425" s="92">
        <v>1422</v>
      </c>
      <c r="AA1425" s="163"/>
      <c r="AB1425" s="150" t="str">
        <f t="shared" si="157"/>
        <v/>
      </c>
      <c r="AC1425" s="149" t="s">
        <v>2</v>
      </c>
      <c r="AE1425" s="92">
        <v>1422</v>
      </c>
      <c r="AF1425" s="163"/>
      <c r="AG1425" s="150" t="str">
        <f t="shared" si="158"/>
        <v/>
      </c>
      <c r="AH1425" s="149" t="s">
        <v>2</v>
      </c>
    </row>
    <row r="1426" spans="1:34">
      <c r="A1426" s="92">
        <v>1423</v>
      </c>
      <c r="B1426" s="163" t="s">
        <v>4357</v>
      </c>
      <c r="C1426" s="150" t="str">
        <f t="shared" si="160"/>
        <v>FILE_1423=C:\OZNA\Project.Intouch\OI398_Srv\WEB\DocEditorPHP\images\buttons\timeline.png</v>
      </c>
      <c r="D1426" s="15" t="s">
        <v>2</v>
      </c>
      <c r="E1426" s="15"/>
      <c r="F1426" s="92">
        <v>1423</v>
      </c>
      <c r="G1426" s="163"/>
      <c r="H1426" s="150" t="str">
        <f t="shared" si="159"/>
        <v/>
      </c>
      <c r="I1426" s="149" t="s">
        <v>2</v>
      </c>
      <c r="J1426" s="15"/>
      <c r="K1426" s="92">
        <v>1423</v>
      </c>
      <c r="L1426" s="163"/>
      <c r="M1426" s="150" t="str">
        <f t="shared" si="154"/>
        <v/>
      </c>
      <c r="N1426" s="149" t="s">
        <v>2</v>
      </c>
      <c r="O1426" s="15"/>
      <c r="P1426" s="92">
        <v>1423</v>
      </c>
      <c r="Q1426" s="163"/>
      <c r="R1426" s="150" t="str">
        <f t="shared" si="155"/>
        <v/>
      </c>
      <c r="S1426" s="149" t="s">
        <v>2</v>
      </c>
      <c r="U1426" s="92">
        <v>1423</v>
      </c>
      <c r="V1426" s="163"/>
      <c r="W1426" s="150" t="str">
        <f t="shared" si="156"/>
        <v/>
      </c>
      <c r="X1426" s="149" t="s">
        <v>2</v>
      </c>
      <c r="Z1426" s="92">
        <v>1423</v>
      </c>
      <c r="AA1426" s="163"/>
      <c r="AB1426" s="150" t="str">
        <f t="shared" si="157"/>
        <v/>
      </c>
      <c r="AC1426" s="149" t="s">
        <v>2</v>
      </c>
      <c r="AE1426" s="92">
        <v>1423</v>
      </c>
      <c r="AF1426" s="163"/>
      <c r="AG1426" s="150" t="str">
        <f t="shared" si="158"/>
        <v/>
      </c>
      <c r="AH1426" s="149" t="s">
        <v>2</v>
      </c>
    </row>
    <row r="1427" spans="1:34">
      <c r="A1427" s="92">
        <v>1424</v>
      </c>
      <c r="B1427" s="163" t="s">
        <v>4356</v>
      </c>
      <c r="C1427" s="150" t="str">
        <f t="shared" si="160"/>
        <v>FILE_1424=C:\OZNA\Project.Intouch\OI398_Srv\WEB\DocEditorPHP\images\buttons\tilde.png</v>
      </c>
      <c r="D1427" s="15" t="s">
        <v>2</v>
      </c>
      <c r="E1427" s="15"/>
      <c r="F1427" s="92">
        <v>1424</v>
      </c>
      <c r="G1427" s="163"/>
      <c r="H1427" s="150" t="str">
        <f t="shared" si="159"/>
        <v/>
      </c>
      <c r="I1427" s="149" t="s">
        <v>2</v>
      </c>
      <c r="J1427" s="15"/>
      <c r="K1427" s="92">
        <v>1424</v>
      </c>
      <c r="L1427" s="163"/>
      <c r="M1427" s="150" t="str">
        <f t="shared" si="154"/>
        <v/>
      </c>
      <c r="N1427" s="149" t="s">
        <v>2</v>
      </c>
      <c r="O1427" s="15"/>
      <c r="P1427" s="92">
        <v>1424</v>
      </c>
      <c r="Q1427" s="163"/>
      <c r="R1427" s="150" t="str">
        <f t="shared" si="155"/>
        <v/>
      </c>
      <c r="S1427" s="149" t="s">
        <v>2</v>
      </c>
      <c r="U1427" s="92">
        <v>1424</v>
      </c>
      <c r="V1427" s="163"/>
      <c r="W1427" s="150" t="str">
        <f t="shared" si="156"/>
        <v/>
      </c>
      <c r="X1427" s="149" t="s">
        <v>2</v>
      </c>
      <c r="Z1427" s="92">
        <v>1424</v>
      </c>
      <c r="AA1427" s="163"/>
      <c r="AB1427" s="150" t="str">
        <f t="shared" si="157"/>
        <v/>
      </c>
      <c r="AC1427" s="149" t="s">
        <v>2</v>
      </c>
      <c r="AE1427" s="92">
        <v>1424</v>
      </c>
      <c r="AF1427" s="163"/>
      <c r="AG1427" s="150" t="str">
        <f t="shared" si="158"/>
        <v/>
      </c>
      <c r="AH1427" s="149" t="s">
        <v>2</v>
      </c>
    </row>
    <row r="1428" spans="1:34">
      <c r="A1428" s="92">
        <v>1425</v>
      </c>
      <c r="B1428" s="163" t="s">
        <v>4355</v>
      </c>
      <c r="C1428" s="150" t="str">
        <f t="shared" si="160"/>
        <v>FILE_1425=C:\OZNA\Project.Intouch\OI398_Srv\WEB\DocEditorPHP\images\buttons\tick.png</v>
      </c>
      <c r="D1428" s="15" t="s">
        <v>2</v>
      </c>
      <c r="E1428" s="15"/>
      <c r="F1428" s="92">
        <v>1425</v>
      </c>
      <c r="G1428" s="163"/>
      <c r="H1428" s="150" t="str">
        <f t="shared" si="159"/>
        <v/>
      </c>
      <c r="I1428" s="149" t="s">
        <v>2</v>
      </c>
      <c r="J1428" s="15"/>
      <c r="K1428" s="92">
        <v>1425</v>
      </c>
      <c r="L1428" s="163"/>
      <c r="M1428" s="150" t="str">
        <f t="shared" si="154"/>
        <v/>
      </c>
      <c r="N1428" s="149" t="s">
        <v>2</v>
      </c>
      <c r="O1428" s="15"/>
      <c r="P1428" s="92">
        <v>1425</v>
      </c>
      <c r="Q1428" s="163"/>
      <c r="R1428" s="150" t="str">
        <f t="shared" si="155"/>
        <v/>
      </c>
      <c r="S1428" s="149" t="s">
        <v>2</v>
      </c>
      <c r="U1428" s="92">
        <v>1425</v>
      </c>
      <c r="V1428" s="163"/>
      <c r="W1428" s="150" t="str">
        <f t="shared" si="156"/>
        <v/>
      </c>
      <c r="X1428" s="149" t="s">
        <v>2</v>
      </c>
      <c r="Z1428" s="92">
        <v>1425</v>
      </c>
      <c r="AA1428" s="163"/>
      <c r="AB1428" s="150" t="str">
        <f t="shared" si="157"/>
        <v/>
      </c>
      <c r="AC1428" s="149" t="s">
        <v>2</v>
      </c>
      <c r="AE1428" s="92">
        <v>1425</v>
      </c>
      <c r="AF1428" s="163"/>
      <c r="AG1428" s="150" t="str">
        <f t="shared" si="158"/>
        <v/>
      </c>
      <c r="AH1428" s="149" t="s">
        <v>2</v>
      </c>
    </row>
    <row r="1429" spans="1:34">
      <c r="A1429" s="92">
        <v>1426</v>
      </c>
      <c r="B1429" s="163" t="s">
        <v>4353</v>
      </c>
      <c r="C1429" s="150" t="str">
        <f t="shared" si="160"/>
        <v>FILE_1426=C:\OZNA\Project.Intouch\OI398_Srv\WEB\DocEditorPHP\images\buttons\terminal-3.png</v>
      </c>
      <c r="D1429" s="15" t="s">
        <v>2</v>
      </c>
      <c r="E1429" s="15"/>
      <c r="F1429" s="92">
        <v>1426</v>
      </c>
      <c r="G1429" s="163"/>
      <c r="H1429" s="150" t="str">
        <f t="shared" si="159"/>
        <v/>
      </c>
      <c r="I1429" s="149" t="s">
        <v>2</v>
      </c>
      <c r="J1429" s="15"/>
      <c r="K1429" s="92">
        <v>1426</v>
      </c>
      <c r="L1429" s="163"/>
      <c r="M1429" s="150" t="str">
        <f t="shared" si="154"/>
        <v/>
      </c>
      <c r="N1429" s="149" t="s">
        <v>2</v>
      </c>
      <c r="O1429" s="15"/>
      <c r="P1429" s="92">
        <v>1426</v>
      </c>
      <c r="Q1429" s="163"/>
      <c r="R1429" s="150" t="str">
        <f t="shared" si="155"/>
        <v/>
      </c>
      <c r="S1429" s="149" t="s">
        <v>2</v>
      </c>
      <c r="U1429" s="92">
        <v>1426</v>
      </c>
      <c r="V1429" s="163"/>
      <c r="W1429" s="150" t="str">
        <f t="shared" si="156"/>
        <v/>
      </c>
      <c r="X1429" s="149" t="s">
        <v>2</v>
      </c>
      <c r="Z1429" s="92">
        <v>1426</v>
      </c>
      <c r="AA1429" s="163"/>
      <c r="AB1429" s="150" t="str">
        <f t="shared" si="157"/>
        <v/>
      </c>
      <c r="AC1429" s="149" t="s">
        <v>2</v>
      </c>
      <c r="AE1429" s="92">
        <v>1426</v>
      </c>
      <c r="AF1429" s="163"/>
      <c r="AG1429" s="150" t="str">
        <f t="shared" si="158"/>
        <v/>
      </c>
      <c r="AH1429" s="149" t="s">
        <v>2</v>
      </c>
    </row>
    <row r="1430" spans="1:34">
      <c r="A1430" s="92">
        <v>1427</v>
      </c>
      <c r="B1430" s="164" t="s">
        <v>4352</v>
      </c>
      <c r="C1430" s="150" t="str">
        <f t="shared" si="160"/>
        <v>FILE_1427=C:\OZNA\Project.Intouch\OI398_Srv\WEB\DocEditorPHP\images\buttons\terminal-2.png</v>
      </c>
      <c r="D1430" s="15" t="s">
        <v>2</v>
      </c>
      <c r="E1430" s="15"/>
      <c r="F1430" s="92">
        <v>1427</v>
      </c>
      <c r="G1430" s="163"/>
      <c r="H1430" s="150" t="str">
        <f t="shared" si="159"/>
        <v/>
      </c>
      <c r="I1430" s="149" t="s">
        <v>2</v>
      </c>
      <c r="J1430" s="15"/>
      <c r="K1430" s="92">
        <v>1427</v>
      </c>
      <c r="L1430" s="163"/>
      <c r="M1430" s="150" t="str">
        <f t="shared" si="154"/>
        <v/>
      </c>
      <c r="N1430" s="149" t="s">
        <v>2</v>
      </c>
      <c r="O1430" s="15"/>
      <c r="P1430" s="92">
        <v>1427</v>
      </c>
      <c r="Q1430" s="163"/>
      <c r="R1430" s="150" t="str">
        <f t="shared" si="155"/>
        <v/>
      </c>
      <c r="S1430" s="149" t="s">
        <v>2</v>
      </c>
      <c r="U1430" s="92">
        <v>1427</v>
      </c>
      <c r="V1430" s="163"/>
      <c r="W1430" s="150" t="str">
        <f t="shared" si="156"/>
        <v/>
      </c>
      <c r="X1430" s="149" t="s">
        <v>2</v>
      </c>
      <c r="Z1430" s="92">
        <v>1427</v>
      </c>
      <c r="AA1430" s="163"/>
      <c r="AB1430" s="150" t="str">
        <f t="shared" si="157"/>
        <v/>
      </c>
      <c r="AC1430" s="149" t="s">
        <v>2</v>
      </c>
      <c r="AE1430" s="92">
        <v>1427</v>
      </c>
      <c r="AF1430" s="163"/>
      <c r="AG1430" s="150" t="str">
        <f t="shared" si="158"/>
        <v/>
      </c>
      <c r="AH1430" s="149" t="s">
        <v>2</v>
      </c>
    </row>
    <row r="1431" spans="1:34">
      <c r="A1431" s="92">
        <v>1428</v>
      </c>
      <c r="B1431" s="163" t="s">
        <v>4354</v>
      </c>
      <c r="C1431" s="150" t="str">
        <f t="shared" si="160"/>
        <v>FILE_1428=C:\OZNA\Project.Intouch\OI398_Srv\WEB\DocEditorPHP\images\buttons\terminal.png</v>
      </c>
      <c r="D1431" s="15" t="s">
        <v>2</v>
      </c>
      <c r="E1431" s="15"/>
      <c r="F1431" s="92">
        <v>1428</v>
      </c>
      <c r="G1431" s="163"/>
      <c r="H1431" s="150" t="str">
        <f t="shared" si="159"/>
        <v/>
      </c>
      <c r="I1431" s="149" t="s">
        <v>2</v>
      </c>
      <c r="J1431" s="15"/>
      <c r="K1431" s="92">
        <v>1428</v>
      </c>
      <c r="L1431" s="163"/>
      <c r="M1431" s="150" t="str">
        <f t="shared" si="154"/>
        <v/>
      </c>
      <c r="N1431" s="149" t="s">
        <v>2</v>
      </c>
      <c r="O1431" s="15"/>
      <c r="P1431" s="92">
        <v>1428</v>
      </c>
      <c r="Q1431" s="163"/>
      <c r="R1431" s="150" t="str">
        <f t="shared" si="155"/>
        <v/>
      </c>
      <c r="S1431" s="149" t="s">
        <v>2</v>
      </c>
      <c r="U1431" s="92">
        <v>1428</v>
      </c>
      <c r="V1431" s="163"/>
      <c r="W1431" s="150" t="str">
        <f t="shared" si="156"/>
        <v/>
      </c>
      <c r="X1431" s="149" t="s">
        <v>2</v>
      </c>
      <c r="Z1431" s="92">
        <v>1428</v>
      </c>
      <c r="AA1431" s="163"/>
      <c r="AB1431" s="150" t="str">
        <f t="shared" si="157"/>
        <v/>
      </c>
      <c r="AC1431" s="149" t="s">
        <v>2</v>
      </c>
      <c r="AE1431" s="92">
        <v>1428</v>
      </c>
      <c r="AF1431" s="163"/>
      <c r="AG1431" s="150" t="str">
        <f t="shared" si="158"/>
        <v/>
      </c>
      <c r="AH1431" s="149" t="s">
        <v>2</v>
      </c>
    </row>
    <row r="1432" spans="1:34">
      <c r="A1432" s="92">
        <v>1429</v>
      </c>
      <c r="B1432" s="163" t="s">
        <v>4350</v>
      </c>
      <c r="C1432" s="150" t="str">
        <f t="shared" si="160"/>
        <v>FILE_1429=C:\OZNA\Project.Intouch\OI398_Srv\WEB\DocEditorPHP\images\buttons\tag-4.png</v>
      </c>
      <c r="D1432" s="15" t="s">
        <v>2</v>
      </c>
      <c r="E1432" s="15"/>
      <c r="F1432" s="92">
        <v>1429</v>
      </c>
      <c r="G1432" s="163"/>
      <c r="H1432" s="150" t="str">
        <f t="shared" si="159"/>
        <v/>
      </c>
      <c r="I1432" s="149" t="s">
        <v>2</v>
      </c>
      <c r="J1432" s="15"/>
      <c r="K1432" s="92">
        <v>1429</v>
      </c>
      <c r="L1432" s="163"/>
      <c r="M1432" s="150" t="str">
        <f t="shared" si="154"/>
        <v/>
      </c>
      <c r="N1432" s="149" t="s">
        <v>2</v>
      </c>
      <c r="O1432" s="15"/>
      <c r="P1432" s="92">
        <v>1429</v>
      </c>
      <c r="Q1432" s="163"/>
      <c r="R1432" s="150" t="str">
        <f t="shared" si="155"/>
        <v/>
      </c>
      <c r="S1432" s="149" t="s">
        <v>2</v>
      </c>
      <c r="U1432" s="92">
        <v>1429</v>
      </c>
      <c r="V1432" s="163"/>
      <c r="W1432" s="150" t="str">
        <f t="shared" si="156"/>
        <v/>
      </c>
      <c r="X1432" s="149" t="s">
        <v>2</v>
      </c>
      <c r="Z1432" s="92">
        <v>1429</v>
      </c>
      <c r="AA1432" s="163"/>
      <c r="AB1432" s="150" t="str">
        <f t="shared" si="157"/>
        <v/>
      </c>
      <c r="AC1432" s="149" t="s">
        <v>2</v>
      </c>
      <c r="AE1432" s="92">
        <v>1429</v>
      </c>
      <c r="AF1432" s="163"/>
      <c r="AG1432" s="150" t="str">
        <f t="shared" si="158"/>
        <v/>
      </c>
      <c r="AH1432" s="149" t="s">
        <v>2</v>
      </c>
    </row>
    <row r="1433" spans="1:34">
      <c r="A1433" s="92">
        <v>1430</v>
      </c>
      <c r="B1433" s="163" t="s">
        <v>4349</v>
      </c>
      <c r="C1433" s="150" t="str">
        <f t="shared" si="160"/>
        <v>FILE_1430=C:\OZNA\Project.Intouch\OI398_Srv\WEB\DocEditorPHP\images\buttons\tag-3.png</v>
      </c>
      <c r="D1433" s="15" t="s">
        <v>2</v>
      </c>
      <c r="E1433" s="15"/>
      <c r="F1433" s="92">
        <v>1430</v>
      </c>
      <c r="G1433" s="163"/>
      <c r="H1433" s="150" t="str">
        <f t="shared" si="159"/>
        <v/>
      </c>
      <c r="I1433" s="149" t="s">
        <v>2</v>
      </c>
      <c r="J1433" s="15"/>
      <c r="K1433" s="92">
        <v>1430</v>
      </c>
      <c r="L1433" s="163"/>
      <c r="M1433" s="150" t="str">
        <f t="shared" si="154"/>
        <v/>
      </c>
      <c r="N1433" s="149" t="s">
        <v>2</v>
      </c>
      <c r="O1433" s="15"/>
      <c r="P1433" s="92">
        <v>1430</v>
      </c>
      <c r="Q1433" s="163"/>
      <c r="R1433" s="150" t="str">
        <f t="shared" si="155"/>
        <v/>
      </c>
      <c r="S1433" s="149" t="s">
        <v>2</v>
      </c>
      <c r="U1433" s="92">
        <v>1430</v>
      </c>
      <c r="V1433" s="163"/>
      <c r="W1433" s="150" t="str">
        <f t="shared" si="156"/>
        <v/>
      </c>
      <c r="X1433" s="149" t="s">
        <v>2</v>
      </c>
      <c r="Z1433" s="92">
        <v>1430</v>
      </c>
      <c r="AA1433" s="163"/>
      <c r="AB1433" s="150" t="str">
        <f t="shared" si="157"/>
        <v/>
      </c>
      <c r="AC1433" s="149" t="s">
        <v>2</v>
      </c>
      <c r="AE1433" s="92">
        <v>1430</v>
      </c>
      <c r="AF1433" s="163"/>
      <c r="AG1433" s="150" t="str">
        <f t="shared" si="158"/>
        <v/>
      </c>
      <c r="AH1433" s="149" t="s">
        <v>2</v>
      </c>
    </row>
    <row r="1434" spans="1:34">
      <c r="A1434" s="92">
        <v>1431</v>
      </c>
      <c r="B1434" s="163" t="s">
        <v>4348</v>
      </c>
      <c r="C1434" s="150" t="str">
        <f t="shared" si="160"/>
        <v>FILE_1431=C:\OZNA\Project.Intouch\OI398_Srv\WEB\DocEditorPHP\images\buttons\tag-2.png</v>
      </c>
      <c r="D1434" s="15" t="s">
        <v>2</v>
      </c>
      <c r="E1434" s="15"/>
      <c r="F1434" s="92">
        <v>1431</v>
      </c>
      <c r="G1434" s="163"/>
      <c r="H1434" s="150" t="str">
        <f t="shared" si="159"/>
        <v/>
      </c>
      <c r="I1434" s="149" t="s">
        <v>2</v>
      </c>
      <c r="J1434" s="15"/>
      <c r="K1434" s="92">
        <v>1431</v>
      </c>
      <c r="L1434" s="163"/>
      <c r="M1434" s="150" t="str">
        <f t="shared" si="154"/>
        <v/>
      </c>
      <c r="N1434" s="149" t="s">
        <v>2</v>
      </c>
      <c r="O1434" s="15"/>
      <c r="P1434" s="92">
        <v>1431</v>
      </c>
      <c r="Q1434" s="163"/>
      <c r="R1434" s="150" t="str">
        <f t="shared" si="155"/>
        <v/>
      </c>
      <c r="S1434" s="149" t="s">
        <v>2</v>
      </c>
      <c r="U1434" s="92">
        <v>1431</v>
      </c>
      <c r="V1434" s="163"/>
      <c r="W1434" s="150" t="str">
        <f t="shared" si="156"/>
        <v/>
      </c>
      <c r="X1434" s="149" t="s">
        <v>2</v>
      </c>
      <c r="Z1434" s="92">
        <v>1431</v>
      </c>
      <c r="AA1434" s="163"/>
      <c r="AB1434" s="150" t="str">
        <f t="shared" si="157"/>
        <v/>
      </c>
      <c r="AC1434" s="149" t="s">
        <v>2</v>
      </c>
      <c r="AE1434" s="92">
        <v>1431</v>
      </c>
      <c r="AF1434" s="163"/>
      <c r="AG1434" s="150" t="str">
        <f t="shared" si="158"/>
        <v/>
      </c>
      <c r="AH1434" s="149" t="s">
        <v>2</v>
      </c>
    </row>
    <row r="1435" spans="1:34">
      <c r="A1435" s="92">
        <v>1432</v>
      </c>
      <c r="B1435" s="163" t="s">
        <v>4351</v>
      </c>
      <c r="C1435" s="150" t="str">
        <f t="shared" si="160"/>
        <v>FILE_1432=C:\OZNA\Project.Intouch\OI398_Srv\WEB\DocEditorPHP\images\buttons\tag.png</v>
      </c>
      <c r="D1435" s="15" t="s">
        <v>2</v>
      </c>
      <c r="E1435" s="15"/>
      <c r="F1435" s="92">
        <v>1432</v>
      </c>
      <c r="G1435" s="163"/>
      <c r="H1435" s="150" t="str">
        <f t="shared" si="159"/>
        <v/>
      </c>
      <c r="I1435" s="149" t="s">
        <v>2</v>
      </c>
      <c r="J1435" s="15"/>
      <c r="K1435" s="92">
        <v>1432</v>
      </c>
      <c r="L1435" s="163"/>
      <c r="M1435" s="150" t="str">
        <f t="shared" si="154"/>
        <v/>
      </c>
      <c r="N1435" s="149" t="s">
        <v>2</v>
      </c>
      <c r="O1435" s="15"/>
      <c r="P1435" s="92">
        <v>1432</v>
      </c>
      <c r="Q1435" s="163"/>
      <c r="R1435" s="150" t="str">
        <f t="shared" si="155"/>
        <v/>
      </c>
      <c r="S1435" s="149" t="s">
        <v>2</v>
      </c>
      <c r="U1435" s="92">
        <v>1432</v>
      </c>
      <c r="V1435" s="163"/>
      <c r="W1435" s="150" t="str">
        <f t="shared" si="156"/>
        <v/>
      </c>
      <c r="X1435" s="149" t="s">
        <v>2</v>
      </c>
      <c r="Z1435" s="92">
        <v>1432</v>
      </c>
      <c r="AA1435" s="163"/>
      <c r="AB1435" s="150" t="str">
        <f t="shared" si="157"/>
        <v/>
      </c>
      <c r="AC1435" s="149" t="s">
        <v>2</v>
      </c>
      <c r="AE1435" s="92">
        <v>1432</v>
      </c>
      <c r="AF1435" s="163"/>
      <c r="AG1435" s="150" t="str">
        <f t="shared" si="158"/>
        <v/>
      </c>
      <c r="AH1435" s="149" t="s">
        <v>2</v>
      </c>
    </row>
    <row r="1436" spans="1:34">
      <c r="A1436" s="92">
        <v>1433</v>
      </c>
      <c r="B1436" s="163" t="s">
        <v>4347</v>
      </c>
      <c r="C1436" s="150" t="str">
        <f t="shared" si="160"/>
        <v>FILE_1433=C:\OZNA\Project.Intouch\OI398_Srv\WEB\DocEditorPHP\images\buttons\switch-on.png</v>
      </c>
      <c r="D1436" s="15" t="s">
        <v>2</v>
      </c>
      <c r="E1436" s="15"/>
      <c r="F1436" s="92">
        <v>1433</v>
      </c>
      <c r="G1436" s="163"/>
      <c r="H1436" s="150" t="str">
        <f t="shared" si="159"/>
        <v/>
      </c>
      <c r="I1436" s="149" t="s">
        <v>2</v>
      </c>
      <c r="J1436" s="15"/>
      <c r="K1436" s="92">
        <v>1433</v>
      </c>
      <c r="L1436" s="163"/>
      <c r="M1436" s="150" t="str">
        <f t="shared" si="154"/>
        <v/>
      </c>
      <c r="N1436" s="149" t="s">
        <v>2</v>
      </c>
      <c r="O1436" s="15"/>
      <c r="P1436" s="92">
        <v>1433</v>
      </c>
      <c r="Q1436" s="163"/>
      <c r="R1436" s="150" t="str">
        <f t="shared" si="155"/>
        <v/>
      </c>
      <c r="S1436" s="149" t="s">
        <v>2</v>
      </c>
      <c r="U1436" s="92">
        <v>1433</v>
      </c>
      <c r="V1436" s="163"/>
      <c r="W1436" s="150" t="str">
        <f t="shared" si="156"/>
        <v/>
      </c>
      <c r="X1436" s="149" t="s">
        <v>2</v>
      </c>
      <c r="Z1436" s="92">
        <v>1433</v>
      </c>
      <c r="AA1436" s="163"/>
      <c r="AB1436" s="150" t="str">
        <f t="shared" si="157"/>
        <v/>
      </c>
      <c r="AC1436" s="149" t="s">
        <v>2</v>
      </c>
      <c r="AE1436" s="92">
        <v>1433</v>
      </c>
      <c r="AF1436" s="163"/>
      <c r="AG1436" s="150" t="str">
        <f t="shared" si="158"/>
        <v/>
      </c>
      <c r="AH1436" s="149" t="s">
        <v>2</v>
      </c>
    </row>
    <row r="1437" spans="1:34">
      <c r="A1437" s="92">
        <v>1434</v>
      </c>
      <c r="B1437" s="163" t="s">
        <v>4346</v>
      </c>
      <c r="C1437" s="150" t="str">
        <f t="shared" si="160"/>
        <v>FILE_1434=C:\OZNA\Project.Intouch\OI398_Srv\WEB\DocEditorPHP\images\buttons\switch-off.png</v>
      </c>
      <c r="D1437" s="15" t="s">
        <v>2</v>
      </c>
      <c r="E1437" s="15"/>
      <c r="F1437" s="92">
        <v>1434</v>
      </c>
      <c r="G1437" s="163"/>
      <c r="H1437" s="150" t="str">
        <f t="shared" si="159"/>
        <v/>
      </c>
      <c r="I1437" s="149" t="s">
        <v>2</v>
      </c>
      <c r="J1437" s="15"/>
      <c r="K1437" s="92">
        <v>1434</v>
      </c>
      <c r="L1437" s="163"/>
      <c r="M1437" s="150" t="str">
        <f t="shared" si="154"/>
        <v/>
      </c>
      <c r="N1437" s="149" t="s">
        <v>2</v>
      </c>
      <c r="O1437" s="15"/>
      <c r="P1437" s="92">
        <v>1434</v>
      </c>
      <c r="Q1437" s="163"/>
      <c r="R1437" s="150" t="str">
        <f t="shared" si="155"/>
        <v/>
      </c>
      <c r="S1437" s="149" t="s">
        <v>2</v>
      </c>
      <c r="U1437" s="92">
        <v>1434</v>
      </c>
      <c r="V1437" s="163"/>
      <c r="W1437" s="150" t="str">
        <f t="shared" si="156"/>
        <v/>
      </c>
      <c r="X1437" s="149" t="s">
        <v>2</v>
      </c>
      <c r="Z1437" s="92">
        <v>1434</v>
      </c>
      <c r="AA1437" s="163"/>
      <c r="AB1437" s="150" t="str">
        <f t="shared" si="157"/>
        <v/>
      </c>
      <c r="AC1437" s="149" t="s">
        <v>2</v>
      </c>
      <c r="AE1437" s="92">
        <v>1434</v>
      </c>
      <c r="AF1437" s="163"/>
      <c r="AG1437" s="150" t="str">
        <f t="shared" si="158"/>
        <v/>
      </c>
      <c r="AH1437" s="149" t="s">
        <v>2</v>
      </c>
    </row>
    <row r="1438" spans="1:34">
      <c r="A1438" s="92">
        <v>1435</v>
      </c>
      <c r="B1438" s="163" t="s">
        <v>4345</v>
      </c>
      <c r="C1438" s="150" t="str">
        <f t="shared" si="160"/>
        <v>FILE_1435=C:\OZNA\Project.Intouch\OI398_Srv\WEB\DocEditorPHP\images\buttons\swatches.png</v>
      </c>
      <c r="D1438" s="15" t="s">
        <v>2</v>
      </c>
      <c r="E1438" s="15"/>
      <c r="F1438" s="92">
        <v>1435</v>
      </c>
      <c r="G1438" s="163"/>
      <c r="H1438" s="150" t="str">
        <f t="shared" si="159"/>
        <v/>
      </c>
      <c r="I1438" s="149" t="s">
        <v>2</v>
      </c>
      <c r="J1438" s="15"/>
      <c r="K1438" s="92">
        <v>1435</v>
      </c>
      <c r="L1438" s="163"/>
      <c r="M1438" s="150" t="str">
        <f t="shared" si="154"/>
        <v/>
      </c>
      <c r="N1438" s="149" t="s">
        <v>2</v>
      </c>
      <c r="O1438" s="15"/>
      <c r="P1438" s="92">
        <v>1435</v>
      </c>
      <c r="Q1438" s="163"/>
      <c r="R1438" s="150" t="str">
        <f t="shared" si="155"/>
        <v/>
      </c>
      <c r="S1438" s="149" t="s">
        <v>2</v>
      </c>
      <c r="U1438" s="92">
        <v>1435</v>
      </c>
      <c r="V1438" s="163"/>
      <c r="W1438" s="150" t="str">
        <f t="shared" si="156"/>
        <v/>
      </c>
      <c r="X1438" s="149" t="s">
        <v>2</v>
      </c>
      <c r="Z1438" s="92">
        <v>1435</v>
      </c>
      <c r="AA1438" s="163"/>
      <c r="AB1438" s="150" t="str">
        <f t="shared" si="157"/>
        <v/>
      </c>
      <c r="AC1438" s="149" t="s">
        <v>2</v>
      </c>
      <c r="AE1438" s="92">
        <v>1435</v>
      </c>
      <c r="AF1438" s="163"/>
      <c r="AG1438" s="150" t="str">
        <f t="shared" si="158"/>
        <v/>
      </c>
      <c r="AH1438" s="149" t="s">
        <v>2</v>
      </c>
    </row>
    <row r="1439" spans="1:34">
      <c r="A1439" s="92">
        <v>1436</v>
      </c>
      <c r="B1439" s="163" t="s">
        <v>4344</v>
      </c>
      <c r="C1439" s="150" t="str">
        <f t="shared" si="160"/>
        <v>FILE_1436=C:\OZNA\Project.Intouch\OI398_Srv\WEB\DocEditorPHP\images\buttons\swatch.png</v>
      </c>
      <c r="D1439" s="15" t="s">
        <v>2</v>
      </c>
      <c r="E1439" s="15"/>
      <c r="F1439" s="92">
        <v>1436</v>
      </c>
      <c r="G1439" s="163"/>
      <c r="H1439" s="150" t="str">
        <f t="shared" si="159"/>
        <v/>
      </c>
      <c r="I1439" s="149" t="s">
        <v>2</v>
      </c>
      <c r="J1439" s="15"/>
      <c r="K1439" s="92">
        <v>1436</v>
      </c>
      <c r="L1439" s="163"/>
      <c r="M1439" s="150" t="str">
        <f t="shared" si="154"/>
        <v/>
      </c>
      <c r="N1439" s="149" t="s">
        <v>2</v>
      </c>
      <c r="O1439" s="15"/>
      <c r="P1439" s="92">
        <v>1436</v>
      </c>
      <c r="Q1439" s="163"/>
      <c r="R1439" s="150" t="str">
        <f t="shared" si="155"/>
        <v/>
      </c>
      <c r="S1439" s="149" t="s">
        <v>2</v>
      </c>
      <c r="U1439" s="92">
        <v>1436</v>
      </c>
      <c r="V1439" s="163"/>
      <c r="W1439" s="150" t="str">
        <f t="shared" si="156"/>
        <v/>
      </c>
      <c r="X1439" s="149" t="s">
        <v>2</v>
      </c>
      <c r="Z1439" s="92">
        <v>1436</v>
      </c>
      <c r="AA1439" s="163"/>
      <c r="AB1439" s="150" t="str">
        <f t="shared" si="157"/>
        <v/>
      </c>
      <c r="AC1439" s="149" t="s">
        <v>2</v>
      </c>
      <c r="AE1439" s="92">
        <v>1436</v>
      </c>
      <c r="AF1439" s="163"/>
      <c r="AG1439" s="150" t="str">
        <f t="shared" si="158"/>
        <v/>
      </c>
      <c r="AH1439" s="149" t="s">
        <v>2</v>
      </c>
    </row>
    <row r="1440" spans="1:34">
      <c r="A1440" s="92">
        <v>1437</v>
      </c>
      <c r="B1440" s="164" t="s">
        <v>4342</v>
      </c>
      <c r="C1440" s="150" t="str">
        <f t="shared" si="160"/>
        <v>FILE_1437=C:\OZNA\Project.Intouch\OI398_Srv\WEB\DocEditorPHP\images\buttons\swap-2.png</v>
      </c>
      <c r="D1440" s="15" t="s">
        <v>2</v>
      </c>
      <c r="E1440" s="15"/>
      <c r="F1440" s="92">
        <v>1437</v>
      </c>
      <c r="G1440" s="163"/>
      <c r="H1440" s="150" t="str">
        <f t="shared" si="159"/>
        <v/>
      </c>
      <c r="I1440" s="149" t="s">
        <v>2</v>
      </c>
      <c r="J1440" s="15"/>
      <c r="K1440" s="92">
        <v>1437</v>
      </c>
      <c r="L1440" s="163"/>
      <c r="M1440" s="150" t="str">
        <f t="shared" si="154"/>
        <v/>
      </c>
      <c r="N1440" s="149" t="s">
        <v>2</v>
      </c>
      <c r="O1440" s="15"/>
      <c r="P1440" s="92">
        <v>1437</v>
      </c>
      <c r="Q1440" s="163"/>
      <c r="R1440" s="150" t="str">
        <f t="shared" si="155"/>
        <v/>
      </c>
      <c r="S1440" s="149" t="s">
        <v>2</v>
      </c>
      <c r="U1440" s="92">
        <v>1437</v>
      </c>
      <c r="V1440" s="163"/>
      <c r="W1440" s="150" t="str">
        <f t="shared" si="156"/>
        <v/>
      </c>
      <c r="X1440" s="149" t="s">
        <v>2</v>
      </c>
      <c r="Z1440" s="92">
        <v>1437</v>
      </c>
      <c r="AA1440" s="163"/>
      <c r="AB1440" s="150" t="str">
        <f t="shared" si="157"/>
        <v/>
      </c>
      <c r="AC1440" s="149" t="s">
        <v>2</v>
      </c>
      <c r="AE1440" s="92">
        <v>1437</v>
      </c>
      <c r="AF1440" s="163"/>
      <c r="AG1440" s="150" t="str">
        <f t="shared" si="158"/>
        <v/>
      </c>
      <c r="AH1440" s="149" t="s">
        <v>2</v>
      </c>
    </row>
    <row r="1441" spans="1:34">
      <c r="A1441" s="92">
        <v>1438</v>
      </c>
      <c r="B1441" s="163" t="s">
        <v>4343</v>
      </c>
      <c r="C1441" s="150" t="str">
        <f t="shared" si="160"/>
        <v>FILE_1438=C:\OZNA\Project.Intouch\OI398_Srv\WEB\DocEditorPHP\images\buttons\swap.png</v>
      </c>
      <c r="D1441" s="15" t="s">
        <v>2</v>
      </c>
      <c r="E1441" s="15"/>
      <c r="F1441" s="92">
        <v>1438</v>
      </c>
      <c r="G1441" s="163"/>
      <c r="H1441" s="150" t="str">
        <f t="shared" si="159"/>
        <v/>
      </c>
      <c r="I1441" s="149" t="s">
        <v>2</v>
      </c>
      <c r="J1441" s="15"/>
      <c r="K1441" s="92">
        <v>1438</v>
      </c>
      <c r="L1441" s="163"/>
      <c r="M1441" s="150" t="str">
        <f t="shared" si="154"/>
        <v/>
      </c>
      <c r="N1441" s="149" t="s">
        <v>2</v>
      </c>
      <c r="O1441" s="15"/>
      <c r="P1441" s="92">
        <v>1438</v>
      </c>
      <c r="Q1441" s="163"/>
      <c r="R1441" s="150" t="str">
        <f t="shared" si="155"/>
        <v/>
      </c>
      <c r="S1441" s="149" t="s">
        <v>2</v>
      </c>
      <c r="U1441" s="92">
        <v>1438</v>
      </c>
      <c r="V1441" s="163"/>
      <c r="W1441" s="150" t="str">
        <f t="shared" si="156"/>
        <v/>
      </c>
      <c r="X1441" s="149" t="s">
        <v>2</v>
      </c>
      <c r="Z1441" s="92">
        <v>1438</v>
      </c>
      <c r="AA1441" s="163"/>
      <c r="AB1441" s="150" t="str">
        <f t="shared" si="157"/>
        <v/>
      </c>
      <c r="AC1441" s="149" t="s">
        <v>2</v>
      </c>
      <c r="AE1441" s="92">
        <v>1438</v>
      </c>
      <c r="AF1441" s="163"/>
      <c r="AG1441" s="150" t="str">
        <f t="shared" si="158"/>
        <v/>
      </c>
      <c r="AH1441" s="149" t="s">
        <v>2</v>
      </c>
    </row>
    <row r="1442" spans="1:34">
      <c r="A1442" s="92">
        <v>1439</v>
      </c>
      <c r="B1442" s="163" t="s">
        <v>4340</v>
      </c>
      <c r="C1442" s="150" t="str">
        <f t="shared" si="160"/>
        <v>FILE_1439=C:\OZNA\Project.Intouch\OI398_Srv\WEB\DocEditorPHP\images\buttons\support-3.png</v>
      </c>
      <c r="D1442" s="15" t="s">
        <v>2</v>
      </c>
      <c r="E1442" s="15"/>
      <c r="F1442" s="92">
        <v>1439</v>
      </c>
      <c r="G1442" s="163"/>
      <c r="H1442" s="150" t="str">
        <f t="shared" si="159"/>
        <v/>
      </c>
      <c r="I1442" s="149" t="s">
        <v>2</v>
      </c>
      <c r="J1442" s="15"/>
      <c r="K1442" s="92">
        <v>1439</v>
      </c>
      <c r="L1442" s="163"/>
      <c r="M1442" s="150" t="str">
        <f t="shared" si="154"/>
        <v/>
      </c>
      <c r="N1442" s="149" t="s">
        <v>2</v>
      </c>
      <c r="O1442" s="15"/>
      <c r="P1442" s="92">
        <v>1439</v>
      </c>
      <c r="Q1442" s="163"/>
      <c r="R1442" s="150" t="str">
        <f t="shared" si="155"/>
        <v/>
      </c>
      <c r="S1442" s="149" t="s">
        <v>2</v>
      </c>
      <c r="U1442" s="92">
        <v>1439</v>
      </c>
      <c r="V1442" s="163"/>
      <c r="W1442" s="150" t="str">
        <f t="shared" si="156"/>
        <v/>
      </c>
      <c r="X1442" s="149" t="s">
        <v>2</v>
      </c>
      <c r="Z1442" s="92">
        <v>1439</v>
      </c>
      <c r="AA1442" s="163"/>
      <c r="AB1442" s="150" t="str">
        <f t="shared" si="157"/>
        <v/>
      </c>
      <c r="AC1442" s="149" t="s">
        <v>2</v>
      </c>
      <c r="AE1442" s="92">
        <v>1439</v>
      </c>
      <c r="AF1442" s="163"/>
      <c r="AG1442" s="150" t="str">
        <f t="shared" si="158"/>
        <v/>
      </c>
      <c r="AH1442" s="149" t="s">
        <v>2</v>
      </c>
    </row>
    <row r="1443" spans="1:34">
      <c r="A1443" s="92">
        <v>1440</v>
      </c>
      <c r="B1443" s="163" t="s">
        <v>4339</v>
      </c>
      <c r="C1443" s="150" t="str">
        <f t="shared" si="160"/>
        <v>FILE_1440=C:\OZNA\Project.Intouch\OI398_Srv\WEB\DocEditorPHP\images\buttons\support-2.png</v>
      </c>
      <c r="D1443" s="15" t="s">
        <v>2</v>
      </c>
      <c r="E1443" s="15"/>
      <c r="F1443" s="92">
        <v>1440</v>
      </c>
      <c r="G1443" s="163"/>
      <c r="H1443" s="150" t="str">
        <f t="shared" si="159"/>
        <v/>
      </c>
      <c r="I1443" s="149" t="s">
        <v>2</v>
      </c>
      <c r="J1443" s="15"/>
      <c r="K1443" s="92">
        <v>1440</v>
      </c>
      <c r="L1443" s="163"/>
      <c r="M1443" s="150" t="str">
        <f t="shared" si="154"/>
        <v/>
      </c>
      <c r="N1443" s="149" t="s">
        <v>2</v>
      </c>
      <c r="O1443" s="15"/>
      <c r="P1443" s="92">
        <v>1440</v>
      </c>
      <c r="Q1443" s="163"/>
      <c r="R1443" s="150" t="str">
        <f t="shared" si="155"/>
        <v/>
      </c>
      <c r="S1443" s="149" t="s">
        <v>2</v>
      </c>
      <c r="U1443" s="92">
        <v>1440</v>
      </c>
      <c r="V1443" s="163"/>
      <c r="W1443" s="150" t="str">
        <f t="shared" si="156"/>
        <v/>
      </c>
      <c r="X1443" s="149" t="s">
        <v>2</v>
      </c>
      <c r="Z1443" s="92">
        <v>1440</v>
      </c>
      <c r="AA1443" s="163"/>
      <c r="AB1443" s="150" t="str">
        <f t="shared" si="157"/>
        <v/>
      </c>
      <c r="AC1443" s="149" t="s">
        <v>2</v>
      </c>
      <c r="AE1443" s="92">
        <v>1440</v>
      </c>
      <c r="AF1443" s="163"/>
      <c r="AG1443" s="150" t="str">
        <f t="shared" si="158"/>
        <v/>
      </c>
      <c r="AH1443" s="149" t="s">
        <v>2</v>
      </c>
    </row>
    <row r="1444" spans="1:34">
      <c r="A1444" s="92">
        <v>1441</v>
      </c>
      <c r="B1444" s="163" t="s">
        <v>4341</v>
      </c>
      <c r="C1444" s="150" t="str">
        <f t="shared" si="160"/>
        <v>FILE_1441=C:\OZNA\Project.Intouch\OI398_Srv\WEB\DocEditorPHP\images\buttons\support.png</v>
      </c>
      <c r="D1444" s="15" t="s">
        <v>2</v>
      </c>
      <c r="E1444" s="15"/>
      <c r="F1444" s="92">
        <v>1441</v>
      </c>
      <c r="G1444" s="163"/>
      <c r="H1444" s="150" t="str">
        <f t="shared" si="159"/>
        <v/>
      </c>
      <c r="I1444" s="149" t="s">
        <v>2</v>
      </c>
      <c r="J1444" s="15"/>
      <c r="K1444" s="92">
        <v>1441</v>
      </c>
      <c r="L1444" s="163"/>
      <c r="M1444" s="150" t="str">
        <f t="shared" si="154"/>
        <v/>
      </c>
      <c r="N1444" s="149" t="s">
        <v>2</v>
      </c>
      <c r="O1444" s="15"/>
      <c r="P1444" s="92">
        <v>1441</v>
      </c>
      <c r="Q1444" s="163"/>
      <c r="R1444" s="150" t="str">
        <f t="shared" si="155"/>
        <v/>
      </c>
      <c r="S1444" s="149" t="s">
        <v>2</v>
      </c>
      <c r="U1444" s="92">
        <v>1441</v>
      </c>
      <c r="V1444" s="163"/>
      <c r="W1444" s="150" t="str">
        <f t="shared" si="156"/>
        <v/>
      </c>
      <c r="X1444" s="149" t="s">
        <v>2</v>
      </c>
      <c r="Z1444" s="92">
        <v>1441</v>
      </c>
      <c r="AA1444" s="163"/>
      <c r="AB1444" s="150" t="str">
        <f t="shared" si="157"/>
        <v/>
      </c>
      <c r="AC1444" s="149" t="s">
        <v>2</v>
      </c>
      <c r="AE1444" s="92">
        <v>1441</v>
      </c>
      <c r="AF1444" s="163"/>
      <c r="AG1444" s="150" t="str">
        <f t="shared" si="158"/>
        <v/>
      </c>
      <c r="AH1444" s="149" t="s">
        <v>2</v>
      </c>
    </row>
    <row r="1445" spans="1:34">
      <c r="A1445" s="92">
        <v>1442</v>
      </c>
      <c r="B1445" s="163" t="s">
        <v>4338</v>
      </c>
      <c r="C1445" s="150" t="str">
        <f t="shared" si="160"/>
        <v>FILE_1442=C:\OZNA\Project.Intouch\OI398_Srv\WEB\DocEditorPHP\images\buttons\subtract.png</v>
      </c>
      <c r="D1445" s="15" t="s">
        <v>2</v>
      </c>
      <c r="E1445" s="15"/>
      <c r="F1445" s="92">
        <v>1442</v>
      </c>
      <c r="G1445" s="163"/>
      <c r="H1445" s="150" t="str">
        <f t="shared" si="159"/>
        <v/>
      </c>
      <c r="I1445" s="149" t="s">
        <v>2</v>
      </c>
      <c r="J1445" s="15"/>
      <c r="K1445" s="92">
        <v>1442</v>
      </c>
      <c r="L1445" s="163"/>
      <c r="M1445" s="150" t="str">
        <f t="shared" si="154"/>
        <v/>
      </c>
      <c r="N1445" s="149" t="s">
        <v>2</v>
      </c>
      <c r="O1445" s="15"/>
      <c r="P1445" s="92">
        <v>1442</v>
      </c>
      <c r="Q1445" s="163"/>
      <c r="R1445" s="150" t="str">
        <f t="shared" si="155"/>
        <v/>
      </c>
      <c r="S1445" s="149" t="s">
        <v>2</v>
      </c>
      <c r="U1445" s="92">
        <v>1442</v>
      </c>
      <c r="V1445" s="163"/>
      <c r="W1445" s="150" t="str">
        <f t="shared" si="156"/>
        <v/>
      </c>
      <c r="X1445" s="149" t="s">
        <v>2</v>
      </c>
      <c r="Z1445" s="92">
        <v>1442</v>
      </c>
      <c r="AA1445" s="163"/>
      <c r="AB1445" s="150" t="str">
        <f t="shared" si="157"/>
        <v/>
      </c>
      <c r="AC1445" s="149" t="s">
        <v>2</v>
      </c>
      <c r="AE1445" s="92">
        <v>1442</v>
      </c>
      <c r="AF1445" s="163"/>
      <c r="AG1445" s="150" t="str">
        <f t="shared" si="158"/>
        <v/>
      </c>
      <c r="AH1445" s="149" t="s">
        <v>2</v>
      </c>
    </row>
    <row r="1446" spans="1:34">
      <c r="A1446" s="92">
        <v>1443</v>
      </c>
      <c r="B1446" s="163" t="s">
        <v>4336</v>
      </c>
      <c r="C1446" s="150" t="str">
        <f t="shared" si="160"/>
        <v>FILE_1443=C:\OZNA\Project.Intouch\OI398_Srv\WEB\DocEditorPHP\images\buttons\store-2.png</v>
      </c>
      <c r="D1446" s="15" t="s">
        <v>2</v>
      </c>
      <c r="E1446" s="15"/>
      <c r="F1446" s="92">
        <v>1443</v>
      </c>
      <c r="G1446" s="163"/>
      <c r="H1446" s="150" t="str">
        <f t="shared" si="159"/>
        <v/>
      </c>
      <c r="I1446" s="149" t="s">
        <v>2</v>
      </c>
      <c r="J1446" s="15"/>
      <c r="K1446" s="92">
        <v>1443</v>
      </c>
      <c r="L1446" s="163"/>
      <c r="M1446" s="150" t="str">
        <f t="shared" si="154"/>
        <v/>
      </c>
      <c r="N1446" s="149" t="s">
        <v>2</v>
      </c>
      <c r="O1446" s="15"/>
      <c r="P1446" s="92">
        <v>1443</v>
      </c>
      <c r="Q1446" s="163"/>
      <c r="R1446" s="150" t="str">
        <f t="shared" si="155"/>
        <v/>
      </c>
      <c r="S1446" s="149" t="s">
        <v>2</v>
      </c>
      <c r="U1446" s="92">
        <v>1443</v>
      </c>
      <c r="V1446" s="163"/>
      <c r="W1446" s="150" t="str">
        <f t="shared" si="156"/>
        <v/>
      </c>
      <c r="X1446" s="149" t="s">
        <v>2</v>
      </c>
      <c r="Z1446" s="92">
        <v>1443</v>
      </c>
      <c r="AA1446" s="163"/>
      <c r="AB1446" s="150" t="str">
        <f t="shared" si="157"/>
        <v/>
      </c>
      <c r="AC1446" s="149" t="s">
        <v>2</v>
      </c>
      <c r="AE1446" s="92">
        <v>1443</v>
      </c>
      <c r="AF1446" s="163"/>
      <c r="AG1446" s="150" t="str">
        <f t="shared" si="158"/>
        <v/>
      </c>
      <c r="AH1446" s="149" t="s">
        <v>2</v>
      </c>
    </row>
    <row r="1447" spans="1:34">
      <c r="A1447" s="92">
        <v>1444</v>
      </c>
      <c r="B1447" s="163" t="s">
        <v>4337</v>
      </c>
      <c r="C1447" s="150" t="str">
        <f t="shared" si="160"/>
        <v>FILE_1444=C:\OZNA\Project.Intouch\OI398_Srv\WEB\DocEditorPHP\images\buttons\store.png</v>
      </c>
      <c r="D1447" s="15" t="s">
        <v>2</v>
      </c>
      <c r="E1447" s="15"/>
      <c r="F1447" s="92">
        <v>1444</v>
      </c>
      <c r="G1447" s="163"/>
      <c r="H1447" s="150" t="str">
        <f t="shared" si="159"/>
        <v/>
      </c>
      <c r="I1447" s="149" t="s">
        <v>2</v>
      </c>
      <c r="J1447" s="15"/>
      <c r="K1447" s="92">
        <v>1444</v>
      </c>
      <c r="L1447" s="163"/>
      <c r="M1447" s="150" t="str">
        <f t="shared" si="154"/>
        <v/>
      </c>
      <c r="N1447" s="149" t="s">
        <v>2</v>
      </c>
      <c r="O1447" s="15"/>
      <c r="P1447" s="92">
        <v>1444</v>
      </c>
      <c r="Q1447" s="163"/>
      <c r="R1447" s="150" t="str">
        <f t="shared" si="155"/>
        <v/>
      </c>
      <c r="S1447" s="149" t="s">
        <v>2</v>
      </c>
      <c r="U1447" s="92">
        <v>1444</v>
      </c>
      <c r="V1447" s="163"/>
      <c r="W1447" s="150" t="str">
        <f t="shared" si="156"/>
        <v/>
      </c>
      <c r="X1447" s="149" t="s">
        <v>2</v>
      </c>
      <c r="Z1447" s="92">
        <v>1444</v>
      </c>
      <c r="AA1447" s="163"/>
      <c r="AB1447" s="150" t="str">
        <f t="shared" si="157"/>
        <v/>
      </c>
      <c r="AC1447" s="149" t="s">
        <v>2</v>
      </c>
      <c r="AE1447" s="92">
        <v>1444</v>
      </c>
      <c r="AF1447" s="163"/>
      <c r="AG1447" s="150" t="str">
        <f t="shared" si="158"/>
        <v/>
      </c>
      <c r="AH1447" s="149" t="s">
        <v>2</v>
      </c>
    </row>
    <row r="1448" spans="1:34">
      <c r="A1448" s="92">
        <v>1445</v>
      </c>
      <c r="B1448" s="163" t="s">
        <v>4335</v>
      </c>
      <c r="C1448" s="150" t="str">
        <f t="shared" si="160"/>
        <v>FILE_1445=C:\OZNA\Project.Intouch\OI398_Srv\WEB\DocEditorPHP\images\buttons\stopwatch.png</v>
      </c>
      <c r="D1448" s="15" t="s">
        <v>2</v>
      </c>
      <c r="E1448" s="15"/>
      <c r="F1448" s="92">
        <v>1445</v>
      </c>
      <c r="G1448" s="163"/>
      <c r="H1448" s="150" t="str">
        <f t="shared" si="159"/>
        <v/>
      </c>
      <c r="I1448" s="149" t="s">
        <v>2</v>
      </c>
      <c r="J1448" s="15"/>
      <c r="K1448" s="92">
        <v>1445</v>
      </c>
      <c r="L1448" s="163"/>
      <c r="M1448" s="150" t="str">
        <f t="shared" si="154"/>
        <v/>
      </c>
      <c r="N1448" s="149" t="s">
        <v>2</v>
      </c>
      <c r="O1448" s="15"/>
      <c r="P1448" s="92">
        <v>1445</v>
      </c>
      <c r="Q1448" s="163"/>
      <c r="R1448" s="150" t="str">
        <f t="shared" si="155"/>
        <v/>
      </c>
      <c r="S1448" s="149" t="s">
        <v>2</v>
      </c>
      <c r="U1448" s="92">
        <v>1445</v>
      </c>
      <c r="V1448" s="163"/>
      <c r="W1448" s="150" t="str">
        <f t="shared" si="156"/>
        <v/>
      </c>
      <c r="X1448" s="149" t="s">
        <v>2</v>
      </c>
      <c r="Z1448" s="92">
        <v>1445</v>
      </c>
      <c r="AA1448" s="163"/>
      <c r="AB1448" s="150" t="str">
        <f t="shared" si="157"/>
        <v/>
      </c>
      <c r="AC1448" s="149" t="s">
        <v>2</v>
      </c>
      <c r="AE1448" s="92">
        <v>1445</v>
      </c>
      <c r="AF1448" s="163"/>
      <c r="AG1448" s="150" t="str">
        <f t="shared" si="158"/>
        <v/>
      </c>
      <c r="AH1448" s="149" t="s">
        <v>2</v>
      </c>
    </row>
    <row r="1449" spans="1:34">
      <c r="A1449" s="92">
        <v>1446</v>
      </c>
      <c r="B1449" s="163" t="s">
        <v>4334</v>
      </c>
      <c r="C1449" s="150" t="str">
        <f t="shared" si="160"/>
        <v>FILE_1446=C:\OZNA\Project.Intouch\OI398_Srv\WEB\DocEditorPHP\images\buttons\stop.png</v>
      </c>
      <c r="D1449" s="15" t="s">
        <v>2</v>
      </c>
      <c r="E1449" s="15"/>
      <c r="F1449" s="92">
        <v>1446</v>
      </c>
      <c r="G1449" s="163"/>
      <c r="H1449" s="150" t="str">
        <f t="shared" si="159"/>
        <v/>
      </c>
      <c r="I1449" s="149" t="s">
        <v>2</v>
      </c>
      <c r="J1449" s="15"/>
      <c r="K1449" s="92">
        <v>1446</v>
      </c>
      <c r="L1449" s="163"/>
      <c r="M1449" s="150" t="str">
        <f t="shared" si="154"/>
        <v/>
      </c>
      <c r="N1449" s="149" t="s">
        <v>2</v>
      </c>
      <c r="O1449" s="15"/>
      <c r="P1449" s="92">
        <v>1446</v>
      </c>
      <c r="Q1449" s="163"/>
      <c r="R1449" s="150" t="str">
        <f t="shared" si="155"/>
        <v/>
      </c>
      <c r="S1449" s="149" t="s">
        <v>2</v>
      </c>
      <c r="U1449" s="92">
        <v>1446</v>
      </c>
      <c r="V1449" s="163"/>
      <c r="W1449" s="150" t="str">
        <f t="shared" si="156"/>
        <v/>
      </c>
      <c r="X1449" s="149" t="s">
        <v>2</v>
      </c>
      <c r="Z1449" s="92">
        <v>1446</v>
      </c>
      <c r="AA1449" s="163"/>
      <c r="AB1449" s="150" t="str">
        <f t="shared" si="157"/>
        <v/>
      </c>
      <c r="AC1449" s="149" t="s">
        <v>2</v>
      </c>
      <c r="AE1449" s="92">
        <v>1446</v>
      </c>
      <c r="AF1449" s="163"/>
      <c r="AG1449" s="150" t="str">
        <f t="shared" si="158"/>
        <v/>
      </c>
      <c r="AH1449" s="149" t="s">
        <v>2</v>
      </c>
    </row>
    <row r="1450" spans="1:34">
      <c r="A1450" s="92">
        <v>1447</v>
      </c>
      <c r="B1450" s="163" t="s">
        <v>4333</v>
      </c>
      <c r="C1450" s="150" t="str">
        <f t="shared" si="160"/>
        <v>FILE_1447=C:\OZNA\Project.Intouch\OI398_Srv\WEB\DocEditorPHP\images\buttons\stiffy.png</v>
      </c>
      <c r="D1450" s="15" t="s">
        <v>2</v>
      </c>
      <c r="E1450" s="15"/>
      <c r="F1450" s="92">
        <v>1447</v>
      </c>
      <c r="G1450" s="163"/>
      <c r="H1450" s="150" t="str">
        <f t="shared" si="159"/>
        <v/>
      </c>
      <c r="I1450" s="149" t="s">
        <v>2</v>
      </c>
      <c r="J1450" s="15"/>
      <c r="K1450" s="92">
        <v>1447</v>
      </c>
      <c r="L1450" s="163"/>
      <c r="M1450" s="150" t="str">
        <f t="shared" si="154"/>
        <v/>
      </c>
      <c r="N1450" s="149" t="s">
        <v>2</v>
      </c>
      <c r="O1450" s="15"/>
      <c r="P1450" s="92">
        <v>1447</v>
      </c>
      <c r="Q1450" s="163"/>
      <c r="R1450" s="150" t="str">
        <f t="shared" si="155"/>
        <v/>
      </c>
      <c r="S1450" s="149" t="s">
        <v>2</v>
      </c>
      <c r="U1450" s="92">
        <v>1447</v>
      </c>
      <c r="V1450" s="163"/>
      <c r="W1450" s="150" t="str">
        <f t="shared" si="156"/>
        <v/>
      </c>
      <c r="X1450" s="149" t="s">
        <v>2</v>
      </c>
      <c r="Z1450" s="92">
        <v>1447</v>
      </c>
      <c r="AA1450" s="163"/>
      <c r="AB1450" s="150" t="str">
        <f t="shared" si="157"/>
        <v/>
      </c>
      <c r="AC1450" s="149" t="s">
        <v>2</v>
      </c>
      <c r="AE1450" s="92">
        <v>1447</v>
      </c>
      <c r="AF1450" s="163"/>
      <c r="AG1450" s="150" t="str">
        <f t="shared" si="158"/>
        <v/>
      </c>
      <c r="AH1450" s="149" t="s">
        <v>2</v>
      </c>
    </row>
    <row r="1451" spans="1:34">
      <c r="A1451" s="92">
        <v>1448</v>
      </c>
      <c r="B1451" s="163" t="s">
        <v>4331</v>
      </c>
      <c r="C1451" s="150" t="str">
        <f t="shared" si="160"/>
        <v>FILE_1448=C:\OZNA\Project.Intouch\OI398_Srv\WEB\DocEditorPHP\images\buttons\star-2.png</v>
      </c>
      <c r="D1451" s="15" t="s">
        <v>2</v>
      </c>
      <c r="E1451" s="15"/>
      <c r="F1451" s="92">
        <v>1448</v>
      </c>
      <c r="G1451" s="163"/>
      <c r="H1451" s="150" t="str">
        <f t="shared" si="159"/>
        <v/>
      </c>
      <c r="I1451" s="149" t="s">
        <v>2</v>
      </c>
      <c r="J1451" s="15"/>
      <c r="K1451" s="92">
        <v>1448</v>
      </c>
      <c r="L1451" s="163"/>
      <c r="M1451" s="150" t="str">
        <f t="shared" si="154"/>
        <v/>
      </c>
      <c r="N1451" s="149" t="s">
        <v>2</v>
      </c>
      <c r="O1451" s="15"/>
      <c r="P1451" s="92">
        <v>1448</v>
      </c>
      <c r="Q1451" s="163"/>
      <c r="R1451" s="150" t="str">
        <f t="shared" si="155"/>
        <v/>
      </c>
      <c r="S1451" s="149" t="s">
        <v>2</v>
      </c>
      <c r="U1451" s="92">
        <v>1448</v>
      </c>
      <c r="V1451" s="163"/>
      <c r="W1451" s="150" t="str">
        <f t="shared" si="156"/>
        <v/>
      </c>
      <c r="X1451" s="149" t="s">
        <v>2</v>
      </c>
      <c r="Z1451" s="92">
        <v>1448</v>
      </c>
      <c r="AA1451" s="163"/>
      <c r="AB1451" s="150" t="str">
        <f t="shared" si="157"/>
        <v/>
      </c>
      <c r="AC1451" s="149" t="s">
        <v>2</v>
      </c>
      <c r="AE1451" s="92">
        <v>1448</v>
      </c>
      <c r="AF1451" s="163"/>
      <c r="AG1451" s="150" t="str">
        <f t="shared" si="158"/>
        <v/>
      </c>
      <c r="AH1451" s="149" t="s">
        <v>2</v>
      </c>
    </row>
    <row r="1452" spans="1:34">
      <c r="A1452" s="92">
        <v>1449</v>
      </c>
      <c r="B1452" s="163" t="s">
        <v>4332</v>
      </c>
      <c r="C1452" s="150" t="str">
        <f t="shared" si="160"/>
        <v>FILE_1449=C:\OZNA\Project.Intouch\OI398_Srv\WEB\DocEditorPHP\images\buttons\star.png</v>
      </c>
      <c r="D1452" s="15" t="s">
        <v>2</v>
      </c>
      <c r="E1452" s="15"/>
      <c r="F1452" s="92">
        <v>1449</v>
      </c>
      <c r="G1452" s="163"/>
      <c r="H1452" s="150" t="str">
        <f t="shared" si="159"/>
        <v/>
      </c>
      <c r="I1452" s="149" t="s">
        <v>2</v>
      </c>
      <c r="J1452" s="15"/>
      <c r="K1452" s="92">
        <v>1449</v>
      </c>
      <c r="L1452" s="163"/>
      <c r="M1452" s="150" t="str">
        <f t="shared" si="154"/>
        <v/>
      </c>
      <c r="N1452" s="149" t="s">
        <v>2</v>
      </c>
      <c r="O1452" s="15"/>
      <c r="P1452" s="92">
        <v>1449</v>
      </c>
      <c r="Q1452" s="163"/>
      <c r="R1452" s="150" t="str">
        <f t="shared" si="155"/>
        <v/>
      </c>
      <c r="S1452" s="149" t="s">
        <v>2</v>
      </c>
      <c r="U1452" s="92">
        <v>1449</v>
      </c>
      <c r="V1452" s="163"/>
      <c r="W1452" s="150" t="str">
        <f t="shared" si="156"/>
        <v/>
      </c>
      <c r="X1452" s="149" t="s">
        <v>2</v>
      </c>
      <c r="Z1452" s="92">
        <v>1449</v>
      </c>
      <c r="AA1452" s="163"/>
      <c r="AB1452" s="150" t="str">
        <f t="shared" si="157"/>
        <v/>
      </c>
      <c r="AC1452" s="149" t="s">
        <v>2</v>
      </c>
      <c r="AE1452" s="92">
        <v>1449</v>
      </c>
      <c r="AF1452" s="163"/>
      <c r="AG1452" s="150" t="str">
        <f t="shared" si="158"/>
        <v/>
      </c>
      <c r="AH1452" s="149" t="s">
        <v>2</v>
      </c>
    </row>
    <row r="1453" spans="1:34">
      <c r="A1453" s="92">
        <v>1450</v>
      </c>
      <c r="B1453" s="163" t="s">
        <v>4329</v>
      </c>
      <c r="C1453" s="150" t="str">
        <f t="shared" si="160"/>
        <v>FILE_1450=C:\OZNA\Project.Intouch\OI398_Srv\WEB\DocEditorPHP\images\buttons\stamp-2.png</v>
      </c>
      <c r="D1453" s="15" t="s">
        <v>2</v>
      </c>
      <c r="E1453" s="15"/>
      <c r="F1453" s="92">
        <v>1450</v>
      </c>
      <c r="G1453" s="163"/>
      <c r="H1453" s="150" t="str">
        <f t="shared" si="159"/>
        <v/>
      </c>
      <c r="I1453" s="149" t="s">
        <v>2</v>
      </c>
      <c r="J1453" s="15"/>
      <c r="K1453" s="92">
        <v>1450</v>
      </c>
      <c r="L1453" s="163"/>
      <c r="M1453" s="150" t="str">
        <f t="shared" si="154"/>
        <v/>
      </c>
      <c r="N1453" s="149" t="s">
        <v>2</v>
      </c>
      <c r="O1453" s="15"/>
      <c r="P1453" s="92">
        <v>1450</v>
      </c>
      <c r="Q1453" s="163"/>
      <c r="R1453" s="150" t="str">
        <f t="shared" si="155"/>
        <v/>
      </c>
      <c r="S1453" s="149" t="s">
        <v>2</v>
      </c>
      <c r="U1453" s="92">
        <v>1450</v>
      </c>
      <c r="V1453" s="163"/>
      <c r="W1453" s="150" t="str">
        <f t="shared" si="156"/>
        <v/>
      </c>
      <c r="X1453" s="149" t="s">
        <v>2</v>
      </c>
      <c r="Z1453" s="92">
        <v>1450</v>
      </c>
      <c r="AA1453" s="163"/>
      <c r="AB1453" s="150" t="str">
        <f t="shared" si="157"/>
        <v/>
      </c>
      <c r="AC1453" s="149" t="s">
        <v>2</v>
      </c>
      <c r="AE1453" s="92">
        <v>1450</v>
      </c>
      <c r="AF1453" s="163"/>
      <c r="AG1453" s="150" t="str">
        <f t="shared" si="158"/>
        <v/>
      </c>
      <c r="AH1453" s="149" t="s">
        <v>2</v>
      </c>
    </row>
    <row r="1454" spans="1:34">
      <c r="A1454" s="92">
        <v>1451</v>
      </c>
      <c r="B1454" s="163" t="s">
        <v>4330</v>
      </c>
      <c r="C1454" s="150" t="str">
        <f t="shared" si="160"/>
        <v>FILE_1451=C:\OZNA\Project.Intouch\OI398_Srv\WEB\DocEditorPHP\images\buttons\stamp.png</v>
      </c>
      <c r="D1454" s="15" t="s">
        <v>2</v>
      </c>
      <c r="E1454" s="15"/>
      <c r="F1454" s="92">
        <v>1451</v>
      </c>
      <c r="G1454" s="163"/>
      <c r="H1454" s="150" t="str">
        <f t="shared" si="159"/>
        <v/>
      </c>
      <c r="I1454" s="149" t="s">
        <v>2</v>
      </c>
      <c r="J1454" s="15"/>
      <c r="K1454" s="92">
        <v>1451</v>
      </c>
      <c r="L1454" s="163"/>
      <c r="M1454" s="150" t="str">
        <f t="shared" si="154"/>
        <v/>
      </c>
      <c r="N1454" s="149" t="s">
        <v>2</v>
      </c>
      <c r="O1454" s="15"/>
      <c r="P1454" s="92">
        <v>1451</v>
      </c>
      <c r="Q1454" s="163"/>
      <c r="R1454" s="150" t="str">
        <f t="shared" si="155"/>
        <v/>
      </c>
      <c r="S1454" s="149" t="s">
        <v>2</v>
      </c>
      <c r="U1454" s="92">
        <v>1451</v>
      </c>
      <c r="V1454" s="163"/>
      <c r="W1454" s="150" t="str">
        <f t="shared" si="156"/>
        <v/>
      </c>
      <c r="X1454" s="149" t="s">
        <v>2</v>
      </c>
      <c r="Z1454" s="92">
        <v>1451</v>
      </c>
      <c r="AA1454" s="163"/>
      <c r="AB1454" s="150" t="str">
        <f t="shared" si="157"/>
        <v/>
      </c>
      <c r="AC1454" s="149" t="s">
        <v>2</v>
      </c>
      <c r="AE1454" s="92">
        <v>1451</v>
      </c>
      <c r="AF1454" s="163"/>
      <c r="AG1454" s="150" t="str">
        <f t="shared" si="158"/>
        <v/>
      </c>
      <c r="AH1454" s="149" t="s">
        <v>2</v>
      </c>
    </row>
    <row r="1455" spans="1:34">
      <c r="A1455" s="92">
        <v>1452</v>
      </c>
      <c r="B1455" s="163" t="s">
        <v>4328</v>
      </c>
      <c r="C1455" s="150" t="str">
        <f t="shared" si="160"/>
        <v>FILE_1452=C:\OZNA\Project.Intouch\OI398_Srv\WEB\DocEditorPHP\images\buttons\square-brackets.png</v>
      </c>
      <c r="D1455" s="15" t="s">
        <v>2</v>
      </c>
      <c r="E1455" s="15"/>
      <c r="F1455" s="92">
        <v>1452</v>
      </c>
      <c r="G1455" s="163"/>
      <c r="H1455" s="150" t="str">
        <f t="shared" si="159"/>
        <v/>
      </c>
      <c r="I1455" s="149" t="s">
        <v>2</v>
      </c>
      <c r="J1455" s="15"/>
      <c r="K1455" s="92">
        <v>1452</v>
      </c>
      <c r="L1455" s="163"/>
      <c r="M1455" s="150" t="str">
        <f t="shared" si="154"/>
        <v/>
      </c>
      <c r="N1455" s="149" t="s">
        <v>2</v>
      </c>
      <c r="O1455" s="15"/>
      <c r="P1455" s="92">
        <v>1452</v>
      </c>
      <c r="Q1455" s="163"/>
      <c r="R1455" s="150" t="str">
        <f t="shared" si="155"/>
        <v/>
      </c>
      <c r="S1455" s="149" t="s">
        <v>2</v>
      </c>
      <c r="U1455" s="92">
        <v>1452</v>
      </c>
      <c r="V1455" s="163"/>
      <c r="W1455" s="150" t="str">
        <f t="shared" si="156"/>
        <v/>
      </c>
      <c r="X1455" s="149" t="s">
        <v>2</v>
      </c>
      <c r="Z1455" s="92">
        <v>1452</v>
      </c>
      <c r="AA1455" s="163"/>
      <c r="AB1455" s="150" t="str">
        <f t="shared" si="157"/>
        <v/>
      </c>
      <c r="AC1455" s="149" t="s">
        <v>2</v>
      </c>
      <c r="AE1455" s="92">
        <v>1452</v>
      </c>
      <c r="AF1455" s="163"/>
      <c r="AG1455" s="150" t="str">
        <f t="shared" si="158"/>
        <v/>
      </c>
      <c r="AH1455" s="149" t="s">
        <v>2</v>
      </c>
    </row>
    <row r="1456" spans="1:34">
      <c r="A1456" s="92">
        <v>1453</v>
      </c>
      <c r="B1456" s="163" t="s">
        <v>4327</v>
      </c>
      <c r="C1456" s="150" t="str">
        <f t="shared" si="160"/>
        <v>FILE_1453=C:\OZNA\Project.Intouch\OI398_Srv\WEB\DocEditorPHP\images\buttons\spool.png</v>
      </c>
      <c r="D1456" s="15" t="s">
        <v>2</v>
      </c>
      <c r="E1456" s="15"/>
      <c r="F1456" s="92">
        <v>1453</v>
      </c>
      <c r="G1456" s="163"/>
      <c r="H1456" s="150" t="str">
        <f t="shared" si="159"/>
        <v/>
      </c>
      <c r="I1456" s="149" t="s">
        <v>2</v>
      </c>
      <c r="J1456" s="15"/>
      <c r="K1456" s="92">
        <v>1453</v>
      </c>
      <c r="L1456" s="163"/>
      <c r="M1456" s="150" t="str">
        <f t="shared" si="154"/>
        <v/>
      </c>
      <c r="N1456" s="149" t="s">
        <v>2</v>
      </c>
      <c r="O1456" s="15"/>
      <c r="P1456" s="92">
        <v>1453</v>
      </c>
      <c r="Q1456" s="163"/>
      <c r="R1456" s="150" t="str">
        <f t="shared" si="155"/>
        <v/>
      </c>
      <c r="S1456" s="149" t="s">
        <v>2</v>
      </c>
      <c r="U1456" s="92">
        <v>1453</v>
      </c>
      <c r="V1456" s="163"/>
      <c r="W1456" s="150" t="str">
        <f t="shared" si="156"/>
        <v/>
      </c>
      <c r="X1456" s="149" t="s">
        <v>2</v>
      </c>
      <c r="Z1456" s="92">
        <v>1453</v>
      </c>
      <c r="AA1456" s="163"/>
      <c r="AB1456" s="150" t="str">
        <f t="shared" si="157"/>
        <v/>
      </c>
      <c r="AC1456" s="149" t="s">
        <v>2</v>
      </c>
      <c r="AE1456" s="92">
        <v>1453</v>
      </c>
      <c r="AF1456" s="163"/>
      <c r="AG1456" s="150" t="str">
        <f t="shared" si="158"/>
        <v/>
      </c>
      <c r="AH1456" s="149" t="s">
        <v>2</v>
      </c>
    </row>
    <row r="1457" spans="1:34">
      <c r="A1457" s="92">
        <v>1454</v>
      </c>
      <c r="B1457" s="163" t="s">
        <v>4325</v>
      </c>
      <c r="C1457" s="150" t="str">
        <f t="shared" si="160"/>
        <v>FILE_1454=C:\OZNA\Project.Intouch\OI398_Srv\WEB\DocEditorPHP\images\buttons\split-2.png</v>
      </c>
      <c r="D1457" s="15" t="s">
        <v>2</v>
      </c>
      <c r="E1457" s="15"/>
      <c r="F1457" s="92">
        <v>1454</v>
      </c>
      <c r="G1457" s="163"/>
      <c r="H1457" s="150" t="str">
        <f t="shared" si="159"/>
        <v/>
      </c>
      <c r="I1457" s="149" t="s">
        <v>2</v>
      </c>
      <c r="J1457" s="15"/>
      <c r="K1457" s="92">
        <v>1454</v>
      </c>
      <c r="L1457" s="163"/>
      <c r="M1457" s="150" t="str">
        <f t="shared" si="154"/>
        <v/>
      </c>
      <c r="N1457" s="149" t="s">
        <v>2</v>
      </c>
      <c r="O1457" s="15"/>
      <c r="P1457" s="92">
        <v>1454</v>
      </c>
      <c r="Q1457" s="163"/>
      <c r="R1457" s="150" t="str">
        <f t="shared" si="155"/>
        <v/>
      </c>
      <c r="S1457" s="149" t="s">
        <v>2</v>
      </c>
      <c r="U1457" s="92">
        <v>1454</v>
      </c>
      <c r="V1457" s="163"/>
      <c r="W1457" s="150" t="str">
        <f t="shared" si="156"/>
        <v/>
      </c>
      <c r="X1457" s="149" t="s">
        <v>2</v>
      </c>
      <c r="Z1457" s="92">
        <v>1454</v>
      </c>
      <c r="AA1457" s="163"/>
      <c r="AB1457" s="150" t="str">
        <f t="shared" si="157"/>
        <v/>
      </c>
      <c r="AC1457" s="149" t="s">
        <v>2</v>
      </c>
      <c r="AE1457" s="92">
        <v>1454</v>
      </c>
      <c r="AF1457" s="163"/>
      <c r="AG1457" s="150" t="str">
        <f t="shared" si="158"/>
        <v/>
      </c>
      <c r="AH1457" s="149" t="s">
        <v>2</v>
      </c>
    </row>
    <row r="1458" spans="1:34">
      <c r="A1458" s="92">
        <v>1455</v>
      </c>
      <c r="B1458" s="163" t="s">
        <v>4326</v>
      </c>
      <c r="C1458" s="150" t="str">
        <f t="shared" si="160"/>
        <v>FILE_1455=C:\OZNA\Project.Intouch\OI398_Srv\WEB\DocEditorPHP\images\buttons\split.png</v>
      </c>
      <c r="D1458" s="15" t="s">
        <v>2</v>
      </c>
      <c r="E1458" s="15"/>
      <c r="F1458" s="92">
        <v>1455</v>
      </c>
      <c r="G1458" s="163"/>
      <c r="H1458" s="150" t="str">
        <f t="shared" si="159"/>
        <v/>
      </c>
      <c r="I1458" s="149" t="s">
        <v>2</v>
      </c>
      <c r="J1458" s="15"/>
      <c r="K1458" s="92">
        <v>1455</v>
      </c>
      <c r="L1458" s="163"/>
      <c r="M1458" s="150" t="str">
        <f t="shared" si="154"/>
        <v/>
      </c>
      <c r="N1458" s="149" t="s">
        <v>2</v>
      </c>
      <c r="O1458" s="15"/>
      <c r="P1458" s="92">
        <v>1455</v>
      </c>
      <c r="Q1458" s="163"/>
      <c r="R1458" s="150" t="str">
        <f t="shared" si="155"/>
        <v/>
      </c>
      <c r="S1458" s="149" t="s">
        <v>2</v>
      </c>
      <c r="U1458" s="92">
        <v>1455</v>
      </c>
      <c r="V1458" s="163"/>
      <c r="W1458" s="150" t="str">
        <f t="shared" si="156"/>
        <v/>
      </c>
      <c r="X1458" s="149" t="s">
        <v>2</v>
      </c>
      <c r="Z1458" s="92">
        <v>1455</v>
      </c>
      <c r="AA1458" s="163"/>
      <c r="AB1458" s="150" t="str">
        <f t="shared" si="157"/>
        <v/>
      </c>
      <c r="AC1458" s="149" t="s">
        <v>2</v>
      </c>
      <c r="AE1458" s="92">
        <v>1455</v>
      </c>
      <c r="AF1458" s="163"/>
      <c r="AG1458" s="150" t="str">
        <f t="shared" si="158"/>
        <v/>
      </c>
      <c r="AH1458" s="149" t="s">
        <v>2</v>
      </c>
    </row>
    <row r="1459" spans="1:34">
      <c r="A1459" s="92">
        <v>1456</v>
      </c>
      <c r="B1459" s="163" t="s">
        <v>4323</v>
      </c>
      <c r="C1459" s="150" t="str">
        <f t="shared" si="160"/>
        <v>FILE_1456=C:\OZNA\Project.Intouch\OI398_Srv\WEB\DocEditorPHP\images\buttons\spinner-3.png</v>
      </c>
      <c r="D1459" s="15" t="s">
        <v>2</v>
      </c>
      <c r="E1459" s="15"/>
      <c r="F1459" s="92">
        <v>1456</v>
      </c>
      <c r="G1459" s="163"/>
      <c r="H1459" s="150" t="str">
        <f t="shared" si="159"/>
        <v/>
      </c>
      <c r="I1459" s="149" t="s">
        <v>2</v>
      </c>
      <c r="J1459" s="15"/>
      <c r="K1459" s="92">
        <v>1456</v>
      </c>
      <c r="L1459" s="163"/>
      <c r="M1459" s="150" t="str">
        <f t="shared" si="154"/>
        <v/>
      </c>
      <c r="N1459" s="149" t="s">
        <v>2</v>
      </c>
      <c r="O1459" s="15"/>
      <c r="P1459" s="92">
        <v>1456</v>
      </c>
      <c r="Q1459" s="163"/>
      <c r="R1459" s="150" t="str">
        <f t="shared" si="155"/>
        <v/>
      </c>
      <c r="S1459" s="149" t="s">
        <v>2</v>
      </c>
      <c r="U1459" s="92">
        <v>1456</v>
      </c>
      <c r="V1459" s="163"/>
      <c r="W1459" s="150" t="str">
        <f t="shared" si="156"/>
        <v/>
      </c>
      <c r="X1459" s="149" t="s">
        <v>2</v>
      </c>
      <c r="Z1459" s="92">
        <v>1456</v>
      </c>
      <c r="AA1459" s="163"/>
      <c r="AB1459" s="150" t="str">
        <f t="shared" si="157"/>
        <v/>
      </c>
      <c r="AC1459" s="149" t="s">
        <v>2</v>
      </c>
      <c r="AE1459" s="92">
        <v>1456</v>
      </c>
      <c r="AF1459" s="163"/>
      <c r="AG1459" s="150" t="str">
        <f t="shared" si="158"/>
        <v/>
      </c>
      <c r="AH1459" s="149" t="s">
        <v>2</v>
      </c>
    </row>
    <row r="1460" spans="1:34">
      <c r="A1460" s="92">
        <v>1457</v>
      </c>
      <c r="B1460" s="163" t="s">
        <v>4322</v>
      </c>
      <c r="C1460" s="150" t="str">
        <f t="shared" si="160"/>
        <v>FILE_1457=C:\OZNA\Project.Intouch\OI398_Srv\WEB\DocEditorPHP\images\buttons\spinner-2.png</v>
      </c>
      <c r="D1460" s="15" t="s">
        <v>2</v>
      </c>
      <c r="E1460" s="15"/>
      <c r="F1460" s="92">
        <v>1457</v>
      </c>
      <c r="G1460" s="163"/>
      <c r="H1460" s="150" t="str">
        <f t="shared" si="159"/>
        <v/>
      </c>
      <c r="I1460" s="149" t="s">
        <v>2</v>
      </c>
      <c r="J1460" s="15"/>
      <c r="K1460" s="92">
        <v>1457</v>
      </c>
      <c r="L1460" s="163"/>
      <c r="M1460" s="150" t="str">
        <f t="shared" si="154"/>
        <v/>
      </c>
      <c r="N1460" s="149" t="s">
        <v>2</v>
      </c>
      <c r="O1460" s="15"/>
      <c r="P1460" s="92">
        <v>1457</v>
      </c>
      <c r="Q1460" s="163"/>
      <c r="R1460" s="150" t="str">
        <f t="shared" si="155"/>
        <v/>
      </c>
      <c r="S1460" s="149" t="s">
        <v>2</v>
      </c>
      <c r="U1460" s="92">
        <v>1457</v>
      </c>
      <c r="V1460" s="163"/>
      <c r="W1460" s="150" t="str">
        <f t="shared" si="156"/>
        <v/>
      </c>
      <c r="X1460" s="149" t="s">
        <v>2</v>
      </c>
      <c r="Z1460" s="92">
        <v>1457</v>
      </c>
      <c r="AA1460" s="163"/>
      <c r="AB1460" s="150" t="str">
        <f t="shared" si="157"/>
        <v/>
      </c>
      <c r="AC1460" s="149" t="s">
        <v>2</v>
      </c>
      <c r="AE1460" s="92">
        <v>1457</v>
      </c>
      <c r="AF1460" s="163"/>
      <c r="AG1460" s="150" t="str">
        <f t="shared" si="158"/>
        <v/>
      </c>
      <c r="AH1460" s="149" t="s">
        <v>2</v>
      </c>
    </row>
    <row r="1461" spans="1:34">
      <c r="A1461" s="92">
        <v>1458</v>
      </c>
      <c r="B1461" s="163" t="s">
        <v>4324</v>
      </c>
      <c r="C1461" s="150" t="str">
        <f t="shared" si="160"/>
        <v>FILE_1458=C:\OZNA\Project.Intouch\OI398_Srv\WEB\DocEditorPHP\images\buttons\spinner.png</v>
      </c>
      <c r="D1461" s="15" t="s">
        <v>2</v>
      </c>
      <c r="E1461" s="15"/>
      <c r="F1461" s="92">
        <v>1458</v>
      </c>
      <c r="G1461" s="163"/>
      <c r="H1461" s="150" t="str">
        <f t="shared" si="159"/>
        <v/>
      </c>
      <c r="I1461" s="149" t="s">
        <v>2</v>
      </c>
      <c r="J1461" s="15"/>
      <c r="K1461" s="92">
        <v>1458</v>
      </c>
      <c r="L1461" s="163"/>
      <c r="M1461" s="150" t="str">
        <f t="shared" si="154"/>
        <v/>
      </c>
      <c r="N1461" s="149" t="s">
        <v>2</v>
      </c>
      <c r="O1461" s="15"/>
      <c r="P1461" s="92">
        <v>1458</v>
      </c>
      <c r="Q1461" s="163"/>
      <c r="R1461" s="150" t="str">
        <f t="shared" si="155"/>
        <v/>
      </c>
      <c r="S1461" s="149" t="s">
        <v>2</v>
      </c>
      <c r="U1461" s="92">
        <v>1458</v>
      </c>
      <c r="V1461" s="163"/>
      <c r="W1461" s="150" t="str">
        <f t="shared" si="156"/>
        <v/>
      </c>
      <c r="X1461" s="149" t="s">
        <v>2</v>
      </c>
      <c r="Z1461" s="92">
        <v>1458</v>
      </c>
      <c r="AA1461" s="163"/>
      <c r="AB1461" s="150" t="str">
        <f t="shared" si="157"/>
        <v/>
      </c>
      <c r="AC1461" s="149" t="s">
        <v>2</v>
      </c>
      <c r="AE1461" s="92">
        <v>1458</v>
      </c>
      <c r="AF1461" s="163"/>
      <c r="AG1461" s="150" t="str">
        <f t="shared" si="158"/>
        <v/>
      </c>
      <c r="AH1461" s="149" t="s">
        <v>2</v>
      </c>
    </row>
    <row r="1462" spans="1:34">
      <c r="A1462" s="92">
        <v>1459</v>
      </c>
      <c r="B1462" s="163" t="s">
        <v>4320</v>
      </c>
      <c r="C1462" s="150" t="str">
        <f t="shared" si="160"/>
        <v>FILE_1459=C:\OZNA\Project.Intouch\OI398_Srv\WEB\DocEditorPHP\images\buttons\speech-bubble-right-4.png</v>
      </c>
      <c r="D1462" s="15" t="s">
        <v>2</v>
      </c>
      <c r="E1462" s="15"/>
      <c r="F1462" s="92">
        <v>1459</v>
      </c>
      <c r="G1462" s="163"/>
      <c r="H1462" s="150" t="str">
        <f t="shared" si="159"/>
        <v/>
      </c>
      <c r="I1462" s="149" t="s">
        <v>2</v>
      </c>
      <c r="J1462" s="15"/>
      <c r="K1462" s="92">
        <v>1459</v>
      </c>
      <c r="L1462" s="163"/>
      <c r="M1462" s="150" t="str">
        <f t="shared" si="154"/>
        <v/>
      </c>
      <c r="N1462" s="149" t="s">
        <v>2</v>
      </c>
      <c r="O1462" s="15"/>
      <c r="P1462" s="92">
        <v>1459</v>
      </c>
      <c r="Q1462" s="163"/>
      <c r="R1462" s="150" t="str">
        <f t="shared" si="155"/>
        <v/>
      </c>
      <c r="S1462" s="149" t="s">
        <v>2</v>
      </c>
      <c r="U1462" s="92">
        <v>1459</v>
      </c>
      <c r="V1462" s="163"/>
      <c r="W1462" s="150" t="str">
        <f t="shared" si="156"/>
        <v/>
      </c>
      <c r="X1462" s="149" t="s">
        <v>2</v>
      </c>
      <c r="Z1462" s="92">
        <v>1459</v>
      </c>
      <c r="AA1462" s="163"/>
      <c r="AB1462" s="150" t="str">
        <f t="shared" si="157"/>
        <v/>
      </c>
      <c r="AC1462" s="149" t="s">
        <v>2</v>
      </c>
      <c r="AE1462" s="92">
        <v>1459</v>
      </c>
      <c r="AF1462" s="163"/>
      <c r="AG1462" s="150" t="str">
        <f t="shared" si="158"/>
        <v/>
      </c>
      <c r="AH1462" s="149" t="s">
        <v>2</v>
      </c>
    </row>
    <row r="1463" spans="1:34">
      <c r="A1463" s="92">
        <v>1460</v>
      </c>
      <c r="B1463" s="163" t="s">
        <v>4319</v>
      </c>
      <c r="C1463" s="150" t="str">
        <f t="shared" si="160"/>
        <v>FILE_1460=C:\OZNA\Project.Intouch\OI398_Srv\WEB\DocEditorPHP\images\buttons\speech-bubble-right-3.png</v>
      </c>
      <c r="D1463" s="15" t="s">
        <v>2</v>
      </c>
      <c r="E1463" s="15"/>
      <c r="F1463" s="92">
        <v>1460</v>
      </c>
      <c r="G1463" s="163"/>
      <c r="H1463" s="150" t="str">
        <f t="shared" si="159"/>
        <v/>
      </c>
      <c r="I1463" s="149" t="s">
        <v>2</v>
      </c>
      <c r="J1463" s="15"/>
      <c r="K1463" s="92">
        <v>1460</v>
      </c>
      <c r="L1463" s="163"/>
      <c r="M1463" s="150" t="str">
        <f t="shared" si="154"/>
        <v/>
      </c>
      <c r="N1463" s="149" t="s">
        <v>2</v>
      </c>
      <c r="O1463" s="15"/>
      <c r="P1463" s="92">
        <v>1460</v>
      </c>
      <c r="Q1463" s="163"/>
      <c r="R1463" s="150" t="str">
        <f t="shared" si="155"/>
        <v/>
      </c>
      <c r="S1463" s="149" t="s">
        <v>2</v>
      </c>
      <c r="U1463" s="92">
        <v>1460</v>
      </c>
      <c r="V1463" s="163"/>
      <c r="W1463" s="150" t="str">
        <f t="shared" si="156"/>
        <v/>
      </c>
      <c r="X1463" s="149" t="s">
        <v>2</v>
      </c>
      <c r="Z1463" s="92">
        <v>1460</v>
      </c>
      <c r="AA1463" s="163"/>
      <c r="AB1463" s="150" t="str">
        <f t="shared" si="157"/>
        <v/>
      </c>
      <c r="AC1463" s="149" t="s">
        <v>2</v>
      </c>
      <c r="AE1463" s="92">
        <v>1460</v>
      </c>
      <c r="AF1463" s="163"/>
      <c r="AG1463" s="150" t="str">
        <f t="shared" si="158"/>
        <v/>
      </c>
      <c r="AH1463" s="149" t="s">
        <v>2</v>
      </c>
    </row>
    <row r="1464" spans="1:34">
      <c r="A1464" s="92">
        <v>1461</v>
      </c>
      <c r="B1464" s="163" t="s">
        <v>4318</v>
      </c>
      <c r="C1464" s="150" t="str">
        <f t="shared" si="160"/>
        <v>FILE_1461=C:\OZNA\Project.Intouch\OI398_Srv\WEB\DocEditorPHP\images\buttons\speech-bubble-right-2.png</v>
      </c>
      <c r="D1464" s="15" t="s">
        <v>2</v>
      </c>
      <c r="E1464" s="15"/>
      <c r="F1464" s="92">
        <v>1461</v>
      </c>
      <c r="G1464" s="163"/>
      <c r="H1464" s="150" t="str">
        <f t="shared" si="159"/>
        <v/>
      </c>
      <c r="I1464" s="149" t="s">
        <v>2</v>
      </c>
      <c r="J1464" s="15"/>
      <c r="K1464" s="92">
        <v>1461</v>
      </c>
      <c r="L1464" s="163"/>
      <c r="M1464" s="150" t="str">
        <f t="shared" si="154"/>
        <v/>
      </c>
      <c r="N1464" s="149" t="s">
        <v>2</v>
      </c>
      <c r="O1464" s="15"/>
      <c r="P1464" s="92">
        <v>1461</v>
      </c>
      <c r="Q1464" s="163"/>
      <c r="R1464" s="150" t="str">
        <f t="shared" si="155"/>
        <v/>
      </c>
      <c r="S1464" s="149" t="s">
        <v>2</v>
      </c>
      <c r="U1464" s="92">
        <v>1461</v>
      </c>
      <c r="V1464" s="163"/>
      <c r="W1464" s="150" t="str">
        <f t="shared" si="156"/>
        <v/>
      </c>
      <c r="X1464" s="149" t="s">
        <v>2</v>
      </c>
      <c r="Z1464" s="92">
        <v>1461</v>
      </c>
      <c r="AA1464" s="163"/>
      <c r="AB1464" s="150" t="str">
        <f t="shared" si="157"/>
        <v/>
      </c>
      <c r="AC1464" s="149" t="s">
        <v>2</v>
      </c>
      <c r="AE1464" s="92">
        <v>1461</v>
      </c>
      <c r="AF1464" s="163"/>
      <c r="AG1464" s="150" t="str">
        <f t="shared" si="158"/>
        <v/>
      </c>
      <c r="AH1464" s="149" t="s">
        <v>2</v>
      </c>
    </row>
    <row r="1465" spans="1:34">
      <c r="A1465" s="92">
        <v>1462</v>
      </c>
      <c r="B1465" s="163" t="s">
        <v>4321</v>
      </c>
      <c r="C1465" s="150" t="str">
        <f t="shared" si="160"/>
        <v>FILE_1462=C:\OZNA\Project.Intouch\OI398_Srv\WEB\DocEditorPHP\images\buttons\speech-bubble-right.png</v>
      </c>
      <c r="D1465" s="15" t="s">
        <v>2</v>
      </c>
      <c r="E1465" s="15"/>
      <c r="F1465" s="92">
        <v>1462</v>
      </c>
      <c r="G1465" s="163"/>
      <c r="H1465" s="150" t="str">
        <f t="shared" si="159"/>
        <v/>
      </c>
      <c r="I1465" s="149" t="s">
        <v>2</v>
      </c>
      <c r="J1465" s="15"/>
      <c r="K1465" s="92">
        <v>1462</v>
      </c>
      <c r="L1465" s="163"/>
      <c r="M1465" s="150" t="str">
        <f t="shared" si="154"/>
        <v/>
      </c>
      <c r="N1465" s="149" t="s">
        <v>2</v>
      </c>
      <c r="O1465" s="15"/>
      <c r="P1465" s="92">
        <v>1462</v>
      </c>
      <c r="Q1465" s="163"/>
      <c r="R1465" s="150" t="str">
        <f t="shared" si="155"/>
        <v/>
      </c>
      <c r="S1465" s="149" t="s">
        <v>2</v>
      </c>
      <c r="U1465" s="92">
        <v>1462</v>
      </c>
      <c r="V1465" s="163"/>
      <c r="W1465" s="150" t="str">
        <f t="shared" si="156"/>
        <v/>
      </c>
      <c r="X1465" s="149" t="s">
        <v>2</v>
      </c>
      <c r="Z1465" s="92">
        <v>1462</v>
      </c>
      <c r="AA1465" s="163"/>
      <c r="AB1465" s="150" t="str">
        <f t="shared" si="157"/>
        <v/>
      </c>
      <c r="AC1465" s="149" t="s">
        <v>2</v>
      </c>
      <c r="AE1465" s="92">
        <v>1462</v>
      </c>
      <c r="AF1465" s="163"/>
      <c r="AG1465" s="150" t="str">
        <f t="shared" si="158"/>
        <v/>
      </c>
      <c r="AH1465" s="149" t="s">
        <v>2</v>
      </c>
    </row>
    <row r="1466" spans="1:34">
      <c r="A1466" s="92">
        <v>1463</v>
      </c>
      <c r="B1466" s="163" t="s">
        <v>4316</v>
      </c>
      <c r="C1466" s="150" t="str">
        <f t="shared" si="160"/>
        <v>FILE_1463=C:\OZNA\Project.Intouch\OI398_Srv\WEB\DocEditorPHP\images\buttons\speech-bubble-left-4.png</v>
      </c>
      <c r="D1466" s="15" t="s">
        <v>2</v>
      </c>
      <c r="E1466" s="15"/>
      <c r="F1466" s="92">
        <v>1463</v>
      </c>
      <c r="G1466" s="163"/>
      <c r="H1466" s="150" t="str">
        <f t="shared" si="159"/>
        <v/>
      </c>
      <c r="I1466" s="149" t="s">
        <v>2</v>
      </c>
      <c r="J1466" s="15"/>
      <c r="K1466" s="92">
        <v>1463</v>
      </c>
      <c r="L1466" s="163"/>
      <c r="M1466" s="150" t="str">
        <f t="shared" si="154"/>
        <v/>
      </c>
      <c r="N1466" s="149" t="s">
        <v>2</v>
      </c>
      <c r="O1466" s="15"/>
      <c r="P1466" s="92">
        <v>1463</v>
      </c>
      <c r="Q1466" s="163"/>
      <c r="R1466" s="150" t="str">
        <f t="shared" si="155"/>
        <v/>
      </c>
      <c r="S1466" s="149" t="s">
        <v>2</v>
      </c>
      <c r="U1466" s="92">
        <v>1463</v>
      </c>
      <c r="V1466" s="163"/>
      <c r="W1466" s="150" t="str">
        <f t="shared" si="156"/>
        <v/>
      </c>
      <c r="X1466" s="149" t="s">
        <v>2</v>
      </c>
      <c r="Z1466" s="92">
        <v>1463</v>
      </c>
      <c r="AA1466" s="163"/>
      <c r="AB1466" s="150" t="str">
        <f t="shared" si="157"/>
        <v/>
      </c>
      <c r="AC1466" s="149" t="s">
        <v>2</v>
      </c>
      <c r="AE1466" s="92">
        <v>1463</v>
      </c>
      <c r="AF1466" s="163"/>
      <c r="AG1466" s="150" t="str">
        <f t="shared" si="158"/>
        <v/>
      </c>
      <c r="AH1466" s="149" t="s">
        <v>2</v>
      </c>
    </row>
    <row r="1467" spans="1:34">
      <c r="A1467" s="92">
        <v>1464</v>
      </c>
      <c r="B1467" s="163" t="s">
        <v>4315</v>
      </c>
      <c r="C1467" s="150" t="str">
        <f t="shared" si="160"/>
        <v>FILE_1464=C:\OZNA\Project.Intouch\OI398_Srv\WEB\DocEditorPHP\images\buttons\speech-bubble-left-3.png</v>
      </c>
      <c r="D1467" s="15" t="s">
        <v>2</v>
      </c>
      <c r="E1467" s="15"/>
      <c r="F1467" s="92">
        <v>1464</v>
      </c>
      <c r="G1467" s="163"/>
      <c r="H1467" s="150" t="str">
        <f t="shared" si="159"/>
        <v/>
      </c>
      <c r="I1467" s="149" t="s">
        <v>2</v>
      </c>
      <c r="J1467" s="15"/>
      <c r="K1467" s="92">
        <v>1464</v>
      </c>
      <c r="L1467" s="163"/>
      <c r="M1467" s="150" t="str">
        <f t="shared" si="154"/>
        <v/>
      </c>
      <c r="N1467" s="149" t="s">
        <v>2</v>
      </c>
      <c r="O1467" s="15"/>
      <c r="P1467" s="92">
        <v>1464</v>
      </c>
      <c r="Q1467" s="163"/>
      <c r="R1467" s="150" t="str">
        <f t="shared" si="155"/>
        <v/>
      </c>
      <c r="S1467" s="149" t="s">
        <v>2</v>
      </c>
      <c r="U1467" s="92">
        <v>1464</v>
      </c>
      <c r="V1467" s="163"/>
      <c r="W1467" s="150" t="str">
        <f t="shared" si="156"/>
        <v/>
      </c>
      <c r="X1467" s="149" t="s">
        <v>2</v>
      </c>
      <c r="Z1467" s="92">
        <v>1464</v>
      </c>
      <c r="AA1467" s="163"/>
      <c r="AB1467" s="150" t="str">
        <f t="shared" si="157"/>
        <v/>
      </c>
      <c r="AC1467" s="149" t="s">
        <v>2</v>
      </c>
      <c r="AE1467" s="92">
        <v>1464</v>
      </c>
      <c r="AF1467" s="163"/>
      <c r="AG1467" s="150" t="str">
        <f t="shared" si="158"/>
        <v/>
      </c>
      <c r="AH1467" s="149" t="s">
        <v>2</v>
      </c>
    </row>
    <row r="1468" spans="1:34">
      <c r="A1468" s="92">
        <v>1465</v>
      </c>
      <c r="B1468" s="163" t="s">
        <v>4314</v>
      </c>
      <c r="C1468" s="150" t="str">
        <f t="shared" si="160"/>
        <v>FILE_1465=C:\OZNA\Project.Intouch\OI398_Srv\WEB\DocEditorPHP\images\buttons\speech-bubble-left-2.png</v>
      </c>
      <c r="D1468" s="15" t="s">
        <v>2</v>
      </c>
      <c r="E1468" s="15"/>
      <c r="F1468" s="92">
        <v>1465</v>
      </c>
      <c r="G1468" s="163"/>
      <c r="H1468" s="150" t="str">
        <f t="shared" si="159"/>
        <v/>
      </c>
      <c r="I1468" s="149" t="s">
        <v>2</v>
      </c>
      <c r="J1468" s="15"/>
      <c r="K1468" s="92">
        <v>1465</v>
      </c>
      <c r="L1468" s="163"/>
      <c r="M1468" s="150" t="str">
        <f t="shared" si="154"/>
        <v/>
      </c>
      <c r="N1468" s="149" t="s">
        <v>2</v>
      </c>
      <c r="O1468" s="15"/>
      <c r="P1468" s="92">
        <v>1465</v>
      </c>
      <c r="Q1468" s="163"/>
      <c r="R1468" s="150" t="str">
        <f t="shared" si="155"/>
        <v/>
      </c>
      <c r="S1468" s="149" t="s">
        <v>2</v>
      </c>
      <c r="U1468" s="92">
        <v>1465</v>
      </c>
      <c r="V1468" s="163"/>
      <c r="W1468" s="150" t="str">
        <f t="shared" si="156"/>
        <v/>
      </c>
      <c r="X1468" s="149" t="s">
        <v>2</v>
      </c>
      <c r="Z1468" s="92">
        <v>1465</v>
      </c>
      <c r="AA1468" s="163"/>
      <c r="AB1468" s="150" t="str">
        <f t="shared" si="157"/>
        <v/>
      </c>
      <c r="AC1468" s="149" t="s">
        <v>2</v>
      </c>
      <c r="AE1468" s="92">
        <v>1465</v>
      </c>
      <c r="AF1468" s="163"/>
      <c r="AG1468" s="150" t="str">
        <f t="shared" si="158"/>
        <v/>
      </c>
      <c r="AH1468" s="149" t="s">
        <v>2</v>
      </c>
    </row>
    <row r="1469" spans="1:34">
      <c r="A1469" s="92">
        <v>1466</v>
      </c>
      <c r="B1469" s="163" t="s">
        <v>4317</v>
      </c>
      <c r="C1469" s="150" t="str">
        <f t="shared" si="160"/>
        <v>FILE_1466=C:\OZNA\Project.Intouch\OI398_Srv\WEB\DocEditorPHP\images\buttons\speech-bubble-left.png</v>
      </c>
      <c r="D1469" s="15" t="s">
        <v>2</v>
      </c>
      <c r="E1469" s="15"/>
      <c r="F1469" s="92">
        <v>1466</v>
      </c>
      <c r="G1469" s="163"/>
      <c r="H1469" s="150" t="str">
        <f t="shared" si="159"/>
        <v/>
      </c>
      <c r="I1469" s="149" t="s">
        <v>2</v>
      </c>
      <c r="J1469" s="15"/>
      <c r="K1469" s="92">
        <v>1466</v>
      </c>
      <c r="L1469" s="163"/>
      <c r="M1469" s="150" t="str">
        <f t="shared" si="154"/>
        <v/>
      </c>
      <c r="N1469" s="149" t="s">
        <v>2</v>
      </c>
      <c r="O1469" s="15"/>
      <c r="P1469" s="92">
        <v>1466</v>
      </c>
      <c r="Q1469" s="163"/>
      <c r="R1469" s="150" t="str">
        <f t="shared" si="155"/>
        <v/>
      </c>
      <c r="S1469" s="149" t="s">
        <v>2</v>
      </c>
      <c r="U1469" s="92">
        <v>1466</v>
      </c>
      <c r="V1469" s="163"/>
      <c r="W1469" s="150" t="str">
        <f t="shared" si="156"/>
        <v/>
      </c>
      <c r="X1469" s="149" t="s">
        <v>2</v>
      </c>
      <c r="Z1469" s="92">
        <v>1466</v>
      </c>
      <c r="AA1469" s="163"/>
      <c r="AB1469" s="150" t="str">
        <f t="shared" si="157"/>
        <v/>
      </c>
      <c r="AC1469" s="149" t="s">
        <v>2</v>
      </c>
      <c r="AE1469" s="92">
        <v>1466</v>
      </c>
      <c r="AF1469" s="163"/>
      <c r="AG1469" s="150" t="str">
        <f t="shared" si="158"/>
        <v/>
      </c>
      <c r="AH1469" s="149" t="s">
        <v>2</v>
      </c>
    </row>
    <row r="1470" spans="1:34">
      <c r="A1470" s="92">
        <v>1467</v>
      </c>
      <c r="B1470" s="163" t="s">
        <v>4312</v>
      </c>
      <c r="C1470" s="150" t="str">
        <f t="shared" si="160"/>
        <v>FILE_1467=C:\OZNA\Project.Intouch\OI398_Srv\WEB\DocEditorPHP\images\buttons\speech-bubble-center-3.png</v>
      </c>
      <c r="D1470" s="15" t="s">
        <v>2</v>
      </c>
      <c r="E1470" s="15"/>
      <c r="F1470" s="92">
        <v>1467</v>
      </c>
      <c r="G1470" s="163"/>
      <c r="H1470" s="150" t="str">
        <f t="shared" si="159"/>
        <v/>
      </c>
      <c r="I1470" s="149" t="s">
        <v>2</v>
      </c>
      <c r="J1470" s="15"/>
      <c r="K1470" s="92">
        <v>1467</v>
      </c>
      <c r="L1470" s="163"/>
      <c r="M1470" s="150" t="str">
        <f t="shared" si="154"/>
        <v/>
      </c>
      <c r="N1470" s="149" t="s">
        <v>2</v>
      </c>
      <c r="O1470" s="15"/>
      <c r="P1470" s="92">
        <v>1467</v>
      </c>
      <c r="Q1470" s="163"/>
      <c r="R1470" s="150" t="str">
        <f t="shared" si="155"/>
        <v/>
      </c>
      <c r="S1470" s="149" t="s">
        <v>2</v>
      </c>
      <c r="U1470" s="92">
        <v>1467</v>
      </c>
      <c r="V1470" s="163"/>
      <c r="W1470" s="150" t="str">
        <f t="shared" si="156"/>
        <v/>
      </c>
      <c r="X1470" s="149" t="s">
        <v>2</v>
      </c>
      <c r="Z1470" s="92">
        <v>1467</v>
      </c>
      <c r="AA1470" s="163"/>
      <c r="AB1470" s="150" t="str">
        <f t="shared" si="157"/>
        <v/>
      </c>
      <c r="AC1470" s="149" t="s">
        <v>2</v>
      </c>
      <c r="AE1470" s="92">
        <v>1467</v>
      </c>
      <c r="AF1470" s="163"/>
      <c r="AG1470" s="150" t="str">
        <f t="shared" si="158"/>
        <v/>
      </c>
      <c r="AH1470" s="149" t="s">
        <v>2</v>
      </c>
    </row>
    <row r="1471" spans="1:34">
      <c r="A1471" s="92">
        <v>1468</v>
      </c>
      <c r="B1471" s="163" t="s">
        <v>4311</v>
      </c>
      <c r="C1471" s="150" t="str">
        <f t="shared" si="160"/>
        <v>FILE_1468=C:\OZNA\Project.Intouch\OI398_Srv\WEB\DocEditorPHP\images\buttons\speech-bubble-center-2.png</v>
      </c>
      <c r="D1471" s="15" t="s">
        <v>2</v>
      </c>
      <c r="E1471" s="15"/>
      <c r="F1471" s="92">
        <v>1468</v>
      </c>
      <c r="G1471" s="163"/>
      <c r="H1471" s="150" t="str">
        <f t="shared" si="159"/>
        <v/>
      </c>
      <c r="I1471" s="149" t="s">
        <v>2</v>
      </c>
      <c r="J1471" s="15"/>
      <c r="K1471" s="92">
        <v>1468</v>
      </c>
      <c r="L1471" s="163"/>
      <c r="M1471" s="150" t="str">
        <f t="shared" si="154"/>
        <v/>
      </c>
      <c r="N1471" s="149" t="s">
        <v>2</v>
      </c>
      <c r="O1471" s="15"/>
      <c r="P1471" s="92">
        <v>1468</v>
      </c>
      <c r="Q1471" s="163"/>
      <c r="R1471" s="150" t="str">
        <f t="shared" si="155"/>
        <v/>
      </c>
      <c r="S1471" s="149" t="s">
        <v>2</v>
      </c>
      <c r="U1471" s="92">
        <v>1468</v>
      </c>
      <c r="V1471" s="163"/>
      <c r="W1471" s="150" t="str">
        <f t="shared" si="156"/>
        <v/>
      </c>
      <c r="X1471" s="149" t="s">
        <v>2</v>
      </c>
      <c r="Z1471" s="92">
        <v>1468</v>
      </c>
      <c r="AA1471" s="163"/>
      <c r="AB1471" s="150" t="str">
        <f t="shared" si="157"/>
        <v/>
      </c>
      <c r="AC1471" s="149" t="s">
        <v>2</v>
      </c>
      <c r="AE1471" s="92">
        <v>1468</v>
      </c>
      <c r="AF1471" s="163"/>
      <c r="AG1471" s="150" t="str">
        <f t="shared" si="158"/>
        <v/>
      </c>
      <c r="AH1471" s="149" t="s">
        <v>2</v>
      </c>
    </row>
    <row r="1472" spans="1:34">
      <c r="A1472" s="92">
        <v>1469</v>
      </c>
      <c r="B1472" s="163" t="s">
        <v>4313</v>
      </c>
      <c r="C1472" s="150" t="str">
        <f t="shared" si="160"/>
        <v>FILE_1469=C:\OZNA\Project.Intouch\OI398_Srv\WEB\DocEditorPHP\images\buttons\speech-bubble-center.png</v>
      </c>
      <c r="D1472" s="15" t="s">
        <v>2</v>
      </c>
      <c r="E1472" s="15"/>
      <c r="F1472" s="92">
        <v>1469</v>
      </c>
      <c r="G1472" s="163"/>
      <c r="H1472" s="150" t="str">
        <f t="shared" si="159"/>
        <v/>
      </c>
      <c r="I1472" s="149" t="s">
        <v>2</v>
      </c>
      <c r="J1472" s="15"/>
      <c r="K1472" s="92">
        <v>1469</v>
      </c>
      <c r="L1472" s="163"/>
      <c r="M1472" s="150" t="str">
        <f t="shared" si="154"/>
        <v/>
      </c>
      <c r="N1472" s="149" t="s">
        <v>2</v>
      </c>
      <c r="O1472" s="15"/>
      <c r="P1472" s="92">
        <v>1469</v>
      </c>
      <c r="Q1472" s="163"/>
      <c r="R1472" s="150" t="str">
        <f t="shared" si="155"/>
        <v/>
      </c>
      <c r="S1472" s="149" t="s">
        <v>2</v>
      </c>
      <c r="U1472" s="92">
        <v>1469</v>
      </c>
      <c r="V1472" s="163"/>
      <c r="W1472" s="150" t="str">
        <f t="shared" si="156"/>
        <v/>
      </c>
      <c r="X1472" s="149" t="s">
        <v>2</v>
      </c>
      <c r="Z1472" s="92">
        <v>1469</v>
      </c>
      <c r="AA1472" s="163"/>
      <c r="AB1472" s="150" t="str">
        <f t="shared" si="157"/>
        <v/>
      </c>
      <c r="AC1472" s="149" t="s">
        <v>2</v>
      </c>
      <c r="AE1472" s="92">
        <v>1469</v>
      </c>
      <c r="AF1472" s="163"/>
      <c r="AG1472" s="150" t="str">
        <f t="shared" si="158"/>
        <v/>
      </c>
      <c r="AH1472" s="149" t="s">
        <v>2</v>
      </c>
    </row>
    <row r="1473" spans="1:34">
      <c r="A1473" s="92">
        <v>1470</v>
      </c>
      <c r="B1473" s="163" t="s">
        <v>4309</v>
      </c>
      <c r="C1473" s="150" t="str">
        <f t="shared" si="160"/>
        <v>FILE_1470=C:\OZNA\Project.Intouch\OI398_Srv\WEB\DocEditorPHP\images\buttons\spam-2.png</v>
      </c>
      <c r="D1473" s="15" t="s">
        <v>2</v>
      </c>
      <c r="E1473" s="15"/>
      <c r="F1473" s="92">
        <v>1470</v>
      </c>
      <c r="G1473" s="163"/>
      <c r="H1473" s="150" t="str">
        <f t="shared" si="159"/>
        <v/>
      </c>
      <c r="I1473" s="149" t="s">
        <v>2</v>
      </c>
      <c r="J1473" s="15"/>
      <c r="K1473" s="92">
        <v>1470</v>
      </c>
      <c r="L1473" s="163"/>
      <c r="M1473" s="150" t="str">
        <f t="shared" si="154"/>
        <v/>
      </c>
      <c r="N1473" s="149" t="s">
        <v>2</v>
      </c>
      <c r="O1473" s="15"/>
      <c r="P1473" s="92">
        <v>1470</v>
      </c>
      <c r="Q1473" s="163"/>
      <c r="R1473" s="150" t="str">
        <f t="shared" si="155"/>
        <v/>
      </c>
      <c r="S1473" s="149" t="s">
        <v>2</v>
      </c>
      <c r="U1473" s="92">
        <v>1470</v>
      </c>
      <c r="V1473" s="163"/>
      <c r="W1473" s="150" t="str">
        <f t="shared" si="156"/>
        <v/>
      </c>
      <c r="X1473" s="149" t="s">
        <v>2</v>
      </c>
      <c r="Z1473" s="92">
        <v>1470</v>
      </c>
      <c r="AA1473" s="163"/>
      <c r="AB1473" s="150" t="str">
        <f t="shared" si="157"/>
        <v/>
      </c>
      <c r="AC1473" s="149" t="s">
        <v>2</v>
      </c>
      <c r="AE1473" s="92">
        <v>1470</v>
      </c>
      <c r="AF1473" s="163"/>
      <c r="AG1473" s="150" t="str">
        <f t="shared" si="158"/>
        <v/>
      </c>
      <c r="AH1473" s="149" t="s">
        <v>2</v>
      </c>
    </row>
    <row r="1474" spans="1:34">
      <c r="A1474" s="92">
        <v>1471</v>
      </c>
      <c r="B1474" s="163" t="s">
        <v>4310</v>
      </c>
      <c r="C1474" s="150" t="str">
        <f t="shared" si="160"/>
        <v>FILE_1471=C:\OZNA\Project.Intouch\OI398_Srv\WEB\DocEditorPHP\images\buttons\spam.png</v>
      </c>
      <c r="D1474" s="15" t="s">
        <v>2</v>
      </c>
      <c r="E1474" s="15"/>
      <c r="F1474" s="92">
        <v>1471</v>
      </c>
      <c r="G1474" s="163"/>
      <c r="H1474" s="150" t="str">
        <f t="shared" si="159"/>
        <v/>
      </c>
      <c r="I1474" s="149" t="s">
        <v>2</v>
      </c>
      <c r="J1474" s="15"/>
      <c r="K1474" s="92">
        <v>1471</v>
      </c>
      <c r="L1474" s="163"/>
      <c r="M1474" s="150" t="str">
        <f t="shared" si="154"/>
        <v/>
      </c>
      <c r="N1474" s="149" t="s">
        <v>2</v>
      </c>
      <c r="O1474" s="15"/>
      <c r="P1474" s="92">
        <v>1471</v>
      </c>
      <c r="Q1474" s="163"/>
      <c r="R1474" s="150" t="str">
        <f t="shared" si="155"/>
        <v/>
      </c>
      <c r="S1474" s="149" t="s">
        <v>2</v>
      </c>
      <c r="U1474" s="92">
        <v>1471</v>
      </c>
      <c r="V1474" s="163"/>
      <c r="W1474" s="150" t="str">
        <f t="shared" si="156"/>
        <v/>
      </c>
      <c r="X1474" s="149" t="s">
        <v>2</v>
      </c>
      <c r="Z1474" s="92">
        <v>1471</v>
      </c>
      <c r="AA1474" s="163"/>
      <c r="AB1474" s="150" t="str">
        <f t="shared" si="157"/>
        <v/>
      </c>
      <c r="AC1474" s="149" t="s">
        <v>2</v>
      </c>
      <c r="AE1474" s="92">
        <v>1471</v>
      </c>
      <c r="AF1474" s="163"/>
      <c r="AG1474" s="150" t="str">
        <f t="shared" si="158"/>
        <v/>
      </c>
      <c r="AH1474" s="149" t="s">
        <v>2</v>
      </c>
    </row>
    <row r="1475" spans="1:34">
      <c r="A1475" s="92">
        <v>1472</v>
      </c>
      <c r="B1475" s="163" t="s">
        <v>4308</v>
      </c>
      <c r="C1475" s="150" t="str">
        <f t="shared" si="160"/>
        <v>FILE_1472=C:\OZNA\Project.Intouch\OI398_Srv\WEB\DocEditorPHP\images\buttons\sleep.png</v>
      </c>
      <c r="D1475" s="15" t="s">
        <v>2</v>
      </c>
      <c r="E1475" s="15"/>
      <c r="F1475" s="92">
        <v>1472</v>
      </c>
      <c r="G1475" s="163"/>
      <c r="H1475" s="150" t="str">
        <f t="shared" si="159"/>
        <v/>
      </c>
      <c r="I1475" s="149" t="s">
        <v>2</v>
      </c>
      <c r="J1475" s="15"/>
      <c r="K1475" s="92">
        <v>1472</v>
      </c>
      <c r="L1475" s="163"/>
      <c r="M1475" s="150" t="str">
        <f t="shared" ref="M1475:M1538" si="161">IF(L1475="","",CONCATENATE("FILE_",K1475,"=",IF(RIGHT(L1475,1)=";",MID(L1475,1,LEN(L1475)-1),L1475)))</f>
        <v/>
      </c>
      <c r="N1475" s="149" t="s">
        <v>2</v>
      </c>
      <c r="O1475" s="15"/>
      <c r="P1475" s="92">
        <v>1472</v>
      </c>
      <c r="Q1475" s="163"/>
      <c r="R1475" s="150" t="str">
        <f t="shared" ref="R1475:R1538" si="162">IF(Q1475="","",CONCATENATE("FILE_",P1475,"=",IF(RIGHT(Q1475,1)=";",MID(Q1475,1,LEN(Q1475)-1),Q1475)))</f>
        <v/>
      </c>
      <c r="S1475" s="149" t="s">
        <v>2</v>
      </c>
      <c r="U1475" s="92">
        <v>1472</v>
      </c>
      <c r="V1475" s="163"/>
      <c r="W1475" s="150" t="str">
        <f t="shared" ref="W1475:W1538" si="163">IF(V1475="","",CONCATENATE("FILE_",U1475,"=",IF(RIGHT(V1475,1)=";",MID(V1475,1,LEN(V1475)-1),V1475)))</f>
        <v/>
      </c>
      <c r="X1475" s="149" t="s">
        <v>2</v>
      </c>
      <c r="Z1475" s="92">
        <v>1472</v>
      </c>
      <c r="AA1475" s="163"/>
      <c r="AB1475" s="150" t="str">
        <f t="shared" ref="AB1475:AB1538" si="164">IF(AA1475="","",CONCATENATE("FILE_",Z1475,"=",IF(RIGHT(AA1475,1)=";",MID(AA1475,1,LEN(AA1475)-1),AA1475)))</f>
        <v/>
      </c>
      <c r="AC1475" s="149" t="s">
        <v>2</v>
      </c>
      <c r="AE1475" s="92">
        <v>1472</v>
      </c>
      <c r="AF1475" s="163"/>
      <c r="AG1475" s="150" t="str">
        <f t="shared" ref="AG1475:AG1538" si="165">IF(AF1475="","",CONCATENATE("FILE_",AE1475,"=",IF(RIGHT(AF1475,1)=";",MID(AF1475,1,LEN(AF1475)-1),AF1475)))</f>
        <v/>
      </c>
      <c r="AH1475" s="149" t="s">
        <v>2</v>
      </c>
    </row>
    <row r="1476" spans="1:34">
      <c r="A1476" s="92">
        <v>1473</v>
      </c>
      <c r="B1476" s="163" t="s">
        <v>4307</v>
      </c>
      <c r="C1476" s="150" t="str">
        <f t="shared" si="160"/>
        <v>FILE_1473=C:\OZNA\Project.Intouch\OI398_Srv\WEB\DocEditorPHP\images\buttons\shuffle.png</v>
      </c>
      <c r="D1476" s="15" t="s">
        <v>2</v>
      </c>
      <c r="E1476" s="15"/>
      <c r="F1476" s="92">
        <v>1473</v>
      </c>
      <c r="G1476" s="163"/>
      <c r="H1476" s="150" t="str">
        <f t="shared" ref="H1476:H1539" si="166">IF(G1476="","",CONCATENATE("FILE_",F1476,"=",IF(RIGHT(G1476,1)=";",MID(G1476,1,LEN(G1476)-1),G1476)))</f>
        <v/>
      </c>
      <c r="I1476" s="149" t="s">
        <v>2</v>
      </c>
      <c r="J1476" s="15"/>
      <c r="K1476" s="92">
        <v>1473</v>
      </c>
      <c r="L1476" s="163"/>
      <c r="M1476" s="150" t="str">
        <f t="shared" si="161"/>
        <v/>
      </c>
      <c r="N1476" s="149" t="s">
        <v>2</v>
      </c>
      <c r="O1476" s="15"/>
      <c r="P1476" s="92">
        <v>1473</v>
      </c>
      <c r="Q1476" s="163"/>
      <c r="R1476" s="150" t="str">
        <f t="shared" si="162"/>
        <v/>
      </c>
      <c r="S1476" s="149" t="s">
        <v>2</v>
      </c>
      <c r="U1476" s="92">
        <v>1473</v>
      </c>
      <c r="V1476" s="163"/>
      <c r="W1476" s="150" t="str">
        <f t="shared" si="163"/>
        <v/>
      </c>
      <c r="X1476" s="149" t="s">
        <v>2</v>
      </c>
      <c r="Z1476" s="92">
        <v>1473</v>
      </c>
      <c r="AA1476" s="163"/>
      <c r="AB1476" s="150" t="str">
        <f t="shared" si="164"/>
        <v/>
      </c>
      <c r="AC1476" s="149" t="s">
        <v>2</v>
      </c>
      <c r="AE1476" s="92">
        <v>1473</v>
      </c>
      <c r="AF1476" s="163"/>
      <c r="AG1476" s="150" t="str">
        <f t="shared" si="165"/>
        <v/>
      </c>
      <c r="AH1476" s="149" t="s">
        <v>2</v>
      </c>
    </row>
    <row r="1477" spans="1:34">
      <c r="A1477" s="92">
        <v>1474</v>
      </c>
      <c r="B1477" s="163" t="s">
        <v>4306</v>
      </c>
      <c r="C1477" s="150" t="str">
        <f t="shared" ref="C1477:C1540" si="167">IF(B1477="","",CONCATENATE("FILE_",A1477,"=",IF(RIGHT(B1477,1)=";",MID(B1477,1,LEN(B1477)-1),B1477)))</f>
        <v>FILE_1474=C:\OZNA\Project.Intouch\OI398_Srv\WEB\DocEditorPHP\images\buttons\shred.png</v>
      </c>
      <c r="D1477" s="15" t="s">
        <v>2</v>
      </c>
      <c r="E1477" s="15"/>
      <c r="F1477" s="92">
        <v>1474</v>
      </c>
      <c r="G1477" s="163"/>
      <c r="H1477" s="150" t="str">
        <f t="shared" si="166"/>
        <v/>
      </c>
      <c r="I1477" s="149" t="s">
        <v>2</v>
      </c>
      <c r="J1477" s="15"/>
      <c r="K1477" s="92">
        <v>1474</v>
      </c>
      <c r="L1477" s="163"/>
      <c r="M1477" s="150" t="str">
        <f t="shared" si="161"/>
        <v/>
      </c>
      <c r="N1477" s="149" t="s">
        <v>2</v>
      </c>
      <c r="O1477" s="15"/>
      <c r="P1477" s="92">
        <v>1474</v>
      </c>
      <c r="Q1477" s="163"/>
      <c r="R1477" s="150" t="str">
        <f t="shared" si="162"/>
        <v/>
      </c>
      <c r="S1477" s="149" t="s">
        <v>2</v>
      </c>
      <c r="U1477" s="92">
        <v>1474</v>
      </c>
      <c r="V1477" s="163"/>
      <c r="W1477" s="150" t="str">
        <f t="shared" si="163"/>
        <v/>
      </c>
      <c r="X1477" s="149" t="s">
        <v>2</v>
      </c>
      <c r="Z1477" s="92">
        <v>1474</v>
      </c>
      <c r="AA1477" s="163"/>
      <c r="AB1477" s="150" t="str">
        <f t="shared" si="164"/>
        <v/>
      </c>
      <c r="AC1477" s="149" t="s">
        <v>2</v>
      </c>
      <c r="AE1477" s="92">
        <v>1474</v>
      </c>
      <c r="AF1477" s="163"/>
      <c r="AG1477" s="150" t="str">
        <f t="shared" si="165"/>
        <v/>
      </c>
      <c r="AH1477" s="149" t="s">
        <v>2</v>
      </c>
    </row>
    <row r="1478" spans="1:34">
      <c r="A1478" s="92">
        <v>1475</v>
      </c>
      <c r="B1478" s="163" t="s">
        <v>4304</v>
      </c>
      <c r="C1478" s="150" t="str">
        <f t="shared" si="167"/>
        <v>FILE_1475=C:\OZNA\Project.Intouch\OI398_Srv\WEB\DocEditorPHP\images\buttons\settings-4.png</v>
      </c>
      <c r="D1478" s="15" t="s">
        <v>2</v>
      </c>
      <c r="E1478" s="15"/>
      <c r="F1478" s="92">
        <v>1475</v>
      </c>
      <c r="G1478" s="163"/>
      <c r="H1478" s="150" t="str">
        <f t="shared" si="166"/>
        <v/>
      </c>
      <c r="I1478" s="149" t="s">
        <v>2</v>
      </c>
      <c r="J1478" s="15"/>
      <c r="K1478" s="92">
        <v>1475</v>
      </c>
      <c r="L1478" s="163"/>
      <c r="M1478" s="150" t="str">
        <f t="shared" si="161"/>
        <v/>
      </c>
      <c r="N1478" s="149" t="s">
        <v>2</v>
      </c>
      <c r="O1478" s="15"/>
      <c r="P1478" s="92">
        <v>1475</v>
      </c>
      <c r="Q1478" s="163"/>
      <c r="R1478" s="150" t="str">
        <f t="shared" si="162"/>
        <v/>
      </c>
      <c r="S1478" s="149" t="s">
        <v>2</v>
      </c>
      <c r="U1478" s="92">
        <v>1475</v>
      </c>
      <c r="V1478" s="163"/>
      <c r="W1478" s="150" t="str">
        <f t="shared" si="163"/>
        <v/>
      </c>
      <c r="X1478" s="149" t="s">
        <v>2</v>
      </c>
      <c r="Z1478" s="92">
        <v>1475</v>
      </c>
      <c r="AA1478" s="163"/>
      <c r="AB1478" s="150" t="str">
        <f t="shared" si="164"/>
        <v/>
      </c>
      <c r="AC1478" s="149" t="s">
        <v>2</v>
      </c>
      <c r="AE1478" s="92">
        <v>1475</v>
      </c>
      <c r="AF1478" s="163"/>
      <c r="AG1478" s="150" t="str">
        <f t="shared" si="165"/>
        <v/>
      </c>
      <c r="AH1478" s="149" t="s">
        <v>2</v>
      </c>
    </row>
    <row r="1479" spans="1:34">
      <c r="A1479" s="92">
        <v>1476</v>
      </c>
      <c r="B1479" s="163" t="s">
        <v>4303</v>
      </c>
      <c r="C1479" s="150" t="str">
        <f t="shared" si="167"/>
        <v>FILE_1476=C:\OZNA\Project.Intouch\OI398_Srv\WEB\DocEditorPHP\images\buttons\settings-3.png</v>
      </c>
      <c r="D1479" s="15" t="s">
        <v>2</v>
      </c>
      <c r="E1479" s="15"/>
      <c r="F1479" s="92">
        <v>1476</v>
      </c>
      <c r="G1479" s="163"/>
      <c r="H1479" s="150" t="str">
        <f t="shared" si="166"/>
        <v/>
      </c>
      <c r="I1479" s="149" t="s">
        <v>2</v>
      </c>
      <c r="J1479" s="15"/>
      <c r="K1479" s="92">
        <v>1476</v>
      </c>
      <c r="L1479" s="163"/>
      <c r="M1479" s="150" t="str">
        <f t="shared" si="161"/>
        <v/>
      </c>
      <c r="N1479" s="149" t="s">
        <v>2</v>
      </c>
      <c r="O1479" s="15"/>
      <c r="P1479" s="92">
        <v>1476</v>
      </c>
      <c r="Q1479" s="163"/>
      <c r="R1479" s="150" t="str">
        <f t="shared" si="162"/>
        <v/>
      </c>
      <c r="S1479" s="149" t="s">
        <v>2</v>
      </c>
      <c r="U1479" s="92">
        <v>1476</v>
      </c>
      <c r="V1479" s="163"/>
      <c r="W1479" s="150" t="str">
        <f t="shared" si="163"/>
        <v/>
      </c>
      <c r="X1479" s="149" t="s">
        <v>2</v>
      </c>
      <c r="Z1479" s="92">
        <v>1476</v>
      </c>
      <c r="AA1479" s="163"/>
      <c r="AB1479" s="150" t="str">
        <f t="shared" si="164"/>
        <v/>
      </c>
      <c r="AC1479" s="149" t="s">
        <v>2</v>
      </c>
      <c r="AE1479" s="92">
        <v>1476</v>
      </c>
      <c r="AF1479" s="163"/>
      <c r="AG1479" s="150" t="str">
        <f t="shared" si="165"/>
        <v/>
      </c>
      <c r="AH1479" s="149" t="s">
        <v>2</v>
      </c>
    </row>
    <row r="1480" spans="1:34">
      <c r="A1480" s="92">
        <v>1477</v>
      </c>
      <c r="B1480" s="163" t="s">
        <v>4302</v>
      </c>
      <c r="C1480" s="150" t="str">
        <f t="shared" si="167"/>
        <v>FILE_1477=C:\OZNA\Project.Intouch\OI398_Srv\WEB\DocEditorPHP\images\buttons\settings-2.png</v>
      </c>
      <c r="D1480" s="15" t="s">
        <v>2</v>
      </c>
      <c r="E1480" s="15"/>
      <c r="F1480" s="92">
        <v>1477</v>
      </c>
      <c r="G1480" s="163"/>
      <c r="H1480" s="150" t="str">
        <f t="shared" si="166"/>
        <v/>
      </c>
      <c r="I1480" s="149" t="s">
        <v>2</v>
      </c>
      <c r="J1480" s="15"/>
      <c r="K1480" s="92">
        <v>1477</v>
      </c>
      <c r="L1480" s="163"/>
      <c r="M1480" s="150" t="str">
        <f t="shared" si="161"/>
        <v/>
      </c>
      <c r="N1480" s="149" t="s">
        <v>2</v>
      </c>
      <c r="O1480" s="15"/>
      <c r="P1480" s="92">
        <v>1477</v>
      </c>
      <c r="Q1480" s="163"/>
      <c r="R1480" s="150" t="str">
        <f t="shared" si="162"/>
        <v/>
      </c>
      <c r="S1480" s="149" t="s">
        <v>2</v>
      </c>
      <c r="U1480" s="92">
        <v>1477</v>
      </c>
      <c r="V1480" s="163"/>
      <c r="W1480" s="150" t="str">
        <f t="shared" si="163"/>
        <v/>
      </c>
      <c r="X1480" s="149" t="s">
        <v>2</v>
      </c>
      <c r="Z1480" s="92">
        <v>1477</v>
      </c>
      <c r="AA1480" s="163"/>
      <c r="AB1480" s="150" t="str">
        <f t="shared" si="164"/>
        <v/>
      </c>
      <c r="AC1480" s="149" t="s">
        <v>2</v>
      </c>
      <c r="AE1480" s="92">
        <v>1477</v>
      </c>
      <c r="AF1480" s="163"/>
      <c r="AG1480" s="150" t="str">
        <f t="shared" si="165"/>
        <v/>
      </c>
      <c r="AH1480" s="149" t="s">
        <v>2</v>
      </c>
    </row>
    <row r="1481" spans="1:34">
      <c r="A1481" s="92">
        <v>1478</v>
      </c>
      <c r="B1481" s="163" t="s">
        <v>4305</v>
      </c>
      <c r="C1481" s="150" t="str">
        <f t="shared" si="167"/>
        <v>FILE_1478=C:\OZNA\Project.Intouch\OI398_Srv\WEB\DocEditorPHP\images\buttons\settings.png</v>
      </c>
      <c r="D1481" s="15" t="s">
        <v>2</v>
      </c>
      <c r="E1481" s="15"/>
      <c r="F1481" s="92">
        <v>1478</v>
      </c>
      <c r="G1481" s="163"/>
      <c r="H1481" s="150" t="str">
        <f t="shared" si="166"/>
        <v/>
      </c>
      <c r="I1481" s="149" t="s">
        <v>2</v>
      </c>
      <c r="J1481" s="15"/>
      <c r="K1481" s="92">
        <v>1478</v>
      </c>
      <c r="L1481" s="163"/>
      <c r="M1481" s="150" t="str">
        <f t="shared" si="161"/>
        <v/>
      </c>
      <c r="N1481" s="149" t="s">
        <v>2</v>
      </c>
      <c r="O1481" s="15"/>
      <c r="P1481" s="92">
        <v>1478</v>
      </c>
      <c r="Q1481" s="163"/>
      <c r="R1481" s="150" t="str">
        <f t="shared" si="162"/>
        <v/>
      </c>
      <c r="S1481" s="149" t="s">
        <v>2</v>
      </c>
      <c r="U1481" s="92">
        <v>1478</v>
      </c>
      <c r="V1481" s="163"/>
      <c r="W1481" s="150" t="str">
        <f t="shared" si="163"/>
        <v/>
      </c>
      <c r="X1481" s="149" t="s">
        <v>2</v>
      </c>
      <c r="Z1481" s="92">
        <v>1478</v>
      </c>
      <c r="AA1481" s="163"/>
      <c r="AB1481" s="150" t="str">
        <f t="shared" si="164"/>
        <v/>
      </c>
      <c r="AC1481" s="149" t="s">
        <v>2</v>
      </c>
      <c r="AE1481" s="92">
        <v>1478</v>
      </c>
      <c r="AF1481" s="163"/>
      <c r="AG1481" s="150" t="str">
        <f t="shared" si="165"/>
        <v/>
      </c>
      <c r="AH1481" s="149" t="s">
        <v>2</v>
      </c>
    </row>
    <row r="1482" spans="1:34">
      <c r="A1482" s="92">
        <v>1479</v>
      </c>
      <c r="B1482" s="163" t="s">
        <v>4301</v>
      </c>
      <c r="C1482" s="150" t="str">
        <f t="shared" si="167"/>
        <v>FILE_1479=C:\OZNA\Project.Intouch\OI398_Srv\WEB\DocEditorPHP\images\buttons\section.png</v>
      </c>
      <c r="D1482" s="15" t="s">
        <v>2</v>
      </c>
      <c r="E1482" s="15"/>
      <c r="F1482" s="92">
        <v>1479</v>
      </c>
      <c r="G1482" s="163"/>
      <c r="H1482" s="150" t="str">
        <f t="shared" si="166"/>
        <v/>
      </c>
      <c r="I1482" s="149" t="s">
        <v>2</v>
      </c>
      <c r="J1482" s="15"/>
      <c r="K1482" s="92">
        <v>1479</v>
      </c>
      <c r="L1482" s="163"/>
      <c r="M1482" s="150" t="str">
        <f t="shared" si="161"/>
        <v/>
      </c>
      <c r="N1482" s="149" t="s">
        <v>2</v>
      </c>
      <c r="O1482" s="15"/>
      <c r="P1482" s="92">
        <v>1479</v>
      </c>
      <c r="Q1482" s="163"/>
      <c r="R1482" s="150" t="str">
        <f t="shared" si="162"/>
        <v/>
      </c>
      <c r="S1482" s="149" t="s">
        <v>2</v>
      </c>
      <c r="U1482" s="92">
        <v>1479</v>
      </c>
      <c r="V1482" s="163"/>
      <c r="W1482" s="150" t="str">
        <f t="shared" si="163"/>
        <v/>
      </c>
      <c r="X1482" s="149" t="s">
        <v>2</v>
      </c>
      <c r="Z1482" s="92">
        <v>1479</v>
      </c>
      <c r="AA1482" s="163"/>
      <c r="AB1482" s="150" t="str">
        <f t="shared" si="164"/>
        <v/>
      </c>
      <c r="AC1482" s="149" t="s">
        <v>2</v>
      </c>
      <c r="AE1482" s="92">
        <v>1479</v>
      </c>
      <c r="AF1482" s="163"/>
      <c r="AG1482" s="150" t="str">
        <f t="shared" si="165"/>
        <v/>
      </c>
      <c r="AH1482" s="149" t="s">
        <v>2</v>
      </c>
    </row>
    <row r="1483" spans="1:34">
      <c r="A1483" s="92">
        <v>1480</v>
      </c>
      <c r="B1483" s="163" t="s">
        <v>4299</v>
      </c>
      <c r="C1483" s="150" t="str">
        <f t="shared" si="167"/>
        <v>FILE_1480=C:\OZNA\Project.Intouch\OI398_Srv\WEB\DocEditorPHP\images\buttons\search-2.png</v>
      </c>
      <c r="D1483" s="15" t="s">
        <v>2</v>
      </c>
      <c r="E1483" s="15"/>
      <c r="F1483" s="92">
        <v>1480</v>
      </c>
      <c r="G1483" s="163"/>
      <c r="H1483" s="150" t="str">
        <f t="shared" si="166"/>
        <v/>
      </c>
      <c r="I1483" s="149" t="s">
        <v>2</v>
      </c>
      <c r="J1483" s="15"/>
      <c r="K1483" s="92">
        <v>1480</v>
      </c>
      <c r="L1483" s="163"/>
      <c r="M1483" s="150" t="str">
        <f t="shared" si="161"/>
        <v/>
      </c>
      <c r="N1483" s="149" t="s">
        <v>2</v>
      </c>
      <c r="O1483" s="15"/>
      <c r="P1483" s="92">
        <v>1480</v>
      </c>
      <c r="Q1483" s="163"/>
      <c r="R1483" s="150" t="str">
        <f t="shared" si="162"/>
        <v/>
      </c>
      <c r="S1483" s="149" t="s">
        <v>2</v>
      </c>
      <c r="U1483" s="92">
        <v>1480</v>
      </c>
      <c r="V1483" s="163"/>
      <c r="W1483" s="150" t="str">
        <f t="shared" si="163"/>
        <v/>
      </c>
      <c r="X1483" s="149" t="s">
        <v>2</v>
      </c>
      <c r="Z1483" s="92">
        <v>1480</v>
      </c>
      <c r="AA1483" s="163"/>
      <c r="AB1483" s="150" t="str">
        <f t="shared" si="164"/>
        <v/>
      </c>
      <c r="AC1483" s="149" t="s">
        <v>2</v>
      </c>
      <c r="AE1483" s="92">
        <v>1480</v>
      </c>
      <c r="AF1483" s="163"/>
      <c r="AG1483" s="150" t="str">
        <f t="shared" si="165"/>
        <v/>
      </c>
      <c r="AH1483" s="149" t="s">
        <v>2</v>
      </c>
    </row>
    <row r="1484" spans="1:34">
      <c r="A1484" s="92">
        <v>1481</v>
      </c>
      <c r="B1484" s="163" t="s">
        <v>4300</v>
      </c>
      <c r="C1484" s="150" t="str">
        <f t="shared" si="167"/>
        <v>FILE_1481=C:\OZNA\Project.Intouch\OI398_Srv\WEB\DocEditorPHP\images\buttons\search.png</v>
      </c>
      <c r="D1484" s="15" t="s">
        <v>2</v>
      </c>
      <c r="E1484" s="15"/>
      <c r="F1484" s="92">
        <v>1481</v>
      </c>
      <c r="G1484" s="163"/>
      <c r="H1484" s="150" t="str">
        <f t="shared" si="166"/>
        <v/>
      </c>
      <c r="I1484" s="149" t="s">
        <v>2</v>
      </c>
      <c r="J1484" s="15"/>
      <c r="K1484" s="92">
        <v>1481</v>
      </c>
      <c r="L1484" s="163"/>
      <c r="M1484" s="150" t="str">
        <f t="shared" si="161"/>
        <v/>
      </c>
      <c r="N1484" s="149" t="s">
        <v>2</v>
      </c>
      <c r="O1484" s="15"/>
      <c r="P1484" s="92">
        <v>1481</v>
      </c>
      <c r="Q1484" s="163"/>
      <c r="R1484" s="150" t="str">
        <f t="shared" si="162"/>
        <v/>
      </c>
      <c r="S1484" s="149" t="s">
        <v>2</v>
      </c>
      <c r="U1484" s="92">
        <v>1481</v>
      </c>
      <c r="V1484" s="163"/>
      <c r="W1484" s="150" t="str">
        <f t="shared" si="163"/>
        <v/>
      </c>
      <c r="X1484" s="149" t="s">
        <v>2</v>
      </c>
      <c r="Z1484" s="92">
        <v>1481</v>
      </c>
      <c r="AA1484" s="163"/>
      <c r="AB1484" s="150" t="str">
        <f t="shared" si="164"/>
        <v/>
      </c>
      <c r="AC1484" s="149" t="s">
        <v>2</v>
      </c>
      <c r="AE1484" s="92">
        <v>1481</v>
      </c>
      <c r="AF1484" s="163"/>
      <c r="AG1484" s="150" t="str">
        <f t="shared" si="165"/>
        <v/>
      </c>
      <c r="AH1484" s="149" t="s">
        <v>2</v>
      </c>
    </row>
    <row r="1485" spans="1:34">
      <c r="A1485" s="92">
        <v>1482</v>
      </c>
      <c r="B1485" s="163" t="s">
        <v>4298</v>
      </c>
      <c r="C1485" s="150" t="str">
        <f t="shared" si="167"/>
        <v>FILE_1482=C:\OZNA\Project.Intouch\OI398_Srv\WEB\DocEditorPHP\images\buttons\safe.png</v>
      </c>
      <c r="D1485" s="15" t="s">
        <v>2</v>
      </c>
      <c r="E1485" s="15"/>
      <c r="F1485" s="92">
        <v>1482</v>
      </c>
      <c r="G1485" s="163"/>
      <c r="H1485" s="150" t="str">
        <f t="shared" si="166"/>
        <v/>
      </c>
      <c r="I1485" s="149" t="s">
        <v>2</v>
      </c>
      <c r="J1485" s="15"/>
      <c r="K1485" s="92">
        <v>1482</v>
      </c>
      <c r="L1485" s="163"/>
      <c r="M1485" s="150" t="str">
        <f t="shared" si="161"/>
        <v/>
      </c>
      <c r="N1485" s="149" t="s">
        <v>2</v>
      </c>
      <c r="O1485" s="15"/>
      <c r="P1485" s="92">
        <v>1482</v>
      </c>
      <c r="Q1485" s="163"/>
      <c r="R1485" s="150" t="str">
        <f t="shared" si="162"/>
        <v/>
      </c>
      <c r="S1485" s="149" t="s">
        <v>2</v>
      </c>
      <c r="U1485" s="92">
        <v>1482</v>
      </c>
      <c r="V1485" s="163"/>
      <c r="W1485" s="150" t="str">
        <f t="shared" si="163"/>
        <v/>
      </c>
      <c r="X1485" s="149" t="s">
        <v>2</v>
      </c>
      <c r="Z1485" s="92">
        <v>1482</v>
      </c>
      <c r="AA1485" s="163"/>
      <c r="AB1485" s="150" t="str">
        <f t="shared" si="164"/>
        <v/>
      </c>
      <c r="AC1485" s="149" t="s">
        <v>2</v>
      </c>
      <c r="AE1485" s="92">
        <v>1482</v>
      </c>
      <c r="AF1485" s="163"/>
      <c r="AG1485" s="150" t="str">
        <f t="shared" si="165"/>
        <v/>
      </c>
      <c r="AH1485" s="149" t="s">
        <v>2</v>
      </c>
    </row>
    <row r="1486" spans="1:34">
      <c r="A1486" s="92">
        <v>1483</v>
      </c>
      <c r="B1486" s="163" t="s">
        <v>4297</v>
      </c>
      <c r="C1486" s="150" t="str">
        <f t="shared" si="167"/>
        <v>FILE_1483=C:\OZNA\Project.Intouch\OI398_Srv\WEB\DocEditorPHP\images\buttons\rulers.png</v>
      </c>
      <c r="D1486" s="15" t="s">
        <v>2</v>
      </c>
      <c r="E1486" s="15"/>
      <c r="F1486" s="92">
        <v>1483</v>
      </c>
      <c r="G1486" s="163"/>
      <c r="H1486" s="150" t="str">
        <f t="shared" si="166"/>
        <v/>
      </c>
      <c r="I1486" s="149" t="s">
        <v>2</v>
      </c>
      <c r="J1486" s="15"/>
      <c r="K1486" s="92">
        <v>1483</v>
      </c>
      <c r="L1486" s="163"/>
      <c r="M1486" s="150" t="str">
        <f t="shared" si="161"/>
        <v/>
      </c>
      <c r="N1486" s="149" t="s">
        <v>2</v>
      </c>
      <c r="O1486" s="15"/>
      <c r="P1486" s="92">
        <v>1483</v>
      </c>
      <c r="Q1486" s="163"/>
      <c r="R1486" s="150" t="str">
        <f t="shared" si="162"/>
        <v/>
      </c>
      <c r="S1486" s="149" t="s">
        <v>2</v>
      </c>
      <c r="U1486" s="92">
        <v>1483</v>
      </c>
      <c r="V1486" s="163"/>
      <c r="W1486" s="150" t="str">
        <f t="shared" si="163"/>
        <v/>
      </c>
      <c r="X1486" s="149" t="s">
        <v>2</v>
      </c>
      <c r="Z1486" s="92">
        <v>1483</v>
      </c>
      <c r="AA1486" s="163"/>
      <c r="AB1486" s="150" t="str">
        <f t="shared" si="164"/>
        <v/>
      </c>
      <c r="AC1486" s="149" t="s">
        <v>2</v>
      </c>
      <c r="AE1486" s="92">
        <v>1483</v>
      </c>
      <c r="AF1486" s="163"/>
      <c r="AG1486" s="150" t="str">
        <f t="shared" si="165"/>
        <v/>
      </c>
      <c r="AH1486" s="149" t="s">
        <v>2</v>
      </c>
    </row>
    <row r="1487" spans="1:34">
      <c r="A1487" s="92">
        <v>1484</v>
      </c>
      <c r="B1487" s="163" t="s">
        <v>4296</v>
      </c>
      <c r="C1487" s="150" t="str">
        <f t="shared" si="167"/>
        <v>FILE_1484=C:\OZNA\Project.Intouch\OI398_Srv\WEB\DocEditorPHP\images\buttons\rewind.png</v>
      </c>
      <c r="D1487" s="15" t="s">
        <v>2</v>
      </c>
      <c r="E1487" s="15"/>
      <c r="F1487" s="92">
        <v>1484</v>
      </c>
      <c r="G1487" s="163"/>
      <c r="H1487" s="150" t="str">
        <f t="shared" si="166"/>
        <v/>
      </c>
      <c r="I1487" s="149" t="s">
        <v>2</v>
      </c>
      <c r="J1487" s="15"/>
      <c r="K1487" s="92">
        <v>1484</v>
      </c>
      <c r="L1487" s="163"/>
      <c r="M1487" s="150" t="str">
        <f t="shared" si="161"/>
        <v/>
      </c>
      <c r="N1487" s="149" t="s">
        <v>2</v>
      </c>
      <c r="O1487" s="15"/>
      <c r="P1487" s="92">
        <v>1484</v>
      </c>
      <c r="Q1487" s="163"/>
      <c r="R1487" s="150" t="str">
        <f t="shared" si="162"/>
        <v/>
      </c>
      <c r="S1487" s="149" t="s">
        <v>2</v>
      </c>
      <c r="U1487" s="92">
        <v>1484</v>
      </c>
      <c r="V1487" s="163"/>
      <c r="W1487" s="150" t="str">
        <f t="shared" si="163"/>
        <v/>
      </c>
      <c r="X1487" s="149" t="s">
        <v>2</v>
      </c>
      <c r="Z1487" s="92">
        <v>1484</v>
      </c>
      <c r="AA1487" s="163"/>
      <c r="AB1487" s="150" t="str">
        <f t="shared" si="164"/>
        <v/>
      </c>
      <c r="AC1487" s="149" t="s">
        <v>2</v>
      </c>
      <c r="AE1487" s="92">
        <v>1484</v>
      </c>
      <c r="AF1487" s="163"/>
      <c r="AG1487" s="150" t="str">
        <f t="shared" si="165"/>
        <v/>
      </c>
      <c r="AH1487" s="149" t="s">
        <v>2</v>
      </c>
    </row>
    <row r="1488" spans="1:34">
      <c r="A1488" s="92">
        <v>1485</v>
      </c>
      <c r="B1488" s="163" t="s">
        <v>4295</v>
      </c>
      <c r="C1488" s="150" t="str">
        <f t="shared" si="167"/>
        <v>FILE_1485=C:\OZNA\Project.Intouch\OI398_Srv\WEB\DocEditorPHP\images\buttons\revert.png</v>
      </c>
      <c r="D1488" s="15" t="s">
        <v>2</v>
      </c>
      <c r="E1488" s="15"/>
      <c r="F1488" s="92">
        <v>1485</v>
      </c>
      <c r="G1488" s="163"/>
      <c r="H1488" s="150" t="str">
        <f t="shared" si="166"/>
        <v/>
      </c>
      <c r="I1488" s="149" t="s">
        <v>2</v>
      </c>
      <c r="J1488" s="15"/>
      <c r="K1488" s="92">
        <v>1485</v>
      </c>
      <c r="L1488" s="163"/>
      <c r="M1488" s="150" t="str">
        <f t="shared" si="161"/>
        <v/>
      </c>
      <c r="N1488" s="149" t="s">
        <v>2</v>
      </c>
      <c r="O1488" s="15"/>
      <c r="P1488" s="92">
        <v>1485</v>
      </c>
      <c r="Q1488" s="163"/>
      <c r="R1488" s="150" t="str">
        <f t="shared" si="162"/>
        <v/>
      </c>
      <c r="S1488" s="149" t="s">
        <v>2</v>
      </c>
      <c r="U1488" s="92">
        <v>1485</v>
      </c>
      <c r="V1488" s="163"/>
      <c r="W1488" s="150" t="str">
        <f t="shared" si="163"/>
        <v/>
      </c>
      <c r="X1488" s="149" t="s">
        <v>2</v>
      </c>
      <c r="Z1488" s="92">
        <v>1485</v>
      </c>
      <c r="AA1488" s="163"/>
      <c r="AB1488" s="150" t="str">
        <f t="shared" si="164"/>
        <v/>
      </c>
      <c r="AC1488" s="149" t="s">
        <v>2</v>
      </c>
      <c r="AE1488" s="92">
        <v>1485</v>
      </c>
      <c r="AF1488" s="163"/>
      <c r="AG1488" s="150" t="str">
        <f t="shared" si="165"/>
        <v/>
      </c>
      <c r="AH1488" s="149" t="s">
        <v>2</v>
      </c>
    </row>
    <row r="1489" spans="1:34">
      <c r="A1489" s="92">
        <v>1486</v>
      </c>
      <c r="B1489" s="163" t="s">
        <v>4294</v>
      </c>
      <c r="C1489" s="150" t="str">
        <f t="shared" si="167"/>
        <v>FILE_1486=C:\OZNA\Project.Intouch\OI398_Srv\WEB\DocEditorPHP\images\buttons\return.png</v>
      </c>
      <c r="D1489" s="15" t="s">
        <v>2</v>
      </c>
      <c r="E1489" s="15"/>
      <c r="F1489" s="92">
        <v>1486</v>
      </c>
      <c r="G1489" s="163"/>
      <c r="H1489" s="150" t="str">
        <f t="shared" si="166"/>
        <v/>
      </c>
      <c r="I1489" s="149" t="s">
        <v>2</v>
      </c>
      <c r="J1489" s="15"/>
      <c r="K1489" s="92">
        <v>1486</v>
      </c>
      <c r="L1489" s="163"/>
      <c r="M1489" s="150" t="str">
        <f t="shared" si="161"/>
        <v/>
      </c>
      <c r="N1489" s="149" t="s">
        <v>2</v>
      </c>
      <c r="O1489" s="15"/>
      <c r="P1489" s="92">
        <v>1486</v>
      </c>
      <c r="Q1489" s="163"/>
      <c r="R1489" s="150" t="str">
        <f t="shared" si="162"/>
        <v/>
      </c>
      <c r="S1489" s="149" t="s">
        <v>2</v>
      </c>
      <c r="U1489" s="92">
        <v>1486</v>
      </c>
      <c r="V1489" s="163"/>
      <c r="W1489" s="150" t="str">
        <f t="shared" si="163"/>
        <v/>
      </c>
      <c r="X1489" s="149" t="s">
        <v>2</v>
      </c>
      <c r="Z1489" s="92">
        <v>1486</v>
      </c>
      <c r="AA1489" s="163"/>
      <c r="AB1489" s="150" t="str">
        <f t="shared" si="164"/>
        <v/>
      </c>
      <c r="AC1489" s="149" t="s">
        <v>2</v>
      </c>
      <c r="AE1489" s="92">
        <v>1486</v>
      </c>
      <c r="AF1489" s="163"/>
      <c r="AG1489" s="150" t="str">
        <f t="shared" si="165"/>
        <v/>
      </c>
      <c r="AH1489" s="149" t="s">
        <v>2</v>
      </c>
    </row>
    <row r="1490" spans="1:34">
      <c r="A1490" s="92">
        <v>1487</v>
      </c>
      <c r="B1490" s="163" t="s">
        <v>4292</v>
      </c>
      <c r="C1490" s="150" t="str">
        <f t="shared" si="167"/>
        <v>FILE_1487=C:\OZNA\Project.Intouch\OI398_Srv\WEB\DocEditorPHP\images\buttons\reply-all.png</v>
      </c>
      <c r="D1490" s="15" t="s">
        <v>2</v>
      </c>
      <c r="E1490" s="15"/>
      <c r="F1490" s="92">
        <v>1487</v>
      </c>
      <c r="G1490" s="163"/>
      <c r="H1490" s="150" t="str">
        <f t="shared" si="166"/>
        <v/>
      </c>
      <c r="I1490" s="149" t="s">
        <v>2</v>
      </c>
      <c r="J1490" s="15"/>
      <c r="K1490" s="92">
        <v>1487</v>
      </c>
      <c r="L1490" s="163"/>
      <c r="M1490" s="150" t="str">
        <f t="shared" si="161"/>
        <v/>
      </c>
      <c r="N1490" s="149" t="s">
        <v>2</v>
      </c>
      <c r="O1490" s="15"/>
      <c r="P1490" s="92">
        <v>1487</v>
      </c>
      <c r="Q1490" s="163"/>
      <c r="R1490" s="150" t="str">
        <f t="shared" si="162"/>
        <v/>
      </c>
      <c r="S1490" s="149" t="s">
        <v>2</v>
      </c>
      <c r="U1490" s="92">
        <v>1487</v>
      </c>
      <c r="V1490" s="163"/>
      <c r="W1490" s="150" t="str">
        <f t="shared" si="163"/>
        <v/>
      </c>
      <c r="X1490" s="149" t="s">
        <v>2</v>
      </c>
      <c r="Z1490" s="92">
        <v>1487</v>
      </c>
      <c r="AA1490" s="163"/>
      <c r="AB1490" s="150" t="str">
        <f t="shared" si="164"/>
        <v/>
      </c>
      <c r="AC1490" s="149" t="s">
        <v>2</v>
      </c>
      <c r="AE1490" s="92">
        <v>1487</v>
      </c>
      <c r="AF1490" s="163"/>
      <c r="AG1490" s="150" t="str">
        <f t="shared" si="165"/>
        <v/>
      </c>
      <c r="AH1490" s="149" t="s">
        <v>2</v>
      </c>
    </row>
    <row r="1491" spans="1:34">
      <c r="A1491" s="92">
        <v>1488</v>
      </c>
      <c r="B1491" s="163" t="s">
        <v>4293</v>
      </c>
      <c r="C1491" s="150" t="str">
        <f t="shared" si="167"/>
        <v>FILE_1488=C:\OZNA\Project.Intouch\OI398_Srv\WEB\DocEditorPHP\images\buttons\reply.png</v>
      </c>
      <c r="D1491" s="15" t="s">
        <v>2</v>
      </c>
      <c r="E1491" s="15"/>
      <c r="F1491" s="92">
        <v>1488</v>
      </c>
      <c r="G1491" s="163"/>
      <c r="H1491" s="150" t="str">
        <f t="shared" si="166"/>
        <v/>
      </c>
      <c r="I1491" s="149" t="s">
        <v>2</v>
      </c>
      <c r="J1491" s="15"/>
      <c r="K1491" s="92">
        <v>1488</v>
      </c>
      <c r="L1491" s="163"/>
      <c r="M1491" s="150" t="str">
        <f t="shared" si="161"/>
        <v/>
      </c>
      <c r="N1491" s="149" t="s">
        <v>2</v>
      </c>
      <c r="O1491" s="15"/>
      <c r="P1491" s="92">
        <v>1488</v>
      </c>
      <c r="Q1491" s="163"/>
      <c r="R1491" s="150" t="str">
        <f t="shared" si="162"/>
        <v/>
      </c>
      <c r="S1491" s="149" t="s">
        <v>2</v>
      </c>
      <c r="U1491" s="92">
        <v>1488</v>
      </c>
      <c r="V1491" s="163"/>
      <c r="W1491" s="150" t="str">
        <f t="shared" si="163"/>
        <v/>
      </c>
      <c r="X1491" s="149" t="s">
        <v>2</v>
      </c>
      <c r="Z1491" s="92">
        <v>1488</v>
      </c>
      <c r="AA1491" s="163"/>
      <c r="AB1491" s="150" t="str">
        <f t="shared" si="164"/>
        <v/>
      </c>
      <c r="AC1491" s="149" t="s">
        <v>2</v>
      </c>
      <c r="AE1491" s="92">
        <v>1488</v>
      </c>
      <c r="AF1491" s="163"/>
      <c r="AG1491" s="150" t="str">
        <f t="shared" si="165"/>
        <v/>
      </c>
      <c r="AH1491" s="149" t="s">
        <v>2</v>
      </c>
    </row>
    <row r="1492" spans="1:34">
      <c r="A1492" s="92">
        <v>1489</v>
      </c>
      <c r="B1492" s="163" t="s">
        <v>4290</v>
      </c>
      <c r="C1492" s="150" t="str">
        <f t="shared" si="167"/>
        <v>FILE_1489=C:\OZNA\Project.Intouch\OI398_Srv\WEB\DocEditorPHP\images\buttons\repeat-2.png</v>
      </c>
      <c r="D1492" s="15" t="s">
        <v>2</v>
      </c>
      <c r="E1492" s="15"/>
      <c r="F1492" s="92">
        <v>1489</v>
      </c>
      <c r="G1492" s="163"/>
      <c r="H1492" s="150" t="str">
        <f t="shared" si="166"/>
        <v/>
      </c>
      <c r="I1492" s="149" t="s">
        <v>2</v>
      </c>
      <c r="J1492" s="15"/>
      <c r="K1492" s="92">
        <v>1489</v>
      </c>
      <c r="L1492" s="163"/>
      <c r="M1492" s="150" t="str">
        <f t="shared" si="161"/>
        <v/>
      </c>
      <c r="N1492" s="149" t="s">
        <v>2</v>
      </c>
      <c r="O1492" s="15"/>
      <c r="P1492" s="92">
        <v>1489</v>
      </c>
      <c r="Q1492" s="163"/>
      <c r="R1492" s="150" t="str">
        <f t="shared" si="162"/>
        <v/>
      </c>
      <c r="S1492" s="149" t="s">
        <v>2</v>
      </c>
      <c r="U1492" s="92">
        <v>1489</v>
      </c>
      <c r="V1492" s="163"/>
      <c r="W1492" s="150" t="str">
        <f t="shared" si="163"/>
        <v/>
      </c>
      <c r="X1492" s="149" t="s">
        <v>2</v>
      </c>
      <c r="Z1492" s="92">
        <v>1489</v>
      </c>
      <c r="AA1492" s="163"/>
      <c r="AB1492" s="150" t="str">
        <f t="shared" si="164"/>
        <v/>
      </c>
      <c r="AC1492" s="149" t="s">
        <v>2</v>
      </c>
      <c r="AE1492" s="92">
        <v>1489</v>
      </c>
      <c r="AF1492" s="163"/>
      <c r="AG1492" s="150" t="str">
        <f t="shared" si="165"/>
        <v/>
      </c>
      <c r="AH1492" s="149" t="s">
        <v>2</v>
      </c>
    </row>
    <row r="1493" spans="1:34">
      <c r="A1493" s="92">
        <v>1490</v>
      </c>
      <c r="B1493" s="163" t="s">
        <v>4291</v>
      </c>
      <c r="C1493" s="150" t="str">
        <f t="shared" si="167"/>
        <v>FILE_1490=C:\OZNA\Project.Intouch\OI398_Srv\WEB\DocEditorPHP\images\buttons\repeat.png</v>
      </c>
      <c r="D1493" s="15" t="s">
        <v>2</v>
      </c>
      <c r="E1493" s="15"/>
      <c r="F1493" s="92">
        <v>1490</v>
      </c>
      <c r="G1493" s="163"/>
      <c r="H1493" s="150" t="str">
        <f t="shared" si="166"/>
        <v/>
      </c>
      <c r="I1493" s="149" t="s">
        <v>2</v>
      </c>
      <c r="J1493" s="15"/>
      <c r="K1493" s="92">
        <v>1490</v>
      </c>
      <c r="L1493" s="163"/>
      <c r="M1493" s="150" t="str">
        <f t="shared" si="161"/>
        <v/>
      </c>
      <c r="N1493" s="149" t="s">
        <v>2</v>
      </c>
      <c r="O1493" s="15"/>
      <c r="P1493" s="92">
        <v>1490</v>
      </c>
      <c r="Q1493" s="163"/>
      <c r="R1493" s="150" t="str">
        <f t="shared" si="162"/>
        <v/>
      </c>
      <c r="S1493" s="149" t="s">
        <v>2</v>
      </c>
      <c r="U1493" s="92">
        <v>1490</v>
      </c>
      <c r="V1493" s="163"/>
      <c r="W1493" s="150" t="str">
        <f t="shared" si="163"/>
        <v/>
      </c>
      <c r="X1493" s="149" t="s">
        <v>2</v>
      </c>
      <c r="Z1493" s="92">
        <v>1490</v>
      </c>
      <c r="AA1493" s="163"/>
      <c r="AB1493" s="150" t="str">
        <f t="shared" si="164"/>
        <v/>
      </c>
      <c r="AC1493" s="149" t="s">
        <v>2</v>
      </c>
      <c r="AE1493" s="92">
        <v>1490</v>
      </c>
      <c r="AF1493" s="163"/>
      <c r="AG1493" s="150" t="str">
        <f t="shared" si="165"/>
        <v/>
      </c>
      <c r="AH1493" s="149" t="s">
        <v>2</v>
      </c>
    </row>
    <row r="1494" spans="1:34">
      <c r="A1494" s="92">
        <v>1491</v>
      </c>
      <c r="B1494" s="163" t="s">
        <v>4289</v>
      </c>
      <c r="C1494" s="150" t="str">
        <f t="shared" si="167"/>
        <v>FILE_1491=C:\OZNA\Project.Intouch\OI398_Srv\WEB\DocEditorPHP\images\buttons\remove.png</v>
      </c>
      <c r="D1494" s="15" t="s">
        <v>2</v>
      </c>
      <c r="E1494" s="15"/>
      <c r="F1494" s="92">
        <v>1491</v>
      </c>
      <c r="G1494" s="163"/>
      <c r="H1494" s="150" t="str">
        <f t="shared" si="166"/>
        <v/>
      </c>
      <c r="I1494" s="149" t="s">
        <v>2</v>
      </c>
      <c r="J1494" s="15"/>
      <c r="K1494" s="92">
        <v>1491</v>
      </c>
      <c r="L1494" s="163"/>
      <c r="M1494" s="150" t="str">
        <f t="shared" si="161"/>
        <v/>
      </c>
      <c r="N1494" s="149" t="s">
        <v>2</v>
      </c>
      <c r="O1494" s="15"/>
      <c r="P1494" s="92">
        <v>1491</v>
      </c>
      <c r="Q1494" s="163"/>
      <c r="R1494" s="150" t="str">
        <f t="shared" si="162"/>
        <v/>
      </c>
      <c r="S1494" s="149" t="s">
        <v>2</v>
      </c>
      <c r="U1494" s="92">
        <v>1491</v>
      </c>
      <c r="V1494" s="163"/>
      <c r="W1494" s="150" t="str">
        <f t="shared" si="163"/>
        <v/>
      </c>
      <c r="X1494" s="149" t="s">
        <v>2</v>
      </c>
      <c r="Z1494" s="92">
        <v>1491</v>
      </c>
      <c r="AA1494" s="163"/>
      <c r="AB1494" s="150" t="str">
        <f t="shared" si="164"/>
        <v/>
      </c>
      <c r="AC1494" s="149" t="s">
        <v>2</v>
      </c>
      <c r="AE1494" s="92">
        <v>1491</v>
      </c>
      <c r="AF1494" s="163"/>
      <c r="AG1494" s="150" t="str">
        <f t="shared" si="165"/>
        <v/>
      </c>
      <c r="AH1494" s="149" t="s">
        <v>2</v>
      </c>
    </row>
    <row r="1495" spans="1:34">
      <c r="A1495" s="92">
        <v>1492</v>
      </c>
      <c r="B1495" s="163" t="s">
        <v>4288</v>
      </c>
      <c r="C1495" s="150" t="str">
        <f t="shared" si="167"/>
        <v>FILE_1492=C:\OZNA\Project.Intouch\OI398_Srv\WEB\DocEditorPHP\images\buttons\reminder.png</v>
      </c>
      <c r="D1495" s="15" t="s">
        <v>2</v>
      </c>
      <c r="E1495" s="15"/>
      <c r="F1495" s="92">
        <v>1492</v>
      </c>
      <c r="G1495" s="163"/>
      <c r="H1495" s="150" t="str">
        <f t="shared" si="166"/>
        <v/>
      </c>
      <c r="I1495" s="149" t="s">
        <v>2</v>
      </c>
      <c r="J1495" s="15"/>
      <c r="K1495" s="92">
        <v>1492</v>
      </c>
      <c r="L1495" s="163"/>
      <c r="M1495" s="150" t="str">
        <f t="shared" si="161"/>
        <v/>
      </c>
      <c r="N1495" s="149" t="s">
        <v>2</v>
      </c>
      <c r="O1495" s="15"/>
      <c r="P1495" s="92">
        <v>1492</v>
      </c>
      <c r="Q1495" s="163"/>
      <c r="R1495" s="150" t="str">
        <f t="shared" si="162"/>
        <v/>
      </c>
      <c r="S1495" s="149" t="s">
        <v>2</v>
      </c>
      <c r="U1495" s="92">
        <v>1492</v>
      </c>
      <c r="V1495" s="163"/>
      <c r="W1495" s="150" t="str">
        <f t="shared" si="163"/>
        <v/>
      </c>
      <c r="X1495" s="149" t="s">
        <v>2</v>
      </c>
      <c r="Z1495" s="92">
        <v>1492</v>
      </c>
      <c r="AA1495" s="163"/>
      <c r="AB1495" s="150" t="str">
        <f t="shared" si="164"/>
        <v/>
      </c>
      <c r="AC1495" s="149" t="s">
        <v>2</v>
      </c>
      <c r="AE1495" s="92">
        <v>1492</v>
      </c>
      <c r="AF1495" s="163"/>
      <c r="AG1495" s="150" t="str">
        <f t="shared" si="165"/>
        <v/>
      </c>
      <c r="AH1495" s="149" t="s">
        <v>2</v>
      </c>
    </row>
    <row r="1496" spans="1:34">
      <c r="A1496" s="92">
        <v>1493</v>
      </c>
      <c r="B1496" s="163" t="s">
        <v>4287</v>
      </c>
      <c r="C1496" s="150" t="str">
        <f t="shared" si="167"/>
        <v>FILE_1493=C:\OZNA\Project.Intouch\OI398_Srv\WEB\DocEditorPHP\images\buttons\refresh.png</v>
      </c>
      <c r="D1496" s="15" t="s">
        <v>2</v>
      </c>
      <c r="E1496" s="15"/>
      <c r="F1496" s="92">
        <v>1493</v>
      </c>
      <c r="G1496" s="163"/>
      <c r="H1496" s="150" t="str">
        <f t="shared" si="166"/>
        <v/>
      </c>
      <c r="I1496" s="149" t="s">
        <v>2</v>
      </c>
      <c r="J1496" s="15"/>
      <c r="K1496" s="92">
        <v>1493</v>
      </c>
      <c r="L1496" s="163"/>
      <c r="M1496" s="150" t="str">
        <f t="shared" si="161"/>
        <v/>
      </c>
      <c r="N1496" s="149" t="s">
        <v>2</v>
      </c>
      <c r="O1496" s="15"/>
      <c r="P1496" s="92">
        <v>1493</v>
      </c>
      <c r="Q1496" s="163"/>
      <c r="R1496" s="150" t="str">
        <f t="shared" si="162"/>
        <v/>
      </c>
      <c r="S1496" s="149" t="s">
        <v>2</v>
      </c>
      <c r="U1496" s="92">
        <v>1493</v>
      </c>
      <c r="V1496" s="163"/>
      <c r="W1496" s="150" t="str">
        <f t="shared" si="163"/>
        <v/>
      </c>
      <c r="X1496" s="149" t="s">
        <v>2</v>
      </c>
      <c r="Z1496" s="92">
        <v>1493</v>
      </c>
      <c r="AA1496" s="163"/>
      <c r="AB1496" s="150" t="str">
        <f t="shared" si="164"/>
        <v/>
      </c>
      <c r="AC1496" s="149" t="s">
        <v>2</v>
      </c>
      <c r="AE1496" s="92">
        <v>1493</v>
      </c>
      <c r="AF1496" s="163"/>
      <c r="AG1496" s="150" t="str">
        <f t="shared" si="165"/>
        <v/>
      </c>
      <c r="AH1496" s="149" t="s">
        <v>2</v>
      </c>
    </row>
    <row r="1497" spans="1:34">
      <c r="A1497" s="92">
        <v>1494</v>
      </c>
      <c r="B1497" s="163" t="s">
        <v>4285</v>
      </c>
      <c r="C1497" s="150" t="str">
        <f t="shared" si="167"/>
        <v>FILE_1494=C:\OZNA\Project.Intouch\OI398_Srv\WEB\DocEditorPHP\images\buttons\quill-2.png</v>
      </c>
      <c r="D1497" s="15" t="s">
        <v>2</v>
      </c>
      <c r="E1497" s="15"/>
      <c r="F1497" s="92">
        <v>1494</v>
      </c>
      <c r="G1497" s="163"/>
      <c r="H1497" s="150" t="str">
        <f t="shared" si="166"/>
        <v/>
      </c>
      <c r="I1497" s="149" t="s">
        <v>2</v>
      </c>
      <c r="J1497" s="15"/>
      <c r="K1497" s="92">
        <v>1494</v>
      </c>
      <c r="L1497" s="163"/>
      <c r="M1497" s="150" t="str">
        <f t="shared" si="161"/>
        <v/>
      </c>
      <c r="N1497" s="149" t="s">
        <v>2</v>
      </c>
      <c r="O1497" s="15"/>
      <c r="P1497" s="92">
        <v>1494</v>
      </c>
      <c r="Q1497" s="163"/>
      <c r="R1497" s="150" t="str">
        <f t="shared" si="162"/>
        <v/>
      </c>
      <c r="S1497" s="149" t="s">
        <v>2</v>
      </c>
      <c r="U1497" s="92">
        <v>1494</v>
      </c>
      <c r="V1497" s="163"/>
      <c r="W1497" s="150" t="str">
        <f t="shared" si="163"/>
        <v/>
      </c>
      <c r="X1497" s="149" t="s">
        <v>2</v>
      </c>
      <c r="Z1497" s="92">
        <v>1494</v>
      </c>
      <c r="AA1497" s="163"/>
      <c r="AB1497" s="150" t="str">
        <f t="shared" si="164"/>
        <v/>
      </c>
      <c r="AC1497" s="149" t="s">
        <v>2</v>
      </c>
      <c r="AE1497" s="92">
        <v>1494</v>
      </c>
      <c r="AF1497" s="163"/>
      <c r="AG1497" s="150" t="str">
        <f t="shared" si="165"/>
        <v/>
      </c>
      <c r="AH1497" s="149" t="s">
        <v>2</v>
      </c>
    </row>
    <row r="1498" spans="1:34">
      <c r="A1498" s="92">
        <v>1495</v>
      </c>
      <c r="B1498" s="163" t="s">
        <v>4286</v>
      </c>
      <c r="C1498" s="150" t="str">
        <f t="shared" si="167"/>
        <v>FILE_1495=C:\OZNA\Project.Intouch\OI398_Srv\WEB\DocEditorPHP\images\buttons\quill.png</v>
      </c>
      <c r="D1498" s="15" t="s">
        <v>2</v>
      </c>
      <c r="E1498" s="15"/>
      <c r="F1498" s="92">
        <v>1495</v>
      </c>
      <c r="G1498" s="163"/>
      <c r="H1498" s="150" t="str">
        <f t="shared" si="166"/>
        <v/>
      </c>
      <c r="I1498" s="149" t="s">
        <v>2</v>
      </c>
      <c r="J1498" s="15"/>
      <c r="K1498" s="92">
        <v>1495</v>
      </c>
      <c r="L1498" s="163"/>
      <c r="M1498" s="150" t="str">
        <f t="shared" si="161"/>
        <v/>
      </c>
      <c r="N1498" s="149" t="s">
        <v>2</v>
      </c>
      <c r="O1498" s="15"/>
      <c r="P1498" s="92">
        <v>1495</v>
      </c>
      <c r="Q1498" s="163"/>
      <c r="R1498" s="150" t="str">
        <f t="shared" si="162"/>
        <v/>
      </c>
      <c r="S1498" s="149" t="s">
        <v>2</v>
      </c>
      <c r="U1498" s="92">
        <v>1495</v>
      </c>
      <c r="V1498" s="163"/>
      <c r="W1498" s="150" t="str">
        <f t="shared" si="163"/>
        <v/>
      </c>
      <c r="X1498" s="149" t="s">
        <v>2</v>
      </c>
      <c r="Z1498" s="92">
        <v>1495</v>
      </c>
      <c r="AA1498" s="163"/>
      <c r="AB1498" s="150" t="str">
        <f t="shared" si="164"/>
        <v/>
      </c>
      <c r="AC1498" s="149" t="s">
        <v>2</v>
      </c>
      <c r="AE1498" s="92">
        <v>1495</v>
      </c>
      <c r="AF1498" s="163"/>
      <c r="AG1498" s="150" t="str">
        <f t="shared" si="165"/>
        <v/>
      </c>
      <c r="AH1498" s="149" t="s">
        <v>2</v>
      </c>
    </row>
    <row r="1499" spans="1:34">
      <c r="A1499" s="92">
        <v>1496</v>
      </c>
      <c r="B1499" s="163" t="s">
        <v>4284</v>
      </c>
      <c r="C1499" s="150" t="str">
        <f t="shared" si="167"/>
        <v>FILE_1496=C:\OZNA\Project.Intouch\OI398_Srv\WEB\DocEditorPHP\images\buttons\pull.png</v>
      </c>
      <c r="D1499" s="15" t="s">
        <v>2</v>
      </c>
      <c r="E1499" s="15"/>
      <c r="F1499" s="92">
        <v>1496</v>
      </c>
      <c r="G1499" s="163"/>
      <c r="H1499" s="150" t="str">
        <f t="shared" si="166"/>
        <v/>
      </c>
      <c r="I1499" s="149" t="s">
        <v>2</v>
      </c>
      <c r="J1499" s="15"/>
      <c r="K1499" s="92">
        <v>1496</v>
      </c>
      <c r="L1499" s="163"/>
      <c r="M1499" s="150" t="str">
        <f t="shared" si="161"/>
        <v/>
      </c>
      <c r="N1499" s="149" t="s">
        <v>2</v>
      </c>
      <c r="O1499" s="15"/>
      <c r="P1499" s="92">
        <v>1496</v>
      </c>
      <c r="Q1499" s="163"/>
      <c r="R1499" s="150" t="str">
        <f t="shared" si="162"/>
        <v/>
      </c>
      <c r="S1499" s="149" t="s">
        <v>2</v>
      </c>
      <c r="U1499" s="92">
        <v>1496</v>
      </c>
      <c r="V1499" s="163"/>
      <c r="W1499" s="150" t="str">
        <f t="shared" si="163"/>
        <v/>
      </c>
      <c r="X1499" s="149" t="s">
        <v>2</v>
      </c>
      <c r="Z1499" s="92">
        <v>1496</v>
      </c>
      <c r="AA1499" s="163"/>
      <c r="AB1499" s="150" t="str">
        <f t="shared" si="164"/>
        <v/>
      </c>
      <c r="AC1499" s="149" t="s">
        <v>2</v>
      </c>
      <c r="AE1499" s="92">
        <v>1496</v>
      </c>
      <c r="AF1499" s="163"/>
      <c r="AG1499" s="150" t="str">
        <f t="shared" si="165"/>
        <v/>
      </c>
      <c r="AH1499" s="149" t="s">
        <v>2</v>
      </c>
    </row>
    <row r="1500" spans="1:34">
      <c r="A1500" s="92">
        <v>1497</v>
      </c>
      <c r="B1500" s="163" t="s">
        <v>4283</v>
      </c>
      <c r="C1500" s="150" t="str">
        <f t="shared" si="167"/>
        <v>FILE_1497=C:\OZNA\Project.Intouch\OI398_Srv\WEB\DocEditorPHP\images\buttons\print.png</v>
      </c>
      <c r="D1500" s="15" t="s">
        <v>2</v>
      </c>
      <c r="E1500" s="15"/>
      <c r="F1500" s="92">
        <v>1497</v>
      </c>
      <c r="G1500" s="163"/>
      <c r="H1500" s="150" t="str">
        <f t="shared" si="166"/>
        <v/>
      </c>
      <c r="I1500" s="149" t="s">
        <v>2</v>
      </c>
      <c r="J1500" s="15"/>
      <c r="K1500" s="92">
        <v>1497</v>
      </c>
      <c r="L1500" s="163"/>
      <c r="M1500" s="150" t="str">
        <f t="shared" si="161"/>
        <v/>
      </c>
      <c r="N1500" s="149" t="s">
        <v>2</v>
      </c>
      <c r="O1500" s="15"/>
      <c r="P1500" s="92">
        <v>1497</v>
      </c>
      <c r="Q1500" s="163"/>
      <c r="R1500" s="150" t="str">
        <f t="shared" si="162"/>
        <v/>
      </c>
      <c r="S1500" s="149" t="s">
        <v>2</v>
      </c>
      <c r="U1500" s="92">
        <v>1497</v>
      </c>
      <c r="V1500" s="163"/>
      <c r="W1500" s="150" t="str">
        <f t="shared" si="163"/>
        <v/>
      </c>
      <c r="X1500" s="149" t="s">
        <v>2</v>
      </c>
      <c r="Z1500" s="92">
        <v>1497</v>
      </c>
      <c r="AA1500" s="163"/>
      <c r="AB1500" s="150" t="str">
        <f t="shared" si="164"/>
        <v/>
      </c>
      <c r="AC1500" s="149" t="s">
        <v>2</v>
      </c>
      <c r="AE1500" s="92">
        <v>1497</v>
      </c>
      <c r="AF1500" s="163"/>
      <c r="AG1500" s="150" t="str">
        <f t="shared" si="165"/>
        <v/>
      </c>
      <c r="AH1500" s="149" t="s">
        <v>2</v>
      </c>
    </row>
    <row r="1501" spans="1:34">
      <c r="A1501" s="92">
        <v>1498</v>
      </c>
      <c r="B1501" s="163" t="s">
        <v>4282</v>
      </c>
      <c r="C1501" s="150" t="str">
        <f t="shared" si="167"/>
        <v>FILE_1498=C:\OZNA\Project.Intouch\OI398_Srv\WEB\DocEditorPHP\images\buttons\previous.png</v>
      </c>
      <c r="D1501" s="15" t="s">
        <v>2</v>
      </c>
      <c r="E1501" s="15"/>
      <c r="F1501" s="92">
        <v>1498</v>
      </c>
      <c r="G1501" s="163"/>
      <c r="H1501" s="150" t="str">
        <f t="shared" si="166"/>
        <v/>
      </c>
      <c r="I1501" s="149" t="s">
        <v>2</v>
      </c>
      <c r="J1501" s="15"/>
      <c r="K1501" s="92">
        <v>1498</v>
      </c>
      <c r="L1501" s="163"/>
      <c r="M1501" s="150" t="str">
        <f t="shared" si="161"/>
        <v/>
      </c>
      <c r="N1501" s="149" t="s">
        <v>2</v>
      </c>
      <c r="O1501" s="15"/>
      <c r="P1501" s="92">
        <v>1498</v>
      </c>
      <c r="Q1501" s="163"/>
      <c r="R1501" s="150" t="str">
        <f t="shared" si="162"/>
        <v/>
      </c>
      <c r="S1501" s="149" t="s">
        <v>2</v>
      </c>
      <c r="U1501" s="92">
        <v>1498</v>
      </c>
      <c r="V1501" s="163"/>
      <c r="W1501" s="150" t="str">
        <f t="shared" si="163"/>
        <v/>
      </c>
      <c r="X1501" s="149" t="s">
        <v>2</v>
      </c>
      <c r="Z1501" s="92">
        <v>1498</v>
      </c>
      <c r="AA1501" s="163"/>
      <c r="AB1501" s="150" t="str">
        <f t="shared" si="164"/>
        <v/>
      </c>
      <c r="AC1501" s="149" t="s">
        <v>2</v>
      </c>
      <c r="AE1501" s="92">
        <v>1498</v>
      </c>
      <c r="AF1501" s="163"/>
      <c r="AG1501" s="150" t="str">
        <f t="shared" si="165"/>
        <v/>
      </c>
      <c r="AH1501" s="149" t="s">
        <v>2</v>
      </c>
    </row>
    <row r="1502" spans="1:34">
      <c r="A1502" s="92">
        <v>1499</v>
      </c>
      <c r="B1502" s="163" t="s">
        <v>4281</v>
      </c>
      <c r="C1502" s="150" t="str">
        <f t="shared" si="167"/>
        <v>FILE_1499=C:\OZNA\Project.Intouch\OI398_Srv\WEB\DocEditorPHP\images\buttons\power.png</v>
      </c>
      <c r="D1502" s="15" t="s">
        <v>2</v>
      </c>
      <c r="E1502" s="15"/>
      <c r="F1502" s="92">
        <v>1499</v>
      </c>
      <c r="G1502" s="163"/>
      <c r="H1502" s="150" t="str">
        <f t="shared" si="166"/>
        <v/>
      </c>
      <c r="I1502" s="149" t="s">
        <v>2</v>
      </c>
      <c r="J1502" s="15"/>
      <c r="K1502" s="92">
        <v>1499</v>
      </c>
      <c r="L1502" s="163"/>
      <c r="M1502" s="150" t="str">
        <f t="shared" si="161"/>
        <v/>
      </c>
      <c r="N1502" s="149" t="s">
        <v>2</v>
      </c>
      <c r="O1502" s="15"/>
      <c r="P1502" s="92">
        <v>1499</v>
      </c>
      <c r="Q1502" s="163"/>
      <c r="R1502" s="150" t="str">
        <f t="shared" si="162"/>
        <v/>
      </c>
      <c r="S1502" s="149" t="s">
        <v>2</v>
      </c>
      <c r="U1502" s="92">
        <v>1499</v>
      </c>
      <c r="V1502" s="163"/>
      <c r="W1502" s="150" t="str">
        <f t="shared" si="163"/>
        <v/>
      </c>
      <c r="X1502" s="149" t="s">
        <v>2</v>
      </c>
      <c r="Z1502" s="92">
        <v>1499</v>
      </c>
      <c r="AA1502" s="163"/>
      <c r="AB1502" s="150" t="str">
        <f t="shared" si="164"/>
        <v/>
      </c>
      <c r="AC1502" s="149" t="s">
        <v>2</v>
      </c>
      <c r="AE1502" s="92">
        <v>1499</v>
      </c>
      <c r="AF1502" s="163"/>
      <c r="AG1502" s="150" t="str">
        <f t="shared" si="165"/>
        <v/>
      </c>
      <c r="AH1502" s="149" t="s">
        <v>2</v>
      </c>
    </row>
    <row r="1503" spans="1:34">
      <c r="A1503" s="92">
        <v>1500</v>
      </c>
      <c r="B1503" s="163" t="s">
        <v>4279</v>
      </c>
      <c r="C1503" s="150" t="str">
        <f t="shared" si="167"/>
        <v>FILE_1500=C:\OZNA\Project.Intouch\OI398_Srv\WEB\DocEditorPHP\images\buttons\polaroid-2.png</v>
      </c>
      <c r="D1503" s="15" t="s">
        <v>2</v>
      </c>
      <c r="E1503" s="15"/>
      <c r="F1503" s="92">
        <v>1500</v>
      </c>
      <c r="G1503" s="163"/>
      <c r="H1503" s="150" t="str">
        <f t="shared" si="166"/>
        <v/>
      </c>
      <c r="I1503" s="149" t="s">
        <v>2</v>
      </c>
      <c r="J1503" s="15"/>
      <c r="K1503" s="92">
        <v>1500</v>
      </c>
      <c r="L1503" s="163"/>
      <c r="M1503" s="150" t="str">
        <f t="shared" si="161"/>
        <v/>
      </c>
      <c r="N1503" s="149" t="s">
        <v>2</v>
      </c>
      <c r="O1503" s="15"/>
      <c r="P1503" s="92">
        <v>1500</v>
      </c>
      <c r="Q1503" s="163"/>
      <c r="R1503" s="150" t="str">
        <f t="shared" si="162"/>
        <v/>
      </c>
      <c r="S1503" s="149" t="s">
        <v>2</v>
      </c>
      <c r="U1503" s="92">
        <v>1500</v>
      </c>
      <c r="V1503" s="163"/>
      <c r="W1503" s="150" t="str">
        <f t="shared" si="163"/>
        <v/>
      </c>
      <c r="X1503" s="149" t="s">
        <v>2</v>
      </c>
      <c r="Z1503" s="92">
        <v>1500</v>
      </c>
      <c r="AA1503" s="163"/>
      <c r="AB1503" s="150" t="str">
        <f t="shared" si="164"/>
        <v/>
      </c>
      <c r="AC1503" s="149" t="s">
        <v>2</v>
      </c>
      <c r="AE1503" s="92">
        <v>1500</v>
      </c>
      <c r="AF1503" s="163"/>
      <c r="AG1503" s="150" t="str">
        <f t="shared" si="165"/>
        <v/>
      </c>
      <c r="AH1503" s="149" t="s">
        <v>2</v>
      </c>
    </row>
    <row r="1504" spans="1:34">
      <c r="A1504" s="92">
        <v>1501</v>
      </c>
      <c r="B1504" s="163" t="s">
        <v>4280</v>
      </c>
      <c r="C1504" s="150" t="str">
        <f t="shared" si="167"/>
        <v>FILE_1501=C:\OZNA\Project.Intouch\OI398_Srv\WEB\DocEditorPHP\images\buttons\polaroid.png</v>
      </c>
      <c r="D1504" s="15" t="s">
        <v>2</v>
      </c>
      <c r="E1504" s="15"/>
      <c r="F1504" s="92">
        <v>1501</v>
      </c>
      <c r="G1504" s="163"/>
      <c r="H1504" s="150" t="str">
        <f t="shared" si="166"/>
        <v/>
      </c>
      <c r="I1504" s="149" t="s">
        <v>2</v>
      </c>
      <c r="J1504" s="15"/>
      <c r="K1504" s="92">
        <v>1501</v>
      </c>
      <c r="L1504" s="163"/>
      <c r="M1504" s="150" t="str">
        <f t="shared" si="161"/>
        <v/>
      </c>
      <c r="N1504" s="149" t="s">
        <v>2</v>
      </c>
      <c r="O1504" s="15"/>
      <c r="P1504" s="92">
        <v>1501</v>
      </c>
      <c r="Q1504" s="163"/>
      <c r="R1504" s="150" t="str">
        <f t="shared" si="162"/>
        <v/>
      </c>
      <c r="S1504" s="149" t="s">
        <v>2</v>
      </c>
      <c r="U1504" s="92">
        <v>1501</v>
      </c>
      <c r="V1504" s="163"/>
      <c r="W1504" s="150" t="str">
        <f t="shared" si="163"/>
        <v/>
      </c>
      <c r="X1504" s="149" t="s">
        <v>2</v>
      </c>
      <c r="Z1504" s="92">
        <v>1501</v>
      </c>
      <c r="AA1504" s="163"/>
      <c r="AB1504" s="150" t="str">
        <f t="shared" si="164"/>
        <v/>
      </c>
      <c r="AC1504" s="149" t="s">
        <v>2</v>
      </c>
      <c r="AE1504" s="92">
        <v>1501</v>
      </c>
      <c r="AF1504" s="163"/>
      <c r="AG1504" s="150" t="str">
        <f t="shared" si="165"/>
        <v/>
      </c>
      <c r="AH1504" s="149" t="s">
        <v>2</v>
      </c>
    </row>
    <row r="1505" spans="1:34">
      <c r="A1505" s="92">
        <v>1502</v>
      </c>
      <c r="B1505" s="163" t="s">
        <v>4277</v>
      </c>
      <c r="C1505" s="150" t="str">
        <f t="shared" si="167"/>
        <v>FILE_1502=C:\OZNA\Project.Intouch\OI398_Srv\WEB\DocEditorPHP\images\buttons\podcast-2.png</v>
      </c>
      <c r="D1505" s="15" t="s">
        <v>2</v>
      </c>
      <c r="E1505" s="15"/>
      <c r="F1505" s="92">
        <v>1502</v>
      </c>
      <c r="G1505" s="163"/>
      <c r="H1505" s="150" t="str">
        <f t="shared" si="166"/>
        <v/>
      </c>
      <c r="I1505" s="149" t="s">
        <v>2</v>
      </c>
      <c r="J1505" s="15"/>
      <c r="K1505" s="92">
        <v>1502</v>
      </c>
      <c r="L1505" s="163"/>
      <c r="M1505" s="150" t="str">
        <f t="shared" si="161"/>
        <v/>
      </c>
      <c r="N1505" s="149" t="s">
        <v>2</v>
      </c>
      <c r="O1505" s="15"/>
      <c r="P1505" s="92">
        <v>1502</v>
      </c>
      <c r="Q1505" s="163"/>
      <c r="R1505" s="150" t="str">
        <f t="shared" si="162"/>
        <v/>
      </c>
      <c r="S1505" s="149" t="s">
        <v>2</v>
      </c>
      <c r="U1505" s="92">
        <v>1502</v>
      </c>
      <c r="V1505" s="163"/>
      <c r="W1505" s="150" t="str">
        <f t="shared" si="163"/>
        <v/>
      </c>
      <c r="X1505" s="149" t="s">
        <v>2</v>
      </c>
      <c r="Z1505" s="92">
        <v>1502</v>
      </c>
      <c r="AA1505" s="163"/>
      <c r="AB1505" s="150" t="str">
        <f t="shared" si="164"/>
        <v/>
      </c>
      <c r="AC1505" s="149" t="s">
        <v>2</v>
      </c>
      <c r="AE1505" s="92">
        <v>1502</v>
      </c>
      <c r="AF1505" s="163"/>
      <c r="AG1505" s="150" t="str">
        <f t="shared" si="165"/>
        <v/>
      </c>
      <c r="AH1505" s="149" t="s">
        <v>2</v>
      </c>
    </row>
    <row r="1506" spans="1:34">
      <c r="A1506" s="92">
        <v>1503</v>
      </c>
      <c r="B1506" s="163" t="s">
        <v>4278</v>
      </c>
      <c r="C1506" s="150" t="str">
        <f t="shared" si="167"/>
        <v>FILE_1503=C:\OZNA\Project.Intouch\OI398_Srv\WEB\DocEditorPHP\images\buttons\podcast.png</v>
      </c>
      <c r="D1506" s="15" t="s">
        <v>2</v>
      </c>
      <c r="E1506" s="15"/>
      <c r="F1506" s="92">
        <v>1503</v>
      </c>
      <c r="G1506" s="163"/>
      <c r="H1506" s="150" t="str">
        <f t="shared" si="166"/>
        <v/>
      </c>
      <c r="I1506" s="149" t="s">
        <v>2</v>
      </c>
      <c r="J1506" s="15"/>
      <c r="K1506" s="92">
        <v>1503</v>
      </c>
      <c r="L1506" s="163"/>
      <c r="M1506" s="150" t="str">
        <f t="shared" si="161"/>
        <v/>
      </c>
      <c r="N1506" s="149" t="s">
        <v>2</v>
      </c>
      <c r="O1506" s="15"/>
      <c r="P1506" s="92">
        <v>1503</v>
      </c>
      <c r="Q1506" s="163"/>
      <c r="R1506" s="150" t="str">
        <f t="shared" si="162"/>
        <v/>
      </c>
      <c r="S1506" s="149" t="s">
        <v>2</v>
      </c>
      <c r="U1506" s="92">
        <v>1503</v>
      </c>
      <c r="V1506" s="163"/>
      <c r="W1506" s="150" t="str">
        <f t="shared" si="163"/>
        <v/>
      </c>
      <c r="X1506" s="149" t="s">
        <v>2</v>
      </c>
      <c r="Z1506" s="92">
        <v>1503</v>
      </c>
      <c r="AA1506" s="163"/>
      <c r="AB1506" s="150" t="str">
        <f t="shared" si="164"/>
        <v/>
      </c>
      <c r="AC1506" s="149" t="s">
        <v>2</v>
      </c>
      <c r="AE1506" s="92">
        <v>1503</v>
      </c>
      <c r="AF1506" s="163"/>
      <c r="AG1506" s="150" t="str">
        <f t="shared" si="165"/>
        <v/>
      </c>
      <c r="AH1506" s="149" t="s">
        <v>2</v>
      </c>
    </row>
    <row r="1507" spans="1:34">
      <c r="A1507" s="92">
        <v>1504</v>
      </c>
      <c r="B1507" s="163" t="s">
        <v>4276</v>
      </c>
      <c r="C1507" s="150" t="str">
        <f t="shared" si="167"/>
        <v>FILE_1504=C:\OZNA\Project.Intouch\OI398_Srv\WEB\DocEditorPHP\images\buttons\plus.png</v>
      </c>
      <c r="D1507" s="15" t="s">
        <v>2</v>
      </c>
      <c r="E1507" s="15"/>
      <c r="F1507" s="92">
        <v>1504</v>
      </c>
      <c r="G1507" s="163"/>
      <c r="H1507" s="150" t="str">
        <f t="shared" si="166"/>
        <v/>
      </c>
      <c r="I1507" s="149" t="s">
        <v>2</v>
      </c>
      <c r="J1507" s="15"/>
      <c r="K1507" s="92">
        <v>1504</v>
      </c>
      <c r="L1507" s="163"/>
      <c r="M1507" s="150" t="str">
        <f t="shared" si="161"/>
        <v/>
      </c>
      <c r="N1507" s="149" t="s">
        <v>2</v>
      </c>
      <c r="O1507" s="15"/>
      <c r="P1507" s="92">
        <v>1504</v>
      </c>
      <c r="Q1507" s="163"/>
      <c r="R1507" s="150" t="str">
        <f t="shared" si="162"/>
        <v/>
      </c>
      <c r="S1507" s="149" t="s">
        <v>2</v>
      </c>
      <c r="U1507" s="92">
        <v>1504</v>
      </c>
      <c r="V1507" s="163"/>
      <c r="W1507" s="150" t="str">
        <f t="shared" si="163"/>
        <v/>
      </c>
      <c r="X1507" s="149" t="s">
        <v>2</v>
      </c>
      <c r="Z1507" s="92">
        <v>1504</v>
      </c>
      <c r="AA1507" s="163"/>
      <c r="AB1507" s="150" t="str">
        <f t="shared" si="164"/>
        <v/>
      </c>
      <c r="AC1507" s="149" t="s">
        <v>2</v>
      </c>
      <c r="AE1507" s="92">
        <v>1504</v>
      </c>
      <c r="AF1507" s="163"/>
      <c r="AG1507" s="150" t="str">
        <f t="shared" si="165"/>
        <v/>
      </c>
      <c r="AH1507" s="149" t="s">
        <v>2</v>
      </c>
    </row>
    <row r="1508" spans="1:34">
      <c r="A1508" s="92">
        <v>1505</v>
      </c>
      <c r="B1508" s="163" t="s">
        <v>4275</v>
      </c>
      <c r="C1508" s="150" t="str">
        <f t="shared" si="167"/>
        <v>FILE_1505=C:\OZNA\Project.Intouch\OI398_Srv\WEB\DocEditorPHP\images\buttons\play.png</v>
      </c>
      <c r="D1508" s="15" t="s">
        <v>2</v>
      </c>
      <c r="E1508" s="15"/>
      <c r="F1508" s="92">
        <v>1505</v>
      </c>
      <c r="G1508" s="163"/>
      <c r="H1508" s="150" t="str">
        <f t="shared" si="166"/>
        <v/>
      </c>
      <c r="I1508" s="149" t="s">
        <v>2</v>
      </c>
      <c r="J1508" s="15"/>
      <c r="K1508" s="92">
        <v>1505</v>
      </c>
      <c r="L1508" s="163"/>
      <c r="M1508" s="150" t="str">
        <f t="shared" si="161"/>
        <v/>
      </c>
      <c r="N1508" s="149" t="s">
        <v>2</v>
      </c>
      <c r="O1508" s="15"/>
      <c r="P1508" s="92">
        <v>1505</v>
      </c>
      <c r="Q1508" s="163"/>
      <c r="R1508" s="150" t="str">
        <f t="shared" si="162"/>
        <v/>
      </c>
      <c r="S1508" s="149" t="s">
        <v>2</v>
      </c>
      <c r="U1508" s="92">
        <v>1505</v>
      </c>
      <c r="V1508" s="163"/>
      <c r="W1508" s="150" t="str">
        <f t="shared" si="163"/>
        <v/>
      </c>
      <c r="X1508" s="149" t="s">
        <v>2</v>
      </c>
      <c r="Z1508" s="92">
        <v>1505</v>
      </c>
      <c r="AA1508" s="163"/>
      <c r="AB1508" s="150" t="str">
        <f t="shared" si="164"/>
        <v/>
      </c>
      <c r="AC1508" s="149" t="s">
        <v>2</v>
      </c>
      <c r="AE1508" s="92">
        <v>1505</v>
      </c>
      <c r="AF1508" s="163"/>
      <c r="AG1508" s="150" t="str">
        <f t="shared" si="165"/>
        <v/>
      </c>
      <c r="AH1508" s="149" t="s">
        <v>2</v>
      </c>
    </row>
    <row r="1509" spans="1:34">
      <c r="A1509" s="92">
        <v>1506</v>
      </c>
      <c r="B1509" s="163" t="s">
        <v>4273</v>
      </c>
      <c r="C1509" s="150" t="str">
        <f t="shared" si="167"/>
        <v>FILE_1506=C:\OZNA\Project.Intouch\OI398_Srv\WEB\DocEditorPHP\images\buttons\pin-2.png</v>
      </c>
      <c r="D1509" s="15" t="s">
        <v>2</v>
      </c>
      <c r="E1509" s="15"/>
      <c r="F1509" s="92">
        <v>1506</v>
      </c>
      <c r="G1509" s="163"/>
      <c r="H1509" s="150" t="str">
        <f t="shared" si="166"/>
        <v/>
      </c>
      <c r="I1509" s="149" t="s">
        <v>2</v>
      </c>
      <c r="J1509" s="15"/>
      <c r="K1509" s="92">
        <v>1506</v>
      </c>
      <c r="L1509" s="163"/>
      <c r="M1509" s="150" t="str">
        <f t="shared" si="161"/>
        <v/>
      </c>
      <c r="N1509" s="149" t="s">
        <v>2</v>
      </c>
      <c r="O1509" s="15"/>
      <c r="P1509" s="92">
        <v>1506</v>
      </c>
      <c r="Q1509" s="163"/>
      <c r="R1509" s="150" t="str">
        <f t="shared" si="162"/>
        <v/>
      </c>
      <c r="S1509" s="149" t="s">
        <v>2</v>
      </c>
      <c r="U1509" s="92">
        <v>1506</v>
      </c>
      <c r="V1509" s="163"/>
      <c r="W1509" s="150" t="str">
        <f t="shared" si="163"/>
        <v/>
      </c>
      <c r="X1509" s="149" t="s">
        <v>2</v>
      </c>
      <c r="Z1509" s="92">
        <v>1506</v>
      </c>
      <c r="AA1509" s="163"/>
      <c r="AB1509" s="150" t="str">
        <f t="shared" si="164"/>
        <v/>
      </c>
      <c r="AC1509" s="149" t="s">
        <v>2</v>
      </c>
      <c r="AE1509" s="92">
        <v>1506</v>
      </c>
      <c r="AF1509" s="163"/>
      <c r="AG1509" s="150" t="str">
        <f t="shared" si="165"/>
        <v/>
      </c>
      <c r="AH1509" s="149" t="s">
        <v>2</v>
      </c>
    </row>
    <row r="1510" spans="1:34">
      <c r="A1510" s="92">
        <v>1507</v>
      </c>
      <c r="B1510" s="163" t="s">
        <v>4274</v>
      </c>
      <c r="C1510" s="150" t="str">
        <f t="shared" si="167"/>
        <v>FILE_1507=C:\OZNA\Project.Intouch\OI398_Srv\WEB\DocEditorPHP\images\buttons\pin.png</v>
      </c>
      <c r="D1510" s="15" t="s">
        <v>2</v>
      </c>
      <c r="E1510" s="15"/>
      <c r="F1510" s="92">
        <v>1507</v>
      </c>
      <c r="G1510" s="163"/>
      <c r="H1510" s="150" t="str">
        <f t="shared" si="166"/>
        <v/>
      </c>
      <c r="I1510" s="149" t="s">
        <v>2</v>
      </c>
      <c r="J1510" s="15"/>
      <c r="K1510" s="92">
        <v>1507</v>
      </c>
      <c r="L1510" s="163"/>
      <c r="M1510" s="150" t="str">
        <f t="shared" si="161"/>
        <v/>
      </c>
      <c r="N1510" s="149" t="s">
        <v>2</v>
      </c>
      <c r="O1510" s="15"/>
      <c r="P1510" s="92">
        <v>1507</v>
      </c>
      <c r="Q1510" s="163"/>
      <c r="R1510" s="150" t="str">
        <f t="shared" si="162"/>
        <v/>
      </c>
      <c r="S1510" s="149" t="s">
        <v>2</v>
      </c>
      <c r="U1510" s="92">
        <v>1507</v>
      </c>
      <c r="V1510" s="163"/>
      <c r="W1510" s="150" t="str">
        <f t="shared" si="163"/>
        <v/>
      </c>
      <c r="X1510" s="149" t="s">
        <v>2</v>
      </c>
      <c r="Z1510" s="92">
        <v>1507</v>
      </c>
      <c r="AA1510" s="163"/>
      <c r="AB1510" s="150" t="str">
        <f t="shared" si="164"/>
        <v/>
      </c>
      <c r="AC1510" s="149" t="s">
        <v>2</v>
      </c>
      <c r="AE1510" s="92">
        <v>1507</v>
      </c>
      <c r="AF1510" s="163"/>
      <c r="AG1510" s="150" t="str">
        <f t="shared" si="165"/>
        <v/>
      </c>
      <c r="AH1510" s="149" t="s">
        <v>2</v>
      </c>
    </row>
    <row r="1511" spans="1:34">
      <c r="A1511" s="92">
        <v>1508</v>
      </c>
      <c r="B1511" s="163" t="s">
        <v>4272</v>
      </c>
      <c r="C1511" s="150" t="str">
        <f t="shared" si="167"/>
        <v>FILE_1508=C:\OZNA\Project.Intouch\OI398_Srv\WEB\DocEditorPHP\images\buttons\pencil.png</v>
      </c>
      <c r="D1511" s="15" t="s">
        <v>2</v>
      </c>
      <c r="E1511" s="15"/>
      <c r="F1511" s="92">
        <v>1508</v>
      </c>
      <c r="G1511" s="163"/>
      <c r="H1511" s="150" t="str">
        <f t="shared" si="166"/>
        <v/>
      </c>
      <c r="I1511" s="149" t="s">
        <v>2</v>
      </c>
      <c r="J1511" s="15"/>
      <c r="K1511" s="92">
        <v>1508</v>
      </c>
      <c r="L1511" s="163"/>
      <c r="M1511" s="150" t="str">
        <f t="shared" si="161"/>
        <v/>
      </c>
      <c r="N1511" s="149" t="s">
        <v>2</v>
      </c>
      <c r="O1511" s="15"/>
      <c r="P1511" s="92">
        <v>1508</v>
      </c>
      <c r="Q1511" s="163"/>
      <c r="R1511" s="150" t="str">
        <f t="shared" si="162"/>
        <v/>
      </c>
      <c r="S1511" s="149" t="s">
        <v>2</v>
      </c>
      <c r="U1511" s="92">
        <v>1508</v>
      </c>
      <c r="V1511" s="163"/>
      <c r="W1511" s="150" t="str">
        <f t="shared" si="163"/>
        <v/>
      </c>
      <c r="X1511" s="149" t="s">
        <v>2</v>
      </c>
      <c r="Z1511" s="92">
        <v>1508</v>
      </c>
      <c r="AA1511" s="163"/>
      <c r="AB1511" s="150" t="str">
        <f t="shared" si="164"/>
        <v/>
      </c>
      <c r="AC1511" s="149" t="s">
        <v>2</v>
      </c>
      <c r="AE1511" s="92">
        <v>1508</v>
      </c>
      <c r="AF1511" s="163"/>
      <c r="AG1511" s="150" t="str">
        <f t="shared" si="165"/>
        <v/>
      </c>
      <c r="AH1511" s="149" t="s">
        <v>2</v>
      </c>
    </row>
    <row r="1512" spans="1:34">
      <c r="A1512" s="92">
        <v>1509</v>
      </c>
      <c r="B1512" s="163" t="s">
        <v>4271</v>
      </c>
      <c r="C1512" s="150" t="str">
        <f t="shared" si="167"/>
        <v>FILE_1509=C:\OZNA\Project.Intouch\OI398_Srv\WEB\DocEditorPHP\images\buttons\pen.png</v>
      </c>
      <c r="D1512" s="15" t="s">
        <v>2</v>
      </c>
      <c r="E1512" s="15"/>
      <c r="F1512" s="92">
        <v>1509</v>
      </c>
      <c r="G1512" s="163"/>
      <c r="H1512" s="150" t="str">
        <f t="shared" si="166"/>
        <v/>
      </c>
      <c r="I1512" s="149" t="s">
        <v>2</v>
      </c>
      <c r="J1512" s="15"/>
      <c r="K1512" s="92">
        <v>1509</v>
      </c>
      <c r="L1512" s="163"/>
      <c r="M1512" s="150" t="str">
        <f t="shared" si="161"/>
        <v/>
      </c>
      <c r="N1512" s="149" t="s">
        <v>2</v>
      </c>
      <c r="O1512" s="15"/>
      <c r="P1512" s="92">
        <v>1509</v>
      </c>
      <c r="Q1512" s="163"/>
      <c r="R1512" s="150" t="str">
        <f t="shared" si="162"/>
        <v/>
      </c>
      <c r="S1512" s="149" t="s">
        <v>2</v>
      </c>
      <c r="U1512" s="92">
        <v>1509</v>
      </c>
      <c r="V1512" s="163"/>
      <c r="W1512" s="150" t="str">
        <f t="shared" si="163"/>
        <v/>
      </c>
      <c r="X1512" s="149" t="s">
        <v>2</v>
      </c>
      <c r="Z1512" s="92">
        <v>1509</v>
      </c>
      <c r="AA1512" s="163"/>
      <c r="AB1512" s="150" t="str">
        <f t="shared" si="164"/>
        <v/>
      </c>
      <c r="AC1512" s="149" t="s">
        <v>2</v>
      </c>
      <c r="AE1512" s="92">
        <v>1509</v>
      </c>
      <c r="AF1512" s="163"/>
      <c r="AG1512" s="150" t="str">
        <f t="shared" si="165"/>
        <v/>
      </c>
      <c r="AH1512" s="149" t="s">
        <v>2</v>
      </c>
    </row>
    <row r="1513" spans="1:34">
      <c r="A1513" s="92">
        <v>1510</v>
      </c>
      <c r="B1513" s="163" t="s">
        <v>4270</v>
      </c>
      <c r="C1513" s="150" t="str">
        <f t="shared" si="167"/>
        <v>FILE_1510=C:\OZNA\Project.Intouch\OI398_Srv\WEB\DocEditorPHP\images\buttons\pause.png</v>
      </c>
      <c r="D1513" s="15" t="s">
        <v>2</v>
      </c>
      <c r="E1513" s="15"/>
      <c r="F1513" s="92">
        <v>1510</v>
      </c>
      <c r="G1513" s="163"/>
      <c r="H1513" s="150" t="str">
        <f t="shared" si="166"/>
        <v/>
      </c>
      <c r="I1513" s="149" t="s">
        <v>2</v>
      </c>
      <c r="J1513" s="15"/>
      <c r="K1513" s="92">
        <v>1510</v>
      </c>
      <c r="L1513" s="163"/>
      <c r="M1513" s="150" t="str">
        <f t="shared" si="161"/>
        <v/>
      </c>
      <c r="N1513" s="149" t="s">
        <v>2</v>
      </c>
      <c r="O1513" s="15"/>
      <c r="P1513" s="92">
        <v>1510</v>
      </c>
      <c r="Q1513" s="163"/>
      <c r="R1513" s="150" t="str">
        <f t="shared" si="162"/>
        <v/>
      </c>
      <c r="S1513" s="149" t="s">
        <v>2</v>
      </c>
      <c r="U1513" s="92">
        <v>1510</v>
      </c>
      <c r="V1513" s="163"/>
      <c r="W1513" s="150" t="str">
        <f t="shared" si="163"/>
        <v/>
      </c>
      <c r="X1513" s="149" t="s">
        <v>2</v>
      </c>
      <c r="Z1513" s="92">
        <v>1510</v>
      </c>
      <c r="AA1513" s="163"/>
      <c r="AB1513" s="150" t="str">
        <f t="shared" si="164"/>
        <v/>
      </c>
      <c r="AC1513" s="149" t="s">
        <v>2</v>
      </c>
      <c r="AE1513" s="92">
        <v>1510</v>
      </c>
      <c r="AF1513" s="163"/>
      <c r="AG1513" s="150" t="str">
        <f t="shared" si="165"/>
        <v/>
      </c>
      <c r="AH1513" s="149" t="s">
        <v>2</v>
      </c>
    </row>
    <row r="1514" spans="1:34">
      <c r="A1514" s="92">
        <v>1511</v>
      </c>
      <c r="B1514" s="163" t="s">
        <v>4268</v>
      </c>
      <c r="C1514" s="150" t="str">
        <f t="shared" si="167"/>
        <v>FILE_1511=C:\OZNA\Project.Intouch\OI398_Srv\WEB\DocEditorPHP\images\buttons\paragraph-right-2.png</v>
      </c>
      <c r="D1514" s="15" t="s">
        <v>2</v>
      </c>
      <c r="E1514" s="15"/>
      <c r="F1514" s="92">
        <v>1511</v>
      </c>
      <c r="G1514" s="163"/>
      <c r="H1514" s="150" t="str">
        <f t="shared" si="166"/>
        <v/>
      </c>
      <c r="I1514" s="149" t="s">
        <v>2</v>
      </c>
      <c r="J1514" s="15"/>
      <c r="K1514" s="92">
        <v>1511</v>
      </c>
      <c r="L1514" s="163"/>
      <c r="M1514" s="150" t="str">
        <f t="shared" si="161"/>
        <v/>
      </c>
      <c r="N1514" s="149" t="s">
        <v>2</v>
      </c>
      <c r="O1514" s="15"/>
      <c r="P1514" s="92">
        <v>1511</v>
      </c>
      <c r="Q1514" s="163"/>
      <c r="R1514" s="150" t="str">
        <f t="shared" si="162"/>
        <v/>
      </c>
      <c r="S1514" s="149" t="s">
        <v>2</v>
      </c>
      <c r="U1514" s="92">
        <v>1511</v>
      </c>
      <c r="V1514" s="163"/>
      <c r="W1514" s="150" t="str">
        <f t="shared" si="163"/>
        <v/>
      </c>
      <c r="X1514" s="149" t="s">
        <v>2</v>
      </c>
      <c r="Z1514" s="92">
        <v>1511</v>
      </c>
      <c r="AA1514" s="163"/>
      <c r="AB1514" s="150" t="str">
        <f t="shared" si="164"/>
        <v/>
      </c>
      <c r="AC1514" s="149" t="s">
        <v>2</v>
      </c>
      <c r="AE1514" s="92">
        <v>1511</v>
      </c>
      <c r="AF1514" s="163"/>
      <c r="AG1514" s="150" t="str">
        <f t="shared" si="165"/>
        <v/>
      </c>
      <c r="AH1514" s="149" t="s">
        <v>2</v>
      </c>
    </row>
    <row r="1515" spans="1:34">
      <c r="A1515" s="92">
        <v>1512</v>
      </c>
      <c r="B1515" s="163" t="s">
        <v>4269</v>
      </c>
      <c r="C1515" s="150" t="str">
        <f t="shared" si="167"/>
        <v>FILE_1512=C:\OZNA\Project.Intouch\OI398_Srv\WEB\DocEditorPHP\images\buttons\paragraph-right.png</v>
      </c>
      <c r="D1515" s="15" t="s">
        <v>2</v>
      </c>
      <c r="E1515" s="15"/>
      <c r="F1515" s="92">
        <v>1512</v>
      </c>
      <c r="G1515" s="163"/>
      <c r="H1515" s="150" t="str">
        <f t="shared" si="166"/>
        <v/>
      </c>
      <c r="I1515" s="149" t="s">
        <v>2</v>
      </c>
      <c r="J1515" s="15"/>
      <c r="K1515" s="92">
        <v>1512</v>
      </c>
      <c r="L1515" s="163"/>
      <c r="M1515" s="150" t="str">
        <f t="shared" si="161"/>
        <v/>
      </c>
      <c r="N1515" s="149" t="s">
        <v>2</v>
      </c>
      <c r="O1515" s="15"/>
      <c r="P1515" s="92">
        <v>1512</v>
      </c>
      <c r="Q1515" s="163"/>
      <c r="R1515" s="150" t="str">
        <f t="shared" si="162"/>
        <v/>
      </c>
      <c r="S1515" s="149" t="s">
        <v>2</v>
      </c>
      <c r="U1515" s="92">
        <v>1512</v>
      </c>
      <c r="V1515" s="163"/>
      <c r="W1515" s="150" t="str">
        <f t="shared" si="163"/>
        <v/>
      </c>
      <c r="X1515" s="149" t="s">
        <v>2</v>
      </c>
      <c r="Z1515" s="92">
        <v>1512</v>
      </c>
      <c r="AA1515" s="163"/>
      <c r="AB1515" s="150" t="str">
        <f t="shared" si="164"/>
        <v/>
      </c>
      <c r="AC1515" s="149" t="s">
        <v>2</v>
      </c>
      <c r="AE1515" s="92">
        <v>1512</v>
      </c>
      <c r="AF1515" s="163"/>
      <c r="AG1515" s="150" t="str">
        <f t="shared" si="165"/>
        <v/>
      </c>
      <c r="AH1515" s="149" t="s">
        <v>2</v>
      </c>
    </row>
    <row r="1516" spans="1:34">
      <c r="A1516" s="92">
        <v>1513</v>
      </c>
      <c r="B1516" s="163" t="s">
        <v>4266</v>
      </c>
      <c r="C1516" s="150" t="str">
        <f t="shared" si="167"/>
        <v>FILE_1513=C:\OZNA\Project.Intouch\OI398_Srv\WEB\DocEditorPHP\images\buttons\paragraph-left-2.png</v>
      </c>
      <c r="D1516" s="15" t="s">
        <v>2</v>
      </c>
      <c r="E1516" s="15"/>
      <c r="F1516" s="92">
        <v>1513</v>
      </c>
      <c r="G1516" s="163"/>
      <c r="H1516" s="150" t="str">
        <f t="shared" si="166"/>
        <v/>
      </c>
      <c r="I1516" s="149" t="s">
        <v>2</v>
      </c>
      <c r="J1516" s="15"/>
      <c r="K1516" s="92">
        <v>1513</v>
      </c>
      <c r="L1516" s="163"/>
      <c r="M1516" s="150" t="str">
        <f t="shared" si="161"/>
        <v/>
      </c>
      <c r="N1516" s="149" t="s">
        <v>2</v>
      </c>
      <c r="O1516" s="15"/>
      <c r="P1516" s="92">
        <v>1513</v>
      </c>
      <c r="Q1516" s="163"/>
      <c r="R1516" s="150" t="str">
        <f t="shared" si="162"/>
        <v/>
      </c>
      <c r="S1516" s="149" t="s">
        <v>2</v>
      </c>
      <c r="U1516" s="92">
        <v>1513</v>
      </c>
      <c r="V1516" s="163"/>
      <c r="W1516" s="150" t="str">
        <f t="shared" si="163"/>
        <v/>
      </c>
      <c r="X1516" s="149" t="s">
        <v>2</v>
      </c>
      <c r="Z1516" s="92">
        <v>1513</v>
      </c>
      <c r="AA1516" s="163"/>
      <c r="AB1516" s="150" t="str">
        <f t="shared" si="164"/>
        <v/>
      </c>
      <c r="AC1516" s="149" t="s">
        <v>2</v>
      </c>
      <c r="AE1516" s="92">
        <v>1513</v>
      </c>
      <c r="AF1516" s="163"/>
      <c r="AG1516" s="150" t="str">
        <f t="shared" si="165"/>
        <v/>
      </c>
      <c r="AH1516" s="149" t="s">
        <v>2</v>
      </c>
    </row>
    <row r="1517" spans="1:34">
      <c r="A1517" s="92">
        <v>1514</v>
      </c>
      <c r="B1517" s="163" t="s">
        <v>4267</v>
      </c>
      <c r="C1517" s="150" t="str">
        <f t="shared" si="167"/>
        <v>FILE_1514=C:\OZNA\Project.Intouch\OI398_Srv\WEB\DocEditorPHP\images\buttons\paragraph-left.png</v>
      </c>
      <c r="D1517" s="15" t="s">
        <v>2</v>
      </c>
      <c r="E1517" s="15"/>
      <c r="F1517" s="92">
        <v>1514</v>
      </c>
      <c r="G1517" s="163"/>
      <c r="H1517" s="150" t="str">
        <f t="shared" si="166"/>
        <v/>
      </c>
      <c r="I1517" s="149" t="s">
        <v>2</v>
      </c>
      <c r="J1517" s="15"/>
      <c r="K1517" s="92">
        <v>1514</v>
      </c>
      <c r="L1517" s="163"/>
      <c r="M1517" s="150" t="str">
        <f t="shared" si="161"/>
        <v/>
      </c>
      <c r="N1517" s="149" t="s">
        <v>2</v>
      </c>
      <c r="O1517" s="15"/>
      <c r="P1517" s="92">
        <v>1514</v>
      </c>
      <c r="Q1517" s="163"/>
      <c r="R1517" s="150" t="str">
        <f t="shared" si="162"/>
        <v/>
      </c>
      <c r="S1517" s="149" t="s">
        <v>2</v>
      </c>
      <c r="U1517" s="92">
        <v>1514</v>
      </c>
      <c r="V1517" s="163"/>
      <c r="W1517" s="150" t="str">
        <f t="shared" si="163"/>
        <v/>
      </c>
      <c r="X1517" s="149" t="s">
        <v>2</v>
      </c>
      <c r="Z1517" s="92">
        <v>1514</v>
      </c>
      <c r="AA1517" s="163"/>
      <c r="AB1517" s="150" t="str">
        <f t="shared" si="164"/>
        <v/>
      </c>
      <c r="AC1517" s="149" t="s">
        <v>2</v>
      </c>
      <c r="AE1517" s="92">
        <v>1514</v>
      </c>
      <c r="AF1517" s="163"/>
      <c r="AG1517" s="150" t="str">
        <f t="shared" si="165"/>
        <v/>
      </c>
      <c r="AH1517" s="149" t="s">
        <v>2</v>
      </c>
    </row>
    <row r="1518" spans="1:34">
      <c r="A1518" s="92">
        <v>1515</v>
      </c>
      <c r="B1518" s="163" t="s">
        <v>4264</v>
      </c>
      <c r="C1518" s="150" t="str">
        <f t="shared" si="167"/>
        <v>FILE_1515=C:\OZNA\Project.Intouch\OI398_Srv\WEB\DocEditorPHP\images\buttons\paragraph-justify-2.png</v>
      </c>
      <c r="D1518" s="15" t="s">
        <v>2</v>
      </c>
      <c r="E1518" s="15"/>
      <c r="F1518" s="92">
        <v>1515</v>
      </c>
      <c r="G1518" s="163"/>
      <c r="H1518" s="150" t="str">
        <f t="shared" si="166"/>
        <v/>
      </c>
      <c r="I1518" s="149" t="s">
        <v>2</v>
      </c>
      <c r="J1518" s="15"/>
      <c r="K1518" s="92">
        <v>1515</v>
      </c>
      <c r="L1518" s="163"/>
      <c r="M1518" s="150" t="str">
        <f t="shared" si="161"/>
        <v/>
      </c>
      <c r="N1518" s="149" t="s">
        <v>2</v>
      </c>
      <c r="O1518" s="15"/>
      <c r="P1518" s="92">
        <v>1515</v>
      </c>
      <c r="Q1518" s="163"/>
      <c r="R1518" s="150" t="str">
        <f t="shared" si="162"/>
        <v/>
      </c>
      <c r="S1518" s="149" t="s">
        <v>2</v>
      </c>
      <c r="U1518" s="92">
        <v>1515</v>
      </c>
      <c r="V1518" s="163"/>
      <c r="W1518" s="150" t="str">
        <f t="shared" si="163"/>
        <v/>
      </c>
      <c r="X1518" s="149" t="s">
        <v>2</v>
      </c>
      <c r="Z1518" s="92">
        <v>1515</v>
      </c>
      <c r="AA1518" s="163"/>
      <c r="AB1518" s="150" t="str">
        <f t="shared" si="164"/>
        <v/>
      </c>
      <c r="AC1518" s="149" t="s">
        <v>2</v>
      </c>
      <c r="AE1518" s="92">
        <v>1515</v>
      </c>
      <c r="AF1518" s="163"/>
      <c r="AG1518" s="150" t="str">
        <f t="shared" si="165"/>
        <v/>
      </c>
      <c r="AH1518" s="149" t="s">
        <v>2</v>
      </c>
    </row>
    <row r="1519" spans="1:34">
      <c r="A1519" s="92">
        <v>1516</v>
      </c>
      <c r="B1519" s="163" t="s">
        <v>4265</v>
      </c>
      <c r="C1519" s="150" t="str">
        <f t="shared" si="167"/>
        <v>FILE_1516=C:\OZNA\Project.Intouch\OI398_Srv\WEB\DocEditorPHP\images\buttons\paragraph-justify.png</v>
      </c>
      <c r="D1519" s="15" t="s">
        <v>2</v>
      </c>
      <c r="E1519" s="15"/>
      <c r="F1519" s="92">
        <v>1516</v>
      </c>
      <c r="G1519" s="163"/>
      <c r="H1519" s="150" t="str">
        <f t="shared" si="166"/>
        <v/>
      </c>
      <c r="I1519" s="149" t="s">
        <v>2</v>
      </c>
      <c r="J1519" s="15"/>
      <c r="K1519" s="92">
        <v>1516</v>
      </c>
      <c r="L1519" s="163"/>
      <c r="M1519" s="150" t="str">
        <f t="shared" si="161"/>
        <v/>
      </c>
      <c r="N1519" s="149" t="s">
        <v>2</v>
      </c>
      <c r="O1519" s="15"/>
      <c r="P1519" s="92">
        <v>1516</v>
      </c>
      <c r="Q1519" s="163"/>
      <c r="R1519" s="150" t="str">
        <f t="shared" si="162"/>
        <v/>
      </c>
      <c r="S1519" s="149" t="s">
        <v>2</v>
      </c>
      <c r="U1519" s="92">
        <v>1516</v>
      </c>
      <c r="V1519" s="163"/>
      <c r="W1519" s="150" t="str">
        <f t="shared" si="163"/>
        <v/>
      </c>
      <c r="X1519" s="149" t="s">
        <v>2</v>
      </c>
      <c r="Z1519" s="92">
        <v>1516</v>
      </c>
      <c r="AA1519" s="163"/>
      <c r="AB1519" s="150" t="str">
        <f t="shared" si="164"/>
        <v/>
      </c>
      <c r="AC1519" s="149" t="s">
        <v>2</v>
      </c>
      <c r="AE1519" s="92">
        <v>1516</v>
      </c>
      <c r="AF1519" s="163"/>
      <c r="AG1519" s="150" t="str">
        <f t="shared" si="165"/>
        <v/>
      </c>
      <c r="AH1519" s="149" t="s">
        <v>2</v>
      </c>
    </row>
    <row r="1520" spans="1:34">
      <c r="A1520" s="92">
        <v>1517</v>
      </c>
      <c r="B1520" s="163" t="s">
        <v>4262</v>
      </c>
      <c r="C1520" s="150" t="str">
        <f t="shared" si="167"/>
        <v>FILE_1517=C:\OZNA\Project.Intouch\OI398_Srv\WEB\DocEditorPHP\images\buttons\paragraph-center-2.png</v>
      </c>
      <c r="D1520" s="15" t="s">
        <v>2</v>
      </c>
      <c r="E1520" s="15"/>
      <c r="F1520" s="92">
        <v>1517</v>
      </c>
      <c r="G1520" s="163"/>
      <c r="H1520" s="150" t="str">
        <f t="shared" si="166"/>
        <v/>
      </c>
      <c r="I1520" s="149" t="s">
        <v>2</v>
      </c>
      <c r="J1520" s="15"/>
      <c r="K1520" s="92">
        <v>1517</v>
      </c>
      <c r="L1520" s="163"/>
      <c r="M1520" s="150" t="str">
        <f t="shared" si="161"/>
        <v/>
      </c>
      <c r="N1520" s="149" t="s">
        <v>2</v>
      </c>
      <c r="O1520" s="15"/>
      <c r="P1520" s="92">
        <v>1517</v>
      </c>
      <c r="Q1520" s="163"/>
      <c r="R1520" s="150" t="str">
        <f t="shared" si="162"/>
        <v/>
      </c>
      <c r="S1520" s="149" t="s">
        <v>2</v>
      </c>
      <c r="U1520" s="92">
        <v>1517</v>
      </c>
      <c r="V1520" s="163"/>
      <c r="W1520" s="150" t="str">
        <f t="shared" si="163"/>
        <v/>
      </c>
      <c r="X1520" s="149" t="s">
        <v>2</v>
      </c>
      <c r="Z1520" s="92">
        <v>1517</v>
      </c>
      <c r="AA1520" s="163"/>
      <c r="AB1520" s="150" t="str">
        <f t="shared" si="164"/>
        <v/>
      </c>
      <c r="AC1520" s="149" t="s">
        <v>2</v>
      </c>
      <c r="AE1520" s="92">
        <v>1517</v>
      </c>
      <c r="AF1520" s="163"/>
      <c r="AG1520" s="150" t="str">
        <f t="shared" si="165"/>
        <v/>
      </c>
      <c r="AH1520" s="149" t="s">
        <v>2</v>
      </c>
    </row>
    <row r="1521" spans="1:34">
      <c r="A1521" s="92">
        <v>1518</v>
      </c>
      <c r="B1521" s="163" t="s">
        <v>4263</v>
      </c>
      <c r="C1521" s="150" t="str">
        <f t="shared" si="167"/>
        <v>FILE_1518=C:\OZNA\Project.Intouch\OI398_Srv\WEB\DocEditorPHP\images\buttons\paragraph-center.png</v>
      </c>
      <c r="D1521" s="15" t="s">
        <v>2</v>
      </c>
      <c r="E1521" s="15"/>
      <c r="F1521" s="92">
        <v>1518</v>
      </c>
      <c r="G1521" s="163"/>
      <c r="H1521" s="150" t="str">
        <f t="shared" si="166"/>
        <v/>
      </c>
      <c r="I1521" s="149" t="s">
        <v>2</v>
      </c>
      <c r="J1521" s="15"/>
      <c r="K1521" s="92">
        <v>1518</v>
      </c>
      <c r="L1521" s="163"/>
      <c r="M1521" s="150" t="str">
        <f t="shared" si="161"/>
        <v/>
      </c>
      <c r="N1521" s="149" t="s">
        <v>2</v>
      </c>
      <c r="O1521" s="15"/>
      <c r="P1521" s="92">
        <v>1518</v>
      </c>
      <c r="Q1521" s="163"/>
      <c r="R1521" s="150" t="str">
        <f t="shared" si="162"/>
        <v/>
      </c>
      <c r="S1521" s="149" t="s">
        <v>2</v>
      </c>
      <c r="U1521" s="92">
        <v>1518</v>
      </c>
      <c r="V1521" s="163"/>
      <c r="W1521" s="150" t="str">
        <f t="shared" si="163"/>
        <v/>
      </c>
      <c r="X1521" s="149" t="s">
        <v>2</v>
      </c>
      <c r="Z1521" s="92">
        <v>1518</v>
      </c>
      <c r="AA1521" s="163"/>
      <c r="AB1521" s="150" t="str">
        <f t="shared" si="164"/>
        <v/>
      </c>
      <c r="AC1521" s="149" t="s">
        <v>2</v>
      </c>
      <c r="AE1521" s="92">
        <v>1518</v>
      </c>
      <c r="AF1521" s="163"/>
      <c r="AG1521" s="150" t="str">
        <f t="shared" si="165"/>
        <v/>
      </c>
      <c r="AH1521" s="149" t="s">
        <v>2</v>
      </c>
    </row>
    <row r="1522" spans="1:34">
      <c r="A1522" s="92">
        <v>1519</v>
      </c>
      <c r="B1522" s="163" t="s">
        <v>4260</v>
      </c>
      <c r="C1522" s="150" t="str">
        <f t="shared" si="167"/>
        <v>FILE_1519=C:\OZNA\Project.Intouch\OI398_Srv\WEB\DocEditorPHP\images\buttons\paper-roll-ripped.png</v>
      </c>
      <c r="D1522" s="15" t="s">
        <v>2</v>
      </c>
      <c r="E1522" s="15"/>
      <c r="F1522" s="92">
        <v>1519</v>
      </c>
      <c r="G1522" s="163"/>
      <c r="H1522" s="150" t="str">
        <f t="shared" si="166"/>
        <v/>
      </c>
      <c r="I1522" s="149" t="s">
        <v>2</v>
      </c>
      <c r="J1522" s="15"/>
      <c r="K1522" s="92">
        <v>1519</v>
      </c>
      <c r="L1522" s="163"/>
      <c r="M1522" s="150" t="str">
        <f t="shared" si="161"/>
        <v/>
      </c>
      <c r="N1522" s="149" t="s">
        <v>2</v>
      </c>
      <c r="O1522" s="15"/>
      <c r="P1522" s="92">
        <v>1519</v>
      </c>
      <c r="Q1522" s="163"/>
      <c r="R1522" s="150" t="str">
        <f t="shared" si="162"/>
        <v/>
      </c>
      <c r="S1522" s="149" t="s">
        <v>2</v>
      </c>
      <c r="U1522" s="92">
        <v>1519</v>
      </c>
      <c r="V1522" s="163"/>
      <c r="W1522" s="150" t="str">
        <f t="shared" si="163"/>
        <v/>
      </c>
      <c r="X1522" s="149" t="s">
        <v>2</v>
      </c>
      <c r="Z1522" s="92">
        <v>1519</v>
      </c>
      <c r="AA1522" s="163"/>
      <c r="AB1522" s="150" t="str">
        <f t="shared" si="164"/>
        <v/>
      </c>
      <c r="AC1522" s="149" t="s">
        <v>2</v>
      </c>
      <c r="AE1522" s="92">
        <v>1519</v>
      </c>
      <c r="AF1522" s="163"/>
      <c r="AG1522" s="150" t="str">
        <f t="shared" si="165"/>
        <v/>
      </c>
      <c r="AH1522" s="149" t="s">
        <v>2</v>
      </c>
    </row>
    <row r="1523" spans="1:34">
      <c r="A1523" s="92">
        <v>1520</v>
      </c>
      <c r="B1523" s="163" t="s">
        <v>4261</v>
      </c>
      <c r="C1523" s="150" t="str">
        <f t="shared" si="167"/>
        <v>FILE_1520=C:\OZNA\Project.Intouch\OI398_Srv\WEB\DocEditorPHP\images\buttons\paper-roll.png</v>
      </c>
      <c r="D1523" s="15" t="s">
        <v>2</v>
      </c>
      <c r="E1523" s="15"/>
      <c r="F1523" s="92">
        <v>1520</v>
      </c>
      <c r="G1523" s="163"/>
      <c r="H1523" s="150" t="str">
        <f t="shared" si="166"/>
        <v/>
      </c>
      <c r="I1523" s="149" t="s">
        <v>2</v>
      </c>
      <c r="J1523" s="15"/>
      <c r="K1523" s="92">
        <v>1520</v>
      </c>
      <c r="L1523" s="163"/>
      <c r="M1523" s="150" t="str">
        <f t="shared" si="161"/>
        <v/>
      </c>
      <c r="N1523" s="149" t="s">
        <v>2</v>
      </c>
      <c r="O1523" s="15"/>
      <c r="P1523" s="92">
        <v>1520</v>
      </c>
      <c r="Q1523" s="163"/>
      <c r="R1523" s="150" t="str">
        <f t="shared" si="162"/>
        <v/>
      </c>
      <c r="S1523" s="149" t="s">
        <v>2</v>
      </c>
      <c r="U1523" s="92">
        <v>1520</v>
      </c>
      <c r="V1523" s="163"/>
      <c r="W1523" s="150" t="str">
        <f t="shared" si="163"/>
        <v/>
      </c>
      <c r="X1523" s="149" t="s">
        <v>2</v>
      </c>
      <c r="Z1523" s="92">
        <v>1520</v>
      </c>
      <c r="AA1523" s="163"/>
      <c r="AB1523" s="150" t="str">
        <f t="shared" si="164"/>
        <v/>
      </c>
      <c r="AC1523" s="149" t="s">
        <v>2</v>
      </c>
      <c r="AE1523" s="92">
        <v>1520</v>
      </c>
      <c r="AF1523" s="163"/>
      <c r="AG1523" s="150" t="str">
        <f t="shared" si="165"/>
        <v/>
      </c>
      <c r="AH1523" s="149" t="s">
        <v>2</v>
      </c>
    </row>
    <row r="1524" spans="1:34">
      <c r="A1524" s="92">
        <v>1521</v>
      </c>
      <c r="B1524" s="164" t="s">
        <v>4259</v>
      </c>
      <c r="C1524" s="150" t="str">
        <f t="shared" si="167"/>
        <v>FILE_1521=C:\OZNA\Project.Intouch\OI398_Srv\WEB\DocEditorPHP\images\buttons\paper-ripped.png</v>
      </c>
      <c r="D1524" s="15" t="s">
        <v>2</v>
      </c>
      <c r="E1524" s="15"/>
      <c r="F1524" s="92">
        <v>1521</v>
      </c>
      <c r="G1524" s="163"/>
      <c r="H1524" s="150" t="str">
        <f t="shared" si="166"/>
        <v/>
      </c>
      <c r="I1524" s="149" t="s">
        <v>2</v>
      </c>
      <c r="J1524" s="15"/>
      <c r="K1524" s="92">
        <v>1521</v>
      </c>
      <c r="L1524" s="163"/>
      <c r="M1524" s="150" t="str">
        <f t="shared" si="161"/>
        <v/>
      </c>
      <c r="N1524" s="149" t="s">
        <v>2</v>
      </c>
      <c r="O1524" s="15"/>
      <c r="P1524" s="92">
        <v>1521</v>
      </c>
      <c r="Q1524" s="163"/>
      <c r="R1524" s="150" t="str">
        <f t="shared" si="162"/>
        <v/>
      </c>
      <c r="S1524" s="149" t="s">
        <v>2</v>
      </c>
      <c r="U1524" s="92">
        <v>1521</v>
      </c>
      <c r="V1524" s="163"/>
      <c r="W1524" s="150" t="str">
        <f t="shared" si="163"/>
        <v/>
      </c>
      <c r="X1524" s="149" t="s">
        <v>2</v>
      </c>
      <c r="Z1524" s="92">
        <v>1521</v>
      </c>
      <c r="AA1524" s="163"/>
      <c r="AB1524" s="150" t="str">
        <f t="shared" si="164"/>
        <v/>
      </c>
      <c r="AC1524" s="149" t="s">
        <v>2</v>
      </c>
      <c r="AE1524" s="92">
        <v>1521</v>
      </c>
      <c r="AF1524" s="163"/>
      <c r="AG1524" s="150" t="str">
        <f t="shared" si="165"/>
        <v/>
      </c>
      <c r="AH1524" s="149" t="s">
        <v>2</v>
      </c>
    </row>
    <row r="1525" spans="1:34">
      <c r="A1525" s="92">
        <v>1522</v>
      </c>
      <c r="B1525" s="163" t="s">
        <v>4257</v>
      </c>
      <c r="C1525" s="150" t="str">
        <f t="shared" si="167"/>
        <v>FILE_1522=C:\OZNA\Project.Intouch\OI398_Srv\WEB\DocEditorPHP\images\buttons\outgoing-2.png</v>
      </c>
      <c r="D1525" s="15" t="s">
        <v>2</v>
      </c>
      <c r="E1525" s="15"/>
      <c r="F1525" s="92">
        <v>1522</v>
      </c>
      <c r="G1525" s="163"/>
      <c r="H1525" s="150" t="str">
        <f t="shared" si="166"/>
        <v/>
      </c>
      <c r="I1525" s="149" t="s">
        <v>2</v>
      </c>
      <c r="J1525" s="15"/>
      <c r="K1525" s="92">
        <v>1522</v>
      </c>
      <c r="L1525" s="163"/>
      <c r="M1525" s="150" t="str">
        <f t="shared" si="161"/>
        <v/>
      </c>
      <c r="N1525" s="149" t="s">
        <v>2</v>
      </c>
      <c r="O1525" s="15"/>
      <c r="P1525" s="92">
        <v>1522</v>
      </c>
      <c r="Q1525" s="163"/>
      <c r="R1525" s="150" t="str">
        <f t="shared" si="162"/>
        <v/>
      </c>
      <c r="S1525" s="149" t="s">
        <v>2</v>
      </c>
      <c r="U1525" s="92">
        <v>1522</v>
      </c>
      <c r="V1525" s="163"/>
      <c r="W1525" s="150" t="str">
        <f t="shared" si="163"/>
        <v/>
      </c>
      <c r="X1525" s="149" t="s">
        <v>2</v>
      </c>
      <c r="Z1525" s="92">
        <v>1522</v>
      </c>
      <c r="AA1525" s="163"/>
      <c r="AB1525" s="150" t="str">
        <f t="shared" si="164"/>
        <v/>
      </c>
      <c r="AC1525" s="149" t="s">
        <v>2</v>
      </c>
      <c r="AE1525" s="92">
        <v>1522</v>
      </c>
      <c r="AF1525" s="163"/>
      <c r="AG1525" s="150" t="str">
        <f t="shared" si="165"/>
        <v/>
      </c>
      <c r="AH1525" s="149" t="s">
        <v>2</v>
      </c>
    </row>
    <row r="1526" spans="1:34">
      <c r="A1526" s="92">
        <v>1523</v>
      </c>
      <c r="B1526" s="164" t="s">
        <v>4258</v>
      </c>
      <c r="C1526" s="150" t="str">
        <f t="shared" si="167"/>
        <v>FILE_1523=C:\OZNA\Project.Intouch\OI398_Srv\WEB\DocEditorPHP\images\buttons\outgoing.png</v>
      </c>
      <c r="D1526" s="15" t="s">
        <v>2</v>
      </c>
      <c r="E1526" s="15"/>
      <c r="F1526" s="92">
        <v>1523</v>
      </c>
      <c r="G1526" s="163"/>
      <c r="H1526" s="150" t="str">
        <f t="shared" si="166"/>
        <v/>
      </c>
      <c r="I1526" s="149" t="s">
        <v>2</v>
      </c>
      <c r="J1526" s="15"/>
      <c r="K1526" s="92">
        <v>1523</v>
      </c>
      <c r="L1526" s="163"/>
      <c r="M1526" s="150" t="str">
        <f t="shared" si="161"/>
        <v/>
      </c>
      <c r="N1526" s="149" t="s">
        <v>2</v>
      </c>
      <c r="O1526" s="15"/>
      <c r="P1526" s="92">
        <v>1523</v>
      </c>
      <c r="Q1526" s="163"/>
      <c r="R1526" s="150" t="str">
        <f t="shared" si="162"/>
        <v/>
      </c>
      <c r="S1526" s="149" t="s">
        <v>2</v>
      </c>
      <c r="U1526" s="92">
        <v>1523</v>
      </c>
      <c r="V1526" s="163"/>
      <c r="W1526" s="150" t="str">
        <f t="shared" si="163"/>
        <v/>
      </c>
      <c r="X1526" s="149" t="s">
        <v>2</v>
      </c>
      <c r="Z1526" s="92">
        <v>1523</v>
      </c>
      <c r="AA1526" s="163"/>
      <c r="AB1526" s="150" t="str">
        <f t="shared" si="164"/>
        <v/>
      </c>
      <c r="AC1526" s="149" t="s">
        <v>2</v>
      </c>
      <c r="AE1526" s="92">
        <v>1523</v>
      </c>
      <c r="AF1526" s="163"/>
      <c r="AG1526" s="150" t="str">
        <f t="shared" si="165"/>
        <v/>
      </c>
      <c r="AH1526" s="149" t="s">
        <v>2</v>
      </c>
    </row>
    <row r="1527" spans="1:34">
      <c r="A1527" s="92">
        <v>1524</v>
      </c>
      <c r="B1527" s="164" t="s">
        <v>4255</v>
      </c>
      <c r="C1527" s="150" t="str">
        <f t="shared" si="167"/>
        <v>FILE_1524=C:\OZNA\Project.Intouch\OI398_Srv\WEB\DocEditorPHP\images\buttons\outbox-2.png</v>
      </c>
      <c r="D1527" s="15" t="s">
        <v>2</v>
      </c>
      <c r="E1527" s="15"/>
      <c r="F1527" s="92">
        <v>1524</v>
      </c>
      <c r="G1527" s="163"/>
      <c r="H1527" s="150" t="str">
        <f t="shared" si="166"/>
        <v/>
      </c>
      <c r="I1527" s="149" t="s">
        <v>2</v>
      </c>
      <c r="J1527" s="15"/>
      <c r="K1527" s="92">
        <v>1524</v>
      </c>
      <c r="L1527" s="163"/>
      <c r="M1527" s="150" t="str">
        <f t="shared" si="161"/>
        <v/>
      </c>
      <c r="N1527" s="149" t="s">
        <v>2</v>
      </c>
      <c r="O1527" s="15"/>
      <c r="P1527" s="92">
        <v>1524</v>
      </c>
      <c r="Q1527" s="163"/>
      <c r="R1527" s="150" t="str">
        <f t="shared" si="162"/>
        <v/>
      </c>
      <c r="S1527" s="149" t="s">
        <v>2</v>
      </c>
      <c r="U1527" s="92">
        <v>1524</v>
      </c>
      <c r="V1527" s="163"/>
      <c r="W1527" s="150" t="str">
        <f t="shared" si="163"/>
        <v/>
      </c>
      <c r="X1527" s="149" t="s">
        <v>2</v>
      </c>
      <c r="Z1527" s="92">
        <v>1524</v>
      </c>
      <c r="AA1527" s="163"/>
      <c r="AB1527" s="150" t="str">
        <f t="shared" si="164"/>
        <v/>
      </c>
      <c r="AC1527" s="149" t="s">
        <v>2</v>
      </c>
      <c r="AE1527" s="92">
        <v>1524</v>
      </c>
      <c r="AF1527" s="163"/>
      <c r="AG1527" s="150" t="str">
        <f t="shared" si="165"/>
        <v/>
      </c>
      <c r="AH1527" s="149" t="s">
        <v>2</v>
      </c>
    </row>
    <row r="1528" spans="1:34">
      <c r="A1528" s="92">
        <v>1525</v>
      </c>
      <c r="B1528" s="164" t="s">
        <v>4256</v>
      </c>
      <c r="C1528" s="150" t="str">
        <f t="shared" si="167"/>
        <v>FILE_1525=C:\OZNA\Project.Intouch\OI398_Srv\WEB\DocEditorPHP\images\buttons\outbox.png</v>
      </c>
      <c r="D1528" s="15" t="s">
        <v>2</v>
      </c>
      <c r="E1528" s="15"/>
      <c r="F1528" s="92">
        <v>1525</v>
      </c>
      <c r="G1528" s="163"/>
      <c r="H1528" s="150" t="str">
        <f t="shared" si="166"/>
        <v/>
      </c>
      <c r="I1528" s="149" t="s">
        <v>2</v>
      </c>
      <c r="J1528" s="15"/>
      <c r="K1528" s="92">
        <v>1525</v>
      </c>
      <c r="L1528" s="163"/>
      <c r="M1528" s="150" t="str">
        <f t="shared" si="161"/>
        <v/>
      </c>
      <c r="N1528" s="149" t="s">
        <v>2</v>
      </c>
      <c r="O1528" s="15"/>
      <c r="P1528" s="92">
        <v>1525</v>
      </c>
      <c r="Q1528" s="163"/>
      <c r="R1528" s="150" t="str">
        <f t="shared" si="162"/>
        <v/>
      </c>
      <c r="S1528" s="149" t="s">
        <v>2</v>
      </c>
      <c r="U1528" s="92">
        <v>1525</v>
      </c>
      <c r="V1528" s="163"/>
      <c r="W1528" s="150" t="str">
        <f t="shared" si="163"/>
        <v/>
      </c>
      <c r="X1528" s="149" t="s">
        <v>2</v>
      </c>
      <c r="Z1528" s="92">
        <v>1525</v>
      </c>
      <c r="AA1528" s="163"/>
      <c r="AB1528" s="150" t="str">
        <f t="shared" si="164"/>
        <v/>
      </c>
      <c r="AC1528" s="149" t="s">
        <v>2</v>
      </c>
      <c r="AE1528" s="92">
        <v>1525</v>
      </c>
      <c r="AF1528" s="163"/>
      <c r="AG1528" s="150" t="str">
        <f t="shared" si="165"/>
        <v/>
      </c>
      <c r="AH1528" s="149" t="s">
        <v>2</v>
      </c>
    </row>
    <row r="1529" spans="1:34">
      <c r="A1529" s="92">
        <v>1526</v>
      </c>
      <c r="B1529" s="163" t="s">
        <v>4254</v>
      </c>
      <c r="C1529" s="150" t="str">
        <f t="shared" si="167"/>
        <v>FILE_1526=C:\OZNA\Project.Intouch\OI398_Srv\WEB\DocEditorPHP\images\buttons\out.png</v>
      </c>
      <c r="D1529" s="15" t="s">
        <v>2</v>
      </c>
      <c r="E1529" s="15"/>
      <c r="F1529" s="92">
        <v>1526</v>
      </c>
      <c r="G1529" s="163"/>
      <c r="H1529" s="150" t="str">
        <f t="shared" si="166"/>
        <v/>
      </c>
      <c r="I1529" s="149" t="s">
        <v>2</v>
      </c>
      <c r="J1529" s="15"/>
      <c r="K1529" s="92">
        <v>1526</v>
      </c>
      <c r="L1529" s="163"/>
      <c r="M1529" s="150" t="str">
        <f t="shared" si="161"/>
        <v/>
      </c>
      <c r="N1529" s="149" t="s">
        <v>2</v>
      </c>
      <c r="O1529" s="15"/>
      <c r="P1529" s="92">
        <v>1526</v>
      </c>
      <c r="Q1529" s="163"/>
      <c r="R1529" s="150" t="str">
        <f t="shared" si="162"/>
        <v/>
      </c>
      <c r="S1529" s="149" t="s">
        <v>2</v>
      </c>
      <c r="U1529" s="92">
        <v>1526</v>
      </c>
      <c r="V1529" s="163"/>
      <c r="W1529" s="150" t="str">
        <f t="shared" si="163"/>
        <v/>
      </c>
      <c r="X1529" s="149" t="s">
        <v>2</v>
      </c>
      <c r="Z1529" s="92">
        <v>1526</v>
      </c>
      <c r="AA1529" s="163"/>
      <c r="AB1529" s="150" t="str">
        <f t="shared" si="164"/>
        <v/>
      </c>
      <c r="AC1529" s="149" t="s">
        <v>2</v>
      </c>
      <c r="AE1529" s="92">
        <v>1526</v>
      </c>
      <c r="AF1529" s="163"/>
      <c r="AG1529" s="150" t="str">
        <f t="shared" si="165"/>
        <v/>
      </c>
      <c r="AH1529" s="149" t="s">
        <v>2</v>
      </c>
    </row>
    <row r="1530" spans="1:34">
      <c r="A1530" s="92">
        <v>1527</v>
      </c>
      <c r="B1530" s="163" t="s">
        <v>4253</v>
      </c>
      <c r="C1530" s="150" t="str">
        <f t="shared" si="167"/>
        <v>FILE_1527=C:\OZNA\Project.Intouch\OI398_Srv\WEB\DocEditorPHP\images\buttons\options.png</v>
      </c>
      <c r="D1530" s="15" t="s">
        <v>2</v>
      </c>
      <c r="E1530" s="15"/>
      <c r="F1530" s="92">
        <v>1527</v>
      </c>
      <c r="G1530" s="163"/>
      <c r="H1530" s="150" t="str">
        <f t="shared" si="166"/>
        <v/>
      </c>
      <c r="I1530" s="149" t="s">
        <v>2</v>
      </c>
      <c r="J1530" s="15"/>
      <c r="K1530" s="92">
        <v>1527</v>
      </c>
      <c r="L1530" s="163"/>
      <c r="M1530" s="150" t="str">
        <f t="shared" si="161"/>
        <v/>
      </c>
      <c r="N1530" s="149" t="s">
        <v>2</v>
      </c>
      <c r="O1530" s="15"/>
      <c r="P1530" s="92">
        <v>1527</v>
      </c>
      <c r="Q1530" s="163"/>
      <c r="R1530" s="150" t="str">
        <f t="shared" si="162"/>
        <v/>
      </c>
      <c r="S1530" s="149" t="s">
        <v>2</v>
      </c>
      <c r="U1530" s="92">
        <v>1527</v>
      </c>
      <c r="V1530" s="163"/>
      <c r="W1530" s="150" t="str">
        <f t="shared" si="163"/>
        <v/>
      </c>
      <c r="X1530" s="149" t="s">
        <v>2</v>
      </c>
      <c r="Z1530" s="92">
        <v>1527</v>
      </c>
      <c r="AA1530" s="163"/>
      <c r="AB1530" s="150" t="str">
        <f t="shared" si="164"/>
        <v/>
      </c>
      <c r="AC1530" s="149" t="s">
        <v>2</v>
      </c>
      <c r="AE1530" s="92">
        <v>1527</v>
      </c>
      <c r="AF1530" s="163"/>
      <c r="AG1530" s="150" t="str">
        <f t="shared" si="165"/>
        <v/>
      </c>
      <c r="AH1530" s="149" t="s">
        <v>2</v>
      </c>
    </row>
    <row r="1531" spans="1:34">
      <c r="A1531" s="92">
        <v>1528</v>
      </c>
      <c r="B1531" s="163" t="s">
        <v>4252</v>
      </c>
      <c r="C1531" s="150" t="str">
        <f t="shared" si="167"/>
        <v>FILE_1528=C:\OZNA\Project.Intouch\OI398_Srv\WEB\DocEditorPHP\images\buttons\notes.png</v>
      </c>
      <c r="D1531" s="15" t="s">
        <v>2</v>
      </c>
      <c r="E1531" s="15"/>
      <c r="F1531" s="92">
        <v>1528</v>
      </c>
      <c r="G1531" s="163"/>
      <c r="H1531" s="150" t="str">
        <f t="shared" si="166"/>
        <v/>
      </c>
      <c r="I1531" s="149" t="s">
        <v>2</v>
      </c>
      <c r="J1531" s="15"/>
      <c r="K1531" s="92">
        <v>1528</v>
      </c>
      <c r="L1531" s="163"/>
      <c r="M1531" s="150" t="str">
        <f t="shared" si="161"/>
        <v/>
      </c>
      <c r="N1531" s="149" t="s">
        <v>2</v>
      </c>
      <c r="O1531" s="15"/>
      <c r="P1531" s="92">
        <v>1528</v>
      </c>
      <c r="Q1531" s="163"/>
      <c r="R1531" s="150" t="str">
        <f t="shared" si="162"/>
        <v/>
      </c>
      <c r="S1531" s="149" t="s">
        <v>2</v>
      </c>
      <c r="U1531" s="92">
        <v>1528</v>
      </c>
      <c r="V1531" s="163"/>
      <c r="W1531" s="150" t="str">
        <f t="shared" si="163"/>
        <v/>
      </c>
      <c r="X1531" s="149" t="s">
        <v>2</v>
      </c>
      <c r="Z1531" s="92">
        <v>1528</v>
      </c>
      <c r="AA1531" s="163"/>
      <c r="AB1531" s="150" t="str">
        <f t="shared" si="164"/>
        <v/>
      </c>
      <c r="AC1531" s="149" t="s">
        <v>2</v>
      </c>
      <c r="AE1531" s="92">
        <v>1528</v>
      </c>
      <c r="AF1531" s="163"/>
      <c r="AG1531" s="150" t="str">
        <f t="shared" si="165"/>
        <v/>
      </c>
      <c r="AH1531" s="149" t="s">
        <v>2</v>
      </c>
    </row>
    <row r="1532" spans="1:34">
      <c r="A1532" s="92">
        <v>1529</v>
      </c>
      <c r="B1532" s="163" t="s">
        <v>4251</v>
      </c>
      <c r="C1532" s="150" t="str">
        <f t="shared" si="167"/>
        <v>FILE_1529=C:\OZNA\Project.Intouch\OI398_Srv\WEB\DocEditorPHP\images\buttons\nope.png</v>
      </c>
      <c r="D1532" s="15" t="s">
        <v>2</v>
      </c>
      <c r="E1532" s="15"/>
      <c r="F1532" s="92">
        <v>1529</v>
      </c>
      <c r="G1532" s="163"/>
      <c r="H1532" s="150" t="str">
        <f t="shared" si="166"/>
        <v/>
      </c>
      <c r="I1532" s="149" t="s">
        <v>2</v>
      </c>
      <c r="J1532" s="15"/>
      <c r="K1532" s="92">
        <v>1529</v>
      </c>
      <c r="L1532" s="163"/>
      <c r="M1532" s="150" t="str">
        <f t="shared" si="161"/>
        <v/>
      </c>
      <c r="N1532" s="149" t="s">
        <v>2</v>
      </c>
      <c r="O1532" s="15"/>
      <c r="P1532" s="92">
        <v>1529</v>
      </c>
      <c r="Q1532" s="163"/>
      <c r="R1532" s="150" t="str">
        <f t="shared" si="162"/>
        <v/>
      </c>
      <c r="S1532" s="149" t="s">
        <v>2</v>
      </c>
      <c r="U1532" s="92">
        <v>1529</v>
      </c>
      <c r="V1532" s="163"/>
      <c r="W1532" s="150" t="str">
        <f t="shared" si="163"/>
        <v/>
      </c>
      <c r="X1532" s="149" t="s">
        <v>2</v>
      </c>
      <c r="Z1532" s="92">
        <v>1529</v>
      </c>
      <c r="AA1532" s="163"/>
      <c r="AB1532" s="150" t="str">
        <f t="shared" si="164"/>
        <v/>
      </c>
      <c r="AC1532" s="149" t="s">
        <v>2</v>
      </c>
      <c r="AE1532" s="92">
        <v>1529</v>
      </c>
      <c r="AF1532" s="163"/>
      <c r="AG1532" s="150" t="str">
        <f t="shared" si="165"/>
        <v/>
      </c>
      <c r="AH1532" s="149" t="s">
        <v>2</v>
      </c>
    </row>
    <row r="1533" spans="1:34">
      <c r="A1533" s="92">
        <v>1530</v>
      </c>
      <c r="B1533" s="163" t="s">
        <v>4250</v>
      </c>
      <c r="C1533" s="150" t="str">
        <f t="shared" si="167"/>
        <v>FILE_1530=C:\OZNA\Project.Intouch\OI398_Srv\WEB\DocEditorPHP\images\buttons\nib.png</v>
      </c>
      <c r="D1533" s="15" t="s">
        <v>2</v>
      </c>
      <c r="E1533" s="15"/>
      <c r="F1533" s="92">
        <v>1530</v>
      </c>
      <c r="G1533" s="163"/>
      <c r="H1533" s="150" t="str">
        <f t="shared" si="166"/>
        <v/>
      </c>
      <c r="I1533" s="149" t="s">
        <v>2</v>
      </c>
      <c r="J1533" s="15"/>
      <c r="K1533" s="92">
        <v>1530</v>
      </c>
      <c r="L1533" s="163"/>
      <c r="M1533" s="150" t="str">
        <f t="shared" si="161"/>
        <v/>
      </c>
      <c r="N1533" s="149" t="s">
        <v>2</v>
      </c>
      <c r="O1533" s="15"/>
      <c r="P1533" s="92">
        <v>1530</v>
      </c>
      <c r="Q1533" s="163"/>
      <c r="R1533" s="150" t="str">
        <f t="shared" si="162"/>
        <v/>
      </c>
      <c r="S1533" s="149" t="s">
        <v>2</v>
      </c>
      <c r="U1533" s="92">
        <v>1530</v>
      </c>
      <c r="V1533" s="163"/>
      <c r="W1533" s="150" t="str">
        <f t="shared" si="163"/>
        <v/>
      </c>
      <c r="X1533" s="149" t="s">
        <v>2</v>
      </c>
      <c r="Z1533" s="92">
        <v>1530</v>
      </c>
      <c r="AA1533" s="163"/>
      <c r="AB1533" s="150" t="str">
        <f t="shared" si="164"/>
        <v/>
      </c>
      <c r="AC1533" s="149" t="s">
        <v>2</v>
      </c>
      <c r="AE1533" s="92">
        <v>1530</v>
      </c>
      <c r="AF1533" s="163"/>
      <c r="AG1533" s="150" t="str">
        <f t="shared" si="165"/>
        <v/>
      </c>
      <c r="AH1533" s="149" t="s">
        <v>2</v>
      </c>
    </row>
    <row r="1534" spans="1:34">
      <c r="A1534" s="92">
        <v>1531</v>
      </c>
      <c r="B1534" s="163" t="s">
        <v>4249</v>
      </c>
      <c r="C1534" s="150" t="str">
        <f t="shared" si="167"/>
        <v>FILE_1531=C:\OZNA\Project.Intouch\OI398_Srv\WEB\DocEditorPHP\images\buttons\next.png</v>
      </c>
      <c r="D1534" s="15" t="s">
        <v>2</v>
      </c>
      <c r="E1534" s="15"/>
      <c r="F1534" s="92">
        <v>1531</v>
      </c>
      <c r="G1534" s="163"/>
      <c r="H1534" s="150" t="str">
        <f t="shared" si="166"/>
        <v/>
      </c>
      <c r="I1534" s="149" t="s">
        <v>2</v>
      </c>
      <c r="J1534" s="15"/>
      <c r="K1534" s="92">
        <v>1531</v>
      </c>
      <c r="L1534" s="163"/>
      <c r="M1534" s="150" t="str">
        <f t="shared" si="161"/>
        <v/>
      </c>
      <c r="N1534" s="149" t="s">
        <v>2</v>
      </c>
      <c r="O1534" s="15"/>
      <c r="P1534" s="92">
        <v>1531</v>
      </c>
      <c r="Q1534" s="163"/>
      <c r="R1534" s="150" t="str">
        <f t="shared" si="162"/>
        <v/>
      </c>
      <c r="S1534" s="149" t="s">
        <v>2</v>
      </c>
      <c r="U1534" s="92">
        <v>1531</v>
      </c>
      <c r="V1534" s="163"/>
      <c r="W1534" s="150" t="str">
        <f t="shared" si="163"/>
        <v/>
      </c>
      <c r="X1534" s="149" t="s">
        <v>2</v>
      </c>
      <c r="Z1534" s="92">
        <v>1531</v>
      </c>
      <c r="AA1534" s="163"/>
      <c r="AB1534" s="150" t="str">
        <f t="shared" si="164"/>
        <v/>
      </c>
      <c r="AC1534" s="149" t="s">
        <v>2</v>
      </c>
      <c r="AE1534" s="92">
        <v>1531</v>
      </c>
      <c r="AF1534" s="163"/>
      <c r="AG1534" s="150" t="str">
        <f t="shared" si="165"/>
        <v/>
      </c>
      <c r="AH1534" s="149" t="s">
        <v>2</v>
      </c>
    </row>
    <row r="1535" spans="1:34">
      <c r="A1535" s="92">
        <v>1532</v>
      </c>
      <c r="B1535" s="163" t="s">
        <v>4247</v>
      </c>
      <c r="C1535" s="150" t="str">
        <f t="shared" si="167"/>
        <v>FILE_1532=C:\OZNA\Project.Intouch\OI398_Srv\WEB\DocEditorPHP\images\buttons\newspaper-2.png</v>
      </c>
      <c r="D1535" s="15" t="s">
        <v>2</v>
      </c>
      <c r="E1535" s="15"/>
      <c r="F1535" s="92">
        <v>1532</v>
      </c>
      <c r="G1535" s="163"/>
      <c r="H1535" s="150" t="str">
        <f t="shared" si="166"/>
        <v/>
      </c>
      <c r="I1535" s="149" t="s">
        <v>2</v>
      </c>
      <c r="J1535" s="15"/>
      <c r="K1535" s="92">
        <v>1532</v>
      </c>
      <c r="L1535" s="163"/>
      <c r="M1535" s="150" t="str">
        <f t="shared" si="161"/>
        <v/>
      </c>
      <c r="N1535" s="149" t="s">
        <v>2</v>
      </c>
      <c r="O1535" s="15"/>
      <c r="P1535" s="92">
        <v>1532</v>
      </c>
      <c r="Q1535" s="163"/>
      <c r="R1535" s="150" t="str">
        <f t="shared" si="162"/>
        <v/>
      </c>
      <c r="S1535" s="149" t="s">
        <v>2</v>
      </c>
      <c r="U1535" s="92">
        <v>1532</v>
      </c>
      <c r="V1535" s="163"/>
      <c r="W1535" s="150" t="str">
        <f t="shared" si="163"/>
        <v/>
      </c>
      <c r="X1535" s="149" t="s">
        <v>2</v>
      </c>
      <c r="Z1535" s="92">
        <v>1532</v>
      </c>
      <c r="AA1535" s="163"/>
      <c r="AB1535" s="150" t="str">
        <f t="shared" si="164"/>
        <v/>
      </c>
      <c r="AC1535" s="149" t="s">
        <v>2</v>
      </c>
      <c r="AE1535" s="92">
        <v>1532</v>
      </c>
      <c r="AF1535" s="163"/>
      <c r="AG1535" s="150" t="str">
        <f t="shared" si="165"/>
        <v/>
      </c>
      <c r="AH1535" s="149" t="s">
        <v>2</v>
      </c>
    </row>
    <row r="1536" spans="1:34">
      <c r="A1536" s="92">
        <v>1533</v>
      </c>
      <c r="B1536" s="163" t="s">
        <v>4248</v>
      </c>
      <c r="C1536" s="150" t="str">
        <f t="shared" si="167"/>
        <v>FILE_1533=C:\OZNA\Project.Intouch\OI398_Srv\WEB\DocEditorPHP\images\buttons\newspaper.png</v>
      </c>
      <c r="D1536" s="15" t="s">
        <v>2</v>
      </c>
      <c r="E1536" s="15"/>
      <c r="F1536" s="92">
        <v>1533</v>
      </c>
      <c r="G1536" s="163"/>
      <c r="H1536" s="150" t="str">
        <f t="shared" si="166"/>
        <v/>
      </c>
      <c r="I1536" s="149" t="s">
        <v>2</v>
      </c>
      <c r="J1536" s="15"/>
      <c r="K1536" s="92">
        <v>1533</v>
      </c>
      <c r="L1536" s="163"/>
      <c r="M1536" s="150" t="str">
        <f t="shared" si="161"/>
        <v/>
      </c>
      <c r="N1536" s="149" t="s">
        <v>2</v>
      </c>
      <c r="O1536" s="15"/>
      <c r="P1536" s="92">
        <v>1533</v>
      </c>
      <c r="Q1536" s="163"/>
      <c r="R1536" s="150" t="str">
        <f t="shared" si="162"/>
        <v/>
      </c>
      <c r="S1536" s="149" t="s">
        <v>2</v>
      </c>
      <c r="U1536" s="92">
        <v>1533</v>
      </c>
      <c r="V1536" s="163"/>
      <c r="W1536" s="150" t="str">
        <f t="shared" si="163"/>
        <v/>
      </c>
      <c r="X1536" s="149" t="s">
        <v>2</v>
      </c>
      <c r="Z1536" s="92">
        <v>1533</v>
      </c>
      <c r="AA1536" s="163"/>
      <c r="AB1536" s="150" t="str">
        <f t="shared" si="164"/>
        <v/>
      </c>
      <c r="AC1536" s="149" t="s">
        <v>2</v>
      </c>
      <c r="AE1536" s="92">
        <v>1533</v>
      </c>
      <c r="AF1536" s="163"/>
      <c r="AG1536" s="150" t="str">
        <f t="shared" si="165"/>
        <v/>
      </c>
      <c r="AH1536" s="149" t="s">
        <v>2</v>
      </c>
    </row>
    <row r="1537" spans="1:34">
      <c r="A1537" s="92">
        <v>1534</v>
      </c>
      <c r="B1537" s="163" t="s">
        <v>4246</v>
      </c>
      <c r="C1537" s="150" t="str">
        <f t="shared" si="167"/>
        <v>FILE_1534=C:\OZNA\Project.Intouch\OI398_Srv\WEB\DocEditorPHP\images\buttons\mixer.png</v>
      </c>
      <c r="D1537" s="15" t="s">
        <v>2</v>
      </c>
      <c r="E1537" s="15"/>
      <c r="F1537" s="92">
        <v>1534</v>
      </c>
      <c r="G1537" s="163"/>
      <c r="H1537" s="150" t="str">
        <f t="shared" si="166"/>
        <v/>
      </c>
      <c r="I1537" s="149" t="s">
        <v>2</v>
      </c>
      <c r="J1537" s="15"/>
      <c r="K1537" s="92">
        <v>1534</v>
      </c>
      <c r="L1537" s="163"/>
      <c r="M1537" s="150" t="str">
        <f t="shared" si="161"/>
        <v/>
      </c>
      <c r="N1537" s="149" t="s">
        <v>2</v>
      </c>
      <c r="O1537" s="15"/>
      <c r="P1537" s="92">
        <v>1534</v>
      </c>
      <c r="Q1537" s="163"/>
      <c r="R1537" s="150" t="str">
        <f t="shared" si="162"/>
        <v/>
      </c>
      <c r="S1537" s="149" t="s">
        <v>2</v>
      </c>
      <c r="U1537" s="92">
        <v>1534</v>
      </c>
      <c r="V1537" s="163"/>
      <c r="W1537" s="150" t="str">
        <f t="shared" si="163"/>
        <v/>
      </c>
      <c r="X1537" s="149" t="s">
        <v>2</v>
      </c>
      <c r="Z1537" s="92">
        <v>1534</v>
      </c>
      <c r="AA1537" s="163"/>
      <c r="AB1537" s="150" t="str">
        <f t="shared" si="164"/>
        <v/>
      </c>
      <c r="AC1537" s="149" t="s">
        <v>2</v>
      </c>
      <c r="AE1537" s="92">
        <v>1534</v>
      </c>
      <c r="AF1537" s="163"/>
      <c r="AG1537" s="150" t="str">
        <f t="shared" si="165"/>
        <v/>
      </c>
      <c r="AH1537" s="149" t="s">
        <v>2</v>
      </c>
    </row>
    <row r="1538" spans="1:34">
      <c r="A1538" s="92">
        <v>1535</v>
      </c>
      <c r="B1538" s="163" t="s">
        <v>4245</v>
      </c>
      <c r="C1538" s="150" t="str">
        <f t="shared" si="167"/>
        <v>FILE_1535=C:\OZNA\Project.Intouch\OI398_Srv\WEB\DocEditorPHP\images\buttons\minus.png</v>
      </c>
      <c r="D1538" s="15" t="s">
        <v>2</v>
      </c>
      <c r="E1538" s="15"/>
      <c r="F1538" s="92">
        <v>1535</v>
      </c>
      <c r="G1538" s="163"/>
      <c r="H1538" s="150" t="str">
        <f t="shared" si="166"/>
        <v/>
      </c>
      <c r="I1538" s="149" t="s">
        <v>2</v>
      </c>
      <c r="J1538" s="15"/>
      <c r="K1538" s="92">
        <v>1535</v>
      </c>
      <c r="L1538" s="163"/>
      <c r="M1538" s="150" t="str">
        <f t="shared" si="161"/>
        <v/>
      </c>
      <c r="N1538" s="149" t="s">
        <v>2</v>
      </c>
      <c r="O1538" s="15"/>
      <c r="P1538" s="92">
        <v>1535</v>
      </c>
      <c r="Q1538" s="163"/>
      <c r="R1538" s="150" t="str">
        <f t="shared" si="162"/>
        <v/>
      </c>
      <c r="S1538" s="149" t="s">
        <v>2</v>
      </c>
      <c r="U1538" s="92">
        <v>1535</v>
      </c>
      <c r="V1538" s="163"/>
      <c r="W1538" s="150" t="str">
        <f t="shared" si="163"/>
        <v/>
      </c>
      <c r="X1538" s="149" t="s">
        <v>2</v>
      </c>
      <c r="Z1538" s="92">
        <v>1535</v>
      </c>
      <c r="AA1538" s="163"/>
      <c r="AB1538" s="150" t="str">
        <f t="shared" si="164"/>
        <v/>
      </c>
      <c r="AC1538" s="149" t="s">
        <v>2</v>
      </c>
      <c r="AE1538" s="92">
        <v>1535</v>
      </c>
      <c r="AF1538" s="163"/>
      <c r="AG1538" s="150" t="str">
        <f t="shared" si="165"/>
        <v/>
      </c>
      <c r="AH1538" s="149" t="s">
        <v>2</v>
      </c>
    </row>
    <row r="1539" spans="1:34">
      <c r="A1539" s="92">
        <v>1536</v>
      </c>
      <c r="B1539" s="163" t="s">
        <v>4243</v>
      </c>
      <c r="C1539" s="150" t="str">
        <f t="shared" si="167"/>
        <v>FILE_1536=C:\OZNA\Project.Intouch\OI398_Srv\WEB\DocEditorPHP\images\buttons\microphone-2.png</v>
      </c>
      <c r="D1539" s="15" t="s">
        <v>2</v>
      </c>
      <c r="E1539" s="15"/>
      <c r="F1539" s="92">
        <v>1536</v>
      </c>
      <c r="G1539" s="163"/>
      <c r="H1539" s="150" t="str">
        <f t="shared" si="166"/>
        <v/>
      </c>
      <c r="I1539" s="149" t="s">
        <v>2</v>
      </c>
      <c r="J1539" s="15"/>
      <c r="K1539" s="92">
        <v>1536</v>
      </c>
      <c r="L1539" s="163"/>
      <c r="M1539" s="150" t="str">
        <f t="shared" ref="M1539:M1602" si="168">IF(L1539="","",CONCATENATE("FILE_",K1539,"=",IF(RIGHT(L1539,1)=";",MID(L1539,1,LEN(L1539)-1),L1539)))</f>
        <v/>
      </c>
      <c r="N1539" s="149" t="s">
        <v>2</v>
      </c>
      <c r="O1539" s="15"/>
      <c r="P1539" s="92">
        <v>1536</v>
      </c>
      <c r="Q1539" s="163"/>
      <c r="R1539" s="150" t="str">
        <f t="shared" ref="R1539:R1602" si="169">IF(Q1539="","",CONCATENATE("FILE_",P1539,"=",IF(RIGHT(Q1539,1)=";",MID(Q1539,1,LEN(Q1539)-1),Q1539)))</f>
        <v/>
      </c>
      <c r="S1539" s="149" t="s">
        <v>2</v>
      </c>
      <c r="U1539" s="92">
        <v>1536</v>
      </c>
      <c r="V1539" s="163"/>
      <c r="W1539" s="150" t="str">
        <f t="shared" ref="W1539:W1602" si="170">IF(V1539="","",CONCATENATE("FILE_",U1539,"=",IF(RIGHT(V1539,1)=";",MID(V1539,1,LEN(V1539)-1),V1539)))</f>
        <v/>
      </c>
      <c r="X1539" s="149" t="s">
        <v>2</v>
      </c>
      <c r="Z1539" s="92">
        <v>1536</v>
      </c>
      <c r="AA1539" s="163"/>
      <c r="AB1539" s="150" t="str">
        <f t="shared" ref="AB1539:AB1602" si="171">IF(AA1539="","",CONCATENATE("FILE_",Z1539,"=",IF(RIGHT(AA1539,1)=";",MID(AA1539,1,LEN(AA1539)-1),AA1539)))</f>
        <v/>
      </c>
      <c r="AC1539" s="149" t="s">
        <v>2</v>
      </c>
      <c r="AE1539" s="92">
        <v>1536</v>
      </c>
      <c r="AF1539" s="163"/>
      <c r="AG1539" s="150" t="str">
        <f t="shared" ref="AG1539:AG1602" si="172">IF(AF1539="","",CONCATENATE("FILE_",AE1539,"=",IF(RIGHT(AF1539,1)=";",MID(AF1539,1,LEN(AF1539)-1),AF1539)))</f>
        <v/>
      </c>
      <c r="AH1539" s="149" t="s">
        <v>2</v>
      </c>
    </row>
    <row r="1540" spans="1:34">
      <c r="A1540" s="92">
        <v>1537</v>
      </c>
      <c r="B1540" s="163" t="s">
        <v>4244</v>
      </c>
      <c r="C1540" s="150" t="str">
        <f t="shared" si="167"/>
        <v>FILE_1537=C:\OZNA\Project.Intouch\OI398_Srv\WEB\DocEditorPHP\images\buttons\microphone.png</v>
      </c>
      <c r="D1540" s="15" t="s">
        <v>2</v>
      </c>
      <c r="E1540" s="15"/>
      <c r="F1540" s="92">
        <v>1537</v>
      </c>
      <c r="G1540" s="163"/>
      <c r="H1540" s="150" t="str">
        <f t="shared" ref="H1540:H1603" si="173">IF(G1540="","",CONCATENATE("FILE_",F1540,"=",IF(RIGHT(G1540,1)=";",MID(G1540,1,LEN(G1540)-1),G1540)))</f>
        <v/>
      </c>
      <c r="I1540" s="149" t="s">
        <v>2</v>
      </c>
      <c r="J1540" s="15"/>
      <c r="K1540" s="92">
        <v>1537</v>
      </c>
      <c r="L1540" s="163"/>
      <c r="M1540" s="150" t="str">
        <f t="shared" si="168"/>
        <v/>
      </c>
      <c r="N1540" s="149" t="s">
        <v>2</v>
      </c>
      <c r="O1540" s="15"/>
      <c r="P1540" s="92">
        <v>1537</v>
      </c>
      <c r="Q1540" s="163"/>
      <c r="R1540" s="150" t="str">
        <f t="shared" si="169"/>
        <v/>
      </c>
      <c r="S1540" s="149" t="s">
        <v>2</v>
      </c>
      <c r="U1540" s="92">
        <v>1537</v>
      </c>
      <c r="V1540" s="163"/>
      <c r="W1540" s="150" t="str">
        <f t="shared" si="170"/>
        <v/>
      </c>
      <c r="X1540" s="149" t="s">
        <v>2</v>
      </c>
      <c r="Z1540" s="92">
        <v>1537</v>
      </c>
      <c r="AA1540" s="163"/>
      <c r="AB1540" s="150" t="str">
        <f t="shared" si="171"/>
        <v/>
      </c>
      <c r="AC1540" s="149" t="s">
        <v>2</v>
      </c>
      <c r="AE1540" s="92">
        <v>1537</v>
      </c>
      <c r="AF1540" s="163"/>
      <c r="AG1540" s="150" t="str">
        <f t="shared" si="172"/>
        <v/>
      </c>
      <c r="AH1540" s="149" t="s">
        <v>2</v>
      </c>
    </row>
    <row r="1541" spans="1:34">
      <c r="A1541" s="92">
        <v>1538</v>
      </c>
      <c r="B1541" s="163" t="s">
        <v>4241</v>
      </c>
      <c r="C1541" s="150" t="str">
        <f t="shared" ref="C1541:C1604" si="174">IF(B1541="","",CONCATENATE("FILE_",A1541,"=",IF(RIGHT(B1541,1)=";",MID(B1541,1,LEN(B1541)-1),B1541)))</f>
        <v>FILE_1538=C:\OZNA\Project.Intouch\OI398_Srv\WEB\DocEditorPHP\images\buttons\menu-pull-up.png</v>
      </c>
      <c r="D1541" s="15" t="s">
        <v>2</v>
      </c>
      <c r="E1541" s="15"/>
      <c r="F1541" s="92">
        <v>1538</v>
      </c>
      <c r="G1541" s="163"/>
      <c r="H1541" s="150" t="str">
        <f t="shared" si="173"/>
        <v/>
      </c>
      <c r="I1541" s="149" t="s">
        <v>2</v>
      </c>
      <c r="J1541" s="15"/>
      <c r="K1541" s="92">
        <v>1538</v>
      </c>
      <c r="L1541" s="163"/>
      <c r="M1541" s="150" t="str">
        <f t="shared" si="168"/>
        <v/>
      </c>
      <c r="N1541" s="149" t="s">
        <v>2</v>
      </c>
      <c r="O1541" s="15"/>
      <c r="P1541" s="92">
        <v>1538</v>
      </c>
      <c r="Q1541" s="163"/>
      <c r="R1541" s="150" t="str">
        <f t="shared" si="169"/>
        <v/>
      </c>
      <c r="S1541" s="149" t="s">
        <v>2</v>
      </c>
      <c r="U1541" s="92">
        <v>1538</v>
      </c>
      <c r="V1541" s="163"/>
      <c r="W1541" s="150" t="str">
        <f t="shared" si="170"/>
        <v/>
      </c>
      <c r="X1541" s="149" t="s">
        <v>2</v>
      </c>
      <c r="Z1541" s="92">
        <v>1538</v>
      </c>
      <c r="AA1541" s="163"/>
      <c r="AB1541" s="150" t="str">
        <f t="shared" si="171"/>
        <v/>
      </c>
      <c r="AC1541" s="149" t="s">
        <v>2</v>
      </c>
      <c r="AE1541" s="92">
        <v>1538</v>
      </c>
      <c r="AF1541" s="163"/>
      <c r="AG1541" s="150" t="str">
        <f t="shared" si="172"/>
        <v/>
      </c>
      <c r="AH1541" s="149" t="s">
        <v>2</v>
      </c>
    </row>
    <row r="1542" spans="1:34">
      <c r="A1542" s="92">
        <v>1539</v>
      </c>
      <c r="B1542" s="163" t="s">
        <v>4240</v>
      </c>
      <c r="C1542" s="150" t="str">
        <f t="shared" si="174"/>
        <v>FILE_1539=C:\OZNA\Project.Intouch\OI398_Srv\WEB\DocEditorPHP\images\buttons\menu-pull-down.png</v>
      </c>
      <c r="D1542" s="15" t="s">
        <v>2</v>
      </c>
      <c r="E1542" s="15"/>
      <c r="F1542" s="92">
        <v>1539</v>
      </c>
      <c r="G1542" s="163"/>
      <c r="H1542" s="150" t="str">
        <f t="shared" si="173"/>
        <v/>
      </c>
      <c r="I1542" s="149" t="s">
        <v>2</v>
      </c>
      <c r="J1542" s="15"/>
      <c r="K1542" s="92">
        <v>1539</v>
      </c>
      <c r="L1542" s="163"/>
      <c r="M1542" s="150" t="str">
        <f t="shared" si="168"/>
        <v/>
      </c>
      <c r="N1542" s="149" t="s">
        <v>2</v>
      </c>
      <c r="O1542" s="15"/>
      <c r="P1542" s="92">
        <v>1539</v>
      </c>
      <c r="Q1542" s="163"/>
      <c r="R1542" s="150" t="str">
        <f t="shared" si="169"/>
        <v/>
      </c>
      <c r="S1542" s="149" t="s">
        <v>2</v>
      </c>
      <c r="U1542" s="92">
        <v>1539</v>
      </c>
      <c r="V1542" s="163"/>
      <c r="W1542" s="150" t="str">
        <f t="shared" si="170"/>
        <v/>
      </c>
      <c r="X1542" s="149" t="s">
        <v>2</v>
      </c>
      <c r="Z1542" s="92">
        <v>1539</v>
      </c>
      <c r="AA1542" s="163"/>
      <c r="AB1542" s="150" t="str">
        <f t="shared" si="171"/>
        <v/>
      </c>
      <c r="AC1542" s="149" t="s">
        <v>2</v>
      </c>
      <c r="AE1542" s="92">
        <v>1539</v>
      </c>
      <c r="AF1542" s="163"/>
      <c r="AG1542" s="150" t="str">
        <f t="shared" si="172"/>
        <v/>
      </c>
      <c r="AH1542" s="149" t="s">
        <v>2</v>
      </c>
    </row>
    <row r="1543" spans="1:34">
      <c r="A1543" s="92">
        <v>1540</v>
      </c>
      <c r="B1543" s="163" t="s">
        <v>4239</v>
      </c>
      <c r="C1543" s="150" t="str">
        <f t="shared" si="174"/>
        <v>FILE_1540=C:\OZNA\Project.Intouch\OI398_Srv\WEB\DocEditorPHP\images\buttons\menu-2.png</v>
      </c>
      <c r="D1543" s="15" t="s">
        <v>2</v>
      </c>
      <c r="E1543" s="15"/>
      <c r="F1543" s="92">
        <v>1540</v>
      </c>
      <c r="G1543" s="163"/>
      <c r="H1543" s="150" t="str">
        <f t="shared" si="173"/>
        <v/>
      </c>
      <c r="I1543" s="149" t="s">
        <v>2</v>
      </c>
      <c r="J1543" s="15"/>
      <c r="K1543" s="92">
        <v>1540</v>
      </c>
      <c r="L1543" s="163"/>
      <c r="M1543" s="150" t="str">
        <f t="shared" si="168"/>
        <v/>
      </c>
      <c r="N1543" s="149" t="s">
        <v>2</v>
      </c>
      <c r="O1543" s="15"/>
      <c r="P1543" s="92">
        <v>1540</v>
      </c>
      <c r="Q1543" s="163"/>
      <c r="R1543" s="150" t="str">
        <f t="shared" si="169"/>
        <v/>
      </c>
      <c r="S1543" s="149" t="s">
        <v>2</v>
      </c>
      <c r="U1543" s="92">
        <v>1540</v>
      </c>
      <c r="V1543" s="163"/>
      <c r="W1543" s="150" t="str">
        <f t="shared" si="170"/>
        <v/>
      </c>
      <c r="X1543" s="149" t="s">
        <v>2</v>
      </c>
      <c r="Z1543" s="92">
        <v>1540</v>
      </c>
      <c r="AA1543" s="163"/>
      <c r="AB1543" s="150" t="str">
        <f t="shared" si="171"/>
        <v/>
      </c>
      <c r="AC1543" s="149" t="s">
        <v>2</v>
      </c>
      <c r="AE1543" s="92">
        <v>1540</v>
      </c>
      <c r="AF1543" s="163"/>
      <c r="AG1543" s="150" t="str">
        <f t="shared" si="172"/>
        <v/>
      </c>
      <c r="AH1543" s="149" t="s">
        <v>2</v>
      </c>
    </row>
    <row r="1544" spans="1:34">
      <c r="A1544" s="92">
        <v>1541</v>
      </c>
      <c r="B1544" s="163" t="s">
        <v>4242</v>
      </c>
      <c r="C1544" s="150" t="str">
        <f t="shared" si="174"/>
        <v>FILE_1541=C:\OZNA\Project.Intouch\OI398_Srv\WEB\DocEditorPHP\images\buttons\menu.png</v>
      </c>
      <c r="D1544" s="15" t="s">
        <v>2</v>
      </c>
      <c r="E1544" s="15"/>
      <c r="F1544" s="92">
        <v>1541</v>
      </c>
      <c r="G1544" s="163"/>
      <c r="H1544" s="150" t="str">
        <f t="shared" si="173"/>
        <v/>
      </c>
      <c r="I1544" s="149" t="s">
        <v>2</v>
      </c>
      <c r="J1544" s="15"/>
      <c r="K1544" s="92">
        <v>1541</v>
      </c>
      <c r="L1544" s="163"/>
      <c r="M1544" s="150" t="str">
        <f t="shared" si="168"/>
        <v/>
      </c>
      <c r="N1544" s="149" t="s">
        <v>2</v>
      </c>
      <c r="O1544" s="15"/>
      <c r="P1544" s="92">
        <v>1541</v>
      </c>
      <c r="Q1544" s="163"/>
      <c r="R1544" s="150" t="str">
        <f t="shared" si="169"/>
        <v/>
      </c>
      <c r="S1544" s="149" t="s">
        <v>2</v>
      </c>
      <c r="U1544" s="92">
        <v>1541</v>
      </c>
      <c r="V1544" s="163"/>
      <c r="W1544" s="150" t="str">
        <f t="shared" si="170"/>
        <v/>
      </c>
      <c r="X1544" s="149" t="s">
        <v>2</v>
      </c>
      <c r="Z1544" s="92">
        <v>1541</v>
      </c>
      <c r="AA1544" s="163"/>
      <c r="AB1544" s="150" t="str">
        <f t="shared" si="171"/>
        <v/>
      </c>
      <c r="AC1544" s="149" t="s">
        <v>2</v>
      </c>
      <c r="AE1544" s="92">
        <v>1541</v>
      </c>
      <c r="AF1544" s="163"/>
      <c r="AG1544" s="150" t="str">
        <f t="shared" si="172"/>
        <v/>
      </c>
      <c r="AH1544" s="149" t="s">
        <v>2</v>
      </c>
    </row>
    <row r="1545" spans="1:34">
      <c r="A1545" s="92">
        <v>1542</v>
      </c>
      <c r="B1545" s="163" t="s">
        <v>4238</v>
      </c>
      <c r="C1545" s="150" t="str">
        <f t="shared" si="174"/>
        <v>FILE_1542=C:\OZNA\Project.Intouch\OI398_Srv\WEB\DocEditorPHP\images\buttons\maximise.png</v>
      </c>
      <c r="D1545" s="15" t="s">
        <v>2</v>
      </c>
      <c r="E1545" s="15"/>
      <c r="F1545" s="92">
        <v>1542</v>
      </c>
      <c r="G1545" s="163"/>
      <c r="H1545" s="150" t="str">
        <f t="shared" si="173"/>
        <v/>
      </c>
      <c r="I1545" s="149" t="s">
        <v>2</v>
      </c>
      <c r="J1545" s="15"/>
      <c r="K1545" s="92">
        <v>1542</v>
      </c>
      <c r="L1545" s="163"/>
      <c r="M1545" s="150" t="str">
        <f t="shared" si="168"/>
        <v/>
      </c>
      <c r="N1545" s="149" t="s">
        <v>2</v>
      </c>
      <c r="O1545" s="15"/>
      <c r="P1545" s="92">
        <v>1542</v>
      </c>
      <c r="Q1545" s="163"/>
      <c r="R1545" s="150" t="str">
        <f t="shared" si="169"/>
        <v/>
      </c>
      <c r="S1545" s="149" t="s">
        <v>2</v>
      </c>
      <c r="U1545" s="92">
        <v>1542</v>
      </c>
      <c r="V1545" s="163"/>
      <c r="W1545" s="150" t="str">
        <f t="shared" si="170"/>
        <v/>
      </c>
      <c r="X1545" s="149" t="s">
        <v>2</v>
      </c>
      <c r="Z1545" s="92">
        <v>1542</v>
      </c>
      <c r="AA1545" s="163"/>
      <c r="AB1545" s="150" t="str">
        <f t="shared" si="171"/>
        <v/>
      </c>
      <c r="AC1545" s="149" t="s">
        <v>2</v>
      </c>
      <c r="AE1545" s="92">
        <v>1542</v>
      </c>
      <c r="AF1545" s="163"/>
      <c r="AG1545" s="150" t="str">
        <f t="shared" si="172"/>
        <v/>
      </c>
      <c r="AH1545" s="149" t="s">
        <v>2</v>
      </c>
    </row>
    <row r="1546" spans="1:34">
      <c r="A1546" s="92">
        <v>1543</v>
      </c>
      <c r="B1546" s="163" t="s">
        <v>4236</v>
      </c>
      <c r="C1546" s="150" t="str">
        <f t="shared" si="174"/>
        <v>FILE_1543=C:\OZNA\Project.Intouch\OI398_Srv\WEB\DocEditorPHP\images\buttons\marquee-upload.png</v>
      </c>
      <c r="D1546" s="15" t="s">
        <v>2</v>
      </c>
      <c r="E1546" s="15"/>
      <c r="F1546" s="92">
        <v>1543</v>
      </c>
      <c r="G1546" s="163"/>
      <c r="H1546" s="150" t="str">
        <f t="shared" si="173"/>
        <v/>
      </c>
      <c r="I1546" s="149" t="s">
        <v>2</v>
      </c>
      <c r="J1546" s="15"/>
      <c r="K1546" s="92">
        <v>1543</v>
      </c>
      <c r="L1546" s="163"/>
      <c r="M1546" s="150" t="str">
        <f t="shared" si="168"/>
        <v/>
      </c>
      <c r="N1546" s="149" t="s">
        <v>2</v>
      </c>
      <c r="O1546" s="15"/>
      <c r="P1546" s="92">
        <v>1543</v>
      </c>
      <c r="Q1546" s="163"/>
      <c r="R1546" s="150" t="str">
        <f t="shared" si="169"/>
        <v/>
      </c>
      <c r="S1546" s="149" t="s">
        <v>2</v>
      </c>
      <c r="U1546" s="92">
        <v>1543</v>
      </c>
      <c r="V1546" s="163"/>
      <c r="W1546" s="150" t="str">
        <f t="shared" si="170"/>
        <v/>
      </c>
      <c r="X1546" s="149" t="s">
        <v>2</v>
      </c>
      <c r="Z1546" s="92">
        <v>1543</v>
      </c>
      <c r="AA1546" s="163"/>
      <c r="AB1546" s="150" t="str">
        <f t="shared" si="171"/>
        <v/>
      </c>
      <c r="AC1546" s="149" t="s">
        <v>2</v>
      </c>
      <c r="AE1546" s="92">
        <v>1543</v>
      </c>
      <c r="AF1546" s="163"/>
      <c r="AG1546" s="150" t="str">
        <f t="shared" si="172"/>
        <v/>
      </c>
      <c r="AH1546" s="149" t="s">
        <v>2</v>
      </c>
    </row>
    <row r="1547" spans="1:34">
      <c r="A1547" s="92">
        <v>1544</v>
      </c>
      <c r="B1547" s="163" t="s">
        <v>4235</v>
      </c>
      <c r="C1547" s="150" t="str">
        <f t="shared" si="174"/>
        <v>FILE_1544=C:\OZNA\Project.Intouch\OI398_Srv\WEB\DocEditorPHP\images\buttons\marquee-plus.png</v>
      </c>
      <c r="D1547" s="15" t="s">
        <v>2</v>
      </c>
      <c r="E1547" s="15"/>
      <c r="F1547" s="92">
        <v>1544</v>
      </c>
      <c r="G1547" s="163"/>
      <c r="H1547" s="150" t="str">
        <f t="shared" si="173"/>
        <v/>
      </c>
      <c r="I1547" s="149" t="s">
        <v>2</v>
      </c>
      <c r="J1547" s="15"/>
      <c r="K1547" s="92">
        <v>1544</v>
      </c>
      <c r="L1547" s="163"/>
      <c r="M1547" s="150" t="str">
        <f t="shared" si="168"/>
        <v/>
      </c>
      <c r="N1547" s="149" t="s">
        <v>2</v>
      </c>
      <c r="O1547" s="15"/>
      <c r="P1547" s="92">
        <v>1544</v>
      </c>
      <c r="Q1547" s="163"/>
      <c r="R1547" s="150" t="str">
        <f t="shared" si="169"/>
        <v/>
      </c>
      <c r="S1547" s="149" t="s">
        <v>2</v>
      </c>
      <c r="U1547" s="92">
        <v>1544</v>
      </c>
      <c r="V1547" s="163"/>
      <c r="W1547" s="150" t="str">
        <f t="shared" si="170"/>
        <v/>
      </c>
      <c r="X1547" s="149" t="s">
        <v>2</v>
      </c>
      <c r="Z1547" s="92">
        <v>1544</v>
      </c>
      <c r="AA1547" s="163"/>
      <c r="AB1547" s="150" t="str">
        <f t="shared" si="171"/>
        <v/>
      </c>
      <c r="AC1547" s="149" t="s">
        <v>2</v>
      </c>
      <c r="AE1547" s="92">
        <v>1544</v>
      </c>
      <c r="AF1547" s="163"/>
      <c r="AG1547" s="150" t="str">
        <f t="shared" si="172"/>
        <v/>
      </c>
      <c r="AH1547" s="149" t="s">
        <v>2</v>
      </c>
    </row>
    <row r="1548" spans="1:34">
      <c r="A1548" s="92">
        <v>1545</v>
      </c>
      <c r="B1548" s="163" t="s">
        <v>4234</v>
      </c>
      <c r="C1548" s="150" t="str">
        <f t="shared" si="174"/>
        <v>FILE_1545=C:\OZNA\Project.Intouch\OI398_Srv\WEB\DocEditorPHP\images\buttons\marquee-minus.png</v>
      </c>
      <c r="D1548" s="15" t="s">
        <v>2</v>
      </c>
      <c r="E1548" s="15"/>
      <c r="F1548" s="92">
        <v>1545</v>
      </c>
      <c r="G1548" s="163"/>
      <c r="H1548" s="150" t="str">
        <f t="shared" si="173"/>
        <v/>
      </c>
      <c r="I1548" s="149" t="s">
        <v>2</v>
      </c>
      <c r="J1548" s="15"/>
      <c r="K1548" s="92">
        <v>1545</v>
      </c>
      <c r="L1548" s="163"/>
      <c r="M1548" s="150" t="str">
        <f t="shared" si="168"/>
        <v/>
      </c>
      <c r="N1548" s="149" t="s">
        <v>2</v>
      </c>
      <c r="O1548" s="15"/>
      <c r="P1548" s="92">
        <v>1545</v>
      </c>
      <c r="Q1548" s="163"/>
      <c r="R1548" s="150" t="str">
        <f t="shared" si="169"/>
        <v/>
      </c>
      <c r="S1548" s="149" t="s">
        <v>2</v>
      </c>
      <c r="U1548" s="92">
        <v>1545</v>
      </c>
      <c r="V1548" s="163"/>
      <c r="W1548" s="150" t="str">
        <f t="shared" si="170"/>
        <v/>
      </c>
      <c r="X1548" s="149" t="s">
        <v>2</v>
      </c>
      <c r="Z1548" s="92">
        <v>1545</v>
      </c>
      <c r="AA1548" s="163"/>
      <c r="AB1548" s="150" t="str">
        <f t="shared" si="171"/>
        <v/>
      </c>
      <c r="AC1548" s="149" t="s">
        <v>2</v>
      </c>
      <c r="AE1548" s="92">
        <v>1545</v>
      </c>
      <c r="AF1548" s="163"/>
      <c r="AG1548" s="150" t="str">
        <f t="shared" si="172"/>
        <v/>
      </c>
      <c r="AH1548" s="149" t="s">
        <v>2</v>
      </c>
    </row>
    <row r="1549" spans="1:34">
      <c r="A1549" s="92">
        <v>1546</v>
      </c>
      <c r="B1549" s="163" t="s">
        <v>4233</v>
      </c>
      <c r="C1549" s="150" t="str">
        <f t="shared" si="174"/>
        <v>FILE_1546=C:\OZNA\Project.Intouch\OI398_Srv\WEB\DocEditorPHP\images\buttons\marquee-download.png</v>
      </c>
      <c r="D1549" s="15" t="s">
        <v>2</v>
      </c>
      <c r="E1549" s="15"/>
      <c r="F1549" s="92">
        <v>1546</v>
      </c>
      <c r="G1549" s="163"/>
      <c r="H1549" s="150" t="str">
        <f t="shared" si="173"/>
        <v/>
      </c>
      <c r="I1549" s="149" t="s">
        <v>2</v>
      </c>
      <c r="J1549" s="15"/>
      <c r="K1549" s="92">
        <v>1546</v>
      </c>
      <c r="L1549" s="163"/>
      <c r="M1549" s="150" t="str">
        <f t="shared" si="168"/>
        <v/>
      </c>
      <c r="N1549" s="149" t="s">
        <v>2</v>
      </c>
      <c r="O1549" s="15"/>
      <c r="P1549" s="92">
        <v>1546</v>
      </c>
      <c r="Q1549" s="163"/>
      <c r="R1549" s="150" t="str">
        <f t="shared" si="169"/>
        <v/>
      </c>
      <c r="S1549" s="149" t="s">
        <v>2</v>
      </c>
      <c r="U1549" s="92">
        <v>1546</v>
      </c>
      <c r="V1549" s="163"/>
      <c r="W1549" s="150" t="str">
        <f t="shared" si="170"/>
        <v/>
      </c>
      <c r="X1549" s="149" t="s">
        <v>2</v>
      </c>
      <c r="Z1549" s="92">
        <v>1546</v>
      </c>
      <c r="AA1549" s="163"/>
      <c r="AB1549" s="150" t="str">
        <f t="shared" si="171"/>
        <v/>
      </c>
      <c r="AC1549" s="149" t="s">
        <v>2</v>
      </c>
      <c r="AE1549" s="92">
        <v>1546</v>
      </c>
      <c r="AF1549" s="163"/>
      <c r="AG1549" s="150" t="str">
        <f t="shared" si="172"/>
        <v/>
      </c>
      <c r="AH1549" s="149" t="s">
        <v>2</v>
      </c>
    </row>
    <row r="1550" spans="1:34">
      <c r="A1550" s="92">
        <v>1547</v>
      </c>
      <c r="B1550" s="163" t="s">
        <v>4237</v>
      </c>
      <c r="C1550" s="150" t="str">
        <f t="shared" si="174"/>
        <v>FILE_1547=C:\OZNA\Project.Intouch\OI398_Srv\WEB\DocEditorPHP\images\buttons\marquee.png</v>
      </c>
      <c r="D1550" s="15" t="s">
        <v>2</v>
      </c>
      <c r="E1550" s="15"/>
      <c r="F1550" s="92">
        <v>1547</v>
      </c>
      <c r="G1550" s="163"/>
      <c r="H1550" s="150" t="str">
        <f t="shared" si="173"/>
        <v/>
      </c>
      <c r="I1550" s="149" t="s">
        <v>2</v>
      </c>
      <c r="J1550" s="15"/>
      <c r="K1550" s="92">
        <v>1547</v>
      </c>
      <c r="L1550" s="163"/>
      <c r="M1550" s="150" t="str">
        <f t="shared" si="168"/>
        <v/>
      </c>
      <c r="N1550" s="149" t="s">
        <v>2</v>
      </c>
      <c r="O1550" s="15"/>
      <c r="P1550" s="92">
        <v>1547</v>
      </c>
      <c r="Q1550" s="163"/>
      <c r="R1550" s="150" t="str">
        <f t="shared" si="169"/>
        <v/>
      </c>
      <c r="S1550" s="149" t="s">
        <v>2</v>
      </c>
      <c r="U1550" s="92">
        <v>1547</v>
      </c>
      <c r="V1550" s="163"/>
      <c r="W1550" s="150" t="str">
        <f t="shared" si="170"/>
        <v/>
      </c>
      <c r="X1550" s="149" t="s">
        <v>2</v>
      </c>
      <c r="Z1550" s="92">
        <v>1547</v>
      </c>
      <c r="AA1550" s="163"/>
      <c r="AB1550" s="150" t="str">
        <f t="shared" si="171"/>
        <v/>
      </c>
      <c r="AC1550" s="149" t="s">
        <v>2</v>
      </c>
      <c r="AE1550" s="92">
        <v>1547</v>
      </c>
      <c r="AF1550" s="163"/>
      <c r="AG1550" s="150" t="str">
        <f t="shared" si="172"/>
        <v/>
      </c>
      <c r="AH1550" s="149" t="s">
        <v>2</v>
      </c>
    </row>
    <row r="1551" spans="1:34">
      <c r="A1551" s="92">
        <v>1548</v>
      </c>
      <c r="B1551" s="163" t="s">
        <v>4231</v>
      </c>
      <c r="C1551" s="150" t="str">
        <f t="shared" si="174"/>
        <v>FILE_1548=C:\OZNA\Project.Intouch\OI398_Srv\WEB\DocEditorPHP\images\buttons\map-2.png</v>
      </c>
      <c r="D1551" s="15" t="s">
        <v>2</v>
      </c>
      <c r="E1551" s="15"/>
      <c r="F1551" s="92">
        <v>1548</v>
      </c>
      <c r="G1551" s="163"/>
      <c r="H1551" s="150" t="str">
        <f t="shared" si="173"/>
        <v/>
      </c>
      <c r="I1551" s="149" t="s">
        <v>2</v>
      </c>
      <c r="J1551" s="15"/>
      <c r="K1551" s="92">
        <v>1548</v>
      </c>
      <c r="L1551" s="163"/>
      <c r="M1551" s="150" t="str">
        <f t="shared" si="168"/>
        <v/>
      </c>
      <c r="N1551" s="149" t="s">
        <v>2</v>
      </c>
      <c r="O1551" s="15"/>
      <c r="P1551" s="92">
        <v>1548</v>
      </c>
      <c r="Q1551" s="163"/>
      <c r="R1551" s="150" t="str">
        <f t="shared" si="169"/>
        <v/>
      </c>
      <c r="S1551" s="149" t="s">
        <v>2</v>
      </c>
      <c r="U1551" s="92">
        <v>1548</v>
      </c>
      <c r="V1551" s="163"/>
      <c r="W1551" s="150" t="str">
        <f t="shared" si="170"/>
        <v/>
      </c>
      <c r="X1551" s="149" t="s">
        <v>2</v>
      </c>
      <c r="Z1551" s="92">
        <v>1548</v>
      </c>
      <c r="AA1551" s="163"/>
      <c r="AB1551" s="150" t="str">
        <f t="shared" si="171"/>
        <v/>
      </c>
      <c r="AC1551" s="149" t="s">
        <v>2</v>
      </c>
      <c r="AE1551" s="92">
        <v>1548</v>
      </c>
      <c r="AF1551" s="163"/>
      <c r="AG1551" s="150" t="str">
        <f t="shared" si="172"/>
        <v/>
      </c>
      <c r="AH1551" s="149" t="s">
        <v>2</v>
      </c>
    </row>
    <row r="1552" spans="1:34">
      <c r="A1552" s="92">
        <v>1549</v>
      </c>
      <c r="B1552" s="163" t="s">
        <v>4232</v>
      </c>
      <c r="C1552" s="150" t="str">
        <f t="shared" si="174"/>
        <v>FILE_1549=C:\OZNA\Project.Intouch\OI398_Srv\WEB\DocEditorPHP\images\buttons\map.png</v>
      </c>
      <c r="D1552" s="15" t="s">
        <v>2</v>
      </c>
      <c r="E1552" s="15"/>
      <c r="F1552" s="92">
        <v>1549</v>
      </c>
      <c r="G1552" s="163"/>
      <c r="H1552" s="150" t="str">
        <f t="shared" si="173"/>
        <v/>
      </c>
      <c r="I1552" s="149" t="s">
        <v>2</v>
      </c>
      <c r="J1552" s="15"/>
      <c r="K1552" s="92">
        <v>1549</v>
      </c>
      <c r="L1552" s="163"/>
      <c r="M1552" s="150" t="str">
        <f t="shared" si="168"/>
        <v/>
      </c>
      <c r="N1552" s="149" t="s">
        <v>2</v>
      </c>
      <c r="O1552" s="15"/>
      <c r="P1552" s="92">
        <v>1549</v>
      </c>
      <c r="Q1552" s="163"/>
      <c r="R1552" s="150" t="str">
        <f t="shared" si="169"/>
        <v/>
      </c>
      <c r="S1552" s="149" t="s">
        <v>2</v>
      </c>
      <c r="U1552" s="92">
        <v>1549</v>
      </c>
      <c r="V1552" s="163"/>
      <c r="W1552" s="150" t="str">
        <f t="shared" si="170"/>
        <v/>
      </c>
      <c r="X1552" s="149" t="s">
        <v>2</v>
      </c>
      <c r="Z1552" s="92">
        <v>1549</v>
      </c>
      <c r="AA1552" s="163"/>
      <c r="AB1552" s="150" t="str">
        <f t="shared" si="171"/>
        <v/>
      </c>
      <c r="AC1552" s="149" t="s">
        <v>2</v>
      </c>
      <c r="AE1552" s="92">
        <v>1549</v>
      </c>
      <c r="AF1552" s="163"/>
      <c r="AG1552" s="150" t="str">
        <f t="shared" si="172"/>
        <v/>
      </c>
      <c r="AH1552" s="149" t="s">
        <v>2</v>
      </c>
    </row>
    <row r="1553" spans="1:34">
      <c r="A1553" s="92">
        <v>1550</v>
      </c>
      <c r="B1553" s="163" t="s">
        <v>4229</v>
      </c>
      <c r="C1553" s="150" t="str">
        <f t="shared" si="174"/>
        <v>FILE_1550=C:\OZNA\Project.Intouch\OI398_Srv\WEB\DocEditorPHP\images\buttons\mail-outgoing.png</v>
      </c>
      <c r="D1553" s="15" t="s">
        <v>2</v>
      </c>
      <c r="E1553" s="15"/>
      <c r="F1553" s="92">
        <v>1550</v>
      </c>
      <c r="G1553" s="163"/>
      <c r="H1553" s="150" t="str">
        <f t="shared" si="173"/>
        <v/>
      </c>
      <c r="I1553" s="149" t="s">
        <v>2</v>
      </c>
      <c r="J1553" s="15"/>
      <c r="K1553" s="92">
        <v>1550</v>
      </c>
      <c r="L1553" s="163"/>
      <c r="M1553" s="150" t="str">
        <f t="shared" si="168"/>
        <v/>
      </c>
      <c r="N1553" s="149" t="s">
        <v>2</v>
      </c>
      <c r="O1553" s="15"/>
      <c r="P1553" s="92">
        <v>1550</v>
      </c>
      <c r="Q1553" s="163"/>
      <c r="R1553" s="150" t="str">
        <f t="shared" si="169"/>
        <v/>
      </c>
      <c r="S1553" s="149" t="s">
        <v>2</v>
      </c>
      <c r="U1553" s="92">
        <v>1550</v>
      </c>
      <c r="V1553" s="163"/>
      <c r="W1553" s="150" t="str">
        <f t="shared" si="170"/>
        <v/>
      </c>
      <c r="X1553" s="149" t="s">
        <v>2</v>
      </c>
      <c r="Z1553" s="92">
        <v>1550</v>
      </c>
      <c r="AA1553" s="163"/>
      <c r="AB1553" s="150" t="str">
        <f t="shared" si="171"/>
        <v/>
      </c>
      <c r="AC1553" s="149" t="s">
        <v>2</v>
      </c>
      <c r="AE1553" s="92">
        <v>1550</v>
      </c>
      <c r="AF1553" s="163"/>
      <c r="AG1553" s="150" t="str">
        <f t="shared" si="172"/>
        <v/>
      </c>
      <c r="AH1553" s="149" t="s">
        <v>2</v>
      </c>
    </row>
    <row r="1554" spans="1:34">
      <c r="A1554" s="92">
        <v>1551</v>
      </c>
      <c r="B1554" s="163" t="s">
        <v>4228</v>
      </c>
      <c r="C1554" s="150" t="str">
        <f t="shared" si="174"/>
        <v>FILE_1551=C:\OZNA\Project.Intouch\OI398_Srv\WEB\DocEditorPHP\images\buttons\mail-incoming.png</v>
      </c>
      <c r="D1554" s="15" t="s">
        <v>2</v>
      </c>
      <c r="E1554" s="15"/>
      <c r="F1554" s="92">
        <v>1551</v>
      </c>
      <c r="G1554" s="163"/>
      <c r="H1554" s="150" t="str">
        <f t="shared" si="173"/>
        <v/>
      </c>
      <c r="I1554" s="149" t="s">
        <v>2</v>
      </c>
      <c r="J1554" s="15"/>
      <c r="K1554" s="92">
        <v>1551</v>
      </c>
      <c r="L1554" s="163"/>
      <c r="M1554" s="150" t="str">
        <f t="shared" si="168"/>
        <v/>
      </c>
      <c r="N1554" s="149" t="s">
        <v>2</v>
      </c>
      <c r="O1554" s="15"/>
      <c r="P1554" s="92">
        <v>1551</v>
      </c>
      <c r="Q1554" s="163"/>
      <c r="R1554" s="150" t="str">
        <f t="shared" si="169"/>
        <v/>
      </c>
      <c r="S1554" s="149" t="s">
        <v>2</v>
      </c>
      <c r="U1554" s="92">
        <v>1551</v>
      </c>
      <c r="V1554" s="163"/>
      <c r="W1554" s="150" t="str">
        <f t="shared" si="170"/>
        <v/>
      </c>
      <c r="X1554" s="149" t="s">
        <v>2</v>
      </c>
      <c r="Z1554" s="92">
        <v>1551</v>
      </c>
      <c r="AA1554" s="163"/>
      <c r="AB1554" s="150" t="str">
        <f t="shared" si="171"/>
        <v/>
      </c>
      <c r="AC1554" s="149" t="s">
        <v>2</v>
      </c>
      <c r="AE1554" s="92">
        <v>1551</v>
      </c>
      <c r="AF1554" s="163"/>
      <c r="AG1554" s="150" t="str">
        <f t="shared" si="172"/>
        <v/>
      </c>
      <c r="AH1554" s="149" t="s">
        <v>2</v>
      </c>
    </row>
    <row r="1555" spans="1:34">
      <c r="A1555" s="92">
        <v>1552</v>
      </c>
      <c r="B1555" s="163" t="s">
        <v>4227</v>
      </c>
      <c r="C1555" s="150" t="str">
        <f t="shared" si="174"/>
        <v>FILE_1552=C:\OZNA\Project.Intouch\OI398_Srv\WEB\DocEditorPHP\images\buttons\mail-4.png</v>
      </c>
      <c r="D1555" s="15" t="s">
        <v>2</v>
      </c>
      <c r="E1555" s="15"/>
      <c r="F1555" s="92">
        <v>1552</v>
      </c>
      <c r="G1555" s="163"/>
      <c r="H1555" s="150" t="str">
        <f t="shared" si="173"/>
        <v/>
      </c>
      <c r="I1555" s="149" t="s">
        <v>2</v>
      </c>
      <c r="J1555" s="15"/>
      <c r="K1555" s="92">
        <v>1552</v>
      </c>
      <c r="L1555" s="163"/>
      <c r="M1555" s="150" t="str">
        <f t="shared" si="168"/>
        <v/>
      </c>
      <c r="N1555" s="149" t="s">
        <v>2</v>
      </c>
      <c r="O1555" s="15"/>
      <c r="P1555" s="92">
        <v>1552</v>
      </c>
      <c r="Q1555" s="163"/>
      <c r="R1555" s="150" t="str">
        <f t="shared" si="169"/>
        <v/>
      </c>
      <c r="S1555" s="149" t="s">
        <v>2</v>
      </c>
      <c r="U1555" s="92">
        <v>1552</v>
      </c>
      <c r="V1555" s="163"/>
      <c r="W1555" s="150" t="str">
        <f t="shared" si="170"/>
        <v/>
      </c>
      <c r="X1555" s="149" t="s">
        <v>2</v>
      </c>
      <c r="Z1555" s="92">
        <v>1552</v>
      </c>
      <c r="AA1555" s="163"/>
      <c r="AB1555" s="150" t="str">
        <f t="shared" si="171"/>
        <v/>
      </c>
      <c r="AC1555" s="149" t="s">
        <v>2</v>
      </c>
      <c r="AE1555" s="92">
        <v>1552</v>
      </c>
      <c r="AF1555" s="163"/>
      <c r="AG1555" s="150" t="str">
        <f t="shared" si="172"/>
        <v/>
      </c>
      <c r="AH1555" s="149" t="s">
        <v>2</v>
      </c>
    </row>
    <row r="1556" spans="1:34">
      <c r="A1556" s="92">
        <v>1553</v>
      </c>
      <c r="B1556" s="163" t="s">
        <v>4226</v>
      </c>
      <c r="C1556" s="150" t="str">
        <f t="shared" si="174"/>
        <v>FILE_1553=C:\OZNA\Project.Intouch\OI398_Srv\WEB\DocEditorPHP\images\buttons\mail-3.png</v>
      </c>
      <c r="D1556" s="15" t="s">
        <v>2</v>
      </c>
      <c r="E1556" s="15"/>
      <c r="F1556" s="92">
        <v>1553</v>
      </c>
      <c r="G1556" s="163"/>
      <c r="H1556" s="150" t="str">
        <f t="shared" si="173"/>
        <v/>
      </c>
      <c r="I1556" s="149" t="s">
        <v>2</v>
      </c>
      <c r="J1556" s="15"/>
      <c r="K1556" s="92">
        <v>1553</v>
      </c>
      <c r="L1556" s="163"/>
      <c r="M1556" s="150" t="str">
        <f t="shared" si="168"/>
        <v/>
      </c>
      <c r="N1556" s="149" t="s">
        <v>2</v>
      </c>
      <c r="O1556" s="15"/>
      <c r="P1556" s="92">
        <v>1553</v>
      </c>
      <c r="Q1556" s="163"/>
      <c r="R1556" s="150" t="str">
        <f t="shared" si="169"/>
        <v/>
      </c>
      <c r="S1556" s="149" t="s">
        <v>2</v>
      </c>
      <c r="U1556" s="92">
        <v>1553</v>
      </c>
      <c r="V1556" s="163"/>
      <c r="W1556" s="150" t="str">
        <f t="shared" si="170"/>
        <v/>
      </c>
      <c r="X1556" s="149" t="s">
        <v>2</v>
      </c>
      <c r="Z1556" s="92">
        <v>1553</v>
      </c>
      <c r="AA1556" s="163"/>
      <c r="AB1556" s="150" t="str">
        <f t="shared" si="171"/>
        <v/>
      </c>
      <c r="AC1556" s="149" t="s">
        <v>2</v>
      </c>
      <c r="AE1556" s="92">
        <v>1553</v>
      </c>
      <c r="AF1556" s="163"/>
      <c r="AG1556" s="150" t="str">
        <f t="shared" si="172"/>
        <v/>
      </c>
      <c r="AH1556" s="149" t="s">
        <v>2</v>
      </c>
    </row>
    <row r="1557" spans="1:34">
      <c r="A1557" s="92">
        <v>1554</v>
      </c>
      <c r="B1557" s="163" t="s">
        <v>4225</v>
      </c>
      <c r="C1557" s="150" t="str">
        <f t="shared" si="174"/>
        <v>FILE_1554=C:\OZNA\Project.Intouch\OI398_Srv\WEB\DocEditorPHP\images\buttons\mail-2.png</v>
      </c>
      <c r="D1557" s="15" t="s">
        <v>2</v>
      </c>
      <c r="E1557" s="15"/>
      <c r="F1557" s="92">
        <v>1554</v>
      </c>
      <c r="G1557" s="163"/>
      <c r="H1557" s="150" t="str">
        <f t="shared" si="173"/>
        <v/>
      </c>
      <c r="I1557" s="149" t="s">
        <v>2</v>
      </c>
      <c r="J1557" s="15"/>
      <c r="K1557" s="92">
        <v>1554</v>
      </c>
      <c r="L1557" s="163"/>
      <c r="M1557" s="150" t="str">
        <f t="shared" si="168"/>
        <v/>
      </c>
      <c r="N1557" s="149" t="s">
        <v>2</v>
      </c>
      <c r="O1557" s="15"/>
      <c r="P1557" s="92">
        <v>1554</v>
      </c>
      <c r="Q1557" s="163"/>
      <c r="R1557" s="150" t="str">
        <f t="shared" si="169"/>
        <v/>
      </c>
      <c r="S1557" s="149" t="s">
        <v>2</v>
      </c>
      <c r="U1557" s="92">
        <v>1554</v>
      </c>
      <c r="V1557" s="163"/>
      <c r="W1557" s="150" t="str">
        <f t="shared" si="170"/>
        <v/>
      </c>
      <c r="X1557" s="149" t="s">
        <v>2</v>
      </c>
      <c r="Z1557" s="92">
        <v>1554</v>
      </c>
      <c r="AA1557" s="163"/>
      <c r="AB1557" s="150" t="str">
        <f t="shared" si="171"/>
        <v/>
      </c>
      <c r="AC1557" s="149" t="s">
        <v>2</v>
      </c>
      <c r="AE1557" s="92">
        <v>1554</v>
      </c>
      <c r="AF1557" s="163"/>
      <c r="AG1557" s="150" t="str">
        <f t="shared" si="172"/>
        <v/>
      </c>
      <c r="AH1557" s="149" t="s">
        <v>2</v>
      </c>
    </row>
    <row r="1558" spans="1:34">
      <c r="A1558" s="92">
        <v>1555</v>
      </c>
      <c r="B1558" s="163" t="s">
        <v>4230</v>
      </c>
      <c r="C1558" s="150" t="str">
        <f t="shared" si="174"/>
        <v>FILE_1555=C:\OZNA\Project.Intouch\OI398_Srv\WEB\DocEditorPHP\images\buttons\mail.png</v>
      </c>
      <c r="D1558" s="15" t="s">
        <v>2</v>
      </c>
      <c r="E1558" s="15"/>
      <c r="F1558" s="92">
        <v>1555</v>
      </c>
      <c r="G1558" s="163"/>
      <c r="H1558" s="150" t="str">
        <f t="shared" si="173"/>
        <v/>
      </c>
      <c r="I1558" s="149" t="s">
        <v>2</v>
      </c>
      <c r="J1558" s="15"/>
      <c r="K1558" s="92">
        <v>1555</v>
      </c>
      <c r="L1558" s="163"/>
      <c r="M1558" s="150" t="str">
        <f t="shared" si="168"/>
        <v/>
      </c>
      <c r="N1558" s="149" t="s">
        <v>2</v>
      </c>
      <c r="O1558" s="15"/>
      <c r="P1558" s="92">
        <v>1555</v>
      </c>
      <c r="Q1558" s="163"/>
      <c r="R1558" s="150" t="str">
        <f t="shared" si="169"/>
        <v/>
      </c>
      <c r="S1558" s="149" t="s">
        <v>2</v>
      </c>
      <c r="U1558" s="92">
        <v>1555</v>
      </c>
      <c r="V1558" s="163"/>
      <c r="W1558" s="150" t="str">
        <f t="shared" si="170"/>
        <v/>
      </c>
      <c r="X1558" s="149" t="s">
        <v>2</v>
      </c>
      <c r="Z1558" s="92">
        <v>1555</v>
      </c>
      <c r="AA1558" s="163"/>
      <c r="AB1558" s="150" t="str">
        <f t="shared" si="171"/>
        <v/>
      </c>
      <c r="AC1558" s="149" t="s">
        <v>2</v>
      </c>
      <c r="AE1558" s="92">
        <v>1555</v>
      </c>
      <c r="AF1558" s="163"/>
      <c r="AG1558" s="150" t="str">
        <f t="shared" si="172"/>
        <v/>
      </c>
      <c r="AH1558" s="149" t="s">
        <v>2</v>
      </c>
    </row>
    <row r="1559" spans="1:34">
      <c r="A1559" s="92">
        <v>1556</v>
      </c>
      <c r="B1559" s="163" t="s">
        <v>4224</v>
      </c>
      <c r="C1559" s="150" t="str">
        <f t="shared" si="174"/>
        <v>FILE_1556=C:\OZNA\Project.Intouch\OI398_Srv\WEB\DocEditorPHP\images\buttons\locked.png</v>
      </c>
      <c r="D1559" s="15" t="s">
        <v>2</v>
      </c>
      <c r="E1559" s="15"/>
      <c r="F1559" s="92">
        <v>1556</v>
      </c>
      <c r="G1559" s="163"/>
      <c r="H1559" s="150" t="str">
        <f t="shared" si="173"/>
        <v/>
      </c>
      <c r="I1559" s="149" t="s">
        <v>2</v>
      </c>
      <c r="J1559" s="15"/>
      <c r="K1559" s="92">
        <v>1556</v>
      </c>
      <c r="L1559" s="163"/>
      <c r="M1559" s="150" t="str">
        <f t="shared" si="168"/>
        <v/>
      </c>
      <c r="N1559" s="149" t="s">
        <v>2</v>
      </c>
      <c r="O1559" s="15"/>
      <c r="P1559" s="92">
        <v>1556</v>
      </c>
      <c r="Q1559" s="163"/>
      <c r="R1559" s="150" t="str">
        <f t="shared" si="169"/>
        <v/>
      </c>
      <c r="S1559" s="149" t="s">
        <v>2</v>
      </c>
      <c r="U1559" s="92">
        <v>1556</v>
      </c>
      <c r="V1559" s="163"/>
      <c r="W1559" s="150" t="str">
        <f t="shared" si="170"/>
        <v/>
      </c>
      <c r="X1559" s="149" t="s">
        <v>2</v>
      </c>
      <c r="Z1559" s="92">
        <v>1556</v>
      </c>
      <c r="AA1559" s="163"/>
      <c r="AB1559" s="150" t="str">
        <f t="shared" si="171"/>
        <v/>
      </c>
      <c r="AC1559" s="149" t="s">
        <v>2</v>
      </c>
      <c r="AE1559" s="92">
        <v>1556</v>
      </c>
      <c r="AF1559" s="163"/>
      <c r="AG1559" s="150" t="str">
        <f t="shared" si="172"/>
        <v/>
      </c>
      <c r="AH1559" s="149" t="s">
        <v>2</v>
      </c>
    </row>
    <row r="1560" spans="1:34">
      <c r="A1560" s="92">
        <v>1557</v>
      </c>
      <c r="B1560" s="163" t="s">
        <v>4222</v>
      </c>
      <c r="C1560" s="150" t="str">
        <f t="shared" si="174"/>
        <v>FILE_1557=C:\OZNA\Project.Intouch\OI398_Srv\WEB\DocEditorPHP\images\buttons\list-2.png</v>
      </c>
      <c r="D1560" s="15" t="s">
        <v>2</v>
      </c>
      <c r="E1560" s="15"/>
      <c r="F1560" s="92">
        <v>1557</v>
      </c>
      <c r="G1560" s="163"/>
      <c r="H1560" s="150" t="str">
        <f t="shared" si="173"/>
        <v/>
      </c>
      <c r="I1560" s="149" t="s">
        <v>2</v>
      </c>
      <c r="J1560" s="15"/>
      <c r="K1560" s="92">
        <v>1557</v>
      </c>
      <c r="L1560" s="163"/>
      <c r="M1560" s="150" t="str">
        <f t="shared" si="168"/>
        <v/>
      </c>
      <c r="N1560" s="149" t="s">
        <v>2</v>
      </c>
      <c r="O1560" s="15"/>
      <c r="P1560" s="92">
        <v>1557</v>
      </c>
      <c r="Q1560" s="163"/>
      <c r="R1560" s="150" t="str">
        <f t="shared" si="169"/>
        <v/>
      </c>
      <c r="S1560" s="149" t="s">
        <v>2</v>
      </c>
      <c r="U1560" s="92">
        <v>1557</v>
      </c>
      <c r="V1560" s="163"/>
      <c r="W1560" s="150" t="str">
        <f t="shared" si="170"/>
        <v/>
      </c>
      <c r="X1560" s="149" t="s">
        <v>2</v>
      </c>
      <c r="Z1560" s="92">
        <v>1557</v>
      </c>
      <c r="AA1560" s="163"/>
      <c r="AB1560" s="150" t="str">
        <f t="shared" si="171"/>
        <v/>
      </c>
      <c r="AC1560" s="149" t="s">
        <v>2</v>
      </c>
      <c r="AE1560" s="92">
        <v>1557</v>
      </c>
      <c r="AF1560" s="163"/>
      <c r="AG1560" s="150" t="str">
        <f t="shared" si="172"/>
        <v/>
      </c>
      <c r="AH1560" s="149" t="s">
        <v>2</v>
      </c>
    </row>
    <row r="1561" spans="1:34">
      <c r="A1561" s="92">
        <v>1558</v>
      </c>
      <c r="B1561" s="163" t="s">
        <v>4223</v>
      </c>
      <c r="C1561" s="150" t="str">
        <f t="shared" si="174"/>
        <v>FILE_1558=C:\OZNA\Project.Intouch\OI398_Srv\WEB\DocEditorPHP\images\buttons\list.png</v>
      </c>
      <c r="D1561" s="15" t="s">
        <v>2</v>
      </c>
      <c r="E1561" s="15"/>
      <c r="F1561" s="92">
        <v>1558</v>
      </c>
      <c r="G1561" s="163"/>
      <c r="H1561" s="150" t="str">
        <f t="shared" si="173"/>
        <v/>
      </c>
      <c r="I1561" s="149" t="s">
        <v>2</v>
      </c>
      <c r="J1561" s="15"/>
      <c r="K1561" s="92">
        <v>1558</v>
      </c>
      <c r="L1561" s="163"/>
      <c r="M1561" s="150" t="str">
        <f t="shared" si="168"/>
        <v/>
      </c>
      <c r="N1561" s="149" t="s">
        <v>2</v>
      </c>
      <c r="O1561" s="15"/>
      <c r="P1561" s="92">
        <v>1558</v>
      </c>
      <c r="Q1561" s="163"/>
      <c r="R1561" s="150" t="str">
        <f t="shared" si="169"/>
        <v/>
      </c>
      <c r="S1561" s="149" t="s">
        <v>2</v>
      </c>
      <c r="U1561" s="92">
        <v>1558</v>
      </c>
      <c r="V1561" s="163"/>
      <c r="W1561" s="150" t="str">
        <f t="shared" si="170"/>
        <v/>
      </c>
      <c r="X1561" s="149" t="s">
        <v>2</v>
      </c>
      <c r="Z1561" s="92">
        <v>1558</v>
      </c>
      <c r="AA1561" s="163"/>
      <c r="AB1561" s="150" t="str">
        <f t="shared" si="171"/>
        <v/>
      </c>
      <c r="AC1561" s="149" t="s">
        <v>2</v>
      </c>
      <c r="AE1561" s="92">
        <v>1558</v>
      </c>
      <c r="AF1561" s="163"/>
      <c r="AG1561" s="150" t="str">
        <f t="shared" si="172"/>
        <v/>
      </c>
      <c r="AH1561" s="149" t="s">
        <v>2</v>
      </c>
    </row>
    <row r="1562" spans="1:34">
      <c r="A1562" s="92">
        <v>1559</v>
      </c>
      <c r="B1562" s="163" t="s">
        <v>4220</v>
      </c>
      <c r="C1562" s="150" t="str">
        <f t="shared" si="174"/>
        <v>FILE_1559=C:\OZNA\Project.Intouch\OI398_Srv\WEB\DocEditorPHP\images\buttons\link-2.png</v>
      </c>
      <c r="D1562" s="15" t="s">
        <v>2</v>
      </c>
      <c r="E1562" s="15"/>
      <c r="F1562" s="92">
        <v>1559</v>
      </c>
      <c r="G1562" s="163"/>
      <c r="H1562" s="150" t="str">
        <f t="shared" si="173"/>
        <v/>
      </c>
      <c r="I1562" s="149" t="s">
        <v>2</v>
      </c>
      <c r="J1562" s="15"/>
      <c r="K1562" s="92">
        <v>1559</v>
      </c>
      <c r="L1562" s="163"/>
      <c r="M1562" s="150" t="str">
        <f t="shared" si="168"/>
        <v/>
      </c>
      <c r="N1562" s="149" t="s">
        <v>2</v>
      </c>
      <c r="O1562" s="15"/>
      <c r="P1562" s="92">
        <v>1559</v>
      </c>
      <c r="Q1562" s="163"/>
      <c r="R1562" s="150" t="str">
        <f t="shared" si="169"/>
        <v/>
      </c>
      <c r="S1562" s="149" t="s">
        <v>2</v>
      </c>
      <c r="U1562" s="92">
        <v>1559</v>
      </c>
      <c r="V1562" s="163"/>
      <c r="W1562" s="150" t="str">
        <f t="shared" si="170"/>
        <v/>
      </c>
      <c r="X1562" s="149" t="s">
        <v>2</v>
      </c>
      <c r="Z1562" s="92">
        <v>1559</v>
      </c>
      <c r="AA1562" s="163"/>
      <c r="AB1562" s="150" t="str">
        <f t="shared" si="171"/>
        <v/>
      </c>
      <c r="AC1562" s="149" t="s">
        <v>2</v>
      </c>
      <c r="AE1562" s="92">
        <v>1559</v>
      </c>
      <c r="AF1562" s="163"/>
      <c r="AG1562" s="150" t="str">
        <f t="shared" si="172"/>
        <v/>
      </c>
      <c r="AH1562" s="149" t="s">
        <v>2</v>
      </c>
    </row>
    <row r="1563" spans="1:34">
      <c r="A1563" s="92">
        <v>1560</v>
      </c>
      <c r="B1563" s="163" t="s">
        <v>4221</v>
      </c>
      <c r="C1563" s="150" t="str">
        <f t="shared" si="174"/>
        <v>FILE_1560=C:\OZNA\Project.Intouch\OI398_Srv\WEB\DocEditorPHP\images\buttons\link.png</v>
      </c>
      <c r="D1563" s="15" t="s">
        <v>2</v>
      </c>
      <c r="E1563" s="15"/>
      <c r="F1563" s="92">
        <v>1560</v>
      </c>
      <c r="G1563" s="163"/>
      <c r="H1563" s="150" t="str">
        <f t="shared" si="173"/>
        <v/>
      </c>
      <c r="I1563" s="149" t="s">
        <v>2</v>
      </c>
      <c r="J1563" s="15"/>
      <c r="K1563" s="92">
        <v>1560</v>
      </c>
      <c r="L1563" s="163"/>
      <c r="M1563" s="150" t="str">
        <f t="shared" si="168"/>
        <v/>
      </c>
      <c r="N1563" s="149" t="s">
        <v>2</v>
      </c>
      <c r="O1563" s="15"/>
      <c r="P1563" s="92">
        <v>1560</v>
      </c>
      <c r="Q1563" s="163"/>
      <c r="R1563" s="150" t="str">
        <f t="shared" si="169"/>
        <v/>
      </c>
      <c r="S1563" s="149" t="s">
        <v>2</v>
      </c>
      <c r="U1563" s="92">
        <v>1560</v>
      </c>
      <c r="V1563" s="163"/>
      <c r="W1563" s="150" t="str">
        <f t="shared" si="170"/>
        <v/>
      </c>
      <c r="X1563" s="149" t="s">
        <v>2</v>
      </c>
      <c r="Z1563" s="92">
        <v>1560</v>
      </c>
      <c r="AA1563" s="163"/>
      <c r="AB1563" s="150" t="str">
        <f t="shared" si="171"/>
        <v/>
      </c>
      <c r="AC1563" s="149" t="s">
        <v>2</v>
      </c>
      <c r="AE1563" s="92">
        <v>1560</v>
      </c>
      <c r="AF1563" s="163"/>
      <c r="AG1563" s="150" t="str">
        <f t="shared" si="172"/>
        <v/>
      </c>
      <c r="AH1563" s="149" t="s">
        <v>2</v>
      </c>
    </row>
    <row r="1564" spans="1:34">
      <c r="A1564" s="92">
        <v>1561</v>
      </c>
      <c r="B1564" s="163" t="s">
        <v>4219</v>
      </c>
      <c r="C1564" s="150" t="str">
        <f t="shared" si="174"/>
        <v>FILE_1561=C:\OZNA\Project.Intouch\OI398_Srv\WEB\DocEditorPHP\images\buttons\layout-sidebar-right.png</v>
      </c>
      <c r="D1564" s="15" t="s">
        <v>2</v>
      </c>
      <c r="E1564" s="15"/>
      <c r="F1564" s="92">
        <v>1561</v>
      </c>
      <c r="G1564" s="163"/>
      <c r="H1564" s="150" t="str">
        <f t="shared" si="173"/>
        <v/>
      </c>
      <c r="I1564" s="149" t="s">
        <v>2</v>
      </c>
      <c r="J1564" s="15"/>
      <c r="K1564" s="92">
        <v>1561</v>
      </c>
      <c r="L1564" s="163"/>
      <c r="M1564" s="150" t="str">
        <f t="shared" si="168"/>
        <v/>
      </c>
      <c r="N1564" s="149" t="s">
        <v>2</v>
      </c>
      <c r="O1564" s="15"/>
      <c r="P1564" s="92">
        <v>1561</v>
      </c>
      <c r="Q1564" s="163"/>
      <c r="R1564" s="150" t="str">
        <f t="shared" si="169"/>
        <v/>
      </c>
      <c r="S1564" s="149" t="s">
        <v>2</v>
      </c>
      <c r="U1564" s="92">
        <v>1561</v>
      </c>
      <c r="V1564" s="163"/>
      <c r="W1564" s="150" t="str">
        <f t="shared" si="170"/>
        <v/>
      </c>
      <c r="X1564" s="149" t="s">
        <v>2</v>
      </c>
      <c r="Z1564" s="92">
        <v>1561</v>
      </c>
      <c r="AA1564" s="163"/>
      <c r="AB1564" s="150" t="str">
        <f t="shared" si="171"/>
        <v/>
      </c>
      <c r="AC1564" s="149" t="s">
        <v>2</v>
      </c>
      <c r="AE1564" s="92">
        <v>1561</v>
      </c>
      <c r="AF1564" s="163"/>
      <c r="AG1564" s="150" t="str">
        <f t="shared" si="172"/>
        <v/>
      </c>
      <c r="AH1564" s="149" t="s">
        <v>2</v>
      </c>
    </row>
    <row r="1565" spans="1:34">
      <c r="A1565" s="92">
        <v>1562</v>
      </c>
      <c r="B1565" s="163" t="s">
        <v>4218</v>
      </c>
      <c r="C1565" s="150" t="str">
        <f t="shared" si="174"/>
        <v>FILE_1562=C:\OZNA\Project.Intouch\OI398_Srv\WEB\DocEditorPHP\images\buttons\layout-sidebar-left.png</v>
      </c>
      <c r="D1565" s="15" t="s">
        <v>2</v>
      </c>
      <c r="E1565" s="15"/>
      <c r="F1565" s="92">
        <v>1562</v>
      </c>
      <c r="G1565" s="163"/>
      <c r="H1565" s="150" t="str">
        <f t="shared" si="173"/>
        <v/>
      </c>
      <c r="I1565" s="149" t="s">
        <v>2</v>
      </c>
      <c r="J1565" s="15"/>
      <c r="K1565" s="92">
        <v>1562</v>
      </c>
      <c r="L1565" s="163"/>
      <c r="M1565" s="150" t="str">
        <f t="shared" si="168"/>
        <v/>
      </c>
      <c r="N1565" s="149" t="s">
        <v>2</v>
      </c>
      <c r="O1565" s="15"/>
      <c r="P1565" s="92">
        <v>1562</v>
      </c>
      <c r="Q1565" s="163"/>
      <c r="R1565" s="150" t="str">
        <f t="shared" si="169"/>
        <v/>
      </c>
      <c r="S1565" s="149" t="s">
        <v>2</v>
      </c>
      <c r="U1565" s="92">
        <v>1562</v>
      </c>
      <c r="V1565" s="163"/>
      <c r="W1565" s="150" t="str">
        <f t="shared" si="170"/>
        <v/>
      </c>
      <c r="X1565" s="149" t="s">
        <v>2</v>
      </c>
      <c r="Z1565" s="92">
        <v>1562</v>
      </c>
      <c r="AA1565" s="163"/>
      <c r="AB1565" s="150" t="str">
        <f t="shared" si="171"/>
        <v/>
      </c>
      <c r="AC1565" s="149" t="s">
        <v>2</v>
      </c>
      <c r="AE1565" s="92">
        <v>1562</v>
      </c>
      <c r="AF1565" s="163"/>
      <c r="AG1565" s="150" t="str">
        <f t="shared" si="172"/>
        <v/>
      </c>
      <c r="AH1565" s="149" t="s">
        <v>2</v>
      </c>
    </row>
    <row r="1566" spans="1:34">
      <c r="A1566" s="92">
        <v>1563</v>
      </c>
      <c r="B1566" s="163" t="s">
        <v>4216</v>
      </c>
      <c r="C1566" s="150" t="str">
        <f t="shared" si="174"/>
        <v>FILE_1563=C:\OZNA\Project.Intouch\OI398_Srv\WEB\DocEditorPHP\images\buttons\layout-content-right-2.png</v>
      </c>
      <c r="D1566" s="15" t="s">
        <v>2</v>
      </c>
      <c r="E1566" s="15"/>
      <c r="F1566" s="92">
        <v>1563</v>
      </c>
      <c r="G1566" s="163"/>
      <c r="H1566" s="150" t="str">
        <f t="shared" si="173"/>
        <v/>
      </c>
      <c r="I1566" s="149" t="s">
        <v>2</v>
      </c>
      <c r="J1566" s="15"/>
      <c r="K1566" s="92">
        <v>1563</v>
      </c>
      <c r="L1566" s="163"/>
      <c r="M1566" s="150" t="str">
        <f t="shared" si="168"/>
        <v/>
      </c>
      <c r="N1566" s="149" t="s">
        <v>2</v>
      </c>
      <c r="O1566" s="15"/>
      <c r="P1566" s="92">
        <v>1563</v>
      </c>
      <c r="Q1566" s="163"/>
      <c r="R1566" s="150" t="str">
        <f t="shared" si="169"/>
        <v/>
      </c>
      <c r="S1566" s="149" t="s">
        <v>2</v>
      </c>
      <c r="U1566" s="92">
        <v>1563</v>
      </c>
      <c r="V1566" s="163"/>
      <c r="W1566" s="150" t="str">
        <f t="shared" si="170"/>
        <v/>
      </c>
      <c r="X1566" s="149" t="s">
        <v>2</v>
      </c>
      <c r="Z1566" s="92">
        <v>1563</v>
      </c>
      <c r="AA1566" s="163"/>
      <c r="AB1566" s="150" t="str">
        <f t="shared" si="171"/>
        <v/>
      </c>
      <c r="AC1566" s="149" t="s">
        <v>2</v>
      </c>
      <c r="AE1566" s="92">
        <v>1563</v>
      </c>
      <c r="AF1566" s="163"/>
      <c r="AG1566" s="150" t="str">
        <f t="shared" si="172"/>
        <v/>
      </c>
      <c r="AH1566" s="149" t="s">
        <v>2</v>
      </c>
    </row>
    <row r="1567" spans="1:34">
      <c r="A1567" s="92">
        <v>1564</v>
      </c>
      <c r="B1567" s="163" t="s">
        <v>4217</v>
      </c>
      <c r="C1567" s="150" t="str">
        <f t="shared" si="174"/>
        <v>FILE_1564=C:\OZNA\Project.Intouch\OI398_Srv\WEB\DocEditorPHP\images\buttons\layout-content-right.png</v>
      </c>
      <c r="D1567" s="15" t="s">
        <v>2</v>
      </c>
      <c r="E1567" s="15"/>
      <c r="F1567" s="92">
        <v>1564</v>
      </c>
      <c r="G1567" s="163"/>
      <c r="H1567" s="150" t="str">
        <f t="shared" si="173"/>
        <v/>
      </c>
      <c r="I1567" s="149" t="s">
        <v>2</v>
      </c>
      <c r="J1567" s="15"/>
      <c r="K1567" s="92">
        <v>1564</v>
      </c>
      <c r="L1567" s="163"/>
      <c r="M1567" s="150" t="str">
        <f t="shared" si="168"/>
        <v/>
      </c>
      <c r="N1567" s="149" t="s">
        <v>2</v>
      </c>
      <c r="O1567" s="15"/>
      <c r="P1567" s="92">
        <v>1564</v>
      </c>
      <c r="Q1567" s="163"/>
      <c r="R1567" s="150" t="str">
        <f t="shared" si="169"/>
        <v/>
      </c>
      <c r="S1567" s="149" t="s">
        <v>2</v>
      </c>
      <c r="U1567" s="92">
        <v>1564</v>
      </c>
      <c r="V1567" s="163"/>
      <c r="W1567" s="150" t="str">
        <f t="shared" si="170"/>
        <v/>
      </c>
      <c r="X1567" s="149" t="s">
        <v>2</v>
      </c>
      <c r="Z1567" s="92">
        <v>1564</v>
      </c>
      <c r="AA1567" s="163"/>
      <c r="AB1567" s="150" t="str">
        <f t="shared" si="171"/>
        <v/>
      </c>
      <c r="AC1567" s="149" t="s">
        <v>2</v>
      </c>
      <c r="AE1567" s="92">
        <v>1564</v>
      </c>
      <c r="AF1567" s="163"/>
      <c r="AG1567" s="150" t="str">
        <f t="shared" si="172"/>
        <v/>
      </c>
      <c r="AH1567" s="149" t="s">
        <v>2</v>
      </c>
    </row>
    <row r="1568" spans="1:34">
      <c r="A1568" s="92">
        <v>1565</v>
      </c>
      <c r="B1568" s="163" t="s">
        <v>4214</v>
      </c>
      <c r="C1568" s="150" t="str">
        <f t="shared" si="174"/>
        <v>FILE_1565=C:\OZNA\Project.Intouch\OI398_Srv\WEB\DocEditorPHP\images\buttons\layout-content-left-2.png</v>
      </c>
      <c r="D1568" s="15" t="s">
        <v>2</v>
      </c>
      <c r="E1568" s="15"/>
      <c r="F1568" s="92">
        <v>1565</v>
      </c>
      <c r="G1568" s="163"/>
      <c r="H1568" s="150" t="str">
        <f t="shared" si="173"/>
        <v/>
      </c>
      <c r="I1568" s="149" t="s">
        <v>2</v>
      </c>
      <c r="J1568" s="15"/>
      <c r="K1568" s="92">
        <v>1565</v>
      </c>
      <c r="L1568" s="163"/>
      <c r="M1568" s="150" t="str">
        <f t="shared" si="168"/>
        <v/>
      </c>
      <c r="N1568" s="149" t="s">
        <v>2</v>
      </c>
      <c r="O1568" s="15"/>
      <c r="P1568" s="92">
        <v>1565</v>
      </c>
      <c r="Q1568" s="163"/>
      <c r="R1568" s="150" t="str">
        <f t="shared" si="169"/>
        <v/>
      </c>
      <c r="S1568" s="149" t="s">
        <v>2</v>
      </c>
      <c r="U1568" s="92">
        <v>1565</v>
      </c>
      <c r="V1568" s="163"/>
      <c r="W1568" s="150" t="str">
        <f t="shared" si="170"/>
        <v/>
      </c>
      <c r="X1568" s="149" t="s">
        <v>2</v>
      </c>
      <c r="Z1568" s="92">
        <v>1565</v>
      </c>
      <c r="AA1568" s="163"/>
      <c r="AB1568" s="150" t="str">
        <f t="shared" si="171"/>
        <v/>
      </c>
      <c r="AC1568" s="149" t="s">
        <v>2</v>
      </c>
      <c r="AE1568" s="92">
        <v>1565</v>
      </c>
      <c r="AF1568" s="163"/>
      <c r="AG1568" s="150" t="str">
        <f t="shared" si="172"/>
        <v/>
      </c>
      <c r="AH1568" s="149" t="s">
        <v>2</v>
      </c>
    </row>
    <row r="1569" spans="1:34">
      <c r="A1569" s="92">
        <v>1566</v>
      </c>
      <c r="B1569" s="163" t="s">
        <v>4215</v>
      </c>
      <c r="C1569" s="150" t="str">
        <f t="shared" si="174"/>
        <v>FILE_1566=C:\OZNA\Project.Intouch\OI398_Srv\WEB\DocEditorPHP\images\buttons\layout-content-left.png</v>
      </c>
      <c r="D1569" s="15" t="s">
        <v>2</v>
      </c>
      <c r="E1569" s="15"/>
      <c r="F1569" s="92">
        <v>1566</v>
      </c>
      <c r="G1569" s="163"/>
      <c r="H1569" s="150" t="str">
        <f t="shared" si="173"/>
        <v/>
      </c>
      <c r="I1569" s="149" t="s">
        <v>2</v>
      </c>
      <c r="J1569" s="15"/>
      <c r="K1569" s="92">
        <v>1566</v>
      </c>
      <c r="L1569" s="163"/>
      <c r="M1569" s="150" t="str">
        <f t="shared" si="168"/>
        <v/>
      </c>
      <c r="N1569" s="149" t="s">
        <v>2</v>
      </c>
      <c r="O1569" s="15"/>
      <c r="P1569" s="92">
        <v>1566</v>
      </c>
      <c r="Q1569" s="163"/>
      <c r="R1569" s="150" t="str">
        <f t="shared" si="169"/>
        <v/>
      </c>
      <c r="S1569" s="149" t="s">
        <v>2</v>
      </c>
      <c r="U1569" s="92">
        <v>1566</v>
      </c>
      <c r="V1569" s="163"/>
      <c r="W1569" s="150" t="str">
        <f t="shared" si="170"/>
        <v/>
      </c>
      <c r="X1569" s="149" t="s">
        <v>2</v>
      </c>
      <c r="Z1569" s="92">
        <v>1566</v>
      </c>
      <c r="AA1569" s="163"/>
      <c r="AB1569" s="150" t="str">
        <f t="shared" si="171"/>
        <v/>
      </c>
      <c r="AC1569" s="149" t="s">
        <v>2</v>
      </c>
      <c r="AE1569" s="92">
        <v>1566</v>
      </c>
      <c r="AF1569" s="163"/>
      <c r="AG1569" s="150" t="str">
        <f t="shared" si="172"/>
        <v/>
      </c>
      <c r="AH1569" s="149" t="s">
        <v>2</v>
      </c>
    </row>
    <row r="1570" spans="1:34">
      <c r="A1570" s="92">
        <v>1567</v>
      </c>
      <c r="B1570" s="163" t="s">
        <v>4213</v>
      </c>
      <c r="C1570" s="150" t="str">
        <f t="shared" si="174"/>
        <v>FILE_1567=C:\OZNA\Project.Intouch\OI398_Srv\WEB\DocEditorPHP\images\buttons\layout-column-center.png</v>
      </c>
      <c r="D1570" s="15" t="s">
        <v>2</v>
      </c>
      <c r="E1570" s="15"/>
      <c r="F1570" s="92">
        <v>1567</v>
      </c>
      <c r="G1570" s="163"/>
      <c r="H1570" s="150" t="str">
        <f t="shared" si="173"/>
        <v/>
      </c>
      <c r="I1570" s="149" t="s">
        <v>2</v>
      </c>
      <c r="J1570" s="15"/>
      <c r="K1570" s="92">
        <v>1567</v>
      </c>
      <c r="L1570" s="163"/>
      <c r="M1570" s="150" t="str">
        <f t="shared" si="168"/>
        <v/>
      </c>
      <c r="N1570" s="149" t="s">
        <v>2</v>
      </c>
      <c r="O1570" s="15"/>
      <c r="P1570" s="92">
        <v>1567</v>
      </c>
      <c r="Q1570" s="163"/>
      <c r="R1570" s="150" t="str">
        <f t="shared" si="169"/>
        <v/>
      </c>
      <c r="S1570" s="149" t="s">
        <v>2</v>
      </c>
      <c r="U1570" s="92">
        <v>1567</v>
      </c>
      <c r="V1570" s="163"/>
      <c r="W1570" s="150" t="str">
        <f t="shared" si="170"/>
        <v/>
      </c>
      <c r="X1570" s="149" t="s">
        <v>2</v>
      </c>
      <c r="Z1570" s="92">
        <v>1567</v>
      </c>
      <c r="AA1570" s="163"/>
      <c r="AB1570" s="150" t="str">
        <f t="shared" si="171"/>
        <v/>
      </c>
      <c r="AC1570" s="149" t="s">
        <v>2</v>
      </c>
      <c r="AE1570" s="92">
        <v>1567</v>
      </c>
      <c r="AF1570" s="163"/>
      <c r="AG1570" s="150" t="str">
        <f t="shared" si="172"/>
        <v/>
      </c>
      <c r="AH1570" s="149" t="s">
        <v>2</v>
      </c>
    </row>
    <row r="1571" spans="1:34">
      <c r="A1571" s="92">
        <v>1568</v>
      </c>
      <c r="B1571" s="163" t="s">
        <v>4212</v>
      </c>
      <c r="C1571" s="150" t="str">
        <f t="shared" si="174"/>
        <v>FILE_1568=C:\OZNA\Project.Intouch\OI398_Srv\WEB\DocEditorPHP\images\buttons\keys.png</v>
      </c>
      <c r="D1571" s="15" t="s">
        <v>2</v>
      </c>
      <c r="E1571" s="15"/>
      <c r="F1571" s="92">
        <v>1568</v>
      </c>
      <c r="G1571" s="163"/>
      <c r="H1571" s="150" t="str">
        <f t="shared" si="173"/>
        <v/>
      </c>
      <c r="I1571" s="149" t="s">
        <v>2</v>
      </c>
      <c r="J1571" s="15"/>
      <c r="K1571" s="92">
        <v>1568</v>
      </c>
      <c r="L1571" s="163"/>
      <c r="M1571" s="150" t="str">
        <f t="shared" si="168"/>
        <v/>
      </c>
      <c r="N1571" s="149" t="s">
        <v>2</v>
      </c>
      <c r="O1571" s="15"/>
      <c r="P1571" s="92">
        <v>1568</v>
      </c>
      <c r="Q1571" s="163"/>
      <c r="R1571" s="150" t="str">
        <f t="shared" si="169"/>
        <v/>
      </c>
      <c r="S1571" s="149" t="s">
        <v>2</v>
      </c>
      <c r="U1571" s="92">
        <v>1568</v>
      </c>
      <c r="V1571" s="163"/>
      <c r="W1571" s="150" t="str">
        <f t="shared" si="170"/>
        <v/>
      </c>
      <c r="X1571" s="149" t="s">
        <v>2</v>
      </c>
      <c r="Z1571" s="92">
        <v>1568</v>
      </c>
      <c r="AA1571" s="163"/>
      <c r="AB1571" s="150" t="str">
        <f t="shared" si="171"/>
        <v/>
      </c>
      <c r="AC1571" s="149" t="s">
        <v>2</v>
      </c>
      <c r="AE1571" s="92">
        <v>1568</v>
      </c>
      <c r="AF1571" s="163"/>
      <c r="AG1571" s="150" t="str">
        <f t="shared" si="172"/>
        <v/>
      </c>
      <c r="AH1571" s="149" t="s">
        <v>2</v>
      </c>
    </row>
    <row r="1572" spans="1:34">
      <c r="A1572" s="92">
        <v>1569</v>
      </c>
      <c r="B1572" s="164" t="s">
        <v>4210</v>
      </c>
      <c r="C1572" s="150" t="str">
        <f t="shared" si="174"/>
        <v>FILE_1569=C:\OZNA\Project.Intouch\OI398_Srv\WEB\DocEditorPHP\images\buttons\key-2.png</v>
      </c>
      <c r="D1572" s="15" t="s">
        <v>2</v>
      </c>
      <c r="E1572" s="15"/>
      <c r="F1572" s="92">
        <v>1569</v>
      </c>
      <c r="G1572" s="163"/>
      <c r="H1572" s="150" t="str">
        <f t="shared" si="173"/>
        <v/>
      </c>
      <c r="I1572" s="149" t="s">
        <v>2</v>
      </c>
      <c r="J1572" s="15"/>
      <c r="K1572" s="92">
        <v>1569</v>
      </c>
      <c r="L1572" s="163"/>
      <c r="M1572" s="150" t="str">
        <f t="shared" si="168"/>
        <v/>
      </c>
      <c r="N1572" s="149" t="s">
        <v>2</v>
      </c>
      <c r="O1572" s="15"/>
      <c r="P1572" s="92">
        <v>1569</v>
      </c>
      <c r="Q1572" s="163"/>
      <c r="R1572" s="150" t="str">
        <f t="shared" si="169"/>
        <v/>
      </c>
      <c r="S1572" s="149" t="s">
        <v>2</v>
      </c>
      <c r="U1572" s="92">
        <v>1569</v>
      </c>
      <c r="V1572" s="163"/>
      <c r="W1572" s="150" t="str">
        <f t="shared" si="170"/>
        <v/>
      </c>
      <c r="X1572" s="149" t="s">
        <v>2</v>
      </c>
      <c r="Z1572" s="92">
        <v>1569</v>
      </c>
      <c r="AA1572" s="163"/>
      <c r="AB1572" s="150" t="str">
        <f t="shared" si="171"/>
        <v/>
      </c>
      <c r="AC1572" s="149" t="s">
        <v>2</v>
      </c>
      <c r="AE1572" s="92">
        <v>1569</v>
      </c>
      <c r="AF1572" s="163"/>
      <c r="AG1572" s="150" t="str">
        <f t="shared" si="172"/>
        <v/>
      </c>
      <c r="AH1572" s="149" t="s">
        <v>2</v>
      </c>
    </row>
    <row r="1573" spans="1:34">
      <c r="A1573" s="92">
        <v>1570</v>
      </c>
      <c r="B1573" s="164" t="s">
        <v>4211</v>
      </c>
      <c r="C1573" s="150" t="str">
        <f t="shared" si="174"/>
        <v>FILE_1570=C:\OZNA\Project.Intouch\OI398_Srv\WEB\DocEditorPHP\images\buttons\key.png</v>
      </c>
      <c r="D1573" s="15" t="s">
        <v>2</v>
      </c>
      <c r="E1573" s="15"/>
      <c r="F1573" s="92">
        <v>1570</v>
      </c>
      <c r="G1573" s="163"/>
      <c r="H1573" s="150" t="str">
        <f t="shared" si="173"/>
        <v/>
      </c>
      <c r="I1573" s="149" t="s">
        <v>2</v>
      </c>
      <c r="J1573" s="15"/>
      <c r="K1573" s="92">
        <v>1570</v>
      </c>
      <c r="L1573" s="163"/>
      <c r="M1573" s="150" t="str">
        <f t="shared" si="168"/>
        <v/>
      </c>
      <c r="N1573" s="149" t="s">
        <v>2</v>
      </c>
      <c r="O1573" s="15"/>
      <c r="P1573" s="92">
        <v>1570</v>
      </c>
      <c r="Q1573" s="163"/>
      <c r="R1573" s="150" t="str">
        <f t="shared" si="169"/>
        <v/>
      </c>
      <c r="S1573" s="149" t="s">
        <v>2</v>
      </c>
      <c r="U1573" s="92">
        <v>1570</v>
      </c>
      <c r="V1573" s="163"/>
      <c r="W1573" s="150" t="str">
        <f t="shared" si="170"/>
        <v/>
      </c>
      <c r="X1573" s="149" t="s">
        <v>2</v>
      </c>
      <c r="Z1573" s="92">
        <v>1570</v>
      </c>
      <c r="AA1573" s="163"/>
      <c r="AB1573" s="150" t="str">
        <f t="shared" si="171"/>
        <v/>
      </c>
      <c r="AC1573" s="149" t="s">
        <v>2</v>
      </c>
      <c r="AE1573" s="92">
        <v>1570</v>
      </c>
      <c r="AF1573" s="163"/>
      <c r="AG1573" s="150" t="str">
        <f t="shared" si="172"/>
        <v/>
      </c>
      <c r="AH1573" s="149" t="s">
        <v>2</v>
      </c>
    </row>
    <row r="1574" spans="1:34">
      <c r="A1574" s="92">
        <v>1571</v>
      </c>
      <c r="B1574" s="163" t="s">
        <v>4209</v>
      </c>
      <c r="C1574" s="150" t="str">
        <f t="shared" si="174"/>
        <v>FILE_1571=C:\OZNA\Project.Intouch\OI398_Srv\WEB\DocEditorPHP\images\buttons\intersect.png</v>
      </c>
      <c r="D1574" s="15" t="s">
        <v>2</v>
      </c>
      <c r="E1574" s="15"/>
      <c r="F1574" s="92">
        <v>1571</v>
      </c>
      <c r="G1574" s="163"/>
      <c r="H1574" s="150" t="str">
        <f t="shared" si="173"/>
        <v/>
      </c>
      <c r="I1574" s="149" t="s">
        <v>2</v>
      </c>
      <c r="J1574" s="15"/>
      <c r="K1574" s="92">
        <v>1571</v>
      </c>
      <c r="L1574" s="163"/>
      <c r="M1574" s="150" t="str">
        <f t="shared" si="168"/>
        <v/>
      </c>
      <c r="N1574" s="149" t="s">
        <v>2</v>
      </c>
      <c r="O1574" s="15"/>
      <c r="P1574" s="92">
        <v>1571</v>
      </c>
      <c r="Q1574" s="163"/>
      <c r="R1574" s="150" t="str">
        <f t="shared" si="169"/>
        <v/>
      </c>
      <c r="S1574" s="149" t="s">
        <v>2</v>
      </c>
      <c r="U1574" s="92">
        <v>1571</v>
      </c>
      <c r="V1574" s="163"/>
      <c r="W1574" s="150" t="str">
        <f t="shared" si="170"/>
        <v/>
      </c>
      <c r="X1574" s="149" t="s">
        <v>2</v>
      </c>
      <c r="Z1574" s="92">
        <v>1571</v>
      </c>
      <c r="AA1574" s="163"/>
      <c r="AB1574" s="150" t="str">
        <f t="shared" si="171"/>
        <v/>
      </c>
      <c r="AC1574" s="149" t="s">
        <v>2</v>
      </c>
      <c r="AE1574" s="92">
        <v>1571</v>
      </c>
      <c r="AF1574" s="163"/>
      <c r="AG1574" s="150" t="str">
        <f t="shared" si="172"/>
        <v/>
      </c>
      <c r="AH1574" s="149" t="s">
        <v>2</v>
      </c>
    </row>
    <row r="1575" spans="1:34">
      <c r="A1575" s="92">
        <v>1572</v>
      </c>
      <c r="B1575" s="163" t="s">
        <v>4208</v>
      </c>
      <c r="C1575" s="150" t="str">
        <f t="shared" si="174"/>
        <v>FILE_1572=C:\OZNA\Project.Intouch\OI398_Srv\WEB\DocEditorPHP\images\buttons\infinity.png</v>
      </c>
      <c r="D1575" s="15" t="s">
        <v>2</v>
      </c>
      <c r="E1575" s="15"/>
      <c r="F1575" s="92">
        <v>1572</v>
      </c>
      <c r="G1575" s="163"/>
      <c r="H1575" s="150" t="str">
        <f t="shared" si="173"/>
        <v/>
      </c>
      <c r="I1575" s="149" t="s">
        <v>2</v>
      </c>
      <c r="J1575" s="15"/>
      <c r="K1575" s="92">
        <v>1572</v>
      </c>
      <c r="L1575" s="163"/>
      <c r="M1575" s="150" t="str">
        <f t="shared" si="168"/>
        <v/>
      </c>
      <c r="N1575" s="149" t="s">
        <v>2</v>
      </c>
      <c r="O1575" s="15"/>
      <c r="P1575" s="92">
        <v>1572</v>
      </c>
      <c r="Q1575" s="163"/>
      <c r="R1575" s="150" t="str">
        <f t="shared" si="169"/>
        <v/>
      </c>
      <c r="S1575" s="149" t="s">
        <v>2</v>
      </c>
      <c r="U1575" s="92">
        <v>1572</v>
      </c>
      <c r="V1575" s="163"/>
      <c r="W1575" s="150" t="str">
        <f t="shared" si="170"/>
        <v/>
      </c>
      <c r="X1575" s="149" t="s">
        <v>2</v>
      </c>
      <c r="Z1575" s="92">
        <v>1572</v>
      </c>
      <c r="AA1575" s="163"/>
      <c r="AB1575" s="150" t="str">
        <f t="shared" si="171"/>
        <v/>
      </c>
      <c r="AC1575" s="149" t="s">
        <v>2</v>
      </c>
      <c r="AE1575" s="92">
        <v>1572</v>
      </c>
      <c r="AF1575" s="163"/>
      <c r="AG1575" s="150" t="str">
        <f t="shared" si="172"/>
        <v/>
      </c>
      <c r="AH1575" s="149" t="s">
        <v>2</v>
      </c>
    </row>
    <row r="1576" spans="1:34">
      <c r="A1576" s="92">
        <v>1573</v>
      </c>
      <c r="B1576" s="163" t="s">
        <v>4206</v>
      </c>
      <c r="C1576" s="150" t="str">
        <f t="shared" si="174"/>
        <v>FILE_1573=C:\OZNA\Project.Intouch\OI398_Srv\WEB\DocEditorPHP\images\buttons\inbox-2.png</v>
      </c>
      <c r="D1576" s="15" t="s">
        <v>2</v>
      </c>
      <c r="E1576" s="15"/>
      <c r="F1576" s="92">
        <v>1573</v>
      </c>
      <c r="G1576" s="163"/>
      <c r="H1576" s="150" t="str">
        <f t="shared" si="173"/>
        <v/>
      </c>
      <c r="I1576" s="149" t="s">
        <v>2</v>
      </c>
      <c r="J1576" s="15"/>
      <c r="K1576" s="92">
        <v>1573</v>
      </c>
      <c r="L1576" s="163"/>
      <c r="M1576" s="150" t="str">
        <f t="shared" si="168"/>
        <v/>
      </c>
      <c r="N1576" s="149" t="s">
        <v>2</v>
      </c>
      <c r="O1576" s="15"/>
      <c r="P1576" s="92">
        <v>1573</v>
      </c>
      <c r="Q1576" s="163"/>
      <c r="R1576" s="150" t="str">
        <f t="shared" si="169"/>
        <v/>
      </c>
      <c r="S1576" s="149" t="s">
        <v>2</v>
      </c>
      <c r="U1576" s="92">
        <v>1573</v>
      </c>
      <c r="V1576" s="163"/>
      <c r="W1576" s="150" t="str">
        <f t="shared" si="170"/>
        <v/>
      </c>
      <c r="X1576" s="149" t="s">
        <v>2</v>
      </c>
      <c r="Z1576" s="92">
        <v>1573</v>
      </c>
      <c r="AA1576" s="163"/>
      <c r="AB1576" s="150" t="str">
        <f t="shared" si="171"/>
        <v/>
      </c>
      <c r="AC1576" s="149" t="s">
        <v>2</v>
      </c>
      <c r="AE1576" s="92">
        <v>1573</v>
      </c>
      <c r="AF1576" s="163"/>
      <c r="AG1576" s="150" t="str">
        <f t="shared" si="172"/>
        <v/>
      </c>
      <c r="AH1576" s="149" t="s">
        <v>2</v>
      </c>
    </row>
    <row r="1577" spans="1:34">
      <c r="A1577" s="92">
        <v>1574</v>
      </c>
      <c r="B1577" s="163" t="s">
        <v>4207</v>
      </c>
      <c r="C1577" s="150" t="str">
        <f t="shared" si="174"/>
        <v>FILE_1574=C:\OZNA\Project.Intouch\OI398_Srv\WEB\DocEditorPHP\images\buttons\inbox.png</v>
      </c>
      <c r="D1577" s="15" t="s">
        <v>2</v>
      </c>
      <c r="E1577" s="15"/>
      <c r="F1577" s="92">
        <v>1574</v>
      </c>
      <c r="G1577" s="163"/>
      <c r="H1577" s="150" t="str">
        <f t="shared" si="173"/>
        <v/>
      </c>
      <c r="I1577" s="149" t="s">
        <v>2</v>
      </c>
      <c r="J1577" s="15"/>
      <c r="K1577" s="92">
        <v>1574</v>
      </c>
      <c r="L1577" s="163"/>
      <c r="M1577" s="150" t="str">
        <f t="shared" si="168"/>
        <v/>
      </c>
      <c r="N1577" s="149" t="s">
        <v>2</v>
      </c>
      <c r="O1577" s="15"/>
      <c r="P1577" s="92">
        <v>1574</v>
      </c>
      <c r="Q1577" s="163"/>
      <c r="R1577" s="150" t="str">
        <f t="shared" si="169"/>
        <v/>
      </c>
      <c r="S1577" s="149" t="s">
        <v>2</v>
      </c>
      <c r="U1577" s="92">
        <v>1574</v>
      </c>
      <c r="V1577" s="163"/>
      <c r="W1577" s="150" t="str">
        <f t="shared" si="170"/>
        <v/>
      </c>
      <c r="X1577" s="149" t="s">
        <v>2</v>
      </c>
      <c r="Z1577" s="92">
        <v>1574</v>
      </c>
      <c r="AA1577" s="163"/>
      <c r="AB1577" s="150" t="str">
        <f t="shared" si="171"/>
        <v/>
      </c>
      <c r="AC1577" s="149" t="s">
        <v>2</v>
      </c>
      <c r="AE1577" s="92">
        <v>1574</v>
      </c>
      <c r="AF1577" s="163"/>
      <c r="AG1577" s="150" t="str">
        <f t="shared" si="172"/>
        <v/>
      </c>
      <c r="AH1577" s="149" t="s">
        <v>2</v>
      </c>
    </row>
    <row r="1578" spans="1:34">
      <c r="A1578" s="92">
        <v>1575</v>
      </c>
      <c r="B1578" s="163" t="s">
        <v>4205</v>
      </c>
      <c r="C1578" s="150" t="str">
        <f t="shared" si="174"/>
        <v>FILE_1575=C:\OZNA\Project.Intouch\OI398_Srv\WEB\DocEditorPHP\images\buttons\in.png</v>
      </c>
      <c r="D1578" s="15" t="s">
        <v>2</v>
      </c>
      <c r="E1578" s="15"/>
      <c r="F1578" s="92">
        <v>1575</v>
      </c>
      <c r="G1578" s="163"/>
      <c r="H1578" s="150" t="str">
        <f t="shared" si="173"/>
        <v/>
      </c>
      <c r="I1578" s="149" t="s">
        <v>2</v>
      </c>
      <c r="J1578" s="15"/>
      <c r="K1578" s="92">
        <v>1575</v>
      </c>
      <c r="L1578" s="163"/>
      <c r="M1578" s="150" t="str">
        <f t="shared" si="168"/>
        <v/>
      </c>
      <c r="N1578" s="149" t="s">
        <v>2</v>
      </c>
      <c r="O1578" s="15"/>
      <c r="P1578" s="92">
        <v>1575</v>
      </c>
      <c r="Q1578" s="163"/>
      <c r="R1578" s="150" t="str">
        <f t="shared" si="169"/>
        <v/>
      </c>
      <c r="S1578" s="149" t="s">
        <v>2</v>
      </c>
      <c r="U1578" s="92">
        <v>1575</v>
      </c>
      <c r="V1578" s="163"/>
      <c r="W1578" s="150" t="str">
        <f t="shared" si="170"/>
        <v/>
      </c>
      <c r="X1578" s="149" t="s">
        <v>2</v>
      </c>
      <c r="Z1578" s="92">
        <v>1575</v>
      </c>
      <c r="AA1578" s="163"/>
      <c r="AB1578" s="150" t="str">
        <f t="shared" si="171"/>
        <v/>
      </c>
      <c r="AC1578" s="149" t="s">
        <v>2</v>
      </c>
      <c r="AE1578" s="92">
        <v>1575</v>
      </c>
      <c r="AF1578" s="163"/>
      <c r="AG1578" s="150" t="str">
        <f t="shared" si="172"/>
        <v/>
      </c>
      <c r="AH1578" s="149" t="s">
        <v>2</v>
      </c>
    </row>
    <row r="1579" spans="1:34">
      <c r="A1579" s="92">
        <v>1576</v>
      </c>
      <c r="B1579" s="163" t="s">
        <v>4204</v>
      </c>
      <c r="C1579" s="150" t="str">
        <f t="shared" si="174"/>
        <v>FILE_1576=C:\OZNA\Project.Intouch\OI398_Srv\WEB\DocEditorPHP\images\buttons\image.png</v>
      </c>
      <c r="D1579" s="15" t="s">
        <v>2</v>
      </c>
      <c r="E1579" s="15"/>
      <c r="F1579" s="92">
        <v>1576</v>
      </c>
      <c r="G1579" s="163"/>
      <c r="H1579" s="150" t="str">
        <f t="shared" si="173"/>
        <v/>
      </c>
      <c r="I1579" s="149" t="s">
        <v>2</v>
      </c>
      <c r="J1579" s="15"/>
      <c r="K1579" s="92">
        <v>1576</v>
      </c>
      <c r="L1579" s="163"/>
      <c r="M1579" s="150" t="str">
        <f t="shared" si="168"/>
        <v/>
      </c>
      <c r="N1579" s="149" t="s">
        <v>2</v>
      </c>
      <c r="O1579" s="15"/>
      <c r="P1579" s="92">
        <v>1576</v>
      </c>
      <c r="Q1579" s="163"/>
      <c r="R1579" s="150" t="str">
        <f t="shared" si="169"/>
        <v/>
      </c>
      <c r="S1579" s="149" t="s">
        <v>2</v>
      </c>
      <c r="U1579" s="92">
        <v>1576</v>
      </c>
      <c r="V1579" s="163"/>
      <c r="W1579" s="150" t="str">
        <f t="shared" si="170"/>
        <v/>
      </c>
      <c r="X1579" s="149" t="s">
        <v>2</v>
      </c>
      <c r="Z1579" s="92">
        <v>1576</v>
      </c>
      <c r="AA1579" s="163"/>
      <c r="AB1579" s="150" t="str">
        <f t="shared" si="171"/>
        <v/>
      </c>
      <c r="AC1579" s="149" t="s">
        <v>2</v>
      </c>
      <c r="AE1579" s="92">
        <v>1576</v>
      </c>
      <c r="AF1579" s="163"/>
      <c r="AG1579" s="150" t="str">
        <f t="shared" si="172"/>
        <v/>
      </c>
      <c r="AH1579" s="149" t="s">
        <v>2</v>
      </c>
    </row>
    <row r="1580" spans="1:34">
      <c r="A1580" s="92">
        <v>1577</v>
      </c>
      <c r="B1580" s="163" t="s">
        <v>4202</v>
      </c>
      <c r="C1580" s="150" t="str">
        <f t="shared" si="174"/>
        <v>FILE_1577=C:\OZNA\Project.Intouch\OI398_Srv\WEB\DocEditorPHP\images\buttons\home-3.png</v>
      </c>
      <c r="D1580" s="15" t="s">
        <v>2</v>
      </c>
      <c r="E1580" s="15"/>
      <c r="F1580" s="92">
        <v>1577</v>
      </c>
      <c r="G1580" s="163"/>
      <c r="H1580" s="150" t="str">
        <f t="shared" si="173"/>
        <v/>
      </c>
      <c r="I1580" s="149" t="s">
        <v>2</v>
      </c>
      <c r="J1580" s="15"/>
      <c r="K1580" s="92">
        <v>1577</v>
      </c>
      <c r="L1580" s="163"/>
      <c r="M1580" s="150" t="str">
        <f t="shared" si="168"/>
        <v/>
      </c>
      <c r="N1580" s="149" t="s">
        <v>2</v>
      </c>
      <c r="O1580" s="15"/>
      <c r="P1580" s="92">
        <v>1577</v>
      </c>
      <c r="Q1580" s="163"/>
      <c r="R1580" s="150" t="str">
        <f t="shared" si="169"/>
        <v/>
      </c>
      <c r="S1580" s="149" t="s">
        <v>2</v>
      </c>
      <c r="U1580" s="92">
        <v>1577</v>
      </c>
      <c r="V1580" s="163"/>
      <c r="W1580" s="150" t="str">
        <f t="shared" si="170"/>
        <v/>
      </c>
      <c r="X1580" s="149" t="s">
        <v>2</v>
      </c>
      <c r="Z1580" s="92">
        <v>1577</v>
      </c>
      <c r="AA1580" s="163"/>
      <c r="AB1580" s="150" t="str">
        <f t="shared" si="171"/>
        <v/>
      </c>
      <c r="AC1580" s="149" t="s">
        <v>2</v>
      </c>
      <c r="AE1580" s="92">
        <v>1577</v>
      </c>
      <c r="AF1580" s="163"/>
      <c r="AG1580" s="150" t="str">
        <f t="shared" si="172"/>
        <v/>
      </c>
      <c r="AH1580" s="149" t="s">
        <v>2</v>
      </c>
    </row>
    <row r="1581" spans="1:34">
      <c r="A1581" s="92">
        <v>1578</v>
      </c>
      <c r="B1581" s="163" t="s">
        <v>4201</v>
      </c>
      <c r="C1581" s="150" t="str">
        <f t="shared" si="174"/>
        <v>FILE_1578=C:\OZNA\Project.Intouch\OI398_Srv\WEB\DocEditorPHP\images\buttons\home-2.png</v>
      </c>
      <c r="D1581" s="15" t="s">
        <v>2</v>
      </c>
      <c r="E1581" s="15"/>
      <c r="F1581" s="92">
        <v>1578</v>
      </c>
      <c r="G1581" s="163"/>
      <c r="H1581" s="150" t="str">
        <f t="shared" si="173"/>
        <v/>
      </c>
      <c r="I1581" s="149" t="s">
        <v>2</v>
      </c>
      <c r="J1581" s="15"/>
      <c r="K1581" s="92">
        <v>1578</v>
      </c>
      <c r="L1581" s="163"/>
      <c r="M1581" s="150" t="str">
        <f t="shared" si="168"/>
        <v/>
      </c>
      <c r="N1581" s="149" t="s">
        <v>2</v>
      </c>
      <c r="O1581" s="15"/>
      <c r="P1581" s="92">
        <v>1578</v>
      </c>
      <c r="Q1581" s="163"/>
      <c r="R1581" s="150" t="str">
        <f t="shared" si="169"/>
        <v/>
      </c>
      <c r="S1581" s="149" t="s">
        <v>2</v>
      </c>
      <c r="U1581" s="92">
        <v>1578</v>
      </c>
      <c r="V1581" s="163"/>
      <c r="W1581" s="150" t="str">
        <f t="shared" si="170"/>
        <v/>
      </c>
      <c r="X1581" s="149" t="s">
        <v>2</v>
      </c>
      <c r="Z1581" s="92">
        <v>1578</v>
      </c>
      <c r="AA1581" s="163"/>
      <c r="AB1581" s="150" t="str">
        <f t="shared" si="171"/>
        <v/>
      </c>
      <c r="AC1581" s="149" t="s">
        <v>2</v>
      </c>
      <c r="AE1581" s="92">
        <v>1578</v>
      </c>
      <c r="AF1581" s="163"/>
      <c r="AG1581" s="150" t="str">
        <f t="shared" si="172"/>
        <v/>
      </c>
      <c r="AH1581" s="149" t="s">
        <v>2</v>
      </c>
    </row>
    <row r="1582" spans="1:34">
      <c r="A1582" s="92">
        <v>1579</v>
      </c>
      <c r="B1582" s="163" t="s">
        <v>4203</v>
      </c>
      <c r="C1582" s="150" t="str">
        <f t="shared" si="174"/>
        <v>FILE_1579=C:\OZNA\Project.Intouch\OI398_Srv\WEB\DocEditorPHP\images\buttons\home.png</v>
      </c>
      <c r="D1582" s="15" t="s">
        <v>2</v>
      </c>
      <c r="E1582" s="15"/>
      <c r="F1582" s="92">
        <v>1579</v>
      </c>
      <c r="G1582" s="163"/>
      <c r="H1582" s="150" t="str">
        <f t="shared" si="173"/>
        <v/>
      </c>
      <c r="I1582" s="149" t="s">
        <v>2</v>
      </c>
      <c r="J1582" s="15"/>
      <c r="K1582" s="92">
        <v>1579</v>
      </c>
      <c r="L1582" s="163"/>
      <c r="M1582" s="150" t="str">
        <f t="shared" si="168"/>
        <v/>
      </c>
      <c r="N1582" s="149" t="s">
        <v>2</v>
      </c>
      <c r="O1582" s="15"/>
      <c r="P1582" s="92">
        <v>1579</v>
      </c>
      <c r="Q1582" s="163"/>
      <c r="R1582" s="150" t="str">
        <f t="shared" si="169"/>
        <v/>
      </c>
      <c r="S1582" s="149" t="s">
        <v>2</v>
      </c>
      <c r="U1582" s="92">
        <v>1579</v>
      </c>
      <c r="V1582" s="163"/>
      <c r="W1582" s="150" t="str">
        <f t="shared" si="170"/>
        <v/>
      </c>
      <c r="X1582" s="149" t="s">
        <v>2</v>
      </c>
      <c r="Z1582" s="92">
        <v>1579</v>
      </c>
      <c r="AA1582" s="163"/>
      <c r="AB1582" s="150" t="str">
        <f t="shared" si="171"/>
        <v/>
      </c>
      <c r="AC1582" s="149" t="s">
        <v>2</v>
      </c>
      <c r="AE1582" s="92">
        <v>1579</v>
      </c>
      <c r="AF1582" s="163"/>
      <c r="AG1582" s="150" t="str">
        <f t="shared" si="172"/>
        <v/>
      </c>
      <c r="AH1582" s="149" t="s">
        <v>2</v>
      </c>
    </row>
    <row r="1583" spans="1:34">
      <c r="A1583" s="92">
        <v>1580</v>
      </c>
      <c r="B1583" s="164" t="s">
        <v>4200</v>
      </c>
      <c r="C1583" s="150" t="str">
        <f t="shared" si="174"/>
        <v>FILE_1580=C:\OZNA\Project.Intouch\OI398_Srv\WEB\DocEditorPHP\images\buttons\heart-half.png</v>
      </c>
      <c r="D1583" s="15" t="s">
        <v>2</v>
      </c>
      <c r="E1583" s="15"/>
      <c r="F1583" s="92">
        <v>1580</v>
      </c>
      <c r="G1583" s="163"/>
      <c r="H1583" s="150" t="str">
        <f t="shared" si="173"/>
        <v/>
      </c>
      <c r="I1583" s="149" t="s">
        <v>2</v>
      </c>
      <c r="J1583" s="15"/>
      <c r="K1583" s="92">
        <v>1580</v>
      </c>
      <c r="L1583" s="163"/>
      <c r="M1583" s="150" t="str">
        <f t="shared" si="168"/>
        <v/>
      </c>
      <c r="N1583" s="149" t="s">
        <v>2</v>
      </c>
      <c r="O1583" s="15"/>
      <c r="P1583" s="92">
        <v>1580</v>
      </c>
      <c r="Q1583" s="163"/>
      <c r="R1583" s="150" t="str">
        <f t="shared" si="169"/>
        <v/>
      </c>
      <c r="S1583" s="149" t="s">
        <v>2</v>
      </c>
      <c r="U1583" s="92">
        <v>1580</v>
      </c>
      <c r="V1583" s="163"/>
      <c r="W1583" s="150" t="str">
        <f t="shared" si="170"/>
        <v/>
      </c>
      <c r="X1583" s="149" t="s">
        <v>2</v>
      </c>
      <c r="Z1583" s="92">
        <v>1580</v>
      </c>
      <c r="AA1583" s="163"/>
      <c r="AB1583" s="150" t="str">
        <f t="shared" si="171"/>
        <v/>
      </c>
      <c r="AC1583" s="149" t="s">
        <v>2</v>
      </c>
      <c r="AE1583" s="92">
        <v>1580</v>
      </c>
      <c r="AF1583" s="163"/>
      <c r="AG1583" s="150" t="str">
        <f t="shared" si="172"/>
        <v/>
      </c>
      <c r="AH1583" s="149" t="s">
        <v>2</v>
      </c>
    </row>
    <row r="1584" spans="1:34">
      <c r="A1584" s="92">
        <v>1581</v>
      </c>
      <c r="B1584" s="164" t="s">
        <v>4199</v>
      </c>
      <c r="C1584" s="150" t="str">
        <f t="shared" si="174"/>
        <v>FILE_1581=C:\OZNA\Project.Intouch\OI398_Srv\WEB\DocEditorPHP\images\buttons\heart-full.png</v>
      </c>
      <c r="D1584" s="15" t="s">
        <v>2</v>
      </c>
      <c r="E1584" s="15"/>
      <c r="F1584" s="92">
        <v>1581</v>
      </c>
      <c r="G1584" s="163"/>
      <c r="H1584" s="150" t="str">
        <f t="shared" si="173"/>
        <v/>
      </c>
      <c r="I1584" s="149" t="s">
        <v>2</v>
      </c>
      <c r="J1584" s="15"/>
      <c r="K1584" s="92">
        <v>1581</v>
      </c>
      <c r="L1584" s="163"/>
      <c r="M1584" s="150" t="str">
        <f t="shared" si="168"/>
        <v/>
      </c>
      <c r="N1584" s="149" t="s">
        <v>2</v>
      </c>
      <c r="O1584" s="15"/>
      <c r="P1584" s="92">
        <v>1581</v>
      </c>
      <c r="Q1584" s="163"/>
      <c r="R1584" s="150" t="str">
        <f t="shared" si="169"/>
        <v/>
      </c>
      <c r="S1584" s="149" t="s">
        <v>2</v>
      </c>
      <c r="U1584" s="92">
        <v>1581</v>
      </c>
      <c r="V1584" s="163"/>
      <c r="W1584" s="150" t="str">
        <f t="shared" si="170"/>
        <v/>
      </c>
      <c r="X1584" s="149" t="s">
        <v>2</v>
      </c>
      <c r="Z1584" s="92">
        <v>1581</v>
      </c>
      <c r="AA1584" s="163"/>
      <c r="AB1584" s="150" t="str">
        <f t="shared" si="171"/>
        <v/>
      </c>
      <c r="AC1584" s="149" t="s">
        <v>2</v>
      </c>
      <c r="AE1584" s="92">
        <v>1581</v>
      </c>
      <c r="AF1584" s="163"/>
      <c r="AG1584" s="150" t="str">
        <f t="shared" si="172"/>
        <v/>
      </c>
      <c r="AH1584" s="149" t="s">
        <v>2</v>
      </c>
    </row>
    <row r="1585" spans="1:34">
      <c r="A1585" s="92">
        <v>1582</v>
      </c>
      <c r="B1585" s="164" t="s">
        <v>4198</v>
      </c>
      <c r="C1585" s="150" t="str">
        <f t="shared" si="174"/>
        <v>FILE_1582=C:\OZNA\Project.Intouch\OI398_Srv\WEB\DocEditorPHP\images\buttons\heart-empty.png</v>
      </c>
      <c r="D1585" s="15" t="s">
        <v>2</v>
      </c>
      <c r="E1585" s="15"/>
      <c r="F1585" s="92">
        <v>1582</v>
      </c>
      <c r="G1585" s="163"/>
      <c r="H1585" s="150" t="str">
        <f t="shared" si="173"/>
        <v/>
      </c>
      <c r="I1585" s="149" t="s">
        <v>2</v>
      </c>
      <c r="J1585" s="15"/>
      <c r="K1585" s="92">
        <v>1582</v>
      </c>
      <c r="L1585" s="163"/>
      <c r="M1585" s="150" t="str">
        <f t="shared" si="168"/>
        <v/>
      </c>
      <c r="N1585" s="149" t="s">
        <v>2</v>
      </c>
      <c r="O1585" s="15"/>
      <c r="P1585" s="92">
        <v>1582</v>
      </c>
      <c r="Q1585" s="163"/>
      <c r="R1585" s="150" t="str">
        <f t="shared" si="169"/>
        <v/>
      </c>
      <c r="S1585" s="149" t="s">
        <v>2</v>
      </c>
      <c r="U1585" s="92">
        <v>1582</v>
      </c>
      <c r="V1585" s="163"/>
      <c r="W1585" s="150" t="str">
        <f t="shared" si="170"/>
        <v/>
      </c>
      <c r="X1585" s="149" t="s">
        <v>2</v>
      </c>
      <c r="Z1585" s="92">
        <v>1582</v>
      </c>
      <c r="AA1585" s="163"/>
      <c r="AB1585" s="150" t="str">
        <f t="shared" si="171"/>
        <v/>
      </c>
      <c r="AC1585" s="149" t="s">
        <v>2</v>
      </c>
      <c r="AE1585" s="92">
        <v>1582</v>
      </c>
      <c r="AF1585" s="163"/>
      <c r="AG1585" s="150" t="str">
        <f t="shared" si="172"/>
        <v/>
      </c>
      <c r="AH1585" s="149" t="s">
        <v>2</v>
      </c>
    </row>
    <row r="1586" spans="1:34">
      <c r="A1586" s="92">
        <v>1583</v>
      </c>
      <c r="B1586" s="164" t="s">
        <v>4197</v>
      </c>
      <c r="C1586" s="150" t="str">
        <f t="shared" si="174"/>
        <v>FILE_1583=C:\OZNA\Project.Intouch\OI398_Srv\WEB\DocEditorPHP\images\buttons\headphones.png</v>
      </c>
      <c r="D1586" s="15" t="s">
        <v>2</v>
      </c>
      <c r="E1586" s="15"/>
      <c r="F1586" s="92">
        <v>1583</v>
      </c>
      <c r="G1586" s="163"/>
      <c r="H1586" s="150" t="str">
        <f t="shared" si="173"/>
        <v/>
      </c>
      <c r="I1586" s="149" t="s">
        <v>2</v>
      </c>
      <c r="J1586" s="15"/>
      <c r="K1586" s="92">
        <v>1583</v>
      </c>
      <c r="L1586" s="163"/>
      <c r="M1586" s="150" t="str">
        <f t="shared" si="168"/>
        <v/>
      </c>
      <c r="N1586" s="149" t="s">
        <v>2</v>
      </c>
      <c r="O1586" s="15"/>
      <c r="P1586" s="92">
        <v>1583</v>
      </c>
      <c r="Q1586" s="163"/>
      <c r="R1586" s="150" t="str">
        <f t="shared" si="169"/>
        <v/>
      </c>
      <c r="S1586" s="149" t="s">
        <v>2</v>
      </c>
      <c r="U1586" s="92">
        <v>1583</v>
      </c>
      <c r="V1586" s="163"/>
      <c r="W1586" s="150" t="str">
        <f t="shared" si="170"/>
        <v/>
      </c>
      <c r="X1586" s="149" t="s">
        <v>2</v>
      </c>
      <c r="Z1586" s="92">
        <v>1583</v>
      </c>
      <c r="AA1586" s="163"/>
      <c r="AB1586" s="150" t="str">
        <f t="shared" si="171"/>
        <v/>
      </c>
      <c r="AC1586" s="149" t="s">
        <v>2</v>
      </c>
      <c r="AE1586" s="92">
        <v>1583</v>
      </c>
      <c r="AF1586" s="163"/>
      <c r="AG1586" s="150" t="str">
        <f t="shared" si="172"/>
        <v/>
      </c>
      <c r="AH1586" s="149" t="s">
        <v>2</v>
      </c>
    </row>
    <row r="1587" spans="1:34">
      <c r="A1587" s="92">
        <v>1584</v>
      </c>
      <c r="B1587" s="164" t="s">
        <v>4195</v>
      </c>
      <c r="C1587" s="150" t="str">
        <f t="shared" si="174"/>
        <v>FILE_1584=C:\OZNA\Project.Intouch\OI398_Srv\WEB\DocEditorPHP\images\buttons\grid-2.png</v>
      </c>
      <c r="D1587" s="15" t="s">
        <v>2</v>
      </c>
      <c r="E1587" s="15"/>
      <c r="F1587" s="92">
        <v>1584</v>
      </c>
      <c r="G1587" s="163"/>
      <c r="H1587" s="150" t="str">
        <f t="shared" si="173"/>
        <v/>
      </c>
      <c r="I1587" s="149" t="s">
        <v>2</v>
      </c>
      <c r="J1587" s="15"/>
      <c r="K1587" s="92">
        <v>1584</v>
      </c>
      <c r="L1587" s="163"/>
      <c r="M1587" s="150" t="str">
        <f t="shared" si="168"/>
        <v/>
      </c>
      <c r="N1587" s="149" t="s">
        <v>2</v>
      </c>
      <c r="O1587" s="15"/>
      <c r="P1587" s="92">
        <v>1584</v>
      </c>
      <c r="Q1587" s="163"/>
      <c r="R1587" s="150" t="str">
        <f t="shared" si="169"/>
        <v/>
      </c>
      <c r="S1587" s="149" t="s">
        <v>2</v>
      </c>
      <c r="U1587" s="92">
        <v>1584</v>
      </c>
      <c r="V1587" s="163"/>
      <c r="W1587" s="150" t="str">
        <f t="shared" si="170"/>
        <v/>
      </c>
      <c r="X1587" s="149" t="s">
        <v>2</v>
      </c>
      <c r="Z1587" s="92">
        <v>1584</v>
      </c>
      <c r="AA1587" s="163"/>
      <c r="AB1587" s="150" t="str">
        <f t="shared" si="171"/>
        <v/>
      </c>
      <c r="AC1587" s="149" t="s">
        <v>2</v>
      </c>
      <c r="AE1587" s="92">
        <v>1584</v>
      </c>
      <c r="AF1587" s="163"/>
      <c r="AG1587" s="150" t="str">
        <f t="shared" si="172"/>
        <v/>
      </c>
      <c r="AH1587" s="149" t="s">
        <v>2</v>
      </c>
    </row>
    <row r="1588" spans="1:34">
      <c r="A1588" s="92">
        <v>1585</v>
      </c>
      <c r="B1588" s="164" t="s">
        <v>4196</v>
      </c>
      <c r="C1588" s="150" t="str">
        <f t="shared" si="174"/>
        <v>FILE_1585=C:\OZNA\Project.Intouch\OI398_Srv\WEB\DocEditorPHP\images\buttons\grid.png</v>
      </c>
      <c r="D1588" s="15" t="s">
        <v>2</v>
      </c>
      <c r="E1588" s="15"/>
      <c r="F1588" s="92">
        <v>1585</v>
      </c>
      <c r="G1588" s="163"/>
      <c r="H1588" s="150" t="str">
        <f t="shared" si="173"/>
        <v/>
      </c>
      <c r="I1588" s="149" t="s">
        <v>2</v>
      </c>
      <c r="J1588" s="15"/>
      <c r="K1588" s="92">
        <v>1585</v>
      </c>
      <c r="L1588" s="163"/>
      <c r="M1588" s="150" t="str">
        <f t="shared" si="168"/>
        <v/>
      </c>
      <c r="N1588" s="149" t="s">
        <v>2</v>
      </c>
      <c r="O1588" s="15"/>
      <c r="P1588" s="92">
        <v>1585</v>
      </c>
      <c r="Q1588" s="163"/>
      <c r="R1588" s="150" t="str">
        <f t="shared" si="169"/>
        <v/>
      </c>
      <c r="S1588" s="149" t="s">
        <v>2</v>
      </c>
      <c r="U1588" s="92">
        <v>1585</v>
      </c>
      <c r="V1588" s="163"/>
      <c r="W1588" s="150" t="str">
        <f t="shared" si="170"/>
        <v/>
      </c>
      <c r="X1588" s="149" t="s">
        <v>2</v>
      </c>
      <c r="Z1588" s="92">
        <v>1585</v>
      </c>
      <c r="AA1588" s="163"/>
      <c r="AB1588" s="150" t="str">
        <f t="shared" si="171"/>
        <v/>
      </c>
      <c r="AC1588" s="149" t="s">
        <v>2</v>
      </c>
      <c r="AE1588" s="92">
        <v>1585</v>
      </c>
      <c r="AF1588" s="163"/>
      <c r="AG1588" s="150" t="str">
        <f t="shared" si="172"/>
        <v/>
      </c>
      <c r="AH1588" s="149" t="s">
        <v>2</v>
      </c>
    </row>
    <row r="1589" spans="1:34">
      <c r="A1589" s="92">
        <v>1586</v>
      </c>
      <c r="B1589" s="164" t="s">
        <v>4194</v>
      </c>
      <c r="C1589" s="150" t="str">
        <f t="shared" si="174"/>
        <v>FILE_1586=C:\OZNA\Project.Intouch\OI398_Srv\WEB\DocEditorPHP\images\buttons\fork.png</v>
      </c>
      <c r="D1589" s="15" t="s">
        <v>2</v>
      </c>
      <c r="E1589" s="15"/>
      <c r="F1589" s="92">
        <v>1586</v>
      </c>
      <c r="G1589" s="163"/>
      <c r="H1589" s="150" t="str">
        <f t="shared" si="173"/>
        <v/>
      </c>
      <c r="I1589" s="149" t="s">
        <v>2</v>
      </c>
      <c r="J1589" s="15"/>
      <c r="K1589" s="92">
        <v>1586</v>
      </c>
      <c r="L1589" s="163"/>
      <c r="M1589" s="150" t="str">
        <f t="shared" si="168"/>
        <v/>
      </c>
      <c r="N1589" s="149" t="s">
        <v>2</v>
      </c>
      <c r="O1589" s="15"/>
      <c r="P1589" s="92">
        <v>1586</v>
      </c>
      <c r="Q1589" s="163"/>
      <c r="R1589" s="150" t="str">
        <f t="shared" si="169"/>
        <v/>
      </c>
      <c r="S1589" s="149" t="s">
        <v>2</v>
      </c>
      <c r="U1589" s="92">
        <v>1586</v>
      </c>
      <c r="V1589" s="163"/>
      <c r="W1589" s="150" t="str">
        <f t="shared" si="170"/>
        <v/>
      </c>
      <c r="X1589" s="149" t="s">
        <v>2</v>
      </c>
      <c r="Z1589" s="92">
        <v>1586</v>
      </c>
      <c r="AA1589" s="163"/>
      <c r="AB1589" s="150" t="str">
        <f t="shared" si="171"/>
        <v/>
      </c>
      <c r="AC1589" s="149" t="s">
        <v>2</v>
      </c>
      <c r="AE1589" s="92">
        <v>1586</v>
      </c>
      <c r="AF1589" s="163"/>
      <c r="AG1589" s="150" t="str">
        <f t="shared" si="172"/>
        <v/>
      </c>
      <c r="AH1589" s="149" t="s">
        <v>2</v>
      </c>
    </row>
    <row r="1590" spans="1:34">
      <c r="A1590" s="92">
        <v>1587</v>
      </c>
      <c r="B1590" s="163" t="s">
        <v>4191</v>
      </c>
      <c r="C1590" s="150" t="str">
        <f t="shared" si="174"/>
        <v>FILE_1587=C:\OZNA\Project.Intouch\OI398_Srv\WEB\DocEditorPHP\images\buttons\folder-remove-2.png</v>
      </c>
      <c r="D1590" s="15" t="s">
        <v>2</v>
      </c>
      <c r="E1590" s="15"/>
      <c r="F1590" s="92">
        <v>1587</v>
      </c>
      <c r="G1590" s="163"/>
      <c r="H1590" s="150" t="str">
        <f t="shared" si="173"/>
        <v/>
      </c>
      <c r="I1590" s="149" t="s">
        <v>2</v>
      </c>
      <c r="J1590" s="15"/>
      <c r="K1590" s="92">
        <v>1587</v>
      </c>
      <c r="L1590" s="163"/>
      <c r="M1590" s="150" t="str">
        <f t="shared" si="168"/>
        <v/>
      </c>
      <c r="N1590" s="149" t="s">
        <v>2</v>
      </c>
      <c r="O1590" s="15"/>
      <c r="P1590" s="92">
        <v>1587</v>
      </c>
      <c r="Q1590" s="163"/>
      <c r="R1590" s="150" t="str">
        <f t="shared" si="169"/>
        <v/>
      </c>
      <c r="S1590" s="149" t="s">
        <v>2</v>
      </c>
      <c r="U1590" s="92">
        <v>1587</v>
      </c>
      <c r="V1590" s="163"/>
      <c r="W1590" s="150" t="str">
        <f t="shared" si="170"/>
        <v/>
      </c>
      <c r="X1590" s="149" t="s">
        <v>2</v>
      </c>
      <c r="Z1590" s="92">
        <v>1587</v>
      </c>
      <c r="AA1590" s="163"/>
      <c r="AB1590" s="150" t="str">
        <f t="shared" si="171"/>
        <v/>
      </c>
      <c r="AC1590" s="149" t="s">
        <v>2</v>
      </c>
      <c r="AE1590" s="92">
        <v>1587</v>
      </c>
      <c r="AF1590" s="163"/>
      <c r="AG1590" s="150" t="str">
        <f t="shared" si="172"/>
        <v/>
      </c>
      <c r="AH1590" s="149" t="s">
        <v>2</v>
      </c>
    </row>
    <row r="1591" spans="1:34">
      <c r="A1591" s="92">
        <v>1588</v>
      </c>
      <c r="B1591" s="163" t="s">
        <v>4192</v>
      </c>
      <c r="C1591" s="150" t="str">
        <f t="shared" si="174"/>
        <v>FILE_1588=C:\OZNA\Project.Intouch\OI398_Srv\WEB\DocEditorPHP\images\buttons\folder-remove.png</v>
      </c>
      <c r="D1591" s="15" t="s">
        <v>2</v>
      </c>
      <c r="E1591" s="15"/>
      <c r="F1591" s="92">
        <v>1588</v>
      </c>
      <c r="G1591" s="163"/>
      <c r="H1591" s="150" t="str">
        <f t="shared" si="173"/>
        <v/>
      </c>
      <c r="I1591" s="149" t="s">
        <v>2</v>
      </c>
      <c r="J1591" s="15"/>
      <c r="K1591" s="92">
        <v>1588</v>
      </c>
      <c r="L1591" s="163"/>
      <c r="M1591" s="150" t="str">
        <f t="shared" si="168"/>
        <v/>
      </c>
      <c r="N1591" s="149" t="s">
        <v>2</v>
      </c>
      <c r="O1591" s="15"/>
      <c r="P1591" s="92">
        <v>1588</v>
      </c>
      <c r="Q1591" s="163"/>
      <c r="R1591" s="150" t="str">
        <f t="shared" si="169"/>
        <v/>
      </c>
      <c r="S1591" s="149" t="s">
        <v>2</v>
      </c>
      <c r="U1591" s="92">
        <v>1588</v>
      </c>
      <c r="V1591" s="163"/>
      <c r="W1591" s="150" t="str">
        <f t="shared" si="170"/>
        <v/>
      </c>
      <c r="X1591" s="149" t="s">
        <v>2</v>
      </c>
      <c r="Z1591" s="92">
        <v>1588</v>
      </c>
      <c r="AA1591" s="163"/>
      <c r="AB1591" s="150" t="str">
        <f t="shared" si="171"/>
        <v/>
      </c>
      <c r="AC1591" s="149" t="s">
        <v>2</v>
      </c>
      <c r="AE1591" s="92">
        <v>1588</v>
      </c>
      <c r="AF1591" s="163"/>
      <c r="AG1591" s="150" t="str">
        <f t="shared" si="172"/>
        <v/>
      </c>
      <c r="AH1591" s="149" t="s">
        <v>2</v>
      </c>
    </row>
    <row r="1592" spans="1:34">
      <c r="A1592" s="92">
        <v>1589</v>
      </c>
      <c r="B1592" s="163" t="s">
        <v>4189</v>
      </c>
      <c r="C1592" s="150" t="str">
        <f t="shared" si="174"/>
        <v>FILE_1589=C:\OZNA\Project.Intouch\OI398_Srv\WEB\DocEditorPHP\images\buttons\folder-duplicate-2.png</v>
      </c>
      <c r="D1592" s="15" t="s">
        <v>2</v>
      </c>
      <c r="E1592" s="15"/>
      <c r="F1592" s="92">
        <v>1589</v>
      </c>
      <c r="G1592" s="163"/>
      <c r="H1592" s="150" t="str">
        <f t="shared" si="173"/>
        <v/>
      </c>
      <c r="I1592" s="149" t="s">
        <v>2</v>
      </c>
      <c r="J1592" s="15"/>
      <c r="K1592" s="92">
        <v>1589</v>
      </c>
      <c r="L1592" s="163"/>
      <c r="M1592" s="150" t="str">
        <f t="shared" si="168"/>
        <v/>
      </c>
      <c r="N1592" s="149" t="s">
        <v>2</v>
      </c>
      <c r="O1592" s="15"/>
      <c r="P1592" s="92">
        <v>1589</v>
      </c>
      <c r="Q1592" s="163"/>
      <c r="R1592" s="150" t="str">
        <f t="shared" si="169"/>
        <v/>
      </c>
      <c r="S1592" s="149" t="s">
        <v>2</v>
      </c>
      <c r="U1592" s="92">
        <v>1589</v>
      </c>
      <c r="V1592" s="163"/>
      <c r="W1592" s="150" t="str">
        <f t="shared" si="170"/>
        <v/>
      </c>
      <c r="X1592" s="149" t="s">
        <v>2</v>
      </c>
      <c r="Z1592" s="92">
        <v>1589</v>
      </c>
      <c r="AA1592" s="163"/>
      <c r="AB1592" s="150" t="str">
        <f t="shared" si="171"/>
        <v/>
      </c>
      <c r="AC1592" s="149" t="s">
        <v>2</v>
      </c>
      <c r="AE1592" s="92">
        <v>1589</v>
      </c>
      <c r="AF1592" s="163"/>
      <c r="AG1592" s="150" t="str">
        <f t="shared" si="172"/>
        <v/>
      </c>
      <c r="AH1592" s="149" t="s">
        <v>2</v>
      </c>
    </row>
    <row r="1593" spans="1:34">
      <c r="A1593" s="92">
        <v>1590</v>
      </c>
      <c r="B1593" s="163" t="s">
        <v>4190</v>
      </c>
      <c r="C1593" s="150" t="str">
        <f t="shared" si="174"/>
        <v>FILE_1590=C:\OZNA\Project.Intouch\OI398_Srv\WEB\DocEditorPHP\images\buttons\folder-duplicate.png</v>
      </c>
      <c r="D1593" s="15" t="s">
        <v>2</v>
      </c>
      <c r="E1593" s="15"/>
      <c r="F1593" s="92">
        <v>1590</v>
      </c>
      <c r="G1593" s="163"/>
      <c r="H1593" s="150" t="str">
        <f t="shared" si="173"/>
        <v/>
      </c>
      <c r="I1593" s="149" t="s">
        <v>2</v>
      </c>
      <c r="J1593" s="15"/>
      <c r="K1593" s="92">
        <v>1590</v>
      </c>
      <c r="L1593" s="163"/>
      <c r="M1593" s="150" t="str">
        <f t="shared" si="168"/>
        <v/>
      </c>
      <c r="N1593" s="149" t="s">
        <v>2</v>
      </c>
      <c r="O1593" s="15"/>
      <c r="P1593" s="92">
        <v>1590</v>
      </c>
      <c r="Q1593" s="163"/>
      <c r="R1593" s="150" t="str">
        <f t="shared" si="169"/>
        <v/>
      </c>
      <c r="S1593" s="149" t="s">
        <v>2</v>
      </c>
      <c r="U1593" s="92">
        <v>1590</v>
      </c>
      <c r="V1593" s="163"/>
      <c r="W1593" s="150" t="str">
        <f t="shared" si="170"/>
        <v/>
      </c>
      <c r="X1593" s="149" t="s">
        <v>2</v>
      </c>
      <c r="Z1593" s="92">
        <v>1590</v>
      </c>
      <c r="AA1593" s="163"/>
      <c r="AB1593" s="150" t="str">
        <f t="shared" si="171"/>
        <v/>
      </c>
      <c r="AC1593" s="149" t="s">
        <v>2</v>
      </c>
      <c r="AE1593" s="92">
        <v>1590</v>
      </c>
      <c r="AF1593" s="163"/>
      <c r="AG1593" s="150" t="str">
        <f t="shared" si="172"/>
        <v/>
      </c>
      <c r="AH1593" s="149" t="s">
        <v>2</v>
      </c>
    </row>
    <row r="1594" spans="1:34">
      <c r="A1594" s="92">
        <v>1591</v>
      </c>
      <c r="B1594" s="163" t="s">
        <v>4187</v>
      </c>
      <c r="C1594" s="150" t="str">
        <f t="shared" si="174"/>
        <v>FILE_1591=C:\OZNA\Project.Intouch\OI398_Srv\WEB\DocEditorPHP\images\buttons\folder-add-2.png</v>
      </c>
      <c r="D1594" s="15" t="s">
        <v>2</v>
      </c>
      <c r="E1594" s="15"/>
      <c r="F1594" s="92">
        <v>1591</v>
      </c>
      <c r="G1594" s="163"/>
      <c r="H1594" s="150" t="str">
        <f t="shared" si="173"/>
        <v/>
      </c>
      <c r="I1594" s="149" t="s">
        <v>2</v>
      </c>
      <c r="J1594" s="15"/>
      <c r="K1594" s="92">
        <v>1591</v>
      </c>
      <c r="L1594" s="163"/>
      <c r="M1594" s="150" t="str">
        <f t="shared" si="168"/>
        <v/>
      </c>
      <c r="N1594" s="149" t="s">
        <v>2</v>
      </c>
      <c r="O1594" s="15"/>
      <c r="P1594" s="92">
        <v>1591</v>
      </c>
      <c r="Q1594" s="163"/>
      <c r="R1594" s="150" t="str">
        <f t="shared" si="169"/>
        <v/>
      </c>
      <c r="S1594" s="149" t="s">
        <v>2</v>
      </c>
      <c r="U1594" s="92">
        <v>1591</v>
      </c>
      <c r="V1594" s="163"/>
      <c r="W1594" s="150" t="str">
        <f t="shared" si="170"/>
        <v/>
      </c>
      <c r="X1594" s="149" t="s">
        <v>2</v>
      </c>
      <c r="Z1594" s="92">
        <v>1591</v>
      </c>
      <c r="AA1594" s="163"/>
      <c r="AB1594" s="150" t="str">
        <f t="shared" si="171"/>
        <v/>
      </c>
      <c r="AC1594" s="149" t="s">
        <v>2</v>
      </c>
      <c r="AE1594" s="92">
        <v>1591</v>
      </c>
      <c r="AF1594" s="163"/>
      <c r="AG1594" s="150" t="str">
        <f t="shared" si="172"/>
        <v/>
      </c>
      <c r="AH1594" s="149" t="s">
        <v>2</v>
      </c>
    </row>
    <row r="1595" spans="1:34">
      <c r="A1595" s="92">
        <v>1592</v>
      </c>
      <c r="B1595" s="163" t="s">
        <v>4188</v>
      </c>
      <c r="C1595" s="150" t="str">
        <f t="shared" si="174"/>
        <v>FILE_1592=C:\OZNA\Project.Intouch\OI398_Srv\WEB\DocEditorPHP\images\buttons\folder-add.png</v>
      </c>
      <c r="D1595" s="15" t="s">
        <v>2</v>
      </c>
      <c r="E1595" s="15"/>
      <c r="F1595" s="92">
        <v>1592</v>
      </c>
      <c r="G1595" s="163"/>
      <c r="H1595" s="150" t="str">
        <f t="shared" si="173"/>
        <v/>
      </c>
      <c r="I1595" s="149" t="s">
        <v>2</v>
      </c>
      <c r="J1595" s="15"/>
      <c r="K1595" s="92">
        <v>1592</v>
      </c>
      <c r="L1595" s="163"/>
      <c r="M1595" s="150" t="str">
        <f t="shared" si="168"/>
        <v/>
      </c>
      <c r="N1595" s="149" t="s">
        <v>2</v>
      </c>
      <c r="O1595" s="15"/>
      <c r="P1595" s="92">
        <v>1592</v>
      </c>
      <c r="Q1595" s="163"/>
      <c r="R1595" s="150" t="str">
        <f t="shared" si="169"/>
        <v/>
      </c>
      <c r="S1595" s="149" t="s">
        <v>2</v>
      </c>
      <c r="U1595" s="92">
        <v>1592</v>
      </c>
      <c r="V1595" s="163"/>
      <c r="W1595" s="150" t="str">
        <f t="shared" si="170"/>
        <v/>
      </c>
      <c r="X1595" s="149" t="s">
        <v>2</v>
      </c>
      <c r="Z1595" s="92">
        <v>1592</v>
      </c>
      <c r="AA1595" s="163"/>
      <c r="AB1595" s="150" t="str">
        <f t="shared" si="171"/>
        <v/>
      </c>
      <c r="AC1595" s="149" t="s">
        <v>2</v>
      </c>
      <c r="AE1595" s="92">
        <v>1592</v>
      </c>
      <c r="AF1595" s="163"/>
      <c r="AG1595" s="150" t="str">
        <f t="shared" si="172"/>
        <v/>
      </c>
      <c r="AH1595" s="149" t="s">
        <v>2</v>
      </c>
    </row>
    <row r="1596" spans="1:34">
      <c r="A1596" s="92">
        <v>1593</v>
      </c>
      <c r="B1596" s="163" t="s">
        <v>4186</v>
      </c>
      <c r="C1596" s="150" t="str">
        <f t="shared" si="174"/>
        <v>FILE_1593=C:\OZNA\Project.Intouch\OI398_Srv\WEB\DocEditorPHP\images\buttons\folder-2.png</v>
      </c>
      <c r="D1596" s="15" t="s">
        <v>2</v>
      </c>
      <c r="E1596" s="15"/>
      <c r="F1596" s="92">
        <v>1593</v>
      </c>
      <c r="G1596" s="163"/>
      <c r="H1596" s="150" t="str">
        <f t="shared" si="173"/>
        <v/>
      </c>
      <c r="I1596" s="149" t="s">
        <v>2</v>
      </c>
      <c r="J1596" s="15"/>
      <c r="K1596" s="92">
        <v>1593</v>
      </c>
      <c r="L1596" s="163"/>
      <c r="M1596" s="150" t="str">
        <f t="shared" si="168"/>
        <v/>
      </c>
      <c r="N1596" s="149" t="s">
        <v>2</v>
      </c>
      <c r="O1596" s="15"/>
      <c r="P1596" s="92">
        <v>1593</v>
      </c>
      <c r="Q1596" s="163"/>
      <c r="R1596" s="150" t="str">
        <f t="shared" si="169"/>
        <v/>
      </c>
      <c r="S1596" s="149" t="s">
        <v>2</v>
      </c>
      <c r="U1596" s="92">
        <v>1593</v>
      </c>
      <c r="V1596" s="163"/>
      <c r="W1596" s="150" t="str">
        <f t="shared" si="170"/>
        <v/>
      </c>
      <c r="X1596" s="149" t="s">
        <v>2</v>
      </c>
      <c r="Z1596" s="92">
        <v>1593</v>
      </c>
      <c r="AA1596" s="163"/>
      <c r="AB1596" s="150" t="str">
        <f t="shared" si="171"/>
        <v/>
      </c>
      <c r="AC1596" s="149" t="s">
        <v>2</v>
      </c>
      <c r="AE1596" s="92">
        <v>1593</v>
      </c>
      <c r="AF1596" s="163"/>
      <c r="AG1596" s="150" t="str">
        <f t="shared" si="172"/>
        <v/>
      </c>
      <c r="AH1596" s="149" t="s">
        <v>2</v>
      </c>
    </row>
    <row r="1597" spans="1:34">
      <c r="A1597" s="92">
        <v>1594</v>
      </c>
      <c r="B1597" s="163" t="s">
        <v>4193</v>
      </c>
      <c r="C1597" s="150" t="str">
        <f t="shared" si="174"/>
        <v>FILE_1594=C:\OZNA\Project.Intouch\OI398_Srv\WEB\DocEditorPHP\images\buttons\folder.png</v>
      </c>
      <c r="D1597" s="15" t="s">
        <v>2</v>
      </c>
      <c r="E1597" s="15"/>
      <c r="F1597" s="92">
        <v>1594</v>
      </c>
      <c r="G1597" s="163"/>
      <c r="H1597" s="150" t="str">
        <f t="shared" si="173"/>
        <v/>
      </c>
      <c r="I1597" s="149" t="s">
        <v>2</v>
      </c>
      <c r="J1597" s="15"/>
      <c r="K1597" s="92">
        <v>1594</v>
      </c>
      <c r="L1597" s="163"/>
      <c r="M1597" s="150" t="str">
        <f t="shared" si="168"/>
        <v/>
      </c>
      <c r="N1597" s="149" t="s">
        <v>2</v>
      </c>
      <c r="O1597" s="15"/>
      <c r="P1597" s="92">
        <v>1594</v>
      </c>
      <c r="Q1597" s="163"/>
      <c r="R1597" s="150" t="str">
        <f t="shared" si="169"/>
        <v/>
      </c>
      <c r="S1597" s="149" t="s">
        <v>2</v>
      </c>
      <c r="U1597" s="92">
        <v>1594</v>
      </c>
      <c r="V1597" s="163"/>
      <c r="W1597" s="150" t="str">
        <f t="shared" si="170"/>
        <v/>
      </c>
      <c r="X1597" s="149" t="s">
        <v>2</v>
      </c>
      <c r="Z1597" s="92">
        <v>1594</v>
      </c>
      <c r="AA1597" s="163"/>
      <c r="AB1597" s="150" t="str">
        <f t="shared" si="171"/>
        <v/>
      </c>
      <c r="AC1597" s="149" t="s">
        <v>2</v>
      </c>
      <c r="AE1597" s="92">
        <v>1594</v>
      </c>
      <c r="AF1597" s="163"/>
      <c r="AG1597" s="150" t="str">
        <f t="shared" si="172"/>
        <v/>
      </c>
      <c r="AH1597" s="149" t="s">
        <v>2</v>
      </c>
    </row>
    <row r="1598" spans="1:34">
      <c r="A1598" s="92">
        <v>1595</v>
      </c>
      <c r="B1598" s="163" t="s">
        <v>4185</v>
      </c>
      <c r="C1598" s="150" t="str">
        <f t="shared" si="174"/>
        <v>FILE_1595=C:\OZNA\Project.Intouch\OI398_Srv\WEB\DocEditorPHP\images\buttons\flux.png</v>
      </c>
      <c r="D1598" s="15" t="s">
        <v>2</v>
      </c>
      <c r="E1598" s="15"/>
      <c r="F1598" s="92">
        <v>1595</v>
      </c>
      <c r="G1598" s="163"/>
      <c r="H1598" s="150" t="str">
        <f t="shared" si="173"/>
        <v/>
      </c>
      <c r="I1598" s="149" t="s">
        <v>2</v>
      </c>
      <c r="J1598" s="15"/>
      <c r="K1598" s="92">
        <v>1595</v>
      </c>
      <c r="L1598" s="163"/>
      <c r="M1598" s="150" t="str">
        <f t="shared" si="168"/>
        <v/>
      </c>
      <c r="N1598" s="149" t="s">
        <v>2</v>
      </c>
      <c r="O1598" s="15"/>
      <c r="P1598" s="92">
        <v>1595</v>
      </c>
      <c r="Q1598" s="163"/>
      <c r="R1598" s="150" t="str">
        <f t="shared" si="169"/>
        <v/>
      </c>
      <c r="S1598" s="149" t="s">
        <v>2</v>
      </c>
      <c r="U1598" s="92">
        <v>1595</v>
      </c>
      <c r="V1598" s="163"/>
      <c r="W1598" s="150" t="str">
        <f t="shared" si="170"/>
        <v/>
      </c>
      <c r="X1598" s="149" t="s">
        <v>2</v>
      </c>
      <c r="Z1598" s="92">
        <v>1595</v>
      </c>
      <c r="AA1598" s="163"/>
      <c r="AB1598" s="150" t="str">
        <f t="shared" si="171"/>
        <v/>
      </c>
      <c r="AC1598" s="149" t="s">
        <v>2</v>
      </c>
      <c r="AE1598" s="92">
        <v>1595</v>
      </c>
      <c r="AF1598" s="163"/>
      <c r="AG1598" s="150" t="str">
        <f t="shared" si="172"/>
        <v/>
      </c>
      <c r="AH1598" s="149" t="s">
        <v>2</v>
      </c>
    </row>
    <row r="1599" spans="1:34">
      <c r="A1599" s="92">
        <v>1596</v>
      </c>
      <c r="B1599" s="163" t="s">
        <v>4184</v>
      </c>
      <c r="C1599" s="150" t="str">
        <f t="shared" si="174"/>
        <v>FILE_1596=C:\OZNA\Project.Intouch\OI398_Srv\WEB\DocEditorPHP\images\buttons\floppy.png</v>
      </c>
      <c r="D1599" s="15" t="s">
        <v>2</v>
      </c>
      <c r="E1599" s="15"/>
      <c r="F1599" s="92">
        <v>1596</v>
      </c>
      <c r="G1599" s="163"/>
      <c r="H1599" s="150" t="str">
        <f t="shared" si="173"/>
        <v/>
      </c>
      <c r="I1599" s="149" t="s">
        <v>2</v>
      </c>
      <c r="J1599" s="15"/>
      <c r="K1599" s="92">
        <v>1596</v>
      </c>
      <c r="L1599" s="163"/>
      <c r="M1599" s="150" t="str">
        <f t="shared" si="168"/>
        <v/>
      </c>
      <c r="N1599" s="149" t="s">
        <v>2</v>
      </c>
      <c r="O1599" s="15"/>
      <c r="P1599" s="92">
        <v>1596</v>
      </c>
      <c r="Q1599" s="163"/>
      <c r="R1599" s="150" t="str">
        <f t="shared" si="169"/>
        <v/>
      </c>
      <c r="S1599" s="149" t="s">
        <v>2</v>
      </c>
      <c r="U1599" s="92">
        <v>1596</v>
      </c>
      <c r="V1599" s="163"/>
      <c r="W1599" s="150" t="str">
        <f t="shared" si="170"/>
        <v/>
      </c>
      <c r="X1599" s="149" t="s">
        <v>2</v>
      </c>
      <c r="Z1599" s="92">
        <v>1596</v>
      </c>
      <c r="AA1599" s="163"/>
      <c r="AB1599" s="150" t="str">
        <f t="shared" si="171"/>
        <v/>
      </c>
      <c r="AC1599" s="149" t="s">
        <v>2</v>
      </c>
      <c r="AE1599" s="92">
        <v>1596</v>
      </c>
      <c r="AF1599" s="163"/>
      <c r="AG1599" s="150" t="str">
        <f t="shared" si="172"/>
        <v/>
      </c>
      <c r="AH1599" s="149" t="s">
        <v>2</v>
      </c>
    </row>
    <row r="1600" spans="1:34">
      <c r="A1600" s="92">
        <v>1597</v>
      </c>
      <c r="B1600" s="163" t="s">
        <v>4183</v>
      </c>
      <c r="C1600" s="150" t="str">
        <f t="shared" si="174"/>
        <v>FILE_1597=C:\OZNA\Project.Intouch\OI398_Srv\WEB\DocEditorPHP\images\buttons\flask-full.png</v>
      </c>
      <c r="D1600" s="15" t="s">
        <v>2</v>
      </c>
      <c r="E1600" s="15"/>
      <c r="F1600" s="92">
        <v>1597</v>
      </c>
      <c r="G1600" s="163"/>
      <c r="H1600" s="150" t="str">
        <f t="shared" si="173"/>
        <v/>
      </c>
      <c r="I1600" s="149" t="s">
        <v>2</v>
      </c>
      <c r="J1600" s="15"/>
      <c r="K1600" s="92">
        <v>1597</v>
      </c>
      <c r="L1600" s="163"/>
      <c r="M1600" s="150" t="str">
        <f t="shared" si="168"/>
        <v/>
      </c>
      <c r="N1600" s="149" t="s">
        <v>2</v>
      </c>
      <c r="O1600" s="15"/>
      <c r="P1600" s="92">
        <v>1597</v>
      </c>
      <c r="Q1600" s="163"/>
      <c r="R1600" s="150" t="str">
        <f t="shared" si="169"/>
        <v/>
      </c>
      <c r="S1600" s="149" t="s">
        <v>2</v>
      </c>
      <c r="U1600" s="92">
        <v>1597</v>
      </c>
      <c r="V1600" s="163"/>
      <c r="W1600" s="150" t="str">
        <f t="shared" si="170"/>
        <v/>
      </c>
      <c r="X1600" s="149" t="s">
        <v>2</v>
      </c>
      <c r="Z1600" s="92">
        <v>1597</v>
      </c>
      <c r="AA1600" s="163"/>
      <c r="AB1600" s="150" t="str">
        <f t="shared" si="171"/>
        <v/>
      </c>
      <c r="AC1600" s="149" t="s">
        <v>2</v>
      </c>
      <c r="AE1600" s="92">
        <v>1597</v>
      </c>
      <c r="AF1600" s="163"/>
      <c r="AG1600" s="150" t="str">
        <f t="shared" si="172"/>
        <v/>
      </c>
      <c r="AH1600" s="149" t="s">
        <v>2</v>
      </c>
    </row>
    <row r="1601" spans="1:34">
      <c r="A1601" s="92">
        <v>1598</v>
      </c>
      <c r="B1601" s="163" t="s">
        <v>4182</v>
      </c>
      <c r="C1601" s="150" t="str">
        <f t="shared" si="174"/>
        <v>FILE_1598=C:\OZNA\Project.Intouch\OI398_Srv\WEB\DocEditorPHP\images\buttons\flask-empty.png</v>
      </c>
      <c r="D1601" s="15" t="s">
        <v>2</v>
      </c>
      <c r="E1601" s="15"/>
      <c r="F1601" s="92">
        <v>1598</v>
      </c>
      <c r="G1601" s="163"/>
      <c r="H1601" s="150" t="str">
        <f t="shared" si="173"/>
        <v/>
      </c>
      <c r="I1601" s="149" t="s">
        <v>2</v>
      </c>
      <c r="J1601" s="15"/>
      <c r="K1601" s="92">
        <v>1598</v>
      </c>
      <c r="L1601" s="163"/>
      <c r="M1601" s="150" t="str">
        <f t="shared" si="168"/>
        <v/>
      </c>
      <c r="N1601" s="149" t="s">
        <v>2</v>
      </c>
      <c r="O1601" s="15"/>
      <c r="P1601" s="92">
        <v>1598</v>
      </c>
      <c r="Q1601" s="163"/>
      <c r="R1601" s="150" t="str">
        <f t="shared" si="169"/>
        <v/>
      </c>
      <c r="S1601" s="149" t="s">
        <v>2</v>
      </c>
      <c r="U1601" s="92">
        <v>1598</v>
      </c>
      <c r="V1601" s="163"/>
      <c r="W1601" s="150" t="str">
        <f t="shared" si="170"/>
        <v/>
      </c>
      <c r="X1601" s="149" t="s">
        <v>2</v>
      </c>
      <c r="Z1601" s="92">
        <v>1598</v>
      </c>
      <c r="AA1601" s="163"/>
      <c r="AB1601" s="150" t="str">
        <f t="shared" si="171"/>
        <v/>
      </c>
      <c r="AC1601" s="149" t="s">
        <v>2</v>
      </c>
      <c r="AE1601" s="92">
        <v>1598</v>
      </c>
      <c r="AF1601" s="163"/>
      <c r="AG1601" s="150" t="str">
        <f t="shared" si="172"/>
        <v/>
      </c>
      <c r="AH1601" s="149" t="s">
        <v>2</v>
      </c>
    </row>
    <row r="1602" spans="1:34">
      <c r="A1602" s="92">
        <v>1599</v>
      </c>
      <c r="B1602" s="163" t="s">
        <v>4180</v>
      </c>
      <c r="C1602" s="150" t="str">
        <f t="shared" si="174"/>
        <v>FILE_1599=C:\OZNA\Project.Intouch\OI398_Srv\WEB\DocEditorPHP\images\buttons\flag-2.png</v>
      </c>
      <c r="D1602" s="15" t="s">
        <v>2</v>
      </c>
      <c r="E1602" s="15"/>
      <c r="F1602" s="92">
        <v>1599</v>
      </c>
      <c r="G1602" s="163"/>
      <c r="H1602" s="150" t="str">
        <f t="shared" si="173"/>
        <v/>
      </c>
      <c r="I1602" s="149" t="s">
        <v>2</v>
      </c>
      <c r="J1602" s="15"/>
      <c r="K1602" s="92">
        <v>1599</v>
      </c>
      <c r="L1602" s="163"/>
      <c r="M1602" s="150" t="str">
        <f t="shared" si="168"/>
        <v/>
      </c>
      <c r="N1602" s="149" t="s">
        <v>2</v>
      </c>
      <c r="O1602" s="15"/>
      <c r="P1602" s="92">
        <v>1599</v>
      </c>
      <c r="Q1602" s="163"/>
      <c r="R1602" s="150" t="str">
        <f t="shared" si="169"/>
        <v/>
      </c>
      <c r="S1602" s="149" t="s">
        <v>2</v>
      </c>
      <c r="U1602" s="92">
        <v>1599</v>
      </c>
      <c r="V1602" s="163"/>
      <c r="W1602" s="150" t="str">
        <f t="shared" si="170"/>
        <v/>
      </c>
      <c r="X1602" s="149" t="s">
        <v>2</v>
      </c>
      <c r="Z1602" s="92">
        <v>1599</v>
      </c>
      <c r="AA1602" s="163"/>
      <c r="AB1602" s="150" t="str">
        <f t="shared" si="171"/>
        <v/>
      </c>
      <c r="AC1602" s="149" t="s">
        <v>2</v>
      </c>
      <c r="AE1602" s="92">
        <v>1599</v>
      </c>
      <c r="AF1602" s="163"/>
      <c r="AG1602" s="150" t="str">
        <f t="shared" si="172"/>
        <v/>
      </c>
      <c r="AH1602" s="149" t="s">
        <v>2</v>
      </c>
    </row>
    <row r="1603" spans="1:34">
      <c r="A1603" s="92">
        <v>1600</v>
      </c>
      <c r="B1603" s="163" t="s">
        <v>4181</v>
      </c>
      <c r="C1603" s="150" t="str">
        <f t="shared" si="174"/>
        <v>FILE_1600=C:\OZNA\Project.Intouch\OI398_Srv\WEB\DocEditorPHP\images\buttons\flag.png</v>
      </c>
      <c r="D1603" s="15" t="s">
        <v>2</v>
      </c>
      <c r="E1603" s="15"/>
      <c r="F1603" s="92">
        <v>1600</v>
      </c>
      <c r="G1603" s="163"/>
      <c r="H1603" s="150" t="str">
        <f t="shared" si="173"/>
        <v/>
      </c>
      <c r="I1603" s="149" t="s">
        <v>2</v>
      </c>
      <c r="J1603" s="15"/>
      <c r="K1603" s="92">
        <v>1600</v>
      </c>
      <c r="L1603" s="163"/>
      <c r="M1603" s="150" t="str">
        <f t="shared" ref="M1603:M1666" si="175">IF(L1603="","",CONCATENATE("FILE_",K1603,"=",IF(RIGHT(L1603,1)=";",MID(L1603,1,LEN(L1603)-1),L1603)))</f>
        <v/>
      </c>
      <c r="N1603" s="149" t="s">
        <v>2</v>
      </c>
      <c r="O1603" s="15"/>
      <c r="P1603" s="92">
        <v>1600</v>
      </c>
      <c r="Q1603" s="163"/>
      <c r="R1603" s="150" t="str">
        <f t="shared" ref="R1603:R1666" si="176">IF(Q1603="","",CONCATENATE("FILE_",P1603,"=",IF(RIGHT(Q1603,1)=";",MID(Q1603,1,LEN(Q1603)-1),Q1603)))</f>
        <v/>
      </c>
      <c r="S1603" s="149" t="s">
        <v>2</v>
      </c>
      <c r="U1603" s="92">
        <v>1600</v>
      </c>
      <c r="V1603" s="163"/>
      <c r="W1603" s="150" t="str">
        <f t="shared" ref="W1603:W1666" si="177">IF(V1603="","",CONCATENATE("FILE_",U1603,"=",IF(RIGHT(V1603,1)=";",MID(V1603,1,LEN(V1603)-1),V1603)))</f>
        <v/>
      </c>
      <c r="X1603" s="149" t="s">
        <v>2</v>
      </c>
      <c r="Z1603" s="92">
        <v>1600</v>
      </c>
      <c r="AA1603" s="163"/>
      <c r="AB1603" s="150" t="str">
        <f t="shared" ref="AB1603:AB1666" si="178">IF(AA1603="","",CONCATENATE("FILE_",Z1603,"=",IF(RIGHT(AA1603,1)=";",MID(AA1603,1,LEN(AA1603)-1),AA1603)))</f>
        <v/>
      </c>
      <c r="AC1603" s="149" t="s">
        <v>2</v>
      </c>
      <c r="AE1603" s="92">
        <v>1600</v>
      </c>
      <c r="AF1603" s="163"/>
      <c r="AG1603" s="150" t="str">
        <f t="shared" ref="AG1603:AG1666" si="179">IF(AF1603="","",CONCATENATE("FILE_",AE1603,"=",IF(RIGHT(AF1603,1)=";",MID(AF1603,1,LEN(AF1603)-1),AF1603)))</f>
        <v/>
      </c>
      <c r="AH1603" s="149" t="s">
        <v>2</v>
      </c>
    </row>
    <row r="1604" spans="1:34">
      <c r="A1604" s="92">
        <v>1601</v>
      </c>
      <c r="B1604" s="163" t="s">
        <v>4179</v>
      </c>
      <c r="C1604" s="150" t="str">
        <f t="shared" si="174"/>
        <v>FILE_1601=C:\OZNA\Project.Intouch\OI398_Srv\WEB\DocEditorPHP\images\buttons\fast-forward.png</v>
      </c>
      <c r="D1604" s="15" t="s">
        <v>2</v>
      </c>
      <c r="E1604" s="15"/>
      <c r="F1604" s="92">
        <v>1601</v>
      </c>
      <c r="G1604" s="163"/>
      <c r="H1604" s="150" t="str">
        <f t="shared" ref="H1604:H1667" si="180">IF(G1604="","",CONCATENATE("FILE_",F1604,"=",IF(RIGHT(G1604,1)=";",MID(G1604,1,LEN(G1604)-1),G1604)))</f>
        <v/>
      </c>
      <c r="I1604" s="149" t="s">
        <v>2</v>
      </c>
      <c r="J1604" s="15"/>
      <c r="K1604" s="92">
        <v>1601</v>
      </c>
      <c r="L1604" s="163"/>
      <c r="M1604" s="150" t="str">
        <f t="shared" si="175"/>
        <v/>
      </c>
      <c r="N1604" s="149" t="s">
        <v>2</v>
      </c>
      <c r="O1604" s="15"/>
      <c r="P1604" s="92">
        <v>1601</v>
      </c>
      <c r="Q1604" s="163"/>
      <c r="R1604" s="150" t="str">
        <f t="shared" si="176"/>
        <v/>
      </c>
      <c r="S1604" s="149" t="s">
        <v>2</v>
      </c>
      <c r="U1604" s="92">
        <v>1601</v>
      </c>
      <c r="V1604" s="163"/>
      <c r="W1604" s="150" t="str">
        <f t="shared" si="177"/>
        <v/>
      </c>
      <c r="X1604" s="149" t="s">
        <v>2</v>
      </c>
      <c r="Z1604" s="92">
        <v>1601</v>
      </c>
      <c r="AA1604" s="163"/>
      <c r="AB1604" s="150" t="str">
        <f t="shared" si="178"/>
        <v/>
      </c>
      <c r="AC1604" s="149" t="s">
        <v>2</v>
      </c>
      <c r="AE1604" s="92">
        <v>1601</v>
      </c>
      <c r="AF1604" s="163"/>
      <c r="AG1604" s="150" t="str">
        <f t="shared" si="179"/>
        <v/>
      </c>
      <c r="AH1604" s="149" t="s">
        <v>2</v>
      </c>
    </row>
    <row r="1605" spans="1:34">
      <c r="A1605" s="92">
        <v>1602</v>
      </c>
      <c r="B1605" s="163" t="s">
        <v>4177</v>
      </c>
      <c r="C1605" s="150" t="str">
        <f t="shared" ref="C1605:C1668" si="181">IF(B1605="","",CONCATENATE("FILE_",A1605,"=",IF(RIGHT(B1605,1)=";",MID(B1605,1,LEN(B1605)-1),B1605)))</f>
        <v>FILE_1602=C:\OZNA\Project.Intouch\OI398_Srv\WEB\DocEditorPHP\images\buttons\eye-2.png</v>
      </c>
      <c r="D1605" s="15" t="s">
        <v>2</v>
      </c>
      <c r="E1605" s="15"/>
      <c r="F1605" s="92">
        <v>1602</v>
      </c>
      <c r="G1605" s="163"/>
      <c r="H1605" s="150" t="str">
        <f t="shared" si="180"/>
        <v/>
      </c>
      <c r="I1605" s="149" t="s">
        <v>2</v>
      </c>
      <c r="J1605" s="15"/>
      <c r="K1605" s="92">
        <v>1602</v>
      </c>
      <c r="L1605" s="163"/>
      <c r="M1605" s="150" t="str">
        <f t="shared" si="175"/>
        <v/>
      </c>
      <c r="N1605" s="149" t="s">
        <v>2</v>
      </c>
      <c r="O1605" s="15"/>
      <c r="P1605" s="92">
        <v>1602</v>
      </c>
      <c r="Q1605" s="163"/>
      <c r="R1605" s="150" t="str">
        <f t="shared" si="176"/>
        <v/>
      </c>
      <c r="S1605" s="149" t="s">
        <v>2</v>
      </c>
      <c r="U1605" s="92">
        <v>1602</v>
      </c>
      <c r="V1605" s="163"/>
      <c r="W1605" s="150" t="str">
        <f t="shared" si="177"/>
        <v/>
      </c>
      <c r="X1605" s="149" t="s">
        <v>2</v>
      </c>
      <c r="Z1605" s="92">
        <v>1602</v>
      </c>
      <c r="AA1605" s="163"/>
      <c r="AB1605" s="150" t="str">
        <f t="shared" si="178"/>
        <v/>
      </c>
      <c r="AC1605" s="149" t="s">
        <v>2</v>
      </c>
      <c r="AE1605" s="92">
        <v>1602</v>
      </c>
      <c r="AF1605" s="163"/>
      <c r="AG1605" s="150" t="str">
        <f t="shared" si="179"/>
        <v/>
      </c>
      <c r="AH1605" s="149" t="s">
        <v>2</v>
      </c>
    </row>
    <row r="1606" spans="1:34">
      <c r="A1606" s="92">
        <v>1603</v>
      </c>
      <c r="B1606" s="163" t="s">
        <v>4178</v>
      </c>
      <c r="C1606" s="150" t="str">
        <f t="shared" si="181"/>
        <v>FILE_1603=C:\OZNA\Project.Intouch\OI398_Srv\WEB\DocEditorPHP\images\buttons\eye.png</v>
      </c>
      <c r="D1606" s="15" t="s">
        <v>2</v>
      </c>
      <c r="E1606" s="15"/>
      <c r="F1606" s="92">
        <v>1603</v>
      </c>
      <c r="G1606" s="163"/>
      <c r="H1606" s="150" t="str">
        <f t="shared" si="180"/>
        <v/>
      </c>
      <c r="I1606" s="149" t="s">
        <v>2</v>
      </c>
      <c r="J1606" s="15"/>
      <c r="K1606" s="92">
        <v>1603</v>
      </c>
      <c r="L1606" s="163"/>
      <c r="M1606" s="150" t="str">
        <f t="shared" si="175"/>
        <v/>
      </c>
      <c r="N1606" s="149" t="s">
        <v>2</v>
      </c>
      <c r="O1606" s="15"/>
      <c r="P1606" s="92">
        <v>1603</v>
      </c>
      <c r="Q1606" s="163"/>
      <c r="R1606" s="150" t="str">
        <f t="shared" si="176"/>
        <v/>
      </c>
      <c r="S1606" s="149" t="s">
        <v>2</v>
      </c>
      <c r="U1606" s="92">
        <v>1603</v>
      </c>
      <c r="V1606" s="163"/>
      <c r="W1606" s="150" t="str">
        <f t="shared" si="177"/>
        <v/>
      </c>
      <c r="X1606" s="149" t="s">
        <v>2</v>
      </c>
      <c r="Z1606" s="92">
        <v>1603</v>
      </c>
      <c r="AA1606" s="163"/>
      <c r="AB1606" s="150" t="str">
        <f t="shared" si="178"/>
        <v/>
      </c>
      <c r="AC1606" s="149" t="s">
        <v>2</v>
      </c>
      <c r="AE1606" s="92">
        <v>1603</v>
      </c>
      <c r="AF1606" s="163"/>
      <c r="AG1606" s="150" t="str">
        <f t="shared" si="179"/>
        <v/>
      </c>
      <c r="AH1606" s="149" t="s">
        <v>2</v>
      </c>
    </row>
    <row r="1607" spans="1:34">
      <c r="A1607" s="92">
        <v>1604</v>
      </c>
      <c r="B1607" s="163" t="s">
        <v>4175</v>
      </c>
      <c r="C1607" s="150" t="str">
        <f t="shared" si="181"/>
        <v>FILE_1604=C:\OZNA\Project.Intouch\OI398_Srv\WEB\DocEditorPHP\images\buttons\expand-3.png</v>
      </c>
      <c r="D1607" s="15" t="s">
        <v>2</v>
      </c>
      <c r="E1607" s="15"/>
      <c r="F1607" s="92">
        <v>1604</v>
      </c>
      <c r="G1607" s="163"/>
      <c r="H1607" s="150" t="str">
        <f t="shared" si="180"/>
        <v/>
      </c>
      <c r="I1607" s="149" t="s">
        <v>2</v>
      </c>
      <c r="J1607" s="15"/>
      <c r="K1607" s="92">
        <v>1604</v>
      </c>
      <c r="L1607" s="163"/>
      <c r="M1607" s="150" t="str">
        <f t="shared" si="175"/>
        <v/>
      </c>
      <c r="N1607" s="149" t="s">
        <v>2</v>
      </c>
      <c r="O1607" s="15"/>
      <c r="P1607" s="92">
        <v>1604</v>
      </c>
      <c r="Q1607" s="163"/>
      <c r="R1607" s="150" t="str">
        <f t="shared" si="176"/>
        <v/>
      </c>
      <c r="S1607" s="149" t="s">
        <v>2</v>
      </c>
      <c r="U1607" s="92">
        <v>1604</v>
      </c>
      <c r="V1607" s="163"/>
      <c r="W1607" s="150" t="str">
        <f t="shared" si="177"/>
        <v/>
      </c>
      <c r="X1607" s="149" t="s">
        <v>2</v>
      </c>
      <c r="Z1607" s="92">
        <v>1604</v>
      </c>
      <c r="AA1607" s="163"/>
      <c r="AB1607" s="150" t="str">
        <f t="shared" si="178"/>
        <v/>
      </c>
      <c r="AC1607" s="149" t="s">
        <v>2</v>
      </c>
      <c r="AE1607" s="92">
        <v>1604</v>
      </c>
      <c r="AF1607" s="163"/>
      <c r="AG1607" s="150" t="str">
        <f t="shared" si="179"/>
        <v/>
      </c>
      <c r="AH1607" s="149" t="s">
        <v>2</v>
      </c>
    </row>
    <row r="1608" spans="1:34">
      <c r="A1608" s="92">
        <v>1605</v>
      </c>
      <c r="B1608" s="163" t="s">
        <v>4174</v>
      </c>
      <c r="C1608" s="150" t="str">
        <f t="shared" si="181"/>
        <v>FILE_1605=C:\OZNA\Project.Intouch\OI398_Srv\WEB\DocEditorPHP\images\buttons\expand-2.png</v>
      </c>
      <c r="D1608" s="15" t="s">
        <v>2</v>
      </c>
      <c r="E1608" s="15"/>
      <c r="F1608" s="92">
        <v>1605</v>
      </c>
      <c r="G1608" s="163"/>
      <c r="H1608" s="150" t="str">
        <f t="shared" si="180"/>
        <v/>
      </c>
      <c r="I1608" s="149" t="s">
        <v>2</v>
      </c>
      <c r="J1608" s="15"/>
      <c r="K1608" s="92">
        <v>1605</v>
      </c>
      <c r="L1608" s="163"/>
      <c r="M1608" s="150" t="str">
        <f t="shared" si="175"/>
        <v/>
      </c>
      <c r="N1608" s="149" t="s">
        <v>2</v>
      </c>
      <c r="O1608" s="15"/>
      <c r="P1608" s="92">
        <v>1605</v>
      </c>
      <c r="Q1608" s="163"/>
      <c r="R1608" s="150" t="str">
        <f t="shared" si="176"/>
        <v/>
      </c>
      <c r="S1608" s="149" t="s">
        <v>2</v>
      </c>
      <c r="U1608" s="92">
        <v>1605</v>
      </c>
      <c r="V1608" s="163"/>
      <c r="W1608" s="150" t="str">
        <f t="shared" si="177"/>
        <v/>
      </c>
      <c r="X1608" s="149" t="s">
        <v>2</v>
      </c>
      <c r="Z1608" s="92">
        <v>1605</v>
      </c>
      <c r="AA1608" s="163"/>
      <c r="AB1608" s="150" t="str">
        <f t="shared" si="178"/>
        <v/>
      </c>
      <c r="AC1608" s="149" t="s">
        <v>2</v>
      </c>
      <c r="AE1608" s="92">
        <v>1605</v>
      </c>
      <c r="AF1608" s="163"/>
      <c r="AG1608" s="150" t="str">
        <f t="shared" si="179"/>
        <v/>
      </c>
      <c r="AH1608" s="149" t="s">
        <v>2</v>
      </c>
    </row>
    <row r="1609" spans="1:34">
      <c r="A1609" s="92">
        <v>1606</v>
      </c>
      <c r="B1609" s="163" t="s">
        <v>4176</v>
      </c>
      <c r="C1609" s="150" t="str">
        <f t="shared" si="181"/>
        <v>FILE_1606=C:\OZNA\Project.Intouch\OI398_Srv\WEB\DocEditorPHP\images\buttons\expand.png</v>
      </c>
      <c r="D1609" s="15" t="s">
        <v>2</v>
      </c>
      <c r="E1609" s="15"/>
      <c r="F1609" s="92">
        <v>1606</v>
      </c>
      <c r="G1609" s="163"/>
      <c r="H1609" s="150" t="str">
        <f t="shared" si="180"/>
        <v/>
      </c>
      <c r="I1609" s="149" t="s">
        <v>2</v>
      </c>
      <c r="J1609" s="15"/>
      <c r="K1609" s="92">
        <v>1606</v>
      </c>
      <c r="L1609" s="163"/>
      <c r="M1609" s="150" t="str">
        <f t="shared" si="175"/>
        <v/>
      </c>
      <c r="N1609" s="149" t="s">
        <v>2</v>
      </c>
      <c r="O1609" s="15"/>
      <c r="P1609" s="92">
        <v>1606</v>
      </c>
      <c r="Q1609" s="163"/>
      <c r="R1609" s="150" t="str">
        <f t="shared" si="176"/>
        <v/>
      </c>
      <c r="S1609" s="149" t="s">
        <v>2</v>
      </c>
      <c r="U1609" s="92">
        <v>1606</v>
      </c>
      <c r="V1609" s="163"/>
      <c r="W1609" s="150" t="str">
        <f t="shared" si="177"/>
        <v/>
      </c>
      <c r="X1609" s="149" t="s">
        <v>2</v>
      </c>
      <c r="Z1609" s="92">
        <v>1606</v>
      </c>
      <c r="AA1609" s="163"/>
      <c r="AB1609" s="150" t="str">
        <f t="shared" si="178"/>
        <v/>
      </c>
      <c r="AC1609" s="149" t="s">
        <v>2</v>
      </c>
      <c r="AE1609" s="92">
        <v>1606</v>
      </c>
      <c r="AF1609" s="163"/>
      <c r="AG1609" s="150" t="str">
        <f t="shared" si="179"/>
        <v/>
      </c>
      <c r="AH1609" s="149" t="s">
        <v>2</v>
      </c>
    </row>
    <row r="1610" spans="1:34">
      <c r="A1610" s="92">
        <v>1607</v>
      </c>
      <c r="B1610" s="163" t="s">
        <v>4173</v>
      </c>
      <c r="C1610" s="150" t="str">
        <f t="shared" si="181"/>
        <v>FILE_1607=C:\OZNA\Project.Intouch\OI398_Srv\WEB\DocEditorPHP\images\buttons\exclude.png</v>
      </c>
      <c r="D1610" s="15" t="s">
        <v>2</v>
      </c>
      <c r="E1610" s="15"/>
      <c r="F1610" s="92">
        <v>1607</v>
      </c>
      <c r="G1610" s="163"/>
      <c r="H1610" s="150" t="str">
        <f t="shared" si="180"/>
        <v/>
      </c>
      <c r="I1610" s="149" t="s">
        <v>2</v>
      </c>
      <c r="J1610" s="15"/>
      <c r="K1610" s="92">
        <v>1607</v>
      </c>
      <c r="L1610" s="163"/>
      <c r="M1610" s="150" t="str">
        <f t="shared" si="175"/>
        <v/>
      </c>
      <c r="N1610" s="149" t="s">
        <v>2</v>
      </c>
      <c r="O1610" s="15"/>
      <c r="P1610" s="92">
        <v>1607</v>
      </c>
      <c r="Q1610" s="163"/>
      <c r="R1610" s="150" t="str">
        <f t="shared" si="176"/>
        <v/>
      </c>
      <c r="S1610" s="149" t="s">
        <v>2</v>
      </c>
      <c r="U1610" s="92">
        <v>1607</v>
      </c>
      <c r="V1610" s="163"/>
      <c r="W1610" s="150" t="str">
        <f t="shared" si="177"/>
        <v/>
      </c>
      <c r="X1610" s="149" t="s">
        <v>2</v>
      </c>
      <c r="Z1610" s="92">
        <v>1607</v>
      </c>
      <c r="AA1610" s="163"/>
      <c r="AB1610" s="150" t="str">
        <f t="shared" si="178"/>
        <v/>
      </c>
      <c r="AC1610" s="149" t="s">
        <v>2</v>
      </c>
      <c r="AE1610" s="92">
        <v>1607</v>
      </c>
      <c r="AF1610" s="163"/>
      <c r="AG1610" s="150" t="str">
        <f t="shared" si="179"/>
        <v/>
      </c>
      <c r="AH1610" s="149" t="s">
        <v>2</v>
      </c>
    </row>
    <row r="1611" spans="1:34">
      <c r="A1611" s="92">
        <v>1608</v>
      </c>
      <c r="B1611" s="163" t="s">
        <v>4172</v>
      </c>
      <c r="C1611" s="150" t="str">
        <f t="shared" si="181"/>
        <v>FILE_1608=C:\OZNA\Project.Intouch\OI398_Srv\WEB\DocEditorPHP\images\buttons\envelope.png</v>
      </c>
      <c r="D1611" s="15" t="s">
        <v>2</v>
      </c>
      <c r="E1611" s="15"/>
      <c r="F1611" s="92">
        <v>1608</v>
      </c>
      <c r="G1611" s="163"/>
      <c r="H1611" s="150" t="str">
        <f t="shared" si="180"/>
        <v/>
      </c>
      <c r="I1611" s="149" t="s">
        <v>2</v>
      </c>
      <c r="J1611" s="15"/>
      <c r="K1611" s="92">
        <v>1608</v>
      </c>
      <c r="L1611" s="163"/>
      <c r="M1611" s="150" t="str">
        <f t="shared" si="175"/>
        <v/>
      </c>
      <c r="N1611" s="149" t="s">
        <v>2</v>
      </c>
      <c r="O1611" s="15"/>
      <c r="P1611" s="92">
        <v>1608</v>
      </c>
      <c r="Q1611" s="163"/>
      <c r="R1611" s="150" t="str">
        <f t="shared" si="176"/>
        <v/>
      </c>
      <c r="S1611" s="149" t="s">
        <v>2</v>
      </c>
      <c r="U1611" s="92">
        <v>1608</v>
      </c>
      <c r="V1611" s="163"/>
      <c r="W1611" s="150" t="str">
        <f t="shared" si="177"/>
        <v/>
      </c>
      <c r="X1611" s="149" t="s">
        <v>2</v>
      </c>
      <c r="Z1611" s="92">
        <v>1608</v>
      </c>
      <c r="AA1611" s="163"/>
      <c r="AB1611" s="150" t="str">
        <f t="shared" si="178"/>
        <v/>
      </c>
      <c r="AC1611" s="149" t="s">
        <v>2</v>
      </c>
      <c r="AE1611" s="92">
        <v>1608</v>
      </c>
      <c r="AF1611" s="163"/>
      <c r="AG1611" s="150" t="str">
        <f t="shared" si="179"/>
        <v/>
      </c>
      <c r="AH1611" s="149" t="s">
        <v>2</v>
      </c>
    </row>
    <row r="1612" spans="1:34">
      <c r="A1612" s="92">
        <v>1609</v>
      </c>
      <c r="B1612" s="163" t="s">
        <v>4171</v>
      </c>
      <c r="C1612" s="150" t="str">
        <f t="shared" si="181"/>
        <v>FILE_1609=C:\OZNA\Project.Intouch\OI398_Srv\WEB\DocEditorPHP\images\buttons\ellipsis.png</v>
      </c>
      <c r="D1612" s="15" t="s">
        <v>2</v>
      </c>
      <c r="E1612" s="15"/>
      <c r="F1612" s="92">
        <v>1609</v>
      </c>
      <c r="G1612" s="163"/>
      <c r="H1612" s="150" t="str">
        <f t="shared" si="180"/>
        <v/>
      </c>
      <c r="I1612" s="149" t="s">
        <v>2</v>
      </c>
      <c r="J1612" s="15"/>
      <c r="K1612" s="92">
        <v>1609</v>
      </c>
      <c r="L1612" s="163"/>
      <c r="M1612" s="150" t="str">
        <f t="shared" si="175"/>
        <v/>
      </c>
      <c r="N1612" s="149" t="s">
        <v>2</v>
      </c>
      <c r="O1612" s="15"/>
      <c r="P1612" s="92">
        <v>1609</v>
      </c>
      <c r="Q1612" s="163"/>
      <c r="R1612" s="150" t="str">
        <f t="shared" si="176"/>
        <v/>
      </c>
      <c r="S1612" s="149" t="s">
        <v>2</v>
      </c>
      <c r="U1612" s="92">
        <v>1609</v>
      </c>
      <c r="V1612" s="163"/>
      <c r="W1612" s="150" t="str">
        <f t="shared" si="177"/>
        <v/>
      </c>
      <c r="X1612" s="149" t="s">
        <v>2</v>
      </c>
      <c r="Z1612" s="92">
        <v>1609</v>
      </c>
      <c r="AA1612" s="163"/>
      <c r="AB1612" s="150" t="str">
        <f t="shared" si="178"/>
        <v/>
      </c>
      <c r="AC1612" s="149" t="s">
        <v>2</v>
      </c>
      <c r="AE1612" s="92">
        <v>1609</v>
      </c>
      <c r="AF1612" s="163"/>
      <c r="AG1612" s="150" t="str">
        <f t="shared" si="179"/>
        <v/>
      </c>
      <c r="AH1612" s="149" t="s">
        <v>2</v>
      </c>
    </row>
    <row r="1613" spans="1:34">
      <c r="A1613" s="92">
        <v>1610</v>
      </c>
      <c r="B1613" s="163" t="s">
        <v>4170</v>
      </c>
      <c r="C1613" s="150" t="str">
        <f t="shared" si="181"/>
        <v>FILE_1610=C:\OZNA\Project.Intouch\OI398_Srv\WEB\DocEditorPHP\images\buttons\droplet.png</v>
      </c>
      <c r="D1613" s="15" t="s">
        <v>2</v>
      </c>
      <c r="E1613" s="15"/>
      <c r="F1613" s="92">
        <v>1610</v>
      </c>
      <c r="G1613" s="163"/>
      <c r="H1613" s="150" t="str">
        <f t="shared" si="180"/>
        <v/>
      </c>
      <c r="I1613" s="149" t="s">
        <v>2</v>
      </c>
      <c r="J1613" s="15"/>
      <c r="K1613" s="92">
        <v>1610</v>
      </c>
      <c r="L1613" s="163"/>
      <c r="M1613" s="150" t="str">
        <f t="shared" si="175"/>
        <v/>
      </c>
      <c r="N1613" s="149" t="s">
        <v>2</v>
      </c>
      <c r="O1613" s="15"/>
      <c r="P1613" s="92">
        <v>1610</v>
      </c>
      <c r="Q1613" s="163"/>
      <c r="R1613" s="150" t="str">
        <f t="shared" si="176"/>
        <v/>
      </c>
      <c r="S1613" s="149" t="s">
        <v>2</v>
      </c>
      <c r="U1613" s="92">
        <v>1610</v>
      </c>
      <c r="V1613" s="163"/>
      <c r="W1613" s="150" t="str">
        <f t="shared" si="177"/>
        <v/>
      </c>
      <c r="X1613" s="149" t="s">
        <v>2</v>
      </c>
      <c r="Z1613" s="92">
        <v>1610</v>
      </c>
      <c r="AA1613" s="163"/>
      <c r="AB1613" s="150" t="str">
        <f t="shared" si="178"/>
        <v/>
      </c>
      <c r="AC1613" s="149" t="s">
        <v>2</v>
      </c>
      <c r="AE1613" s="92">
        <v>1610</v>
      </c>
      <c r="AF1613" s="163"/>
      <c r="AG1613" s="150" t="str">
        <f t="shared" si="179"/>
        <v/>
      </c>
      <c r="AH1613" s="149" t="s">
        <v>2</v>
      </c>
    </row>
    <row r="1614" spans="1:34">
      <c r="A1614" s="92">
        <v>1611</v>
      </c>
      <c r="B1614" s="163" t="s">
        <v>4168</v>
      </c>
      <c r="C1614" s="150" t="str">
        <f t="shared" si="181"/>
        <v>FILE_1611=C:\OZNA\Project.Intouch\OI398_Srv\WEB\DocEditorPHP\images\buttons\document-remove.png</v>
      </c>
      <c r="D1614" s="15" t="s">
        <v>2</v>
      </c>
      <c r="E1614" s="15"/>
      <c r="F1614" s="92">
        <v>1611</v>
      </c>
      <c r="G1614" s="163"/>
      <c r="H1614" s="150" t="str">
        <f t="shared" si="180"/>
        <v/>
      </c>
      <c r="I1614" s="149" t="s">
        <v>2</v>
      </c>
      <c r="J1614" s="15"/>
      <c r="K1614" s="92">
        <v>1611</v>
      </c>
      <c r="L1614" s="163"/>
      <c r="M1614" s="150" t="str">
        <f t="shared" si="175"/>
        <v/>
      </c>
      <c r="N1614" s="149" t="s">
        <v>2</v>
      </c>
      <c r="O1614" s="15"/>
      <c r="P1614" s="92">
        <v>1611</v>
      </c>
      <c r="Q1614" s="163"/>
      <c r="R1614" s="150" t="str">
        <f t="shared" si="176"/>
        <v/>
      </c>
      <c r="S1614" s="149" t="s">
        <v>2</v>
      </c>
      <c r="U1614" s="92">
        <v>1611</v>
      </c>
      <c r="V1614" s="163"/>
      <c r="W1614" s="150" t="str">
        <f t="shared" si="177"/>
        <v/>
      </c>
      <c r="X1614" s="149" t="s">
        <v>2</v>
      </c>
      <c r="Z1614" s="92">
        <v>1611</v>
      </c>
      <c r="AA1614" s="163"/>
      <c r="AB1614" s="150" t="str">
        <f t="shared" si="178"/>
        <v/>
      </c>
      <c r="AC1614" s="149" t="s">
        <v>2</v>
      </c>
      <c r="AE1614" s="92">
        <v>1611</v>
      </c>
      <c r="AF1614" s="163"/>
      <c r="AG1614" s="150" t="str">
        <f t="shared" si="179"/>
        <v/>
      </c>
      <c r="AH1614" s="149" t="s">
        <v>2</v>
      </c>
    </row>
    <row r="1615" spans="1:34">
      <c r="A1615" s="92">
        <v>1612</v>
      </c>
      <c r="B1615" s="163" t="s">
        <v>4167</v>
      </c>
      <c r="C1615" s="150" t="str">
        <f t="shared" si="181"/>
        <v>FILE_1612=C:\OZNA\Project.Intouch\OI398_Srv\WEB\DocEditorPHP\images\buttons\document-add.png</v>
      </c>
      <c r="D1615" s="15" t="s">
        <v>2</v>
      </c>
      <c r="E1615" s="15"/>
      <c r="F1615" s="92">
        <v>1612</v>
      </c>
      <c r="G1615" s="163"/>
      <c r="H1615" s="150" t="str">
        <f t="shared" si="180"/>
        <v/>
      </c>
      <c r="I1615" s="149" t="s">
        <v>2</v>
      </c>
      <c r="J1615" s="15"/>
      <c r="K1615" s="92">
        <v>1612</v>
      </c>
      <c r="L1615" s="163"/>
      <c r="M1615" s="150" t="str">
        <f t="shared" si="175"/>
        <v/>
      </c>
      <c r="N1615" s="149" t="s">
        <v>2</v>
      </c>
      <c r="O1615" s="15"/>
      <c r="P1615" s="92">
        <v>1612</v>
      </c>
      <c r="Q1615" s="163"/>
      <c r="R1615" s="150" t="str">
        <f t="shared" si="176"/>
        <v/>
      </c>
      <c r="S1615" s="149" t="s">
        <v>2</v>
      </c>
      <c r="U1615" s="92">
        <v>1612</v>
      </c>
      <c r="V1615" s="163"/>
      <c r="W1615" s="150" t="str">
        <f t="shared" si="177"/>
        <v/>
      </c>
      <c r="X1615" s="149" t="s">
        <v>2</v>
      </c>
      <c r="Z1615" s="92">
        <v>1612</v>
      </c>
      <c r="AA1615" s="163"/>
      <c r="AB1615" s="150" t="str">
        <f t="shared" si="178"/>
        <v/>
      </c>
      <c r="AC1615" s="149" t="s">
        <v>2</v>
      </c>
      <c r="AE1615" s="92">
        <v>1612</v>
      </c>
      <c r="AF1615" s="163"/>
      <c r="AG1615" s="150" t="str">
        <f t="shared" si="179"/>
        <v/>
      </c>
      <c r="AH1615" s="149" t="s">
        <v>2</v>
      </c>
    </row>
    <row r="1616" spans="1:34">
      <c r="A1616" s="92">
        <v>1613</v>
      </c>
      <c r="B1616" s="163" t="s">
        <v>4169</v>
      </c>
      <c r="C1616" s="150" t="str">
        <f t="shared" si="181"/>
        <v>FILE_1613=C:\OZNA\Project.Intouch\OI398_Srv\WEB\DocEditorPHP\images\buttons\document.png</v>
      </c>
      <c r="D1616" s="15" t="s">
        <v>2</v>
      </c>
      <c r="E1616" s="15"/>
      <c r="F1616" s="92">
        <v>1613</v>
      </c>
      <c r="G1616" s="163"/>
      <c r="H1616" s="150" t="str">
        <f t="shared" si="180"/>
        <v/>
      </c>
      <c r="I1616" s="149" t="s">
        <v>2</v>
      </c>
      <c r="J1616" s="15"/>
      <c r="K1616" s="92">
        <v>1613</v>
      </c>
      <c r="L1616" s="163"/>
      <c r="M1616" s="150" t="str">
        <f t="shared" si="175"/>
        <v/>
      </c>
      <c r="N1616" s="149" t="s">
        <v>2</v>
      </c>
      <c r="O1616" s="15"/>
      <c r="P1616" s="92">
        <v>1613</v>
      </c>
      <c r="Q1616" s="163"/>
      <c r="R1616" s="150" t="str">
        <f t="shared" si="176"/>
        <v/>
      </c>
      <c r="S1616" s="149" t="s">
        <v>2</v>
      </c>
      <c r="U1616" s="92">
        <v>1613</v>
      </c>
      <c r="V1616" s="163"/>
      <c r="W1616" s="150" t="str">
        <f t="shared" si="177"/>
        <v/>
      </c>
      <c r="X1616" s="149" t="s">
        <v>2</v>
      </c>
      <c r="Z1616" s="92">
        <v>1613</v>
      </c>
      <c r="AA1616" s="163"/>
      <c r="AB1616" s="150" t="str">
        <f t="shared" si="178"/>
        <v/>
      </c>
      <c r="AC1616" s="149" t="s">
        <v>2</v>
      </c>
      <c r="AE1616" s="92">
        <v>1613</v>
      </c>
      <c r="AF1616" s="163"/>
      <c r="AG1616" s="150" t="str">
        <f t="shared" si="179"/>
        <v/>
      </c>
      <c r="AH1616" s="149" t="s">
        <v>2</v>
      </c>
    </row>
    <row r="1617" spans="1:34">
      <c r="A1617" s="92">
        <v>1614</v>
      </c>
      <c r="B1617" s="163" t="s">
        <v>4166</v>
      </c>
      <c r="C1617" s="150" t="str">
        <f t="shared" si="181"/>
        <v>FILE_1614=C:\OZNA\Project.Intouch\OI398_Srv\WEB\DocEditorPHP\images\buttons\distribute-vertical-centers.png</v>
      </c>
      <c r="D1617" s="15" t="s">
        <v>2</v>
      </c>
      <c r="E1617" s="15"/>
      <c r="F1617" s="92">
        <v>1614</v>
      </c>
      <c r="G1617" s="163"/>
      <c r="H1617" s="150" t="str">
        <f t="shared" si="180"/>
        <v/>
      </c>
      <c r="I1617" s="149" t="s">
        <v>2</v>
      </c>
      <c r="J1617" s="15"/>
      <c r="K1617" s="92">
        <v>1614</v>
      </c>
      <c r="L1617" s="163"/>
      <c r="M1617" s="150" t="str">
        <f t="shared" si="175"/>
        <v/>
      </c>
      <c r="N1617" s="149" t="s">
        <v>2</v>
      </c>
      <c r="O1617" s="15"/>
      <c r="P1617" s="92">
        <v>1614</v>
      </c>
      <c r="Q1617" s="163"/>
      <c r="R1617" s="150" t="str">
        <f t="shared" si="176"/>
        <v/>
      </c>
      <c r="S1617" s="149" t="s">
        <v>2</v>
      </c>
      <c r="U1617" s="92">
        <v>1614</v>
      </c>
      <c r="V1617" s="163"/>
      <c r="W1617" s="150" t="str">
        <f t="shared" si="177"/>
        <v/>
      </c>
      <c r="X1617" s="149" t="s">
        <v>2</v>
      </c>
      <c r="Z1617" s="92">
        <v>1614</v>
      </c>
      <c r="AA1617" s="163"/>
      <c r="AB1617" s="150" t="str">
        <f t="shared" si="178"/>
        <v/>
      </c>
      <c r="AC1617" s="149" t="s">
        <v>2</v>
      </c>
      <c r="AE1617" s="92">
        <v>1614</v>
      </c>
      <c r="AF1617" s="163"/>
      <c r="AG1617" s="150" t="str">
        <f t="shared" si="179"/>
        <v/>
      </c>
      <c r="AH1617" s="149" t="s">
        <v>2</v>
      </c>
    </row>
    <row r="1618" spans="1:34">
      <c r="A1618" s="92">
        <v>1615</v>
      </c>
      <c r="B1618" s="163" t="s">
        <v>4165</v>
      </c>
      <c r="C1618" s="150" t="str">
        <f t="shared" si="181"/>
        <v>FILE_1615=C:\OZNA\Project.Intouch\OI398_Srv\WEB\DocEditorPHP\images\buttons\distribute-top-edges.png</v>
      </c>
      <c r="D1618" s="15" t="s">
        <v>2</v>
      </c>
      <c r="E1618" s="15"/>
      <c r="F1618" s="92">
        <v>1615</v>
      </c>
      <c r="G1618" s="163"/>
      <c r="H1618" s="150" t="str">
        <f t="shared" si="180"/>
        <v/>
      </c>
      <c r="I1618" s="149" t="s">
        <v>2</v>
      </c>
      <c r="J1618" s="15"/>
      <c r="K1618" s="92">
        <v>1615</v>
      </c>
      <c r="L1618" s="163"/>
      <c r="M1618" s="150" t="str">
        <f t="shared" si="175"/>
        <v/>
      </c>
      <c r="N1618" s="149" t="s">
        <v>2</v>
      </c>
      <c r="O1618" s="15"/>
      <c r="P1618" s="92">
        <v>1615</v>
      </c>
      <c r="Q1618" s="163"/>
      <c r="R1618" s="150" t="str">
        <f t="shared" si="176"/>
        <v/>
      </c>
      <c r="S1618" s="149" t="s">
        <v>2</v>
      </c>
      <c r="U1618" s="92">
        <v>1615</v>
      </c>
      <c r="V1618" s="163"/>
      <c r="W1618" s="150" t="str">
        <f t="shared" si="177"/>
        <v/>
      </c>
      <c r="X1618" s="149" t="s">
        <v>2</v>
      </c>
      <c r="Z1618" s="92">
        <v>1615</v>
      </c>
      <c r="AA1618" s="163"/>
      <c r="AB1618" s="150" t="str">
        <f t="shared" si="178"/>
        <v/>
      </c>
      <c r="AC1618" s="149" t="s">
        <v>2</v>
      </c>
      <c r="AE1618" s="92">
        <v>1615</v>
      </c>
      <c r="AF1618" s="163"/>
      <c r="AG1618" s="150" t="str">
        <f t="shared" si="179"/>
        <v/>
      </c>
      <c r="AH1618" s="149" t="s">
        <v>2</v>
      </c>
    </row>
    <row r="1619" spans="1:34">
      <c r="A1619" s="92">
        <v>1616</v>
      </c>
      <c r="B1619" s="163" t="s">
        <v>4164</v>
      </c>
      <c r="C1619" s="150" t="str">
        <f t="shared" si="181"/>
        <v>FILE_1616=C:\OZNA\Project.Intouch\OI398_Srv\WEB\DocEditorPHP\images\buttons\distribute-right-edges.png</v>
      </c>
      <c r="D1619" s="15" t="s">
        <v>2</v>
      </c>
      <c r="E1619" s="15"/>
      <c r="F1619" s="92">
        <v>1616</v>
      </c>
      <c r="G1619" s="163"/>
      <c r="H1619" s="150" t="str">
        <f t="shared" si="180"/>
        <v/>
      </c>
      <c r="I1619" s="149" t="s">
        <v>2</v>
      </c>
      <c r="J1619" s="15"/>
      <c r="K1619" s="92">
        <v>1616</v>
      </c>
      <c r="L1619" s="163"/>
      <c r="M1619" s="150" t="str">
        <f t="shared" si="175"/>
        <v/>
      </c>
      <c r="N1619" s="149" t="s">
        <v>2</v>
      </c>
      <c r="O1619" s="15"/>
      <c r="P1619" s="92">
        <v>1616</v>
      </c>
      <c r="Q1619" s="163"/>
      <c r="R1619" s="150" t="str">
        <f t="shared" si="176"/>
        <v/>
      </c>
      <c r="S1619" s="149" t="s">
        <v>2</v>
      </c>
      <c r="U1619" s="92">
        <v>1616</v>
      </c>
      <c r="V1619" s="163"/>
      <c r="W1619" s="150" t="str">
        <f t="shared" si="177"/>
        <v/>
      </c>
      <c r="X1619" s="149" t="s">
        <v>2</v>
      </c>
      <c r="Z1619" s="92">
        <v>1616</v>
      </c>
      <c r="AA1619" s="163"/>
      <c r="AB1619" s="150" t="str">
        <f t="shared" si="178"/>
        <v/>
      </c>
      <c r="AC1619" s="149" t="s">
        <v>2</v>
      </c>
      <c r="AE1619" s="92">
        <v>1616</v>
      </c>
      <c r="AF1619" s="163"/>
      <c r="AG1619" s="150" t="str">
        <f t="shared" si="179"/>
        <v/>
      </c>
      <c r="AH1619" s="149" t="s">
        <v>2</v>
      </c>
    </row>
    <row r="1620" spans="1:34">
      <c r="A1620" s="92">
        <v>1617</v>
      </c>
      <c r="B1620" s="163" t="s">
        <v>4163</v>
      </c>
      <c r="C1620" s="150" t="str">
        <f t="shared" si="181"/>
        <v>FILE_1617=C:\OZNA\Project.Intouch\OI398_Srv\WEB\DocEditorPHP\images\buttons\distribute-left-edges.png</v>
      </c>
      <c r="D1620" s="15" t="s">
        <v>2</v>
      </c>
      <c r="E1620" s="15"/>
      <c r="F1620" s="92">
        <v>1617</v>
      </c>
      <c r="G1620" s="163"/>
      <c r="H1620" s="150" t="str">
        <f t="shared" si="180"/>
        <v/>
      </c>
      <c r="I1620" s="149" t="s">
        <v>2</v>
      </c>
      <c r="J1620" s="15"/>
      <c r="K1620" s="92">
        <v>1617</v>
      </c>
      <c r="L1620" s="163"/>
      <c r="M1620" s="150" t="str">
        <f t="shared" si="175"/>
        <v/>
      </c>
      <c r="N1620" s="149" t="s">
        <v>2</v>
      </c>
      <c r="O1620" s="15"/>
      <c r="P1620" s="92">
        <v>1617</v>
      </c>
      <c r="Q1620" s="163"/>
      <c r="R1620" s="150" t="str">
        <f t="shared" si="176"/>
        <v/>
      </c>
      <c r="S1620" s="149" t="s">
        <v>2</v>
      </c>
      <c r="U1620" s="92">
        <v>1617</v>
      </c>
      <c r="V1620" s="163"/>
      <c r="W1620" s="150" t="str">
        <f t="shared" si="177"/>
        <v/>
      </c>
      <c r="X1620" s="149" t="s">
        <v>2</v>
      </c>
      <c r="Z1620" s="92">
        <v>1617</v>
      </c>
      <c r="AA1620" s="163"/>
      <c r="AB1620" s="150" t="str">
        <f t="shared" si="178"/>
        <v/>
      </c>
      <c r="AC1620" s="149" t="s">
        <v>2</v>
      </c>
      <c r="AE1620" s="92">
        <v>1617</v>
      </c>
      <c r="AF1620" s="163"/>
      <c r="AG1620" s="150" t="str">
        <f t="shared" si="179"/>
        <v/>
      </c>
      <c r="AH1620" s="149" t="s">
        <v>2</v>
      </c>
    </row>
    <row r="1621" spans="1:34">
      <c r="A1621" s="92">
        <v>1618</v>
      </c>
      <c r="B1621" s="163" t="s">
        <v>4162</v>
      </c>
      <c r="C1621" s="150" t="str">
        <f t="shared" si="181"/>
        <v>FILE_1618=C:\OZNA\Project.Intouch\OI398_Srv\WEB\DocEditorPHP\images\buttons\distribute-horizontal-centers.png</v>
      </c>
      <c r="D1621" s="15" t="s">
        <v>2</v>
      </c>
      <c r="E1621" s="15"/>
      <c r="F1621" s="92">
        <v>1618</v>
      </c>
      <c r="G1621" s="163"/>
      <c r="H1621" s="150" t="str">
        <f t="shared" si="180"/>
        <v/>
      </c>
      <c r="I1621" s="149" t="s">
        <v>2</v>
      </c>
      <c r="J1621" s="15"/>
      <c r="K1621" s="92">
        <v>1618</v>
      </c>
      <c r="L1621" s="163"/>
      <c r="M1621" s="150" t="str">
        <f t="shared" si="175"/>
        <v/>
      </c>
      <c r="N1621" s="149" t="s">
        <v>2</v>
      </c>
      <c r="O1621" s="15"/>
      <c r="P1621" s="92">
        <v>1618</v>
      </c>
      <c r="Q1621" s="163"/>
      <c r="R1621" s="150" t="str">
        <f t="shared" si="176"/>
        <v/>
      </c>
      <c r="S1621" s="149" t="s">
        <v>2</v>
      </c>
      <c r="U1621" s="92">
        <v>1618</v>
      </c>
      <c r="V1621" s="163"/>
      <c r="W1621" s="150" t="str">
        <f t="shared" si="177"/>
        <v/>
      </c>
      <c r="X1621" s="149" t="s">
        <v>2</v>
      </c>
      <c r="Z1621" s="92">
        <v>1618</v>
      </c>
      <c r="AA1621" s="163"/>
      <c r="AB1621" s="150" t="str">
        <f t="shared" si="178"/>
        <v/>
      </c>
      <c r="AC1621" s="149" t="s">
        <v>2</v>
      </c>
      <c r="AE1621" s="92">
        <v>1618</v>
      </c>
      <c r="AF1621" s="163"/>
      <c r="AG1621" s="150" t="str">
        <f t="shared" si="179"/>
        <v/>
      </c>
      <c r="AH1621" s="149" t="s">
        <v>2</v>
      </c>
    </row>
    <row r="1622" spans="1:34">
      <c r="A1622" s="92">
        <v>1619</v>
      </c>
      <c r="B1622" s="163" t="s">
        <v>4161</v>
      </c>
      <c r="C1622" s="150" t="str">
        <f t="shared" si="181"/>
        <v>FILE_1619=C:\OZNA\Project.Intouch\OI398_Srv\WEB\DocEditorPHP\images\buttons\distribute-bottom-edges.png</v>
      </c>
      <c r="D1622" s="15" t="s">
        <v>2</v>
      </c>
      <c r="E1622" s="15"/>
      <c r="F1622" s="92">
        <v>1619</v>
      </c>
      <c r="G1622" s="163"/>
      <c r="H1622" s="150" t="str">
        <f t="shared" si="180"/>
        <v/>
      </c>
      <c r="I1622" s="149" t="s">
        <v>2</v>
      </c>
      <c r="J1622" s="15"/>
      <c r="K1622" s="92">
        <v>1619</v>
      </c>
      <c r="L1622" s="163"/>
      <c r="M1622" s="150" t="str">
        <f t="shared" si="175"/>
        <v/>
      </c>
      <c r="N1622" s="149" t="s">
        <v>2</v>
      </c>
      <c r="O1622" s="15"/>
      <c r="P1622" s="92">
        <v>1619</v>
      </c>
      <c r="Q1622" s="163"/>
      <c r="R1622" s="150" t="str">
        <f t="shared" si="176"/>
        <v/>
      </c>
      <c r="S1622" s="149" t="s">
        <v>2</v>
      </c>
      <c r="U1622" s="92">
        <v>1619</v>
      </c>
      <c r="V1622" s="163"/>
      <c r="W1622" s="150" t="str">
        <f t="shared" si="177"/>
        <v/>
      </c>
      <c r="X1622" s="149" t="s">
        <v>2</v>
      </c>
      <c r="Z1622" s="92">
        <v>1619</v>
      </c>
      <c r="AA1622" s="163"/>
      <c r="AB1622" s="150" t="str">
        <f t="shared" si="178"/>
        <v/>
      </c>
      <c r="AC1622" s="149" t="s">
        <v>2</v>
      </c>
      <c r="AE1622" s="92">
        <v>1619</v>
      </c>
      <c r="AF1622" s="163"/>
      <c r="AG1622" s="150" t="str">
        <f t="shared" si="179"/>
        <v/>
      </c>
      <c r="AH1622" s="149" t="s">
        <v>2</v>
      </c>
    </row>
    <row r="1623" spans="1:34">
      <c r="A1623" s="92">
        <v>1620</v>
      </c>
      <c r="B1623" s="163" t="s">
        <v>4160</v>
      </c>
      <c r="C1623" s="150" t="str">
        <f t="shared" si="181"/>
        <v>FILE_1620=C:\OZNA\Project.Intouch\OI398_Srv\WEB\DocEditorPHP\images\buttons\delete.png</v>
      </c>
      <c r="D1623" s="15" t="s">
        <v>2</v>
      </c>
      <c r="E1623" s="15"/>
      <c r="F1623" s="92">
        <v>1620</v>
      </c>
      <c r="G1623" s="163"/>
      <c r="H1623" s="150" t="str">
        <f t="shared" si="180"/>
        <v/>
      </c>
      <c r="I1623" s="149" t="s">
        <v>2</v>
      </c>
      <c r="J1623" s="15"/>
      <c r="K1623" s="92">
        <v>1620</v>
      </c>
      <c r="L1623" s="163"/>
      <c r="M1623" s="150" t="str">
        <f t="shared" si="175"/>
        <v/>
      </c>
      <c r="N1623" s="149" t="s">
        <v>2</v>
      </c>
      <c r="O1623" s="15"/>
      <c r="P1623" s="92">
        <v>1620</v>
      </c>
      <c r="Q1623" s="163"/>
      <c r="R1623" s="150" t="str">
        <f t="shared" si="176"/>
        <v/>
      </c>
      <c r="S1623" s="149" t="s">
        <v>2</v>
      </c>
      <c r="U1623" s="92">
        <v>1620</v>
      </c>
      <c r="V1623" s="163"/>
      <c r="W1623" s="150" t="str">
        <f t="shared" si="177"/>
        <v/>
      </c>
      <c r="X1623" s="149" t="s">
        <v>2</v>
      </c>
      <c r="Z1623" s="92">
        <v>1620</v>
      </c>
      <c r="AA1623" s="163"/>
      <c r="AB1623" s="150" t="str">
        <f t="shared" si="178"/>
        <v/>
      </c>
      <c r="AC1623" s="149" t="s">
        <v>2</v>
      </c>
      <c r="AE1623" s="92">
        <v>1620</v>
      </c>
      <c r="AF1623" s="163"/>
      <c r="AG1623" s="150" t="str">
        <f t="shared" si="179"/>
        <v/>
      </c>
      <c r="AH1623" s="149" t="s">
        <v>2</v>
      </c>
    </row>
    <row r="1624" spans="1:34">
      <c r="A1624" s="92">
        <v>1621</v>
      </c>
      <c r="B1624" s="163" t="s">
        <v>4158</v>
      </c>
      <c r="C1624" s="150" t="str">
        <f t="shared" si="181"/>
        <v>FILE_1621=C:\OZNA\Project.Intouch\OI398_Srv\WEB\DocEditorPHP\images\buttons\database-remove.png</v>
      </c>
      <c r="D1624" s="15" t="s">
        <v>2</v>
      </c>
      <c r="E1624" s="15"/>
      <c r="F1624" s="92">
        <v>1621</v>
      </c>
      <c r="G1624" s="163"/>
      <c r="H1624" s="150" t="str">
        <f t="shared" si="180"/>
        <v/>
      </c>
      <c r="I1624" s="149" t="s">
        <v>2</v>
      </c>
      <c r="J1624" s="15"/>
      <c r="K1624" s="92">
        <v>1621</v>
      </c>
      <c r="L1624" s="163"/>
      <c r="M1624" s="150" t="str">
        <f t="shared" si="175"/>
        <v/>
      </c>
      <c r="N1624" s="149" t="s">
        <v>2</v>
      </c>
      <c r="O1624" s="15"/>
      <c r="P1624" s="92">
        <v>1621</v>
      </c>
      <c r="Q1624" s="163"/>
      <c r="R1624" s="150" t="str">
        <f t="shared" si="176"/>
        <v/>
      </c>
      <c r="S1624" s="149" t="s">
        <v>2</v>
      </c>
      <c r="U1624" s="92">
        <v>1621</v>
      </c>
      <c r="V1624" s="163"/>
      <c r="W1624" s="150" t="str">
        <f t="shared" si="177"/>
        <v/>
      </c>
      <c r="X1624" s="149" t="s">
        <v>2</v>
      </c>
      <c r="Z1624" s="92">
        <v>1621</v>
      </c>
      <c r="AA1624" s="163"/>
      <c r="AB1624" s="150" t="str">
        <f t="shared" si="178"/>
        <v/>
      </c>
      <c r="AC1624" s="149" t="s">
        <v>2</v>
      </c>
      <c r="AE1624" s="92">
        <v>1621</v>
      </c>
      <c r="AF1624" s="163"/>
      <c r="AG1624" s="150" t="str">
        <f t="shared" si="179"/>
        <v/>
      </c>
      <c r="AH1624" s="149" t="s">
        <v>2</v>
      </c>
    </row>
    <row r="1625" spans="1:34">
      <c r="A1625" s="92">
        <v>1622</v>
      </c>
      <c r="B1625" s="163" t="s">
        <v>4157</v>
      </c>
      <c r="C1625" s="150" t="str">
        <f t="shared" si="181"/>
        <v>FILE_1622=C:\OZNA\Project.Intouch\OI398_Srv\WEB\DocEditorPHP\images\buttons\database-add.png</v>
      </c>
      <c r="D1625" s="15" t="s">
        <v>2</v>
      </c>
      <c r="E1625" s="15"/>
      <c r="F1625" s="92">
        <v>1622</v>
      </c>
      <c r="G1625" s="163"/>
      <c r="H1625" s="150" t="str">
        <f t="shared" si="180"/>
        <v/>
      </c>
      <c r="I1625" s="149" t="s">
        <v>2</v>
      </c>
      <c r="J1625" s="15"/>
      <c r="K1625" s="92">
        <v>1622</v>
      </c>
      <c r="L1625" s="163"/>
      <c r="M1625" s="150" t="str">
        <f t="shared" si="175"/>
        <v/>
      </c>
      <c r="N1625" s="149" t="s">
        <v>2</v>
      </c>
      <c r="O1625" s="15"/>
      <c r="P1625" s="92">
        <v>1622</v>
      </c>
      <c r="Q1625" s="163"/>
      <c r="R1625" s="150" t="str">
        <f t="shared" si="176"/>
        <v/>
      </c>
      <c r="S1625" s="149" t="s">
        <v>2</v>
      </c>
      <c r="U1625" s="92">
        <v>1622</v>
      </c>
      <c r="V1625" s="163"/>
      <c r="W1625" s="150" t="str">
        <f t="shared" si="177"/>
        <v/>
      </c>
      <c r="X1625" s="149" t="s">
        <v>2</v>
      </c>
      <c r="Z1625" s="92">
        <v>1622</v>
      </c>
      <c r="AA1625" s="163"/>
      <c r="AB1625" s="150" t="str">
        <f t="shared" si="178"/>
        <v/>
      </c>
      <c r="AC1625" s="149" t="s">
        <v>2</v>
      </c>
      <c r="AE1625" s="92">
        <v>1622</v>
      </c>
      <c r="AF1625" s="163"/>
      <c r="AG1625" s="150" t="str">
        <f t="shared" si="179"/>
        <v/>
      </c>
      <c r="AH1625" s="149" t="s">
        <v>2</v>
      </c>
    </row>
    <row r="1626" spans="1:34">
      <c r="A1626" s="92">
        <v>1623</v>
      </c>
      <c r="B1626" s="163" t="s">
        <v>4159</v>
      </c>
      <c r="C1626" s="150" t="str">
        <f t="shared" si="181"/>
        <v>FILE_1623=C:\OZNA\Project.Intouch\OI398_Srv\WEB\DocEditorPHP\images\buttons\database.png</v>
      </c>
      <c r="D1626" s="15" t="s">
        <v>2</v>
      </c>
      <c r="E1626" s="15"/>
      <c r="F1626" s="92">
        <v>1623</v>
      </c>
      <c r="G1626" s="163"/>
      <c r="H1626" s="150" t="str">
        <f t="shared" si="180"/>
        <v/>
      </c>
      <c r="I1626" s="149" t="s">
        <v>2</v>
      </c>
      <c r="J1626" s="15"/>
      <c r="K1626" s="92">
        <v>1623</v>
      </c>
      <c r="L1626" s="163"/>
      <c r="M1626" s="150" t="str">
        <f t="shared" si="175"/>
        <v/>
      </c>
      <c r="N1626" s="149" t="s">
        <v>2</v>
      </c>
      <c r="O1626" s="15"/>
      <c r="P1626" s="92">
        <v>1623</v>
      </c>
      <c r="Q1626" s="163"/>
      <c r="R1626" s="150" t="str">
        <f t="shared" si="176"/>
        <v/>
      </c>
      <c r="S1626" s="149" t="s">
        <v>2</v>
      </c>
      <c r="U1626" s="92">
        <v>1623</v>
      </c>
      <c r="V1626" s="163"/>
      <c r="W1626" s="150" t="str">
        <f t="shared" si="177"/>
        <v/>
      </c>
      <c r="X1626" s="149" t="s">
        <v>2</v>
      </c>
      <c r="Z1626" s="92">
        <v>1623</v>
      </c>
      <c r="AA1626" s="163"/>
      <c r="AB1626" s="150" t="str">
        <f t="shared" si="178"/>
        <v/>
      </c>
      <c r="AC1626" s="149" t="s">
        <v>2</v>
      </c>
      <c r="AE1626" s="92">
        <v>1623</v>
      </c>
      <c r="AF1626" s="163"/>
      <c r="AG1626" s="150" t="str">
        <f t="shared" si="179"/>
        <v/>
      </c>
      <c r="AH1626" s="149" t="s">
        <v>2</v>
      </c>
    </row>
    <row r="1627" spans="1:34">
      <c r="A1627" s="92">
        <v>1624</v>
      </c>
      <c r="B1627" s="163" t="s">
        <v>4155</v>
      </c>
      <c r="C1627" s="150" t="str">
        <f t="shared" si="181"/>
        <v>FILE_1624=C:\OZNA\Project.Intouch\OI398_Srv\WEB\DocEditorPHP\images\buttons\curlybrace-2.png</v>
      </c>
      <c r="D1627" s="15" t="s">
        <v>2</v>
      </c>
      <c r="E1627" s="15"/>
      <c r="F1627" s="92">
        <v>1624</v>
      </c>
      <c r="G1627" s="163"/>
      <c r="H1627" s="150" t="str">
        <f t="shared" si="180"/>
        <v/>
      </c>
      <c r="I1627" s="149" t="s">
        <v>2</v>
      </c>
      <c r="J1627" s="15"/>
      <c r="K1627" s="92">
        <v>1624</v>
      </c>
      <c r="L1627" s="163"/>
      <c r="M1627" s="150" t="str">
        <f t="shared" si="175"/>
        <v/>
      </c>
      <c r="N1627" s="149" t="s">
        <v>2</v>
      </c>
      <c r="O1627" s="15"/>
      <c r="P1627" s="92">
        <v>1624</v>
      </c>
      <c r="Q1627" s="163"/>
      <c r="R1627" s="150" t="str">
        <f t="shared" si="176"/>
        <v/>
      </c>
      <c r="S1627" s="149" t="s">
        <v>2</v>
      </c>
      <c r="U1627" s="92">
        <v>1624</v>
      </c>
      <c r="V1627" s="163"/>
      <c r="W1627" s="150" t="str">
        <f t="shared" si="177"/>
        <v/>
      </c>
      <c r="X1627" s="149" t="s">
        <v>2</v>
      </c>
      <c r="Z1627" s="92">
        <v>1624</v>
      </c>
      <c r="AA1627" s="163"/>
      <c r="AB1627" s="150" t="str">
        <f t="shared" si="178"/>
        <v/>
      </c>
      <c r="AC1627" s="149" t="s">
        <v>2</v>
      </c>
      <c r="AE1627" s="92">
        <v>1624</v>
      </c>
      <c r="AF1627" s="163"/>
      <c r="AG1627" s="150" t="str">
        <f t="shared" si="179"/>
        <v/>
      </c>
      <c r="AH1627" s="149" t="s">
        <v>2</v>
      </c>
    </row>
    <row r="1628" spans="1:34">
      <c r="A1628" s="92">
        <v>1625</v>
      </c>
      <c r="B1628" s="163" t="s">
        <v>4156</v>
      </c>
      <c r="C1628" s="150" t="str">
        <f t="shared" si="181"/>
        <v>FILE_1625=C:\OZNA\Project.Intouch\OI398_Srv\WEB\DocEditorPHP\images\buttons\curlybrace.png</v>
      </c>
      <c r="D1628" s="15" t="s">
        <v>2</v>
      </c>
      <c r="E1628" s="15"/>
      <c r="F1628" s="92">
        <v>1625</v>
      </c>
      <c r="G1628" s="163"/>
      <c r="H1628" s="150" t="str">
        <f t="shared" si="180"/>
        <v/>
      </c>
      <c r="I1628" s="149" t="s">
        <v>2</v>
      </c>
      <c r="J1628" s="15"/>
      <c r="K1628" s="92">
        <v>1625</v>
      </c>
      <c r="L1628" s="163"/>
      <c r="M1628" s="150" t="str">
        <f t="shared" si="175"/>
        <v/>
      </c>
      <c r="N1628" s="149" t="s">
        <v>2</v>
      </c>
      <c r="O1628" s="15"/>
      <c r="P1628" s="92">
        <v>1625</v>
      </c>
      <c r="Q1628" s="163"/>
      <c r="R1628" s="150" t="str">
        <f t="shared" si="176"/>
        <v/>
      </c>
      <c r="S1628" s="149" t="s">
        <v>2</v>
      </c>
      <c r="U1628" s="92">
        <v>1625</v>
      </c>
      <c r="V1628" s="163"/>
      <c r="W1628" s="150" t="str">
        <f t="shared" si="177"/>
        <v/>
      </c>
      <c r="X1628" s="149" t="s">
        <v>2</v>
      </c>
      <c r="Z1628" s="92">
        <v>1625</v>
      </c>
      <c r="AA1628" s="163"/>
      <c r="AB1628" s="150" t="str">
        <f t="shared" si="178"/>
        <v/>
      </c>
      <c r="AC1628" s="149" t="s">
        <v>2</v>
      </c>
      <c r="AE1628" s="92">
        <v>1625</v>
      </c>
      <c r="AF1628" s="163"/>
      <c r="AG1628" s="150" t="str">
        <f t="shared" si="179"/>
        <v/>
      </c>
      <c r="AH1628" s="149" t="s">
        <v>2</v>
      </c>
    </row>
    <row r="1629" spans="1:34">
      <c r="A1629" s="92">
        <v>1626</v>
      </c>
      <c r="B1629" s="163" t="s">
        <v>4154</v>
      </c>
      <c r="C1629" s="150" t="str">
        <f t="shared" si="181"/>
        <v>FILE_1626=C:\OZNA\Project.Intouch\OI398_Srv\WEB\DocEditorPHP\images\buttons\cross.png</v>
      </c>
      <c r="D1629" s="15" t="s">
        <v>2</v>
      </c>
      <c r="E1629" s="15"/>
      <c r="F1629" s="92">
        <v>1626</v>
      </c>
      <c r="G1629" s="163"/>
      <c r="H1629" s="150" t="str">
        <f t="shared" si="180"/>
        <v/>
      </c>
      <c r="I1629" s="149" t="s">
        <v>2</v>
      </c>
      <c r="J1629" s="15"/>
      <c r="K1629" s="92">
        <v>1626</v>
      </c>
      <c r="L1629" s="163"/>
      <c r="M1629" s="150" t="str">
        <f t="shared" si="175"/>
        <v/>
      </c>
      <c r="N1629" s="149" t="s">
        <v>2</v>
      </c>
      <c r="O1629" s="15"/>
      <c r="P1629" s="92">
        <v>1626</v>
      </c>
      <c r="Q1629" s="163"/>
      <c r="R1629" s="150" t="str">
        <f t="shared" si="176"/>
        <v/>
      </c>
      <c r="S1629" s="149" t="s">
        <v>2</v>
      </c>
      <c r="U1629" s="92">
        <v>1626</v>
      </c>
      <c r="V1629" s="163"/>
      <c r="W1629" s="150" t="str">
        <f t="shared" si="177"/>
        <v/>
      </c>
      <c r="X1629" s="149" t="s">
        <v>2</v>
      </c>
      <c r="Z1629" s="92">
        <v>1626</v>
      </c>
      <c r="AA1629" s="163"/>
      <c r="AB1629" s="150" t="str">
        <f t="shared" si="178"/>
        <v/>
      </c>
      <c r="AC1629" s="149" t="s">
        <v>2</v>
      </c>
      <c r="AE1629" s="92">
        <v>1626</v>
      </c>
      <c r="AF1629" s="163"/>
      <c r="AG1629" s="150" t="str">
        <f t="shared" si="179"/>
        <v/>
      </c>
      <c r="AH1629" s="149" t="s">
        <v>2</v>
      </c>
    </row>
    <row r="1630" spans="1:34">
      <c r="A1630" s="92">
        <v>1627</v>
      </c>
      <c r="B1630" s="163" t="s">
        <v>4153</v>
      </c>
      <c r="C1630" s="150" t="str">
        <f t="shared" si="181"/>
        <v>FILE_1627=C:\OZNA\Project.Intouch\OI398_Srv\WEB\DocEditorPHP\images\buttons\crop.png</v>
      </c>
      <c r="D1630" s="15" t="s">
        <v>2</v>
      </c>
      <c r="E1630" s="15"/>
      <c r="F1630" s="92">
        <v>1627</v>
      </c>
      <c r="G1630" s="163"/>
      <c r="H1630" s="150" t="str">
        <f t="shared" si="180"/>
        <v/>
      </c>
      <c r="I1630" s="149" t="s">
        <v>2</v>
      </c>
      <c r="J1630" s="15"/>
      <c r="K1630" s="92">
        <v>1627</v>
      </c>
      <c r="L1630" s="163"/>
      <c r="M1630" s="150" t="str">
        <f t="shared" si="175"/>
        <v/>
      </c>
      <c r="N1630" s="149" t="s">
        <v>2</v>
      </c>
      <c r="O1630" s="15"/>
      <c r="P1630" s="92">
        <v>1627</v>
      </c>
      <c r="Q1630" s="163"/>
      <c r="R1630" s="150" t="str">
        <f t="shared" si="176"/>
        <v/>
      </c>
      <c r="S1630" s="149" t="s">
        <v>2</v>
      </c>
      <c r="U1630" s="92">
        <v>1627</v>
      </c>
      <c r="V1630" s="163"/>
      <c r="W1630" s="150" t="str">
        <f t="shared" si="177"/>
        <v/>
      </c>
      <c r="X1630" s="149" t="s">
        <v>2</v>
      </c>
      <c r="Z1630" s="92">
        <v>1627</v>
      </c>
      <c r="AA1630" s="163"/>
      <c r="AB1630" s="150" t="str">
        <f t="shared" si="178"/>
        <v/>
      </c>
      <c r="AC1630" s="149" t="s">
        <v>2</v>
      </c>
      <c r="AE1630" s="92">
        <v>1627</v>
      </c>
      <c r="AF1630" s="163"/>
      <c r="AG1630" s="150" t="str">
        <f t="shared" si="179"/>
        <v/>
      </c>
      <c r="AH1630" s="149" t="s">
        <v>2</v>
      </c>
    </row>
    <row r="1631" spans="1:34">
      <c r="A1631" s="92">
        <v>1628</v>
      </c>
      <c r="B1631" s="163" t="s">
        <v>4151</v>
      </c>
      <c r="C1631" s="150" t="str">
        <f t="shared" si="181"/>
        <v>FILE_1628=C:\OZNA\Project.Intouch\OI398_Srv\WEB\DocEditorPHP\images\buttons\credit-card-4.png</v>
      </c>
      <c r="D1631" s="15" t="s">
        <v>2</v>
      </c>
      <c r="E1631" s="15"/>
      <c r="F1631" s="92">
        <v>1628</v>
      </c>
      <c r="G1631" s="163"/>
      <c r="H1631" s="150" t="str">
        <f t="shared" si="180"/>
        <v/>
      </c>
      <c r="I1631" s="149" t="s">
        <v>2</v>
      </c>
      <c r="J1631" s="15"/>
      <c r="K1631" s="92">
        <v>1628</v>
      </c>
      <c r="L1631" s="163"/>
      <c r="M1631" s="150" t="str">
        <f t="shared" si="175"/>
        <v/>
      </c>
      <c r="N1631" s="149" t="s">
        <v>2</v>
      </c>
      <c r="O1631" s="15"/>
      <c r="P1631" s="92">
        <v>1628</v>
      </c>
      <c r="Q1631" s="163"/>
      <c r="R1631" s="150" t="str">
        <f t="shared" si="176"/>
        <v/>
      </c>
      <c r="S1631" s="149" t="s">
        <v>2</v>
      </c>
      <c r="U1631" s="92">
        <v>1628</v>
      </c>
      <c r="V1631" s="163"/>
      <c r="W1631" s="150" t="str">
        <f t="shared" si="177"/>
        <v/>
      </c>
      <c r="X1631" s="149" t="s">
        <v>2</v>
      </c>
      <c r="Z1631" s="92">
        <v>1628</v>
      </c>
      <c r="AA1631" s="163"/>
      <c r="AB1631" s="150" t="str">
        <f t="shared" si="178"/>
        <v/>
      </c>
      <c r="AC1631" s="149" t="s">
        <v>2</v>
      </c>
      <c r="AE1631" s="92">
        <v>1628</v>
      </c>
      <c r="AF1631" s="163"/>
      <c r="AG1631" s="150" t="str">
        <f t="shared" si="179"/>
        <v/>
      </c>
      <c r="AH1631" s="149" t="s">
        <v>2</v>
      </c>
    </row>
    <row r="1632" spans="1:34">
      <c r="A1632" s="92">
        <v>1629</v>
      </c>
      <c r="B1632" s="163" t="s">
        <v>4150</v>
      </c>
      <c r="C1632" s="150" t="str">
        <f t="shared" si="181"/>
        <v>FILE_1629=C:\OZNA\Project.Intouch\OI398_Srv\WEB\DocEditorPHP\images\buttons\credit-card-3.png</v>
      </c>
      <c r="D1632" s="15" t="s">
        <v>2</v>
      </c>
      <c r="E1632" s="15"/>
      <c r="F1632" s="92">
        <v>1629</v>
      </c>
      <c r="G1632" s="163"/>
      <c r="H1632" s="150" t="str">
        <f t="shared" si="180"/>
        <v/>
      </c>
      <c r="I1632" s="149" t="s">
        <v>2</v>
      </c>
      <c r="J1632" s="15"/>
      <c r="K1632" s="92">
        <v>1629</v>
      </c>
      <c r="L1632" s="163"/>
      <c r="M1632" s="150" t="str">
        <f t="shared" si="175"/>
        <v/>
      </c>
      <c r="N1632" s="149" t="s">
        <v>2</v>
      </c>
      <c r="O1632" s="15"/>
      <c r="P1632" s="92">
        <v>1629</v>
      </c>
      <c r="Q1632" s="163"/>
      <c r="R1632" s="150" t="str">
        <f t="shared" si="176"/>
        <v/>
      </c>
      <c r="S1632" s="149" t="s">
        <v>2</v>
      </c>
      <c r="U1632" s="92">
        <v>1629</v>
      </c>
      <c r="V1632" s="163"/>
      <c r="W1632" s="150" t="str">
        <f t="shared" si="177"/>
        <v/>
      </c>
      <c r="X1632" s="149" t="s">
        <v>2</v>
      </c>
      <c r="Z1632" s="92">
        <v>1629</v>
      </c>
      <c r="AA1632" s="163"/>
      <c r="AB1632" s="150" t="str">
        <f t="shared" si="178"/>
        <v/>
      </c>
      <c r="AC1632" s="149" t="s">
        <v>2</v>
      </c>
      <c r="AE1632" s="92">
        <v>1629</v>
      </c>
      <c r="AF1632" s="163"/>
      <c r="AG1632" s="150" t="str">
        <f t="shared" si="179"/>
        <v/>
      </c>
      <c r="AH1632" s="149" t="s">
        <v>2</v>
      </c>
    </row>
    <row r="1633" spans="1:34">
      <c r="A1633" s="92">
        <v>1630</v>
      </c>
      <c r="B1633" s="163" t="s">
        <v>4149</v>
      </c>
      <c r="C1633" s="150" t="str">
        <f t="shared" si="181"/>
        <v>FILE_1630=C:\OZNA\Project.Intouch\OI398_Srv\WEB\DocEditorPHP\images\buttons\credit-card-2.png</v>
      </c>
      <c r="D1633" s="15" t="s">
        <v>2</v>
      </c>
      <c r="E1633" s="15"/>
      <c r="F1633" s="92">
        <v>1630</v>
      </c>
      <c r="G1633" s="163"/>
      <c r="H1633" s="150" t="str">
        <f t="shared" si="180"/>
        <v/>
      </c>
      <c r="I1633" s="149" t="s">
        <v>2</v>
      </c>
      <c r="J1633" s="15"/>
      <c r="K1633" s="92">
        <v>1630</v>
      </c>
      <c r="L1633" s="163"/>
      <c r="M1633" s="150" t="str">
        <f t="shared" si="175"/>
        <v/>
      </c>
      <c r="N1633" s="149" t="s">
        <v>2</v>
      </c>
      <c r="O1633" s="15"/>
      <c r="P1633" s="92">
        <v>1630</v>
      </c>
      <c r="Q1633" s="163"/>
      <c r="R1633" s="150" t="str">
        <f t="shared" si="176"/>
        <v/>
      </c>
      <c r="S1633" s="149" t="s">
        <v>2</v>
      </c>
      <c r="U1633" s="92">
        <v>1630</v>
      </c>
      <c r="V1633" s="163"/>
      <c r="W1633" s="150" t="str">
        <f t="shared" si="177"/>
        <v/>
      </c>
      <c r="X1633" s="149" t="s">
        <v>2</v>
      </c>
      <c r="Z1633" s="92">
        <v>1630</v>
      </c>
      <c r="AA1633" s="163"/>
      <c r="AB1633" s="150" t="str">
        <f t="shared" si="178"/>
        <v/>
      </c>
      <c r="AC1633" s="149" t="s">
        <v>2</v>
      </c>
      <c r="AE1633" s="92">
        <v>1630</v>
      </c>
      <c r="AF1633" s="163"/>
      <c r="AG1633" s="150" t="str">
        <f t="shared" si="179"/>
        <v/>
      </c>
      <c r="AH1633" s="149" t="s">
        <v>2</v>
      </c>
    </row>
    <row r="1634" spans="1:34">
      <c r="A1634" s="92">
        <v>1631</v>
      </c>
      <c r="B1634" s="163" t="s">
        <v>4152</v>
      </c>
      <c r="C1634" s="150" t="str">
        <f t="shared" si="181"/>
        <v>FILE_1631=C:\OZNA\Project.Intouch\OI398_Srv\WEB\DocEditorPHP\images\buttons\credit-card.png</v>
      </c>
      <c r="D1634" s="15" t="s">
        <v>2</v>
      </c>
      <c r="E1634" s="15"/>
      <c r="F1634" s="92">
        <v>1631</v>
      </c>
      <c r="G1634" s="163"/>
      <c r="H1634" s="150" t="str">
        <f t="shared" si="180"/>
        <v/>
      </c>
      <c r="I1634" s="149" t="s">
        <v>2</v>
      </c>
      <c r="J1634" s="15"/>
      <c r="K1634" s="92">
        <v>1631</v>
      </c>
      <c r="L1634" s="163"/>
      <c r="M1634" s="150" t="str">
        <f t="shared" si="175"/>
        <v/>
      </c>
      <c r="N1634" s="149" t="s">
        <v>2</v>
      </c>
      <c r="O1634" s="15"/>
      <c r="P1634" s="92">
        <v>1631</v>
      </c>
      <c r="Q1634" s="163"/>
      <c r="R1634" s="150" t="str">
        <f t="shared" si="176"/>
        <v/>
      </c>
      <c r="S1634" s="149" t="s">
        <v>2</v>
      </c>
      <c r="U1634" s="92">
        <v>1631</v>
      </c>
      <c r="V1634" s="163"/>
      <c r="W1634" s="150" t="str">
        <f t="shared" si="177"/>
        <v/>
      </c>
      <c r="X1634" s="149" t="s">
        <v>2</v>
      </c>
      <c r="Z1634" s="92">
        <v>1631</v>
      </c>
      <c r="AA1634" s="163"/>
      <c r="AB1634" s="150" t="str">
        <f t="shared" si="178"/>
        <v/>
      </c>
      <c r="AC1634" s="149" t="s">
        <v>2</v>
      </c>
      <c r="AE1634" s="92">
        <v>1631</v>
      </c>
      <c r="AF1634" s="163"/>
      <c r="AG1634" s="150" t="str">
        <f t="shared" si="179"/>
        <v/>
      </c>
      <c r="AH1634" s="149" t="s">
        <v>2</v>
      </c>
    </row>
    <row r="1635" spans="1:34">
      <c r="A1635" s="92">
        <v>1632</v>
      </c>
      <c r="B1635" s="163" t="s">
        <v>4148</v>
      </c>
      <c r="C1635" s="150" t="str">
        <f t="shared" si="181"/>
        <v>FILE_1632=C:\OZNA\Project.Intouch\OI398_Srv\WEB\DocEditorPHP\images\buttons\crate.png</v>
      </c>
      <c r="D1635" s="15" t="s">
        <v>2</v>
      </c>
      <c r="E1635" s="15"/>
      <c r="F1635" s="92">
        <v>1632</v>
      </c>
      <c r="G1635" s="163"/>
      <c r="H1635" s="150" t="str">
        <f t="shared" si="180"/>
        <v/>
      </c>
      <c r="I1635" s="149" t="s">
        <v>2</v>
      </c>
      <c r="J1635" s="15"/>
      <c r="K1635" s="92">
        <v>1632</v>
      </c>
      <c r="L1635" s="163"/>
      <c r="M1635" s="150" t="str">
        <f t="shared" si="175"/>
        <v/>
      </c>
      <c r="N1635" s="149" t="s">
        <v>2</v>
      </c>
      <c r="O1635" s="15"/>
      <c r="P1635" s="92">
        <v>1632</v>
      </c>
      <c r="Q1635" s="163"/>
      <c r="R1635" s="150" t="str">
        <f t="shared" si="176"/>
        <v/>
      </c>
      <c r="S1635" s="149" t="s">
        <v>2</v>
      </c>
      <c r="U1635" s="92">
        <v>1632</v>
      </c>
      <c r="V1635" s="163"/>
      <c r="W1635" s="150" t="str">
        <f t="shared" si="177"/>
        <v/>
      </c>
      <c r="X1635" s="149" t="s">
        <v>2</v>
      </c>
      <c r="Z1635" s="92">
        <v>1632</v>
      </c>
      <c r="AA1635" s="163"/>
      <c r="AB1635" s="150" t="str">
        <f t="shared" si="178"/>
        <v/>
      </c>
      <c r="AC1635" s="149" t="s">
        <v>2</v>
      </c>
      <c r="AE1635" s="92">
        <v>1632</v>
      </c>
      <c r="AF1635" s="163"/>
      <c r="AG1635" s="150" t="str">
        <f t="shared" si="179"/>
        <v/>
      </c>
      <c r="AH1635" s="149" t="s">
        <v>2</v>
      </c>
    </row>
    <row r="1636" spans="1:34">
      <c r="A1636" s="92">
        <v>1633</v>
      </c>
      <c r="B1636" s="163" t="s">
        <v>4147</v>
      </c>
      <c r="C1636" s="150" t="str">
        <f t="shared" si="181"/>
        <v>FILE_1633=C:\OZNA\Project.Intouch\OI398_Srv\WEB\DocEditorPHP\images\buttons\converge.png</v>
      </c>
      <c r="D1636" s="15" t="s">
        <v>2</v>
      </c>
      <c r="E1636" s="15"/>
      <c r="F1636" s="92">
        <v>1633</v>
      </c>
      <c r="G1636" s="163"/>
      <c r="H1636" s="150" t="str">
        <f t="shared" si="180"/>
        <v/>
      </c>
      <c r="I1636" s="149" t="s">
        <v>2</v>
      </c>
      <c r="J1636" s="15"/>
      <c r="K1636" s="92">
        <v>1633</v>
      </c>
      <c r="L1636" s="163"/>
      <c r="M1636" s="150" t="str">
        <f t="shared" si="175"/>
        <v/>
      </c>
      <c r="N1636" s="149" t="s">
        <v>2</v>
      </c>
      <c r="O1636" s="15"/>
      <c r="P1636" s="92">
        <v>1633</v>
      </c>
      <c r="Q1636" s="163"/>
      <c r="R1636" s="150" t="str">
        <f t="shared" si="176"/>
        <v/>
      </c>
      <c r="S1636" s="149" t="s">
        <v>2</v>
      </c>
      <c r="U1636" s="92">
        <v>1633</v>
      </c>
      <c r="V1636" s="163"/>
      <c r="W1636" s="150" t="str">
        <f t="shared" si="177"/>
        <v/>
      </c>
      <c r="X1636" s="149" t="s">
        <v>2</v>
      </c>
      <c r="Z1636" s="92">
        <v>1633</v>
      </c>
      <c r="AA1636" s="163"/>
      <c r="AB1636" s="150" t="str">
        <f t="shared" si="178"/>
        <v/>
      </c>
      <c r="AC1636" s="149" t="s">
        <v>2</v>
      </c>
      <c r="AE1636" s="92">
        <v>1633</v>
      </c>
      <c r="AF1636" s="163"/>
      <c r="AG1636" s="150" t="str">
        <f t="shared" si="179"/>
        <v/>
      </c>
      <c r="AH1636" s="149" t="s">
        <v>2</v>
      </c>
    </row>
    <row r="1637" spans="1:34">
      <c r="A1637" s="92">
        <v>1634</v>
      </c>
      <c r="B1637" s="163" t="s">
        <v>4146</v>
      </c>
      <c r="C1637" s="150" t="str">
        <f t="shared" si="181"/>
        <v>FILE_1634=C:\OZNA\Project.Intouch\OI398_Srv\WEB\DocEditorPHP\images\buttons\contrast.png</v>
      </c>
      <c r="D1637" s="15" t="s">
        <v>2</v>
      </c>
      <c r="E1637" s="15"/>
      <c r="F1637" s="92">
        <v>1634</v>
      </c>
      <c r="G1637" s="163"/>
      <c r="H1637" s="150" t="str">
        <f t="shared" si="180"/>
        <v/>
      </c>
      <c r="I1637" s="149" t="s">
        <v>2</v>
      </c>
      <c r="J1637" s="15"/>
      <c r="K1637" s="92">
        <v>1634</v>
      </c>
      <c r="L1637" s="163"/>
      <c r="M1637" s="150" t="str">
        <f t="shared" si="175"/>
        <v/>
      </c>
      <c r="N1637" s="149" t="s">
        <v>2</v>
      </c>
      <c r="O1637" s="15"/>
      <c r="P1637" s="92">
        <v>1634</v>
      </c>
      <c r="Q1637" s="163"/>
      <c r="R1637" s="150" t="str">
        <f t="shared" si="176"/>
        <v/>
      </c>
      <c r="S1637" s="149" t="s">
        <v>2</v>
      </c>
      <c r="U1637" s="92">
        <v>1634</v>
      </c>
      <c r="V1637" s="163"/>
      <c r="W1637" s="150" t="str">
        <f t="shared" si="177"/>
        <v/>
      </c>
      <c r="X1637" s="149" t="s">
        <v>2</v>
      </c>
      <c r="Z1637" s="92">
        <v>1634</v>
      </c>
      <c r="AA1637" s="163"/>
      <c r="AB1637" s="150" t="str">
        <f t="shared" si="178"/>
        <v/>
      </c>
      <c r="AC1637" s="149" t="s">
        <v>2</v>
      </c>
      <c r="AE1637" s="92">
        <v>1634</v>
      </c>
      <c r="AF1637" s="163"/>
      <c r="AG1637" s="150" t="str">
        <f t="shared" si="179"/>
        <v/>
      </c>
      <c r="AH1637" s="149" t="s">
        <v>2</v>
      </c>
    </row>
    <row r="1638" spans="1:34">
      <c r="A1638" s="92">
        <v>1635</v>
      </c>
      <c r="B1638" s="163" t="s">
        <v>4144</v>
      </c>
      <c r="C1638" s="150" t="str">
        <f t="shared" si="181"/>
        <v>FILE_1635=C:\OZNA\Project.Intouch\OI398_Srv\WEB\DocEditorPHP\images\buttons\contract-3.png</v>
      </c>
      <c r="D1638" s="15" t="s">
        <v>2</v>
      </c>
      <c r="E1638" s="15"/>
      <c r="F1638" s="92">
        <v>1635</v>
      </c>
      <c r="G1638" s="163"/>
      <c r="H1638" s="150" t="str">
        <f t="shared" si="180"/>
        <v/>
      </c>
      <c r="I1638" s="149" t="s">
        <v>2</v>
      </c>
      <c r="J1638" s="15"/>
      <c r="K1638" s="92">
        <v>1635</v>
      </c>
      <c r="L1638" s="163"/>
      <c r="M1638" s="150" t="str">
        <f t="shared" si="175"/>
        <v/>
      </c>
      <c r="N1638" s="149" t="s">
        <v>2</v>
      </c>
      <c r="O1638" s="15"/>
      <c r="P1638" s="92">
        <v>1635</v>
      </c>
      <c r="Q1638" s="163"/>
      <c r="R1638" s="150" t="str">
        <f t="shared" si="176"/>
        <v/>
      </c>
      <c r="S1638" s="149" t="s">
        <v>2</v>
      </c>
      <c r="U1638" s="92">
        <v>1635</v>
      </c>
      <c r="V1638" s="163"/>
      <c r="W1638" s="150" t="str">
        <f t="shared" si="177"/>
        <v/>
      </c>
      <c r="X1638" s="149" t="s">
        <v>2</v>
      </c>
      <c r="Z1638" s="92">
        <v>1635</v>
      </c>
      <c r="AA1638" s="163"/>
      <c r="AB1638" s="150" t="str">
        <f t="shared" si="178"/>
        <v/>
      </c>
      <c r="AC1638" s="149" t="s">
        <v>2</v>
      </c>
      <c r="AE1638" s="92">
        <v>1635</v>
      </c>
      <c r="AF1638" s="163"/>
      <c r="AG1638" s="150" t="str">
        <f t="shared" si="179"/>
        <v/>
      </c>
      <c r="AH1638" s="149" t="s">
        <v>2</v>
      </c>
    </row>
    <row r="1639" spans="1:34">
      <c r="A1639" s="92">
        <v>1636</v>
      </c>
      <c r="B1639" s="163" t="s">
        <v>4143</v>
      </c>
      <c r="C1639" s="150" t="str">
        <f t="shared" si="181"/>
        <v>FILE_1636=C:\OZNA\Project.Intouch\OI398_Srv\WEB\DocEditorPHP\images\buttons\contract-2.png</v>
      </c>
      <c r="D1639" s="15" t="s">
        <v>2</v>
      </c>
      <c r="E1639" s="15"/>
      <c r="F1639" s="92">
        <v>1636</v>
      </c>
      <c r="G1639" s="163"/>
      <c r="H1639" s="150" t="str">
        <f t="shared" si="180"/>
        <v/>
      </c>
      <c r="I1639" s="149" t="s">
        <v>2</v>
      </c>
      <c r="J1639" s="15"/>
      <c r="K1639" s="92">
        <v>1636</v>
      </c>
      <c r="L1639" s="163"/>
      <c r="M1639" s="150" t="str">
        <f t="shared" si="175"/>
        <v/>
      </c>
      <c r="N1639" s="149" t="s">
        <v>2</v>
      </c>
      <c r="O1639" s="15"/>
      <c r="P1639" s="92">
        <v>1636</v>
      </c>
      <c r="Q1639" s="163"/>
      <c r="R1639" s="150" t="str">
        <f t="shared" si="176"/>
        <v/>
      </c>
      <c r="S1639" s="149" t="s">
        <v>2</v>
      </c>
      <c r="U1639" s="92">
        <v>1636</v>
      </c>
      <c r="V1639" s="163"/>
      <c r="W1639" s="150" t="str">
        <f t="shared" si="177"/>
        <v/>
      </c>
      <c r="X1639" s="149" t="s">
        <v>2</v>
      </c>
      <c r="Z1639" s="92">
        <v>1636</v>
      </c>
      <c r="AA1639" s="163"/>
      <c r="AB1639" s="150" t="str">
        <f t="shared" si="178"/>
        <v/>
      </c>
      <c r="AC1639" s="149" t="s">
        <v>2</v>
      </c>
      <c r="AE1639" s="92">
        <v>1636</v>
      </c>
      <c r="AF1639" s="163"/>
      <c r="AG1639" s="150" t="str">
        <f t="shared" si="179"/>
        <v/>
      </c>
      <c r="AH1639" s="149" t="s">
        <v>2</v>
      </c>
    </row>
    <row r="1640" spans="1:34">
      <c r="A1640" s="92">
        <v>1637</v>
      </c>
      <c r="B1640" s="163" t="s">
        <v>4145</v>
      </c>
      <c r="C1640" s="150" t="str">
        <f t="shared" si="181"/>
        <v>FILE_1637=C:\OZNA\Project.Intouch\OI398_Srv\WEB\DocEditorPHP\images\buttons\contract.png</v>
      </c>
      <c r="D1640" s="15" t="s">
        <v>2</v>
      </c>
      <c r="E1640" s="15"/>
      <c r="F1640" s="92">
        <v>1637</v>
      </c>
      <c r="G1640" s="163"/>
      <c r="H1640" s="150" t="str">
        <f t="shared" si="180"/>
        <v/>
      </c>
      <c r="I1640" s="149" t="s">
        <v>2</v>
      </c>
      <c r="J1640" s="15"/>
      <c r="K1640" s="92">
        <v>1637</v>
      </c>
      <c r="L1640" s="163"/>
      <c r="M1640" s="150" t="str">
        <f t="shared" si="175"/>
        <v/>
      </c>
      <c r="N1640" s="149" t="s">
        <v>2</v>
      </c>
      <c r="O1640" s="15"/>
      <c r="P1640" s="92">
        <v>1637</v>
      </c>
      <c r="Q1640" s="163"/>
      <c r="R1640" s="150" t="str">
        <f t="shared" si="176"/>
        <v/>
      </c>
      <c r="S1640" s="149" t="s">
        <v>2</v>
      </c>
      <c r="U1640" s="92">
        <v>1637</v>
      </c>
      <c r="V1640" s="163"/>
      <c r="W1640" s="150" t="str">
        <f t="shared" si="177"/>
        <v/>
      </c>
      <c r="X1640" s="149" t="s">
        <v>2</v>
      </c>
      <c r="Z1640" s="92">
        <v>1637</v>
      </c>
      <c r="AA1640" s="163"/>
      <c r="AB1640" s="150" t="str">
        <f t="shared" si="178"/>
        <v/>
      </c>
      <c r="AC1640" s="149" t="s">
        <v>2</v>
      </c>
      <c r="AE1640" s="92">
        <v>1637</v>
      </c>
      <c r="AF1640" s="163"/>
      <c r="AG1640" s="150" t="str">
        <f t="shared" si="179"/>
        <v/>
      </c>
      <c r="AH1640" s="149" t="s">
        <v>2</v>
      </c>
    </row>
    <row r="1641" spans="1:34">
      <c r="A1641" s="92">
        <v>1638</v>
      </c>
      <c r="B1641" s="163" t="s">
        <v>4141</v>
      </c>
      <c r="C1641" s="150" t="str">
        <f t="shared" si="181"/>
        <v>FILE_1638=C:\OZNA\Project.Intouch\OI398_Srv\WEB\DocEditorPHP\images\buttons\compose-4.png</v>
      </c>
      <c r="D1641" s="15" t="s">
        <v>2</v>
      </c>
      <c r="E1641" s="15"/>
      <c r="F1641" s="92">
        <v>1638</v>
      </c>
      <c r="G1641" s="163"/>
      <c r="H1641" s="150" t="str">
        <f t="shared" si="180"/>
        <v/>
      </c>
      <c r="I1641" s="149" t="s">
        <v>2</v>
      </c>
      <c r="J1641" s="15"/>
      <c r="K1641" s="92">
        <v>1638</v>
      </c>
      <c r="L1641" s="163"/>
      <c r="M1641" s="150" t="str">
        <f t="shared" si="175"/>
        <v/>
      </c>
      <c r="N1641" s="149" t="s">
        <v>2</v>
      </c>
      <c r="O1641" s="15"/>
      <c r="P1641" s="92">
        <v>1638</v>
      </c>
      <c r="Q1641" s="163"/>
      <c r="R1641" s="150" t="str">
        <f t="shared" si="176"/>
        <v/>
      </c>
      <c r="S1641" s="149" t="s">
        <v>2</v>
      </c>
      <c r="U1641" s="92">
        <v>1638</v>
      </c>
      <c r="V1641" s="163"/>
      <c r="W1641" s="150" t="str">
        <f t="shared" si="177"/>
        <v/>
      </c>
      <c r="X1641" s="149" t="s">
        <v>2</v>
      </c>
      <c r="Z1641" s="92">
        <v>1638</v>
      </c>
      <c r="AA1641" s="163"/>
      <c r="AB1641" s="150" t="str">
        <f t="shared" si="178"/>
        <v/>
      </c>
      <c r="AC1641" s="149" t="s">
        <v>2</v>
      </c>
      <c r="AE1641" s="92">
        <v>1638</v>
      </c>
      <c r="AF1641" s="163"/>
      <c r="AG1641" s="150" t="str">
        <f t="shared" si="179"/>
        <v/>
      </c>
      <c r="AH1641" s="149" t="s">
        <v>2</v>
      </c>
    </row>
    <row r="1642" spans="1:34">
      <c r="A1642" s="92">
        <v>1639</v>
      </c>
      <c r="B1642" s="163" t="s">
        <v>4140</v>
      </c>
      <c r="C1642" s="150" t="str">
        <f t="shared" si="181"/>
        <v>FILE_1639=C:\OZNA\Project.Intouch\OI398_Srv\WEB\DocEditorPHP\images\buttons\compose-3.png</v>
      </c>
      <c r="D1642" s="15" t="s">
        <v>2</v>
      </c>
      <c r="E1642" s="15"/>
      <c r="F1642" s="92">
        <v>1639</v>
      </c>
      <c r="G1642" s="163"/>
      <c r="H1642" s="150" t="str">
        <f t="shared" si="180"/>
        <v/>
      </c>
      <c r="I1642" s="149" t="s">
        <v>2</v>
      </c>
      <c r="J1642" s="15"/>
      <c r="K1642" s="92">
        <v>1639</v>
      </c>
      <c r="L1642" s="163"/>
      <c r="M1642" s="150" t="str">
        <f t="shared" si="175"/>
        <v/>
      </c>
      <c r="N1642" s="149" t="s">
        <v>2</v>
      </c>
      <c r="O1642" s="15"/>
      <c r="P1642" s="92">
        <v>1639</v>
      </c>
      <c r="Q1642" s="163"/>
      <c r="R1642" s="150" t="str">
        <f t="shared" si="176"/>
        <v/>
      </c>
      <c r="S1642" s="149" t="s">
        <v>2</v>
      </c>
      <c r="U1642" s="92">
        <v>1639</v>
      </c>
      <c r="V1642" s="163"/>
      <c r="W1642" s="150" t="str">
        <f t="shared" si="177"/>
        <v/>
      </c>
      <c r="X1642" s="149" t="s">
        <v>2</v>
      </c>
      <c r="Z1642" s="92">
        <v>1639</v>
      </c>
      <c r="AA1642" s="163"/>
      <c r="AB1642" s="150" t="str">
        <f t="shared" si="178"/>
        <v/>
      </c>
      <c r="AC1642" s="149" t="s">
        <v>2</v>
      </c>
      <c r="AE1642" s="92">
        <v>1639</v>
      </c>
      <c r="AF1642" s="163"/>
      <c r="AG1642" s="150" t="str">
        <f t="shared" si="179"/>
        <v/>
      </c>
      <c r="AH1642" s="149" t="s">
        <v>2</v>
      </c>
    </row>
    <row r="1643" spans="1:34">
      <c r="A1643" s="92">
        <v>1640</v>
      </c>
      <c r="B1643" s="163" t="s">
        <v>4139</v>
      </c>
      <c r="C1643" s="150" t="str">
        <f t="shared" si="181"/>
        <v>FILE_1640=C:\OZNA\Project.Intouch\OI398_Srv\WEB\DocEditorPHP\images\buttons\compose-2.png</v>
      </c>
      <c r="D1643" s="15" t="s">
        <v>2</v>
      </c>
      <c r="E1643" s="15"/>
      <c r="F1643" s="92">
        <v>1640</v>
      </c>
      <c r="G1643" s="163"/>
      <c r="H1643" s="150" t="str">
        <f t="shared" si="180"/>
        <v/>
      </c>
      <c r="I1643" s="149" t="s">
        <v>2</v>
      </c>
      <c r="J1643" s="15"/>
      <c r="K1643" s="92">
        <v>1640</v>
      </c>
      <c r="L1643" s="163"/>
      <c r="M1643" s="150" t="str">
        <f t="shared" si="175"/>
        <v/>
      </c>
      <c r="N1643" s="149" t="s">
        <v>2</v>
      </c>
      <c r="O1643" s="15"/>
      <c r="P1643" s="92">
        <v>1640</v>
      </c>
      <c r="Q1643" s="163"/>
      <c r="R1643" s="150" t="str">
        <f t="shared" si="176"/>
        <v/>
      </c>
      <c r="S1643" s="149" t="s">
        <v>2</v>
      </c>
      <c r="U1643" s="92">
        <v>1640</v>
      </c>
      <c r="V1643" s="163"/>
      <c r="W1643" s="150" t="str">
        <f t="shared" si="177"/>
        <v/>
      </c>
      <c r="X1643" s="149" t="s">
        <v>2</v>
      </c>
      <c r="Z1643" s="92">
        <v>1640</v>
      </c>
      <c r="AA1643" s="163"/>
      <c r="AB1643" s="150" t="str">
        <f t="shared" si="178"/>
        <v/>
      </c>
      <c r="AC1643" s="149" t="s">
        <v>2</v>
      </c>
      <c r="AE1643" s="92">
        <v>1640</v>
      </c>
      <c r="AF1643" s="163"/>
      <c r="AG1643" s="150" t="str">
        <f t="shared" si="179"/>
        <v/>
      </c>
      <c r="AH1643" s="149" t="s">
        <v>2</v>
      </c>
    </row>
    <row r="1644" spans="1:34">
      <c r="A1644" s="92">
        <v>1641</v>
      </c>
      <c r="B1644" s="163" t="s">
        <v>4142</v>
      </c>
      <c r="C1644" s="150" t="str">
        <f t="shared" si="181"/>
        <v>FILE_1641=C:\OZNA\Project.Intouch\OI398_Srv\WEB\DocEditorPHP\images\buttons\compose.png</v>
      </c>
      <c r="D1644" s="15" t="s">
        <v>2</v>
      </c>
      <c r="E1644" s="15"/>
      <c r="F1644" s="92">
        <v>1641</v>
      </c>
      <c r="G1644" s="163"/>
      <c r="H1644" s="150" t="str">
        <f t="shared" si="180"/>
        <v/>
      </c>
      <c r="I1644" s="149" t="s">
        <v>2</v>
      </c>
      <c r="J1644" s="15"/>
      <c r="K1644" s="92">
        <v>1641</v>
      </c>
      <c r="L1644" s="163"/>
      <c r="M1644" s="150" t="str">
        <f t="shared" si="175"/>
        <v/>
      </c>
      <c r="N1644" s="149" t="s">
        <v>2</v>
      </c>
      <c r="O1644" s="15"/>
      <c r="P1644" s="92">
        <v>1641</v>
      </c>
      <c r="Q1644" s="163"/>
      <c r="R1644" s="150" t="str">
        <f t="shared" si="176"/>
        <v/>
      </c>
      <c r="S1644" s="149" t="s">
        <v>2</v>
      </c>
      <c r="U1644" s="92">
        <v>1641</v>
      </c>
      <c r="V1644" s="163"/>
      <c r="W1644" s="150" t="str">
        <f t="shared" si="177"/>
        <v/>
      </c>
      <c r="X1644" s="149" t="s">
        <v>2</v>
      </c>
      <c r="Z1644" s="92">
        <v>1641</v>
      </c>
      <c r="AA1644" s="163"/>
      <c r="AB1644" s="150" t="str">
        <f t="shared" si="178"/>
        <v/>
      </c>
      <c r="AC1644" s="149" t="s">
        <v>2</v>
      </c>
      <c r="AE1644" s="92">
        <v>1641</v>
      </c>
      <c r="AF1644" s="163"/>
      <c r="AG1644" s="150" t="str">
        <f t="shared" si="179"/>
        <v/>
      </c>
      <c r="AH1644" s="149" t="s">
        <v>2</v>
      </c>
    </row>
    <row r="1645" spans="1:34">
      <c r="A1645" s="92">
        <v>1642</v>
      </c>
      <c r="B1645" s="163" t="s">
        <v>4138</v>
      </c>
      <c r="C1645" s="150" t="str">
        <f t="shared" si="181"/>
        <v>FILE_1642=C:\OZNA\Project.Intouch\OI398_Srv\WEB\DocEditorPHP\images\buttons\compass.png</v>
      </c>
      <c r="D1645" s="15" t="s">
        <v>2</v>
      </c>
      <c r="E1645" s="15"/>
      <c r="F1645" s="92">
        <v>1642</v>
      </c>
      <c r="G1645" s="163"/>
      <c r="H1645" s="150" t="str">
        <f t="shared" si="180"/>
        <v/>
      </c>
      <c r="I1645" s="149" t="s">
        <v>2</v>
      </c>
      <c r="J1645" s="15"/>
      <c r="K1645" s="92">
        <v>1642</v>
      </c>
      <c r="L1645" s="163"/>
      <c r="M1645" s="150" t="str">
        <f t="shared" si="175"/>
        <v/>
      </c>
      <c r="N1645" s="149" t="s">
        <v>2</v>
      </c>
      <c r="O1645" s="15"/>
      <c r="P1645" s="92">
        <v>1642</v>
      </c>
      <c r="Q1645" s="163"/>
      <c r="R1645" s="150" t="str">
        <f t="shared" si="176"/>
        <v/>
      </c>
      <c r="S1645" s="149" t="s">
        <v>2</v>
      </c>
      <c r="U1645" s="92">
        <v>1642</v>
      </c>
      <c r="V1645" s="163"/>
      <c r="W1645" s="150" t="str">
        <f t="shared" si="177"/>
        <v/>
      </c>
      <c r="X1645" s="149" t="s">
        <v>2</v>
      </c>
      <c r="Z1645" s="92">
        <v>1642</v>
      </c>
      <c r="AA1645" s="163"/>
      <c r="AB1645" s="150" t="str">
        <f t="shared" si="178"/>
        <v/>
      </c>
      <c r="AC1645" s="149" t="s">
        <v>2</v>
      </c>
      <c r="AE1645" s="92">
        <v>1642</v>
      </c>
      <c r="AF1645" s="163"/>
      <c r="AG1645" s="150" t="str">
        <f t="shared" si="179"/>
        <v/>
      </c>
      <c r="AH1645" s="149" t="s">
        <v>2</v>
      </c>
    </row>
    <row r="1646" spans="1:34">
      <c r="A1646" s="92">
        <v>1643</v>
      </c>
      <c r="B1646" s="163" t="s">
        <v>4137</v>
      </c>
      <c r="C1646" s="150" t="str">
        <f t="shared" si="181"/>
        <v>FILE_1643=C:\OZNA\Project.Intouch\OI398_Srv\WEB\DocEditorPHP\images\buttons\commit.png</v>
      </c>
      <c r="D1646" s="15" t="s">
        <v>2</v>
      </c>
      <c r="E1646" s="15"/>
      <c r="F1646" s="92">
        <v>1643</v>
      </c>
      <c r="G1646" s="163"/>
      <c r="H1646" s="150" t="str">
        <f t="shared" si="180"/>
        <v/>
      </c>
      <c r="I1646" s="149" t="s">
        <v>2</v>
      </c>
      <c r="J1646" s="15"/>
      <c r="K1646" s="92">
        <v>1643</v>
      </c>
      <c r="L1646" s="163"/>
      <c r="M1646" s="150" t="str">
        <f t="shared" si="175"/>
        <v/>
      </c>
      <c r="N1646" s="149" t="s">
        <v>2</v>
      </c>
      <c r="O1646" s="15"/>
      <c r="P1646" s="92">
        <v>1643</v>
      </c>
      <c r="Q1646" s="163"/>
      <c r="R1646" s="150" t="str">
        <f t="shared" si="176"/>
        <v/>
      </c>
      <c r="S1646" s="149" t="s">
        <v>2</v>
      </c>
      <c r="U1646" s="92">
        <v>1643</v>
      </c>
      <c r="V1646" s="163"/>
      <c r="W1646" s="150" t="str">
        <f t="shared" si="177"/>
        <v/>
      </c>
      <c r="X1646" s="149" t="s">
        <v>2</v>
      </c>
      <c r="Z1646" s="92">
        <v>1643</v>
      </c>
      <c r="AA1646" s="163"/>
      <c r="AB1646" s="150" t="str">
        <f t="shared" si="178"/>
        <v/>
      </c>
      <c r="AC1646" s="149" t="s">
        <v>2</v>
      </c>
      <c r="AE1646" s="92">
        <v>1643</v>
      </c>
      <c r="AF1646" s="163"/>
      <c r="AG1646" s="150" t="str">
        <f t="shared" si="179"/>
        <v/>
      </c>
      <c r="AH1646" s="149" t="s">
        <v>2</v>
      </c>
    </row>
    <row r="1647" spans="1:34">
      <c r="A1647" s="92">
        <v>1644</v>
      </c>
      <c r="B1647" s="163" t="s">
        <v>4136</v>
      </c>
      <c r="C1647" s="150" t="str">
        <f t="shared" si="181"/>
        <v>FILE_1644=C:\OZNA\Project.Intouch\OI398_Srv\WEB\DocEditorPHP\images\buttons\code.png</v>
      </c>
      <c r="D1647" s="15" t="s">
        <v>2</v>
      </c>
      <c r="E1647" s="15"/>
      <c r="F1647" s="92">
        <v>1644</v>
      </c>
      <c r="G1647" s="163"/>
      <c r="H1647" s="150" t="str">
        <f t="shared" si="180"/>
        <v/>
      </c>
      <c r="I1647" s="149" t="s">
        <v>2</v>
      </c>
      <c r="J1647" s="15"/>
      <c r="K1647" s="92">
        <v>1644</v>
      </c>
      <c r="L1647" s="163"/>
      <c r="M1647" s="150" t="str">
        <f t="shared" si="175"/>
        <v/>
      </c>
      <c r="N1647" s="149" t="s">
        <v>2</v>
      </c>
      <c r="O1647" s="15"/>
      <c r="P1647" s="92">
        <v>1644</v>
      </c>
      <c r="Q1647" s="163"/>
      <c r="R1647" s="150" t="str">
        <f t="shared" si="176"/>
        <v/>
      </c>
      <c r="S1647" s="149" t="s">
        <v>2</v>
      </c>
      <c r="U1647" s="92">
        <v>1644</v>
      </c>
      <c r="V1647" s="163"/>
      <c r="W1647" s="150" t="str">
        <f t="shared" si="177"/>
        <v/>
      </c>
      <c r="X1647" s="149" t="s">
        <v>2</v>
      </c>
      <c r="Z1647" s="92">
        <v>1644</v>
      </c>
      <c r="AA1647" s="163"/>
      <c r="AB1647" s="150" t="str">
        <f t="shared" si="178"/>
        <v/>
      </c>
      <c r="AC1647" s="149" t="s">
        <v>2</v>
      </c>
      <c r="AE1647" s="92">
        <v>1644</v>
      </c>
      <c r="AF1647" s="163"/>
      <c r="AG1647" s="150" t="str">
        <f t="shared" si="179"/>
        <v/>
      </c>
      <c r="AH1647" s="149" t="s">
        <v>2</v>
      </c>
    </row>
    <row r="1648" spans="1:34">
      <c r="A1648" s="92">
        <v>1645</v>
      </c>
      <c r="B1648" s="163" t="s">
        <v>4135</v>
      </c>
      <c r="C1648" s="150" t="str">
        <f t="shared" si="181"/>
        <v>FILE_1645=C:\OZNA\Project.Intouch\OI398_Srv\WEB\DocEditorPHP\images\buttons\cmd.png</v>
      </c>
      <c r="D1648" s="15" t="s">
        <v>2</v>
      </c>
      <c r="E1648" s="15"/>
      <c r="F1648" s="92">
        <v>1645</v>
      </c>
      <c r="G1648" s="163"/>
      <c r="H1648" s="150" t="str">
        <f t="shared" si="180"/>
        <v/>
      </c>
      <c r="I1648" s="149" t="s">
        <v>2</v>
      </c>
      <c r="J1648" s="15"/>
      <c r="K1648" s="92">
        <v>1645</v>
      </c>
      <c r="L1648" s="163"/>
      <c r="M1648" s="150" t="str">
        <f t="shared" si="175"/>
        <v/>
      </c>
      <c r="N1648" s="149" t="s">
        <v>2</v>
      </c>
      <c r="O1648" s="15"/>
      <c r="P1648" s="92">
        <v>1645</v>
      </c>
      <c r="Q1648" s="163"/>
      <c r="R1648" s="150" t="str">
        <f t="shared" si="176"/>
        <v/>
      </c>
      <c r="S1648" s="149" t="s">
        <v>2</v>
      </c>
      <c r="U1648" s="92">
        <v>1645</v>
      </c>
      <c r="V1648" s="163"/>
      <c r="W1648" s="150" t="str">
        <f t="shared" si="177"/>
        <v/>
      </c>
      <c r="X1648" s="149" t="s">
        <v>2</v>
      </c>
      <c r="Z1648" s="92">
        <v>1645</v>
      </c>
      <c r="AA1648" s="163"/>
      <c r="AB1648" s="150" t="str">
        <f t="shared" si="178"/>
        <v/>
      </c>
      <c r="AC1648" s="149" t="s">
        <v>2</v>
      </c>
      <c r="AE1648" s="92">
        <v>1645</v>
      </c>
      <c r="AF1648" s="163"/>
      <c r="AG1648" s="150" t="str">
        <f t="shared" si="179"/>
        <v/>
      </c>
      <c r="AH1648" s="149" t="s">
        <v>2</v>
      </c>
    </row>
    <row r="1649" spans="1:34">
      <c r="A1649" s="92">
        <v>1646</v>
      </c>
      <c r="B1649" s="163" t="s">
        <v>4133</v>
      </c>
      <c r="C1649" s="150" t="str">
        <f t="shared" si="181"/>
        <v>FILE_1646=C:\OZNA\Project.Intouch\OI398_Srv\WEB\DocEditorPHP\images\buttons\cloud-upload.png</v>
      </c>
      <c r="D1649" s="15" t="s">
        <v>2</v>
      </c>
      <c r="E1649" s="15"/>
      <c r="F1649" s="92">
        <v>1646</v>
      </c>
      <c r="G1649" s="163"/>
      <c r="H1649" s="150" t="str">
        <f t="shared" si="180"/>
        <v/>
      </c>
      <c r="I1649" s="149" t="s">
        <v>2</v>
      </c>
      <c r="J1649" s="15"/>
      <c r="K1649" s="92">
        <v>1646</v>
      </c>
      <c r="L1649" s="163"/>
      <c r="M1649" s="150" t="str">
        <f t="shared" si="175"/>
        <v/>
      </c>
      <c r="N1649" s="149" t="s">
        <v>2</v>
      </c>
      <c r="O1649" s="15"/>
      <c r="P1649" s="92">
        <v>1646</v>
      </c>
      <c r="Q1649" s="163"/>
      <c r="R1649" s="150" t="str">
        <f t="shared" si="176"/>
        <v/>
      </c>
      <c r="S1649" s="149" t="s">
        <v>2</v>
      </c>
      <c r="U1649" s="92">
        <v>1646</v>
      </c>
      <c r="V1649" s="163"/>
      <c r="W1649" s="150" t="str">
        <f t="shared" si="177"/>
        <v/>
      </c>
      <c r="X1649" s="149" t="s">
        <v>2</v>
      </c>
      <c r="Z1649" s="92">
        <v>1646</v>
      </c>
      <c r="AA1649" s="163"/>
      <c r="AB1649" s="150" t="str">
        <f t="shared" si="178"/>
        <v/>
      </c>
      <c r="AC1649" s="149" t="s">
        <v>2</v>
      </c>
      <c r="AE1649" s="92">
        <v>1646</v>
      </c>
      <c r="AF1649" s="163"/>
      <c r="AG1649" s="150" t="str">
        <f t="shared" si="179"/>
        <v/>
      </c>
      <c r="AH1649" s="149" t="s">
        <v>2</v>
      </c>
    </row>
    <row r="1650" spans="1:34">
      <c r="A1650" s="92">
        <v>1647</v>
      </c>
      <c r="B1650" s="163" t="s">
        <v>4131</v>
      </c>
      <c r="C1650" s="150" t="str">
        <f t="shared" si="181"/>
        <v>FILE_1647=C:\OZNA\Project.Intouch\OI398_Srv\WEB\DocEditorPHP\images\buttons\cloud-remove-2.png</v>
      </c>
      <c r="D1650" s="15" t="s">
        <v>2</v>
      </c>
      <c r="E1650" s="15"/>
      <c r="F1650" s="92">
        <v>1647</v>
      </c>
      <c r="G1650" s="163"/>
      <c r="H1650" s="150" t="str">
        <f t="shared" si="180"/>
        <v/>
      </c>
      <c r="I1650" s="149" t="s">
        <v>2</v>
      </c>
      <c r="J1650" s="15"/>
      <c r="K1650" s="92">
        <v>1647</v>
      </c>
      <c r="L1650" s="163"/>
      <c r="M1650" s="150" t="str">
        <f t="shared" si="175"/>
        <v/>
      </c>
      <c r="N1650" s="149" t="s">
        <v>2</v>
      </c>
      <c r="O1650" s="15"/>
      <c r="P1650" s="92">
        <v>1647</v>
      </c>
      <c r="Q1650" s="163"/>
      <c r="R1650" s="150" t="str">
        <f t="shared" si="176"/>
        <v/>
      </c>
      <c r="S1650" s="149" t="s">
        <v>2</v>
      </c>
      <c r="U1650" s="92">
        <v>1647</v>
      </c>
      <c r="V1650" s="163"/>
      <c r="W1650" s="150" t="str">
        <f t="shared" si="177"/>
        <v/>
      </c>
      <c r="X1650" s="149" t="s">
        <v>2</v>
      </c>
      <c r="Z1650" s="92">
        <v>1647</v>
      </c>
      <c r="AA1650" s="163"/>
      <c r="AB1650" s="150" t="str">
        <f t="shared" si="178"/>
        <v/>
      </c>
      <c r="AC1650" s="149" t="s">
        <v>2</v>
      </c>
      <c r="AE1650" s="92">
        <v>1647</v>
      </c>
      <c r="AF1650" s="163"/>
      <c r="AG1650" s="150" t="str">
        <f t="shared" si="179"/>
        <v/>
      </c>
      <c r="AH1650" s="149" t="s">
        <v>2</v>
      </c>
    </row>
    <row r="1651" spans="1:34">
      <c r="A1651" s="92">
        <v>1648</v>
      </c>
      <c r="B1651" s="163" t="s">
        <v>4132</v>
      </c>
      <c r="C1651" s="150" t="str">
        <f t="shared" si="181"/>
        <v>FILE_1648=C:\OZNA\Project.Intouch\OI398_Srv\WEB\DocEditorPHP\images\buttons\cloud-remove.png</v>
      </c>
      <c r="D1651" s="15" t="s">
        <v>2</v>
      </c>
      <c r="E1651" s="15"/>
      <c r="F1651" s="92">
        <v>1648</v>
      </c>
      <c r="G1651" s="163"/>
      <c r="H1651" s="150" t="str">
        <f t="shared" si="180"/>
        <v/>
      </c>
      <c r="I1651" s="149" t="s">
        <v>2</v>
      </c>
      <c r="J1651" s="15"/>
      <c r="K1651" s="92">
        <v>1648</v>
      </c>
      <c r="L1651" s="163"/>
      <c r="M1651" s="150" t="str">
        <f t="shared" si="175"/>
        <v/>
      </c>
      <c r="N1651" s="149" t="s">
        <v>2</v>
      </c>
      <c r="O1651" s="15"/>
      <c r="P1651" s="92">
        <v>1648</v>
      </c>
      <c r="Q1651" s="163"/>
      <c r="R1651" s="150" t="str">
        <f t="shared" si="176"/>
        <v/>
      </c>
      <c r="S1651" s="149" t="s">
        <v>2</v>
      </c>
      <c r="U1651" s="92">
        <v>1648</v>
      </c>
      <c r="V1651" s="163"/>
      <c r="W1651" s="150" t="str">
        <f t="shared" si="177"/>
        <v/>
      </c>
      <c r="X1651" s="149" t="s">
        <v>2</v>
      </c>
      <c r="Z1651" s="92">
        <v>1648</v>
      </c>
      <c r="AA1651" s="163"/>
      <c r="AB1651" s="150" t="str">
        <f t="shared" si="178"/>
        <v/>
      </c>
      <c r="AC1651" s="149" t="s">
        <v>2</v>
      </c>
      <c r="AE1651" s="92">
        <v>1648</v>
      </c>
      <c r="AF1651" s="163"/>
      <c r="AG1651" s="150" t="str">
        <f t="shared" si="179"/>
        <v/>
      </c>
      <c r="AH1651" s="149" t="s">
        <v>2</v>
      </c>
    </row>
    <row r="1652" spans="1:34">
      <c r="A1652" s="92">
        <v>1649</v>
      </c>
      <c r="B1652" s="163" t="s">
        <v>4130</v>
      </c>
      <c r="C1652" s="150" t="str">
        <f t="shared" si="181"/>
        <v>FILE_1649=C:\OZNA\Project.Intouch\OI398_Srv\WEB\DocEditorPHP\images\buttons\cloud-download.png</v>
      </c>
      <c r="D1652" s="15" t="s">
        <v>2</v>
      </c>
      <c r="E1652" s="15"/>
      <c r="F1652" s="92">
        <v>1649</v>
      </c>
      <c r="G1652" s="163"/>
      <c r="H1652" s="150" t="str">
        <f t="shared" si="180"/>
        <v/>
      </c>
      <c r="I1652" s="149" t="s">
        <v>2</v>
      </c>
      <c r="J1652" s="15"/>
      <c r="K1652" s="92">
        <v>1649</v>
      </c>
      <c r="L1652" s="163"/>
      <c r="M1652" s="150" t="str">
        <f t="shared" si="175"/>
        <v/>
      </c>
      <c r="N1652" s="149" t="s">
        <v>2</v>
      </c>
      <c r="O1652" s="15"/>
      <c r="P1652" s="92">
        <v>1649</v>
      </c>
      <c r="Q1652" s="163"/>
      <c r="R1652" s="150" t="str">
        <f t="shared" si="176"/>
        <v/>
      </c>
      <c r="S1652" s="149" t="s">
        <v>2</v>
      </c>
      <c r="U1652" s="92">
        <v>1649</v>
      </c>
      <c r="V1652" s="163"/>
      <c r="W1652" s="150" t="str">
        <f t="shared" si="177"/>
        <v/>
      </c>
      <c r="X1652" s="149" t="s">
        <v>2</v>
      </c>
      <c r="Z1652" s="92">
        <v>1649</v>
      </c>
      <c r="AA1652" s="163"/>
      <c r="AB1652" s="150" t="str">
        <f t="shared" si="178"/>
        <v/>
      </c>
      <c r="AC1652" s="149" t="s">
        <v>2</v>
      </c>
      <c r="AE1652" s="92">
        <v>1649</v>
      </c>
      <c r="AF1652" s="163"/>
      <c r="AG1652" s="150" t="str">
        <f t="shared" si="179"/>
        <v/>
      </c>
      <c r="AH1652" s="149" t="s">
        <v>2</v>
      </c>
    </row>
    <row r="1653" spans="1:34">
      <c r="A1653" s="92">
        <v>1650</v>
      </c>
      <c r="B1653" s="163" t="s">
        <v>4128</v>
      </c>
      <c r="C1653" s="150" t="str">
        <f t="shared" si="181"/>
        <v>FILE_1650=C:\OZNA\Project.Intouch\OI398_Srv\WEB\DocEditorPHP\images\buttons\cloud-add-2.png</v>
      </c>
      <c r="D1653" s="15" t="s">
        <v>2</v>
      </c>
      <c r="E1653" s="15"/>
      <c r="F1653" s="92">
        <v>1650</v>
      </c>
      <c r="G1653" s="163"/>
      <c r="H1653" s="150" t="str">
        <f t="shared" si="180"/>
        <v/>
      </c>
      <c r="I1653" s="149" t="s">
        <v>2</v>
      </c>
      <c r="J1653" s="15"/>
      <c r="K1653" s="92">
        <v>1650</v>
      </c>
      <c r="L1653" s="163"/>
      <c r="M1653" s="150" t="str">
        <f t="shared" si="175"/>
        <v/>
      </c>
      <c r="N1653" s="149" t="s">
        <v>2</v>
      </c>
      <c r="O1653" s="15"/>
      <c r="P1653" s="92">
        <v>1650</v>
      </c>
      <c r="Q1653" s="163"/>
      <c r="R1653" s="150" t="str">
        <f t="shared" si="176"/>
        <v/>
      </c>
      <c r="S1653" s="149" t="s">
        <v>2</v>
      </c>
      <c r="U1653" s="92">
        <v>1650</v>
      </c>
      <c r="V1653" s="163"/>
      <c r="W1653" s="150" t="str">
        <f t="shared" si="177"/>
        <v/>
      </c>
      <c r="X1653" s="149" t="s">
        <v>2</v>
      </c>
      <c r="Z1653" s="92">
        <v>1650</v>
      </c>
      <c r="AA1653" s="163"/>
      <c r="AB1653" s="150" t="str">
        <f t="shared" si="178"/>
        <v/>
      </c>
      <c r="AC1653" s="149" t="s">
        <v>2</v>
      </c>
      <c r="AE1653" s="92">
        <v>1650</v>
      </c>
      <c r="AF1653" s="163"/>
      <c r="AG1653" s="150" t="str">
        <f t="shared" si="179"/>
        <v/>
      </c>
      <c r="AH1653" s="149" t="s">
        <v>2</v>
      </c>
    </row>
    <row r="1654" spans="1:34">
      <c r="A1654" s="92">
        <v>1651</v>
      </c>
      <c r="B1654" s="163" t="s">
        <v>4129</v>
      </c>
      <c r="C1654" s="150" t="str">
        <f t="shared" si="181"/>
        <v>FILE_1651=C:\OZNA\Project.Intouch\OI398_Srv\WEB\DocEditorPHP\images\buttons\cloud-add.png</v>
      </c>
      <c r="D1654" s="15" t="s">
        <v>2</v>
      </c>
      <c r="E1654" s="15"/>
      <c r="F1654" s="92">
        <v>1651</v>
      </c>
      <c r="G1654" s="163"/>
      <c r="H1654" s="150" t="str">
        <f t="shared" si="180"/>
        <v/>
      </c>
      <c r="I1654" s="149" t="s">
        <v>2</v>
      </c>
      <c r="J1654" s="15"/>
      <c r="K1654" s="92">
        <v>1651</v>
      </c>
      <c r="L1654" s="163"/>
      <c r="M1654" s="150" t="str">
        <f t="shared" si="175"/>
        <v/>
      </c>
      <c r="N1654" s="149" t="s">
        <v>2</v>
      </c>
      <c r="O1654" s="15"/>
      <c r="P1654" s="92">
        <v>1651</v>
      </c>
      <c r="Q1654" s="163"/>
      <c r="R1654" s="150" t="str">
        <f t="shared" si="176"/>
        <v/>
      </c>
      <c r="S1654" s="149" t="s">
        <v>2</v>
      </c>
      <c r="U1654" s="92">
        <v>1651</v>
      </c>
      <c r="V1654" s="163"/>
      <c r="W1654" s="150" t="str">
        <f t="shared" si="177"/>
        <v/>
      </c>
      <c r="X1654" s="149" t="s">
        <v>2</v>
      </c>
      <c r="Z1654" s="92">
        <v>1651</v>
      </c>
      <c r="AA1654" s="163"/>
      <c r="AB1654" s="150" t="str">
        <f t="shared" si="178"/>
        <v/>
      </c>
      <c r="AC1654" s="149" t="s">
        <v>2</v>
      </c>
      <c r="AE1654" s="92">
        <v>1651</v>
      </c>
      <c r="AF1654" s="163"/>
      <c r="AG1654" s="150" t="str">
        <f t="shared" si="179"/>
        <v/>
      </c>
      <c r="AH1654" s="149" t="s">
        <v>2</v>
      </c>
    </row>
    <row r="1655" spans="1:34">
      <c r="A1655" s="92">
        <v>1652</v>
      </c>
      <c r="B1655" s="163" t="s">
        <v>4134</v>
      </c>
      <c r="C1655" s="150" t="str">
        <f t="shared" si="181"/>
        <v>FILE_1652=C:\OZNA\Project.Intouch\OI398_Srv\WEB\DocEditorPHP\images\buttons\cloud.png</v>
      </c>
      <c r="D1655" s="15" t="s">
        <v>2</v>
      </c>
      <c r="E1655" s="15"/>
      <c r="F1655" s="92">
        <v>1652</v>
      </c>
      <c r="G1655" s="163"/>
      <c r="H1655" s="150" t="str">
        <f t="shared" si="180"/>
        <v/>
      </c>
      <c r="I1655" s="149" t="s">
        <v>2</v>
      </c>
      <c r="J1655" s="15"/>
      <c r="K1655" s="92">
        <v>1652</v>
      </c>
      <c r="L1655" s="163"/>
      <c r="M1655" s="150" t="str">
        <f t="shared" si="175"/>
        <v/>
      </c>
      <c r="N1655" s="149" t="s">
        <v>2</v>
      </c>
      <c r="O1655" s="15"/>
      <c r="P1655" s="92">
        <v>1652</v>
      </c>
      <c r="Q1655" s="163"/>
      <c r="R1655" s="150" t="str">
        <f t="shared" si="176"/>
        <v/>
      </c>
      <c r="S1655" s="149" t="s">
        <v>2</v>
      </c>
      <c r="U1655" s="92">
        <v>1652</v>
      </c>
      <c r="V1655" s="163"/>
      <c r="W1655" s="150" t="str">
        <f t="shared" si="177"/>
        <v/>
      </c>
      <c r="X1655" s="149" t="s">
        <v>2</v>
      </c>
      <c r="Z1655" s="92">
        <v>1652</v>
      </c>
      <c r="AA1655" s="163"/>
      <c r="AB1655" s="150" t="str">
        <f t="shared" si="178"/>
        <v/>
      </c>
      <c r="AC1655" s="149" t="s">
        <v>2</v>
      </c>
      <c r="AE1655" s="92">
        <v>1652</v>
      </c>
      <c r="AF1655" s="163"/>
      <c r="AG1655" s="150" t="str">
        <f t="shared" si="179"/>
        <v/>
      </c>
      <c r="AH1655" s="149" t="s">
        <v>2</v>
      </c>
    </row>
    <row r="1656" spans="1:34">
      <c r="A1656" s="92">
        <v>1653</v>
      </c>
      <c r="B1656" s="163" t="s">
        <v>4127</v>
      </c>
      <c r="C1656" s="150" t="str">
        <f t="shared" si="181"/>
        <v>FILE_1653=C:\OZNA\Project.Intouch\OI398_Srv\WEB\DocEditorPHP\images\buttons\clock.png</v>
      </c>
      <c r="D1656" s="15" t="s">
        <v>2</v>
      </c>
      <c r="E1656" s="15"/>
      <c r="F1656" s="92">
        <v>1653</v>
      </c>
      <c r="G1656" s="163"/>
      <c r="H1656" s="150" t="str">
        <f t="shared" si="180"/>
        <v/>
      </c>
      <c r="I1656" s="149" t="s">
        <v>2</v>
      </c>
      <c r="J1656" s="15"/>
      <c r="K1656" s="92">
        <v>1653</v>
      </c>
      <c r="L1656" s="163"/>
      <c r="M1656" s="150" t="str">
        <f t="shared" si="175"/>
        <v/>
      </c>
      <c r="N1656" s="149" t="s">
        <v>2</v>
      </c>
      <c r="O1656" s="15"/>
      <c r="P1656" s="92">
        <v>1653</v>
      </c>
      <c r="Q1656" s="163"/>
      <c r="R1656" s="150" t="str">
        <f t="shared" si="176"/>
        <v/>
      </c>
      <c r="S1656" s="149" t="s">
        <v>2</v>
      </c>
      <c r="U1656" s="92">
        <v>1653</v>
      </c>
      <c r="V1656" s="163"/>
      <c r="W1656" s="150" t="str">
        <f t="shared" si="177"/>
        <v/>
      </c>
      <c r="X1656" s="149" t="s">
        <v>2</v>
      </c>
      <c r="Z1656" s="92">
        <v>1653</v>
      </c>
      <c r="AA1656" s="163"/>
      <c r="AB1656" s="150" t="str">
        <f t="shared" si="178"/>
        <v/>
      </c>
      <c r="AC1656" s="149" t="s">
        <v>2</v>
      </c>
      <c r="AE1656" s="92">
        <v>1653</v>
      </c>
      <c r="AF1656" s="163"/>
      <c r="AG1656" s="150" t="str">
        <f t="shared" si="179"/>
        <v/>
      </c>
      <c r="AH1656" s="149" t="s">
        <v>2</v>
      </c>
    </row>
    <row r="1657" spans="1:34">
      <c r="A1657" s="92">
        <v>1654</v>
      </c>
      <c r="B1657" s="163" t="s">
        <v>4125</v>
      </c>
      <c r="C1657" s="150" t="str">
        <f t="shared" si="181"/>
        <v>FILE_1654=C:\OZNA\Project.Intouch\OI398_Srv\WEB\DocEditorPHP\images\buttons\clipboard-2.png</v>
      </c>
      <c r="D1657" s="15" t="s">
        <v>2</v>
      </c>
      <c r="E1657" s="15"/>
      <c r="F1657" s="92">
        <v>1654</v>
      </c>
      <c r="G1657" s="163"/>
      <c r="H1657" s="150" t="str">
        <f t="shared" si="180"/>
        <v/>
      </c>
      <c r="I1657" s="149" t="s">
        <v>2</v>
      </c>
      <c r="J1657" s="15"/>
      <c r="K1657" s="92">
        <v>1654</v>
      </c>
      <c r="L1657" s="163"/>
      <c r="M1657" s="150" t="str">
        <f t="shared" si="175"/>
        <v/>
      </c>
      <c r="N1657" s="149" t="s">
        <v>2</v>
      </c>
      <c r="O1657" s="15"/>
      <c r="P1657" s="92">
        <v>1654</v>
      </c>
      <c r="Q1657" s="163"/>
      <c r="R1657" s="150" t="str">
        <f t="shared" si="176"/>
        <v/>
      </c>
      <c r="S1657" s="149" t="s">
        <v>2</v>
      </c>
      <c r="U1657" s="92">
        <v>1654</v>
      </c>
      <c r="V1657" s="163"/>
      <c r="W1657" s="150" t="str">
        <f t="shared" si="177"/>
        <v/>
      </c>
      <c r="X1657" s="149" t="s">
        <v>2</v>
      </c>
      <c r="Z1657" s="92">
        <v>1654</v>
      </c>
      <c r="AA1657" s="163"/>
      <c r="AB1657" s="150" t="str">
        <f t="shared" si="178"/>
        <v/>
      </c>
      <c r="AC1657" s="149" t="s">
        <v>2</v>
      </c>
      <c r="AE1657" s="92">
        <v>1654</v>
      </c>
      <c r="AF1657" s="163"/>
      <c r="AG1657" s="150" t="str">
        <f t="shared" si="179"/>
        <v/>
      </c>
      <c r="AH1657" s="149" t="s">
        <v>2</v>
      </c>
    </row>
    <row r="1658" spans="1:34">
      <c r="A1658" s="92">
        <v>1655</v>
      </c>
      <c r="B1658" s="163" t="s">
        <v>4126</v>
      </c>
      <c r="C1658" s="150" t="str">
        <f t="shared" si="181"/>
        <v>FILE_1655=C:\OZNA\Project.Intouch\OI398_Srv\WEB\DocEditorPHP\images\buttons\clipboard.png</v>
      </c>
      <c r="D1658" s="15" t="s">
        <v>2</v>
      </c>
      <c r="E1658" s="15"/>
      <c r="F1658" s="92">
        <v>1655</v>
      </c>
      <c r="G1658" s="163"/>
      <c r="H1658" s="150" t="str">
        <f t="shared" si="180"/>
        <v/>
      </c>
      <c r="I1658" s="149" t="s">
        <v>2</v>
      </c>
      <c r="J1658" s="15"/>
      <c r="K1658" s="92">
        <v>1655</v>
      </c>
      <c r="L1658" s="163"/>
      <c r="M1658" s="150" t="str">
        <f t="shared" si="175"/>
        <v/>
      </c>
      <c r="N1658" s="149" t="s">
        <v>2</v>
      </c>
      <c r="O1658" s="15"/>
      <c r="P1658" s="92">
        <v>1655</v>
      </c>
      <c r="Q1658" s="163"/>
      <c r="R1658" s="150" t="str">
        <f t="shared" si="176"/>
        <v/>
      </c>
      <c r="S1658" s="149" t="s">
        <v>2</v>
      </c>
      <c r="U1658" s="92">
        <v>1655</v>
      </c>
      <c r="V1658" s="163"/>
      <c r="W1658" s="150" t="str">
        <f t="shared" si="177"/>
        <v/>
      </c>
      <c r="X1658" s="149" t="s">
        <v>2</v>
      </c>
      <c r="Z1658" s="92">
        <v>1655</v>
      </c>
      <c r="AA1658" s="163"/>
      <c r="AB1658" s="150" t="str">
        <f t="shared" si="178"/>
        <v/>
      </c>
      <c r="AC1658" s="149" t="s">
        <v>2</v>
      </c>
      <c r="AE1658" s="92">
        <v>1655</v>
      </c>
      <c r="AF1658" s="163"/>
      <c r="AG1658" s="150" t="str">
        <f t="shared" si="179"/>
        <v/>
      </c>
      <c r="AH1658" s="149" t="s">
        <v>2</v>
      </c>
    </row>
    <row r="1659" spans="1:34">
      <c r="A1659" s="92">
        <v>1656</v>
      </c>
      <c r="B1659" s="163" t="s">
        <v>4124</v>
      </c>
      <c r="C1659" s="150" t="str">
        <f t="shared" si="181"/>
        <v>FILE_1656=C:\OZNA\Project.Intouch\OI398_Srv\WEB\DocEditorPHP\images\buttons\casette.png</v>
      </c>
      <c r="D1659" s="15" t="s">
        <v>2</v>
      </c>
      <c r="E1659" s="15"/>
      <c r="F1659" s="92">
        <v>1656</v>
      </c>
      <c r="G1659" s="163"/>
      <c r="H1659" s="150" t="str">
        <f t="shared" si="180"/>
        <v/>
      </c>
      <c r="I1659" s="149" t="s">
        <v>2</v>
      </c>
      <c r="J1659" s="15"/>
      <c r="K1659" s="92">
        <v>1656</v>
      </c>
      <c r="L1659" s="163"/>
      <c r="M1659" s="150" t="str">
        <f t="shared" si="175"/>
        <v/>
      </c>
      <c r="N1659" s="149" t="s">
        <v>2</v>
      </c>
      <c r="O1659" s="15"/>
      <c r="P1659" s="92">
        <v>1656</v>
      </c>
      <c r="Q1659" s="163"/>
      <c r="R1659" s="150" t="str">
        <f t="shared" si="176"/>
        <v/>
      </c>
      <c r="S1659" s="149" t="s">
        <v>2</v>
      </c>
      <c r="U1659" s="92">
        <v>1656</v>
      </c>
      <c r="V1659" s="163"/>
      <c r="W1659" s="150" t="str">
        <f t="shared" si="177"/>
        <v/>
      </c>
      <c r="X1659" s="149" t="s">
        <v>2</v>
      </c>
      <c r="Z1659" s="92">
        <v>1656</v>
      </c>
      <c r="AA1659" s="163"/>
      <c r="AB1659" s="150" t="str">
        <f t="shared" si="178"/>
        <v/>
      </c>
      <c r="AC1659" s="149" t="s">
        <v>2</v>
      </c>
      <c r="AE1659" s="92">
        <v>1656</v>
      </c>
      <c r="AF1659" s="163"/>
      <c r="AG1659" s="150" t="str">
        <f t="shared" si="179"/>
        <v/>
      </c>
      <c r="AH1659" s="149" t="s">
        <v>2</v>
      </c>
    </row>
    <row r="1660" spans="1:34">
      <c r="A1660" s="92">
        <v>1657</v>
      </c>
      <c r="B1660" s="163" t="s">
        <v>4122</v>
      </c>
      <c r="C1660" s="150" t="str">
        <f t="shared" si="181"/>
        <v>FILE_1657=C:\OZNA\Project.Intouch\OI398_Srv\WEB\DocEditorPHP\images\buttons\camera-3.png</v>
      </c>
      <c r="D1660" s="15" t="s">
        <v>2</v>
      </c>
      <c r="E1660" s="15"/>
      <c r="F1660" s="92">
        <v>1657</v>
      </c>
      <c r="G1660" s="163"/>
      <c r="H1660" s="150" t="str">
        <f t="shared" si="180"/>
        <v/>
      </c>
      <c r="I1660" s="149" t="s">
        <v>2</v>
      </c>
      <c r="J1660" s="15"/>
      <c r="K1660" s="92">
        <v>1657</v>
      </c>
      <c r="L1660" s="163"/>
      <c r="M1660" s="150" t="str">
        <f t="shared" si="175"/>
        <v/>
      </c>
      <c r="N1660" s="149" t="s">
        <v>2</v>
      </c>
      <c r="O1660" s="15"/>
      <c r="P1660" s="92">
        <v>1657</v>
      </c>
      <c r="Q1660" s="163"/>
      <c r="R1660" s="150" t="str">
        <f t="shared" si="176"/>
        <v/>
      </c>
      <c r="S1660" s="149" t="s">
        <v>2</v>
      </c>
      <c r="U1660" s="92">
        <v>1657</v>
      </c>
      <c r="V1660" s="163"/>
      <c r="W1660" s="150" t="str">
        <f t="shared" si="177"/>
        <v/>
      </c>
      <c r="X1660" s="149" t="s">
        <v>2</v>
      </c>
      <c r="Z1660" s="92">
        <v>1657</v>
      </c>
      <c r="AA1660" s="163"/>
      <c r="AB1660" s="150" t="str">
        <f t="shared" si="178"/>
        <v/>
      </c>
      <c r="AC1660" s="149" t="s">
        <v>2</v>
      </c>
      <c r="AE1660" s="92">
        <v>1657</v>
      </c>
      <c r="AF1660" s="163"/>
      <c r="AG1660" s="150" t="str">
        <f t="shared" si="179"/>
        <v/>
      </c>
      <c r="AH1660" s="149" t="s">
        <v>2</v>
      </c>
    </row>
    <row r="1661" spans="1:34">
      <c r="A1661" s="92">
        <v>1658</v>
      </c>
      <c r="B1661" s="163" t="s">
        <v>4121</v>
      </c>
      <c r="C1661" s="150" t="str">
        <f t="shared" si="181"/>
        <v>FILE_1658=C:\OZNA\Project.Intouch\OI398_Srv\WEB\DocEditorPHP\images\buttons\camera-2.png</v>
      </c>
      <c r="D1661" s="15" t="s">
        <v>2</v>
      </c>
      <c r="E1661" s="15"/>
      <c r="F1661" s="92">
        <v>1658</v>
      </c>
      <c r="G1661" s="163"/>
      <c r="H1661" s="150" t="str">
        <f t="shared" si="180"/>
        <v/>
      </c>
      <c r="I1661" s="149" t="s">
        <v>2</v>
      </c>
      <c r="J1661" s="15"/>
      <c r="K1661" s="92">
        <v>1658</v>
      </c>
      <c r="L1661" s="163"/>
      <c r="M1661" s="150" t="str">
        <f t="shared" si="175"/>
        <v/>
      </c>
      <c r="N1661" s="149" t="s">
        <v>2</v>
      </c>
      <c r="O1661" s="15"/>
      <c r="P1661" s="92">
        <v>1658</v>
      </c>
      <c r="Q1661" s="163"/>
      <c r="R1661" s="150" t="str">
        <f t="shared" si="176"/>
        <v/>
      </c>
      <c r="S1661" s="149" t="s">
        <v>2</v>
      </c>
      <c r="U1661" s="92">
        <v>1658</v>
      </c>
      <c r="V1661" s="163"/>
      <c r="W1661" s="150" t="str">
        <f t="shared" si="177"/>
        <v/>
      </c>
      <c r="X1661" s="149" t="s">
        <v>2</v>
      </c>
      <c r="Z1661" s="92">
        <v>1658</v>
      </c>
      <c r="AA1661" s="163"/>
      <c r="AB1661" s="150" t="str">
        <f t="shared" si="178"/>
        <v/>
      </c>
      <c r="AC1661" s="149" t="s">
        <v>2</v>
      </c>
      <c r="AE1661" s="92">
        <v>1658</v>
      </c>
      <c r="AF1661" s="163"/>
      <c r="AG1661" s="150" t="str">
        <f t="shared" si="179"/>
        <v/>
      </c>
      <c r="AH1661" s="149" t="s">
        <v>2</v>
      </c>
    </row>
    <row r="1662" spans="1:34">
      <c r="A1662" s="92">
        <v>1659</v>
      </c>
      <c r="B1662" s="163" t="s">
        <v>4123</v>
      </c>
      <c r="C1662" s="150" t="str">
        <f t="shared" si="181"/>
        <v>FILE_1659=C:\OZNA\Project.Intouch\OI398_Srv\WEB\DocEditorPHP\images\buttons\camera.png</v>
      </c>
      <c r="D1662" s="15" t="s">
        <v>2</v>
      </c>
      <c r="E1662" s="15"/>
      <c r="F1662" s="92">
        <v>1659</v>
      </c>
      <c r="G1662" s="163"/>
      <c r="H1662" s="150" t="str">
        <f t="shared" si="180"/>
        <v/>
      </c>
      <c r="I1662" s="149" t="s">
        <v>2</v>
      </c>
      <c r="J1662" s="15"/>
      <c r="K1662" s="92">
        <v>1659</v>
      </c>
      <c r="L1662" s="163"/>
      <c r="M1662" s="150" t="str">
        <f t="shared" si="175"/>
        <v/>
      </c>
      <c r="N1662" s="149" t="s">
        <v>2</v>
      </c>
      <c r="O1662" s="15"/>
      <c r="P1662" s="92">
        <v>1659</v>
      </c>
      <c r="Q1662" s="163"/>
      <c r="R1662" s="150" t="str">
        <f t="shared" si="176"/>
        <v/>
      </c>
      <c r="S1662" s="149" t="s">
        <v>2</v>
      </c>
      <c r="U1662" s="92">
        <v>1659</v>
      </c>
      <c r="V1662" s="163"/>
      <c r="W1662" s="150" t="str">
        <f t="shared" si="177"/>
        <v/>
      </c>
      <c r="X1662" s="149" t="s">
        <v>2</v>
      </c>
      <c r="Z1662" s="92">
        <v>1659</v>
      </c>
      <c r="AA1662" s="163"/>
      <c r="AB1662" s="150" t="str">
        <f t="shared" si="178"/>
        <v/>
      </c>
      <c r="AC1662" s="149" t="s">
        <v>2</v>
      </c>
      <c r="AE1662" s="92">
        <v>1659</v>
      </c>
      <c r="AF1662" s="163"/>
      <c r="AG1662" s="150" t="str">
        <f t="shared" si="179"/>
        <v/>
      </c>
      <c r="AH1662" s="149" t="s">
        <v>2</v>
      </c>
    </row>
    <row r="1663" spans="1:34">
      <c r="A1663" s="92">
        <v>1660</v>
      </c>
      <c r="B1663" s="163" t="s">
        <v>4120</v>
      </c>
      <c r="C1663" s="150" t="str">
        <f t="shared" si="181"/>
        <v>FILE_1660=C:\OZNA\Project.Intouch\OI398_Srv\WEB\DocEditorPHP\images\buttons\calendar.png</v>
      </c>
      <c r="D1663" s="15" t="s">
        <v>2</v>
      </c>
      <c r="E1663" s="15"/>
      <c r="F1663" s="92">
        <v>1660</v>
      </c>
      <c r="G1663" s="163"/>
      <c r="H1663" s="150" t="str">
        <f t="shared" si="180"/>
        <v/>
      </c>
      <c r="I1663" s="149" t="s">
        <v>2</v>
      </c>
      <c r="J1663" s="15"/>
      <c r="K1663" s="92">
        <v>1660</v>
      </c>
      <c r="L1663" s="163"/>
      <c r="M1663" s="150" t="str">
        <f t="shared" si="175"/>
        <v/>
      </c>
      <c r="N1663" s="149" t="s">
        <v>2</v>
      </c>
      <c r="O1663" s="15"/>
      <c r="P1663" s="92">
        <v>1660</v>
      </c>
      <c r="Q1663" s="163"/>
      <c r="R1663" s="150" t="str">
        <f t="shared" si="176"/>
        <v/>
      </c>
      <c r="S1663" s="149" t="s">
        <v>2</v>
      </c>
      <c r="U1663" s="92">
        <v>1660</v>
      </c>
      <c r="V1663" s="163"/>
      <c r="W1663" s="150" t="str">
        <f t="shared" si="177"/>
        <v/>
      </c>
      <c r="X1663" s="149" t="s">
        <v>2</v>
      </c>
      <c r="Z1663" s="92">
        <v>1660</v>
      </c>
      <c r="AA1663" s="163"/>
      <c r="AB1663" s="150" t="str">
        <f t="shared" si="178"/>
        <v/>
      </c>
      <c r="AC1663" s="149" t="s">
        <v>2</v>
      </c>
      <c r="AE1663" s="92">
        <v>1660</v>
      </c>
      <c r="AF1663" s="163"/>
      <c r="AG1663" s="150" t="str">
        <f t="shared" si="179"/>
        <v/>
      </c>
      <c r="AH1663" s="149" t="s">
        <v>2</v>
      </c>
    </row>
    <row r="1664" spans="1:34">
      <c r="A1664" s="92">
        <v>1661</v>
      </c>
      <c r="B1664" s="163" t="s">
        <v>4118</v>
      </c>
      <c r="C1664" s="150" t="str">
        <f t="shared" si="181"/>
        <v>FILE_1661=C:\OZNA\Project.Intouch\OI398_Srv\WEB\DocEditorPHP\images\buttons\bullhorn-2.png</v>
      </c>
      <c r="D1664" s="15" t="s">
        <v>2</v>
      </c>
      <c r="E1664" s="15"/>
      <c r="F1664" s="92">
        <v>1661</v>
      </c>
      <c r="G1664" s="163"/>
      <c r="H1664" s="150" t="str">
        <f t="shared" si="180"/>
        <v/>
      </c>
      <c r="I1664" s="149" t="s">
        <v>2</v>
      </c>
      <c r="J1664" s="15"/>
      <c r="K1664" s="92">
        <v>1661</v>
      </c>
      <c r="L1664" s="163"/>
      <c r="M1664" s="150" t="str">
        <f t="shared" si="175"/>
        <v/>
      </c>
      <c r="N1664" s="149" t="s">
        <v>2</v>
      </c>
      <c r="O1664" s="15"/>
      <c r="P1664" s="92">
        <v>1661</v>
      </c>
      <c r="Q1664" s="163"/>
      <c r="R1664" s="150" t="str">
        <f t="shared" si="176"/>
        <v/>
      </c>
      <c r="S1664" s="149" t="s">
        <v>2</v>
      </c>
      <c r="U1664" s="92">
        <v>1661</v>
      </c>
      <c r="V1664" s="163"/>
      <c r="W1664" s="150" t="str">
        <f t="shared" si="177"/>
        <v/>
      </c>
      <c r="X1664" s="149" t="s">
        <v>2</v>
      </c>
      <c r="Z1664" s="92">
        <v>1661</v>
      </c>
      <c r="AA1664" s="163"/>
      <c r="AB1664" s="150" t="str">
        <f t="shared" si="178"/>
        <v/>
      </c>
      <c r="AC1664" s="149" t="s">
        <v>2</v>
      </c>
      <c r="AE1664" s="92">
        <v>1661</v>
      </c>
      <c r="AF1664" s="163"/>
      <c r="AG1664" s="150" t="str">
        <f t="shared" si="179"/>
        <v/>
      </c>
      <c r="AH1664" s="149" t="s">
        <v>2</v>
      </c>
    </row>
    <row r="1665" spans="1:34">
      <c r="A1665" s="92">
        <v>1662</v>
      </c>
      <c r="B1665" s="163" t="s">
        <v>4119</v>
      </c>
      <c r="C1665" s="150" t="str">
        <f t="shared" si="181"/>
        <v>FILE_1662=C:\OZNA\Project.Intouch\OI398_Srv\WEB\DocEditorPHP\images\buttons\bullhorn.png</v>
      </c>
      <c r="D1665" s="15" t="s">
        <v>2</v>
      </c>
      <c r="E1665" s="15"/>
      <c r="F1665" s="92">
        <v>1662</v>
      </c>
      <c r="G1665" s="163"/>
      <c r="H1665" s="150" t="str">
        <f t="shared" si="180"/>
        <v/>
      </c>
      <c r="I1665" s="149" t="s">
        <v>2</v>
      </c>
      <c r="J1665" s="15"/>
      <c r="K1665" s="92">
        <v>1662</v>
      </c>
      <c r="L1665" s="163"/>
      <c r="M1665" s="150" t="str">
        <f t="shared" si="175"/>
        <v/>
      </c>
      <c r="N1665" s="149" t="s">
        <v>2</v>
      </c>
      <c r="O1665" s="15"/>
      <c r="P1665" s="92">
        <v>1662</v>
      </c>
      <c r="Q1665" s="163"/>
      <c r="R1665" s="150" t="str">
        <f t="shared" si="176"/>
        <v/>
      </c>
      <c r="S1665" s="149" t="s">
        <v>2</v>
      </c>
      <c r="U1665" s="92">
        <v>1662</v>
      </c>
      <c r="V1665" s="163"/>
      <c r="W1665" s="150" t="str">
        <f t="shared" si="177"/>
        <v/>
      </c>
      <c r="X1665" s="149" t="s">
        <v>2</v>
      </c>
      <c r="Z1665" s="92">
        <v>1662</v>
      </c>
      <c r="AA1665" s="163"/>
      <c r="AB1665" s="150" t="str">
        <f t="shared" si="178"/>
        <v/>
      </c>
      <c r="AC1665" s="149" t="s">
        <v>2</v>
      </c>
      <c r="AE1665" s="92">
        <v>1662</v>
      </c>
      <c r="AF1665" s="163"/>
      <c r="AG1665" s="150" t="str">
        <f t="shared" si="179"/>
        <v/>
      </c>
      <c r="AH1665" s="149" t="s">
        <v>2</v>
      </c>
    </row>
    <row r="1666" spans="1:34">
      <c r="A1666" s="92">
        <v>1663</v>
      </c>
      <c r="B1666" s="163" t="s">
        <v>4117</v>
      </c>
      <c r="C1666" s="150" t="str">
        <f t="shared" si="181"/>
        <v>FILE_1663=C:\OZNA\Project.Intouch\OI398_Srv\WEB\DocEditorPHP\images\buttons\bullet.png</v>
      </c>
      <c r="D1666" s="15" t="s">
        <v>2</v>
      </c>
      <c r="E1666" s="15"/>
      <c r="F1666" s="92">
        <v>1663</v>
      </c>
      <c r="G1666" s="163"/>
      <c r="H1666" s="150" t="str">
        <f t="shared" si="180"/>
        <v/>
      </c>
      <c r="I1666" s="149" t="s">
        <v>2</v>
      </c>
      <c r="J1666" s="15"/>
      <c r="K1666" s="92">
        <v>1663</v>
      </c>
      <c r="L1666" s="163"/>
      <c r="M1666" s="150" t="str">
        <f t="shared" si="175"/>
        <v/>
      </c>
      <c r="N1666" s="149" t="s">
        <v>2</v>
      </c>
      <c r="O1666" s="15"/>
      <c r="P1666" s="92">
        <v>1663</v>
      </c>
      <c r="Q1666" s="163"/>
      <c r="R1666" s="150" t="str">
        <f t="shared" si="176"/>
        <v/>
      </c>
      <c r="S1666" s="149" t="s">
        <v>2</v>
      </c>
      <c r="U1666" s="92">
        <v>1663</v>
      </c>
      <c r="V1666" s="163"/>
      <c r="W1666" s="150" t="str">
        <f t="shared" si="177"/>
        <v/>
      </c>
      <c r="X1666" s="149" t="s">
        <v>2</v>
      </c>
      <c r="Z1666" s="92">
        <v>1663</v>
      </c>
      <c r="AA1666" s="163"/>
      <c r="AB1666" s="150" t="str">
        <f t="shared" si="178"/>
        <v/>
      </c>
      <c r="AC1666" s="149" t="s">
        <v>2</v>
      </c>
      <c r="AE1666" s="92">
        <v>1663</v>
      </c>
      <c r="AF1666" s="163"/>
      <c r="AG1666" s="150" t="str">
        <f t="shared" si="179"/>
        <v/>
      </c>
      <c r="AH1666" s="149" t="s">
        <v>2</v>
      </c>
    </row>
    <row r="1667" spans="1:34">
      <c r="A1667" s="92">
        <v>1664</v>
      </c>
      <c r="B1667" s="163" t="s">
        <v>4115</v>
      </c>
      <c r="C1667" s="150" t="str">
        <f t="shared" si="181"/>
        <v>FILE_1664=C:\OZNA\Project.Intouch\OI398_Srv\WEB\DocEditorPHP\images\buttons\bulb-2.png</v>
      </c>
      <c r="D1667" s="15" t="s">
        <v>2</v>
      </c>
      <c r="E1667" s="15"/>
      <c r="F1667" s="92">
        <v>1664</v>
      </c>
      <c r="G1667" s="163"/>
      <c r="H1667" s="150" t="str">
        <f t="shared" si="180"/>
        <v/>
      </c>
      <c r="I1667" s="149" t="s">
        <v>2</v>
      </c>
      <c r="J1667" s="15"/>
      <c r="K1667" s="92">
        <v>1664</v>
      </c>
      <c r="L1667" s="163"/>
      <c r="M1667" s="150" t="str">
        <f t="shared" ref="M1667:M1730" si="182">IF(L1667="","",CONCATENATE("FILE_",K1667,"=",IF(RIGHT(L1667,1)=";",MID(L1667,1,LEN(L1667)-1),L1667)))</f>
        <v/>
      </c>
      <c r="N1667" s="149" t="s">
        <v>2</v>
      </c>
      <c r="O1667" s="15"/>
      <c r="P1667" s="92">
        <v>1664</v>
      </c>
      <c r="Q1667" s="163"/>
      <c r="R1667" s="150" t="str">
        <f t="shared" ref="R1667:R1730" si="183">IF(Q1667="","",CONCATENATE("FILE_",P1667,"=",IF(RIGHT(Q1667,1)=";",MID(Q1667,1,LEN(Q1667)-1),Q1667)))</f>
        <v/>
      </c>
      <c r="S1667" s="149" t="s">
        <v>2</v>
      </c>
      <c r="U1667" s="92">
        <v>1664</v>
      </c>
      <c r="V1667" s="163"/>
      <c r="W1667" s="150" t="str">
        <f t="shared" ref="W1667:W1730" si="184">IF(V1667="","",CONCATENATE("FILE_",U1667,"=",IF(RIGHT(V1667,1)=";",MID(V1667,1,LEN(V1667)-1),V1667)))</f>
        <v/>
      </c>
      <c r="X1667" s="149" t="s">
        <v>2</v>
      </c>
      <c r="Z1667" s="92">
        <v>1664</v>
      </c>
      <c r="AA1667" s="163"/>
      <c r="AB1667" s="150" t="str">
        <f t="shared" ref="AB1667:AB1730" si="185">IF(AA1667="","",CONCATENATE("FILE_",Z1667,"=",IF(RIGHT(AA1667,1)=";",MID(AA1667,1,LEN(AA1667)-1),AA1667)))</f>
        <v/>
      </c>
      <c r="AC1667" s="149" t="s">
        <v>2</v>
      </c>
      <c r="AE1667" s="92">
        <v>1664</v>
      </c>
      <c r="AF1667" s="163"/>
      <c r="AG1667" s="150" t="str">
        <f t="shared" ref="AG1667:AG1730" si="186">IF(AF1667="","",CONCATENATE("FILE_",AE1667,"=",IF(RIGHT(AF1667,1)=";",MID(AF1667,1,LEN(AF1667)-1),AF1667)))</f>
        <v/>
      </c>
      <c r="AH1667" s="149" t="s">
        <v>2</v>
      </c>
    </row>
    <row r="1668" spans="1:34">
      <c r="A1668" s="92">
        <v>1665</v>
      </c>
      <c r="B1668" s="163" t="s">
        <v>4116</v>
      </c>
      <c r="C1668" s="150" t="str">
        <f t="shared" si="181"/>
        <v>FILE_1665=C:\OZNA\Project.Intouch\OI398_Srv\WEB\DocEditorPHP\images\buttons\bulb.png</v>
      </c>
      <c r="D1668" s="15" t="s">
        <v>2</v>
      </c>
      <c r="E1668" s="15"/>
      <c r="F1668" s="92">
        <v>1665</v>
      </c>
      <c r="G1668" s="163"/>
      <c r="H1668" s="150" t="str">
        <f t="shared" ref="H1668:H1731" si="187">IF(G1668="","",CONCATENATE("FILE_",F1668,"=",IF(RIGHT(G1668,1)=";",MID(G1668,1,LEN(G1668)-1),G1668)))</f>
        <v/>
      </c>
      <c r="I1668" s="149" t="s">
        <v>2</v>
      </c>
      <c r="J1668" s="15"/>
      <c r="K1668" s="92">
        <v>1665</v>
      </c>
      <c r="L1668" s="163"/>
      <c r="M1668" s="150" t="str">
        <f t="shared" si="182"/>
        <v/>
      </c>
      <c r="N1668" s="149" t="s">
        <v>2</v>
      </c>
      <c r="O1668" s="15"/>
      <c r="P1668" s="92">
        <v>1665</v>
      </c>
      <c r="Q1668" s="163"/>
      <c r="R1668" s="150" t="str">
        <f t="shared" si="183"/>
        <v/>
      </c>
      <c r="S1668" s="149" t="s">
        <v>2</v>
      </c>
      <c r="U1668" s="92">
        <v>1665</v>
      </c>
      <c r="V1668" s="163"/>
      <c r="W1668" s="150" t="str">
        <f t="shared" si="184"/>
        <v/>
      </c>
      <c r="X1668" s="149" t="s">
        <v>2</v>
      </c>
      <c r="Z1668" s="92">
        <v>1665</v>
      </c>
      <c r="AA1668" s="163"/>
      <c r="AB1668" s="150" t="str">
        <f t="shared" si="185"/>
        <v/>
      </c>
      <c r="AC1668" s="149" t="s">
        <v>2</v>
      </c>
      <c r="AE1668" s="92">
        <v>1665</v>
      </c>
      <c r="AF1668" s="163"/>
      <c r="AG1668" s="150" t="str">
        <f t="shared" si="186"/>
        <v/>
      </c>
      <c r="AH1668" s="149" t="s">
        <v>2</v>
      </c>
    </row>
    <row r="1669" spans="1:34">
      <c r="A1669" s="92">
        <v>1666</v>
      </c>
      <c r="B1669" s="163" t="s">
        <v>4112</v>
      </c>
      <c r="C1669" s="150" t="str">
        <f t="shared" ref="C1669:C1732" si="188">IF(B1669="","",CONCATENATE("FILE_",A1669,"=",IF(RIGHT(B1669,1)=";",MID(B1669,1,LEN(B1669)-1),B1669)))</f>
        <v>FILE_1666=C:\OZNA\Project.Intouch\OI398_Srv\WEB\DocEditorPHP\images\buttons\browser-windows-2.png</v>
      </c>
      <c r="D1669" s="15" t="s">
        <v>2</v>
      </c>
      <c r="E1669" s="15"/>
      <c r="F1669" s="92">
        <v>1666</v>
      </c>
      <c r="G1669" s="163"/>
      <c r="H1669" s="150" t="str">
        <f t="shared" si="187"/>
        <v/>
      </c>
      <c r="I1669" s="149" t="s">
        <v>2</v>
      </c>
      <c r="J1669" s="15"/>
      <c r="K1669" s="92">
        <v>1666</v>
      </c>
      <c r="L1669" s="163"/>
      <c r="M1669" s="150" t="str">
        <f t="shared" si="182"/>
        <v/>
      </c>
      <c r="N1669" s="149" t="s">
        <v>2</v>
      </c>
      <c r="O1669" s="15"/>
      <c r="P1669" s="92">
        <v>1666</v>
      </c>
      <c r="Q1669" s="163"/>
      <c r="R1669" s="150" t="str">
        <f t="shared" si="183"/>
        <v/>
      </c>
      <c r="S1669" s="149" t="s">
        <v>2</v>
      </c>
      <c r="U1669" s="92">
        <v>1666</v>
      </c>
      <c r="V1669" s="163"/>
      <c r="W1669" s="150" t="str">
        <f t="shared" si="184"/>
        <v/>
      </c>
      <c r="X1669" s="149" t="s">
        <v>2</v>
      </c>
      <c r="Z1669" s="92">
        <v>1666</v>
      </c>
      <c r="AA1669" s="163"/>
      <c r="AB1669" s="150" t="str">
        <f t="shared" si="185"/>
        <v/>
      </c>
      <c r="AC1669" s="149" t="s">
        <v>2</v>
      </c>
      <c r="AE1669" s="92">
        <v>1666</v>
      </c>
      <c r="AF1669" s="163"/>
      <c r="AG1669" s="150" t="str">
        <f t="shared" si="186"/>
        <v/>
      </c>
      <c r="AH1669" s="149" t="s">
        <v>2</v>
      </c>
    </row>
    <row r="1670" spans="1:34">
      <c r="A1670" s="92">
        <v>1667</v>
      </c>
      <c r="B1670" s="163" t="s">
        <v>4113</v>
      </c>
      <c r="C1670" s="150" t="str">
        <f t="shared" si="188"/>
        <v>FILE_1667=C:\OZNA\Project.Intouch\OI398_Srv\WEB\DocEditorPHP\images\buttons\browser-windows.png</v>
      </c>
      <c r="D1670" s="15" t="s">
        <v>2</v>
      </c>
      <c r="E1670" s="15"/>
      <c r="F1670" s="92">
        <v>1667</v>
      </c>
      <c r="G1670" s="163"/>
      <c r="H1670" s="150" t="str">
        <f t="shared" si="187"/>
        <v/>
      </c>
      <c r="I1670" s="149" t="s">
        <v>2</v>
      </c>
      <c r="J1670" s="15"/>
      <c r="K1670" s="92">
        <v>1667</v>
      </c>
      <c r="L1670" s="163"/>
      <c r="M1670" s="150" t="str">
        <f t="shared" si="182"/>
        <v/>
      </c>
      <c r="N1670" s="149" t="s">
        <v>2</v>
      </c>
      <c r="O1670" s="15"/>
      <c r="P1670" s="92">
        <v>1667</v>
      </c>
      <c r="Q1670" s="163"/>
      <c r="R1670" s="150" t="str">
        <f t="shared" si="183"/>
        <v/>
      </c>
      <c r="S1670" s="149" t="s">
        <v>2</v>
      </c>
      <c r="U1670" s="92">
        <v>1667</v>
      </c>
      <c r="V1670" s="163"/>
      <c r="W1670" s="150" t="str">
        <f t="shared" si="184"/>
        <v/>
      </c>
      <c r="X1670" s="149" t="s">
        <v>2</v>
      </c>
      <c r="Z1670" s="92">
        <v>1667</v>
      </c>
      <c r="AA1670" s="163"/>
      <c r="AB1670" s="150" t="str">
        <f t="shared" si="185"/>
        <v/>
      </c>
      <c r="AC1670" s="149" t="s">
        <v>2</v>
      </c>
      <c r="AE1670" s="92">
        <v>1667</v>
      </c>
      <c r="AF1670" s="163"/>
      <c r="AG1670" s="150" t="str">
        <f t="shared" si="186"/>
        <v/>
      </c>
      <c r="AH1670" s="149" t="s">
        <v>2</v>
      </c>
    </row>
    <row r="1671" spans="1:34">
      <c r="A1671" s="92">
        <v>1668</v>
      </c>
      <c r="B1671" s="164" t="s">
        <v>4110</v>
      </c>
      <c r="C1671" s="150" t="str">
        <f t="shared" si="188"/>
        <v>FILE_1668=C:\OZNA\Project.Intouch\OI398_Srv\WEB\DocEditorPHP\images\buttons\browser-upload-2.png</v>
      </c>
      <c r="D1671" s="15" t="s">
        <v>2</v>
      </c>
      <c r="E1671" s="15"/>
      <c r="F1671" s="92">
        <v>1668</v>
      </c>
      <c r="G1671" s="163"/>
      <c r="H1671" s="150" t="str">
        <f t="shared" si="187"/>
        <v/>
      </c>
      <c r="I1671" s="149" t="s">
        <v>2</v>
      </c>
      <c r="J1671" s="15"/>
      <c r="K1671" s="92">
        <v>1668</v>
      </c>
      <c r="L1671" s="163"/>
      <c r="M1671" s="150" t="str">
        <f t="shared" si="182"/>
        <v/>
      </c>
      <c r="N1671" s="149" t="s">
        <v>2</v>
      </c>
      <c r="O1671" s="15"/>
      <c r="P1671" s="92">
        <v>1668</v>
      </c>
      <c r="Q1671" s="163"/>
      <c r="R1671" s="150" t="str">
        <f t="shared" si="183"/>
        <v/>
      </c>
      <c r="S1671" s="149" t="s">
        <v>2</v>
      </c>
      <c r="U1671" s="92">
        <v>1668</v>
      </c>
      <c r="V1671" s="163"/>
      <c r="W1671" s="150" t="str">
        <f t="shared" si="184"/>
        <v/>
      </c>
      <c r="X1671" s="149" t="s">
        <v>2</v>
      </c>
      <c r="Z1671" s="92">
        <v>1668</v>
      </c>
      <c r="AA1671" s="163"/>
      <c r="AB1671" s="150" t="str">
        <f t="shared" si="185"/>
        <v/>
      </c>
      <c r="AC1671" s="149" t="s">
        <v>2</v>
      </c>
      <c r="AE1671" s="92">
        <v>1668</v>
      </c>
      <c r="AF1671" s="163"/>
      <c r="AG1671" s="150" t="str">
        <f t="shared" si="186"/>
        <v/>
      </c>
      <c r="AH1671" s="149" t="s">
        <v>2</v>
      </c>
    </row>
    <row r="1672" spans="1:34">
      <c r="A1672" s="92">
        <v>1669</v>
      </c>
      <c r="B1672" s="163" t="s">
        <v>4111</v>
      </c>
      <c r="C1672" s="150" t="str">
        <f t="shared" si="188"/>
        <v>FILE_1669=C:\OZNA\Project.Intouch\OI398_Srv\WEB\DocEditorPHP\images\buttons\browser-upload.png</v>
      </c>
      <c r="D1672" s="15" t="s">
        <v>2</v>
      </c>
      <c r="E1672" s="15"/>
      <c r="F1672" s="92">
        <v>1669</v>
      </c>
      <c r="G1672" s="163"/>
      <c r="H1672" s="150" t="str">
        <f t="shared" si="187"/>
        <v/>
      </c>
      <c r="I1672" s="149" t="s">
        <v>2</v>
      </c>
      <c r="J1672" s="15"/>
      <c r="K1672" s="92">
        <v>1669</v>
      </c>
      <c r="L1672" s="163"/>
      <c r="M1672" s="150" t="str">
        <f t="shared" si="182"/>
        <v/>
      </c>
      <c r="N1672" s="149" t="s">
        <v>2</v>
      </c>
      <c r="O1672" s="15"/>
      <c r="P1672" s="92">
        <v>1669</v>
      </c>
      <c r="Q1672" s="163"/>
      <c r="R1672" s="150" t="str">
        <f t="shared" si="183"/>
        <v/>
      </c>
      <c r="S1672" s="149" t="s">
        <v>2</v>
      </c>
      <c r="U1672" s="92">
        <v>1669</v>
      </c>
      <c r="V1672" s="163"/>
      <c r="W1672" s="150" t="str">
        <f t="shared" si="184"/>
        <v/>
      </c>
      <c r="X1672" s="149" t="s">
        <v>2</v>
      </c>
      <c r="Z1672" s="92">
        <v>1669</v>
      </c>
      <c r="AA1672" s="163"/>
      <c r="AB1672" s="150" t="str">
        <f t="shared" si="185"/>
        <v/>
      </c>
      <c r="AC1672" s="149" t="s">
        <v>2</v>
      </c>
      <c r="AE1672" s="92">
        <v>1669</v>
      </c>
      <c r="AF1672" s="163"/>
      <c r="AG1672" s="150" t="str">
        <f t="shared" si="186"/>
        <v/>
      </c>
      <c r="AH1672" s="149" t="s">
        <v>2</v>
      </c>
    </row>
    <row r="1673" spans="1:34">
      <c r="A1673" s="92">
        <v>1670</v>
      </c>
      <c r="B1673" s="163" t="s">
        <v>4108</v>
      </c>
      <c r="C1673" s="150" t="str">
        <f t="shared" si="188"/>
        <v>FILE_1670=C:\OZNA\Project.Intouch\OI398_Srv\WEB\DocEditorPHP\images\buttons\browser-new-window-2.png</v>
      </c>
      <c r="D1673" s="15" t="s">
        <v>2</v>
      </c>
      <c r="E1673" s="15"/>
      <c r="F1673" s="92">
        <v>1670</v>
      </c>
      <c r="G1673" s="163"/>
      <c r="H1673" s="150" t="str">
        <f t="shared" si="187"/>
        <v/>
      </c>
      <c r="I1673" s="149" t="s">
        <v>2</v>
      </c>
      <c r="J1673" s="15"/>
      <c r="K1673" s="92">
        <v>1670</v>
      </c>
      <c r="L1673" s="163"/>
      <c r="M1673" s="150" t="str">
        <f t="shared" si="182"/>
        <v/>
      </c>
      <c r="N1673" s="149" t="s">
        <v>2</v>
      </c>
      <c r="O1673" s="15"/>
      <c r="P1673" s="92">
        <v>1670</v>
      </c>
      <c r="Q1673" s="163"/>
      <c r="R1673" s="150" t="str">
        <f t="shared" si="183"/>
        <v/>
      </c>
      <c r="S1673" s="149" t="s">
        <v>2</v>
      </c>
      <c r="U1673" s="92">
        <v>1670</v>
      </c>
      <c r="V1673" s="163"/>
      <c r="W1673" s="150" t="str">
        <f t="shared" si="184"/>
        <v/>
      </c>
      <c r="X1673" s="149" t="s">
        <v>2</v>
      </c>
      <c r="Z1673" s="92">
        <v>1670</v>
      </c>
      <c r="AA1673" s="163"/>
      <c r="AB1673" s="150" t="str">
        <f t="shared" si="185"/>
        <v/>
      </c>
      <c r="AC1673" s="149" t="s">
        <v>2</v>
      </c>
      <c r="AE1673" s="92">
        <v>1670</v>
      </c>
      <c r="AF1673" s="163"/>
      <c r="AG1673" s="150" t="str">
        <f t="shared" si="186"/>
        <v/>
      </c>
      <c r="AH1673" s="149" t="s">
        <v>2</v>
      </c>
    </row>
    <row r="1674" spans="1:34">
      <c r="A1674" s="92">
        <v>1671</v>
      </c>
      <c r="B1674" s="163" t="s">
        <v>4109</v>
      </c>
      <c r="C1674" s="150" t="str">
        <f t="shared" si="188"/>
        <v>FILE_1671=C:\OZNA\Project.Intouch\OI398_Srv\WEB\DocEditorPHP\images\buttons\browser-new-window.png</v>
      </c>
      <c r="D1674" s="15" t="s">
        <v>2</v>
      </c>
      <c r="E1674" s="15"/>
      <c r="F1674" s="92">
        <v>1671</v>
      </c>
      <c r="G1674" s="163"/>
      <c r="H1674" s="150" t="str">
        <f t="shared" si="187"/>
        <v/>
      </c>
      <c r="I1674" s="149" t="s">
        <v>2</v>
      </c>
      <c r="J1674" s="15"/>
      <c r="K1674" s="92">
        <v>1671</v>
      </c>
      <c r="L1674" s="163"/>
      <c r="M1674" s="150" t="str">
        <f t="shared" si="182"/>
        <v/>
      </c>
      <c r="N1674" s="149" t="s">
        <v>2</v>
      </c>
      <c r="O1674" s="15"/>
      <c r="P1674" s="92">
        <v>1671</v>
      </c>
      <c r="Q1674" s="163"/>
      <c r="R1674" s="150" t="str">
        <f t="shared" si="183"/>
        <v/>
      </c>
      <c r="S1674" s="149" t="s">
        <v>2</v>
      </c>
      <c r="U1674" s="92">
        <v>1671</v>
      </c>
      <c r="V1674" s="163"/>
      <c r="W1674" s="150" t="str">
        <f t="shared" si="184"/>
        <v/>
      </c>
      <c r="X1674" s="149" t="s">
        <v>2</v>
      </c>
      <c r="Z1674" s="92">
        <v>1671</v>
      </c>
      <c r="AA1674" s="163"/>
      <c r="AB1674" s="150" t="str">
        <f t="shared" si="185"/>
        <v/>
      </c>
      <c r="AC1674" s="149" t="s">
        <v>2</v>
      </c>
      <c r="AE1674" s="92">
        <v>1671</v>
      </c>
      <c r="AF1674" s="163"/>
      <c r="AG1674" s="150" t="str">
        <f t="shared" si="186"/>
        <v/>
      </c>
      <c r="AH1674" s="149" t="s">
        <v>2</v>
      </c>
    </row>
    <row r="1675" spans="1:34">
      <c r="A1675" s="92">
        <v>1672</v>
      </c>
      <c r="B1675" s="163" t="s">
        <v>4106</v>
      </c>
      <c r="C1675" s="150" t="str">
        <f t="shared" si="188"/>
        <v>FILE_1672=C:\OZNA\Project.Intouch\OI398_Srv\WEB\DocEditorPHP\images\buttons\browser-minimise-2.png</v>
      </c>
      <c r="D1675" s="15" t="s">
        <v>2</v>
      </c>
      <c r="E1675" s="15"/>
      <c r="F1675" s="92">
        <v>1672</v>
      </c>
      <c r="G1675" s="163"/>
      <c r="H1675" s="150" t="str">
        <f t="shared" si="187"/>
        <v/>
      </c>
      <c r="I1675" s="149" t="s">
        <v>2</v>
      </c>
      <c r="J1675" s="15"/>
      <c r="K1675" s="92">
        <v>1672</v>
      </c>
      <c r="L1675" s="163"/>
      <c r="M1675" s="150" t="str">
        <f t="shared" si="182"/>
        <v/>
      </c>
      <c r="N1675" s="149" t="s">
        <v>2</v>
      </c>
      <c r="O1675" s="15"/>
      <c r="P1675" s="92">
        <v>1672</v>
      </c>
      <c r="Q1675" s="163"/>
      <c r="R1675" s="150" t="str">
        <f t="shared" si="183"/>
        <v/>
      </c>
      <c r="S1675" s="149" t="s">
        <v>2</v>
      </c>
      <c r="U1675" s="92">
        <v>1672</v>
      </c>
      <c r="V1675" s="163"/>
      <c r="W1675" s="150" t="str">
        <f t="shared" si="184"/>
        <v/>
      </c>
      <c r="X1675" s="149" t="s">
        <v>2</v>
      </c>
      <c r="Z1675" s="92">
        <v>1672</v>
      </c>
      <c r="AA1675" s="163"/>
      <c r="AB1675" s="150" t="str">
        <f t="shared" si="185"/>
        <v/>
      </c>
      <c r="AC1675" s="149" t="s">
        <v>2</v>
      </c>
      <c r="AE1675" s="92">
        <v>1672</v>
      </c>
      <c r="AF1675" s="163"/>
      <c r="AG1675" s="150" t="str">
        <f t="shared" si="186"/>
        <v/>
      </c>
      <c r="AH1675" s="149" t="s">
        <v>2</v>
      </c>
    </row>
    <row r="1676" spans="1:34">
      <c r="A1676" s="92">
        <v>1673</v>
      </c>
      <c r="B1676" s="163" t="s">
        <v>4107</v>
      </c>
      <c r="C1676" s="150" t="str">
        <f t="shared" si="188"/>
        <v>FILE_1673=C:\OZNA\Project.Intouch\OI398_Srv\WEB\DocEditorPHP\images\buttons\browser-minimise.png</v>
      </c>
      <c r="D1676" s="15" t="s">
        <v>2</v>
      </c>
      <c r="E1676" s="15"/>
      <c r="F1676" s="92">
        <v>1673</v>
      </c>
      <c r="G1676" s="163"/>
      <c r="H1676" s="150" t="str">
        <f t="shared" si="187"/>
        <v/>
      </c>
      <c r="I1676" s="149" t="s">
        <v>2</v>
      </c>
      <c r="J1676" s="15"/>
      <c r="K1676" s="92">
        <v>1673</v>
      </c>
      <c r="L1676" s="163"/>
      <c r="M1676" s="150" t="str">
        <f t="shared" si="182"/>
        <v/>
      </c>
      <c r="N1676" s="149" t="s">
        <v>2</v>
      </c>
      <c r="O1676" s="15"/>
      <c r="P1676" s="92">
        <v>1673</v>
      </c>
      <c r="Q1676" s="163"/>
      <c r="R1676" s="150" t="str">
        <f t="shared" si="183"/>
        <v/>
      </c>
      <c r="S1676" s="149" t="s">
        <v>2</v>
      </c>
      <c r="U1676" s="92">
        <v>1673</v>
      </c>
      <c r="V1676" s="163"/>
      <c r="W1676" s="150" t="str">
        <f t="shared" si="184"/>
        <v/>
      </c>
      <c r="X1676" s="149" t="s">
        <v>2</v>
      </c>
      <c r="Z1676" s="92">
        <v>1673</v>
      </c>
      <c r="AA1676" s="163"/>
      <c r="AB1676" s="150" t="str">
        <f t="shared" si="185"/>
        <v/>
      </c>
      <c r="AC1676" s="149" t="s">
        <v>2</v>
      </c>
      <c r="AE1676" s="92">
        <v>1673</v>
      </c>
      <c r="AF1676" s="163"/>
      <c r="AG1676" s="150" t="str">
        <f t="shared" si="186"/>
        <v/>
      </c>
      <c r="AH1676" s="149" t="s">
        <v>2</v>
      </c>
    </row>
    <row r="1677" spans="1:34">
      <c r="A1677" s="92">
        <v>1674</v>
      </c>
      <c r="B1677" s="163" t="s">
        <v>4104</v>
      </c>
      <c r="C1677" s="150" t="str">
        <f t="shared" si="188"/>
        <v>FILE_1674=C:\OZNA\Project.Intouch\OI398_Srv\WEB\DocEditorPHP\images\buttons\browser-download-2.png</v>
      </c>
      <c r="D1677" s="15" t="s">
        <v>2</v>
      </c>
      <c r="E1677" s="15"/>
      <c r="F1677" s="92">
        <v>1674</v>
      </c>
      <c r="G1677" s="163"/>
      <c r="H1677" s="150" t="str">
        <f t="shared" si="187"/>
        <v/>
      </c>
      <c r="I1677" s="149" t="s">
        <v>2</v>
      </c>
      <c r="J1677" s="15"/>
      <c r="K1677" s="92">
        <v>1674</v>
      </c>
      <c r="L1677" s="163"/>
      <c r="M1677" s="150" t="str">
        <f t="shared" si="182"/>
        <v/>
      </c>
      <c r="N1677" s="149" t="s">
        <v>2</v>
      </c>
      <c r="O1677" s="15"/>
      <c r="P1677" s="92">
        <v>1674</v>
      </c>
      <c r="Q1677" s="163"/>
      <c r="R1677" s="150" t="str">
        <f t="shared" si="183"/>
        <v/>
      </c>
      <c r="S1677" s="149" t="s">
        <v>2</v>
      </c>
      <c r="U1677" s="92">
        <v>1674</v>
      </c>
      <c r="V1677" s="163"/>
      <c r="W1677" s="150" t="str">
        <f t="shared" si="184"/>
        <v/>
      </c>
      <c r="X1677" s="149" t="s">
        <v>2</v>
      </c>
      <c r="Z1677" s="92">
        <v>1674</v>
      </c>
      <c r="AA1677" s="163"/>
      <c r="AB1677" s="150" t="str">
        <f t="shared" si="185"/>
        <v/>
      </c>
      <c r="AC1677" s="149" t="s">
        <v>2</v>
      </c>
      <c r="AE1677" s="92">
        <v>1674</v>
      </c>
      <c r="AF1677" s="163"/>
      <c r="AG1677" s="150" t="str">
        <f t="shared" si="186"/>
        <v/>
      </c>
      <c r="AH1677" s="149" t="s">
        <v>2</v>
      </c>
    </row>
    <row r="1678" spans="1:34">
      <c r="A1678" s="92">
        <v>1675</v>
      </c>
      <c r="B1678" s="163" t="s">
        <v>4105</v>
      </c>
      <c r="C1678" s="150" t="str">
        <f t="shared" si="188"/>
        <v>FILE_1675=C:\OZNA\Project.Intouch\OI398_Srv\WEB\DocEditorPHP\images\buttons\browser-download.png</v>
      </c>
      <c r="D1678" s="15" t="s">
        <v>2</v>
      </c>
      <c r="E1678" s="15"/>
      <c r="F1678" s="92">
        <v>1675</v>
      </c>
      <c r="G1678" s="163"/>
      <c r="H1678" s="150" t="str">
        <f t="shared" si="187"/>
        <v/>
      </c>
      <c r="I1678" s="149" t="s">
        <v>2</v>
      </c>
      <c r="J1678" s="15"/>
      <c r="K1678" s="92">
        <v>1675</v>
      </c>
      <c r="L1678" s="163"/>
      <c r="M1678" s="150" t="str">
        <f t="shared" si="182"/>
        <v/>
      </c>
      <c r="N1678" s="149" t="s">
        <v>2</v>
      </c>
      <c r="O1678" s="15"/>
      <c r="P1678" s="92">
        <v>1675</v>
      </c>
      <c r="Q1678" s="163"/>
      <c r="R1678" s="150" t="str">
        <f t="shared" si="183"/>
        <v/>
      </c>
      <c r="S1678" s="149" t="s">
        <v>2</v>
      </c>
      <c r="U1678" s="92">
        <v>1675</v>
      </c>
      <c r="V1678" s="163"/>
      <c r="W1678" s="150" t="str">
        <f t="shared" si="184"/>
        <v/>
      </c>
      <c r="X1678" s="149" t="s">
        <v>2</v>
      </c>
      <c r="Z1678" s="92">
        <v>1675</v>
      </c>
      <c r="AA1678" s="163"/>
      <c r="AB1678" s="150" t="str">
        <f t="shared" si="185"/>
        <v/>
      </c>
      <c r="AC1678" s="149" t="s">
        <v>2</v>
      </c>
      <c r="AE1678" s="92">
        <v>1675</v>
      </c>
      <c r="AF1678" s="163"/>
      <c r="AG1678" s="150" t="str">
        <f t="shared" si="186"/>
        <v/>
      </c>
      <c r="AH1678" s="149" t="s">
        <v>2</v>
      </c>
    </row>
    <row r="1679" spans="1:34">
      <c r="A1679" s="92">
        <v>1676</v>
      </c>
      <c r="B1679" s="163" t="s">
        <v>4102</v>
      </c>
      <c r="C1679" s="150" t="str">
        <f t="shared" si="188"/>
        <v>FILE_1676=C:\OZNA\Project.Intouch\OI398_Srv\WEB\DocEditorPHP\images\buttons\browser-close-2.png</v>
      </c>
      <c r="D1679" s="15" t="s">
        <v>2</v>
      </c>
      <c r="E1679" s="15"/>
      <c r="F1679" s="92">
        <v>1676</v>
      </c>
      <c r="G1679" s="163"/>
      <c r="H1679" s="150" t="str">
        <f t="shared" si="187"/>
        <v/>
      </c>
      <c r="I1679" s="149" t="s">
        <v>2</v>
      </c>
      <c r="J1679" s="15"/>
      <c r="K1679" s="92">
        <v>1676</v>
      </c>
      <c r="L1679" s="163"/>
      <c r="M1679" s="150" t="str">
        <f t="shared" si="182"/>
        <v/>
      </c>
      <c r="N1679" s="149" t="s">
        <v>2</v>
      </c>
      <c r="O1679" s="15"/>
      <c r="P1679" s="92">
        <v>1676</v>
      </c>
      <c r="Q1679" s="163"/>
      <c r="R1679" s="150" t="str">
        <f t="shared" si="183"/>
        <v/>
      </c>
      <c r="S1679" s="149" t="s">
        <v>2</v>
      </c>
      <c r="U1679" s="92">
        <v>1676</v>
      </c>
      <c r="V1679" s="163"/>
      <c r="W1679" s="150" t="str">
        <f t="shared" si="184"/>
        <v/>
      </c>
      <c r="X1679" s="149" t="s">
        <v>2</v>
      </c>
      <c r="Z1679" s="92">
        <v>1676</v>
      </c>
      <c r="AA1679" s="163"/>
      <c r="AB1679" s="150" t="str">
        <f t="shared" si="185"/>
        <v/>
      </c>
      <c r="AC1679" s="149" t="s">
        <v>2</v>
      </c>
      <c r="AE1679" s="92">
        <v>1676</v>
      </c>
      <c r="AF1679" s="163"/>
      <c r="AG1679" s="150" t="str">
        <f t="shared" si="186"/>
        <v/>
      </c>
      <c r="AH1679" s="149" t="s">
        <v>2</v>
      </c>
    </row>
    <row r="1680" spans="1:34">
      <c r="A1680" s="92">
        <v>1677</v>
      </c>
      <c r="B1680" s="163" t="s">
        <v>4103</v>
      </c>
      <c r="C1680" s="150" t="str">
        <f t="shared" si="188"/>
        <v>FILE_1677=C:\OZNA\Project.Intouch\OI398_Srv\WEB\DocEditorPHP\images\buttons\browser-close.png</v>
      </c>
      <c r="D1680" s="15" t="s">
        <v>2</v>
      </c>
      <c r="E1680" s="15"/>
      <c r="F1680" s="92">
        <v>1677</v>
      </c>
      <c r="G1680" s="163"/>
      <c r="H1680" s="150" t="str">
        <f t="shared" si="187"/>
        <v/>
      </c>
      <c r="I1680" s="149" t="s">
        <v>2</v>
      </c>
      <c r="J1680" s="15"/>
      <c r="K1680" s="92">
        <v>1677</v>
      </c>
      <c r="L1680" s="163"/>
      <c r="M1680" s="150" t="str">
        <f t="shared" si="182"/>
        <v/>
      </c>
      <c r="N1680" s="149" t="s">
        <v>2</v>
      </c>
      <c r="O1680" s="15"/>
      <c r="P1680" s="92">
        <v>1677</v>
      </c>
      <c r="Q1680" s="163"/>
      <c r="R1680" s="150" t="str">
        <f t="shared" si="183"/>
        <v/>
      </c>
      <c r="S1680" s="149" t="s">
        <v>2</v>
      </c>
      <c r="U1680" s="92">
        <v>1677</v>
      </c>
      <c r="V1680" s="163"/>
      <c r="W1680" s="150" t="str">
        <f t="shared" si="184"/>
        <v/>
      </c>
      <c r="X1680" s="149" t="s">
        <v>2</v>
      </c>
      <c r="Z1680" s="92">
        <v>1677</v>
      </c>
      <c r="AA1680" s="163"/>
      <c r="AB1680" s="150" t="str">
        <f t="shared" si="185"/>
        <v/>
      </c>
      <c r="AC1680" s="149" t="s">
        <v>2</v>
      </c>
      <c r="AE1680" s="92">
        <v>1677</v>
      </c>
      <c r="AF1680" s="163"/>
      <c r="AG1680" s="150" t="str">
        <f t="shared" si="186"/>
        <v/>
      </c>
      <c r="AH1680" s="149" t="s">
        <v>2</v>
      </c>
    </row>
    <row r="1681" spans="1:34">
      <c r="A1681" s="92">
        <v>1678</v>
      </c>
      <c r="B1681" s="163" t="s">
        <v>4101</v>
      </c>
      <c r="C1681" s="150" t="str">
        <f t="shared" si="188"/>
        <v>FILE_1678=C:\OZNA\Project.Intouch\OI398_Srv\WEB\DocEditorPHP\images\buttons\browser-2.png</v>
      </c>
      <c r="D1681" s="15" t="s">
        <v>2</v>
      </c>
      <c r="E1681" s="15"/>
      <c r="F1681" s="92">
        <v>1678</v>
      </c>
      <c r="G1681" s="163"/>
      <c r="H1681" s="150" t="str">
        <f t="shared" si="187"/>
        <v/>
      </c>
      <c r="I1681" s="149" t="s">
        <v>2</v>
      </c>
      <c r="J1681" s="15"/>
      <c r="K1681" s="92">
        <v>1678</v>
      </c>
      <c r="L1681" s="163"/>
      <c r="M1681" s="150" t="str">
        <f t="shared" si="182"/>
        <v/>
      </c>
      <c r="N1681" s="149" t="s">
        <v>2</v>
      </c>
      <c r="O1681" s="15"/>
      <c r="P1681" s="92">
        <v>1678</v>
      </c>
      <c r="Q1681" s="163"/>
      <c r="R1681" s="150" t="str">
        <f t="shared" si="183"/>
        <v/>
      </c>
      <c r="S1681" s="149" t="s">
        <v>2</v>
      </c>
      <c r="U1681" s="92">
        <v>1678</v>
      </c>
      <c r="V1681" s="163"/>
      <c r="W1681" s="150" t="str">
        <f t="shared" si="184"/>
        <v/>
      </c>
      <c r="X1681" s="149" t="s">
        <v>2</v>
      </c>
      <c r="Z1681" s="92">
        <v>1678</v>
      </c>
      <c r="AA1681" s="163"/>
      <c r="AB1681" s="150" t="str">
        <f t="shared" si="185"/>
        <v/>
      </c>
      <c r="AC1681" s="149" t="s">
        <v>2</v>
      </c>
      <c r="AE1681" s="92">
        <v>1678</v>
      </c>
      <c r="AF1681" s="163"/>
      <c r="AG1681" s="150" t="str">
        <f t="shared" si="186"/>
        <v/>
      </c>
      <c r="AH1681" s="149" t="s">
        <v>2</v>
      </c>
    </row>
    <row r="1682" spans="1:34">
      <c r="A1682" s="92">
        <v>1679</v>
      </c>
      <c r="B1682" s="163" t="s">
        <v>4114</v>
      </c>
      <c r="C1682" s="150" t="str">
        <f t="shared" si="188"/>
        <v>FILE_1679=C:\OZNA\Project.Intouch\OI398_Srv\WEB\DocEditorPHP\images\buttons\browser.png</v>
      </c>
      <c r="D1682" s="15" t="s">
        <v>2</v>
      </c>
      <c r="E1682" s="15"/>
      <c r="F1682" s="92">
        <v>1679</v>
      </c>
      <c r="G1682" s="163"/>
      <c r="H1682" s="150" t="str">
        <f t="shared" si="187"/>
        <v/>
      </c>
      <c r="I1682" s="149" t="s">
        <v>2</v>
      </c>
      <c r="J1682" s="15"/>
      <c r="K1682" s="92">
        <v>1679</v>
      </c>
      <c r="L1682" s="163"/>
      <c r="M1682" s="150" t="str">
        <f t="shared" si="182"/>
        <v/>
      </c>
      <c r="N1682" s="149" t="s">
        <v>2</v>
      </c>
      <c r="O1682" s="15"/>
      <c r="P1682" s="92">
        <v>1679</v>
      </c>
      <c r="Q1682" s="163"/>
      <c r="R1682" s="150" t="str">
        <f t="shared" si="183"/>
        <v/>
      </c>
      <c r="S1682" s="149" t="s">
        <v>2</v>
      </c>
      <c r="U1682" s="92">
        <v>1679</v>
      </c>
      <c r="V1682" s="163"/>
      <c r="W1682" s="150" t="str">
        <f t="shared" si="184"/>
        <v/>
      </c>
      <c r="X1682" s="149" t="s">
        <v>2</v>
      </c>
      <c r="Z1682" s="92">
        <v>1679</v>
      </c>
      <c r="AA1682" s="163"/>
      <c r="AB1682" s="150" t="str">
        <f t="shared" si="185"/>
        <v/>
      </c>
      <c r="AC1682" s="149" t="s">
        <v>2</v>
      </c>
      <c r="AE1682" s="92">
        <v>1679</v>
      </c>
      <c r="AF1682" s="163"/>
      <c r="AG1682" s="150" t="str">
        <f t="shared" si="186"/>
        <v/>
      </c>
      <c r="AH1682" s="149" t="s">
        <v>2</v>
      </c>
    </row>
    <row r="1683" spans="1:34">
      <c r="A1683" s="92">
        <v>1680</v>
      </c>
      <c r="B1683" s="163" t="s">
        <v>4100</v>
      </c>
      <c r="C1683" s="150" t="str">
        <f t="shared" si="188"/>
        <v>FILE_1680=C:\OZNA\Project.Intouch\OI398_Srv\WEB\DocEditorPHP\images\buttons\brightness-low.png</v>
      </c>
      <c r="D1683" s="15" t="s">
        <v>2</v>
      </c>
      <c r="E1683" s="15"/>
      <c r="F1683" s="92">
        <v>1680</v>
      </c>
      <c r="G1683" s="163"/>
      <c r="H1683" s="150" t="str">
        <f t="shared" si="187"/>
        <v/>
      </c>
      <c r="I1683" s="149" t="s">
        <v>2</v>
      </c>
      <c r="J1683" s="15"/>
      <c r="K1683" s="92">
        <v>1680</v>
      </c>
      <c r="L1683" s="163"/>
      <c r="M1683" s="150" t="str">
        <f t="shared" si="182"/>
        <v/>
      </c>
      <c r="N1683" s="149" t="s">
        <v>2</v>
      </c>
      <c r="O1683" s="15"/>
      <c r="P1683" s="92">
        <v>1680</v>
      </c>
      <c r="Q1683" s="163"/>
      <c r="R1683" s="150" t="str">
        <f t="shared" si="183"/>
        <v/>
      </c>
      <c r="S1683" s="149" t="s">
        <v>2</v>
      </c>
      <c r="U1683" s="92">
        <v>1680</v>
      </c>
      <c r="V1683" s="163"/>
      <c r="W1683" s="150" t="str">
        <f t="shared" si="184"/>
        <v/>
      </c>
      <c r="X1683" s="149" t="s">
        <v>2</v>
      </c>
      <c r="Z1683" s="92">
        <v>1680</v>
      </c>
      <c r="AA1683" s="163"/>
      <c r="AB1683" s="150" t="str">
        <f t="shared" si="185"/>
        <v/>
      </c>
      <c r="AC1683" s="149" t="s">
        <v>2</v>
      </c>
      <c r="AE1683" s="92">
        <v>1680</v>
      </c>
      <c r="AF1683" s="163"/>
      <c r="AG1683" s="150" t="str">
        <f t="shared" si="186"/>
        <v/>
      </c>
      <c r="AH1683" s="149" t="s">
        <v>2</v>
      </c>
    </row>
    <row r="1684" spans="1:34">
      <c r="A1684" s="92">
        <v>1681</v>
      </c>
      <c r="B1684" s="163" t="s">
        <v>4099</v>
      </c>
      <c r="C1684" s="150" t="str">
        <f t="shared" si="188"/>
        <v>FILE_1681=C:\OZNA\Project.Intouch\OI398_Srv\WEB\DocEditorPHP\images\buttons\brightness-high.png</v>
      </c>
      <c r="D1684" s="15" t="s">
        <v>2</v>
      </c>
      <c r="E1684" s="15"/>
      <c r="F1684" s="92">
        <v>1681</v>
      </c>
      <c r="G1684" s="163"/>
      <c r="H1684" s="150" t="str">
        <f t="shared" si="187"/>
        <v/>
      </c>
      <c r="I1684" s="149" t="s">
        <v>2</v>
      </c>
      <c r="J1684" s="15"/>
      <c r="K1684" s="92">
        <v>1681</v>
      </c>
      <c r="L1684" s="163"/>
      <c r="M1684" s="150" t="str">
        <f t="shared" si="182"/>
        <v/>
      </c>
      <c r="N1684" s="149" t="s">
        <v>2</v>
      </c>
      <c r="O1684" s="15"/>
      <c r="P1684" s="92">
        <v>1681</v>
      </c>
      <c r="Q1684" s="163"/>
      <c r="R1684" s="150" t="str">
        <f t="shared" si="183"/>
        <v/>
      </c>
      <c r="S1684" s="149" t="s">
        <v>2</v>
      </c>
      <c r="U1684" s="92">
        <v>1681</v>
      </c>
      <c r="V1684" s="163"/>
      <c r="W1684" s="150" t="str">
        <f t="shared" si="184"/>
        <v/>
      </c>
      <c r="X1684" s="149" t="s">
        <v>2</v>
      </c>
      <c r="Z1684" s="92">
        <v>1681</v>
      </c>
      <c r="AA1684" s="163"/>
      <c r="AB1684" s="150" t="str">
        <f t="shared" si="185"/>
        <v/>
      </c>
      <c r="AC1684" s="149" t="s">
        <v>2</v>
      </c>
      <c r="AE1684" s="92">
        <v>1681</v>
      </c>
      <c r="AF1684" s="163"/>
      <c r="AG1684" s="150" t="str">
        <f t="shared" si="186"/>
        <v/>
      </c>
      <c r="AH1684" s="149" t="s">
        <v>2</v>
      </c>
    </row>
    <row r="1685" spans="1:34">
      <c r="A1685" s="92">
        <v>1682</v>
      </c>
      <c r="B1685" s="163" t="s">
        <v>4096</v>
      </c>
      <c r="C1685" s="150" t="str">
        <f t="shared" si="188"/>
        <v>FILE_1682=C:\OZNA\Project.Intouch\OI398_Srv\WEB\DocEditorPHP\images\buttons\book-lines-2.png</v>
      </c>
      <c r="D1685" s="15" t="s">
        <v>2</v>
      </c>
      <c r="E1685" s="15"/>
      <c r="F1685" s="92">
        <v>1682</v>
      </c>
      <c r="G1685" s="163"/>
      <c r="H1685" s="150" t="str">
        <f t="shared" si="187"/>
        <v/>
      </c>
      <c r="I1685" s="149" t="s">
        <v>2</v>
      </c>
      <c r="J1685" s="15"/>
      <c r="K1685" s="92">
        <v>1682</v>
      </c>
      <c r="L1685" s="163"/>
      <c r="M1685" s="150" t="str">
        <f t="shared" si="182"/>
        <v/>
      </c>
      <c r="N1685" s="149" t="s">
        <v>2</v>
      </c>
      <c r="O1685" s="15"/>
      <c r="P1685" s="92">
        <v>1682</v>
      </c>
      <c r="Q1685" s="163"/>
      <c r="R1685" s="150" t="str">
        <f t="shared" si="183"/>
        <v/>
      </c>
      <c r="S1685" s="149" t="s">
        <v>2</v>
      </c>
      <c r="U1685" s="92">
        <v>1682</v>
      </c>
      <c r="V1685" s="163"/>
      <c r="W1685" s="150" t="str">
        <f t="shared" si="184"/>
        <v/>
      </c>
      <c r="X1685" s="149" t="s">
        <v>2</v>
      </c>
      <c r="Z1685" s="92">
        <v>1682</v>
      </c>
      <c r="AA1685" s="163"/>
      <c r="AB1685" s="150" t="str">
        <f t="shared" si="185"/>
        <v/>
      </c>
      <c r="AC1685" s="149" t="s">
        <v>2</v>
      </c>
      <c r="AE1685" s="92">
        <v>1682</v>
      </c>
      <c r="AF1685" s="163"/>
      <c r="AG1685" s="150" t="str">
        <f t="shared" si="186"/>
        <v/>
      </c>
      <c r="AH1685" s="149" t="s">
        <v>2</v>
      </c>
    </row>
    <row r="1686" spans="1:34">
      <c r="A1686" s="92">
        <v>1683</v>
      </c>
      <c r="B1686" s="163" t="s">
        <v>4097</v>
      </c>
      <c r="C1686" s="150" t="str">
        <f t="shared" si="188"/>
        <v>FILE_1683=C:\OZNA\Project.Intouch\OI398_Srv\WEB\DocEditorPHP\images\buttons\book-lines.png</v>
      </c>
      <c r="D1686" s="15" t="s">
        <v>2</v>
      </c>
      <c r="E1686" s="15"/>
      <c r="F1686" s="92">
        <v>1683</v>
      </c>
      <c r="G1686" s="163"/>
      <c r="H1686" s="150" t="str">
        <f t="shared" si="187"/>
        <v/>
      </c>
      <c r="I1686" s="149" t="s">
        <v>2</v>
      </c>
      <c r="J1686" s="15"/>
      <c r="K1686" s="92">
        <v>1683</v>
      </c>
      <c r="L1686" s="163"/>
      <c r="M1686" s="150" t="str">
        <f t="shared" si="182"/>
        <v/>
      </c>
      <c r="N1686" s="149" t="s">
        <v>2</v>
      </c>
      <c r="O1686" s="15"/>
      <c r="P1686" s="92">
        <v>1683</v>
      </c>
      <c r="Q1686" s="163"/>
      <c r="R1686" s="150" t="str">
        <f t="shared" si="183"/>
        <v/>
      </c>
      <c r="S1686" s="149" t="s">
        <v>2</v>
      </c>
      <c r="U1686" s="92">
        <v>1683</v>
      </c>
      <c r="V1686" s="163"/>
      <c r="W1686" s="150" t="str">
        <f t="shared" si="184"/>
        <v/>
      </c>
      <c r="X1686" s="149" t="s">
        <v>2</v>
      </c>
      <c r="Z1686" s="92">
        <v>1683</v>
      </c>
      <c r="AA1686" s="163"/>
      <c r="AB1686" s="150" t="str">
        <f t="shared" si="185"/>
        <v/>
      </c>
      <c r="AC1686" s="149" t="s">
        <v>2</v>
      </c>
      <c r="AE1686" s="92">
        <v>1683</v>
      </c>
      <c r="AF1686" s="163"/>
      <c r="AG1686" s="150" t="str">
        <f t="shared" si="186"/>
        <v/>
      </c>
      <c r="AH1686" s="149" t="s">
        <v>2</v>
      </c>
    </row>
    <row r="1687" spans="1:34">
      <c r="A1687" s="92">
        <v>1684</v>
      </c>
      <c r="B1687" s="163" t="s">
        <v>4095</v>
      </c>
      <c r="C1687" s="150" t="str">
        <f t="shared" si="188"/>
        <v>FILE_1684=C:\OZNA\Project.Intouch\OI398_Srv\WEB\DocEditorPHP\images\buttons\book-2.png</v>
      </c>
      <c r="D1687" s="15" t="s">
        <v>2</v>
      </c>
      <c r="E1687" s="15"/>
      <c r="F1687" s="92">
        <v>1684</v>
      </c>
      <c r="G1687" s="163"/>
      <c r="H1687" s="150" t="str">
        <f t="shared" si="187"/>
        <v/>
      </c>
      <c r="I1687" s="149" t="s">
        <v>2</v>
      </c>
      <c r="J1687" s="15"/>
      <c r="K1687" s="92">
        <v>1684</v>
      </c>
      <c r="L1687" s="163"/>
      <c r="M1687" s="150" t="str">
        <f t="shared" si="182"/>
        <v/>
      </c>
      <c r="N1687" s="149" t="s">
        <v>2</v>
      </c>
      <c r="O1687" s="15"/>
      <c r="P1687" s="92">
        <v>1684</v>
      </c>
      <c r="Q1687" s="163"/>
      <c r="R1687" s="150" t="str">
        <f t="shared" si="183"/>
        <v/>
      </c>
      <c r="S1687" s="149" t="s">
        <v>2</v>
      </c>
      <c r="U1687" s="92">
        <v>1684</v>
      </c>
      <c r="V1687" s="163"/>
      <c r="W1687" s="150" t="str">
        <f t="shared" si="184"/>
        <v/>
      </c>
      <c r="X1687" s="149" t="s">
        <v>2</v>
      </c>
      <c r="Z1687" s="92">
        <v>1684</v>
      </c>
      <c r="AA1687" s="163"/>
      <c r="AB1687" s="150" t="str">
        <f t="shared" si="185"/>
        <v/>
      </c>
      <c r="AC1687" s="149" t="s">
        <v>2</v>
      </c>
      <c r="AE1687" s="92">
        <v>1684</v>
      </c>
      <c r="AF1687" s="163"/>
      <c r="AG1687" s="150" t="str">
        <f t="shared" si="186"/>
        <v/>
      </c>
      <c r="AH1687" s="149" t="s">
        <v>2</v>
      </c>
    </row>
    <row r="1688" spans="1:34">
      <c r="A1688" s="92">
        <v>1685</v>
      </c>
      <c r="B1688" s="163" t="s">
        <v>4098</v>
      </c>
      <c r="C1688" s="150" t="str">
        <f t="shared" si="188"/>
        <v>FILE_1685=C:\OZNA\Project.Intouch\OI398_Srv\WEB\DocEditorPHP\images\buttons\book.png</v>
      </c>
      <c r="D1688" s="15" t="s">
        <v>2</v>
      </c>
      <c r="E1688" s="15"/>
      <c r="F1688" s="92">
        <v>1685</v>
      </c>
      <c r="G1688" s="163"/>
      <c r="H1688" s="150" t="str">
        <f t="shared" si="187"/>
        <v/>
      </c>
      <c r="I1688" s="149" t="s">
        <v>2</v>
      </c>
      <c r="J1688" s="15"/>
      <c r="K1688" s="92">
        <v>1685</v>
      </c>
      <c r="L1688" s="163"/>
      <c r="M1688" s="150" t="str">
        <f t="shared" si="182"/>
        <v/>
      </c>
      <c r="N1688" s="149" t="s">
        <v>2</v>
      </c>
      <c r="O1688" s="15"/>
      <c r="P1688" s="92">
        <v>1685</v>
      </c>
      <c r="Q1688" s="163"/>
      <c r="R1688" s="150" t="str">
        <f t="shared" si="183"/>
        <v/>
      </c>
      <c r="S1688" s="149" t="s">
        <v>2</v>
      </c>
      <c r="U1688" s="92">
        <v>1685</v>
      </c>
      <c r="V1688" s="163"/>
      <c r="W1688" s="150" t="str">
        <f t="shared" si="184"/>
        <v/>
      </c>
      <c r="X1688" s="149" t="s">
        <v>2</v>
      </c>
      <c r="Z1688" s="92">
        <v>1685</v>
      </c>
      <c r="AA1688" s="163"/>
      <c r="AB1688" s="150" t="str">
        <f t="shared" si="185"/>
        <v/>
      </c>
      <c r="AC1688" s="149" t="s">
        <v>2</v>
      </c>
      <c r="AE1688" s="92">
        <v>1685</v>
      </c>
      <c r="AF1688" s="163"/>
      <c r="AG1688" s="150" t="str">
        <f t="shared" si="186"/>
        <v/>
      </c>
      <c r="AH1688" s="149" t="s">
        <v>2</v>
      </c>
    </row>
    <row r="1689" spans="1:34">
      <c r="A1689" s="92">
        <v>1686</v>
      </c>
      <c r="B1689" s="163" t="s">
        <v>4093</v>
      </c>
      <c r="C1689" s="150" t="str">
        <f t="shared" si="188"/>
        <v>FILE_1686=C:\OZNA\Project.Intouch\OI398_Srv\WEB\DocEditorPHP\images\buttons\bin-3.png</v>
      </c>
      <c r="D1689" s="15" t="s">
        <v>2</v>
      </c>
      <c r="E1689" s="15"/>
      <c r="F1689" s="92">
        <v>1686</v>
      </c>
      <c r="G1689" s="163"/>
      <c r="H1689" s="150" t="str">
        <f t="shared" si="187"/>
        <v/>
      </c>
      <c r="I1689" s="149" t="s">
        <v>2</v>
      </c>
      <c r="J1689" s="15"/>
      <c r="K1689" s="92">
        <v>1686</v>
      </c>
      <c r="L1689" s="163"/>
      <c r="M1689" s="150" t="str">
        <f t="shared" si="182"/>
        <v/>
      </c>
      <c r="N1689" s="149" t="s">
        <v>2</v>
      </c>
      <c r="O1689" s="15"/>
      <c r="P1689" s="92">
        <v>1686</v>
      </c>
      <c r="Q1689" s="163"/>
      <c r="R1689" s="150" t="str">
        <f t="shared" si="183"/>
        <v/>
      </c>
      <c r="S1689" s="149" t="s">
        <v>2</v>
      </c>
      <c r="U1689" s="92">
        <v>1686</v>
      </c>
      <c r="V1689" s="163"/>
      <c r="W1689" s="150" t="str">
        <f t="shared" si="184"/>
        <v/>
      </c>
      <c r="X1689" s="149" t="s">
        <v>2</v>
      </c>
      <c r="Z1689" s="92">
        <v>1686</v>
      </c>
      <c r="AA1689" s="163"/>
      <c r="AB1689" s="150" t="str">
        <f t="shared" si="185"/>
        <v/>
      </c>
      <c r="AC1689" s="149" t="s">
        <v>2</v>
      </c>
      <c r="AE1689" s="92">
        <v>1686</v>
      </c>
      <c r="AF1689" s="163"/>
      <c r="AG1689" s="150" t="str">
        <f t="shared" si="186"/>
        <v/>
      </c>
      <c r="AH1689" s="149" t="s">
        <v>2</v>
      </c>
    </row>
    <row r="1690" spans="1:34">
      <c r="A1690" s="92">
        <v>1687</v>
      </c>
      <c r="B1690" s="163" t="s">
        <v>4092</v>
      </c>
      <c r="C1690" s="150" t="str">
        <f t="shared" si="188"/>
        <v>FILE_1687=C:\OZNA\Project.Intouch\OI398_Srv\WEB\DocEditorPHP\images\buttons\bin-2.png</v>
      </c>
      <c r="D1690" s="15" t="s">
        <v>2</v>
      </c>
      <c r="E1690" s="15"/>
      <c r="F1690" s="92">
        <v>1687</v>
      </c>
      <c r="G1690" s="163"/>
      <c r="H1690" s="150" t="str">
        <f t="shared" si="187"/>
        <v/>
      </c>
      <c r="I1690" s="149" t="s">
        <v>2</v>
      </c>
      <c r="J1690" s="15"/>
      <c r="K1690" s="92">
        <v>1687</v>
      </c>
      <c r="L1690" s="163"/>
      <c r="M1690" s="150" t="str">
        <f t="shared" si="182"/>
        <v/>
      </c>
      <c r="N1690" s="149" t="s">
        <v>2</v>
      </c>
      <c r="O1690" s="15"/>
      <c r="P1690" s="92">
        <v>1687</v>
      </c>
      <c r="Q1690" s="163"/>
      <c r="R1690" s="150" t="str">
        <f t="shared" si="183"/>
        <v/>
      </c>
      <c r="S1690" s="149" t="s">
        <v>2</v>
      </c>
      <c r="U1690" s="92">
        <v>1687</v>
      </c>
      <c r="V1690" s="163"/>
      <c r="W1690" s="150" t="str">
        <f t="shared" si="184"/>
        <v/>
      </c>
      <c r="X1690" s="149" t="s">
        <v>2</v>
      </c>
      <c r="Z1690" s="92">
        <v>1687</v>
      </c>
      <c r="AA1690" s="163"/>
      <c r="AB1690" s="150" t="str">
        <f t="shared" si="185"/>
        <v/>
      </c>
      <c r="AC1690" s="149" t="s">
        <v>2</v>
      </c>
      <c r="AE1690" s="92">
        <v>1687</v>
      </c>
      <c r="AF1690" s="163"/>
      <c r="AG1690" s="150" t="str">
        <f t="shared" si="186"/>
        <v/>
      </c>
      <c r="AH1690" s="149" t="s">
        <v>2</v>
      </c>
    </row>
    <row r="1691" spans="1:34">
      <c r="A1691" s="92">
        <v>1688</v>
      </c>
      <c r="B1691" s="163" t="s">
        <v>4094</v>
      </c>
      <c r="C1691" s="150" t="str">
        <f t="shared" si="188"/>
        <v>FILE_1688=C:\OZNA\Project.Intouch\OI398_Srv\WEB\DocEditorPHP\images\buttons\bin.png</v>
      </c>
      <c r="D1691" s="15" t="s">
        <v>2</v>
      </c>
      <c r="E1691" s="15"/>
      <c r="F1691" s="92">
        <v>1688</v>
      </c>
      <c r="G1691" s="163"/>
      <c r="H1691" s="150" t="str">
        <f t="shared" si="187"/>
        <v/>
      </c>
      <c r="I1691" s="149" t="s">
        <v>2</v>
      </c>
      <c r="J1691" s="15"/>
      <c r="K1691" s="92">
        <v>1688</v>
      </c>
      <c r="L1691" s="163"/>
      <c r="M1691" s="150" t="str">
        <f t="shared" si="182"/>
        <v/>
      </c>
      <c r="N1691" s="149" t="s">
        <v>2</v>
      </c>
      <c r="O1691" s="15"/>
      <c r="P1691" s="92">
        <v>1688</v>
      </c>
      <c r="Q1691" s="163"/>
      <c r="R1691" s="150" t="str">
        <f t="shared" si="183"/>
        <v/>
      </c>
      <c r="S1691" s="149" t="s">
        <v>2</v>
      </c>
      <c r="U1691" s="92">
        <v>1688</v>
      </c>
      <c r="V1691" s="163"/>
      <c r="W1691" s="150" t="str">
        <f t="shared" si="184"/>
        <v/>
      </c>
      <c r="X1691" s="149" t="s">
        <v>2</v>
      </c>
      <c r="Z1691" s="92">
        <v>1688</v>
      </c>
      <c r="AA1691" s="163"/>
      <c r="AB1691" s="150" t="str">
        <f t="shared" si="185"/>
        <v/>
      </c>
      <c r="AC1691" s="149" t="s">
        <v>2</v>
      </c>
      <c r="AE1691" s="92">
        <v>1688</v>
      </c>
      <c r="AF1691" s="163"/>
      <c r="AG1691" s="150" t="str">
        <f t="shared" si="186"/>
        <v/>
      </c>
      <c r="AH1691" s="149" t="s">
        <v>2</v>
      </c>
    </row>
    <row r="1692" spans="1:34">
      <c r="A1692" s="92">
        <v>1689</v>
      </c>
      <c r="B1692" s="163" t="s">
        <v>4089</v>
      </c>
      <c r="C1692" s="150" t="str">
        <f t="shared" si="188"/>
        <v>FILE_1689=C:\OZNA\Project.Intouch\OI398_Srv\WEB\DocEditorPHP\images\buttons\bell-mute-2.png</v>
      </c>
      <c r="D1692" s="15" t="s">
        <v>2</v>
      </c>
      <c r="E1692" s="15"/>
      <c r="F1692" s="92">
        <v>1689</v>
      </c>
      <c r="G1692" s="163"/>
      <c r="H1692" s="150" t="str">
        <f t="shared" si="187"/>
        <v/>
      </c>
      <c r="I1692" s="149" t="s">
        <v>2</v>
      </c>
      <c r="J1692" s="15"/>
      <c r="K1692" s="92">
        <v>1689</v>
      </c>
      <c r="L1692" s="163"/>
      <c r="M1692" s="150" t="str">
        <f t="shared" si="182"/>
        <v/>
      </c>
      <c r="N1692" s="149" t="s">
        <v>2</v>
      </c>
      <c r="O1692" s="15"/>
      <c r="P1692" s="92">
        <v>1689</v>
      </c>
      <c r="Q1692" s="163"/>
      <c r="R1692" s="150" t="str">
        <f t="shared" si="183"/>
        <v/>
      </c>
      <c r="S1692" s="149" t="s">
        <v>2</v>
      </c>
      <c r="U1692" s="92">
        <v>1689</v>
      </c>
      <c r="V1692" s="163"/>
      <c r="W1692" s="150" t="str">
        <f t="shared" si="184"/>
        <v/>
      </c>
      <c r="X1692" s="149" t="s">
        <v>2</v>
      </c>
      <c r="Z1692" s="92">
        <v>1689</v>
      </c>
      <c r="AA1692" s="163"/>
      <c r="AB1692" s="150" t="str">
        <f t="shared" si="185"/>
        <v/>
      </c>
      <c r="AC1692" s="149" t="s">
        <v>2</v>
      </c>
      <c r="AE1692" s="92">
        <v>1689</v>
      </c>
      <c r="AF1692" s="163"/>
      <c r="AG1692" s="150" t="str">
        <f t="shared" si="186"/>
        <v/>
      </c>
      <c r="AH1692" s="149" t="s">
        <v>2</v>
      </c>
    </row>
    <row r="1693" spans="1:34">
      <c r="A1693" s="92">
        <v>1690</v>
      </c>
      <c r="B1693" s="163" t="s">
        <v>4090</v>
      </c>
      <c r="C1693" s="150" t="str">
        <f t="shared" si="188"/>
        <v>FILE_1690=C:\OZNA\Project.Intouch\OI398_Srv\WEB\DocEditorPHP\images\buttons\bell-mute.png</v>
      </c>
      <c r="D1693" s="15" t="s">
        <v>2</v>
      </c>
      <c r="E1693" s="15"/>
      <c r="F1693" s="92">
        <v>1690</v>
      </c>
      <c r="G1693" s="163"/>
      <c r="H1693" s="150" t="str">
        <f t="shared" si="187"/>
        <v/>
      </c>
      <c r="I1693" s="149" t="s">
        <v>2</v>
      </c>
      <c r="J1693" s="15"/>
      <c r="K1693" s="92">
        <v>1690</v>
      </c>
      <c r="L1693" s="163"/>
      <c r="M1693" s="150" t="str">
        <f t="shared" si="182"/>
        <v/>
      </c>
      <c r="N1693" s="149" t="s">
        <v>2</v>
      </c>
      <c r="O1693" s="15"/>
      <c r="P1693" s="92">
        <v>1690</v>
      </c>
      <c r="Q1693" s="163"/>
      <c r="R1693" s="150" t="str">
        <f t="shared" si="183"/>
        <v/>
      </c>
      <c r="S1693" s="149" t="s">
        <v>2</v>
      </c>
      <c r="U1693" s="92">
        <v>1690</v>
      </c>
      <c r="V1693" s="163"/>
      <c r="W1693" s="150" t="str">
        <f t="shared" si="184"/>
        <v/>
      </c>
      <c r="X1693" s="149" t="s">
        <v>2</v>
      </c>
      <c r="Z1693" s="92">
        <v>1690</v>
      </c>
      <c r="AA1693" s="163"/>
      <c r="AB1693" s="150" t="str">
        <f t="shared" si="185"/>
        <v/>
      </c>
      <c r="AC1693" s="149" t="s">
        <v>2</v>
      </c>
      <c r="AE1693" s="92">
        <v>1690</v>
      </c>
      <c r="AF1693" s="163"/>
      <c r="AG1693" s="150" t="str">
        <f t="shared" si="186"/>
        <v/>
      </c>
      <c r="AH1693" s="149" t="s">
        <v>2</v>
      </c>
    </row>
    <row r="1694" spans="1:34">
      <c r="A1694" s="92">
        <v>1691</v>
      </c>
      <c r="B1694" s="163" t="s">
        <v>4088</v>
      </c>
      <c r="C1694" s="150" t="str">
        <f t="shared" si="188"/>
        <v>FILE_1691=C:\OZNA\Project.Intouch\OI398_Srv\WEB\DocEditorPHP\images\buttons\bell-2.png</v>
      </c>
      <c r="D1694" s="15" t="s">
        <v>2</v>
      </c>
      <c r="E1694" s="15"/>
      <c r="F1694" s="92">
        <v>1691</v>
      </c>
      <c r="G1694" s="163"/>
      <c r="H1694" s="150" t="str">
        <f t="shared" si="187"/>
        <v/>
      </c>
      <c r="I1694" s="149" t="s">
        <v>2</v>
      </c>
      <c r="J1694" s="15"/>
      <c r="K1694" s="92">
        <v>1691</v>
      </c>
      <c r="L1694" s="163"/>
      <c r="M1694" s="150" t="str">
        <f t="shared" si="182"/>
        <v/>
      </c>
      <c r="N1694" s="149" t="s">
        <v>2</v>
      </c>
      <c r="O1694" s="15"/>
      <c r="P1694" s="92">
        <v>1691</v>
      </c>
      <c r="Q1694" s="163"/>
      <c r="R1694" s="150" t="str">
        <f t="shared" si="183"/>
        <v/>
      </c>
      <c r="S1694" s="149" t="s">
        <v>2</v>
      </c>
      <c r="U1694" s="92">
        <v>1691</v>
      </c>
      <c r="V1694" s="163"/>
      <c r="W1694" s="150" t="str">
        <f t="shared" si="184"/>
        <v/>
      </c>
      <c r="X1694" s="149" t="s">
        <v>2</v>
      </c>
      <c r="Z1694" s="92">
        <v>1691</v>
      </c>
      <c r="AA1694" s="163"/>
      <c r="AB1694" s="150" t="str">
        <f t="shared" si="185"/>
        <v/>
      </c>
      <c r="AC1694" s="149" t="s">
        <v>2</v>
      </c>
      <c r="AE1694" s="92">
        <v>1691</v>
      </c>
      <c r="AF1694" s="163"/>
      <c r="AG1694" s="150" t="str">
        <f t="shared" si="186"/>
        <v/>
      </c>
      <c r="AH1694" s="149" t="s">
        <v>2</v>
      </c>
    </row>
    <row r="1695" spans="1:34">
      <c r="A1695" s="92">
        <v>1692</v>
      </c>
      <c r="B1695" s="163" t="s">
        <v>4091</v>
      </c>
      <c r="C1695" s="150" t="str">
        <f t="shared" si="188"/>
        <v>FILE_1692=C:\OZNA\Project.Intouch\OI398_Srv\WEB\DocEditorPHP\images\buttons\bell.png</v>
      </c>
      <c r="D1695" s="15" t="s">
        <v>2</v>
      </c>
      <c r="E1695" s="15"/>
      <c r="F1695" s="92">
        <v>1692</v>
      </c>
      <c r="G1695" s="163"/>
      <c r="H1695" s="150" t="str">
        <f t="shared" si="187"/>
        <v/>
      </c>
      <c r="I1695" s="149" t="s">
        <v>2</v>
      </c>
      <c r="J1695" s="15"/>
      <c r="K1695" s="92">
        <v>1692</v>
      </c>
      <c r="L1695" s="163"/>
      <c r="M1695" s="150" t="str">
        <f t="shared" si="182"/>
        <v/>
      </c>
      <c r="N1695" s="149" t="s">
        <v>2</v>
      </c>
      <c r="O1695" s="15"/>
      <c r="P1695" s="92">
        <v>1692</v>
      </c>
      <c r="Q1695" s="163"/>
      <c r="R1695" s="150" t="str">
        <f t="shared" si="183"/>
        <v/>
      </c>
      <c r="S1695" s="149" t="s">
        <v>2</v>
      </c>
      <c r="U1695" s="92">
        <v>1692</v>
      </c>
      <c r="V1695" s="163"/>
      <c r="W1695" s="150" t="str">
        <f t="shared" si="184"/>
        <v/>
      </c>
      <c r="X1695" s="149" t="s">
        <v>2</v>
      </c>
      <c r="Z1695" s="92">
        <v>1692</v>
      </c>
      <c r="AA1695" s="163"/>
      <c r="AB1695" s="150" t="str">
        <f t="shared" si="185"/>
        <v/>
      </c>
      <c r="AC1695" s="149" t="s">
        <v>2</v>
      </c>
      <c r="AE1695" s="92">
        <v>1692</v>
      </c>
      <c r="AF1695" s="163"/>
      <c r="AG1695" s="150" t="str">
        <f t="shared" si="186"/>
        <v/>
      </c>
      <c r="AH1695" s="149" t="s">
        <v>2</v>
      </c>
    </row>
    <row r="1696" spans="1:34">
      <c r="A1696" s="92">
        <v>1693</v>
      </c>
      <c r="B1696" s="163" t="s">
        <v>4086</v>
      </c>
      <c r="C1696" s="150" t="str">
        <f t="shared" si="188"/>
        <v>FILE_1693=C:\OZNA\Project.Intouch\OI398_Srv\WEB\DocEditorPHP\images\buttons\battery-empty-2.png</v>
      </c>
      <c r="D1696" s="15" t="s">
        <v>2</v>
      </c>
      <c r="E1696" s="15"/>
      <c r="F1696" s="92">
        <v>1693</v>
      </c>
      <c r="G1696" s="163"/>
      <c r="H1696" s="150" t="str">
        <f t="shared" si="187"/>
        <v/>
      </c>
      <c r="I1696" s="149" t="s">
        <v>2</v>
      </c>
      <c r="J1696" s="15"/>
      <c r="K1696" s="92">
        <v>1693</v>
      </c>
      <c r="L1696" s="163"/>
      <c r="M1696" s="150" t="str">
        <f t="shared" si="182"/>
        <v/>
      </c>
      <c r="N1696" s="149" t="s">
        <v>2</v>
      </c>
      <c r="O1696" s="15"/>
      <c r="P1696" s="92">
        <v>1693</v>
      </c>
      <c r="Q1696" s="163"/>
      <c r="R1696" s="150" t="str">
        <f t="shared" si="183"/>
        <v/>
      </c>
      <c r="S1696" s="149" t="s">
        <v>2</v>
      </c>
      <c r="U1696" s="92">
        <v>1693</v>
      </c>
      <c r="V1696" s="163"/>
      <c r="W1696" s="150" t="str">
        <f t="shared" si="184"/>
        <v/>
      </c>
      <c r="X1696" s="149" t="s">
        <v>2</v>
      </c>
      <c r="Z1696" s="92">
        <v>1693</v>
      </c>
      <c r="AA1696" s="163"/>
      <c r="AB1696" s="150" t="str">
        <f t="shared" si="185"/>
        <v/>
      </c>
      <c r="AC1696" s="149" t="s">
        <v>2</v>
      </c>
      <c r="AE1696" s="92">
        <v>1693</v>
      </c>
      <c r="AF1696" s="163"/>
      <c r="AG1696" s="150" t="str">
        <f t="shared" si="186"/>
        <v/>
      </c>
      <c r="AH1696" s="149" t="s">
        <v>2</v>
      </c>
    </row>
    <row r="1697" spans="1:34">
      <c r="A1697" s="92">
        <v>1694</v>
      </c>
      <c r="B1697" s="163" t="s">
        <v>4087</v>
      </c>
      <c r="C1697" s="150" t="str">
        <f t="shared" si="188"/>
        <v>FILE_1694=C:\OZNA\Project.Intouch\OI398_Srv\WEB\DocEditorPHP\images\buttons\battery-empty.png</v>
      </c>
      <c r="D1697" s="15" t="s">
        <v>2</v>
      </c>
      <c r="E1697" s="15"/>
      <c r="F1697" s="92">
        <v>1694</v>
      </c>
      <c r="G1697" s="163"/>
      <c r="H1697" s="150" t="str">
        <f t="shared" si="187"/>
        <v/>
      </c>
      <c r="I1697" s="149" t="s">
        <v>2</v>
      </c>
      <c r="J1697" s="15"/>
      <c r="K1697" s="92">
        <v>1694</v>
      </c>
      <c r="L1697" s="163"/>
      <c r="M1697" s="150" t="str">
        <f t="shared" si="182"/>
        <v/>
      </c>
      <c r="N1697" s="149" t="s">
        <v>2</v>
      </c>
      <c r="O1697" s="15"/>
      <c r="P1697" s="92">
        <v>1694</v>
      </c>
      <c r="Q1697" s="163"/>
      <c r="R1697" s="150" t="str">
        <f t="shared" si="183"/>
        <v/>
      </c>
      <c r="S1697" s="149" t="s">
        <v>2</v>
      </c>
      <c r="U1697" s="92">
        <v>1694</v>
      </c>
      <c r="V1697" s="163"/>
      <c r="W1697" s="150" t="str">
        <f t="shared" si="184"/>
        <v/>
      </c>
      <c r="X1697" s="149" t="s">
        <v>2</v>
      </c>
      <c r="Z1697" s="92">
        <v>1694</v>
      </c>
      <c r="AA1697" s="163"/>
      <c r="AB1697" s="150" t="str">
        <f t="shared" si="185"/>
        <v/>
      </c>
      <c r="AC1697" s="149" t="s">
        <v>2</v>
      </c>
      <c r="AE1697" s="92">
        <v>1694</v>
      </c>
      <c r="AF1697" s="163"/>
      <c r="AG1697" s="150" t="str">
        <f t="shared" si="186"/>
        <v/>
      </c>
      <c r="AH1697" s="149" t="s">
        <v>2</v>
      </c>
    </row>
    <row r="1698" spans="1:34">
      <c r="A1698" s="92">
        <v>1695</v>
      </c>
      <c r="B1698" s="163" t="s">
        <v>4084</v>
      </c>
      <c r="C1698" s="150" t="str">
        <f t="shared" si="188"/>
        <v>FILE_1695=C:\OZNA\Project.Intouch\OI398_Srv\WEB\DocEditorPHP\images\buttons\battery-charge-2.png</v>
      </c>
      <c r="D1698" s="15" t="s">
        <v>2</v>
      </c>
      <c r="E1698" s="15"/>
      <c r="F1698" s="92">
        <v>1695</v>
      </c>
      <c r="G1698" s="163"/>
      <c r="H1698" s="150" t="str">
        <f t="shared" si="187"/>
        <v/>
      </c>
      <c r="I1698" s="149" t="s">
        <v>2</v>
      </c>
      <c r="J1698" s="15"/>
      <c r="K1698" s="92">
        <v>1695</v>
      </c>
      <c r="L1698" s="163"/>
      <c r="M1698" s="150" t="str">
        <f t="shared" si="182"/>
        <v/>
      </c>
      <c r="N1698" s="149" t="s">
        <v>2</v>
      </c>
      <c r="O1698" s="15"/>
      <c r="P1698" s="92">
        <v>1695</v>
      </c>
      <c r="Q1698" s="163"/>
      <c r="R1698" s="150" t="str">
        <f t="shared" si="183"/>
        <v/>
      </c>
      <c r="S1698" s="149" t="s">
        <v>2</v>
      </c>
      <c r="U1698" s="92">
        <v>1695</v>
      </c>
      <c r="V1698" s="163"/>
      <c r="W1698" s="150" t="str">
        <f t="shared" si="184"/>
        <v/>
      </c>
      <c r="X1698" s="149" t="s">
        <v>2</v>
      </c>
      <c r="Z1698" s="92">
        <v>1695</v>
      </c>
      <c r="AA1698" s="163"/>
      <c r="AB1698" s="150" t="str">
        <f t="shared" si="185"/>
        <v/>
      </c>
      <c r="AC1698" s="149" t="s">
        <v>2</v>
      </c>
      <c r="AE1698" s="92">
        <v>1695</v>
      </c>
      <c r="AF1698" s="163"/>
      <c r="AG1698" s="150" t="str">
        <f t="shared" si="186"/>
        <v/>
      </c>
      <c r="AH1698" s="149" t="s">
        <v>2</v>
      </c>
    </row>
    <row r="1699" spans="1:34">
      <c r="A1699" s="92">
        <v>1696</v>
      </c>
      <c r="B1699" s="163" t="s">
        <v>4085</v>
      </c>
      <c r="C1699" s="150" t="str">
        <f t="shared" si="188"/>
        <v>FILE_1696=C:\OZNA\Project.Intouch\OI398_Srv\WEB\DocEditorPHP\images\buttons\battery-charge.png</v>
      </c>
      <c r="D1699" s="15" t="s">
        <v>2</v>
      </c>
      <c r="E1699" s="15"/>
      <c r="F1699" s="92">
        <v>1696</v>
      </c>
      <c r="G1699" s="163"/>
      <c r="H1699" s="150" t="str">
        <f t="shared" si="187"/>
        <v/>
      </c>
      <c r="I1699" s="149" t="s">
        <v>2</v>
      </c>
      <c r="J1699" s="15"/>
      <c r="K1699" s="92">
        <v>1696</v>
      </c>
      <c r="L1699" s="163"/>
      <c r="M1699" s="150" t="str">
        <f t="shared" si="182"/>
        <v/>
      </c>
      <c r="N1699" s="149" t="s">
        <v>2</v>
      </c>
      <c r="O1699" s="15"/>
      <c r="P1699" s="92">
        <v>1696</v>
      </c>
      <c r="Q1699" s="163"/>
      <c r="R1699" s="150" t="str">
        <f t="shared" si="183"/>
        <v/>
      </c>
      <c r="S1699" s="149" t="s">
        <v>2</v>
      </c>
      <c r="U1699" s="92">
        <v>1696</v>
      </c>
      <c r="V1699" s="163"/>
      <c r="W1699" s="150" t="str">
        <f t="shared" si="184"/>
        <v/>
      </c>
      <c r="X1699" s="149" t="s">
        <v>2</v>
      </c>
      <c r="Z1699" s="92">
        <v>1696</v>
      </c>
      <c r="AA1699" s="163"/>
      <c r="AB1699" s="150" t="str">
        <f t="shared" si="185"/>
        <v/>
      </c>
      <c r="AC1699" s="149" t="s">
        <v>2</v>
      </c>
      <c r="AE1699" s="92">
        <v>1696</v>
      </c>
      <c r="AF1699" s="163"/>
      <c r="AG1699" s="150" t="str">
        <f t="shared" si="186"/>
        <v/>
      </c>
      <c r="AH1699" s="149" t="s">
        <v>2</v>
      </c>
    </row>
    <row r="1700" spans="1:34">
      <c r="A1700" s="92">
        <v>1697</v>
      </c>
      <c r="B1700" s="163" t="s">
        <v>4082</v>
      </c>
      <c r="C1700" s="150" t="str">
        <f t="shared" si="188"/>
        <v>FILE_1697=C:\OZNA\Project.Intouch\OI398_Srv\WEB\DocEditorPHP\images\buttons\battery-80-2.png</v>
      </c>
      <c r="D1700" s="15" t="s">
        <v>2</v>
      </c>
      <c r="E1700" s="15"/>
      <c r="F1700" s="92">
        <v>1697</v>
      </c>
      <c r="G1700" s="163"/>
      <c r="H1700" s="150" t="str">
        <f t="shared" si="187"/>
        <v/>
      </c>
      <c r="I1700" s="149" t="s">
        <v>2</v>
      </c>
      <c r="J1700" s="15"/>
      <c r="K1700" s="92">
        <v>1697</v>
      </c>
      <c r="L1700" s="163"/>
      <c r="M1700" s="150" t="str">
        <f t="shared" si="182"/>
        <v/>
      </c>
      <c r="N1700" s="149" t="s">
        <v>2</v>
      </c>
      <c r="O1700" s="15"/>
      <c r="P1700" s="92">
        <v>1697</v>
      </c>
      <c r="Q1700" s="163"/>
      <c r="R1700" s="150" t="str">
        <f t="shared" si="183"/>
        <v/>
      </c>
      <c r="S1700" s="149" t="s">
        <v>2</v>
      </c>
      <c r="U1700" s="92">
        <v>1697</v>
      </c>
      <c r="V1700" s="163"/>
      <c r="W1700" s="150" t="str">
        <f t="shared" si="184"/>
        <v/>
      </c>
      <c r="X1700" s="149" t="s">
        <v>2</v>
      </c>
      <c r="Z1700" s="92">
        <v>1697</v>
      </c>
      <c r="AA1700" s="163"/>
      <c r="AB1700" s="150" t="str">
        <f t="shared" si="185"/>
        <v/>
      </c>
      <c r="AC1700" s="149" t="s">
        <v>2</v>
      </c>
      <c r="AE1700" s="92">
        <v>1697</v>
      </c>
      <c r="AF1700" s="163"/>
      <c r="AG1700" s="150" t="str">
        <f t="shared" si="186"/>
        <v/>
      </c>
      <c r="AH1700" s="149" t="s">
        <v>2</v>
      </c>
    </row>
    <row r="1701" spans="1:34">
      <c r="A1701" s="92">
        <v>1698</v>
      </c>
      <c r="B1701" s="163" t="s">
        <v>4083</v>
      </c>
      <c r="C1701" s="150" t="str">
        <f t="shared" si="188"/>
        <v>FILE_1698=C:\OZNA\Project.Intouch\OI398_Srv\WEB\DocEditorPHP\images\buttons\battery-80.png</v>
      </c>
      <c r="D1701" s="15" t="s">
        <v>2</v>
      </c>
      <c r="E1701" s="15"/>
      <c r="F1701" s="92">
        <v>1698</v>
      </c>
      <c r="G1701" s="163"/>
      <c r="H1701" s="150" t="str">
        <f t="shared" si="187"/>
        <v/>
      </c>
      <c r="I1701" s="149" t="s">
        <v>2</v>
      </c>
      <c r="J1701" s="15"/>
      <c r="K1701" s="92">
        <v>1698</v>
      </c>
      <c r="L1701" s="163"/>
      <c r="M1701" s="150" t="str">
        <f t="shared" si="182"/>
        <v/>
      </c>
      <c r="N1701" s="149" t="s">
        <v>2</v>
      </c>
      <c r="O1701" s="15"/>
      <c r="P1701" s="92">
        <v>1698</v>
      </c>
      <c r="Q1701" s="163"/>
      <c r="R1701" s="150" t="str">
        <f t="shared" si="183"/>
        <v/>
      </c>
      <c r="S1701" s="149" t="s">
        <v>2</v>
      </c>
      <c r="U1701" s="92">
        <v>1698</v>
      </c>
      <c r="V1701" s="163"/>
      <c r="W1701" s="150" t="str">
        <f t="shared" si="184"/>
        <v/>
      </c>
      <c r="X1701" s="149" t="s">
        <v>2</v>
      </c>
      <c r="Z1701" s="92">
        <v>1698</v>
      </c>
      <c r="AA1701" s="163"/>
      <c r="AB1701" s="150" t="str">
        <f t="shared" si="185"/>
        <v/>
      </c>
      <c r="AC1701" s="149" t="s">
        <v>2</v>
      </c>
      <c r="AE1701" s="92">
        <v>1698</v>
      </c>
      <c r="AF1701" s="163"/>
      <c r="AG1701" s="150" t="str">
        <f t="shared" si="186"/>
        <v/>
      </c>
      <c r="AH1701" s="149" t="s">
        <v>2</v>
      </c>
    </row>
    <row r="1702" spans="1:34">
      <c r="A1702" s="92">
        <v>1699</v>
      </c>
      <c r="B1702" s="164" t="s">
        <v>4080</v>
      </c>
      <c r="C1702" s="150" t="str">
        <f t="shared" si="188"/>
        <v>FILE_1699=C:\OZNA\Project.Intouch\OI398_Srv\WEB\DocEditorPHP\images\buttons\battery-60-2.png</v>
      </c>
      <c r="D1702" s="15" t="s">
        <v>2</v>
      </c>
      <c r="E1702" s="15"/>
      <c r="F1702" s="92">
        <v>1699</v>
      </c>
      <c r="G1702" s="163"/>
      <c r="H1702" s="150" t="str">
        <f t="shared" si="187"/>
        <v/>
      </c>
      <c r="I1702" s="149" t="s">
        <v>2</v>
      </c>
      <c r="J1702" s="15"/>
      <c r="K1702" s="92">
        <v>1699</v>
      </c>
      <c r="L1702" s="163"/>
      <c r="M1702" s="150" t="str">
        <f t="shared" si="182"/>
        <v/>
      </c>
      <c r="N1702" s="149" t="s">
        <v>2</v>
      </c>
      <c r="O1702" s="15"/>
      <c r="P1702" s="92">
        <v>1699</v>
      </c>
      <c r="Q1702" s="163"/>
      <c r="R1702" s="150" t="str">
        <f t="shared" si="183"/>
        <v/>
      </c>
      <c r="S1702" s="149" t="s">
        <v>2</v>
      </c>
      <c r="U1702" s="92">
        <v>1699</v>
      </c>
      <c r="V1702" s="163"/>
      <c r="W1702" s="150" t="str">
        <f t="shared" si="184"/>
        <v/>
      </c>
      <c r="X1702" s="149" t="s">
        <v>2</v>
      </c>
      <c r="Z1702" s="92">
        <v>1699</v>
      </c>
      <c r="AA1702" s="163"/>
      <c r="AB1702" s="150" t="str">
        <f t="shared" si="185"/>
        <v/>
      </c>
      <c r="AC1702" s="149" t="s">
        <v>2</v>
      </c>
      <c r="AE1702" s="92">
        <v>1699</v>
      </c>
      <c r="AF1702" s="163"/>
      <c r="AG1702" s="150" t="str">
        <f t="shared" si="186"/>
        <v/>
      </c>
      <c r="AH1702" s="149" t="s">
        <v>2</v>
      </c>
    </row>
    <row r="1703" spans="1:34">
      <c r="A1703" s="92">
        <v>1700</v>
      </c>
      <c r="B1703" s="163" t="s">
        <v>4081</v>
      </c>
      <c r="C1703" s="150" t="str">
        <f t="shared" si="188"/>
        <v>FILE_1700=C:\OZNA\Project.Intouch\OI398_Srv\WEB\DocEditorPHP\images\buttons\battery-60.png</v>
      </c>
      <c r="D1703" s="15" t="s">
        <v>2</v>
      </c>
      <c r="E1703" s="15"/>
      <c r="F1703" s="92">
        <v>1700</v>
      </c>
      <c r="G1703" s="163"/>
      <c r="H1703" s="150" t="str">
        <f t="shared" si="187"/>
        <v/>
      </c>
      <c r="I1703" s="149" t="s">
        <v>2</v>
      </c>
      <c r="J1703" s="15"/>
      <c r="K1703" s="92">
        <v>1700</v>
      </c>
      <c r="L1703" s="163"/>
      <c r="M1703" s="150" t="str">
        <f t="shared" si="182"/>
        <v/>
      </c>
      <c r="N1703" s="149" t="s">
        <v>2</v>
      </c>
      <c r="O1703" s="15"/>
      <c r="P1703" s="92">
        <v>1700</v>
      </c>
      <c r="Q1703" s="163"/>
      <c r="R1703" s="150" t="str">
        <f t="shared" si="183"/>
        <v/>
      </c>
      <c r="S1703" s="149" t="s">
        <v>2</v>
      </c>
      <c r="U1703" s="92">
        <v>1700</v>
      </c>
      <c r="V1703" s="163"/>
      <c r="W1703" s="150" t="str">
        <f t="shared" si="184"/>
        <v/>
      </c>
      <c r="X1703" s="149" t="s">
        <v>2</v>
      </c>
      <c r="Z1703" s="92">
        <v>1700</v>
      </c>
      <c r="AA1703" s="163"/>
      <c r="AB1703" s="150" t="str">
        <f t="shared" si="185"/>
        <v/>
      </c>
      <c r="AC1703" s="149" t="s">
        <v>2</v>
      </c>
      <c r="AE1703" s="92">
        <v>1700</v>
      </c>
      <c r="AF1703" s="163"/>
      <c r="AG1703" s="150" t="str">
        <f t="shared" si="186"/>
        <v/>
      </c>
      <c r="AH1703" s="149" t="s">
        <v>2</v>
      </c>
    </row>
    <row r="1704" spans="1:34">
      <c r="A1704" s="92">
        <v>1701</v>
      </c>
      <c r="B1704" s="163" t="s">
        <v>4078</v>
      </c>
      <c r="C1704" s="150" t="str">
        <f t="shared" si="188"/>
        <v>FILE_1701=C:\OZNA\Project.Intouch\OI398_Srv\WEB\DocEditorPHP\images\buttons\battery-40-2.png</v>
      </c>
      <c r="D1704" s="15" t="s">
        <v>2</v>
      </c>
      <c r="E1704" s="15"/>
      <c r="F1704" s="92">
        <v>1701</v>
      </c>
      <c r="G1704" s="163"/>
      <c r="H1704" s="150" t="str">
        <f t="shared" si="187"/>
        <v/>
      </c>
      <c r="I1704" s="149" t="s">
        <v>2</v>
      </c>
      <c r="J1704" s="15"/>
      <c r="K1704" s="92">
        <v>1701</v>
      </c>
      <c r="L1704" s="163"/>
      <c r="M1704" s="150" t="str">
        <f t="shared" si="182"/>
        <v/>
      </c>
      <c r="N1704" s="149" t="s">
        <v>2</v>
      </c>
      <c r="O1704" s="15"/>
      <c r="P1704" s="92">
        <v>1701</v>
      </c>
      <c r="Q1704" s="163"/>
      <c r="R1704" s="150" t="str">
        <f t="shared" si="183"/>
        <v/>
      </c>
      <c r="S1704" s="149" t="s">
        <v>2</v>
      </c>
      <c r="U1704" s="92">
        <v>1701</v>
      </c>
      <c r="V1704" s="163"/>
      <c r="W1704" s="150" t="str">
        <f t="shared" si="184"/>
        <v/>
      </c>
      <c r="X1704" s="149" t="s">
        <v>2</v>
      </c>
      <c r="Z1704" s="92">
        <v>1701</v>
      </c>
      <c r="AA1704" s="163"/>
      <c r="AB1704" s="150" t="str">
        <f t="shared" si="185"/>
        <v/>
      </c>
      <c r="AC1704" s="149" t="s">
        <v>2</v>
      </c>
      <c r="AE1704" s="92">
        <v>1701</v>
      </c>
      <c r="AF1704" s="163"/>
      <c r="AG1704" s="150" t="str">
        <f t="shared" si="186"/>
        <v/>
      </c>
      <c r="AH1704" s="149" t="s">
        <v>2</v>
      </c>
    </row>
    <row r="1705" spans="1:34">
      <c r="A1705" s="92">
        <v>1702</v>
      </c>
      <c r="B1705" s="163" t="s">
        <v>4079</v>
      </c>
      <c r="C1705" s="150" t="str">
        <f t="shared" si="188"/>
        <v>FILE_1702=C:\OZNA\Project.Intouch\OI398_Srv\WEB\DocEditorPHP\images\buttons\battery-40.png</v>
      </c>
      <c r="D1705" s="15" t="s">
        <v>2</v>
      </c>
      <c r="E1705" s="15"/>
      <c r="F1705" s="92">
        <v>1702</v>
      </c>
      <c r="G1705" s="163"/>
      <c r="H1705" s="150" t="str">
        <f t="shared" si="187"/>
        <v/>
      </c>
      <c r="I1705" s="149" t="s">
        <v>2</v>
      </c>
      <c r="J1705" s="15"/>
      <c r="K1705" s="92">
        <v>1702</v>
      </c>
      <c r="L1705" s="163"/>
      <c r="M1705" s="150" t="str">
        <f t="shared" si="182"/>
        <v/>
      </c>
      <c r="N1705" s="149" t="s">
        <v>2</v>
      </c>
      <c r="O1705" s="15"/>
      <c r="P1705" s="92">
        <v>1702</v>
      </c>
      <c r="Q1705" s="163"/>
      <c r="R1705" s="150" t="str">
        <f t="shared" si="183"/>
        <v/>
      </c>
      <c r="S1705" s="149" t="s">
        <v>2</v>
      </c>
      <c r="U1705" s="92">
        <v>1702</v>
      </c>
      <c r="V1705" s="163"/>
      <c r="W1705" s="150" t="str">
        <f t="shared" si="184"/>
        <v/>
      </c>
      <c r="X1705" s="149" t="s">
        <v>2</v>
      </c>
      <c r="Z1705" s="92">
        <v>1702</v>
      </c>
      <c r="AA1705" s="163"/>
      <c r="AB1705" s="150" t="str">
        <f t="shared" si="185"/>
        <v/>
      </c>
      <c r="AC1705" s="149" t="s">
        <v>2</v>
      </c>
      <c r="AE1705" s="92">
        <v>1702</v>
      </c>
      <c r="AF1705" s="163"/>
      <c r="AG1705" s="150" t="str">
        <f t="shared" si="186"/>
        <v/>
      </c>
      <c r="AH1705" s="149" t="s">
        <v>2</v>
      </c>
    </row>
    <row r="1706" spans="1:34">
      <c r="A1706" s="92">
        <v>1703</v>
      </c>
      <c r="B1706" s="163" t="s">
        <v>4076</v>
      </c>
      <c r="C1706" s="150" t="str">
        <f t="shared" si="188"/>
        <v>FILE_1703=C:\OZNA\Project.Intouch\OI398_Srv\WEB\DocEditorPHP\images\buttons\battery-20-2.png</v>
      </c>
      <c r="D1706" s="15" t="s">
        <v>2</v>
      </c>
      <c r="E1706" s="15"/>
      <c r="F1706" s="92">
        <v>1703</v>
      </c>
      <c r="G1706" s="163"/>
      <c r="H1706" s="150" t="str">
        <f t="shared" si="187"/>
        <v/>
      </c>
      <c r="I1706" s="149" t="s">
        <v>2</v>
      </c>
      <c r="J1706" s="15"/>
      <c r="K1706" s="92">
        <v>1703</v>
      </c>
      <c r="L1706" s="163"/>
      <c r="M1706" s="150" t="str">
        <f t="shared" si="182"/>
        <v/>
      </c>
      <c r="N1706" s="149" t="s">
        <v>2</v>
      </c>
      <c r="O1706" s="15"/>
      <c r="P1706" s="92">
        <v>1703</v>
      </c>
      <c r="Q1706" s="163"/>
      <c r="R1706" s="150" t="str">
        <f t="shared" si="183"/>
        <v/>
      </c>
      <c r="S1706" s="149" t="s">
        <v>2</v>
      </c>
      <c r="U1706" s="92">
        <v>1703</v>
      </c>
      <c r="V1706" s="163"/>
      <c r="W1706" s="150" t="str">
        <f t="shared" si="184"/>
        <v/>
      </c>
      <c r="X1706" s="149" t="s">
        <v>2</v>
      </c>
      <c r="Z1706" s="92">
        <v>1703</v>
      </c>
      <c r="AA1706" s="163"/>
      <c r="AB1706" s="150" t="str">
        <f t="shared" si="185"/>
        <v/>
      </c>
      <c r="AC1706" s="149" t="s">
        <v>2</v>
      </c>
      <c r="AE1706" s="92">
        <v>1703</v>
      </c>
      <c r="AF1706" s="163"/>
      <c r="AG1706" s="150" t="str">
        <f t="shared" si="186"/>
        <v/>
      </c>
      <c r="AH1706" s="149" t="s">
        <v>2</v>
      </c>
    </row>
    <row r="1707" spans="1:34">
      <c r="A1707" s="92">
        <v>1704</v>
      </c>
      <c r="B1707" s="163" t="s">
        <v>4077</v>
      </c>
      <c r="C1707" s="150" t="str">
        <f t="shared" si="188"/>
        <v>FILE_1704=C:\OZNA\Project.Intouch\OI398_Srv\WEB\DocEditorPHP\images\buttons\battery-20.png</v>
      </c>
      <c r="D1707" s="15" t="s">
        <v>2</v>
      </c>
      <c r="E1707" s="15"/>
      <c r="F1707" s="92">
        <v>1704</v>
      </c>
      <c r="G1707" s="163"/>
      <c r="H1707" s="150" t="str">
        <f t="shared" si="187"/>
        <v/>
      </c>
      <c r="I1707" s="149" t="s">
        <v>2</v>
      </c>
      <c r="J1707" s="15"/>
      <c r="K1707" s="92">
        <v>1704</v>
      </c>
      <c r="L1707" s="163"/>
      <c r="M1707" s="150" t="str">
        <f t="shared" si="182"/>
        <v/>
      </c>
      <c r="N1707" s="149" t="s">
        <v>2</v>
      </c>
      <c r="O1707" s="15"/>
      <c r="P1707" s="92">
        <v>1704</v>
      </c>
      <c r="Q1707" s="163"/>
      <c r="R1707" s="150" t="str">
        <f t="shared" si="183"/>
        <v/>
      </c>
      <c r="S1707" s="149" t="s">
        <v>2</v>
      </c>
      <c r="U1707" s="92">
        <v>1704</v>
      </c>
      <c r="V1707" s="163"/>
      <c r="W1707" s="150" t="str">
        <f t="shared" si="184"/>
        <v/>
      </c>
      <c r="X1707" s="149" t="s">
        <v>2</v>
      </c>
      <c r="Z1707" s="92">
        <v>1704</v>
      </c>
      <c r="AA1707" s="163"/>
      <c r="AB1707" s="150" t="str">
        <f t="shared" si="185"/>
        <v/>
      </c>
      <c r="AC1707" s="149" t="s">
        <v>2</v>
      </c>
      <c r="AE1707" s="92">
        <v>1704</v>
      </c>
      <c r="AF1707" s="163"/>
      <c r="AG1707" s="150" t="str">
        <f t="shared" si="186"/>
        <v/>
      </c>
      <c r="AH1707" s="149" t="s">
        <v>2</v>
      </c>
    </row>
    <row r="1708" spans="1:34">
      <c r="A1708" s="92">
        <v>1705</v>
      </c>
      <c r="B1708" s="164" t="s">
        <v>4074</v>
      </c>
      <c r="C1708" s="150" t="str">
        <f t="shared" si="188"/>
        <v>FILE_1705=C:\OZNA\Project.Intouch\OI398_Srv\WEB\DocEditorPHP\images\buttons\battery-100-2.png</v>
      </c>
      <c r="D1708" s="15" t="s">
        <v>2</v>
      </c>
      <c r="E1708" s="15"/>
      <c r="F1708" s="92">
        <v>1705</v>
      </c>
      <c r="G1708" s="163"/>
      <c r="H1708" s="150" t="str">
        <f t="shared" si="187"/>
        <v/>
      </c>
      <c r="I1708" s="149" t="s">
        <v>2</v>
      </c>
      <c r="J1708" s="15"/>
      <c r="K1708" s="92">
        <v>1705</v>
      </c>
      <c r="L1708" s="163"/>
      <c r="M1708" s="150" t="str">
        <f t="shared" si="182"/>
        <v/>
      </c>
      <c r="N1708" s="149" t="s">
        <v>2</v>
      </c>
      <c r="O1708" s="15"/>
      <c r="P1708" s="92">
        <v>1705</v>
      </c>
      <c r="Q1708" s="163"/>
      <c r="R1708" s="150" t="str">
        <f t="shared" si="183"/>
        <v/>
      </c>
      <c r="S1708" s="149" t="s">
        <v>2</v>
      </c>
      <c r="U1708" s="92">
        <v>1705</v>
      </c>
      <c r="V1708" s="163"/>
      <c r="W1708" s="150" t="str">
        <f t="shared" si="184"/>
        <v/>
      </c>
      <c r="X1708" s="149" t="s">
        <v>2</v>
      </c>
      <c r="Z1708" s="92">
        <v>1705</v>
      </c>
      <c r="AA1708" s="163"/>
      <c r="AB1708" s="150" t="str">
        <f t="shared" si="185"/>
        <v/>
      </c>
      <c r="AC1708" s="149" t="s">
        <v>2</v>
      </c>
      <c r="AE1708" s="92">
        <v>1705</v>
      </c>
      <c r="AF1708" s="163"/>
      <c r="AG1708" s="150" t="str">
        <f t="shared" si="186"/>
        <v/>
      </c>
      <c r="AH1708" s="149" t="s">
        <v>2</v>
      </c>
    </row>
    <row r="1709" spans="1:34">
      <c r="A1709" s="92">
        <v>1706</v>
      </c>
      <c r="B1709" s="163" t="s">
        <v>4075</v>
      </c>
      <c r="C1709" s="150" t="str">
        <f t="shared" si="188"/>
        <v>FILE_1706=C:\OZNA\Project.Intouch\OI398_Srv\WEB\DocEditorPHP\images\buttons\battery-100.png</v>
      </c>
      <c r="D1709" s="15" t="s">
        <v>2</v>
      </c>
      <c r="E1709" s="15"/>
      <c r="F1709" s="92">
        <v>1706</v>
      </c>
      <c r="G1709" s="163"/>
      <c r="H1709" s="150" t="str">
        <f t="shared" si="187"/>
        <v/>
      </c>
      <c r="I1709" s="149" t="s">
        <v>2</v>
      </c>
      <c r="J1709" s="15"/>
      <c r="K1709" s="92">
        <v>1706</v>
      </c>
      <c r="L1709" s="163"/>
      <c r="M1709" s="150" t="str">
        <f t="shared" si="182"/>
        <v/>
      </c>
      <c r="N1709" s="149" t="s">
        <v>2</v>
      </c>
      <c r="O1709" s="15"/>
      <c r="P1709" s="92">
        <v>1706</v>
      </c>
      <c r="Q1709" s="163"/>
      <c r="R1709" s="150" t="str">
        <f t="shared" si="183"/>
        <v/>
      </c>
      <c r="S1709" s="149" t="s">
        <v>2</v>
      </c>
      <c r="U1709" s="92">
        <v>1706</v>
      </c>
      <c r="V1709" s="163"/>
      <c r="W1709" s="150" t="str">
        <f t="shared" si="184"/>
        <v/>
      </c>
      <c r="X1709" s="149" t="s">
        <v>2</v>
      </c>
      <c r="Z1709" s="92">
        <v>1706</v>
      </c>
      <c r="AA1709" s="163"/>
      <c r="AB1709" s="150" t="str">
        <f t="shared" si="185"/>
        <v/>
      </c>
      <c r="AC1709" s="149" t="s">
        <v>2</v>
      </c>
      <c r="AE1709" s="92">
        <v>1706</v>
      </c>
      <c r="AF1709" s="163"/>
      <c r="AG1709" s="150" t="str">
        <f t="shared" si="186"/>
        <v/>
      </c>
      <c r="AH1709" s="149" t="s">
        <v>2</v>
      </c>
    </row>
    <row r="1710" spans="1:34">
      <c r="A1710" s="92">
        <v>1707</v>
      </c>
      <c r="B1710" s="163" t="s">
        <v>4073</v>
      </c>
      <c r="C1710" s="150" t="str">
        <f t="shared" si="188"/>
        <v>FILE_1707=C:\OZNA\Project.Intouch\OI398_Srv\WEB\DocEditorPHP\images\buttons\audio-mute.png</v>
      </c>
      <c r="D1710" s="15" t="s">
        <v>2</v>
      </c>
      <c r="E1710" s="15"/>
      <c r="F1710" s="92">
        <v>1707</v>
      </c>
      <c r="G1710" s="163"/>
      <c r="H1710" s="150" t="str">
        <f t="shared" si="187"/>
        <v/>
      </c>
      <c r="I1710" s="149" t="s">
        <v>2</v>
      </c>
      <c r="J1710" s="15"/>
      <c r="K1710" s="92">
        <v>1707</v>
      </c>
      <c r="L1710" s="163"/>
      <c r="M1710" s="150" t="str">
        <f t="shared" si="182"/>
        <v/>
      </c>
      <c r="N1710" s="149" t="s">
        <v>2</v>
      </c>
      <c r="O1710" s="15"/>
      <c r="P1710" s="92">
        <v>1707</v>
      </c>
      <c r="Q1710" s="163"/>
      <c r="R1710" s="150" t="str">
        <f t="shared" si="183"/>
        <v/>
      </c>
      <c r="S1710" s="149" t="s">
        <v>2</v>
      </c>
      <c r="U1710" s="92">
        <v>1707</v>
      </c>
      <c r="V1710" s="163"/>
      <c r="W1710" s="150" t="str">
        <f t="shared" si="184"/>
        <v/>
      </c>
      <c r="X1710" s="149" t="s">
        <v>2</v>
      </c>
      <c r="Z1710" s="92">
        <v>1707</v>
      </c>
      <c r="AA1710" s="163"/>
      <c r="AB1710" s="150" t="str">
        <f t="shared" si="185"/>
        <v/>
      </c>
      <c r="AC1710" s="149" t="s">
        <v>2</v>
      </c>
      <c r="AE1710" s="92">
        <v>1707</v>
      </c>
      <c r="AF1710" s="163"/>
      <c r="AG1710" s="150" t="str">
        <f t="shared" si="186"/>
        <v/>
      </c>
      <c r="AH1710" s="149" t="s">
        <v>2</v>
      </c>
    </row>
    <row r="1711" spans="1:34">
      <c r="A1711" s="92">
        <v>1708</v>
      </c>
      <c r="B1711" s="163" t="s">
        <v>4072</v>
      </c>
      <c r="C1711" s="150" t="str">
        <f t="shared" si="188"/>
        <v>FILE_1708=C:\OZNA\Project.Intouch\OI398_Srv\WEB\DocEditorPHP\images\buttons\audio-mid.png</v>
      </c>
      <c r="D1711" s="15" t="s">
        <v>2</v>
      </c>
      <c r="E1711" s="15"/>
      <c r="F1711" s="92">
        <v>1708</v>
      </c>
      <c r="G1711" s="163"/>
      <c r="H1711" s="150" t="str">
        <f t="shared" si="187"/>
        <v/>
      </c>
      <c r="I1711" s="149" t="s">
        <v>2</v>
      </c>
      <c r="J1711" s="15"/>
      <c r="K1711" s="92">
        <v>1708</v>
      </c>
      <c r="L1711" s="163"/>
      <c r="M1711" s="150" t="str">
        <f t="shared" si="182"/>
        <v/>
      </c>
      <c r="N1711" s="149" t="s">
        <v>2</v>
      </c>
      <c r="O1711" s="15"/>
      <c r="P1711" s="92">
        <v>1708</v>
      </c>
      <c r="Q1711" s="163"/>
      <c r="R1711" s="150" t="str">
        <f t="shared" si="183"/>
        <v/>
      </c>
      <c r="S1711" s="149" t="s">
        <v>2</v>
      </c>
      <c r="U1711" s="92">
        <v>1708</v>
      </c>
      <c r="V1711" s="163"/>
      <c r="W1711" s="150" t="str">
        <f t="shared" si="184"/>
        <v/>
      </c>
      <c r="X1711" s="149" t="s">
        <v>2</v>
      </c>
      <c r="Z1711" s="92">
        <v>1708</v>
      </c>
      <c r="AA1711" s="163"/>
      <c r="AB1711" s="150" t="str">
        <f t="shared" si="185"/>
        <v/>
      </c>
      <c r="AC1711" s="149" t="s">
        <v>2</v>
      </c>
      <c r="AE1711" s="92">
        <v>1708</v>
      </c>
      <c r="AF1711" s="163"/>
      <c r="AG1711" s="150" t="str">
        <f t="shared" si="186"/>
        <v/>
      </c>
      <c r="AH1711" s="149" t="s">
        <v>2</v>
      </c>
    </row>
    <row r="1712" spans="1:34">
      <c r="A1712" s="92">
        <v>1709</v>
      </c>
      <c r="B1712" s="163" t="s">
        <v>4071</v>
      </c>
      <c r="C1712" s="150" t="str">
        <f t="shared" si="188"/>
        <v>FILE_1709=C:\OZNA\Project.Intouch\OI398_Srv\WEB\DocEditorPHP\images\buttons\audio-low.png</v>
      </c>
      <c r="D1712" s="15" t="s">
        <v>2</v>
      </c>
      <c r="E1712" s="15"/>
      <c r="F1712" s="92">
        <v>1709</v>
      </c>
      <c r="G1712" s="163"/>
      <c r="H1712" s="150" t="str">
        <f t="shared" si="187"/>
        <v/>
      </c>
      <c r="I1712" s="149" t="s">
        <v>2</v>
      </c>
      <c r="J1712" s="15"/>
      <c r="K1712" s="92">
        <v>1709</v>
      </c>
      <c r="L1712" s="163"/>
      <c r="M1712" s="150" t="str">
        <f t="shared" si="182"/>
        <v/>
      </c>
      <c r="N1712" s="149" t="s">
        <v>2</v>
      </c>
      <c r="O1712" s="15"/>
      <c r="P1712" s="92">
        <v>1709</v>
      </c>
      <c r="Q1712" s="163"/>
      <c r="R1712" s="150" t="str">
        <f t="shared" si="183"/>
        <v/>
      </c>
      <c r="S1712" s="149" t="s">
        <v>2</v>
      </c>
      <c r="U1712" s="92">
        <v>1709</v>
      </c>
      <c r="V1712" s="163"/>
      <c r="W1712" s="150" t="str">
        <f t="shared" si="184"/>
        <v/>
      </c>
      <c r="X1712" s="149" t="s">
        <v>2</v>
      </c>
      <c r="Z1712" s="92">
        <v>1709</v>
      </c>
      <c r="AA1712" s="163"/>
      <c r="AB1712" s="150" t="str">
        <f t="shared" si="185"/>
        <v/>
      </c>
      <c r="AC1712" s="149" t="s">
        <v>2</v>
      </c>
      <c r="AE1712" s="92">
        <v>1709</v>
      </c>
      <c r="AF1712" s="163"/>
      <c r="AG1712" s="150" t="str">
        <f t="shared" si="186"/>
        <v/>
      </c>
      <c r="AH1712" s="149" t="s">
        <v>2</v>
      </c>
    </row>
    <row r="1713" spans="1:34">
      <c r="A1713" s="92">
        <v>1710</v>
      </c>
      <c r="B1713" s="163" t="s">
        <v>4070</v>
      </c>
      <c r="C1713" s="150" t="str">
        <f t="shared" si="188"/>
        <v>FILE_1710=C:\OZNA\Project.Intouch\OI398_Srv\WEB\DocEditorPHP\images\buttons\audio-high.png</v>
      </c>
      <c r="D1713" s="15" t="s">
        <v>2</v>
      </c>
      <c r="E1713" s="15"/>
      <c r="F1713" s="92">
        <v>1710</v>
      </c>
      <c r="G1713" s="163"/>
      <c r="H1713" s="150" t="str">
        <f t="shared" si="187"/>
        <v/>
      </c>
      <c r="I1713" s="149" t="s">
        <v>2</v>
      </c>
      <c r="J1713" s="15"/>
      <c r="K1713" s="92">
        <v>1710</v>
      </c>
      <c r="L1713" s="163"/>
      <c r="M1713" s="150" t="str">
        <f t="shared" si="182"/>
        <v/>
      </c>
      <c r="N1713" s="149" t="s">
        <v>2</v>
      </c>
      <c r="O1713" s="15"/>
      <c r="P1713" s="92">
        <v>1710</v>
      </c>
      <c r="Q1713" s="163"/>
      <c r="R1713" s="150" t="str">
        <f t="shared" si="183"/>
        <v/>
      </c>
      <c r="S1713" s="149" t="s">
        <v>2</v>
      </c>
      <c r="U1713" s="92">
        <v>1710</v>
      </c>
      <c r="V1713" s="163"/>
      <c r="W1713" s="150" t="str">
        <f t="shared" si="184"/>
        <v/>
      </c>
      <c r="X1713" s="149" t="s">
        <v>2</v>
      </c>
      <c r="Z1713" s="92">
        <v>1710</v>
      </c>
      <c r="AA1713" s="163"/>
      <c r="AB1713" s="150" t="str">
        <f t="shared" si="185"/>
        <v/>
      </c>
      <c r="AC1713" s="149" t="s">
        <v>2</v>
      </c>
      <c r="AE1713" s="92">
        <v>1710</v>
      </c>
      <c r="AF1713" s="163"/>
      <c r="AG1713" s="150" t="str">
        <f t="shared" si="186"/>
        <v/>
      </c>
      <c r="AH1713" s="149" t="s">
        <v>2</v>
      </c>
    </row>
    <row r="1714" spans="1:34">
      <c r="A1714" s="92">
        <v>1711</v>
      </c>
      <c r="B1714" s="164" t="s">
        <v>4068</v>
      </c>
      <c r="C1714" s="150" t="str">
        <f t="shared" si="188"/>
        <v>FILE_1711=C:\OZNA\Project.Intouch\OI398_Srv\WEB\DocEditorPHP\images\buttons\attachment-2.png</v>
      </c>
      <c r="D1714" s="15" t="s">
        <v>2</v>
      </c>
      <c r="E1714" s="15"/>
      <c r="F1714" s="92">
        <v>1711</v>
      </c>
      <c r="G1714" s="163"/>
      <c r="H1714" s="150" t="str">
        <f t="shared" si="187"/>
        <v/>
      </c>
      <c r="I1714" s="149" t="s">
        <v>2</v>
      </c>
      <c r="J1714" s="15"/>
      <c r="K1714" s="92">
        <v>1711</v>
      </c>
      <c r="L1714" s="163"/>
      <c r="M1714" s="150" t="str">
        <f t="shared" si="182"/>
        <v/>
      </c>
      <c r="N1714" s="149" t="s">
        <v>2</v>
      </c>
      <c r="O1714" s="15"/>
      <c r="P1714" s="92">
        <v>1711</v>
      </c>
      <c r="Q1714" s="163"/>
      <c r="R1714" s="150" t="str">
        <f t="shared" si="183"/>
        <v/>
      </c>
      <c r="S1714" s="149" t="s">
        <v>2</v>
      </c>
      <c r="U1714" s="92">
        <v>1711</v>
      </c>
      <c r="V1714" s="163"/>
      <c r="W1714" s="150" t="str">
        <f t="shared" si="184"/>
        <v/>
      </c>
      <c r="X1714" s="149" t="s">
        <v>2</v>
      </c>
      <c r="Z1714" s="92">
        <v>1711</v>
      </c>
      <c r="AA1714" s="163"/>
      <c r="AB1714" s="150" t="str">
        <f t="shared" si="185"/>
        <v/>
      </c>
      <c r="AC1714" s="149" t="s">
        <v>2</v>
      </c>
      <c r="AE1714" s="92">
        <v>1711</v>
      </c>
      <c r="AF1714" s="163"/>
      <c r="AG1714" s="150" t="str">
        <f t="shared" si="186"/>
        <v/>
      </c>
      <c r="AH1714" s="149" t="s">
        <v>2</v>
      </c>
    </row>
    <row r="1715" spans="1:34">
      <c r="A1715" s="92">
        <v>1712</v>
      </c>
      <c r="B1715" s="164" t="s">
        <v>4069</v>
      </c>
      <c r="C1715" s="150" t="str">
        <f t="shared" si="188"/>
        <v>FILE_1712=C:\OZNA\Project.Intouch\OI398_Srv\WEB\DocEditorPHP\images\buttons\attachment.png</v>
      </c>
      <c r="D1715" s="15" t="s">
        <v>2</v>
      </c>
      <c r="E1715" s="15"/>
      <c r="F1715" s="92">
        <v>1712</v>
      </c>
      <c r="G1715" s="163"/>
      <c r="H1715" s="150" t="str">
        <f t="shared" si="187"/>
        <v/>
      </c>
      <c r="I1715" s="149" t="s">
        <v>2</v>
      </c>
      <c r="J1715" s="15"/>
      <c r="K1715" s="92">
        <v>1712</v>
      </c>
      <c r="L1715" s="163"/>
      <c r="M1715" s="150" t="str">
        <f t="shared" si="182"/>
        <v/>
      </c>
      <c r="N1715" s="149" t="s">
        <v>2</v>
      </c>
      <c r="O1715" s="15"/>
      <c r="P1715" s="92">
        <v>1712</v>
      </c>
      <c r="Q1715" s="163"/>
      <c r="R1715" s="150" t="str">
        <f t="shared" si="183"/>
        <v/>
      </c>
      <c r="S1715" s="149" t="s">
        <v>2</v>
      </c>
      <c r="U1715" s="92">
        <v>1712</v>
      </c>
      <c r="V1715" s="163"/>
      <c r="W1715" s="150" t="str">
        <f t="shared" si="184"/>
        <v/>
      </c>
      <c r="X1715" s="149" t="s">
        <v>2</v>
      </c>
      <c r="Z1715" s="92">
        <v>1712</v>
      </c>
      <c r="AA1715" s="163"/>
      <c r="AB1715" s="150" t="str">
        <f t="shared" si="185"/>
        <v/>
      </c>
      <c r="AC1715" s="149" t="s">
        <v>2</v>
      </c>
      <c r="AE1715" s="92">
        <v>1712</v>
      </c>
      <c r="AF1715" s="163"/>
      <c r="AG1715" s="150" t="str">
        <f t="shared" si="186"/>
        <v/>
      </c>
      <c r="AH1715" s="149" t="s">
        <v>2</v>
      </c>
    </row>
    <row r="1716" spans="1:34">
      <c r="A1716" s="92">
        <v>1713</v>
      </c>
      <c r="B1716" s="163" t="s">
        <v>4067</v>
      </c>
      <c r="C1716" s="150" t="str">
        <f t="shared" si="188"/>
        <v>FILE_1713=C:\OZNA\Project.Intouch\OI398_Srv\WEB\DocEditorPHP\images\buttons\asterisk.png</v>
      </c>
      <c r="D1716" s="15" t="s">
        <v>2</v>
      </c>
      <c r="E1716" s="15"/>
      <c r="F1716" s="92">
        <v>1713</v>
      </c>
      <c r="G1716" s="163"/>
      <c r="H1716" s="150" t="str">
        <f t="shared" si="187"/>
        <v/>
      </c>
      <c r="I1716" s="149" t="s">
        <v>2</v>
      </c>
      <c r="J1716" s="15"/>
      <c r="K1716" s="92">
        <v>1713</v>
      </c>
      <c r="L1716" s="163"/>
      <c r="M1716" s="150" t="str">
        <f t="shared" si="182"/>
        <v/>
      </c>
      <c r="N1716" s="149" t="s">
        <v>2</v>
      </c>
      <c r="O1716" s="15"/>
      <c r="P1716" s="92">
        <v>1713</v>
      </c>
      <c r="Q1716" s="163"/>
      <c r="R1716" s="150" t="str">
        <f t="shared" si="183"/>
        <v/>
      </c>
      <c r="S1716" s="149" t="s">
        <v>2</v>
      </c>
      <c r="U1716" s="92">
        <v>1713</v>
      </c>
      <c r="V1716" s="163"/>
      <c r="W1716" s="150" t="str">
        <f t="shared" si="184"/>
        <v/>
      </c>
      <c r="X1716" s="149" t="s">
        <v>2</v>
      </c>
      <c r="Z1716" s="92">
        <v>1713</v>
      </c>
      <c r="AA1716" s="163"/>
      <c r="AB1716" s="150" t="str">
        <f t="shared" si="185"/>
        <v/>
      </c>
      <c r="AC1716" s="149" t="s">
        <v>2</v>
      </c>
      <c r="AE1716" s="92">
        <v>1713</v>
      </c>
      <c r="AF1716" s="163"/>
      <c r="AG1716" s="150" t="str">
        <f t="shared" si="186"/>
        <v/>
      </c>
      <c r="AH1716" s="149" t="s">
        <v>2</v>
      </c>
    </row>
    <row r="1717" spans="1:34">
      <c r="A1717" s="92">
        <v>1714</v>
      </c>
      <c r="B1717" s="164" t="s">
        <v>4066</v>
      </c>
      <c r="C1717" s="150" t="str">
        <f t="shared" si="188"/>
        <v>FILE_1714=C:\OZNA\Project.Intouch\OI398_Srv\WEB\DocEditorPHP\images\buttons\arrow-up.png</v>
      </c>
      <c r="D1717" s="15" t="s">
        <v>2</v>
      </c>
      <c r="E1717" s="15"/>
      <c r="F1717" s="92">
        <v>1714</v>
      </c>
      <c r="G1717" s="163"/>
      <c r="H1717" s="150" t="str">
        <f t="shared" si="187"/>
        <v/>
      </c>
      <c r="I1717" s="149" t="s">
        <v>2</v>
      </c>
      <c r="J1717" s="15"/>
      <c r="K1717" s="92">
        <v>1714</v>
      </c>
      <c r="L1717" s="163"/>
      <c r="M1717" s="150" t="str">
        <f t="shared" si="182"/>
        <v/>
      </c>
      <c r="N1717" s="149" t="s">
        <v>2</v>
      </c>
      <c r="O1717" s="15"/>
      <c r="P1717" s="92">
        <v>1714</v>
      </c>
      <c r="Q1717" s="163"/>
      <c r="R1717" s="150" t="str">
        <f t="shared" si="183"/>
        <v/>
      </c>
      <c r="S1717" s="149" t="s">
        <v>2</v>
      </c>
      <c r="U1717" s="92">
        <v>1714</v>
      </c>
      <c r="V1717" s="163"/>
      <c r="W1717" s="150" t="str">
        <f t="shared" si="184"/>
        <v/>
      </c>
      <c r="X1717" s="149" t="s">
        <v>2</v>
      </c>
      <c r="Z1717" s="92">
        <v>1714</v>
      </c>
      <c r="AA1717" s="163"/>
      <c r="AB1717" s="150" t="str">
        <f t="shared" si="185"/>
        <v/>
      </c>
      <c r="AC1717" s="149" t="s">
        <v>2</v>
      </c>
      <c r="AE1717" s="92">
        <v>1714</v>
      </c>
      <c r="AF1717" s="163"/>
      <c r="AG1717" s="150" t="str">
        <f t="shared" si="186"/>
        <v/>
      </c>
      <c r="AH1717" s="149" t="s">
        <v>2</v>
      </c>
    </row>
    <row r="1718" spans="1:34">
      <c r="A1718" s="92">
        <v>1715</v>
      </c>
      <c r="B1718" s="163" t="s">
        <v>4065</v>
      </c>
      <c r="C1718" s="150" t="str">
        <f t="shared" si="188"/>
        <v>FILE_1715=C:\OZNA\Project.Intouch\OI398_Srv\WEB\DocEditorPHP\images\buttons\arrow-right.png</v>
      </c>
      <c r="D1718" s="15" t="s">
        <v>2</v>
      </c>
      <c r="E1718" s="15"/>
      <c r="F1718" s="92">
        <v>1715</v>
      </c>
      <c r="G1718" s="163"/>
      <c r="H1718" s="150" t="str">
        <f t="shared" si="187"/>
        <v/>
      </c>
      <c r="I1718" s="149" t="s">
        <v>2</v>
      </c>
      <c r="J1718" s="15"/>
      <c r="K1718" s="92">
        <v>1715</v>
      </c>
      <c r="L1718" s="163"/>
      <c r="M1718" s="150" t="str">
        <f t="shared" si="182"/>
        <v/>
      </c>
      <c r="N1718" s="149" t="s">
        <v>2</v>
      </c>
      <c r="O1718" s="15"/>
      <c r="P1718" s="92">
        <v>1715</v>
      </c>
      <c r="Q1718" s="163"/>
      <c r="R1718" s="150" t="str">
        <f t="shared" si="183"/>
        <v/>
      </c>
      <c r="S1718" s="149" t="s">
        <v>2</v>
      </c>
      <c r="U1718" s="92">
        <v>1715</v>
      </c>
      <c r="V1718" s="163"/>
      <c r="W1718" s="150" t="str">
        <f t="shared" si="184"/>
        <v/>
      </c>
      <c r="X1718" s="149" t="s">
        <v>2</v>
      </c>
      <c r="Z1718" s="92">
        <v>1715</v>
      </c>
      <c r="AA1718" s="163"/>
      <c r="AB1718" s="150" t="str">
        <f t="shared" si="185"/>
        <v/>
      </c>
      <c r="AC1718" s="149" t="s">
        <v>2</v>
      </c>
      <c r="AE1718" s="92">
        <v>1715</v>
      </c>
      <c r="AF1718" s="163"/>
      <c r="AG1718" s="150" t="str">
        <f t="shared" si="186"/>
        <v/>
      </c>
      <c r="AH1718" s="149" t="s">
        <v>2</v>
      </c>
    </row>
    <row r="1719" spans="1:34">
      <c r="A1719" s="92">
        <v>1716</v>
      </c>
      <c r="B1719" s="164" t="s">
        <v>4064</v>
      </c>
      <c r="C1719" s="150" t="str">
        <f t="shared" si="188"/>
        <v>FILE_1716=C:\OZNA\Project.Intouch\OI398_Srv\WEB\DocEditorPHP\images\buttons\arrow-left.png</v>
      </c>
      <c r="D1719" s="15" t="s">
        <v>2</v>
      </c>
      <c r="E1719" s="15"/>
      <c r="F1719" s="92">
        <v>1716</v>
      </c>
      <c r="G1719" s="163"/>
      <c r="H1719" s="150" t="str">
        <f t="shared" si="187"/>
        <v/>
      </c>
      <c r="I1719" s="149" t="s">
        <v>2</v>
      </c>
      <c r="J1719" s="15"/>
      <c r="K1719" s="92">
        <v>1716</v>
      </c>
      <c r="L1719" s="163"/>
      <c r="M1719" s="150" t="str">
        <f t="shared" si="182"/>
        <v/>
      </c>
      <c r="N1719" s="149" t="s">
        <v>2</v>
      </c>
      <c r="O1719" s="15"/>
      <c r="P1719" s="92">
        <v>1716</v>
      </c>
      <c r="Q1719" s="163"/>
      <c r="R1719" s="150" t="str">
        <f t="shared" si="183"/>
        <v/>
      </c>
      <c r="S1719" s="149" t="s">
        <v>2</v>
      </c>
      <c r="U1719" s="92">
        <v>1716</v>
      </c>
      <c r="V1719" s="163"/>
      <c r="W1719" s="150" t="str">
        <f t="shared" si="184"/>
        <v/>
      </c>
      <c r="X1719" s="149" t="s">
        <v>2</v>
      </c>
      <c r="Z1719" s="92">
        <v>1716</v>
      </c>
      <c r="AA1719" s="163"/>
      <c r="AB1719" s="150" t="str">
        <f t="shared" si="185"/>
        <v/>
      </c>
      <c r="AC1719" s="149" t="s">
        <v>2</v>
      </c>
      <c r="AE1719" s="92">
        <v>1716</v>
      </c>
      <c r="AF1719" s="163"/>
      <c r="AG1719" s="150" t="str">
        <f t="shared" si="186"/>
        <v/>
      </c>
      <c r="AH1719" s="149" t="s">
        <v>2</v>
      </c>
    </row>
    <row r="1720" spans="1:34">
      <c r="A1720" s="92">
        <v>1717</v>
      </c>
      <c r="B1720" s="164" t="s">
        <v>4063</v>
      </c>
      <c r="C1720" s="150" t="str">
        <f t="shared" si="188"/>
        <v>FILE_1717=C:\OZNA\Project.Intouch\OI398_Srv\WEB\DocEditorPHP\images\buttons\arrow-down.png</v>
      </c>
      <c r="D1720" s="15" t="s">
        <v>2</v>
      </c>
      <c r="E1720" s="15"/>
      <c r="F1720" s="92">
        <v>1717</v>
      </c>
      <c r="G1720" s="163"/>
      <c r="H1720" s="150" t="str">
        <f t="shared" si="187"/>
        <v/>
      </c>
      <c r="I1720" s="149" t="s">
        <v>2</v>
      </c>
      <c r="J1720" s="15"/>
      <c r="K1720" s="92">
        <v>1717</v>
      </c>
      <c r="L1720" s="163"/>
      <c r="M1720" s="150" t="str">
        <f t="shared" si="182"/>
        <v/>
      </c>
      <c r="N1720" s="149" t="s">
        <v>2</v>
      </c>
      <c r="O1720" s="15"/>
      <c r="P1720" s="92">
        <v>1717</v>
      </c>
      <c r="Q1720" s="163"/>
      <c r="R1720" s="150" t="str">
        <f t="shared" si="183"/>
        <v/>
      </c>
      <c r="S1720" s="149" t="s">
        <v>2</v>
      </c>
      <c r="U1720" s="92">
        <v>1717</v>
      </c>
      <c r="V1720" s="163"/>
      <c r="W1720" s="150" t="str">
        <f t="shared" si="184"/>
        <v/>
      </c>
      <c r="X1720" s="149" t="s">
        <v>2</v>
      </c>
      <c r="Z1720" s="92">
        <v>1717</v>
      </c>
      <c r="AA1720" s="163"/>
      <c r="AB1720" s="150" t="str">
        <f t="shared" si="185"/>
        <v/>
      </c>
      <c r="AC1720" s="149" t="s">
        <v>2</v>
      </c>
      <c r="AE1720" s="92">
        <v>1717</v>
      </c>
      <c r="AF1720" s="163"/>
      <c r="AG1720" s="150" t="str">
        <f t="shared" si="186"/>
        <v/>
      </c>
      <c r="AH1720" s="149" t="s">
        <v>2</v>
      </c>
    </row>
    <row r="1721" spans="1:34">
      <c r="A1721" s="92">
        <v>1718</v>
      </c>
      <c r="B1721" s="163" t="s">
        <v>4062</v>
      </c>
      <c r="C1721" s="150" t="str">
        <f t="shared" si="188"/>
        <v>FILE_1718=C:\OZNA\Project.Intouch\OI398_Srv\WEB\DocEditorPHP\images\buttons\anchor.png</v>
      </c>
      <c r="D1721" s="15" t="s">
        <v>2</v>
      </c>
      <c r="E1721" s="15"/>
      <c r="F1721" s="92">
        <v>1718</v>
      </c>
      <c r="G1721" s="163"/>
      <c r="H1721" s="150" t="str">
        <f t="shared" si="187"/>
        <v/>
      </c>
      <c r="I1721" s="149" t="s">
        <v>2</v>
      </c>
      <c r="J1721" s="15"/>
      <c r="K1721" s="92">
        <v>1718</v>
      </c>
      <c r="L1721" s="163"/>
      <c r="M1721" s="150" t="str">
        <f t="shared" si="182"/>
        <v/>
      </c>
      <c r="N1721" s="149" t="s">
        <v>2</v>
      </c>
      <c r="O1721" s="15"/>
      <c r="P1721" s="92">
        <v>1718</v>
      </c>
      <c r="Q1721" s="163"/>
      <c r="R1721" s="150" t="str">
        <f t="shared" si="183"/>
        <v/>
      </c>
      <c r="S1721" s="149" t="s">
        <v>2</v>
      </c>
      <c r="U1721" s="92">
        <v>1718</v>
      </c>
      <c r="V1721" s="163"/>
      <c r="W1721" s="150" t="str">
        <f t="shared" si="184"/>
        <v/>
      </c>
      <c r="X1721" s="149" t="s">
        <v>2</v>
      </c>
      <c r="Z1721" s="92">
        <v>1718</v>
      </c>
      <c r="AA1721" s="163"/>
      <c r="AB1721" s="150" t="str">
        <f t="shared" si="185"/>
        <v/>
      </c>
      <c r="AC1721" s="149" t="s">
        <v>2</v>
      </c>
      <c r="AE1721" s="92">
        <v>1718</v>
      </c>
      <c r="AF1721" s="163"/>
      <c r="AG1721" s="150" t="str">
        <f t="shared" si="186"/>
        <v/>
      </c>
      <c r="AH1721" s="149" t="s">
        <v>2</v>
      </c>
    </row>
    <row r="1722" spans="1:34">
      <c r="A1722" s="92">
        <v>1719</v>
      </c>
      <c r="B1722" s="163" t="s">
        <v>4061</v>
      </c>
      <c r="C1722" s="150" t="str">
        <f t="shared" si="188"/>
        <v>FILE_1719=C:\OZNA\Project.Intouch\OI398_Srv\WEB\DocEditorPHP\images\buttons\align-vertical-centers.png</v>
      </c>
      <c r="D1722" s="15" t="s">
        <v>2</v>
      </c>
      <c r="E1722" s="15"/>
      <c r="F1722" s="92">
        <v>1719</v>
      </c>
      <c r="G1722" s="163"/>
      <c r="H1722" s="150" t="str">
        <f t="shared" si="187"/>
        <v/>
      </c>
      <c r="I1722" s="149" t="s">
        <v>2</v>
      </c>
      <c r="J1722" s="15"/>
      <c r="K1722" s="92">
        <v>1719</v>
      </c>
      <c r="L1722" s="163"/>
      <c r="M1722" s="150" t="str">
        <f t="shared" si="182"/>
        <v/>
      </c>
      <c r="N1722" s="149" t="s">
        <v>2</v>
      </c>
      <c r="O1722" s="15"/>
      <c r="P1722" s="92">
        <v>1719</v>
      </c>
      <c r="Q1722" s="163"/>
      <c r="R1722" s="150" t="str">
        <f t="shared" si="183"/>
        <v/>
      </c>
      <c r="S1722" s="149" t="s">
        <v>2</v>
      </c>
      <c r="U1722" s="92">
        <v>1719</v>
      </c>
      <c r="V1722" s="163"/>
      <c r="W1722" s="150" t="str">
        <f t="shared" si="184"/>
        <v/>
      </c>
      <c r="X1722" s="149" t="s">
        <v>2</v>
      </c>
      <c r="Z1722" s="92">
        <v>1719</v>
      </c>
      <c r="AA1722" s="163"/>
      <c r="AB1722" s="150" t="str">
        <f t="shared" si="185"/>
        <v/>
      </c>
      <c r="AC1722" s="149" t="s">
        <v>2</v>
      </c>
      <c r="AE1722" s="92">
        <v>1719</v>
      </c>
      <c r="AF1722" s="163"/>
      <c r="AG1722" s="150" t="str">
        <f t="shared" si="186"/>
        <v/>
      </c>
      <c r="AH1722" s="149" t="s">
        <v>2</v>
      </c>
    </row>
    <row r="1723" spans="1:34">
      <c r="A1723" s="92">
        <v>1720</v>
      </c>
      <c r="B1723" s="163" t="s">
        <v>4060</v>
      </c>
      <c r="C1723" s="150" t="str">
        <f t="shared" si="188"/>
        <v>FILE_1720=C:\OZNA\Project.Intouch\OI398_Srv\WEB\DocEditorPHP\images\buttons\align-top-edges.png</v>
      </c>
      <c r="D1723" s="15" t="s">
        <v>2</v>
      </c>
      <c r="E1723" s="15"/>
      <c r="F1723" s="92">
        <v>1720</v>
      </c>
      <c r="G1723" s="163"/>
      <c r="H1723" s="150" t="str">
        <f t="shared" si="187"/>
        <v/>
      </c>
      <c r="I1723" s="149" t="s">
        <v>2</v>
      </c>
      <c r="J1723" s="15"/>
      <c r="K1723" s="92">
        <v>1720</v>
      </c>
      <c r="L1723" s="163"/>
      <c r="M1723" s="150" t="str">
        <f t="shared" si="182"/>
        <v/>
      </c>
      <c r="N1723" s="149" t="s">
        <v>2</v>
      </c>
      <c r="O1723" s="15"/>
      <c r="P1723" s="92">
        <v>1720</v>
      </c>
      <c r="Q1723" s="163"/>
      <c r="R1723" s="150" t="str">
        <f t="shared" si="183"/>
        <v/>
      </c>
      <c r="S1723" s="149" t="s">
        <v>2</v>
      </c>
      <c r="U1723" s="92">
        <v>1720</v>
      </c>
      <c r="V1723" s="163"/>
      <c r="W1723" s="150" t="str">
        <f t="shared" si="184"/>
        <v/>
      </c>
      <c r="X1723" s="149" t="s">
        <v>2</v>
      </c>
      <c r="Z1723" s="92">
        <v>1720</v>
      </c>
      <c r="AA1723" s="163"/>
      <c r="AB1723" s="150" t="str">
        <f t="shared" si="185"/>
        <v/>
      </c>
      <c r="AC1723" s="149" t="s">
        <v>2</v>
      </c>
      <c r="AE1723" s="92">
        <v>1720</v>
      </c>
      <c r="AF1723" s="163"/>
      <c r="AG1723" s="150" t="str">
        <f t="shared" si="186"/>
        <v/>
      </c>
      <c r="AH1723" s="149" t="s">
        <v>2</v>
      </c>
    </row>
    <row r="1724" spans="1:34">
      <c r="A1724" s="92">
        <v>1721</v>
      </c>
      <c r="B1724" s="163" t="s">
        <v>4059</v>
      </c>
      <c r="C1724" s="150" t="str">
        <f t="shared" si="188"/>
        <v>FILE_1721=C:\OZNA\Project.Intouch\OI398_Srv\WEB\DocEditorPHP\images\buttons\align-right-edges.png</v>
      </c>
      <c r="D1724" s="15" t="s">
        <v>2</v>
      </c>
      <c r="E1724" s="15"/>
      <c r="F1724" s="92">
        <v>1721</v>
      </c>
      <c r="G1724" s="163"/>
      <c r="H1724" s="150" t="str">
        <f t="shared" si="187"/>
        <v/>
      </c>
      <c r="I1724" s="149" t="s">
        <v>2</v>
      </c>
      <c r="J1724" s="15"/>
      <c r="K1724" s="92">
        <v>1721</v>
      </c>
      <c r="L1724" s="163"/>
      <c r="M1724" s="150" t="str">
        <f t="shared" si="182"/>
        <v/>
      </c>
      <c r="N1724" s="149" t="s">
        <v>2</v>
      </c>
      <c r="O1724" s="15"/>
      <c r="P1724" s="92">
        <v>1721</v>
      </c>
      <c r="Q1724" s="163"/>
      <c r="R1724" s="150" t="str">
        <f t="shared" si="183"/>
        <v/>
      </c>
      <c r="S1724" s="149" t="s">
        <v>2</v>
      </c>
      <c r="U1724" s="92">
        <v>1721</v>
      </c>
      <c r="V1724" s="163"/>
      <c r="W1724" s="150" t="str">
        <f t="shared" si="184"/>
        <v/>
      </c>
      <c r="X1724" s="149" t="s">
        <v>2</v>
      </c>
      <c r="Z1724" s="92">
        <v>1721</v>
      </c>
      <c r="AA1724" s="163"/>
      <c r="AB1724" s="150" t="str">
        <f t="shared" si="185"/>
        <v/>
      </c>
      <c r="AC1724" s="149" t="s">
        <v>2</v>
      </c>
      <c r="AE1724" s="92">
        <v>1721</v>
      </c>
      <c r="AF1724" s="163"/>
      <c r="AG1724" s="150" t="str">
        <f t="shared" si="186"/>
        <v/>
      </c>
      <c r="AH1724" s="149" t="s">
        <v>2</v>
      </c>
    </row>
    <row r="1725" spans="1:34">
      <c r="A1725" s="92">
        <v>1722</v>
      </c>
      <c r="B1725" s="163" t="s">
        <v>4058</v>
      </c>
      <c r="C1725" s="150" t="str">
        <f t="shared" si="188"/>
        <v>FILE_1722=C:\OZNA\Project.Intouch\OI398_Srv\WEB\DocEditorPHP\images\buttons\align-left-edges.png</v>
      </c>
      <c r="D1725" s="15" t="s">
        <v>2</v>
      </c>
      <c r="E1725" s="15"/>
      <c r="F1725" s="92">
        <v>1722</v>
      </c>
      <c r="G1725" s="163"/>
      <c r="H1725" s="150" t="str">
        <f t="shared" si="187"/>
        <v/>
      </c>
      <c r="I1725" s="149" t="s">
        <v>2</v>
      </c>
      <c r="J1725" s="15"/>
      <c r="K1725" s="92">
        <v>1722</v>
      </c>
      <c r="L1725" s="163"/>
      <c r="M1725" s="150" t="str">
        <f t="shared" si="182"/>
        <v/>
      </c>
      <c r="N1725" s="149" t="s">
        <v>2</v>
      </c>
      <c r="O1725" s="15"/>
      <c r="P1725" s="92">
        <v>1722</v>
      </c>
      <c r="Q1725" s="163"/>
      <c r="R1725" s="150" t="str">
        <f t="shared" si="183"/>
        <v/>
      </c>
      <c r="S1725" s="149" t="s">
        <v>2</v>
      </c>
      <c r="U1725" s="92">
        <v>1722</v>
      </c>
      <c r="V1725" s="163"/>
      <c r="W1725" s="150" t="str">
        <f t="shared" si="184"/>
        <v/>
      </c>
      <c r="X1725" s="149" t="s">
        <v>2</v>
      </c>
      <c r="Z1725" s="92">
        <v>1722</v>
      </c>
      <c r="AA1725" s="163"/>
      <c r="AB1725" s="150" t="str">
        <f t="shared" si="185"/>
        <v/>
      </c>
      <c r="AC1725" s="149" t="s">
        <v>2</v>
      </c>
      <c r="AE1725" s="92">
        <v>1722</v>
      </c>
      <c r="AF1725" s="163"/>
      <c r="AG1725" s="150" t="str">
        <f t="shared" si="186"/>
        <v/>
      </c>
      <c r="AH1725" s="149" t="s">
        <v>2</v>
      </c>
    </row>
    <row r="1726" spans="1:34">
      <c r="A1726" s="92">
        <v>1723</v>
      </c>
      <c r="B1726" s="163" t="s">
        <v>4057</v>
      </c>
      <c r="C1726" s="150" t="str">
        <f t="shared" si="188"/>
        <v>FILE_1723=C:\OZNA\Project.Intouch\OI398_Srv\WEB\DocEditorPHP\images\buttons\align-horizontal-centers.png</v>
      </c>
      <c r="D1726" s="15" t="s">
        <v>2</v>
      </c>
      <c r="E1726" s="15"/>
      <c r="F1726" s="92">
        <v>1723</v>
      </c>
      <c r="G1726" s="163"/>
      <c r="H1726" s="150" t="str">
        <f t="shared" si="187"/>
        <v/>
      </c>
      <c r="I1726" s="149" t="s">
        <v>2</v>
      </c>
      <c r="J1726" s="15"/>
      <c r="K1726" s="92">
        <v>1723</v>
      </c>
      <c r="L1726" s="163"/>
      <c r="M1726" s="150" t="str">
        <f t="shared" si="182"/>
        <v/>
      </c>
      <c r="N1726" s="149" t="s">
        <v>2</v>
      </c>
      <c r="O1726" s="15"/>
      <c r="P1726" s="92">
        <v>1723</v>
      </c>
      <c r="Q1726" s="163"/>
      <c r="R1726" s="150" t="str">
        <f t="shared" si="183"/>
        <v/>
      </c>
      <c r="S1726" s="149" t="s">
        <v>2</v>
      </c>
      <c r="U1726" s="92">
        <v>1723</v>
      </c>
      <c r="V1726" s="163"/>
      <c r="W1726" s="150" t="str">
        <f t="shared" si="184"/>
        <v/>
      </c>
      <c r="X1726" s="149" t="s">
        <v>2</v>
      </c>
      <c r="Z1726" s="92">
        <v>1723</v>
      </c>
      <c r="AA1726" s="163"/>
      <c r="AB1726" s="150" t="str">
        <f t="shared" si="185"/>
        <v/>
      </c>
      <c r="AC1726" s="149" t="s">
        <v>2</v>
      </c>
      <c r="AE1726" s="92">
        <v>1723</v>
      </c>
      <c r="AF1726" s="163"/>
      <c r="AG1726" s="150" t="str">
        <f t="shared" si="186"/>
        <v/>
      </c>
      <c r="AH1726" s="149" t="s">
        <v>2</v>
      </c>
    </row>
    <row r="1727" spans="1:34">
      <c r="A1727" s="92">
        <v>1724</v>
      </c>
      <c r="B1727" s="163" t="s">
        <v>4056</v>
      </c>
      <c r="C1727" s="150" t="str">
        <f t="shared" si="188"/>
        <v>FILE_1724=C:\OZNA\Project.Intouch\OI398_Srv\WEB\DocEditorPHP\images\buttons\align-bottom-edges.png</v>
      </c>
      <c r="D1727" s="15" t="s">
        <v>2</v>
      </c>
      <c r="E1727" s="15"/>
      <c r="F1727" s="92">
        <v>1724</v>
      </c>
      <c r="G1727" s="163"/>
      <c r="H1727" s="150" t="str">
        <f t="shared" si="187"/>
        <v/>
      </c>
      <c r="I1727" s="149" t="s">
        <v>2</v>
      </c>
      <c r="J1727" s="15"/>
      <c r="K1727" s="92">
        <v>1724</v>
      </c>
      <c r="L1727" s="163"/>
      <c r="M1727" s="150" t="str">
        <f t="shared" si="182"/>
        <v/>
      </c>
      <c r="N1727" s="149" t="s">
        <v>2</v>
      </c>
      <c r="O1727" s="15"/>
      <c r="P1727" s="92">
        <v>1724</v>
      </c>
      <c r="Q1727" s="163"/>
      <c r="R1727" s="150" t="str">
        <f t="shared" si="183"/>
        <v/>
      </c>
      <c r="S1727" s="149" t="s">
        <v>2</v>
      </c>
      <c r="U1727" s="92">
        <v>1724</v>
      </c>
      <c r="V1727" s="163"/>
      <c r="W1727" s="150" t="str">
        <f t="shared" si="184"/>
        <v/>
      </c>
      <c r="X1727" s="149" t="s">
        <v>2</v>
      </c>
      <c r="Z1727" s="92">
        <v>1724</v>
      </c>
      <c r="AA1727" s="163"/>
      <c r="AB1727" s="150" t="str">
        <f t="shared" si="185"/>
        <v/>
      </c>
      <c r="AC1727" s="149" t="s">
        <v>2</v>
      </c>
      <c r="AE1727" s="92">
        <v>1724</v>
      </c>
      <c r="AF1727" s="163"/>
      <c r="AG1727" s="150" t="str">
        <f t="shared" si="186"/>
        <v/>
      </c>
      <c r="AH1727" s="149" t="s">
        <v>2</v>
      </c>
    </row>
    <row r="1728" spans="1:34">
      <c r="A1728" s="92">
        <v>1725</v>
      </c>
      <c r="B1728" s="163" t="s">
        <v>4055</v>
      </c>
      <c r="C1728" s="150" t="str">
        <f t="shared" si="188"/>
        <v>FILE_1725=C:\OZNA\Project.Intouch\OI398_Srv\WEB\DocEditorPHP\images\buttons\alarm-clock.png</v>
      </c>
      <c r="D1728" s="15" t="s">
        <v>2</v>
      </c>
      <c r="E1728" s="15"/>
      <c r="F1728" s="92">
        <v>1725</v>
      </c>
      <c r="G1728" s="163"/>
      <c r="H1728" s="150" t="str">
        <f t="shared" si="187"/>
        <v/>
      </c>
      <c r="I1728" s="149" t="s">
        <v>2</v>
      </c>
      <c r="J1728" s="15"/>
      <c r="K1728" s="92">
        <v>1725</v>
      </c>
      <c r="L1728" s="163"/>
      <c r="M1728" s="150" t="str">
        <f t="shared" si="182"/>
        <v/>
      </c>
      <c r="N1728" s="149" t="s">
        <v>2</v>
      </c>
      <c r="O1728" s="15"/>
      <c r="P1728" s="92">
        <v>1725</v>
      </c>
      <c r="Q1728" s="163"/>
      <c r="R1728" s="150" t="str">
        <f t="shared" si="183"/>
        <v/>
      </c>
      <c r="S1728" s="149" t="s">
        <v>2</v>
      </c>
      <c r="U1728" s="92">
        <v>1725</v>
      </c>
      <c r="V1728" s="163"/>
      <c r="W1728" s="150" t="str">
        <f t="shared" si="184"/>
        <v/>
      </c>
      <c r="X1728" s="149" t="s">
        <v>2</v>
      </c>
      <c r="Z1728" s="92">
        <v>1725</v>
      </c>
      <c r="AA1728" s="163"/>
      <c r="AB1728" s="150" t="str">
        <f t="shared" si="185"/>
        <v/>
      </c>
      <c r="AC1728" s="149" t="s">
        <v>2</v>
      </c>
      <c r="AE1728" s="92">
        <v>1725</v>
      </c>
      <c r="AF1728" s="163"/>
      <c r="AG1728" s="150" t="str">
        <f t="shared" si="186"/>
        <v/>
      </c>
      <c r="AH1728" s="149" t="s">
        <v>2</v>
      </c>
    </row>
    <row r="1729" spans="1:34">
      <c r="A1729" s="92">
        <v>1726</v>
      </c>
      <c r="B1729" s="163" t="s">
        <v>4053</v>
      </c>
      <c r="C1729" s="150" t="str">
        <f t="shared" si="188"/>
        <v>FILE_1726=C:\OZNA\Project.Intouch\OI398_Srv\WEB\DocEditorPHP\images\buttons\address-book-2.png</v>
      </c>
      <c r="D1729" s="15" t="s">
        <v>2</v>
      </c>
      <c r="E1729" s="15"/>
      <c r="F1729" s="92">
        <v>1726</v>
      </c>
      <c r="G1729" s="163"/>
      <c r="H1729" s="150" t="str">
        <f t="shared" si="187"/>
        <v/>
      </c>
      <c r="I1729" s="149" t="s">
        <v>2</v>
      </c>
      <c r="J1729" s="15"/>
      <c r="K1729" s="92">
        <v>1726</v>
      </c>
      <c r="L1729" s="163"/>
      <c r="M1729" s="150" t="str">
        <f t="shared" si="182"/>
        <v/>
      </c>
      <c r="N1729" s="149" t="s">
        <v>2</v>
      </c>
      <c r="O1729" s="15"/>
      <c r="P1729" s="92">
        <v>1726</v>
      </c>
      <c r="Q1729" s="163"/>
      <c r="R1729" s="150" t="str">
        <f t="shared" si="183"/>
        <v/>
      </c>
      <c r="S1729" s="149" t="s">
        <v>2</v>
      </c>
      <c r="U1729" s="92">
        <v>1726</v>
      </c>
      <c r="V1729" s="163"/>
      <c r="W1729" s="150" t="str">
        <f t="shared" si="184"/>
        <v/>
      </c>
      <c r="X1729" s="149" t="s">
        <v>2</v>
      </c>
      <c r="Z1729" s="92">
        <v>1726</v>
      </c>
      <c r="AA1729" s="163"/>
      <c r="AB1729" s="150" t="str">
        <f t="shared" si="185"/>
        <v/>
      </c>
      <c r="AC1729" s="149" t="s">
        <v>2</v>
      </c>
      <c r="AE1729" s="92">
        <v>1726</v>
      </c>
      <c r="AF1729" s="163"/>
      <c r="AG1729" s="150" t="str">
        <f t="shared" si="186"/>
        <v/>
      </c>
      <c r="AH1729" s="149" t="s">
        <v>2</v>
      </c>
    </row>
    <row r="1730" spans="1:34">
      <c r="A1730" s="92">
        <v>1727</v>
      </c>
      <c r="B1730" s="163" t="s">
        <v>4054</v>
      </c>
      <c r="C1730" s="150" t="str">
        <f t="shared" si="188"/>
        <v>FILE_1727=C:\OZNA\Project.Intouch\OI398_Srv\WEB\DocEditorPHP\images\buttons\address-book.png</v>
      </c>
      <c r="D1730" s="15" t="s">
        <v>2</v>
      </c>
      <c r="E1730" s="15"/>
      <c r="F1730" s="92">
        <v>1727</v>
      </c>
      <c r="G1730" s="163"/>
      <c r="H1730" s="150" t="str">
        <f t="shared" si="187"/>
        <v/>
      </c>
      <c r="I1730" s="149" t="s">
        <v>2</v>
      </c>
      <c r="J1730" s="15"/>
      <c r="K1730" s="92">
        <v>1727</v>
      </c>
      <c r="L1730" s="163"/>
      <c r="M1730" s="150" t="str">
        <f t="shared" si="182"/>
        <v/>
      </c>
      <c r="N1730" s="149" t="s">
        <v>2</v>
      </c>
      <c r="O1730" s="15"/>
      <c r="P1730" s="92">
        <v>1727</v>
      </c>
      <c r="Q1730" s="163"/>
      <c r="R1730" s="150" t="str">
        <f t="shared" si="183"/>
        <v/>
      </c>
      <c r="S1730" s="149" t="s">
        <v>2</v>
      </c>
      <c r="U1730" s="92">
        <v>1727</v>
      </c>
      <c r="V1730" s="163"/>
      <c r="W1730" s="150" t="str">
        <f t="shared" si="184"/>
        <v/>
      </c>
      <c r="X1730" s="149" t="s">
        <v>2</v>
      </c>
      <c r="Z1730" s="92">
        <v>1727</v>
      </c>
      <c r="AA1730" s="163"/>
      <c r="AB1730" s="150" t="str">
        <f t="shared" si="185"/>
        <v/>
      </c>
      <c r="AC1730" s="149" t="s">
        <v>2</v>
      </c>
      <c r="AE1730" s="92">
        <v>1727</v>
      </c>
      <c r="AF1730" s="163"/>
      <c r="AG1730" s="150" t="str">
        <f t="shared" si="186"/>
        <v/>
      </c>
      <c r="AH1730" s="149" t="s">
        <v>2</v>
      </c>
    </row>
    <row r="1731" spans="1:34">
      <c r="A1731" s="92">
        <v>1728</v>
      </c>
      <c r="B1731" s="163" t="s">
        <v>4052</v>
      </c>
      <c r="C1731" s="150" t="str">
        <f t="shared" si="188"/>
        <v>FILE_1728=C:\OZNA\Project.Intouch\OI398_Srv\WEB\DocEditorPHP\images\buttons\add.png</v>
      </c>
      <c r="D1731" s="15" t="s">
        <v>2</v>
      </c>
      <c r="E1731" s="15"/>
      <c r="F1731" s="92">
        <v>1728</v>
      </c>
      <c r="G1731" s="163"/>
      <c r="H1731" s="150" t="str">
        <f t="shared" si="187"/>
        <v/>
      </c>
      <c r="I1731" s="149" t="s">
        <v>2</v>
      </c>
      <c r="J1731" s="15"/>
      <c r="K1731" s="92">
        <v>1728</v>
      </c>
      <c r="L1731" s="163"/>
      <c r="M1731" s="150" t="str">
        <f t="shared" ref="M1731:M1794" si="189">IF(L1731="","",CONCATENATE("FILE_",K1731,"=",IF(RIGHT(L1731,1)=";",MID(L1731,1,LEN(L1731)-1),L1731)))</f>
        <v/>
      </c>
      <c r="N1731" s="149" t="s">
        <v>2</v>
      </c>
      <c r="O1731" s="15"/>
      <c r="P1731" s="92">
        <v>1728</v>
      </c>
      <c r="Q1731" s="163"/>
      <c r="R1731" s="150" t="str">
        <f t="shared" ref="R1731:R1794" si="190">IF(Q1731="","",CONCATENATE("FILE_",P1731,"=",IF(RIGHT(Q1731,1)=";",MID(Q1731,1,LEN(Q1731)-1),Q1731)))</f>
        <v/>
      </c>
      <c r="S1731" s="149" t="s">
        <v>2</v>
      </c>
      <c r="U1731" s="92">
        <v>1728</v>
      </c>
      <c r="V1731" s="163"/>
      <c r="W1731" s="150" t="str">
        <f t="shared" ref="W1731:W1794" si="191">IF(V1731="","",CONCATENATE("FILE_",U1731,"=",IF(RIGHT(V1731,1)=";",MID(V1731,1,LEN(V1731)-1),V1731)))</f>
        <v/>
      </c>
      <c r="X1731" s="149" t="s">
        <v>2</v>
      </c>
      <c r="Z1731" s="92">
        <v>1728</v>
      </c>
      <c r="AA1731" s="163"/>
      <c r="AB1731" s="150" t="str">
        <f t="shared" ref="AB1731:AB1794" si="192">IF(AA1731="","",CONCATENATE("FILE_",Z1731,"=",IF(RIGHT(AA1731,1)=";",MID(AA1731,1,LEN(AA1731)-1),AA1731)))</f>
        <v/>
      </c>
      <c r="AC1731" s="149" t="s">
        <v>2</v>
      </c>
      <c r="AE1731" s="92">
        <v>1728</v>
      </c>
      <c r="AF1731" s="163"/>
      <c r="AG1731" s="150" t="str">
        <f t="shared" ref="AG1731:AG1794" si="193">IF(AF1731="","",CONCATENATE("FILE_",AE1731,"=",IF(RIGHT(AF1731,1)=";",MID(AF1731,1,LEN(AF1731)-1),AF1731)))</f>
        <v/>
      </c>
      <c r="AH1731" s="149" t="s">
        <v>2</v>
      </c>
    </row>
    <row r="1732" spans="1:34">
      <c r="A1732" s="92">
        <v>1729</v>
      </c>
      <c r="B1732" s="163" t="s">
        <v>4051</v>
      </c>
      <c r="C1732" s="150" t="str">
        <f t="shared" si="188"/>
        <v>FILE_1729=C:\OZNA\Project.Intouch\OI398_Srv\WEB\DocEditorPHP\images\buttons\@.png</v>
      </c>
      <c r="D1732" s="15" t="s">
        <v>2</v>
      </c>
      <c r="E1732" s="15"/>
      <c r="F1732" s="92">
        <v>1729</v>
      </c>
      <c r="G1732" s="163"/>
      <c r="H1732" s="150" t="str">
        <f t="shared" ref="H1732:H1795" si="194">IF(G1732="","",CONCATENATE("FILE_",F1732,"=",IF(RIGHT(G1732,1)=";",MID(G1732,1,LEN(G1732)-1),G1732)))</f>
        <v/>
      </c>
      <c r="I1732" s="149" t="s">
        <v>2</v>
      </c>
      <c r="J1732" s="15"/>
      <c r="K1732" s="92">
        <v>1729</v>
      </c>
      <c r="L1732" s="163"/>
      <c r="M1732" s="150" t="str">
        <f t="shared" si="189"/>
        <v/>
      </c>
      <c r="N1732" s="149" t="s">
        <v>2</v>
      </c>
      <c r="O1732" s="15"/>
      <c r="P1732" s="92">
        <v>1729</v>
      </c>
      <c r="Q1732" s="163"/>
      <c r="R1732" s="150" t="str">
        <f t="shared" si="190"/>
        <v/>
      </c>
      <c r="S1732" s="149" t="s">
        <v>2</v>
      </c>
      <c r="U1732" s="92">
        <v>1729</v>
      </c>
      <c r="V1732" s="163"/>
      <c r="W1732" s="150" t="str">
        <f t="shared" si="191"/>
        <v/>
      </c>
      <c r="X1732" s="149" t="s">
        <v>2</v>
      </c>
      <c r="Z1732" s="92">
        <v>1729</v>
      </c>
      <c r="AA1732" s="163"/>
      <c r="AB1732" s="150" t="str">
        <f t="shared" si="192"/>
        <v/>
      </c>
      <c r="AC1732" s="149" t="s">
        <v>2</v>
      </c>
      <c r="AE1732" s="92">
        <v>1729</v>
      </c>
      <c r="AF1732" s="163"/>
      <c r="AG1732" s="150" t="str">
        <f t="shared" si="193"/>
        <v/>
      </c>
      <c r="AH1732" s="149" t="s">
        <v>2</v>
      </c>
    </row>
    <row r="1733" spans="1:34">
      <c r="A1733" s="92">
        <v>1730</v>
      </c>
      <c r="B1733" s="163" t="s">
        <v>5020</v>
      </c>
      <c r="C1733" s="150" t="str">
        <f t="shared" ref="C1733:C1796" si="195">IF(B1733="","",CONCATENATE("FILE_",A1733,"=",IF(RIGHT(B1733,1)=";",MID(B1733,1,LEN(B1733)-1),B1733)))</f>
        <v>FILE_1730=C:\OZNA\Project.Intouch\OI398_Srv\WEB\DocEditorPHP\html\vedom.php</v>
      </c>
      <c r="D1733" s="15" t="s">
        <v>2</v>
      </c>
      <c r="E1733" s="15"/>
      <c r="F1733" s="92">
        <v>1730</v>
      </c>
      <c r="G1733" s="163"/>
      <c r="H1733" s="150" t="str">
        <f t="shared" si="194"/>
        <v/>
      </c>
      <c r="I1733" s="149" t="s">
        <v>2</v>
      </c>
      <c r="J1733" s="15"/>
      <c r="K1733" s="92">
        <v>1730</v>
      </c>
      <c r="L1733" s="163"/>
      <c r="M1733" s="150" t="str">
        <f t="shared" si="189"/>
        <v/>
      </c>
      <c r="N1733" s="149" t="s">
        <v>2</v>
      </c>
      <c r="O1733" s="15"/>
      <c r="P1733" s="92">
        <v>1730</v>
      </c>
      <c r="Q1733" s="163"/>
      <c r="R1733" s="150" t="str">
        <f t="shared" si="190"/>
        <v/>
      </c>
      <c r="S1733" s="149" t="s">
        <v>2</v>
      </c>
      <c r="U1733" s="92">
        <v>1730</v>
      </c>
      <c r="V1733" s="163"/>
      <c r="W1733" s="150" t="str">
        <f t="shared" si="191"/>
        <v/>
      </c>
      <c r="X1733" s="149" t="s">
        <v>2</v>
      </c>
      <c r="Z1733" s="92">
        <v>1730</v>
      </c>
      <c r="AA1733" s="163"/>
      <c r="AB1733" s="150" t="str">
        <f t="shared" si="192"/>
        <v/>
      </c>
      <c r="AC1733" s="149" t="s">
        <v>2</v>
      </c>
      <c r="AE1733" s="92">
        <v>1730</v>
      </c>
      <c r="AF1733" s="163"/>
      <c r="AG1733" s="150" t="str">
        <f t="shared" si="193"/>
        <v/>
      </c>
      <c r="AH1733" s="149" t="s">
        <v>2</v>
      </c>
    </row>
    <row r="1734" spans="1:34">
      <c r="A1734" s="92">
        <v>1731</v>
      </c>
      <c r="B1734" s="163" t="s">
        <v>5019</v>
      </c>
      <c r="C1734" s="150" t="str">
        <f t="shared" si="195"/>
        <v>FILE_1731=C:\OZNA\Project.Intouch\OI398_Srv\WEB\DocEditorPHP\html\operativ.php</v>
      </c>
      <c r="D1734" s="15" t="s">
        <v>2</v>
      </c>
      <c r="E1734" s="15"/>
      <c r="F1734" s="92">
        <v>1731</v>
      </c>
      <c r="G1734" s="163"/>
      <c r="H1734" s="150" t="str">
        <f t="shared" si="194"/>
        <v/>
      </c>
      <c r="I1734" s="149" t="s">
        <v>2</v>
      </c>
      <c r="J1734" s="15"/>
      <c r="K1734" s="92">
        <v>1731</v>
      </c>
      <c r="L1734" s="163"/>
      <c r="M1734" s="150" t="str">
        <f t="shared" si="189"/>
        <v/>
      </c>
      <c r="N1734" s="149" t="s">
        <v>2</v>
      </c>
      <c r="O1734" s="15"/>
      <c r="P1734" s="92">
        <v>1731</v>
      </c>
      <c r="Q1734" s="163"/>
      <c r="R1734" s="150" t="str">
        <f t="shared" si="190"/>
        <v/>
      </c>
      <c r="S1734" s="149" t="s">
        <v>2</v>
      </c>
      <c r="U1734" s="92">
        <v>1731</v>
      </c>
      <c r="V1734" s="163"/>
      <c r="W1734" s="150" t="str">
        <f t="shared" si="191"/>
        <v/>
      </c>
      <c r="X1734" s="149" t="s">
        <v>2</v>
      </c>
      <c r="Z1734" s="92">
        <v>1731</v>
      </c>
      <c r="AA1734" s="163"/>
      <c r="AB1734" s="150" t="str">
        <f t="shared" si="192"/>
        <v/>
      </c>
      <c r="AC1734" s="149" t="s">
        <v>2</v>
      </c>
      <c r="AE1734" s="92">
        <v>1731</v>
      </c>
      <c r="AF1734" s="163"/>
      <c r="AG1734" s="150" t="str">
        <f t="shared" si="193"/>
        <v/>
      </c>
      <c r="AH1734" s="149" t="s">
        <v>2</v>
      </c>
    </row>
    <row r="1735" spans="1:34">
      <c r="A1735" s="92">
        <v>1732</v>
      </c>
      <c r="B1735" s="163" t="s">
        <v>5018</v>
      </c>
      <c r="C1735" s="150" t="str">
        <f t="shared" si="195"/>
        <v>FILE_1732=C:\OZNA\Project.Intouch\OI398_Srv\WEB\DocEditorPHP\html\notice.php</v>
      </c>
      <c r="D1735" s="15" t="s">
        <v>2</v>
      </c>
      <c r="E1735" s="15"/>
      <c r="F1735" s="92">
        <v>1732</v>
      </c>
      <c r="G1735" s="163"/>
      <c r="H1735" s="150" t="str">
        <f t="shared" si="194"/>
        <v/>
      </c>
      <c r="I1735" s="149" t="s">
        <v>2</v>
      </c>
      <c r="J1735" s="15"/>
      <c r="K1735" s="92">
        <v>1732</v>
      </c>
      <c r="L1735" s="163"/>
      <c r="M1735" s="150" t="str">
        <f t="shared" si="189"/>
        <v/>
      </c>
      <c r="N1735" s="149" t="s">
        <v>2</v>
      </c>
      <c r="O1735" s="15"/>
      <c r="P1735" s="92">
        <v>1732</v>
      </c>
      <c r="Q1735" s="163"/>
      <c r="R1735" s="150" t="str">
        <f t="shared" si="190"/>
        <v/>
      </c>
      <c r="S1735" s="149" t="s">
        <v>2</v>
      </c>
      <c r="U1735" s="92">
        <v>1732</v>
      </c>
      <c r="V1735" s="163"/>
      <c r="W1735" s="150" t="str">
        <f t="shared" si="191"/>
        <v/>
      </c>
      <c r="X1735" s="149" t="s">
        <v>2</v>
      </c>
      <c r="Z1735" s="92">
        <v>1732</v>
      </c>
      <c r="AA1735" s="163"/>
      <c r="AB1735" s="150" t="str">
        <f t="shared" si="192"/>
        <v/>
      </c>
      <c r="AC1735" s="149" t="s">
        <v>2</v>
      </c>
      <c r="AE1735" s="92">
        <v>1732</v>
      </c>
      <c r="AF1735" s="163"/>
      <c r="AG1735" s="150" t="str">
        <f t="shared" si="193"/>
        <v/>
      </c>
      <c r="AH1735" s="149" t="s">
        <v>2</v>
      </c>
    </row>
    <row r="1736" spans="1:34">
      <c r="A1736" s="92">
        <v>1733</v>
      </c>
      <c r="B1736" s="163" t="s">
        <v>5017</v>
      </c>
      <c r="C1736" s="150" t="str">
        <f t="shared" si="195"/>
        <v>FILE_1733=C:\OZNA\Project.Intouch\OI398_Srv\WEB\DocEditorPHP\html\act.php</v>
      </c>
      <c r="D1736" s="15" t="s">
        <v>2</v>
      </c>
      <c r="E1736" s="15"/>
      <c r="F1736" s="92">
        <v>1733</v>
      </c>
      <c r="G1736" s="163"/>
      <c r="H1736" s="150" t="str">
        <f t="shared" si="194"/>
        <v/>
      </c>
      <c r="I1736" s="149" t="s">
        <v>2</v>
      </c>
      <c r="J1736" s="15"/>
      <c r="K1736" s="92">
        <v>1733</v>
      </c>
      <c r="L1736" s="163"/>
      <c r="M1736" s="150" t="str">
        <f t="shared" si="189"/>
        <v/>
      </c>
      <c r="N1736" s="149" t="s">
        <v>2</v>
      </c>
      <c r="O1736" s="15"/>
      <c r="P1736" s="92">
        <v>1733</v>
      </c>
      <c r="Q1736" s="163"/>
      <c r="R1736" s="150" t="str">
        <f t="shared" si="190"/>
        <v/>
      </c>
      <c r="S1736" s="149" t="s">
        <v>2</v>
      </c>
      <c r="U1736" s="92">
        <v>1733</v>
      </c>
      <c r="V1736" s="163"/>
      <c r="W1736" s="150" t="str">
        <f t="shared" si="191"/>
        <v/>
      </c>
      <c r="X1736" s="149" t="s">
        <v>2</v>
      </c>
      <c r="Z1736" s="92">
        <v>1733</v>
      </c>
      <c r="AA1736" s="163"/>
      <c r="AB1736" s="150" t="str">
        <f t="shared" si="192"/>
        <v/>
      </c>
      <c r="AC1736" s="149" t="s">
        <v>2</v>
      </c>
      <c r="AE1736" s="92">
        <v>1733</v>
      </c>
      <c r="AF1736" s="163"/>
      <c r="AG1736" s="150" t="str">
        <f t="shared" si="193"/>
        <v/>
      </c>
      <c r="AH1736" s="149" t="s">
        <v>2</v>
      </c>
    </row>
    <row r="1737" spans="1:34">
      <c r="A1737" s="92">
        <v>1734</v>
      </c>
      <c r="B1737" s="163" t="s">
        <v>4035</v>
      </c>
      <c r="C1737" s="150" t="str">
        <f t="shared" si="195"/>
        <v>FILE_1734=C:\OZNA\Project.Intouch\OI398_Srv\WEB\DocEditorPHP\getDOCS.php</v>
      </c>
      <c r="D1737" s="15" t="s">
        <v>2</v>
      </c>
      <c r="E1737" s="15"/>
      <c r="F1737" s="92">
        <v>1734</v>
      </c>
      <c r="G1737" s="163"/>
      <c r="H1737" s="150" t="str">
        <f t="shared" si="194"/>
        <v/>
      </c>
      <c r="I1737" s="149" t="s">
        <v>2</v>
      </c>
      <c r="J1737" s="15"/>
      <c r="K1737" s="92">
        <v>1734</v>
      </c>
      <c r="L1737" s="163"/>
      <c r="M1737" s="150" t="str">
        <f t="shared" si="189"/>
        <v/>
      </c>
      <c r="N1737" s="149" t="s">
        <v>2</v>
      </c>
      <c r="O1737" s="15"/>
      <c r="P1737" s="92">
        <v>1734</v>
      </c>
      <c r="Q1737" s="163"/>
      <c r="R1737" s="150" t="str">
        <f t="shared" si="190"/>
        <v/>
      </c>
      <c r="S1737" s="149" t="s">
        <v>2</v>
      </c>
      <c r="U1737" s="92">
        <v>1734</v>
      </c>
      <c r="V1737" s="163"/>
      <c r="W1737" s="150" t="str">
        <f t="shared" si="191"/>
        <v/>
      </c>
      <c r="X1737" s="149" t="s">
        <v>2</v>
      </c>
      <c r="Z1737" s="92">
        <v>1734</v>
      </c>
      <c r="AA1737" s="163"/>
      <c r="AB1737" s="150" t="str">
        <f t="shared" si="192"/>
        <v/>
      </c>
      <c r="AC1737" s="149" t="s">
        <v>2</v>
      </c>
      <c r="AE1737" s="92">
        <v>1734</v>
      </c>
      <c r="AF1737" s="163"/>
      <c r="AG1737" s="150" t="str">
        <f t="shared" si="193"/>
        <v/>
      </c>
      <c r="AH1737" s="149" t="s">
        <v>2</v>
      </c>
    </row>
    <row r="1738" spans="1:34">
      <c r="A1738" s="92">
        <v>1735</v>
      </c>
      <c r="B1738" s="163" t="s">
        <v>4047</v>
      </c>
      <c r="C1738" s="150" t="str">
        <f t="shared" si="195"/>
        <v>FILE_1735=C:\OZNA\Project.Intouch\OI398_Srv\WEB\DocEditorPHP\function\reg.php</v>
      </c>
      <c r="D1738" s="15" t="s">
        <v>2</v>
      </c>
      <c r="E1738" s="15"/>
      <c r="F1738" s="92">
        <v>1735</v>
      </c>
      <c r="G1738" s="163"/>
      <c r="H1738" s="150" t="str">
        <f t="shared" si="194"/>
        <v/>
      </c>
      <c r="I1738" s="149" t="s">
        <v>2</v>
      </c>
      <c r="J1738" s="15"/>
      <c r="K1738" s="92">
        <v>1735</v>
      </c>
      <c r="L1738" s="163"/>
      <c r="M1738" s="150" t="str">
        <f t="shared" si="189"/>
        <v/>
      </c>
      <c r="N1738" s="149" t="s">
        <v>2</v>
      </c>
      <c r="O1738" s="15"/>
      <c r="P1738" s="92">
        <v>1735</v>
      </c>
      <c r="Q1738" s="163"/>
      <c r="R1738" s="150" t="str">
        <f t="shared" si="190"/>
        <v/>
      </c>
      <c r="S1738" s="149" t="s">
        <v>2</v>
      </c>
      <c r="U1738" s="92">
        <v>1735</v>
      </c>
      <c r="V1738" s="163"/>
      <c r="W1738" s="150" t="str">
        <f t="shared" si="191"/>
        <v/>
      </c>
      <c r="X1738" s="149" t="s">
        <v>2</v>
      </c>
      <c r="Z1738" s="92">
        <v>1735</v>
      </c>
      <c r="AA1738" s="163"/>
      <c r="AB1738" s="150" t="str">
        <f t="shared" si="192"/>
        <v/>
      </c>
      <c r="AC1738" s="149" t="s">
        <v>2</v>
      </c>
      <c r="AE1738" s="92">
        <v>1735</v>
      </c>
      <c r="AF1738" s="163"/>
      <c r="AG1738" s="150" t="str">
        <f t="shared" si="193"/>
        <v/>
      </c>
      <c r="AH1738" s="149" t="s">
        <v>2</v>
      </c>
    </row>
    <row r="1739" spans="1:34">
      <c r="A1739" s="92">
        <v>1736</v>
      </c>
      <c r="B1739" s="163" t="s">
        <v>4046</v>
      </c>
      <c r="C1739" s="150" t="str">
        <f t="shared" si="195"/>
        <v>FILE_1736=C:\OZNA\Project.Intouch\OI398_Srv\WEB\DocEditorPHP\function\DblInWords.php</v>
      </c>
      <c r="D1739" s="15" t="s">
        <v>2</v>
      </c>
      <c r="E1739" s="15"/>
      <c r="F1739" s="92">
        <v>1736</v>
      </c>
      <c r="G1739" s="163"/>
      <c r="H1739" s="150" t="str">
        <f t="shared" si="194"/>
        <v/>
      </c>
      <c r="I1739" s="149" t="s">
        <v>2</v>
      </c>
      <c r="J1739" s="15"/>
      <c r="K1739" s="92">
        <v>1736</v>
      </c>
      <c r="L1739" s="163"/>
      <c r="M1739" s="150" t="str">
        <f t="shared" si="189"/>
        <v/>
      </c>
      <c r="N1739" s="149" t="s">
        <v>2</v>
      </c>
      <c r="O1739" s="15"/>
      <c r="P1739" s="92">
        <v>1736</v>
      </c>
      <c r="Q1739" s="163"/>
      <c r="R1739" s="150" t="str">
        <f t="shared" si="190"/>
        <v/>
      </c>
      <c r="S1739" s="149" t="s">
        <v>2</v>
      </c>
      <c r="U1739" s="92">
        <v>1736</v>
      </c>
      <c r="V1739" s="163"/>
      <c r="W1739" s="150" t="str">
        <f t="shared" si="191"/>
        <v/>
      </c>
      <c r="X1739" s="149" t="s">
        <v>2</v>
      </c>
      <c r="Z1739" s="92">
        <v>1736</v>
      </c>
      <c r="AA1739" s="163"/>
      <c r="AB1739" s="150" t="str">
        <f t="shared" si="192"/>
        <v/>
      </c>
      <c r="AC1739" s="149" t="s">
        <v>2</v>
      </c>
      <c r="AE1739" s="92">
        <v>1736</v>
      </c>
      <c r="AF1739" s="163"/>
      <c r="AG1739" s="150" t="str">
        <f t="shared" si="193"/>
        <v/>
      </c>
      <c r="AH1739" s="149" t="s">
        <v>2</v>
      </c>
    </row>
    <row r="1740" spans="1:34">
      <c r="A1740" s="92">
        <v>1737</v>
      </c>
      <c r="B1740" s="164" t="s">
        <v>4034</v>
      </c>
      <c r="C1740" s="150" t="str">
        <f t="shared" si="195"/>
        <v>FILE_1737=C:\OZNA\Project.Intouch\OI398_Srv\WEB\DocEditorPHP\function.php</v>
      </c>
      <c r="D1740" s="15" t="s">
        <v>2</v>
      </c>
      <c r="E1740" s="15"/>
      <c r="F1740" s="92">
        <v>1737</v>
      </c>
      <c r="G1740" s="163"/>
      <c r="H1740" s="150" t="str">
        <f t="shared" si="194"/>
        <v/>
      </c>
      <c r="I1740" s="149" t="s">
        <v>2</v>
      </c>
      <c r="J1740" s="15"/>
      <c r="K1740" s="92">
        <v>1737</v>
      </c>
      <c r="L1740" s="163"/>
      <c r="M1740" s="150" t="str">
        <f t="shared" si="189"/>
        <v/>
      </c>
      <c r="N1740" s="149" t="s">
        <v>2</v>
      </c>
      <c r="O1740" s="15"/>
      <c r="P1740" s="92">
        <v>1737</v>
      </c>
      <c r="Q1740" s="163"/>
      <c r="R1740" s="150" t="str">
        <f t="shared" si="190"/>
        <v/>
      </c>
      <c r="S1740" s="149" t="s">
        <v>2</v>
      </c>
      <c r="U1740" s="92">
        <v>1737</v>
      </c>
      <c r="V1740" s="163"/>
      <c r="W1740" s="150" t="str">
        <f t="shared" si="191"/>
        <v/>
      </c>
      <c r="X1740" s="149" t="s">
        <v>2</v>
      </c>
      <c r="Z1740" s="92">
        <v>1737</v>
      </c>
      <c r="AA1740" s="163"/>
      <c r="AB1740" s="150" t="str">
        <f t="shared" si="192"/>
        <v/>
      </c>
      <c r="AC1740" s="149" t="s">
        <v>2</v>
      </c>
      <c r="AE1740" s="92">
        <v>1737</v>
      </c>
      <c r="AF1740" s="163"/>
      <c r="AG1740" s="150" t="str">
        <f t="shared" si="193"/>
        <v/>
      </c>
      <c r="AH1740" s="149" t="s">
        <v>2</v>
      </c>
    </row>
    <row r="1741" spans="1:34">
      <c r="A1741" s="92">
        <v>1738</v>
      </c>
      <c r="B1741" s="163" t="s">
        <v>4033</v>
      </c>
      <c r="C1741" s="150" t="str">
        <f t="shared" si="195"/>
        <v>FILE_1738=C:\OZNA\Project.Intouch\OI398_Srv\WEB\DocEditorPHP\favicon.ico</v>
      </c>
      <c r="D1741" s="15" t="s">
        <v>2</v>
      </c>
      <c r="E1741" s="15"/>
      <c r="F1741" s="92">
        <v>1738</v>
      </c>
      <c r="G1741" s="163"/>
      <c r="H1741" s="150" t="str">
        <f t="shared" si="194"/>
        <v/>
      </c>
      <c r="I1741" s="149" t="s">
        <v>2</v>
      </c>
      <c r="J1741" s="15"/>
      <c r="K1741" s="92">
        <v>1738</v>
      </c>
      <c r="L1741" s="163"/>
      <c r="M1741" s="150" t="str">
        <f t="shared" si="189"/>
        <v/>
      </c>
      <c r="N1741" s="149" t="s">
        <v>2</v>
      </c>
      <c r="O1741" s="15"/>
      <c r="P1741" s="92">
        <v>1738</v>
      </c>
      <c r="Q1741" s="163"/>
      <c r="R1741" s="150" t="str">
        <f t="shared" si="190"/>
        <v/>
      </c>
      <c r="S1741" s="149" t="s">
        <v>2</v>
      </c>
      <c r="U1741" s="92">
        <v>1738</v>
      </c>
      <c r="V1741" s="163"/>
      <c r="W1741" s="150" t="str">
        <f t="shared" si="191"/>
        <v/>
      </c>
      <c r="X1741" s="149" t="s">
        <v>2</v>
      </c>
      <c r="Z1741" s="92">
        <v>1738</v>
      </c>
      <c r="AA1741" s="163"/>
      <c r="AB1741" s="150" t="str">
        <f t="shared" si="192"/>
        <v/>
      </c>
      <c r="AC1741" s="149" t="s">
        <v>2</v>
      </c>
      <c r="AE1741" s="92">
        <v>1738</v>
      </c>
      <c r="AF1741" s="163"/>
      <c r="AG1741" s="150" t="str">
        <f t="shared" si="193"/>
        <v/>
      </c>
      <c r="AH1741" s="149" t="s">
        <v>2</v>
      </c>
    </row>
    <row r="1742" spans="1:34">
      <c r="A1742" s="92">
        <v>1739</v>
      </c>
      <c r="B1742" s="165" t="s">
        <v>5016</v>
      </c>
      <c r="C1742" s="150" t="str">
        <f t="shared" si="195"/>
        <v>FILE_1739=C:\OZNA\Project.Intouch\OI398_Srv\WEB\DocEditorPHP\data\typeleak.php</v>
      </c>
      <c r="D1742" s="15" t="s">
        <v>2</v>
      </c>
      <c r="E1742" s="15"/>
      <c r="F1742" s="92">
        <v>1739</v>
      </c>
      <c r="G1742" s="163"/>
      <c r="H1742" s="150" t="str">
        <f t="shared" si="194"/>
        <v/>
      </c>
      <c r="I1742" s="149" t="s">
        <v>2</v>
      </c>
      <c r="J1742" s="15"/>
      <c r="K1742" s="92">
        <v>1739</v>
      </c>
      <c r="L1742" s="163"/>
      <c r="M1742" s="150" t="str">
        <f t="shared" si="189"/>
        <v/>
      </c>
      <c r="N1742" s="149" t="s">
        <v>2</v>
      </c>
      <c r="O1742" s="15"/>
      <c r="P1742" s="92">
        <v>1739</v>
      </c>
      <c r="Q1742" s="163"/>
      <c r="R1742" s="150" t="str">
        <f t="shared" si="190"/>
        <v/>
      </c>
      <c r="S1742" s="149" t="s">
        <v>2</v>
      </c>
      <c r="U1742" s="92">
        <v>1739</v>
      </c>
      <c r="V1742" s="163"/>
      <c r="W1742" s="150" t="str">
        <f t="shared" si="191"/>
        <v/>
      </c>
      <c r="X1742" s="149" t="s">
        <v>2</v>
      </c>
      <c r="Z1742" s="92">
        <v>1739</v>
      </c>
      <c r="AA1742" s="163"/>
      <c r="AB1742" s="150" t="str">
        <f t="shared" si="192"/>
        <v/>
      </c>
      <c r="AC1742" s="149" t="s">
        <v>2</v>
      </c>
      <c r="AE1742" s="92">
        <v>1739</v>
      </c>
      <c r="AF1742" s="163"/>
      <c r="AG1742" s="150" t="str">
        <f t="shared" si="193"/>
        <v/>
      </c>
      <c r="AH1742" s="149" t="s">
        <v>2</v>
      </c>
    </row>
    <row r="1743" spans="1:34">
      <c r="A1743" s="92">
        <v>1740</v>
      </c>
      <c r="B1743" s="165" t="s">
        <v>5015</v>
      </c>
      <c r="C1743" s="150" t="str">
        <f t="shared" si="195"/>
        <v>FILE_1740=C:\OZNA\Project.Intouch\OI398_Srv\WEB\DocEditorPHP\data\saveact.php</v>
      </c>
      <c r="D1743" s="15" t="s">
        <v>2</v>
      </c>
      <c r="E1743" s="15"/>
      <c r="F1743" s="92">
        <v>1740</v>
      </c>
      <c r="G1743" s="163"/>
      <c r="H1743" s="150" t="str">
        <f t="shared" si="194"/>
        <v/>
      </c>
      <c r="I1743" s="149" t="s">
        <v>2</v>
      </c>
      <c r="J1743" s="15"/>
      <c r="K1743" s="92">
        <v>1740</v>
      </c>
      <c r="L1743" s="163"/>
      <c r="M1743" s="150" t="str">
        <f t="shared" si="189"/>
        <v/>
      </c>
      <c r="N1743" s="149" t="s">
        <v>2</v>
      </c>
      <c r="O1743" s="15"/>
      <c r="P1743" s="92">
        <v>1740</v>
      </c>
      <c r="Q1743" s="163"/>
      <c r="R1743" s="150" t="str">
        <f t="shared" si="190"/>
        <v/>
      </c>
      <c r="S1743" s="149" t="s">
        <v>2</v>
      </c>
      <c r="U1743" s="92">
        <v>1740</v>
      </c>
      <c r="V1743" s="163"/>
      <c r="W1743" s="150" t="str">
        <f t="shared" si="191"/>
        <v/>
      </c>
      <c r="X1743" s="149" t="s">
        <v>2</v>
      </c>
      <c r="Z1743" s="92">
        <v>1740</v>
      </c>
      <c r="AA1743" s="163"/>
      <c r="AB1743" s="150" t="str">
        <f t="shared" si="192"/>
        <v/>
      </c>
      <c r="AC1743" s="149" t="s">
        <v>2</v>
      </c>
      <c r="AE1743" s="92">
        <v>1740</v>
      </c>
      <c r="AF1743" s="163"/>
      <c r="AG1743" s="150" t="str">
        <f t="shared" si="193"/>
        <v/>
      </c>
      <c r="AH1743" s="149" t="s">
        <v>2</v>
      </c>
    </row>
    <row r="1744" spans="1:34">
      <c r="A1744" s="92">
        <v>1741</v>
      </c>
      <c r="B1744" s="165" t="s">
        <v>5014</v>
      </c>
      <c r="C1744" s="150" t="str">
        <f t="shared" si="195"/>
        <v>FILE_1741=C:\OZNA\Project.Intouch\OI398_Srv\WEB\DocEditorPHP\data\numcreate.php</v>
      </c>
      <c r="D1744" s="15" t="s">
        <v>2</v>
      </c>
      <c r="E1744" s="15"/>
      <c r="F1744" s="92">
        <v>1741</v>
      </c>
      <c r="G1744" s="163"/>
      <c r="H1744" s="150" t="str">
        <f t="shared" si="194"/>
        <v/>
      </c>
      <c r="I1744" s="149" t="s">
        <v>2</v>
      </c>
      <c r="J1744" s="15"/>
      <c r="K1744" s="92">
        <v>1741</v>
      </c>
      <c r="L1744" s="163"/>
      <c r="M1744" s="150" t="str">
        <f t="shared" si="189"/>
        <v/>
      </c>
      <c r="N1744" s="149" t="s">
        <v>2</v>
      </c>
      <c r="O1744" s="15"/>
      <c r="P1744" s="92">
        <v>1741</v>
      </c>
      <c r="Q1744" s="163"/>
      <c r="R1744" s="150" t="str">
        <f t="shared" si="190"/>
        <v/>
      </c>
      <c r="S1744" s="149" t="s">
        <v>2</v>
      </c>
      <c r="U1744" s="92">
        <v>1741</v>
      </c>
      <c r="V1744" s="163"/>
      <c r="W1744" s="150" t="str">
        <f t="shared" si="191"/>
        <v/>
      </c>
      <c r="X1744" s="149" t="s">
        <v>2</v>
      </c>
      <c r="Z1744" s="92">
        <v>1741</v>
      </c>
      <c r="AA1744" s="163"/>
      <c r="AB1744" s="150" t="str">
        <f t="shared" si="192"/>
        <v/>
      </c>
      <c r="AC1744" s="149" t="s">
        <v>2</v>
      </c>
      <c r="AE1744" s="92">
        <v>1741</v>
      </c>
      <c r="AF1744" s="163"/>
      <c r="AG1744" s="150" t="str">
        <f t="shared" si="193"/>
        <v/>
      </c>
      <c r="AH1744" s="149" t="s">
        <v>2</v>
      </c>
    </row>
    <row r="1745" spans="1:34">
      <c r="A1745" s="92">
        <v>1742</v>
      </c>
      <c r="B1745" s="165" t="s">
        <v>5013</v>
      </c>
      <c r="C1745" s="150" t="str">
        <f t="shared" si="195"/>
        <v>FILE_1742=C:\OZNA\Project.Intouch\OI398_Srv\WEB\DocEditorPHP\data\getDOCS.php</v>
      </c>
      <c r="D1745" s="15" t="s">
        <v>2</v>
      </c>
      <c r="E1745" s="15"/>
      <c r="F1745" s="92">
        <v>1742</v>
      </c>
      <c r="G1745" s="163"/>
      <c r="H1745" s="150" t="str">
        <f t="shared" si="194"/>
        <v/>
      </c>
      <c r="I1745" s="149" t="s">
        <v>2</v>
      </c>
      <c r="J1745" s="15"/>
      <c r="K1745" s="92">
        <v>1742</v>
      </c>
      <c r="L1745" s="163"/>
      <c r="M1745" s="150" t="str">
        <f t="shared" si="189"/>
        <v/>
      </c>
      <c r="N1745" s="149" t="s">
        <v>2</v>
      </c>
      <c r="O1745" s="15"/>
      <c r="P1745" s="92">
        <v>1742</v>
      </c>
      <c r="Q1745" s="163"/>
      <c r="R1745" s="150" t="str">
        <f t="shared" si="190"/>
        <v/>
      </c>
      <c r="S1745" s="149" t="s">
        <v>2</v>
      </c>
      <c r="U1745" s="92">
        <v>1742</v>
      </c>
      <c r="V1745" s="163"/>
      <c r="W1745" s="150" t="str">
        <f t="shared" si="191"/>
        <v/>
      </c>
      <c r="X1745" s="149" t="s">
        <v>2</v>
      </c>
      <c r="Z1745" s="92">
        <v>1742</v>
      </c>
      <c r="AA1745" s="163"/>
      <c r="AB1745" s="150" t="str">
        <f t="shared" si="192"/>
        <v/>
      </c>
      <c r="AC1745" s="149" t="s">
        <v>2</v>
      </c>
      <c r="AE1745" s="92">
        <v>1742</v>
      </c>
      <c r="AF1745" s="163"/>
      <c r="AG1745" s="150" t="str">
        <f t="shared" si="193"/>
        <v/>
      </c>
      <c r="AH1745" s="149" t="s">
        <v>2</v>
      </c>
    </row>
    <row r="1746" spans="1:34">
      <c r="A1746" s="92">
        <v>1743</v>
      </c>
      <c r="B1746" s="164" t="s">
        <v>5012</v>
      </c>
      <c r="C1746" s="150" t="str">
        <f t="shared" si="195"/>
        <v>FILE_1743=C:\OZNA\Project.Intouch\OI398_Srv\WEB\DocEditorPHP\css\styleReport.css</v>
      </c>
      <c r="D1746" s="15" t="s">
        <v>2</v>
      </c>
      <c r="E1746" s="15"/>
      <c r="F1746" s="92">
        <v>1743</v>
      </c>
      <c r="G1746" s="163"/>
      <c r="H1746" s="150" t="str">
        <f t="shared" si="194"/>
        <v/>
      </c>
      <c r="I1746" s="149" t="s">
        <v>2</v>
      </c>
      <c r="J1746" s="15"/>
      <c r="K1746" s="92">
        <v>1743</v>
      </c>
      <c r="L1746" s="163"/>
      <c r="M1746" s="150" t="str">
        <f t="shared" si="189"/>
        <v/>
      </c>
      <c r="N1746" s="149" t="s">
        <v>2</v>
      </c>
      <c r="O1746" s="15"/>
      <c r="P1746" s="92">
        <v>1743</v>
      </c>
      <c r="Q1746" s="163"/>
      <c r="R1746" s="150" t="str">
        <f t="shared" si="190"/>
        <v/>
      </c>
      <c r="S1746" s="149" t="s">
        <v>2</v>
      </c>
      <c r="U1746" s="92">
        <v>1743</v>
      </c>
      <c r="V1746" s="163"/>
      <c r="W1746" s="150" t="str">
        <f t="shared" si="191"/>
        <v/>
      </c>
      <c r="X1746" s="149" t="s">
        <v>2</v>
      </c>
      <c r="Z1746" s="92">
        <v>1743</v>
      </c>
      <c r="AA1746" s="163"/>
      <c r="AB1746" s="150" t="str">
        <f t="shared" si="192"/>
        <v/>
      </c>
      <c r="AC1746" s="149" t="s">
        <v>2</v>
      </c>
      <c r="AE1746" s="92">
        <v>1743</v>
      </c>
      <c r="AF1746" s="163"/>
      <c r="AG1746" s="150" t="str">
        <f t="shared" si="193"/>
        <v/>
      </c>
      <c r="AH1746" s="149" t="s">
        <v>2</v>
      </c>
    </row>
    <row r="1747" spans="1:34">
      <c r="A1747" s="92">
        <v>1744</v>
      </c>
      <c r="B1747" s="165" t="s">
        <v>4045</v>
      </c>
      <c r="C1747" s="150" t="str">
        <f t="shared" si="195"/>
        <v>FILE_1744=C:\OZNA\Project.Intouch\OI398_Srv\WEB\DocEditorPHP\css\style.css</v>
      </c>
      <c r="D1747" s="15" t="s">
        <v>2</v>
      </c>
      <c r="E1747" s="15"/>
      <c r="F1747" s="92">
        <v>1744</v>
      </c>
      <c r="G1747" s="163"/>
      <c r="H1747" s="150" t="str">
        <f t="shared" si="194"/>
        <v/>
      </c>
      <c r="I1747" s="149" t="s">
        <v>2</v>
      </c>
      <c r="J1747" s="15"/>
      <c r="K1747" s="92">
        <v>1744</v>
      </c>
      <c r="L1747" s="163"/>
      <c r="M1747" s="150" t="str">
        <f t="shared" si="189"/>
        <v/>
      </c>
      <c r="N1747" s="149" t="s">
        <v>2</v>
      </c>
      <c r="O1747" s="15"/>
      <c r="P1747" s="92">
        <v>1744</v>
      </c>
      <c r="Q1747" s="163"/>
      <c r="R1747" s="150" t="str">
        <f t="shared" si="190"/>
        <v/>
      </c>
      <c r="S1747" s="149" t="s">
        <v>2</v>
      </c>
      <c r="U1747" s="92">
        <v>1744</v>
      </c>
      <c r="V1747" s="163"/>
      <c r="W1747" s="150" t="str">
        <f t="shared" si="191"/>
        <v/>
      </c>
      <c r="X1747" s="149" t="s">
        <v>2</v>
      </c>
      <c r="Z1747" s="92">
        <v>1744</v>
      </c>
      <c r="AA1747" s="163"/>
      <c r="AB1747" s="150" t="str">
        <f t="shared" si="192"/>
        <v/>
      </c>
      <c r="AC1747" s="149" t="s">
        <v>2</v>
      </c>
      <c r="AE1747" s="92">
        <v>1744</v>
      </c>
      <c r="AF1747" s="163"/>
      <c r="AG1747" s="150" t="str">
        <f t="shared" si="193"/>
        <v/>
      </c>
      <c r="AH1747" s="149" t="s">
        <v>2</v>
      </c>
    </row>
    <row r="1748" spans="1:34">
      <c r="A1748" s="92">
        <v>1745</v>
      </c>
      <c r="B1748" s="165" t="s">
        <v>4044</v>
      </c>
      <c r="C1748" s="150" t="str">
        <f t="shared" si="195"/>
        <v>FILE_1745=C:\OZNA\Project.Intouch\OI398_Srv\WEB\DocEditorPHP\css\error.css</v>
      </c>
      <c r="D1748" s="15" t="s">
        <v>2</v>
      </c>
      <c r="E1748" s="15"/>
      <c r="F1748" s="92">
        <v>1745</v>
      </c>
      <c r="G1748" s="163"/>
      <c r="H1748" s="150" t="str">
        <f t="shared" si="194"/>
        <v/>
      </c>
      <c r="I1748" s="149" t="s">
        <v>2</v>
      </c>
      <c r="J1748" s="15"/>
      <c r="K1748" s="92">
        <v>1745</v>
      </c>
      <c r="L1748" s="163"/>
      <c r="M1748" s="150" t="str">
        <f t="shared" si="189"/>
        <v/>
      </c>
      <c r="N1748" s="149" t="s">
        <v>2</v>
      </c>
      <c r="O1748" s="15"/>
      <c r="P1748" s="92">
        <v>1745</v>
      </c>
      <c r="Q1748" s="163"/>
      <c r="R1748" s="150" t="str">
        <f t="shared" si="190"/>
        <v/>
      </c>
      <c r="S1748" s="149" t="s">
        <v>2</v>
      </c>
      <c r="U1748" s="92">
        <v>1745</v>
      </c>
      <c r="V1748" s="163"/>
      <c r="W1748" s="150" t="str">
        <f t="shared" si="191"/>
        <v/>
      </c>
      <c r="X1748" s="149" t="s">
        <v>2</v>
      </c>
      <c r="Z1748" s="92">
        <v>1745</v>
      </c>
      <c r="AA1748" s="163"/>
      <c r="AB1748" s="150" t="str">
        <f t="shared" si="192"/>
        <v/>
      </c>
      <c r="AC1748" s="149" t="s">
        <v>2</v>
      </c>
      <c r="AE1748" s="92">
        <v>1745</v>
      </c>
      <c r="AF1748" s="163"/>
      <c r="AG1748" s="150" t="str">
        <f t="shared" si="193"/>
        <v/>
      </c>
      <c r="AH1748" s="149" t="s">
        <v>2</v>
      </c>
    </row>
    <row r="1749" spans="1:34">
      <c r="A1749" s="92">
        <v>1746</v>
      </c>
      <c r="B1749" s="164" t="s">
        <v>4032</v>
      </c>
      <c r="C1749" s="150" t="str">
        <f t="shared" si="195"/>
        <v>FILE_1746=C:\OZNA\Project.Intouch\OI398_Srv\WEB\DocEditorPHP\config.php</v>
      </c>
      <c r="D1749" s="15" t="s">
        <v>2</v>
      </c>
      <c r="E1749" s="15"/>
      <c r="F1749" s="92">
        <v>1746</v>
      </c>
      <c r="G1749" s="163"/>
      <c r="H1749" s="150" t="str">
        <f t="shared" si="194"/>
        <v/>
      </c>
      <c r="I1749" s="149" t="s">
        <v>2</v>
      </c>
      <c r="J1749" s="15"/>
      <c r="K1749" s="92">
        <v>1746</v>
      </c>
      <c r="L1749" s="163"/>
      <c r="M1749" s="150" t="str">
        <f t="shared" si="189"/>
        <v/>
      </c>
      <c r="N1749" s="149" t="s">
        <v>2</v>
      </c>
      <c r="O1749" s="15"/>
      <c r="P1749" s="92">
        <v>1746</v>
      </c>
      <c r="Q1749" s="163"/>
      <c r="R1749" s="150" t="str">
        <f t="shared" si="190"/>
        <v/>
      </c>
      <c r="S1749" s="149" t="s">
        <v>2</v>
      </c>
      <c r="U1749" s="92">
        <v>1746</v>
      </c>
      <c r="V1749" s="163"/>
      <c r="W1749" s="150" t="str">
        <f t="shared" si="191"/>
        <v/>
      </c>
      <c r="X1749" s="149" t="s">
        <v>2</v>
      </c>
      <c r="Z1749" s="92">
        <v>1746</v>
      </c>
      <c r="AA1749" s="163"/>
      <c r="AB1749" s="150" t="str">
        <f t="shared" si="192"/>
        <v/>
      </c>
      <c r="AC1749" s="149" t="s">
        <v>2</v>
      </c>
      <c r="AE1749" s="92">
        <v>1746</v>
      </c>
      <c r="AF1749" s="163"/>
      <c r="AG1749" s="150" t="str">
        <f t="shared" si="193"/>
        <v/>
      </c>
      <c r="AH1749" s="149" t="s">
        <v>2</v>
      </c>
    </row>
    <row r="1750" spans="1:34">
      <c r="A1750" s="92">
        <v>1747</v>
      </c>
      <c r="B1750" s="163" t="s">
        <v>4043</v>
      </c>
      <c r="C1750" s="150" t="str">
        <f t="shared" si="195"/>
        <v>FILE_1747=C:\OZNA\Project.Intouch\OI398_Srv\WEB\DocEditorPHP\admin\save.php</v>
      </c>
      <c r="D1750" s="15" t="s">
        <v>2</v>
      </c>
      <c r="E1750" s="15"/>
      <c r="F1750" s="92">
        <v>1747</v>
      </c>
      <c r="G1750" s="163"/>
      <c r="H1750" s="150" t="str">
        <f t="shared" si="194"/>
        <v/>
      </c>
      <c r="I1750" s="149" t="s">
        <v>2</v>
      </c>
      <c r="J1750" s="15"/>
      <c r="K1750" s="92">
        <v>1747</v>
      </c>
      <c r="L1750" s="163"/>
      <c r="M1750" s="150" t="str">
        <f t="shared" si="189"/>
        <v/>
      </c>
      <c r="N1750" s="149" t="s">
        <v>2</v>
      </c>
      <c r="O1750" s="15"/>
      <c r="P1750" s="92">
        <v>1747</v>
      </c>
      <c r="Q1750" s="163"/>
      <c r="R1750" s="150" t="str">
        <f t="shared" si="190"/>
        <v/>
      </c>
      <c r="S1750" s="149" t="s">
        <v>2</v>
      </c>
      <c r="U1750" s="92">
        <v>1747</v>
      </c>
      <c r="V1750" s="163"/>
      <c r="W1750" s="150" t="str">
        <f t="shared" si="191"/>
        <v/>
      </c>
      <c r="X1750" s="149" t="s">
        <v>2</v>
      </c>
      <c r="Z1750" s="92">
        <v>1747</v>
      </c>
      <c r="AA1750" s="163"/>
      <c r="AB1750" s="150" t="str">
        <f t="shared" si="192"/>
        <v/>
      </c>
      <c r="AC1750" s="149" t="s">
        <v>2</v>
      </c>
      <c r="AE1750" s="92">
        <v>1747</v>
      </c>
      <c r="AF1750" s="163"/>
      <c r="AG1750" s="150" t="str">
        <f t="shared" si="193"/>
        <v/>
      </c>
      <c r="AH1750" s="149" t="s">
        <v>2</v>
      </c>
    </row>
    <row r="1751" spans="1:34">
      <c r="A1751" s="92">
        <v>1748</v>
      </c>
      <c r="B1751" s="163" t="s">
        <v>4042</v>
      </c>
      <c r="C1751" s="150" t="str">
        <f t="shared" si="195"/>
        <v>FILE_1748=C:\OZNA\Project.Intouch\OI398_Srv\WEB\DocEditorPHP\admin\logout.php</v>
      </c>
      <c r="D1751" s="15" t="s">
        <v>2</v>
      </c>
      <c r="E1751" s="15"/>
      <c r="F1751" s="92">
        <v>1748</v>
      </c>
      <c r="G1751" s="163"/>
      <c r="H1751" s="150" t="str">
        <f t="shared" si="194"/>
        <v/>
      </c>
      <c r="I1751" s="149" t="s">
        <v>2</v>
      </c>
      <c r="J1751" s="15"/>
      <c r="K1751" s="92">
        <v>1748</v>
      </c>
      <c r="L1751" s="163"/>
      <c r="M1751" s="150" t="str">
        <f t="shared" si="189"/>
        <v/>
      </c>
      <c r="N1751" s="149" t="s">
        <v>2</v>
      </c>
      <c r="O1751" s="15"/>
      <c r="P1751" s="92">
        <v>1748</v>
      </c>
      <c r="Q1751" s="163"/>
      <c r="R1751" s="150" t="str">
        <f t="shared" si="190"/>
        <v/>
      </c>
      <c r="S1751" s="149" t="s">
        <v>2</v>
      </c>
      <c r="U1751" s="92">
        <v>1748</v>
      </c>
      <c r="V1751" s="163"/>
      <c r="W1751" s="150" t="str">
        <f t="shared" si="191"/>
        <v/>
      </c>
      <c r="X1751" s="149" t="s">
        <v>2</v>
      </c>
      <c r="Z1751" s="92">
        <v>1748</v>
      </c>
      <c r="AA1751" s="163"/>
      <c r="AB1751" s="150" t="str">
        <f t="shared" si="192"/>
        <v/>
      </c>
      <c r="AC1751" s="149" t="s">
        <v>2</v>
      </c>
      <c r="AE1751" s="92">
        <v>1748</v>
      </c>
      <c r="AF1751" s="163"/>
      <c r="AG1751" s="150" t="str">
        <f t="shared" si="193"/>
        <v/>
      </c>
      <c r="AH1751" s="149" t="s">
        <v>2</v>
      </c>
    </row>
    <row r="1752" spans="1:34">
      <c r="A1752" s="92">
        <v>1749</v>
      </c>
      <c r="B1752" s="163" t="s">
        <v>4041</v>
      </c>
      <c r="C1752" s="150" t="str">
        <f t="shared" si="195"/>
        <v>FILE_1749=C:\OZNA\Project.Intouch\OI398_Srv\WEB\DocEditorPHP\admin\index.php</v>
      </c>
      <c r="D1752" s="15" t="s">
        <v>2</v>
      </c>
      <c r="E1752" s="15"/>
      <c r="F1752" s="92">
        <v>1749</v>
      </c>
      <c r="G1752" s="163"/>
      <c r="H1752" s="150" t="str">
        <f t="shared" si="194"/>
        <v/>
      </c>
      <c r="I1752" s="149" t="s">
        <v>2</v>
      </c>
      <c r="J1752" s="15"/>
      <c r="K1752" s="92">
        <v>1749</v>
      </c>
      <c r="L1752" s="163"/>
      <c r="M1752" s="150" t="str">
        <f t="shared" si="189"/>
        <v/>
      </c>
      <c r="N1752" s="149" t="s">
        <v>2</v>
      </c>
      <c r="O1752" s="15"/>
      <c r="P1752" s="92">
        <v>1749</v>
      </c>
      <c r="Q1752" s="163"/>
      <c r="R1752" s="150" t="str">
        <f t="shared" si="190"/>
        <v/>
      </c>
      <c r="S1752" s="149" t="s">
        <v>2</v>
      </c>
      <c r="U1752" s="92">
        <v>1749</v>
      </c>
      <c r="V1752" s="163"/>
      <c r="W1752" s="150" t="str">
        <f t="shared" si="191"/>
        <v/>
      </c>
      <c r="X1752" s="149" t="s">
        <v>2</v>
      </c>
      <c r="Z1752" s="92">
        <v>1749</v>
      </c>
      <c r="AA1752" s="163"/>
      <c r="AB1752" s="150" t="str">
        <f t="shared" si="192"/>
        <v/>
      </c>
      <c r="AC1752" s="149" t="s">
        <v>2</v>
      </c>
      <c r="AE1752" s="92">
        <v>1749</v>
      </c>
      <c r="AF1752" s="163"/>
      <c r="AG1752" s="150" t="str">
        <f t="shared" si="193"/>
        <v/>
      </c>
      <c r="AH1752" s="149" t="s">
        <v>2</v>
      </c>
    </row>
    <row r="1753" spans="1:34">
      <c r="A1753" s="92">
        <v>1750</v>
      </c>
      <c r="B1753" s="163" t="s">
        <v>4040</v>
      </c>
      <c r="C1753" s="150" t="str">
        <f t="shared" si="195"/>
        <v>FILE_1750=C:\OZNA\Project.Intouch\OI398_Srv\WEB\DocEditorPHP\admin\favicon.ico</v>
      </c>
      <c r="D1753" s="15" t="s">
        <v>2</v>
      </c>
      <c r="E1753" s="15"/>
      <c r="F1753" s="92">
        <v>1750</v>
      </c>
      <c r="G1753" s="163"/>
      <c r="H1753" s="150" t="str">
        <f t="shared" si="194"/>
        <v/>
      </c>
      <c r="I1753" s="149" t="s">
        <v>2</v>
      </c>
      <c r="J1753" s="15"/>
      <c r="K1753" s="92">
        <v>1750</v>
      </c>
      <c r="L1753" s="163"/>
      <c r="M1753" s="150" t="str">
        <f t="shared" si="189"/>
        <v/>
      </c>
      <c r="N1753" s="149" t="s">
        <v>2</v>
      </c>
      <c r="O1753" s="15"/>
      <c r="P1753" s="92">
        <v>1750</v>
      </c>
      <c r="Q1753" s="163"/>
      <c r="R1753" s="150" t="str">
        <f t="shared" si="190"/>
        <v/>
      </c>
      <c r="S1753" s="149" t="s">
        <v>2</v>
      </c>
      <c r="U1753" s="92">
        <v>1750</v>
      </c>
      <c r="V1753" s="163"/>
      <c r="W1753" s="150" t="str">
        <f t="shared" si="191"/>
        <v/>
      </c>
      <c r="X1753" s="149" t="s">
        <v>2</v>
      </c>
      <c r="Z1753" s="92">
        <v>1750</v>
      </c>
      <c r="AA1753" s="163"/>
      <c r="AB1753" s="150" t="str">
        <f t="shared" si="192"/>
        <v/>
      </c>
      <c r="AC1753" s="149" t="s">
        <v>2</v>
      </c>
      <c r="AE1753" s="92">
        <v>1750</v>
      </c>
      <c r="AF1753" s="163"/>
      <c r="AG1753" s="150" t="str">
        <f t="shared" si="193"/>
        <v/>
      </c>
      <c r="AH1753" s="149" t="s">
        <v>2</v>
      </c>
    </row>
    <row r="1754" spans="1:34">
      <c r="A1754" s="92">
        <v>1751</v>
      </c>
      <c r="B1754" s="163" t="s">
        <v>4039</v>
      </c>
      <c r="C1754" s="150" t="str">
        <f t="shared" si="195"/>
        <v>FILE_1751=C:\OZNA\Project.Intouch\OI398_Srv\WEB\DocEditorPHP\admin\config.php</v>
      </c>
      <c r="D1754" s="15" t="s">
        <v>2</v>
      </c>
      <c r="E1754" s="15"/>
      <c r="F1754" s="92">
        <v>1751</v>
      </c>
      <c r="G1754" s="163"/>
      <c r="H1754" s="150" t="str">
        <f t="shared" si="194"/>
        <v/>
      </c>
      <c r="I1754" s="149" t="s">
        <v>2</v>
      </c>
      <c r="J1754" s="15"/>
      <c r="K1754" s="92">
        <v>1751</v>
      </c>
      <c r="L1754" s="163"/>
      <c r="M1754" s="150" t="str">
        <f t="shared" si="189"/>
        <v/>
      </c>
      <c r="N1754" s="149" t="s">
        <v>2</v>
      </c>
      <c r="O1754" s="15"/>
      <c r="P1754" s="92">
        <v>1751</v>
      </c>
      <c r="Q1754" s="163"/>
      <c r="R1754" s="150" t="str">
        <f t="shared" si="190"/>
        <v/>
      </c>
      <c r="S1754" s="149" t="s">
        <v>2</v>
      </c>
      <c r="U1754" s="92">
        <v>1751</v>
      </c>
      <c r="V1754" s="163"/>
      <c r="W1754" s="150" t="str">
        <f t="shared" si="191"/>
        <v/>
      </c>
      <c r="X1754" s="149" t="s">
        <v>2</v>
      </c>
      <c r="Z1754" s="92">
        <v>1751</v>
      </c>
      <c r="AA1754" s="163"/>
      <c r="AB1754" s="150" t="str">
        <f t="shared" si="192"/>
        <v/>
      </c>
      <c r="AC1754" s="149" t="s">
        <v>2</v>
      </c>
      <c r="AE1754" s="92">
        <v>1751</v>
      </c>
      <c r="AF1754" s="163"/>
      <c r="AG1754" s="150" t="str">
        <f t="shared" si="193"/>
        <v/>
      </c>
      <c r="AH1754" s="149" t="s">
        <v>2</v>
      </c>
    </row>
    <row r="1755" spans="1:34">
      <c r="A1755" s="92">
        <v>1752</v>
      </c>
      <c r="B1755" s="163" t="s">
        <v>4038</v>
      </c>
      <c r="C1755" s="150" t="str">
        <f t="shared" si="195"/>
        <v>FILE_1752=C:\OZNA\Project.Intouch\OI398_Srv\WEB\DocEditorPHP\admin\admin_main.php</v>
      </c>
      <c r="D1755" s="15" t="s">
        <v>2</v>
      </c>
      <c r="E1755" s="15"/>
      <c r="F1755" s="92">
        <v>1752</v>
      </c>
      <c r="G1755" s="163"/>
      <c r="H1755" s="150" t="str">
        <f t="shared" si="194"/>
        <v/>
      </c>
      <c r="I1755" s="149" t="s">
        <v>2</v>
      </c>
      <c r="J1755" s="15"/>
      <c r="K1755" s="92">
        <v>1752</v>
      </c>
      <c r="L1755" s="163"/>
      <c r="M1755" s="150" t="str">
        <f t="shared" si="189"/>
        <v/>
      </c>
      <c r="N1755" s="149" t="s">
        <v>2</v>
      </c>
      <c r="O1755" s="15"/>
      <c r="P1755" s="92">
        <v>1752</v>
      </c>
      <c r="Q1755" s="163"/>
      <c r="R1755" s="150" t="str">
        <f t="shared" si="190"/>
        <v/>
      </c>
      <c r="S1755" s="149" t="s">
        <v>2</v>
      </c>
      <c r="U1755" s="92">
        <v>1752</v>
      </c>
      <c r="V1755" s="163"/>
      <c r="W1755" s="150" t="str">
        <f t="shared" si="191"/>
        <v/>
      </c>
      <c r="X1755" s="149" t="s">
        <v>2</v>
      </c>
      <c r="Z1755" s="92">
        <v>1752</v>
      </c>
      <c r="AA1755" s="163"/>
      <c r="AB1755" s="150" t="str">
        <f t="shared" si="192"/>
        <v/>
      </c>
      <c r="AC1755" s="149" t="s">
        <v>2</v>
      </c>
      <c r="AE1755" s="92">
        <v>1752</v>
      </c>
      <c r="AF1755" s="163"/>
      <c r="AG1755" s="150" t="str">
        <f t="shared" si="193"/>
        <v/>
      </c>
      <c r="AH1755" s="149" t="s">
        <v>2</v>
      </c>
    </row>
    <row r="1756" spans="1:34">
      <c r="A1756" s="92">
        <v>1753</v>
      </c>
      <c r="B1756" s="163" t="s">
        <v>3272</v>
      </c>
      <c r="C1756" s="150" t="str">
        <f t="shared" si="195"/>
        <v>FILE_1753=C:\OZNA\Project.Intouch\OI398_Srv\WEB\CTRLViewerPHP\readme.txt</v>
      </c>
      <c r="D1756" s="15" t="s">
        <v>2</v>
      </c>
      <c r="E1756" s="15"/>
      <c r="F1756" s="92">
        <v>1753</v>
      </c>
      <c r="G1756" s="163"/>
      <c r="H1756" s="150" t="str">
        <f t="shared" si="194"/>
        <v/>
      </c>
      <c r="I1756" s="149" t="s">
        <v>2</v>
      </c>
      <c r="J1756" s="15"/>
      <c r="K1756" s="92">
        <v>1753</v>
      </c>
      <c r="L1756" s="163"/>
      <c r="M1756" s="150" t="str">
        <f t="shared" si="189"/>
        <v/>
      </c>
      <c r="N1756" s="149" t="s">
        <v>2</v>
      </c>
      <c r="O1756" s="15"/>
      <c r="P1756" s="92">
        <v>1753</v>
      </c>
      <c r="Q1756" s="163"/>
      <c r="R1756" s="150" t="str">
        <f t="shared" si="190"/>
        <v/>
      </c>
      <c r="S1756" s="149" t="s">
        <v>2</v>
      </c>
      <c r="U1756" s="92">
        <v>1753</v>
      </c>
      <c r="V1756" s="163"/>
      <c r="W1756" s="150" t="str">
        <f t="shared" si="191"/>
        <v/>
      </c>
      <c r="X1756" s="149" t="s">
        <v>2</v>
      </c>
      <c r="Z1756" s="92">
        <v>1753</v>
      </c>
      <c r="AA1756" s="163"/>
      <c r="AB1756" s="150" t="str">
        <f t="shared" si="192"/>
        <v/>
      </c>
      <c r="AC1756" s="149" t="s">
        <v>2</v>
      </c>
      <c r="AE1756" s="92">
        <v>1753</v>
      </c>
      <c r="AF1756" s="163"/>
      <c r="AG1756" s="150" t="str">
        <f t="shared" si="193"/>
        <v/>
      </c>
      <c r="AH1756" s="149" t="s">
        <v>2</v>
      </c>
    </row>
    <row r="1757" spans="1:34">
      <c r="A1757" s="92">
        <v>1754</v>
      </c>
      <c r="B1757" s="163" t="s">
        <v>3271</v>
      </c>
      <c r="C1757" s="150" t="str">
        <f t="shared" si="195"/>
        <v>FILE_1754=C:\OZNA\Project.Intouch\OI398_Srv\WEB\CTRLViewerPHP\index.php</v>
      </c>
      <c r="D1757" s="15" t="s">
        <v>2</v>
      </c>
      <c r="E1757" s="15"/>
      <c r="F1757" s="92">
        <v>1754</v>
      </c>
      <c r="G1757" s="163"/>
      <c r="H1757" s="150" t="str">
        <f t="shared" si="194"/>
        <v/>
      </c>
      <c r="I1757" s="149" t="s">
        <v>2</v>
      </c>
      <c r="J1757" s="15"/>
      <c r="K1757" s="92">
        <v>1754</v>
      </c>
      <c r="L1757" s="163"/>
      <c r="M1757" s="150" t="str">
        <f t="shared" si="189"/>
        <v/>
      </c>
      <c r="N1757" s="149" t="s">
        <v>2</v>
      </c>
      <c r="O1757" s="15"/>
      <c r="P1757" s="92">
        <v>1754</v>
      </c>
      <c r="Q1757" s="163"/>
      <c r="R1757" s="150" t="str">
        <f t="shared" si="190"/>
        <v/>
      </c>
      <c r="S1757" s="149" t="s">
        <v>2</v>
      </c>
      <c r="U1757" s="92">
        <v>1754</v>
      </c>
      <c r="V1757" s="163"/>
      <c r="W1757" s="150" t="str">
        <f t="shared" si="191"/>
        <v/>
      </c>
      <c r="X1757" s="149" t="s">
        <v>2</v>
      </c>
      <c r="Z1757" s="92">
        <v>1754</v>
      </c>
      <c r="AA1757" s="163"/>
      <c r="AB1757" s="150" t="str">
        <f t="shared" si="192"/>
        <v/>
      </c>
      <c r="AC1757" s="149" t="s">
        <v>2</v>
      </c>
      <c r="AE1757" s="92">
        <v>1754</v>
      </c>
      <c r="AF1757" s="163"/>
      <c r="AG1757" s="150" t="str">
        <f t="shared" si="193"/>
        <v/>
      </c>
      <c r="AH1757" s="149" t="s">
        <v>2</v>
      </c>
    </row>
    <row r="1758" spans="1:34">
      <c r="A1758" s="92">
        <v>1755</v>
      </c>
      <c r="B1758" s="163" t="s">
        <v>3270</v>
      </c>
      <c r="C1758" s="150" t="str">
        <f t="shared" si="195"/>
        <v>FILE_1755=C:\OZNA\Project.Intouch\OI398_Srv\WEB\CTRLViewerPHP\icon.ico</v>
      </c>
      <c r="D1758" s="15" t="s">
        <v>2</v>
      </c>
      <c r="E1758" s="15"/>
      <c r="F1758" s="92">
        <v>1755</v>
      </c>
      <c r="G1758" s="163"/>
      <c r="H1758" s="150" t="str">
        <f t="shared" si="194"/>
        <v/>
      </c>
      <c r="I1758" s="149" t="s">
        <v>2</v>
      </c>
      <c r="J1758" s="15"/>
      <c r="K1758" s="92">
        <v>1755</v>
      </c>
      <c r="L1758" s="163"/>
      <c r="M1758" s="150" t="str">
        <f t="shared" si="189"/>
        <v/>
      </c>
      <c r="N1758" s="149" t="s">
        <v>2</v>
      </c>
      <c r="O1758" s="15"/>
      <c r="P1758" s="92">
        <v>1755</v>
      </c>
      <c r="Q1758" s="163"/>
      <c r="R1758" s="150" t="str">
        <f t="shared" si="190"/>
        <v/>
      </c>
      <c r="S1758" s="149" t="s">
        <v>2</v>
      </c>
      <c r="U1758" s="92">
        <v>1755</v>
      </c>
      <c r="V1758" s="163"/>
      <c r="W1758" s="150" t="str">
        <f t="shared" si="191"/>
        <v/>
      </c>
      <c r="X1758" s="149" t="s">
        <v>2</v>
      </c>
      <c r="Z1758" s="92">
        <v>1755</v>
      </c>
      <c r="AA1758" s="163"/>
      <c r="AB1758" s="150" t="str">
        <f t="shared" si="192"/>
        <v/>
      </c>
      <c r="AC1758" s="149" t="s">
        <v>2</v>
      </c>
      <c r="AE1758" s="92">
        <v>1755</v>
      </c>
      <c r="AF1758" s="163"/>
      <c r="AG1758" s="150" t="str">
        <f t="shared" si="193"/>
        <v/>
      </c>
      <c r="AH1758" s="149" t="s">
        <v>2</v>
      </c>
    </row>
    <row r="1759" spans="1:34">
      <c r="A1759" s="92">
        <v>1756</v>
      </c>
      <c r="B1759" s="163" t="s">
        <v>3274</v>
      </c>
      <c r="C1759" s="150" t="str">
        <f t="shared" si="195"/>
        <v>FILE_1756=C:\OZNA\Project.Intouch\OI398_Srv\WEB\CTRLViewerPHP\data\response.php</v>
      </c>
      <c r="D1759" s="15" t="s">
        <v>2</v>
      </c>
      <c r="E1759" s="15"/>
      <c r="F1759" s="92">
        <v>1756</v>
      </c>
      <c r="G1759" s="163"/>
      <c r="H1759" s="150" t="str">
        <f t="shared" si="194"/>
        <v/>
      </c>
      <c r="I1759" s="149" t="s">
        <v>2</v>
      </c>
      <c r="J1759" s="15"/>
      <c r="K1759" s="92">
        <v>1756</v>
      </c>
      <c r="L1759" s="163"/>
      <c r="M1759" s="150" t="str">
        <f t="shared" si="189"/>
        <v/>
      </c>
      <c r="N1759" s="149" t="s">
        <v>2</v>
      </c>
      <c r="O1759" s="15"/>
      <c r="P1759" s="92">
        <v>1756</v>
      </c>
      <c r="Q1759" s="163"/>
      <c r="R1759" s="150" t="str">
        <f t="shared" si="190"/>
        <v/>
      </c>
      <c r="S1759" s="149" t="s">
        <v>2</v>
      </c>
      <c r="U1759" s="92">
        <v>1756</v>
      </c>
      <c r="V1759" s="163"/>
      <c r="W1759" s="150" t="str">
        <f t="shared" si="191"/>
        <v/>
      </c>
      <c r="X1759" s="149" t="s">
        <v>2</v>
      </c>
      <c r="Z1759" s="92">
        <v>1756</v>
      </c>
      <c r="AA1759" s="163"/>
      <c r="AB1759" s="150" t="str">
        <f t="shared" si="192"/>
        <v/>
      </c>
      <c r="AC1759" s="149" t="s">
        <v>2</v>
      </c>
      <c r="AE1759" s="92">
        <v>1756</v>
      </c>
      <c r="AF1759" s="163"/>
      <c r="AG1759" s="150" t="str">
        <f t="shared" si="193"/>
        <v/>
      </c>
      <c r="AH1759" s="149" t="s">
        <v>2</v>
      </c>
    </row>
    <row r="1760" spans="1:34">
      <c r="A1760" s="92">
        <v>1757</v>
      </c>
      <c r="B1760" s="163" t="s">
        <v>3273</v>
      </c>
      <c r="C1760" s="150" t="str">
        <f t="shared" si="195"/>
        <v>FILE_1757=C:\OZNA\Project.Intouch\OI398_Srv\WEB\CTRLViewerPHP\css\style.css</v>
      </c>
      <c r="D1760" s="15" t="s">
        <v>2</v>
      </c>
      <c r="E1760" s="15"/>
      <c r="F1760" s="92">
        <v>1757</v>
      </c>
      <c r="G1760" s="163"/>
      <c r="H1760" s="150" t="str">
        <f t="shared" si="194"/>
        <v/>
      </c>
      <c r="I1760" s="149" t="s">
        <v>2</v>
      </c>
      <c r="J1760" s="15"/>
      <c r="K1760" s="92">
        <v>1757</v>
      </c>
      <c r="L1760" s="163"/>
      <c r="M1760" s="150" t="str">
        <f t="shared" si="189"/>
        <v/>
      </c>
      <c r="N1760" s="149" t="s">
        <v>2</v>
      </c>
      <c r="O1760" s="15"/>
      <c r="P1760" s="92">
        <v>1757</v>
      </c>
      <c r="Q1760" s="163"/>
      <c r="R1760" s="150" t="str">
        <f t="shared" si="190"/>
        <v/>
      </c>
      <c r="S1760" s="149" t="s">
        <v>2</v>
      </c>
      <c r="U1760" s="92">
        <v>1757</v>
      </c>
      <c r="V1760" s="163"/>
      <c r="W1760" s="150" t="str">
        <f t="shared" si="191"/>
        <v/>
      </c>
      <c r="X1760" s="149" t="s">
        <v>2</v>
      </c>
      <c r="Z1760" s="92">
        <v>1757</v>
      </c>
      <c r="AA1760" s="163"/>
      <c r="AB1760" s="150" t="str">
        <f t="shared" si="192"/>
        <v/>
      </c>
      <c r="AC1760" s="149" t="s">
        <v>2</v>
      </c>
      <c r="AE1760" s="92">
        <v>1757</v>
      </c>
      <c r="AF1760" s="163"/>
      <c r="AG1760" s="150" t="str">
        <f t="shared" si="193"/>
        <v/>
      </c>
      <c r="AH1760" s="149" t="s">
        <v>2</v>
      </c>
    </row>
    <row r="1761" spans="1:34">
      <c r="A1761" s="92">
        <v>1758</v>
      </c>
      <c r="B1761" s="163" t="s">
        <v>3269</v>
      </c>
      <c r="C1761" s="150" t="str">
        <f t="shared" si="195"/>
        <v>FILE_1758=C:\OZNA\Project.Intouch\OI398_Srv\WEB\CheckSumTree\readme.txt</v>
      </c>
      <c r="D1761" s="15" t="s">
        <v>2</v>
      </c>
      <c r="E1761" s="15"/>
      <c r="F1761" s="92">
        <v>1758</v>
      </c>
      <c r="G1761" s="163"/>
      <c r="H1761" s="150" t="str">
        <f t="shared" si="194"/>
        <v/>
      </c>
      <c r="I1761" s="149" t="s">
        <v>2</v>
      </c>
      <c r="J1761" s="15"/>
      <c r="K1761" s="92">
        <v>1758</v>
      </c>
      <c r="L1761" s="163"/>
      <c r="M1761" s="150" t="str">
        <f t="shared" si="189"/>
        <v/>
      </c>
      <c r="N1761" s="149" t="s">
        <v>2</v>
      </c>
      <c r="O1761" s="15"/>
      <c r="P1761" s="92">
        <v>1758</v>
      </c>
      <c r="Q1761" s="163"/>
      <c r="R1761" s="150" t="str">
        <f t="shared" si="190"/>
        <v/>
      </c>
      <c r="S1761" s="149" t="s">
        <v>2</v>
      </c>
      <c r="U1761" s="92">
        <v>1758</v>
      </c>
      <c r="V1761" s="163"/>
      <c r="W1761" s="150" t="str">
        <f t="shared" si="191"/>
        <v/>
      </c>
      <c r="X1761" s="149" t="s">
        <v>2</v>
      </c>
      <c r="Z1761" s="92">
        <v>1758</v>
      </c>
      <c r="AA1761" s="163"/>
      <c r="AB1761" s="150" t="str">
        <f t="shared" si="192"/>
        <v/>
      </c>
      <c r="AC1761" s="149" t="s">
        <v>2</v>
      </c>
      <c r="AE1761" s="92">
        <v>1758</v>
      </c>
      <c r="AF1761" s="163"/>
      <c r="AG1761" s="150" t="str">
        <f t="shared" si="193"/>
        <v/>
      </c>
      <c r="AH1761" s="149" t="s">
        <v>2</v>
      </c>
    </row>
    <row r="1762" spans="1:34">
      <c r="A1762" s="92">
        <v>1759</v>
      </c>
      <c r="B1762" s="164" t="s">
        <v>3268</v>
      </c>
      <c r="C1762" s="150" t="str">
        <f t="shared" si="195"/>
        <v>FILE_1759=C:\OZNA\Project.Intouch\OI398_Srv\WEB\CheckSumTree\index.php</v>
      </c>
      <c r="D1762" s="15" t="s">
        <v>2</v>
      </c>
      <c r="E1762" s="15"/>
      <c r="F1762" s="92">
        <v>1759</v>
      </c>
      <c r="G1762" s="163"/>
      <c r="H1762" s="150" t="str">
        <f t="shared" si="194"/>
        <v/>
      </c>
      <c r="I1762" s="149" t="s">
        <v>2</v>
      </c>
      <c r="J1762" s="15"/>
      <c r="K1762" s="92">
        <v>1759</v>
      </c>
      <c r="L1762" s="163"/>
      <c r="M1762" s="150" t="str">
        <f t="shared" si="189"/>
        <v/>
      </c>
      <c r="N1762" s="149" t="s">
        <v>2</v>
      </c>
      <c r="O1762" s="15"/>
      <c r="P1762" s="92">
        <v>1759</v>
      </c>
      <c r="Q1762" s="163"/>
      <c r="R1762" s="150" t="str">
        <f t="shared" si="190"/>
        <v/>
      </c>
      <c r="S1762" s="149" t="s">
        <v>2</v>
      </c>
      <c r="U1762" s="92">
        <v>1759</v>
      </c>
      <c r="V1762" s="163"/>
      <c r="W1762" s="150" t="str">
        <f t="shared" si="191"/>
        <v/>
      </c>
      <c r="X1762" s="149" t="s">
        <v>2</v>
      </c>
      <c r="Z1762" s="92">
        <v>1759</v>
      </c>
      <c r="AA1762" s="163"/>
      <c r="AB1762" s="150" t="str">
        <f t="shared" si="192"/>
        <v/>
      </c>
      <c r="AC1762" s="149" t="s">
        <v>2</v>
      </c>
      <c r="AE1762" s="92">
        <v>1759</v>
      </c>
      <c r="AF1762" s="163"/>
      <c r="AG1762" s="150" t="str">
        <f t="shared" si="193"/>
        <v/>
      </c>
      <c r="AH1762" s="149" t="s">
        <v>2</v>
      </c>
    </row>
    <row r="1763" spans="1:34">
      <c r="A1763" s="92">
        <v>1760</v>
      </c>
      <c r="B1763" s="163" t="s">
        <v>3950</v>
      </c>
      <c r="C1763" s="150" t="str">
        <f t="shared" si="195"/>
        <v>FILE_1760=C:\OZNA\Project.Intouch\OI398_Srv\WEB\_TrendViewerPHP\readme.txt</v>
      </c>
      <c r="D1763" s="15" t="s">
        <v>2</v>
      </c>
      <c r="E1763" s="15"/>
      <c r="F1763" s="92">
        <v>1760</v>
      </c>
      <c r="G1763" s="163"/>
      <c r="H1763" s="150" t="str">
        <f t="shared" si="194"/>
        <v/>
      </c>
      <c r="I1763" s="149" t="s">
        <v>2</v>
      </c>
      <c r="J1763" s="15"/>
      <c r="K1763" s="92">
        <v>1760</v>
      </c>
      <c r="L1763" s="163"/>
      <c r="M1763" s="150" t="str">
        <f t="shared" si="189"/>
        <v/>
      </c>
      <c r="N1763" s="149" t="s">
        <v>2</v>
      </c>
      <c r="O1763" s="15"/>
      <c r="P1763" s="92">
        <v>1760</v>
      </c>
      <c r="Q1763" s="163"/>
      <c r="R1763" s="150" t="str">
        <f t="shared" si="190"/>
        <v/>
      </c>
      <c r="S1763" s="149" t="s">
        <v>2</v>
      </c>
      <c r="U1763" s="92">
        <v>1760</v>
      </c>
      <c r="V1763" s="163"/>
      <c r="W1763" s="150" t="str">
        <f t="shared" si="191"/>
        <v/>
      </c>
      <c r="X1763" s="149" t="s">
        <v>2</v>
      </c>
      <c r="Z1763" s="92">
        <v>1760</v>
      </c>
      <c r="AA1763" s="163"/>
      <c r="AB1763" s="150" t="str">
        <f t="shared" si="192"/>
        <v/>
      </c>
      <c r="AC1763" s="149" t="s">
        <v>2</v>
      </c>
      <c r="AE1763" s="92">
        <v>1760</v>
      </c>
      <c r="AF1763" s="163"/>
      <c r="AG1763" s="150" t="str">
        <f t="shared" si="193"/>
        <v/>
      </c>
      <c r="AH1763" s="149" t="s">
        <v>2</v>
      </c>
    </row>
    <row r="1764" spans="1:34">
      <c r="A1764" s="92">
        <v>1761</v>
      </c>
      <c r="B1764" s="163" t="s">
        <v>3949</v>
      </c>
      <c r="C1764" s="150" t="str">
        <f t="shared" si="195"/>
        <v>FILE_1761=C:\OZNA\Project.Intouch\OI398_Srv\WEB\_TrendViewerPHP\index.php</v>
      </c>
      <c r="D1764" s="15" t="s">
        <v>2</v>
      </c>
      <c r="E1764" s="15"/>
      <c r="F1764" s="92">
        <v>1761</v>
      </c>
      <c r="G1764" s="163"/>
      <c r="H1764" s="150" t="str">
        <f t="shared" si="194"/>
        <v/>
      </c>
      <c r="I1764" s="149" t="s">
        <v>2</v>
      </c>
      <c r="J1764" s="15"/>
      <c r="K1764" s="92">
        <v>1761</v>
      </c>
      <c r="L1764" s="163"/>
      <c r="M1764" s="150" t="str">
        <f t="shared" si="189"/>
        <v/>
      </c>
      <c r="N1764" s="149" t="s">
        <v>2</v>
      </c>
      <c r="O1764" s="15"/>
      <c r="P1764" s="92">
        <v>1761</v>
      </c>
      <c r="Q1764" s="163"/>
      <c r="R1764" s="150" t="str">
        <f t="shared" si="190"/>
        <v/>
      </c>
      <c r="S1764" s="149" t="s">
        <v>2</v>
      </c>
      <c r="U1764" s="92">
        <v>1761</v>
      </c>
      <c r="V1764" s="163"/>
      <c r="W1764" s="150" t="str">
        <f t="shared" si="191"/>
        <v/>
      </c>
      <c r="X1764" s="149" t="s">
        <v>2</v>
      </c>
      <c r="Z1764" s="92">
        <v>1761</v>
      </c>
      <c r="AA1764" s="163"/>
      <c r="AB1764" s="150" t="str">
        <f t="shared" si="192"/>
        <v/>
      </c>
      <c r="AC1764" s="149" t="s">
        <v>2</v>
      </c>
      <c r="AE1764" s="92">
        <v>1761</v>
      </c>
      <c r="AF1764" s="163"/>
      <c r="AG1764" s="150" t="str">
        <f t="shared" si="193"/>
        <v/>
      </c>
      <c r="AH1764" s="149" t="s">
        <v>2</v>
      </c>
    </row>
    <row r="1765" spans="1:34">
      <c r="A1765" s="92">
        <v>1762</v>
      </c>
      <c r="B1765" s="163" t="s">
        <v>5111</v>
      </c>
      <c r="C1765" s="150" t="str">
        <f t="shared" si="195"/>
        <v>FILE_1762=C:\OZNA\Project.Intouch\OI398_Srv\WEB\_TrendViewerPHP\include\TopPanel.php</v>
      </c>
      <c r="D1765" s="15" t="s">
        <v>2</v>
      </c>
      <c r="E1765" s="15"/>
      <c r="F1765" s="92">
        <v>1762</v>
      </c>
      <c r="G1765" s="163"/>
      <c r="H1765" s="150" t="str">
        <f t="shared" si="194"/>
        <v/>
      </c>
      <c r="I1765" s="149" t="s">
        <v>2</v>
      </c>
      <c r="J1765" s="15"/>
      <c r="K1765" s="92">
        <v>1762</v>
      </c>
      <c r="L1765" s="163"/>
      <c r="M1765" s="150" t="str">
        <f t="shared" si="189"/>
        <v/>
      </c>
      <c r="N1765" s="149" t="s">
        <v>2</v>
      </c>
      <c r="O1765" s="15"/>
      <c r="P1765" s="92">
        <v>1762</v>
      </c>
      <c r="Q1765" s="163"/>
      <c r="R1765" s="150" t="str">
        <f t="shared" si="190"/>
        <v/>
      </c>
      <c r="S1765" s="149" t="s">
        <v>2</v>
      </c>
      <c r="U1765" s="92">
        <v>1762</v>
      </c>
      <c r="V1765" s="163"/>
      <c r="W1765" s="150" t="str">
        <f t="shared" si="191"/>
        <v/>
      </c>
      <c r="X1765" s="149" t="s">
        <v>2</v>
      </c>
      <c r="Z1765" s="92">
        <v>1762</v>
      </c>
      <c r="AA1765" s="163"/>
      <c r="AB1765" s="150" t="str">
        <f t="shared" si="192"/>
        <v/>
      </c>
      <c r="AC1765" s="149" t="s">
        <v>2</v>
      </c>
      <c r="AE1765" s="92">
        <v>1762</v>
      </c>
      <c r="AF1765" s="163"/>
      <c r="AG1765" s="150" t="str">
        <f t="shared" si="193"/>
        <v/>
      </c>
      <c r="AH1765" s="149" t="s">
        <v>2</v>
      </c>
    </row>
    <row r="1766" spans="1:34">
      <c r="A1766" s="92">
        <v>1763</v>
      </c>
      <c r="B1766" s="163" t="s">
        <v>5110</v>
      </c>
      <c r="C1766" s="150" t="str">
        <f t="shared" si="195"/>
        <v>FILE_1763=C:\OZNA\Project.Intouch\OI398_Srv\WEB\_TrendViewerPHP\include\RightPanel.php</v>
      </c>
      <c r="D1766" s="15" t="s">
        <v>2</v>
      </c>
      <c r="E1766" s="15"/>
      <c r="F1766" s="92">
        <v>1763</v>
      </c>
      <c r="G1766" s="163"/>
      <c r="H1766" s="150" t="str">
        <f t="shared" si="194"/>
        <v/>
      </c>
      <c r="I1766" s="149" t="s">
        <v>2</v>
      </c>
      <c r="J1766" s="15"/>
      <c r="K1766" s="92">
        <v>1763</v>
      </c>
      <c r="L1766" s="163"/>
      <c r="M1766" s="150" t="str">
        <f t="shared" si="189"/>
        <v/>
      </c>
      <c r="N1766" s="149" t="s">
        <v>2</v>
      </c>
      <c r="O1766" s="15"/>
      <c r="P1766" s="92">
        <v>1763</v>
      </c>
      <c r="Q1766" s="163"/>
      <c r="R1766" s="150" t="str">
        <f t="shared" si="190"/>
        <v/>
      </c>
      <c r="S1766" s="149" t="s">
        <v>2</v>
      </c>
      <c r="U1766" s="92">
        <v>1763</v>
      </c>
      <c r="V1766" s="163"/>
      <c r="W1766" s="150" t="str">
        <f t="shared" si="191"/>
        <v/>
      </c>
      <c r="X1766" s="149" t="s">
        <v>2</v>
      </c>
      <c r="Z1766" s="92">
        <v>1763</v>
      </c>
      <c r="AA1766" s="163"/>
      <c r="AB1766" s="150" t="str">
        <f t="shared" si="192"/>
        <v/>
      </c>
      <c r="AC1766" s="149" t="s">
        <v>2</v>
      </c>
      <c r="AE1766" s="92">
        <v>1763</v>
      </c>
      <c r="AF1766" s="163"/>
      <c r="AG1766" s="150" t="str">
        <f t="shared" si="193"/>
        <v/>
      </c>
      <c r="AH1766" s="149" t="s">
        <v>2</v>
      </c>
    </row>
    <row r="1767" spans="1:34">
      <c r="A1767" s="92">
        <v>1764</v>
      </c>
      <c r="B1767" s="163" t="s">
        <v>3969</v>
      </c>
      <c r="C1767" s="150" t="str">
        <f t="shared" si="195"/>
        <v>FILE_1764=C:\OZNA\Project.Intouch\OI398_Srv\WEB\_TrendViewerPHP\include\opener.php</v>
      </c>
      <c r="D1767" s="15" t="s">
        <v>2</v>
      </c>
      <c r="E1767" s="15"/>
      <c r="F1767" s="92">
        <v>1764</v>
      </c>
      <c r="G1767" s="163"/>
      <c r="H1767" s="150" t="str">
        <f t="shared" si="194"/>
        <v/>
      </c>
      <c r="I1767" s="149" t="s">
        <v>2</v>
      </c>
      <c r="J1767" s="15"/>
      <c r="K1767" s="92">
        <v>1764</v>
      </c>
      <c r="L1767" s="163"/>
      <c r="M1767" s="150" t="str">
        <f t="shared" si="189"/>
        <v/>
      </c>
      <c r="N1767" s="149" t="s">
        <v>2</v>
      </c>
      <c r="O1767" s="15"/>
      <c r="P1767" s="92">
        <v>1764</v>
      </c>
      <c r="Q1767" s="163"/>
      <c r="R1767" s="150" t="str">
        <f t="shared" si="190"/>
        <v/>
      </c>
      <c r="S1767" s="149" t="s">
        <v>2</v>
      </c>
      <c r="U1767" s="92">
        <v>1764</v>
      </c>
      <c r="V1767" s="163"/>
      <c r="W1767" s="150" t="str">
        <f t="shared" si="191"/>
        <v/>
      </c>
      <c r="X1767" s="149" t="s">
        <v>2</v>
      </c>
      <c r="Z1767" s="92">
        <v>1764</v>
      </c>
      <c r="AA1767" s="163"/>
      <c r="AB1767" s="150" t="str">
        <f t="shared" si="192"/>
        <v/>
      </c>
      <c r="AC1767" s="149" t="s">
        <v>2</v>
      </c>
      <c r="AE1767" s="92">
        <v>1764</v>
      </c>
      <c r="AF1767" s="163"/>
      <c r="AG1767" s="150" t="str">
        <f t="shared" si="193"/>
        <v/>
      </c>
      <c r="AH1767" s="149" t="s">
        <v>2</v>
      </c>
    </row>
    <row r="1768" spans="1:34">
      <c r="A1768" s="92">
        <v>1765</v>
      </c>
      <c r="B1768" s="163" t="s">
        <v>3968</v>
      </c>
      <c r="C1768" s="150" t="str">
        <f t="shared" si="195"/>
        <v>FILE_1765=C:\OZNA\Project.Intouch\OI398_Srv\WEB\_TrendViewerPHP\include\objects_html.php</v>
      </c>
      <c r="D1768" s="15" t="s">
        <v>2</v>
      </c>
      <c r="E1768" s="15"/>
      <c r="F1768" s="92">
        <v>1765</v>
      </c>
      <c r="G1768" s="163"/>
      <c r="H1768" s="150" t="str">
        <f t="shared" si="194"/>
        <v/>
      </c>
      <c r="I1768" s="149" t="s">
        <v>2</v>
      </c>
      <c r="J1768" s="15"/>
      <c r="K1768" s="92">
        <v>1765</v>
      </c>
      <c r="L1768" s="163"/>
      <c r="M1768" s="150" t="str">
        <f t="shared" si="189"/>
        <v/>
      </c>
      <c r="N1768" s="149" t="s">
        <v>2</v>
      </c>
      <c r="O1768" s="15"/>
      <c r="P1768" s="92">
        <v>1765</v>
      </c>
      <c r="Q1768" s="163"/>
      <c r="R1768" s="150" t="str">
        <f t="shared" si="190"/>
        <v/>
      </c>
      <c r="S1768" s="149" t="s">
        <v>2</v>
      </c>
      <c r="U1768" s="92">
        <v>1765</v>
      </c>
      <c r="V1768" s="163"/>
      <c r="W1768" s="150" t="str">
        <f t="shared" si="191"/>
        <v/>
      </c>
      <c r="X1768" s="149" t="s">
        <v>2</v>
      </c>
      <c r="Z1768" s="92">
        <v>1765</v>
      </c>
      <c r="AA1768" s="163"/>
      <c r="AB1768" s="150" t="str">
        <f t="shared" si="192"/>
        <v/>
      </c>
      <c r="AC1768" s="149" t="s">
        <v>2</v>
      </c>
      <c r="AE1768" s="92">
        <v>1765</v>
      </c>
      <c r="AF1768" s="163"/>
      <c r="AG1768" s="150" t="str">
        <f t="shared" si="193"/>
        <v/>
      </c>
      <c r="AH1768" s="149" t="s">
        <v>2</v>
      </c>
    </row>
    <row r="1769" spans="1:34">
      <c r="A1769" s="92">
        <v>1766</v>
      </c>
      <c r="B1769" s="163" t="s">
        <v>3967</v>
      </c>
      <c r="C1769" s="150" t="str">
        <f t="shared" si="195"/>
        <v>FILE_1766=C:\OZNA\Project.Intouch\OI398_Srv\WEB\_TrendViewerPHP\include\initdata.php</v>
      </c>
      <c r="D1769" s="15" t="s">
        <v>2</v>
      </c>
      <c r="E1769" s="15"/>
      <c r="F1769" s="92">
        <v>1766</v>
      </c>
      <c r="G1769" s="163"/>
      <c r="H1769" s="150" t="str">
        <f t="shared" si="194"/>
        <v/>
      </c>
      <c r="I1769" s="149" t="s">
        <v>2</v>
      </c>
      <c r="J1769" s="15"/>
      <c r="K1769" s="92">
        <v>1766</v>
      </c>
      <c r="L1769" s="163"/>
      <c r="M1769" s="150" t="str">
        <f t="shared" si="189"/>
        <v/>
      </c>
      <c r="N1769" s="149" t="s">
        <v>2</v>
      </c>
      <c r="O1769" s="15"/>
      <c r="P1769" s="92">
        <v>1766</v>
      </c>
      <c r="Q1769" s="163"/>
      <c r="R1769" s="150" t="str">
        <f t="shared" si="190"/>
        <v/>
      </c>
      <c r="S1769" s="149" t="s">
        <v>2</v>
      </c>
      <c r="U1769" s="92">
        <v>1766</v>
      </c>
      <c r="V1769" s="163"/>
      <c r="W1769" s="150" t="str">
        <f t="shared" si="191"/>
        <v/>
      </c>
      <c r="X1769" s="149" t="s">
        <v>2</v>
      </c>
      <c r="Z1769" s="92">
        <v>1766</v>
      </c>
      <c r="AA1769" s="163"/>
      <c r="AB1769" s="150" t="str">
        <f t="shared" si="192"/>
        <v/>
      </c>
      <c r="AC1769" s="149" t="s">
        <v>2</v>
      </c>
      <c r="AE1769" s="92">
        <v>1766</v>
      </c>
      <c r="AF1769" s="163"/>
      <c r="AG1769" s="150" t="str">
        <f t="shared" si="193"/>
        <v/>
      </c>
      <c r="AH1769" s="149" t="s">
        <v>2</v>
      </c>
    </row>
    <row r="1770" spans="1:34">
      <c r="A1770" s="92">
        <v>1767</v>
      </c>
      <c r="B1770" s="163" t="s">
        <v>3966</v>
      </c>
      <c r="C1770" s="150" t="str">
        <f t="shared" si="195"/>
        <v>FILE_1767=C:\OZNA\Project.Intouch\OI398_Srv\WEB\_TrendViewerPHP\include\datetimepicker.php</v>
      </c>
      <c r="D1770" s="15" t="s">
        <v>2</v>
      </c>
      <c r="E1770" s="15"/>
      <c r="F1770" s="92">
        <v>1767</v>
      </c>
      <c r="G1770" s="163"/>
      <c r="H1770" s="150" t="str">
        <f t="shared" si="194"/>
        <v/>
      </c>
      <c r="I1770" s="149" t="s">
        <v>2</v>
      </c>
      <c r="J1770" s="15"/>
      <c r="K1770" s="92">
        <v>1767</v>
      </c>
      <c r="L1770" s="163"/>
      <c r="M1770" s="150" t="str">
        <f t="shared" si="189"/>
        <v/>
      </c>
      <c r="N1770" s="149" t="s">
        <v>2</v>
      </c>
      <c r="O1770" s="15"/>
      <c r="P1770" s="92">
        <v>1767</v>
      </c>
      <c r="Q1770" s="163"/>
      <c r="R1770" s="150" t="str">
        <f t="shared" si="190"/>
        <v/>
      </c>
      <c r="S1770" s="149" t="s">
        <v>2</v>
      </c>
      <c r="U1770" s="92">
        <v>1767</v>
      </c>
      <c r="V1770" s="163"/>
      <c r="W1770" s="150" t="str">
        <f t="shared" si="191"/>
        <v/>
      </c>
      <c r="X1770" s="149" t="s">
        <v>2</v>
      </c>
      <c r="Z1770" s="92">
        <v>1767</v>
      </c>
      <c r="AA1770" s="163"/>
      <c r="AB1770" s="150" t="str">
        <f t="shared" si="192"/>
        <v/>
      </c>
      <c r="AC1770" s="149" t="s">
        <v>2</v>
      </c>
      <c r="AE1770" s="92">
        <v>1767</v>
      </c>
      <c r="AF1770" s="163"/>
      <c r="AG1770" s="150" t="str">
        <f t="shared" si="193"/>
        <v/>
      </c>
      <c r="AH1770" s="149" t="s">
        <v>2</v>
      </c>
    </row>
    <row r="1771" spans="1:34">
      <c r="A1771" s="92">
        <v>1768</v>
      </c>
      <c r="B1771" s="163" t="s">
        <v>3965</v>
      </c>
      <c r="C1771" s="150" t="str">
        <f t="shared" si="195"/>
        <v>FILE_1768=C:\OZNA\Project.Intouch\OI398_Srv\WEB\_TrendViewerPHP\include\commonScripts.php</v>
      </c>
      <c r="D1771" s="15" t="s">
        <v>2</v>
      </c>
      <c r="E1771" s="15"/>
      <c r="F1771" s="92">
        <v>1768</v>
      </c>
      <c r="G1771" s="163"/>
      <c r="H1771" s="150" t="str">
        <f t="shared" si="194"/>
        <v/>
      </c>
      <c r="I1771" s="149" t="s">
        <v>2</v>
      </c>
      <c r="J1771" s="15"/>
      <c r="K1771" s="92">
        <v>1768</v>
      </c>
      <c r="L1771" s="163"/>
      <c r="M1771" s="150" t="str">
        <f t="shared" si="189"/>
        <v/>
      </c>
      <c r="N1771" s="149" t="s">
        <v>2</v>
      </c>
      <c r="O1771" s="15"/>
      <c r="P1771" s="92">
        <v>1768</v>
      </c>
      <c r="Q1771" s="163"/>
      <c r="R1771" s="150" t="str">
        <f t="shared" si="190"/>
        <v/>
      </c>
      <c r="S1771" s="149" t="s">
        <v>2</v>
      </c>
      <c r="U1771" s="92">
        <v>1768</v>
      </c>
      <c r="V1771" s="163"/>
      <c r="W1771" s="150" t="str">
        <f t="shared" si="191"/>
        <v/>
      </c>
      <c r="X1771" s="149" t="s">
        <v>2</v>
      </c>
      <c r="Z1771" s="92">
        <v>1768</v>
      </c>
      <c r="AA1771" s="163"/>
      <c r="AB1771" s="150" t="str">
        <f t="shared" si="192"/>
        <v/>
      </c>
      <c r="AC1771" s="149" t="s">
        <v>2</v>
      </c>
      <c r="AE1771" s="92">
        <v>1768</v>
      </c>
      <c r="AF1771" s="163"/>
      <c r="AG1771" s="150" t="str">
        <f t="shared" si="193"/>
        <v/>
      </c>
      <c r="AH1771" s="149" t="s">
        <v>2</v>
      </c>
    </row>
    <row r="1772" spans="1:34">
      <c r="A1772" s="92">
        <v>1769</v>
      </c>
      <c r="B1772" s="165" t="s">
        <v>3964</v>
      </c>
      <c r="C1772" s="150" t="str">
        <f t="shared" si="195"/>
        <v>FILE_1769=C:\OZNA\Project.Intouch\OI398_Srv\WEB\_TrendViewerPHP\include\closer.php</v>
      </c>
      <c r="D1772" s="15" t="s">
        <v>2</v>
      </c>
      <c r="E1772" s="15"/>
      <c r="F1772" s="92">
        <v>1769</v>
      </c>
      <c r="G1772" s="163"/>
      <c r="H1772" s="150" t="str">
        <f t="shared" si="194"/>
        <v/>
      </c>
      <c r="I1772" s="149" t="s">
        <v>2</v>
      </c>
      <c r="J1772" s="15"/>
      <c r="K1772" s="92">
        <v>1769</v>
      </c>
      <c r="L1772" s="163"/>
      <c r="M1772" s="150" t="str">
        <f t="shared" si="189"/>
        <v/>
      </c>
      <c r="N1772" s="149" t="s">
        <v>2</v>
      </c>
      <c r="O1772" s="15"/>
      <c r="P1772" s="92">
        <v>1769</v>
      </c>
      <c r="Q1772" s="163"/>
      <c r="R1772" s="150" t="str">
        <f t="shared" si="190"/>
        <v/>
      </c>
      <c r="S1772" s="149" t="s">
        <v>2</v>
      </c>
      <c r="U1772" s="92">
        <v>1769</v>
      </c>
      <c r="V1772" s="163"/>
      <c r="W1772" s="150" t="str">
        <f t="shared" si="191"/>
        <v/>
      </c>
      <c r="X1772" s="149" t="s">
        <v>2</v>
      </c>
      <c r="Z1772" s="92">
        <v>1769</v>
      </c>
      <c r="AA1772" s="163"/>
      <c r="AB1772" s="150" t="str">
        <f t="shared" si="192"/>
        <v/>
      </c>
      <c r="AC1772" s="149" t="s">
        <v>2</v>
      </c>
      <c r="AE1772" s="92">
        <v>1769</v>
      </c>
      <c r="AF1772" s="163"/>
      <c r="AG1772" s="150" t="str">
        <f t="shared" si="193"/>
        <v/>
      </c>
      <c r="AH1772" s="149" t="s">
        <v>2</v>
      </c>
    </row>
    <row r="1773" spans="1:34">
      <c r="A1773" s="92">
        <v>1770</v>
      </c>
      <c r="B1773" s="165" t="s">
        <v>5109</v>
      </c>
      <c r="C1773" s="150" t="str">
        <f t="shared" si="195"/>
        <v>FILE_1770=C:\OZNA\Project.Intouch\OI398_Srv\WEB\_TrendViewerPHP\include\BottomPanel.php</v>
      </c>
      <c r="D1773" s="15" t="s">
        <v>2</v>
      </c>
      <c r="E1773" s="15"/>
      <c r="F1773" s="92">
        <v>1770</v>
      </c>
      <c r="G1773" s="163"/>
      <c r="H1773" s="150" t="str">
        <f t="shared" si="194"/>
        <v/>
      </c>
      <c r="I1773" s="149" t="s">
        <v>2</v>
      </c>
      <c r="J1773" s="15"/>
      <c r="K1773" s="92">
        <v>1770</v>
      </c>
      <c r="L1773" s="163"/>
      <c r="M1773" s="150" t="str">
        <f t="shared" si="189"/>
        <v/>
      </c>
      <c r="N1773" s="149" t="s">
        <v>2</v>
      </c>
      <c r="O1773" s="15"/>
      <c r="P1773" s="92">
        <v>1770</v>
      </c>
      <c r="Q1773" s="163"/>
      <c r="R1773" s="150" t="str">
        <f t="shared" si="190"/>
        <v/>
      </c>
      <c r="S1773" s="149" t="s">
        <v>2</v>
      </c>
      <c r="U1773" s="92">
        <v>1770</v>
      </c>
      <c r="V1773" s="163"/>
      <c r="W1773" s="150" t="str">
        <f t="shared" si="191"/>
        <v/>
      </c>
      <c r="X1773" s="149" t="s">
        <v>2</v>
      </c>
      <c r="Z1773" s="92">
        <v>1770</v>
      </c>
      <c r="AA1773" s="163"/>
      <c r="AB1773" s="150" t="str">
        <f t="shared" si="192"/>
        <v/>
      </c>
      <c r="AC1773" s="149" t="s">
        <v>2</v>
      </c>
      <c r="AE1773" s="92">
        <v>1770</v>
      </c>
      <c r="AF1773" s="163"/>
      <c r="AG1773" s="150" t="str">
        <f t="shared" si="193"/>
        <v/>
      </c>
      <c r="AH1773" s="149" t="s">
        <v>2</v>
      </c>
    </row>
    <row r="1774" spans="1:34">
      <c r="A1774" s="92">
        <v>1771</v>
      </c>
      <c r="B1774" s="165" t="s">
        <v>3963</v>
      </c>
      <c r="C1774" s="150" t="str">
        <f t="shared" si="195"/>
        <v>FILE_1771=C:\OZNA\Project.Intouch\OI398_Srv\WEB\_TrendViewerPHP\include\AMChart_scripts.php</v>
      </c>
      <c r="D1774" s="15" t="s">
        <v>2</v>
      </c>
      <c r="E1774" s="15"/>
      <c r="F1774" s="92">
        <v>1771</v>
      </c>
      <c r="G1774" s="163"/>
      <c r="H1774" s="150" t="str">
        <f t="shared" si="194"/>
        <v/>
      </c>
      <c r="I1774" s="149" t="s">
        <v>2</v>
      </c>
      <c r="J1774" s="15"/>
      <c r="K1774" s="92">
        <v>1771</v>
      </c>
      <c r="L1774" s="163"/>
      <c r="M1774" s="150" t="str">
        <f t="shared" si="189"/>
        <v/>
      </c>
      <c r="N1774" s="149" t="s">
        <v>2</v>
      </c>
      <c r="O1774" s="15"/>
      <c r="P1774" s="92">
        <v>1771</v>
      </c>
      <c r="Q1774" s="163"/>
      <c r="R1774" s="150" t="str">
        <f t="shared" si="190"/>
        <v/>
      </c>
      <c r="S1774" s="149" t="s">
        <v>2</v>
      </c>
      <c r="U1774" s="92">
        <v>1771</v>
      </c>
      <c r="V1774" s="163"/>
      <c r="W1774" s="150" t="str">
        <f t="shared" si="191"/>
        <v/>
      </c>
      <c r="X1774" s="149" t="s">
        <v>2</v>
      </c>
      <c r="Z1774" s="92">
        <v>1771</v>
      </c>
      <c r="AA1774" s="163"/>
      <c r="AB1774" s="150" t="str">
        <f t="shared" si="192"/>
        <v/>
      </c>
      <c r="AC1774" s="149" t="s">
        <v>2</v>
      </c>
      <c r="AE1774" s="92">
        <v>1771</v>
      </c>
      <c r="AF1774" s="163"/>
      <c r="AG1774" s="150" t="str">
        <f t="shared" si="193"/>
        <v/>
      </c>
      <c r="AH1774" s="149" t="s">
        <v>2</v>
      </c>
    </row>
    <row r="1775" spans="1:34">
      <c r="A1775" s="92">
        <v>1772</v>
      </c>
      <c r="B1775" s="165" t="s">
        <v>3962</v>
      </c>
      <c r="C1775" s="150" t="str">
        <f t="shared" si="195"/>
        <v>FILE_1772=C:\OZNA\Project.Intouch\OI398_Srv\WEB\_TrendViewerPHP\img\trend.svg</v>
      </c>
      <c r="D1775" s="15" t="s">
        <v>2</v>
      </c>
      <c r="E1775" s="15"/>
      <c r="F1775" s="92">
        <v>1772</v>
      </c>
      <c r="G1775" s="163"/>
      <c r="H1775" s="150" t="str">
        <f t="shared" si="194"/>
        <v/>
      </c>
      <c r="I1775" s="149" t="s">
        <v>2</v>
      </c>
      <c r="J1775" s="15"/>
      <c r="K1775" s="92">
        <v>1772</v>
      </c>
      <c r="L1775" s="163"/>
      <c r="M1775" s="150" t="str">
        <f t="shared" si="189"/>
        <v/>
      </c>
      <c r="N1775" s="149" t="s">
        <v>2</v>
      </c>
      <c r="O1775" s="15"/>
      <c r="P1775" s="92">
        <v>1772</v>
      </c>
      <c r="Q1775" s="163"/>
      <c r="R1775" s="150" t="str">
        <f t="shared" si="190"/>
        <v/>
      </c>
      <c r="S1775" s="149" t="s">
        <v>2</v>
      </c>
      <c r="U1775" s="92">
        <v>1772</v>
      </c>
      <c r="V1775" s="163"/>
      <c r="W1775" s="150" t="str">
        <f t="shared" si="191"/>
        <v/>
      </c>
      <c r="X1775" s="149" t="s">
        <v>2</v>
      </c>
      <c r="Z1775" s="92">
        <v>1772</v>
      </c>
      <c r="AA1775" s="163"/>
      <c r="AB1775" s="150" t="str">
        <f t="shared" si="192"/>
        <v/>
      </c>
      <c r="AC1775" s="149" t="s">
        <v>2</v>
      </c>
      <c r="AE1775" s="92">
        <v>1772</v>
      </c>
      <c r="AF1775" s="163"/>
      <c r="AG1775" s="150" t="str">
        <f t="shared" si="193"/>
        <v/>
      </c>
      <c r="AH1775" s="149" t="s">
        <v>2</v>
      </c>
    </row>
    <row r="1776" spans="1:34">
      <c r="A1776" s="92">
        <v>1773</v>
      </c>
      <c r="B1776" s="165" t="s">
        <v>3961</v>
      </c>
      <c r="C1776" s="150" t="str">
        <f t="shared" si="195"/>
        <v>FILE_1773=C:\OZNA\Project.Intouch\OI398_Srv\WEB\_TrendViewerPHP\img\trend.png</v>
      </c>
      <c r="D1776" s="15" t="s">
        <v>2</v>
      </c>
      <c r="E1776" s="15"/>
      <c r="F1776" s="92">
        <v>1773</v>
      </c>
      <c r="G1776" s="163"/>
      <c r="H1776" s="150" t="str">
        <f t="shared" si="194"/>
        <v/>
      </c>
      <c r="I1776" s="149" t="s">
        <v>2</v>
      </c>
      <c r="J1776" s="15"/>
      <c r="K1776" s="92">
        <v>1773</v>
      </c>
      <c r="L1776" s="163"/>
      <c r="M1776" s="150" t="str">
        <f t="shared" si="189"/>
        <v/>
      </c>
      <c r="N1776" s="149" t="s">
        <v>2</v>
      </c>
      <c r="O1776" s="15"/>
      <c r="P1776" s="92">
        <v>1773</v>
      </c>
      <c r="Q1776" s="163"/>
      <c r="R1776" s="150" t="str">
        <f t="shared" si="190"/>
        <v/>
      </c>
      <c r="S1776" s="149" t="s">
        <v>2</v>
      </c>
      <c r="U1776" s="92">
        <v>1773</v>
      </c>
      <c r="V1776" s="163"/>
      <c r="W1776" s="150" t="str">
        <f t="shared" si="191"/>
        <v/>
      </c>
      <c r="X1776" s="149" t="s">
        <v>2</v>
      </c>
      <c r="Z1776" s="92">
        <v>1773</v>
      </c>
      <c r="AA1776" s="163"/>
      <c r="AB1776" s="150" t="str">
        <f t="shared" si="192"/>
        <v/>
      </c>
      <c r="AC1776" s="149" t="s">
        <v>2</v>
      </c>
      <c r="AE1776" s="92">
        <v>1773</v>
      </c>
      <c r="AF1776" s="163"/>
      <c r="AG1776" s="150" t="str">
        <f t="shared" si="193"/>
        <v/>
      </c>
      <c r="AH1776" s="149" t="s">
        <v>2</v>
      </c>
    </row>
    <row r="1777" spans="1:34">
      <c r="A1777" s="92">
        <v>1774</v>
      </c>
      <c r="B1777" s="165" t="s">
        <v>3960</v>
      </c>
      <c r="C1777" s="150" t="str">
        <f t="shared" si="195"/>
        <v>FILE_1774=C:\OZNA\Project.Intouch\OI398_Srv\WEB\_TrendViewerPHP\img\trend.jpg</v>
      </c>
      <c r="D1777" s="15" t="s">
        <v>2</v>
      </c>
      <c r="E1777" s="15"/>
      <c r="F1777" s="92">
        <v>1774</v>
      </c>
      <c r="G1777" s="163"/>
      <c r="H1777" s="150" t="str">
        <f t="shared" si="194"/>
        <v/>
      </c>
      <c r="I1777" s="149" t="s">
        <v>2</v>
      </c>
      <c r="J1777" s="15"/>
      <c r="K1777" s="92">
        <v>1774</v>
      </c>
      <c r="L1777" s="163"/>
      <c r="M1777" s="150" t="str">
        <f t="shared" si="189"/>
        <v/>
      </c>
      <c r="N1777" s="149" t="s">
        <v>2</v>
      </c>
      <c r="O1777" s="15"/>
      <c r="P1777" s="92">
        <v>1774</v>
      </c>
      <c r="Q1777" s="163"/>
      <c r="R1777" s="150" t="str">
        <f t="shared" si="190"/>
        <v/>
      </c>
      <c r="S1777" s="149" t="s">
        <v>2</v>
      </c>
      <c r="U1777" s="92">
        <v>1774</v>
      </c>
      <c r="V1777" s="163"/>
      <c r="W1777" s="150" t="str">
        <f t="shared" si="191"/>
        <v/>
      </c>
      <c r="X1777" s="149" t="s">
        <v>2</v>
      </c>
      <c r="Z1777" s="92">
        <v>1774</v>
      </c>
      <c r="AA1777" s="163"/>
      <c r="AB1777" s="150" t="str">
        <f t="shared" si="192"/>
        <v/>
      </c>
      <c r="AC1777" s="149" t="s">
        <v>2</v>
      </c>
      <c r="AE1777" s="92">
        <v>1774</v>
      </c>
      <c r="AF1777" s="163"/>
      <c r="AG1777" s="150" t="str">
        <f t="shared" si="193"/>
        <v/>
      </c>
      <c r="AH1777" s="149" t="s">
        <v>2</v>
      </c>
    </row>
    <row r="1778" spans="1:34">
      <c r="A1778" s="92">
        <v>1775</v>
      </c>
      <c r="B1778" s="163" t="s">
        <v>5108</v>
      </c>
      <c r="C1778" s="150" t="str">
        <f t="shared" si="195"/>
        <v>FILE_1775=C:\OZNA\Project.Intouch\OI398_Srv\WEB\_TrendViewerPHP\img\pattern\patternnone.png</v>
      </c>
      <c r="D1778" s="15" t="s">
        <v>2</v>
      </c>
      <c r="E1778" s="15"/>
      <c r="F1778" s="92">
        <v>1775</v>
      </c>
      <c r="G1778" s="163"/>
      <c r="H1778" s="150" t="str">
        <f t="shared" si="194"/>
        <v/>
      </c>
      <c r="I1778" s="149" t="s">
        <v>2</v>
      </c>
      <c r="J1778" s="15"/>
      <c r="K1778" s="92">
        <v>1775</v>
      </c>
      <c r="L1778" s="163"/>
      <c r="M1778" s="150" t="str">
        <f t="shared" si="189"/>
        <v/>
      </c>
      <c r="N1778" s="149" t="s">
        <v>2</v>
      </c>
      <c r="O1778" s="15"/>
      <c r="P1778" s="92">
        <v>1775</v>
      </c>
      <c r="Q1778" s="163"/>
      <c r="R1778" s="150" t="str">
        <f t="shared" si="190"/>
        <v/>
      </c>
      <c r="S1778" s="149" t="s">
        <v>2</v>
      </c>
      <c r="U1778" s="92">
        <v>1775</v>
      </c>
      <c r="V1778" s="163"/>
      <c r="W1778" s="150" t="str">
        <f t="shared" si="191"/>
        <v/>
      </c>
      <c r="X1778" s="149" t="s">
        <v>2</v>
      </c>
      <c r="Z1778" s="92">
        <v>1775</v>
      </c>
      <c r="AA1778" s="163"/>
      <c r="AB1778" s="150" t="str">
        <f t="shared" si="192"/>
        <v/>
      </c>
      <c r="AC1778" s="149" t="s">
        <v>2</v>
      </c>
      <c r="AE1778" s="92">
        <v>1775</v>
      </c>
      <c r="AF1778" s="163"/>
      <c r="AG1778" s="150" t="str">
        <f t="shared" si="193"/>
        <v/>
      </c>
      <c r="AH1778" s="149" t="s">
        <v>2</v>
      </c>
    </row>
    <row r="1779" spans="1:34">
      <c r="A1779" s="92">
        <v>1776</v>
      </c>
      <c r="B1779" s="163" t="s">
        <v>5107</v>
      </c>
      <c r="C1779" s="150" t="str">
        <f t="shared" si="195"/>
        <v>FILE_1776=C:\OZNA\Project.Intouch\OI398_Srv\WEB\_TrendViewerPHP\img\pattern\pattern9.png</v>
      </c>
      <c r="D1779" s="15" t="s">
        <v>2</v>
      </c>
      <c r="E1779" s="15"/>
      <c r="F1779" s="92">
        <v>1776</v>
      </c>
      <c r="G1779" s="163"/>
      <c r="H1779" s="150" t="str">
        <f t="shared" si="194"/>
        <v/>
      </c>
      <c r="I1779" s="149" t="s">
        <v>2</v>
      </c>
      <c r="J1779" s="15"/>
      <c r="K1779" s="92">
        <v>1776</v>
      </c>
      <c r="L1779" s="163"/>
      <c r="M1779" s="150" t="str">
        <f t="shared" si="189"/>
        <v/>
      </c>
      <c r="N1779" s="149" t="s">
        <v>2</v>
      </c>
      <c r="O1779" s="15"/>
      <c r="P1779" s="92">
        <v>1776</v>
      </c>
      <c r="Q1779" s="163"/>
      <c r="R1779" s="150" t="str">
        <f t="shared" si="190"/>
        <v/>
      </c>
      <c r="S1779" s="149" t="s">
        <v>2</v>
      </c>
      <c r="U1779" s="92">
        <v>1776</v>
      </c>
      <c r="V1779" s="163"/>
      <c r="W1779" s="150" t="str">
        <f t="shared" si="191"/>
        <v/>
      </c>
      <c r="X1779" s="149" t="s">
        <v>2</v>
      </c>
      <c r="Z1779" s="92">
        <v>1776</v>
      </c>
      <c r="AA1779" s="163"/>
      <c r="AB1779" s="150" t="str">
        <f t="shared" si="192"/>
        <v/>
      </c>
      <c r="AC1779" s="149" t="s">
        <v>2</v>
      </c>
      <c r="AE1779" s="92">
        <v>1776</v>
      </c>
      <c r="AF1779" s="163"/>
      <c r="AG1779" s="150" t="str">
        <f t="shared" si="193"/>
        <v/>
      </c>
      <c r="AH1779" s="149" t="s">
        <v>2</v>
      </c>
    </row>
    <row r="1780" spans="1:34">
      <c r="A1780" s="92">
        <v>1777</v>
      </c>
      <c r="B1780" s="163" t="s">
        <v>5106</v>
      </c>
      <c r="C1780" s="150" t="str">
        <f t="shared" si="195"/>
        <v>FILE_1777=C:\OZNA\Project.Intouch\OI398_Srv\WEB\_TrendViewerPHP\img\pattern\pattern8.png</v>
      </c>
      <c r="D1780" s="15" t="s">
        <v>2</v>
      </c>
      <c r="E1780" s="15"/>
      <c r="F1780" s="92">
        <v>1777</v>
      </c>
      <c r="G1780" s="163"/>
      <c r="H1780" s="150" t="str">
        <f t="shared" si="194"/>
        <v/>
      </c>
      <c r="I1780" s="149" t="s">
        <v>2</v>
      </c>
      <c r="J1780" s="15"/>
      <c r="K1780" s="92">
        <v>1777</v>
      </c>
      <c r="L1780" s="163"/>
      <c r="M1780" s="150" t="str">
        <f t="shared" si="189"/>
        <v/>
      </c>
      <c r="N1780" s="149" t="s">
        <v>2</v>
      </c>
      <c r="O1780" s="15"/>
      <c r="P1780" s="92">
        <v>1777</v>
      </c>
      <c r="Q1780" s="163"/>
      <c r="R1780" s="150" t="str">
        <f t="shared" si="190"/>
        <v/>
      </c>
      <c r="S1780" s="149" t="s">
        <v>2</v>
      </c>
      <c r="U1780" s="92">
        <v>1777</v>
      </c>
      <c r="V1780" s="163"/>
      <c r="W1780" s="150" t="str">
        <f t="shared" si="191"/>
        <v/>
      </c>
      <c r="X1780" s="149" t="s">
        <v>2</v>
      </c>
      <c r="Z1780" s="92">
        <v>1777</v>
      </c>
      <c r="AA1780" s="163"/>
      <c r="AB1780" s="150" t="str">
        <f t="shared" si="192"/>
        <v/>
      </c>
      <c r="AC1780" s="149" t="s">
        <v>2</v>
      </c>
      <c r="AE1780" s="92">
        <v>1777</v>
      </c>
      <c r="AF1780" s="163"/>
      <c r="AG1780" s="150" t="str">
        <f t="shared" si="193"/>
        <v/>
      </c>
      <c r="AH1780" s="149" t="s">
        <v>2</v>
      </c>
    </row>
    <row r="1781" spans="1:34">
      <c r="A1781" s="92">
        <v>1778</v>
      </c>
      <c r="B1781" s="163" t="s">
        <v>5105</v>
      </c>
      <c r="C1781" s="150" t="str">
        <f t="shared" si="195"/>
        <v>FILE_1778=C:\OZNA\Project.Intouch\OI398_Srv\WEB\_TrendViewerPHP\img\pattern\pattern7.png</v>
      </c>
      <c r="D1781" s="15" t="s">
        <v>2</v>
      </c>
      <c r="E1781" s="15"/>
      <c r="F1781" s="92">
        <v>1778</v>
      </c>
      <c r="G1781" s="163"/>
      <c r="H1781" s="150" t="str">
        <f t="shared" si="194"/>
        <v/>
      </c>
      <c r="I1781" s="149" t="s">
        <v>2</v>
      </c>
      <c r="J1781" s="15"/>
      <c r="K1781" s="92">
        <v>1778</v>
      </c>
      <c r="L1781" s="163"/>
      <c r="M1781" s="150" t="str">
        <f t="shared" si="189"/>
        <v/>
      </c>
      <c r="N1781" s="149" t="s">
        <v>2</v>
      </c>
      <c r="O1781" s="15"/>
      <c r="P1781" s="92">
        <v>1778</v>
      </c>
      <c r="Q1781" s="163"/>
      <c r="R1781" s="150" t="str">
        <f t="shared" si="190"/>
        <v/>
      </c>
      <c r="S1781" s="149" t="s">
        <v>2</v>
      </c>
      <c r="U1781" s="92">
        <v>1778</v>
      </c>
      <c r="V1781" s="163"/>
      <c r="W1781" s="150" t="str">
        <f t="shared" si="191"/>
        <v/>
      </c>
      <c r="X1781" s="149" t="s">
        <v>2</v>
      </c>
      <c r="Z1781" s="92">
        <v>1778</v>
      </c>
      <c r="AA1781" s="163"/>
      <c r="AB1781" s="150" t="str">
        <f t="shared" si="192"/>
        <v/>
      </c>
      <c r="AC1781" s="149" t="s">
        <v>2</v>
      </c>
      <c r="AE1781" s="92">
        <v>1778</v>
      </c>
      <c r="AF1781" s="163"/>
      <c r="AG1781" s="150" t="str">
        <f t="shared" si="193"/>
        <v/>
      </c>
      <c r="AH1781" s="149" t="s">
        <v>2</v>
      </c>
    </row>
    <row r="1782" spans="1:34">
      <c r="A1782" s="92">
        <v>1779</v>
      </c>
      <c r="B1782" s="163" t="s">
        <v>5104</v>
      </c>
      <c r="C1782" s="150" t="str">
        <f t="shared" si="195"/>
        <v>FILE_1779=C:\OZNA\Project.Intouch\OI398_Srv\WEB\_TrendViewerPHP\img\pattern\pattern6.png</v>
      </c>
      <c r="D1782" s="15" t="s">
        <v>2</v>
      </c>
      <c r="E1782" s="15"/>
      <c r="F1782" s="92">
        <v>1779</v>
      </c>
      <c r="G1782" s="163"/>
      <c r="H1782" s="150" t="str">
        <f t="shared" si="194"/>
        <v/>
      </c>
      <c r="I1782" s="149" t="s">
        <v>2</v>
      </c>
      <c r="J1782" s="15"/>
      <c r="K1782" s="92">
        <v>1779</v>
      </c>
      <c r="L1782" s="163"/>
      <c r="M1782" s="150" t="str">
        <f t="shared" si="189"/>
        <v/>
      </c>
      <c r="N1782" s="149" t="s">
        <v>2</v>
      </c>
      <c r="O1782" s="15"/>
      <c r="P1782" s="92">
        <v>1779</v>
      </c>
      <c r="Q1782" s="163"/>
      <c r="R1782" s="150" t="str">
        <f t="shared" si="190"/>
        <v/>
      </c>
      <c r="S1782" s="149" t="s">
        <v>2</v>
      </c>
      <c r="U1782" s="92">
        <v>1779</v>
      </c>
      <c r="V1782" s="163"/>
      <c r="W1782" s="150" t="str">
        <f t="shared" si="191"/>
        <v/>
      </c>
      <c r="X1782" s="149" t="s">
        <v>2</v>
      </c>
      <c r="Z1782" s="92">
        <v>1779</v>
      </c>
      <c r="AA1782" s="163"/>
      <c r="AB1782" s="150" t="str">
        <f t="shared" si="192"/>
        <v/>
      </c>
      <c r="AC1782" s="149" t="s">
        <v>2</v>
      </c>
      <c r="AE1782" s="92">
        <v>1779</v>
      </c>
      <c r="AF1782" s="163"/>
      <c r="AG1782" s="150" t="str">
        <f t="shared" si="193"/>
        <v/>
      </c>
      <c r="AH1782" s="149" t="s">
        <v>2</v>
      </c>
    </row>
    <row r="1783" spans="1:34">
      <c r="A1783" s="92">
        <v>1780</v>
      </c>
      <c r="B1783" s="163" t="s">
        <v>5103</v>
      </c>
      <c r="C1783" s="150" t="str">
        <f t="shared" si="195"/>
        <v>FILE_1780=C:\OZNA\Project.Intouch\OI398_Srv\WEB\_TrendViewerPHP\img\pattern\pattern5.png</v>
      </c>
      <c r="D1783" s="15" t="s">
        <v>2</v>
      </c>
      <c r="E1783" s="15"/>
      <c r="F1783" s="92">
        <v>1780</v>
      </c>
      <c r="G1783" s="163"/>
      <c r="H1783" s="150" t="str">
        <f t="shared" si="194"/>
        <v/>
      </c>
      <c r="I1783" s="149" t="s">
        <v>2</v>
      </c>
      <c r="J1783" s="15"/>
      <c r="K1783" s="92">
        <v>1780</v>
      </c>
      <c r="L1783" s="163"/>
      <c r="M1783" s="150" t="str">
        <f t="shared" si="189"/>
        <v/>
      </c>
      <c r="N1783" s="149" t="s">
        <v>2</v>
      </c>
      <c r="O1783" s="15"/>
      <c r="P1783" s="92">
        <v>1780</v>
      </c>
      <c r="Q1783" s="163"/>
      <c r="R1783" s="150" t="str">
        <f t="shared" si="190"/>
        <v/>
      </c>
      <c r="S1783" s="149" t="s">
        <v>2</v>
      </c>
      <c r="U1783" s="92">
        <v>1780</v>
      </c>
      <c r="V1783" s="163"/>
      <c r="W1783" s="150" t="str">
        <f t="shared" si="191"/>
        <v/>
      </c>
      <c r="X1783" s="149" t="s">
        <v>2</v>
      </c>
      <c r="Z1783" s="92">
        <v>1780</v>
      </c>
      <c r="AA1783" s="163"/>
      <c r="AB1783" s="150" t="str">
        <f t="shared" si="192"/>
        <v/>
      </c>
      <c r="AC1783" s="149" t="s">
        <v>2</v>
      </c>
      <c r="AE1783" s="92">
        <v>1780</v>
      </c>
      <c r="AF1783" s="163"/>
      <c r="AG1783" s="150" t="str">
        <f t="shared" si="193"/>
        <v/>
      </c>
      <c r="AH1783" s="149" t="s">
        <v>2</v>
      </c>
    </row>
    <row r="1784" spans="1:34">
      <c r="A1784" s="92">
        <v>1781</v>
      </c>
      <c r="B1784" s="163" t="s">
        <v>5102</v>
      </c>
      <c r="C1784" s="150" t="str">
        <f t="shared" si="195"/>
        <v>FILE_1781=C:\OZNA\Project.Intouch\OI398_Srv\WEB\_TrendViewerPHP\img\pattern\pattern4.png</v>
      </c>
      <c r="D1784" s="15" t="s">
        <v>2</v>
      </c>
      <c r="E1784" s="15"/>
      <c r="F1784" s="92">
        <v>1781</v>
      </c>
      <c r="G1784" s="163"/>
      <c r="H1784" s="150" t="str">
        <f t="shared" si="194"/>
        <v/>
      </c>
      <c r="I1784" s="149" t="s">
        <v>2</v>
      </c>
      <c r="J1784" s="15"/>
      <c r="K1784" s="92">
        <v>1781</v>
      </c>
      <c r="L1784" s="163"/>
      <c r="M1784" s="150" t="str">
        <f t="shared" si="189"/>
        <v/>
      </c>
      <c r="N1784" s="149" t="s">
        <v>2</v>
      </c>
      <c r="O1784" s="15"/>
      <c r="P1784" s="92">
        <v>1781</v>
      </c>
      <c r="Q1784" s="163"/>
      <c r="R1784" s="150" t="str">
        <f t="shared" si="190"/>
        <v/>
      </c>
      <c r="S1784" s="149" t="s">
        <v>2</v>
      </c>
      <c r="U1784" s="92">
        <v>1781</v>
      </c>
      <c r="V1784" s="163"/>
      <c r="W1784" s="150" t="str">
        <f t="shared" si="191"/>
        <v/>
      </c>
      <c r="X1784" s="149" t="s">
        <v>2</v>
      </c>
      <c r="Z1784" s="92">
        <v>1781</v>
      </c>
      <c r="AA1784" s="163"/>
      <c r="AB1784" s="150" t="str">
        <f t="shared" si="192"/>
        <v/>
      </c>
      <c r="AC1784" s="149" t="s">
        <v>2</v>
      </c>
      <c r="AE1784" s="92">
        <v>1781</v>
      </c>
      <c r="AF1784" s="163"/>
      <c r="AG1784" s="150" t="str">
        <f t="shared" si="193"/>
        <v/>
      </c>
      <c r="AH1784" s="149" t="s">
        <v>2</v>
      </c>
    </row>
    <row r="1785" spans="1:34">
      <c r="A1785" s="92">
        <v>1782</v>
      </c>
      <c r="B1785" s="163" t="s">
        <v>5101</v>
      </c>
      <c r="C1785" s="150" t="str">
        <f t="shared" si="195"/>
        <v>FILE_1782=C:\OZNA\Project.Intouch\OI398_Srv\WEB\_TrendViewerPHP\img\pattern\pattern3.png</v>
      </c>
      <c r="D1785" s="15" t="s">
        <v>2</v>
      </c>
      <c r="E1785" s="15"/>
      <c r="F1785" s="92">
        <v>1782</v>
      </c>
      <c r="G1785" s="163"/>
      <c r="H1785" s="150" t="str">
        <f t="shared" si="194"/>
        <v/>
      </c>
      <c r="I1785" s="149" t="s">
        <v>2</v>
      </c>
      <c r="J1785" s="15"/>
      <c r="K1785" s="92">
        <v>1782</v>
      </c>
      <c r="L1785" s="163"/>
      <c r="M1785" s="150" t="str">
        <f t="shared" si="189"/>
        <v/>
      </c>
      <c r="N1785" s="149" t="s">
        <v>2</v>
      </c>
      <c r="O1785" s="15"/>
      <c r="P1785" s="92">
        <v>1782</v>
      </c>
      <c r="Q1785" s="163"/>
      <c r="R1785" s="150" t="str">
        <f t="shared" si="190"/>
        <v/>
      </c>
      <c r="S1785" s="149" t="s">
        <v>2</v>
      </c>
      <c r="U1785" s="92">
        <v>1782</v>
      </c>
      <c r="V1785" s="163"/>
      <c r="W1785" s="150" t="str">
        <f t="shared" si="191"/>
        <v/>
      </c>
      <c r="X1785" s="149" t="s">
        <v>2</v>
      </c>
      <c r="Z1785" s="92">
        <v>1782</v>
      </c>
      <c r="AA1785" s="163"/>
      <c r="AB1785" s="150" t="str">
        <f t="shared" si="192"/>
        <v/>
      </c>
      <c r="AC1785" s="149" t="s">
        <v>2</v>
      </c>
      <c r="AE1785" s="92">
        <v>1782</v>
      </c>
      <c r="AF1785" s="163"/>
      <c r="AG1785" s="150" t="str">
        <f t="shared" si="193"/>
        <v/>
      </c>
      <c r="AH1785" s="149" t="s">
        <v>2</v>
      </c>
    </row>
    <row r="1786" spans="1:34">
      <c r="A1786" s="92">
        <v>1783</v>
      </c>
      <c r="B1786" s="163" t="s">
        <v>5100</v>
      </c>
      <c r="C1786" s="150" t="str">
        <f t="shared" si="195"/>
        <v>FILE_1783=C:\OZNA\Project.Intouch\OI398_Srv\WEB\_TrendViewerPHP\img\pattern\pattern21.png</v>
      </c>
      <c r="D1786" s="15" t="s">
        <v>2</v>
      </c>
      <c r="E1786" s="15"/>
      <c r="F1786" s="92">
        <v>1783</v>
      </c>
      <c r="G1786" s="163"/>
      <c r="H1786" s="150" t="str">
        <f t="shared" si="194"/>
        <v/>
      </c>
      <c r="I1786" s="149" t="s">
        <v>2</v>
      </c>
      <c r="J1786" s="15"/>
      <c r="K1786" s="92">
        <v>1783</v>
      </c>
      <c r="L1786" s="163"/>
      <c r="M1786" s="150" t="str">
        <f t="shared" si="189"/>
        <v/>
      </c>
      <c r="N1786" s="149" t="s">
        <v>2</v>
      </c>
      <c r="O1786" s="15"/>
      <c r="P1786" s="92">
        <v>1783</v>
      </c>
      <c r="Q1786" s="163"/>
      <c r="R1786" s="150" t="str">
        <f t="shared" si="190"/>
        <v/>
      </c>
      <c r="S1786" s="149" t="s">
        <v>2</v>
      </c>
      <c r="U1786" s="92">
        <v>1783</v>
      </c>
      <c r="V1786" s="163"/>
      <c r="W1786" s="150" t="str">
        <f t="shared" si="191"/>
        <v/>
      </c>
      <c r="X1786" s="149" t="s">
        <v>2</v>
      </c>
      <c r="Z1786" s="92">
        <v>1783</v>
      </c>
      <c r="AA1786" s="163"/>
      <c r="AB1786" s="150" t="str">
        <f t="shared" si="192"/>
        <v/>
      </c>
      <c r="AC1786" s="149" t="s">
        <v>2</v>
      </c>
      <c r="AE1786" s="92">
        <v>1783</v>
      </c>
      <c r="AF1786" s="163"/>
      <c r="AG1786" s="150" t="str">
        <f t="shared" si="193"/>
        <v/>
      </c>
      <c r="AH1786" s="149" t="s">
        <v>2</v>
      </c>
    </row>
    <row r="1787" spans="1:34">
      <c r="A1787" s="92">
        <v>1784</v>
      </c>
      <c r="B1787" s="163" t="s">
        <v>5099</v>
      </c>
      <c r="C1787" s="150" t="str">
        <f t="shared" si="195"/>
        <v>FILE_1784=C:\OZNA\Project.Intouch\OI398_Srv\WEB\_TrendViewerPHP\img\pattern\pattern20.png</v>
      </c>
      <c r="D1787" s="15" t="s">
        <v>2</v>
      </c>
      <c r="E1787" s="15"/>
      <c r="F1787" s="92">
        <v>1784</v>
      </c>
      <c r="G1787" s="163"/>
      <c r="H1787" s="150" t="str">
        <f t="shared" si="194"/>
        <v/>
      </c>
      <c r="I1787" s="149" t="s">
        <v>2</v>
      </c>
      <c r="J1787" s="15"/>
      <c r="K1787" s="92">
        <v>1784</v>
      </c>
      <c r="L1787" s="163"/>
      <c r="M1787" s="150" t="str">
        <f t="shared" si="189"/>
        <v/>
      </c>
      <c r="N1787" s="149" t="s">
        <v>2</v>
      </c>
      <c r="O1787" s="15"/>
      <c r="P1787" s="92">
        <v>1784</v>
      </c>
      <c r="Q1787" s="163"/>
      <c r="R1787" s="150" t="str">
        <f t="shared" si="190"/>
        <v/>
      </c>
      <c r="S1787" s="149" t="s">
        <v>2</v>
      </c>
      <c r="U1787" s="92">
        <v>1784</v>
      </c>
      <c r="V1787" s="163"/>
      <c r="W1787" s="150" t="str">
        <f t="shared" si="191"/>
        <v/>
      </c>
      <c r="X1787" s="149" t="s">
        <v>2</v>
      </c>
      <c r="Z1787" s="92">
        <v>1784</v>
      </c>
      <c r="AA1787" s="163"/>
      <c r="AB1787" s="150" t="str">
        <f t="shared" si="192"/>
        <v/>
      </c>
      <c r="AC1787" s="149" t="s">
        <v>2</v>
      </c>
      <c r="AE1787" s="92">
        <v>1784</v>
      </c>
      <c r="AF1787" s="163"/>
      <c r="AG1787" s="150" t="str">
        <f t="shared" si="193"/>
        <v/>
      </c>
      <c r="AH1787" s="149" t="s">
        <v>2</v>
      </c>
    </row>
    <row r="1788" spans="1:34">
      <c r="A1788" s="92">
        <v>1785</v>
      </c>
      <c r="B1788" s="163" t="s">
        <v>5098</v>
      </c>
      <c r="C1788" s="150" t="str">
        <f t="shared" si="195"/>
        <v>FILE_1785=C:\OZNA\Project.Intouch\OI398_Srv\WEB\_TrendViewerPHP\img\pattern\pattern2.png</v>
      </c>
      <c r="D1788" s="15" t="s">
        <v>2</v>
      </c>
      <c r="E1788" s="15"/>
      <c r="F1788" s="92">
        <v>1785</v>
      </c>
      <c r="G1788" s="163"/>
      <c r="H1788" s="150" t="str">
        <f t="shared" si="194"/>
        <v/>
      </c>
      <c r="I1788" s="149" t="s">
        <v>2</v>
      </c>
      <c r="J1788" s="15"/>
      <c r="K1788" s="92">
        <v>1785</v>
      </c>
      <c r="L1788" s="163"/>
      <c r="M1788" s="150" t="str">
        <f t="shared" si="189"/>
        <v/>
      </c>
      <c r="N1788" s="149" t="s">
        <v>2</v>
      </c>
      <c r="O1788" s="15"/>
      <c r="P1788" s="92">
        <v>1785</v>
      </c>
      <c r="Q1788" s="163"/>
      <c r="R1788" s="150" t="str">
        <f t="shared" si="190"/>
        <v/>
      </c>
      <c r="S1788" s="149" t="s">
        <v>2</v>
      </c>
      <c r="U1788" s="92">
        <v>1785</v>
      </c>
      <c r="V1788" s="163"/>
      <c r="W1788" s="150" t="str">
        <f t="shared" si="191"/>
        <v/>
      </c>
      <c r="X1788" s="149" t="s">
        <v>2</v>
      </c>
      <c r="Z1788" s="92">
        <v>1785</v>
      </c>
      <c r="AA1788" s="163"/>
      <c r="AB1788" s="150" t="str">
        <f t="shared" si="192"/>
        <v/>
      </c>
      <c r="AC1788" s="149" t="s">
        <v>2</v>
      </c>
      <c r="AE1788" s="92">
        <v>1785</v>
      </c>
      <c r="AF1788" s="163"/>
      <c r="AG1788" s="150" t="str">
        <f t="shared" si="193"/>
        <v/>
      </c>
      <c r="AH1788" s="149" t="s">
        <v>2</v>
      </c>
    </row>
    <row r="1789" spans="1:34">
      <c r="A1789" s="92">
        <v>1786</v>
      </c>
      <c r="B1789" s="163" t="s">
        <v>5097</v>
      </c>
      <c r="C1789" s="150" t="str">
        <f t="shared" si="195"/>
        <v>FILE_1786=C:\OZNA\Project.Intouch\OI398_Srv\WEB\_TrendViewerPHP\img\pattern\pattern19.png</v>
      </c>
      <c r="D1789" s="15" t="s">
        <v>2</v>
      </c>
      <c r="E1789" s="15"/>
      <c r="F1789" s="92">
        <v>1786</v>
      </c>
      <c r="G1789" s="163"/>
      <c r="H1789" s="150" t="str">
        <f t="shared" si="194"/>
        <v/>
      </c>
      <c r="I1789" s="149" t="s">
        <v>2</v>
      </c>
      <c r="J1789" s="15"/>
      <c r="K1789" s="92">
        <v>1786</v>
      </c>
      <c r="L1789" s="163"/>
      <c r="M1789" s="150" t="str">
        <f t="shared" si="189"/>
        <v/>
      </c>
      <c r="N1789" s="149" t="s">
        <v>2</v>
      </c>
      <c r="O1789" s="15"/>
      <c r="P1789" s="92">
        <v>1786</v>
      </c>
      <c r="Q1789" s="163"/>
      <c r="R1789" s="150" t="str">
        <f t="shared" si="190"/>
        <v/>
      </c>
      <c r="S1789" s="149" t="s">
        <v>2</v>
      </c>
      <c r="U1789" s="92">
        <v>1786</v>
      </c>
      <c r="V1789" s="163"/>
      <c r="W1789" s="150" t="str">
        <f t="shared" si="191"/>
        <v/>
      </c>
      <c r="X1789" s="149" t="s">
        <v>2</v>
      </c>
      <c r="Z1789" s="92">
        <v>1786</v>
      </c>
      <c r="AA1789" s="163"/>
      <c r="AB1789" s="150" t="str">
        <f t="shared" si="192"/>
        <v/>
      </c>
      <c r="AC1789" s="149" t="s">
        <v>2</v>
      </c>
      <c r="AE1789" s="92">
        <v>1786</v>
      </c>
      <c r="AF1789" s="163"/>
      <c r="AG1789" s="150" t="str">
        <f t="shared" si="193"/>
        <v/>
      </c>
      <c r="AH1789" s="149" t="s">
        <v>2</v>
      </c>
    </row>
    <row r="1790" spans="1:34">
      <c r="A1790" s="92">
        <v>1787</v>
      </c>
      <c r="B1790" s="163" t="s">
        <v>5096</v>
      </c>
      <c r="C1790" s="150" t="str">
        <f t="shared" si="195"/>
        <v>FILE_1787=C:\OZNA\Project.Intouch\OI398_Srv\WEB\_TrendViewerPHP\img\pattern\pattern18.png</v>
      </c>
      <c r="D1790" s="15" t="s">
        <v>2</v>
      </c>
      <c r="E1790" s="15"/>
      <c r="F1790" s="92">
        <v>1787</v>
      </c>
      <c r="G1790" s="163"/>
      <c r="H1790" s="150" t="str">
        <f t="shared" si="194"/>
        <v/>
      </c>
      <c r="I1790" s="149" t="s">
        <v>2</v>
      </c>
      <c r="J1790" s="15"/>
      <c r="K1790" s="92">
        <v>1787</v>
      </c>
      <c r="L1790" s="163"/>
      <c r="M1790" s="150" t="str">
        <f t="shared" si="189"/>
        <v/>
      </c>
      <c r="N1790" s="149" t="s">
        <v>2</v>
      </c>
      <c r="O1790" s="15"/>
      <c r="P1790" s="92">
        <v>1787</v>
      </c>
      <c r="Q1790" s="163"/>
      <c r="R1790" s="150" t="str">
        <f t="shared" si="190"/>
        <v/>
      </c>
      <c r="S1790" s="149" t="s">
        <v>2</v>
      </c>
      <c r="U1790" s="92">
        <v>1787</v>
      </c>
      <c r="V1790" s="163"/>
      <c r="W1790" s="150" t="str">
        <f t="shared" si="191"/>
        <v/>
      </c>
      <c r="X1790" s="149" t="s">
        <v>2</v>
      </c>
      <c r="Z1790" s="92">
        <v>1787</v>
      </c>
      <c r="AA1790" s="163"/>
      <c r="AB1790" s="150" t="str">
        <f t="shared" si="192"/>
        <v/>
      </c>
      <c r="AC1790" s="149" t="s">
        <v>2</v>
      </c>
      <c r="AE1790" s="92">
        <v>1787</v>
      </c>
      <c r="AF1790" s="163"/>
      <c r="AG1790" s="150" t="str">
        <f t="shared" si="193"/>
        <v/>
      </c>
      <c r="AH1790" s="149" t="s">
        <v>2</v>
      </c>
    </row>
    <row r="1791" spans="1:34">
      <c r="A1791" s="92">
        <v>1788</v>
      </c>
      <c r="B1791" s="163" t="s">
        <v>5095</v>
      </c>
      <c r="C1791" s="150" t="str">
        <f t="shared" si="195"/>
        <v>FILE_1788=C:\OZNA\Project.Intouch\OI398_Srv\WEB\_TrendViewerPHP\img\pattern\pattern17.png</v>
      </c>
      <c r="D1791" s="15" t="s">
        <v>2</v>
      </c>
      <c r="E1791" s="15"/>
      <c r="F1791" s="92">
        <v>1788</v>
      </c>
      <c r="G1791" s="163"/>
      <c r="H1791" s="150" t="str">
        <f t="shared" si="194"/>
        <v/>
      </c>
      <c r="I1791" s="149" t="s">
        <v>2</v>
      </c>
      <c r="J1791" s="15"/>
      <c r="K1791" s="92">
        <v>1788</v>
      </c>
      <c r="L1791" s="163"/>
      <c r="M1791" s="150" t="str">
        <f t="shared" si="189"/>
        <v/>
      </c>
      <c r="N1791" s="149" t="s">
        <v>2</v>
      </c>
      <c r="O1791" s="15"/>
      <c r="P1791" s="92">
        <v>1788</v>
      </c>
      <c r="Q1791" s="163"/>
      <c r="R1791" s="150" t="str">
        <f t="shared" si="190"/>
        <v/>
      </c>
      <c r="S1791" s="149" t="s">
        <v>2</v>
      </c>
      <c r="U1791" s="92">
        <v>1788</v>
      </c>
      <c r="V1791" s="163"/>
      <c r="W1791" s="150" t="str">
        <f t="shared" si="191"/>
        <v/>
      </c>
      <c r="X1791" s="149" t="s">
        <v>2</v>
      </c>
      <c r="Z1791" s="92">
        <v>1788</v>
      </c>
      <c r="AA1791" s="163"/>
      <c r="AB1791" s="150" t="str">
        <f t="shared" si="192"/>
        <v/>
      </c>
      <c r="AC1791" s="149" t="s">
        <v>2</v>
      </c>
      <c r="AE1791" s="92">
        <v>1788</v>
      </c>
      <c r="AF1791" s="163"/>
      <c r="AG1791" s="150" t="str">
        <f t="shared" si="193"/>
        <v/>
      </c>
      <c r="AH1791" s="149" t="s">
        <v>2</v>
      </c>
    </row>
    <row r="1792" spans="1:34">
      <c r="A1792" s="92">
        <v>1789</v>
      </c>
      <c r="B1792" s="163" t="s">
        <v>5094</v>
      </c>
      <c r="C1792" s="150" t="str">
        <f t="shared" si="195"/>
        <v>FILE_1789=C:\OZNA\Project.Intouch\OI398_Srv\WEB\_TrendViewerPHP\img\pattern\pattern16.png</v>
      </c>
      <c r="D1792" s="15" t="s">
        <v>2</v>
      </c>
      <c r="E1792" s="15"/>
      <c r="F1792" s="92">
        <v>1789</v>
      </c>
      <c r="G1792" s="163"/>
      <c r="H1792" s="150" t="str">
        <f t="shared" si="194"/>
        <v/>
      </c>
      <c r="I1792" s="149" t="s">
        <v>2</v>
      </c>
      <c r="J1792" s="15"/>
      <c r="K1792" s="92">
        <v>1789</v>
      </c>
      <c r="L1792" s="163"/>
      <c r="M1792" s="150" t="str">
        <f t="shared" si="189"/>
        <v/>
      </c>
      <c r="N1792" s="149" t="s">
        <v>2</v>
      </c>
      <c r="O1792" s="15"/>
      <c r="P1792" s="92">
        <v>1789</v>
      </c>
      <c r="Q1792" s="163"/>
      <c r="R1792" s="150" t="str">
        <f t="shared" si="190"/>
        <v/>
      </c>
      <c r="S1792" s="149" t="s">
        <v>2</v>
      </c>
      <c r="U1792" s="92">
        <v>1789</v>
      </c>
      <c r="V1792" s="163"/>
      <c r="W1792" s="150" t="str">
        <f t="shared" si="191"/>
        <v/>
      </c>
      <c r="X1792" s="149" t="s">
        <v>2</v>
      </c>
      <c r="Z1792" s="92">
        <v>1789</v>
      </c>
      <c r="AA1792" s="163"/>
      <c r="AB1792" s="150" t="str">
        <f t="shared" si="192"/>
        <v/>
      </c>
      <c r="AC1792" s="149" t="s">
        <v>2</v>
      </c>
      <c r="AE1792" s="92">
        <v>1789</v>
      </c>
      <c r="AF1792" s="163"/>
      <c r="AG1792" s="150" t="str">
        <f t="shared" si="193"/>
        <v/>
      </c>
      <c r="AH1792" s="149" t="s">
        <v>2</v>
      </c>
    </row>
    <row r="1793" spans="1:34">
      <c r="A1793" s="92">
        <v>1790</v>
      </c>
      <c r="B1793" s="163" t="s">
        <v>5093</v>
      </c>
      <c r="C1793" s="150" t="str">
        <f t="shared" si="195"/>
        <v>FILE_1790=C:\OZNA\Project.Intouch\OI398_Srv\WEB\_TrendViewerPHP\img\pattern\pattern15.png</v>
      </c>
      <c r="D1793" s="15" t="s">
        <v>2</v>
      </c>
      <c r="E1793" s="15"/>
      <c r="F1793" s="92">
        <v>1790</v>
      </c>
      <c r="G1793" s="163"/>
      <c r="H1793" s="150" t="str">
        <f t="shared" si="194"/>
        <v/>
      </c>
      <c r="I1793" s="149" t="s">
        <v>2</v>
      </c>
      <c r="J1793" s="15"/>
      <c r="K1793" s="92">
        <v>1790</v>
      </c>
      <c r="L1793" s="163"/>
      <c r="M1793" s="150" t="str">
        <f t="shared" si="189"/>
        <v/>
      </c>
      <c r="N1793" s="149" t="s">
        <v>2</v>
      </c>
      <c r="O1793" s="15"/>
      <c r="P1793" s="92">
        <v>1790</v>
      </c>
      <c r="Q1793" s="163"/>
      <c r="R1793" s="150" t="str">
        <f t="shared" si="190"/>
        <v/>
      </c>
      <c r="S1793" s="149" t="s">
        <v>2</v>
      </c>
      <c r="U1793" s="92">
        <v>1790</v>
      </c>
      <c r="V1793" s="163"/>
      <c r="W1793" s="150" t="str">
        <f t="shared" si="191"/>
        <v/>
      </c>
      <c r="X1793" s="149" t="s">
        <v>2</v>
      </c>
      <c r="Z1793" s="92">
        <v>1790</v>
      </c>
      <c r="AA1793" s="163"/>
      <c r="AB1793" s="150" t="str">
        <f t="shared" si="192"/>
        <v/>
      </c>
      <c r="AC1793" s="149" t="s">
        <v>2</v>
      </c>
      <c r="AE1793" s="92">
        <v>1790</v>
      </c>
      <c r="AF1793" s="163"/>
      <c r="AG1793" s="150" t="str">
        <f t="shared" si="193"/>
        <v/>
      </c>
      <c r="AH1793" s="149" t="s">
        <v>2</v>
      </c>
    </row>
    <row r="1794" spans="1:34">
      <c r="A1794" s="92">
        <v>1791</v>
      </c>
      <c r="B1794" s="163" t="s">
        <v>5092</v>
      </c>
      <c r="C1794" s="150" t="str">
        <f t="shared" si="195"/>
        <v>FILE_1791=C:\OZNA\Project.Intouch\OI398_Srv\WEB\_TrendViewerPHP\img\pattern\pattern14.png</v>
      </c>
      <c r="D1794" s="15" t="s">
        <v>2</v>
      </c>
      <c r="E1794" s="15"/>
      <c r="F1794" s="92">
        <v>1791</v>
      </c>
      <c r="G1794" s="163"/>
      <c r="H1794" s="150" t="str">
        <f t="shared" si="194"/>
        <v/>
      </c>
      <c r="I1794" s="149" t="s">
        <v>2</v>
      </c>
      <c r="J1794" s="15"/>
      <c r="K1794" s="92">
        <v>1791</v>
      </c>
      <c r="L1794" s="163"/>
      <c r="M1794" s="150" t="str">
        <f t="shared" si="189"/>
        <v/>
      </c>
      <c r="N1794" s="149" t="s">
        <v>2</v>
      </c>
      <c r="O1794" s="15"/>
      <c r="P1794" s="92">
        <v>1791</v>
      </c>
      <c r="Q1794" s="163"/>
      <c r="R1794" s="150" t="str">
        <f t="shared" si="190"/>
        <v/>
      </c>
      <c r="S1794" s="149" t="s">
        <v>2</v>
      </c>
      <c r="U1794" s="92">
        <v>1791</v>
      </c>
      <c r="V1794" s="163"/>
      <c r="W1794" s="150" t="str">
        <f t="shared" si="191"/>
        <v/>
      </c>
      <c r="X1794" s="149" t="s">
        <v>2</v>
      </c>
      <c r="Z1794" s="92">
        <v>1791</v>
      </c>
      <c r="AA1794" s="163"/>
      <c r="AB1794" s="150" t="str">
        <f t="shared" si="192"/>
        <v/>
      </c>
      <c r="AC1794" s="149" t="s">
        <v>2</v>
      </c>
      <c r="AE1794" s="92">
        <v>1791</v>
      </c>
      <c r="AF1794" s="163"/>
      <c r="AG1794" s="150" t="str">
        <f t="shared" si="193"/>
        <v/>
      </c>
      <c r="AH1794" s="149" t="s">
        <v>2</v>
      </c>
    </row>
    <row r="1795" spans="1:34">
      <c r="A1795" s="92">
        <v>1792</v>
      </c>
      <c r="B1795" s="165" t="s">
        <v>5091</v>
      </c>
      <c r="C1795" s="150" t="str">
        <f t="shared" si="195"/>
        <v>FILE_1792=C:\OZNA\Project.Intouch\OI398_Srv\WEB\_TrendViewerPHP\img\pattern\pattern13.png</v>
      </c>
      <c r="D1795" s="15" t="s">
        <v>2</v>
      </c>
      <c r="E1795" s="15"/>
      <c r="F1795" s="92">
        <v>1792</v>
      </c>
      <c r="G1795" s="163"/>
      <c r="H1795" s="150" t="str">
        <f t="shared" si="194"/>
        <v/>
      </c>
      <c r="I1795" s="149" t="s">
        <v>2</v>
      </c>
      <c r="J1795" s="15"/>
      <c r="K1795" s="92">
        <v>1792</v>
      </c>
      <c r="L1795" s="163"/>
      <c r="M1795" s="150" t="str">
        <f t="shared" ref="M1795:M1858" si="196">IF(L1795="","",CONCATENATE("FILE_",K1795,"=",IF(RIGHT(L1795,1)=";",MID(L1795,1,LEN(L1795)-1),L1795)))</f>
        <v/>
      </c>
      <c r="N1795" s="149" t="s">
        <v>2</v>
      </c>
      <c r="O1795" s="15"/>
      <c r="P1795" s="92">
        <v>1792</v>
      </c>
      <c r="Q1795" s="163"/>
      <c r="R1795" s="150" t="str">
        <f t="shared" ref="R1795:R1858" si="197">IF(Q1795="","",CONCATENATE("FILE_",P1795,"=",IF(RIGHT(Q1795,1)=";",MID(Q1795,1,LEN(Q1795)-1),Q1795)))</f>
        <v/>
      </c>
      <c r="S1795" s="149" t="s">
        <v>2</v>
      </c>
      <c r="U1795" s="92">
        <v>1792</v>
      </c>
      <c r="V1795" s="163"/>
      <c r="W1795" s="150" t="str">
        <f t="shared" ref="W1795:W1858" si="198">IF(V1795="","",CONCATENATE("FILE_",U1795,"=",IF(RIGHT(V1795,1)=";",MID(V1795,1,LEN(V1795)-1),V1795)))</f>
        <v/>
      </c>
      <c r="X1795" s="149" t="s">
        <v>2</v>
      </c>
      <c r="Z1795" s="92">
        <v>1792</v>
      </c>
      <c r="AA1795" s="163"/>
      <c r="AB1795" s="150" t="str">
        <f t="shared" ref="AB1795:AB1858" si="199">IF(AA1795="","",CONCATENATE("FILE_",Z1795,"=",IF(RIGHT(AA1795,1)=";",MID(AA1795,1,LEN(AA1795)-1),AA1795)))</f>
        <v/>
      </c>
      <c r="AC1795" s="149" t="s">
        <v>2</v>
      </c>
      <c r="AE1795" s="92">
        <v>1792</v>
      </c>
      <c r="AF1795" s="163"/>
      <c r="AG1795" s="150" t="str">
        <f t="shared" ref="AG1795:AG1858" si="200">IF(AF1795="","",CONCATENATE("FILE_",AE1795,"=",IF(RIGHT(AF1795,1)=";",MID(AF1795,1,LEN(AF1795)-1),AF1795)))</f>
        <v/>
      </c>
      <c r="AH1795" s="149" t="s">
        <v>2</v>
      </c>
    </row>
    <row r="1796" spans="1:34">
      <c r="A1796" s="92">
        <v>1793</v>
      </c>
      <c r="B1796" s="165" t="s">
        <v>5090</v>
      </c>
      <c r="C1796" s="150" t="str">
        <f t="shared" si="195"/>
        <v>FILE_1793=C:\OZNA\Project.Intouch\OI398_Srv\WEB\_TrendViewerPHP\img\pattern\pattern12.png</v>
      </c>
      <c r="D1796" s="15" t="s">
        <v>2</v>
      </c>
      <c r="E1796" s="15"/>
      <c r="F1796" s="92">
        <v>1793</v>
      </c>
      <c r="G1796" s="163"/>
      <c r="H1796" s="150" t="str">
        <f t="shared" ref="H1796:H1859" si="201">IF(G1796="","",CONCATENATE("FILE_",F1796,"=",IF(RIGHT(G1796,1)=";",MID(G1796,1,LEN(G1796)-1),G1796)))</f>
        <v/>
      </c>
      <c r="I1796" s="149" t="s">
        <v>2</v>
      </c>
      <c r="J1796" s="15"/>
      <c r="K1796" s="92">
        <v>1793</v>
      </c>
      <c r="L1796" s="163"/>
      <c r="M1796" s="150" t="str">
        <f t="shared" si="196"/>
        <v/>
      </c>
      <c r="N1796" s="149" t="s">
        <v>2</v>
      </c>
      <c r="O1796" s="15"/>
      <c r="P1796" s="92">
        <v>1793</v>
      </c>
      <c r="Q1796" s="163"/>
      <c r="R1796" s="150" t="str">
        <f t="shared" si="197"/>
        <v/>
      </c>
      <c r="S1796" s="149" t="s">
        <v>2</v>
      </c>
      <c r="U1796" s="92">
        <v>1793</v>
      </c>
      <c r="V1796" s="163"/>
      <c r="W1796" s="150" t="str">
        <f t="shared" si="198"/>
        <v/>
      </c>
      <c r="X1796" s="149" t="s">
        <v>2</v>
      </c>
      <c r="Z1796" s="92">
        <v>1793</v>
      </c>
      <c r="AA1796" s="163"/>
      <c r="AB1796" s="150" t="str">
        <f t="shared" si="199"/>
        <v/>
      </c>
      <c r="AC1796" s="149" t="s">
        <v>2</v>
      </c>
      <c r="AE1796" s="92">
        <v>1793</v>
      </c>
      <c r="AF1796" s="163"/>
      <c r="AG1796" s="150" t="str">
        <f t="shared" si="200"/>
        <v/>
      </c>
      <c r="AH1796" s="149" t="s">
        <v>2</v>
      </c>
    </row>
    <row r="1797" spans="1:34">
      <c r="A1797" s="92">
        <v>1794</v>
      </c>
      <c r="B1797" s="163" t="s">
        <v>5089</v>
      </c>
      <c r="C1797" s="150" t="str">
        <f t="shared" ref="C1797:C1860" si="202">IF(B1797="","",CONCATENATE("FILE_",A1797,"=",IF(RIGHT(B1797,1)=";",MID(B1797,1,LEN(B1797)-1),B1797)))</f>
        <v>FILE_1794=C:\OZNA\Project.Intouch\OI398_Srv\WEB\_TrendViewerPHP\img\pattern\pattern11.png</v>
      </c>
      <c r="D1797" s="15" t="s">
        <v>2</v>
      </c>
      <c r="E1797" s="15"/>
      <c r="F1797" s="92">
        <v>1794</v>
      </c>
      <c r="G1797" s="163"/>
      <c r="H1797" s="150" t="str">
        <f t="shared" si="201"/>
        <v/>
      </c>
      <c r="I1797" s="149" t="s">
        <v>2</v>
      </c>
      <c r="J1797" s="15"/>
      <c r="K1797" s="92">
        <v>1794</v>
      </c>
      <c r="L1797" s="163"/>
      <c r="M1797" s="150" t="str">
        <f t="shared" si="196"/>
        <v/>
      </c>
      <c r="N1797" s="149" t="s">
        <v>2</v>
      </c>
      <c r="O1797" s="15"/>
      <c r="P1797" s="92">
        <v>1794</v>
      </c>
      <c r="Q1797" s="163"/>
      <c r="R1797" s="150" t="str">
        <f t="shared" si="197"/>
        <v/>
      </c>
      <c r="S1797" s="149" t="s">
        <v>2</v>
      </c>
      <c r="U1797" s="92">
        <v>1794</v>
      </c>
      <c r="V1797" s="163"/>
      <c r="W1797" s="150" t="str">
        <f t="shared" si="198"/>
        <v/>
      </c>
      <c r="X1797" s="149" t="s">
        <v>2</v>
      </c>
      <c r="Z1797" s="92">
        <v>1794</v>
      </c>
      <c r="AA1797" s="163"/>
      <c r="AB1797" s="150" t="str">
        <f t="shared" si="199"/>
        <v/>
      </c>
      <c r="AC1797" s="149" t="s">
        <v>2</v>
      </c>
      <c r="AE1797" s="92">
        <v>1794</v>
      </c>
      <c r="AF1797" s="163"/>
      <c r="AG1797" s="150" t="str">
        <f t="shared" si="200"/>
        <v/>
      </c>
      <c r="AH1797" s="149" t="s">
        <v>2</v>
      </c>
    </row>
    <row r="1798" spans="1:34">
      <c r="A1798" s="92">
        <v>1795</v>
      </c>
      <c r="B1798" s="165" t="s">
        <v>5088</v>
      </c>
      <c r="C1798" s="150" t="str">
        <f t="shared" si="202"/>
        <v>FILE_1795=C:\OZNA\Project.Intouch\OI398_Srv\WEB\_TrendViewerPHP\img\pattern\pattern10.png</v>
      </c>
      <c r="D1798" s="15" t="s">
        <v>2</v>
      </c>
      <c r="E1798" s="15"/>
      <c r="F1798" s="92">
        <v>1795</v>
      </c>
      <c r="G1798" s="163"/>
      <c r="H1798" s="150" t="str">
        <f t="shared" si="201"/>
        <v/>
      </c>
      <c r="I1798" s="149" t="s">
        <v>2</v>
      </c>
      <c r="J1798" s="15"/>
      <c r="K1798" s="92">
        <v>1795</v>
      </c>
      <c r="L1798" s="163"/>
      <c r="M1798" s="150" t="str">
        <f t="shared" si="196"/>
        <v/>
      </c>
      <c r="N1798" s="149" t="s">
        <v>2</v>
      </c>
      <c r="O1798" s="15"/>
      <c r="P1798" s="92">
        <v>1795</v>
      </c>
      <c r="Q1798" s="163"/>
      <c r="R1798" s="150" t="str">
        <f t="shared" si="197"/>
        <v/>
      </c>
      <c r="S1798" s="149" t="s">
        <v>2</v>
      </c>
      <c r="U1798" s="92">
        <v>1795</v>
      </c>
      <c r="V1798" s="163"/>
      <c r="W1798" s="150" t="str">
        <f t="shared" si="198"/>
        <v/>
      </c>
      <c r="X1798" s="149" t="s">
        <v>2</v>
      </c>
      <c r="Z1798" s="92">
        <v>1795</v>
      </c>
      <c r="AA1798" s="163"/>
      <c r="AB1798" s="150" t="str">
        <f t="shared" si="199"/>
        <v/>
      </c>
      <c r="AC1798" s="149" t="s">
        <v>2</v>
      </c>
      <c r="AE1798" s="92">
        <v>1795</v>
      </c>
      <c r="AF1798" s="163"/>
      <c r="AG1798" s="150" t="str">
        <f t="shared" si="200"/>
        <v/>
      </c>
      <c r="AH1798" s="149" t="s">
        <v>2</v>
      </c>
    </row>
    <row r="1799" spans="1:34">
      <c r="A1799" s="92">
        <v>1796</v>
      </c>
      <c r="B1799" s="165" t="s">
        <v>5087</v>
      </c>
      <c r="C1799" s="150" t="str">
        <f t="shared" si="202"/>
        <v>FILE_1796=C:\OZNA\Project.Intouch\OI398_Srv\WEB\_TrendViewerPHP\img\pattern\pattern1.png</v>
      </c>
      <c r="D1799" s="15" t="s">
        <v>2</v>
      </c>
      <c r="E1799" s="15"/>
      <c r="F1799" s="92">
        <v>1796</v>
      </c>
      <c r="G1799" s="163"/>
      <c r="H1799" s="150" t="str">
        <f t="shared" si="201"/>
        <v/>
      </c>
      <c r="I1799" s="149" t="s">
        <v>2</v>
      </c>
      <c r="J1799" s="15"/>
      <c r="K1799" s="92">
        <v>1796</v>
      </c>
      <c r="L1799" s="163"/>
      <c r="M1799" s="150" t="str">
        <f t="shared" si="196"/>
        <v/>
      </c>
      <c r="N1799" s="149" t="s">
        <v>2</v>
      </c>
      <c r="O1799" s="15"/>
      <c r="P1799" s="92">
        <v>1796</v>
      </c>
      <c r="Q1799" s="163"/>
      <c r="R1799" s="150" t="str">
        <f t="shared" si="197"/>
        <v/>
      </c>
      <c r="S1799" s="149" t="s">
        <v>2</v>
      </c>
      <c r="U1799" s="92">
        <v>1796</v>
      </c>
      <c r="V1799" s="163"/>
      <c r="W1799" s="150" t="str">
        <f t="shared" si="198"/>
        <v/>
      </c>
      <c r="X1799" s="149" t="s">
        <v>2</v>
      </c>
      <c r="Z1799" s="92">
        <v>1796</v>
      </c>
      <c r="AA1799" s="163"/>
      <c r="AB1799" s="150" t="str">
        <f t="shared" si="199"/>
        <v/>
      </c>
      <c r="AC1799" s="149" t="s">
        <v>2</v>
      </c>
      <c r="AE1799" s="92">
        <v>1796</v>
      </c>
      <c r="AF1799" s="163"/>
      <c r="AG1799" s="150" t="str">
        <f t="shared" si="200"/>
        <v/>
      </c>
      <c r="AH1799" s="149" t="s">
        <v>2</v>
      </c>
    </row>
    <row r="1800" spans="1:34">
      <c r="A1800" s="92">
        <v>1797</v>
      </c>
      <c r="B1800" s="165" t="s">
        <v>3948</v>
      </c>
      <c r="C1800" s="150" t="str">
        <f t="shared" si="202"/>
        <v>FILE_1797=C:\OZNA\Project.Intouch\OI398_Srv\WEB\_TrendViewerPHP\favicon.ico</v>
      </c>
      <c r="D1800" s="15" t="s">
        <v>2</v>
      </c>
      <c r="E1800" s="15"/>
      <c r="F1800" s="92">
        <v>1797</v>
      </c>
      <c r="G1800" s="163"/>
      <c r="H1800" s="150" t="str">
        <f t="shared" si="201"/>
        <v/>
      </c>
      <c r="I1800" s="149" t="s">
        <v>2</v>
      </c>
      <c r="J1800" s="15"/>
      <c r="K1800" s="92">
        <v>1797</v>
      </c>
      <c r="L1800" s="163"/>
      <c r="M1800" s="150" t="str">
        <f t="shared" si="196"/>
        <v/>
      </c>
      <c r="N1800" s="149" t="s">
        <v>2</v>
      </c>
      <c r="O1800" s="15"/>
      <c r="P1800" s="92">
        <v>1797</v>
      </c>
      <c r="Q1800" s="163"/>
      <c r="R1800" s="150" t="str">
        <f t="shared" si="197"/>
        <v/>
      </c>
      <c r="S1800" s="149" t="s">
        <v>2</v>
      </c>
      <c r="U1800" s="92">
        <v>1797</v>
      </c>
      <c r="V1800" s="163"/>
      <c r="W1800" s="150" t="str">
        <f t="shared" si="198"/>
        <v/>
      </c>
      <c r="X1800" s="149" t="s">
        <v>2</v>
      </c>
      <c r="Z1800" s="92">
        <v>1797</v>
      </c>
      <c r="AA1800" s="163"/>
      <c r="AB1800" s="150" t="str">
        <f t="shared" si="199"/>
        <v/>
      </c>
      <c r="AC1800" s="149" t="s">
        <v>2</v>
      </c>
      <c r="AE1800" s="92">
        <v>1797</v>
      </c>
      <c r="AF1800" s="163"/>
      <c r="AG1800" s="150" t="str">
        <f t="shared" si="200"/>
        <v/>
      </c>
      <c r="AH1800" s="149" t="s">
        <v>2</v>
      </c>
    </row>
    <row r="1801" spans="1:34">
      <c r="A1801" s="92">
        <v>1798</v>
      </c>
      <c r="B1801" s="165" t="s">
        <v>3959</v>
      </c>
      <c r="C1801" s="150" t="str">
        <f t="shared" si="202"/>
        <v>FILE_1798=C:\OZNA\Project.Intouch\OI398_Srv\WEB\_TrendViewerPHP\data\usersdata.php</v>
      </c>
      <c r="D1801" s="15" t="s">
        <v>2</v>
      </c>
      <c r="E1801" s="15"/>
      <c r="F1801" s="92">
        <v>1798</v>
      </c>
      <c r="G1801" s="163"/>
      <c r="H1801" s="150" t="str">
        <f t="shared" si="201"/>
        <v/>
      </c>
      <c r="I1801" s="149" t="s">
        <v>2</v>
      </c>
      <c r="J1801" s="15"/>
      <c r="K1801" s="92">
        <v>1798</v>
      </c>
      <c r="L1801" s="163"/>
      <c r="M1801" s="150" t="str">
        <f t="shared" si="196"/>
        <v/>
      </c>
      <c r="N1801" s="149" t="s">
        <v>2</v>
      </c>
      <c r="O1801" s="15"/>
      <c r="P1801" s="92">
        <v>1798</v>
      </c>
      <c r="Q1801" s="163"/>
      <c r="R1801" s="150" t="str">
        <f t="shared" si="197"/>
        <v/>
      </c>
      <c r="S1801" s="149" t="s">
        <v>2</v>
      </c>
      <c r="U1801" s="92">
        <v>1798</v>
      </c>
      <c r="V1801" s="163"/>
      <c r="W1801" s="150" t="str">
        <f t="shared" si="198"/>
        <v/>
      </c>
      <c r="X1801" s="149" t="s">
        <v>2</v>
      </c>
      <c r="Z1801" s="92">
        <v>1798</v>
      </c>
      <c r="AA1801" s="163"/>
      <c r="AB1801" s="150" t="str">
        <f t="shared" si="199"/>
        <v/>
      </c>
      <c r="AC1801" s="149" t="s">
        <v>2</v>
      </c>
      <c r="AE1801" s="92">
        <v>1798</v>
      </c>
      <c r="AF1801" s="163"/>
      <c r="AG1801" s="150" t="str">
        <f t="shared" si="200"/>
        <v/>
      </c>
      <c r="AH1801" s="149" t="s">
        <v>2</v>
      </c>
    </row>
    <row r="1802" spans="1:34">
      <c r="A1802" s="92">
        <v>1799</v>
      </c>
      <c r="B1802" s="163" t="s">
        <v>3958</v>
      </c>
      <c r="C1802" s="150" t="str">
        <f t="shared" si="202"/>
        <v>FILE_1799=C:\OZNA\Project.Intouch\OI398_Srv\WEB\_TrendViewerPHP\data\select_cur.php</v>
      </c>
      <c r="D1802" s="15" t="s">
        <v>2</v>
      </c>
      <c r="E1802" s="15"/>
      <c r="F1802" s="92">
        <v>1799</v>
      </c>
      <c r="G1802" s="163"/>
      <c r="H1802" s="150" t="str">
        <f t="shared" si="201"/>
        <v/>
      </c>
      <c r="I1802" s="149" t="s">
        <v>2</v>
      </c>
      <c r="J1802" s="15"/>
      <c r="K1802" s="92">
        <v>1799</v>
      </c>
      <c r="L1802" s="163"/>
      <c r="M1802" s="150" t="str">
        <f t="shared" si="196"/>
        <v/>
      </c>
      <c r="N1802" s="149" t="s">
        <v>2</v>
      </c>
      <c r="O1802" s="15"/>
      <c r="P1802" s="92">
        <v>1799</v>
      </c>
      <c r="Q1802" s="163"/>
      <c r="R1802" s="150" t="str">
        <f t="shared" si="197"/>
        <v/>
      </c>
      <c r="S1802" s="149" t="s">
        <v>2</v>
      </c>
      <c r="U1802" s="92">
        <v>1799</v>
      </c>
      <c r="V1802" s="163"/>
      <c r="W1802" s="150" t="str">
        <f t="shared" si="198"/>
        <v/>
      </c>
      <c r="X1802" s="149" t="s">
        <v>2</v>
      </c>
      <c r="Z1802" s="92">
        <v>1799</v>
      </c>
      <c r="AA1802" s="163"/>
      <c r="AB1802" s="150" t="str">
        <f t="shared" si="199"/>
        <v/>
      </c>
      <c r="AC1802" s="149" t="s">
        <v>2</v>
      </c>
      <c r="AE1802" s="92">
        <v>1799</v>
      </c>
      <c r="AF1802" s="163"/>
      <c r="AG1802" s="150" t="str">
        <f t="shared" si="200"/>
        <v/>
      </c>
      <c r="AH1802" s="149" t="s">
        <v>2</v>
      </c>
    </row>
    <row r="1803" spans="1:34">
      <c r="A1803" s="92">
        <v>1800</v>
      </c>
      <c r="B1803" s="165" t="s">
        <v>3957</v>
      </c>
      <c r="C1803" s="150" t="str">
        <f t="shared" si="202"/>
        <v>FILE_1800=C:\OZNA\Project.Intouch\OI398_Srv\WEB\_TrendViewerPHP\data\select.php</v>
      </c>
      <c r="D1803" s="15" t="s">
        <v>2</v>
      </c>
      <c r="E1803" s="15"/>
      <c r="F1803" s="92">
        <v>1800</v>
      </c>
      <c r="G1803" s="163"/>
      <c r="H1803" s="150" t="str">
        <f t="shared" si="201"/>
        <v/>
      </c>
      <c r="I1803" s="149" t="s">
        <v>2</v>
      </c>
      <c r="J1803" s="15"/>
      <c r="K1803" s="92">
        <v>1800</v>
      </c>
      <c r="L1803" s="163"/>
      <c r="M1803" s="150" t="str">
        <f t="shared" si="196"/>
        <v/>
      </c>
      <c r="N1803" s="149" t="s">
        <v>2</v>
      </c>
      <c r="O1803" s="15"/>
      <c r="P1803" s="92">
        <v>1800</v>
      </c>
      <c r="Q1803" s="163"/>
      <c r="R1803" s="150" t="str">
        <f t="shared" si="197"/>
        <v/>
      </c>
      <c r="S1803" s="149" t="s">
        <v>2</v>
      </c>
      <c r="U1803" s="92">
        <v>1800</v>
      </c>
      <c r="V1803" s="163"/>
      <c r="W1803" s="150" t="str">
        <f t="shared" si="198"/>
        <v/>
      </c>
      <c r="X1803" s="149" t="s">
        <v>2</v>
      </c>
      <c r="Z1803" s="92">
        <v>1800</v>
      </c>
      <c r="AA1803" s="163"/>
      <c r="AB1803" s="150" t="str">
        <f t="shared" si="199"/>
        <v/>
      </c>
      <c r="AC1803" s="149" t="s">
        <v>2</v>
      </c>
      <c r="AE1803" s="92">
        <v>1800</v>
      </c>
      <c r="AF1803" s="163"/>
      <c r="AG1803" s="150" t="str">
        <f t="shared" si="200"/>
        <v/>
      </c>
      <c r="AH1803" s="149" t="s">
        <v>2</v>
      </c>
    </row>
    <row r="1804" spans="1:34">
      <c r="A1804" s="92">
        <v>1801</v>
      </c>
      <c r="B1804" s="165" t="s">
        <v>3956</v>
      </c>
      <c r="C1804" s="150" t="str">
        <f t="shared" si="202"/>
        <v>FILE_1801=C:\OZNA\Project.Intouch\OI398_Srv\WEB\_TrendViewerPHP\data\savefile.php</v>
      </c>
      <c r="D1804" s="15" t="s">
        <v>2</v>
      </c>
      <c r="E1804" s="15"/>
      <c r="F1804" s="92">
        <v>1801</v>
      </c>
      <c r="G1804" s="163"/>
      <c r="H1804" s="150" t="str">
        <f t="shared" si="201"/>
        <v/>
      </c>
      <c r="I1804" s="149" t="s">
        <v>2</v>
      </c>
      <c r="J1804" s="15"/>
      <c r="K1804" s="92">
        <v>1801</v>
      </c>
      <c r="L1804" s="163"/>
      <c r="M1804" s="150" t="str">
        <f t="shared" si="196"/>
        <v/>
      </c>
      <c r="N1804" s="149" t="s">
        <v>2</v>
      </c>
      <c r="O1804" s="15"/>
      <c r="P1804" s="92">
        <v>1801</v>
      </c>
      <c r="Q1804" s="163"/>
      <c r="R1804" s="150" t="str">
        <f t="shared" si="197"/>
        <v/>
      </c>
      <c r="S1804" s="149" t="s">
        <v>2</v>
      </c>
      <c r="U1804" s="92">
        <v>1801</v>
      </c>
      <c r="V1804" s="163"/>
      <c r="W1804" s="150" t="str">
        <f t="shared" si="198"/>
        <v/>
      </c>
      <c r="X1804" s="149" t="s">
        <v>2</v>
      </c>
      <c r="Z1804" s="92">
        <v>1801</v>
      </c>
      <c r="AA1804" s="163"/>
      <c r="AB1804" s="150" t="str">
        <f t="shared" si="199"/>
        <v/>
      </c>
      <c r="AC1804" s="149" t="s">
        <v>2</v>
      </c>
      <c r="AE1804" s="92">
        <v>1801</v>
      </c>
      <c r="AF1804" s="163"/>
      <c r="AG1804" s="150" t="str">
        <f t="shared" si="200"/>
        <v/>
      </c>
      <c r="AH1804" s="149" t="s">
        <v>2</v>
      </c>
    </row>
    <row r="1805" spans="1:34">
      <c r="A1805" s="92">
        <v>1802</v>
      </c>
      <c r="B1805" s="165" t="s">
        <v>3955</v>
      </c>
      <c r="C1805" s="150" t="str">
        <f t="shared" si="202"/>
        <v>FILE_1802=C:\OZNA\Project.Intouch\OI398_Srv\WEB\_TrendViewerPHP\data\get_usersfiles.php</v>
      </c>
      <c r="D1805" s="15" t="s">
        <v>2</v>
      </c>
      <c r="E1805" s="15"/>
      <c r="F1805" s="92">
        <v>1802</v>
      </c>
      <c r="G1805" s="163"/>
      <c r="H1805" s="150" t="str">
        <f t="shared" si="201"/>
        <v/>
      </c>
      <c r="I1805" s="149" t="s">
        <v>2</v>
      </c>
      <c r="J1805" s="15"/>
      <c r="K1805" s="92">
        <v>1802</v>
      </c>
      <c r="L1805" s="163"/>
      <c r="M1805" s="150" t="str">
        <f t="shared" si="196"/>
        <v/>
      </c>
      <c r="N1805" s="149" t="s">
        <v>2</v>
      </c>
      <c r="O1805" s="15"/>
      <c r="P1805" s="92">
        <v>1802</v>
      </c>
      <c r="Q1805" s="163"/>
      <c r="R1805" s="150" t="str">
        <f t="shared" si="197"/>
        <v/>
      </c>
      <c r="S1805" s="149" t="s">
        <v>2</v>
      </c>
      <c r="U1805" s="92">
        <v>1802</v>
      </c>
      <c r="V1805" s="163"/>
      <c r="W1805" s="150" t="str">
        <f t="shared" si="198"/>
        <v/>
      </c>
      <c r="X1805" s="149" t="s">
        <v>2</v>
      </c>
      <c r="Z1805" s="92">
        <v>1802</v>
      </c>
      <c r="AA1805" s="163"/>
      <c r="AB1805" s="150" t="str">
        <f t="shared" si="199"/>
        <v/>
      </c>
      <c r="AC1805" s="149" t="s">
        <v>2</v>
      </c>
      <c r="AE1805" s="92">
        <v>1802</v>
      </c>
      <c r="AF1805" s="163"/>
      <c r="AG1805" s="150" t="str">
        <f t="shared" si="200"/>
        <v/>
      </c>
      <c r="AH1805" s="149" t="s">
        <v>2</v>
      </c>
    </row>
    <row r="1806" spans="1:34">
      <c r="A1806" s="92">
        <v>1803</v>
      </c>
      <c r="B1806" s="165" t="s">
        <v>3954</v>
      </c>
      <c r="C1806" s="150" t="str">
        <f t="shared" si="202"/>
        <v>FILE_1803=C:\OZNA\Project.Intouch\OI398_Srv\WEB\_TrendViewerPHP\data\get_typeline.php</v>
      </c>
      <c r="D1806" s="15" t="s">
        <v>2</v>
      </c>
      <c r="E1806" s="15"/>
      <c r="F1806" s="92">
        <v>1803</v>
      </c>
      <c r="G1806" s="163"/>
      <c r="H1806" s="150" t="str">
        <f t="shared" si="201"/>
        <v/>
      </c>
      <c r="I1806" s="149" t="s">
        <v>2</v>
      </c>
      <c r="J1806" s="15"/>
      <c r="K1806" s="92">
        <v>1803</v>
      </c>
      <c r="L1806" s="163"/>
      <c r="M1806" s="150" t="str">
        <f t="shared" si="196"/>
        <v/>
      </c>
      <c r="N1806" s="149" t="s">
        <v>2</v>
      </c>
      <c r="O1806" s="15"/>
      <c r="P1806" s="92">
        <v>1803</v>
      </c>
      <c r="Q1806" s="163"/>
      <c r="R1806" s="150" t="str">
        <f t="shared" si="197"/>
        <v/>
      </c>
      <c r="S1806" s="149" t="s">
        <v>2</v>
      </c>
      <c r="U1806" s="92">
        <v>1803</v>
      </c>
      <c r="V1806" s="163"/>
      <c r="W1806" s="150" t="str">
        <f t="shared" si="198"/>
        <v/>
      </c>
      <c r="X1806" s="149" t="s">
        <v>2</v>
      </c>
      <c r="Z1806" s="92">
        <v>1803</v>
      </c>
      <c r="AA1806" s="163"/>
      <c r="AB1806" s="150" t="str">
        <f t="shared" si="199"/>
        <v/>
      </c>
      <c r="AC1806" s="149" t="s">
        <v>2</v>
      </c>
      <c r="AE1806" s="92">
        <v>1803</v>
      </c>
      <c r="AF1806" s="163"/>
      <c r="AG1806" s="150" t="str">
        <f t="shared" si="200"/>
        <v/>
      </c>
      <c r="AH1806" s="149" t="s">
        <v>2</v>
      </c>
    </row>
    <row r="1807" spans="1:34">
      <c r="A1807" s="92">
        <v>1804</v>
      </c>
      <c r="B1807" s="165" t="s">
        <v>3953</v>
      </c>
      <c r="C1807" s="150" t="str">
        <f t="shared" si="202"/>
        <v>FILE_1804=C:\OZNA\Project.Intouch\OI398_Srv\WEB\_TrendViewerPHP\data\get_itemsgroup.php</v>
      </c>
      <c r="D1807" s="15" t="s">
        <v>2</v>
      </c>
      <c r="E1807" s="15"/>
      <c r="F1807" s="92">
        <v>1804</v>
      </c>
      <c r="G1807" s="163"/>
      <c r="H1807" s="150" t="str">
        <f t="shared" si="201"/>
        <v/>
      </c>
      <c r="I1807" s="149" t="s">
        <v>2</v>
      </c>
      <c r="J1807" s="15"/>
      <c r="K1807" s="92">
        <v>1804</v>
      </c>
      <c r="L1807" s="163"/>
      <c r="M1807" s="150" t="str">
        <f t="shared" si="196"/>
        <v/>
      </c>
      <c r="N1807" s="149" t="s">
        <v>2</v>
      </c>
      <c r="O1807" s="15"/>
      <c r="P1807" s="92">
        <v>1804</v>
      </c>
      <c r="Q1807" s="163"/>
      <c r="R1807" s="150" t="str">
        <f t="shared" si="197"/>
        <v/>
      </c>
      <c r="S1807" s="149" t="s">
        <v>2</v>
      </c>
      <c r="U1807" s="92">
        <v>1804</v>
      </c>
      <c r="V1807" s="163"/>
      <c r="W1807" s="150" t="str">
        <f t="shared" si="198"/>
        <v/>
      </c>
      <c r="X1807" s="149" t="s">
        <v>2</v>
      </c>
      <c r="Z1807" s="92">
        <v>1804</v>
      </c>
      <c r="AA1807" s="163"/>
      <c r="AB1807" s="150" t="str">
        <f t="shared" si="199"/>
        <v/>
      </c>
      <c r="AC1807" s="149" t="s">
        <v>2</v>
      </c>
      <c r="AE1807" s="92">
        <v>1804</v>
      </c>
      <c r="AF1807" s="163"/>
      <c r="AG1807" s="150" t="str">
        <f t="shared" si="200"/>
        <v/>
      </c>
      <c r="AH1807" s="149" t="s">
        <v>2</v>
      </c>
    </row>
    <row r="1808" spans="1:34">
      <c r="A1808" s="92">
        <v>1805</v>
      </c>
      <c r="B1808" s="165" t="s">
        <v>5086</v>
      </c>
      <c r="C1808" s="150" t="str">
        <f t="shared" si="202"/>
        <v>FILE_1805=C:\OZNA\Project.Intouch\OI398_Srv\WEB\_TrendViewerPHP\data\get_itemsall.php</v>
      </c>
      <c r="D1808" s="15" t="s">
        <v>2</v>
      </c>
      <c r="E1808" s="15"/>
      <c r="F1808" s="92">
        <v>1805</v>
      </c>
      <c r="G1808" s="163"/>
      <c r="H1808" s="150" t="str">
        <f t="shared" si="201"/>
        <v/>
      </c>
      <c r="I1808" s="149" t="s">
        <v>2</v>
      </c>
      <c r="J1808" s="15"/>
      <c r="K1808" s="92">
        <v>1805</v>
      </c>
      <c r="L1808" s="163"/>
      <c r="M1808" s="150" t="str">
        <f t="shared" si="196"/>
        <v/>
      </c>
      <c r="N1808" s="149" t="s">
        <v>2</v>
      </c>
      <c r="O1808" s="15"/>
      <c r="P1808" s="92">
        <v>1805</v>
      </c>
      <c r="Q1808" s="163"/>
      <c r="R1808" s="150" t="str">
        <f t="shared" si="197"/>
        <v/>
      </c>
      <c r="S1808" s="149" t="s">
        <v>2</v>
      </c>
      <c r="U1808" s="92">
        <v>1805</v>
      </c>
      <c r="V1808" s="163"/>
      <c r="W1808" s="150" t="str">
        <f t="shared" si="198"/>
        <v/>
      </c>
      <c r="X1808" s="149" t="s">
        <v>2</v>
      </c>
      <c r="Z1808" s="92">
        <v>1805</v>
      </c>
      <c r="AA1808" s="163"/>
      <c r="AB1808" s="150" t="str">
        <f t="shared" si="199"/>
        <v/>
      </c>
      <c r="AC1808" s="149" t="s">
        <v>2</v>
      </c>
      <c r="AE1808" s="92">
        <v>1805</v>
      </c>
      <c r="AF1808" s="163"/>
      <c r="AG1808" s="150" t="str">
        <f t="shared" si="200"/>
        <v/>
      </c>
      <c r="AH1808" s="149" t="s">
        <v>2</v>
      </c>
    </row>
    <row r="1809" spans="1:34">
      <c r="A1809" s="92">
        <v>1806</v>
      </c>
      <c r="B1809" s="165" t="s">
        <v>5085</v>
      </c>
      <c r="C1809" s="150" t="str">
        <f t="shared" si="202"/>
        <v>FILE_1806=C:\OZNA\Project.Intouch\OI398_Srv\WEB\_TrendViewerPHP\data\export.php</v>
      </c>
      <c r="D1809" s="15" t="s">
        <v>2</v>
      </c>
      <c r="E1809" s="15"/>
      <c r="F1809" s="92">
        <v>1806</v>
      </c>
      <c r="G1809" s="163"/>
      <c r="H1809" s="150" t="str">
        <f t="shared" si="201"/>
        <v/>
      </c>
      <c r="I1809" s="149" t="s">
        <v>2</v>
      </c>
      <c r="J1809" s="15"/>
      <c r="K1809" s="92">
        <v>1806</v>
      </c>
      <c r="L1809" s="163"/>
      <c r="M1809" s="150" t="str">
        <f t="shared" si="196"/>
        <v/>
      </c>
      <c r="N1809" s="149" t="s">
        <v>2</v>
      </c>
      <c r="O1809" s="15"/>
      <c r="P1809" s="92">
        <v>1806</v>
      </c>
      <c r="Q1809" s="163"/>
      <c r="R1809" s="150" t="str">
        <f t="shared" si="197"/>
        <v/>
      </c>
      <c r="S1809" s="149" t="s">
        <v>2</v>
      </c>
      <c r="U1809" s="92">
        <v>1806</v>
      </c>
      <c r="V1809" s="163"/>
      <c r="W1809" s="150" t="str">
        <f t="shared" si="198"/>
        <v/>
      </c>
      <c r="X1809" s="149" t="s">
        <v>2</v>
      </c>
      <c r="Z1809" s="92">
        <v>1806</v>
      </c>
      <c r="AA1809" s="163"/>
      <c r="AB1809" s="150" t="str">
        <f t="shared" si="199"/>
        <v/>
      </c>
      <c r="AC1809" s="149" t="s">
        <v>2</v>
      </c>
      <c r="AE1809" s="92">
        <v>1806</v>
      </c>
      <c r="AF1809" s="163"/>
      <c r="AG1809" s="150" t="str">
        <f t="shared" si="200"/>
        <v/>
      </c>
      <c r="AH1809" s="149" t="s">
        <v>2</v>
      </c>
    </row>
    <row r="1810" spans="1:34">
      <c r="A1810" s="92">
        <v>1807</v>
      </c>
      <c r="B1810" s="165" t="s">
        <v>3952</v>
      </c>
      <c r="C1810" s="150" t="str">
        <f t="shared" si="202"/>
        <v>FILE_1807=C:\OZNA\Project.Intouch\OI398_Srv\WEB\_TrendViewerPHP\css\template.css</v>
      </c>
      <c r="D1810" s="15" t="s">
        <v>2</v>
      </c>
      <c r="E1810" s="15"/>
      <c r="F1810" s="92">
        <v>1807</v>
      </c>
      <c r="G1810" s="163"/>
      <c r="H1810" s="150" t="str">
        <f t="shared" si="201"/>
        <v/>
      </c>
      <c r="I1810" s="149" t="s">
        <v>2</v>
      </c>
      <c r="J1810" s="15"/>
      <c r="K1810" s="92">
        <v>1807</v>
      </c>
      <c r="L1810" s="163"/>
      <c r="M1810" s="150" t="str">
        <f t="shared" si="196"/>
        <v/>
      </c>
      <c r="N1810" s="149" t="s">
        <v>2</v>
      </c>
      <c r="O1810" s="15"/>
      <c r="P1810" s="92">
        <v>1807</v>
      </c>
      <c r="Q1810" s="163"/>
      <c r="R1810" s="150" t="str">
        <f t="shared" si="197"/>
        <v/>
      </c>
      <c r="S1810" s="149" t="s">
        <v>2</v>
      </c>
      <c r="U1810" s="92">
        <v>1807</v>
      </c>
      <c r="V1810" s="163"/>
      <c r="W1810" s="150" t="str">
        <f t="shared" si="198"/>
        <v/>
      </c>
      <c r="X1810" s="149" t="s">
        <v>2</v>
      </c>
      <c r="Z1810" s="92">
        <v>1807</v>
      </c>
      <c r="AA1810" s="163"/>
      <c r="AB1810" s="150" t="str">
        <f t="shared" si="199"/>
        <v/>
      </c>
      <c r="AC1810" s="149" t="s">
        <v>2</v>
      </c>
      <c r="AE1810" s="92">
        <v>1807</v>
      </c>
      <c r="AF1810" s="163"/>
      <c r="AG1810" s="150" t="str">
        <f t="shared" si="200"/>
        <v/>
      </c>
      <c r="AH1810" s="149" t="s">
        <v>2</v>
      </c>
    </row>
    <row r="1811" spans="1:34">
      <c r="A1811" s="92">
        <v>1808</v>
      </c>
      <c r="B1811" s="165" t="s">
        <v>3951</v>
      </c>
      <c r="C1811" s="150" t="str">
        <f t="shared" si="202"/>
        <v>FILE_1808=C:\OZNA\Project.Intouch\OI398_Srv\WEB\_TrendViewerPHP\css\body_theme.css</v>
      </c>
      <c r="D1811" s="15" t="s">
        <v>2</v>
      </c>
      <c r="E1811" s="15"/>
      <c r="F1811" s="92">
        <v>1808</v>
      </c>
      <c r="G1811" s="163"/>
      <c r="H1811" s="150" t="str">
        <f t="shared" si="201"/>
        <v/>
      </c>
      <c r="I1811" s="149" t="s">
        <v>2</v>
      </c>
      <c r="J1811" s="15"/>
      <c r="K1811" s="92">
        <v>1808</v>
      </c>
      <c r="L1811" s="163"/>
      <c r="M1811" s="150" t="str">
        <f t="shared" si="196"/>
        <v/>
      </c>
      <c r="N1811" s="149" t="s">
        <v>2</v>
      </c>
      <c r="O1811" s="15"/>
      <c r="P1811" s="92">
        <v>1808</v>
      </c>
      <c r="Q1811" s="163"/>
      <c r="R1811" s="150" t="str">
        <f t="shared" si="197"/>
        <v/>
      </c>
      <c r="S1811" s="149" t="s">
        <v>2</v>
      </c>
      <c r="U1811" s="92">
        <v>1808</v>
      </c>
      <c r="V1811" s="163"/>
      <c r="W1811" s="150" t="str">
        <f t="shared" si="198"/>
        <v/>
      </c>
      <c r="X1811" s="149" t="s">
        <v>2</v>
      </c>
      <c r="Z1811" s="92">
        <v>1808</v>
      </c>
      <c r="AA1811" s="163"/>
      <c r="AB1811" s="150" t="str">
        <f t="shared" si="199"/>
        <v/>
      </c>
      <c r="AC1811" s="149" t="s">
        <v>2</v>
      </c>
      <c r="AE1811" s="92">
        <v>1808</v>
      </c>
      <c r="AF1811" s="163"/>
      <c r="AG1811" s="150" t="str">
        <f t="shared" si="200"/>
        <v/>
      </c>
      <c r="AH1811" s="149" t="s">
        <v>2</v>
      </c>
    </row>
    <row r="1812" spans="1:34">
      <c r="A1812" s="92">
        <v>1809</v>
      </c>
      <c r="B1812" s="165" t="s">
        <v>3031</v>
      </c>
      <c r="C1812" s="150" t="str">
        <f t="shared" si="202"/>
        <v>FILE_1809=C:\OZNA\Project.Intouch\OI398_Srv\view.ini</v>
      </c>
      <c r="D1812" s="15" t="s">
        <v>2</v>
      </c>
      <c r="E1812" s="15"/>
      <c r="F1812" s="92">
        <v>1809</v>
      </c>
      <c r="G1812" s="163"/>
      <c r="H1812" s="150" t="str">
        <f t="shared" si="201"/>
        <v/>
      </c>
      <c r="I1812" s="149" t="s">
        <v>2</v>
      </c>
      <c r="J1812" s="15"/>
      <c r="K1812" s="92">
        <v>1809</v>
      </c>
      <c r="L1812" s="163"/>
      <c r="M1812" s="150" t="str">
        <f t="shared" si="196"/>
        <v/>
      </c>
      <c r="N1812" s="149" t="s">
        <v>2</v>
      </c>
      <c r="O1812" s="15"/>
      <c r="P1812" s="92">
        <v>1809</v>
      </c>
      <c r="Q1812" s="163"/>
      <c r="R1812" s="150" t="str">
        <f t="shared" si="197"/>
        <v/>
      </c>
      <c r="S1812" s="149" t="s">
        <v>2</v>
      </c>
      <c r="U1812" s="92">
        <v>1809</v>
      </c>
      <c r="V1812" s="163"/>
      <c r="W1812" s="150" t="str">
        <f t="shared" si="198"/>
        <v/>
      </c>
      <c r="X1812" s="149" t="s">
        <v>2</v>
      </c>
      <c r="Z1812" s="92">
        <v>1809</v>
      </c>
      <c r="AA1812" s="163"/>
      <c r="AB1812" s="150" t="str">
        <f t="shared" si="199"/>
        <v/>
      </c>
      <c r="AC1812" s="149" t="s">
        <v>2</v>
      </c>
      <c r="AE1812" s="92">
        <v>1809</v>
      </c>
      <c r="AF1812" s="163"/>
      <c r="AG1812" s="150" t="str">
        <f t="shared" si="200"/>
        <v/>
      </c>
      <c r="AH1812" s="149" t="s">
        <v>2</v>
      </c>
    </row>
    <row r="1813" spans="1:34">
      <c r="A1813" s="92">
        <v>1810</v>
      </c>
      <c r="B1813" s="165" t="s">
        <v>3030</v>
      </c>
      <c r="C1813" s="150" t="str">
        <f t="shared" si="202"/>
        <v>FILE_1810=C:\OZNA\Project.Intouch\OI398_Srv\vers_res.inf</v>
      </c>
      <c r="D1813" s="15" t="s">
        <v>2</v>
      </c>
      <c r="E1813" s="15"/>
      <c r="F1813" s="92">
        <v>1810</v>
      </c>
      <c r="G1813" s="163"/>
      <c r="H1813" s="150" t="str">
        <f t="shared" si="201"/>
        <v/>
      </c>
      <c r="I1813" s="149" t="s">
        <v>2</v>
      </c>
      <c r="J1813" s="15"/>
      <c r="K1813" s="92">
        <v>1810</v>
      </c>
      <c r="L1813" s="163"/>
      <c r="M1813" s="150" t="str">
        <f t="shared" si="196"/>
        <v/>
      </c>
      <c r="N1813" s="149" t="s">
        <v>2</v>
      </c>
      <c r="O1813" s="15"/>
      <c r="P1813" s="92">
        <v>1810</v>
      </c>
      <c r="Q1813" s="163"/>
      <c r="R1813" s="150" t="str">
        <f t="shared" si="197"/>
        <v/>
      </c>
      <c r="S1813" s="149" t="s">
        <v>2</v>
      </c>
      <c r="U1813" s="92">
        <v>1810</v>
      </c>
      <c r="V1813" s="163"/>
      <c r="W1813" s="150" t="str">
        <f t="shared" si="198"/>
        <v/>
      </c>
      <c r="X1813" s="149" t="s">
        <v>2</v>
      </c>
      <c r="Z1813" s="92">
        <v>1810</v>
      </c>
      <c r="AA1813" s="163"/>
      <c r="AB1813" s="150" t="str">
        <f t="shared" si="199"/>
        <v/>
      </c>
      <c r="AC1813" s="149" t="s">
        <v>2</v>
      </c>
      <c r="AE1813" s="92">
        <v>1810</v>
      </c>
      <c r="AF1813" s="163"/>
      <c r="AG1813" s="150" t="str">
        <f t="shared" si="200"/>
        <v/>
      </c>
      <c r="AH1813" s="149" t="s">
        <v>2</v>
      </c>
    </row>
    <row r="1814" spans="1:34">
      <c r="A1814" s="92">
        <v>1811</v>
      </c>
      <c r="B1814" s="165" t="s">
        <v>3264</v>
      </c>
      <c r="C1814" s="150" t="str">
        <f t="shared" si="202"/>
        <v>FILE_1811=C:\OZNA\Project.Intouch\OI398_Srv\Variables\userMngr.csv</v>
      </c>
      <c r="D1814" s="15" t="s">
        <v>2</v>
      </c>
      <c r="E1814" s="15"/>
      <c r="F1814" s="92">
        <v>1811</v>
      </c>
      <c r="G1814" s="163"/>
      <c r="H1814" s="150" t="str">
        <f t="shared" si="201"/>
        <v/>
      </c>
      <c r="I1814" s="149" t="s">
        <v>2</v>
      </c>
      <c r="J1814" s="15"/>
      <c r="K1814" s="92">
        <v>1811</v>
      </c>
      <c r="L1814" s="163"/>
      <c r="M1814" s="150" t="str">
        <f t="shared" si="196"/>
        <v/>
      </c>
      <c r="N1814" s="149" t="s">
        <v>2</v>
      </c>
      <c r="O1814" s="15"/>
      <c r="P1814" s="92">
        <v>1811</v>
      </c>
      <c r="Q1814" s="163"/>
      <c r="R1814" s="150" t="str">
        <f t="shared" si="197"/>
        <v/>
      </c>
      <c r="S1814" s="149" t="s">
        <v>2</v>
      </c>
      <c r="U1814" s="92">
        <v>1811</v>
      </c>
      <c r="V1814" s="163"/>
      <c r="W1814" s="150" t="str">
        <f t="shared" si="198"/>
        <v/>
      </c>
      <c r="X1814" s="149" t="s">
        <v>2</v>
      </c>
      <c r="Z1814" s="92">
        <v>1811</v>
      </c>
      <c r="AA1814" s="163"/>
      <c r="AB1814" s="150" t="str">
        <f t="shared" si="199"/>
        <v/>
      </c>
      <c r="AC1814" s="149" t="s">
        <v>2</v>
      </c>
      <c r="AE1814" s="92">
        <v>1811</v>
      </c>
      <c r="AF1814" s="163"/>
      <c r="AG1814" s="150" t="str">
        <f t="shared" si="200"/>
        <v/>
      </c>
      <c r="AH1814" s="149" t="s">
        <v>2</v>
      </c>
    </row>
    <row r="1815" spans="1:34">
      <c r="A1815" s="92">
        <v>1812</v>
      </c>
      <c r="B1815" s="165" t="s">
        <v>3263</v>
      </c>
      <c r="C1815" s="150" t="str">
        <f t="shared" si="202"/>
        <v>FILE_1812=C:\OZNA\Project.Intouch\OI398_Srv\Variables\trend.csv</v>
      </c>
      <c r="D1815" s="15" t="s">
        <v>2</v>
      </c>
      <c r="E1815" s="15"/>
      <c r="F1815" s="92">
        <v>1812</v>
      </c>
      <c r="G1815" s="163"/>
      <c r="H1815" s="150" t="str">
        <f t="shared" si="201"/>
        <v/>
      </c>
      <c r="I1815" s="149" t="s">
        <v>2</v>
      </c>
      <c r="J1815" s="15"/>
      <c r="K1815" s="92">
        <v>1812</v>
      </c>
      <c r="L1815" s="163"/>
      <c r="M1815" s="150" t="str">
        <f t="shared" si="196"/>
        <v/>
      </c>
      <c r="N1815" s="149" t="s">
        <v>2</v>
      </c>
      <c r="O1815" s="15"/>
      <c r="P1815" s="92">
        <v>1812</v>
      </c>
      <c r="Q1815" s="163"/>
      <c r="R1815" s="150" t="str">
        <f t="shared" si="197"/>
        <v/>
      </c>
      <c r="S1815" s="149" t="s">
        <v>2</v>
      </c>
      <c r="U1815" s="92">
        <v>1812</v>
      </c>
      <c r="V1815" s="163"/>
      <c r="W1815" s="150" t="str">
        <f t="shared" si="198"/>
        <v/>
      </c>
      <c r="X1815" s="149" t="s">
        <v>2</v>
      </c>
      <c r="Z1815" s="92">
        <v>1812</v>
      </c>
      <c r="AA1815" s="163"/>
      <c r="AB1815" s="150" t="str">
        <f t="shared" si="199"/>
        <v/>
      </c>
      <c r="AC1815" s="149" t="s">
        <v>2</v>
      </c>
      <c r="AE1815" s="92">
        <v>1812</v>
      </c>
      <c r="AF1815" s="163"/>
      <c r="AG1815" s="150" t="str">
        <f t="shared" si="200"/>
        <v/>
      </c>
      <c r="AH1815" s="149" t="s">
        <v>2</v>
      </c>
    </row>
    <row r="1816" spans="1:34">
      <c r="A1816" s="92">
        <v>1813</v>
      </c>
      <c r="B1816" s="164" t="s">
        <v>3262</v>
      </c>
      <c r="C1816" s="150" t="str">
        <f t="shared" si="202"/>
        <v>FILE_1813=C:\OZNA\Project.Intouch\OI398_Srv\Variables\tele.csv</v>
      </c>
      <c r="D1816" s="15" t="s">
        <v>2</v>
      </c>
      <c r="E1816" s="15"/>
      <c r="F1816" s="92">
        <v>1813</v>
      </c>
      <c r="G1816" s="163"/>
      <c r="H1816" s="150" t="str">
        <f t="shared" si="201"/>
        <v/>
      </c>
      <c r="I1816" s="149" t="s">
        <v>2</v>
      </c>
      <c r="J1816" s="15"/>
      <c r="K1816" s="92">
        <v>1813</v>
      </c>
      <c r="L1816" s="163"/>
      <c r="M1816" s="150" t="str">
        <f t="shared" si="196"/>
        <v/>
      </c>
      <c r="N1816" s="149" t="s">
        <v>2</v>
      </c>
      <c r="O1816" s="15"/>
      <c r="P1816" s="92">
        <v>1813</v>
      </c>
      <c r="Q1816" s="163"/>
      <c r="R1816" s="150" t="str">
        <f t="shared" si="197"/>
        <v/>
      </c>
      <c r="S1816" s="149" t="s">
        <v>2</v>
      </c>
      <c r="U1816" s="92">
        <v>1813</v>
      </c>
      <c r="V1816" s="163"/>
      <c r="W1816" s="150" t="str">
        <f t="shared" si="198"/>
        <v/>
      </c>
      <c r="X1816" s="149" t="s">
        <v>2</v>
      </c>
      <c r="Z1816" s="92">
        <v>1813</v>
      </c>
      <c r="AA1816" s="163"/>
      <c r="AB1816" s="150" t="str">
        <f t="shared" si="199"/>
        <v/>
      </c>
      <c r="AC1816" s="149" t="s">
        <v>2</v>
      </c>
      <c r="AE1816" s="92">
        <v>1813</v>
      </c>
      <c r="AF1816" s="163"/>
      <c r="AG1816" s="150" t="str">
        <f t="shared" si="200"/>
        <v/>
      </c>
      <c r="AH1816" s="149" t="s">
        <v>2</v>
      </c>
    </row>
    <row r="1817" spans="1:34">
      <c r="A1817" s="92">
        <v>1814</v>
      </c>
      <c r="B1817" s="163" t="s">
        <v>3261</v>
      </c>
      <c r="C1817" s="150" t="str">
        <f t="shared" si="202"/>
        <v>FILE_1814=C:\OZNA\Project.Intouch\OI398_Srv\Variables\siknParams.csv</v>
      </c>
      <c r="D1817" s="15" t="s">
        <v>2</v>
      </c>
      <c r="E1817" s="15"/>
      <c r="F1817" s="92">
        <v>1814</v>
      </c>
      <c r="G1817" s="163"/>
      <c r="H1817" s="150" t="str">
        <f t="shared" si="201"/>
        <v/>
      </c>
      <c r="I1817" s="149" t="s">
        <v>2</v>
      </c>
      <c r="J1817" s="15"/>
      <c r="K1817" s="92">
        <v>1814</v>
      </c>
      <c r="L1817" s="163"/>
      <c r="M1817" s="150" t="str">
        <f t="shared" si="196"/>
        <v/>
      </c>
      <c r="N1817" s="149" t="s">
        <v>2</v>
      </c>
      <c r="O1817" s="15"/>
      <c r="P1817" s="92">
        <v>1814</v>
      </c>
      <c r="Q1817" s="163"/>
      <c r="R1817" s="150" t="str">
        <f t="shared" si="197"/>
        <v/>
      </c>
      <c r="S1817" s="149" t="s">
        <v>2</v>
      </c>
      <c r="U1817" s="92">
        <v>1814</v>
      </c>
      <c r="V1817" s="163"/>
      <c r="W1817" s="150" t="str">
        <f t="shared" si="198"/>
        <v/>
      </c>
      <c r="X1817" s="149" t="s">
        <v>2</v>
      </c>
      <c r="Z1817" s="92">
        <v>1814</v>
      </c>
      <c r="AA1817" s="163"/>
      <c r="AB1817" s="150" t="str">
        <f t="shared" si="199"/>
        <v/>
      </c>
      <c r="AC1817" s="149" t="s">
        <v>2</v>
      </c>
      <c r="AE1817" s="92">
        <v>1814</v>
      </c>
      <c r="AF1817" s="163"/>
      <c r="AG1817" s="150" t="str">
        <f t="shared" si="200"/>
        <v/>
      </c>
      <c r="AH1817" s="149" t="s">
        <v>2</v>
      </c>
    </row>
    <row r="1818" spans="1:34">
      <c r="A1818" s="92">
        <v>1815</v>
      </c>
      <c r="B1818" s="163" t="s">
        <v>3260</v>
      </c>
      <c r="C1818" s="150" t="str">
        <f t="shared" si="202"/>
        <v>FILE_1815=C:\OZNA\Project.Intouch\OI398_Srv\Variables\reportQuality.csv</v>
      </c>
      <c r="D1818" s="15" t="s">
        <v>2</v>
      </c>
      <c r="E1818" s="15"/>
      <c r="F1818" s="92">
        <v>1815</v>
      </c>
      <c r="G1818" s="163"/>
      <c r="H1818" s="150" t="str">
        <f t="shared" si="201"/>
        <v/>
      </c>
      <c r="I1818" s="149" t="s">
        <v>2</v>
      </c>
      <c r="J1818" s="15"/>
      <c r="K1818" s="92">
        <v>1815</v>
      </c>
      <c r="L1818" s="163"/>
      <c r="M1818" s="150" t="str">
        <f t="shared" si="196"/>
        <v/>
      </c>
      <c r="N1818" s="149" t="s">
        <v>2</v>
      </c>
      <c r="O1818" s="15"/>
      <c r="P1818" s="92">
        <v>1815</v>
      </c>
      <c r="Q1818" s="163"/>
      <c r="R1818" s="150" t="str">
        <f t="shared" si="197"/>
        <v/>
      </c>
      <c r="S1818" s="149" t="s">
        <v>2</v>
      </c>
      <c r="U1818" s="92">
        <v>1815</v>
      </c>
      <c r="V1818" s="163"/>
      <c r="W1818" s="150" t="str">
        <f t="shared" si="198"/>
        <v/>
      </c>
      <c r="X1818" s="149" t="s">
        <v>2</v>
      </c>
      <c r="Z1818" s="92">
        <v>1815</v>
      </c>
      <c r="AA1818" s="163"/>
      <c r="AB1818" s="150" t="str">
        <f t="shared" si="199"/>
        <v/>
      </c>
      <c r="AC1818" s="149" t="s">
        <v>2</v>
      </c>
      <c r="AE1818" s="92">
        <v>1815</v>
      </c>
      <c r="AF1818" s="163"/>
      <c r="AG1818" s="150" t="str">
        <f t="shared" si="200"/>
        <v/>
      </c>
      <c r="AH1818" s="149" t="s">
        <v>2</v>
      </c>
    </row>
    <row r="1819" spans="1:34">
      <c r="A1819" s="92">
        <v>1816</v>
      </c>
      <c r="B1819" s="163" t="s">
        <v>3259</v>
      </c>
      <c r="C1819" s="150" t="str">
        <f t="shared" si="202"/>
        <v>FILE_1816=C:\OZNA\Project.Intouch\OI398_Srv\Variables\prover.csv</v>
      </c>
      <c r="D1819" s="15" t="s">
        <v>2</v>
      </c>
      <c r="E1819" s="15"/>
      <c r="F1819" s="92">
        <v>1816</v>
      </c>
      <c r="G1819" s="163"/>
      <c r="H1819" s="150" t="str">
        <f t="shared" si="201"/>
        <v/>
      </c>
      <c r="I1819" s="149" t="s">
        <v>2</v>
      </c>
      <c r="J1819" s="15"/>
      <c r="K1819" s="92">
        <v>1816</v>
      </c>
      <c r="L1819" s="163"/>
      <c r="M1819" s="150" t="str">
        <f t="shared" si="196"/>
        <v/>
      </c>
      <c r="N1819" s="149" t="s">
        <v>2</v>
      </c>
      <c r="O1819" s="15"/>
      <c r="P1819" s="92">
        <v>1816</v>
      </c>
      <c r="Q1819" s="163"/>
      <c r="R1819" s="150" t="str">
        <f t="shared" si="197"/>
        <v/>
      </c>
      <c r="S1819" s="149" t="s">
        <v>2</v>
      </c>
      <c r="U1819" s="92">
        <v>1816</v>
      </c>
      <c r="V1819" s="163"/>
      <c r="W1819" s="150" t="str">
        <f t="shared" si="198"/>
        <v/>
      </c>
      <c r="X1819" s="149" t="s">
        <v>2</v>
      </c>
      <c r="Z1819" s="92">
        <v>1816</v>
      </c>
      <c r="AA1819" s="163"/>
      <c r="AB1819" s="150" t="str">
        <f t="shared" si="199"/>
        <v/>
      </c>
      <c r="AC1819" s="149" t="s">
        <v>2</v>
      </c>
      <c r="AE1819" s="92">
        <v>1816</v>
      </c>
      <c r="AF1819" s="163"/>
      <c r="AG1819" s="150" t="str">
        <f t="shared" si="200"/>
        <v/>
      </c>
      <c r="AH1819" s="149" t="s">
        <v>2</v>
      </c>
    </row>
    <row r="1820" spans="1:34">
      <c r="A1820" s="92">
        <v>1817</v>
      </c>
      <c r="B1820" s="163" t="s">
        <v>3258</v>
      </c>
      <c r="C1820" s="150" t="str">
        <f t="shared" si="202"/>
        <v>FILE_1817=C:\OZNA\Project.Intouch\OI398_Srv\Variables\print.csv</v>
      </c>
      <c r="D1820" s="15" t="s">
        <v>2</v>
      </c>
      <c r="E1820" s="15"/>
      <c r="F1820" s="92">
        <v>1817</v>
      </c>
      <c r="G1820" s="163"/>
      <c r="H1820" s="150" t="str">
        <f t="shared" si="201"/>
        <v/>
      </c>
      <c r="I1820" s="149" t="s">
        <v>2</v>
      </c>
      <c r="J1820" s="15"/>
      <c r="K1820" s="92">
        <v>1817</v>
      </c>
      <c r="L1820" s="163"/>
      <c r="M1820" s="150" t="str">
        <f t="shared" si="196"/>
        <v/>
      </c>
      <c r="N1820" s="149" t="s">
        <v>2</v>
      </c>
      <c r="O1820" s="15"/>
      <c r="P1820" s="92">
        <v>1817</v>
      </c>
      <c r="Q1820" s="163"/>
      <c r="R1820" s="150" t="str">
        <f t="shared" si="197"/>
        <v/>
      </c>
      <c r="S1820" s="149" t="s">
        <v>2</v>
      </c>
      <c r="U1820" s="92">
        <v>1817</v>
      </c>
      <c r="V1820" s="163"/>
      <c r="W1820" s="150" t="str">
        <f t="shared" si="198"/>
        <v/>
      </c>
      <c r="X1820" s="149" t="s">
        <v>2</v>
      </c>
      <c r="Z1820" s="92">
        <v>1817</v>
      </c>
      <c r="AA1820" s="163"/>
      <c r="AB1820" s="150" t="str">
        <f t="shared" si="199"/>
        <v/>
      </c>
      <c r="AC1820" s="149" t="s">
        <v>2</v>
      </c>
      <c r="AE1820" s="92">
        <v>1817</v>
      </c>
      <c r="AF1820" s="163"/>
      <c r="AG1820" s="150" t="str">
        <f t="shared" si="200"/>
        <v/>
      </c>
      <c r="AH1820" s="149" t="s">
        <v>2</v>
      </c>
    </row>
    <row r="1821" spans="1:34">
      <c r="A1821" s="92">
        <v>1818</v>
      </c>
      <c r="B1821" s="164" t="s">
        <v>3257</v>
      </c>
      <c r="C1821" s="150" t="str">
        <f t="shared" si="202"/>
        <v>FILE_1818=C:\OZNA\Project.Intouch\OI398_Srv\Variables\Precision.csv</v>
      </c>
      <c r="D1821" s="15" t="s">
        <v>2</v>
      </c>
      <c r="E1821" s="15"/>
      <c r="F1821" s="92">
        <v>1818</v>
      </c>
      <c r="G1821" s="163"/>
      <c r="H1821" s="150" t="str">
        <f t="shared" si="201"/>
        <v/>
      </c>
      <c r="I1821" s="149" t="s">
        <v>2</v>
      </c>
      <c r="J1821" s="15"/>
      <c r="K1821" s="92">
        <v>1818</v>
      </c>
      <c r="L1821" s="163"/>
      <c r="M1821" s="150" t="str">
        <f t="shared" si="196"/>
        <v/>
      </c>
      <c r="N1821" s="149" t="s">
        <v>2</v>
      </c>
      <c r="O1821" s="15"/>
      <c r="P1821" s="92">
        <v>1818</v>
      </c>
      <c r="Q1821" s="163"/>
      <c r="R1821" s="150" t="str">
        <f t="shared" si="197"/>
        <v/>
      </c>
      <c r="S1821" s="149" t="s">
        <v>2</v>
      </c>
      <c r="U1821" s="92">
        <v>1818</v>
      </c>
      <c r="V1821" s="163"/>
      <c r="W1821" s="150" t="str">
        <f t="shared" si="198"/>
        <v/>
      </c>
      <c r="X1821" s="149" t="s">
        <v>2</v>
      </c>
      <c r="Z1821" s="92">
        <v>1818</v>
      </c>
      <c r="AA1821" s="163"/>
      <c r="AB1821" s="150" t="str">
        <f t="shared" si="199"/>
        <v/>
      </c>
      <c r="AC1821" s="149" t="s">
        <v>2</v>
      </c>
      <c r="AE1821" s="92">
        <v>1818</v>
      </c>
      <c r="AF1821" s="163"/>
      <c r="AG1821" s="150" t="str">
        <f t="shared" si="200"/>
        <v/>
      </c>
      <c r="AH1821" s="149" t="s">
        <v>2</v>
      </c>
    </row>
    <row r="1822" spans="1:34">
      <c r="A1822" s="92">
        <v>1819</v>
      </c>
      <c r="B1822" s="164" t="s">
        <v>3256</v>
      </c>
      <c r="C1822" s="150" t="str">
        <f t="shared" si="202"/>
        <v>FILE_1819=C:\OZNA\Project.Intouch\OI398_Srv\Variables\popupWindow.csv</v>
      </c>
      <c r="D1822" s="15" t="s">
        <v>2</v>
      </c>
      <c r="E1822" s="15"/>
      <c r="F1822" s="92">
        <v>1819</v>
      </c>
      <c r="G1822" s="163"/>
      <c r="H1822" s="150" t="str">
        <f t="shared" si="201"/>
        <v/>
      </c>
      <c r="I1822" s="149" t="s">
        <v>2</v>
      </c>
      <c r="J1822" s="15"/>
      <c r="K1822" s="92">
        <v>1819</v>
      </c>
      <c r="L1822" s="163"/>
      <c r="M1822" s="150" t="str">
        <f t="shared" si="196"/>
        <v/>
      </c>
      <c r="N1822" s="149" t="s">
        <v>2</v>
      </c>
      <c r="O1822" s="15"/>
      <c r="P1822" s="92">
        <v>1819</v>
      </c>
      <c r="Q1822" s="163"/>
      <c r="R1822" s="150" t="str">
        <f t="shared" si="197"/>
        <v/>
      </c>
      <c r="S1822" s="149" t="s">
        <v>2</v>
      </c>
      <c r="U1822" s="92">
        <v>1819</v>
      </c>
      <c r="V1822" s="163"/>
      <c r="W1822" s="150" t="str">
        <f t="shared" si="198"/>
        <v/>
      </c>
      <c r="X1822" s="149" t="s">
        <v>2</v>
      </c>
      <c r="Z1822" s="92">
        <v>1819</v>
      </c>
      <c r="AA1822" s="163"/>
      <c r="AB1822" s="150" t="str">
        <f t="shared" si="199"/>
        <v/>
      </c>
      <c r="AC1822" s="149" t="s">
        <v>2</v>
      </c>
      <c r="AE1822" s="92">
        <v>1819</v>
      </c>
      <c r="AF1822" s="163"/>
      <c r="AG1822" s="150" t="str">
        <f t="shared" si="200"/>
        <v/>
      </c>
      <c r="AH1822" s="149" t="s">
        <v>2</v>
      </c>
    </row>
    <row r="1823" spans="1:34">
      <c r="A1823" s="92">
        <v>1820</v>
      </c>
      <c r="B1823" s="163" t="s">
        <v>3255</v>
      </c>
      <c r="C1823" s="150" t="str">
        <f t="shared" si="202"/>
        <v>FILE_1820=C:\OZNA\Project.Intouch\OI398_Srv\Variables\messageData.csv</v>
      </c>
      <c r="D1823" s="15" t="s">
        <v>2</v>
      </c>
      <c r="E1823" s="15"/>
      <c r="F1823" s="92">
        <v>1820</v>
      </c>
      <c r="G1823" s="163"/>
      <c r="H1823" s="150" t="str">
        <f t="shared" si="201"/>
        <v/>
      </c>
      <c r="I1823" s="149" t="s">
        <v>2</v>
      </c>
      <c r="J1823" s="15"/>
      <c r="K1823" s="92">
        <v>1820</v>
      </c>
      <c r="L1823" s="163"/>
      <c r="M1823" s="150" t="str">
        <f t="shared" si="196"/>
        <v/>
      </c>
      <c r="N1823" s="149" t="s">
        <v>2</v>
      </c>
      <c r="O1823" s="15"/>
      <c r="P1823" s="92">
        <v>1820</v>
      </c>
      <c r="Q1823" s="163"/>
      <c r="R1823" s="150" t="str">
        <f t="shared" si="197"/>
        <v/>
      </c>
      <c r="S1823" s="149" t="s">
        <v>2</v>
      </c>
      <c r="U1823" s="92">
        <v>1820</v>
      </c>
      <c r="V1823" s="163"/>
      <c r="W1823" s="150" t="str">
        <f t="shared" si="198"/>
        <v/>
      </c>
      <c r="X1823" s="149" t="s">
        <v>2</v>
      </c>
      <c r="Z1823" s="92">
        <v>1820</v>
      </c>
      <c r="AA1823" s="163"/>
      <c r="AB1823" s="150" t="str">
        <f t="shared" si="199"/>
        <v/>
      </c>
      <c r="AC1823" s="149" t="s">
        <v>2</v>
      </c>
      <c r="AE1823" s="92">
        <v>1820</v>
      </c>
      <c r="AF1823" s="163"/>
      <c r="AG1823" s="150" t="str">
        <f t="shared" si="200"/>
        <v/>
      </c>
      <c r="AH1823" s="149" t="s">
        <v>2</v>
      </c>
    </row>
    <row r="1824" spans="1:34">
      <c r="A1824" s="92">
        <v>1821</v>
      </c>
      <c r="B1824" s="164" t="s">
        <v>3254</v>
      </c>
      <c r="C1824" s="150" t="str">
        <f t="shared" si="202"/>
        <v>FILE_1821=C:\OZNA\Project.Intouch\OI398_Srv\Variables\inputValue.csv</v>
      </c>
      <c r="D1824" s="15" t="s">
        <v>2</v>
      </c>
      <c r="E1824" s="15"/>
      <c r="F1824" s="92">
        <v>1821</v>
      </c>
      <c r="G1824" s="163"/>
      <c r="H1824" s="150" t="str">
        <f t="shared" si="201"/>
        <v/>
      </c>
      <c r="I1824" s="149" t="s">
        <v>2</v>
      </c>
      <c r="J1824" s="15"/>
      <c r="K1824" s="92">
        <v>1821</v>
      </c>
      <c r="L1824" s="163"/>
      <c r="M1824" s="150" t="str">
        <f t="shared" si="196"/>
        <v/>
      </c>
      <c r="N1824" s="149" t="s">
        <v>2</v>
      </c>
      <c r="O1824" s="15"/>
      <c r="P1824" s="92">
        <v>1821</v>
      </c>
      <c r="Q1824" s="163"/>
      <c r="R1824" s="150" t="str">
        <f t="shared" si="197"/>
        <v/>
      </c>
      <c r="S1824" s="149" t="s">
        <v>2</v>
      </c>
      <c r="U1824" s="92">
        <v>1821</v>
      </c>
      <c r="V1824" s="163"/>
      <c r="W1824" s="150" t="str">
        <f t="shared" si="198"/>
        <v/>
      </c>
      <c r="X1824" s="149" t="s">
        <v>2</v>
      </c>
      <c r="Z1824" s="92">
        <v>1821</v>
      </c>
      <c r="AA1824" s="163"/>
      <c r="AB1824" s="150" t="str">
        <f t="shared" si="199"/>
        <v/>
      </c>
      <c r="AC1824" s="149" t="s">
        <v>2</v>
      </c>
      <c r="AE1824" s="92">
        <v>1821</v>
      </c>
      <c r="AF1824" s="163"/>
      <c r="AG1824" s="150" t="str">
        <f t="shared" si="200"/>
        <v/>
      </c>
      <c r="AH1824" s="149" t="s">
        <v>2</v>
      </c>
    </row>
    <row r="1825" spans="1:34">
      <c r="A1825" s="92">
        <v>1822</v>
      </c>
      <c r="B1825" s="163" t="s">
        <v>3253</v>
      </c>
      <c r="C1825" s="150" t="str">
        <f t="shared" si="202"/>
        <v>FILE_1822=C:\OZNA\Project.Intouch\OI398_Srv\Variables\iniTags.csv</v>
      </c>
      <c r="D1825" s="15" t="s">
        <v>2</v>
      </c>
      <c r="E1825" s="15"/>
      <c r="F1825" s="92">
        <v>1822</v>
      </c>
      <c r="G1825" s="163"/>
      <c r="H1825" s="150" t="str">
        <f t="shared" si="201"/>
        <v/>
      </c>
      <c r="I1825" s="149" t="s">
        <v>2</v>
      </c>
      <c r="J1825" s="15"/>
      <c r="K1825" s="92">
        <v>1822</v>
      </c>
      <c r="L1825" s="163"/>
      <c r="M1825" s="150" t="str">
        <f t="shared" si="196"/>
        <v/>
      </c>
      <c r="N1825" s="149" t="s">
        <v>2</v>
      </c>
      <c r="O1825" s="15"/>
      <c r="P1825" s="92">
        <v>1822</v>
      </c>
      <c r="Q1825" s="163"/>
      <c r="R1825" s="150" t="str">
        <f t="shared" si="197"/>
        <v/>
      </c>
      <c r="S1825" s="149" t="s">
        <v>2</v>
      </c>
      <c r="U1825" s="92">
        <v>1822</v>
      </c>
      <c r="V1825" s="163"/>
      <c r="W1825" s="150" t="str">
        <f t="shared" si="198"/>
        <v/>
      </c>
      <c r="X1825" s="149" t="s">
        <v>2</v>
      </c>
      <c r="Z1825" s="92">
        <v>1822</v>
      </c>
      <c r="AA1825" s="163"/>
      <c r="AB1825" s="150" t="str">
        <f t="shared" si="199"/>
        <v/>
      </c>
      <c r="AC1825" s="149" t="s">
        <v>2</v>
      </c>
      <c r="AE1825" s="92">
        <v>1822</v>
      </c>
      <c r="AF1825" s="163"/>
      <c r="AG1825" s="150" t="str">
        <f t="shared" si="200"/>
        <v/>
      </c>
      <c r="AH1825" s="149" t="s">
        <v>2</v>
      </c>
    </row>
    <row r="1826" spans="1:34">
      <c r="A1826" s="92">
        <v>1823</v>
      </c>
      <c r="B1826" s="163" t="s">
        <v>3252</v>
      </c>
      <c r="C1826" s="150" t="str">
        <f t="shared" si="202"/>
        <v>FILE_1823=C:\OZNA\Project.Intouch\OI398_Srv\Variables\docReport.csv</v>
      </c>
      <c r="D1826" s="15" t="s">
        <v>2</v>
      </c>
      <c r="E1826" s="15"/>
      <c r="F1826" s="92">
        <v>1823</v>
      </c>
      <c r="G1826" s="163"/>
      <c r="H1826" s="150" t="str">
        <f t="shared" si="201"/>
        <v/>
      </c>
      <c r="I1826" s="149" t="s">
        <v>2</v>
      </c>
      <c r="J1826" s="15"/>
      <c r="K1826" s="92">
        <v>1823</v>
      </c>
      <c r="L1826" s="163"/>
      <c r="M1826" s="150" t="str">
        <f t="shared" si="196"/>
        <v/>
      </c>
      <c r="N1826" s="149" t="s">
        <v>2</v>
      </c>
      <c r="O1826" s="15"/>
      <c r="P1826" s="92">
        <v>1823</v>
      </c>
      <c r="Q1826" s="163"/>
      <c r="R1826" s="150" t="str">
        <f t="shared" si="197"/>
        <v/>
      </c>
      <c r="S1826" s="149" t="s">
        <v>2</v>
      </c>
      <c r="U1826" s="92">
        <v>1823</v>
      </c>
      <c r="V1826" s="163"/>
      <c r="W1826" s="150" t="str">
        <f t="shared" si="198"/>
        <v/>
      </c>
      <c r="X1826" s="149" t="s">
        <v>2</v>
      </c>
      <c r="Z1826" s="92">
        <v>1823</v>
      </c>
      <c r="AA1826" s="163"/>
      <c r="AB1826" s="150" t="str">
        <f t="shared" si="199"/>
        <v/>
      </c>
      <c r="AC1826" s="149" t="s">
        <v>2</v>
      </c>
      <c r="AE1826" s="92">
        <v>1823</v>
      </c>
      <c r="AF1826" s="163"/>
      <c r="AG1826" s="150" t="str">
        <f t="shared" si="200"/>
        <v/>
      </c>
      <c r="AH1826" s="149" t="s">
        <v>2</v>
      </c>
    </row>
    <row r="1827" spans="1:34">
      <c r="A1827" s="92">
        <v>1824</v>
      </c>
      <c r="B1827" s="163" t="s">
        <v>3251</v>
      </c>
      <c r="C1827" s="150" t="str">
        <f t="shared" si="202"/>
        <v>FILE_1824=C:\OZNA\Project.Intouch\OI398_Srv\Variables\docManager.csv</v>
      </c>
      <c r="D1827" s="15" t="s">
        <v>2</v>
      </c>
      <c r="E1827" s="15"/>
      <c r="F1827" s="92">
        <v>1824</v>
      </c>
      <c r="G1827" s="163"/>
      <c r="H1827" s="150" t="str">
        <f t="shared" si="201"/>
        <v/>
      </c>
      <c r="I1827" s="149" t="s">
        <v>2</v>
      </c>
      <c r="J1827" s="15"/>
      <c r="K1827" s="92">
        <v>1824</v>
      </c>
      <c r="L1827" s="163"/>
      <c r="M1827" s="150" t="str">
        <f t="shared" si="196"/>
        <v/>
      </c>
      <c r="N1827" s="149" t="s">
        <v>2</v>
      </c>
      <c r="O1827" s="15"/>
      <c r="P1827" s="92">
        <v>1824</v>
      </c>
      <c r="Q1827" s="163"/>
      <c r="R1827" s="150" t="str">
        <f t="shared" si="197"/>
        <v/>
      </c>
      <c r="S1827" s="149" t="s">
        <v>2</v>
      </c>
      <c r="U1827" s="92">
        <v>1824</v>
      </c>
      <c r="V1827" s="163"/>
      <c r="W1827" s="150" t="str">
        <f t="shared" si="198"/>
        <v/>
      </c>
      <c r="X1827" s="149" t="s">
        <v>2</v>
      </c>
      <c r="Z1827" s="92">
        <v>1824</v>
      </c>
      <c r="AA1827" s="163"/>
      <c r="AB1827" s="150" t="str">
        <f t="shared" si="199"/>
        <v/>
      </c>
      <c r="AC1827" s="149" t="s">
        <v>2</v>
      </c>
      <c r="AE1827" s="92">
        <v>1824</v>
      </c>
      <c r="AF1827" s="163"/>
      <c r="AG1827" s="150" t="str">
        <f t="shared" si="200"/>
        <v/>
      </c>
      <c r="AH1827" s="149" t="s">
        <v>2</v>
      </c>
    </row>
    <row r="1828" spans="1:34">
      <c r="A1828" s="92">
        <v>1825</v>
      </c>
      <c r="B1828" s="163" t="s">
        <v>3250</v>
      </c>
      <c r="C1828" s="150" t="str">
        <f t="shared" si="202"/>
        <v>FILE_1825=C:\OZNA\Project.Intouch\OI398_Srv\Variables\diagChannals.csv</v>
      </c>
      <c r="D1828" s="15" t="s">
        <v>2</v>
      </c>
      <c r="E1828" s="15"/>
      <c r="F1828" s="92">
        <v>1825</v>
      </c>
      <c r="G1828" s="163"/>
      <c r="H1828" s="150" t="str">
        <f t="shared" si="201"/>
        <v/>
      </c>
      <c r="I1828" s="149" t="s">
        <v>2</v>
      </c>
      <c r="J1828" s="15"/>
      <c r="K1828" s="92">
        <v>1825</v>
      </c>
      <c r="L1828" s="163"/>
      <c r="M1828" s="150" t="str">
        <f t="shared" si="196"/>
        <v/>
      </c>
      <c r="N1828" s="149" t="s">
        <v>2</v>
      </c>
      <c r="O1828" s="15"/>
      <c r="P1828" s="92">
        <v>1825</v>
      </c>
      <c r="Q1828" s="163"/>
      <c r="R1828" s="150" t="str">
        <f t="shared" si="197"/>
        <v/>
      </c>
      <c r="S1828" s="149" t="s">
        <v>2</v>
      </c>
      <c r="U1828" s="92">
        <v>1825</v>
      </c>
      <c r="V1828" s="163"/>
      <c r="W1828" s="150" t="str">
        <f t="shared" si="198"/>
        <v/>
      </c>
      <c r="X1828" s="149" t="s">
        <v>2</v>
      </c>
      <c r="Z1828" s="92">
        <v>1825</v>
      </c>
      <c r="AA1828" s="163"/>
      <c r="AB1828" s="150" t="str">
        <f t="shared" si="199"/>
        <v/>
      </c>
      <c r="AC1828" s="149" t="s">
        <v>2</v>
      </c>
      <c r="AE1828" s="92">
        <v>1825</v>
      </c>
      <c r="AF1828" s="163"/>
      <c r="AG1828" s="150" t="str">
        <f t="shared" si="200"/>
        <v/>
      </c>
      <c r="AH1828" s="149" t="s">
        <v>2</v>
      </c>
    </row>
    <row r="1829" spans="1:34">
      <c r="A1829" s="92">
        <v>1826</v>
      </c>
      <c r="B1829" s="163" t="s">
        <v>3249</v>
      </c>
      <c r="C1829" s="150" t="str">
        <f t="shared" si="202"/>
        <v>FILE_1826=C:\OZNA\Project.Intouch\OI398_Srv\Variables\ctrlData.csv</v>
      </c>
      <c r="D1829" s="15" t="s">
        <v>2</v>
      </c>
      <c r="E1829" s="15"/>
      <c r="F1829" s="92">
        <v>1826</v>
      </c>
      <c r="G1829" s="163"/>
      <c r="H1829" s="150" t="str">
        <f t="shared" si="201"/>
        <v/>
      </c>
      <c r="I1829" s="149" t="s">
        <v>2</v>
      </c>
      <c r="J1829" s="15"/>
      <c r="K1829" s="92">
        <v>1826</v>
      </c>
      <c r="L1829" s="163"/>
      <c r="M1829" s="150" t="str">
        <f t="shared" si="196"/>
        <v/>
      </c>
      <c r="N1829" s="149" t="s">
        <v>2</v>
      </c>
      <c r="O1829" s="15"/>
      <c r="P1829" s="92">
        <v>1826</v>
      </c>
      <c r="Q1829" s="163"/>
      <c r="R1829" s="150" t="str">
        <f t="shared" si="197"/>
        <v/>
      </c>
      <c r="S1829" s="149" t="s">
        <v>2</v>
      </c>
      <c r="U1829" s="92">
        <v>1826</v>
      </c>
      <c r="V1829" s="163"/>
      <c r="W1829" s="150" t="str">
        <f t="shared" si="198"/>
        <v/>
      </c>
      <c r="X1829" s="149" t="s">
        <v>2</v>
      </c>
      <c r="Z1829" s="92">
        <v>1826</v>
      </c>
      <c r="AA1829" s="163"/>
      <c r="AB1829" s="150" t="str">
        <f t="shared" si="199"/>
        <v/>
      </c>
      <c r="AC1829" s="149" t="s">
        <v>2</v>
      </c>
      <c r="AE1829" s="92">
        <v>1826</v>
      </c>
      <c r="AF1829" s="163"/>
      <c r="AG1829" s="150" t="str">
        <f t="shared" si="200"/>
        <v/>
      </c>
      <c r="AH1829" s="149" t="s">
        <v>2</v>
      </c>
    </row>
    <row r="1830" spans="1:34">
      <c r="A1830" s="92">
        <v>1827</v>
      </c>
      <c r="B1830" s="163" t="s">
        <v>3248</v>
      </c>
      <c r="C1830" s="150" t="str">
        <f t="shared" si="202"/>
        <v>FILE_1827=C:\OZNA\Project.Intouch\OI398_Srv\Variables\crc32.csv</v>
      </c>
      <c r="D1830" s="15" t="s">
        <v>2</v>
      </c>
      <c r="E1830" s="15"/>
      <c r="F1830" s="92">
        <v>1827</v>
      </c>
      <c r="G1830" s="163"/>
      <c r="H1830" s="150" t="str">
        <f t="shared" si="201"/>
        <v/>
      </c>
      <c r="I1830" s="149" t="s">
        <v>2</v>
      </c>
      <c r="J1830" s="15"/>
      <c r="K1830" s="92">
        <v>1827</v>
      </c>
      <c r="L1830" s="163"/>
      <c r="M1830" s="150" t="str">
        <f t="shared" si="196"/>
        <v/>
      </c>
      <c r="N1830" s="149" t="s">
        <v>2</v>
      </c>
      <c r="O1830" s="15"/>
      <c r="P1830" s="92">
        <v>1827</v>
      </c>
      <c r="Q1830" s="163"/>
      <c r="R1830" s="150" t="str">
        <f t="shared" si="197"/>
        <v/>
      </c>
      <c r="S1830" s="149" t="s">
        <v>2</v>
      </c>
      <c r="U1830" s="92">
        <v>1827</v>
      </c>
      <c r="V1830" s="163"/>
      <c r="W1830" s="150" t="str">
        <f t="shared" si="198"/>
        <v/>
      </c>
      <c r="X1830" s="149" t="s">
        <v>2</v>
      </c>
      <c r="Z1830" s="92">
        <v>1827</v>
      </c>
      <c r="AA1830" s="163"/>
      <c r="AB1830" s="150" t="str">
        <f t="shared" si="199"/>
        <v/>
      </c>
      <c r="AC1830" s="149" t="s">
        <v>2</v>
      </c>
      <c r="AE1830" s="92">
        <v>1827</v>
      </c>
      <c r="AF1830" s="163"/>
      <c r="AG1830" s="150" t="str">
        <f t="shared" si="200"/>
        <v/>
      </c>
      <c r="AH1830" s="149" t="s">
        <v>2</v>
      </c>
    </row>
    <row r="1831" spans="1:34">
      <c r="A1831" s="92">
        <v>1828</v>
      </c>
      <c r="B1831" s="163" t="s">
        <v>3247</v>
      </c>
      <c r="C1831" s="150" t="str">
        <f t="shared" si="202"/>
        <v>FILE_1828=C:\OZNA\Project.Intouch\OI398_Srv\Variables\BeginData.csv</v>
      </c>
      <c r="D1831" s="15" t="s">
        <v>2</v>
      </c>
      <c r="E1831" s="15"/>
      <c r="F1831" s="92">
        <v>1828</v>
      </c>
      <c r="G1831" s="163"/>
      <c r="H1831" s="150" t="str">
        <f t="shared" si="201"/>
        <v/>
      </c>
      <c r="I1831" s="149" t="s">
        <v>2</v>
      </c>
      <c r="J1831" s="15"/>
      <c r="K1831" s="92">
        <v>1828</v>
      </c>
      <c r="L1831" s="163"/>
      <c r="M1831" s="150" t="str">
        <f t="shared" si="196"/>
        <v/>
      </c>
      <c r="N1831" s="149" t="s">
        <v>2</v>
      </c>
      <c r="O1831" s="15"/>
      <c r="P1831" s="92">
        <v>1828</v>
      </c>
      <c r="Q1831" s="163"/>
      <c r="R1831" s="150" t="str">
        <f t="shared" si="197"/>
        <v/>
      </c>
      <c r="S1831" s="149" t="s">
        <v>2</v>
      </c>
      <c r="U1831" s="92">
        <v>1828</v>
      </c>
      <c r="V1831" s="163"/>
      <c r="W1831" s="150" t="str">
        <f t="shared" si="198"/>
        <v/>
      </c>
      <c r="X1831" s="149" t="s">
        <v>2</v>
      </c>
      <c r="Z1831" s="92">
        <v>1828</v>
      </c>
      <c r="AA1831" s="163"/>
      <c r="AB1831" s="150" t="str">
        <f t="shared" si="199"/>
        <v/>
      </c>
      <c r="AC1831" s="149" t="s">
        <v>2</v>
      </c>
      <c r="AE1831" s="92">
        <v>1828</v>
      </c>
      <c r="AF1831" s="163"/>
      <c r="AG1831" s="150" t="str">
        <f t="shared" si="200"/>
        <v/>
      </c>
      <c r="AH1831" s="149" t="s">
        <v>2</v>
      </c>
    </row>
    <row r="1832" spans="1:34">
      <c r="A1832" s="92">
        <v>1829</v>
      </c>
      <c r="B1832" s="163" t="s">
        <v>3246</v>
      </c>
      <c r="C1832" s="150" t="str">
        <f t="shared" si="202"/>
        <v>FILE_1829=C:\OZNA\Project.Intouch\OI398_Srv\Variables\bdData.csv</v>
      </c>
      <c r="D1832" s="15" t="s">
        <v>2</v>
      </c>
      <c r="E1832" s="15"/>
      <c r="F1832" s="92">
        <v>1829</v>
      </c>
      <c r="G1832" s="163"/>
      <c r="H1832" s="150" t="str">
        <f t="shared" si="201"/>
        <v/>
      </c>
      <c r="I1832" s="149" t="s">
        <v>2</v>
      </c>
      <c r="J1832" s="15"/>
      <c r="K1832" s="92">
        <v>1829</v>
      </c>
      <c r="L1832" s="163"/>
      <c r="M1832" s="150" t="str">
        <f t="shared" si="196"/>
        <v/>
      </c>
      <c r="N1832" s="149" t="s">
        <v>2</v>
      </c>
      <c r="O1832" s="15"/>
      <c r="P1832" s="92">
        <v>1829</v>
      </c>
      <c r="Q1832" s="163"/>
      <c r="R1832" s="150" t="str">
        <f t="shared" si="197"/>
        <v/>
      </c>
      <c r="S1832" s="149" t="s">
        <v>2</v>
      </c>
      <c r="U1832" s="92">
        <v>1829</v>
      </c>
      <c r="V1832" s="163"/>
      <c r="W1832" s="150" t="str">
        <f t="shared" si="198"/>
        <v/>
      </c>
      <c r="X1832" s="149" t="s">
        <v>2</v>
      </c>
      <c r="Z1832" s="92">
        <v>1829</v>
      </c>
      <c r="AA1832" s="163"/>
      <c r="AB1832" s="150" t="str">
        <f t="shared" si="199"/>
        <v/>
      </c>
      <c r="AC1832" s="149" t="s">
        <v>2</v>
      </c>
      <c r="AE1832" s="92">
        <v>1829</v>
      </c>
      <c r="AF1832" s="163"/>
      <c r="AG1832" s="150" t="str">
        <f t="shared" si="200"/>
        <v/>
      </c>
      <c r="AH1832" s="149" t="s">
        <v>2</v>
      </c>
    </row>
    <row r="1833" spans="1:34">
      <c r="A1833" s="92">
        <v>1830</v>
      </c>
      <c r="B1833" s="163" t="s">
        <v>3029</v>
      </c>
      <c r="C1833" s="150" t="str">
        <f t="shared" si="202"/>
        <v>FILE_1830=C:\OZNA\Project.Intouch\OI398_Srv\TextID.buf</v>
      </c>
      <c r="D1833" s="15" t="s">
        <v>2</v>
      </c>
      <c r="E1833" s="15"/>
      <c r="F1833" s="92">
        <v>1830</v>
      </c>
      <c r="G1833" s="163"/>
      <c r="H1833" s="150" t="str">
        <f t="shared" si="201"/>
        <v/>
      </c>
      <c r="I1833" s="149" t="s">
        <v>2</v>
      </c>
      <c r="J1833" s="15"/>
      <c r="K1833" s="92">
        <v>1830</v>
      </c>
      <c r="L1833" s="163"/>
      <c r="M1833" s="150" t="str">
        <f t="shared" si="196"/>
        <v/>
      </c>
      <c r="N1833" s="149" t="s">
        <v>2</v>
      </c>
      <c r="O1833" s="15"/>
      <c r="P1833" s="92">
        <v>1830</v>
      </c>
      <c r="Q1833" s="163"/>
      <c r="R1833" s="150" t="str">
        <f t="shared" si="197"/>
        <v/>
      </c>
      <c r="S1833" s="149" t="s">
        <v>2</v>
      </c>
      <c r="U1833" s="92">
        <v>1830</v>
      </c>
      <c r="V1833" s="163"/>
      <c r="W1833" s="150" t="str">
        <f t="shared" si="198"/>
        <v/>
      </c>
      <c r="X1833" s="149" t="s">
        <v>2</v>
      </c>
      <c r="Z1833" s="92">
        <v>1830</v>
      </c>
      <c r="AA1833" s="163"/>
      <c r="AB1833" s="150" t="str">
        <f t="shared" si="199"/>
        <v/>
      </c>
      <c r="AC1833" s="149" t="s">
        <v>2</v>
      </c>
      <c r="AE1833" s="92">
        <v>1830</v>
      </c>
      <c r="AF1833" s="163"/>
      <c r="AG1833" s="150" t="str">
        <f t="shared" si="200"/>
        <v/>
      </c>
      <c r="AH1833" s="149" t="s">
        <v>2</v>
      </c>
    </row>
    <row r="1834" spans="1:34">
      <c r="A1834" s="92">
        <v>1831</v>
      </c>
      <c r="B1834" s="163" t="s">
        <v>3028</v>
      </c>
      <c r="C1834" s="150" t="str">
        <f t="shared" si="202"/>
        <v>FILE_1831=C:\OZNA\Project.Intouch\OI398_Srv\tempwin13020.bmp</v>
      </c>
      <c r="D1834" s="15" t="s">
        <v>2</v>
      </c>
      <c r="E1834" s="15"/>
      <c r="F1834" s="92">
        <v>1831</v>
      </c>
      <c r="G1834" s="163"/>
      <c r="H1834" s="150" t="str">
        <f t="shared" si="201"/>
        <v/>
      </c>
      <c r="I1834" s="149" t="s">
        <v>2</v>
      </c>
      <c r="J1834" s="15"/>
      <c r="K1834" s="92">
        <v>1831</v>
      </c>
      <c r="L1834" s="163"/>
      <c r="M1834" s="150" t="str">
        <f t="shared" si="196"/>
        <v/>
      </c>
      <c r="N1834" s="149" t="s">
        <v>2</v>
      </c>
      <c r="O1834" s="15"/>
      <c r="P1834" s="92">
        <v>1831</v>
      </c>
      <c r="Q1834" s="163"/>
      <c r="R1834" s="150" t="str">
        <f t="shared" si="197"/>
        <v/>
      </c>
      <c r="S1834" s="149" t="s">
        <v>2</v>
      </c>
      <c r="U1834" s="92">
        <v>1831</v>
      </c>
      <c r="V1834" s="163"/>
      <c r="W1834" s="150" t="str">
        <f t="shared" si="198"/>
        <v/>
      </c>
      <c r="X1834" s="149" t="s">
        <v>2</v>
      </c>
      <c r="Z1834" s="92">
        <v>1831</v>
      </c>
      <c r="AA1834" s="163"/>
      <c r="AB1834" s="150" t="str">
        <f t="shared" si="199"/>
        <v/>
      </c>
      <c r="AC1834" s="149" t="s">
        <v>2</v>
      </c>
      <c r="AE1834" s="92">
        <v>1831</v>
      </c>
      <c r="AF1834" s="163"/>
      <c r="AG1834" s="150" t="str">
        <f t="shared" si="200"/>
        <v/>
      </c>
      <c r="AH1834" s="149" t="s">
        <v>2</v>
      </c>
    </row>
    <row r="1835" spans="1:34">
      <c r="A1835" s="92">
        <v>1832</v>
      </c>
      <c r="B1835" s="163" t="s">
        <v>3027</v>
      </c>
      <c r="C1835" s="150" t="str">
        <f t="shared" si="202"/>
        <v>FILE_1832=C:\OZNA\Project.Intouch\OI398_Srv\tempwin13002.bmp</v>
      </c>
      <c r="D1835" s="15" t="s">
        <v>2</v>
      </c>
      <c r="E1835" s="15"/>
      <c r="F1835" s="92">
        <v>1832</v>
      </c>
      <c r="G1835" s="163"/>
      <c r="H1835" s="150" t="str">
        <f t="shared" si="201"/>
        <v/>
      </c>
      <c r="I1835" s="149" t="s">
        <v>2</v>
      </c>
      <c r="J1835" s="15"/>
      <c r="K1835" s="92">
        <v>1832</v>
      </c>
      <c r="L1835" s="163"/>
      <c r="M1835" s="150" t="str">
        <f t="shared" si="196"/>
        <v/>
      </c>
      <c r="N1835" s="149" t="s">
        <v>2</v>
      </c>
      <c r="O1835" s="15"/>
      <c r="P1835" s="92">
        <v>1832</v>
      </c>
      <c r="Q1835" s="163"/>
      <c r="R1835" s="150" t="str">
        <f t="shared" si="197"/>
        <v/>
      </c>
      <c r="S1835" s="149" t="s">
        <v>2</v>
      </c>
      <c r="U1835" s="92">
        <v>1832</v>
      </c>
      <c r="V1835" s="163"/>
      <c r="W1835" s="150" t="str">
        <f t="shared" si="198"/>
        <v/>
      </c>
      <c r="X1835" s="149" t="s">
        <v>2</v>
      </c>
      <c r="Z1835" s="92">
        <v>1832</v>
      </c>
      <c r="AA1835" s="163"/>
      <c r="AB1835" s="150" t="str">
        <f t="shared" si="199"/>
        <v/>
      </c>
      <c r="AC1835" s="149" t="s">
        <v>2</v>
      </c>
      <c r="AE1835" s="92">
        <v>1832</v>
      </c>
      <c r="AF1835" s="163"/>
      <c r="AG1835" s="150" t="str">
        <f t="shared" si="200"/>
        <v/>
      </c>
      <c r="AH1835" s="149" t="s">
        <v>2</v>
      </c>
    </row>
    <row r="1836" spans="1:34">
      <c r="A1836" s="92">
        <v>1833</v>
      </c>
      <c r="B1836" s="163" t="s">
        <v>3026</v>
      </c>
      <c r="C1836" s="150" t="str">
        <f t="shared" si="202"/>
        <v>FILE_1833=C:\OZNA\Project.Intouch\OI398_Srv\tempwin00008.bmp</v>
      </c>
      <c r="D1836" s="15" t="s">
        <v>2</v>
      </c>
      <c r="E1836" s="15"/>
      <c r="F1836" s="92">
        <v>1833</v>
      </c>
      <c r="G1836" s="163"/>
      <c r="H1836" s="150" t="str">
        <f t="shared" si="201"/>
        <v/>
      </c>
      <c r="I1836" s="149" t="s">
        <v>2</v>
      </c>
      <c r="J1836" s="15"/>
      <c r="K1836" s="92">
        <v>1833</v>
      </c>
      <c r="L1836" s="163"/>
      <c r="M1836" s="150" t="str">
        <f t="shared" si="196"/>
        <v/>
      </c>
      <c r="N1836" s="149" t="s">
        <v>2</v>
      </c>
      <c r="O1836" s="15"/>
      <c r="P1836" s="92">
        <v>1833</v>
      </c>
      <c r="Q1836" s="163"/>
      <c r="R1836" s="150" t="str">
        <f t="shared" si="197"/>
        <v/>
      </c>
      <c r="S1836" s="149" t="s">
        <v>2</v>
      </c>
      <c r="U1836" s="92">
        <v>1833</v>
      </c>
      <c r="V1836" s="163"/>
      <c r="W1836" s="150" t="str">
        <f t="shared" si="198"/>
        <v/>
      </c>
      <c r="X1836" s="149" t="s">
        <v>2</v>
      </c>
      <c r="Z1836" s="92">
        <v>1833</v>
      </c>
      <c r="AA1836" s="163"/>
      <c r="AB1836" s="150" t="str">
        <f t="shared" si="199"/>
        <v/>
      </c>
      <c r="AC1836" s="149" t="s">
        <v>2</v>
      </c>
      <c r="AE1836" s="92">
        <v>1833</v>
      </c>
      <c r="AF1836" s="163"/>
      <c r="AG1836" s="150" t="str">
        <f t="shared" si="200"/>
        <v/>
      </c>
      <c r="AH1836" s="149" t="s">
        <v>2</v>
      </c>
    </row>
    <row r="1837" spans="1:34">
      <c r="A1837" s="92">
        <v>1834</v>
      </c>
      <c r="B1837" s="163" t="s">
        <v>3025</v>
      </c>
      <c r="C1837" s="150" t="str">
        <f t="shared" si="202"/>
        <v>FILE_1834=C:\OZNA\Project.Intouch\OI398_Srv\tempwin00006.bmp</v>
      </c>
      <c r="D1837" s="15" t="s">
        <v>2</v>
      </c>
      <c r="E1837" s="15"/>
      <c r="F1837" s="92">
        <v>1834</v>
      </c>
      <c r="G1837" s="163"/>
      <c r="H1837" s="150" t="str">
        <f t="shared" si="201"/>
        <v/>
      </c>
      <c r="I1837" s="149" t="s">
        <v>2</v>
      </c>
      <c r="J1837" s="15"/>
      <c r="K1837" s="92">
        <v>1834</v>
      </c>
      <c r="L1837" s="163"/>
      <c r="M1837" s="150" t="str">
        <f t="shared" si="196"/>
        <v/>
      </c>
      <c r="N1837" s="149" t="s">
        <v>2</v>
      </c>
      <c r="O1837" s="15"/>
      <c r="P1837" s="92">
        <v>1834</v>
      </c>
      <c r="Q1837" s="163"/>
      <c r="R1837" s="150" t="str">
        <f t="shared" si="197"/>
        <v/>
      </c>
      <c r="S1837" s="149" t="s">
        <v>2</v>
      </c>
      <c r="U1837" s="92">
        <v>1834</v>
      </c>
      <c r="V1837" s="163"/>
      <c r="W1837" s="150" t="str">
        <f t="shared" si="198"/>
        <v/>
      </c>
      <c r="X1837" s="149" t="s">
        <v>2</v>
      </c>
      <c r="Z1837" s="92">
        <v>1834</v>
      </c>
      <c r="AA1837" s="163"/>
      <c r="AB1837" s="150" t="str">
        <f t="shared" si="199"/>
        <v/>
      </c>
      <c r="AC1837" s="149" t="s">
        <v>2</v>
      </c>
      <c r="AE1837" s="92">
        <v>1834</v>
      </c>
      <c r="AF1837" s="163"/>
      <c r="AG1837" s="150" t="str">
        <f t="shared" si="200"/>
        <v/>
      </c>
      <c r="AH1837" s="149" t="s">
        <v>2</v>
      </c>
    </row>
    <row r="1838" spans="1:34">
      <c r="A1838" s="92">
        <v>1835</v>
      </c>
      <c r="B1838" s="163" t="s">
        <v>5116</v>
      </c>
      <c r="C1838" s="150" t="str">
        <f t="shared" si="202"/>
        <v>FILE_1835=C:\OZNA\Project.Intouch\OI398_Srv\tempwin00002.bmp</v>
      </c>
      <c r="D1838" s="15" t="s">
        <v>2</v>
      </c>
      <c r="E1838" s="15"/>
      <c r="F1838" s="92">
        <v>1835</v>
      </c>
      <c r="G1838" s="163"/>
      <c r="H1838" s="150" t="str">
        <f t="shared" si="201"/>
        <v/>
      </c>
      <c r="I1838" s="149" t="s">
        <v>2</v>
      </c>
      <c r="J1838" s="15"/>
      <c r="K1838" s="92">
        <v>1835</v>
      </c>
      <c r="L1838" s="163"/>
      <c r="M1838" s="150" t="str">
        <f t="shared" si="196"/>
        <v/>
      </c>
      <c r="N1838" s="149" t="s">
        <v>2</v>
      </c>
      <c r="O1838" s="15"/>
      <c r="P1838" s="92">
        <v>1835</v>
      </c>
      <c r="Q1838" s="163"/>
      <c r="R1838" s="150" t="str">
        <f t="shared" si="197"/>
        <v/>
      </c>
      <c r="S1838" s="149" t="s">
        <v>2</v>
      </c>
      <c r="U1838" s="92">
        <v>1835</v>
      </c>
      <c r="V1838" s="163"/>
      <c r="W1838" s="150" t="str">
        <f t="shared" si="198"/>
        <v/>
      </c>
      <c r="X1838" s="149" t="s">
        <v>2</v>
      </c>
      <c r="Z1838" s="92">
        <v>1835</v>
      </c>
      <c r="AA1838" s="163"/>
      <c r="AB1838" s="150" t="str">
        <f t="shared" si="199"/>
        <v/>
      </c>
      <c r="AC1838" s="149" t="s">
        <v>2</v>
      </c>
      <c r="AE1838" s="92">
        <v>1835</v>
      </c>
      <c r="AF1838" s="163"/>
      <c r="AG1838" s="150" t="str">
        <f t="shared" si="200"/>
        <v/>
      </c>
      <c r="AH1838" s="149" t="s">
        <v>2</v>
      </c>
    </row>
    <row r="1839" spans="1:34">
      <c r="A1839" s="92">
        <v>1836</v>
      </c>
      <c r="B1839" s="163" t="s">
        <v>3023</v>
      </c>
      <c r="C1839" s="150" t="str">
        <f t="shared" si="202"/>
        <v>FILE_1836=C:\OZNA\Project.Intouch\OI398_Srv\tagnames.ndx</v>
      </c>
      <c r="D1839" s="15" t="s">
        <v>2</v>
      </c>
      <c r="E1839" s="15"/>
      <c r="F1839" s="92">
        <v>1836</v>
      </c>
      <c r="G1839" s="163"/>
      <c r="H1839" s="150" t="str">
        <f t="shared" si="201"/>
        <v/>
      </c>
      <c r="I1839" s="149" t="s">
        <v>2</v>
      </c>
      <c r="J1839" s="15"/>
      <c r="K1839" s="92">
        <v>1836</v>
      </c>
      <c r="L1839" s="163"/>
      <c r="M1839" s="150" t="str">
        <f t="shared" si="196"/>
        <v/>
      </c>
      <c r="N1839" s="149" t="s">
        <v>2</v>
      </c>
      <c r="O1839" s="15"/>
      <c r="P1839" s="92">
        <v>1836</v>
      </c>
      <c r="Q1839" s="163"/>
      <c r="R1839" s="150" t="str">
        <f t="shared" si="197"/>
        <v/>
      </c>
      <c r="S1839" s="149" t="s">
        <v>2</v>
      </c>
      <c r="U1839" s="92">
        <v>1836</v>
      </c>
      <c r="V1839" s="163"/>
      <c r="W1839" s="150" t="str">
        <f t="shared" si="198"/>
        <v/>
      </c>
      <c r="X1839" s="149" t="s">
        <v>2</v>
      </c>
      <c r="Z1839" s="92">
        <v>1836</v>
      </c>
      <c r="AA1839" s="163"/>
      <c r="AB1839" s="150" t="str">
        <f t="shared" si="199"/>
        <v/>
      </c>
      <c r="AC1839" s="149" t="s">
        <v>2</v>
      </c>
      <c r="AE1839" s="92">
        <v>1836</v>
      </c>
      <c r="AF1839" s="163"/>
      <c r="AG1839" s="150" t="str">
        <f t="shared" si="200"/>
        <v/>
      </c>
      <c r="AH1839" s="149" t="s">
        <v>2</v>
      </c>
    </row>
    <row r="1840" spans="1:34">
      <c r="A1840" s="92">
        <v>1837</v>
      </c>
      <c r="B1840" s="163" t="s">
        <v>3022</v>
      </c>
      <c r="C1840" s="150" t="str">
        <f t="shared" si="202"/>
        <v>FILE_1837=C:\OZNA\Project.Intouch\OI398_Srv\tagname.x</v>
      </c>
      <c r="D1840" s="15" t="s">
        <v>2</v>
      </c>
      <c r="E1840" s="15"/>
      <c r="F1840" s="92">
        <v>1837</v>
      </c>
      <c r="G1840" s="163"/>
      <c r="H1840" s="150" t="str">
        <f t="shared" si="201"/>
        <v/>
      </c>
      <c r="I1840" s="149" t="s">
        <v>2</v>
      </c>
      <c r="J1840" s="15"/>
      <c r="K1840" s="92">
        <v>1837</v>
      </c>
      <c r="L1840" s="163"/>
      <c r="M1840" s="150" t="str">
        <f t="shared" si="196"/>
        <v/>
      </c>
      <c r="N1840" s="149" t="s">
        <v>2</v>
      </c>
      <c r="O1840" s="15"/>
      <c r="P1840" s="92">
        <v>1837</v>
      </c>
      <c r="Q1840" s="163"/>
      <c r="R1840" s="150" t="str">
        <f t="shared" si="197"/>
        <v/>
      </c>
      <c r="S1840" s="149" t="s">
        <v>2</v>
      </c>
      <c r="U1840" s="92">
        <v>1837</v>
      </c>
      <c r="V1840" s="163"/>
      <c r="W1840" s="150" t="str">
        <f t="shared" si="198"/>
        <v/>
      </c>
      <c r="X1840" s="149" t="s">
        <v>2</v>
      </c>
      <c r="Z1840" s="92">
        <v>1837</v>
      </c>
      <c r="AA1840" s="163"/>
      <c r="AB1840" s="150" t="str">
        <f t="shared" si="199"/>
        <v/>
      </c>
      <c r="AC1840" s="149" t="s">
        <v>2</v>
      </c>
      <c r="AE1840" s="92">
        <v>1837</v>
      </c>
      <c r="AF1840" s="163"/>
      <c r="AG1840" s="150" t="str">
        <f t="shared" si="200"/>
        <v/>
      </c>
      <c r="AH1840" s="149" t="s">
        <v>2</v>
      </c>
    </row>
    <row r="1841" spans="1:34">
      <c r="A1841" s="92">
        <v>1838</v>
      </c>
      <c r="B1841" s="163" t="s">
        <v>3024</v>
      </c>
      <c r="C1841" s="150" t="str">
        <f t="shared" si="202"/>
        <v>FILE_1838=C:\OZNA\Project.Intouch\OI398_Srv\tag_ext.x</v>
      </c>
      <c r="D1841" s="15" t="s">
        <v>2</v>
      </c>
      <c r="E1841" s="15"/>
      <c r="F1841" s="92">
        <v>1838</v>
      </c>
      <c r="G1841" s="163"/>
      <c r="H1841" s="150" t="str">
        <f t="shared" si="201"/>
        <v/>
      </c>
      <c r="I1841" s="149" t="s">
        <v>2</v>
      </c>
      <c r="J1841" s="15"/>
      <c r="K1841" s="92">
        <v>1838</v>
      </c>
      <c r="L1841" s="163"/>
      <c r="M1841" s="150" t="str">
        <f t="shared" si="196"/>
        <v/>
      </c>
      <c r="N1841" s="149" t="s">
        <v>2</v>
      </c>
      <c r="O1841" s="15"/>
      <c r="P1841" s="92">
        <v>1838</v>
      </c>
      <c r="Q1841" s="163"/>
      <c r="R1841" s="150" t="str">
        <f t="shared" si="197"/>
        <v/>
      </c>
      <c r="S1841" s="149" t="s">
        <v>2</v>
      </c>
      <c r="U1841" s="92">
        <v>1838</v>
      </c>
      <c r="V1841" s="163"/>
      <c r="W1841" s="150" t="str">
        <f t="shared" si="198"/>
        <v/>
      </c>
      <c r="X1841" s="149" t="s">
        <v>2</v>
      </c>
      <c r="Z1841" s="92">
        <v>1838</v>
      </c>
      <c r="AA1841" s="163"/>
      <c r="AB1841" s="150" t="str">
        <f t="shared" si="199"/>
        <v/>
      </c>
      <c r="AC1841" s="149" t="s">
        <v>2</v>
      </c>
      <c r="AE1841" s="92">
        <v>1838</v>
      </c>
      <c r="AF1841" s="163"/>
      <c r="AG1841" s="150" t="str">
        <f t="shared" si="200"/>
        <v/>
      </c>
      <c r="AH1841" s="149" t="s">
        <v>2</v>
      </c>
    </row>
    <row r="1842" spans="1:34">
      <c r="A1842" s="92">
        <v>1839</v>
      </c>
      <c r="B1842" s="163" t="s">
        <v>3245</v>
      </c>
      <c r="C1842" s="150" t="str">
        <f t="shared" si="202"/>
        <v>FILE_1839=C:\OZNA\Project.Intouch\OI398_Srv\Symbols\success.bmp</v>
      </c>
      <c r="D1842" s="15" t="s">
        <v>2</v>
      </c>
      <c r="E1842" s="15"/>
      <c r="F1842" s="92">
        <v>1839</v>
      </c>
      <c r="G1842" s="163"/>
      <c r="H1842" s="150" t="str">
        <f t="shared" si="201"/>
        <v/>
      </c>
      <c r="I1842" s="149" t="s">
        <v>2</v>
      </c>
      <c r="J1842" s="15"/>
      <c r="K1842" s="92">
        <v>1839</v>
      </c>
      <c r="L1842" s="163"/>
      <c r="M1842" s="150" t="str">
        <f t="shared" si="196"/>
        <v/>
      </c>
      <c r="N1842" s="149" t="s">
        <v>2</v>
      </c>
      <c r="O1842" s="15"/>
      <c r="P1842" s="92">
        <v>1839</v>
      </c>
      <c r="Q1842" s="163"/>
      <c r="R1842" s="150" t="str">
        <f t="shared" si="197"/>
        <v/>
      </c>
      <c r="S1842" s="149" t="s">
        <v>2</v>
      </c>
      <c r="U1842" s="92">
        <v>1839</v>
      </c>
      <c r="V1842" s="163"/>
      <c r="W1842" s="150" t="str">
        <f t="shared" si="198"/>
        <v/>
      </c>
      <c r="X1842" s="149" t="s">
        <v>2</v>
      </c>
      <c r="Z1842" s="92">
        <v>1839</v>
      </c>
      <c r="AA1842" s="163"/>
      <c r="AB1842" s="150" t="str">
        <f t="shared" si="199"/>
        <v/>
      </c>
      <c r="AC1842" s="149" t="s">
        <v>2</v>
      </c>
      <c r="AE1842" s="92">
        <v>1839</v>
      </c>
      <c r="AF1842" s="163"/>
      <c r="AG1842" s="150" t="str">
        <f t="shared" si="200"/>
        <v/>
      </c>
      <c r="AH1842" s="149" t="s">
        <v>2</v>
      </c>
    </row>
    <row r="1843" spans="1:34">
      <c r="A1843" s="92">
        <v>1840</v>
      </c>
      <c r="B1843" s="163" t="s">
        <v>3244</v>
      </c>
      <c r="C1843" s="150" t="str">
        <f t="shared" si="202"/>
        <v>FILE_1840=C:\OZNA\Project.Intouch\OI398_Srv\Symbols\folder-on.bmp</v>
      </c>
      <c r="D1843" s="15" t="s">
        <v>2</v>
      </c>
      <c r="E1843" s="15"/>
      <c r="F1843" s="92">
        <v>1840</v>
      </c>
      <c r="G1843" s="163"/>
      <c r="H1843" s="150" t="str">
        <f t="shared" si="201"/>
        <v/>
      </c>
      <c r="I1843" s="149" t="s">
        <v>2</v>
      </c>
      <c r="J1843" s="15"/>
      <c r="K1843" s="92">
        <v>1840</v>
      </c>
      <c r="L1843" s="163"/>
      <c r="M1843" s="150" t="str">
        <f t="shared" si="196"/>
        <v/>
      </c>
      <c r="N1843" s="149" t="s">
        <v>2</v>
      </c>
      <c r="O1843" s="15"/>
      <c r="P1843" s="92">
        <v>1840</v>
      </c>
      <c r="Q1843" s="163"/>
      <c r="R1843" s="150" t="str">
        <f t="shared" si="197"/>
        <v/>
      </c>
      <c r="S1843" s="149" t="s">
        <v>2</v>
      </c>
      <c r="U1843" s="92">
        <v>1840</v>
      </c>
      <c r="V1843" s="163"/>
      <c r="W1843" s="150" t="str">
        <f t="shared" si="198"/>
        <v/>
      </c>
      <c r="X1843" s="149" t="s">
        <v>2</v>
      </c>
      <c r="Z1843" s="92">
        <v>1840</v>
      </c>
      <c r="AA1843" s="163"/>
      <c r="AB1843" s="150" t="str">
        <f t="shared" si="199"/>
        <v/>
      </c>
      <c r="AC1843" s="149" t="s">
        <v>2</v>
      </c>
      <c r="AE1843" s="92">
        <v>1840</v>
      </c>
      <c r="AF1843" s="163"/>
      <c r="AG1843" s="150" t="str">
        <f t="shared" si="200"/>
        <v/>
      </c>
      <c r="AH1843" s="149" t="s">
        <v>2</v>
      </c>
    </row>
    <row r="1844" spans="1:34">
      <c r="A1844" s="92">
        <v>1841</v>
      </c>
      <c r="B1844" s="163" t="s">
        <v>3243</v>
      </c>
      <c r="C1844" s="150" t="str">
        <f t="shared" si="202"/>
        <v>FILE_1841=C:\OZNA\Project.Intouch\OI398_Srv\Symbols\folder-off.bmp</v>
      </c>
      <c r="D1844" s="15" t="s">
        <v>2</v>
      </c>
      <c r="E1844" s="15"/>
      <c r="F1844" s="92">
        <v>1841</v>
      </c>
      <c r="G1844" s="163"/>
      <c r="H1844" s="150" t="str">
        <f t="shared" si="201"/>
        <v/>
      </c>
      <c r="I1844" s="149" t="s">
        <v>2</v>
      </c>
      <c r="J1844" s="15"/>
      <c r="K1844" s="92">
        <v>1841</v>
      </c>
      <c r="L1844" s="163"/>
      <c r="M1844" s="150" t="str">
        <f t="shared" si="196"/>
        <v/>
      </c>
      <c r="N1844" s="149" t="s">
        <v>2</v>
      </c>
      <c r="O1844" s="15"/>
      <c r="P1844" s="92">
        <v>1841</v>
      </c>
      <c r="Q1844" s="163"/>
      <c r="R1844" s="150" t="str">
        <f t="shared" si="197"/>
        <v/>
      </c>
      <c r="S1844" s="149" t="s">
        <v>2</v>
      </c>
      <c r="U1844" s="92">
        <v>1841</v>
      </c>
      <c r="V1844" s="163"/>
      <c r="W1844" s="150" t="str">
        <f t="shared" si="198"/>
        <v/>
      </c>
      <c r="X1844" s="149" t="s">
        <v>2</v>
      </c>
      <c r="Z1844" s="92">
        <v>1841</v>
      </c>
      <c r="AA1844" s="163"/>
      <c r="AB1844" s="150" t="str">
        <f t="shared" si="199"/>
        <v/>
      </c>
      <c r="AC1844" s="149" t="s">
        <v>2</v>
      </c>
      <c r="AE1844" s="92">
        <v>1841</v>
      </c>
      <c r="AF1844" s="163"/>
      <c r="AG1844" s="150" t="str">
        <f t="shared" si="200"/>
        <v/>
      </c>
      <c r="AH1844" s="149" t="s">
        <v>2</v>
      </c>
    </row>
    <row r="1845" spans="1:34">
      <c r="A1845" s="92">
        <v>1842</v>
      </c>
      <c r="B1845" s="163" t="s">
        <v>3242</v>
      </c>
      <c r="C1845" s="150" t="str">
        <f t="shared" si="202"/>
        <v>FILE_1842=C:\OZNA\Project.Intouch\OI398_Srv\Symbols\fail.bmp</v>
      </c>
      <c r="D1845" s="15" t="s">
        <v>2</v>
      </c>
      <c r="E1845" s="15"/>
      <c r="F1845" s="92">
        <v>1842</v>
      </c>
      <c r="G1845" s="163"/>
      <c r="H1845" s="150" t="str">
        <f t="shared" si="201"/>
        <v/>
      </c>
      <c r="I1845" s="149" t="s">
        <v>2</v>
      </c>
      <c r="J1845" s="15"/>
      <c r="K1845" s="92">
        <v>1842</v>
      </c>
      <c r="L1845" s="163"/>
      <c r="M1845" s="150" t="str">
        <f t="shared" si="196"/>
        <v/>
      </c>
      <c r="N1845" s="149" t="s">
        <v>2</v>
      </c>
      <c r="O1845" s="15"/>
      <c r="P1845" s="92">
        <v>1842</v>
      </c>
      <c r="Q1845" s="163"/>
      <c r="R1845" s="150" t="str">
        <f t="shared" si="197"/>
        <v/>
      </c>
      <c r="S1845" s="149" t="s">
        <v>2</v>
      </c>
      <c r="U1845" s="92">
        <v>1842</v>
      </c>
      <c r="V1845" s="163"/>
      <c r="W1845" s="150" t="str">
        <f t="shared" si="198"/>
        <v/>
      </c>
      <c r="X1845" s="149" t="s">
        <v>2</v>
      </c>
      <c r="Z1845" s="92">
        <v>1842</v>
      </c>
      <c r="AA1845" s="163"/>
      <c r="AB1845" s="150" t="str">
        <f t="shared" si="199"/>
        <v/>
      </c>
      <c r="AC1845" s="149" t="s">
        <v>2</v>
      </c>
      <c r="AE1845" s="92">
        <v>1842</v>
      </c>
      <c r="AF1845" s="163"/>
      <c r="AG1845" s="150" t="str">
        <f t="shared" si="200"/>
        <v/>
      </c>
      <c r="AH1845" s="149" t="s">
        <v>2</v>
      </c>
    </row>
    <row r="1846" spans="1:34">
      <c r="A1846" s="92">
        <v>1843</v>
      </c>
      <c r="B1846" s="163" t="s">
        <v>3241</v>
      </c>
      <c r="C1846" s="150" t="str">
        <f t="shared" si="202"/>
        <v>FILE_1843=C:\OZNA\Project.Intouch\OI398_Srv\SQL\mv.update.sql</v>
      </c>
      <c r="D1846" s="15" t="s">
        <v>2</v>
      </c>
      <c r="E1846" s="15"/>
      <c r="F1846" s="92">
        <v>1843</v>
      </c>
      <c r="G1846" s="163"/>
      <c r="H1846" s="150" t="str">
        <f t="shared" si="201"/>
        <v/>
      </c>
      <c r="I1846" s="149" t="s">
        <v>2</v>
      </c>
      <c r="J1846" s="15"/>
      <c r="K1846" s="92">
        <v>1843</v>
      </c>
      <c r="L1846" s="163"/>
      <c r="M1846" s="150" t="str">
        <f t="shared" si="196"/>
        <v/>
      </c>
      <c r="N1846" s="149" t="s">
        <v>2</v>
      </c>
      <c r="O1846" s="15"/>
      <c r="P1846" s="92">
        <v>1843</v>
      </c>
      <c r="Q1846" s="163"/>
      <c r="R1846" s="150" t="str">
        <f t="shared" si="197"/>
        <v/>
      </c>
      <c r="S1846" s="149" t="s">
        <v>2</v>
      </c>
      <c r="U1846" s="92">
        <v>1843</v>
      </c>
      <c r="V1846" s="163"/>
      <c r="W1846" s="150" t="str">
        <f t="shared" si="198"/>
        <v/>
      </c>
      <c r="X1846" s="149" t="s">
        <v>2</v>
      </c>
      <c r="Z1846" s="92">
        <v>1843</v>
      </c>
      <c r="AA1846" s="163"/>
      <c r="AB1846" s="150" t="str">
        <f t="shared" si="199"/>
        <v/>
      </c>
      <c r="AC1846" s="149" t="s">
        <v>2</v>
      </c>
      <c r="AE1846" s="92">
        <v>1843</v>
      </c>
      <c r="AF1846" s="163"/>
      <c r="AG1846" s="150" t="str">
        <f t="shared" si="200"/>
        <v/>
      </c>
      <c r="AH1846" s="149" t="s">
        <v>2</v>
      </c>
    </row>
    <row r="1847" spans="1:34">
      <c r="A1847" s="92">
        <v>1844</v>
      </c>
      <c r="B1847" s="163" t="s">
        <v>3240</v>
      </c>
      <c r="C1847" s="150" t="str">
        <f t="shared" si="202"/>
        <v>FILE_1844=C:\OZNA\Project.Intouch\OI398_Srv\SQL\mv.start.sql</v>
      </c>
      <c r="D1847" s="15" t="s">
        <v>2</v>
      </c>
      <c r="E1847" s="15"/>
      <c r="F1847" s="92">
        <v>1844</v>
      </c>
      <c r="G1847" s="163"/>
      <c r="H1847" s="150" t="str">
        <f t="shared" si="201"/>
        <v/>
      </c>
      <c r="I1847" s="149" t="s">
        <v>2</v>
      </c>
      <c r="J1847" s="15"/>
      <c r="K1847" s="92">
        <v>1844</v>
      </c>
      <c r="L1847" s="163"/>
      <c r="M1847" s="150" t="str">
        <f t="shared" si="196"/>
        <v/>
      </c>
      <c r="N1847" s="149" t="s">
        <v>2</v>
      </c>
      <c r="O1847" s="15"/>
      <c r="P1847" s="92">
        <v>1844</v>
      </c>
      <c r="Q1847" s="163"/>
      <c r="R1847" s="150" t="str">
        <f t="shared" si="197"/>
        <v/>
      </c>
      <c r="S1847" s="149" t="s">
        <v>2</v>
      </c>
      <c r="U1847" s="92">
        <v>1844</v>
      </c>
      <c r="V1847" s="163"/>
      <c r="W1847" s="150" t="str">
        <f t="shared" si="198"/>
        <v/>
      </c>
      <c r="X1847" s="149" t="s">
        <v>2</v>
      </c>
      <c r="Z1847" s="92">
        <v>1844</v>
      </c>
      <c r="AA1847" s="163"/>
      <c r="AB1847" s="150" t="str">
        <f t="shared" si="199"/>
        <v/>
      </c>
      <c r="AC1847" s="149" t="s">
        <v>2</v>
      </c>
      <c r="AE1847" s="92">
        <v>1844</v>
      </c>
      <c r="AF1847" s="163"/>
      <c r="AG1847" s="150" t="str">
        <f t="shared" si="200"/>
        <v/>
      </c>
      <c r="AH1847" s="149" t="s">
        <v>2</v>
      </c>
    </row>
    <row r="1848" spans="1:34">
      <c r="A1848" s="92">
        <v>1845</v>
      </c>
      <c r="B1848" s="163" t="s">
        <v>3239</v>
      </c>
      <c r="C1848" s="150" t="str">
        <f t="shared" si="202"/>
        <v>FILE_1845=C:\OZNA\Project.Intouch\OI398_Srv\SQL\mv.recive.sql</v>
      </c>
      <c r="D1848" s="15" t="s">
        <v>2</v>
      </c>
      <c r="E1848" s="15"/>
      <c r="F1848" s="92">
        <v>1845</v>
      </c>
      <c r="G1848" s="163"/>
      <c r="H1848" s="150" t="str">
        <f t="shared" si="201"/>
        <v/>
      </c>
      <c r="I1848" s="149" t="s">
        <v>2</v>
      </c>
      <c r="J1848" s="15"/>
      <c r="K1848" s="92">
        <v>1845</v>
      </c>
      <c r="L1848" s="163"/>
      <c r="M1848" s="150" t="str">
        <f t="shared" si="196"/>
        <v/>
      </c>
      <c r="N1848" s="149" t="s">
        <v>2</v>
      </c>
      <c r="O1848" s="15"/>
      <c r="P1848" s="92">
        <v>1845</v>
      </c>
      <c r="Q1848" s="163"/>
      <c r="R1848" s="150" t="str">
        <f t="shared" si="197"/>
        <v/>
      </c>
      <c r="S1848" s="149" t="s">
        <v>2</v>
      </c>
      <c r="U1848" s="92">
        <v>1845</v>
      </c>
      <c r="V1848" s="163"/>
      <c r="W1848" s="150" t="str">
        <f t="shared" si="198"/>
        <v/>
      </c>
      <c r="X1848" s="149" t="s">
        <v>2</v>
      </c>
      <c r="Z1848" s="92">
        <v>1845</v>
      </c>
      <c r="AA1848" s="163"/>
      <c r="AB1848" s="150" t="str">
        <f t="shared" si="199"/>
        <v/>
      </c>
      <c r="AC1848" s="149" t="s">
        <v>2</v>
      </c>
      <c r="AE1848" s="92">
        <v>1845</v>
      </c>
      <c r="AF1848" s="163"/>
      <c r="AG1848" s="150" t="str">
        <f t="shared" si="200"/>
        <v/>
      </c>
      <c r="AH1848" s="149" t="s">
        <v>2</v>
      </c>
    </row>
    <row r="1849" spans="1:34">
      <c r="A1849" s="92">
        <v>1846</v>
      </c>
      <c r="B1849" s="163" t="s">
        <v>3238</v>
      </c>
      <c r="C1849" s="150" t="str">
        <f t="shared" si="202"/>
        <v>FILE_1846=C:\OZNA\Project.Intouch\OI398_Srv\SQL\mv.curuser.sql</v>
      </c>
      <c r="D1849" s="15" t="s">
        <v>2</v>
      </c>
      <c r="E1849" s="15"/>
      <c r="F1849" s="92">
        <v>1846</v>
      </c>
      <c r="G1849" s="163"/>
      <c r="H1849" s="150" t="str">
        <f t="shared" si="201"/>
        <v/>
      </c>
      <c r="I1849" s="149" t="s">
        <v>2</v>
      </c>
      <c r="J1849" s="15"/>
      <c r="K1849" s="92">
        <v>1846</v>
      </c>
      <c r="L1849" s="163"/>
      <c r="M1849" s="150" t="str">
        <f t="shared" si="196"/>
        <v/>
      </c>
      <c r="N1849" s="149" t="s">
        <v>2</v>
      </c>
      <c r="O1849" s="15"/>
      <c r="P1849" s="92">
        <v>1846</v>
      </c>
      <c r="Q1849" s="163"/>
      <c r="R1849" s="150" t="str">
        <f t="shared" si="197"/>
        <v/>
      </c>
      <c r="S1849" s="149" t="s">
        <v>2</v>
      </c>
      <c r="U1849" s="92">
        <v>1846</v>
      </c>
      <c r="V1849" s="163"/>
      <c r="W1849" s="150" t="str">
        <f t="shared" si="198"/>
        <v/>
      </c>
      <c r="X1849" s="149" t="s">
        <v>2</v>
      </c>
      <c r="Z1849" s="92">
        <v>1846</v>
      </c>
      <c r="AA1849" s="163"/>
      <c r="AB1849" s="150" t="str">
        <f t="shared" si="199"/>
        <v/>
      </c>
      <c r="AC1849" s="149" t="s">
        <v>2</v>
      </c>
      <c r="AE1849" s="92">
        <v>1846</v>
      </c>
      <c r="AF1849" s="163"/>
      <c r="AG1849" s="150" t="str">
        <f t="shared" si="200"/>
        <v/>
      </c>
      <c r="AH1849" s="149" t="s">
        <v>2</v>
      </c>
    </row>
    <row r="1850" spans="1:34">
      <c r="A1850" s="92">
        <v>1847</v>
      </c>
      <c r="B1850" s="164" t="s">
        <v>3237</v>
      </c>
      <c r="C1850" s="150" t="str">
        <f t="shared" si="202"/>
        <v>FILE_1847=C:\OZNA\Project.Intouch\OI398_Srv\SQL\mv.confirmRecord.sql</v>
      </c>
      <c r="D1850" s="15" t="s">
        <v>2</v>
      </c>
      <c r="E1850" s="15"/>
      <c r="F1850" s="92">
        <v>1847</v>
      </c>
      <c r="G1850" s="163"/>
      <c r="H1850" s="150" t="str">
        <f t="shared" si="201"/>
        <v/>
      </c>
      <c r="I1850" s="149" t="s">
        <v>2</v>
      </c>
      <c r="J1850" s="15"/>
      <c r="K1850" s="92">
        <v>1847</v>
      </c>
      <c r="L1850" s="163"/>
      <c r="M1850" s="150" t="str">
        <f t="shared" si="196"/>
        <v/>
      </c>
      <c r="N1850" s="149" t="s">
        <v>2</v>
      </c>
      <c r="O1850" s="15"/>
      <c r="P1850" s="92">
        <v>1847</v>
      </c>
      <c r="Q1850" s="163"/>
      <c r="R1850" s="150" t="str">
        <f t="shared" si="197"/>
        <v/>
      </c>
      <c r="S1850" s="149" t="s">
        <v>2</v>
      </c>
      <c r="U1850" s="92">
        <v>1847</v>
      </c>
      <c r="V1850" s="163"/>
      <c r="W1850" s="150" t="str">
        <f t="shared" si="198"/>
        <v/>
      </c>
      <c r="X1850" s="149" t="s">
        <v>2</v>
      </c>
      <c r="Z1850" s="92">
        <v>1847</v>
      </c>
      <c r="AA1850" s="163"/>
      <c r="AB1850" s="150" t="str">
        <f t="shared" si="199"/>
        <v/>
      </c>
      <c r="AC1850" s="149" t="s">
        <v>2</v>
      </c>
      <c r="AE1850" s="92">
        <v>1847</v>
      </c>
      <c r="AF1850" s="163"/>
      <c r="AG1850" s="150" t="str">
        <f t="shared" si="200"/>
        <v/>
      </c>
      <c r="AH1850" s="149" t="s">
        <v>2</v>
      </c>
    </row>
    <row r="1851" spans="1:34">
      <c r="A1851" s="92">
        <v>1848</v>
      </c>
      <c r="B1851" s="164" t="s">
        <v>3236</v>
      </c>
      <c r="C1851" s="150" t="str">
        <f t="shared" si="202"/>
        <v>FILE_1848=C:\OZNA\Project.Intouch\OI398_Srv\SQL\mv.confirm.sql</v>
      </c>
      <c r="D1851" s="15" t="s">
        <v>2</v>
      </c>
      <c r="E1851" s="15"/>
      <c r="F1851" s="92">
        <v>1848</v>
      </c>
      <c r="G1851" s="163"/>
      <c r="H1851" s="150" t="str">
        <f t="shared" si="201"/>
        <v/>
      </c>
      <c r="I1851" s="149" t="s">
        <v>2</v>
      </c>
      <c r="J1851" s="15"/>
      <c r="K1851" s="92">
        <v>1848</v>
      </c>
      <c r="L1851" s="163"/>
      <c r="M1851" s="150" t="str">
        <f t="shared" si="196"/>
        <v/>
      </c>
      <c r="N1851" s="149" t="s">
        <v>2</v>
      </c>
      <c r="O1851" s="15"/>
      <c r="P1851" s="92">
        <v>1848</v>
      </c>
      <c r="Q1851" s="163"/>
      <c r="R1851" s="150" t="str">
        <f t="shared" si="197"/>
        <v/>
      </c>
      <c r="S1851" s="149" t="s">
        <v>2</v>
      </c>
      <c r="U1851" s="92">
        <v>1848</v>
      </c>
      <c r="V1851" s="163"/>
      <c r="W1851" s="150" t="str">
        <f t="shared" si="198"/>
        <v/>
      </c>
      <c r="X1851" s="149" t="s">
        <v>2</v>
      </c>
      <c r="Z1851" s="92">
        <v>1848</v>
      </c>
      <c r="AA1851" s="163"/>
      <c r="AB1851" s="150" t="str">
        <f t="shared" si="199"/>
        <v/>
      </c>
      <c r="AC1851" s="149" t="s">
        <v>2</v>
      </c>
      <c r="AE1851" s="92">
        <v>1848</v>
      </c>
      <c r="AF1851" s="163"/>
      <c r="AG1851" s="150" t="str">
        <f t="shared" si="200"/>
        <v/>
      </c>
      <c r="AH1851" s="149" t="s">
        <v>2</v>
      </c>
    </row>
    <row r="1852" spans="1:34">
      <c r="A1852" s="92">
        <v>1849</v>
      </c>
      <c r="B1852" s="165" t="s">
        <v>5142</v>
      </c>
      <c r="C1852" s="150" t="str">
        <f t="shared" si="202"/>
        <v>FILE_1849=C:\OZNA\Project.Intouch\OI398_Srv\Scripts\SyncTimeNet.lnk</v>
      </c>
      <c r="D1852" s="15" t="s">
        <v>2</v>
      </c>
      <c r="E1852" s="15"/>
      <c r="F1852" s="92">
        <v>1849</v>
      </c>
      <c r="G1852" s="163"/>
      <c r="H1852" s="150" t="str">
        <f t="shared" si="201"/>
        <v/>
      </c>
      <c r="I1852" s="149" t="s">
        <v>2</v>
      </c>
      <c r="J1852" s="15"/>
      <c r="K1852" s="92">
        <v>1849</v>
      </c>
      <c r="L1852" s="163"/>
      <c r="M1852" s="150" t="str">
        <f t="shared" si="196"/>
        <v/>
      </c>
      <c r="N1852" s="149" t="s">
        <v>2</v>
      </c>
      <c r="O1852" s="15"/>
      <c r="P1852" s="92">
        <v>1849</v>
      </c>
      <c r="Q1852" s="163"/>
      <c r="R1852" s="150" t="str">
        <f t="shared" si="197"/>
        <v/>
      </c>
      <c r="S1852" s="149" t="s">
        <v>2</v>
      </c>
      <c r="U1852" s="92">
        <v>1849</v>
      </c>
      <c r="V1852" s="163"/>
      <c r="W1852" s="150" t="str">
        <f t="shared" si="198"/>
        <v/>
      </c>
      <c r="X1852" s="149" t="s">
        <v>2</v>
      </c>
      <c r="Z1852" s="92">
        <v>1849</v>
      </c>
      <c r="AA1852" s="163"/>
      <c r="AB1852" s="150" t="str">
        <f t="shared" si="199"/>
        <v/>
      </c>
      <c r="AC1852" s="149" t="s">
        <v>2</v>
      </c>
      <c r="AE1852" s="92">
        <v>1849</v>
      </c>
      <c r="AF1852" s="163"/>
      <c r="AG1852" s="150" t="str">
        <f t="shared" si="200"/>
        <v/>
      </c>
      <c r="AH1852" s="149" t="s">
        <v>2</v>
      </c>
    </row>
    <row r="1853" spans="1:34">
      <c r="A1853" s="92">
        <v>1850</v>
      </c>
      <c r="B1853" s="163" t="s">
        <v>5141</v>
      </c>
      <c r="C1853" s="150" t="str">
        <f t="shared" si="202"/>
        <v>FILE_1850=C:\OZNA\Project.Intouch\OI398_Srv\Scripts\SyncTimeNet.cmd</v>
      </c>
      <c r="D1853" s="15" t="s">
        <v>2</v>
      </c>
      <c r="E1853" s="15"/>
      <c r="F1853" s="92">
        <v>1850</v>
      </c>
      <c r="G1853" s="163"/>
      <c r="H1853" s="150" t="str">
        <f t="shared" si="201"/>
        <v/>
      </c>
      <c r="I1853" s="149" t="s">
        <v>2</v>
      </c>
      <c r="J1853" s="15"/>
      <c r="K1853" s="92">
        <v>1850</v>
      </c>
      <c r="L1853" s="163"/>
      <c r="M1853" s="150" t="str">
        <f t="shared" si="196"/>
        <v/>
      </c>
      <c r="N1853" s="149" t="s">
        <v>2</v>
      </c>
      <c r="O1853" s="15"/>
      <c r="P1853" s="92">
        <v>1850</v>
      </c>
      <c r="Q1853" s="163"/>
      <c r="R1853" s="150" t="str">
        <f t="shared" si="197"/>
        <v/>
      </c>
      <c r="S1853" s="149" t="s">
        <v>2</v>
      </c>
      <c r="U1853" s="92">
        <v>1850</v>
      </c>
      <c r="V1853" s="163"/>
      <c r="W1853" s="150" t="str">
        <f t="shared" si="198"/>
        <v/>
      </c>
      <c r="X1853" s="149" t="s">
        <v>2</v>
      </c>
      <c r="Z1853" s="92">
        <v>1850</v>
      </c>
      <c r="AA1853" s="163"/>
      <c r="AB1853" s="150" t="str">
        <f t="shared" si="199"/>
        <v/>
      </c>
      <c r="AC1853" s="149" t="s">
        <v>2</v>
      </c>
      <c r="AE1853" s="92">
        <v>1850</v>
      </c>
      <c r="AF1853" s="163"/>
      <c r="AG1853" s="150" t="str">
        <f t="shared" si="200"/>
        <v/>
      </c>
      <c r="AH1853" s="149" t="s">
        <v>2</v>
      </c>
    </row>
    <row r="1854" spans="1:34">
      <c r="A1854" s="92">
        <v>1851</v>
      </c>
      <c r="B1854" s="165" t="s">
        <v>3227</v>
      </c>
      <c r="C1854" s="150" t="str">
        <f t="shared" si="202"/>
        <v>FILE_1851=C:\OZNA\Project.Intouch\OI398_Srv\Scripts\SyncTime.lnk</v>
      </c>
      <c r="D1854" s="15" t="s">
        <v>2</v>
      </c>
      <c r="E1854" s="15"/>
      <c r="F1854" s="92">
        <v>1851</v>
      </c>
      <c r="G1854" s="163"/>
      <c r="H1854" s="150" t="str">
        <f t="shared" si="201"/>
        <v/>
      </c>
      <c r="I1854" s="149" t="s">
        <v>2</v>
      </c>
      <c r="J1854" s="15"/>
      <c r="K1854" s="92">
        <v>1851</v>
      </c>
      <c r="L1854" s="163"/>
      <c r="M1854" s="150" t="str">
        <f t="shared" si="196"/>
        <v/>
      </c>
      <c r="N1854" s="149" t="s">
        <v>2</v>
      </c>
      <c r="O1854" s="15"/>
      <c r="P1854" s="92">
        <v>1851</v>
      </c>
      <c r="Q1854" s="163"/>
      <c r="R1854" s="150" t="str">
        <f t="shared" si="197"/>
        <v/>
      </c>
      <c r="S1854" s="149" t="s">
        <v>2</v>
      </c>
      <c r="U1854" s="92">
        <v>1851</v>
      </c>
      <c r="V1854" s="163"/>
      <c r="W1854" s="150" t="str">
        <f t="shared" si="198"/>
        <v/>
      </c>
      <c r="X1854" s="149" t="s">
        <v>2</v>
      </c>
      <c r="Z1854" s="92">
        <v>1851</v>
      </c>
      <c r="AA1854" s="163"/>
      <c r="AB1854" s="150" t="str">
        <f t="shared" si="199"/>
        <v/>
      </c>
      <c r="AC1854" s="149" t="s">
        <v>2</v>
      </c>
      <c r="AE1854" s="92">
        <v>1851</v>
      </c>
      <c r="AF1854" s="163"/>
      <c r="AG1854" s="150" t="str">
        <f t="shared" si="200"/>
        <v/>
      </c>
      <c r="AH1854" s="149" t="s">
        <v>2</v>
      </c>
    </row>
    <row r="1855" spans="1:34">
      <c r="A1855" s="92">
        <v>1852</v>
      </c>
      <c r="B1855" s="163" t="s">
        <v>3226</v>
      </c>
      <c r="C1855" s="150" t="str">
        <f t="shared" si="202"/>
        <v>FILE_1852=C:\OZNA\Project.Intouch\OI398_Srv\Scripts\SyncTime.cmd</v>
      </c>
      <c r="D1855" s="15" t="s">
        <v>2</v>
      </c>
      <c r="E1855" s="15"/>
      <c r="F1855" s="92">
        <v>1852</v>
      </c>
      <c r="G1855" s="163"/>
      <c r="H1855" s="150" t="str">
        <f t="shared" si="201"/>
        <v/>
      </c>
      <c r="I1855" s="149" t="s">
        <v>2</v>
      </c>
      <c r="J1855" s="15"/>
      <c r="K1855" s="92">
        <v>1852</v>
      </c>
      <c r="L1855" s="163"/>
      <c r="M1855" s="150" t="str">
        <f t="shared" si="196"/>
        <v/>
      </c>
      <c r="N1855" s="149" t="s">
        <v>2</v>
      </c>
      <c r="O1855" s="15"/>
      <c r="P1855" s="92">
        <v>1852</v>
      </c>
      <c r="Q1855" s="163"/>
      <c r="R1855" s="150" t="str">
        <f t="shared" si="197"/>
        <v/>
      </c>
      <c r="S1855" s="149" t="s">
        <v>2</v>
      </c>
      <c r="U1855" s="92">
        <v>1852</v>
      </c>
      <c r="V1855" s="163"/>
      <c r="W1855" s="150" t="str">
        <f t="shared" si="198"/>
        <v/>
      </c>
      <c r="X1855" s="149" t="s">
        <v>2</v>
      </c>
      <c r="Z1855" s="92">
        <v>1852</v>
      </c>
      <c r="AA1855" s="163"/>
      <c r="AB1855" s="150" t="str">
        <f t="shared" si="199"/>
        <v/>
      </c>
      <c r="AC1855" s="149" t="s">
        <v>2</v>
      </c>
      <c r="AE1855" s="92">
        <v>1852</v>
      </c>
      <c r="AF1855" s="163"/>
      <c r="AG1855" s="150" t="str">
        <f t="shared" si="200"/>
        <v/>
      </c>
      <c r="AH1855" s="149" t="s">
        <v>2</v>
      </c>
    </row>
    <row r="1856" spans="1:34">
      <c r="A1856" s="92">
        <v>1853</v>
      </c>
      <c r="B1856" s="163" t="s">
        <v>3225</v>
      </c>
      <c r="C1856" s="150" t="str">
        <f t="shared" si="202"/>
        <v>FILE_1853=C:\OZNA\Project.Intouch\OI398_Srv\Scripts\SetTime.lnk</v>
      </c>
      <c r="D1856" s="15" t="s">
        <v>2</v>
      </c>
      <c r="E1856" s="15"/>
      <c r="F1856" s="92">
        <v>1853</v>
      </c>
      <c r="G1856" s="163"/>
      <c r="H1856" s="150" t="str">
        <f t="shared" si="201"/>
        <v/>
      </c>
      <c r="I1856" s="149" t="s">
        <v>2</v>
      </c>
      <c r="J1856" s="15"/>
      <c r="K1856" s="92">
        <v>1853</v>
      </c>
      <c r="L1856" s="163"/>
      <c r="M1856" s="150" t="str">
        <f t="shared" si="196"/>
        <v/>
      </c>
      <c r="N1856" s="149" t="s">
        <v>2</v>
      </c>
      <c r="O1856" s="15"/>
      <c r="P1856" s="92">
        <v>1853</v>
      </c>
      <c r="Q1856" s="163"/>
      <c r="R1856" s="150" t="str">
        <f t="shared" si="197"/>
        <v/>
      </c>
      <c r="S1856" s="149" t="s">
        <v>2</v>
      </c>
      <c r="U1856" s="92">
        <v>1853</v>
      </c>
      <c r="V1856" s="163"/>
      <c r="W1856" s="150" t="str">
        <f t="shared" si="198"/>
        <v/>
      </c>
      <c r="X1856" s="149" t="s">
        <v>2</v>
      </c>
      <c r="Z1856" s="92">
        <v>1853</v>
      </c>
      <c r="AA1856" s="163"/>
      <c r="AB1856" s="150" t="str">
        <f t="shared" si="199"/>
        <v/>
      </c>
      <c r="AC1856" s="149" t="s">
        <v>2</v>
      </c>
      <c r="AE1856" s="92">
        <v>1853</v>
      </c>
      <c r="AF1856" s="163"/>
      <c r="AG1856" s="150" t="str">
        <f t="shared" si="200"/>
        <v/>
      </c>
      <c r="AH1856" s="149" t="s">
        <v>2</v>
      </c>
    </row>
    <row r="1857" spans="1:34">
      <c r="A1857" s="92">
        <v>1854</v>
      </c>
      <c r="B1857" s="164" t="s">
        <v>3224</v>
      </c>
      <c r="C1857" s="150" t="str">
        <f t="shared" si="202"/>
        <v>FILE_1854=C:\OZNA\Project.Intouch\OI398_Srv\Scripts\SetTime.cmd</v>
      </c>
      <c r="D1857" s="15" t="s">
        <v>2</v>
      </c>
      <c r="E1857" s="15"/>
      <c r="F1857" s="92">
        <v>1854</v>
      </c>
      <c r="G1857" s="163"/>
      <c r="H1857" s="150" t="str">
        <f t="shared" si="201"/>
        <v/>
      </c>
      <c r="I1857" s="149" t="s">
        <v>2</v>
      </c>
      <c r="J1857" s="15"/>
      <c r="K1857" s="92">
        <v>1854</v>
      </c>
      <c r="L1857" s="163"/>
      <c r="M1857" s="150" t="str">
        <f t="shared" si="196"/>
        <v/>
      </c>
      <c r="N1857" s="149" t="s">
        <v>2</v>
      </c>
      <c r="O1857" s="15"/>
      <c r="P1857" s="92">
        <v>1854</v>
      </c>
      <c r="Q1857" s="163"/>
      <c r="R1857" s="150" t="str">
        <f t="shared" si="197"/>
        <v/>
      </c>
      <c r="S1857" s="149" t="s">
        <v>2</v>
      </c>
      <c r="U1857" s="92">
        <v>1854</v>
      </c>
      <c r="V1857" s="163"/>
      <c r="W1857" s="150" t="str">
        <f t="shared" si="198"/>
        <v/>
      </c>
      <c r="X1857" s="149" t="s">
        <v>2</v>
      </c>
      <c r="Z1857" s="92">
        <v>1854</v>
      </c>
      <c r="AA1857" s="163"/>
      <c r="AB1857" s="150" t="str">
        <f t="shared" si="199"/>
        <v/>
      </c>
      <c r="AC1857" s="149" t="s">
        <v>2</v>
      </c>
      <c r="AE1857" s="92">
        <v>1854</v>
      </c>
      <c r="AF1857" s="163"/>
      <c r="AG1857" s="150" t="str">
        <f t="shared" si="200"/>
        <v/>
      </c>
      <c r="AH1857" s="149" t="s">
        <v>2</v>
      </c>
    </row>
    <row r="1858" spans="1:34">
      <c r="A1858" s="92">
        <v>1855</v>
      </c>
      <c r="B1858" s="163" t="s">
        <v>3223</v>
      </c>
      <c r="C1858" s="150" t="str">
        <f t="shared" si="202"/>
        <v>FILE_1855=C:\OZNA\Project.Intouch\OI398_Srv\Scripts\serverPHP.lnk</v>
      </c>
      <c r="D1858" s="15" t="s">
        <v>2</v>
      </c>
      <c r="E1858" s="15"/>
      <c r="F1858" s="92">
        <v>1855</v>
      </c>
      <c r="G1858" s="163"/>
      <c r="H1858" s="150" t="str">
        <f t="shared" si="201"/>
        <v/>
      </c>
      <c r="I1858" s="149" t="s">
        <v>2</v>
      </c>
      <c r="J1858" s="15"/>
      <c r="K1858" s="92">
        <v>1855</v>
      </c>
      <c r="L1858" s="163"/>
      <c r="M1858" s="150" t="str">
        <f t="shared" si="196"/>
        <v/>
      </c>
      <c r="N1858" s="149" t="s">
        <v>2</v>
      </c>
      <c r="O1858" s="15"/>
      <c r="P1858" s="92">
        <v>1855</v>
      </c>
      <c r="Q1858" s="163"/>
      <c r="R1858" s="150" t="str">
        <f t="shared" si="197"/>
        <v/>
      </c>
      <c r="S1858" s="149" t="s">
        <v>2</v>
      </c>
      <c r="U1858" s="92">
        <v>1855</v>
      </c>
      <c r="V1858" s="163"/>
      <c r="W1858" s="150" t="str">
        <f t="shared" si="198"/>
        <v/>
      </c>
      <c r="X1858" s="149" t="s">
        <v>2</v>
      </c>
      <c r="Z1858" s="92">
        <v>1855</v>
      </c>
      <c r="AA1858" s="163"/>
      <c r="AB1858" s="150" t="str">
        <f t="shared" si="199"/>
        <v/>
      </c>
      <c r="AC1858" s="149" t="s">
        <v>2</v>
      </c>
      <c r="AE1858" s="92">
        <v>1855</v>
      </c>
      <c r="AF1858" s="163"/>
      <c r="AG1858" s="150" t="str">
        <f t="shared" si="200"/>
        <v/>
      </c>
      <c r="AH1858" s="149" t="s">
        <v>2</v>
      </c>
    </row>
    <row r="1859" spans="1:34">
      <c r="A1859" s="92">
        <v>1856</v>
      </c>
      <c r="B1859" s="164" t="s">
        <v>3222</v>
      </c>
      <c r="C1859" s="150" t="str">
        <f t="shared" si="202"/>
        <v>FILE_1856=C:\OZNA\Project.Intouch\OI398_Srv\Scripts\serverPHP.bat</v>
      </c>
      <c r="D1859" s="15" t="s">
        <v>2</v>
      </c>
      <c r="E1859" s="15"/>
      <c r="F1859" s="92">
        <v>1856</v>
      </c>
      <c r="G1859" s="163"/>
      <c r="H1859" s="150" t="str">
        <f t="shared" si="201"/>
        <v/>
      </c>
      <c r="I1859" s="149" t="s">
        <v>2</v>
      </c>
      <c r="J1859" s="15"/>
      <c r="K1859" s="92">
        <v>1856</v>
      </c>
      <c r="L1859" s="163"/>
      <c r="M1859" s="150" t="str">
        <f t="shared" ref="M1859:M1922" si="203">IF(L1859="","",CONCATENATE("FILE_",K1859,"=",IF(RIGHT(L1859,1)=";",MID(L1859,1,LEN(L1859)-1),L1859)))</f>
        <v/>
      </c>
      <c r="N1859" s="149" t="s">
        <v>2</v>
      </c>
      <c r="O1859" s="15"/>
      <c r="P1859" s="92">
        <v>1856</v>
      </c>
      <c r="Q1859" s="163"/>
      <c r="R1859" s="150" t="str">
        <f t="shared" ref="R1859:R1922" si="204">IF(Q1859="","",CONCATENATE("FILE_",P1859,"=",IF(RIGHT(Q1859,1)=";",MID(Q1859,1,LEN(Q1859)-1),Q1859)))</f>
        <v/>
      </c>
      <c r="S1859" s="149" t="s">
        <v>2</v>
      </c>
      <c r="U1859" s="92">
        <v>1856</v>
      </c>
      <c r="V1859" s="163"/>
      <c r="W1859" s="150" t="str">
        <f t="shared" ref="W1859:W1922" si="205">IF(V1859="","",CONCATENATE("FILE_",U1859,"=",IF(RIGHT(V1859,1)=";",MID(V1859,1,LEN(V1859)-1),V1859)))</f>
        <v/>
      </c>
      <c r="X1859" s="149" t="s">
        <v>2</v>
      </c>
      <c r="Z1859" s="92">
        <v>1856</v>
      </c>
      <c r="AA1859" s="163"/>
      <c r="AB1859" s="150" t="str">
        <f t="shared" ref="AB1859:AB1922" si="206">IF(AA1859="","",CONCATENATE("FILE_",Z1859,"=",IF(RIGHT(AA1859,1)=";",MID(AA1859,1,LEN(AA1859)-1),AA1859)))</f>
        <v/>
      </c>
      <c r="AC1859" s="149" t="s">
        <v>2</v>
      </c>
      <c r="AE1859" s="92">
        <v>1856</v>
      </c>
      <c r="AF1859" s="163"/>
      <c r="AG1859" s="150" t="str">
        <f t="shared" ref="AG1859:AG1922" si="207">IF(AF1859="","",CONCATENATE("FILE_",AE1859,"=",IF(RIGHT(AF1859,1)=";",MID(AF1859,1,LEN(AF1859)-1),AF1859)))</f>
        <v/>
      </c>
      <c r="AH1859" s="149" t="s">
        <v>2</v>
      </c>
    </row>
    <row r="1860" spans="1:34">
      <c r="A1860" s="92">
        <v>1857</v>
      </c>
      <c r="B1860" s="163" t="s">
        <v>3221</v>
      </c>
      <c r="C1860" s="150" t="str">
        <f t="shared" si="202"/>
        <v>FILE_1857=C:\OZNA\Project.Intouch\OI398_Srv\Scripts\RestartSimaticNet.lnk</v>
      </c>
      <c r="D1860" s="15" t="s">
        <v>2</v>
      </c>
      <c r="E1860" s="15"/>
      <c r="F1860" s="92">
        <v>1857</v>
      </c>
      <c r="G1860" s="163"/>
      <c r="H1860" s="150" t="str">
        <f t="shared" ref="H1860:H1923" si="208">IF(G1860="","",CONCATENATE("FILE_",F1860,"=",IF(RIGHT(G1860,1)=";",MID(G1860,1,LEN(G1860)-1),G1860)))</f>
        <v/>
      </c>
      <c r="I1860" s="149" t="s">
        <v>2</v>
      </c>
      <c r="J1860" s="15"/>
      <c r="K1860" s="92">
        <v>1857</v>
      </c>
      <c r="L1860" s="163"/>
      <c r="M1860" s="150" t="str">
        <f t="shared" si="203"/>
        <v/>
      </c>
      <c r="N1860" s="149" t="s">
        <v>2</v>
      </c>
      <c r="O1860" s="15"/>
      <c r="P1860" s="92">
        <v>1857</v>
      </c>
      <c r="Q1860" s="163"/>
      <c r="R1860" s="150" t="str">
        <f t="shared" si="204"/>
        <v/>
      </c>
      <c r="S1860" s="149" t="s">
        <v>2</v>
      </c>
      <c r="U1860" s="92">
        <v>1857</v>
      </c>
      <c r="V1860" s="163"/>
      <c r="W1860" s="150" t="str">
        <f t="shared" si="205"/>
        <v/>
      </c>
      <c r="X1860" s="149" t="s">
        <v>2</v>
      </c>
      <c r="Z1860" s="92">
        <v>1857</v>
      </c>
      <c r="AA1860" s="163"/>
      <c r="AB1860" s="150" t="str">
        <f t="shared" si="206"/>
        <v/>
      </c>
      <c r="AC1860" s="149" t="s">
        <v>2</v>
      </c>
      <c r="AE1860" s="92">
        <v>1857</v>
      </c>
      <c r="AF1860" s="163"/>
      <c r="AG1860" s="150" t="str">
        <f t="shared" si="207"/>
        <v/>
      </c>
      <c r="AH1860" s="149" t="s">
        <v>2</v>
      </c>
    </row>
    <row r="1861" spans="1:34">
      <c r="A1861" s="92">
        <v>1858</v>
      </c>
      <c r="B1861" s="163" t="s">
        <v>3220</v>
      </c>
      <c r="C1861" s="150" t="str">
        <f t="shared" ref="C1861:C1924" si="209">IF(B1861="","",CONCATENATE("FILE_",A1861,"=",IF(RIGHT(B1861,1)=";",MID(B1861,1,LEN(B1861)-1),B1861)))</f>
        <v>FILE_1858=C:\OZNA\Project.Intouch\OI398_Srv\Scripts\RestartSimaticNet.cmd</v>
      </c>
      <c r="D1861" s="15" t="s">
        <v>2</v>
      </c>
      <c r="E1861" s="15"/>
      <c r="F1861" s="92">
        <v>1858</v>
      </c>
      <c r="G1861" s="163"/>
      <c r="H1861" s="150" t="str">
        <f t="shared" si="208"/>
        <v/>
      </c>
      <c r="I1861" s="149" t="s">
        <v>2</v>
      </c>
      <c r="J1861" s="15"/>
      <c r="K1861" s="92">
        <v>1858</v>
      </c>
      <c r="L1861" s="163"/>
      <c r="M1861" s="150" t="str">
        <f t="shared" si="203"/>
        <v/>
      </c>
      <c r="N1861" s="149" t="s">
        <v>2</v>
      </c>
      <c r="O1861" s="15"/>
      <c r="P1861" s="92">
        <v>1858</v>
      </c>
      <c r="Q1861" s="163"/>
      <c r="R1861" s="150" t="str">
        <f t="shared" si="204"/>
        <v/>
      </c>
      <c r="S1861" s="149" t="s">
        <v>2</v>
      </c>
      <c r="U1861" s="92">
        <v>1858</v>
      </c>
      <c r="V1861" s="163"/>
      <c r="W1861" s="150" t="str">
        <f t="shared" si="205"/>
        <v/>
      </c>
      <c r="X1861" s="149" t="s">
        <v>2</v>
      </c>
      <c r="Z1861" s="92">
        <v>1858</v>
      </c>
      <c r="AA1861" s="163"/>
      <c r="AB1861" s="150" t="str">
        <f t="shared" si="206"/>
        <v/>
      </c>
      <c r="AC1861" s="149" t="s">
        <v>2</v>
      </c>
      <c r="AE1861" s="92">
        <v>1858</v>
      </c>
      <c r="AF1861" s="163"/>
      <c r="AG1861" s="150" t="str">
        <f t="shared" si="207"/>
        <v/>
      </c>
      <c r="AH1861" s="149" t="s">
        <v>2</v>
      </c>
    </row>
    <row r="1862" spans="1:34">
      <c r="A1862" s="92">
        <v>1859</v>
      </c>
      <c r="B1862" s="164" t="s">
        <v>3219</v>
      </c>
      <c r="C1862" s="150" t="str">
        <f t="shared" si="209"/>
        <v>FILE_1859=C:\OZNA\Project.Intouch\OI398_Srv\Scripts\RestartRSLinx.lnk</v>
      </c>
      <c r="D1862" s="15" t="s">
        <v>2</v>
      </c>
      <c r="E1862" s="15"/>
      <c r="F1862" s="92">
        <v>1859</v>
      </c>
      <c r="G1862" s="163"/>
      <c r="H1862" s="150" t="str">
        <f t="shared" si="208"/>
        <v/>
      </c>
      <c r="I1862" s="149" t="s">
        <v>2</v>
      </c>
      <c r="J1862" s="15"/>
      <c r="K1862" s="92">
        <v>1859</v>
      </c>
      <c r="L1862" s="163"/>
      <c r="M1862" s="150" t="str">
        <f t="shared" si="203"/>
        <v/>
      </c>
      <c r="N1862" s="149" t="s">
        <v>2</v>
      </c>
      <c r="O1862" s="15"/>
      <c r="P1862" s="92">
        <v>1859</v>
      </c>
      <c r="Q1862" s="163"/>
      <c r="R1862" s="150" t="str">
        <f t="shared" si="204"/>
        <v/>
      </c>
      <c r="S1862" s="149" t="s">
        <v>2</v>
      </c>
      <c r="U1862" s="92">
        <v>1859</v>
      </c>
      <c r="V1862" s="163"/>
      <c r="W1862" s="150" t="str">
        <f t="shared" si="205"/>
        <v/>
      </c>
      <c r="X1862" s="149" t="s">
        <v>2</v>
      </c>
      <c r="Z1862" s="92">
        <v>1859</v>
      </c>
      <c r="AA1862" s="163"/>
      <c r="AB1862" s="150" t="str">
        <f t="shared" si="206"/>
        <v/>
      </c>
      <c r="AC1862" s="149" t="s">
        <v>2</v>
      </c>
      <c r="AE1862" s="92">
        <v>1859</v>
      </c>
      <c r="AF1862" s="163"/>
      <c r="AG1862" s="150" t="str">
        <f t="shared" si="207"/>
        <v/>
      </c>
      <c r="AH1862" s="149" t="s">
        <v>2</v>
      </c>
    </row>
    <row r="1863" spans="1:34">
      <c r="A1863" s="92">
        <v>1860</v>
      </c>
      <c r="B1863" s="163" t="s">
        <v>3218</v>
      </c>
      <c r="C1863" s="150" t="str">
        <f t="shared" si="209"/>
        <v>FILE_1860=C:\OZNA\Project.Intouch\OI398_Srv\Scripts\RestartRSLinx.cmd</v>
      </c>
      <c r="D1863" s="15" t="s">
        <v>2</v>
      </c>
      <c r="E1863" s="15"/>
      <c r="F1863" s="92">
        <v>1860</v>
      </c>
      <c r="G1863" s="163"/>
      <c r="H1863" s="150" t="str">
        <f t="shared" si="208"/>
        <v/>
      </c>
      <c r="I1863" s="149" t="s">
        <v>2</v>
      </c>
      <c r="J1863" s="15"/>
      <c r="K1863" s="92">
        <v>1860</v>
      </c>
      <c r="L1863" s="163"/>
      <c r="M1863" s="150" t="str">
        <f t="shared" si="203"/>
        <v/>
      </c>
      <c r="N1863" s="149" t="s">
        <v>2</v>
      </c>
      <c r="O1863" s="15"/>
      <c r="P1863" s="92">
        <v>1860</v>
      </c>
      <c r="Q1863" s="163"/>
      <c r="R1863" s="150" t="str">
        <f t="shared" si="204"/>
        <v/>
      </c>
      <c r="S1863" s="149" t="s">
        <v>2</v>
      </c>
      <c r="U1863" s="92">
        <v>1860</v>
      </c>
      <c r="V1863" s="163"/>
      <c r="W1863" s="150" t="str">
        <f t="shared" si="205"/>
        <v/>
      </c>
      <c r="X1863" s="149" t="s">
        <v>2</v>
      </c>
      <c r="Z1863" s="92">
        <v>1860</v>
      </c>
      <c r="AA1863" s="163"/>
      <c r="AB1863" s="150" t="str">
        <f t="shared" si="206"/>
        <v/>
      </c>
      <c r="AC1863" s="149" t="s">
        <v>2</v>
      </c>
      <c r="AE1863" s="92">
        <v>1860</v>
      </c>
      <c r="AF1863" s="163"/>
      <c r="AG1863" s="150" t="str">
        <f t="shared" si="207"/>
        <v/>
      </c>
      <c r="AH1863" s="149" t="s">
        <v>2</v>
      </c>
    </row>
    <row r="1864" spans="1:34">
      <c r="A1864" s="92">
        <v>1861</v>
      </c>
      <c r="B1864" s="164" t="s">
        <v>3217</v>
      </c>
      <c r="C1864" s="150" t="str">
        <f t="shared" si="209"/>
        <v>FILE_1861=C:\OZNA\Project.Intouch\OI398_Srv\Scripts\RestartMSSQL.lnk</v>
      </c>
      <c r="D1864" s="15" t="s">
        <v>2</v>
      </c>
      <c r="E1864" s="15"/>
      <c r="F1864" s="92">
        <v>1861</v>
      </c>
      <c r="G1864" s="163"/>
      <c r="H1864" s="150" t="str">
        <f t="shared" si="208"/>
        <v/>
      </c>
      <c r="I1864" s="149" t="s">
        <v>2</v>
      </c>
      <c r="J1864" s="15"/>
      <c r="K1864" s="92">
        <v>1861</v>
      </c>
      <c r="L1864" s="163"/>
      <c r="M1864" s="150" t="str">
        <f t="shared" si="203"/>
        <v/>
      </c>
      <c r="N1864" s="149" t="s">
        <v>2</v>
      </c>
      <c r="O1864" s="15"/>
      <c r="P1864" s="92">
        <v>1861</v>
      </c>
      <c r="Q1864" s="163"/>
      <c r="R1864" s="150" t="str">
        <f t="shared" si="204"/>
        <v/>
      </c>
      <c r="S1864" s="149" t="s">
        <v>2</v>
      </c>
      <c r="U1864" s="92">
        <v>1861</v>
      </c>
      <c r="V1864" s="163"/>
      <c r="W1864" s="150" t="str">
        <f t="shared" si="205"/>
        <v/>
      </c>
      <c r="X1864" s="149" t="s">
        <v>2</v>
      </c>
      <c r="Z1864" s="92">
        <v>1861</v>
      </c>
      <c r="AA1864" s="163"/>
      <c r="AB1864" s="150" t="str">
        <f t="shared" si="206"/>
        <v/>
      </c>
      <c r="AC1864" s="149" t="s">
        <v>2</v>
      </c>
      <c r="AE1864" s="92">
        <v>1861</v>
      </c>
      <c r="AF1864" s="163"/>
      <c r="AG1864" s="150" t="str">
        <f t="shared" si="207"/>
        <v/>
      </c>
      <c r="AH1864" s="149" t="s">
        <v>2</v>
      </c>
    </row>
    <row r="1865" spans="1:34">
      <c r="A1865" s="92">
        <v>1862</v>
      </c>
      <c r="B1865" s="163" t="s">
        <v>3216</v>
      </c>
      <c r="C1865" s="150" t="str">
        <f t="shared" si="209"/>
        <v>FILE_1862=C:\OZNA\Project.Intouch\OI398_Srv\Scripts\RestartMSSQL.cmd</v>
      </c>
      <c r="D1865" s="15" t="s">
        <v>2</v>
      </c>
      <c r="E1865" s="15"/>
      <c r="F1865" s="92">
        <v>1862</v>
      </c>
      <c r="G1865" s="163"/>
      <c r="H1865" s="150" t="str">
        <f t="shared" si="208"/>
        <v/>
      </c>
      <c r="I1865" s="149" t="s">
        <v>2</v>
      </c>
      <c r="J1865" s="15"/>
      <c r="K1865" s="92">
        <v>1862</v>
      </c>
      <c r="L1865" s="163"/>
      <c r="M1865" s="150" t="str">
        <f t="shared" si="203"/>
        <v/>
      </c>
      <c r="N1865" s="149" t="s">
        <v>2</v>
      </c>
      <c r="O1865" s="15"/>
      <c r="P1865" s="92">
        <v>1862</v>
      </c>
      <c r="Q1865" s="163"/>
      <c r="R1865" s="150" t="str">
        <f t="shared" si="204"/>
        <v/>
      </c>
      <c r="S1865" s="149" t="s">
        <v>2</v>
      </c>
      <c r="U1865" s="92">
        <v>1862</v>
      </c>
      <c r="V1865" s="163"/>
      <c r="W1865" s="150" t="str">
        <f t="shared" si="205"/>
        <v/>
      </c>
      <c r="X1865" s="149" t="s">
        <v>2</v>
      </c>
      <c r="Z1865" s="92">
        <v>1862</v>
      </c>
      <c r="AA1865" s="163"/>
      <c r="AB1865" s="150" t="str">
        <f t="shared" si="206"/>
        <v/>
      </c>
      <c r="AC1865" s="149" t="s">
        <v>2</v>
      </c>
      <c r="AE1865" s="92">
        <v>1862</v>
      </c>
      <c r="AF1865" s="163"/>
      <c r="AG1865" s="150" t="str">
        <f t="shared" si="207"/>
        <v/>
      </c>
      <c r="AH1865" s="149" t="s">
        <v>2</v>
      </c>
    </row>
    <row r="1866" spans="1:34">
      <c r="A1866" s="92">
        <v>1863</v>
      </c>
      <c r="B1866" s="164" t="s">
        <v>3215</v>
      </c>
      <c r="C1866" s="150" t="str">
        <f t="shared" si="209"/>
        <v>FILE_1863=C:\OZNA\Project.Intouch\OI398_Srv\Scripts\RestartMasterOPC.lnk</v>
      </c>
      <c r="D1866" s="15" t="s">
        <v>2</v>
      </c>
      <c r="E1866" s="15"/>
      <c r="F1866" s="92">
        <v>1863</v>
      </c>
      <c r="G1866" s="163"/>
      <c r="H1866" s="150" t="str">
        <f t="shared" si="208"/>
        <v/>
      </c>
      <c r="I1866" s="149" t="s">
        <v>2</v>
      </c>
      <c r="J1866" s="15"/>
      <c r="K1866" s="92">
        <v>1863</v>
      </c>
      <c r="L1866" s="163"/>
      <c r="M1866" s="150" t="str">
        <f t="shared" si="203"/>
        <v/>
      </c>
      <c r="N1866" s="149" t="s">
        <v>2</v>
      </c>
      <c r="O1866" s="15"/>
      <c r="P1866" s="92">
        <v>1863</v>
      </c>
      <c r="Q1866" s="163"/>
      <c r="R1866" s="150" t="str">
        <f t="shared" si="204"/>
        <v/>
      </c>
      <c r="S1866" s="149" t="s">
        <v>2</v>
      </c>
      <c r="U1866" s="92">
        <v>1863</v>
      </c>
      <c r="V1866" s="163"/>
      <c r="W1866" s="150" t="str">
        <f t="shared" si="205"/>
        <v/>
      </c>
      <c r="X1866" s="149" t="s">
        <v>2</v>
      </c>
      <c r="Z1866" s="92">
        <v>1863</v>
      </c>
      <c r="AA1866" s="163"/>
      <c r="AB1866" s="150" t="str">
        <f t="shared" si="206"/>
        <v/>
      </c>
      <c r="AC1866" s="149" t="s">
        <v>2</v>
      </c>
      <c r="AE1866" s="92">
        <v>1863</v>
      </c>
      <c r="AF1866" s="163"/>
      <c r="AG1866" s="150" t="str">
        <f t="shared" si="207"/>
        <v/>
      </c>
      <c r="AH1866" s="149" t="s">
        <v>2</v>
      </c>
    </row>
    <row r="1867" spans="1:34">
      <c r="A1867" s="92">
        <v>1864</v>
      </c>
      <c r="B1867" s="163" t="s">
        <v>3214</v>
      </c>
      <c r="C1867" s="150" t="str">
        <f t="shared" si="209"/>
        <v>FILE_1864=C:\OZNA\Project.Intouch\OI398_Srv\Scripts\RestartMasterOPC.cmd</v>
      </c>
      <c r="D1867" s="15" t="s">
        <v>2</v>
      </c>
      <c r="E1867" s="15"/>
      <c r="F1867" s="92">
        <v>1864</v>
      </c>
      <c r="G1867" s="163"/>
      <c r="H1867" s="150" t="str">
        <f t="shared" si="208"/>
        <v/>
      </c>
      <c r="I1867" s="149" t="s">
        <v>2</v>
      </c>
      <c r="J1867" s="15"/>
      <c r="K1867" s="92">
        <v>1864</v>
      </c>
      <c r="L1867" s="163"/>
      <c r="M1867" s="150" t="str">
        <f t="shared" si="203"/>
        <v/>
      </c>
      <c r="N1867" s="149" t="s">
        <v>2</v>
      </c>
      <c r="O1867" s="15"/>
      <c r="P1867" s="92">
        <v>1864</v>
      </c>
      <c r="Q1867" s="163"/>
      <c r="R1867" s="150" t="str">
        <f t="shared" si="204"/>
        <v/>
      </c>
      <c r="S1867" s="149" t="s">
        <v>2</v>
      </c>
      <c r="U1867" s="92">
        <v>1864</v>
      </c>
      <c r="V1867" s="163"/>
      <c r="W1867" s="150" t="str">
        <f t="shared" si="205"/>
        <v/>
      </c>
      <c r="X1867" s="149" t="s">
        <v>2</v>
      </c>
      <c r="Z1867" s="92">
        <v>1864</v>
      </c>
      <c r="AA1867" s="163"/>
      <c r="AB1867" s="150" t="str">
        <f t="shared" si="206"/>
        <v/>
      </c>
      <c r="AC1867" s="149" t="s">
        <v>2</v>
      </c>
      <c r="AE1867" s="92">
        <v>1864</v>
      </c>
      <c r="AF1867" s="163"/>
      <c r="AG1867" s="150" t="str">
        <f t="shared" si="207"/>
        <v/>
      </c>
      <c r="AH1867" s="149" t="s">
        <v>2</v>
      </c>
    </row>
    <row r="1868" spans="1:34">
      <c r="A1868" s="92">
        <v>1865</v>
      </c>
      <c r="B1868" s="164" t="s">
        <v>3213</v>
      </c>
      <c r="C1868" s="150" t="str">
        <f t="shared" si="209"/>
        <v>FILE_1865=C:\OZNA\Project.Intouch\OI398_Srv\Scripts\RestartKepServer.lnk</v>
      </c>
      <c r="D1868" s="15" t="s">
        <v>2</v>
      </c>
      <c r="E1868" s="15"/>
      <c r="F1868" s="92">
        <v>1865</v>
      </c>
      <c r="G1868" s="163"/>
      <c r="H1868" s="150" t="str">
        <f t="shared" si="208"/>
        <v/>
      </c>
      <c r="I1868" s="149" t="s">
        <v>2</v>
      </c>
      <c r="J1868" s="15"/>
      <c r="K1868" s="92">
        <v>1865</v>
      </c>
      <c r="L1868" s="163"/>
      <c r="M1868" s="150" t="str">
        <f t="shared" si="203"/>
        <v/>
      </c>
      <c r="N1868" s="149" t="s">
        <v>2</v>
      </c>
      <c r="O1868" s="15"/>
      <c r="P1868" s="92">
        <v>1865</v>
      </c>
      <c r="Q1868" s="163"/>
      <c r="R1868" s="150" t="str">
        <f t="shared" si="204"/>
        <v/>
      </c>
      <c r="S1868" s="149" t="s">
        <v>2</v>
      </c>
      <c r="U1868" s="92">
        <v>1865</v>
      </c>
      <c r="V1868" s="163"/>
      <c r="W1868" s="150" t="str">
        <f t="shared" si="205"/>
        <v/>
      </c>
      <c r="X1868" s="149" t="s">
        <v>2</v>
      </c>
      <c r="Z1868" s="92">
        <v>1865</v>
      </c>
      <c r="AA1868" s="163"/>
      <c r="AB1868" s="150" t="str">
        <f t="shared" si="206"/>
        <v/>
      </c>
      <c r="AC1868" s="149" t="s">
        <v>2</v>
      </c>
      <c r="AE1868" s="92">
        <v>1865</v>
      </c>
      <c r="AF1868" s="163"/>
      <c r="AG1868" s="150" t="str">
        <f t="shared" si="207"/>
        <v/>
      </c>
      <c r="AH1868" s="149" t="s">
        <v>2</v>
      </c>
    </row>
    <row r="1869" spans="1:34">
      <c r="A1869" s="92">
        <v>1866</v>
      </c>
      <c r="B1869" s="163" t="s">
        <v>3212</v>
      </c>
      <c r="C1869" s="150" t="str">
        <f t="shared" si="209"/>
        <v>FILE_1866=C:\OZNA\Project.Intouch\OI398_Srv\Scripts\RestartKepServer.cmd</v>
      </c>
      <c r="D1869" s="15" t="s">
        <v>2</v>
      </c>
      <c r="E1869" s="15"/>
      <c r="F1869" s="92">
        <v>1866</v>
      </c>
      <c r="G1869" s="163"/>
      <c r="H1869" s="150" t="str">
        <f t="shared" si="208"/>
        <v/>
      </c>
      <c r="I1869" s="149" t="s">
        <v>2</v>
      </c>
      <c r="J1869" s="15"/>
      <c r="K1869" s="92">
        <v>1866</v>
      </c>
      <c r="L1869" s="163"/>
      <c r="M1869" s="150" t="str">
        <f t="shared" si="203"/>
        <v/>
      </c>
      <c r="N1869" s="149" t="s">
        <v>2</v>
      </c>
      <c r="O1869" s="15"/>
      <c r="P1869" s="92">
        <v>1866</v>
      </c>
      <c r="Q1869" s="163"/>
      <c r="R1869" s="150" t="str">
        <f t="shared" si="204"/>
        <v/>
      </c>
      <c r="S1869" s="149" t="s">
        <v>2</v>
      </c>
      <c r="U1869" s="92">
        <v>1866</v>
      </c>
      <c r="V1869" s="163"/>
      <c r="W1869" s="150" t="str">
        <f t="shared" si="205"/>
        <v/>
      </c>
      <c r="X1869" s="149" t="s">
        <v>2</v>
      </c>
      <c r="Z1869" s="92">
        <v>1866</v>
      </c>
      <c r="AA1869" s="163"/>
      <c r="AB1869" s="150" t="str">
        <f t="shared" si="206"/>
        <v/>
      </c>
      <c r="AC1869" s="149" t="s">
        <v>2</v>
      </c>
      <c r="AE1869" s="92">
        <v>1866</v>
      </c>
      <c r="AF1869" s="163"/>
      <c r="AG1869" s="150" t="str">
        <f t="shared" si="207"/>
        <v/>
      </c>
      <c r="AH1869" s="149" t="s">
        <v>2</v>
      </c>
    </row>
    <row r="1870" spans="1:34">
      <c r="A1870" s="92">
        <v>1867</v>
      </c>
      <c r="B1870" s="164" t="s">
        <v>3211</v>
      </c>
      <c r="C1870" s="150" t="str">
        <f t="shared" si="209"/>
        <v>FILE_1867=C:\OZNA\Project.Intouch\OI398_Srv\Scripts\RestartIIS.lnk</v>
      </c>
      <c r="D1870" s="15" t="s">
        <v>2</v>
      </c>
      <c r="E1870" s="15"/>
      <c r="F1870" s="92">
        <v>1867</v>
      </c>
      <c r="G1870" s="163"/>
      <c r="H1870" s="150" t="str">
        <f t="shared" si="208"/>
        <v/>
      </c>
      <c r="I1870" s="149" t="s">
        <v>2</v>
      </c>
      <c r="J1870" s="15"/>
      <c r="K1870" s="92">
        <v>1867</v>
      </c>
      <c r="L1870" s="163"/>
      <c r="M1870" s="150" t="str">
        <f t="shared" si="203"/>
        <v/>
      </c>
      <c r="N1870" s="149" t="s">
        <v>2</v>
      </c>
      <c r="O1870" s="15"/>
      <c r="P1870" s="92">
        <v>1867</v>
      </c>
      <c r="Q1870" s="163"/>
      <c r="R1870" s="150" t="str">
        <f t="shared" si="204"/>
        <v/>
      </c>
      <c r="S1870" s="149" t="s">
        <v>2</v>
      </c>
      <c r="U1870" s="92">
        <v>1867</v>
      </c>
      <c r="V1870" s="163"/>
      <c r="W1870" s="150" t="str">
        <f t="shared" si="205"/>
        <v/>
      </c>
      <c r="X1870" s="149" t="s">
        <v>2</v>
      </c>
      <c r="Z1870" s="92">
        <v>1867</v>
      </c>
      <c r="AA1870" s="163"/>
      <c r="AB1870" s="150" t="str">
        <f t="shared" si="206"/>
        <v/>
      </c>
      <c r="AC1870" s="149" t="s">
        <v>2</v>
      </c>
      <c r="AE1870" s="92">
        <v>1867</v>
      </c>
      <c r="AF1870" s="163"/>
      <c r="AG1870" s="150" t="str">
        <f t="shared" si="207"/>
        <v/>
      </c>
      <c r="AH1870" s="149" t="s">
        <v>2</v>
      </c>
    </row>
    <row r="1871" spans="1:34">
      <c r="A1871" s="92">
        <v>1868</v>
      </c>
      <c r="B1871" s="163" t="s">
        <v>3210</v>
      </c>
      <c r="C1871" s="150" t="str">
        <f t="shared" si="209"/>
        <v>FILE_1868=C:\OZNA\Project.Intouch\OI398_Srv\Scripts\RestartIIS.bat</v>
      </c>
      <c r="D1871" s="15" t="s">
        <v>2</v>
      </c>
      <c r="E1871" s="15"/>
      <c r="F1871" s="92">
        <v>1868</v>
      </c>
      <c r="G1871" s="163"/>
      <c r="H1871" s="150" t="str">
        <f t="shared" si="208"/>
        <v/>
      </c>
      <c r="I1871" s="149" t="s">
        <v>2</v>
      </c>
      <c r="J1871" s="15"/>
      <c r="K1871" s="92">
        <v>1868</v>
      </c>
      <c r="L1871" s="163"/>
      <c r="M1871" s="150" t="str">
        <f t="shared" si="203"/>
        <v/>
      </c>
      <c r="N1871" s="149" t="s">
        <v>2</v>
      </c>
      <c r="O1871" s="15"/>
      <c r="P1871" s="92">
        <v>1868</v>
      </c>
      <c r="Q1871" s="163"/>
      <c r="R1871" s="150" t="str">
        <f t="shared" si="204"/>
        <v/>
      </c>
      <c r="S1871" s="149" t="s">
        <v>2</v>
      </c>
      <c r="U1871" s="92">
        <v>1868</v>
      </c>
      <c r="V1871" s="163"/>
      <c r="W1871" s="150" t="str">
        <f t="shared" si="205"/>
        <v/>
      </c>
      <c r="X1871" s="149" t="s">
        <v>2</v>
      </c>
      <c r="Z1871" s="92">
        <v>1868</v>
      </c>
      <c r="AA1871" s="163"/>
      <c r="AB1871" s="150" t="str">
        <f t="shared" si="206"/>
        <v/>
      </c>
      <c r="AC1871" s="149" t="s">
        <v>2</v>
      </c>
      <c r="AE1871" s="92">
        <v>1868</v>
      </c>
      <c r="AF1871" s="163"/>
      <c r="AG1871" s="150" t="str">
        <f t="shared" si="207"/>
        <v/>
      </c>
      <c r="AH1871" s="149" t="s">
        <v>2</v>
      </c>
    </row>
    <row r="1872" spans="1:34">
      <c r="A1872" s="92">
        <v>1869</v>
      </c>
      <c r="B1872" s="164" t="s">
        <v>3209</v>
      </c>
      <c r="C1872" s="150" t="str">
        <f t="shared" si="209"/>
        <v>FILE_1869=C:\OZNA\Project.Intouch\OI398_Srv\Scripts\RestartFSGateway.lnk</v>
      </c>
      <c r="D1872" s="15" t="s">
        <v>2</v>
      </c>
      <c r="E1872" s="15"/>
      <c r="F1872" s="92">
        <v>1869</v>
      </c>
      <c r="G1872" s="163"/>
      <c r="H1872" s="150" t="str">
        <f t="shared" si="208"/>
        <v/>
      </c>
      <c r="I1872" s="149" t="s">
        <v>2</v>
      </c>
      <c r="J1872" s="15"/>
      <c r="K1872" s="92">
        <v>1869</v>
      </c>
      <c r="L1872" s="163"/>
      <c r="M1872" s="150" t="str">
        <f t="shared" si="203"/>
        <v/>
      </c>
      <c r="N1872" s="149" t="s">
        <v>2</v>
      </c>
      <c r="O1872" s="15"/>
      <c r="P1872" s="92">
        <v>1869</v>
      </c>
      <c r="Q1872" s="163"/>
      <c r="R1872" s="150" t="str">
        <f t="shared" si="204"/>
        <v/>
      </c>
      <c r="S1872" s="149" t="s">
        <v>2</v>
      </c>
      <c r="U1872" s="92">
        <v>1869</v>
      </c>
      <c r="V1872" s="163"/>
      <c r="W1872" s="150" t="str">
        <f t="shared" si="205"/>
        <v/>
      </c>
      <c r="X1872" s="149" t="s">
        <v>2</v>
      </c>
      <c r="Z1872" s="92">
        <v>1869</v>
      </c>
      <c r="AA1872" s="163"/>
      <c r="AB1872" s="150" t="str">
        <f t="shared" si="206"/>
        <v/>
      </c>
      <c r="AC1872" s="149" t="s">
        <v>2</v>
      </c>
      <c r="AE1872" s="92">
        <v>1869</v>
      </c>
      <c r="AF1872" s="163"/>
      <c r="AG1872" s="150" t="str">
        <f t="shared" si="207"/>
        <v/>
      </c>
      <c r="AH1872" s="149" t="s">
        <v>2</v>
      </c>
    </row>
    <row r="1873" spans="1:34">
      <c r="A1873" s="92">
        <v>1870</v>
      </c>
      <c r="B1873" s="163" t="s">
        <v>3208</v>
      </c>
      <c r="C1873" s="150" t="str">
        <f t="shared" si="209"/>
        <v>FILE_1870=C:\OZNA\Project.Intouch\OI398_Srv\Scripts\RestartFSGateway.cmd</v>
      </c>
      <c r="D1873" s="15" t="s">
        <v>2</v>
      </c>
      <c r="E1873" s="15"/>
      <c r="F1873" s="92">
        <v>1870</v>
      </c>
      <c r="G1873" s="163"/>
      <c r="H1873" s="150" t="str">
        <f t="shared" si="208"/>
        <v/>
      </c>
      <c r="I1873" s="149" t="s">
        <v>2</v>
      </c>
      <c r="J1873" s="15"/>
      <c r="K1873" s="92">
        <v>1870</v>
      </c>
      <c r="L1873" s="163"/>
      <c r="M1873" s="150" t="str">
        <f t="shared" si="203"/>
        <v/>
      </c>
      <c r="N1873" s="149" t="s">
        <v>2</v>
      </c>
      <c r="O1873" s="15"/>
      <c r="P1873" s="92">
        <v>1870</v>
      </c>
      <c r="Q1873" s="163"/>
      <c r="R1873" s="150" t="str">
        <f t="shared" si="204"/>
        <v/>
      </c>
      <c r="S1873" s="149" t="s">
        <v>2</v>
      </c>
      <c r="U1873" s="92">
        <v>1870</v>
      </c>
      <c r="V1873" s="163"/>
      <c r="W1873" s="150" t="str">
        <f t="shared" si="205"/>
        <v/>
      </c>
      <c r="X1873" s="149" t="s">
        <v>2</v>
      </c>
      <c r="Z1873" s="92">
        <v>1870</v>
      </c>
      <c r="AA1873" s="163"/>
      <c r="AB1873" s="150" t="str">
        <f t="shared" si="206"/>
        <v/>
      </c>
      <c r="AC1873" s="149" t="s">
        <v>2</v>
      </c>
      <c r="AE1873" s="92">
        <v>1870</v>
      </c>
      <c r="AF1873" s="163"/>
      <c r="AG1873" s="150" t="str">
        <f t="shared" si="207"/>
        <v/>
      </c>
      <c r="AH1873" s="149" t="s">
        <v>2</v>
      </c>
    </row>
    <row r="1874" spans="1:34">
      <c r="A1874" s="92">
        <v>1871</v>
      </c>
      <c r="B1874" s="164" t="s">
        <v>3207</v>
      </c>
      <c r="C1874" s="150" t="str">
        <f t="shared" si="209"/>
        <v>FILE_1871=C:\OZNA\Project.Intouch\OI398_Srv\Scripts\RestartCreateTrend.lnk</v>
      </c>
      <c r="D1874" s="15" t="s">
        <v>2</v>
      </c>
      <c r="E1874" s="15"/>
      <c r="F1874" s="92">
        <v>1871</v>
      </c>
      <c r="G1874" s="163"/>
      <c r="H1874" s="150" t="str">
        <f t="shared" si="208"/>
        <v/>
      </c>
      <c r="I1874" s="149" t="s">
        <v>2</v>
      </c>
      <c r="J1874" s="15"/>
      <c r="K1874" s="92">
        <v>1871</v>
      </c>
      <c r="L1874" s="163"/>
      <c r="M1874" s="150" t="str">
        <f t="shared" si="203"/>
        <v/>
      </c>
      <c r="N1874" s="149" t="s">
        <v>2</v>
      </c>
      <c r="O1874" s="15"/>
      <c r="P1874" s="92">
        <v>1871</v>
      </c>
      <c r="Q1874" s="163"/>
      <c r="R1874" s="150" t="str">
        <f t="shared" si="204"/>
        <v/>
      </c>
      <c r="S1874" s="149" t="s">
        <v>2</v>
      </c>
      <c r="U1874" s="92">
        <v>1871</v>
      </c>
      <c r="V1874" s="163"/>
      <c r="W1874" s="150" t="str">
        <f t="shared" si="205"/>
        <v/>
      </c>
      <c r="X1874" s="149" t="s">
        <v>2</v>
      </c>
      <c r="Z1874" s="92">
        <v>1871</v>
      </c>
      <c r="AA1874" s="163"/>
      <c r="AB1874" s="150" t="str">
        <f t="shared" si="206"/>
        <v/>
      </c>
      <c r="AC1874" s="149" t="s">
        <v>2</v>
      </c>
      <c r="AE1874" s="92">
        <v>1871</v>
      </c>
      <c r="AF1874" s="163"/>
      <c r="AG1874" s="150" t="str">
        <f t="shared" si="207"/>
        <v/>
      </c>
      <c r="AH1874" s="149" t="s">
        <v>2</v>
      </c>
    </row>
    <row r="1875" spans="1:34">
      <c r="A1875" s="92">
        <v>1872</v>
      </c>
      <c r="B1875" s="163" t="s">
        <v>3206</v>
      </c>
      <c r="C1875" s="150" t="str">
        <f t="shared" si="209"/>
        <v>FILE_1872=C:\OZNA\Project.Intouch\OI398_Srv\Scripts\RestartCreateTrend.cmd</v>
      </c>
      <c r="D1875" s="15" t="s">
        <v>2</v>
      </c>
      <c r="E1875" s="15"/>
      <c r="F1875" s="92">
        <v>1872</v>
      </c>
      <c r="G1875" s="163"/>
      <c r="H1875" s="150" t="str">
        <f t="shared" si="208"/>
        <v/>
      </c>
      <c r="I1875" s="149" t="s">
        <v>2</v>
      </c>
      <c r="J1875" s="15"/>
      <c r="K1875" s="92">
        <v>1872</v>
      </c>
      <c r="L1875" s="163"/>
      <c r="M1875" s="150" t="str">
        <f t="shared" si="203"/>
        <v/>
      </c>
      <c r="N1875" s="149" t="s">
        <v>2</v>
      </c>
      <c r="O1875" s="15"/>
      <c r="P1875" s="92">
        <v>1872</v>
      </c>
      <c r="Q1875" s="163"/>
      <c r="R1875" s="150" t="str">
        <f t="shared" si="204"/>
        <v/>
      </c>
      <c r="S1875" s="149" t="s">
        <v>2</v>
      </c>
      <c r="U1875" s="92">
        <v>1872</v>
      </c>
      <c r="V1875" s="163"/>
      <c r="W1875" s="150" t="str">
        <f t="shared" si="205"/>
        <v/>
      </c>
      <c r="X1875" s="149" t="s">
        <v>2</v>
      </c>
      <c r="Z1875" s="92">
        <v>1872</v>
      </c>
      <c r="AA1875" s="163"/>
      <c r="AB1875" s="150" t="str">
        <f t="shared" si="206"/>
        <v/>
      </c>
      <c r="AC1875" s="149" t="s">
        <v>2</v>
      </c>
      <c r="AE1875" s="92">
        <v>1872</v>
      </c>
      <c r="AF1875" s="163"/>
      <c r="AG1875" s="150" t="str">
        <f t="shared" si="207"/>
        <v/>
      </c>
      <c r="AH1875" s="149" t="s">
        <v>2</v>
      </c>
    </row>
    <row r="1876" spans="1:34">
      <c r="A1876" s="92">
        <v>1873</v>
      </c>
      <c r="B1876" s="164" t="s">
        <v>3205</v>
      </c>
      <c r="C1876" s="150" t="str">
        <f t="shared" si="209"/>
        <v>FILE_1873=C:\OZNA\Project.Intouch\OI398_Srv\Scripts\register_files.bat</v>
      </c>
      <c r="D1876" s="15" t="s">
        <v>2</v>
      </c>
      <c r="E1876" s="15"/>
      <c r="F1876" s="92">
        <v>1873</v>
      </c>
      <c r="G1876" s="163"/>
      <c r="H1876" s="150" t="str">
        <f t="shared" si="208"/>
        <v/>
      </c>
      <c r="I1876" s="149" t="s">
        <v>2</v>
      </c>
      <c r="J1876" s="15"/>
      <c r="K1876" s="92">
        <v>1873</v>
      </c>
      <c r="L1876" s="163"/>
      <c r="M1876" s="150" t="str">
        <f t="shared" si="203"/>
        <v/>
      </c>
      <c r="N1876" s="149" t="s">
        <v>2</v>
      </c>
      <c r="O1876" s="15"/>
      <c r="P1876" s="92">
        <v>1873</v>
      </c>
      <c r="Q1876" s="163"/>
      <c r="R1876" s="150" t="str">
        <f t="shared" si="204"/>
        <v/>
      </c>
      <c r="S1876" s="149" t="s">
        <v>2</v>
      </c>
      <c r="U1876" s="92">
        <v>1873</v>
      </c>
      <c r="V1876" s="163"/>
      <c r="W1876" s="150" t="str">
        <f t="shared" si="205"/>
        <v/>
      </c>
      <c r="X1876" s="149" t="s">
        <v>2</v>
      </c>
      <c r="Z1876" s="92">
        <v>1873</v>
      </c>
      <c r="AA1876" s="163"/>
      <c r="AB1876" s="150" t="str">
        <f t="shared" si="206"/>
        <v/>
      </c>
      <c r="AC1876" s="149" t="s">
        <v>2</v>
      </c>
      <c r="AE1876" s="92">
        <v>1873</v>
      </c>
      <c r="AF1876" s="163"/>
      <c r="AG1876" s="150" t="str">
        <f t="shared" si="207"/>
        <v/>
      </c>
      <c r="AH1876" s="149" t="s">
        <v>2</v>
      </c>
    </row>
    <row r="1877" spans="1:34">
      <c r="A1877" s="92">
        <v>1874</v>
      </c>
      <c r="B1877" s="163" t="s">
        <v>3204</v>
      </c>
      <c r="C1877" s="150" t="str">
        <f t="shared" si="209"/>
        <v>FILE_1874=C:\OZNA\Project.Intouch\OI398_Srv\Scripts\PsExec_reg.bat</v>
      </c>
      <c r="D1877" s="15" t="s">
        <v>2</v>
      </c>
      <c r="E1877" s="15"/>
      <c r="F1877" s="92">
        <v>1874</v>
      </c>
      <c r="G1877" s="163"/>
      <c r="H1877" s="150" t="str">
        <f t="shared" si="208"/>
        <v/>
      </c>
      <c r="I1877" s="149" t="s">
        <v>2</v>
      </c>
      <c r="J1877" s="15"/>
      <c r="K1877" s="92">
        <v>1874</v>
      </c>
      <c r="L1877" s="163"/>
      <c r="M1877" s="150" t="str">
        <f t="shared" si="203"/>
        <v/>
      </c>
      <c r="N1877" s="149" t="s">
        <v>2</v>
      </c>
      <c r="O1877" s="15"/>
      <c r="P1877" s="92">
        <v>1874</v>
      </c>
      <c r="Q1877" s="163"/>
      <c r="R1877" s="150" t="str">
        <f t="shared" si="204"/>
        <v/>
      </c>
      <c r="S1877" s="149" t="s">
        <v>2</v>
      </c>
      <c r="U1877" s="92">
        <v>1874</v>
      </c>
      <c r="V1877" s="163"/>
      <c r="W1877" s="150" t="str">
        <f t="shared" si="205"/>
        <v/>
      </c>
      <c r="X1877" s="149" t="s">
        <v>2</v>
      </c>
      <c r="Z1877" s="92">
        <v>1874</v>
      </c>
      <c r="AA1877" s="163"/>
      <c r="AB1877" s="150" t="str">
        <f t="shared" si="206"/>
        <v/>
      </c>
      <c r="AC1877" s="149" t="s">
        <v>2</v>
      </c>
      <c r="AE1877" s="92">
        <v>1874</v>
      </c>
      <c r="AF1877" s="163"/>
      <c r="AG1877" s="150" t="str">
        <f t="shared" si="207"/>
        <v/>
      </c>
      <c r="AH1877" s="149" t="s">
        <v>2</v>
      </c>
    </row>
    <row r="1878" spans="1:34">
      <c r="A1878" s="92">
        <v>1875</v>
      </c>
      <c r="B1878" s="165" t="s">
        <v>3203</v>
      </c>
      <c r="C1878" s="150" t="str">
        <f t="shared" si="209"/>
        <v>FILE_1875=C:\OZNA\Project.Intouch\OI398_Srv\Scripts\PsExec.exe</v>
      </c>
      <c r="D1878" s="15" t="s">
        <v>2</v>
      </c>
      <c r="E1878" s="15"/>
      <c r="F1878" s="92">
        <v>1875</v>
      </c>
      <c r="G1878" s="163"/>
      <c r="H1878" s="150" t="str">
        <f t="shared" si="208"/>
        <v/>
      </c>
      <c r="I1878" s="149" t="s">
        <v>2</v>
      </c>
      <c r="J1878" s="15"/>
      <c r="K1878" s="92">
        <v>1875</v>
      </c>
      <c r="L1878" s="163"/>
      <c r="M1878" s="150" t="str">
        <f t="shared" si="203"/>
        <v/>
      </c>
      <c r="N1878" s="149" t="s">
        <v>2</v>
      </c>
      <c r="O1878" s="15"/>
      <c r="P1878" s="92">
        <v>1875</v>
      </c>
      <c r="Q1878" s="163"/>
      <c r="R1878" s="150" t="str">
        <f t="shared" si="204"/>
        <v/>
      </c>
      <c r="S1878" s="149" t="s">
        <v>2</v>
      </c>
      <c r="U1878" s="92">
        <v>1875</v>
      </c>
      <c r="V1878" s="163"/>
      <c r="W1878" s="150" t="str">
        <f t="shared" si="205"/>
        <v/>
      </c>
      <c r="X1878" s="149" t="s">
        <v>2</v>
      </c>
      <c r="Z1878" s="92">
        <v>1875</v>
      </c>
      <c r="AA1878" s="163"/>
      <c r="AB1878" s="150" t="str">
        <f t="shared" si="206"/>
        <v/>
      </c>
      <c r="AC1878" s="149" t="s">
        <v>2</v>
      </c>
      <c r="AE1878" s="92">
        <v>1875</v>
      </c>
      <c r="AF1878" s="163"/>
      <c r="AG1878" s="150" t="str">
        <f t="shared" si="207"/>
        <v/>
      </c>
      <c r="AH1878" s="149" t="s">
        <v>2</v>
      </c>
    </row>
    <row r="1879" spans="1:34">
      <c r="A1879" s="92">
        <v>1876</v>
      </c>
      <c r="B1879" s="163" t="s">
        <v>3202</v>
      </c>
      <c r="C1879" s="150" t="str">
        <f t="shared" si="209"/>
        <v>FILE_1876=C:\OZNA\Project.Intouch\OI398_Srv\Scripts\Print_Portrait.reg</v>
      </c>
      <c r="D1879" s="15" t="s">
        <v>2</v>
      </c>
      <c r="E1879" s="15"/>
      <c r="F1879" s="92">
        <v>1876</v>
      </c>
      <c r="G1879" s="163"/>
      <c r="H1879" s="150" t="str">
        <f t="shared" si="208"/>
        <v/>
      </c>
      <c r="I1879" s="149" t="s">
        <v>2</v>
      </c>
      <c r="J1879" s="15"/>
      <c r="K1879" s="92">
        <v>1876</v>
      </c>
      <c r="L1879" s="163"/>
      <c r="M1879" s="150" t="str">
        <f t="shared" si="203"/>
        <v/>
      </c>
      <c r="N1879" s="149" t="s">
        <v>2</v>
      </c>
      <c r="O1879" s="15"/>
      <c r="P1879" s="92">
        <v>1876</v>
      </c>
      <c r="Q1879" s="163"/>
      <c r="R1879" s="150" t="str">
        <f t="shared" si="204"/>
        <v/>
      </c>
      <c r="S1879" s="149" t="s">
        <v>2</v>
      </c>
      <c r="U1879" s="92">
        <v>1876</v>
      </c>
      <c r="V1879" s="163"/>
      <c r="W1879" s="150" t="str">
        <f t="shared" si="205"/>
        <v/>
      </c>
      <c r="X1879" s="149" t="s">
        <v>2</v>
      </c>
      <c r="Z1879" s="92">
        <v>1876</v>
      </c>
      <c r="AA1879" s="163"/>
      <c r="AB1879" s="150" t="str">
        <f t="shared" si="206"/>
        <v/>
      </c>
      <c r="AC1879" s="149" t="s">
        <v>2</v>
      </c>
      <c r="AE1879" s="92">
        <v>1876</v>
      </c>
      <c r="AF1879" s="163"/>
      <c r="AG1879" s="150" t="str">
        <f t="shared" si="207"/>
        <v/>
      </c>
      <c r="AH1879" s="149" t="s">
        <v>2</v>
      </c>
    </row>
    <row r="1880" spans="1:34">
      <c r="A1880" s="92">
        <v>1877</v>
      </c>
      <c r="B1880" s="163" t="s">
        <v>3201</v>
      </c>
      <c r="C1880" s="150" t="str">
        <f t="shared" si="209"/>
        <v>FILE_1877=C:\OZNA\Project.Intouch\OI398_Srv\Scripts\Print_Landscape.reg</v>
      </c>
      <c r="D1880" s="15" t="s">
        <v>2</v>
      </c>
      <c r="E1880" s="15"/>
      <c r="F1880" s="92">
        <v>1877</v>
      </c>
      <c r="G1880" s="163"/>
      <c r="H1880" s="150" t="str">
        <f t="shared" si="208"/>
        <v/>
      </c>
      <c r="I1880" s="149" t="s">
        <v>2</v>
      </c>
      <c r="J1880" s="15"/>
      <c r="K1880" s="92">
        <v>1877</v>
      </c>
      <c r="L1880" s="163"/>
      <c r="M1880" s="150" t="str">
        <f t="shared" si="203"/>
        <v/>
      </c>
      <c r="N1880" s="149" t="s">
        <v>2</v>
      </c>
      <c r="O1880" s="15"/>
      <c r="P1880" s="92">
        <v>1877</v>
      </c>
      <c r="Q1880" s="163"/>
      <c r="R1880" s="150" t="str">
        <f t="shared" si="204"/>
        <v/>
      </c>
      <c r="S1880" s="149" t="s">
        <v>2</v>
      </c>
      <c r="U1880" s="92">
        <v>1877</v>
      </c>
      <c r="V1880" s="163"/>
      <c r="W1880" s="150" t="str">
        <f t="shared" si="205"/>
        <v/>
      </c>
      <c r="X1880" s="149" t="s">
        <v>2</v>
      </c>
      <c r="Z1880" s="92">
        <v>1877</v>
      </c>
      <c r="AA1880" s="163"/>
      <c r="AB1880" s="150" t="str">
        <f t="shared" si="206"/>
        <v/>
      </c>
      <c r="AC1880" s="149" t="s">
        <v>2</v>
      </c>
      <c r="AE1880" s="92">
        <v>1877</v>
      </c>
      <c r="AF1880" s="163"/>
      <c r="AG1880" s="150" t="str">
        <f t="shared" si="207"/>
        <v/>
      </c>
      <c r="AH1880" s="149" t="s">
        <v>2</v>
      </c>
    </row>
    <row r="1881" spans="1:34">
      <c r="A1881" s="92">
        <v>1878</v>
      </c>
      <c r="B1881" s="164" t="s">
        <v>3200</v>
      </c>
      <c r="C1881" s="150" t="str">
        <f t="shared" si="209"/>
        <v>FILE_1878=C:\OZNA\Project.Intouch\OI398_Srv\Scripts\OznaFlow_Reg.bat</v>
      </c>
      <c r="D1881" s="15" t="s">
        <v>2</v>
      </c>
      <c r="E1881" s="15"/>
      <c r="F1881" s="92">
        <v>1878</v>
      </c>
      <c r="G1881" s="163"/>
      <c r="H1881" s="150" t="str">
        <f t="shared" si="208"/>
        <v/>
      </c>
      <c r="I1881" s="149" t="s">
        <v>2</v>
      </c>
      <c r="J1881" s="15"/>
      <c r="K1881" s="92">
        <v>1878</v>
      </c>
      <c r="L1881" s="163"/>
      <c r="M1881" s="150" t="str">
        <f t="shared" si="203"/>
        <v/>
      </c>
      <c r="N1881" s="149" t="s">
        <v>2</v>
      </c>
      <c r="O1881" s="15"/>
      <c r="P1881" s="92">
        <v>1878</v>
      </c>
      <c r="Q1881" s="163"/>
      <c r="R1881" s="150" t="str">
        <f t="shared" si="204"/>
        <v/>
      </c>
      <c r="S1881" s="149" t="s">
        <v>2</v>
      </c>
      <c r="U1881" s="92">
        <v>1878</v>
      </c>
      <c r="V1881" s="163"/>
      <c r="W1881" s="150" t="str">
        <f t="shared" si="205"/>
        <v/>
      </c>
      <c r="X1881" s="149" t="s">
        <v>2</v>
      </c>
      <c r="Z1881" s="92">
        <v>1878</v>
      </c>
      <c r="AA1881" s="163"/>
      <c r="AB1881" s="150" t="str">
        <f t="shared" si="206"/>
        <v/>
      </c>
      <c r="AC1881" s="149" t="s">
        <v>2</v>
      </c>
      <c r="AE1881" s="92">
        <v>1878</v>
      </c>
      <c r="AF1881" s="163"/>
      <c r="AG1881" s="150" t="str">
        <f t="shared" si="207"/>
        <v/>
      </c>
      <c r="AH1881" s="149" t="s">
        <v>2</v>
      </c>
    </row>
    <row r="1882" spans="1:34">
      <c r="A1882" s="92">
        <v>1879</v>
      </c>
      <c r="B1882" s="163" t="s">
        <v>3199</v>
      </c>
      <c r="C1882" s="150" t="str">
        <f t="shared" si="209"/>
        <v>FILE_1879=C:\OZNA\Project.Intouch\OI398_Srv\Scripts\OznaFlow.wsc</v>
      </c>
      <c r="D1882" s="15" t="s">
        <v>2</v>
      </c>
      <c r="E1882" s="15"/>
      <c r="F1882" s="92">
        <v>1879</v>
      </c>
      <c r="G1882" s="163"/>
      <c r="H1882" s="150" t="str">
        <f t="shared" si="208"/>
        <v/>
      </c>
      <c r="I1882" s="149" t="s">
        <v>2</v>
      </c>
      <c r="J1882" s="15"/>
      <c r="K1882" s="92">
        <v>1879</v>
      </c>
      <c r="L1882" s="163"/>
      <c r="M1882" s="150" t="str">
        <f t="shared" si="203"/>
        <v/>
      </c>
      <c r="N1882" s="149" t="s">
        <v>2</v>
      </c>
      <c r="O1882" s="15"/>
      <c r="P1882" s="92">
        <v>1879</v>
      </c>
      <c r="Q1882" s="163"/>
      <c r="R1882" s="150" t="str">
        <f t="shared" si="204"/>
        <v/>
      </c>
      <c r="S1882" s="149" t="s">
        <v>2</v>
      </c>
      <c r="U1882" s="92">
        <v>1879</v>
      </c>
      <c r="V1882" s="163"/>
      <c r="W1882" s="150" t="str">
        <f t="shared" si="205"/>
        <v/>
      </c>
      <c r="X1882" s="149" t="s">
        <v>2</v>
      </c>
      <c r="Z1882" s="92">
        <v>1879</v>
      </c>
      <c r="AA1882" s="163"/>
      <c r="AB1882" s="150" t="str">
        <f t="shared" si="206"/>
        <v/>
      </c>
      <c r="AC1882" s="149" t="s">
        <v>2</v>
      </c>
      <c r="AE1882" s="92">
        <v>1879</v>
      </c>
      <c r="AF1882" s="163"/>
      <c r="AG1882" s="150" t="str">
        <f t="shared" si="207"/>
        <v/>
      </c>
      <c r="AH1882" s="149" t="s">
        <v>2</v>
      </c>
    </row>
    <row r="1883" spans="1:34">
      <c r="A1883" s="92">
        <v>1880</v>
      </c>
      <c r="B1883" s="164" t="s">
        <v>3198</v>
      </c>
      <c r="C1883" s="150" t="str">
        <f t="shared" si="209"/>
        <v>FILE_1880=C:\OZNA\Project.Intouch\OI398_Srv\Scripts\OznaAutorun.lnk</v>
      </c>
      <c r="D1883" s="15" t="s">
        <v>2</v>
      </c>
      <c r="E1883" s="15"/>
      <c r="F1883" s="92">
        <v>1880</v>
      </c>
      <c r="G1883" s="163"/>
      <c r="H1883" s="150" t="str">
        <f t="shared" si="208"/>
        <v/>
      </c>
      <c r="I1883" s="149" t="s">
        <v>2</v>
      </c>
      <c r="J1883" s="15"/>
      <c r="K1883" s="92">
        <v>1880</v>
      </c>
      <c r="L1883" s="163"/>
      <c r="M1883" s="150" t="str">
        <f t="shared" si="203"/>
        <v/>
      </c>
      <c r="N1883" s="149" t="s">
        <v>2</v>
      </c>
      <c r="O1883" s="15"/>
      <c r="P1883" s="92">
        <v>1880</v>
      </c>
      <c r="Q1883" s="163"/>
      <c r="R1883" s="150" t="str">
        <f t="shared" si="204"/>
        <v/>
      </c>
      <c r="S1883" s="149" t="s">
        <v>2</v>
      </c>
      <c r="U1883" s="92">
        <v>1880</v>
      </c>
      <c r="V1883" s="163"/>
      <c r="W1883" s="150" t="str">
        <f t="shared" si="205"/>
        <v/>
      </c>
      <c r="X1883" s="149" t="s">
        <v>2</v>
      </c>
      <c r="Z1883" s="92">
        <v>1880</v>
      </c>
      <c r="AA1883" s="163"/>
      <c r="AB1883" s="150" t="str">
        <f t="shared" si="206"/>
        <v/>
      </c>
      <c r="AC1883" s="149" t="s">
        <v>2</v>
      </c>
      <c r="AE1883" s="92">
        <v>1880</v>
      </c>
      <c r="AF1883" s="163"/>
      <c r="AG1883" s="150" t="str">
        <f t="shared" si="207"/>
        <v/>
      </c>
      <c r="AH1883" s="149" t="s">
        <v>2</v>
      </c>
    </row>
    <row r="1884" spans="1:34">
      <c r="A1884" s="92">
        <v>1881</v>
      </c>
      <c r="B1884" s="163" t="s">
        <v>3197</v>
      </c>
      <c r="C1884" s="150" t="str">
        <f t="shared" si="209"/>
        <v>FILE_1881=C:\OZNA\Project.Intouch\OI398_Srv\Scripts\OznaAutorun.bat</v>
      </c>
      <c r="D1884" s="15" t="s">
        <v>2</v>
      </c>
      <c r="E1884" s="15"/>
      <c r="F1884" s="92">
        <v>1881</v>
      </c>
      <c r="G1884" s="163"/>
      <c r="H1884" s="150" t="str">
        <f t="shared" si="208"/>
        <v/>
      </c>
      <c r="I1884" s="149" t="s">
        <v>2</v>
      </c>
      <c r="J1884" s="15"/>
      <c r="K1884" s="92">
        <v>1881</v>
      </c>
      <c r="L1884" s="163"/>
      <c r="M1884" s="150" t="str">
        <f t="shared" si="203"/>
        <v/>
      </c>
      <c r="N1884" s="149" t="s">
        <v>2</v>
      </c>
      <c r="O1884" s="15"/>
      <c r="P1884" s="92">
        <v>1881</v>
      </c>
      <c r="Q1884" s="163"/>
      <c r="R1884" s="150" t="str">
        <f t="shared" si="204"/>
        <v/>
      </c>
      <c r="S1884" s="149" t="s">
        <v>2</v>
      </c>
      <c r="U1884" s="92">
        <v>1881</v>
      </c>
      <c r="V1884" s="163"/>
      <c r="W1884" s="150" t="str">
        <f t="shared" si="205"/>
        <v/>
      </c>
      <c r="X1884" s="149" t="s">
        <v>2</v>
      </c>
      <c r="Z1884" s="92">
        <v>1881</v>
      </c>
      <c r="AA1884" s="163"/>
      <c r="AB1884" s="150" t="str">
        <f t="shared" si="206"/>
        <v/>
      </c>
      <c r="AC1884" s="149" t="s">
        <v>2</v>
      </c>
      <c r="AE1884" s="92">
        <v>1881</v>
      </c>
      <c r="AF1884" s="163"/>
      <c r="AG1884" s="150" t="str">
        <f t="shared" si="207"/>
        <v/>
      </c>
      <c r="AH1884" s="149" t="s">
        <v>2</v>
      </c>
    </row>
    <row r="1885" spans="1:34">
      <c r="A1885" s="92">
        <v>1882</v>
      </c>
      <c r="B1885" s="163" t="s">
        <v>3196</v>
      </c>
      <c r="C1885" s="150" t="str">
        <f t="shared" si="209"/>
        <v>FILE_1882=C:\OZNA\Project.Intouch\OI398_Srv\Scripts\OpenDiagSPO.lnk</v>
      </c>
      <c r="D1885" s="15" t="s">
        <v>2</v>
      </c>
      <c r="E1885" s="15"/>
      <c r="F1885" s="92">
        <v>1882</v>
      </c>
      <c r="G1885" s="163"/>
      <c r="H1885" s="150" t="str">
        <f t="shared" si="208"/>
        <v/>
      </c>
      <c r="I1885" s="149" t="s">
        <v>2</v>
      </c>
      <c r="J1885" s="15"/>
      <c r="K1885" s="92">
        <v>1882</v>
      </c>
      <c r="L1885" s="163"/>
      <c r="M1885" s="150" t="str">
        <f t="shared" si="203"/>
        <v/>
      </c>
      <c r="N1885" s="149" t="s">
        <v>2</v>
      </c>
      <c r="O1885" s="15"/>
      <c r="P1885" s="92">
        <v>1882</v>
      </c>
      <c r="Q1885" s="163"/>
      <c r="R1885" s="150" t="str">
        <f t="shared" si="204"/>
        <v/>
      </c>
      <c r="S1885" s="149" t="s">
        <v>2</v>
      </c>
      <c r="U1885" s="92">
        <v>1882</v>
      </c>
      <c r="V1885" s="163"/>
      <c r="W1885" s="150" t="str">
        <f t="shared" si="205"/>
        <v/>
      </c>
      <c r="X1885" s="149" t="s">
        <v>2</v>
      </c>
      <c r="Z1885" s="92">
        <v>1882</v>
      </c>
      <c r="AA1885" s="163"/>
      <c r="AB1885" s="150" t="str">
        <f t="shared" si="206"/>
        <v/>
      </c>
      <c r="AC1885" s="149" t="s">
        <v>2</v>
      </c>
      <c r="AE1885" s="92">
        <v>1882</v>
      </c>
      <c r="AF1885" s="163"/>
      <c r="AG1885" s="150" t="str">
        <f t="shared" si="207"/>
        <v/>
      </c>
      <c r="AH1885" s="149" t="s">
        <v>2</v>
      </c>
    </row>
    <row r="1886" spans="1:34">
      <c r="A1886" s="92">
        <v>1883</v>
      </c>
      <c r="B1886" s="163" t="s">
        <v>3195</v>
      </c>
      <c r="C1886" s="150" t="str">
        <f t="shared" si="209"/>
        <v>FILE_1883=C:\OZNA\Project.Intouch\OI398_Srv\Scripts\OpenDiagSPO.bat</v>
      </c>
      <c r="D1886" s="15" t="s">
        <v>2</v>
      </c>
      <c r="E1886" s="15"/>
      <c r="F1886" s="92">
        <v>1883</v>
      </c>
      <c r="G1886" s="163"/>
      <c r="H1886" s="150" t="str">
        <f t="shared" si="208"/>
        <v/>
      </c>
      <c r="I1886" s="149" t="s">
        <v>2</v>
      </c>
      <c r="J1886" s="15"/>
      <c r="K1886" s="92">
        <v>1883</v>
      </c>
      <c r="L1886" s="163"/>
      <c r="M1886" s="150" t="str">
        <f t="shared" si="203"/>
        <v/>
      </c>
      <c r="N1886" s="149" t="s">
        <v>2</v>
      </c>
      <c r="O1886" s="15"/>
      <c r="P1886" s="92">
        <v>1883</v>
      </c>
      <c r="Q1886" s="163"/>
      <c r="R1886" s="150" t="str">
        <f t="shared" si="204"/>
        <v/>
      </c>
      <c r="S1886" s="149" t="s">
        <v>2</v>
      </c>
      <c r="U1886" s="92">
        <v>1883</v>
      </c>
      <c r="V1886" s="163"/>
      <c r="W1886" s="150" t="str">
        <f t="shared" si="205"/>
        <v/>
      </c>
      <c r="X1886" s="149" t="s">
        <v>2</v>
      </c>
      <c r="Z1886" s="92">
        <v>1883</v>
      </c>
      <c r="AA1886" s="163"/>
      <c r="AB1886" s="150" t="str">
        <f t="shared" si="206"/>
        <v/>
      </c>
      <c r="AC1886" s="149" t="s">
        <v>2</v>
      </c>
      <c r="AE1886" s="92">
        <v>1883</v>
      </c>
      <c r="AF1886" s="163"/>
      <c r="AG1886" s="150" t="str">
        <f t="shared" si="207"/>
        <v/>
      </c>
      <c r="AH1886" s="149" t="s">
        <v>2</v>
      </c>
    </row>
    <row r="1887" spans="1:34">
      <c r="A1887" s="92">
        <v>1884</v>
      </c>
      <c r="B1887" s="164" t="s">
        <v>3194</v>
      </c>
      <c r="C1887" s="150" t="str">
        <f t="shared" si="209"/>
        <v>FILE_1884=C:\OZNA\Project.Intouch\OI398_Srv\Scripts\libcurl.dll</v>
      </c>
      <c r="D1887" s="15" t="s">
        <v>2</v>
      </c>
      <c r="E1887" s="15"/>
      <c r="F1887" s="92">
        <v>1884</v>
      </c>
      <c r="G1887" s="163"/>
      <c r="H1887" s="150" t="str">
        <f t="shared" si="208"/>
        <v/>
      </c>
      <c r="I1887" s="149" t="s">
        <v>2</v>
      </c>
      <c r="J1887" s="15"/>
      <c r="K1887" s="92">
        <v>1884</v>
      </c>
      <c r="L1887" s="163"/>
      <c r="M1887" s="150" t="str">
        <f t="shared" si="203"/>
        <v/>
      </c>
      <c r="N1887" s="149" t="s">
        <v>2</v>
      </c>
      <c r="O1887" s="15"/>
      <c r="P1887" s="92">
        <v>1884</v>
      </c>
      <c r="Q1887" s="163"/>
      <c r="R1887" s="150" t="str">
        <f t="shared" si="204"/>
        <v/>
      </c>
      <c r="S1887" s="149" t="s">
        <v>2</v>
      </c>
      <c r="U1887" s="92">
        <v>1884</v>
      </c>
      <c r="V1887" s="163"/>
      <c r="W1887" s="150" t="str">
        <f t="shared" si="205"/>
        <v/>
      </c>
      <c r="X1887" s="149" t="s">
        <v>2</v>
      </c>
      <c r="Z1887" s="92">
        <v>1884</v>
      </c>
      <c r="AA1887" s="163"/>
      <c r="AB1887" s="150" t="str">
        <f t="shared" si="206"/>
        <v/>
      </c>
      <c r="AC1887" s="149" t="s">
        <v>2</v>
      </c>
      <c r="AE1887" s="92">
        <v>1884</v>
      </c>
      <c r="AF1887" s="163"/>
      <c r="AG1887" s="150" t="str">
        <f t="shared" si="207"/>
        <v/>
      </c>
      <c r="AH1887" s="149" t="s">
        <v>2</v>
      </c>
    </row>
    <row r="1888" spans="1:34">
      <c r="A1888" s="92">
        <v>1885</v>
      </c>
      <c r="B1888" s="163" t="s">
        <v>3193</v>
      </c>
      <c r="C1888" s="150" t="str">
        <f t="shared" si="209"/>
        <v>FILE_1885=C:\OZNA\Project.Intouch\OI398_Srv\Scripts\getFilesFromPath.bat</v>
      </c>
      <c r="D1888" s="15" t="s">
        <v>2</v>
      </c>
      <c r="E1888" s="15"/>
      <c r="F1888" s="92">
        <v>1885</v>
      </c>
      <c r="G1888" s="163"/>
      <c r="H1888" s="150" t="str">
        <f t="shared" si="208"/>
        <v/>
      </c>
      <c r="I1888" s="149" t="s">
        <v>2</v>
      </c>
      <c r="J1888" s="15"/>
      <c r="K1888" s="92">
        <v>1885</v>
      </c>
      <c r="L1888" s="163"/>
      <c r="M1888" s="150" t="str">
        <f t="shared" si="203"/>
        <v/>
      </c>
      <c r="N1888" s="149" t="s">
        <v>2</v>
      </c>
      <c r="O1888" s="15"/>
      <c r="P1888" s="92">
        <v>1885</v>
      </c>
      <c r="Q1888" s="163"/>
      <c r="R1888" s="150" t="str">
        <f t="shared" si="204"/>
        <v/>
      </c>
      <c r="S1888" s="149" t="s">
        <v>2</v>
      </c>
      <c r="U1888" s="92">
        <v>1885</v>
      </c>
      <c r="V1888" s="163"/>
      <c r="W1888" s="150" t="str">
        <f t="shared" si="205"/>
        <v/>
      </c>
      <c r="X1888" s="149" t="s">
        <v>2</v>
      </c>
      <c r="Z1888" s="92">
        <v>1885</v>
      </c>
      <c r="AA1888" s="163"/>
      <c r="AB1888" s="150" t="str">
        <f t="shared" si="206"/>
        <v/>
      </c>
      <c r="AC1888" s="149" t="s">
        <v>2</v>
      </c>
      <c r="AE1888" s="92">
        <v>1885</v>
      </c>
      <c r="AF1888" s="163"/>
      <c r="AG1888" s="150" t="str">
        <f t="shared" si="207"/>
        <v/>
      </c>
      <c r="AH1888" s="149" t="s">
        <v>2</v>
      </c>
    </row>
    <row r="1889" spans="1:34">
      <c r="A1889" s="92">
        <v>1886</v>
      </c>
      <c r="B1889" s="163" t="s">
        <v>3192</v>
      </c>
      <c r="C1889" s="150" t="str">
        <f t="shared" si="209"/>
        <v>FILE_1886=C:\OZNA\Project.Intouch\OI398_Srv\Scripts\dynwrapx_reg.bat</v>
      </c>
      <c r="D1889" s="15" t="s">
        <v>2</v>
      </c>
      <c r="E1889" s="15"/>
      <c r="F1889" s="92">
        <v>1886</v>
      </c>
      <c r="G1889" s="163"/>
      <c r="H1889" s="150" t="str">
        <f t="shared" si="208"/>
        <v/>
      </c>
      <c r="I1889" s="149" t="s">
        <v>2</v>
      </c>
      <c r="J1889" s="15"/>
      <c r="K1889" s="92">
        <v>1886</v>
      </c>
      <c r="L1889" s="163"/>
      <c r="M1889" s="150" t="str">
        <f t="shared" si="203"/>
        <v/>
      </c>
      <c r="N1889" s="149" t="s">
        <v>2</v>
      </c>
      <c r="O1889" s="15"/>
      <c r="P1889" s="92">
        <v>1886</v>
      </c>
      <c r="Q1889" s="163"/>
      <c r="R1889" s="150" t="str">
        <f t="shared" si="204"/>
        <v/>
      </c>
      <c r="S1889" s="149" t="s">
        <v>2</v>
      </c>
      <c r="U1889" s="92">
        <v>1886</v>
      </c>
      <c r="V1889" s="163"/>
      <c r="W1889" s="150" t="str">
        <f t="shared" si="205"/>
        <v/>
      </c>
      <c r="X1889" s="149" t="s">
        <v>2</v>
      </c>
      <c r="Z1889" s="92">
        <v>1886</v>
      </c>
      <c r="AA1889" s="163"/>
      <c r="AB1889" s="150" t="str">
        <f t="shared" si="206"/>
        <v/>
      </c>
      <c r="AC1889" s="149" t="s">
        <v>2</v>
      </c>
      <c r="AE1889" s="92">
        <v>1886</v>
      </c>
      <c r="AF1889" s="163"/>
      <c r="AG1889" s="150" t="str">
        <f t="shared" si="207"/>
        <v/>
      </c>
      <c r="AH1889" s="149" t="s">
        <v>2</v>
      </c>
    </row>
    <row r="1890" spans="1:34">
      <c r="A1890" s="92">
        <v>1887</v>
      </c>
      <c r="B1890" s="163" t="s">
        <v>3191</v>
      </c>
      <c r="C1890" s="150" t="str">
        <f t="shared" si="209"/>
        <v>FILE_1887=C:\OZNA\Project.Intouch\OI398_Srv\Scripts\dynwrapx.dll</v>
      </c>
      <c r="D1890" s="15" t="s">
        <v>2</v>
      </c>
      <c r="E1890" s="15"/>
      <c r="F1890" s="92">
        <v>1887</v>
      </c>
      <c r="G1890" s="163"/>
      <c r="H1890" s="150" t="str">
        <f t="shared" si="208"/>
        <v/>
      </c>
      <c r="I1890" s="149" t="s">
        <v>2</v>
      </c>
      <c r="J1890" s="15"/>
      <c r="K1890" s="92">
        <v>1887</v>
      </c>
      <c r="L1890" s="163"/>
      <c r="M1890" s="150" t="str">
        <f t="shared" si="203"/>
        <v/>
      </c>
      <c r="N1890" s="149" t="s">
        <v>2</v>
      </c>
      <c r="O1890" s="15"/>
      <c r="P1890" s="92">
        <v>1887</v>
      </c>
      <c r="Q1890" s="163"/>
      <c r="R1890" s="150" t="str">
        <f t="shared" si="204"/>
        <v/>
      </c>
      <c r="S1890" s="149" t="s">
        <v>2</v>
      </c>
      <c r="U1890" s="92">
        <v>1887</v>
      </c>
      <c r="V1890" s="163"/>
      <c r="W1890" s="150" t="str">
        <f t="shared" si="205"/>
        <v/>
      </c>
      <c r="X1890" s="149" t="s">
        <v>2</v>
      </c>
      <c r="Z1890" s="92">
        <v>1887</v>
      </c>
      <c r="AA1890" s="163"/>
      <c r="AB1890" s="150" t="str">
        <f t="shared" si="206"/>
        <v/>
      </c>
      <c r="AC1890" s="149" t="s">
        <v>2</v>
      </c>
      <c r="AE1890" s="92">
        <v>1887</v>
      </c>
      <c r="AF1890" s="163"/>
      <c r="AG1890" s="150" t="str">
        <f t="shared" si="207"/>
        <v/>
      </c>
      <c r="AH1890" s="149" t="s">
        <v>2</v>
      </c>
    </row>
    <row r="1891" spans="1:34">
      <c r="A1891" s="92">
        <v>1888</v>
      </c>
      <c r="B1891" s="164" t="s">
        <v>3235</v>
      </c>
      <c r="C1891" s="150" t="str">
        <f t="shared" si="209"/>
        <v>FILE_1888=C:\OZNA\Project.Intouch\OI398_Srv\Scripts\AlertsSound\ringout.wav</v>
      </c>
      <c r="D1891" s="15" t="s">
        <v>2</v>
      </c>
      <c r="E1891" s="15"/>
      <c r="F1891" s="92">
        <v>1888</v>
      </c>
      <c r="G1891" s="163"/>
      <c r="H1891" s="150" t="str">
        <f t="shared" si="208"/>
        <v/>
      </c>
      <c r="I1891" s="149" t="s">
        <v>2</v>
      </c>
      <c r="J1891" s="15"/>
      <c r="K1891" s="92">
        <v>1888</v>
      </c>
      <c r="L1891" s="163"/>
      <c r="M1891" s="150" t="str">
        <f t="shared" si="203"/>
        <v/>
      </c>
      <c r="N1891" s="149" t="s">
        <v>2</v>
      </c>
      <c r="O1891" s="15"/>
      <c r="P1891" s="92">
        <v>1888</v>
      </c>
      <c r="Q1891" s="163"/>
      <c r="R1891" s="150" t="str">
        <f t="shared" si="204"/>
        <v/>
      </c>
      <c r="S1891" s="149" t="s">
        <v>2</v>
      </c>
      <c r="U1891" s="92">
        <v>1888</v>
      </c>
      <c r="V1891" s="163"/>
      <c r="W1891" s="150" t="str">
        <f t="shared" si="205"/>
        <v/>
      </c>
      <c r="X1891" s="149" t="s">
        <v>2</v>
      </c>
      <c r="Z1891" s="92">
        <v>1888</v>
      </c>
      <c r="AA1891" s="163"/>
      <c r="AB1891" s="150" t="str">
        <f t="shared" si="206"/>
        <v/>
      </c>
      <c r="AC1891" s="149" t="s">
        <v>2</v>
      </c>
      <c r="AE1891" s="92">
        <v>1888</v>
      </c>
      <c r="AF1891" s="163"/>
      <c r="AG1891" s="150" t="str">
        <f t="shared" si="207"/>
        <v/>
      </c>
      <c r="AH1891" s="149" t="s">
        <v>2</v>
      </c>
    </row>
    <row r="1892" spans="1:34">
      <c r="A1892" s="92">
        <v>1889</v>
      </c>
      <c r="B1892" s="164" t="s">
        <v>3234</v>
      </c>
      <c r="C1892" s="150" t="str">
        <f t="shared" si="209"/>
        <v>FILE_1889=C:\OZNA\Project.Intouch\OI398_Srv\Scripts\AlertsSound\PressASU.wav</v>
      </c>
      <c r="D1892" s="15" t="s">
        <v>2</v>
      </c>
      <c r="E1892" s="15"/>
      <c r="F1892" s="92">
        <v>1889</v>
      </c>
      <c r="G1892" s="163"/>
      <c r="H1892" s="150" t="str">
        <f t="shared" si="208"/>
        <v/>
      </c>
      <c r="I1892" s="149" t="s">
        <v>2</v>
      </c>
      <c r="J1892" s="15"/>
      <c r="K1892" s="92">
        <v>1889</v>
      </c>
      <c r="L1892" s="163"/>
      <c r="M1892" s="150" t="str">
        <f t="shared" si="203"/>
        <v/>
      </c>
      <c r="N1892" s="149" t="s">
        <v>2</v>
      </c>
      <c r="O1892" s="15"/>
      <c r="P1892" s="92">
        <v>1889</v>
      </c>
      <c r="Q1892" s="163"/>
      <c r="R1892" s="150" t="str">
        <f t="shared" si="204"/>
        <v/>
      </c>
      <c r="S1892" s="149" t="s">
        <v>2</v>
      </c>
      <c r="U1892" s="92">
        <v>1889</v>
      </c>
      <c r="V1892" s="163"/>
      <c r="W1892" s="150" t="str">
        <f t="shared" si="205"/>
        <v/>
      </c>
      <c r="X1892" s="149" t="s">
        <v>2</v>
      </c>
      <c r="Z1892" s="92">
        <v>1889</v>
      </c>
      <c r="AA1892" s="163"/>
      <c r="AB1892" s="150" t="str">
        <f t="shared" si="206"/>
        <v/>
      </c>
      <c r="AC1892" s="149" t="s">
        <v>2</v>
      </c>
      <c r="AE1892" s="92">
        <v>1889</v>
      </c>
      <c r="AF1892" s="163"/>
      <c r="AG1892" s="150" t="str">
        <f t="shared" si="207"/>
        <v/>
      </c>
      <c r="AH1892" s="149" t="s">
        <v>2</v>
      </c>
    </row>
    <row r="1893" spans="1:34">
      <c r="A1893" s="92">
        <v>1890</v>
      </c>
      <c r="B1893" s="163" t="s">
        <v>3233</v>
      </c>
      <c r="C1893" s="150" t="str">
        <f t="shared" si="209"/>
        <v>FILE_1890=C:\OZNA\Project.Intouch\OI398_Srv\Scripts\AlertsSound\Gaz30.wav</v>
      </c>
      <c r="D1893" s="15" t="s">
        <v>2</v>
      </c>
      <c r="E1893" s="15"/>
      <c r="F1893" s="92">
        <v>1890</v>
      </c>
      <c r="G1893" s="163"/>
      <c r="H1893" s="150" t="str">
        <f t="shared" si="208"/>
        <v/>
      </c>
      <c r="I1893" s="149" t="s">
        <v>2</v>
      </c>
      <c r="J1893" s="15"/>
      <c r="K1893" s="92">
        <v>1890</v>
      </c>
      <c r="L1893" s="163"/>
      <c r="M1893" s="150" t="str">
        <f t="shared" si="203"/>
        <v/>
      </c>
      <c r="N1893" s="149" t="s">
        <v>2</v>
      </c>
      <c r="O1893" s="15"/>
      <c r="P1893" s="92">
        <v>1890</v>
      </c>
      <c r="Q1893" s="163"/>
      <c r="R1893" s="150" t="str">
        <f t="shared" si="204"/>
        <v/>
      </c>
      <c r="S1893" s="149" t="s">
        <v>2</v>
      </c>
      <c r="U1893" s="92">
        <v>1890</v>
      </c>
      <c r="V1893" s="163"/>
      <c r="W1893" s="150" t="str">
        <f t="shared" si="205"/>
        <v/>
      </c>
      <c r="X1893" s="149" t="s">
        <v>2</v>
      </c>
      <c r="Z1893" s="92">
        <v>1890</v>
      </c>
      <c r="AA1893" s="163"/>
      <c r="AB1893" s="150" t="str">
        <f t="shared" si="206"/>
        <v/>
      </c>
      <c r="AC1893" s="149" t="s">
        <v>2</v>
      </c>
      <c r="AE1893" s="92">
        <v>1890</v>
      </c>
      <c r="AF1893" s="163"/>
      <c r="AG1893" s="150" t="str">
        <f t="shared" si="207"/>
        <v/>
      </c>
      <c r="AH1893" s="149" t="s">
        <v>2</v>
      </c>
    </row>
    <row r="1894" spans="1:34">
      <c r="A1894" s="92">
        <v>1891</v>
      </c>
      <c r="B1894" s="164" t="s">
        <v>3232</v>
      </c>
      <c r="C1894" s="150" t="str">
        <f t="shared" si="209"/>
        <v>FILE_1891=C:\OZNA\Project.Intouch\OI398_Srv\Scripts\AlertsSound\Gaz10.wav</v>
      </c>
      <c r="D1894" s="15" t="s">
        <v>2</v>
      </c>
      <c r="E1894" s="15"/>
      <c r="F1894" s="92">
        <v>1891</v>
      </c>
      <c r="G1894" s="163"/>
      <c r="H1894" s="150" t="str">
        <f t="shared" si="208"/>
        <v/>
      </c>
      <c r="I1894" s="149" t="s">
        <v>2</v>
      </c>
      <c r="J1894" s="15"/>
      <c r="K1894" s="92">
        <v>1891</v>
      </c>
      <c r="L1894" s="163"/>
      <c r="M1894" s="150" t="str">
        <f t="shared" si="203"/>
        <v/>
      </c>
      <c r="N1894" s="149" t="s">
        <v>2</v>
      </c>
      <c r="O1894" s="15"/>
      <c r="P1894" s="92">
        <v>1891</v>
      </c>
      <c r="Q1894" s="163"/>
      <c r="R1894" s="150" t="str">
        <f t="shared" si="204"/>
        <v/>
      </c>
      <c r="S1894" s="149" t="s">
        <v>2</v>
      </c>
      <c r="U1894" s="92">
        <v>1891</v>
      </c>
      <c r="V1894" s="163"/>
      <c r="W1894" s="150" t="str">
        <f t="shared" si="205"/>
        <v/>
      </c>
      <c r="X1894" s="149" t="s">
        <v>2</v>
      </c>
      <c r="Z1894" s="92">
        <v>1891</v>
      </c>
      <c r="AA1894" s="163"/>
      <c r="AB1894" s="150" t="str">
        <f t="shared" si="206"/>
        <v/>
      </c>
      <c r="AC1894" s="149" t="s">
        <v>2</v>
      </c>
      <c r="AE1894" s="92">
        <v>1891</v>
      </c>
      <c r="AF1894" s="163"/>
      <c r="AG1894" s="150" t="str">
        <f t="shared" si="207"/>
        <v/>
      </c>
      <c r="AH1894" s="149" t="s">
        <v>2</v>
      </c>
    </row>
    <row r="1895" spans="1:34">
      <c r="A1895" s="92">
        <v>1892</v>
      </c>
      <c r="B1895" s="163" t="s">
        <v>3231</v>
      </c>
      <c r="C1895" s="150" t="str">
        <f t="shared" si="209"/>
        <v>FILE_1892=C:\OZNA\Project.Intouch\OI398_Srv\Scripts\AlertsSound\Fire.wav</v>
      </c>
      <c r="D1895" s="15" t="s">
        <v>2</v>
      </c>
      <c r="E1895" s="15"/>
      <c r="F1895" s="92">
        <v>1892</v>
      </c>
      <c r="G1895" s="163"/>
      <c r="H1895" s="150" t="str">
        <f t="shared" si="208"/>
        <v/>
      </c>
      <c r="I1895" s="149" t="s">
        <v>2</v>
      </c>
      <c r="J1895" s="15"/>
      <c r="K1895" s="92">
        <v>1892</v>
      </c>
      <c r="L1895" s="163"/>
      <c r="M1895" s="150" t="str">
        <f t="shared" si="203"/>
        <v/>
      </c>
      <c r="N1895" s="149" t="s">
        <v>2</v>
      </c>
      <c r="O1895" s="15"/>
      <c r="P1895" s="92">
        <v>1892</v>
      </c>
      <c r="Q1895" s="163"/>
      <c r="R1895" s="150" t="str">
        <f t="shared" si="204"/>
        <v/>
      </c>
      <c r="S1895" s="149" t="s">
        <v>2</v>
      </c>
      <c r="U1895" s="92">
        <v>1892</v>
      </c>
      <c r="V1895" s="163"/>
      <c r="W1895" s="150" t="str">
        <f t="shared" si="205"/>
        <v/>
      </c>
      <c r="X1895" s="149" t="s">
        <v>2</v>
      </c>
      <c r="Z1895" s="92">
        <v>1892</v>
      </c>
      <c r="AA1895" s="163"/>
      <c r="AB1895" s="150" t="str">
        <f t="shared" si="206"/>
        <v/>
      </c>
      <c r="AC1895" s="149" t="s">
        <v>2</v>
      </c>
      <c r="AE1895" s="92">
        <v>1892</v>
      </c>
      <c r="AF1895" s="163"/>
      <c r="AG1895" s="150" t="str">
        <f t="shared" si="207"/>
        <v/>
      </c>
      <c r="AH1895" s="149" t="s">
        <v>2</v>
      </c>
    </row>
    <row r="1896" spans="1:34">
      <c r="A1896" s="92">
        <v>1893</v>
      </c>
      <c r="B1896" s="164" t="s">
        <v>3230</v>
      </c>
      <c r="C1896" s="150" t="str">
        <f t="shared" si="209"/>
        <v>FILE_1893=C:\OZNA\Project.Intouch\OI398_Srv\Scripts\AlertsSound\All.wav</v>
      </c>
      <c r="D1896" s="15" t="s">
        <v>2</v>
      </c>
      <c r="E1896" s="15"/>
      <c r="F1896" s="92">
        <v>1893</v>
      </c>
      <c r="G1896" s="163"/>
      <c r="H1896" s="150" t="str">
        <f t="shared" si="208"/>
        <v/>
      </c>
      <c r="I1896" s="149" t="s">
        <v>2</v>
      </c>
      <c r="J1896" s="15"/>
      <c r="K1896" s="92">
        <v>1893</v>
      </c>
      <c r="L1896" s="163"/>
      <c r="M1896" s="150" t="str">
        <f t="shared" si="203"/>
        <v/>
      </c>
      <c r="N1896" s="149" t="s">
        <v>2</v>
      </c>
      <c r="O1896" s="15"/>
      <c r="P1896" s="92">
        <v>1893</v>
      </c>
      <c r="Q1896" s="163"/>
      <c r="R1896" s="150" t="str">
        <f t="shared" si="204"/>
        <v/>
      </c>
      <c r="S1896" s="149" t="s">
        <v>2</v>
      </c>
      <c r="U1896" s="92">
        <v>1893</v>
      </c>
      <c r="V1896" s="163"/>
      <c r="W1896" s="150" t="str">
        <f t="shared" si="205"/>
        <v/>
      </c>
      <c r="X1896" s="149" t="s">
        <v>2</v>
      </c>
      <c r="Z1896" s="92">
        <v>1893</v>
      </c>
      <c r="AA1896" s="163"/>
      <c r="AB1896" s="150" t="str">
        <f t="shared" si="206"/>
        <v/>
      </c>
      <c r="AC1896" s="149" t="s">
        <v>2</v>
      </c>
      <c r="AE1896" s="92">
        <v>1893</v>
      </c>
      <c r="AF1896" s="163"/>
      <c r="AG1896" s="150" t="str">
        <f t="shared" si="207"/>
        <v/>
      </c>
      <c r="AH1896" s="149" t="s">
        <v>2</v>
      </c>
    </row>
    <row r="1897" spans="1:34">
      <c r="A1897" s="92">
        <v>1894</v>
      </c>
      <c r="B1897" s="163" t="s">
        <v>3229</v>
      </c>
      <c r="C1897" s="150" t="str">
        <f t="shared" si="209"/>
        <v>FILE_1894=C:\OZNA\Project.Intouch\OI398_Srv\Scripts\AlertsSound\Alarm.wav</v>
      </c>
      <c r="D1897" s="15" t="s">
        <v>2</v>
      </c>
      <c r="E1897" s="15"/>
      <c r="F1897" s="92">
        <v>1894</v>
      </c>
      <c r="G1897" s="163"/>
      <c r="H1897" s="150" t="str">
        <f t="shared" si="208"/>
        <v/>
      </c>
      <c r="I1897" s="149" t="s">
        <v>2</v>
      </c>
      <c r="J1897" s="15"/>
      <c r="K1897" s="92">
        <v>1894</v>
      </c>
      <c r="L1897" s="163"/>
      <c r="M1897" s="150" t="str">
        <f t="shared" si="203"/>
        <v/>
      </c>
      <c r="N1897" s="149" t="s">
        <v>2</v>
      </c>
      <c r="O1897" s="15"/>
      <c r="P1897" s="92">
        <v>1894</v>
      </c>
      <c r="Q1897" s="163"/>
      <c r="R1897" s="150" t="str">
        <f t="shared" si="204"/>
        <v/>
      </c>
      <c r="S1897" s="149" t="s">
        <v>2</v>
      </c>
      <c r="U1897" s="92">
        <v>1894</v>
      </c>
      <c r="V1897" s="163"/>
      <c r="W1897" s="150" t="str">
        <f t="shared" si="205"/>
        <v/>
      </c>
      <c r="X1897" s="149" t="s">
        <v>2</v>
      </c>
      <c r="Z1897" s="92">
        <v>1894</v>
      </c>
      <c r="AA1897" s="163"/>
      <c r="AB1897" s="150" t="str">
        <f t="shared" si="206"/>
        <v/>
      </c>
      <c r="AC1897" s="149" t="s">
        <v>2</v>
      </c>
      <c r="AE1897" s="92">
        <v>1894</v>
      </c>
      <c r="AF1897" s="163"/>
      <c r="AG1897" s="150" t="str">
        <f t="shared" si="207"/>
        <v/>
      </c>
      <c r="AH1897" s="149" t="s">
        <v>2</v>
      </c>
    </row>
    <row r="1898" spans="1:34">
      <c r="A1898" s="92">
        <v>1895</v>
      </c>
      <c r="B1898" s="165" t="s">
        <v>3228</v>
      </c>
      <c r="C1898" s="150" t="str">
        <f t="shared" si="209"/>
        <v>FILE_1895=C:\OZNA\Project.Intouch\OI398_Srv\Scripts\_README.txt</v>
      </c>
      <c r="D1898" s="15" t="s">
        <v>2</v>
      </c>
      <c r="E1898" s="15"/>
      <c r="F1898" s="92">
        <v>1895</v>
      </c>
      <c r="G1898" s="163"/>
      <c r="H1898" s="150" t="str">
        <f t="shared" si="208"/>
        <v/>
      </c>
      <c r="I1898" s="149" t="s">
        <v>2</v>
      </c>
      <c r="J1898" s="15"/>
      <c r="K1898" s="92">
        <v>1895</v>
      </c>
      <c r="L1898" s="163"/>
      <c r="M1898" s="150" t="str">
        <f t="shared" si="203"/>
        <v/>
      </c>
      <c r="N1898" s="149" t="s">
        <v>2</v>
      </c>
      <c r="O1898" s="15"/>
      <c r="P1898" s="92">
        <v>1895</v>
      </c>
      <c r="Q1898" s="163"/>
      <c r="R1898" s="150" t="str">
        <f t="shared" si="204"/>
        <v/>
      </c>
      <c r="S1898" s="149" t="s">
        <v>2</v>
      </c>
      <c r="U1898" s="92">
        <v>1895</v>
      </c>
      <c r="V1898" s="163"/>
      <c r="W1898" s="150" t="str">
        <f t="shared" si="205"/>
        <v/>
      </c>
      <c r="X1898" s="149" t="s">
        <v>2</v>
      </c>
      <c r="Z1898" s="92">
        <v>1895</v>
      </c>
      <c r="AA1898" s="163"/>
      <c r="AB1898" s="150" t="str">
        <f t="shared" si="206"/>
        <v/>
      </c>
      <c r="AC1898" s="149" t="s">
        <v>2</v>
      </c>
      <c r="AE1898" s="92">
        <v>1895</v>
      </c>
      <c r="AF1898" s="163"/>
      <c r="AG1898" s="150" t="str">
        <f t="shared" si="207"/>
        <v/>
      </c>
      <c r="AH1898" s="149" t="s">
        <v>2</v>
      </c>
    </row>
    <row r="1899" spans="1:34">
      <c r="A1899" s="92">
        <v>1896</v>
      </c>
      <c r="B1899" s="164" t="s">
        <v>3021</v>
      </c>
      <c r="C1899" s="150" t="str">
        <f t="shared" si="209"/>
        <v>FILE_1896=C:\OZNA\Project.Intouch\OI398_Srv\OrgHeir.xml</v>
      </c>
      <c r="D1899" s="15" t="s">
        <v>2</v>
      </c>
      <c r="E1899" s="15"/>
      <c r="F1899" s="92">
        <v>1896</v>
      </c>
      <c r="G1899" s="163"/>
      <c r="H1899" s="150" t="str">
        <f t="shared" si="208"/>
        <v/>
      </c>
      <c r="I1899" s="149" t="s">
        <v>2</v>
      </c>
      <c r="J1899" s="15"/>
      <c r="K1899" s="92">
        <v>1896</v>
      </c>
      <c r="L1899" s="163"/>
      <c r="M1899" s="150" t="str">
        <f t="shared" si="203"/>
        <v/>
      </c>
      <c r="N1899" s="149" t="s">
        <v>2</v>
      </c>
      <c r="O1899" s="15"/>
      <c r="P1899" s="92">
        <v>1896</v>
      </c>
      <c r="Q1899" s="163"/>
      <c r="R1899" s="150" t="str">
        <f t="shared" si="204"/>
        <v/>
      </c>
      <c r="S1899" s="149" t="s">
        <v>2</v>
      </c>
      <c r="U1899" s="92">
        <v>1896</v>
      </c>
      <c r="V1899" s="163"/>
      <c r="W1899" s="150" t="str">
        <f t="shared" si="205"/>
        <v/>
      </c>
      <c r="X1899" s="149" t="s">
        <v>2</v>
      </c>
      <c r="Z1899" s="92">
        <v>1896</v>
      </c>
      <c r="AA1899" s="163"/>
      <c r="AB1899" s="150" t="str">
        <f t="shared" si="206"/>
        <v/>
      </c>
      <c r="AC1899" s="149" t="s">
        <v>2</v>
      </c>
      <c r="AE1899" s="92">
        <v>1896</v>
      </c>
      <c r="AF1899" s="163"/>
      <c r="AG1899" s="150" t="str">
        <f t="shared" si="207"/>
        <v/>
      </c>
      <c r="AH1899" s="149" t="s">
        <v>2</v>
      </c>
    </row>
    <row r="1900" spans="1:34">
      <c r="A1900" s="92">
        <v>1897</v>
      </c>
      <c r="B1900" s="163" t="s">
        <v>3020</v>
      </c>
      <c r="C1900" s="150" t="str">
        <f t="shared" si="209"/>
        <v>FILE_1897=C:\OZNA\Project.Intouch\OI398_Srv\newtags.tag</v>
      </c>
      <c r="D1900" s="15" t="s">
        <v>2</v>
      </c>
      <c r="E1900" s="15"/>
      <c r="F1900" s="92">
        <v>1897</v>
      </c>
      <c r="G1900" s="163"/>
      <c r="H1900" s="150" t="str">
        <f t="shared" si="208"/>
        <v/>
      </c>
      <c r="I1900" s="149" t="s">
        <v>2</v>
      </c>
      <c r="J1900" s="15"/>
      <c r="K1900" s="92">
        <v>1897</v>
      </c>
      <c r="L1900" s="163"/>
      <c r="M1900" s="150" t="str">
        <f t="shared" si="203"/>
        <v/>
      </c>
      <c r="N1900" s="149" t="s">
        <v>2</v>
      </c>
      <c r="O1900" s="15"/>
      <c r="P1900" s="92">
        <v>1897</v>
      </c>
      <c r="Q1900" s="163"/>
      <c r="R1900" s="150" t="str">
        <f t="shared" si="204"/>
        <v/>
      </c>
      <c r="S1900" s="149" t="s">
        <v>2</v>
      </c>
      <c r="U1900" s="92">
        <v>1897</v>
      </c>
      <c r="V1900" s="163"/>
      <c r="W1900" s="150" t="str">
        <f t="shared" si="205"/>
        <v/>
      </c>
      <c r="X1900" s="149" t="s">
        <v>2</v>
      </c>
      <c r="Z1900" s="92">
        <v>1897</v>
      </c>
      <c r="AA1900" s="163"/>
      <c r="AB1900" s="150" t="str">
        <f t="shared" si="206"/>
        <v/>
      </c>
      <c r="AC1900" s="149" t="s">
        <v>2</v>
      </c>
      <c r="AE1900" s="92">
        <v>1897</v>
      </c>
      <c r="AF1900" s="163"/>
      <c r="AG1900" s="150" t="str">
        <f t="shared" si="207"/>
        <v/>
      </c>
      <c r="AH1900" s="149" t="s">
        <v>2</v>
      </c>
    </row>
    <row r="1901" spans="1:34">
      <c r="A1901" s="92">
        <v>1898</v>
      </c>
      <c r="B1901" s="163" t="s">
        <v>3019</v>
      </c>
      <c r="C1901" s="150" t="str">
        <f t="shared" si="209"/>
        <v>FILE_1898=C:\OZNA\Project.Intouch\OI398_Srv\menu.bin</v>
      </c>
      <c r="D1901" s="15" t="s">
        <v>2</v>
      </c>
      <c r="E1901" s="15"/>
      <c r="F1901" s="92">
        <v>1898</v>
      </c>
      <c r="G1901" s="163"/>
      <c r="H1901" s="150" t="str">
        <f t="shared" si="208"/>
        <v/>
      </c>
      <c r="I1901" s="149" t="s">
        <v>2</v>
      </c>
      <c r="J1901" s="15"/>
      <c r="K1901" s="92">
        <v>1898</v>
      </c>
      <c r="L1901" s="163"/>
      <c r="M1901" s="150" t="str">
        <f t="shared" si="203"/>
        <v/>
      </c>
      <c r="N1901" s="149" t="s">
        <v>2</v>
      </c>
      <c r="O1901" s="15"/>
      <c r="P1901" s="92">
        <v>1898</v>
      </c>
      <c r="Q1901" s="163"/>
      <c r="R1901" s="150" t="str">
        <f t="shared" si="204"/>
        <v/>
      </c>
      <c r="S1901" s="149" t="s">
        <v>2</v>
      </c>
      <c r="U1901" s="92">
        <v>1898</v>
      </c>
      <c r="V1901" s="163"/>
      <c r="W1901" s="150" t="str">
        <f t="shared" si="205"/>
        <v/>
      </c>
      <c r="X1901" s="149" t="s">
        <v>2</v>
      </c>
      <c r="Z1901" s="92">
        <v>1898</v>
      </c>
      <c r="AA1901" s="163"/>
      <c r="AB1901" s="150" t="str">
        <f t="shared" si="206"/>
        <v/>
      </c>
      <c r="AC1901" s="149" t="s">
        <v>2</v>
      </c>
      <c r="AE1901" s="92">
        <v>1898</v>
      </c>
      <c r="AF1901" s="163"/>
      <c r="AG1901" s="150" t="str">
        <f t="shared" si="207"/>
        <v/>
      </c>
      <c r="AH1901" s="149" t="s">
        <v>2</v>
      </c>
    </row>
    <row r="1902" spans="1:34">
      <c r="A1902" s="92">
        <v>1899</v>
      </c>
      <c r="B1902" s="163" t="s">
        <v>3018</v>
      </c>
      <c r="C1902" s="150" t="str">
        <f t="shared" si="209"/>
        <v>FILE_1899=C:\OZNA\Project.Intouch\OI398_Srv\itguid.cfg</v>
      </c>
      <c r="D1902" s="15" t="s">
        <v>2</v>
      </c>
      <c r="E1902" s="15"/>
      <c r="F1902" s="92">
        <v>1899</v>
      </c>
      <c r="G1902" s="163"/>
      <c r="H1902" s="150" t="str">
        <f t="shared" si="208"/>
        <v/>
      </c>
      <c r="I1902" s="149" t="s">
        <v>2</v>
      </c>
      <c r="J1902" s="15"/>
      <c r="K1902" s="92">
        <v>1899</v>
      </c>
      <c r="L1902" s="163"/>
      <c r="M1902" s="150" t="str">
        <f t="shared" si="203"/>
        <v/>
      </c>
      <c r="N1902" s="149" t="s">
        <v>2</v>
      </c>
      <c r="O1902" s="15"/>
      <c r="P1902" s="92">
        <v>1899</v>
      </c>
      <c r="Q1902" s="163"/>
      <c r="R1902" s="150" t="str">
        <f t="shared" si="204"/>
        <v/>
      </c>
      <c r="S1902" s="149" t="s">
        <v>2</v>
      </c>
      <c r="U1902" s="92">
        <v>1899</v>
      </c>
      <c r="V1902" s="163"/>
      <c r="W1902" s="150" t="str">
        <f t="shared" si="205"/>
        <v/>
      </c>
      <c r="X1902" s="149" t="s">
        <v>2</v>
      </c>
      <c r="Z1902" s="92">
        <v>1899</v>
      </c>
      <c r="AA1902" s="163"/>
      <c r="AB1902" s="150" t="str">
        <f t="shared" si="206"/>
        <v/>
      </c>
      <c r="AC1902" s="149" t="s">
        <v>2</v>
      </c>
      <c r="AE1902" s="92">
        <v>1899</v>
      </c>
      <c r="AF1902" s="163"/>
      <c r="AG1902" s="150" t="str">
        <f t="shared" si="207"/>
        <v/>
      </c>
      <c r="AH1902" s="149" t="s">
        <v>2</v>
      </c>
    </row>
    <row r="1903" spans="1:34">
      <c r="A1903" s="92">
        <v>1900</v>
      </c>
      <c r="B1903" s="163" t="s">
        <v>3017</v>
      </c>
      <c r="C1903" s="150" t="str">
        <f t="shared" si="209"/>
        <v>FILE_1900=C:\OZNA\Project.Intouch\OI398_Srv\dhistcfg.ini</v>
      </c>
      <c r="D1903" s="15" t="s">
        <v>2</v>
      </c>
      <c r="E1903" s="15"/>
      <c r="F1903" s="92">
        <v>1900</v>
      </c>
      <c r="G1903" s="163"/>
      <c r="H1903" s="150" t="str">
        <f t="shared" si="208"/>
        <v/>
      </c>
      <c r="I1903" s="149" t="s">
        <v>2</v>
      </c>
      <c r="J1903" s="15"/>
      <c r="K1903" s="92">
        <v>1900</v>
      </c>
      <c r="L1903" s="163"/>
      <c r="M1903" s="150" t="str">
        <f t="shared" si="203"/>
        <v/>
      </c>
      <c r="N1903" s="149" t="s">
        <v>2</v>
      </c>
      <c r="O1903" s="15"/>
      <c r="P1903" s="92">
        <v>1900</v>
      </c>
      <c r="Q1903" s="163"/>
      <c r="R1903" s="150" t="str">
        <f t="shared" si="204"/>
        <v/>
      </c>
      <c r="S1903" s="149" t="s">
        <v>2</v>
      </c>
      <c r="U1903" s="92">
        <v>1900</v>
      </c>
      <c r="V1903" s="163"/>
      <c r="W1903" s="150" t="str">
        <f t="shared" si="205"/>
        <v/>
      </c>
      <c r="X1903" s="149" t="s">
        <v>2</v>
      </c>
      <c r="Z1903" s="92">
        <v>1900</v>
      </c>
      <c r="AA1903" s="163"/>
      <c r="AB1903" s="150" t="str">
        <f t="shared" si="206"/>
        <v/>
      </c>
      <c r="AC1903" s="149" t="s">
        <v>2</v>
      </c>
      <c r="AE1903" s="92">
        <v>1900</v>
      </c>
      <c r="AF1903" s="163"/>
      <c r="AG1903" s="150" t="str">
        <f t="shared" si="207"/>
        <v/>
      </c>
      <c r="AH1903" s="149" t="s">
        <v>2</v>
      </c>
    </row>
    <row r="1904" spans="1:34">
      <c r="A1904" s="92">
        <v>1901</v>
      </c>
      <c r="B1904" s="163" t="s">
        <v>3016</v>
      </c>
      <c r="C1904" s="150" t="str">
        <f t="shared" si="209"/>
        <v>FILE_1901=C:\OZNA\Project.Intouch\OI398_Srv\dde.cfg</v>
      </c>
      <c r="D1904" s="15" t="s">
        <v>2</v>
      </c>
      <c r="E1904" s="15"/>
      <c r="F1904" s="92">
        <v>1901</v>
      </c>
      <c r="G1904" s="163"/>
      <c r="H1904" s="150" t="str">
        <f t="shared" si="208"/>
        <v/>
      </c>
      <c r="I1904" s="149" t="s">
        <v>2</v>
      </c>
      <c r="J1904" s="15"/>
      <c r="K1904" s="92">
        <v>1901</v>
      </c>
      <c r="L1904" s="163"/>
      <c r="M1904" s="150" t="str">
        <f t="shared" si="203"/>
        <v/>
      </c>
      <c r="N1904" s="149" t="s">
        <v>2</v>
      </c>
      <c r="O1904" s="15"/>
      <c r="P1904" s="92">
        <v>1901</v>
      </c>
      <c r="Q1904" s="163"/>
      <c r="R1904" s="150" t="str">
        <f t="shared" si="204"/>
        <v/>
      </c>
      <c r="S1904" s="149" t="s">
        <v>2</v>
      </c>
      <c r="U1904" s="92">
        <v>1901</v>
      </c>
      <c r="V1904" s="163"/>
      <c r="W1904" s="150" t="str">
        <f t="shared" si="205"/>
        <v/>
      </c>
      <c r="X1904" s="149" t="s">
        <v>2</v>
      </c>
      <c r="Z1904" s="92">
        <v>1901</v>
      </c>
      <c r="AA1904" s="163"/>
      <c r="AB1904" s="150" t="str">
        <f t="shared" si="206"/>
        <v/>
      </c>
      <c r="AC1904" s="149" t="s">
        <v>2</v>
      </c>
      <c r="AE1904" s="92">
        <v>1901</v>
      </c>
      <c r="AF1904" s="163"/>
      <c r="AG1904" s="150" t="str">
        <f t="shared" si="207"/>
        <v/>
      </c>
      <c r="AH1904" s="149" t="s">
        <v>2</v>
      </c>
    </row>
    <row r="1905" spans="1:34">
      <c r="A1905" s="92">
        <v>1902</v>
      </c>
      <c r="B1905" s="165" t="s">
        <v>3015</v>
      </c>
      <c r="C1905" s="150" t="str">
        <f t="shared" si="209"/>
        <v>FILE_1902=C:\OZNA\Project.Intouch\OI398_Srv\db.ini</v>
      </c>
      <c r="D1905" s="15" t="s">
        <v>2</v>
      </c>
      <c r="E1905" s="15"/>
      <c r="F1905" s="92">
        <v>1902</v>
      </c>
      <c r="G1905" s="163"/>
      <c r="H1905" s="150" t="str">
        <f t="shared" si="208"/>
        <v/>
      </c>
      <c r="I1905" s="149" t="s">
        <v>2</v>
      </c>
      <c r="J1905" s="15"/>
      <c r="K1905" s="92">
        <v>1902</v>
      </c>
      <c r="L1905" s="163"/>
      <c r="M1905" s="150" t="str">
        <f t="shared" si="203"/>
        <v/>
      </c>
      <c r="N1905" s="149" t="s">
        <v>2</v>
      </c>
      <c r="O1905" s="15"/>
      <c r="P1905" s="92">
        <v>1902</v>
      </c>
      <c r="Q1905" s="163"/>
      <c r="R1905" s="150" t="str">
        <f t="shared" si="204"/>
        <v/>
      </c>
      <c r="S1905" s="149" t="s">
        <v>2</v>
      </c>
      <c r="U1905" s="92">
        <v>1902</v>
      </c>
      <c r="V1905" s="163"/>
      <c r="W1905" s="150" t="str">
        <f t="shared" si="205"/>
        <v/>
      </c>
      <c r="X1905" s="149" t="s">
        <v>2</v>
      </c>
      <c r="Z1905" s="92">
        <v>1902</v>
      </c>
      <c r="AA1905" s="163"/>
      <c r="AB1905" s="150" t="str">
        <f t="shared" si="206"/>
        <v/>
      </c>
      <c r="AC1905" s="149" t="s">
        <v>2</v>
      </c>
      <c r="AE1905" s="92">
        <v>1902</v>
      </c>
      <c r="AF1905" s="163"/>
      <c r="AG1905" s="150" t="str">
        <f t="shared" si="207"/>
        <v/>
      </c>
      <c r="AH1905" s="149" t="s">
        <v>2</v>
      </c>
    </row>
    <row r="1906" spans="1:34">
      <c r="A1906" s="92">
        <v>1903</v>
      </c>
      <c r="B1906" s="164" t="s">
        <v>3014</v>
      </c>
      <c r="C1906" s="150" t="str">
        <f t="shared" si="209"/>
        <v>FILE_1903=C:\OZNA\Project.Intouch\OI398_Srv\applogic.lgc</v>
      </c>
      <c r="D1906" s="15" t="s">
        <v>2</v>
      </c>
      <c r="E1906" s="15"/>
      <c r="F1906" s="92">
        <v>1903</v>
      </c>
      <c r="G1906" s="163"/>
      <c r="H1906" s="150" t="str">
        <f t="shared" si="208"/>
        <v/>
      </c>
      <c r="I1906" s="149" t="s">
        <v>2</v>
      </c>
      <c r="J1906" s="15"/>
      <c r="K1906" s="92">
        <v>1903</v>
      </c>
      <c r="L1906" s="163"/>
      <c r="M1906" s="150" t="str">
        <f t="shared" si="203"/>
        <v/>
      </c>
      <c r="N1906" s="149" t="s">
        <v>2</v>
      </c>
      <c r="O1906" s="15"/>
      <c r="P1906" s="92">
        <v>1903</v>
      </c>
      <c r="Q1906" s="163"/>
      <c r="R1906" s="150" t="str">
        <f t="shared" si="204"/>
        <v/>
      </c>
      <c r="S1906" s="149" t="s">
        <v>2</v>
      </c>
      <c r="U1906" s="92">
        <v>1903</v>
      </c>
      <c r="V1906" s="163"/>
      <c r="W1906" s="150" t="str">
        <f t="shared" si="205"/>
        <v/>
      </c>
      <c r="X1906" s="149" t="s">
        <v>2</v>
      </c>
      <c r="Z1906" s="92">
        <v>1903</v>
      </c>
      <c r="AA1906" s="163"/>
      <c r="AB1906" s="150" t="str">
        <f t="shared" si="206"/>
        <v/>
      </c>
      <c r="AC1906" s="149" t="s">
        <v>2</v>
      </c>
      <c r="AE1906" s="92">
        <v>1903</v>
      </c>
      <c r="AF1906" s="163"/>
      <c r="AG1906" s="150" t="str">
        <f t="shared" si="207"/>
        <v/>
      </c>
      <c r="AH1906" s="149" t="s">
        <v>2</v>
      </c>
    </row>
    <row r="1907" spans="1:34">
      <c r="A1907" s="92">
        <v>1904</v>
      </c>
      <c r="B1907" s="163" t="s">
        <v>3013</v>
      </c>
      <c r="C1907" s="150" t="str">
        <f t="shared" si="209"/>
        <v>FILE_1904=C:\OZNA\Project.Intouch\OI398_Srv\app.ver</v>
      </c>
      <c r="D1907" s="15" t="s">
        <v>2</v>
      </c>
      <c r="E1907" s="15"/>
      <c r="F1907" s="92">
        <v>1904</v>
      </c>
      <c r="G1907" s="163"/>
      <c r="H1907" s="150" t="str">
        <f t="shared" si="208"/>
        <v/>
      </c>
      <c r="I1907" s="149" t="s">
        <v>2</v>
      </c>
      <c r="J1907" s="15"/>
      <c r="K1907" s="92">
        <v>1904</v>
      </c>
      <c r="L1907" s="163"/>
      <c r="M1907" s="150" t="str">
        <f t="shared" si="203"/>
        <v/>
      </c>
      <c r="N1907" s="149" t="s">
        <v>2</v>
      </c>
      <c r="O1907" s="15"/>
      <c r="P1907" s="92">
        <v>1904</v>
      </c>
      <c r="Q1907" s="163"/>
      <c r="R1907" s="150" t="str">
        <f t="shared" si="204"/>
        <v/>
      </c>
      <c r="S1907" s="149" t="s">
        <v>2</v>
      </c>
      <c r="U1907" s="92">
        <v>1904</v>
      </c>
      <c r="V1907" s="163"/>
      <c r="W1907" s="150" t="str">
        <f t="shared" si="205"/>
        <v/>
      </c>
      <c r="X1907" s="149" t="s">
        <v>2</v>
      </c>
      <c r="Z1907" s="92">
        <v>1904</v>
      </c>
      <c r="AA1907" s="163"/>
      <c r="AB1907" s="150" t="str">
        <f t="shared" si="206"/>
        <v/>
      </c>
      <c r="AC1907" s="149" t="s">
        <v>2</v>
      </c>
      <c r="AE1907" s="92">
        <v>1904</v>
      </c>
      <c r="AF1907" s="163"/>
      <c r="AG1907" s="150" t="str">
        <f t="shared" si="207"/>
        <v/>
      </c>
      <c r="AH1907" s="149" t="s">
        <v>2</v>
      </c>
    </row>
    <row r="1908" spans="1:34">
      <c r="A1908" s="92">
        <v>1905</v>
      </c>
      <c r="B1908" s="163" t="s">
        <v>3012</v>
      </c>
      <c r="C1908" s="150" t="str">
        <f t="shared" si="209"/>
        <v>FILE_1905=C:\OZNA\Project.Intouch\OI398_Srv\alarm.cfg</v>
      </c>
      <c r="D1908" s="15" t="s">
        <v>2</v>
      </c>
      <c r="E1908" s="15"/>
      <c r="F1908" s="92">
        <v>1905</v>
      </c>
      <c r="G1908" s="163"/>
      <c r="H1908" s="150" t="str">
        <f t="shared" si="208"/>
        <v/>
      </c>
      <c r="I1908" s="149" t="s">
        <v>2</v>
      </c>
      <c r="J1908" s="15"/>
      <c r="K1908" s="92">
        <v>1905</v>
      </c>
      <c r="L1908" s="163"/>
      <c r="M1908" s="150" t="str">
        <f t="shared" si="203"/>
        <v/>
      </c>
      <c r="N1908" s="149" t="s">
        <v>2</v>
      </c>
      <c r="O1908" s="15"/>
      <c r="P1908" s="92">
        <v>1905</v>
      </c>
      <c r="Q1908" s="163"/>
      <c r="R1908" s="150" t="str">
        <f t="shared" si="204"/>
        <v/>
      </c>
      <c r="S1908" s="149" t="s">
        <v>2</v>
      </c>
      <c r="U1908" s="92">
        <v>1905</v>
      </c>
      <c r="V1908" s="163"/>
      <c r="W1908" s="150" t="str">
        <f t="shared" si="205"/>
        <v/>
      </c>
      <c r="X1908" s="149" t="s">
        <v>2</v>
      </c>
      <c r="Z1908" s="92">
        <v>1905</v>
      </c>
      <c r="AA1908" s="163"/>
      <c r="AB1908" s="150" t="str">
        <f t="shared" si="206"/>
        <v/>
      </c>
      <c r="AC1908" s="149" t="s">
        <v>2</v>
      </c>
      <c r="AE1908" s="92">
        <v>1905</v>
      </c>
      <c r="AF1908" s="163"/>
      <c r="AG1908" s="150" t="str">
        <f t="shared" si="207"/>
        <v/>
      </c>
      <c r="AH1908" s="149" t="s">
        <v>2</v>
      </c>
    </row>
    <row r="1909" spans="1:34">
      <c r="A1909" s="92">
        <v>1906</v>
      </c>
      <c r="B1909" s="163" t="s">
        <v>5143</v>
      </c>
      <c r="C1909" s="150" t="str">
        <f t="shared" si="209"/>
        <v>FILE_1906=C:\OZNA\Project.Intouch\OI398_Srv\00001150.nmd</v>
      </c>
      <c r="D1909" s="15" t="s">
        <v>2</v>
      </c>
      <c r="E1909" s="15"/>
      <c r="F1909" s="92">
        <v>1906</v>
      </c>
      <c r="G1909" s="163"/>
      <c r="H1909" s="150" t="str">
        <f t="shared" si="208"/>
        <v/>
      </c>
      <c r="I1909" s="149" t="s">
        <v>2</v>
      </c>
      <c r="J1909" s="15"/>
      <c r="K1909" s="92">
        <v>1906</v>
      </c>
      <c r="L1909" s="163"/>
      <c r="M1909" s="150" t="str">
        <f t="shared" si="203"/>
        <v/>
      </c>
      <c r="N1909" s="149" t="s">
        <v>2</v>
      </c>
      <c r="O1909" s="15"/>
      <c r="P1909" s="92">
        <v>1906</v>
      </c>
      <c r="Q1909" s="163"/>
      <c r="R1909" s="150" t="str">
        <f t="shared" si="204"/>
        <v/>
      </c>
      <c r="S1909" s="149" t="s">
        <v>2</v>
      </c>
      <c r="U1909" s="92">
        <v>1906</v>
      </c>
      <c r="V1909" s="163"/>
      <c r="W1909" s="150" t="str">
        <f t="shared" si="205"/>
        <v/>
      </c>
      <c r="X1909" s="149" t="s">
        <v>2</v>
      </c>
      <c r="Z1909" s="92">
        <v>1906</v>
      </c>
      <c r="AA1909" s="163"/>
      <c r="AB1909" s="150" t="str">
        <f t="shared" si="206"/>
        <v/>
      </c>
      <c r="AC1909" s="149" t="s">
        <v>2</v>
      </c>
      <c r="AE1909" s="92">
        <v>1906</v>
      </c>
      <c r="AF1909" s="163"/>
      <c r="AG1909" s="150" t="str">
        <f t="shared" si="207"/>
        <v/>
      </c>
      <c r="AH1909" s="149" t="s">
        <v>2</v>
      </c>
    </row>
    <row r="1910" spans="1:34">
      <c r="A1910" s="92">
        <v>1907</v>
      </c>
      <c r="B1910" s="165" t="s">
        <v>4972</v>
      </c>
      <c r="C1910" s="150" t="str">
        <f t="shared" si="209"/>
        <v>FILE_1907=C:\OZNA\Project.Intouch\OI398_Srv\00001149.nmd</v>
      </c>
      <c r="D1910" s="15" t="s">
        <v>2</v>
      </c>
      <c r="E1910" s="15"/>
      <c r="F1910" s="92">
        <v>1907</v>
      </c>
      <c r="G1910" s="163"/>
      <c r="H1910" s="150" t="str">
        <f t="shared" si="208"/>
        <v/>
      </c>
      <c r="I1910" s="149" t="s">
        <v>2</v>
      </c>
      <c r="J1910" s="15"/>
      <c r="K1910" s="92">
        <v>1907</v>
      </c>
      <c r="L1910" s="163"/>
      <c r="M1910" s="150" t="str">
        <f t="shared" si="203"/>
        <v/>
      </c>
      <c r="N1910" s="149" t="s">
        <v>2</v>
      </c>
      <c r="O1910" s="15"/>
      <c r="P1910" s="92">
        <v>1907</v>
      </c>
      <c r="Q1910" s="163"/>
      <c r="R1910" s="150" t="str">
        <f t="shared" si="204"/>
        <v/>
      </c>
      <c r="S1910" s="149" t="s">
        <v>2</v>
      </c>
      <c r="U1910" s="92">
        <v>1907</v>
      </c>
      <c r="V1910" s="163"/>
      <c r="W1910" s="150" t="str">
        <f t="shared" si="205"/>
        <v/>
      </c>
      <c r="X1910" s="149" t="s">
        <v>2</v>
      </c>
      <c r="Z1910" s="92">
        <v>1907</v>
      </c>
      <c r="AA1910" s="163"/>
      <c r="AB1910" s="150" t="str">
        <f t="shared" si="206"/>
        <v/>
      </c>
      <c r="AC1910" s="149" t="s">
        <v>2</v>
      </c>
      <c r="AE1910" s="92">
        <v>1907</v>
      </c>
      <c r="AF1910" s="163"/>
      <c r="AG1910" s="150" t="str">
        <f t="shared" si="207"/>
        <v/>
      </c>
      <c r="AH1910" s="149" t="s">
        <v>2</v>
      </c>
    </row>
    <row r="1911" spans="1:34">
      <c r="A1911" s="92">
        <v>1908</v>
      </c>
      <c r="B1911" s="165" t="s">
        <v>4971</v>
      </c>
      <c r="C1911" s="150" t="str">
        <f t="shared" si="209"/>
        <v>FILE_1908=C:\OZNA\Project.Intouch\OI398_Srv\00001148.nmd</v>
      </c>
      <c r="D1911" s="15" t="s">
        <v>2</v>
      </c>
      <c r="E1911" s="15"/>
      <c r="F1911" s="92">
        <v>1908</v>
      </c>
      <c r="G1911" s="163"/>
      <c r="H1911" s="150" t="str">
        <f t="shared" si="208"/>
        <v/>
      </c>
      <c r="I1911" s="149" t="s">
        <v>2</v>
      </c>
      <c r="J1911" s="15"/>
      <c r="K1911" s="92">
        <v>1908</v>
      </c>
      <c r="L1911" s="163"/>
      <c r="M1911" s="150" t="str">
        <f t="shared" si="203"/>
        <v/>
      </c>
      <c r="N1911" s="149" t="s">
        <v>2</v>
      </c>
      <c r="O1911" s="15"/>
      <c r="P1911" s="92">
        <v>1908</v>
      </c>
      <c r="Q1911" s="163"/>
      <c r="R1911" s="150" t="str">
        <f t="shared" si="204"/>
        <v/>
      </c>
      <c r="S1911" s="149" t="s">
        <v>2</v>
      </c>
      <c r="U1911" s="92">
        <v>1908</v>
      </c>
      <c r="V1911" s="163"/>
      <c r="W1911" s="150" t="str">
        <f t="shared" si="205"/>
        <v/>
      </c>
      <c r="X1911" s="149" t="s">
        <v>2</v>
      </c>
      <c r="Z1911" s="92">
        <v>1908</v>
      </c>
      <c r="AA1911" s="163"/>
      <c r="AB1911" s="150" t="str">
        <f t="shared" si="206"/>
        <v/>
      </c>
      <c r="AC1911" s="149" t="s">
        <v>2</v>
      </c>
      <c r="AE1911" s="92">
        <v>1908</v>
      </c>
      <c r="AF1911" s="163"/>
      <c r="AG1911" s="150" t="str">
        <f t="shared" si="207"/>
        <v/>
      </c>
      <c r="AH1911" s="149" t="s">
        <v>2</v>
      </c>
    </row>
    <row r="1912" spans="1:34">
      <c r="A1912" s="92">
        <v>1909</v>
      </c>
      <c r="B1912" s="165" t="s">
        <v>4970</v>
      </c>
      <c r="C1912" s="150" t="str">
        <f t="shared" si="209"/>
        <v>FILE_1909=C:\OZNA\Project.Intouch\OI398_Srv\00001147.nmd</v>
      </c>
      <c r="D1912" s="15" t="s">
        <v>2</v>
      </c>
      <c r="E1912" s="15"/>
      <c r="F1912" s="92">
        <v>1909</v>
      </c>
      <c r="G1912" s="163"/>
      <c r="H1912" s="150" t="str">
        <f t="shared" si="208"/>
        <v/>
      </c>
      <c r="I1912" s="149" t="s">
        <v>2</v>
      </c>
      <c r="J1912" s="15"/>
      <c r="K1912" s="92">
        <v>1909</v>
      </c>
      <c r="L1912" s="163"/>
      <c r="M1912" s="150" t="str">
        <f t="shared" si="203"/>
        <v/>
      </c>
      <c r="N1912" s="149" t="s">
        <v>2</v>
      </c>
      <c r="O1912" s="15"/>
      <c r="P1912" s="92">
        <v>1909</v>
      </c>
      <c r="Q1912" s="163"/>
      <c r="R1912" s="150" t="str">
        <f t="shared" si="204"/>
        <v/>
      </c>
      <c r="S1912" s="149" t="s">
        <v>2</v>
      </c>
      <c r="U1912" s="92">
        <v>1909</v>
      </c>
      <c r="V1912" s="163"/>
      <c r="W1912" s="150" t="str">
        <f t="shared" si="205"/>
        <v/>
      </c>
      <c r="X1912" s="149" t="s">
        <v>2</v>
      </c>
      <c r="Z1912" s="92">
        <v>1909</v>
      </c>
      <c r="AA1912" s="163"/>
      <c r="AB1912" s="150" t="str">
        <f t="shared" si="206"/>
        <v/>
      </c>
      <c r="AC1912" s="149" t="s">
        <v>2</v>
      </c>
      <c r="AE1912" s="92">
        <v>1909</v>
      </c>
      <c r="AF1912" s="163"/>
      <c r="AG1912" s="150" t="str">
        <f t="shared" si="207"/>
        <v/>
      </c>
      <c r="AH1912" s="149" t="s">
        <v>2</v>
      </c>
    </row>
    <row r="1913" spans="1:34">
      <c r="A1913" s="92">
        <v>1910</v>
      </c>
      <c r="B1913" s="164" t="s">
        <v>4969</v>
      </c>
      <c r="C1913" s="150" t="str">
        <f t="shared" si="209"/>
        <v>FILE_1910=C:\OZNA\Project.Intouch\OI398_Srv\00001145.nmd</v>
      </c>
      <c r="D1913" s="15" t="s">
        <v>2</v>
      </c>
      <c r="E1913" s="15"/>
      <c r="F1913" s="92">
        <v>1910</v>
      </c>
      <c r="G1913" s="163"/>
      <c r="H1913" s="150" t="str">
        <f t="shared" si="208"/>
        <v/>
      </c>
      <c r="I1913" s="149" t="s">
        <v>2</v>
      </c>
      <c r="J1913" s="15"/>
      <c r="K1913" s="92">
        <v>1910</v>
      </c>
      <c r="L1913" s="163"/>
      <c r="M1913" s="150" t="str">
        <f t="shared" si="203"/>
        <v/>
      </c>
      <c r="N1913" s="149" t="s">
        <v>2</v>
      </c>
      <c r="O1913" s="15"/>
      <c r="P1913" s="92">
        <v>1910</v>
      </c>
      <c r="Q1913" s="163"/>
      <c r="R1913" s="150" t="str">
        <f t="shared" si="204"/>
        <v/>
      </c>
      <c r="S1913" s="149" t="s">
        <v>2</v>
      </c>
      <c r="U1913" s="92">
        <v>1910</v>
      </c>
      <c r="V1913" s="163"/>
      <c r="W1913" s="150" t="str">
        <f t="shared" si="205"/>
        <v/>
      </c>
      <c r="X1913" s="149" t="s">
        <v>2</v>
      </c>
      <c r="Z1913" s="92">
        <v>1910</v>
      </c>
      <c r="AA1913" s="163"/>
      <c r="AB1913" s="150" t="str">
        <f t="shared" si="206"/>
        <v/>
      </c>
      <c r="AC1913" s="149" t="s">
        <v>2</v>
      </c>
      <c r="AE1913" s="92">
        <v>1910</v>
      </c>
      <c r="AF1913" s="163"/>
      <c r="AG1913" s="150" t="str">
        <f t="shared" si="207"/>
        <v/>
      </c>
      <c r="AH1913" s="149" t="s">
        <v>2</v>
      </c>
    </row>
    <row r="1914" spans="1:34">
      <c r="A1914" s="92">
        <v>1911</v>
      </c>
      <c r="B1914" s="163" t="s">
        <v>4968</v>
      </c>
      <c r="C1914" s="150" t="str">
        <f t="shared" si="209"/>
        <v>FILE_1911=C:\OZNA\Project.Intouch\OI398_Srv\00001143.nmd</v>
      </c>
      <c r="D1914" s="15" t="s">
        <v>2</v>
      </c>
      <c r="E1914" s="15"/>
      <c r="F1914" s="92">
        <v>1911</v>
      </c>
      <c r="G1914" s="163"/>
      <c r="H1914" s="150" t="str">
        <f t="shared" si="208"/>
        <v/>
      </c>
      <c r="I1914" s="149" t="s">
        <v>2</v>
      </c>
      <c r="J1914" s="15"/>
      <c r="K1914" s="92">
        <v>1911</v>
      </c>
      <c r="L1914" s="163"/>
      <c r="M1914" s="150" t="str">
        <f t="shared" si="203"/>
        <v/>
      </c>
      <c r="N1914" s="149" t="s">
        <v>2</v>
      </c>
      <c r="O1914" s="15"/>
      <c r="P1914" s="92">
        <v>1911</v>
      </c>
      <c r="Q1914" s="163"/>
      <c r="R1914" s="150" t="str">
        <f t="shared" si="204"/>
        <v/>
      </c>
      <c r="S1914" s="149" t="s">
        <v>2</v>
      </c>
      <c r="U1914" s="92">
        <v>1911</v>
      </c>
      <c r="V1914" s="163"/>
      <c r="W1914" s="150" t="str">
        <f t="shared" si="205"/>
        <v/>
      </c>
      <c r="X1914" s="149" t="s">
        <v>2</v>
      </c>
      <c r="Z1914" s="92">
        <v>1911</v>
      </c>
      <c r="AA1914" s="163"/>
      <c r="AB1914" s="150" t="str">
        <f t="shared" si="206"/>
        <v/>
      </c>
      <c r="AC1914" s="149" t="s">
        <v>2</v>
      </c>
      <c r="AE1914" s="92">
        <v>1911</v>
      </c>
      <c r="AF1914" s="163"/>
      <c r="AG1914" s="150" t="str">
        <f t="shared" si="207"/>
        <v/>
      </c>
      <c r="AH1914" s="149" t="s">
        <v>2</v>
      </c>
    </row>
    <row r="1915" spans="1:34">
      <c r="A1915" s="92">
        <v>1912</v>
      </c>
      <c r="B1915" s="163" t="s">
        <v>4967</v>
      </c>
      <c r="C1915" s="150" t="str">
        <f t="shared" si="209"/>
        <v>FILE_1912=C:\OZNA\Project.Intouch\OI398_Srv\00001141.nmd</v>
      </c>
      <c r="D1915" s="15" t="s">
        <v>2</v>
      </c>
      <c r="E1915" s="15"/>
      <c r="F1915" s="92">
        <v>1912</v>
      </c>
      <c r="G1915" s="163"/>
      <c r="H1915" s="150" t="str">
        <f t="shared" si="208"/>
        <v/>
      </c>
      <c r="I1915" s="149" t="s">
        <v>2</v>
      </c>
      <c r="J1915" s="15"/>
      <c r="K1915" s="92">
        <v>1912</v>
      </c>
      <c r="L1915" s="163"/>
      <c r="M1915" s="150" t="str">
        <f t="shared" si="203"/>
        <v/>
      </c>
      <c r="N1915" s="149" t="s">
        <v>2</v>
      </c>
      <c r="O1915" s="15"/>
      <c r="P1915" s="92">
        <v>1912</v>
      </c>
      <c r="Q1915" s="163"/>
      <c r="R1915" s="150" t="str">
        <f t="shared" si="204"/>
        <v/>
      </c>
      <c r="S1915" s="149" t="s">
        <v>2</v>
      </c>
      <c r="U1915" s="92">
        <v>1912</v>
      </c>
      <c r="V1915" s="163"/>
      <c r="W1915" s="150" t="str">
        <f t="shared" si="205"/>
        <v/>
      </c>
      <c r="X1915" s="149" t="s">
        <v>2</v>
      </c>
      <c r="Z1915" s="92">
        <v>1912</v>
      </c>
      <c r="AA1915" s="163"/>
      <c r="AB1915" s="150" t="str">
        <f t="shared" si="206"/>
        <v/>
      </c>
      <c r="AC1915" s="149" t="s">
        <v>2</v>
      </c>
      <c r="AE1915" s="92">
        <v>1912</v>
      </c>
      <c r="AF1915" s="163"/>
      <c r="AG1915" s="150" t="str">
        <f t="shared" si="207"/>
        <v/>
      </c>
      <c r="AH1915" s="149" t="s">
        <v>2</v>
      </c>
    </row>
    <row r="1916" spans="1:34">
      <c r="A1916" s="92">
        <v>1913</v>
      </c>
      <c r="B1916" s="163" t="s">
        <v>4966</v>
      </c>
      <c r="C1916" s="150" t="str">
        <f t="shared" si="209"/>
        <v>FILE_1913=C:\OZNA\Project.Intouch\OI398_Srv\00001139.nmd</v>
      </c>
      <c r="D1916" s="15" t="s">
        <v>2</v>
      </c>
      <c r="E1916" s="15"/>
      <c r="F1916" s="92">
        <v>1913</v>
      </c>
      <c r="G1916" s="163"/>
      <c r="H1916" s="150" t="str">
        <f t="shared" si="208"/>
        <v/>
      </c>
      <c r="I1916" s="149" t="s">
        <v>2</v>
      </c>
      <c r="J1916" s="15"/>
      <c r="K1916" s="92">
        <v>1913</v>
      </c>
      <c r="L1916" s="163"/>
      <c r="M1916" s="150" t="str">
        <f t="shared" si="203"/>
        <v/>
      </c>
      <c r="N1916" s="149" t="s">
        <v>2</v>
      </c>
      <c r="O1916" s="15"/>
      <c r="P1916" s="92">
        <v>1913</v>
      </c>
      <c r="Q1916" s="163"/>
      <c r="R1916" s="150" t="str">
        <f t="shared" si="204"/>
        <v/>
      </c>
      <c r="S1916" s="149" t="s">
        <v>2</v>
      </c>
      <c r="U1916" s="92">
        <v>1913</v>
      </c>
      <c r="V1916" s="163"/>
      <c r="W1916" s="150" t="str">
        <f t="shared" si="205"/>
        <v/>
      </c>
      <c r="X1916" s="149" t="s">
        <v>2</v>
      </c>
      <c r="Z1916" s="92">
        <v>1913</v>
      </c>
      <c r="AA1916" s="163"/>
      <c r="AB1916" s="150" t="str">
        <f t="shared" si="206"/>
        <v/>
      </c>
      <c r="AC1916" s="149" t="s">
        <v>2</v>
      </c>
      <c r="AE1916" s="92">
        <v>1913</v>
      </c>
      <c r="AF1916" s="163"/>
      <c r="AG1916" s="150" t="str">
        <f t="shared" si="207"/>
        <v/>
      </c>
      <c r="AH1916" s="149" t="s">
        <v>2</v>
      </c>
    </row>
    <row r="1917" spans="1:34">
      <c r="A1917" s="92">
        <v>1914</v>
      </c>
      <c r="B1917" s="163" t="s">
        <v>4965</v>
      </c>
      <c r="C1917" s="150" t="str">
        <f t="shared" si="209"/>
        <v>FILE_1914=C:\OZNA\Project.Intouch\OI398_Srv\00001136.nmd</v>
      </c>
      <c r="D1917" s="15" t="s">
        <v>2</v>
      </c>
      <c r="E1917" s="15"/>
      <c r="F1917" s="92">
        <v>1914</v>
      </c>
      <c r="G1917" s="163"/>
      <c r="H1917" s="150" t="str">
        <f t="shared" si="208"/>
        <v/>
      </c>
      <c r="I1917" s="149" t="s">
        <v>2</v>
      </c>
      <c r="J1917" s="15"/>
      <c r="K1917" s="92">
        <v>1914</v>
      </c>
      <c r="L1917" s="163"/>
      <c r="M1917" s="150" t="str">
        <f t="shared" si="203"/>
        <v/>
      </c>
      <c r="N1917" s="149" t="s">
        <v>2</v>
      </c>
      <c r="O1917" s="15"/>
      <c r="P1917" s="92">
        <v>1914</v>
      </c>
      <c r="Q1917" s="163"/>
      <c r="R1917" s="150" t="str">
        <f t="shared" si="204"/>
        <v/>
      </c>
      <c r="S1917" s="149" t="s">
        <v>2</v>
      </c>
      <c r="U1917" s="92">
        <v>1914</v>
      </c>
      <c r="V1917" s="163"/>
      <c r="W1917" s="150" t="str">
        <f t="shared" si="205"/>
        <v/>
      </c>
      <c r="X1917" s="149" t="s">
        <v>2</v>
      </c>
      <c r="Z1917" s="92">
        <v>1914</v>
      </c>
      <c r="AA1917" s="163"/>
      <c r="AB1917" s="150" t="str">
        <f t="shared" si="206"/>
        <v/>
      </c>
      <c r="AC1917" s="149" t="s">
        <v>2</v>
      </c>
      <c r="AE1917" s="92">
        <v>1914</v>
      </c>
      <c r="AF1917" s="163"/>
      <c r="AG1917" s="150" t="str">
        <f t="shared" si="207"/>
        <v/>
      </c>
      <c r="AH1917" s="149" t="s">
        <v>2</v>
      </c>
    </row>
    <row r="1918" spans="1:34">
      <c r="A1918" s="92">
        <v>1915</v>
      </c>
      <c r="B1918" s="163" t="s">
        <v>4964</v>
      </c>
      <c r="C1918" s="150" t="str">
        <f t="shared" si="209"/>
        <v>FILE_1915=C:\OZNA\Project.Intouch\OI398_Srv\00001134.nmd</v>
      </c>
      <c r="D1918" s="15" t="s">
        <v>2</v>
      </c>
      <c r="E1918" s="15"/>
      <c r="F1918" s="92">
        <v>1915</v>
      </c>
      <c r="G1918" s="163"/>
      <c r="H1918" s="150" t="str">
        <f t="shared" si="208"/>
        <v/>
      </c>
      <c r="I1918" s="149" t="s">
        <v>2</v>
      </c>
      <c r="J1918" s="15"/>
      <c r="K1918" s="92">
        <v>1915</v>
      </c>
      <c r="L1918" s="163"/>
      <c r="M1918" s="150" t="str">
        <f t="shared" si="203"/>
        <v/>
      </c>
      <c r="N1918" s="149" t="s">
        <v>2</v>
      </c>
      <c r="O1918" s="15"/>
      <c r="P1918" s="92">
        <v>1915</v>
      </c>
      <c r="Q1918" s="163"/>
      <c r="R1918" s="150" t="str">
        <f t="shared" si="204"/>
        <v/>
      </c>
      <c r="S1918" s="149" t="s">
        <v>2</v>
      </c>
      <c r="U1918" s="92">
        <v>1915</v>
      </c>
      <c r="V1918" s="163"/>
      <c r="W1918" s="150" t="str">
        <f t="shared" si="205"/>
        <v/>
      </c>
      <c r="X1918" s="149" t="s">
        <v>2</v>
      </c>
      <c r="Z1918" s="92">
        <v>1915</v>
      </c>
      <c r="AA1918" s="163"/>
      <c r="AB1918" s="150" t="str">
        <f t="shared" si="206"/>
        <v/>
      </c>
      <c r="AC1918" s="149" t="s">
        <v>2</v>
      </c>
      <c r="AE1918" s="92">
        <v>1915</v>
      </c>
      <c r="AF1918" s="163"/>
      <c r="AG1918" s="150" t="str">
        <f t="shared" si="207"/>
        <v/>
      </c>
      <c r="AH1918" s="149" t="s">
        <v>2</v>
      </c>
    </row>
    <row r="1919" spans="1:34">
      <c r="A1919" s="92">
        <v>1916</v>
      </c>
      <c r="B1919" s="163" t="s">
        <v>4963</v>
      </c>
      <c r="C1919" s="150" t="str">
        <f t="shared" si="209"/>
        <v>FILE_1916=C:\OZNA\Project.Intouch\OI398_Srv\00001132.nmd</v>
      </c>
      <c r="D1919" s="15" t="s">
        <v>2</v>
      </c>
      <c r="E1919" s="15"/>
      <c r="F1919" s="92">
        <v>1916</v>
      </c>
      <c r="G1919" s="163"/>
      <c r="H1919" s="150" t="str">
        <f t="shared" si="208"/>
        <v/>
      </c>
      <c r="I1919" s="149" t="s">
        <v>2</v>
      </c>
      <c r="J1919" s="15"/>
      <c r="K1919" s="92">
        <v>1916</v>
      </c>
      <c r="L1919" s="163"/>
      <c r="M1919" s="150" t="str">
        <f t="shared" si="203"/>
        <v/>
      </c>
      <c r="N1919" s="149" t="s">
        <v>2</v>
      </c>
      <c r="O1919" s="15"/>
      <c r="P1919" s="92">
        <v>1916</v>
      </c>
      <c r="Q1919" s="163"/>
      <c r="R1919" s="150" t="str">
        <f t="shared" si="204"/>
        <v/>
      </c>
      <c r="S1919" s="149" t="s">
        <v>2</v>
      </c>
      <c r="U1919" s="92">
        <v>1916</v>
      </c>
      <c r="V1919" s="163"/>
      <c r="W1919" s="150" t="str">
        <f t="shared" si="205"/>
        <v/>
      </c>
      <c r="X1919" s="149" t="s">
        <v>2</v>
      </c>
      <c r="Z1919" s="92">
        <v>1916</v>
      </c>
      <c r="AA1919" s="163"/>
      <c r="AB1919" s="150" t="str">
        <f t="shared" si="206"/>
        <v/>
      </c>
      <c r="AC1919" s="149" t="s">
        <v>2</v>
      </c>
      <c r="AE1919" s="92">
        <v>1916</v>
      </c>
      <c r="AF1919" s="163"/>
      <c r="AG1919" s="150" t="str">
        <f t="shared" si="207"/>
        <v/>
      </c>
      <c r="AH1919" s="149" t="s">
        <v>2</v>
      </c>
    </row>
    <row r="1920" spans="1:34">
      <c r="A1920" s="92">
        <v>1917</v>
      </c>
      <c r="B1920" s="163" t="s">
        <v>4962</v>
      </c>
      <c r="C1920" s="150" t="str">
        <f t="shared" si="209"/>
        <v>FILE_1917=C:\OZNA\Project.Intouch\OI398_Srv\00001130.nmd</v>
      </c>
      <c r="D1920" s="15" t="s">
        <v>2</v>
      </c>
      <c r="E1920" s="15"/>
      <c r="F1920" s="92">
        <v>1917</v>
      </c>
      <c r="G1920" s="163"/>
      <c r="H1920" s="150" t="str">
        <f t="shared" si="208"/>
        <v/>
      </c>
      <c r="I1920" s="149" t="s">
        <v>2</v>
      </c>
      <c r="J1920" s="15"/>
      <c r="K1920" s="92">
        <v>1917</v>
      </c>
      <c r="L1920" s="163"/>
      <c r="M1920" s="150" t="str">
        <f t="shared" si="203"/>
        <v/>
      </c>
      <c r="N1920" s="149" t="s">
        <v>2</v>
      </c>
      <c r="O1920" s="15"/>
      <c r="P1920" s="92">
        <v>1917</v>
      </c>
      <c r="Q1920" s="163"/>
      <c r="R1920" s="150" t="str">
        <f t="shared" si="204"/>
        <v/>
      </c>
      <c r="S1920" s="149" t="s">
        <v>2</v>
      </c>
      <c r="U1920" s="92">
        <v>1917</v>
      </c>
      <c r="V1920" s="163"/>
      <c r="W1920" s="150" t="str">
        <f t="shared" si="205"/>
        <v/>
      </c>
      <c r="X1920" s="149" t="s">
        <v>2</v>
      </c>
      <c r="Z1920" s="92">
        <v>1917</v>
      </c>
      <c r="AA1920" s="163"/>
      <c r="AB1920" s="150" t="str">
        <f t="shared" si="206"/>
        <v/>
      </c>
      <c r="AC1920" s="149" t="s">
        <v>2</v>
      </c>
      <c r="AE1920" s="92">
        <v>1917</v>
      </c>
      <c r="AF1920" s="163"/>
      <c r="AG1920" s="150" t="str">
        <f t="shared" si="207"/>
        <v/>
      </c>
      <c r="AH1920" s="149" t="s">
        <v>2</v>
      </c>
    </row>
    <row r="1921" spans="1:34">
      <c r="A1921" s="92">
        <v>1918</v>
      </c>
      <c r="B1921" s="163" t="s">
        <v>4961</v>
      </c>
      <c r="C1921" s="150" t="str">
        <f t="shared" si="209"/>
        <v>FILE_1918=C:\OZNA\Project.Intouch\OI398_Srv\00001128.nmd</v>
      </c>
      <c r="D1921" s="15" t="s">
        <v>2</v>
      </c>
      <c r="E1921" s="15"/>
      <c r="F1921" s="92">
        <v>1918</v>
      </c>
      <c r="G1921" s="163"/>
      <c r="H1921" s="150" t="str">
        <f t="shared" si="208"/>
        <v/>
      </c>
      <c r="I1921" s="149" t="s">
        <v>2</v>
      </c>
      <c r="J1921" s="15"/>
      <c r="K1921" s="92">
        <v>1918</v>
      </c>
      <c r="L1921" s="163"/>
      <c r="M1921" s="150" t="str">
        <f t="shared" si="203"/>
        <v/>
      </c>
      <c r="N1921" s="149" t="s">
        <v>2</v>
      </c>
      <c r="O1921" s="15"/>
      <c r="P1921" s="92">
        <v>1918</v>
      </c>
      <c r="Q1921" s="163"/>
      <c r="R1921" s="150" t="str">
        <f t="shared" si="204"/>
        <v/>
      </c>
      <c r="S1921" s="149" t="s">
        <v>2</v>
      </c>
      <c r="U1921" s="92">
        <v>1918</v>
      </c>
      <c r="V1921" s="163"/>
      <c r="W1921" s="150" t="str">
        <f t="shared" si="205"/>
        <v/>
      </c>
      <c r="X1921" s="149" t="s">
        <v>2</v>
      </c>
      <c r="Z1921" s="92">
        <v>1918</v>
      </c>
      <c r="AA1921" s="163"/>
      <c r="AB1921" s="150" t="str">
        <f t="shared" si="206"/>
        <v/>
      </c>
      <c r="AC1921" s="149" t="s">
        <v>2</v>
      </c>
      <c r="AE1921" s="92">
        <v>1918</v>
      </c>
      <c r="AF1921" s="163"/>
      <c r="AG1921" s="150" t="str">
        <f t="shared" si="207"/>
        <v/>
      </c>
      <c r="AH1921" s="149" t="s">
        <v>2</v>
      </c>
    </row>
    <row r="1922" spans="1:34">
      <c r="A1922" s="92">
        <v>1919</v>
      </c>
      <c r="B1922" s="165" t="s">
        <v>4960</v>
      </c>
      <c r="C1922" s="150" t="str">
        <f t="shared" si="209"/>
        <v>FILE_1919=C:\OZNA\Project.Intouch\OI398_Srv\00001126.nmd</v>
      </c>
      <c r="D1922" s="15" t="s">
        <v>2</v>
      </c>
      <c r="E1922" s="15"/>
      <c r="F1922" s="92">
        <v>1919</v>
      </c>
      <c r="G1922" s="163"/>
      <c r="H1922" s="150" t="str">
        <f t="shared" si="208"/>
        <v/>
      </c>
      <c r="I1922" s="149" t="s">
        <v>2</v>
      </c>
      <c r="J1922" s="15"/>
      <c r="K1922" s="92">
        <v>1919</v>
      </c>
      <c r="L1922" s="163"/>
      <c r="M1922" s="150" t="str">
        <f t="shared" si="203"/>
        <v/>
      </c>
      <c r="N1922" s="149" t="s">
        <v>2</v>
      </c>
      <c r="O1922" s="15"/>
      <c r="P1922" s="92">
        <v>1919</v>
      </c>
      <c r="Q1922" s="163"/>
      <c r="R1922" s="150" t="str">
        <f t="shared" si="204"/>
        <v/>
      </c>
      <c r="S1922" s="149" t="s">
        <v>2</v>
      </c>
      <c r="U1922" s="92">
        <v>1919</v>
      </c>
      <c r="V1922" s="163"/>
      <c r="W1922" s="150" t="str">
        <f t="shared" si="205"/>
        <v/>
      </c>
      <c r="X1922" s="149" t="s">
        <v>2</v>
      </c>
      <c r="Z1922" s="92">
        <v>1919</v>
      </c>
      <c r="AA1922" s="163"/>
      <c r="AB1922" s="150" t="str">
        <f t="shared" si="206"/>
        <v/>
      </c>
      <c r="AC1922" s="149" t="s">
        <v>2</v>
      </c>
      <c r="AE1922" s="92">
        <v>1919</v>
      </c>
      <c r="AF1922" s="163"/>
      <c r="AG1922" s="150" t="str">
        <f t="shared" si="207"/>
        <v/>
      </c>
      <c r="AH1922" s="149" t="s">
        <v>2</v>
      </c>
    </row>
    <row r="1923" spans="1:34">
      <c r="A1923" s="92">
        <v>1920</v>
      </c>
      <c r="B1923" s="164" t="s">
        <v>4959</v>
      </c>
      <c r="C1923" s="150" t="str">
        <f t="shared" si="209"/>
        <v>FILE_1920=C:\OZNA\Project.Intouch\OI398_Srv\00001124.nmd</v>
      </c>
      <c r="D1923" s="15" t="s">
        <v>2</v>
      </c>
      <c r="E1923" s="15"/>
      <c r="F1923" s="92">
        <v>1920</v>
      </c>
      <c r="G1923" s="163"/>
      <c r="H1923" s="150" t="str">
        <f t="shared" si="208"/>
        <v/>
      </c>
      <c r="I1923" s="149" t="s">
        <v>2</v>
      </c>
      <c r="J1923" s="15"/>
      <c r="K1923" s="92">
        <v>1920</v>
      </c>
      <c r="L1923" s="163"/>
      <c r="M1923" s="150" t="str">
        <f t="shared" ref="M1923:M1986" si="210">IF(L1923="","",CONCATENATE("FILE_",K1923,"=",IF(RIGHT(L1923,1)=";",MID(L1923,1,LEN(L1923)-1),L1923)))</f>
        <v/>
      </c>
      <c r="N1923" s="149" t="s">
        <v>2</v>
      </c>
      <c r="O1923" s="15"/>
      <c r="P1923" s="92">
        <v>1920</v>
      </c>
      <c r="Q1923" s="163"/>
      <c r="R1923" s="150" t="str">
        <f t="shared" ref="R1923:R1986" si="211">IF(Q1923="","",CONCATENATE("FILE_",P1923,"=",IF(RIGHT(Q1923,1)=";",MID(Q1923,1,LEN(Q1923)-1),Q1923)))</f>
        <v/>
      </c>
      <c r="S1923" s="149" t="s">
        <v>2</v>
      </c>
      <c r="U1923" s="92">
        <v>1920</v>
      </c>
      <c r="V1923" s="163"/>
      <c r="W1923" s="150" t="str">
        <f t="shared" ref="W1923:W1986" si="212">IF(V1923="","",CONCATENATE("FILE_",U1923,"=",IF(RIGHT(V1923,1)=";",MID(V1923,1,LEN(V1923)-1),V1923)))</f>
        <v/>
      </c>
      <c r="X1923" s="149" t="s">
        <v>2</v>
      </c>
      <c r="Z1923" s="92">
        <v>1920</v>
      </c>
      <c r="AA1923" s="163"/>
      <c r="AB1923" s="150" t="str">
        <f t="shared" ref="AB1923:AB1986" si="213">IF(AA1923="","",CONCATENATE("FILE_",Z1923,"=",IF(RIGHT(AA1923,1)=";",MID(AA1923,1,LEN(AA1923)-1),AA1923)))</f>
        <v/>
      </c>
      <c r="AC1923" s="149" t="s">
        <v>2</v>
      </c>
      <c r="AE1923" s="92">
        <v>1920</v>
      </c>
      <c r="AF1923" s="163"/>
      <c r="AG1923" s="150" t="str">
        <f t="shared" ref="AG1923:AG1986" si="214">IF(AF1923="","",CONCATENATE("FILE_",AE1923,"=",IF(RIGHT(AF1923,1)=";",MID(AF1923,1,LEN(AF1923)-1),AF1923)))</f>
        <v/>
      </c>
      <c r="AH1923" s="149" t="s">
        <v>2</v>
      </c>
    </row>
    <row r="1924" spans="1:34">
      <c r="A1924" s="92">
        <v>1921</v>
      </c>
      <c r="B1924" s="163" t="s">
        <v>4958</v>
      </c>
      <c r="C1924" s="150" t="str">
        <f t="shared" si="209"/>
        <v>FILE_1921=C:\OZNA\Project.Intouch\OI398_Srv\00001122.nmd</v>
      </c>
      <c r="D1924" s="15" t="s">
        <v>2</v>
      </c>
      <c r="E1924" s="15"/>
      <c r="F1924" s="92">
        <v>1921</v>
      </c>
      <c r="G1924" s="163"/>
      <c r="H1924" s="150" t="str">
        <f t="shared" ref="H1924:H1987" si="215">IF(G1924="","",CONCATENATE("FILE_",F1924,"=",IF(RIGHT(G1924,1)=";",MID(G1924,1,LEN(G1924)-1),G1924)))</f>
        <v/>
      </c>
      <c r="I1924" s="149" t="s">
        <v>2</v>
      </c>
      <c r="J1924" s="15"/>
      <c r="K1924" s="92">
        <v>1921</v>
      </c>
      <c r="L1924" s="163"/>
      <c r="M1924" s="150" t="str">
        <f t="shared" si="210"/>
        <v/>
      </c>
      <c r="N1924" s="149" t="s">
        <v>2</v>
      </c>
      <c r="O1924" s="15"/>
      <c r="P1924" s="92">
        <v>1921</v>
      </c>
      <c r="Q1924" s="163"/>
      <c r="R1924" s="150" t="str">
        <f t="shared" si="211"/>
        <v/>
      </c>
      <c r="S1924" s="149" t="s">
        <v>2</v>
      </c>
      <c r="U1924" s="92">
        <v>1921</v>
      </c>
      <c r="V1924" s="163"/>
      <c r="W1924" s="150" t="str">
        <f t="shared" si="212"/>
        <v/>
      </c>
      <c r="X1924" s="149" t="s">
        <v>2</v>
      </c>
      <c r="Z1924" s="92">
        <v>1921</v>
      </c>
      <c r="AA1924" s="163"/>
      <c r="AB1924" s="150" t="str">
        <f t="shared" si="213"/>
        <v/>
      </c>
      <c r="AC1924" s="149" t="s">
        <v>2</v>
      </c>
      <c r="AE1924" s="92">
        <v>1921</v>
      </c>
      <c r="AF1924" s="163"/>
      <c r="AG1924" s="150" t="str">
        <f t="shared" si="214"/>
        <v/>
      </c>
      <c r="AH1924" s="149" t="s">
        <v>2</v>
      </c>
    </row>
    <row r="1925" spans="1:34">
      <c r="A1925" s="92">
        <v>1922</v>
      </c>
      <c r="B1925" s="163" t="s">
        <v>4957</v>
      </c>
      <c r="C1925" s="150" t="str">
        <f t="shared" ref="C1925:C1988" si="216">IF(B1925="","",CONCATENATE("FILE_",A1925,"=",IF(RIGHT(B1925,1)=";",MID(B1925,1,LEN(B1925)-1),B1925)))</f>
        <v>FILE_1922=C:\OZNA\Project.Intouch\OI398_Srv\00001120.nmd</v>
      </c>
      <c r="D1925" s="15" t="s">
        <v>2</v>
      </c>
      <c r="E1925" s="15"/>
      <c r="F1925" s="92">
        <v>1922</v>
      </c>
      <c r="G1925" s="163"/>
      <c r="H1925" s="150" t="str">
        <f t="shared" si="215"/>
        <v/>
      </c>
      <c r="I1925" s="149" t="s">
        <v>2</v>
      </c>
      <c r="J1925" s="15"/>
      <c r="K1925" s="92">
        <v>1922</v>
      </c>
      <c r="L1925" s="163"/>
      <c r="M1925" s="150" t="str">
        <f t="shared" si="210"/>
        <v/>
      </c>
      <c r="N1925" s="149" t="s">
        <v>2</v>
      </c>
      <c r="O1925" s="15"/>
      <c r="P1925" s="92">
        <v>1922</v>
      </c>
      <c r="Q1925" s="163"/>
      <c r="R1925" s="150" t="str">
        <f t="shared" si="211"/>
        <v/>
      </c>
      <c r="S1925" s="149" t="s">
        <v>2</v>
      </c>
      <c r="U1925" s="92">
        <v>1922</v>
      </c>
      <c r="V1925" s="163"/>
      <c r="W1925" s="150" t="str">
        <f t="shared" si="212"/>
        <v/>
      </c>
      <c r="X1925" s="149" t="s">
        <v>2</v>
      </c>
      <c r="Z1925" s="92">
        <v>1922</v>
      </c>
      <c r="AA1925" s="163"/>
      <c r="AB1925" s="150" t="str">
        <f t="shared" si="213"/>
        <v/>
      </c>
      <c r="AC1925" s="149" t="s">
        <v>2</v>
      </c>
      <c r="AE1925" s="92">
        <v>1922</v>
      </c>
      <c r="AF1925" s="163"/>
      <c r="AG1925" s="150" t="str">
        <f t="shared" si="214"/>
        <v/>
      </c>
      <c r="AH1925" s="149" t="s">
        <v>2</v>
      </c>
    </row>
    <row r="1926" spans="1:34">
      <c r="A1926" s="92">
        <v>1923</v>
      </c>
      <c r="B1926" s="163" t="s">
        <v>4956</v>
      </c>
      <c r="C1926" s="150" t="str">
        <f t="shared" si="216"/>
        <v>FILE_1923=C:\OZNA\Project.Intouch\OI398_Srv\00001118.nmd</v>
      </c>
      <c r="D1926" s="15" t="s">
        <v>2</v>
      </c>
      <c r="E1926" s="15"/>
      <c r="F1926" s="92">
        <v>1923</v>
      </c>
      <c r="G1926" s="163"/>
      <c r="H1926" s="150" t="str">
        <f t="shared" si="215"/>
        <v/>
      </c>
      <c r="I1926" s="149" t="s">
        <v>2</v>
      </c>
      <c r="J1926" s="15"/>
      <c r="K1926" s="92">
        <v>1923</v>
      </c>
      <c r="L1926" s="163"/>
      <c r="M1926" s="150" t="str">
        <f t="shared" si="210"/>
        <v/>
      </c>
      <c r="N1926" s="149" t="s">
        <v>2</v>
      </c>
      <c r="O1926" s="15"/>
      <c r="P1926" s="92">
        <v>1923</v>
      </c>
      <c r="Q1926" s="163"/>
      <c r="R1926" s="150" t="str">
        <f t="shared" si="211"/>
        <v/>
      </c>
      <c r="S1926" s="149" t="s">
        <v>2</v>
      </c>
      <c r="U1926" s="92">
        <v>1923</v>
      </c>
      <c r="V1926" s="163"/>
      <c r="W1926" s="150" t="str">
        <f t="shared" si="212"/>
        <v/>
      </c>
      <c r="X1926" s="149" t="s">
        <v>2</v>
      </c>
      <c r="Z1926" s="92">
        <v>1923</v>
      </c>
      <c r="AA1926" s="163"/>
      <c r="AB1926" s="150" t="str">
        <f t="shared" si="213"/>
        <v/>
      </c>
      <c r="AC1926" s="149" t="s">
        <v>2</v>
      </c>
      <c r="AE1926" s="92">
        <v>1923</v>
      </c>
      <c r="AF1926" s="163"/>
      <c r="AG1926" s="150" t="str">
        <f t="shared" si="214"/>
        <v/>
      </c>
      <c r="AH1926" s="149" t="s">
        <v>2</v>
      </c>
    </row>
    <row r="1927" spans="1:34">
      <c r="A1927" s="92">
        <v>1924</v>
      </c>
      <c r="B1927" s="164" t="s">
        <v>4955</v>
      </c>
      <c r="C1927" s="150" t="str">
        <f t="shared" si="216"/>
        <v>FILE_1924=C:\OZNA\Project.Intouch\OI398_Srv\00001116.nmd</v>
      </c>
      <c r="D1927" s="15" t="s">
        <v>2</v>
      </c>
      <c r="E1927" s="15"/>
      <c r="F1927" s="92">
        <v>1924</v>
      </c>
      <c r="G1927" s="163"/>
      <c r="H1927" s="150" t="str">
        <f t="shared" si="215"/>
        <v/>
      </c>
      <c r="I1927" s="149" t="s">
        <v>2</v>
      </c>
      <c r="J1927" s="15"/>
      <c r="K1927" s="92">
        <v>1924</v>
      </c>
      <c r="L1927" s="163"/>
      <c r="M1927" s="150" t="str">
        <f t="shared" si="210"/>
        <v/>
      </c>
      <c r="N1927" s="149" t="s">
        <v>2</v>
      </c>
      <c r="O1927" s="15"/>
      <c r="P1927" s="92">
        <v>1924</v>
      </c>
      <c r="Q1927" s="163"/>
      <c r="R1927" s="150" t="str">
        <f t="shared" si="211"/>
        <v/>
      </c>
      <c r="S1927" s="149" t="s">
        <v>2</v>
      </c>
      <c r="U1927" s="92">
        <v>1924</v>
      </c>
      <c r="V1927" s="163"/>
      <c r="W1927" s="150" t="str">
        <f t="shared" si="212"/>
        <v/>
      </c>
      <c r="X1927" s="149" t="s">
        <v>2</v>
      </c>
      <c r="Z1927" s="92">
        <v>1924</v>
      </c>
      <c r="AA1927" s="163"/>
      <c r="AB1927" s="150" t="str">
        <f t="shared" si="213"/>
        <v/>
      </c>
      <c r="AC1927" s="149" t="s">
        <v>2</v>
      </c>
      <c r="AE1927" s="92">
        <v>1924</v>
      </c>
      <c r="AF1927" s="163"/>
      <c r="AG1927" s="150" t="str">
        <f t="shared" si="214"/>
        <v/>
      </c>
      <c r="AH1927" s="149" t="s">
        <v>2</v>
      </c>
    </row>
    <row r="1928" spans="1:34">
      <c r="A1928" s="92">
        <v>1925</v>
      </c>
      <c r="B1928" s="164" t="s">
        <v>4954</v>
      </c>
      <c r="C1928" s="150" t="str">
        <f t="shared" si="216"/>
        <v>FILE_1925=C:\OZNA\Project.Intouch\OI398_Srv\00001114.nmd</v>
      </c>
      <c r="D1928" s="15" t="s">
        <v>2</v>
      </c>
      <c r="E1928" s="15"/>
      <c r="F1928" s="92">
        <v>1925</v>
      </c>
      <c r="G1928" s="163"/>
      <c r="H1928" s="150" t="str">
        <f t="shared" si="215"/>
        <v/>
      </c>
      <c r="I1928" s="149" t="s">
        <v>2</v>
      </c>
      <c r="J1928" s="15"/>
      <c r="K1928" s="92">
        <v>1925</v>
      </c>
      <c r="L1928" s="163"/>
      <c r="M1928" s="150" t="str">
        <f t="shared" si="210"/>
        <v/>
      </c>
      <c r="N1928" s="149" t="s">
        <v>2</v>
      </c>
      <c r="O1928" s="15"/>
      <c r="P1928" s="92">
        <v>1925</v>
      </c>
      <c r="Q1928" s="163"/>
      <c r="R1928" s="150" t="str">
        <f t="shared" si="211"/>
        <v/>
      </c>
      <c r="S1928" s="149" t="s">
        <v>2</v>
      </c>
      <c r="U1928" s="92">
        <v>1925</v>
      </c>
      <c r="V1928" s="163"/>
      <c r="W1928" s="150" t="str">
        <f t="shared" si="212"/>
        <v/>
      </c>
      <c r="X1928" s="149" t="s">
        <v>2</v>
      </c>
      <c r="Z1928" s="92">
        <v>1925</v>
      </c>
      <c r="AA1928" s="163"/>
      <c r="AB1928" s="150" t="str">
        <f t="shared" si="213"/>
        <v/>
      </c>
      <c r="AC1928" s="149" t="s">
        <v>2</v>
      </c>
      <c r="AE1928" s="92">
        <v>1925</v>
      </c>
      <c r="AF1928" s="163"/>
      <c r="AG1928" s="150" t="str">
        <f t="shared" si="214"/>
        <v/>
      </c>
      <c r="AH1928" s="149" t="s">
        <v>2</v>
      </c>
    </row>
    <row r="1929" spans="1:34">
      <c r="A1929" s="92">
        <v>1926</v>
      </c>
      <c r="B1929" s="163" t="s">
        <v>4953</v>
      </c>
      <c r="C1929" s="150" t="str">
        <f t="shared" si="216"/>
        <v>FILE_1926=C:\OZNA\Project.Intouch\OI398_Srv\00001112.nmd</v>
      </c>
      <c r="D1929" s="15" t="s">
        <v>2</v>
      </c>
      <c r="E1929" s="15"/>
      <c r="F1929" s="92">
        <v>1926</v>
      </c>
      <c r="G1929" s="163"/>
      <c r="H1929" s="150" t="str">
        <f t="shared" si="215"/>
        <v/>
      </c>
      <c r="I1929" s="149" t="s">
        <v>2</v>
      </c>
      <c r="J1929" s="15"/>
      <c r="K1929" s="92">
        <v>1926</v>
      </c>
      <c r="L1929" s="163"/>
      <c r="M1929" s="150" t="str">
        <f t="shared" si="210"/>
        <v/>
      </c>
      <c r="N1929" s="149" t="s">
        <v>2</v>
      </c>
      <c r="O1929" s="15"/>
      <c r="P1929" s="92">
        <v>1926</v>
      </c>
      <c r="Q1929" s="163"/>
      <c r="R1929" s="150" t="str">
        <f t="shared" si="211"/>
        <v/>
      </c>
      <c r="S1929" s="149" t="s">
        <v>2</v>
      </c>
      <c r="U1929" s="92">
        <v>1926</v>
      </c>
      <c r="V1929" s="163"/>
      <c r="W1929" s="150" t="str">
        <f t="shared" si="212"/>
        <v/>
      </c>
      <c r="X1929" s="149" t="s">
        <v>2</v>
      </c>
      <c r="Z1929" s="92">
        <v>1926</v>
      </c>
      <c r="AA1929" s="163"/>
      <c r="AB1929" s="150" t="str">
        <f t="shared" si="213"/>
        <v/>
      </c>
      <c r="AC1929" s="149" t="s">
        <v>2</v>
      </c>
      <c r="AE1929" s="92">
        <v>1926</v>
      </c>
      <c r="AF1929" s="163"/>
      <c r="AG1929" s="150" t="str">
        <f t="shared" si="214"/>
        <v/>
      </c>
      <c r="AH1929" s="149" t="s">
        <v>2</v>
      </c>
    </row>
    <row r="1930" spans="1:34">
      <c r="A1930" s="92">
        <v>1927</v>
      </c>
      <c r="B1930" s="163" t="s">
        <v>4952</v>
      </c>
      <c r="C1930" s="150" t="str">
        <f t="shared" si="216"/>
        <v>FILE_1927=C:\OZNA\Project.Intouch\OI398_Srv\00001110.nmd</v>
      </c>
      <c r="D1930" s="15" t="s">
        <v>2</v>
      </c>
      <c r="E1930" s="15"/>
      <c r="F1930" s="92">
        <v>1927</v>
      </c>
      <c r="G1930" s="163"/>
      <c r="H1930" s="150" t="str">
        <f t="shared" si="215"/>
        <v/>
      </c>
      <c r="I1930" s="149" t="s">
        <v>2</v>
      </c>
      <c r="J1930" s="15"/>
      <c r="K1930" s="92">
        <v>1927</v>
      </c>
      <c r="L1930" s="163"/>
      <c r="M1930" s="150" t="str">
        <f t="shared" si="210"/>
        <v/>
      </c>
      <c r="N1930" s="149" t="s">
        <v>2</v>
      </c>
      <c r="O1930" s="15"/>
      <c r="P1930" s="92">
        <v>1927</v>
      </c>
      <c r="Q1930" s="163"/>
      <c r="R1930" s="150" t="str">
        <f t="shared" si="211"/>
        <v/>
      </c>
      <c r="S1930" s="149" t="s">
        <v>2</v>
      </c>
      <c r="U1930" s="92">
        <v>1927</v>
      </c>
      <c r="V1930" s="163"/>
      <c r="W1930" s="150" t="str">
        <f t="shared" si="212"/>
        <v/>
      </c>
      <c r="X1930" s="149" t="s">
        <v>2</v>
      </c>
      <c r="Z1930" s="92">
        <v>1927</v>
      </c>
      <c r="AA1930" s="163"/>
      <c r="AB1930" s="150" t="str">
        <f t="shared" si="213"/>
        <v/>
      </c>
      <c r="AC1930" s="149" t="s">
        <v>2</v>
      </c>
      <c r="AE1930" s="92">
        <v>1927</v>
      </c>
      <c r="AF1930" s="163"/>
      <c r="AG1930" s="150" t="str">
        <f t="shared" si="214"/>
        <v/>
      </c>
      <c r="AH1930" s="149" t="s">
        <v>2</v>
      </c>
    </row>
    <row r="1931" spans="1:34">
      <c r="A1931" s="92">
        <v>1928</v>
      </c>
      <c r="B1931" s="165" t="s">
        <v>4951</v>
      </c>
      <c r="C1931" s="150" t="str">
        <f t="shared" si="216"/>
        <v>FILE_1928=C:\OZNA\Project.Intouch\OI398_Srv\00001108.nmd</v>
      </c>
      <c r="D1931" s="15" t="s">
        <v>2</v>
      </c>
      <c r="E1931" s="15"/>
      <c r="F1931" s="92">
        <v>1928</v>
      </c>
      <c r="G1931" s="163"/>
      <c r="H1931" s="150" t="str">
        <f t="shared" si="215"/>
        <v/>
      </c>
      <c r="I1931" s="149" t="s">
        <v>2</v>
      </c>
      <c r="J1931" s="15"/>
      <c r="K1931" s="92">
        <v>1928</v>
      </c>
      <c r="L1931" s="163"/>
      <c r="M1931" s="150" t="str">
        <f t="shared" si="210"/>
        <v/>
      </c>
      <c r="N1931" s="149" t="s">
        <v>2</v>
      </c>
      <c r="O1931" s="15"/>
      <c r="P1931" s="92">
        <v>1928</v>
      </c>
      <c r="Q1931" s="163"/>
      <c r="R1931" s="150" t="str">
        <f t="shared" si="211"/>
        <v/>
      </c>
      <c r="S1931" s="149" t="s">
        <v>2</v>
      </c>
      <c r="U1931" s="92">
        <v>1928</v>
      </c>
      <c r="V1931" s="163"/>
      <c r="W1931" s="150" t="str">
        <f t="shared" si="212"/>
        <v/>
      </c>
      <c r="X1931" s="149" t="s">
        <v>2</v>
      </c>
      <c r="Z1931" s="92">
        <v>1928</v>
      </c>
      <c r="AA1931" s="163"/>
      <c r="AB1931" s="150" t="str">
        <f t="shared" si="213"/>
        <v/>
      </c>
      <c r="AC1931" s="149" t="s">
        <v>2</v>
      </c>
      <c r="AE1931" s="92">
        <v>1928</v>
      </c>
      <c r="AF1931" s="163"/>
      <c r="AG1931" s="150" t="str">
        <f t="shared" si="214"/>
        <v/>
      </c>
      <c r="AH1931" s="149" t="s">
        <v>2</v>
      </c>
    </row>
    <row r="1932" spans="1:34">
      <c r="A1932" s="92">
        <v>1929</v>
      </c>
      <c r="B1932" s="165" t="s">
        <v>4950</v>
      </c>
      <c r="C1932" s="150" t="str">
        <f t="shared" si="216"/>
        <v>FILE_1929=C:\OZNA\Project.Intouch\OI398_Srv\00001106.nmd</v>
      </c>
      <c r="D1932" s="15" t="s">
        <v>2</v>
      </c>
      <c r="E1932" s="15"/>
      <c r="F1932" s="92">
        <v>1929</v>
      </c>
      <c r="G1932" s="163"/>
      <c r="H1932" s="150" t="str">
        <f t="shared" si="215"/>
        <v/>
      </c>
      <c r="I1932" s="149" t="s">
        <v>2</v>
      </c>
      <c r="J1932" s="15"/>
      <c r="K1932" s="92">
        <v>1929</v>
      </c>
      <c r="L1932" s="163"/>
      <c r="M1932" s="150" t="str">
        <f t="shared" si="210"/>
        <v/>
      </c>
      <c r="N1932" s="149" t="s">
        <v>2</v>
      </c>
      <c r="O1932" s="15"/>
      <c r="P1932" s="92">
        <v>1929</v>
      </c>
      <c r="Q1932" s="163"/>
      <c r="R1932" s="150" t="str">
        <f t="shared" si="211"/>
        <v/>
      </c>
      <c r="S1932" s="149" t="s">
        <v>2</v>
      </c>
      <c r="U1932" s="92">
        <v>1929</v>
      </c>
      <c r="V1932" s="163"/>
      <c r="W1932" s="150" t="str">
        <f t="shared" si="212"/>
        <v/>
      </c>
      <c r="X1932" s="149" t="s">
        <v>2</v>
      </c>
      <c r="Z1932" s="92">
        <v>1929</v>
      </c>
      <c r="AA1932" s="163"/>
      <c r="AB1932" s="150" t="str">
        <f t="shared" si="213"/>
        <v/>
      </c>
      <c r="AC1932" s="149" t="s">
        <v>2</v>
      </c>
      <c r="AE1932" s="92">
        <v>1929</v>
      </c>
      <c r="AF1932" s="163"/>
      <c r="AG1932" s="150" t="str">
        <f t="shared" si="214"/>
        <v/>
      </c>
      <c r="AH1932" s="149" t="s">
        <v>2</v>
      </c>
    </row>
    <row r="1933" spans="1:34">
      <c r="A1933" s="92">
        <v>1930</v>
      </c>
      <c r="B1933" s="165" t="s">
        <v>4949</v>
      </c>
      <c r="C1933" s="150" t="str">
        <f t="shared" si="216"/>
        <v>FILE_1930=C:\OZNA\Project.Intouch\OI398_Srv\00001104.nmd</v>
      </c>
      <c r="D1933" s="15" t="s">
        <v>2</v>
      </c>
      <c r="E1933" s="15"/>
      <c r="F1933" s="92">
        <v>1930</v>
      </c>
      <c r="G1933" s="163"/>
      <c r="H1933" s="150" t="str">
        <f t="shared" si="215"/>
        <v/>
      </c>
      <c r="I1933" s="149" t="s">
        <v>2</v>
      </c>
      <c r="J1933" s="15"/>
      <c r="K1933" s="92">
        <v>1930</v>
      </c>
      <c r="L1933" s="163"/>
      <c r="M1933" s="150" t="str">
        <f t="shared" si="210"/>
        <v/>
      </c>
      <c r="N1933" s="149" t="s">
        <v>2</v>
      </c>
      <c r="O1933" s="15"/>
      <c r="P1933" s="92">
        <v>1930</v>
      </c>
      <c r="Q1933" s="163"/>
      <c r="R1933" s="150" t="str">
        <f t="shared" si="211"/>
        <v/>
      </c>
      <c r="S1933" s="149" t="s">
        <v>2</v>
      </c>
      <c r="U1933" s="92">
        <v>1930</v>
      </c>
      <c r="V1933" s="163"/>
      <c r="W1933" s="150" t="str">
        <f t="shared" si="212"/>
        <v/>
      </c>
      <c r="X1933" s="149" t="s">
        <v>2</v>
      </c>
      <c r="Z1933" s="92">
        <v>1930</v>
      </c>
      <c r="AA1933" s="163"/>
      <c r="AB1933" s="150" t="str">
        <f t="shared" si="213"/>
        <v/>
      </c>
      <c r="AC1933" s="149" t="s">
        <v>2</v>
      </c>
      <c r="AE1933" s="92">
        <v>1930</v>
      </c>
      <c r="AF1933" s="163"/>
      <c r="AG1933" s="150" t="str">
        <f t="shared" si="214"/>
        <v/>
      </c>
      <c r="AH1933" s="149" t="s">
        <v>2</v>
      </c>
    </row>
    <row r="1934" spans="1:34">
      <c r="A1934" s="92">
        <v>1931</v>
      </c>
      <c r="B1934" s="164" t="s">
        <v>4948</v>
      </c>
      <c r="C1934" s="150" t="str">
        <f t="shared" si="216"/>
        <v>FILE_1931=C:\OZNA\Project.Intouch\OI398_Srv\00001102.nmd</v>
      </c>
      <c r="D1934" s="15" t="s">
        <v>2</v>
      </c>
      <c r="E1934" s="15"/>
      <c r="F1934" s="92">
        <v>1931</v>
      </c>
      <c r="G1934" s="163"/>
      <c r="H1934" s="150" t="str">
        <f t="shared" si="215"/>
        <v/>
      </c>
      <c r="I1934" s="149" t="s">
        <v>2</v>
      </c>
      <c r="J1934" s="15"/>
      <c r="K1934" s="92">
        <v>1931</v>
      </c>
      <c r="L1934" s="163"/>
      <c r="M1934" s="150" t="str">
        <f t="shared" si="210"/>
        <v/>
      </c>
      <c r="N1934" s="149" t="s">
        <v>2</v>
      </c>
      <c r="O1934" s="15"/>
      <c r="P1934" s="92">
        <v>1931</v>
      </c>
      <c r="Q1934" s="163"/>
      <c r="R1934" s="150" t="str">
        <f t="shared" si="211"/>
        <v/>
      </c>
      <c r="S1934" s="149" t="s">
        <v>2</v>
      </c>
      <c r="U1934" s="92">
        <v>1931</v>
      </c>
      <c r="V1934" s="163"/>
      <c r="W1934" s="150" t="str">
        <f t="shared" si="212"/>
        <v/>
      </c>
      <c r="X1934" s="149" t="s">
        <v>2</v>
      </c>
      <c r="Z1934" s="92">
        <v>1931</v>
      </c>
      <c r="AA1934" s="163"/>
      <c r="AB1934" s="150" t="str">
        <f t="shared" si="213"/>
        <v/>
      </c>
      <c r="AC1934" s="149" t="s">
        <v>2</v>
      </c>
      <c r="AE1934" s="92">
        <v>1931</v>
      </c>
      <c r="AF1934" s="163"/>
      <c r="AG1934" s="150" t="str">
        <f t="shared" si="214"/>
        <v/>
      </c>
      <c r="AH1934" s="149" t="s">
        <v>2</v>
      </c>
    </row>
    <row r="1935" spans="1:34">
      <c r="A1935" s="92">
        <v>1932</v>
      </c>
      <c r="B1935" s="163" t="s">
        <v>4947</v>
      </c>
      <c r="C1935" s="150" t="str">
        <f t="shared" si="216"/>
        <v>FILE_1932=C:\OZNA\Project.Intouch\OI398_Srv\00001100.nmd</v>
      </c>
      <c r="D1935" s="15" t="s">
        <v>2</v>
      </c>
      <c r="E1935" s="15"/>
      <c r="F1935" s="92">
        <v>1932</v>
      </c>
      <c r="G1935" s="163"/>
      <c r="H1935" s="150" t="str">
        <f t="shared" si="215"/>
        <v/>
      </c>
      <c r="I1935" s="149" t="s">
        <v>2</v>
      </c>
      <c r="J1935" s="15"/>
      <c r="K1935" s="92">
        <v>1932</v>
      </c>
      <c r="L1935" s="163"/>
      <c r="M1935" s="150" t="str">
        <f t="shared" si="210"/>
        <v/>
      </c>
      <c r="N1935" s="149" t="s">
        <v>2</v>
      </c>
      <c r="O1935" s="15"/>
      <c r="P1935" s="92">
        <v>1932</v>
      </c>
      <c r="Q1935" s="163"/>
      <c r="R1935" s="150" t="str">
        <f t="shared" si="211"/>
        <v/>
      </c>
      <c r="S1935" s="149" t="s">
        <v>2</v>
      </c>
      <c r="U1935" s="92">
        <v>1932</v>
      </c>
      <c r="V1935" s="163"/>
      <c r="W1935" s="150" t="str">
        <f t="shared" si="212"/>
        <v/>
      </c>
      <c r="X1935" s="149" t="s">
        <v>2</v>
      </c>
      <c r="Z1935" s="92">
        <v>1932</v>
      </c>
      <c r="AA1935" s="163"/>
      <c r="AB1935" s="150" t="str">
        <f t="shared" si="213"/>
        <v/>
      </c>
      <c r="AC1935" s="149" t="s">
        <v>2</v>
      </c>
      <c r="AE1935" s="92">
        <v>1932</v>
      </c>
      <c r="AF1935" s="163"/>
      <c r="AG1935" s="150" t="str">
        <f t="shared" si="214"/>
        <v/>
      </c>
      <c r="AH1935" s="149" t="s">
        <v>2</v>
      </c>
    </row>
    <row r="1936" spans="1:34">
      <c r="A1936" s="92">
        <v>1933</v>
      </c>
      <c r="B1936" s="163" t="s">
        <v>4946</v>
      </c>
      <c r="C1936" s="150" t="str">
        <f t="shared" si="216"/>
        <v>FILE_1933=C:\OZNA\Project.Intouch\OI398_Srv\00001097.nmd</v>
      </c>
      <c r="D1936" s="15" t="s">
        <v>2</v>
      </c>
      <c r="E1936" s="15"/>
      <c r="F1936" s="92">
        <v>1933</v>
      </c>
      <c r="G1936" s="163"/>
      <c r="H1936" s="150" t="str">
        <f t="shared" si="215"/>
        <v/>
      </c>
      <c r="I1936" s="149" t="s">
        <v>2</v>
      </c>
      <c r="J1936" s="15"/>
      <c r="K1936" s="92">
        <v>1933</v>
      </c>
      <c r="L1936" s="163"/>
      <c r="M1936" s="150" t="str">
        <f t="shared" si="210"/>
        <v/>
      </c>
      <c r="N1936" s="149" t="s">
        <v>2</v>
      </c>
      <c r="O1936" s="15"/>
      <c r="P1936" s="92">
        <v>1933</v>
      </c>
      <c r="Q1936" s="163"/>
      <c r="R1936" s="150" t="str">
        <f t="shared" si="211"/>
        <v/>
      </c>
      <c r="S1936" s="149" t="s">
        <v>2</v>
      </c>
      <c r="U1936" s="92">
        <v>1933</v>
      </c>
      <c r="V1936" s="163"/>
      <c r="W1936" s="150" t="str">
        <f t="shared" si="212"/>
        <v/>
      </c>
      <c r="X1936" s="149" t="s">
        <v>2</v>
      </c>
      <c r="Z1936" s="92">
        <v>1933</v>
      </c>
      <c r="AA1936" s="163"/>
      <c r="AB1936" s="150" t="str">
        <f t="shared" si="213"/>
        <v/>
      </c>
      <c r="AC1936" s="149" t="s">
        <v>2</v>
      </c>
      <c r="AE1936" s="92">
        <v>1933</v>
      </c>
      <c r="AF1936" s="163"/>
      <c r="AG1936" s="150" t="str">
        <f t="shared" si="214"/>
        <v/>
      </c>
      <c r="AH1936" s="149" t="s">
        <v>2</v>
      </c>
    </row>
    <row r="1937" spans="1:34">
      <c r="A1937" s="92">
        <v>1934</v>
      </c>
      <c r="B1937" s="163" t="s">
        <v>4945</v>
      </c>
      <c r="C1937" s="150" t="str">
        <f t="shared" si="216"/>
        <v>FILE_1934=C:\OZNA\Project.Intouch\OI398_Srv\00001095.nmd</v>
      </c>
      <c r="D1937" s="15" t="s">
        <v>2</v>
      </c>
      <c r="E1937" s="15"/>
      <c r="F1937" s="92">
        <v>1934</v>
      </c>
      <c r="G1937" s="163"/>
      <c r="H1937" s="150" t="str">
        <f t="shared" si="215"/>
        <v/>
      </c>
      <c r="I1937" s="149" t="s">
        <v>2</v>
      </c>
      <c r="J1937" s="15"/>
      <c r="K1937" s="92">
        <v>1934</v>
      </c>
      <c r="L1937" s="163"/>
      <c r="M1937" s="150" t="str">
        <f t="shared" si="210"/>
        <v/>
      </c>
      <c r="N1937" s="149" t="s">
        <v>2</v>
      </c>
      <c r="O1937" s="15"/>
      <c r="P1937" s="92">
        <v>1934</v>
      </c>
      <c r="Q1937" s="163"/>
      <c r="R1937" s="150" t="str">
        <f t="shared" si="211"/>
        <v/>
      </c>
      <c r="S1937" s="149" t="s">
        <v>2</v>
      </c>
      <c r="U1937" s="92">
        <v>1934</v>
      </c>
      <c r="V1937" s="163"/>
      <c r="W1937" s="150" t="str">
        <f t="shared" si="212"/>
        <v/>
      </c>
      <c r="X1937" s="149" t="s">
        <v>2</v>
      </c>
      <c r="Z1937" s="92">
        <v>1934</v>
      </c>
      <c r="AA1937" s="163"/>
      <c r="AB1937" s="150" t="str">
        <f t="shared" si="213"/>
        <v/>
      </c>
      <c r="AC1937" s="149" t="s">
        <v>2</v>
      </c>
      <c r="AE1937" s="92">
        <v>1934</v>
      </c>
      <c r="AF1937" s="163"/>
      <c r="AG1937" s="150" t="str">
        <f t="shared" si="214"/>
        <v/>
      </c>
      <c r="AH1937" s="149" t="s">
        <v>2</v>
      </c>
    </row>
    <row r="1938" spans="1:34">
      <c r="A1938" s="92">
        <v>1935</v>
      </c>
      <c r="B1938" s="165" t="s">
        <v>4944</v>
      </c>
      <c r="C1938" s="150" t="str">
        <f t="shared" si="216"/>
        <v>FILE_1935=C:\OZNA\Project.Intouch\OI398_Srv\00001093.nmd</v>
      </c>
      <c r="D1938" s="15" t="s">
        <v>2</v>
      </c>
      <c r="E1938" s="15"/>
      <c r="F1938" s="92">
        <v>1935</v>
      </c>
      <c r="G1938" s="163"/>
      <c r="H1938" s="150" t="str">
        <f t="shared" si="215"/>
        <v/>
      </c>
      <c r="I1938" s="149" t="s">
        <v>2</v>
      </c>
      <c r="J1938" s="15"/>
      <c r="K1938" s="92">
        <v>1935</v>
      </c>
      <c r="L1938" s="163"/>
      <c r="M1938" s="150" t="str">
        <f t="shared" si="210"/>
        <v/>
      </c>
      <c r="N1938" s="149" t="s">
        <v>2</v>
      </c>
      <c r="O1938" s="15"/>
      <c r="P1938" s="92">
        <v>1935</v>
      </c>
      <c r="Q1938" s="163"/>
      <c r="R1938" s="150" t="str">
        <f t="shared" si="211"/>
        <v/>
      </c>
      <c r="S1938" s="149" t="s">
        <v>2</v>
      </c>
      <c r="U1938" s="92">
        <v>1935</v>
      </c>
      <c r="V1938" s="163"/>
      <c r="W1938" s="150" t="str">
        <f t="shared" si="212"/>
        <v/>
      </c>
      <c r="X1938" s="149" t="s">
        <v>2</v>
      </c>
      <c r="Z1938" s="92">
        <v>1935</v>
      </c>
      <c r="AA1938" s="163"/>
      <c r="AB1938" s="150" t="str">
        <f t="shared" si="213"/>
        <v/>
      </c>
      <c r="AC1938" s="149" t="s">
        <v>2</v>
      </c>
      <c r="AE1938" s="92">
        <v>1935</v>
      </c>
      <c r="AF1938" s="163"/>
      <c r="AG1938" s="150" t="str">
        <f t="shared" si="214"/>
        <v/>
      </c>
      <c r="AH1938" s="149" t="s">
        <v>2</v>
      </c>
    </row>
    <row r="1939" spans="1:34">
      <c r="A1939" s="92">
        <v>1936</v>
      </c>
      <c r="B1939" s="164" t="s">
        <v>4943</v>
      </c>
      <c r="C1939" s="150" t="str">
        <f t="shared" si="216"/>
        <v>FILE_1936=C:\OZNA\Project.Intouch\OI398_Srv\00001091.nmd</v>
      </c>
      <c r="D1939" s="15" t="s">
        <v>2</v>
      </c>
      <c r="E1939" s="15"/>
      <c r="F1939" s="92">
        <v>1936</v>
      </c>
      <c r="G1939" s="163"/>
      <c r="H1939" s="150" t="str">
        <f t="shared" si="215"/>
        <v/>
      </c>
      <c r="I1939" s="149" t="s">
        <v>2</v>
      </c>
      <c r="J1939" s="15"/>
      <c r="K1939" s="92">
        <v>1936</v>
      </c>
      <c r="L1939" s="163"/>
      <c r="M1939" s="150" t="str">
        <f t="shared" si="210"/>
        <v/>
      </c>
      <c r="N1939" s="149" t="s">
        <v>2</v>
      </c>
      <c r="O1939" s="15"/>
      <c r="P1939" s="92">
        <v>1936</v>
      </c>
      <c r="Q1939" s="163"/>
      <c r="R1939" s="150" t="str">
        <f t="shared" si="211"/>
        <v/>
      </c>
      <c r="S1939" s="149" t="s">
        <v>2</v>
      </c>
      <c r="U1939" s="92">
        <v>1936</v>
      </c>
      <c r="V1939" s="163"/>
      <c r="W1939" s="150" t="str">
        <f t="shared" si="212"/>
        <v/>
      </c>
      <c r="X1939" s="149" t="s">
        <v>2</v>
      </c>
      <c r="Z1939" s="92">
        <v>1936</v>
      </c>
      <c r="AA1939" s="163"/>
      <c r="AB1939" s="150" t="str">
        <f t="shared" si="213"/>
        <v/>
      </c>
      <c r="AC1939" s="149" t="s">
        <v>2</v>
      </c>
      <c r="AE1939" s="92">
        <v>1936</v>
      </c>
      <c r="AF1939" s="163"/>
      <c r="AG1939" s="150" t="str">
        <f t="shared" si="214"/>
        <v/>
      </c>
      <c r="AH1939" s="149" t="s">
        <v>2</v>
      </c>
    </row>
    <row r="1940" spans="1:34">
      <c r="A1940" s="92">
        <v>1937</v>
      </c>
      <c r="B1940" s="163" t="s">
        <v>4942</v>
      </c>
      <c r="C1940" s="150" t="str">
        <f t="shared" si="216"/>
        <v>FILE_1937=C:\OZNA\Project.Intouch\OI398_Srv\00001089.nmd</v>
      </c>
      <c r="D1940" s="15" t="s">
        <v>2</v>
      </c>
      <c r="E1940" s="15"/>
      <c r="F1940" s="92">
        <v>1937</v>
      </c>
      <c r="G1940" s="163"/>
      <c r="H1940" s="150" t="str">
        <f t="shared" si="215"/>
        <v/>
      </c>
      <c r="I1940" s="149" t="s">
        <v>2</v>
      </c>
      <c r="J1940" s="15"/>
      <c r="K1940" s="92">
        <v>1937</v>
      </c>
      <c r="L1940" s="163"/>
      <c r="M1940" s="150" t="str">
        <f t="shared" si="210"/>
        <v/>
      </c>
      <c r="N1940" s="149" t="s">
        <v>2</v>
      </c>
      <c r="O1940" s="15"/>
      <c r="P1940" s="92">
        <v>1937</v>
      </c>
      <c r="Q1940" s="163"/>
      <c r="R1940" s="150" t="str">
        <f t="shared" si="211"/>
        <v/>
      </c>
      <c r="S1940" s="149" t="s">
        <v>2</v>
      </c>
      <c r="U1940" s="92">
        <v>1937</v>
      </c>
      <c r="V1940" s="163"/>
      <c r="W1940" s="150" t="str">
        <f t="shared" si="212"/>
        <v/>
      </c>
      <c r="X1940" s="149" t="s">
        <v>2</v>
      </c>
      <c r="Z1940" s="92">
        <v>1937</v>
      </c>
      <c r="AA1940" s="163"/>
      <c r="AB1940" s="150" t="str">
        <f t="shared" si="213"/>
        <v/>
      </c>
      <c r="AC1940" s="149" t="s">
        <v>2</v>
      </c>
      <c r="AE1940" s="92">
        <v>1937</v>
      </c>
      <c r="AF1940" s="163"/>
      <c r="AG1940" s="150" t="str">
        <f t="shared" si="214"/>
        <v/>
      </c>
      <c r="AH1940" s="149" t="s">
        <v>2</v>
      </c>
    </row>
    <row r="1941" spans="1:34">
      <c r="A1941" s="92">
        <v>1938</v>
      </c>
      <c r="B1941" s="163" t="s">
        <v>4941</v>
      </c>
      <c r="C1941" s="150" t="str">
        <f t="shared" si="216"/>
        <v>FILE_1938=C:\OZNA\Project.Intouch\OI398_Srv\00001086.nmd</v>
      </c>
      <c r="D1941" s="15" t="s">
        <v>2</v>
      </c>
      <c r="E1941" s="15"/>
      <c r="F1941" s="92">
        <v>1938</v>
      </c>
      <c r="G1941" s="163"/>
      <c r="H1941" s="150" t="str">
        <f t="shared" si="215"/>
        <v/>
      </c>
      <c r="I1941" s="149" t="s">
        <v>2</v>
      </c>
      <c r="J1941" s="15"/>
      <c r="K1941" s="92">
        <v>1938</v>
      </c>
      <c r="L1941" s="163"/>
      <c r="M1941" s="150" t="str">
        <f t="shared" si="210"/>
        <v/>
      </c>
      <c r="N1941" s="149" t="s">
        <v>2</v>
      </c>
      <c r="O1941" s="15"/>
      <c r="P1941" s="92">
        <v>1938</v>
      </c>
      <c r="Q1941" s="163"/>
      <c r="R1941" s="150" t="str">
        <f t="shared" si="211"/>
        <v/>
      </c>
      <c r="S1941" s="149" t="s">
        <v>2</v>
      </c>
      <c r="U1941" s="92">
        <v>1938</v>
      </c>
      <c r="V1941" s="163"/>
      <c r="W1941" s="150" t="str">
        <f t="shared" si="212"/>
        <v/>
      </c>
      <c r="X1941" s="149" t="s">
        <v>2</v>
      </c>
      <c r="Z1941" s="92">
        <v>1938</v>
      </c>
      <c r="AA1941" s="163"/>
      <c r="AB1941" s="150" t="str">
        <f t="shared" si="213"/>
        <v/>
      </c>
      <c r="AC1941" s="149" t="s">
        <v>2</v>
      </c>
      <c r="AE1941" s="92">
        <v>1938</v>
      </c>
      <c r="AF1941" s="163"/>
      <c r="AG1941" s="150" t="str">
        <f t="shared" si="214"/>
        <v/>
      </c>
      <c r="AH1941" s="149" t="s">
        <v>2</v>
      </c>
    </row>
    <row r="1942" spans="1:34">
      <c r="A1942" s="92">
        <v>1939</v>
      </c>
      <c r="B1942" s="163" t="s">
        <v>4940</v>
      </c>
      <c r="C1942" s="150" t="str">
        <f t="shared" si="216"/>
        <v>FILE_1939=C:\OZNA\Project.Intouch\OI398_Srv\00001084.nmd</v>
      </c>
      <c r="D1942" s="15" t="s">
        <v>2</v>
      </c>
      <c r="E1942" s="15"/>
      <c r="F1942" s="92">
        <v>1939</v>
      </c>
      <c r="G1942" s="163"/>
      <c r="H1942" s="150" t="str">
        <f t="shared" si="215"/>
        <v/>
      </c>
      <c r="I1942" s="149" t="s">
        <v>2</v>
      </c>
      <c r="J1942" s="15"/>
      <c r="K1942" s="92">
        <v>1939</v>
      </c>
      <c r="L1942" s="163"/>
      <c r="M1942" s="150" t="str">
        <f t="shared" si="210"/>
        <v/>
      </c>
      <c r="N1942" s="149" t="s">
        <v>2</v>
      </c>
      <c r="O1942" s="15"/>
      <c r="P1942" s="92">
        <v>1939</v>
      </c>
      <c r="Q1942" s="163"/>
      <c r="R1942" s="150" t="str">
        <f t="shared" si="211"/>
        <v/>
      </c>
      <c r="S1942" s="149" t="s">
        <v>2</v>
      </c>
      <c r="U1942" s="92">
        <v>1939</v>
      </c>
      <c r="V1942" s="163"/>
      <c r="W1942" s="150" t="str">
        <f t="shared" si="212"/>
        <v/>
      </c>
      <c r="X1942" s="149" t="s">
        <v>2</v>
      </c>
      <c r="Z1942" s="92">
        <v>1939</v>
      </c>
      <c r="AA1942" s="163"/>
      <c r="AB1942" s="150" t="str">
        <f t="shared" si="213"/>
        <v/>
      </c>
      <c r="AC1942" s="149" t="s">
        <v>2</v>
      </c>
      <c r="AE1942" s="92">
        <v>1939</v>
      </c>
      <c r="AF1942" s="163"/>
      <c r="AG1942" s="150" t="str">
        <f t="shared" si="214"/>
        <v/>
      </c>
      <c r="AH1942" s="149" t="s">
        <v>2</v>
      </c>
    </row>
    <row r="1943" spans="1:34">
      <c r="A1943" s="92">
        <v>1940</v>
      </c>
      <c r="B1943" s="163" t="s">
        <v>4939</v>
      </c>
      <c r="C1943" s="150" t="str">
        <f t="shared" si="216"/>
        <v>FILE_1940=C:\OZNA\Project.Intouch\OI398_Srv\00001082.nmd</v>
      </c>
      <c r="D1943" s="15" t="s">
        <v>2</v>
      </c>
      <c r="E1943" s="15"/>
      <c r="F1943" s="92">
        <v>1940</v>
      </c>
      <c r="G1943" s="163"/>
      <c r="H1943" s="150" t="str">
        <f t="shared" si="215"/>
        <v/>
      </c>
      <c r="I1943" s="149" t="s">
        <v>2</v>
      </c>
      <c r="J1943" s="15"/>
      <c r="K1943" s="92">
        <v>1940</v>
      </c>
      <c r="L1943" s="163"/>
      <c r="M1943" s="150" t="str">
        <f t="shared" si="210"/>
        <v/>
      </c>
      <c r="N1943" s="149" t="s">
        <v>2</v>
      </c>
      <c r="O1943" s="15"/>
      <c r="P1943" s="92">
        <v>1940</v>
      </c>
      <c r="Q1943" s="163"/>
      <c r="R1943" s="150" t="str">
        <f t="shared" si="211"/>
        <v/>
      </c>
      <c r="S1943" s="149" t="s">
        <v>2</v>
      </c>
      <c r="U1943" s="92">
        <v>1940</v>
      </c>
      <c r="V1943" s="163"/>
      <c r="W1943" s="150" t="str">
        <f t="shared" si="212"/>
        <v/>
      </c>
      <c r="X1943" s="149" t="s">
        <v>2</v>
      </c>
      <c r="Z1943" s="92">
        <v>1940</v>
      </c>
      <c r="AA1943" s="163"/>
      <c r="AB1943" s="150" t="str">
        <f t="shared" si="213"/>
        <v/>
      </c>
      <c r="AC1943" s="149" t="s">
        <v>2</v>
      </c>
      <c r="AE1943" s="92">
        <v>1940</v>
      </c>
      <c r="AF1943" s="163"/>
      <c r="AG1943" s="150" t="str">
        <f t="shared" si="214"/>
        <v/>
      </c>
      <c r="AH1943" s="149" t="s">
        <v>2</v>
      </c>
    </row>
    <row r="1944" spans="1:34">
      <c r="A1944" s="92">
        <v>1941</v>
      </c>
      <c r="B1944" s="165" t="s">
        <v>4938</v>
      </c>
      <c r="C1944" s="150" t="str">
        <f t="shared" si="216"/>
        <v>FILE_1941=C:\OZNA\Project.Intouch\OI398_Srv\00001080.nmd</v>
      </c>
      <c r="D1944" s="15" t="s">
        <v>2</v>
      </c>
      <c r="E1944" s="15"/>
      <c r="F1944" s="92">
        <v>1941</v>
      </c>
      <c r="G1944" s="163"/>
      <c r="H1944" s="150" t="str">
        <f t="shared" si="215"/>
        <v/>
      </c>
      <c r="I1944" s="149" t="s">
        <v>2</v>
      </c>
      <c r="J1944" s="15"/>
      <c r="K1944" s="92">
        <v>1941</v>
      </c>
      <c r="L1944" s="163"/>
      <c r="M1944" s="150" t="str">
        <f t="shared" si="210"/>
        <v/>
      </c>
      <c r="N1944" s="149" t="s">
        <v>2</v>
      </c>
      <c r="O1944" s="15"/>
      <c r="P1944" s="92">
        <v>1941</v>
      </c>
      <c r="Q1944" s="163"/>
      <c r="R1944" s="150" t="str">
        <f t="shared" si="211"/>
        <v/>
      </c>
      <c r="S1944" s="149" t="s">
        <v>2</v>
      </c>
      <c r="U1944" s="92">
        <v>1941</v>
      </c>
      <c r="V1944" s="163"/>
      <c r="W1944" s="150" t="str">
        <f t="shared" si="212"/>
        <v/>
      </c>
      <c r="X1944" s="149" t="s">
        <v>2</v>
      </c>
      <c r="Z1944" s="92">
        <v>1941</v>
      </c>
      <c r="AA1944" s="163"/>
      <c r="AB1944" s="150" t="str">
        <f t="shared" si="213"/>
        <v/>
      </c>
      <c r="AC1944" s="149" t="s">
        <v>2</v>
      </c>
      <c r="AE1944" s="92">
        <v>1941</v>
      </c>
      <c r="AF1944" s="163"/>
      <c r="AG1944" s="150" t="str">
        <f t="shared" si="214"/>
        <v/>
      </c>
      <c r="AH1944" s="149" t="s">
        <v>2</v>
      </c>
    </row>
    <row r="1945" spans="1:34">
      <c r="A1945" s="92">
        <v>1942</v>
      </c>
      <c r="B1945" s="165" t="s">
        <v>4937</v>
      </c>
      <c r="C1945" s="150" t="str">
        <f t="shared" si="216"/>
        <v>FILE_1942=C:\OZNA\Project.Intouch\OI398_Srv\00001078.nmd</v>
      </c>
      <c r="D1945" s="15" t="s">
        <v>2</v>
      </c>
      <c r="E1945" s="15"/>
      <c r="F1945" s="92">
        <v>1942</v>
      </c>
      <c r="G1945" s="163"/>
      <c r="H1945" s="150" t="str">
        <f t="shared" si="215"/>
        <v/>
      </c>
      <c r="I1945" s="149" t="s">
        <v>2</v>
      </c>
      <c r="J1945" s="15"/>
      <c r="K1945" s="92">
        <v>1942</v>
      </c>
      <c r="L1945" s="163"/>
      <c r="M1945" s="150" t="str">
        <f t="shared" si="210"/>
        <v/>
      </c>
      <c r="N1945" s="149" t="s">
        <v>2</v>
      </c>
      <c r="O1945" s="15"/>
      <c r="P1945" s="92">
        <v>1942</v>
      </c>
      <c r="Q1945" s="163"/>
      <c r="R1945" s="150" t="str">
        <f t="shared" si="211"/>
        <v/>
      </c>
      <c r="S1945" s="149" t="s">
        <v>2</v>
      </c>
      <c r="U1945" s="92">
        <v>1942</v>
      </c>
      <c r="V1945" s="163"/>
      <c r="W1945" s="150" t="str">
        <f t="shared" si="212"/>
        <v/>
      </c>
      <c r="X1945" s="149" t="s">
        <v>2</v>
      </c>
      <c r="Z1945" s="92">
        <v>1942</v>
      </c>
      <c r="AA1945" s="163"/>
      <c r="AB1945" s="150" t="str">
        <f t="shared" si="213"/>
        <v/>
      </c>
      <c r="AC1945" s="149" t="s">
        <v>2</v>
      </c>
      <c r="AE1945" s="92">
        <v>1942</v>
      </c>
      <c r="AF1945" s="163"/>
      <c r="AG1945" s="150" t="str">
        <f t="shared" si="214"/>
        <v/>
      </c>
      <c r="AH1945" s="149" t="s">
        <v>2</v>
      </c>
    </row>
    <row r="1946" spans="1:34">
      <c r="A1946" s="92">
        <v>1943</v>
      </c>
      <c r="B1946" s="165" t="s">
        <v>4936</v>
      </c>
      <c r="C1946" s="150" t="str">
        <f t="shared" si="216"/>
        <v>FILE_1943=C:\OZNA\Project.Intouch\OI398_Srv\00001076.nmd</v>
      </c>
      <c r="D1946" s="15" t="s">
        <v>2</v>
      </c>
      <c r="E1946" s="15"/>
      <c r="F1946" s="92">
        <v>1943</v>
      </c>
      <c r="G1946" s="163"/>
      <c r="H1946" s="150" t="str">
        <f t="shared" si="215"/>
        <v/>
      </c>
      <c r="I1946" s="149" t="s">
        <v>2</v>
      </c>
      <c r="J1946" s="15"/>
      <c r="K1946" s="92">
        <v>1943</v>
      </c>
      <c r="L1946" s="163"/>
      <c r="M1946" s="150" t="str">
        <f t="shared" si="210"/>
        <v/>
      </c>
      <c r="N1946" s="149" t="s">
        <v>2</v>
      </c>
      <c r="O1946" s="15"/>
      <c r="P1946" s="92">
        <v>1943</v>
      </c>
      <c r="Q1946" s="163"/>
      <c r="R1946" s="150" t="str">
        <f t="shared" si="211"/>
        <v/>
      </c>
      <c r="S1946" s="149" t="s">
        <v>2</v>
      </c>
      <c r="U1946" s="92">
        <v>1943</v>
      </c>
      <c r="V1946" s="163"/>
      <c r="W1946" s="150" t="str">
        <f t="shared" si="212"/>
        <v/>
      </c>
      <c r="X1946" s="149" t="s">
        <v>2</v>
      </c>
      <c r="Z1946" s="92">
        <v>1943</v>
      </c>
      <c r="AA1946" s="163"/>
      <c r="AB1946" s="150" t="str">
        <f t="shared" si="213"/>
        <v/>
      </c>
      <c r="AC1946" s="149" t="s">
        <v>2</v>
      </c>
      <c r="AE1946" s="92">
        <v>1943</v>
      </c>
      <c r="AF1946" s="163"/>
      <c r="AG1946" s="150" t="str">
        <f t="shared" si="214"/>
        <v/>
      </c>
      <c r="AH1946" s="149" t="s">
        <v>2</v>
      </c>
    </row>
    <row r="1947" spans="1:34">
      <c r="A1947" s="92">
        <v>1944</v>
      </c>
      <c r="B1947" s="164" t="s">
        <v>4935</v>
      </c>
      <c r="C1947" s="150" t="str">
        <f t="shared" si="216"/>
        <v>FILE_1944=C:\OZNA\Project.Intouch\OI398_Srv\00001074.nmd</v>
      </c>
      <c r="D1947" s="15" t="s">
        <v>2</v>
      </c>
      <c r="E1947" s="15"/>
      <c r="F1947" s="92">
        <v>1944</v>
      </c>
      <c r="G1947" s="163"/>
      <c r="H1947" s="150" t="str">
        <f t="shared" si="215"/>
        <v/>
      </c>
      <c r="I1947" s="149" t="s">
        <v>2</v>
      </c>
      <c r="J1947" s="15"/>
      <c r="K1947" s="92">
        <v>1944</v>
      </c>
      <c r="L1947" s="163"/>
      <c r="M1947" s="150" t="str">
        <f t="shared" si="210"/>
        <v/>
      </c>
      <c r="N1947" s="149" t="s">
        <v>2</v>
      </c>
      <c r="O1947" s="15"/>
      <c r="P1947" s="92">
        <v>1944</v>
      </c>
      <c r="Q1947" s="163"/>
      <c r="R1947" s="150" t="str">
        <f t="shared" si="211"/>
        <v/>
      </c>
      <c r="S1947" s="149" t="s">
        <v>2</v>
      </c>
      <c r="U1947" s="92">
        <v>1944</v>
      </c>
      <c r="V1947" s="163"/>
      <c r="W1947" s="150" t="str">
        <f t="shared" si="212"/>
        <v/>
      </c>
      <c r="X1947" s="149" t="s">
        <v>2</v>
      </c>
      <c r="Z1947" s="92">
        <v>1944</v>
      </c>
      <c r="AA1947" s="163"/>
      <c r="AB1947" s="150" t="str">
        <f t="shared" si="213"/>
        <v/>
      </c>
      <c r="AC1947" s="149" t="s">
        <v>2</v>
      </c>
      <c r="AE1947" s="92">
        <v>1944</v>
      </c>
      <c r="AF1947" s="163"/>
      <c r="AG1947" s="150" t="str">
        <f t="shared" si="214"/>
        <v/>
      </c>
      <c r="AH1947" s="149" t="s">
        <v>2</v>
      </c>
    </row>
    <row r="1948" spans="1:34">
      <c r="A1948" s="92">
        <v>1945</v>
      </c>
      <c r="B1948" s="163" t="s">
        <v>4934</v>
      </c>
      <c r="C1948" s="150" t="str">
        <f t="shared" si="216"/>
        <v>FILE_1945=C:\OZNA\Project.Intouch\OI398_Srv\00001072.nmd</v>
      </c>
      <c r="D1948" s="15" t="s">
        <v>2</v>
      </c>
      <c r="E1948" s="15"/>
      <c r="F1948" s="92">
        <v>1945</v>
      </c>
      <c r="G1948" s="163"/>
      <c r="H1948" s="150" t="str">
        <f t="shared" si="215"/>
        <v/>
      </c>
      <c r="I1948" s="149" t="s">
        <v>2</v>
      </c>
      <c r="J1948" s="15"/>
      <c r="K1948" s="92">
        <v>1945</v>
      </c>
      <c r="L1948" s="163"/>
      <c r="M1948" s="150" t="str">
        <f t="shared" si="210"/>
        <v/>
      </c>
      <c r="N1948" s="149" t="s">
        <v>2</v>
      </c>
      <c r="O1948" s="15"/>
      <c r="P1948" s="92">
        <v>1945</v>
      </c>
      <c r="Q1948" s="163"/>
      <c r="R1948" s="150" t="str">
        <f t="shared" si="211"/>
        <v/>
      </c>
      <c r="S1948" s="149" t="s">
        <v>2</v>
      </c>
      <c r="U1948" s="92">
        <v>1945</v>
      </c>
      <c r="V1948" s="163"/>
      <c r="W1948" s="150" t="str">
        <f t="shared" si="212"/>
        <v/>
      </c>
      <c r="X1948" s="149" t="s">
        <v>2</v>
      </c>
      <c r="Z1948" s="92">
        <v>1945</v>
      </c>
      <c r="AA1948" s="163"/>
      <c r="AB1948" s="150" t="str">
        <f t="shared" si="213"/>
        <v/>
      </c>
      <c r="AC1948" s="149" t="s">
        <v>2</v>
      </c>
      <c r="AE1948" s="92">
        <v>1945</v>
      </c>
      <c r="AF1948" s="163"/>
      <c r="AG1948" s="150" t="str">
        <f t="shared" si="214"/>
        <v/>
      </c>
      <c r="AH1948" s="149" t="s">
        <v>2</v>
      </c>
    </row>
    <row r="1949" spans="1:34">
      <c r="A1949" s="92">
        <v>1946</v>
      </c>
      <c r="B1949" s="163" t="s">
        <v>4933</v>
      </c>
      <c r="C1949" s="150" t="str">
        <f t="shared" si="216"/>
        <v>FILE_1946=C:\OZNA\Project.Intouch\OI398_Srv\00001070.nmd</v>
      </c>
      <c r="D1949" s="15" t="s">
        <v>2</v>
      </c>
      <c r="E1949" s="15"/>
      <c r="F1949" s="92">
        <v>1946</v>
      </c>
      <c r="G1949" s="163"/>
      <c r="H1949" s="150" t="str">
        <f t="shared" si="215"/>
        <v/>
      </c>
      <c r="I1949" s="149" t="s">
        <v>2</v>
      </c>
      <c r="J1949" s="15"/>
      <c r="K1949" s="92">
        <v>1946</v>
      </c>
      <c r="L1949" s="163"/>
      <c r="M1949" s="150" t="str">
        <f t="shared" si="210"/>
        <v/>
      </c>
      <c r="N1949" s="149" t="s">
        <v>2</v>
      </c>
      <c r="O1949" s="15"/>
      <c r="P1949" s="92">
        <v>1946</v>
      </c>
      <c r="Q1949" s="163"/>
      <c r="R1949" s="150" t="str">
        <f t="shared" si="211"/>
        <v/>
      </c>
      <c r="S1949" s="149" t="s">
        <v>2</v>
      </c>
      <c r="U1949" s="92">
        <v>1946</v>
      </c>
      <c r="V1949" s="163"/>
      <c r="W1949" s="150" t="str">
        <f t="shared" si="212"/>
        <v/>
      </c>
      <c r="X1949" s="149" t="s">
        <v>2</v>
      </c>
      <c r="Z1949" s="92">
        <v>1946</v>
      </c>
      <c r="AA1949" s="163"/>
      <c r="AB1949" s="150" t="str">
        <f t="shared" si="213"/>
        <v/>
      </c>
      <c r="AC1949" s="149" t="s">
        <v>2</v>
      </c>
      <c r="AE1949" s="92">
        <v>1946</v>
      </c>
      <c r="AF1949" s="163"/>
      <c r="AG1949" s="150" t="str">
        <f t="shared" si="214"/>
        <v/>
      </c>
      <c r="AH1949" s="149" t="s">
        <v>2</v>
      </c>
    </row>
    <row r="1950" spans="1:34">
      <c r="A1950" s="92">
        <v>1947</v>
      </c>
      <c r="B1950" s="165" t="s">
        <v>4932</v>
      </c>
      <c r="C1950" s="150" t="str">
        <f t="shared" si="216"/>
        <v>FILE_1947=C:\OZNA\Project.Intouch\OI398_Srv\00001068.nmd</v>
      </c>
      <c r="D1950" s="15" t="s">
        <v>2</v>
      </c>
      <c r="E1950" s="15"/>
      <c r="F1950" s="92">
        <v>1947</v>
      </c>
      <c r="G1950" s="163"/>
      <c r="H1950" s="150" t="str">
        <f t="shared" si="215"/>
        <v/>
      </c>
      <c r="I1950" s="149" t="s">
        <v>2</v>
      </c>
      <c r="J1950" s="15"/>
      <c r="K1950" s="92">
        <v>1947</v>
      </c>
      <c r="L1950" s="163"/>
      <c r="M1950" s="150" t="str">
        <f t="shared" si="210"/>
        <v/>
      </c>
      <c r="N1950" s="149" t="s">
        <v>2</v>
      </c>
      <c r="O1950" s="15"/>
      <c r="P1950" s="92">
        <v>1947</v>
      </c>
      <c r="Q1950" s="163"/>
      <c r="R1950" s="150" t="str">
        <f t="shared" si="211"/>
        <v/>
      </c>
      <c r="S1950" s="149" t="s">
        <v>2</v>
      </c>
      <c r="U1950" s="92">
        <v>1947</v>
      </c>
      <c r="V1950" s="163"/>
      <c r="W1950" s="150" t="str">
        <f t="shared" si="212"/>
        <v/>
      </c>
      <c r="X1950" s="149" t="s">
        <v>2</v>
      </c>
      <c r="Z1950" s="92">
        <v>1947</v>
      </c>
      <c r="AA1950" s="163"/>
      <c r="AB1950" s="150" t="str">
        <f t="shared" si="213"/>
        <v/>
      </c>
      <c r="AC1950" s="149" t="s">
        <v>2</v>
      </c>
      <c r="AE1950" s="92">
        <v>1947</v>
      </c>
      <c r="AF1950" s="163"/>
      <c r="AG1950" s="150" t="str">
        <f t="shared" si="214"/>
        <v/>
      </c>
      <c r="AH1950" s="149" t="s">
        <v>2</v>
      </c>
    </row>
    <row r="1951" spans="1:34">
      <c r="A1951" s="92">
        <v>1948</v>
      </c>
      <c r="B1951" s="165" t="s">
        <v>4931</v>
      </c>
      <c r="C1951" s="150" t="str">
        <f t="shared" si="216"/>
        <v>FILE_1948=C:\OZNA\Project.Intouch\OI398_Srv\00001066.nmd</v>
      </c>
      <c r="D1951" s="15" t="s">
        <v>2</v>
      </c>
      <c r="E1951" s="15"/>
      <c r="F1951" s="92">
        <v>1948</v>
      </c>
      <c r="G1951" s="163"/>
      <c r="H1951" s="150" t="str">
        <f t="shared" si="215"/>
        <v/>
      </c>
      <c r="I1951" s="149" t="s">
        <v>2</v>
      </c>
      <c r="J1951" s="15"/>
      <c r="K1951" s="92">
        <v>1948</v>
      </c>
      <c r="L1951" s="163"/>
      <c r="M1951" s="150" t="str">
        <f t="shared" si="210"/>
        <v/>
      </c>
      <c r="N1951" s="149" t="s">
        <v>2</v>
      </c>
      <c r="O1951" s="15"/>
      <c r="P1951" s="92">
        <v>1948</v>
      </c>
      <c r="Q1951" s="163"/>
      <c r="R1951" s="150" t="str">
        <f t="shared" si="211"/>
        <v/>
      </c>
      <c r="S1951" s="149" t="s">
        <v>2</v>
      </c>
      <c r="U1951" s="92">
        <v>1948</v>
      </c>
      <c r="V1951" s="163"/>
      <c r="W1951" s="150" t="str">
        <f t="shared" si="212"/>
        <v/>
      </c>
      <c r="X1951" s="149" t="s">
        <v>2</v>
      </c>
      <c r="Z1951" s="92">
        <v>1948</v>
      </c>
      <c r="AA1951" s="163"/>
      <c r="AB1951" s="150" t="str">
        <f t="shared" si="213"/>
        <v/>
      </c>
      <c r="AC1951" s="149" t="s">
        <v>2</v>
      </c>
      <c r="AE1951" s="92">
        <v>1948</v>
      </c>
      <c r="AF1951" s="163"/>
      <c r="AG1951" s="150" t="str">
        <f t="shared" si="214"/>
        <v/>
      </c>
      <c r="AH1951" s="149" t="s">
        <v>2</v>
      </c>
    </row>
    <row r="1952" spans="1:34">
      <c r="A1952" s="92">
        <v>1949</v>
      </c>
      <c r="B1952" s="164" t="s">
        <v>4930</v>
      </c>
      <c r="C1952" s="150" t="str">
        <f t="shared" si="216"/>
        <v>FILE_1949=C:\OZNA\Project.Intouch\OI398_Srv\00001063.nmd</v>
      </c>
      <c r="D1952" s="15" t="s">
        <v>2</v>
      </c>
      <c r="E1952" s="15"/>
      <c r="F1952" s="92">
        <v>1949</v>
      </c>
      <c r="G1952" s="163"/>
      <c r="H1952" s="150" t="str">
        <f t="shared" si="215"/>
        <v/>
      </c>
      <c r="I1952" s="149" t="s">
        <v>2</v>
      </c>
      <c r="J1952" s="15"/>
      <c r="K1952" s="92">
        <v>1949</v>
      </c>
      <c r="L1952" s="163"/>
      <c r="M1952" s="150" t="str">
        <f t="shared" si="210"/>
        <v/>
      </c>
      <c r="N1952" s="149" t="s">
        <v>2</v>
      </c>
      <c r="O1952" s="15"/>
      <c r="P1952" s="92">
        <v>1949</v>
      </c>
      <c r="Q1952" s="163"/>
      <c r="R1952" s="150" t="str">
        <f t="shared" si="211"/>
        <v/>
      </c>
      <c r="S1952" s="149" t="s">
        <v>2</v>
      </c>
      <c r="U1952" s="92">
        <v>1949</v>
      </c>
      <c r="V1952" s="163"/>
      <c r="W1952" s="150" t="str">
        <f t="shared" si="212"/>
        <v/>
      </c>
      <c r="X1952" s="149" t="s">
        <v>2</v>
      </c>
      <c r="Z1952" s="92">
        <v>1949</v>
      </c>
      <c r="AA1952" s="163"/>
      <c r="AB1952" s="150" t="str">
        <f t="shared" si="213"/>
        <v/>
      </c>
      <c r="AC1952" s="149" t="s">
        <v>2</v>
      </c>
      <c r="AE1952" s="92">
        <v>1949</v>
      </c>
      <c r="AF1952" s="163"/>
      <c r="AG1952" s="150" t="str">
        <f t="shared" si="214"/>
        <v/>
      </c>
      <c r="AH1952" s="149" t="s">
        <v>2</v>
      </c>
    </row>
    <row r="1953" spans="1:34">
      <c r="A1953" s="92">
        <v>1950</v>
      </c>
      <c r="B1953" s="163" t="s">
        <v>4929</v>
      </c>
      <c r="C1953" s="150" t="str">
        <f t="shared" si="216"/>
        <v>FILE_1950=C:\OZNA\Project.Intouch\OI398_Srv\00001061.nmd</v>
      </c>
      <c r="D1953" s="15" t="s">
        <v>2</v>
      </c>
      <c r="E1953" s="15"/>
      <c r="F1953" s="92">
        <v>1950</v>
      </c>
      <c r="G1953" s="163"/>
      <c r="H1953" s="150" t="str">
        <f t="shared" si="215"/>
        <v/>
      </c>
      <c r="I1953" s="149" t="s">
        <v>2</v>
      </c>
      <c r="J1953" s="15"/>
      <c r="K1953" s="92">
        <v>1950</v>
      </c>
      <c r="L1953" s="163"/>
      <c r="M1953" s="150" t="str">
        <f t="shared" si="210"/>
        <v/>
      </c>
      <c r="N1953" s="149" t="s">
        <v>2</v>
      </c>
      <c r="O1953" s="15"/>
      <c r="P1953" s="92">
        <v>1950</v>
      </c>
      <c r="Q1953" s="163"/>
      <c r="R1953" s="150" t="str">
        <f t="shared" si="211"/>
        <v/>
      </c>
      <c r="S1953" s="149" t="s">
        <v>2</v>
      </c>
      <c r="U1953" s="92">
        <v>1950</v>
      </c>
      <c r="V1953" s="163"/>
      <c r="W1953" s="150" t="str">
        <f t="shared" si="212"/>
        <v/>
      </c>
      <c r="X1953" s="149" t="s">
        <v>2</v>
      </c>
      <c r="Z1953" s="92">
        <v>1950</v>
      </c>
      <c r="AA1953" s="163"/>
      <c r="AB1953" s="150" t="str">
        <f t="shared" si="213"/>
        <v/>
      </c>
      <c r="AC1953" s="149" t="s">
        <v>2</v>
      </c>
      <c r="AE1953" s="92">
        <v>1950</v>
      </c>
      <c r="AF1953" s="163"/>
      <c r="AG1953" s="150" t="str">
        <f t="shared" si="214"/>
        <v/>
      </c>
      <c r="AH1953" s="149" t="s">
        <v>2</v>
      </c>
    </row>
    <row r="1954" spans="1:34">
      <c r="A1954" s="92">
        <v>1951</v>
      </c>
      <c r="B1954" s="163" t="s">
        <v>4928</v>
      </c>
      <c r="C1954" s="150" t="str">
        <f t="shared" si="216"/>
        <v>FILE_1951=C:\OZNA\Project.Intouch\OI398_Srv\00001059.nmd</v>
      </c>
      <c r="D1954" s="15" t="s">
        <v>2</v>
      </c>
      <c r="E1954" s="15"/>
      <c r="F1954" s="92">
        <v>1951</v>
      </c>
      <c r="G1954" s="163"/>
      <c r="H1954" s="150" t="str">
        <f t="shared" si="215"/>
        <v/>
      </c>
      <c r="I1954" s="149" t="s">
        <v>2</v>
      </c>
      <c r="J1954" s="15"/>
      <c r="K1954" s="92">
        <v>1951</v>
      </c>
      <c r="L1954" s="163"/>
      <c r="M1954" s="150" t="str">
        <f t="shared" si="210"/>
        <v/>
      </c>
      <c r="N1954" s="149" t="s">
        <v>2</v>
      </c>
      <c r="O1954" s="15"/>
      <c r="P1954" s="92">
        <v>1951</v>
      </c>
      <c r="Q1954" s="163"/>
      <c r="R1954" s="150" t="str">
        <f t="shared" si="211"/>
        <v/>
      </c>
      <c r="S1954" s="149" t="s">
        <v>2</v>
      </c>
      <c r="U1954" s="92">
        <v>1951</v>
      </c>
      <c r="V1954" s="163"/>
      <c r="W1954" s="150" t="str">
        <f t="shared" si="212"/>
        <v/>
      </c>
      <c r="X1954" s="149" t="s">
        <v>2</v>
      </c>
      <c r="Z1954" s="92">
        <v>1951</v>
      </c>
      <c r="AA1954" s="163"/>
      <c r="AB1954" s="150" t="str">
        <f t="shared" si="213"/>
        <v/>
      </c>
      <c r="AC1954" s="149" t="s">
        <v>2</v>
      </c>
      <c r="AE1954" s="92">
        <v>1951</v>
      </c>
      <c r="AF1954" s="163"/>
      <c r="AG1954" s="150" t="str">
        <f t="shared" si="214"/>
        <v/>
      </c>
      <c r="AH1954" s="149" t="s">
        <v>2</v>
      </c>
    </row>
    <row r="1955" spans="1:34">
      <c r="A1955" s="92">
        <v>1952</v>
      </c>
      <c r="B1955" s="164" t="s">
        <v>4927</v>
      </c>
      <c r="C1955" s="150" t="str">
        <f t="shared" si="216"/>
        <v>FILE_1952=C:\OZNA\Project.Intouch\OI398_Srv\00001057.nmd</v>
      </c>
      <c r="D1955" s="15" t="s">
        <v>2</v>
      </c>
      <c r="E1955" s="15"/>
      <c r="F1955" s="92">
        <v>1952</v>
      </c>
      <c r="G1955" s="163"/>
      <c r="H1955" s="150" t="str">
        <f t="shared" si="215"/>
        <v/>
      </c>
      <c r="I1955" s="149" t="s">
        <v>2</v>
      </c>
      <c r="J1955" s="15"/>
      <c r="K1955" s="92">
        <v>1952</v>
      </c>
      <c r="L1955" s="163"/>
      <c r="M1955" s="150" t="str">
        <f t="shared" si="210"/>
        <v/>
      </c>
      <c r="N1955" s="149" t="s">
        <v>2</v>
      </c>
      <c r="O1955" s="15"/>
      <c r="P1955" s="92">
        <v>1952</v>
      </c>
      <c r="Q1955" s="163"/>
      <c r="R1955" s="150" t="str">
        <f t="shared" si="211"/>
        <v/>
      </c>
      <c r="S1955" s="149" t="s">
        <v>2</v>
      </c>
      <c r="U1955" s="92">
        <v>1952</v>
      </c>
      <c r="V1955" s="163"/>
      <c r="W1955" s="150" t="str">
        <f t="shared" si="212"/>
        <v/>
      </c>
      <c r="X1955" s="149" t="s">
        <v>2</v>
      </c>
      <c r="Z1955" s="92">
        <v>1952</v>
      </c>
      <c r="AA1955" s="163"/>
      <c r="AB1955" s="150" t="str">
        <f t="shared" si="213"/>
        <v/>
      </c>
      <c r="AC1955" s="149" t="s">
        <v>2</v>
      </c>
      <c r="AE1955" s="92">
        <v>1952</v>
      </c>
      <c r="AF1955" s="163"/>
      <c r="AG1955" s="150" t="str">
        <f t="shared" si="214"/>
        <v/>
      </c>
      <c r="AH1955" s="149" t="s">
        <v>2</v>
      </c>
    </row>
    <row r="1956" spans="1:34">
      <c r="A1956" s="92">
        <v>1953</v>
      </c>
      <c r="B1956" s="163" t="s">
        <v>4926</v>
      </c>
      <c r="C1956" s="150" t="str">
        <f t="shared" si="216"/>
        <v>FILE_1953=C:\OZNA\Project.Intouch\OI398_Srv\00001055.nmd</v>
      </c>
      <c r="D1956" s="15" t="s">
        <v>2</v>
      </c>
      <c r="E1956" s="15"/>
      <c r="F1956" s="92">
        <v>1953</v>
      </c>
      <c r="G1956" s="163"/>
      <c r="H1956" s="150" t="str">
        <f t="shared" si="215"/>
        <v/>
      </c>
      <c r="I1956" s="149" t="s">
        <v>2</v>
      </c>
      <c r="J1956" s="15"/>
      <c r="K1956" s="92">
        <v>1953</v>
      </c>
      <c r="L1956" s="163"/>
      <c r="M1956" s="150" t="str">
        <f t="shared" si="210"/>
        <v/>
      </c>
      <c r="N1956" s="149" t="s">
        <v>2</v>
      </c>
      <c r="O1956" s="15"/>
      <c r="P1956" s="92">
        <v>1953</v>
      </c>
      <c r="Q1956" s="163"/>
      <c r="R1956" s="150" t="str">
        <f t="shared" si="211"/>
        <v/>
      </c>
      <c r="S1956" s="149" t="s">
        <v>2</v>
      </c>
      <c r="U1956" s="92">
        <v>1953</v>
      </c>
      <c r="V1956" s="163"/>
      <c r="W1956" s="150" t="str">
        <f t="shared" si="212"/>
        <v/>
      </c>
      <c r="X1956" s="149" t="s">
        <v>2</v>
      </c>
      <c r="Z1956" s="92">
        <v>1953</v>
      </c>
      <c r="AA1956" s="163"/>
      <c r="AB1956" s="150" t="str">
        <f t="shared" si="213"/>
        <v/>
      </c>
      <c r="AC1956" s="149" t="s">
        <v>2</v>
      </c>
      <c r="AE1956" s="92">
        <v>1953</v>
      </c>
      <c r="AF1956" s="163"/>
      <c r="AG1956" s="150" t="str">
        <f t="shared" si="214"/>
        <v/>
      </c>
      <c r="AH1956" s="149" t="s">
        <v>2</v>
      </c>
    </row>
    <row r="1957" spans="1:34">
      <c r="A1957" s="92">
        <v>1954</v>
      </c>
      <c r="B1957" s="163" t="s">
        <v>4925</v>
      </c>
      <c r="C1957" s="150" t="str">
        <f t="shared" si="216"/>
        <v>FILE_1954=C:\OZNA\Project.Intouch\OI398_Srv\00001053.nmd</v>
      </c>
      <c r="D1957" s="15" t="s">
        <v>2</v>
      </c>
      <c r="E1957" s="15"/>
      <c r="F1957" s="92">
        <v>1954</v>
      </c>
      <c r="G1957" s="163"/>
      <c r="H1957" s="150" t="str">
        <f t="shared" si="215"/>
        <v/>
      </c>
      <c r="I1957" s="149" t="s">
        <v>2</v>
      </c>
      <c r="J1957" s="15"/>
      <c r="K1957" s="92">
        <v>1954</v>
      </c>
      <c r="L1957" s="163"/>
      <c r="M1957" s="150" t="str">
        <f t="shared" si="210"/>
        <v/>
      </c>
      <c r="N1957" s="149" t="s">
        <v>2</v>
      </c>
      <c r="O1957" s="15"/>
      <c r="P1957" s="92">
        <v>1954</v>
      </c>
      <c r="Q1957" s="163"/>
      <c r="R1957" s="150" t="str">
        <f t="shared" si="211"/>
        <v/>
      </c>
      <c r="S1957" s="149" t="s">
        <v>2</v>
      </c>
      <c r="U1957" s="92">
        <v>1954</v>
      </c>
      <c r="V1957" s="163"/>
      <c r="W1957" s="150" t="str">
        <f t="shared" si="212"/>
        <v/>
      </c>
      <c r="X1957" s="149" t="s">
        <v>2</v>
      </c>
      <c r="Z1957" s="92">
        <v>1954</v>
      </c>
      <c r="AA1957" s="163"/>
      <c r="AB1957" s="150" t="str">
        <f t="shared" si="213"/>
        <v/>
      </c>
      <c r="AC1957" s="149" t="s">
        <v>2</v>
      </c>
      <c r="AE1957" s="92">
        <v>1954</v>
      </c>
      <c r="AF1957" s="163"/>
      <c r="AG1957" s="150" t="str">
        <f t="shared" si="214"/>
        <v/>
      </c>
      <c r="AH1957" s="149" t="s">
        <v>2</v>
      </c>
    </row>
    <row r="1958" spans="1:34">
      <c r="A1958" s="92">
        <v>1955</v>
      </c>
      <c r="B1958" s="165" t="s">
        <v>4924</v>
      </c>
      <c r="C1958" s="150" t="str">
        <f t="shared" si="216"/>
        <v>FILE_1955=C:\OZNA\Project.Intouch\OI398_Srv\00001051.nmd</v>
      </c>
      <c r="D1958" s="15" t="s">
        <v>2</v>
      </c>
      <c r="E1958" s="15"/>
      <c r="F1958" s="92">
        <v>1955</v>
      </c>
      <c r="G1958" s="163"/>
      <c r="H1958" s="150" t="str">
        <f t="shared" si="215"/>
        <v/>
      </c>
      <c r="I1958" s="149" t="s">
        <v>2</v>
      </c>
      <c r="J1958" s="15"/>
      <c r="K1958" s="92">
        <v>1955</v>
      </c>
      <c r="L1958" s="163"/>
      <c r="M1958" s="150" t="str">
        <f t="shared" si="210"/>
        <v/>
      </c>
      <c r="N1958" s="149" t="s">
        <v>2</v>
      </c>
      <c r="O1958" s="15"/>
      <c r="P1958" s="92">
        <v>1955</v>
      </c>
      <c r="Q1958" s="163"/>
      <c r="R1958" s="150" t="str">
        <f t="shared" si="211"/>
        <v/>
      </c>
      <c r="S1958" s="149" t="s">
        <v>2</v>
      </c>
      <c r="U1958" s="92">
        <v>1955</v>
      </c>
      <c r="V1958" s="163"/>
      <c r="W1958" s="150" t="str">
        <f t="shared" si="212"/>
        <v/>
      </c>
      <c r="X1958" s="149" t="s">
        <v>2</v>
      </c>
      <c r="Z1958" s="92">
        <v>1955</v>
      </c>
      <c r="AA1958" s="163"/>
      <c r="AB1958" s="150" t="str">
        <f t="shared" si="213"/>
        <v/>
      </c>
      <c r="AC1958" s="149" t="s">
        <v>2</v>
      </c>
      <c r="AE1958" s="92">
        <v>1955</v>
      </c>
      <c r="AF1958" s="163"/>
      <c r="AG1958" s="150" t="str">
        <f t="shared" si="214"/>
        <v/>
      </c>
      <c r="AH1958" s="149" t="s">
        <v>2</v>
      </c>
    </row>
    <row r="1959" spans="1:34">
      <c r="A1959" s="92">
        <v>1956</v>
      </c>
      <c r="B1959" s="164" t="s">
        <v>4923</v>
      </c>
      <c r="C1959" s="150" t="str">
        <f t="shared" si="216"/>
        <v>FILE_1956=C:\OZNA\Project.Intouch\OI398_Srv\00001049.nmd</v>
      </c>
      <c r="D1959" s="15" t="s">
        <v>2</v>
      </c>
      <c r="E1959" s="15"/>
      <c r="F1959" s="92">
        <v>1956</v>
      </c>
      <c r="G1959" s="163"/>
      <c r="H1959" s="150" t="str">
        <f t="shared" si="215"/>
        <v/>
      </c>
      <c r="I1959" s="149" t="s">
        <v>2</v>
      </c>
      <c r="J1959" s="15"/>
      <c r="K1959" s="92">
        <v>1956</v>
      </c>
      <c r="L1959" s="163"/>
      <c r="M1959" s="150" t="str">
        <f t="shared" si="210"/>
        <v/>
      </c>
      <c r="N1959" s="149" t="s">
        <v>2</v>
      </c>
      <c r="O1959" s="15"/>
      <c r="P1959" s="92">
        <v>1956</v>
      </c>
      <c r="Q1959" s="163"/>
      <c r="R1959" s="150" t="str">
        <f t="shared" si="211"/>
        <v/>
      </c>
      <c r="S1959" s="149" t="s">
        <v>2</v>
      </c>
      <c r="U1959" s="92">
        <v>1956</v>
      </c>
      <c r="V1959" s="163"/>
      <c r="W1959" s="150" t="str">
        <f t="shared" si="212"/>
        <v/>
      </c>
      <c r="X1959" s="149" t="s">
        <v>2</v>
      </c>
      <c r="Z1959" s="92">
        <v>1956</v>
      </c>
      <c r="AA1959" s="163"/>
      <c r="AB1959" s="150" t="str">
        <f t="shared" si="213"/>
        <v/>
      </c>
      <c r="AC1959" s="149" t="s">
        <v>2</v>
      </c>
      <c r="AE1959" s="92">
        <v>1956</v>
      </c>
      <c r="AF1959" s="163"/>
      <c r="AG1959" s="150" t="str">
        <f t="shared" si="214"/>
        <v/>
      </c>
      <c r="AH1959" s="149" t="s">
        <v>2</v>
      </c>
    </row>
    <row r="1960" spans="1:34">
      <c r="A1960" s="92">
        <v>1957</v>
      </c>
      <c r="B1960" s="163" t="s">
        <v>4922</v>
      </c>
      <c r="C1960" s="150" t="str">
        <f t="shared" si="216"/>
        <v>FILE_1957=C:\OZNA\Project.Intouch\OI398_Srv\00001047.nmd</v>
      </c>
      <c r="D1960" s="15" t="s">
        <v>2</v>
      </c>
      <c r="E1960" s="15"/>
      <c r="F1960" s="92">
        <v>1957</v>
      </c>
      <c r="G1960" s="163"/>
      <c r="H1960" s="150" t="str">
        <f t="shared" si="215"/>
        <v/>
      </c>
      <c r="I1960" s="149" t="s">
        <v>2</v>
      </c>
      <c r="J1960" s="15"/>
      <c r="K1960" s="92">
        <v>1957</v>
      </c>
      <c r="L1960" s="163"/>
      <c r="M1960" s="150" t="str">
        <f t="shared" si="210"/>
        <v/>
      </c>
      <c r="N1960" s="149" t="s">
        <v>2</v>
      </c>
      <c r="O1960" s="15"/>
      <c r="P1960" s="92">
        <v>1957</v>
      </c>
      <c r="Q1960" s="163"/>
      <c r="R1960" s="150" t="str">
        <f t="shared" si="211"/>
        <v/>
      </c>
      <c r="S1960" s="149" t="s">
        <v>2</v>
      </c>
      <c r="U1960" s="92">
        <v>1957</v>
      </c>
      <c r="V1960" s="163"/>
      <c r="W1960" s="150" t="str">
        <f t="shared" si="212"/>
        <v/>
      </c>
      <c r="X1960" s="149" t="s">
        <v>2</v>
      </c>
      <c r="Z1960" s="92">
        <v>1957</v>
      </c>
      <c r="AA1960" s="163"/>
      <c r="AB1960" s="150" t="str">
        <f t="shared" si="213"/>
        <v/>
      </c>
      <c r="AC1960" s="149" t="s">
        <v>2</v>
      </c>
      <c r="AE1960" s="92">
        <v>1957</v>
      </c>
      <c r="AF1960" s="163"/>
      <c r="AG1960" s="150" t="str">
        <f t="shared" si="214"/>
        <v/>
      </c>
      <c r="AH1960" s="149" t="s">
        <v>2</v>
      </c>
    </row>
    <row r="1961" spans="1:34">
      <c r="A1961" s="92">
        <v>1958</v>
      </c>
      <c r="B1961" s="163" t="s">
        <v>4921</v>
      </c>
      <c r="C1961" s="150" t="str">
        <f t="shared" si="216"/>
        <v>FILE_1958=C:\OZNA\Project.Intouch\OI398_Srv\00001045.nmd</v>
      </c>
      <c r="D1961" s="15" t="s">
        <v>2</v>
      </c>
      <c r="E1961" s="15"/>
      <c r="F1961" s="92">
        <v>1958</v>
      </c>
      <c r="G1961" s="163"/>
      <c r="H1961" s="150" t="str">
        <f t="shared" si="215"/>
        <v/>
      </c>
      <c r="I1961" s="149" t="s">
        <v>2</v>
      </c>
      <c r="J1961" s="15"/>
      <c r="K1961" s="92">
        <v>1958</v>
      </c>
      <c r="L1961" s="163"/>
      <c r="M1961" s="150" t="str">
        <f t="shared" si="210"/>
        <v/>
      </c>
      <c r="N1961" s="149" t="s">
        <v>2</v>
      </c>
      <c r="O1961" s="15"/>
      <c r="P1961" s="92">
        <v>1958</v>
      </c>
      <c r="Q1961" s="163"/>
      <c r="R1961" s="150" t="str">
        <f t="shared" si="211"/>
        <v/>
      </c>
      <c r="S1961" s="149" t="s">
        <v>2</v>
      </c>
      <c r="U1961" s="92">
        <v>1958</v>
      </c>
      <c r="V1961" s="163"/>
      <c r="W1961" s="150" t="str">
        <f t="shared" si="212"/>
        <v/>
      </c>
      <c r="X1961" s="149" t="s">
        <v>2</v>
      </c>
      <c r="Z1961" s="92">
        <v>1958</v>
      </c>
      <c r="AA1961" s="163"/>
      <c r="AB1961" s="150" t="str">
        <f t="shared" si="213"/>
        <v/>
      </c>
      <c r="AC1961" s="149" t="s">
        <v>2</v>
      </c>
      <c r="AE1961" s="92">
        <v>1958</v>
      </c>
      <c r="AF1961" s="163"/>
      <c r="AG1961" s="150" t="str">
        <f t="shared" si="214"/>
        <v/>
      </c>
      <c r="AH1961" s="149" t="s">
        <v>2</v>
      </c>
    </row>
    <row r="1962" spans="1:34">
      <c r="A1962" s="92">
        <v>1959</v>
      </c>
      <c r="B1962" s="165" t="s">
        <v>4920</v>
      </c>
      <c r="C1962" s="150" t="str">
        <f t="shared" si="216"/>
        <v>FILE_1959=C:\OZNA\Project.Intouch\OI398_Srv\00001043.nmd</v>
      </c>
      <c r="D1962" s="15" t="s">
        <v>2</v>
      </c>
      <c r="E1962" s="15"/>
      <c r="F1962" s="92">
        <v>1959</v>
      </c>
      <c r="G1962" s="163"/>
      <c r="H1962" s="150" t="str">
        <f t="shared" si="215"/>
        <v/>
      </c>
      <c r="I1962" s="149" t="s">
        <v>2</v>
      </c>
      <c r="J1962" s="15"/>
      <c r="K1962" s="92">
        <v>1959</v>
      </c>
      <c r="L1962" s="163"/>
      <c r="M1962" s="150" t="str">
        <f t="shared" si="210"/>
        <v/>
      </c>
      <c r="N1962" s="149" t="s">
        <v>2</v>
      </c>
      <c r="O1962" s="15"/>
      <c r="P1962" s="92">
        <v>1959</v>
      </c>
      <c r="Q1962" s="163"/>
      <c r="R1962" s="150" t="str">
        <f t="shared" si="211"/>
        <v/>
      </c>
      <c r="S1962" s="149" t="s">
        <v>2</v>
      </c>
      <c r="U1962" s="92">
        <v>1959</v>
      </c>
      <c r="V1962" s="163"/>
      <c r="W1962" s="150" t="str">
        <f t="shared" si="212"/>
        <v/>
      </c>
      <c r="X1962" s="149" t="s">
        <v>2</v>
      </c>
      <c r="Z1962" s="92">
        <v>1959</v>
      </c>
      <c r="AA1962" s="163"/>
      <c r="AB1962" s="150" t="str">
        <f t="shared" si="213"/>
        <v/>
      </c>
      <c r="AC1962" s="149" t="s">
        <v>2</v>
      </c>
      <c r="AE1962" s="92">
        <v>1959</v>
      </c>
      <c r="AF1962" s="163"/>
      <c r="AG1962" s="150" t="str">
        <f t="shared" si="214"/>
        <v/>
      </c>
      <c r="AH1962" s="149" t="s">
        <v>2</v>
      </c>
    </row>
    <row r="1963" spans="1:34">
      <c r="A1963" s="92">
        <v>1960</v>
      </c>
      <c r="B1963" s="165" t="s">
        <v>4919</v>
      </c>
      <c r="C1963" s="150" t="str">
        <f t="shared" si="216"/>
        <v>FILE_1960=C:\OZNA\Project.Intouch\OI398_Srv\00001041.nmd</v>
      </c>
      <c r="D1963" s="15" t="s">
        <v>2</v>
      </c>
      <c r="E1963" s="15"/>
      <c r="F1963" s="92">
        <v>1960</v>
      </c>
      <c r="G1963" s="163"/>
      <c r="H1963" s="150" t="str">
        <f t="shared" si="215"/>
        <v/>
      </c>
      <c r="I1963" s="149" t="s">
        <v>2</v>
      </c>
      <c r="J1963" s="15"/>
      <c r="K1963" s="92">
        <v>1960</v>
      </c>
      <c r="L1963" s="163"/>
      <c r="M1963" s="150" t="str">
        <f t="shared" si="210"/>
        <v/>
      </c>
      <c r="N1963" s="149" t="s">
        <v>2</v>
      </c>
      <c r="O1963" s="15"/>
      <c r="P1963" s="92">
        <v>1960</v>
      </c>
      <c r="Q1963" s="163"/>
      <c r="R1963" s="150" t="str">
        <f t="shared" si="211"/>
        <v/>
      </c>
      <c r="S1963" s="149" t="s">
        <v>2</v>
      </c>
      <c r="U1963" s="92">
        <v>1960</v>
      </c>
      <c r="V1963" s="163"/>
      <c r="W1963" s="150" t="str">
        <f t="shared" si="212"/>
        <v/>
      </c>
      <c r="X1963" s="149" t="s">
        <v>2</v>
      </c>
      <c r="Z1963" s="92">
        <v>1960</v>
      </c>
      <c r="AA1963" s="163"/>
      <c r="AB1963" s="150" t="str">
        <f t="shared" si="213"/>
        <v/>
      </c>
      <c r="AC1963" s="149" t="s">
        <v>2</v>
      </c>
      <c r="AE1963" s="92">
        <v>1960</v>
      </c>
      <c r="AF1963" s="163"/>
      <c r="AG1963" s="150" t="str">
        <f t="shared" si="214"/>
        <v/>
      </c>
      <c r="AH1963" s="149" t="s">
        <v>2</v>
      </c>
    </row>
    <row r="1964" spans="1:34">
      <c r="A1964" s="92">
        <v>1961</v>
      </c>
      <c r="B1964" s="164" t="s">
        <v>4918</v>
      </c>
      <c r="C1964" s="150" t="str">
        <f t="shared" si="216"/>
        <v>FILE_1961=C:\OZNA\Project.Intouch\OI398_Srv\00001039.nmd</v>
      </c>
      <c r="D1964" s="15" t="s">
        <v>2</v>
      </c>
      <c r="E1964" s="15"/>
      <c r="F1964" s="92">
        <v>1961</v>
      </c>
      <c r="G1964" s="163"/>
      <c r="H1964" s="150" t="str">
        <f t="shared" si="215"/>
        <v/>
      </c>
      <c r="I1964" s="149" t="s">
        <v>2</v>
      </c>
      <c r="J1964" s="15"/>
      <c r="K1964" s="92">
        <v>1961</v>
      </c>
      <c r="L1964" s="163"/>
      <c r="M1964" s="150" t="str">
        <f t="shared" si="210"/>
        <v/>
      </c>
      <c r="N1964" s="149" t="s">
        <v>2</v>
      </c>
      <c r="O1964" s="15"/>
      <c r="P1964" s="92">
        <v>1961</v>
      </c>
      <c r="Q1964" s="163"/>
      <c r="R1964" s="150" t="str">
        <f t="shared" si="211"/>
        <v/>
      </c>
      <c r="S1964" s="149" t="s">
        <v>2</v>
      </c>
      <c r="U1964" s="92">
        <v>1961</v>
      </c>
      <c r="V1964" s="163"/>
      <c r="W1964" s="150" t="str">
        <f t="shared" si="212"/>
        <v/>
      </c>
      <c r="X1964" s="149" t="s">
        <v>2</v>
      </c>
      <c r="Z1964" s="92">
        <v>1961</v>
      </c>
      <c r="AA1964" s="163"/>
      <c r="AB1964" s="150" t="str">
        <f t="shared" si="213"/>
        <v/>
      </c>
      <c r="AC1964" s="149" t="s">
        <v>2</v>
      </c>
      <c r="AE1964" s="92">
        <v>1961</v>
      </c>
      <c r="AF1964" s="163"/>
      <c r="AG1964" s="150" t="str">
        <f t="shared" si="214"/>
        <v/>
      </c>
      <c r="AH1964" s="149" t="s">
        <v>2</v>
      </c>
    </row>
    <row r="1965" spans="1:34">
      <c r="A1965" s="92">
        <v>1962</v>
      </c>
      <c r="B1965" s="163" t="s">
        <v>4917</v>
      </c>
      <c r="C1965" s="150" t="str">
        <f t="shared" si="216"/>
        <v>FILE_1962=C:\OZNA\Project.Intouch\OI398_Srv\00001037.nmd</v>
      </c>
      <c r="D1965" s="15" t="s">
        <v>2</v>
      </c>
      <c r="E1965" s="15"/>
      <c r="F1965" s="92">
        <v>1962</v>
      </c>
      <c r="G1965" s="163"/>
      <c r="H1965" s="150" t="str">
        <f t="shared" si="215"/>
        <v/>
      </c>
      <c r="I1965" s="149" t="s">
        <v>2</v>
      </c>
      <c r="J1965" s="15"/>
      <c r="K1965" s="92">
        <v>1962</v>
      </c>
      <c r="L1965" s="163"/>
      <c r="M1965" s="150" t="str">
        <f t="shared" si="210"/>
        <v/>
      </c>
      <c r="N1965" s="149" t="s">
        <v>2</v>
      </c>
      <c r="O1965" s="15"/>
      <c r="P1965" s="92">
        <v>1962</v>
      </c>
      <c r="Q1965" s="163"/>
      <c r="R1965" s="150" t="str">
        <f t="shared" si="211"/>
        <v/>
      </c>
      <c r="S1965" s="149" t="s">
        <v>2</v>
      </c>
      <c r="U1965" s="92">
        <v>1962</v>
      </c>
      <c r="V1965" s="163"/>
      <c r="W1965" s="150" t="str">
        <f t="shared" si="212"/>
        <v/>
      </c>
      <c r="X1965" s="149" t="s">
        <v>2</v>
      </c>
      <c r="Z1965" s="92">
        <v>1962</v>
      </c>
      <c r="AA1965" s="163"/>
      <c r="AB1965" s="150" t="str">
        <f t="shared" si="213"/>
        <v/>
      </c>
      <c r="AC1965" s="149" t="s">
        <v>2</v>
      </c>
      <c r="AE1965" s="92">
        <v>1962</v>
      </c>
      <c r="AF1965" s="163"/>
      <c r="AG1965" s="150" t="str">
        <f t="shared" si="214"/>
        <v/>
      </c>
      <c r="AH1965" s="149" t="s">
        <v>2</v>
      </c>
    </row>
    <row r="1966" spans="1:34">
      <c r="A1966" s="92">
        <v>1963</v>
      </c>
      <c r="B1966" s="164" t="s">
        <v>4916</v>
      </c>
      <c r="C1966" s="150" t="str">
        <f t="shared" si="216"/>
        <v>FILE_1963=C:\OZNA\Project.Intouch\OI398_Srv\00001035.nmd</v>
      </c>
      <c r="D1966" s="15" t="s">
        <v>2</v>
      </c>
      <c r="E1966" s="15"/>
      <c r="F1966" s="92">
        <v>1963</v>
      </c>
      <c r="G1966" s="163"/>
      <c r="H1966" s="150" t="str">
        <f t="shared" si="215"/>
        <v/>
      </c>
      <c r="I1966" s="149" t="s">
        <v>2</v>
      </c>
      <c r="J1966" s="15"/>
      <c r="K1966" s="92">
        <v>1963</v>
      </c>
      <c r="L1966" s="163"/>
      <c r="M1966" s="150" t="str">
        <f t="shared" si="210"/>
        <v/>
      </c>
      <c r="N1966" s="149" t="s">
        <v>2</v>
      </c>
      <c r="O1966" s="15"/>
      <c r="P1966" s="92">
        <v>1963</v>
      </c>
      <c r="Q1966" s="163"/>
      <c r="R1966" s="150" t="str">
        <f t="shared" si="211"/>
        <v/>
      </c>
      <c r="S1966" s="149" t="s">
        <v>2</v>
      </c>
      <c r="U1966" s="92">
        <v>1963</v>
      </c>
      <c r="V1966" s="163"/>
      <c r="W1966" s="150" t="str">
        <f t="shared" si="212"/>
        <v/>
      </c>
      <c r="X1966" s="149" t="s">
        <v>2</v>
      </c>
      <c r="Z1966" s="92">
        <v>1963</v>
      </c>
      <c r="AA1966" s="163"/>
      <c r="AB1966" s="150" t="str">
        <f t="shared" si="213"/>
        <v/>
      </c>
      <c r="AC1966" s="149" t="s">
        <v>2</v>
      </c>
      <c r="AE1966" s="92">
        <v>1963</v>
      </c>
      <c r="AF1966" s="163"/>
      <c r="AG1966" s="150" t="str">
        <f t="shared" si="214"/>
        <v/>
      </c>
      <c r="AH1966" s="149" t="s">
        <v>2</v>
      </c>
    </row>
    <row r="1967" spans="1:34">
      <c r="A1967" s="92">
        <v>1964</v>
      </c>
      <c r="B1967" s="163" t="s">
        <v>4915</v>
      </c>
      <c r="C1967" s="150" t="str">
        <f t="shared" si="216"/>
        <v>FILE_1964=C:\OZNA\Project.Intouch\OI398_Srv\00001033.nmd</v>
      </c>
      <c r="D1967" s="15" t="s">
        <v>2</v>
      </c>
      <c r="E1967" s="15"/>
      <c r="F1967" s="92">
        <v>1964</v>
      </c>
      <c r="G1967" s="163"/>
      <c r="H1967" s="150" t="str">
        <f t="shared" si="215"/>
        <v/>
      </c>
      <c r="I1967" s="149" t="s">
        <v>2</v>
      </c>
      <c r="J1967" s="15"/>
      <c r="K1967" s="92">
        <v>1964</v>
      </c>
      <c r="L1967" s="163"/>
      <c r="M1967" s="150" t="str">
        <f t="shared" si="210"/>
        <v/>
      </c>
      <c r="N1967" s="149" t="s">
        <v>2</v>
      </c>
      <c r="O1967" s="15"/>
      <c r="P1967" s="92">
        <v>1964</v>
      </c>
      <c r="Q1967" s="163"/>
      <c r="R1967" s="150" t="str">
        <f t="shared" si="211"/>
        <v/>
      </c>
      <c r="S1967" s="149" t="s">
        <v>2</v>
      </c>
      <c r="U1967" s="92">
        <v>1964</v>
      </c>
      <c r="V1967" s="163"/>
      <c r="W1967" s="150" t="str">
        <f t="shared" si="212"/>
        <v/>
      </c>
      <c r="X1967" s="149" t="s">
        <v>2</v>
      </c>
      <c r="Z1967" s="92">
        <v>1964</v>
      </c>
      <c r="AA1967" s="163"/>
      <c r="AB1967" s="150" t="str">
        <f t="shared" si="213"/>
        <v/>
      </c>
      <c r="AC1967" s="149" t="s">
        <v>2</v>
      </c>
      <c r="AE1967" s="92">
        <v>1964</v>
      </c>
      <c r="AF1967" s="163"/>
      <c r="AG1967" s="150" t="str">
        <f t="shared" si="214"/>
        <v/>
      </c>
      <c r="AH1967" s="149" t="s">
        <v>2</v>
      </c>
    </row>
    <row r="1968" spans="1:34">
      <c r="A1968" s="92">
        <v>1965</v>
      </c>
      <c r="B1968" s="164" t="s">
        <v>4914</v>
      </c>
      <c r="C1968" s="150" t="str">
        <f t="shared" si="216"/>
        <v>FILE_1965=C:\OZNA\Project.Intouch\OI398_Srv\00001031.nmd</v>
      </c>
      <c r="D1968" s="15" t="s">
        <v>2</v>
      </c>
      <c r="E1968" s="15"/>
      <c r="F1968" s="92">
        <v>1965</v>
      </c>
      <c r="G1968" s="163"/>
      <c r="H1968" s="150" t="str">
        <f t="shared" si="215"/>
        <v/>
      </c>
      <c r="I1968" s="149" t="s">
        <v>2</v>
      </c>
      <c r="J1968" s="15"/>
      <c r="K1968" s="92">
        <v>1965</v>
      </c>
      <c r="L1968" s="163"/>
      <c r="M1968" s="150" t="str">
        <f t="shared" si="210"/>
        <v/>
      </c>
      <c r="N1968" s="149" t="s">
        <v>2</v>
      </c>
      <c r="O1968" s="15"/>
      <c r="P1968" s="92">
        <v>1965</v>
      </c>
      <c r="Q1968" s="163"/>
      <c r="R1968" s="150" t="str">
        <f t="shared" si="211"/>
        <v/>
      </c>
      <c r="S1968" s="149" t="s">
        <v>2</v>
      </c>
      <c r="U1968" s="92">
        <v>1965</v>
      </c>
      <c r="V1968" s="163"/>
      <c r="W1968" s="150" t="str">
        <f t="shared" si="212"/>
        <v/>
      </c>
      <c r="X1968" s="149" t="s">
        <v>2</v>
      </c>
      <c r="Z1968" s="92">
        <v>1965</v>
      </c>
      <c r="AA1968" s="163"/>
      <c r="AB1968" s="150" t="str">
        <f t="shared" si="213"/>
        <v/>
      </c>
      <c r="AC1968" s="149" t="s">
        <v>2</v>
      </c>
      <c r="AE1968" s="92">
        <v>1965</v>
      </c>
      <c r="AF1968" s="163"/>
      <c r="AG1968" s="150" t="str">
        <f t="shared" si="214"/>
        <v/>
      </c>
      <c r="AH1968" s="149" t="s">
        <v>2</v>
      </c>
    </row>
    <row r="1969" spans="1:34">
      <c r="A1969" s="92">
        <v>1966</v>
      </c>
      <c r="B1969" s="163" t="s">
        <v>4913</v>
      </c>
      <c r="C1969" s="150" t="str">
        <f t="shared" si="216"/>
        <v>FILE_1966=C:\OZNA\Project.Intouch\OI398_Srv\00001029.nmd</v>
      </c>
      <c r="D1969" s="15" t="s">
        <v>2</v>
      </c>
      <c r="E1969" s="15"/>
      <c r="F1969" s="92">
        <v>1966</v>
      </c>
      <c r="G1969" s="163"/>
      <c r="H1969" s="150" t="str">
        <f t="shared" si="215"/>
        <v/>
      </c>
      <c r="I1969" s="149" t="s">
        <v>2</v>
      </c>
      <c r="J1969" s="15"/>
      <c r="K1969" s="92">
        <v>1966</v>
      </c>
      <c r="L1969" s="163"/>
      <c r="M1969" s="150" t="str">
        <f t="shared" si="210"/>
        <v/>
      </c>
      <c r="N1969" s="149" t="s">
        <v>2</v>
      </c>
      <c r="O1969" s="15"/>
      <c r="P1969" s="92">
        <v>1966</v>
      </c>
      <c r="Q1969" s="163"/>
      <c r="R1969" s="150" t="str">
        <f t="shared" si="211"/>
        <v/>
      </c>
      <c r="S1969" s="149" t="s">
        <v>2</v>
      </c>
      <c r="U1969" s="92">
        <v>1966</v>
      </c>
      <c r="V1969" s="163"/>
      <c r="W1969" s="150" t="str">
        <f t="shared" si="212"/>
        <v/>
      </c>
      <c r="X1969" s="149" t="s">
        <v>2</v>
      </c>
      <c r="Z1969" s="92">
        <v>1966</v>
      </c>
      <c r="AA1969" s="163"/>
      <c r="AB1969" s="150" t="str">
        <f t="shared" si="213"/>
        <v/>
      </c>
      <c r="AC1969" s="149" t="s">
        <v>2</v>
      </c>
      <c r="AE1969" s="92">
        <v>1966</v>
      </c>
      <c r="AF1969" s="163"/>
      <c r="AG1969" s="150" t="str">
        <f t="shared" si="214"/>
        <v/>
      </c>
      <c r="AH1969" s="149" t="s">
        <v>2</v>
      </c>
    </row>
    <row r="1970" spans="1:34">
      <c r="A1970" s="92">
        <v>1967</v>
      </c>
      <c r="B1970" s="164" t="s">
        <v>4912</v>
      </c>
      <c r="C1970" s="150" t="str">
        <f t="shared" si="216"/>
        <v>FILE_1967=C:\OZNA\Project.Intouch\OI398_Srv\00001027.nmd</v>
      </c>
      <c r="D1970" s="15" t="s">
        <v>2</v>
      </c>
      <c r="E1970" s="15"/>
      <c r="F1970" s="92">
        <v>1967</v>
      </c>
      <c r="G1970" s="163"/>
      <c r="H1970" s="150" t="str">
        <f t="shared" si="215"/>
        <v/>
      </c>
      <c r="I1970" s="149" t="s">
        <v>2</v>
      </c>
      <c r="J1970" s="15"/>
      <c r="K1970" s="92">
        <v>1967</v>
      </c>
      <c r="L1970" s="163"/>
      <c r="M1970" s="150" t="str">
        <f t="shared" si="210"/>
        <v/>
      </c>
      <c r="N1970" s="149" t="s">
        <v>2</v>
      </c>
      <c r="O1970" s="15"/>
      <c r="P1970" s="92">
        <v>1967</v>
      </c>
      <c r="Q1970" s="163"/>
      <c r="R1970" s="150" t="str">
        <f t="shared" si="211"/>
        <v/>
      </c>
      <c r="S1970" s="149" t="s">
        <v>2</v>
      </c>
      <c r="U1970" s="92">
        <v>1967</v>
      </c>
      <c r="V1970" s="163"/>
      <c r="W1970" s="150" t="str">
        <f t="shared" si="212"/>
        <v/>
      </c>
      <c r="X1970" s="149" t="s">
        <v>2</v>
      </c>
      <c r="Z1970" s="92">
        <v>1967</v>
      </c>
      <c r="AA1970" s="163"/>
      <c r="AB1970" s="150" t="str">
        <f t="shared" si="213"/>
        <v/>
      </c>
      <c r="AC1970" s="149" t="s">
        <v>2</v>
      </c>
      <c r="AE1970" s="92">
        <v>1967</v>
      </c>
      <c r="AF1970" s="163"/>
      <c r="AG1970" s="150" t="str">
        <f t="shared" si="214"/>
        <v/>
      </c>
      <c r="AH1970" s="149" t="s">
        <v>2</v>
      </c>
    </row>
    <row r="1971" spans="1:34">
      <c r="A1971" s="92">
        <v>1968</v>
      </c>
      <c r="B1971" s="163" t="s">
        <v>4911</v>
      </c>
      <c r="C1971" s="150" t="str">
        <f t="shared" si="216"/>
        <v>FILE_1968=C:\OZNA\Project.Intouch\OI398_Srv\00001025.nmd</v>
      </c>
      <c r="D1971" s="15" t="s">
        <v>2</v>
      </c>
      <c r="E1971" s="15"/>
      <c r="F1971" s="92">
        <v>1968</v>
      </c>
      <c r="G1971" s="163"/>
      <c r="H1971" s="150" t="str">
        <f t="shared" si="215"/>
        <v/>
      </c>
      <c r="I1971" s="149" t="s">
        <v>2</v>
      </c>
      <c r="J1971" s="15"/>
      <c r="K1971" s="92">
        <v>1968</v>
      </c>
      <c r="L1971" s="163"/>
      <c r="M1971" s="150" t="str">
        <f t="shared" si="210"/>
        <v/>
      </c>
      <c r="N1971" s="149" t="s">
        <v>2</v>
      </c>
      <c r="O1971" s="15"/>
      <c r="P1971" s="92">
        <v>1968</v>
      </c>
      <c r="Q1971" s="163"/>
      <c r="R1971" s="150" t="str">
        <f t="shared" si="211"/>
        <v/>
      </c>
      <c r="S1971" s="149" t="s">
        <v>2</v>
      </c>
      <c r="U1971" s="92">
        <v>1968</v>
      </c>
      <c r="V1971" s="163"/>
      <c r="W1971" s="150" t="str">
        <f t="shared" si="212"/>
        <v/>
      </c>
      <c r="X1971" s="149" t="s">
        <v>2</v>
      </c>
      <c r="Z1971" s="92">
        <v>1968</v>
      </c>
      <c r="AA1971" s="163"/>
      <c r="AB1971" s="150" t="str">
        <f t="shared" si="213"/>
        <v/>
      </c>
      <c r="AC1971" s="149" t="s">
        <v>2</v>
      </c>
      <c r="AE1971" s="92">
        <v>1968</v>
      </c>
      <c r="AF1971" s="163"/>
      <c r="AG1971" s="150" t="str">
        <f t="shared" si="214"/>
        <v/>
      </c>
      <c r="AH1971" s="149" t="s">
        <v>2</v>
      </c>
    </row>
    <row r="1972" spans="1:34">
      <c r="A1972" s="92">
        <v>1969</v>
      </c>
      <c r="B1972" s="165" t="s">
        <v>4910</v>
      </c>
      <c r="C1972" s="150" t="str">
        <f t="shared" si="216"/>
        <v>FILE_1969=C:\OZNA\Project.Intouch\OI398_Srv\00001023.nmd</v>
      </c>
      <c r="D1972" s="15" t="s">
        <v>2</v>
      </c>
      <c r="E1972" s="15"/>
      <c r="F1972" s="92">
        <v>1969</v>
      </c>
      <c r="G1972" s="163"/>
      <c r="H1972" s="150" t="str">
        <f t="shared" si="215"/>
        <v/>
      </c>
      <c r="I1972" s="149" t="s">
        <v>2</v>
      </c>
      <c r="J1972" s="15"/>
      <c r="K1972" s="92">
        <v>1969</v>
      </c>
      <c r="L1972" s="163"/>
      <c r="M1972" s="150" t="str">
        <f t="shared" si="210"/>
        <v/>
      </c>
      <c r="N1972" s="149" t="s">
        <v>2</v>
      </c>
      <c r="O1972" s="15"/>
      <c r="P1972" s="92">
        <v>1969</v>
      </c>
      <c r="Q1972" s="163"/>
      <c r="R1972" s="150" t="str">
        <f t="shared" si="211"/>
        <v/>
      </c>
      <c r="S1972" s="149" t="s">
        <v>2</v>
      </c>
      <c r="U1972" s="92">
        <v>1969</v>
      </c>
      <c r="V1972" s="163"/>
      <c r="W1972" s="150" t="str">
        <f t="shared" si="212"/>
        <v/>
      </c>
      <c r="X1972" s="149" t="s">
        <v>2</v>
      </c>
      <c r="Z1972" s="92">
        <v>1969</v>
      </c>
      <c r="AA1972" s="163"/>
      <c r="AB1972" s="150" t="str">
        <f t="shared" si="213"/>
        <v/>
      </c>
      <c r="AC1972" s="149" t="s">
        <v>2</v>
      </c>
      <c r="AE1972" s="92">
        <v>1969</v>
      </c>
      <c r="AF1972" s="163"/>
      <c r="AG1972" s="150" t="str">
        <f t="shared" si="214"/>
        <v/>
      </c>
      <c r="AH1972" s="149" t="s">
        <v>2</v>
      </c>
    </row>
    <row r="1973" spans="1:34">
      <c r="A1973" s="92">
        <v>1970</v>
      </c>
      <c r="B1973" s="165" t="s">
        <v>4909</v>
      </c>
      <c r="C1973" s="150" t="str">
        <f t="shared" si="216"/>
        <v>FILE_1970=C:\OZNA\Project.Intouch\OI398_Srv\00001021.nmd</v>
      </c>
      <c r="D1973" s="15" t="s">
        <v>2</v>
      </c>
      <c r="E1973" s="15"/>
      <c r="F1973" s="92">
        <v>1970</v>
      </c>
      <c r="G1973" s="163"/>
      <c r="H1973" s="150" t="str">
        <f t="shared" si="215"/>
        <v/>
      </c>
      <c r="I1973" s="149" t="s">
        <v>2</v>
      </c>
      <c r="J1973" s="15"/>
      <c r="K1973" s="92">
        <v>1970</v>
      </c>
      <c r="L1973" s="163"/>
      <c r="M1973" s="150" t="str">
        <f t="shared" si="210"/>
        <v/>
      </c>
      <c r="N1973" s="149" t="s">
        <v>2</v>
      </c>
      <c r="O1973" s="15"/>
      <c r="P1973" s="92">
        <v>1970</v>
      </c>
      <c r="Q1973" s="163"/>
      <c r="R1973" s="150" t="str">
        <f t="shared" si="211"/>
        <v/>
      </c>
      <c r="S1973" s="149" t="s">
        <v>2</v>
      </c>
      <c r="U1973" s="92">
        <v>1970</v>
      </c>
      <c r="V1973" s="163"/>
      <c r="W1973" s="150" t="str">
        <f t="shared" si="212"/>
        <v/>
      </c>
      <c r="X1973" s="149" t="s">
        <v>2</v>
      </c>
      <c r="Z1973" s="92">
        <v>1970</v>
      </c>
      <c r="AA1973" s="163"/>
      <c r="AB1973" s="150" t="str">
        <f t="shared" si="213"/>
        <v/>
      </c>
      <c r="AC1973" s="149" t="s">
        <v>2</v>
      </c>
      <c r="AE1973" s="92">
        <v>1970</v>
      </c>
      <c r="AF1973" s="163"/>
      <c r="AG1973" s="150" t="str">
        <f t="shared" si="214"/>
        <v/>
      </c>
      <c r="AH1973" s="149" t="s">
        <v>2</v>
      </c>
    </row>
    <row r="1974" spans="1:34">
      <c r="A1974" s="92">
        <v>1971</v>
      </c>
      <c r="B1974" s="164" t="s">
        <v>4908</v>
      </c>
      <c r="C1974" s="150" t="str">
        <f t="shared" si="216"/>
        <v>FILE_1971=C:\OZNA\Project.Intouch\OI398_Srv\00001019.nmd</v>
      </c>
      <c r="D1974" s="15" t="s">
        <v>2</v>
      </c>
      <c r="E1974" s="15"/>
      <c r="F1974" s="92">
        <v>1971</v>
      </c>
      <c r="G1974" s="163"/>
      <c r="H1974" s="150" t="str">
        <f t="shared" si="215"/>
        <v/>
      </c>
      <c r="I1974" s="149" t="s">
        <v>2</v>
      </c>
      <c r="J1974" s="15"/>
      <c r="K1974" s="92">
        <v>1971</v>
      </c>
      <c r="L1974" s="163"/>
      <c r="M1974" s="150" t="str">
        <f t="shared" si="210"/>
        <v/>
      </c>
      <c r="N1974" s="149" t="s">
        <v>2</v>
      </c>
      <c r="O1974" s="15"/>
      <c r="P1974" s="92">
        <v>1971</v>
      </c>
      <c r="Q1974" s="163"/>
      <c r="R1974" s="150" t="str">
        <f t="shared" si="211"/>
        <v/>
      </c>
      <c r="S1974" s="149" t="s">
        <v>2</v>
      </c>
      <c r="U1974" s="92">
        <v>1971</v>
      </c>
      <c r="V1974" s="163"/>
      <c r="W1974" s="150" t="str">
        <f t="shared" si="212"/>
        <v/>
      </c>
      <c r="X1974" s="149" t="s">
        <v>2</v>
      </c>
      <c r="Z1974" s="92">
        <v>1971</v>
      </c>
      <c r="AA1974" s="163"/>
      <c r="AB1974" s="150" t="str">
        <f t="shared" si="213"/>
        <v/>
      </c>
      <c r="AC1974" s="149" t="s">
        <v>2</v>
      </c>
      <c r="AE1974" s="92">
        <v>1971</v>
      </c>
      <c r="AF1974" s="163"/>
      <c r="AG1974" s="150" t="str">
        <f t="shared" si="214"/>
        <v/>
      </c>
      <c r="AH1974" s="149" t="s">
        <v>2</v>
      </c>
    </row>
    <row r="1975" spans="1:34">
      <c r="A1975" s="92">
        <v>1972</v>
      </c>
      <c r="B1975" s="163" t="s">
        <v>4907</v>
      </c>
      <c r="C1975" s="150" t="str">
        <f t="shared" si="216"/>
        <v>FILE_1972=C:\OZNA\Project.Intouch\OI398_Srv\00001017.nmd</v>
      </c>
      <c r="D1975" s="15" t="s">
        <v>2</v>
      </c>
      <c r="E1975" s="15"/>
      <c r="F1975" s="92">
        <v>1972</v>
      </c>
      <c r="G1975" s="163"/>
      <c r="H1975" s="150" t="str">
        <f t="shared" si="215"/>
        <v/>
      </c>
      <c r="I1975" s="149" t="s">
        <v>2</v>
      </c>
      <c r="J1975" s="15"/>
      <c r="K1975" s="92">
        <v>1972</v>
      </c>
      <c r="L1975" s="163"/>
      <c r="M1975" s="150" t="str">
        <f t="shared" si="210"/>
        <v/>
      </c>
      <c r="N1975" s="149" t="s">
        <v>2</v>
      </c>
      <c r="O1975" s="15"/>
      <c r="P1975" s="92">
        <v>1972</v>
      </c>
      <c r="Q1975" s="163"/>
      <c r="R1975" s="150" t="str">
        <f t="shared" si="211"/>
        <v/>
      </c>
      <c r="S1975" s="149" t="s">
        <v>2</v>
      </c>
      <c r="U1975" s="92">
        <v>1972</v>
      </c>
      <c r="V1975" s="163"/>
      <c r="W1975" s="150" t="str">
        <f t="shared" si="212"/>
        <v/>
      </c>
      <c r="X1975" s="149" t="s">
        <v>2</v>
      </c>
      <c r="Z1975" s="92">
        <v>1972</v>
      </c>
      <c r="AA1975" s="163"/>
      <c r="AB1975" s="150" t="str">
        <f t="shared" si="213"/>
        <v/>
      </c>
      <c r="AC1975" s="149" t="s">
        <v>2</v>
      </c>
      <c r="AE1975" s="92">
        <v>1972</v>
      </c>
      <c r="AF1975" s="163"/>
      <c r="AG1975" s="150" t="str">
        <f t="shared" si="214"/>
        <v/>
      </c>
      <c r="AH1975" s="149" t="s">
        <v>2</v>
      </c>
    </row>
    <row r="1976" spans="1:34">
      <c r="A1976" s="92">
        <v>1973</v>
      </c>
      <c r="B1976" s="165" t="s">
        <v>4906</v>
      </c>
      <c r="C1976" s="150" t="str">
        <f t="shared" si="216"/>
        <v>FILE_1973=C:\OZNA\Project.Intouch\OI398_Srv\00001015.nmd</v>
      </c>
      <c r="D1976" s="15" t="s">
        <v>2</v>
      </c>
      <c r="E1976" s="15"/>
      <c r="F1976" s="92">
        <v>1973</v>
      </c>
      <c r="G1976" s="163"/>
      <c r="H1976" s="150" t="str">
        <f t="shared" si="215"/>
        <v/>
      </c>
      <c r="I1976" s="149" t="s">
        <v>2</v>
      </c>
      <c r="J1976" s="15"/>
      <c r="K1976" s="92">
        <v>1973</v>
      </c>
      <c r="L1976" s="163"/>
      <c r="M1976" s="150" t="str">
        <f t="shared" si="210"/>
        <v/>
      </c>
      <c r="N1976" s="149" t="s">
        <v>2</v>
      </c>
      <c r="O1976" s="15"/>
      <c r="P1976" s="92">
        <v>1973</v>
      </c>
      <c r="Q1976" s="163"/>
      <c r="R1976" s="150" t="str">
        <f t="shared" si="211"/>
        <v/>
      </c>
      <c r="S1976" s="149" t="s">
        <v>2</v>
      </c>
      <c r="U1976" s="92">
        <v>1973</v>
      </c>
      <c r="V1976" s="163"/>
      <c r="W1976" s="150" t="str">
        <f t="shared" si="212"/>
        <v/>
      </c>
      <c r="X1976" s="149" t="s">
        <v>2</v>
      </c>
      <c r="Z1976" s="92">
        <v>1973</v>
      </c>
      <c r="AA1976" s="163"/>
      <c r="AB1976" s="150" t="str">
        <f t="shared" si="213"/>
        <v/>
      </c>
      <c r="AC1976" s="149" t="s">
        <v>2</v>
      </c>
      <c r="AE1976" s="92">
        <v>1973</v>
      </c>
      <c r="AF1976" s="163"/>
      <c r="AG1976" s="150" t="str">
        <f t="shared" si="214"/>
        <v/>
      </c>
      <c r="AH1976" s="149" t="s">
        <v>2</v>
      </c>
    </row>
    <row r="1977" spans="1:34">
      <c r="A1977" s="92">
        <v>1974</v>
      </c>
      <c r="B1977" s="165" t="s">
        <v>4905</v>
      </c>
      <c r="C1977" s="150" t="str">
        <f t="shared" si="216"/>
        <v>FILE_1974=C:\OZNA\Project.Intouch\OI398_Srv\00001013.nmd</v>
      </c>
      <c r="D1977" s="15" t="s">
        <v>2</v>
      </c>
      <c r="E1977" s="15"/>
      <c r="F1977" s="92">
        <v>1974</v>
      </c>
      <c r="G1977" s="163"/>
      <c r="H1977" s="150" t="str">
        <f t="shared" si="215"/>
        <v/>
      </c>
      <c r="I1977" s="149" t="s">
        <v>2</v>
      </c>
      <c r="J1977" s="15"/>
      <c r="K1977" s="92">
        <v>1974</v>
      </c>
      <c r="L1977" s="163"/>
      <c r="M1977" s="150" t="str">
        <f t="shared" si="210"/>
        <v/>
      </c>
      <c r="N1977" s="149" t="s">
        <v>2</v>
      </c>
      <c r="O1977" s="15"/>
      <c r="P1977" s="92">
        <v>1974</v>
      </c>
      <c r="Q1977" s="163"/>
      <c r="R1977" s="150" t="str">
        <f t="shared" si="211"/>
        <v/>
      </c>
      <c r="S1977" s="149" t="s">
        <v>2</v>
      </c>
      <c r="U1977" s="92">
        <v>1974</v>
      </c>
      <c r="V1977" s="163"/>
      <c r="W1977" s="150" t="str">
        <f t="shared" si="212"/>
        <v/>
      </c>
      <c r="X1977" s="149" t="s">
        <v>2</v>
      </c>
      <c r="Z1977" s="92">
        <v>1974</v>
      </c>
      <c r="AA1977" s="163"/>
      <c r="AB1977" s="150" t="str">
        <f t="shared" si="213"/>
        <v/>
      </c>
      <c r="AC1977" s="149" t="s">
        <v>2</v>
      </c>
      <c r="AE1977" s="92">
        <v>1974</v>
      </c>
      <c r="AF1977" s="163"/>
      <c r="AG1977" s="150" t="str">
        <f t="shared" si="214"/>
        <v/>
      </c>
      <c r="AH1977" s="149" t="s">
        <v>2</v>
      </c>
    </row>
    <row r="1978" spans="1:34">
      <c r="A1978" s="92">
        <v>1975</v>
      </c>
      <c r="B1978" s="164" t="s">
        <v>4904</v>
      </c>
      <c r="C1978" s="150" t="str">
        <f t="shared" si="216"/>
        <v>FILE_1975=C:\OZNA\Project.Intouch\OI398_Srv\00001010.nmd</v>
      </c>
      <c r="D1978" s="15" t="s">
        <v>2</v>
      </c>
      <c r="E1978" s="15"/>
      <c r="F1978" s="92">
        <v>1975</v>
      </c>
      <c r="G1978" s="163"/>
      <c r="H1978" s="150" t="str">
        <f t="shared" si="215"/>
        <v/>
      </c>
      <c r="I1978" s="149" t="s">
        <v>2</v>
      </c>
      <c r="J1978" s="15"/>
      <c r="K1978" s="92">
        <v>1975</v>
      </c>
      <c r="L1978" s="163"/>
      <c r="M1978" s="150" t="str">
        <f t="shared" si="210"/>
        <v/>
      </c>
      <c r="N1978" s="149" t="s">
        <v>2</v>
      </c>
      <c r="O1978" s="15"/>
      <c r="P1978" s="92">
        <v>1975</v>
      </c>
      <c r="Q1978" s="163"/>
      <c r="R1978" s="150" t="str">
        <f t="shared" si="211"/>
        <v/>
      </c>
      <c r="S1978" s="149" t="s">
        <v>2</v>
      </c>
      <c r="U1978" s="92">
        <v>1975</v>
      </c>
      <c r="V1978" s="163"/>
      <c r="W1978" s="150" t="str">
        <f t="shared" si="212"/>
        <v/>
      </c>
      <c r="X1978" s="149" t="s">
        <v>2</v>
      </c>
      <c r="Z1978" s="92">
        <v>1975</v>
      </c>
      <c r="AA1978" s="163"/>
      <c r="AB1978" s="150" t="str">
        <f t="shared" si="213"/>
        <v/>
      </c>
      <c r="AC1978" s="149" t="s">
        <v>2</v>
      </c>
      <c r="AE1978" s="92">
        <v>1975</v>
      </c>
      <c r="AF1978" s="163"/>
      <c r="AG1978" s="150" t="str">
        <f t="shared" si="214"/>
        <v/>
      </c>
      <c r="AH1978" s="149" t="s">
        <v>2</v>
      </c>
    </row>
    <row r="1979" spans="1:34">
      <c r="A1979" s="92">
        <v>1976</v>
      </c>
      <c r="B1979" s="163" t="s">
        <v>4903</v>
      </c>
      <c r="C1979" s="150" t="str">
        <f t="shared" si="216"/>
        <v>FILE_1976=C:\OZNA\Project.Intouch\OI398_Srv\00001007.nmd</v>
      </c>
      <c r="D1979" s="15" t="s">
        <v>2</v>
      </c>
      <c r="E1979" s="15"/>
      <c r="F1979" s="92">
        <v>1976</v>
      </c>
      <c r="G1979" s="163"/>
      <c r="H1979" s="150" t="str">
        <f t="shared" si="215"/>
        <v/>
      </c>
      <c r="I1979" s="149" t="s">
        <v>2</v>
      </c>
      <c r="J1979" s="15"/>
      <c r="K1979" s="92">
        <v>1976</v>
      </c>
      <c r="L1979" s="163"/>
      <c r="M1979" s="150" t="str">
        <f t="shared" si="210"/>
        <v/>
      </c>
      <c r="N1979" s="149" t="s">
        <v>2</v>
      </c>
      <c r="O1979" s="15"/>
      <c r="P1979" s="92">
        <v>1976</v>
      </c>
      <c r="Q1979" s="163"/>
      <c r="R1979" s="150" t="str">
        <f t="shared" si="211"/>
        <v/>
      </c>
      <c r="S1979" s="149" t="s">
        <v>2</v>
      </c>
      <c r="U1979" s="92">
        <v>1976</v>
      </c>
      <c r="V1979" s="163"/>
      <c r="W1979" s="150" t="str">
        <f t="shared" si="212"/>
        <v/>
      </c>
      <c r="X1979" s="149" t="s">
        <v>2</v>
      </c>
      <c r="Z1979" s="92">
        <v>1976</v>
      </c>
      <c r="AA1979" s="163"/>
      <c r="AB1979" s="150" t="str">
        <f t="shared" si="213"/>
        <v/>
      </c>
      <c r="AC1979" s="149" t="s">
        <v>2</v>
      </c>
      <c r="AE1979" s="92">
        <v>1976</v>
      </c>
      <c r="AF1979" s="163"/>
      <c r="AG1979" s="150" t="str">
        <f t="shared" si="214"/>
        <v/>
      </c>
      <c r="AH1979" s="149" t="s">
        <v>2</v>
      </c>
    </row>
    <row r="1980" spans="1:34">
      <c r="A1980" s="92">
        <v>1977</v>
      </c>
      <c r="B1980" s="165" t="s">
        <v>4902</v>
      </c>
      <c r="C1980" s="150" t="str">
        <f t="shared" si="216"/>
        <v>FILE_1977=C:\OZNA\Project.Intouch\OI398_Srv\00001005.nmd</v>
      </c>
      <c r="D1980" s="15" t="s">
        <v>2</v>
      </c>
      <c r="E1980" s="15"/>
      <c r="F1980" s="92">
        <v>1977</v>
      </c>
      <c r="G1980" s="163"/>
      <c r="H1980" s="150" t="str">
        <f t="shared" si="215"/>
        <v/>
      </c>
      <c r="I1980" s="149" t="s">
        <v>2</v>
      </c>
      <c r="J1980" s="15"/>
      <c r="K1980" s="92">
        <v>1977</v>
      </c>
      <c r="L1980" s="163"/>
      <c r="M1980" s="150" t="str">
        <f t="shared" si="210"/>
        <v/>
      </c>
      <c r="N1980" s="149" t="s">
        <v>2</v>
      </c>
      <c r="O1980" s="15"/>
      <c r="P1980" s="92">
        <v>1977</v>
      </c>
      <c r="Q1980" s="163"/>
      <c r="R1980" s="150" t="str">
        <f t="shared" si="211"/>
        <v/>
      </c>
      <c r="S1980" s="149" t="s">
        <v>2</v>
      </c>
      <c r="U1980" s="92">
        <v>1977</v>
      </c>
      <c r="V1980" s="163"/>
      <c r="W1980" s="150" t="str">
        <f t="shared" si="212"/>
        <v/>
      </c>
      <c r="X1980" s="149" t="s">
        <v>2</v>
      </c>
      <c r="Z1980" s="92">
        <v>1977</v>
      </c>
      <c r="AA1980" s="163"/>
      <c r="AB1980" s="150" t="str">
        <f t="shared" si="213"/>
        <v/>
      </c>
      <c r="AC1980" s="149" t="s">
        <v>2</v>
      </c>
      <c r="AE1980" s="92">
        <v>1977</v>
      </c>
      <c r="AF1980" s="163"/>
      <c r="AG1980" s="150" t="str">
        <f t="shared" si="214"/>
        <v/>
      </c>
      <c r="AH1980" s="149" t="s">
        <v>2</v>
      </c>
    </row>
    <row r="1981" spans="1:34">
      <c r="A1981" s="92">
        <v>1978</v>
      </c>
      <c r="B1981" s="164" t="s">
        <v>4901</v>
      </c>
      <c r="C1981" s="150" t="str">
        <f t="shared" si="216"/>
        <v>FILE_1978=C:\OZNA\Project.Intouch\OI398_Srv\00001003.nmd</v>
      </c>
      <c r="D1981" s="15" t="s">
        <v>2</v>
      </c>
      <c r="E1981" s="15"/>
      <c r="F1981" s="92">
        <v>1978</v>
      </c>
      <c r="G1981" s="163"/>
      <c r="H1981" s="150" t="str">
        <f t="shared" si="215"/>
        <v/>
      </c>
      <c r="I1981" s="149" t="s">
        <v>2</v>
      </c>
      <c r="J1981" s="15"/>
      <c r="K1981" s="92">
        <v>1978</v>
      </c>
      <c r="L1981" s="163"/>
      <c r="M1981" s="150" t="str">
        <f t="shared" si="210"/>
        <v/>
      </c>
      <c r="N1981" s="149" t="s">
        <v>2</v>
      </c>
      <c r="O1981" s="15"/>
      <c r="P1981" s="92">
        <v>1978</v>
      </c>
      <c r="Q1981" s="163"/>
      <c r="R1981" s="150" t="str">
        <f t="shared" si="211"/>
        <v/>
      </c>
      <c r="S1981" s="149" t="s">
        <v>2</v>
      </c>
      <c r="U1981" s="92">
        <v>1978</v>
      </c>
      <c r="V1981" s="163"/>
      <c r="W1981" s="150" t="str">
        <f t="shared" si="212"/>
        <v/>
      </c>
      <c r="X1981" s="149" t="s">
        <v>2</v>
      </c>
      <c r="Z1981" s="92">
        <v>1978</v>
      </c>
      <c r="AA1981" s="163"/>
      <c r="AB1981" s="150" t="str">
        <f t="shared" si="213"/>
        <v/>
      </c>
      <c r="AC1981" s="149" t="s">
        <v>2</v>
      </c>
      <c r="AE1981" s="92">
        <v>1978</v>
      </c>
      <c r="AF1981" s="163"/>
      <c r="AG1981" s="150" t="str">
        <f t="shared" si="214"/>
        <v/>
      </c>
      <c r="AH1981" s="149" t="s">
        <v>2</v>
      </c>
    </row>
    <row r="1982" spans="1:34">
      <c r="A1982" s="92">
        <v>1979</v>
      </c>
      <c r="B1982" s="163" t="s">
        <v>4900</v>
      </c>
      <c r="C1982" s="150" t="str">
        <f t="shared" si="216"/>
        <v>FILE_1979=C:\OZNA\Project.Intouch\OI398_Srv\00001001.nmd</v>
      </c>
      <c r="D1982" s="15" t="s">
        <v>2</v>
      </c>
      <c r="E1982" s="15"/>
      <c r="F1982" s="92">
        <v>1979</v>
      </c>
      <c r="G1982" s="163"/>
      <c r="H1982" s="150" t="str">
        <f t="shared" si="215"/>
        <v/>
      </c>
      <c r="I1982" s="149" t="s">
        <v>2</v>
      </c>
      <c r="J1982" s="15"/>
      <c r="K1982" s="92">
        <v>1979</v>
      </c>
      <c r="L1982" s="163"/>
      <c r="M1982" s="150" t="str">
        <f t="shared" si="210"/>
        <v/>
      </c>
      <c r="N1982" s="149" t="s">
        <v>2</v>
      </c>
      <c r="O1982" s="15"/>
      <c r="P1982" s="92">
        <v>1979</v>
      </c>
      <c r="Q1982" s="163"/>
      <c r="R1982" s="150" t="str">
        <f t="shared" si="211"/>
        <v/>
      </c>
      <c r="S1982" s="149" t="s">
        <v>2</v>
      </c>
      <c r="U1982" s="92">
        <v>1979</v>
      </c>
      <c r="V1982" s="163"/>
      <c r="W1982" s="150" t="str">
        <f t="shared" si="212"/>
        <v/>
      </c>
      <c r="X1982" s="149" t="s">
        <v>2</v>
      </c>
      <c r="Z1982" s="92">
        <v>1979</v>
      </c>
      <c r="AA1982" s="163"/>
      <c r="AB1982" s="150" t="str">
        <f t="shared" si="213"/>
        <v/>
      </c>
      <c r="AC1982" s="149" t="s">
        <v>2</v>
      </c>
      <c r="AE1982" s="92">
        <v>1979</v>
      </c>
      <c r="AF1982" s="163"/>
      <c r="AG1982" s="150" t="str">
        <f t="shared" si="214"/>
        <v/>
      </c>
      <c r="AH1982" s="149" t="s">
        <v>2</v>
      </c>
    </row>
    <row r="1983" spans="1:34">
      <c r="A1983" s="92">
        <v>1980</v>
      </c>
      <c r="B1983" s="165" t="s">
        <v>4899</v>
      </c>
      <c r="C1983" s="150" t="str">
        <f t="shared" si="216"/>
        <v>FILE_1980=C:\OZNA\Project.Intouch\OI398_Srv\00000999.nmd</v>
      </c>
      <c r="D1983" s="15" t="s">
        <v>2</v>
      </c>
      <c r="E1983" s="15"/>
      <c r="F1983" s="92">
        <v>1980</v>
      </c>
      <c r="G1983" s="163"/>
      <c r="H1983" s="150" t="str">
        <f t="shared" si="215"/>
        <v/>
      </c>
      <c r="I1983" s="149" t="s">
        <v>2</v>
      </c>
      <c r="J1983" s="15"/>
      <c r="K1983" s="92">
        <v>1980</v>
      </c>
      <c r="L1983" s="163"/>
      <c r="M1983" s="150" t="str">
        <f t="shared" si="210"/>
        <v/>
      </c>
      <c r="N1983" s="149" t="s">
        <v>2</v>
      </c>
      <c r="O1983" s="15"/>
      <c r="P1983" s="92">
        <v>1980</v>
      </c>
      <c r="Q1983" s="163"/>
      <c r="R1983" s="150" t="str">
        <f t="shared" si="211"/>
        <v/>
      </c>
      <c r="S1983" s="149" t="s">
        <v>2</v>
      </c>
      <c r="U1983" s="92">
        <v>1980</v>
      </c>
      <c r="V1983" s="163"/>
      <c r="W1983" s="150" t="str">
        <f t="shared" si="212"/>
        <v/>
      </c>
      <c r="X1983" s="149" t="s">
        <v>2</v>
      </c>
      <c r="Z1983" s="92">
        <v>1980</v>
      </c>
      <c r="AA1983" s="163"/>
      <c r="AB1983" s="150" t="str">
        <f t="shared" si="213"/>
        <v/>
      </c>
      <c r="AC1983" s="149" t="s">
        <v>2</v>
      </c>
      <c r="AE1983" s="92">
        <v>1980</v>
      </c>
      <c r="AF1983" s="163"/>
      <c r="AG1983" s="150" t="str">
        <f t="shared" si="214"/>
        <v/>
      </c>
      <c r="AH1983" s="149" t="s">
        <v>2</v>
      </c>
    </row>
    <row r="1984" spans="1:34">
      <c r="A1984" s="92">
        <v>1981</v>
      </c>
      <c r="B1984" s="164" t="s">
        <v>4898</v>
      </c>
      <c r="C1984" s="150" t="str">
        <f t="shared" si="216"/>
        <v>FILE_1981=C:\OZNA\Project.Intouch\OI398_Srv\00000997.nmd</v>
      </c>
      <c r="D1984" s="15" t="s">
        <v>2</v>
      </c>
      <c r="E1984" s="15"/>
      <c r="F1984" s="92">
        <v>1981</v>
      </c>
      <c r="G1984" s="163"/>
      <c r="H1984" s="150" t="str">
        <f t="shared" si="215"/>
        <v/>
      </c>
      <c r="I1984" s="149" t="s">
        <v>2</v>
      </c>
      <c r="J1984" s="15"/>
      <c r="K1984" s="92">
        <v>1981</v>
      </c>
      <c r="L1984" s="163"/>
      <c r="M1984" s="150" t="str">
        <f t="shared" si="210"/>
        <v/>
      </c>
      <c r="N1984" s="149" t="s">
        <v>2</v>
      </c>
      <c r="O1984" s="15"/>
      <c r="P1984" s="92">
        <v>1981</v>
      </c>
      <c r="Q1984" s="163"/>
      <c r="R1984" s="150" t="str">
        <f t="shared" si="211"/>
        <v/>
      </c>
      <c r="S1984" s="149" t="s">
        <v>2</v>
      </c>
      <c r="U1984" s="92">
        <v>1981</v>
      </c>
      <c r="V1984" s="163"/>
      <c r="W1984" s="150" t="str">
        <f t="shared" si="212"/>
        <v/>
      </c>
      <c r="X1984" s="149" t="s">
        <v>2</v>
      </c>
      <c r="Z1984" s="92">
        <v>1981</v>
      </c>
      <c r="AA1984" s="163"/>
      <c r="AB1984" s="150" t="str">
        <f t="shared" si="213"/>
        <v/>
      </c>
      <c r="AC1984" s="149" t="s">
        <v>2</v>
      </c>
      <c r="AE1984" s="92">
        <v>1981</v>
      </c>
      <c r="AF1984" s="163"/>
      <c r="AG1984" s="150" t="str">
        <f t="shared" si="214"/>
        <v/>
      </c>
      <c r="AH1984" s="149" t="s">
        <v>2</v>
      </c>
    </row>
    <row r="1985" spans="1:34">
      <c r="A1985" s="92">
        <v>1982</v>
      </c>
      <c r="B1985" s="164" t="s">
        <v>4897</v>
      </c>
      <c r="C1985" s="150" t="str">
        <f t="shared" si="216"/>
        <v>FILE_1982=C:\OZNA\Project.Intouch\OI398_Srv\00000995.nmd</v>
      </c>
      <c r="D1985" s="15" t="s">
        <v>2</v>
      </c>
      <c r="E1985" s="15"/>
      <c r="F1985" s="92">
        <v>1982</v>
      </c>
      <c r="G1985" s="163"/>
      <c r="H1985" s="150" t="str">
        <f t="shared" si="215"/>
        <v/>
      </c>
      <c r="I1985" s="149" t="s">
        <v>2</v>
      </c>
      <c r="J1985" s="15"/>
      <c r="K1985" s="92">
        <v>1982</v>
      </c>
      <c r="L1985" s="163"/>
      <c r="M1985" s="150" t="str">
        <f t="shared" si="210"/>
        <v/>
      </c>
      <c r="N1985" s="149" t="s">
        <v>2</v>
      </c>
      <c r="O1985" s="15"/>
      <c r="P1985" s="92">
        <v>1982</v>
      </c>
      <c r="Q1985" s="163"/>
      <c r="R1985" s="150" t="str">
        <f t="shared" si="211"/>
        <v/>
      </c>
      <c r="S1985" s="149" t="s">
        <v>2</v>
      </c>
      <c r="U1985" s="92">
        <v>1982</v>
      </c>
      <c r="V1985" s="163"/>
      <c r="W1985" s="150" t="str">
        <f t="shared" si="212"/>
        <v/>
      </c>
      <c r="X1985" s="149" t="s">
        <v>2</v>
      </c>
      <c r="Z1985" s="92">
        <v>1982</v>
      </c>
      <c r="AA1985" s="163"/>
      <c r="AB1985" s="150" t="str">
        <f t="shared" si="213"/>
        <v/>
      </c>
      <c r="AC1985" s="149" t="s">
        <v>2</v>
      </c>
      <c r="AE1985" s="92">
        <v>1982</v>
      </c>
      <c r="AF1985" s="163"/>
      <c r="AG1985" s="150" t="str">
        <f t="shared" si="214"/>
        <v/>
      </c>
      <c r="AH1985" s="149" t="s">
        <v>2</v>
      </c>
    </row>
    <row r="1986" spans="1:34">
      <c r="A1986" s="92">
        <v>1983</v>
      </c>
      <c r="B1986" s="163" t="s">
        <v>4896</v>
      </c>
      <c r="C1986" s="150" t="str">
        <f t="shared" si="216"/>
        <v>FILE_1983=C:\OZNA\Project.Intouch\OI398_Srv\00000993.nmd</v>
      </c>
      <c r="D1986" s="15" t="s">
        <v>2</v>
      </c>
      <c r="E1986" s="15"/>
      <c r="F1986" s="92">
        <v>1983</v>
      </c>
      <c r="G1986" s="163"/>
      <c r="H1986" s="150" t="str">
        <f t="shared" si="215"/>
        <v/>
      </c>
      <c r="I1986" s="149" t="s">
        <v>2</v>
      </c>
      <c r="J1986" s="15"/>
      <c r="K1986" s="92">
        <v>1983</v>
      </c>
      <c r="L1986" s="163"/>
      <c r="M1986" s="150" t="str">
        <f t="shared" si="210"/>
        <v/>
      </c>
      <c r="N1986" s="149" t="s">
        <v>2</v>
      </c>
      <c r="O1986" s="15"/>
      <c r="P1986" s="92">
        <v>1983</v>
      </c>
      <c r="Q1986" s="163"/>
      <c r="R1986" s="150" t="str">
        <f t="shared" si="211"/>
        <v/>
      </c>
      <c r="S1986" s="149" t="s">
        <v>2</v>
      </c>
      <c r="U1986" s="92">
        <v>1983</v>
      </c>
      <c r="V1986" s="163"/>
      <c r="W1986" s="150" t="str">
        <f t="shared" si="212"/>
        <v/>
      </c>
      <c r="X1986" s="149" t="s">
        <v>2</v>
      </c>
      <c r="Z1986" s="92">
        <v>1983</v>
      </c>
      <c r="AA1986" s="163"/>
      <c r="AB1986" s="150" t="str">
        <f t="shared" si="213"/>
        <v/>
      </c>
      <c r="AC1986" s="149" t="s">
        <v>2</v>
      </c>
      <c r="AE1986" s="92">
        <v>1983</v>
      </c>
      <c r="AF1986" s="163"/>
      <c r="AG1986" s="150" t="str">
        <f t="shared" si="214"/>
        <v/>
      </c>
      <c r="AH1986" s="149" t="s">
        <v>2</v>
      </c>
    </row>
    <row r="1987" spans="1:34">
      <c r="A1987" s="92">
        <v>1984</v>
      </c>
      <c r="B1987" s="165" t="s">
        <v>4895</v>
      </c>
      <c r="C1987" s="150" t="str">
        <f t="shared" si="216"/>
        <v>FILE_1984=C:\OZNA\Project.Intouch\OI398_Srv\00000991.nmd</v>
      </c>
      <c r="D1987" s="15" t="s">
        <v>2</v>
      </c>
      <c r="E1987" s="15"/>
      <c r="F1987" s="92">
        <v>1984</v>
      </c>
      <c r="G1987" s="163"/>
      <c r="H1987" s="150" t="str">
        <f t="shared" si="215"/>
        <v/>
      </c>
      <c r="I1987" s="149" t="s">
        <v>2</v>
      </c>
      <c r="J1987" s="15"/>
      <c r="K1987" s="92">
        <v>1984</v>
      </c>
      <c r="L1987" s="163"/>
      <c r="M1987" s="150" t="str">
        <f t="shared" ref="M1987:M2050" si="217">IF(L1987="","",CONCATENATE("FILE_",K1987,"=",IF(RIGHT(L1987,1)=";",MID(L1987,1,LEN(L1987)-1),L1987)))</f>
        <v/>
      </c>
      <c r="N1987" s="149" t="s">
        <v>2</v>
      </c>
      <c r="O1987" s="15"/>
      <c r="P1987" s="92">
        <v>1984</v>
      </c>
      <c r="Q1987" s="163"/>
      <c r="R1987" s="150" t="str">
        <f t="shared" ref="R1987:R2050" si="218">IF(Q1987="","",CONCATENATE("FILE_",P1987,"=",IF(RIGHT(Q1987,1)=";",MID(Q1987,1,LEN(Q1987)-1),Q1987)))</f>
        <v/>
      </c>
      <c r="S1987" s="149" t="s">
        <v>2</v>
      </c>
      <c r="U1987" s="92">
        <v>1984</v>
      </c>
      <c r="V1987" s="163"/>
      <c r="W1987" s="150" t="str">
        <f t="shared" ref="W1987:W2050" si="219">IF(V1987="","",CONCATENATE("FILE_",U1987,"=",IF(RIGHT(V1987,1)=";",MID(V1987,1,LEN(V1987)-1),V1987)))</f>
        <v/>
      </c>
      <c r="X1987" s="149" t="s">
        <v>2</v>
      </c>
      <c r="Z1987" s="92">
        <v>1984</v>
      </c>
      <c r="AA1987" s="163"/>
      <c r="AB1987" s="150" t="str">
        <f t="shared" ref="AB1987:AB2050" si="220">IF(AA1987="","",CONCATENATE("FILE_",Z1987,"=",IF(RIGHT(AA1987,1)=";",MID(AA1987,1,LEN(AA1987)-1),AA1987)))</f>
        <v/>
      </c>
      <c r="AC1987" s="149" t="s">
        <v>2</v>
      </c>
      <c r="AE1987" s="92">
        <v>1984</v>
      </c>
      <c r="AF1987" s="163"/>
      <c r="AG1987" s="150" t="str">
        <f t="shared" ref="AG1987:AG2050" si="221">IF(AF1987="","",CONCATENATE("FILE_",AE1987,"=",IF(RIGHT(AF1987,1)=";",MID(AF1987,1,LEN(AF1987)-1),AF1987)))</f>
        <v/>
      </c>
      <c r="AH1987" s="149" t="s">
        <v>2</v>
      </c>
    </row>
    <row r="1988" spans="1:34">
      <c r="A1988" s="92">
        <v>1985</v>
      </c>
      <c r="B1988" s="165" t="s">
        <v>4894</v>
      </c>
      <c r="C1988" s="150" t="str">
        <f t="shared" si="216"/>
        <v>FILE_1985=C:\OZNA\Project.Intouch\OI398_Srv\00000989.nmd</v>
      </c>
      <c r="D1988" s="15" t="s">
        <v>2</v>
      </c>
      <c r="E1988" s="15"/>
      <c r="F1988" s="92">
        <v>1985</v>
      </c>
      <c r="G1988" s="163"/>
      <c r="H1988" s="150" t="str">
        <f t="shared" ref="H1988:H2051" si="222">IF(G1988="","",CONCATENATE("FILE_",F1988,"=",IF(RIGHT(G1988,1)=";",MID(G1988,1,LEN(G1988)-1),G1988)))</f>
        <v/>
      </c>
      <c r="I1988" s="149" t="s">
        <v>2</v>
      </c>
      <c r="J1988" s="15"/>
      <c r="K1988" s="92">
        <v>1985</v>
      </c>
      <c r="L1988" s="163"/>
      <c r="M1988" s="150" t="str">
        <f t="shared" si="217"/>
        <v/>
      </c>
      <c r="N1988" s="149" t="s">
        <v>2</v>
      </c>
      <c r="O1988" s="15"/>
      <c r="P1988" s="92">
        <v>1985</v>
      </c>
      <c r="Q1988" s="163"/>
      <c r="R1988" s="150" t="str">
        <f t="shared" si="218"/>
        <v/>
      </c>
      <c r="S1988" s="149" t="s">
        <v>2</v>
      </c>
      <c r="U1988" s="92">
        <v>1985</v>
      </c>
      <c r="V1988" s="163"/>
      <c r="W1988" s="150" t="str">
        <f t="shared" si="219"/>
        <v/>
      </c>
      <c r="X1988" s="149" t="s">
        <v>2</v>
      </c>
      <c r="Z1988" s="92">
        <v>1985</v>
      </c>
      <c r="AA1988" s="163"/>
      <c r="AB1988" s="150" t="str">
        <f t="shared" si="220"/>
        <v/>
      </c>
      <c r="AC1988" s="149" t="s">
        <v>2</v>
      </c>
      <c r="AE1988" s="92">
        <v>1985</v>
      </c>
      <c r="AF1988" s="163"/>
      <c r="AG1988" s="150" t="str">
        <f t="shared" si="221"/>
        <v/>
      </c>
      <c r="AH1988" s="149" t="s">
        <v>2</v>
      </c>
    </row>
    <row r="1989" spans="1:34">
      <c r="A1989" s="92">
        <v>1986</v>
      </c>
      <c r="B1989" s="164" t="s">
        <v>4893</v>
      </c>
      <c r="C1989" s="150" t="str">
        <f t="shared" ref="C1989:C2052" si="223">IF(B1989="","",CONCATENATE("FILE_",A1989,"=",IF(RIGHT(B1989,1)=";",MID(B1989,1,LEN(B1989)-1),B1989)))</f>
        <v>FILE_1986=C:\OZNA\Project.Intouch\OI398_Srv\00000987.nmd</v>
      </c>
      <c r="D1989" s="15" t="s">
        <v>2</v>
      </c>
      <c r="E1989" s="15"/>
      <c r="F1989" s="92">
        <v>1986</v>
      </c>
      <c r="G1989" s="163"/>
      <c r="H1989" s="150" t="str">
        <f t="shared" si="222"/>
        <v/>
      </c>
      <c r="I1989" s="149" t="s">
        <v>2</v>
      </c>
      <c r="J1989" s="15"/>
      <c r="K1989" s="92">
        <v>1986</v>
      </c>
      <c r="L1989" s="163"/>
      <c r="M1989" s="150" t="str">
        <f t="shared" si="217"/>
        <v/>
      </c>
      <c r="N1989" s="149" t="s">
        <v>2</v>
      </c>
      <c r="O1989" s="15"/>
      <c r="P1989" s="92">
        <v>1986</v>
      </c>
      <c r="Q1989" s="163"/>
      <c r="R1989" s="150" t="str">
        <f t="shared" si="218"/>
        <v/>
      </c>
      <c r="S1989" s="149" t="s">
        <v>2</v>
      </c>
      <c r="U1989" s="92">
        <v>1986</v>
      </c>
      <c r="V1989" s="163"/>
      <c r="W1989" s="150" t="str">
        <f t="shared" si="219"/>
        <v/>
      </c>
      <c r="X1989" s="149" t="s">
        <v>2</v>
      </c>
      <c r="Z1989" s="92">
        <v>1986</v>
      </c>
      <c r="AA1989" s="163"/>
      <c r="AB1989" s="150" t="str">
        <f t="shared" si="220"/>
        <v/>
      </c>
      <c r="AC1989" s="149" t="s">
        <v>2</v>
      </c>
      <c r="AE1989" s="92">
        <v>1986</v>
      </c>
      <c r="AF1989" s="163"/>
      <c r="AG1989" s="150" t="str">
        <f t="shared" si="221"/>
        <v/>
      </c>
      <c r="AH1989" s="149" t="s">
        <v>2</v>
      </c>
    </row>
    <row r="1990" spans="1:34">
      <c r="A1990" s="92">
        <v>1987</v>
      </c>
      <c r="B1990" s="163" t="s">
        <v>4892</v>
      </c>
      <c r="C1990" s="150" t="str">
        <f t="shared" si="223"/>
        <v>FILE_1987=C:\OZNA\Project.Intouch\OI398_Srv\00000985.nmd</v>
      </c>
      <c r="D1990" s="15" t="s">
        <v>2</v>
      </c>
      <c r="E1990" s="15"/>
      <c r="F1990" s="92">
        <v>1987</v>
      </c>
      <c r="G1990" s="163"/>
      <c r="H1990" s="150" t="str">
        <f t="shared" si="222"/>
        <v/>
      </c>
      <c r="I1990" s="149" t="s">
        <v>2</v>
      </c>
      <c r="J1990" s="15"/>
      <c r="K1990" s="92">
        <v>1987</v>
      </c>
      <c r="L1990" s="163"/>
      <c r="M1990" s="150" t="str">
        <f t="shared" si="217"/>
        <v/>
      </c>
      <c r="N1990" s="149" t="s">
        <v>2</v>
      </c>
      <c r="O1990" s="15"/>
      <c r="P1990" s="92">
        <v>1987</v>
      </c>
      <c r="Q1990" s="163"/>
      <c r="R1990" s="150" t="str">
        <f t="shared" si="218"/>
        <v/>
      </c>
      <c r="S1990" s="149" t="s">
        <v>2</v>
      </c>
      <c r="U1990" s="92">
        <v>1987</v>
      </c>
      <c r="V1990" s="163"/>
      <c r="W1990" s="150" t="str">
        <f t="shared" si="219"/>
        <v/>
      </c>
      <c r="X1990" s="149" t="s">
        <v>2</v>
      </c>
      <c r="Z1990" s="92">
        <v>1987</v>
      </c>
      <c r="AA1990" s="163"/>
      <c r="AB1990" s="150" t="str">
        <f t="shared" si="220"/>
        <v/>
      </c>
      <c r="AC1990" s="149" t="s">
        <v>2</v>
      </c>
      <c r="AE1990" s="92">
        <v>1987</v>
      </c>
      <c r="AF1990" s="163"/>
      <c r="AG1990" s="150" t="str">
        <f t="shared" si="221"/>
        <v/>
      </c>
      <c r="AH1990" s="149" t="s">
        <v>2</v>
      </c>
    </row>
    <row r="1991" spans="1:34">
      <c r="A1991" s="92">
        <v>1988</v>
      </c>
      <c r="B1991" s="164" t="s">
        <v>4891</v>
      </c>
      <c r="C1991" s="150" t="str">
        <f t="shared" si="223"/>
        <v>FILE_1988=C:\OZNA\Project.Intouch\OI398_Srv\00000983.nmd</v>
      </c>
      <c r="D1991" s="15" t="s">
        <v>2</v>
      </c>
      <c r="E1991" s="15"/>
      <c r="F1991" s="92">
        <v>1988</v>
      </c>
      <c r="G1991" s="163"/>
      <c r="H1991" s="150" t="str">
        <f t="shared" si="222"/>
        <v/>
      </c>
      <c r="I1991" s="149" t="s">
        <v>2</v>
      </c>
      <c r="J1991" s="15"/>
      <c r="K1991" s="92">
        <v>1988</v>
      </c>
      <c r="L1991" s="163"/>
      <c r="M1991" s="150" t="str">
        <f t="shared" si="217"/>
        <v/>
      </c>
      <c r="N1991" s="149" t="s">
        <v>2</v>
      </c>
      <c r="O1991" s="15"/>
      <c r="P1991" s="92">
        <v>1988</v>
      </c>
      <c r="Q1991" s="163"/>
      <c r="R1991" s="150" t="str">
        <f t="shared" si="218"/>
        <v/>
      </c>
      <c r="S1991" s="149" t="s">
        <v>2</v>
      </c>
      <c r="U1991" s="92">
        <v>1988</v>
      </c>
      <c r="V1991" s="163"/>
      <c r="W1991" s="150" t="str">
        <f t="shared" si="219"/>
        <v/>
      </c>
      <c r="X1991" s="149" t="s">
        <v>2</v>
      </c>
      <c r="Z1991" s="92">
        <v>1988</v>
      </c>
      <c r="AA1991" s="163"/>
      <c r="AB1991" s="150" t="str">
        <f t="shared" si="220"/>
        <v/>
      </c>
      <c r="AC1991" s="149" t="s">
        <v>2</v>
      </c>
      <c r="AE1991" s="92">
        <v>1988</v>
      </c>
      <c r="AF1991" s="163"/>
      <c r="AG1991" s="150" t="str">
        <f t="shared" si="221"/>
        <v/>
      </c>
      <c r="AH1991" s="149" t="s">
        <v>2</v>
      </c>
    </row>
    <row r="1992" spans="1:34">
      <c r="A1992" s="92">
        <v>1989</v>
      </c>
      <c r="B1992" s="164" t="s">
        <v>4890</v>
      </c>
      <c r="C1992" s="150" t="str">
        <f t="shared" si="223"/>
        <v>FILE_1989=C:\OZNA\Project.Intouch\OI398_Srv\00000981.nmd</v>
      </c>
      <c r="D1992" s="15" t="s">
        <v>2</v>
      </c>
      <c r="E1992" s="15"/>
      <c r="F1992" s="92">
        <v>1989</v>
      </c>
      <c r="G1992" s="163"/>
      <c r="H1992" s="150" t="str">
        <f t="shared" si="222"/>
        <v/>
      </c>
      <c r="I1992" s="149" t="s">
        <v>2</v>
      </c>
      <c r="J1992" s="15"/>
      <c r="K1992" s="92">
        <v>1989</v>
      </c>
      <c r="L1992" s="163"/>
      <c r="M1992" s="150" t="str">
        <f t="shared" si="217"/>
        <v/>
      </c>
      <c r="N1992" s="149" t="s">
        <v>2</v>
      </c>
      <c r="O1992" s="15"/>
      <c r="P1992" s="92">
        <v>1989</v>
      </c>
      <c r="Q1992" s="163"/>
      <c r="R1992" s="150" t="str">
        <f t="shared" si="218"/>
        <v/>
      </c>
      <c r="S1992" s="149" t="s">
        <v>2</v>
      </c>
      <c r="U1992" s="92">
        <v>1989</v>
      </c>
      <c r="V1992" s="163"/>
      <c r="W1992" s="150" t="str">
        <f t="shared" si="219"/>
        <v/>
      </c>
      <c r="X1992" s="149" t="s">
        <v>2</v>
      </c>
      <c r="Z1992" s="92">
        <v>1989</v>
      </c>
      <c r="AA1992" s="163"/>
      <c r="AB1992" s="150" t="str">
        <f t="shared" si="220"/>
        <v/>
      </c>
      <c r="AC1992" s="149" t="s">
        <v>2</v>
      </c>
      <c r="AE1992" s="92">
        <v>1989</v>
      </c>
      <c r="AF1992" s="163"/>
      <c r="AG1992" s="150" t="str">
        <f t="shared" si="221"/>
        <v/>
      </c>
      <c r="AH1992" s="149" t="s">
        <v>2</v>
      </c>
    </row>
    <row r="1993" spans="1:34">
      <c r="A1993" s="92">
        <v>1990</v>
      </c>
      <c r="B1993" s="164" t="s">
        <v>4889</v>
      </c>
      <c r="C1993" s="150" t="str">
        <f t="shared" si="223"/>
        <v>FILE_1990=C:\OZNA\Project.Intouch\OI398_Srv\00000979.nmd</v>
      </c>
      <c r="D1993" s="15" t="s">
        <v>2</v>
      </c>
      <c r="E1993" s="15"/>
      <c r="F1993" s="92">
        <v>1990</v>
      </c>
      <c r="G1993" s="163"/>
      <c r="H1993" s="150" t="str">
        <f t="shared" si="222"/>
        <v/>
      </c>
      <c r="I1993" s="149" t="s">
        <v>2</v>
      </c>
      <c r="J1993" s="15"/>
      <c r="K1993" s="92">
        <v>1990</v>
      </c>
      <c r="L1993" s="163"/>
      <c r="M1993" s="150" t="str">
        <f t="shared" si="217"/>
        <v/>
      </c>
      <c r="N1993" s="149" t="s">
        <v>2</v>
      </c>
      <c r="O1993" s="15"/>
      <c r="P1993" s="92">
        <v>1990</v>
      </c>
      <c r="Q1993" s="163"/>
      <c r="R1993" s="150" t="str">
        <f t="shared" si="218"/>
        <v/>
      </c>
      <c r="S1993" s="149" t="s">
        <v>2</v>
      </c>
      <c r="U1993" s="92">
        <v>1990</v>
      </c>
      <c r="V1993" s="163"/>
      <c r="W1993" s="150" t="str">
        <f t="shared" si="219"/>
        <v/>
      </c>
      <c r="X1993" s="149" t="s">
        <v>2</v>
      </c>
      <c r="Z1993" s="92">
        <v>1990</v>
      </c>
      <c r="AA1993" s="163"/>
      <c r="AB1993" s="150" t="str">
        <f t="shared" si="220"/>
        <v/>
      </c>
      <c r="AC1993" s="149" t="s">
        <v>2</v>
      </c>
      <c r="AE1993" s="92">
        <v>1990</v>
      </c>
      <c r="AF1993" s="163"/>
      <c r="AG1993" s="150" t="str">
        <f t="shared" si="221"/>
        <v/>
      </c>
      <c r="AH1993" s="149" t="s">
        <v>2</v>
      </c>
    </row>
    <row r="1994" spans="1:34">
      <c r="A1994" s="92">
        <v>1991</v>
      </c>
      <c r="B1994" s="163" t="s">
        <v>4888</v>
      </c>
      <c r="C1994" s="150" t="str">
        <f t="shared" si="223"/>
        <v>FILE_1991=C:\OZNA\Project.Intouch\OI398_Srv\00000977.nmd</v>
      </c>
      <c r="D1994" s="15" t="s">
        <v>2</v>
      </c>
      <c r="E1994" s="15"/>
      <c r="F1994" s="92">
        <v>1991</v>
      </c>
      <c r="G1994" s="163"/>
      <c r="H1994" s="150" t="str">
        <f t="shared" si="222"/>
        <v/>
      </c>
      <c r="I1994" s="149" t="s">
        <v>2</v>
      </c>
      <c r="J1994" s="15"/>
      <c r="K1994" s="92">
        <v>1991</v>
      </c>
      <c r="L1994" s="163"/>
      <c r="M1994" s="150" t="str">
        <f t="shared" si="217"/>
        <v/>
      </c>
      <c r="N1994" s="149" t="s">
        <v>2</v>
      </c>
      <c r="O1994" s="15"/>
      <c r="P1994" s="92">
        <v>1991</v>
      </c>
      <c r="Q1994" s="163"/>
      <c r="R1994" s="150" t="str">
        <f t="shared" si="218"/>
        <v/>
      </c>
      <c r="S1994" s="149" t="s">
        <v>2</v>
      </c>
      <c r="U1994" s="92">
        <v>1991</v>
      </c>
      <c r="V1994" s="163"/>
      <c r="W1994" s="150" t="str">
        <f t="shared" si="219"/>
        <v/>
      </c>
      <c r="X1994" s="149" t="s">
        <v>2</v>
      </c>
      <c r="Z1994" s="92">
        <v>1991</v>
      </c>
      <c r="AA1994" s="163"/>
      <c r="AB1994" s="150" t="str">
        <f t="shared" si="220"/>
        <v/>
      </c>
      <c r="AC1994" s="149" t="s">
        <v>2</v>
      </c>
      <c r="AE1994" s="92">
        <v>1991</v>
      </c>
      <c r="AF1994" s="163"/>
      <c r="AG1994" s="150" t="str">
        <f t="shared" si="221"/>
        <v/>
      </c>
      <c r="AH1994" s="149" t="s">
        <v>2</v>
      </c>
    </row>
    <row r="1995" spans="1:34">
      <c r="A1995" s="92">
        <v>1992</v>
      </c>
      <c r="B1995" s="164" t="s">
        <v>4887</v>
      </c>
      <c r="C1995" s="150" t="str">
        <f t="shared" si="223"/>
        <v>FILE_1992=C:\OZNA\Project.Intouch\OI398_Srv\00000975.nmd</v>
      </c>
      <c r="D1995" s="15" t="s">
        <v>2</v>
      </c>
      <c r="E1995" s="15"/>
      <c r="F1995" s="92">
        <v>1992</v>
      </c>
      <c r="G1995" s="163"/>
      <c r="H1995" s="150" t="str">
        <f t="shared" si="222"/>
        <v/>
      </c>
      <c r="I1995" s="149" t="s">
        <v>2</v>
      </c>
      <c r="J1995" s="15"/>
      <c r="K1995" s="92">
        <v>1992</v>
      </c>
      <c r="L1995" s="163"/>
      <c r="M1995" s="150" t="str">
        <f t="shared" si="217"/>
        <v/>
      </c>
      <c r="N1995" s="149" t="s">
        <v>2</v>
      </c>
      <c r="O1995" s="15"/>
      <c r="P1995" s="92">
        <v>1992</v>
      </c>
      <c r="Q1995" s="163"/>
      <c r="R1995" s="150" t="str">
        <f t="shared" si="218"/>
        <v/>
      </c>
      <c r="S1995" s="149" t="s">
        <v>2</v>
      </c>
      <c r="U1995" s="92">
        <v>1992</v>
      </c>
      <c r="V1995" s="163"/>
      <c r="W1995" s="150" t="str">
        <f t="shared" si="219"/>
        <v/>
      </c>
      <c r="X1995" s="149" t="s">
        <v>2</v>
      </c>
      <c r="Z1995" s="92">
        <v>1992</v>
      </c>
      <c r="AA1995" s="163"/>
      <c r="AB1995" s="150" t="str">
        <f t="shared" si="220"/>
        <v/>
      </c>
      <c r="AC1995" s="149" t="s">
        <v>2</v>
      </c>
      <c r="AE1995" s="92">
        <v>1992</v>
      </c>
      <c r="AF1995" s="163"/>
      <c r="AG1995" s="150" t="str">
        <f t="shared" si="221"/>
        <v/>
      </c>
      <c r="AH1995" s="149" t="s">
        <v>2</v>
      </c>
    </row>
    <row r="1996" spans="1:34">
      <c r="A1996" s="92">
        <v>1993</v>
      </c>
      <c r="B1996" s="164" t="s">
        <v>4886</v>
      </c>
      <c r="C1996" s="150" t="str">
        <f t="shared" si="223"/>
        <v>FILE_1993=C:\OZNA\Project.Intouch\OI398_Srv\00000973.nmd</v>
      </c>
      <c r="D1996" s="15" t="s">
        <v>2</v>
      </c>
      <c r="E1996" s="15"/>
      <c r="F1996" s="92">
        <v>1993</v>
      </c>
      <c r="G1996" s="163"/>
      <c r="H1996" s="150" t="str">
        <f t="shared" si="222"/>
        <v/>
      </c>
      <c r="I1996" s="149" t="s">
        <v>2</v>
      </c>
      <c r="J1996" s="15"/>
      <c r="K1996" s="92">
        <v>1993</v>
      </c>
      <c r="L1996" s="163"/>
      <c r="M1996" s="150" t="str">
        <f t="shared" si="217"/>
        <v/>
      </c>
      <c r="N1996" s="149" t="s">
        <v>2</v>
      </c>
      <c r="O1996" s="15"/>
      <c r="P1996" s="92">
        <v>1993</v>
      </c>
      <c r="Q1996" s="163"/>
      <c r="R1996" s="150" t="str">
        <f t="shared" si="218"/>
        <v/>
      </c>
      <c r="S1996" s="149" t="s">
        <v>2</v>
      </c>
      <c r="U1996" s="92">
        <v>1993</v>
      </c>
      <c r="V1996" s="163"/>
      <c r="W1996" s="150" t="str">
        <f t="shared" si="219"/>
        <v/>
      </c>
      <c r="X1996" s="149" t="s">
        <v>2</v>
      </c>
      <c r="Z1996" s="92">
        <v>1993</v>
      </c>
      <c r="AA1996" s="163"/>
      <c r="AB1996" s="150" t="str">
        <f t="shared" si="220"/>
        <v/>
      </c>
      <c r="AC1996" s="149" t="s">
        <v>2</v>
      </c>
      <c r="AE1996" s="92">
        <v>1993</v>
      </c>
      <c r="AF1996" s="163"/>
      <c r="AG1996" s="150" t="str">
        <f t="shared" si="221"/>
        <v/>
      </c>
      <c r="AH1996" s="149" t="s">
        <v>2</v>
      </c>
    </row>
    <row r="1997" spans="1:34">
      <c r="A1997" s="92">
        <v>1994</v>
      </c>
      <c r="B1997" s="164" t="s">
        <v>4885</v>
      </c>
      <c r="C1997" s="150" t="str">
        <f t="shared" si="223"/>
        <v>FILE_1994=C:\OZNA\Project.Intouch\OI398_Srv\00000970.nmd</v>
      </c>
      <c r="D1997" s="15" t="s">
        <v>2</v>
      </c>
      <c r="E1997" s="15"/>
      <c r="F1997" s="92">
        <v>1994</v>
      </c>
      <c r="G1997" s="163"/>
      <c r="H1997" s="150" t="str">
        <f t="shared" si="222"/>
        <v/>
      </c>
      <c r="I1997" s="149" t="s">
        <v>2</v>
      </c>
      <c r="J1997" s="15"/>
      <c r="K1997" s="92">
        <v>1994</v>
      </c>
      <c r="L1997" s="163"/>
      <c r="M1997" s="150" t="str">
        <f t="shared" si="217"/>
        <v/>
      </c>
      <c r="N1997" s="149" t="s">
        <v>2</v>
      </c>
      <c r="O1997" s="15"/>
      <c r="P1997" s="92">
        <v>1994</v>
      </c>
      <c r="Q1997" s="163"/>
      <c r="R1997" s="150" t="str">
        <f t="shared" si="218"/>
        <v/>
      </c>
      <c r="S1997" s="149" t="s">
        <v>2</v>
      </c>
      <c r="U1997" s="92">
        <v>1994</v>
      </c>
      <c r="V1997" s="163"/>
      <c r="W1997" s="150" t="str">
        <f t="shared" si="219"/>
        <v/>
      </c>
      <c r="X1997" s="149" t="s">
        <v>2</v>
      </c>
      <c r="Z1997" s="92">
        <v>1994</v>
      </c>
      <c r="AA1997" s="163"/>
      <c r="AB1997" s="150" t="str">
        <f t="shared" si="220"/>
        <v/>
      </c>
      <c r="AC1997" s="149" t="s">
        <v>2</v>
      </c>
      <c r="AE1997" s="92">
        <v>1994</v>
      </c>
      <c r="AF1997" s="163"/>
      <c r="AG1997" s="150" t="str">
        <f t="shared" si="221"/>
        <v/>
      </c>
      <c r="AH1997" s="149" t="s">
        <v>2</v>
      </c>
    </row>
    <row r="1998" spans="1:34">
      <c r="A1998" s="92">
        <v>1995</v>
      </c>
      <c r="B1998" s="163" t="s">
        <v>4884</v>
      </c>
      <c r="C1998" s="150" t="str">
        <f t="shared" si="223"/>
        <v>FILE_1995=C:\OZNA\Project.Intouch\OI398_Srv\00000967.nmd</v>
      </c>
      <c r="D1998" s="15" t="s">
        <v>2</v>
      </c>
      <c r="E1998" s="15"/>
      <c r="F1998" s="92">
        <v>1995</v>
      </c>
      <c r="G1998" s="163"/>
      <c r="H1998" s="150" t="str">
        <f t="shared" si="222"/>
        <v/>
      </c>
      <c r="I1998" s="149" t="s">
        <v>2</v>
      </c>
      <c r="J1998" s="15"/>
      <c r="K1998" s="92">
        <v>1995</v>
      </c>
      <c r="L1998" s="163"/>
      <c r="M1998" s="150" t="str">
        <f t="shared" si="217"/>
        <v/>
      </c>
      <c r="N1998" s="149" t="s">
        <v>2</v>
      </c>
      <c r="O1998" s="15"/>
      <c r="P1998" s="92">
        <v>1995</v>
      </c>
      <c r="Q1998" s="163"/>
      <c r="R1998" s="150" t="str">
        <f t="shared" si="218"/>
        <v/>
      </c>
      <c r="S1998" s="149" t="s">
        <v>2</v>
      </c>
      <c r="U1998" s="92">
        <v>1995</v>
      </c>
      <c r="V1998" s="163"/>
      <c r="W1998" s="150" t="str">
        <f t="shared" si="219"/>
        <v/>
      </c>
      <c r="X1998" s="149" t="s">
        <v>2</v>
      </c>
      <c r="Z1998" s="92">
        <v>1995</v>
      </c>
      <c r="AA1998" s="163"/>
      <c r="AB1998" s="150" t="str">
        <f t="shared" si="220"/>
        <v/>
      </c>
      <c r="AC1998" s="149" t="s">
        <v>2</v>
      </c>
      <c r="AE1998" s="92">
        <v>1995</v>
      </c>
      <c r="AF1998" s="163"/>
      <c r="AG1998" s="150" t="str">
        <f t="shared" si="221"/>
        <v/>
      </c>
      <c r="AH1998" s="149" t="s">
        <v>2</v>
      </c>
    </row>
    <row r="1999" spans="1:34">
      <c r="A1999" s="92">
        <v>1996</v>
      </c>
      <c r="B1999" s="165" t="s">
        <v>4883</v>
      </c>
      <c r="C1999" s="150" t="str">
        <f t="shared" si="223"/>
        <v>FILE_1996=C:\OZNA\Project.Intouch\OI398_Srv\00000965.nmd</v>
      </c>
      <c r="D1999" s="15" t="s">
        <v>2</v>
      </c>
      <c r="E1999" s="15"/>
      <c r="F1999" s="92">
        <v>1996</v>
      </c>
      <c r="G1999" s="163"/>
      <c r="H1999" s="150" t="str">
        <f t="shared" si="222"/>
        <v/>
      </c>
      <c r="I1999" s="149" t="s">
        <v>2</v>
      </c>
      <c r="J1999" s="15"/>
      <c r="K1999" s="92">
        <v>1996</v>
      </c>
      <c r="L1999" s="163"/>
      <c r="M1999" s="150" t="str">
        <f t="shared" si="217"/>
        <v/>
      </c>
      <c r="N1999" s="149" t="s">
        <v>2</v>
      </c>
      <c r="O1999" s="15"/>
      <c r="P1999" s="92">
        <v>1996</v>
      </c>
      <c r="Q1999" s="163"/>
      <c r="R1999" s="150" t="str">
        <f t="shared" si="218"/>
        <v/>
      </c>
      <c r="S1999" s="149" t="s">
        <v>2</v>
      </c>
      <c r="U1999" s="92">
        <v>1996</v>
      </c>
      <c r="V1999" s="163"/>
      <c r="W1999" s="150" t="str">
        <f t="shared" si="219"/>
        <v/>
      </c>
      <c r="X1999" s="149" t="s">
        <v>2</v>
      </c>
      <c r="Z1999" s="92">
        <v>1996</v>
      </c>
      <c r="AA1999" s="163"/>
      <c r="AB1999" s="150" t="str">
        <f t="shared" si="220"/>
        <v/>
      </c>
      <c r="AC1999" s="149" t="s">
        <v>2</v>
      </c>
      <c r="AE1999" s="92">
        <v>1996</v>
      </c>
      <c r="AF1999" s="163"/>
      <c r="AG1999" s="150" t="str">
        <f t="shared" si="221"/>
        <v/>
      </c>
      <c r="AH1999" s="149" t="s">
        <v>2</v>
      </c>
    </row>
    <row r="2000" spans="1:34">
      <c r="A2000" s="92">
        <v>1997</v>
      </c>
      <c r="B2000" s="165" t="s">
        <v>4882</v>
      </c>
      <c r="C2000" s="150" t="str">
        <f t="shared" si="223"/>
        <v>FILE_1997=C:\OZNA\Project.Intouch\OI398_Srv\00000962.nmd</v>
      </c>
      <c r="D2000" s="15" t="s">
        <v>2</v>
      </c>
      <c r="E2000" s="15"/>
      <c r="F2000" s="92">
        <v>1997</v>
      </c>
      <c r="G2000" s="163"/>
      <c r="H2000" s="150" t="str">
        <f t="shared" si="222"/>
        <v/>
      </c>
      <c r="I2000" s="149" t="s">
        <v>2</v>
      </c>
      <c r="J2000" s="15"/>
      <c r="K2000" s="92">
        <v>1997</v>
      </c>
      <c r="L2000" s="163"/>
      <c r="M2000" s="150" t="str">
        <f t="shared" si="217"/>
        <v/>
      </c>
      <c r="N2000" s="149" t="s">
        <v>2</v>
      </c>
      <c r="O2000" s="15"/>
      <c r="P2000" s="92">
        <v>1997</v>
      </c>
      <c r="Q2000" s="163"/>
      <c r="R2000" s="150" t="str">
        <f t="shared" si="218"/>
        <v/>
      </c>
      <c r="S2000" s="149" t="s">
        <v>2</v>
      </c>
      <c r="U2000" s="92">
        <v>1997</v>
      </c>
      <c r="V2000" s="163"/>
      <c r="W2000" s="150" t="str">
        <f t="shared" si="219"/>
        <v/>
      </c>
      <c r="X2000" s="149" t="s">
        <v>2</v>
      </c>
      <c r="Z2000" s="92">
        <v>1997</v>
      </c>
      <c r="AA2000" s="163"/>
      <c r="AB2000" s="150" t="str">
        <f t="shared" si="220"/>
        <v/>
      </c>
      <c r="AC2000" s="149" t="s">
        <v>2</v>
      </c>
      <c r="AE2000" s="92">
        <v>1997</v>
      </c>
      <c r="AF2000" s="163"/>
      <c r="AG2000" s="150" t="str">
        <f t="shared" si="221"/>
        <v/>
      </c>
      <c r="AH2000" s="149" t="s">
        <v>2</v>
      </c>
    </row>
    <row r="2001" spans="1:34">
      <c r="A2001" s="92">
        <v>1998</v>
      </c>
      <c r="B2001" s="164" t="s">
        <v>4881</v>
      </c>
      <c r="C2001" s="150" t="str">
        <f t="shared" si="223"/>
        <v>FILE_1998=C:\OZNA\Project.Intouch\OI398_Srv\00000959.nmd</v>
      </c>
      <c r="D2001" s="15" t="s">
        <v>2</v>
      </c>
      <c r="E2001" s="15"/>
      <c r="F2001" s="92">
        <v>1998</v>
      </c>
      <c r="G2001" s="163"/>
      <c r="H2001" s="150" t="str">
        <f t="shared" si="222"/>
        <v/>
      </c>
      <c r="I2001" s="149" t="s">
        <v>2</v>
      </c>
      <c r="J2001" s="15"/>
      <c r="K2001" s="92">
        <v>1998</v>
      </c>
      <c r="L2001" s="163"/>
      <c r="M2001" s="150" t="str">
        <f t="shared" si="217"/>
        <v/>
      </c>
      <c r="N2001" s="149" t="s">
        <v>2</v>
      </c>
      <c r="O2001" s="15"/>
      <c r="P2001" s="92">
        <v>1998</v>
      </c>
      <c r="Q2001" s="163"/>
      <c r="R2001" s="150" t="str">
        <f t="shared" si="218"/>
        <v/>
      </c>
      <c r="S2001" s="149" t="s">
        <v>2</v>
      </c>
      <c r="U2001" s="92">
        <v>1998</v>
      </c>
      <c r="V2001" s="163"/>
      <c r="W2001" s="150" t="str">
        <f t="shared" si="219"/>
        <v/>
      </c>
      <c r="X2001" s="149" t="s">
        <v>2</v>
      </c>
      <c r="Z2001" s="92">
        <v>1998</v>
      </c>
      <c r="AA2001" s="163"/>
      <c r="AB2001" s="150" t="str">
        <f t="shared" si="220"/>
        <v/>
      </c>
      <c r="AC2001" s="149" t="s">
        <v>2</v>
      </c>
      <c r="AE2001" s="92">
        <v>1998</v>
      </c>
      <c r="AF2001" s="163"/>
      <c r="AG2001" s="150" t="str">
        <f t="shared" si="221"/>
        <v/>
      </c>
      <c r="AH2001" s="149" t="s">
        <v>2</v>
      </c>
    </row>
    <row r="2002" spans="1:34">
      <c r="A2002" s="92">
        <v>1999</v>
      </c>
      <c r="B2002" s="163" t="s">
        <v>4880</v>
      </c>
      <c r="C2002" s="150" t="str">
        <f t="shared" si="223"/>
        <v>FILE_1999=C:\OZNA\Project.Intouch\OI398_Srv\00000956.nmd</v>
      </c>
      <c r="D2002" s="15" t="s">
        <v>2</v>
      </c>
      <c r="E2002" s="15"/>
      <c r="F2002" s="92">
        <v>1999</v>
      </c>
      <c r="G2002" s="163"/>
      <c r="H2002" s="150" t="str">
        <f t="shared" si="222"/>
        <v/>
      </c>
      <c r="I2002" s="149" t="s">
        <v>2</v>
      </c>
      <c r="J2002" s="15"/>
      <c r="K2002" s="92">
        <v>1999</v>
      </c>
      <c r="L2002" s="163"/>
      <c r="M2002" s="150" t="str">
        <f t="shared" si="217"/>
        <v/>
      </c>
      <c r="N2002" s="149" t="s">
        <v>2</v>
      </c>
      <c r="O2002" s="15"/>
      <c r="P2002" s="92">
        <v>1999</v>
      </c>
      <c r="Q2002" s="163"/>
      <c r="R2002" s="150" t="str">
        <f t="shared" si="218"/>
        <v/>
      </c>
      <c r="S2002" s="149" t="s">
        <v>2</v>
      </c>
      <c r="U2002" s="92">
        <v>1999</v>
      </c>
      <c r="V2002" s="163"/>
      <c r="W2002" s="150" t="str">
        <f t="shared" si="219"/>
        <v/>
      </c>
      <c r="X2002" s="149" t="s">
        <v>2</v>
      </c>
      <c r="Z2002" s="92">
        <v>1999</v>
      </c>
      <c r="AA2002" s="163"/>
      <c r="AB2002" s="150" t="str">
        <f t="shared" si="220"/>
        <v/>
      </c>
      <c r="AC2002" s="149" t="s">
        <v>2</v>
      </c>
      <c r="AE2002" s="92">
        <v>1999</v>
      </c>
      <c r="AF2002" s="163"/>
      <c r="AG2002" s="150" t="str">
        <f t="shared" si="221"/>
        <v/>
      </c>
      <c r="AH2002" s="149" t="s">
        <v>2</v>
      </c>
    </row>
    <row r="2003" spans="1:34">
      <c r="A2003" s="92">
        <v>2000</v>
      </c>
      <c r="B2003" s="164" t="s">
        <v>4879</v>
      </c>
      <c r="C2003" s="150" t="str">
        <f t="shared" si="223"/>
        <v>FILE_2000=C:\OZNA\Project.Intouch\OI398_Srv\00000953.nmd</v>
      </c>
      <c r="D2003" s="15" t="s">
        <v>2</v>
      </c>
      <c r="E2003" s="15"/>
      <c r="F2003" s="92">
        <v>2000</v>
      </c>
      <c r="G2003" s="163"/>
      <c r="H2003" s="150" t="str">
        <f t="shared" si="222"/>
        <v/>
      </c>
      <c r="I2003" s="149" t="s">
        <v>2</v>
      </c>
      <c r="J2003" s="15"/>
      <c r="K2003" s="92">
        <v>2000</v>
      </c>
      <c r="L2003" s="163"/>
      <c r="M2003" s="150" t="str">
        <f t="shared" si="217"/>
        <v/>
      </c>
      <c r="N2003" s="149" t="s">
        <v>2</v>
      </c>
      <c r="O2003" s="15"/>
      <c r="P2003" s="92">
        <v>2000</v>
      </c>
      <c r="Q2003" s="163"/>
      <c r="R2003" s="150" t="str">
        <f t="shared" si="218"/>
        <v/>
      </c>
      <c r="S2003" s="149" t="s">
        <v>2</v>
      </c>
      <c r="U2003" s="92">
        <v>2000</v>
      </c>
      <c r="V2003" s="163"/>
      <c r="W2003" s="150" t="str">
        <f t="shared" si="219"/>
        <v/>
      </c>
      <c r="X2003" s="149" t="s">
        <v>2</v>
      </c>
      <c r="Z2003" s="92">
        <v>2000</v>
      </c>
      <c r="AA2003" s="163"/>
      <c r="AB2003" s="150" t="str">
        <f t="shared" si="220"/>
        <v/>
      </c>
      <c r="AC2003" s="149" t="s">
        <v>2</v>
      </c>
      <c r="AE2003" s="92">
        <v>2000</v>
      </c>
      <c r="AF2003" s="163"/>
      <c r="AG2003" s="150" t="str">
        <f t="shared" si="221"/>
        <v/>
      </c>
      <c r="AH2003" s="149" t="s">
        <v>2</v>
      </c>
    </row>
    <row r="2004" spans="1:34">
      <c r="A2004" s="92">
        <v>2001</v>
      </c>
      <c r="B2004" s="163" t="s">
        <v>4878</v>
      </c>
      <c r="C2004" s="150" t="str">
        <f t="shared" si="223"/>
        <v>FILE_2001=C:\OZNA\Project.Intouch\OI398_Srv\00000950.nmd</v>
      </c>
      <c r="D2004" s="15" t="s">
        <v>2</v>
      </c>
      <c r="E2004" s="15"/>
      <c r="F2004" s="92">
        <v>2001</v>
      </c>
      <c r="G2004" s="163"/>
      <c r="H2004" s="150" t="str">
        <f t="shared" si="222"/>
        <v/>
      </c>
      <c r="I2004" s="149" t="s">
        <v>2</v>
      </c>
      <c r="J2004" s="15"/>
      <c r="K2004" s="92">
        <v>2001</v>
      </c>
      <c r="L2004" s="163"/>
      <c r="M2004" s="150" t="str">
        <f t="shared" si="217"/>
        <v/>
      </c>
      <c r="N2004" s="149" t="s">
        <v>2</v>
      </c>
      <c r="O2004" s="15"/>
      <c r="P2004" s="92">
        <v>2001</v>
      </c>
      <c r="Q2004" s="163"/>
      <c r="R2004" s="150" t="str">
        <f t="shared" si="218"/>
        <v/>
      </c>
      <c r="S2004" s="149" t="s">
        <v>2</v>
      </c>
      <c r="U2004" s="92">
        <v>2001</v>
      </c>
      <c r="V2004" s="163"/>
      <c r="W2004" s="150" t="str">
        <f t="shared" si="219"/>
        <v/>
      </c>
      <c r="X2004" s="149" t="s">
        <v>2</v>
      </c>
      <c r="Z2004" s="92">
        <v>2001</v>
      </c>
      <c r="AA2004" s="163"/>
      <c r="AB2004" s="150" t="str">
        <f t="shared" si="220"/>
        <v/>
      </c>
      <c r="AC2004" s="149" t="s">
        <v>2</v>
      </c>
      <c r="AE2004" s="92">
        <v>2001</v>
      </c>
      <c r="AF2004" s="163"/>
      <c r="AG2004" s="150" t="str">
        <f t="shared" si="221"/>
        <v/>
      </c>
      <c r="AH2004" s="149" t="s">
        <v>2</v>
      </c>
    </row>
    <row r="2005" spans="1:34">
      <c r="A2005" s="92">
        <v>2002</v>
      </c>
      <c r="B2005" s="164" t="s">
        <v>4877</v>
      </c>
      <c r="C2005" s="150" t="str">
        <f t="shared" si="223"/>
        <v>FILE_2002=C:\OZNA\Project.Intouch\OI398_Srv\00000947.nmd</v>
      </c>
      <c r="D2005" s="15" t="s">
        <v>2</v>
      </c>
      <c r="E2005" s="15"/>
      <c r="F2005" s="92">
        <v>2002</v>
      </c>
      <c r="G2005" s="163"/>
      <c r="H2005" s="150" t="str">
        <f t="shared" si="222"/>
        <v/>
      </c>
      <c r="I2005" s="149" t="s">
        <v>2</v>
      </c>
      <c r="J2005" s="15"/>
      <c r="K2005" s="92">
        <v>2002</v>
      </c>
      <c r="L2005" s="163"/>
      <c r="M2005" s="150" t="str">
        <f t="shared" si="217"/>
        <v/>
      </c>
      <c r="N2005" s="149" t="s">
        <v>2</v>
      </c>
      <c r="O2005" s="15"/>
      <c r="P2005" s="92">
        <v>2002</v>
      </c>
      <c r="Q2005" s="163"/>
      <c r="R2005" s="150" t="str">
        <f t="shared" si="218"/>
        <v/>
      </c>
      <c r="S2005" s="149" t="s">
        <v>2</v>
      </c>
      <c r="U2005" s="92">
        <v>2002</v>
      </c>
      <c r="V2005" s="163"/>
      <c r="W2005" s="150" t="str">
        <f t="shared" si="219"/>
        <v/>
      </c>
      <c r="X2005" s="149" t="s">
        <v>2</v>
      </c>
      <c r="Z2005" s="92">
        <v>2002</v>
      </c>
      <c r="AA2005" s="163"/>
      <c r="AB2005" s="150" t="str">
        <f t="shared" si="220"/>
        <v/>
      </c>
      <c r="AC2005" s="149" t="s">
        <v>2</v>
      </c>
      <c r="AE2005" s="92">
        <v>2002</v>
      </c>
      <c r="AF2005" s="163"/>
      <c r="AG2005" s="150" t="str">
        <f t="shared" si="221"/>
        <v/>
      </c>
      <c r="AH2005" s="149" t="s">
        <v>2</v>
      </c>
    </row>
    <row r="2006" spans="1:34">
      <c r="A2006" s="92">
        <v>2003</v>
      </c>
      <c r="B2006" s="163" t="s">
        <v>4876</v>
      </c>
      <c r="C2006" s="150" t="str">
        <f t="shared" si="223"/>
        <v>FILE_2003=C:\OZNA\Project.Intouch\OI398_Srv\00000945.nmd</v>
      </c>
      <c r="D2006" s="15" t="s">
        <v>2</v>
      </c>
      <c r="E2006" s="15"/>
      <c r="F2006" s="92">
        <v>2003</v>
      </c>
      <c r="G2006" s="163"/>
      <c r="H2006" s="150" t="str">
        <f t="shared" si="222"/>
        <v/>
      </c>
      <c r="I2006" s="149" t="s">
        <v>2</v>
      </c>
      <c r="J2006" s="15"/>
      <c r="K2006" s="92">
        <v>2003</v>
      </c>
      <c r="L2006" s="163"/>
      <c r="M2006" s="150" t="str">
        <f t="shared" si="217"/>
        <v/>
      </c>
      <c r="N2006" s="149" t="s">
        <v>2</v>
      </c>
      <c r="O2006" s="15"/>
      <c r="P2006" s="92">
        <v>2003</v>
      </c>
      <c r="Q2006" s="163"/>
      <c r="R2006" s="150" t="str">
        <f t="shared" si="218"/>
        <v/>
      </c>
      <c r="S2006" s="149" t="s">
        <v>2</v>
      </c>
      <c r="U2006" s="92">
        <v>2003</v>
      </c>
      <c r="V2006" s="163"/>
      <c r="W2006" s="150" t="str">
        <f t="shared" si="219"/>
        <v/>
      </c>
      <c r="X2006" s="149" t="s">
        <v>2</v>
      </c>
      <c r="Z2006" s="92">
        <v>2003</v>
      </c>
      <c r="AA2006" s="163"/>
      <c r="AB2006" s="150" t="str">
        <f t="shared" si="220"/>
        <v/>
      </c>
      <c r="AC2006" s="149" t="s">
        <v>2</v>
      </c>
      <c r="AE2006" s="92">
        <v>2003</v>
      </c>
      <c r="AF2006" s="163"/>
      <c r="AG2006" s="150" t="str">
        <f t="shared" si="221"/>
        <v/>
      </c>
      <c r="AH2006" s="149" t="s">
        <v>2</v>
      </c>
    </row>
    <row r="2007" spans="1:34">
      <c r="A2007" s="92">
        <v>2004</v>
      </c>
      <c r="B2007" s="165" t="s">
        <v>4875</v>
      </c>
      <c r="C2007" s="150" t="str">
        <f t="shared" si="223"/>
        <v>FILE_2004=C:\OZNA\Project.Intouch\OI398_Srv\00000942.nmd</v>
      </c>
      <c r="D2007" s="15" t="s">
        <v>2</v>
      </c>
      <c r="E2007" s="15"/>
      <c r="F2007" s="92">
        <v>2004</v>
      </c>
      <c r="G2007" s="163"/>
      <c r="H2007" s="150" t="str">
        <f t="shared" si="222"/>
        <v/>
      </c>
      <c r="I2007" s="149" t="s">
        <v>2</v>
      </c>
      <c r="J2007" s="15"/>
      <c r="K2007" s="92">
        <v>2004</v>
      </c>
      <c r="L2007" s="163"/>
      <c r="M2007" s="150" t="str">
        <f t="shared" si="217"/>
        <v/>
      </c>
      <c r="N2007" s="149" t="s">
        <v>2</v>
      </c>
      <c r="O2007" s="15"/>
      <c r="P2007" s="92">
        <v>2004</v>
      </c>
      <c r="Q2007" s="163"/>
      <c r="R2007" s="150" t="str">
        <f t="shared" si="218"/>
        <v/>
      </c>
      <c r="S2007" s="149" t="s">
        <v>2</v>
      </c>
      <c r="U2007" s="92">
        <v>2004</v>
      </c>
      <c r="V2007" s="163"/>
      <c r="W2007" s="150" t="str">
        <f t="shared" si="219"/>
        <v/>
      </c>
      <c r="X2007" s="149" t="s">
        <v>2</v>
      </c>
      <c r="Z2007" s="92">
        <v>2004</v>
      </c>
      <c r="AA2007" s="163"/>
      <c r="AB2007" s="150" t="str">
        <f t="shared" si="220"/>
        <v/>
      </c>
      <c r="AC2007" s="149" t="s">
        <v>2</v>
      </c>
      <c r="AE2007" s="92">
        <v>2004</v>
      </c>
      <c r="AF2007" s="163"/>
      <c r="AG2007" s="150" t="str">
        <f t="shared" si="221"/>
        <v/>
      </c>
      <c r="AH2007" s="149" t="s">
        <v>2</v>
      </c>
    </row>
    <row r="2008" spans="1:34">
      <c r="A2008" s="92">
        <v>2005</v>
      </c>
      <c r="B2008" s="165" t="s">
        <v>4874</v>
      </c>
      <c r="C2008" s="150" t="str">
        <f t="shared" si="223"/>
        <v>FILE_2005=C:\OZNA\Project.Intouch\OI398_Srv\00000939.nmd</v>
      </c>
      <c r="D2008" s="15" t="s">
        <v>2</v>
      </c>
      <c r="E2008" s="15"/>
      <c r="F2008" s="92">
        <v>2005</v>
      </c>
      <c r="G2008" s="163"/>
      <c r="H2008" s="150" t="str">
        <f t="shared" si="222"/>
        <v/>
      </c>
      <c r="I2008" s="149" t="s">
        <v>2</v>
      </c>
      <c r="J2008" s="15"/>
      <c r="K2008" s="92">
        <v>2005</v>
      </c>
      <c r="L2008" s="163"/>
      <c r="M2008" s="150" t="str">
        <f t="shared" si="217"/>
        <v/>
      </c>
      <c r="N2008" s="149" t="s">
        <v>2</v>
      </c>
      <c r="O2008" s="15"/>
      <c r="P2008" s="92">
        <v>2005</v>
      </c>
      <c r="Q2008" s="163"/>
      <c r="R2008" s="150" t="str">
        <f t="shared" si="218"/>
        <v/>
      </c>
      <c r="S2008" s="149" t="s">
        <v>2</v>
      </c>
      <c r="U2008" s="92">
        <v>2005</v>
      </c>
      <c r="V2008" s="163"/>
      <c r="W2008" s="150" t="str">
        <f t="shared" si="219"/>
        <v/>
      </c>
      <c r="X2008" s="149" t="s">
        <v>2</v>
      </c>
      <c r="Z2008" s="92">
        <v>2005</v>
      </c>
      <c r="AA2008" s="163"/>
      <c r="AB2008" s="150" t="str">
        <f t="shared" si="220"/>
        <v/>
      </c>
      <c r="AC2008" s="149" t="s">
        <v>2</v>
      </c>
      <c r="AE2008" s="92">
        <v>2005</v>
      </c>
      <c r="AF2008" s="163"/>
      <c r="AG2008" s="150" t="str">
        <f t="shared" si="221"/>
        <v/>
      </c>
      <c r="AH2008" s="149" t="s">
        <v>2</v>
      </c>
    </row>
    <row r="2009" spans="1:34">
      <c r="A2009" s="92">
        <v>2006</v>
      </c>
      <c r="B2009" s="164" t="s">
        <v>4873</v>
      </c>
      <c r="C2009" s="150" t="str">
        <f t="shared" si="223"/>
        <v>FILE_2006=C:\OZNA\Project.Intouch\OI398_Srv\00000936.nmd</v>
      </c>
      <c r="D2009" s="15" t="s">
        <v>2</v>
      </c>
      <c r="E2009" s="15"/>
      <c r="F2009" s="92">
        <v>2006</v>
      </c>
      <c r="G2009" s="163"/>
      <c r="H2009" s="150" t="str">
        <f t="shared" si="222"/>
        <v/>
      </c>
      <c r="I2009" s="149" t="s">
        <v>2</v>
      </c>
      <c r="J2009" s="15"/>
      <c r="K2009" s="92">
        <v>2006</v>
      </c>
      <c r="L2009" s="163"/>
      <c r="M2009" s="150" t="str">
        <f t="shared" si="217"/>
        <v/>
      </c>
      <c r="N2009" s="149" t="s">
        <v>2</v>
      </c>
      <c r="O2009" s="15"/>
      <c r="P2009" s="92">
        <v>2006</v>
      </c>
      <c r="Q2009" s="163"/>
      <c r="R2009" s="150" t="str">
        <f t="shared" si="218"/>
        <v/>
      </c>
      <c r="S2009" s="149" t="s">
        <v>2</v>
      </c>
      <c r="U2009" s="92">
        <v>2006</v>
      </c>
      <c r="V2009" s="163"/>
      <c r="W2009" s="150" t="str">
        <f t="shared" si="219"/>
        <v/>
      </c>
      <c r="X2009" s="149" t="s">
        <v>2</v>
      </c>
      <c r="Z2009" s="92">
        <v>2006</v>
      </c>
      <c r="AA2009" s="163"/>
      <c r="AB2009" s="150" t="str">
        <f t="shared" si="220"/>
        <v/>
      </c>
      <c r="AC2009" s="149" t="s">
        <v>2</v>
      </c>
      <c r="AE2009" s="92">
        <v>2006</v>
      </c>
      <c r="AF2009" s="163"/>
      <c r="AG2009" s="150" t="str">
        <f t="shared" si="221"/>
        <v/>
      </c>
      <c r="AH2009" s="149" t="s">
        <v>2</v>
      </c>
    </row>
    <row r="2010" spans="1:34">
      <c r="A2010" s="92">
        <v>2007</v>
      </c>
      <c r="B2010" s="163" t="s">
        <v>4872</v>
      </c>
      <c r="C2010" s="150" t="str">
        <f t="shared" si="223"/>
        <v>FILE_2007=C:\OZNA\Project.Intouch\OI398_Srv\00000934.nmd</v>
      </c>
      <c r="D2010" s="15" t="s">
        <v>2</v>
      </c>
      <c r="E2010" s="15"/>
      <c r="F2010" s="92">
        <v>2007</v>
      </c>
      <c r="G2010" s="163"/>
      <c r="H2010" s="150" t="str">
        <f t="shared" si="222"/>
        <v/>
      </c>
      <c r="I2010" s="149" t="s">
        <v>2</v>
      </c>
      <c r="J2010" s="15"/>
      <c r="K2010" s="92">
        <v>2007</v>
      </c>
      <c r="L2010" s="163"/>
      <c r="M2010" s="150" t="str">
        <f t="shared" si="217"/>
        <v/>
      </c>
      <c r="N2010" s="149" t="s">
        <v>2</v>
      </c>
      <c r="O2010" s="15"/>
      <c r="P2010" s="92">
        <v>2007</v>
      </c>
      <c r="Q2010" s="163"/>
      <c r="R2010" s="150" t="str">
        <f t="shared" si="218"/>
        <v/>
      </c>
      <c r="S2010" s="149" t="s">
        <v>2</v>
      </c>
      <c r="U2010" s="92">
        <v>2007</v>
      </c>
      <c r="V2010" s="163"/>
      <c r="W2010" s="150" t="str">
        <f t="shared" si="219"/>
        <v/>
      </c>
      <c r="X2010" s="149" t="s">
        <v>2</v>
      </c>
      <c r="Z2010" s="92">
        <v>2007</v>
      </c>
      <c r="AA2010" s="163"/>
      <c r="AB2010" s="150" t="str">
        <f t="shared" si="220"/>
        <v/>
      </c>
      <c r="AC2010" s="149" t="s">
        <v>2</v>
      </c>
      <c r="AE2010" s="92">
        <v>2007</v>
      </c>
      <c r="AF2010" s="163"/>
      <c r="AG2010" s="150" t="str">
        <f t="shared" si="221"/>
        <v/>
      </c>
      <c r="AH2010" s="149" t="s">
        <v>2</v>
      </c>
    </row>
    <row r="2011" spans="1:34">
      <c r="A2011" s="92">
        <v>2008</v>
      </c>
      <c r="B2011" s="164" t="s">
        <v>4871</v>
      </c>
      <c r="C2011" s="150" t="str">
        <f t="shared" si="223"/>
        <v>FILE_2008=C:\OZNA\Project.Intouch\OI398_Srv\00000932.nmd</v>
      </c>
      <c r="D2011" s="15" t="s">
        <v>2</v>
      </c>
      <c r="E2011" s="15"/>
      <c r="F2011" s="92">
        <v>2008</v>
      </c>
      <c r="G2011" s="163"/>
      <c r="H2011" s="150" t="str">
        <f t="shared" si="222"/>
        <v/>
      </c>
      <c r="I2011" s="149" t="s">
        <v>2</v>
      </c>
      <c r="J2011" s="15"/>
      <c r="K2011" s="92">
        <v>2008</v>
      </c>
      <c r="L2011" s="163"/>
      <c r="M2011" s="150" t="str">
        <f t="shared" si="217"/>
        <v/>
      </c>
      <c r="N2011" s="149" t="s">
        <v>2</v>
      </c>
      <c r="O2011" s="15"/>
      <c r="P2011" s="92">
        <v>2008</v>
      </c>
      <c r="Q2011" s="163"/>
      <c r="R2011" s="150" t="str">
        <f t="shared" si="218"/>
        <v/>
      </c>
      <c r="S2011" s="149" t="s">
        <v>2</v>
      </c>
      <c r="U2011" s="92">
        <v>2008</v>
      </c>
      <c r="V2011" s="163"/>
      <c r="W2011" s="150" t="str">
        <f t="shared" si="219"/>
        <v/>
      </c>
      <c r="X2011" s="149" t="s">
        <v>2</v>
      </c>
      <c r="Z2011" s="92">
        <v>2008</v>
      </c>
      <c r="AA2011" s="163"/>
      <c r="AB2011" s="150" t="str">
        <f t="shared" si="220"/>
        <v/>
      </c>
      <c r="AC2011" s="149" t="s">
        <v>2</v>
      </c>
      <c r="AE2011" s="92">
        <v>2008</v>
      </c>
      <c r="AF2011" s="163"/>
      <c r="AG2011" s="150" t="str">
        <f t="shared" si="221"/>
        <v/>
      </c>
      <c r="AH2011" s="149" t="s">
        <v>2</v>
      </c>
    </row>
    <row r="2012" spans="1:34">
      <c r="A2012" s="92">
        <v>2009</v>
      </c>
      <c r="B2012" s="163" t="s">
        <v>4870</v>
      </c>
      <c r="C2012" s="150" t="str">
        <f t="shared" si="223"/>
        <v>FILE_2009=C:\OZNA\Project.Intouch\OI398_Srv\00000930.nmd</v>
      </c>
      <c r="D2012" s="15" t="s">
        <v>2</v>
      </c>
      <c r="E2012" s="15"/>
      <c r="F2012" s="92">
        <v>2009</v>
      </c>
      <c r="G2012" s="163"/>
      <c r="H2012" s="150" t="str">
        <f t="shared" si="222"/>
        <v/>
      </c>
      <c r="I2012" s="149" t="s">
        <v>2</v>
      </c>
      <c r="J2012" s="15"/>
      <c r="K2012" s="92">
        <v>2009</v>
      </c>
      <c r="L2012" s="163"/>
      <c r="M2012" s="150" t="str">
        <f t="shared" si="217"/>
        <v/>
      </c>
      <c r="N2012" s="149" t="s">
        <v>2</v>
      </c>
      <c r="O2012" s="15"/>
      <c r="P2012" s="92">
        <v>2009</v>
      </c>
      <c r="Q2012" s="163"/>
      <c r="R2012" s="150" t="str">
        <f t="shared" si="218"/>
        <v/>
      </c>
      <c r="S2012" s="149" t="s">
        <v>2</v>
      </c>
      <c r="U2012" s="92">
        <v>2009</v>
      </c>
      <c r="V2012" s="163"/>
      <c r="W2012" s="150" t="str">
        <f t="shared" si="219"/>
        <v/>
      </c>
      <c r="X2012" s="149" t="s">
        <v>2</v>
      </c>
      <c r="Z2012" s="92">
        <v>2009</v>
      </c>
      <c r="AA2012" s="163"/>
      <c r="AB2012" s="150" t="str">
        <f t="shared" si="220"/>
        <v/>
      </c>
      <c r="AC2012" s="149" t="s">
        <v>2</v>
      </c>
      <c r="AE2012" s="92">
        <v>2009</v>
      </c>
      <c r="AF2012" s="163"/>
      <c r="AG2012" s="150" t="str">
        <f t="shared" si="221"/>
        <v/>
      </c>
      <c r="AH2012" s="149" t="s">
        <v>2</v>
      </c>
    </row>
    <row r="2013" spans="1:34">
      <c r="A2013" s="92">
        <v>2010</v>
      </c>
      <c r="B2013" s="165" t="s">
        <v>4869</v>
      </c>
      <c r="C2013" s="150" t="str">
        <f t="shared" si="223"/>
        <v>FILE_2010=C:\OZNA\Project.Intouch\OI398_Srv\00000928.nmd</v>
      </c>
      <c r="D2013" s="15" t="s">
        <v>2</v>
      </c>
      <c r="E2013" s="15"/>
      <c r="F2013" s="92">
        <v>2010</v>
      </c>
      <c r="G2013" s="163"/>
      <c r="H2013" s="150" t="str">
        <f t="shared" si="222"/>
        <v/>
      </c>
      <c r="I2013" s="149" t="s">
        <v>2</v>
      </c>
      <c r="J2013" s="15"/>
      <c r="K2013" s="92">
        <v>2010</v>
      </c>
      <c r="L2013" s="163"/>
      <c r="M2013" s="150" t="str">
        <f t="shared" si="217"/>
        <v/>
      </c>
      <c r="N2013" s="149" t="s">
        <v>2</v>
      </c>
      <c r="O2013" s="15"/>
      <c r="P2013" s="92">
        <v>2010</v>
      </c>
      <c r="Q2013" s="163"/>
      <c r="R2013" s="150" t="str">
        <f t="shared" si="218"/>
        <v/>
      </c>
      <c r="S2013" s="149" t="s">
        <v>2</v>
      </c>
      <c r="U2013" s="92">
        <v>2010</v>
      </c>
      <c r="V2013" s="163"/>
      <c r="W2013" s="150" t="str">
        <f t="shared" si="219"/>
        <v/>
      </c>
      <c r="X2013" s="149" t="s">
        <v>2</v>
      </c>
      <c r="Z2013" s="92">
        <v>2010</v>
      </c>
      <c r="AA2013" s="163"/>
      <c r="AB2013" s="150" t="str">
        <f t="shared" si="220"/>
        <v/>
      </c>
      <c r="AC2013" s="149" t="s">
        <v>2</v>
      </c>
      <c r="AE2013" s="92">
        <v>2010</v>
      </c>
      <c r="AF2013" s="163"/>
      <c r="AG2013" s="150" t="str">
        <f t="shared" si="221"/>
        <v/>
      </c>
      <c r="AH2013" s="149" t="s">
        <v>2</v>
      </c>
    </row>
    <row r="2014" spans="1:34">
      <c r="A2014" s="92">
        <v>2011</v>
      </c>
      <c r="B2014" s="165" t="s">
        <v>4868</v>
      </c>
      <c r="C2014" s="150" t="str">
        <f t="shared" si="223"/>
        <v>FILE_2011=C:\OZNA\Project.Intouch\OI398_Srv\00000926.nmd</v>
      </c>
      <c r="D2014" s="15" t="s">
        <v>2</v>
      </c>
      <c r="E2014" s="15"/>
      <c r="F2014" s="92">
        <v>2011</v>
      </c>
      <c r="G2014" s="163"/>
      <c r="H2014" s="150" t="str">
        <f t="shared" si="222"/>
        <v/>
      </c>
      <c r="I2014" s="149" t="s">
        <v>2</v>
      </c>
      <c r="J2014" s="15"/>
      <c r="K2014" s="92">
        <v>2011</v>
      </c>
      <c r="L2014" s="163"/>
      <c r="M2014" s="150" t="str">
        <f t="shared" si="217"/>
        <v/>
      </c>
      <c r="N2014" s="149" t="s">
        <v>2</v>
      </c>
      <c r="O2014" s="15"/>
      <c r="P2014" s="92">
        <v>2011</v>
      </c>
      <c r="Q2014" s="163"/>
      <c r="R2014" s="150" t="str">
        <f t="shared" si="218"/>
        <v/>
      </c>
      <c r="S2014" s="149" t="s">
        <v>2</v>
      </c>
      <c r="U2014" s="92">
        <v>2011</v>
      </c>
      <c r="V2014" s="163"/>
      <c r="W2014" s="150" t="str">
        <f t="shared" si="219"/>
        <v/>
      </c>
      <c r="X2014" s="149" t="s">
        <v>2</v>
      </c>
      <c r="Z2014" s="92">
        <v>2011</v>
      </c>
      <c r="AA2014" s="163"/>
      <c r="AB2014" s="150" t="str">
        <f t="shared" si="220"/>
        <v/>
      </c>
      <c r="AC2014" s="149" t="s">
        <v>2</v>
      </c>
      <c r="AE2014" s="92">
        <v>2011</v>
      </c>
      <c r="AF2014" s="163"/>
      <c r="AG2014" s="150" t="str">
        <f t="shared" si="221"/>
        <v/>
      </c>
      <c r="AH2014" s="149" t="s">
        <v>2</v>
      </c>
    </row>
    <row r="2015" spans="1:34">
      <c r="A2015" s="92">
        <v>2012</v>
      </c>
      <c r="B2015" s="164" t="s">
        <v>4867</v>
      </c>
      <c r="C2015" s="150" t="str">
        <f t="shared" si="223"/>
        <v>FILE_2012=C:\OZNA\Project.Intouch\OI398_Srv\00000924.nmd</v>
      </c>
      <c r="D2015" s="15" t="s">
        <v>2</v>
      </c>
      <c r="E2015" s="15"/>
      <c r="F2015" s="92">
        <v>2012</v>
      </c>
      <c r="G2015" s="163"/>
      <c r="H2015" s="150" t="str">
        <f t="shared" si="222"/>
        <v/>
      </c>
      <c r="I2015" s="149" t="s">
        <v>2</v>
      </c>
      <c r="J2015" s="15"/>
      <c r="K2015" s="92">
        <v>2012</v>
      </c>
      <c r="L2015" s="163"/>
      <c r="M2015" s="150" t="str">
        <f t="shared" si="217"/>
        <v/>
      </c>
      <c r="N2015" s="149" t="s">
        <v>2</v>
      </c>
      <c r="O2015" s="15"/>
      <c r="P2015" s="92">
        <v>2012</v>
      </c>
      <c r="Q2015" s="163"/>
      <c r="R2015" s="150" t="str">
        <f t="shared" si="218"/>
        <v/>
      </c>
      <c r="S2015" s="149" t="s">
        <v>2</v>
      </c>
      <c r="U2015" s="92">
        <v>2012</v>
      </c>
      <c r="V2015" s="163"/>
      <c r="W2015" s="150" t="str">
        <f t="shared" si="219"/>
        <v/>
      </c>
      <c r="X2015" s="149" t="s">
        <v>2</v>
      </c>
      <c r="Z2015" s="92">
        <v>2012</v>
      </c>
      <c r="AA2015" s="163"/>
      <c r="AB2015" s="150" t="str">
        <f t="shared" si="220"/>
        <v/>
      </c>
      <c r="AC2015" s="149" t="s">
        <v>2</v>
      </c>
      <c r="AE2015" s="92">
        <v>2012</v>
      </c>
      <c r="AF2015" s="163"/>
      <c r="AG2015" s="150" t="str">
        <f t="shared" si="221"/>
        <v/>
      </c>
      <c r="AH2015" s="149" t="s">
        <v>2</v>
      </c>
    </row>
    <row r="2016" spans="1:34">
      <c r="A2016" s="92">
        <v>2013</v>
      </c>
      <c r="B2016" s="163" t="s">
        <v>4866</v>
      </c>
      <c r="C2016" s="150" t="str">
        <f t="shared" si="223"/>
        <v>FILE_2013=C:\OZNA\Project.Intouch\OI398_Srv\00000922.nmd</v>
      </c>
      <c r="D2016" s="15" t="s">
        <v>2</v>
      </c>
      <c r="E2016" s="15"/>
      <c r="F2016" s="92">
        <v>2013</v>
      </c>
      <c r="G2016" s="163"/>
      <c r="H2016" s="150" t="str">
        <f t="shared" si="222"/>
        <v/>
      </c>
      <c r="I2016" s="149" t="s">
        <v>2</v>
      </c>
      <c r="J2016" s="15"/>
      <c r="K2016" s="92">
        <v>2013</v>
      </c>
      <c r="L2016" s="163"/>
      <c r="M2016" s="150" t="str">
        <f t="shared" si="217"/>
        <v/>
      </c>
      <c r="N2016" s="149" t="s">
        <v>2</v>
      </c>
      <c r="O2016" s="15"/>
      <c r="P2016" s="92">
        <v>2013</v>
      </c>
      <c r="Q2016" s="163"/>
      <c r="R2016" s="150" t="str">
        <f t="shared" si="218"/>
        <v/>
      </c>
      <c r="S2016" s="149" t="s">
        <v>2</v>
      </c>
      <c r="U2016" s="92">
        <v>2013</v>
      </c>
      <c r="V2016" s="163"/>
      <c r="W2016" s="150" t="str">
        <f t="shared" si="219"/>
        <v/>
      </c>
      <c r="X2016" s="149" t="s">
        <v>2</v>
      </c>
      <c r="Z2016" s="92">
        <v>2013</v>
      </c>
      <c r="AA2016" s="163"/>
      <c r="AB2016" s="150" t="str">
        <f t="shared" si="220"/>
        <v/>
      </c>
      <c r="AC2016" s="149" t="s">
        <v>2</v>
      </c>
      <c r="AE2016" s="92">
        <v>2013</v>
      </c>
      <c r="AF2016" s="163"/>
      <c r="AG2016" s="150" t="str">
        <f t="shared" si="221"/>
        <v/>
      </c>
      <c r="AH2016" s="149" t="s">
        <v>2</v>
      </c>
    </row>
    <row r="2017" spans="1:34">
      <c r="A2017" s="92">
        <v>2014</v>
      </c>
      <c r="B2017" s="165" t="s">
        <v>4865</v>
      </c>
      <c r="C2017" s="150" t="str">
        <f t="shared" si="223"/>
        <v>FILE_2014=C:\OZNA\Project.Intouch\OI398_Srv\00000920.nmd</v>
      </c>
      <c r="D2017" s="15" t="s">
        <v>2</v>
      </c>
      <c r="E2017" s="15"/>
      <c r="F2017" s="92">
        <v>2014</v>
      </c>
      <c r="G2017" s="163"/>
      <c r="H2017" s="150" t="str">
        <f t="shared" si="222"/>
        <v/>
      </c>
      <c r="I2017" s="149" t="s">
        <v>2</v>
      </c>
      <c r="J2017" s="15"/>
      <c r="K2017" s="92">
        <v>2014</v>
      </c>
      <c r="L2017" s="163"/>
      <c r="M2017" s="150" t="str">
        <f t="shared" si="217"/>
        <v/>
      </c>
      <c r="N2017" s="149" t="s">
        <v>2</v>
      </c>
      <c r="O2017" s="15"/>
      <c r="P2017" s="92">
        <v>2014</v>
      </c>
      <c r="Q2017" s="163"/>
      <c r="R2017" s="150" t="str">
        <f t="shared" si="218"/>
        <v/>
      </c>
      <c r="S2017" s="149" t="s">
        <v>2</v>
      </c>
      <c r="U2017" s="92">
        <v>2014</v>
      </c>
      <c r="V2017" s="163"/>
      <c r="W2017" s="150" t="str">
        <f t="shared" si="219"/>
        <v/>
      </c>
      <c r="X2017" s="149" t="s">
        <v>2</v>
      </c>
      <c r="Z2017" s="92">
        <v>2014</v>
      </c>
      <c r="AA2017" s="163"/>
      <c r="AB2017" s="150" t="str">
        <f t="shared" si="220"/>
        <v/>
      </c>
      <c r="AC2017" s="149" t="s">
        <v>2</v>
      </c>
      <c r="AE2017" s="92">
        <v>2014</v>
      </c>
      <c r="AF2017" s="163"/>
      <c r="AG2017" s="150" t="str">
        <f t="shared" si="221"/>
        <v/>
      </c>
      <c r="AH2017" s="149" t="s">
        <v>2</v>
      </c>
    </row>
    <row r="2018" spans="1:34">
      <c r="A2018" s="92">
        <v>2015</v>
      </c>
      <c r="B2018" s="165" t="s">
        <v>4864</v>
      </c>
      <c r="C2018" s="150" t="str">
        <f t="shared" si="223"/>
        <v>FILE_2015=C:\OZNA\Project.Intouch\OI398_Srv\00000918.nmd</v>
      </c>
      <c r="D2018" s="15" t="s">
        <v>2</v>
      </c>
      <c r="E2018" s="15"/>
      <c r="F2018" s="92">
        <v>2015</v>
      </c>
      <c r="G2018" s="163"/>
      <c r="H2018" s="150" t="str">
        <f t="shared" si="222"/>
        <v/>
      </c>
      <c r="I2018" s="149" t="s">
        <v>2</v>
      </c>
      <c r="J2018" s="15"/>
      <c r="K2018" s="92">
        <v>2015</v>
      </c>
      <c r="L2018" s="163"/>
      <c r="M2018" s="150" t="str">
        <f t="shared" si="217"/>
        <v/>
      </c>
      <c r="N2018" s="149" t="s">
        <v>2</v>
      </c>
      <c r="O2018" s="15"/>
      <c r="P2018" s="92">
        <v>2015</v>
      </c>
      <c r="Q2018" s="163"/>
      <c r="R2018" s="150" t="str">
        <f t="shared" si="218"/>
        <v/>
      </c>
      <c r="S2018" s="149" t="s">
        <v>2</v>
      </c>
      <c r="U2018" s="92">
        <v>2015</v>
      </c>
      <c r="V2018" s="163"/>
      <c r="W2018" s="150" t="str">
        <f t="shared" si="219"/>
        <v/>
      </c>
      <c r="X2018" s="149" t="s">
        <v>2</v>
      </c>
      <c r="Z2018" s="92">
        <v>2015</v>
      </c>
      <c r="AA2018" s="163"/>
      <c r="AB2018" s="150" t="str">
        <f t="shared" si="220"/>
        <v/>
      </c>
      <c r="AC2018" s="149" t="s">
        <v>2</v>
      </c>
      <c r="AE2018" s="92">
        <v>2015</v>
      </c>
      <c r="AF2018" s="163"/>
      <c r="AG2018" s="150" t="str">
        <f t="shared" si="221"/>
        <v/>
      </c>
      <c r="AH2018" s="149" t="s">
        <v>2</v>
      </c>
    </row>
    <row r="2019" spans="1:34">
      <c r="A2019" s="92">
        <v>2016</v>
      </c>
      <c r="B2019" s="164" t="s">
        <v>4863</v>
      </c>
      <c r="C2019" s="150" t="str">
        <f t="shared" si="223"/>
        <v>FILE_2016=C:\OZNA\Project.Intouch\OI398_Srv\00000916.nmd</v>
      </c>
      <c r="D2019" s="15" t="s">
        <v>2</v>
      </c>
      <c r="E2019" s="15"/>
      <c r="F2019" s="92">
        <v>2016</v>
      </c>
      <c r="G2019" s="163"/>
      <c r="H2019" s="150" t="str">
        <f t="shared" si="222"/>
        <v/>
      </c>
      <c r="I2019" s="149" t="s">
        <v>2</v>
      </c>
      <c r="J2019" s="15"/>
      <c r="K2019" s="92">
        <v>2016</v>
      </c>
      <c r="L2019" s="163"/>
      <c r="M2019" s="150" t="str">
        <f t="shared" si="217"/>
        <v/>
      </c>
      <c r="N2019" s="149" t="s">
        <v>2</v>
      </c>
      <c r="O2019" s="15"/>
      <c r="P2019" s="92">
        <v>2016</v>
      </c>
      <c r="Q2019" s="163"/>
      <c r="R2019" s="150" t="str">
        <f t="shared" si="218"/>
        <v/>
      </c>
      <c r="S2019" s="149" t="s">
        <v>2</v>
      </c>
      <c r="U2019" s="92">
        <v>2016</v>
      </c>
      <c r="V2019" s="163"/>
      <c r="W2019" s="150" t="str">
        <f t="shared" si="219"/>
        <v/>
      </c>
      <c r="X2019" s="149" t="s">
        <v>2</v>
      </c>
      <c r="Z2019" s="92">
        <v>2016</v>
      </c>
      <c r="AA2019" s="163"/>
      <c r="AB2019" s="150" t="str">
        <f t="shared" si="220"/>
        <v/>
      </c>
      <c r="AC2019" s="149" t="s">
        <v>2</v>
      </c>
      <c r="AE2019" s="92">
        <v>2016</v>
      </c>
      <c r="AF2019" s="163"/>
      <c r="AG2019" s="150" t="str">
        <f t="shared" si="221"/>
        <v/>
      </c>
      <c r="AH2019" s="149" t="s">
        <v>2</v>
      </c>
    </row>
    <row r="2020" spans="1:34">
      <c r="A2020" s="92">
        <v>2017</v>
      </c>
      <c r="B2020" s="163" t="s">
        <v>4862</v>
      </c>
      <c r="C2020" s="150" t="str">
        <f t="shared" si="223"/>
        <v>FILE_2017=C:\OZNA\Project.Intouch\OI398_Srv\00000914.nmd</v>
      </c>
      <c r="D2020" s="15" t="s">
        <v>2</v>
      </c>
      <c r="E2020" s="15"/>
      <c r="F2020" s="92">
        <v>2017</v>
      </c>
      <c r="G2020" s="163"/>
      <c r="H2020" s="150" t="str">
        <f t="shared" si="222"/>
        <v/>
      </c>
      <c r="I2020" s="149" t="s">
        <v>2</v>
      </c>
      <c r="J2020" s="15"/>
      <c r="K2020" s="92">
        <v>2017</v>
      </c>
      <c r="L2020" s="163"/>
      <c r="M2020" s="150" t="str">
        <f t="shared" si="217"/>
        <v/>
      </c>
      <c r="N2020" s="149" t="s">
        <v>2</v>
      </c>
      <c r="O2020" s="15"/>
      <c r="P2020" s="92">
        <v>2017</v>
      </c>
      <c r="Q2020" s="163"/>
      <c r="R2020" s="150" t="str">
        <f t="shared" si="218"/>
        <v/>
      </c>
      <c r="S2020" s="149" t="s">
        <v>2</v>
      </c>
      <c r="U2020" s="92">
        <v>2017</v>
      </c>
      <c r="V2020" s="163"/>
      <c r="W2020" s="150" t="str">
        <f t="shared" si="219"/>
        <v/>
      </c>
      <c r="X2020" s="149" t="s">
        <v>2</v>
      </c>
      <c r="Z2020" s="92">
        <v>2017</v>
      </c>
      <c r="AA2020" s="163"/>
      <c r="AB2020" s="150" t="str">
        <f t="shared" si="220"/>
        <v/>
      </c>
      <c r="AC2020" s="149" t="s">
        <v>2</v>
      </c>
      <c r="AE2020" s="92">
        <v>2017</v>
      </c>
      <c r="AF2020" s="163"/>
      <c r="AG2020" s="150" t="str">
        <f t="shared" si="221"/>
        <v/>
      </c>
      <c r="AH2020" s="149" t="s">
        <v>2</v>
      </c>
    </row>
    <row r="2021" spans="1:34">
      <c r="A2021" s="92">
        <v>2018</v>
      </c>
      <c r="B2021" s="165" t="s">
        <v>4861</v>
      </c>
      <c r="C2021" s="150" t="str">
        <f t="shared" si="223"/>
        <v>FILE_2018=C:\OZNA\Project.Intouch\OI398_Srv\00000912.nmd</v>
      </c>
      <c r="D2021" s="15" t="s">
        <v>2</v>
      </c>
      <c r="E2021" s="15"/>
      <c r="F2021" s="92">
        <v>2018</v>
      </c>
      <c r="G2021" s="163"/>
      <c r="H2021" s="150" t="str">
        <f t="shared" si="222"/>
        <v/>
      </c>
      <c r="I2021" s="149" t="s">
        <v>2</v>
      </c>
      <c r="J2021" s="15"/>
      <c r="K2021" s="92">
        <v>2018</v>
      </c>
      <c r="L2021" s="163"/>
      <c r="M2021" s="150" t="str">
        <f t="shared" si="217"/>
        <v/>
      </c>
      <c r="N2021" s="149" t="s">
        <v>2</v>
      </c>
      <c r="O2021" s="15"/>
      <c r="P2021" s="92">
        <v>2018</v>
      </c>
      <c r="Q2021" s="163"/>
      <c r="R2021" s="150" t="str">
        <f t="shared" si="218"/>
        <v/>
      </c>
      <c r="S2021" s="149" t="s">
        <v>2</v>
      </c>
      <c r="U2021" s="92">
        <v>2018</v>
      </c>
      <c r="V2021" s="163"/>
      <c r="W2021" s="150" t="str">
        <f t="shared" si="219"/>
        <v/>
      </c>
      <c r="X2021" s="149" t="s">
        <v>2</v>
      </c>
      <c r="Z2021" s="92">
        <v>2018</v>
      </c>
      <c r="AA2021" s="163"/>
      <c r="AB2021" s="150" t="str">
        <f t="shared" si="220"/>
        <v/>
      </c>
      <c r="AC2021" s="149" t="s">
        <v>2</v>
      </c>
      <c r="AE2021" s="92">
        <v>2018</v>
      </c>
      <c r="AF2021" s="163"/>
      <c r="AG2021" s="150" t="str">
        <f t="shared" si="221"/>
        <v/>
      </c>
      <c r="AH2021" s="149" t="s">
        <v>2</v>
      </c>
    </row>
    <row r="2022" spans="1:34">
      <c r="A2022" s="92">
        <v>2019</v>
      </c>
      <c r="B2022" s="165" t="s">
        <v>4860</v>
      </c>
      <c r="C2022" s="150" t="str">
        <f t="shared" si="223"/>
        <v>FILE_2019=C:\OZNA\Project.Intouch\OI398_Srv\00000910.nmd</v>
      </c>
      <c r="D2022" s="15" t="s">
        <v>2</v>
      </c>
      <c r="E2022" s="15"/>
      <c r="F2022" s="92">
        <v>2019</v>
      </c>
      <c r="G2022" s="163"/>
      <c r="H2022" s="150" t="str">
        <f t="shared" si="222"/>
        <v/>
      </c>
      <c r="I2022" s="149" t="s">
        <v>2</v>
      </c>
      <c r="J2022" s="15"/>
      <c r="K2022" s="92">
        <v>2019</v>
      </c>
      <c r="L2022" s="163"/>
      <c r="M2022" s="150" t="str">
        <f t="shared" si="217"/>
        <v/>
      </c>
      <c r="N2022" s="149" t="s">
        <v>2</v>
      </c>
      <c r="O2022" s="15"/>
      <c r="P2022" s="92">
        <v>2019</v>
      </c>
      <c r="Q2022" s="163"/>
      <c r="R2022" s="150" t="str">
        <f t="shared" si="218"/>
        <v/>
      </c>
      <c r="S2022" s="149" t="s">
        <v>2</v>
      </c>
      <c r="U2022" s="92">
        <v>2019</v>
      </c>
      <c r="V2022" s="163"/>
      <c r="W2022" s="150" t="str">
        <f t="shared" si="219"/>
        <v/>
      </c>
      <c r="X2022" s="149" t="s">
        <v>2</v>
      </c>
      <c r="Z2022" s="92">
        <v>2019</v>
      </c>
      <c r="AA2022" s="163"/>
      <c r="AB2022" s="150" t="str">
        <f t="shared" si="220"/>
        <v/>
      </c>
      <c r="AC2022" s="149" t="s">
        <v>2</v>
      </c>
      <c r="AE2022" s="92">
        <v>2019</v>
      </c>
      <c r="AF2022" s="163"/>
      <c r="AG2022" s="150" t="str">
        <f t="shared" si="221"/>
        <v/>
      </c>
      <c r="AH2022" s="149" t="s">
        <v>2</v>
      </c>
    </row>
    <row r="2023" spans="1:34">
      <c r="A2023" s="92">
        <v>2020</v>
      </c>
      <c r="B2023" s="165" t="s">
        <v>4859</v>
      </c>
      <c r="C2023" s="150" t="str">
        <f t="shared" si="223"/>
        <v>FILE_2020=C:\OZNA\Project.Intouch\OI398_Srv\00000908.nmd</v>
      </c>
      <c r="D2023" s="15" t="s">
        <v>2</v>
      </c>
      <c r="E2023" s="15"/>
      <c r="F2023" s="92">
        <v>2020</v>
      </c>
      <c r="G2023" s="163"/>
      <c r="H2023" s="150" t="str">
        <f t="shared" si="222"/>
        <v/>
      </c>
      <c r="I2023" s="149" t="s">
        <v>2</v>
      </c>
      <c r="J2023" s="15"/>
      <c r="K2023" s="92">
        <v>2020</v>
      </c>
      <c r="L2023" s="163"/>
      <c r="M2023" s="150" t="str">
        <f t="shared" si="217"/>
        <v/>
      </c>
      <c r="N2023" s="149" t="s">
        <v>2</v>
      </c>
      <c r="O2023" s="15"/>
      <c r="P2023" s="92">
        <v>2020</v>
      </c>
      <c r="Q2023" s="163"/>
      <c r="R2023" s="150" t="str">
        <f t="shared" si="218"/>
        <v/>
      </c>
      <c r="S2023" s="149" t="s">
        <v>2</v>
      </c>
      <c r="U2023" s="92">
        <v>2020</v>
      </c>
      <c r="V2023" s="163"/>
      <c r="W2023" s="150" t="str">
        <f t="shared" si="219"/>
        <v/>
      </c>
      <c r="X2023" s="149" t="s">
        <v>2</v>
      </c>
      <c r="Z2023" s="92">
        <v>2020</v>
      </c>
      <c r="AA2023" s="163"/>
      <c r="AB2023" s="150" t="str">
        <f t="shared" si="220"/>
        <v/>
      </c>
      <c r="AC2023" s="149" t="s">
        <v>2</v>
      </c>
      <c r="AE2023" s="92">
        <v>2020</v>
      </c>
      <c r="AF2023" s="163"/>
      <c r="AG2023" s="150" t="str">
        <f t="shared" si="221"/>
        <v/>
      </c>
      <c r="AH2023" s="149" t="s">
        <v>2</v>
      </c>
    </row>
    <row r="2024" spans="1:34">
      <c r="A2024" s="92">
        <v>2021</v>
      </c>
      <c r="B2024" s="165" t="s">
        <v>4858</v>
      </c>
      <c r="C2024" s="150" t="str">
        <f t="shared" si="223"/>
        <v>FILE_2021=C:\OZNA\Project.Intouch\OI398_Srv\00000896.nmd</v>
      </c>
      <c r="D2024" s="15" t="s">
        <v>2</v>
      </c>
      <c r="E2024" s="15"/>
      <c r="F2024" s="92">
        <v>2021</v>
      </c>
      <c r="G2024" s="163"/>
      <c r="H2024" s="150" t="str">
        <f t="shared" si="222"/>
        <v/>
      </c>
      <c r="I2024" s="149" t="s">
        <v>2</v>
      </c>
      <c r="J2024" s="15"/>
      <c r="K2024" s="92">
        <v>2021</v>
      </c>
      <c r="L2024" s="163"/>
      <c r="M2024" s="150" t="str">
        <f t="shared" si="217"/>
        <v/>
      </c>
      <c r="N2024" s="149" t="s">
        <v>2</v>
      </c>
      <c r="O2024" s="15"/>
      <c r="P2024" s="92">
        <v>2021</v>
      </c>
      <c r="Q2024" s="163"/>
      <c r="R2024" s="150" t="str">
        <f t="shared" si="218"/>
        <v/>
      </c>
      <c r="S2024" s="149" t="s">
        <v>2</v>
      </c>
      <c r="U2024" s="92">
        <v>2021</v>
      </c>
      <c r="V2024" s="163"/>
      <c r="W2024" s="150" t="str">
        <f t="shared" si="219"/>
        <v/>
      </c>
      <c r="X2024" s="149" t="s">
        <v>2</v>
      </c>
      <c r="Z2024" s="92">
        <v>2021</v>
      </c>
      <c r="AA2024" s="163"/>
      <c r="AB2024" s="150" t="str">
        <f t="shared" si="220"/>
        <v/>
      </c>
      <c r="AC2024" s="149" t="s">
        <v>2</v>
      </c>
      <c r="AE2024" s="92">
        <v>2021</v>
      </c>
      <c r="AF2024" s="163"/>
      <c r="AG2024" s="150" t="str">
        <f t="shared" si="221"/>
        <v/>
      </c>
      <c r="AH2024" s="149" t="s">
        <v>2</v>
      </c>
    </row>
    <row r="2025" spans="1:34">
      <c r="A2025" s="92">
        <v>2022</v>
      </c>
      <c r="B2025" s="165" t="s">
        <v>4857</v>
      </c>
      <c r="C2025" s="150" t="str">
        <f t="shared" si="223"/>
        <v>FILE_2022=C:\OZNA\Project.Intouch\OI398_Srv\00000893.nmd</v>
      </c>
      <c r="D2025" s="15" t="s">
        <v>2</v>
      </c>
      <c r="E2025" s="15"/>
      <c r="F2025" s="92">
        <v>2022</v>
      </c>
      <c r="G2025" s="163"/>
      <c r="H2025" s="150" t="str">
        <f t="shared" si="222"/>
        <v/>
      </c>
      <c r="I2025" s="149" t="s">
        <v>2</v>
      </c>
      <c r="J2025" s="15"/>
      <c r="K2025" s="92">
        <v>2022</v>
      </c>
      <c r="L2025" s="163"/>
      <c r="M2025" s="150" t="str">
        <f t="shared" si="217"/>
        <v/>
      </c>
      <c r="N2025" s="149" t="s">
        <v>2</v>
      </c>
      <c r="O2025" s="15"/>
      <c r="P2025" s="92">
        <v>2022</v>
      </c>
      <c r="Q2025" s="163"/>
      <c r="R2025" s="150" t="str">
        <f t="shared" si="218"/>
        <v/>
      </c>
      <c r="S2025" s="149" t="s">
        <v>2</v>
      </c>
      <c r="U2025" s="92">
        <v>2022</v>
      </c>
      <c r="V2025" s="163"/>
      <c r="W2025" s="150" t="str">
        <f t="shared" si="219"/>
        <v/>
      </c>
      <c r="X2025" s="149" t="s">
        <v>2</v>
      </c>
      <c r="Z2025" s="92">
        <v>2022</v>
      </c>
      <c r="AA2025" s="163"/>
      <c r="AB2025" s="150" t="str">
        <f t="shared" si="220"/>
        <v/>
      </c>
      <c r="AC2025" s="149" t="s">
        <v>2</v>
      </c>
      <c r="AE2025" s="92">
        <v>2022</v>
      </c>
      <c r="AF2025" s="163"/>
      <c r="AG2025" s="150" t="str">
        <f t="shared" si="221"/>
        <v/>
      </c>
      <c r="AH2025" s="149" t="s">
        <v>2</v>
      </c>
    </row>
    <row r="2026" spans="1:34">
      <c r="A2026" s="92">
        <v>2023</v>
      </c>
      <c r="B2026" s="165" t="s">
        <v>4856</v>
      </c>
      <c r="C2026" s="150" t="str">
        <f t="shared" si="223"/>
        <v>FILE_2023=C:\OZNA\Project.Intouch\OI398_Srv\00000891.nmd</v>
      </c>
      <c r="D2026" s="15" t="s">
        <v>2</v>
      </c>
      <c r="E2026" s="15"/>
      <c r="F2026" s="92">
        <v>2023</v>
      </c>
      <c r="G2026" s="163"/>
      <c r="H2026" s="150" t="str">
        <f t="shared" si="222"/>
        <v/>
      </c>
      <c r="I2026" s="149" t="s">
        <v>2</v>
      </c>
      <c r="J2026" s="15"/>
      <c r="K2026" s="92">
        <v>2023</v>
      </c>
      <c r="L2026" s="163"/>
      <c r="M2026" s="150" t="str">
        <f t="shared" si="217"/>
        <v/>
      </c>
      <c r="N2026" s="149" t="s">
        <v>2</v>
      </c>
      <c r="O2026" s="15"/>
      <c r="P2026" s="92">
        <v>2023</v>
      </c>
      <c r="Q2026" s="163"/>
      <c r="R2026" s="150" t="str">
        <f t="shared" si="218"/>
        <v/>
      </c>
      <c r="S2026" s="149" t="s">
        <v>2</v>
      </c>
      <c r="U2026" s="92">
        <v>2023</v>
      </c>
      <c r="V2026" s="163"/>
      <c r="W2026" s="150" t="str">
        <f t="shared" si="219"/>
        <v/>
      </c>
      <c r="X2026" s="149" t="s">
        <v>2</v>
      </c>
      <c r="Z2026" s="92">
        <v>2023</v>
      </c>
      <c r="AA2026" s="163"/>
      <c r="AB2026" s="150" t="str">
        <f t="shared" si="220"/>
        <v/>
      </c>
      <c r="AC2026" s="149" t="s">
        <v>2</v>
      </c>
      <c r="AE2026" s="92">
        <v>2023</v>
      </c>
      <c r="AF2026" s="163"/>
      <c r="AG2026" s="150" t="str">
        <f t="shared" si="221"/>
        <v/>
      </c>
      <c r="AH2026" s="149" t="s">
        <v>2</v>
      </c>
    </row>
    <row r="2027" spans="1:34">
      <c r="A2027" s="92">
        <v>2024</v>
      </c>
      <c r="B2027" s="165" t="s">
        <v>4855</v>
      </c>
      <c r="C2027" s="150" t="str">
        <f t="shared" si="223"/>
        <v>FILE_2024=C:\OZNA\Project.Intouch\OI398_Srv\00000889.nmd</v>
      </c>
      <c r="D2027" s="15" t="s">
        <v>2</v>
      </c>
      <c r="E2027" s="15"/>
      <c r="F2027" s="92">
        <v>2024</v>
      </c>
      <c r="G2027" s="163"/>
      <c r="H2027" s="150" t="str">
        <f t="shared" si="222"/>
        <v/>
      </c>
      <c r="I2027" s="149" t="s">
        <v>2</v>
      </c>
      <c r="J2027" s="15"/>
      <c r="K2027" s="92">
        <v>2024</v>
      </c>
      <c r="L2027" s="163"/>
      <c r="M2027" s="150" t="str">
        <f t="shared" si="217"/>
        <v/>
      </c>
      <c r="N2027" s="149" t="s">
        <v>2</v>
      </c>
      <c r="O2027" s="15"/>
      <c r="P2027" s="92">
        <v>2024</v>
      </c>
      <c r="Q2027" s="163"/>
      <c r="R2027" s="150" t="str">
        <f t="shared" si="218"/>
        <v/>
      </c>
      <c r="S2027" s="149" t="s">
        <v>2</v>
      </c>
      <c r="U2027" s="92">
        <v>2024</v>
      </c>
      <c r="V2027" s="163"/>
      <c r="W2027" s="150" t="str">
        <f t="shared" si="219"/>
        <v/>
      </c>
      <c r="X2027" s="149" t="s">
        <v>2</v>
      </c>
      <c r="Z2027" s="92">
        <v>2024</v>
      </c>
      <c r="AA2027" s="163"/>
      <c r="AB2027" s="150" t="str">
        <f t="shared" si="220"/>
        <v/>
      </c>
      <c r="AC2027" s="149" t="s">
        <v>2</v>
      </c>
      <c r="AE2027" s="92">
        <v>2024</v>
      </c>
      <c r="AF2027" s="163"/>
      <c r="AG2027" s="150" t="str">
        <f t="shared" si="221"/>
        <v/>
      </c>
      <c r="AH2027" s="149" t="s">
        <v>2</v>
      </c>
    </row>
    <row r="2028" spans="1:34">
      <c r="A2028" s="92">
        <v>2025</v>
      </c>
      <c r="B2028" s="165" t="s">
        <v>4854</v>
      </c>
      <c r="C2028" s="150" t="str">
        <f t="shared" si="223"/>
        <v>FILE_2025=C:\OZNA\Project.Intouch\OI398_Srv\00000887.nmd</v>
      </c>
      <c r="D2028" s="15" t="s">
        <v>2</v>
      </c>
      <c r="E2028" s="15"/>
      <c r="F2028" s="92">
        <v>2025</v>
      </c>
      <c r="G2028" s="163"/>
      <c r="H2028" s="150" t="str">
        <f t="shared" si="222"/>
        <v/>
      </c>
      <c r="I2028" s="149" t="s">
        <v>2</v>
      </c>
      <c r="J2028" s="15"/>
      <c r="K2028" s="92">
        <v>2025</v>
      </c>
      <c r="L2028" s="163"/>
      <c r="M2028" s="150" t="str">
        <f t="shared" si="217"/>
        <v/>
      </c>
      <c r="N2028" s="149" t="s">
        <v>2</v>
      </c>
      <c r="O2028" s="15"/>
      <c r="P2028" s="92">
        <v>2025</v>
      </c>
      <c r="Q2028" s="163"/>
      <c r="R2028" s="150" t="str">
        <f t="shared" si="218"/>
        <v/>
      </c>
      <c r="S2028" s="149" t="s">
        <v>2</v>
      </c>
      <c r="U2028" s="92">
        <v>2025</v>
      </c>
      <c r="V2028" s="163"/>
      <c r="W2028" s="150" t="str">
        <f t="shared" si="219"/>
        <v/>
      </c>
      <c r="X2028" s="149" t="s">
        <v>2</v>
      </c>
      <c r="Z2028" s="92">
        <v>2025</v>
      </c>
      <c r="AA2028" s="163"/>
      <c r="AB2028" s="150" t="str">
        <f t="shared" si="220"/>
        <v/>
      </c>
      <c r="AC2028" s="149" t="s">
        <v>2</v>
      </c>
      <c r="AE2028" s="92">
        <v>2025</v>
      </c>
      <c r="AF2028" s="163"/>
      <c r="AG2028" s="150" t="str">
        <f t="shared" si="221"/>
        <v/>
      </c>
      <c r="AH2028" s="149" t="s">
        <v>2</v>
      </c>
    </row>
    <row r="2029" spans="1:34">
      <c r="A2029" s="92">
        <v>2026</v>
      </c>
      <c r="B2029" s="165" t="s">
        <v>4853</v>
      </c>
      <c r="C2029" s="150" t="str">
        <f t="shared" si="223"/>
        <v>FILE_2026=C:\OZNA\Project.Intouch\OI398_Srv\00000885.nmd</v>
      </c>
      <c r="D2029" s="15" t="s">
        <v>2</v>
      </c>
      <c r="E2029" s="15"/>
      <c r="F2029" s="92">
        <v>2026</v>
      </c>
      <c r="G2029" s="163"/>
      <c r="H2029" s="150" t="str">
        <f t="shared" si="222"/>
        <v/>
      </c>
      <c r="I2029" s="149" t="s">
        <v>2</v>
      </c>
      <c r="J2029" s="15"/>
      <c r="K2029" s="92">
        <v>2026</v>
      </c>
      <c r="L2029" s="163"/>
      <c r="M2029" s="150" t="str">
        <f t="shared" si="217"/>
        <v/>
      </c>
      <c r="N2029" s="149" t="s">
        <v>2</v>
      </c>
      <c r="O2029" s="15"/>
      <c r="P2029" s="92">
        <v>2026</v>
      </c>
      <c r="Q2029" s="163"/>
      <c r="R2029" s="150" t="str">
        <f t="shared" si="218"/>
        <v/>
      </c>
      <c r="S2029" s="149" t="s">
        <v>2</v>
      </c>
      <c r="U2029" s="92">
        <v>2026</v>
      </c>
      <c r="V2029" s="163"/>
      <c r="W2029" s="150" t="str">
        <f t="shared" si="219"/>
        <v/>
      </c>
      <c r="X2029" s="149" t="s">
        <v>2</v>
      </c>
      <c r="Z2029" s="92">
        <v>2026</v>
      </c>
      <c r="AA2029" s="163"/>
      <c r="AB2029" s="150" t="str">
        <f t="shared" si="220"/>
        <v/>
      </c>
      <c r="AC2029" s="149" t="s">
        <v>2</v>
      </c>
      <c r="AE2029" s="92">
        <v>2026</v>
      </c>
      <c r="AF2029" s="163"/>
      <c r="AG2029" s="150" t="str">
        <f t="shared" si="221"/>
        <v/>
      </c>
      <c r="AH2029" s="149" t="s">
        <v>2</v>
      </c>
    </row>
    <row r="2030" spans="1:34">
      <c r="A2030" s="92">
        <v>2027</v>
      </c>
      <c r="B2030" s="165" t="s">
        <v>4852</v>
      </c>
      <c r="C2030" s="150" t="str">
        <f t="shared" si="223"/>
        <v>FILE_2027=C:\OZNA\Project.Intouch\OI398_Srv\00000883.nmd</v>
      </c>
      <c r="D2030" s="15" t="s">
        <v>2</v>
      </c>
      <c r="E2030" s="15"/>
      <c r="F2030" s="92">
        <v>2027</v>
      </c>
      <c r="G2030" s="163"/>
      <c r="H2030" s="150" t="str">
        <f t="shared" si="222"/>
        <v/>
      </c>
      <c r="I2030" s="149" t="s">
        <v>2</v>
      </c>
      <c r="J2030" s="15"/>
      <c r="K2030" s="92">
        <v>2027</v>
      </c>
      <c r="L2030" s="163"/>
      <c r="M2030" s="150" t="str">
        <f t="shared" si="217"/>
        <v/>
      </c>
      <c r="N2030" s="149" t="s">
        <v>2</v>
      </c>
      <c r="O2030" s="15"/>
      <c r="P2030" s="92">
        <v>2027</v>
      </c>
      <c r="Q2030" s="163"/>
      <c r="R2030" s="150" t="str">
        <f t="shared" si="218"/>
        <v/>
      </c>
      <c r="S2030" s="149" t="s">
        <v>2</v>
      </c>
      <c r="U2030" s="92">
        <v>2027</v>
      </c>
      <c r="V2030" s="163"/>
      <c r="W2030" s="150" t="str">
        <f t="shared" si="219"/>
        <v/>
      </c>
      <c r="X2030" s="149" t="s">
        <v>2</v>
      </c>
      <c r="Z2030" s="92">
        <v>2027</v>
      </c>
      <c r="AA2030" s="163"/>
      <c r="AB2030" s="150" t="str">
        <f t="shared" si="220"/>
        <v/>
      </c>
      <c r="AC2030" s="149" t="s">
        <v>2</v>
      </c>
      <c r="AE2030" s="92">
        <v>2027</v>
      </c>
      <c r="AF2030" s="163"/>
      <c r="AG2030" s="150" t="str">
        <f t="shared" si="221"/>
        <v/>
      </c>
      <c r="AH2030" s="149" t="s">
        <v>2</v>
      </c>
    </row>
    <row r="2031" spans="1:34">
      <c r="A2031" s="92">
        <v>2028</v>
      </c>
      <c r="B2031" s="164" t="s">
        <v>4851</v>
      </c>
      <c r="C2031" s="150" t="str">
        <f t="shared" si="223"/>
        <v>FILE_2028=C:\OZNA\Project.Intouch\OI398_Srv\00000881.nmd</v>
      </c>
      <c r="D2031" s="15" t="s">
        <v>2</v>
      </c>
      <c r="E2031" s="15"/>
      <c r="F2031" s="92">
        <v>2028</v>
      </c>
      <c r="G2031" s="163"/>
      <c r="H2031" s="150" t="str">
        <f t="shared" si="222"/>
        <v/>
      </c>
      <c r="I2031" s="149" t="s">
        <v>2</v>
      </c>
      <c r="J2031" s="15"/>
      <c r="K2031" s="92">
        <v>2028</v>
      </c>
      <c r="L2031" s="163"/>
      <c r="M2031" s="150" t="str">
        <f t="shared" si="217"/>
        <v/>
      </c>
      <c r="N2031" s="149" t="s">
        <v>2</v>
      </c>
      <c r="O2031" s="15"/>
      <c r="P2031" s="92">
        <v>2028</v>
      </c>
      <c r="Q2031" s="163"/>
      <c r="R2031" s="150" t="str">
        <f t="shared" si="218"/>
        <v/>
      </c>
      <c r="S2031" s="149" t="s">
        <v>2</v>
      </c>
      <c r="U2031" s="92">
        <v>2028</v>
      </c>
      <c r="V2031" s="163"/>
      <c r="W2031" s="150" t="str">
        <f t="shared" si="219"/>
        <v/>
      </c>
      <c r="X2031" s="149" t="s">
        <v>2</v>
      </c>
      <c r="Z2031" s="92">
        <v>2028</v>
      </c>
      <c r="AA2031" s="163"/>
      <c r="AB2031" s="150" t="str">
        <f t="shared" si="220"/>
        <v/>
      </c>
      <c r="AC2031" s="149" t="s">
        <v>2</v>
      </c>
      <c r="AE2031" s="92">
        <v>2028</v>
      </c>
      <c r="AF2031" s="163"/>
      <c r="AG2031" s="150" t="str">
        <f t="shared" si="221"/>
        <v/>
      </c>
      <c r="AH2031" s="149" t="s">
        <v>2</v>
      </c>
    </row>
    <row r="2032" spans="1:34">
      <c r="A2032" s="92">
        <v>2029</v>
      </c>
      <c r="B2032" s="164" t="s">
        <v>4850</v>
      </c>
      <c r="C2032" s="150" t="str">
        <f t="shared" si="223"/>
        <v>FILE_2029=C:\OZNA\Project.Intouch\OI398_Srv\00000879.nmd</v>
      </c>
      <c r="D2032" s="15" t="s">
        <v>2</v>
      </c>
      <c r="E2032" s="15"/>
      <c r="F2032" s="92">
        <v>2029</v>
      </c>
      <c r="G2032" s="163"/>
      <c r="H2032" s="150" t="str">
        <f t="shared" si="222"/>
        <v/>
      </c>
      <c r="I2032" s="149" t="s">
        <v>2</v>
      </c>
      <c r="J2032" s="15"/>
      <c r="K2032" s="92">
        <v>2029</v>
      </c>
      <c r="L2032" s="163"/>
      <c r="M2032" s="150" t="str">
        <f t="shared" si="217"/>
        <v/>
      </c>
      <c r="N2032" s="149" t="s">
        <v>2</v>
      </c>
      <c r="O2032" s="15"/>
      <c r="P2032" s="92">
        <v>2029</v>
      </c>
      <c r="Q2032" s="163"/>
      <c r="R2032" s="150" t="str">
        <f t="shared" si="218"/>
        <v/>
      </c>
      <c r="S2032" s="149" t="s">
        <v>2</v>
      </c>
      <c r="U2032" s="92">
        <v>2029</v>
      </c>
      <c r="V2032" s="163"/>
      <c r="W2032" s="150" t="str">
        <f t="shared" si="219"/>
        <v/>
      </c>
      <c r="X2032" s="149" t="s">
        <v>2</v>
      </c>
      <c r="Z2032" s="92">
        <v>2029</v>
      </c>
      <c r="AA2032" s="163"/>
      <c r="AB2032" s="150" t="str">
        <f t="shared" si="220"/>
        <v/>
      </c>
      <c r="AC2032" s="149" t="s">
        <v>2</v>
      </c>
      <c r="AE2032" s="92">
        <v>2029</v>
      </c>
      <c r="AF2032" s="163"/>
      <c r="AG2032" s="150" t="str">
        <f t="shared" si="221"/>
        <v/>
      </c>
      <c r="AH2032" s="149" t="s">
        <v>2</v>
      </c>
    </row>
    <row r="2033" spans="1:34">
      <c r="A2033" s="92">
        <v>2030</v>
      </c>
      <c r="B2033" s="164" t="s">
        <v>4849</v>
      </c>
      <c r="C2033" s="150" t="str">
        <f t="shared" si="223"/>
        <v>FILE_2030=C:\OZNA\Project.Intouch\OI398_Srv\00000876.nmd</v>
      </c>
      <c r="D2033" s="15" t="s">
        <v>2</v>
      </c>
      <c r="E2033" s="15"/>
      <c r="F2033" s="92">
        <v>2030</v>
      </c>
      <c r="G2033" s="163"/>
      <c r="H2033" s="150" t="str">
        <f t="shared" si="222"/>
        <v/>
      </c>
      <c r="I2033" s="149" t="s">
        <v>2</v>
      </c>
      <c r="J2033" s="15"/>
      <c r="K2033" s="92">
        <v>2030</v>
      </c>
      <c r="L2033" s="163"/>
      <c r="M2033" s="150" t="str">
        <f t="shared" si="217"/>
        <v/>
      </c>
      <c r="N2033" s="149" t="s">
        <v>2</v>
      </c>
      <c r="O2033" s="15"/>
      <c r="P2033" s="92">
        <v>2030</v>
      </c>
      <c r="Q2033" s="163"/>
      <c r="R2033" s="150" t="str">
        <f t="shared" si="218"/>
        <v/>
      </c>
      <c r="S2033" s="149" t="s">
        <v>2</v>
      </c>
      <c r="U2033" s="92">
        <v>2030</v>
      </c>
      <c r="V2033" s="163"/>
      <c r="W2033" s="150" t="str">
        <f t="shared" si="219"/>
        <v/>
      </c>
      <c r="X2033" s="149" t="s">
        <v>2</v>
      </c>
      <c r="Z2033" s="92">
        <v>2030</v>
      </c>
      <c r="AA2033" s="163"/>
      <c r="AB2033" s="150" t="str">
        <f t="shared" si="220"/>
        <v/>
      </c>
      <c r="AC2033" s="149" t="s">
        <v>2</v>
      </c>
      <c r="AE2033" s="92">
        <v>2030</v>
      </c>
      <c r="AF2033" s="163"/>
      <c r="AG2033" s="150" t="str">
        <f t="shared" si="221"/>
        <v/>
      </c>
      <c r="AH2033" s="149" t="s">
        <v>2</v>
      </c>
    </row>
    <row r="2034" spans="1:34">
      <c r="A2034" s="92">
        <v>2031</v>
      </c>
      <c r="B2034" s="164" t="s">
        <v>4848</v>
      </c>
      <c r="C2034" s="150" t="str">
        <f t="shared" si="223"/>
        <v>FILE_2031=C:\OZNA\Project.Intouch\OI398_Srv\00000874.nmd</v>
      </c>
      <c r="D2034" s="15" t="s">
        <v>2</v>
      </c>
      <c r="E2034" s="15"/>
      <c r="F2034" s="92">
        <v>2031</v>
      </c>
      <c r="G2034" s="163"/>
      <c r="H2034" s="150" t="str">
        <f t="shared" si="222"/>
        <v/>
      </c>
      <c r="I2034" s="149" t="s">
        <v>2</v>
      </c>
      <c r="J2034" s="15"/>
      <c r="K2034" s="92">
        <v>2031</v>
      </c>
      <c r="L2034" s="163"/>
      <c r="M2034" s="150" t="str">
        <f t="shared" si="217"/>
        <v/>
      </c>
      <c r="N2034" s="149" t="s">
        <v>2</v>
      </c>
      <c r="O2034" s="15"/>
      <c r="P2034" s="92">
        <v>2031</v>
      </c>
      <c r="Q2034" s="163"/>
      <c r="R2034" s="150" t="str">
        <f t="shared" si="218"/>
        <v/>
      </c>
      <c r="S2034" s="149" t="s">
        <v>2</v>
      </c>
      <c r="U2034" s="92">
        <v>2031</v>
      </c>
      <c r="V2034" s="163"/>
      <c r="W2034" s="150" t="str">
        <f t="shared" si="219"/>
        <v/>
      </c>
      <c r="X2034" s="149" t="s">
        <v>2</v>
      </c>
      <c r="Z2034" s="92">
        <v>2031</v>
      </c>
      <c r="AA2034" s="163"/>
      <c r="AB2034" s="150" t="str">
        <f t="shared" si="220"/>
        <v/>
      </c>
      <c r="AC2034" s="149" t="s">
        <v>2</v>
      </c>
      <c r="AE2034" s="92">
        <v>2031</v>
      </c>
      <c r="AF2034" s="163"/>
      <c r="AG2034" s="150" t="str">
        <f t="shared" si="221"/>
        <v/>
      </c>
      <c r="AH2034" s="149" t="s">
        <v>2</v>
      </c>
    </row>
    <row r="2035" spans="1:34">
      <c r="A2035" s="92">
        <v>2032</v>
      </c>
      <c r="B2035" s="164" t="s">
        <v>4847</v>
      </c>
      <c r="C2035" s="150" t="str">
        <f t="shared" si="223"/>
        <v>FILE_2032=C:\OZNA\Project.Intouch\OI398_Srv\00000872.nmd</v>
      </c>
      <c r="D2035" s="15" t="s">
        <v>2</v>
      </c>
      <c r="E2035" s="15"/>
      <c r="F2035" s="92">
        <v>2032</v>
      </c>
      <c r="G2035" s="163"/>
      <c r="H2035" s="150" t="str">
        <f t="shared" si="222"/>
        <v/>
      </c>
      <c r="I2035" s="149" t="s">
        <v>2</v>
      </c>
      <c r="J2035" s="15"/>
      <c r="K2035" s="92">
        <v>2032</v>
      </c>
      <c r="L2035" s="163"/>
      <c r="M2035" s="150" t="str">
        <f t="shared" si="217"/>
        <v/>
      </c>
      <c r="N2035" s="149" t="s">
        <v>2</v>
      </c>
      <c r="O2035" s="15"/>
      <c r="P2035" s="92">
        <v>2032</v>
      </c>
      <c r="Q2035" s="163"/>
      <c r="R2035" s="150" t="str">
        <f t="shared" si="218"/>
        <v/>
      </c>
      <c r="S2035" s="149" t="s">
        <v>2</v>
      </c>
      <c r="U2035" s="92">
        <v>2032</v>
      </c>
      <c r="V2035" s="163"/>
      <c r="W2035" s="150" t="str">
        <f t="shared" si="219"/>
        <v/>
      </c>
      <c r="X2035" s="149" t="s">
        <v>2</v>
      </c>
      <c r="Z2035" s="92">
        <v>2032</v>
      </c>
      <c r="AA2035" s="163"/>
      <c r="AB2035" s="150" t="str">
        <f t="shared" si="220"/>
        <v/>
      </c>
      <c r="AC2035" s="149" t="s">
        <v>2</v>
      </c>
      <c r="AE2035" s="92">
        <v>2032</v>
      </c>
      <c r="AF2035" s="163"/>
      <c r="AG2035" s="150" t="str">
        <f t="shared" si="221"/>
        <v/>
      </c>
      <c r="AH2035" s="149" t="s">
        <v>2</v>
      </c>
    </row>
    <row r="2036" spans="1:34">
      <c r="A2036" s="92">
        <v>2033</v>
      </c>
      <c r="B2036" s="164" t="s">
        <v>4846</v>
      </c>
      <c r="C2036" s="150" t="str">
        <f t="shared" si="223"/>
        <v>FILE_2033=C:\OZNA\Project.Intouch\OI398_Srv\00000870.nmd</v>
      </c>
      <c r="D2036" s="15" t="s">
        <v>2</v>
      </c>
      <c r="E2036" s="15"/>
      <c r="F2036" s="92">
        <v>2033</v>
      </c>
      <c r="G2036" s="163"/>
      <c r="H2036" s="150" t="str">
        <f t="shared" si="222"/>
        <v/>
      </c>
      <c r="I2036" s="149" t="s">
        <v>2</v>
      </c>
      <c r="J2036" s="15"/>
      <c r="K2036" s="92">
        <v>2033</v>
      </c>
      <c r="L2036" s="163"/>
      <c r="M2036" s="150" t="str">
        <f t="shared" si="217"/>
        <v/>
      </c>
      <c r="N2036" s="149" t="s">
        <v>2</v>
      </c>
      <c r="O2036" s="15"/>
      <c r="P2036" s="92">
        <v>2033</v>
      </c>
      <c r="Q2036" s="163"/>
      <c r="R2036" s="150" t="str">
        <f t="shared" si="218"/>
        <v/>
      </c>
      <c r="S2036" s="149" t="s">
        <v>2</v>
      </c>
      <c r="U2036" s="92">
        <v>2033</v>
      </c>
      <c r="V2036" s="163"/>
      <c r="W2036" s="150" t="str">
        <f t="shared" si="219"/>
        <v/>
      </c>
      <c r="X2036" s="149" t="s">
        <v>2</v>
      </c>
      <c r="Z2036" s="92">
        <v>2033</v>
      </c>
      <c r="AA2036" s="163"/>
      <c r="AB2036" s="150" t="str">
        <f t="shared" si="220"/>
        <v/>
      </c>
      <c r="AC2036" s="149" t="s">
        <v>2</v>
      </c>
      <c r="AE2036" s="92">
        <v>2033</v>
      </c>
      <c r="AF2036" s="163"/>
      <c r="AG2036" s="150" t="str">
        <f t="shared" si="221"/>
        <v/>
      </c>
      <c r="AH2036" s="149" t="s">
        <v>2</v>
      </c>
    </row>
    <row r="2037" spans="1:34">
      <c r="A2037" s="92">
        <v>2034</v>
      </c>
      <c r="B2037" s="164" t="s">
        <v>4845</v>
      </c>
      <c r="C2037" s="150" t="str">
        <f t="shared" si="223"/>
        <v>FILE_2034=C:\OZNA\Project.Intouch\OI398_Srv\00000868.nmd</v>
      </c>
      <c r="D2037" s="15" t="s">
        <v>2</v>
      </c>
      <c r="E2037" s="15"/>
      <c r="F2037" s="92">
        <v>2034</v>
      </c>
      <c r="G2037" s="163"/>
      <c r="H2037" s="150" t="str">
        <f t="shared" si="222"/>
        <v/>
      </c>
      <c r="I2037" s="149" t="s">
        <v>2</v>
      </c>
      <c r="J2037" s="15"/>
      <c r="K2037" s="92">
        <v>2034</v>
      </c>
      <c r="L2037" s="163"/>
      <c r="M2037" s="150" t="str">
        <f t="shared" si="217"/>
        <v/>
      </c>
      <c r="N2037" s="149" t="s">
        <v>2</v>
      </c>
      <c r="O2037" s="15"/>
      <c r="P2037" s="92">
        <v>2034</v>
      </c>
      <c r="Q2037" s="163"/>
      <c r="R2037" s="150" t="str">
        <f t="shared" si="218"/>
        <v/>
      </c>
      <c r="S2037" s="149" t="s">
        <v>2</v>
      </c>
      <c r="U2037" s="92">
        <v>2034</v>
      </c>
      <c r="V2037" s="163"/>
      <c r="W2037" s="150" t="str">
        <f t="shared" si="219"/>
        <v/>
      </c>
      <c r="X2037" s="149" t="s">
        <v>2</v>
      </c>
      <c r="Z2037" s="92">
        <v>2034</v>
      </c>
      <c r="AA2037" s="163"/>
      <c r="AB2037" s="150" t="str">
        <f t="shared" si="220"/>
        <v/>
      </c>
      <c r="AC2037" s="149" t="s">
        <v>2</v>
      </c>
      <c r="AE2037" s="92">
        <v>2034</v>
      </c>
      <c r="AF2037" s="163"/>
      <c r="AG2037" s="150" t="str">
        <f t="shared" si="221"/>
        <v/>
      </c>
      <c r="AH2037" s="149" t="s">
        <v>2</v>
      </c>
    </row>
    <row r="2038" spans="1:34">
      <c r="A2038" s="92">
        <v>2035</v>
      </c>
      <c r="B2038" s="164" t="s">
        <v>4844</v>
      </c>
      <c r="C2038" s="150" t="str">
        <f t="shared" si="223"/>
        <v>FILE_2035=C:\OZNA\Project.Intouch\OI398_Srv\00000866.nmd</v>
      </c>
      <c r="D2038" s="15" t="s">
        <v>2</v>
      </c>
      <c r="E2038" s="15"/>
      <c r="F2038" s="92">
        <v>2035</v>
      </c>
      <c r="G2038" s="163"/>
      <c r="H2038" s="150" t="str">
        <f t="shared" si="222"/>
        <v/>
      </c>
      <c r="I2038" s="149" t="s">
        <v>2</v>
      </c>
      <c r="J2038" s="15"/>
      <c r="K2038" s="92">
        <v>2035</v>
      </c>
      <c r="L2038" s="163"/>
      <c r="M2038" s="150" t="str">
        <f t="shared" si="217"/>
        <v/>
      </c>
      <c r="N2038" s="149" t="s">
        <v>2</v>
      </c>
      <c r="O2038" s="15"/>
      <c r="P2038" s="92">
        <v>2035</v>
      </c>
      <c r="Q2038" s="163"/>
      <c r="R2038" s="150" t="str">
        <f t="shared" si="218"/>
        <v/>
      </c>
      <c r="S2038" s="149" t="s">
        <v>2</v>
      </c>
      <c r="U2038" s="92">
        <v>2035</v>
      </c>
      <c r="V2038" s="163"/>
      <c r="W2038" s="150" t="str">
        <f t="shared" si="219"/>
        <v/>
      </c>
      <c r="X2038" s="149" t="s">
        <v>2</v>
      </c>
      <c r="Z2038" s="92">
        <v>2035</v>
      </c>
      <c r="AA2038" s="163"/>
      <c r="AB2038" s="150" t="str">
        <f t="shared" si="220"/>
        <v/>
      </c>
      <c r="AC2038" s="149" t="s">
        <v>2</v>
      </c>
      <c r="AE2038" s="92">
        <v>2035</v>
      </c>
      <c r="AF2038" s="163"/>
      <c r="AG2038" s="150" t="str">
        <f t="shared" si="221"/>
        <v/>
      </c>
      <c r="AH2038" s="149" t="s">
        <v>2</v>
      </c>
    </row>
    <row r="2039" spans="1:34">
      <c r="A2039" s="92">
        <v>2036</v>
      </c>
      <c r="B2039" s="164" t="s">
        <v>4843</v>
      </c>
      <c r="C2039" s="150" t="str">
        <f t="shared" si="223"/>
        <v>FILE_2036=C:\OZNA\Project.Intouch\OI398_Srv\00000864.nmd</v>
      </c>
      <c r="D2039" s="15" t="s">
        <v>2</v>
      </c>
      <c r="E2039" s="15"/>
      <c r="F2039" s="92">
        <v>2036</v>
      </c>
      <c r="G2039" s="163"/>
      <c r="H2039" s="150" t="str">
        <f t="shared" si="222"/>
        <v/>
      </c>
      <c r="I2039" s="149" t="s">
        <v>2</v>
      </c>
      <c r="J2039" s="15"/>
      <c r="K2039" s="92">
        <v>2036</v>
      </c>
      <c r="L2039" s="163"/>
      <c r="M2039" s="150" t="str">
        <f t="shared" si="217"/>
        <v/>
      </c>
      <c r="N2039" s="149" t="s">
        <v>2</v>
      </c>
      <c r="O2039" s="15"/>
      <c r="P2039" s="92">
        <v>2036</v>
      </c>
      <c r="Q2039" s="163"/>
      <c r="R2039" s="150" t="str">
        <f t="shared" si="218"/>
        <v/>
      </c>
      <c r="S2039" s="149" t="s">
        <v>2</v>
      </c>
      <c r="U2039" s="92">
        <v>2036</v>
      </c>
      <c r="V2039" s="163"/>
      <c r="W2039" s="150" t="str">
        <f t="shared" si="219"/>
        <v/>
      </c>
      <c r="X2039" s="149" t="s">
        <v>2</v>
      </c>
      <c r="Z2039" s="92">
        <v>2036</v>
      </c>
      <c r="AA2039" s="163"/>
      <c r="AB2039" s="150" t="str">
        <f t="shared" si="220"/>
        <v/>
      </c>
      <c r="AC2039" s="149" t="s">
        <v>2</v>
      </c>
      <c r="AE2039" s="92">
        <v>2036</v>
      </c>
      <c r="AF2039" s="163"/>
      <c r="AG2039" s="150" t="str">
        <f t="shared" si="221"/>
        <v/>
      </c>
      <c r="AH2039" s="149" t="s">
        <v>2</v>
      </c>
    </row>
    <row r="2040" spans="1:34">
      <c r="A2040" s="92">
        <v>2037</v>
      </c>
      <c r="B2040" s="164" t="s">
        <v>4842</v>
      </c>
      <c r="C2040" s="150" t="str">
        <f t="shared" si="223"/>
        <v>FILE_2037=C:\OZNA\Project.Intouch\OI398_Srv\00000862.nmd</v>
      </c>
      <c r="D2040" s="15" t="s">
        <v>2</v>
      </c>
      <c r="E2040" s="15"/>
      <c r="F2040" s="92">
        <v>2037</v>
      </c>
      <c r="G2040" s="163"/>
      <c r="H2040" s="150" t="str">
        <f t="shared" si="222"/>
        <v/>
      </c>
      <c r="I2040" s="149" t="s">
        <v>2</v>
      </c>
      <c r="J2040" s="15"/>
      <c r="K2040" s="92">
        <v>2037</v>
      </c>
      <c r="L2040" s="163"/>
      <c r="M2040" s="150" t="str">
        <f t="shared" si="217"/>
        <v/>
      </c>
      <c r="N2040" s="149" t="s">
        <v>2</v>
      </c>
      <c r="O2040" s="15"/>
      <c r="P2040" s="92">
        <v>2037</v>
      </c>
      <c r="Q2040" s="163"/>
      <c r="R2040" s="150" t="str">
        <f t="shared" si="218"/>
        <v/>
      </c>
      <c r="S2040" s="149" t="s">
        <v>2</v>
      </c>
      <c r="U2040" s="92">
        <v>2037</v>
      </c>
      <c r="V2040" s="163"/>
      <c r="W2040" s="150" t="str">
        <f t="shared" si="219"/>
        <v/>
      </c>
      <c r="X2040" s="149" t="s">
        <v>2</v>
      </c>
      <c r="Z2040" s="92">
        <v>2037</v>
      </c>
      <c r="AA2040" s="163"/>
      <c r="AB2040" s="150" t="str">
        <f t="shared" si="220"/>
        <v/>
      </c>
      <c r="AC2040" s="149" t="s">
        <v>2</v>
      </c>
      <c r="AE2040" s="92">
        <v>2037</v>
      </c>
      <c r="AF2040" s="163"/>
      <c r="AG2040" s="150" t="str">
        <f t="shared" si="221"/>
        <v/>
      </c>
      <c r="AH2040" s="149" t="s">
        <v>2</v>
      </c>
    </row>
    <row r="2041" spans="1:34">
      <c r="A2041" s="92">
        <v>2038</v>
      </c>
      <c r="B2041" s="164" t="s">
        <v>4841</v>
      </c>
      <c r="C2041" s="150" t="str">
        <f t="shared" si="223"/>
        <v>FILE_2038=C:\OZNA\Project.Intouch\OI398_Srv\00000860.nmd</v>
      </c>
      <c r="D2041" s="15" t="s">
        <v>2</v>
      </c>
      <c r="E2041" s="15"/>
      <c r="F2041" s="92">
        <v>2038</v>
      </c>
      <c r="G2041" s="163"/>
      <c r="H2041" s="150" t="str">
        <f t="shared" si="222"/>
        <v/>
      </c>
      <c r="I2041" s="149" t="s">
        <v>2</v>
      </c>
      <c r="J2041" s="15"/>
      <c r="K2041" s="92">
        <v>2038</v>
      </c>
      <c r="L2041" s="163"/>
      <c r="M2041" s="150" t="str">
        <f t="shared" si="217"/>
        <v/>
      </c>
      <c r="N2041" s="149" t="s">
        <v>2</v>
      </c>
      <c r="O2041" s="15"/>
      <c r="P2041" s="92">
        <v>2038</v>
      </c>
      <c r="Q2041" s="163"/>
      <c r="R2041" s="150" t="str">
        <f t="shared" si="218"/>
        <v/>
      </c>
      <c r="S2041" s="149" t="s">
        <v>2</v>
      </c>
      <c r="U2041" s="92">
        <v>2038</v>
      </c>
      <c r="V2041" s="163"/>
      <c r="W2041" s="150" t="str">
        <f t="shared" si="219"/>
        <v/>
      </c>
      <c r="X2041" s="149" t="s">
        <v>2</v>
      </c>
      <c r="Z2041" s="92">
        <v>2038</v>
      </c>
      <c r="AA2041" s="163"/>
      <c r="AB2041" s="150" t="str">
        <f t="shared" si="220"/>
        <v/>
      </c>
      <c r="AC2041" s="149" t="s">
        <v>2</v>
      </c>
      <c r="AE2041" s="92">
        <v>2038</v>
      </c>
      <c r="AF2041" s="163"/>
      <c r="AG2041" s="150" t="str">
        <f t="shared" si="221"/>
        <v/>
      </c>
      <c r="AH2041" s="149" t="s">
        <v>2</v>
      </c>
    </row>
    <row r="2042" spans="1:34">
      <c r="A2042" s="92">
        <v>2039</v>
      </c>
      <c r="B2042" s="164" t="s">
        <v>4840</v>
      </c>
      <c r="C2042" s="150" t="str">
        <f t="shared" si="223"/>
        <v>FILE_2039=C:\OZNA\Project.Intouch\OI398_Srv\00000858.nmd</v>
      </c>
      <c r="D2042" s="15" t="s">
        <v>2</v>
      </c>
      <c r="E2042" s="15"/>
      <c r="F2042" s="92">
        <v>2039</v>
      </c>
      <c r="G2042" s="163"/>
      <c r="H2042" s="150" t="str">
        <f t="shared" si="222"/>
        <v/>
      </c>
      <c r="I2042" s="149" t="s">
        <v>2</v>
      </c>
      <c r="J2042" s="15"/>
      <c r="K2042" s="92">
        <v>2039</v>
      </c>
      <c r="L2042" s="163"/>
      <c r="M2042" s="150" t="str">
        <f t="shared" si="217"/>
        <v/>
      </c>
      <c r="N2042" s="149" t="s">
        <v>2</v>
      </c>
      <c r="O2042" s="15"/>
      <c r="P2042" s="92">
        <v>2039</v>
      </c>
      <c r="Q2042" s="163"/>
      <c r="R2042" s="150" t="str">
        <f t="shared" si="218"/>
        <v/>
      </c>
      <c r="S2042" s="149" t="s">
        <v>2</v>
      </c>
      <c r="U2042" s="92">
        <v>2039</v>
      </c>
      <c r="V2042" s="163"/>
      <c r="W2042" s="150" t="str">
        <f t="shared" si="219"/>
        <v/>
      </c>
      <c r="X2042" s="149" t="s">
        <v>2</v>
      </c>
      <c r="Z2042" s="92">
        <v>2039</v>
      </c>
      <c r="AA2042" s="163"/>
      <c r="AB2042" s="150" t="str">
        <f t="shared" si="220"/>
        <v/>
      </c>
      <c r="AC2042" s="149" t="s">
        <v>2</v>
      </c>
      <c r="AE2042" s="92">
        <v>2039</v>
      </c>
      <c r="AF2042" s="163"/>
      <c r="AG2042" s="150" t="str">
        <f t="shared" si="221"/>
        <v/>
      </c>
      <c r="AH2042" s="149" t="s">
        <v>2</v>
      </c>
    </row>
    <row r="2043" spans="1:34">
      <c r="A2043" s="92">
        <v>2040</v>
      </c>
      <c r="B2043" s="164" t="s">
        <v>4839</v>
      </c>
      <c r="C2043" s="150" t="str">
        <f t="shared" si="223"/>
        <v>FILE_2040=C:\OZNA\Project.Intouch\OI398_Srv\00000856.nmd</v>
      </c>
      <c r="D2043" s="15" t="s">
        <v>2</v>
      </c>
      <c r="E2043" s="15"/>
      <c r="F2043" s="92">
        <v>2040</v>
      </c>
      <c r="G2043" s="163"/>
      <c r="H2043" s="150" t="str">
        <f t="shared" si="222"/>
        <v/>
      </c>
      <c r="I2043" s="149" t="s">
        <v>2</v>
      </c>
      <c r="J2043" s="15"/>
      <c r="K2043" s="92">
        <v>2040</v>
      </c>
      <c r="L2043" s="163"/>
      <c r="M2043" s="150" t="str">
        <f t="shared" si="217"/>
        <v/>
      </c>
      <c r="N2043" s="149" t="s">
        <v>2</v>
      </c>
      <c r="O2043" s="15"/>
      <c r="P2043" s="92">
        <v>2040</v>
      </c>
      <c r="Q2043" s="163"/>
      <c r="R2043" s="150" t="str">
        <f t="shared" si="218"/>
        <v/>
      </c>
      <c r="S2043" s="149" t="s">
        <v>2</v>
      </c>
      <c r="U2043" s="92">
        <v>2040</v>
      </c>
      <c r="V2043" s="163"/>
      <c r="W2043" s="150" t="str">
        <f t="shared" si="219"/>
        <v/>
      </c>
      <c r="X2043" s="149" t="s">
        <v>2</v>
      </c>
      <c r="Z2043" s="92">
        <v>2040</v>
      </c>
      <c r="AA2043" s="163"/>
      <c r="AB2043" s="150" t="str">
        <f t="shared" si="220"/>
        <v/>
      </c>
      <c r="AC2043" s="149" t="s">
        <v>2</v>
      </c>
      <c r="AE2043" s="92">
        <v>2040</v>
      </c>
      <c r="AF2043" s="163"/>
      <c r="AG2043" s="150" t="str">
        <f t="shared" si="221"/>
        <v/>
      </c>
      <c r="AH2043" s="149" t="s">
        <v>2</v>
      </c>
    </row>
    <row r="2044" spans="1:34">
      <c r="A2044" s="92">
        <v>2041</v>
      </c>
      <c r="B2044" s="164" t="s">
        <v>4838</v>
      </c>
      <c r="C2044" s="150" t="str">
        <f t="shared" si="223"/>
        <v>FILE_2041=C:\OZNA\Project.Intouch\OI398_Srv\00000854.nmd</v>
      </c>
      <c r="D2044" s="15" t="s">
        <v>2</v>
      </c>
      <c r="E2044" s="15"/>
      <c r="F2044" s="92">
        <v>2041</v>
      </c>
      <c r="G2044" s="163"/>
      <c r="H2044" s="150" t="str">
        <f t="shared" si="222"/>
        <v/>
      </c>
      <c r="I2044" s="149" t="s">
        <v>2</v>
      </c>
      <c r="J2044" s="15"/>
      <c r="K2044" s="92">
        <v>2041</v>
      </c>
      <c r="L2044" s="163"/>
      <c r="M2044" s="150" t="str">
        <f t="shared" si="217"/>
        <v/>
      </c>
      <c r="N2044" s="149" t="s">
        <v>2</v>
      </c>
      <c r="O2044" s="15"/>
      <c r="P2044" s="92">
        <v>2041</v>
      </c>
      <c r="Q2044" s="163"/>
      <c r="R2044" s="150" t="str">
        <f t="shared" si="218"/>
        <v/>
      </c>
      <c r="S2044" s="149" t="s">
        <v>2</v>
      </c>
      <c r="U2044" s="92">
        <v>2041</v>
      </c>
      <c r="V2044" s="163"/>
      <c r="W2044" s="150" t="str">
        <f t="shared" si="219"/>
        <v/>
      </c>
      <c r="X2044" s="149" t="s">
        <v>2</v>
      </c>
      <c r="Z2044" s="92">
        <v>2041</v>
      </c>
      <c r="AA2044" s="163"/>
      <c r="AB2044" s="150" t="str">
        <f t="shared" si="220"/>
        <v/>
      </c>
      <c r="AC2044" s="149" t="s">
        <v>2</v>
      </c>
      <c r="AE2044" s="92">
        <v>2041</v>
      </c>
      <c r="AF2044" s="163"/>
      <c r="AG2044" s="150" t="str">
        <f t="shared" si="221"/>
        <v/>
      </c>
      <c r="AH2044" s="149" t="s">
        <v>2</v>
      </c>
    </row>
    <row r="2045" spans="1:34">
      <c r="A2045" s="92">
        <v>2042</v>
      </c>
      <c r="B2045" s="165" t="s">
        <v>4837</v>
      </c>
      <c r="C2045" s="150" t="str">
        <f t="shared" si="223"/>
        <v>FILE_2042=C:\OZNA\Project.Intouch\OI398_Srv\00000852.nmd</v>
      </c>
      <c r="D2045" s="15" t="s">
        <v>2</v>
      </c>
      <c r="E2045" s="15"/>
      <c r="F2045" s="92">
        <v>2042</v>
      </c>
      <c r="G2045" s="163"/>
      <c r="H2045" s="150" t="str">
        <f t="shared" si="222"/>
        <v/>
      </c>
      <c r="I2045" s="149" t="s">
        <v>2</v>
      </c>
      <c r="J2045" s="15"/>
      <c r="K2045" s="92">
        <v>2042</v>
      </c>
      <c r="L2045" s="163"/>
      <c r="M2045" s="150" t="str">
        <f t="shared" si="217"/>
        <v/>
      </c>
      <c r="N2045" s="149" t="s">
        <v>2</v>
      </c>
      <c r="O2045" s="15"/>
      <c r="P2045" s="92">
        <v>2042</v>
      </c>
      <c r="Q2045" s="163"/>
      <c r="R2045" s="150" t="str">
        <f t="shared" si="218"/>
        <v/>
      </c>
      <c r="S2045" s="149" t="s">
        <v>2</v>
      </c>
      <c r="U2045" s="92">
        <v>2042</v>
      </c>
      <c r="V2045" s="163"/>
      <c r="W2045" s="150" t="str">
        <f t="shared" si="219"/>
        <v/>
      </c>
      <c r="X2045" s="149" t="s">
        <v>2</v>
      </c>
      <c r="Z2045" s="92">
        <v>2042</v>
      </c>
      <c r="AA2045" s="163"/>
      <c r="AB2045" s="150" t="str">
        <f t="shared" si="220"/>
        <v/>
      </c>
      <c r="AC2045" s="149" t="s">
        <v>2</v>
      </c>
      <c r="AE2045" s="92">
        <v>2042</v>
      </c>
      <c r="AF2045" s="163"/>
      <c r="AG2045" s="150" t="str">
        <f t="shared" si="221"/>
        <v/>
      </c>
      <c r="AH2045" s="149" t="s">
        <v>2</v>
      </c>
    </row>
    <row r="2046" spans="1:34">
      <c r="A2046" s="92">
        <v>2043</v>
      </c>
      <c r="B2046" s="164" t="s">
        <v>4004</v>
      </c>
      <c r="C2046" s="150" t="str">
        <f t="shared" si="223"/>
        <v>FILE_2043=C:\OZNA\Project.Intouch\OI398_Srv\00000824.nmd</v>
      </c>
      <c r="D2046" s="15" t="s">
        <v>2</v>
      </c>
      <c r="E2046" s="15"/>
      <c r="F2046" s="92">
        <v>2043</v>
      </c>
      <c r="G2046" s="163"/>
      <c r="H2046" s="150" t="str">
        <f t="shared" si="222"/>
        <v/>
      </c>
      <c r="I2046" s="149" t="s">
        <v>2</v>
      </c>
      <c r="J2046" s="15"/>
      <c r="K2046" s="92">
        <v>2043</v>
      </c>
      <c r="L2046" s="163"/>
      <c r="M2046" s="150" t="str">
        <f t="shared" si="217"/>
        <v/>
      </c>
      <c r="N2046" s="149" t="s">
        <v>2</v>
      </c>
      <c r="O2046" s="15"/>
      <c r="P2046" s="92">
        <v>2043</v>
      </c>
      <c r="Q2046" s="163"/>
      <c r="R2046" s="150" t="str">
        <f t="shared" si="218"/>
        <v/>
      </c>
      <c r="S2046" s="149" t="s">
        <v>2</v>
      </c>
      <c r="U2046" s="92">
        <v>2043</v>
      </c>
      <c r="V2046" s="163"/>
      <c r="W2046" s="150" t="str">
        <f t="shared" si="219"/>
        <v/>
      </c>
      <c r="X2046" s="149" t="s">
        <v>2</v>
      </c>
      <c r="Z2046" s="92">
        <v>2043</v>
      </c>
      <c r="AA2046" s="163"/>
      <c r="AB2046" s="150" t="str">
        <f t="shared" si="220"/>
        <v/>
      </c>
      <c r="AC2046" s="149" t="s">
        <v>2</v>
      </c>
      <c r="AE2046" s="92">
        <v>2043</v>
      </c>
      <c r="AF2046" s="163"/>
      <c r="AG2046" s="150" t="str">
        <f t="shared" si="221"/>
        <v/>
      </c>
      <c r="AH2046" s="149" t="s">
        <v>2</v>
      </c>
    </row>
    <row r="2047" spans="1:34">
      <c r="A2047" s="92">
        <v>2044</v>
      </c>
      <c r="B2047" s="164" t="s">
        <v>4003</v>
      </c>
      <c r="C2047" s="150" t="str">
        <f t="shared" si="223"/>
        <v>FILE_2044=C:\OZNA\Project.Intouch\OI398_Srv\00000821.nmd</v>
      </c>
      <c r="D2047" s="15" t="s">
        <v>2</v>
      </c>
      <c r="E2047" s="15"/>
      <c r="F2047" s="92">
        <v>2044</v>
      </c>
      <c r="G2047" s="163"/>
      <c r="H2047" s="150" t="str">
        <f t="shared" si="222"/>
        <v/>
      </c>
      <c r="I2047" s="149" t="s">
        <v>2</v>
      </c>
      <c r="J2047" s="15"/>
      <c r="K2047" s="92">
        <v>2044</v>
      </c>
      <c r="L2047" s="163"/>
      <c r="M2047" s="150" t="str">
        <f t="shared" si="217"/>
        <v/>
      </c>
      <c r="N2047" s="149" t="s">
        <v>2</v>
      </c>
      <c r="O2047" s="15"/>
      <c r="P2047" s="92">
        <v>2044</v>
      </c>
      <c r="Q2047" s="163"/>
      <c r="R2047" s="150" t="str">
        <f t="shared" si="218"/>
        <v/>
      </c>
      <c r="S2047" s="149" t="s">
        <v>2</v>
      </c>
      <c r="U2047" s="92">
        <v>2044</v>
      </c>
      <c r="V2047" s="163"/>
      <c r="W2047" s="150" t="str">
        <f t="shared" si="219"/>
        <v/>
      </c>
      <c r="X2047" s="149" t="s">
        <v>2</v>
      </c>
      <c r="Z2047" s="92">
        <v>2044</v>
      </c>
      <c r="AA2047" s="163"/>
      <c r="AB2047" s="150" t="str">
        <f t="shared" si="220"/>
        <v/>
      </c>
      <c r="AC2047" s="149" t="s">
        <v>2</v>
      </c>
      <c r="AE2047" s="92">
        <v>2044</v>
      </c>
      <c r="AF2047" s="163"/>
      <c r="AG2047" s="150" t="str">
        <f t="shared" si="221"/>
        <v/>
      </c>
      <c r="AH2047" s="149" t="s">
        <v>2</v>
      </c>
    </row>
    <row r="2048" spans="1:34">
      <c r="A2048" s="92">
        <v>2045</v>
      </c>
      <c r="B2048" s="164" t="s">
        <v>4002</v>
      </c>
      <c r="C2048" s="150" t="str">
        <f t="shared" si="223"/>
        <v>FILE_2045=C:\OZNA\Project.Intouch\OI398_Srv\00000819.nmd</v>
      </c>
      <c r="D2048" s="15" t="s">
        <v>2</v>
      </c>
      <c r="E2048" s="15"/>
      <c r="F2048" s="92">
        <v>2045</v>
      </c>
      <c r="G2048" s="163"/>
      <c r="H2048" s="150" t="str">
        <f t="shared" si="222"/>
        <v/>
      </c>
      <c r="I2048" s="149" t="s">
        <v>2</v>
      </c>
      <c r="J2048" s="15"/>
      <c r="K2048" s="92">
        <v>2045</v>
      </c>
      <c r="L2048" s="163"/>
      <c r="M2048" s="150" t="str">
        <f t="shared" si="217"/>
        <v/>
      </c>
      <c r="N2048" s="149" t="s">
        <v>2</v>
      </c>
      <c r="O2048" s="15"/>
      <c r="P2048" s="92">
        <v>2045</v>
      </c>
      <c r="Q2048" s="163"/>
      <c r="R2048" s="150" t="str">
        <f t="shared" si="218"/>
        <v/>
      </c>
      <c r="S2048" s="149" t="s">
        <v>2</v>
      </c>
      <c r="U2048" s="92">
        <v>2045</v>
      </c>
      <c r="V2048" s="163"/>
      <c r="W2048" s="150" t="str">
        <f t="shared" si="219"/>
        <v/>
      </c>
      <c r="X2048" s="149" t="s">
        <v>2</v>
      </c>
      <c r="Z2048" s="92">
        <v>2045</v>
      </c>
      <c r="AA2048" s="163"/>
      <c r="AB2048" s="150" t="str">
        <f t="shared" si="220"/>
        <v/>
      </c>
      <c r="AC2048" s="149" t="s">
        <v>2</v>
      </c>
      <c r="AE2048" s="92">
        <v>2045</v>
      </c>
      <c r="AF2048" s="163"/>
      <c r="AG2048" s="150" t="str">
        <f t="shared" si="221"/>
        <v/>
      </c>
      <c r="AH2048" s="149" t="s">
        <v>2</v>
      </c>
    </row>
    <row r="2049" spans="1:34">
      <c r="A2049" s="92">
        <v>2046</v>
      </c>
      <c r="B2049" s="164" t="s">
        <v>4001</v>
      </c>
      <c r="C2049" s="150" t="str">
        <f t="shared" si="223"/>
        <v>FILE_2046=C:\OZNA\Project.Intouch\OI398_Srv\00000817.nmd</v>
      </c>
      <c r="D2049" s="15" t="s">
        <v>2</v>
      </c>
      <c r="E2049" s="15"/>
      <c r="F2049" s="92">
        <v>2046</v>
      </c>
      <c r="G2049" s="163"/>
      <c r="H2049" s="150" t="str">
        <f t="shared" si="222"/>
        <v/>
      </c>
      <c r="I2049" s="149" t="s">
        <v>2</v>
      </c>
      <c r="J2049" s="15"/>
      <c r="K2049" s="92">
        <v>2046</v>
      </c>
      <c r="L2049" s="163"/>
      <c r="M2049" s="150" t="str">
        <f t="shared" si="217"/>
        <v/>
      </c>
      <c r="N2049" s="149" t="s">
        <v>2</v>
      </c>
      <c r="O2049" s="15"/>
      <c r="P2049" s="92">
        <v>2046</v>
      </c>
      <c r="Q2049" s="163"/>
      <c r="R2049" s="150" t="str">
        <f t="shared" si="218"/>
        <v/>
      </c>
      <c r="S2049" s="149" t="s">
        <v>2</v>
      </c>
      <c r="U2049" s="92">
        <v>2046</v>
      </c>
      <c r="V2049" s="163"/>
      <c r="W2049" s="150" t="str">
        <f t="shared" si="219"/>
        <v/>
      </c>
      <c r="X2049" s="149" t="s">
        <v>2</v>
      </c>
      <c r="Z2049" s="92">
        <v>2046</v>
      </c>
      <c r="AA2049" s="163"/>
      <c r="AB2049" s="150" t="str">
        <f t="shared" si="220"/>
        <v/>
      </c>
      <c r="AC2049" s="149" t="s">
        <v>2</v>
      </c>
      <c r="AE2049" s="92">
        <v>2046</v>
      </c>
      <c r="AF2049" s="163"/>
      <c r="AG2049" s="150" t="str">
        <f t="shared" si="221"/>
        <v/>
      </c>
      <c r="AH2049" s="149" t="s">
        <v>2</v>
      </c>
    </row>
    <row r="2050" spans="1:34">
      <c r="A2050" s="92">
        <v>2047</v>
      </c>
      <c r="B2050" s="164" t="s">
        <v>4000</v>
      </c>
      <c r="C2050" s="150" t="str">
        <f t="shared" si="223"/>
        <v>FILE_2047=C:\OZNA\Project.Intouch\OI398_Srv\00000815.nmd</v>
      </c>
      <c r="D2050" s="15" t="s">
        <v>2</v>
      </c>
      <c r="E2050" s="15"/>
      <c r="F2050" s="92">
        <v>2047</v>
      </c>
      <c r="G2050" s="163"/>
      <c r="H2050" s="150" t="str">
        <f t="shared" si="222"/>
        <v/>
      </c>
      <c r="I2050" s="149" t="s">
        <v>2</v>
      </c>
      <c r="J2050" s="15"/>
      <c r="K2050" s="92">
        <v>2047</v>
      </c>
      <c r="L2050" s="163"/>
      <c r="M2050" s="150" t="str">
        <f t="shared" si="217"/>
        <v/>
      </c>
      <c r="N2050" s="149" t="s">
        <v>2</v>
      </c>
      <c r="O2050" s="15"/>
      <c r="P2050" s="92">
        <v>2047</v>
      </c>
      <c r="Q2050" s="163"/>
      <c r="R2050" s="150" t="str">
        <f t="shared" si="218"/>
        <v/>
      </c>
      <c r="S2050" s="149" t="s">
        <v>2</v>
      </c>
      <c r="U2050" s="92">
        <v>2047</v>
      </c>
      <c r="V2050" s="163"/>
      <c r="W2050" s="150" t="str">
        <f t="shared" si="219"/>
        <v/>
      </c>
      <c r="X2050" s="149" t="s">
        <v>2</v>
      </c>
      <c r="Z2050" s="92">
        <v>2047</v>
      </c>
      <c r="AA2050" s="163"/>
      <c r="AB2050" s="150" t="str">
        <f t="shared" si="220"/>
        <v/>
      </c>
      <c r="AC2050" s="149" t="s">
        <v>2</v>
      </c>
      <c r="AE2050" s="92">
        <v>2047</v>
      </c>
      <c r="AF2050" s="163"/>
      <c r="AG2050" s="150" t="str">
        <f t="shared" si="221"/>
        <v/>
      </c>
      <c r="AH2050" s="149" t="s">
        <v>2</v>
      </c>
    </row>
    <row r="2051" spans="1:34">
      <c r="A2051" s="92">
        <v>2048</v>
      </c>
      <c r="B2051" s="164" t="s">
        <v>3999</v>
      </c>
      <c r="C2051" s="150" t="str">
        <f t="shared" si="223"/>
        <v>FILE_2048=C:\OZNA\Project.Intouch\OI398_Srv\00000811.nmd</v>
      </c>
      <c r="D2051" s="15" t="s">
        <v>2</v>
      </c>
      <c r="E2051" s="15"/>
      <c r="F2051" s="92">
        <v>2048</v>
      </c>
      <c r="G2051" s="163"/>
      <c r="H2051" s="150" t="str">
        <f t="shared" si="222"/>
        <v/>
      </c>
      <c r="I2051" s="149" t="s">
        <v>2</v>
      </c>
      <c r="J2051" s="15"/>
      <c r="K2051" s="92">
        <v>2048</v>
      </c>
      <c r="L2051" s="163"/>
      <c r="M2051" s="150" t="str">
        <f t="shared" ref="M2051:M2114" si="224">IF(L2051="","",CONCATENATE("FILE_",K2051,"=",IF(RIGHT(L2051,1)=";",MID(L2051,1,LEN(L2051)-1),L2051)))</f>
        <v/>
      </c>
      <c r="N2051" s="149" t="s">
        <v>2</v>
      </c>
      <c r="O2051" s="15"/>
      <c r="P2051" s="92">
        <v>2048</v>
      </c>
      <c r="Q2051" s="163"/>
      <c r="R2051" s="150" t="str">
        <f t="shared" ref="R2051:R2114" si="225">IF(Q2051="","",CONCATENATE("FILE_",P2051,"=",IF(RIGHT(Q2051,1)=";",MID(Q2051,1,LEN(Q2051)-1),Q2051)))</f>
        <v/>
      </c>
      <c r="S2051" s="149" t="s">
        <v>2</v>
      </c>
      <c r="U2051" s="92">
        <v>2048</v>
      </c>
      <c r="V2051" s="163"/>
      <c r="W2051" s="150" t="str">
        <f t="shared" ref="W2051:W2114" si="226">IF(V2051="","",CONCATENATE("FILE_",U2051,"=",IF(RIGHT(V2051,1)=";",MID(V2051,1,LEN(V2051)-1),V2051)))</f>
        <v/>
      </c>
      <c r="X2051" s="149" t="s">
        <v>2</v>
      </c>
      <c r="Z2051" s="92">
        <v>2048</v>
      </c>
      <c r="AA2051" s="163"/>
      <c r="AB2051" s="150" t="str">
        <f t="shared" ref="AB2051:AB2114" si="227">IF(AA2051="","",CONCATENATE("FILE_",Z2051,"=",IF(RIGHT(AA2051,1)=";",MID(AA2051,1,LEN(AA2051)-1),AA2051)))</f>
        <v/>
      </c>
      <c r="AC2051" s="149" t="s">
        <v>2</v>
      </c>
      <c r="AE2051" s="92">
        <v>2048</v>
      </c>
      <c r="AF2051" s="163"/>
      <c r="AG2051" s="150" t="str">
        <f t="shared" ref="AG2051:AG2114" si="228">IF(AF2051="","",CONCATENATE("FILE_",AE2051,"=",IF(RIGHT(AF2051,1)=";",MID(AF2051,1,LEN(AF2051)-1),AF2051)))</f>
        <v/>
      </c>
      <c r="AH2051" s="149" t="s">
        <v>2</v>
      </c>
    </row>
    <row r="2052" spans="1:34">
      <c r="A2052" s="92">
        <v>2049</v>
      </c>
      <c r="B2052" s="164" t="s">
        <v>3998</v>
      </c>
      <c r="C2052" s="150" t="str">
        <f t="shared" si="223"/>
        <v>FILE_2049=C:\OZNA\Project.Intouch\OI398_Srv\00000803.nmd</v>
      </c>
      <c r="D2052" s="15" t="s">
        <v>2</v>
      </c>
      <c r="E2052" s="15"/>
      <c r="F2052" s="92">
        <v>2049</v>
      </c>
      <c r="G2052" s="163"/>
      <c r="H2052" s="150" t="str">
        <f t="shared" ref="H2052:H2115" si="229">IF(G2052="","",CONCATENATE("FILE_",F2052,"=",IF(RIGHT(G2052,1)=";",MID(G2052,1,LEN(G2052)-1),G2052)))</f>
        <v/>
      </c>
      <c r="I2052" s="149" t="s">
        <v>2</v>
      </c>
      <c r="J2052" s="15"/>
      <c r="K2052" s="92">
        <v>2049</v>
      </c>
      <c r="L2052" s="163"/>
      <c r="M2052" s="150" t="str">
        <f t="shared" si="224"/>
        <v/>
      </c>
      <c r="N2052" s="149" t="s">
        <v>2</v>
      </c>
      <c r="O2052" s="15"/>
      <c r="P2052" s="92">
        <v>2049</v>
      </c>
      <c r="Q2052" s="163"/>
      <c r="R2052" s="150" t="str">
        <f t="shared" si="225"/>
        <v/>
      </c>
      <c r="S2052" s="149" t="s">
        <v>2</v>
      </c>
      <c r="U2052" s="92">
        <v>2049</v>
      </c>
      <c r="V2052" s="163"/>
      <c r="W2052" s="150" t="str">
        <f t="shared" si="226"/>
        <v/>
      </c>
      <c r="X2052" s="149" t="s">
        <v>2</v>
      </c>
      <c r="Z2052" s="92">
        <v>2049</v>
      </c>
      <c r="AA2052" s="163"/>
      <c r="AB2052" s="150" t="str">
        <f t="shared" si="227"/>
        <v/>
      </c>
      <c r="AC2052" s="149" t="s">
        <v>2</v>
      </c>
      <c r="AE2052" s="92">
        <v>2049</v>
      </c>
      <c r="AF2052" s="163"/>
      <c r="AG2052" s="150" t="str">
        <f t="shared" si="228"/>
        <v/>
      </c>
      <c r="AH2052" s="149" t="s">
        <v>2</v>
      </c>
    </row>
    <row r="2053" spans="1:34">
      <c r="A2053" s="92">
        <v>2050</v>
      </c>
      <c r="B2053" s="164" t="s">
        <v>3997</v>
      </c>
      <c r="C2053" s="150" t="str">
        <f t="shared" ref="C2053:C2116" si="230">IF(B2053="","",CONCATENATE("FILE_",A2053,"=",IF(RIGHT(B2053,1)=";",MID(B2053,1,LEN(B2053)-1),B2053)))</f>
        <v>FILE_2050=C:\OZNA\Project.Intouch\OI398_Srv\00000796.nmd</v>
      </c>
      <c r="D2053" s="15" t="s">
        <v>2</v>
      </c>
      <c r="E2053" s="15"/>
      <c r="F2053" s="92">
        <v>2050</v>
      </c>
      <c r="G2053" s="163"/>
      <c r="H2053" s="150" t="str">
        <f t="shared" si="229"/>
        <v/>
      </c>
      <c r="I2053" s="149" t="s">
        <v>2</v>
      </c>
      <c r="J2053" s="15"/>
      <c r="K2053" s="92">
        <v>2050</v>
      </c>
      <c r="L2053" s="163"/>
      <c r="M2053" s="150" t="str">
        <f t="shared" si="224"/>
        <v/>
      </c>
      <c r="N2053" s="149" t="s">
        <v>2</v>
      </c>
      <c r="O2053" s="15"/>
      <c r="P2053" s="92">
        <v>2050</v>
      </c>
      <c r="Q2053" s="163"/>
      <c r="R2053" s="150" t="str">
        <f t="shared" si="225"/>
        <v/>
      </c>
      <c r="S2053" s="149" t="s">
        <v>2</v>
      </c>
      <c r="U2053" s="92">
        <v>2050</v>
      </c>
      <c r="V2053" s="163"/>
      <c r="W2053" s="150" t="str">
        <f t="shared" si="226"/>
        <v/>
      </c>
      <c r="X2053" s="149" t="s">
        <v>2</v>
      </c>
      <c r="Z2053" s="92">
        <v>2050</v>
      </c>
      <c r="AA2053" s="163"/>
      <c r="AB2053" s="150" t="str">
        <f t="shared" si="227"/>
        <v/>
      </c>
      <c r="AC2053" s="149" t="s">
        <v>2</v>
      </c>
      <c r="AE2053" s="92">
        <v>2050</v>
      </c>
      <c r="AF2053" s="163"/>
      <c r="AG2053" s="150" t="str">
        <f t="shared" si="228"/>
        <v/>
      </c>
      <c r="AH2053" s="149" t="s">
        <v>2</v>
      </c>
    </row>
    <row r="2054" spans="1:34">
      <c r="A2054" s="92">
        <v>2051</v>
      </c>
      <c r="B2054" s="164" t="s">
        <v>3996</v>
      </c>
      <c r="C2054" s="150" t="str">
        <f t="shared" si="230"/>
        <v>FILE_2051=C:\OZNA\Project.Intouch\OI398_Srv\00000795.nmd</v>
      </c>
      <c r="D2054" s="15" t="s">
        <v>2</v>
      </c>
      <c r="E2054" s="15"/>
      <c r="F2054" s="92">
        <v>2051</v>
      </c>
      <c r="G2054" s="163"/>
      <c r="H2054" s="150" t="str">
        <f t="shared" si="229"/>
        <v/>
      </c>
      <c r="I2054" s="149" t="s">
        <v>2</v>
      </c>
      <c r="J2054" s="15"/>
      <c r="K2054" s="92">
        <v>2051</v>
      </c>
      <c r="L2054" s="163"/>
      <c r="M2054" s="150" t="str">
        <f t="shared" si="224"/>
        <v/>
      </c>
      <c r="N2054" s="149" t="s">
        <v>2</v>
      </c>
      <c r="O2054" s="15"/>
      <c r="P2054" s="92">
        <v>2051</v>
      </c>
      <c r="Q2054" s="163"/>
      <c r="R2054" s="150" t="str">
        <f t="shared" si="225"/>
        <v/>
      </c>
      <c r="S2054" s="149" t="s">
        <v>2</v>
      </c>
      <c r="U2054" s="92">
        <v>2051</v>
      </c>
      <c r="V2054" s="163"/>
      <c r="W2054" s="150" t="str">
        <f t="shared" si="226"/>
        <v/>
      </c>
      <c r="X2054" s="149" t="s">
        <v>2</v>
      </c>
      <c r="Z2054" s="92">
        <v>2051</v>
      </c>
      <c r="AA2054" s="163"/>
      <c r="AB2054" s="150" t="str">
        <f t="shared" si="227"/>
        <v/>
      </c>
      <c r="AC2054" s="149" t="s">
        <v>2</v>
      </c>
      <c r="AE2054" s="92">
        <v>2051</v>
      </c>
      <c r="AF2054" s="163"/>
      <c r="AG2054" s="150" t="str">
        <f t="shared" si="228"/>
        <v/>
      </c>
      <c r="AH2054" s="149" t="s">
        <v>2</v>
      </c>
    </row>
    <row r="2055" spans="1:34">
      <c r="A2055" s="92">
        <v>2052</v>
      </c>
      <c r="B2055" s="164" t="s">
        <v>3995</v>
      </c>
      <c r="C2055" s="150" t="str">
        <f t="shared" si="230"/>
        <v>FILE_2052=C:\OZNA\Project.Intouch\OI398_Srv\00000794.nmd</v>
      </c>
      <c r="D2055" s="15" t="s">
        <v>2</v>
      </c>
      <c r="E2055" s="15"/>
      <c r="F2055" s="92">
        <v>2052</v>
      </c>
      <c r="G2055" s="163"/>
      <c r="H2055" s="150" t="str">
        <f t="shared" si="229"/>
        <v/>
      </c>
      <c r="I2055" s="149" t="s">
        <v>2</v>
      </c>
      <c r="J2055" s="15"/>
      <c r="K2055" s="92">
        <v>2052</v>
      </c>
      <c r="L2055" s="163"/>
      <c r="M2055" s="150" t="str">
        <f t="shared" si="224"/>
        <v/>
      </c>
      <c r="N2055" s="149" t="s">
        <v>2</v>
      </c>
      <c r="O2055" s="15"/>
      <c r="P2055" s="92">
        <v>2052</v>
      </c>
      <c r="Q2055" s="163"/>
      <c r="R2055" s="150" t="str">
        <f t="shared" si="225"/>
        <v/>
      </c>
      <c r="S2055" s="149" t="s">
        <v>2</v>
      </c>
      <c r="U2055" s="92">
        <v>2052</v>
      </c>
      <c r="V2055" s="163"/>
      <c r="W2055" s="150" t="str">
        <f t="shared" si="226"/>
        <v/>
      </c>
      <c r="X2055" s="149" t="s">
        <v>2</v>
      </c>
      <c r="Z2055" s="92">
        <v>2052</v>
      </c>
      <c r="AA2055" s="163"/>
      <c r="AB2055" s="150" t="str">
        <f t="shared" si="227"/>
        <v/>
      </c>
      <c r="AC2055" s="149" t="s">
        <v>2</v>
      </c>
      <c r="AE2055" s="92">
        <v>2052</v>
      </c>
      <c r="AF2055" s="163"/>
      <c r="AG2055" s="150" t="str">
        <f t="shared" si="228"/>
        <v/>
      </c>
      <c r="AH2055" s="149" t="s">
        <v>2</v>
      </c>
    </row>
    <row r="2056" spans="1:34">
      <c r="A2056" s="92">
        <v>2053</v>
      </c>
      <c r="B2056" s="164" t="s">
        <v>3011</v>
      </c>
      <c r="C2056" s="150" t="str">
        <f t="shared" si="230"/>
        <v>FILE_2053=C:\OZNA\Project.Intouch\OI398_Srv\00000619.nmd</v>
      </c>
      <c r="D2056" s="15" t="s">
        <v>2</v>
      </c>
      <c r="E2056" s="15"/>
      <c r="F2056" s="92">
        <v>2053</v>
      </c>
      <c r="G2056" s="163"/>
      <c r="H2056" s="150" t="str">
        <f t="shared" si="229"/>
        <v/>
      </c>
      <c r="I2056" s="149" t="s">
        <v>2</v>
      </c>
      <c r="J2056" s="15"/>
      <c r="K2056" s="92">
        <v>2053</v>
      </c>
      <c r="L2056" s="163"/>
      <c r="M2056" s="150" t="str">
        <f t="shared" si="224"/>
        <v/>
      </c>
      <c r="N2056" s="149" t="s">
        <v>2</v>
      </c>
      <c r="O2056" s="15"/>
      <c r="P2056" s="92">
        <v>2053</v>
      </c>
      <c r="Q2056" s="163"/>
      <c r="R2056" s="150" t="str">
        <f t="shared" si="225"/>
        <v/>
      </c>
      <c r="S2056" s="149" t="s">
        <v>2</v>
      </c>
      <c r="U2056" s="92">
        <v>2053</v>
      </c>
      <c r="V2056" s="163"/>
      <c r="W2056" s="150" t="str">
        <f t="shared" si="226"/>
        <v/>
      </c>
      <c r="X2056" s="149" t="s">
        <v>2</v>
      </c>
      <c r="Z2056" s="92">
        <v>2053</v>
      </c>
      <c r="AA2056" s="163"/>
      <c r="AB2056" s="150" t="str">
        <f t="shared" si="227"/>
        <v/>
      </c>
      <c r="AC2056" s="149" t="s">
        <v>2</v>
      </c>
      <c r="AE2056" s="92">
        <v>2053</v>
      </c>
      <c r="AF2056" s="163"/>
      <c r="AG2056" s="150" t="str">
        <f t="shared" si="228"/>
        <v/>
      </c>
      <c r="AH2056" s="149" t="s">
        <v>2</v>
      </c>
    </row>
    <row r="2057" spans="1:34">
      <c r="A2057" s="92">
        <v>2054</v>
      </c>
      <c r="B2057" s="164" t="s">
        <v>3010</v>
      </c>
      <c r="C2057" s="150" t="str">
        <f t="shared" si="230"/>
        <v>FILE_2054=C:\OZNA\Project.Intouch\OI398_Srv\00000536.nmd</v>
      </c>
      <c r="D2057" s="15" t="s">
        <v>2</v>
      </c>
      <c r="E2057" s="15"/>
      <c r="F2057" s="92">
        <v>2054</v>
      </c>
      <c r="G2057" s="163"/>
      <c r="H2057" s="150" t="str">
        <f t="shared" si="229"/>
        <v/>
      </c>
      <c r="I2057" s="149" t="s">
        <v>2</v>
      </c>
      <c r="J2057" s="15"/>
      <c r="K2057" s="92">
        <v>2054</v>
      </c>
      <c r="L2057" s="163"/>
      <c r="M2057" s="150" t="str">
        <f t="shared" si="224"/>
        <v/>
      </c>
      <c r="N2057" s="149" t="s">
        <v>2</v>
      </c>
      <c r="O2057" s="15"/>
      <c r="P2057" s="92">
        <v>2054</v>
      </c>
      <c r="Q2057" s="163"/>
      <c r="R2057" s="150" t="str">
        <f t="shared" si="225"/>
        <v/>
      </c>
      <c r="S2057" s="149" t="s">
        <v>2</v>
      </c>
      <c r="U2057" s="92">
        <v>2054</v>
      </c>
      <c r="V2057" s="163"/>
      <c r="W2057" s="150" t="str">
        <f t="shared" si="226"/>
        <v/>
      </c>
      <c r="X2057" s="149" t="s">
        <v>2</v>
      </c>
      <c r="Z2057" s="92">
        <v>2054</v>
      </c>
      <c r="AA2057" s="163"/>
      <c r="AB2057" s="150" t="str">
        <f t="shared" si="227"/>
        <v/>
      </c>
      <c r="AC2057" s="149" t="s">
        <v>2</v>
      </c>
      <c r="AE2057" s="92">
        <v>2054</v>
      </c>
      <c r="AF2057" s="163"/>
      <c r="AG2057" s="150" t="str">
        <f t="shared" si="228"/>
        <v/>
      </c>
      <c r="AH2057" s="149" t="s">
        <v>2</v>
      </c>
    </row>
    <row r="2058" spans="1:34">
      <c r="A2058" s="92">
        <v>2055</v>
      </c>
      <c r="B2058" s="165" t="s">
        <v>3009</v>
      </c>
      <c r="C2058" s="150" t="str">
        <f t="shared" si="230"/>
        <v>FILE_2055=C:\OZNA\Project.Intouch\OI398_Srv\00000524.nmd</v>
      </c>
      <c r="D2058" s="15" t="s">
        <v>2</v>
      </c>
      <c r="E2058" s="15"/>
      <c r="F2058" s="92">
        <v>2055</v>
      </c>
      <c r="G2058" s="163"/>
      <c r="H2058" s="150" t="str">
        <f t="shared" si="229"/>
        <v/>
      </c>
      <c r="I2058" s="149" t="s">
        <v>2</v>
      </c>
      <c r="J2058" s="15"/>
      <c r="K2058" s="92">
        <v>2055</v>
      </c>
      <c r="L2058" s="163"/>
      <c r="M2058" s="150" t="str">
        <f t="shared" si="224"/>
        <v/>
      </c>
      <c r="N2058" s="149" t="s">
        <v>2</v>
      </c>
      <c r="O2058" s="15"/>
      <c r="P2058" s="92">
        <v>2055</v>
      </c>
      <c r="Q2058" s="163"/>
      <c r="R2058" s="150" t="str">
        <f t="shared" si="225"/>
        <v/>
      </c>
      <c r="S2058" s="149" t="s">
        <v>2</v>
      </c>
      <c r="U2058" s="92">
        <v>2055</v>
      </c>
      <c r="V2058" s="163"/>
      <c r="W2058" s="150" t="str">
        <f t="shared" si="226"/>
        <v/>
      </c>
      <c r="X2058" s="149" t="s">
        <v>2</v>
      </c>
      <c r="Z2058" s="92">
        <v>2055</v>
      </c>
      <c r="AA2058" s="163"/>
      <c r="AB2058" s="150" t="str">
        <f t="shared" si="227"/>
        <v/>
      </c>
      <c r="AC2058" s="149" t="s">
        <v>2</v>
      </c>
      <c r="AE2058" s="92">
        <v>2055</v>
      </c>
      <c r="AF2058" s="163"/>
      <c r="AG2058" s="150" t="str">
        <f t="shared" si="228"/>
        <v/>
      </c>
      <c r="AH2058" s="149" t="s">
        <v>2</v>
      </c>
    </row>
    <row r="2059" spans="1:34">
      <c r="A2059" s="92">
        <v>2056</v>
      </c>
      <c r="B2059" s="164" t="s">
        <v>3008</v>
      </c>
      <c r="C2059" s="150" t="str">
        <f t="shared" si="230"/>
        <v>FILE_2056=C:\OZNA\Project.Intouch\OI398_Srv\00000508.nmd</v>
      </c>
      <c r="D2059" s="15" t="s">
        <v>2</v>
      </c>
      <c r="E2059" s="15"/>
      <c r="F2059" s="92">
        <v>2056</v>
      </c>
      <c r="G2059" s="163"/>
      <c r="H2059" s="150" t="str">
        <f t="shared" si="229"/>
        <v/>
      </c>
      <c r="I2059" s="149" t="s">
        <v>2</v>
      </c>
      <c r="J2059" s="15"/>
      <c r="K2059" s="92">
        <v>2056</v>
      </c>
      <c r="L2059" s="163"/>
      <c r="M2059" s="150" t="str">
        <f t="shared" si="224"/>
        <v/>
      </c>
      <c r="N2059" s="149" t="s">
        <v>2</v>
      </c>
      <c r="O2059" s="15"/>
      <c r="P2059" s="92">
        <v>2056</v>
      </c>
      <c r="Q2059" s="163"/>
      <c r="R2059" s="150" t="str">
        <f t="shared" si="225"/>
        <v/>
      </c>
      <c r="S2059" s="149" t="s">
        <v>2</v>
      </c>
      <c r="U2059" s="92">
        <v>2056</v>
      </c>
      <c r="V2059" s="163"/>
      <c r="W2059" s="150" t="str">
        <f t="shared" si="226"/>
        <v/>
      </c>
      <c r="X2059" s="149" t="s">
        <v>2</v>
      </c>
      <c r="Z2059" s="92">
        <v>2056</v>
      </c>
      <c r="AA2059" s="163"/>
      <c r="AB2059" s="150" t="str">
        <f t="shared" si="227"/>
        <v/>
      </c>
      <c r="AC2059" s="149" t="s">
        <v>2</v>
      </c>
      <c r="AE2059" s="92">
        <v>2056</v>
      </c>
      <c r="AF2059" s="163"/>
      <c r="AG2059" s="150" t="str">
        <f t="shared" si="228"/>
        <v/>
      </c>
      <c r="AH2059" s="149" t="s">
        <v>2</v>
      </c>
    </row>
    <row r="2060" spans="1:34">
      <c r="A2060" s="92">
        <v>2057</v>
      </c>
      <c r="B2060" s="164" t="s">
        <v>3007</v>
      </c>
      <c r="C2060" s="150" t="str">
        <f t="shared" si="230"/>
        <v>FILE_2057=C:\OZNA\Project.Intouch\OI398_Srv\00000466.nmd</v>
      </c>
      <c r="D2060" s="15" t="s">
        <v>2</v>
      </c>
      <c r="E2060" s="15"/>
      <c r="F2060" s="92">
        <v>2057</v>
      </c>
      <c r="G2060" s="163"/>
      <c r="H2060" s="150" t="str">
        <f t="shared" si="229"/>
        <v/>
      </c>
      <c r="I2060" s="149" t="s">
        <v>2</v>
      </c>
      <c r="J2060" s="15"/>
      <c r="K2060" s="92">
        <v>2057</v>
      </c>
      <c r="L2060" s="163"/>
      <c r="M2060" s="150" t="str">
        <f t="shared" si="224"/>
        <v/>
      </c>
      <c r="N2060" s="149" t="s">
        <v>2</v>
      </c>
      <c r="O2060" s="15"/>
      <c r="P2060" s="92">
        <v>2057</v>
      </c>
      <c r="Q2060" s="163"/>
      <c r="R2060" s="150" t="str">
        <f t="shared" si="225"/>
        <v/>
      </c>
      <c r="S2060" s="149" t="s">
        <v>2</v>
      </c>
      <c r="U2060" s="92">
        <v>2057</v>
      </c>
      <c r="V2060" s="163"/>
      <c r="W2060" s="150" t="str">
        <f t="shared" si="226"/>
        <v/>
      </c>
      <c r="X2060" s="149" t="s">
        <v>2</v>
      </c>
      <c r="Z2060" s="92">
        <v>2057</v>
      </c>
      <c r="AA2060" s="163"/>
      <c r="AB2060" s="150" t="str">
        <f t="shared" si="227"/>
        <v/>
      </c>
      <c r="AC2060" s="149" t="s">
        <v>2</v>
      </c>
      <c r="AE2060" s="92">
        <v>2057</v>
      </c>
      <c r="AF2060" s="163"/>
      <c r="AG2060" s="150" t="str">
        <f t="shared" si="228"/>
        <v/>
      </c>
      <c r="AH2060" s="149" t="s">
        <v>2</v>
      </c>
    </row>
    <row r="2061" spans="1:34">
      <c r="A2061" s="92">
        <v>2058</v>
      </c>
      <c r="B2061" s="164" t="s">
        <v>3006</v>
      </c>
      <c r="C2061" s="150" t="str">
        <f t="shared" si="230"/>
        <v>FILE_2058=C:\OZNA\Project.Intouch\OI398_Srv\00000458.nmd</v>
      </c>
      <c r="D2061" s="15" t="s">
        <v>2</v>
      </c>
      <c r="E2061" s="15"/>
      <c r="F2061" s="92">
        <v>2058</v>
      </c>
      <c r="G2061" s="163"/>
      <c r="H2061" s="150" t="str">
        <f t="shared" si="229"/>
        <v/>
      </c>
      <c r="I2061" s="149" t="s">
        <v>2</v>
      </c>
      <c r="J2061" s="15"/>
      <c r="K2061" s="92">
        <v>2058</v>
      </c>
      <c r="L2061" s="163"/>
      <c r="M2061" s="150" t="str">
        <f t="shared" si="224"/>
        <v/>
      </c>
      <c r="N2061" s="149" t="s">
        <v>2</v>
      </c>
      <c r="O2061" s="15"/>
      <c r="P2061" s="92">
        <v>2058</v>
      </c>
      <c r="Q2061" s="163"/>
      <c r="R2061" s="150" t="str">
        <f t="shared" si="225"/>
        <v/>
      </c>
      <c r="S2061" s="149" t="s">
        <v>2</v>
      </c>
      <c r="U2061" s="92">
        <v>2058</v>
      </c>
      <c r="V2061" s="163"/>
      <c r="W2061" s="150" t="str">
        <f t="shared" si="226"/>
        <v/>
      </c>
      <c r="X2061" s="149" t="s">
        <v>2</v>
      </c>
      <c r="Z2061" s="92">
        <v>2058</v>
      </c>
      <c r="AA2061" s="163"/>
      <c r="AB2061" s="150" t="str">
        <f t="shared" si="227"/>
        <v/>
      </c>
      <c r="AC2061" s="149" t="s">
        <v>2</v>
      </c>
      <c r="AE2061" s="92">
        <v>2058</v>
      </c>
      <c r="AF2061" s="163"/>
      <c r="AG2061" s="150" t="str">
        <f t="shared" si="228"/>
        <v/>
      </c>
      <c r="AH2061" s="149" t="s">
        <v>2</v>
      </c>
    </row>
    <row r="2062" spans="1:34">
      <c r="A2062" s="92">
        <v>2059</v>
      </c>
      <c r="B2062" s="164" t="s">
        <v>3005</v>
      </c>
      <c r="C2062" s="150" t="str">
        <f t="shared" si="230"/>
        <v>FILE_2059=C:\OZNA\Project.Intouch\OI398_Srv\00000250.nmd</v>
      </c>
      <c r="D2062" s="15" t="s">
        <v>2</v>
      </c>
      <c r="E2062" s="15"/>
      <c r="F2062" s="92">
        <v>2059</v>
      </c>
      <c r="G2062" s="163"/>
      <c r="H2062" s="150" t="str">
        <f t="shared" si="229"/>
        <v/>
      </c>
      <c r="I2062" s="149" t="s">
        <v>2</v>
      </c>
      <c r="J2062" s="15"/>
      <c r="K2062" s="92">
        <v>2059</v>
      </c>
      <c r="L2062" s="163"/>
      <c r="M2062" s="150" t="str">
        <f t="shared" si="224"/>
        <v/>
      </c>
      <c r="N2062" s="149" t="s">
        <v>2</v>
      </c>
      <c r="O2062" s="15"/>
      <c r="P2062" s="92">
        <v>2059</v>
      </c>
      <c r="Q2062" s="163"/>
      <c r="R2062" s="150" t="str">
        <f t="shared" si="225"/>
        <v/>
      </c>
      <c r="S2062" s="149" t="s">
        <v>2</v>
      </c>
      <c r="U2062" s="92">
        <v>2059</v>
      </c>
      <c r="V2062" s="163"/>
      <c r="W2062" s="150" t="str">
        <f t="shared" si="226"/>
        <v/>
      </c>
      <c r="X2062" s="149" t="s">
        <v>2</v>
      </c>
      <c r="Z2062" s="92">
        <v>2059</v>
      </c>
      <c r="AA2062" s="163"/>
      <c r="AB2062" s="150" t="str">
        <f t="shared" si="227"/>
        <v/>
      </c>
      <c r="AC2062" s="149" t="s">
        <v>2</v>
      </c>
      <c r="AE2062" s="92">
        <v>2059</v>
      </c>
      <c r="AF2062" s="163"/>
      <c r="AG2062" s="150" t="str">
        <f t="shared" si="228"/>
        <v/>
      </c>
      <c r="AH2062" s="149" t="s">
        <v>2</v>
      </c>
    </row>
    <row r="2063" spans="1:34">
      <c r="A2063" s="92">
        <v>2060</v>
      </c>
      <c r="B2063" s="164" t="s">
        <v>3004</v>
      </c>
      <c r="C2063" s="150" t="str">
        <f t="shared" si="230"/>
        <v>FILE_2060=C:\OZNA\Project.Intouch\OI398_Srv\00000246.nmd</v>
      </c>
      <c r="D2063" s="15" t="s">
        <v>2</v>
      </c>
      <c r="E2063" s="15"/>
      <c r="F2063" s="92">
        <v>2060</v>
      </c>
      <c r="G2063" s="163"/>
      <c r="H2063" s="150" t="str">
        <f t="shared" si="229"/>
        <v/>
      </c>
      <c r="I2063" s="149" t="s">
        <v>2</v>
      </c>
      <c r="J2063" s="15"/>
      <c r="K2063" s="92">
        <v>2060</v>
      </c>
      <c r="L2063" s="163"/>
      <c r="M2063" s="150" t="str">
        <f t="shared" si="224"/>
        <v/>
      </c>
      <c r="N2063" s="149" t="s">
        <v>2</v>
      </c>
      <c r="O2063" s="15"/>
      <c r="P2063" s="92">
        <v>2060</v>
      </c>
      <c r="Q2063" s="163"/>
      <c r="R2063" s="150" t="str">
        <f t="shared" si="225"/>
        <v/>
      </c>
      <c r="S2063" s="149" t="s">
        <v>2</v>
      </c>
      <c r="U2063" s="92">
        <v>2060</v>
      </c>
      <c r="V2063" s="163"/>
      <c r="W2063" s="150" t="str">
        <f t="shared" si="226"/>
        <v/>
      </c>
      <c r="X2063" s="149" t="s">
        <v>2</v>
      </c>
      <c r="Z2063" s="92">
        <v>2060</v>
      </c>
      <c r="AA2063" s="163"/>
      <c r="AB2063" s="150" t="str">
        <f t="shared" si="227"/>
        <v/>
      </c>
      <c r="AC2063" s="149" t="s">
        <v>2</v>
      </c>
      <c r="AE2063" s="92">
        <v>2060</v>
      </c>
      <c r="AF2063" s="163"/>
      <c r="AG2063" s="150" t="str">
        <f t="shared" si="228"/>
        <v/>
      </c>
      <c r="AH2063" s="149" t="s">
        <v>2</v>
      </c>
    </row>
    <row r="2064" spans="1:34">
      <c r="A2064" s="92">
        <v>2061</v>
      </c>
      <c r="B2064" s="164" t="s">
        <v>3003</v>
      </c>
      <c r="C2064" s="150" t="str">
        <f t="shared" si="230"/>
        <v>FILE_2061=C:\OZNA\Project.Intouch\OI398_Srv\00000240.nmd</v>
      </c>
      <c r="D2064" s="15" t="s">
        <v>2</v>
      </c>
      <c r="E2064" s="15"/>
      <c r="F2064" s="92">
        <v>2061</v>
      </c>
      <c r="G2064" s="163"/>
      <c r="H2064" s="150" t="str">
        <f t="shared" si="229"/>
        <v/>
      </c>
      <c r="I2064" s="149" t="s">
        <v>2</v>
      </c>
      <c r="J2064" s="15"/>
      <c r="K2064" s="92">
        <v>2061</v>
      </c>
      <c r="L2064" s="163"/>
      <c r="M2064" s="150" t="str">
        <f t="shared" si="224"/>
        <v/>
      </c>
      <c r="N2064" s="149" t="s">
        <v>2</v>
      </c>
      <c r="O2064" s="15"/>
      <c r="P2064" s="92">
        <v>2061</v>
      </c>
      <c r="Q2064" s="163"/>
      <c r="R2064" s="150" t="str">
        <f t="shared" si="225"/>
        <v/>
      </c>
      <c r="S2064" s="149" t="s">
        <v>2</v>
      </c>
      <c r="U2064" s="92">
        <v>2061</v>
      </c>
      <c r="V2064" s="163"/>
      <c r="W2064" s="150" t="str">
        <f t="shared" si="226"/>
        <v/>
      </c>
      <c r="X2064" s="149" t="s">
        <v>2</v>
      </c>
      <c r="Z2064" s="92">
        <v>2061</v>
      </c>
      <c r="AA2064" s="163"/>
      <c r="AB2064" s="150" t="str">
        <f t="shared" si="227"/>
        <v/>
      </c>
      <c r="AC2064" s="149" t="s">
        <v>2</v>
      </c>
      <c r="AE2064" s="92">
        <v>2061</v>
      </c>
      <c r="AF2064" s="163"/>
      <c r="AG2064" s="150" t="str">
        <f t="shared" si="228"/>
        <v/>
      </c>
      <c r="AH2064" s="149" t="s">
        <v>2</v>
      </c>
    </row>
    <row r="2065" spans="1:34">
      <c r="A2065" s="92">
        <v>2062</v>
      </c>
      <c r="B2065" s="164" t="s">
        <v>3002</v>
      </c>
      <c r="C2065" s="150" t="str">
        <f t="shared" si="230"/>
        <v>FILE_2062=C:\OZNA\Project.Intouch\OI398_Srv\00000236.nmd</v>
      </c>
      <c r="D2065" s="15" t="s">
        <v>2</v>
      </c>
      <c r="E2065" s="15"/>
      <c r="F2065" s="92">
        <v>2062</v>
      </c>
      <c r="G2065" s="163"/>
      <c r="H2065" s="150" t="str">
        <f t="shared" si="229"/>
        <v/>
      </c>
      <c r="I2065" s="149" t="s">
        <v>2</v>
      </c>
      <c r="J2065" s="15"/>
      <c r="K2065" s="92">
        <v>2062</v>
      </c>
      <c r="L2065" s="163"/>
      <c r="M2065" s="150" t="str">
        <f t="shared" si="224"/>
        <v/>
      </c>
      <c r="N2065" s="149" t="s">
        <v>2</v>
      </c>
      <c r="O2065" s="15"/>
      <c r="P2065" s="92">
        <v>2062</v>
      </c>
      <c r="Q2065" s="163"/>
      <c r="R2065" s="150" t="str">
        <f t="shared" si="225"/>
        <v/>
      </c>
      <c r="S2065" s="149" t="s">
        <v>2</v>
      </c>
      <c r="U2065" s="92">
        <v>2062</v>
      </c>
      <c r="V2065" s="163"/>
      <c r="W2065" s="150" t="str">
        <f t="shared" si="226"/>
        <v/>
      </c>
      <c r="X2065" s="149" t="s">
        <v>2</v>
      </c>
      <c r="Z2065" s="92">
        <v>2062</v>
      </c>
      <c r="AA2065" s="163"/>
      <c r="AB2065" s="150" t="str">
        <f t="shared" si="227"/>
        <v/>
      </c>
      <c r="AC2065" s="149" t="s">
        <v>2</v>
      </c>
      <c r="AE2065" s="92">
        <v>2062</v>
      </c>
      <c r="AF2065" s="163"/>
      <c r="AG2065" s="150" t="str">
        <f t="shared" si="228"/>
        <v/>
      </c>
      <c r="AH2065" s="149" t="s">
        <v>2</v>
      </c>
    </row>
    <row r="2066" spans="1:34">
      <c r="A2066" s="92">
        <v>2063</v>
      </c>
      <c r="B2066" s="164" t="s">
        <v>3001</v>
      </c>
      <c r="C2066" s="150" t="str">
        <f t="shared" si="230"/>
        <v>FILE_2063=C:\OZNA\Project.Intouch\OI398_Srv\00000232.nmd</v>
      </c>
      <c r="D2066" s="15" t="s">
        <v>2</v>
      </c>
      <c r="E2066" s="15"/>
      <c r="F2066" s="92">
        <v>2063</v>
      </c>
      <c r="G2066" s="163"/>
      <c r="H2066" s="150" t="str">
        <f t="shared" si="229"/>
        <v/>
      </c>
      <c r="I2066" s="149" t="s">
        <v>2</v>
      </c>
      <c r="J2066" s="15"/>
      <c r="K2066" s="92">
        <v>2063</v>
      </c>
      <c r="L2066" s="163"/>
      <c r="M2066" s="150" t="str">
        <f t="shared" si="224"/>
        <v/>
      </c>
      <c r="N2066" s="149" t="s">
        <v>2</v>
      </c>
      <c r="O2066" s="15"/>
      <c r="P2066" s="92">
        <v>2063</v>
      </c>
      <c r="Q2066" s="163"/>
      <c r="R2066" s="150" t="str">
        <f t="shared" si="225"/>
        <v/>
      </c>
      <c r="S2066" s="149" t="s">
        <v>2</v>
      </c>
      <c r="U2066" s="92">
        <v>2063</v>
      </c>
      <c r="V2066" s="163"/>
      <c r="W2066" s="150" t="str">
        <f t="shared" si="226"/>
        <v/>
      </c>
      <c r="X2066" s="149" t="s">
        <v>2</v>
      </c>
      <c r="Z2066" s="92">
        <v>2063</v>
      </c>
      <c r="AA2066" s="163"/>
      <c r="AB2066" s="150" t="str">
        <f t="shared" si="227"/>
        <v/>
      </c>
      <c r="AC2066" s="149" t="s">
        <v>2</v>
      </c>
      <c r="AE2066" s="92">
        <v>2063</v>
      </c>
      <c r="AF2066" s="163"/>
      <c r="AG2066" s="150" t="str">
        <f t="shared" si="228"/>
        <v/>
      </c>
      <c r="AH2066" s="149" t="s">
        <v>2</v>
      </c>
    </row>
    <row r="2067" spans="1:34">
      <c r="A2067" s="92">
        <v>2064</v>
      </c>
      <c r="B2067" s="164" t="s">
        <v>3000</v>
      </c>
      <c r="C2067" s="150" t="str">
        <f t="shared" si="230"/>
        <v>FILE_2064=C:\OZNA\Project.Intouch\OI398_Srv\00000228.nmd</v>
      </c>
      <c r="D2067" s="15" t="s">
        <v>2</v>
      </c>
      <c r="E2067" s="15"/>
      <c r="F2067" s="92">
        <v>2064</v>
      </c>
      <c r="G2067" s="163"/>
      <c r="H2067" s="150" t="str">
        <f t="shared" si="229"/>
        <v/>
      </c>
      <c r="I2067" s="149" t="s">
        <v>2</v>
      </c>
      <c r="J2067" s="15"/>
      <c r="K2067" s="92">
        <v>2064</v>
      </c>
      <c r="L2067" s="163"/>
      <c r="M2067" s="150" t="str">
        <f t="shared" si="224"/>
        <v/>
      </c>
      <c r="N2067" s="149" t="s">
        <v>2</v>
      </c>
      <c r="O2067" s="15"/>
      <c r="P2067" s="92">
        <v>2064</v>
      </c>
      <c r="Q2067" s="163"/>
      <c r="R2067" s="150" t="str">
        <f t="shared" si="225"/>
        <v/>
      </c>
      <c r="S2067" s="149" t="s">
        <v>2</v>
      </c>
      <c r="U2067" s="92">
        <v>2064</v>
      </c>
      <c r="V2067" s="163"/>
      <c r="W2067" s="150" t="str">
        <f t="shared" si="226"/>
        <v/>
      </c>
      <c r="X2067" s="149" t="s">
        <v>2</v>
      </c>
      <c r="Z2067" s="92">
        <v>2064</v>
      </c>
      <c r="AA2067" s="163"/>
      <c r="AB2067" s="150" t="str">
        <f t="shared" si="227"/>
        <v/>
      </c>
      <c r="AC2067" s="149" t="s">
        <v>2</v>
      </c>
      <c r="AE2067" s="92">
        <v>2064</v>
      </c>
      <c r="AF2067" s="163"/>
      <c r="AG2067" s="150" t="str">
        <f t="shared" si="228"/>
        <v/>
      </c>
      <c r="AH2067" s="149" t="s">
        <v>2</v>
      </c>
    </row>
    <row r="2068" spans="1:34">
      <c r="A2068" s="92">
        <v>2065</v>
      </c>
      <c r="B2068" s="164" t="s">
        <v>2999</v>
      </c>
      <c r="C2068" s="150" t="str">
        <f t="shared" si="230"/>
        <v>FILE_2065=C:\OZNA\Project.Intouch\OI398_Srv\00000224.nmd</v>
      </c>
      <c r="D2068" s="15" t="s">
        <v>2</v>
      </c>
      <c r="E2068" s="15"/>
      <c r="F2068" s="92">
        <v>2065</v>
      </c>
      <c r="G2068" s="163"/>
      <c r="H2068" s="150" t="str">
        <f t="shared" si="229"/>
        <v/>
      </c>
      <c r="I2068" s="149" t="s">
        <v>2</v>
      </c>
      <c r="J2068" s="15"/>
      <c r="K2068" s="92">
        <v>2065</v>
      </c>
      <c r="L2068" s="163"/>
      <c r="M2068" s="150" t="str">
        <f t="shared" si="224"/>
        <v/>
      </c>
      <c r="N2068" s="149" t="s">
        <v>2</v>
      </c>
      <c r="O2068" s="15"/>
      <c r="P2068" s="92">
        <v>2065</v>
      </c>
      <c r="Q2068" s="163"/>
      <c r="R2068" s="150" t="str">
        <f t="shared" si="225"/>
        <v/>
      </c>
      <c r="S2068" s="149" t="s">
        <v>2</v>
      </c>
      <c r="U2068" s="92">
        <v>2065</v>
      </c>
      <c r="V2068" s="163"/>
      <c r="W2068" s="150" t="str">
        <f t="shared" si="226"/>
        <v/>
      </c>
      <c r="X2068" s="149" t="s">
        <v>2</v>
      </c>
      <c r="Z2068" s="92">
        <v>2065</v>
      </c>
      <c r="AA2068" s="163"/>
      <c r="AB2068" s="150" t="str">
        <f t="shared" si="227"/>
        <v/>
      </c>
      <c r="AC2068" s="149" t="s">
        <v>2</v>
      </c>
      <c r="AE2068" s="92">
        <v>2065</v>
      </c>
      <c r="AF2068" s="163"/>
      <c r="AG2068" s="150" t="str">
        <f t="shared" si="228"/>
        <v/>
      </c>
      <c r="AH2068" s="149" t="s">
        <v>2</v>
      </c>
    </row>
    <row r="2069" spans="1:34">
      <c r="A2069" s="92">
        <v>2066</v>
      </c>
      <c r="B2069" s="165" t="s">
        <v>2998</v>
      </c>
      <c r="C2069" s="150" t="str">
        <f t="shared" si="230"/>
        <v>FILE_2066=C:\OZNA\Project.Intouch\OI398_Srv\00000220.nmd</v>
      </c>
      <c r="D2069" s="15" t="s">
        <v>2</v>
      </c>
      <c r="E2069" s="15"/>
      <c r="F2069" s="92">
        <v>2066</v>
      </c>
      <c r="G2069" s="163"/>
      <c r="H2069" s="150" t="str">
        <f t="shared" si="229"/>
        <v/>
      </c>
      <c r="I2069" s="149" t="s">
        <v>2</v>
      </c>
      <c r="J2069" s="15"/>
      <c r="K2069" s="92">
        <v>2066</v>
      </c>
      <c r="L2069" s="163"/>
      <c r="M2069" s="150" t="str">
        <f t="shared" si="224"/>
        <v/>
      </c>
      <c r="N2069" s="149" t="s">
        <v>2</v>
      </c>
      <c r="O2069" s="15"/>
      <c r="P2069" s="92">
        <v>2066</v>
      </c>
      <c r="Q2069" s="163"/>
      <c r="R2069" s="150" t="str">
        <f t="shared" si="225"/>
        <v/>
      </c>
      <c r="S2069" s="149" t="s">
        <v>2</v>
      </c>
      <c r="U2069" s="92">
        <v>2066</v>
      </c>
      <c r="V2069" s="163"/>
      <c r="W2069" s="150" t="str">
        <f t="shared" si="226"/>
        <v/>
      </c>
      <c r="X2069" s="149" t="s">
        <v>2</v>
      </c>
      <c r="Z2069" s="92">
        <v>2066</v>
      </c>
      <c r="AA2069" s="163"/>
      <c r="AB2069" s="150" t="str">
        <f t="shared" si="227"/>
        <v/>
      </c>
      <c r="AC2069" s="149" t="s">
        <v>2</v>
      </c>
      <c r="AE2069" s="92">
        <v>2066</v>
      </c>
      <c r="AF2069" s="163"/>
      <c r="AG2069" s="150" t="str">
        <f t="shared" si="228"/>
        <v/>
      </c>
      <c r="AH2069" s="149" t="s">
        <v>2</v>
      </c>
    </row>
    <row r="2070" spans="1:34">
      <c r="A2070" s="92">
        <v>2067</v>
      </c>
      <c r="B2070" s="165" t="s">
        <v>2997</v>
      </c>
      <c r="C2070" s="150" t="str">
        <f t="shared" si="230"/>
        <v>FILE_2067=C:\OZNA\Project.Intouch\OI398_Srv\00000214.nmd</v>
      </c>
      <c r="D2070" s="15" t="s">
        <v>2</v>
      </c>
      <c r="E2070" s="15"/>
      <c r="F2070" s="92">
        <v>2067</v>
      </c>
      <c r="G2070" s="163"/>
      <c r="H2070" s="150" t="str">
        <f t="shared" si="229"/>
        <v/>
      </c>
      <c r="I2070" s="149" t="s">
        <v>2</v>
      </c>
      <c r="J2070" s="15"/>
      <c r="K2070" s="92">
        <v>2067</v>
      </c>
      <c r="L2070" s="163"/>
      <c r="M2070" s="150" t="str">
        <f t="shared" si="224"/>
        <v/>
      </c>
      <c r="N2070" s="149" t="s">
        <v>2</v>
      </c>
      <c r="O2070" s="15"/>
      <c r="P2070" s="92">
        <v>2067</v>
      </c>
      <c r="Q2070" s="163"/>
      <c r="R2070" s="150" t="str">
        <f t="shared" si="225"/>
        <v/>
      </c>
      <c r="S2070" s="149" t="s">
        <v>2</v>
      </c>
      <c r="U2070" s="92">
        <v>2067</v>
      </c>
      <c r="V2070" s="163"/>
      <c r="W2070" s="150" t="str">
        <f t="shared" si="226"/>
        <v/>
      </c>
      <c r="X2070" s="149" t="s">
        <v>2</v>
      </c>
      <c r="Z2070" s="92">
        <v>2067</v>
      </c>
      <c r="AA2070" s="163"/>
      <c r="AB2070" s="150" t="str">
        <f t="shared" si="227"/>
        <v/>
      </c>
      <c r="AC2070" s="149" t="s">
        <v>2</v>
      </c>
      <c r="AE2070" s="92">
        <v>2067</v>
      </c>
      <c r="AF2070" s="163"/>
      <c r="AG2070" s="150" t="str">
        <f t="shared" si="228"/>
        <v/>
      </c>
      <c r="AH2070" s="149" t="s">
        <v>2</v>
      </c>
    </row>
    <row r="2071" spans="1:34">
      <c r="A2071" s="92">
        <v>2068</v>
      </c>
      <c r="B2071" s="164" t="s">
        <v>2996</v>
      </c>
      <c r="C2071" s="150" t="str">
        <f t="shared" si="230"/>
        <v>FILE_2068=C:\OZNA\Project.Intouch\OI398_Srv\00000210.nmd</v>
      </c>
      <c r="D2071" s="15" t="s">
        <v>2</v>
      </c>
      <c r="E2071" s="15"/>
      <c r="F2071" s="92">
        <v>2068</v>
      </c>
      <c r="G2071" s="163"/>
      <c r="H2071" s="150" t="str">
        <f t="shared" si="229"/>
        <v/>
      </c>
      <c r="I2071" s="149" t="s">
        <v>2</v>
      </c>
      <c r="J2071" s="15"/>
      <c r="K2071" s="92">
        <v>2068</v>
      </c>
      <c r="L2071" s="163"/>
      <c r="M2071" s="150" t="str">
        <f t="shared" si="224"/>
        <v/>
      </c>
      <c r="N2071" s="149" t="s">
        <v>2</v>
      </c>
      <c r="O2071" s="15"/>
      <c r="P2071" s="92">
        <v>2068</v>
      </c>
      <c r="Q2071" s="163"/>
      <c r="R2071" s="150" t="str">
        <f t="shared" si="225"/>
        <v/>
      </c>
      <c r="S2071" s="149" t="s">
        <v>2</v>
      </c>
      <c r="U2071" s="92">
        <v>2068</v>
      </c>
      <c r="V2071" s="163"/>
      <c r="W2071" s="150" t="str">
        <f t="shared" si="226"/>
        <v/>
      </c>
      <c r="X2071" s="149" t="s">
        <v>2</v>
      </c>
      <c r="Z2071" s="92">
        <v>2068</v>
      </c>
      <c r="AA2071" s="163"/>
      <c r="AB2071" s="150" t="str">
        <f t="shared" si="227"/>
        <v/>
      </c>
      <c r="AC2071" s="149" t="s">
        <v>2</v>
      </c>
      <c r="AE2071" s="92">
        <v>2068</v>
      </c>
      <c r="AF2071" s="163"/>
      <c r="AG2071" s="150" t="str">
        <f t="shared" si="228"/>
        <v/>
      </c>
      <c r="AH2071" s="149" t="s">
        <v>2</v>
      </c>
    </row>
    <row r="2072" spans="1:34">
      <c r="A2072" s="92">
        <v>2069</v>
      </c>
      <c r="B2072" s="164" t="s">
        <v>2995</v>
      </c>
      <c r="C2072" s="150" t="str">
        <f t="shared" si="230"/>
        <v>FILE_2069=C:\OZNA\Project.Intouch\OI398_Srv\00000206.nmd</v>
      </c>
      <c r="D2072" s="15" t="s">
        <v>2</v>
      </c>
      <c r="E2072" s="15"/>
      <c r="F2072" s="92">
        <v>2069</v>
      </c>
      <c r="G2072" s="163"/>
      <c r="H2072" s="150" t="str">
        <f t="shared" si="229"/>
        <v/>
      </c>
      <c r="I2072" s="149" t="s">
        <v>2</v>
      </c>
      <c r="J2072" s="15"/>
      <c r="K2072" s="92">
        <v>2069</v>
      </c>
      <c r="L2072" s="163"/>
      <c r="M2072" s="150" t="str">
        <f t="shared" si="224"/>
        <v/>
      </c>
      <c r="N2072" s="149" t="s">
        <v>2</v>
      </c>
      <c r="O2072" s="15"/>
      <c r="P2072" s="92">
        <v>2069</v>
      </c>
      <c r="Q2072" s="163"/>
      <c r="R2072" s="150" t="str">
        <f t="shared" si="225"/>
        <v/>
      </c>
      <c r="S2072" s="149" t="s">
        <v>2</v>
      </c>
      <c r="U2072" s="92">
        <v>2069</v>
      </c>
      <c r="V2072" s="163"/>
      <c r="W2072" s="150" t="str">
        <f t="shared" si="226"/>
        <v/>
      </c>
      <c r="X2072" s="149" t="s">
        <v>2</v>
      </c>
      <c r="Z2072" s="92">
        <v>2069</v>
      </c>
      <c r="AA2072" s="163"/>
      <c r="AB2072" s="150" t="str">
        <f t="shared" si="227"/>
        <v/>
      </c>
      <c r="AC2072" s="149" t="s">
        <v>2</v>
      </c>
      <c r="AE2072" s="92">
        <v>2069</v>
      </c>
      <c r="AF2072" s="163"/>
      <c r="AG2072" s="150" t="str">
        <f t="shared" si="228"/>
        <v/>
      </c>
      <c r="AH2072" s="149" t="s">
        <v>2</v>
      </c>
    </row>
    <row r="2073" spans="1:34">
      <c r="A2073" s="92">
        <v>2070</v>
      </c>
      <c r="B2073" s="165" t="s">
        <v>2994</v>
      </c>
      <c r="C2073" s="150" t="str">
        <f t="shared" si="230"/>
        <v>FILE_2070=C:\OZNA\Project.Intouch\OI398_Srv\00000136.nmd</v>
      </c>
      <c r="D2073" s="15" t="s">
        <v>2</v>
      </c>
      <c r="E2073" s="15"/>
      <c r="F2073" s="92">
        <v>2070</v>
      </c>
      <c r="G2073" s="163"/>
      <c r="H2073" s="150" t="str">
        <f t="shared" si="229"/>
        <v/>
      </c>
      <c r="I2073" s="149" t="s">
        <v>2</v>
      </c>
      <c r="J2073" s="15"/>
      <c r="K2073" s="92">
        <v>2070</v>
      </c>
      <c r="L2073" s="163"/>
      <c r="M2073" s="150" t="str">
        <f t="shared" si="224"/>
        <v/>
      </c>
      <c r="N2073" s="149" t="s">
        <v>2</v>
      </c>
      <c r="O2073" s="15"/>
      <c r="P2073" s="92">
        <v>2070</v>
      </c>
      <c r="Q2073" s="163"/>
      <c r="R2073" s="150" t="str">
        <f t="shared" si="225"/>
        <v/>
      </c>
      <c r="S2073" s="149" t="s">
        <v>2</v>
      </c>
      <c r="U2073" s="92">
        <v>2070</v>
      </c>
      <c r="V2073" s="163"/>
      <c r="W2073" s="150" t="str">
        <f t="shared" si="226"/>
        <v/>
      </c>
      <c r="X2073" s="149" t="s">
        <v>2</v>
      </c>
      <c r="Z2073" s="92">
        <v>2070</v>
      </c>
      <c r="AA2073" s="163"/>
      <c r="AB2073" s="150" t="str">
        <f t="shared" si="227"/>
        <v/>
      </c>
      <c r="AC2073" s="149" t="s">
        <v>2</v>
      </c>
      <c r="AE2073" s="92">
        <v>2070</v>
      </c>
      <c r="AF2073" s="163"/>
      <c r="AG2073" s="150" t="str">
        <f t="shared" si="228"/>
        <v/>
      </c>
      <c r="AH2073" s="149" t="s">
        <v>2</v>
      </c>
    </row>
    <row r="2074" spans="1:34">
      <c r="A2074" s="92">
        <v>2071</v>
      </c>
      <c r="B2074" s="164" t="s">
        <v>5115</v>
      </c>
      <c r="C2074" s="150" t="str">
        <f t="shared" si="230"/>
        <v>FILE_2071=C:\OZNA\Project.Intouch\OI398_Srv\00000129.oes</v>
      </c>
      <c r="D2074" s="15" t="s">
        <v>2</v>
      </c>
      <c r="E2074" s="15"/>
      <c r="F2074" s="92">
        <v>2071</v>
      </c>
      <c r="G2074" s="163"/>
      <c r="H2074" s="150" t="str">
        <f t="shared" si="229"/>
        <v/>
      </c>
      <c r="I2074" s="149" t="s">
        <v>2</v>
      </c>
      <c r="J2074" s="15"/>
      <c r="K2074" s="92">
        <v>2071</v>
      </c>
      <c r="L2074" s="163"/>
      <c r="M2074" s="150" t="str">
        <f t="shared" si="224"/>
        <v/>
      </c>
      <c r="N2074" s="149" t="s">
        <v>2</v>
      </c>
      <c r="O2074" s="15"/>
      <c r="P2074" s="92">
        <v>2071</v>
      </c>
      <c r="Q2074" s="163"/>
      <c r="R2074" s="150" t="str">
        <f t="shared" si="225"/>
        <v/>
      </c>
      <c r="S2074" s="149" t="s">
        <v>2</v>
      </c>
      <c r="U2074" s="92">
        <v>2071</v>
      </c>
      <c r="V2074" s="163"/>
      <c r="W2074" s="150" t="str">
        <f t="shared" si="226"/>
        <v/>
      </c>
      <c r="X2074" s="149" t="s">
        <v>2</v>
      </c>
      <c r="Z2074" s="92">
        <v>2071</v>
      </c>
      <c r="AA2074" s="163"/>
      <c r="AB2074" s="150" t="str">
        <f t="shared" si="227"/>
        <v/>
      </c>
      <c r="AC2074" s="149" t="s">
        <v>2</v>
      </c>
      <c r="AE2074" s="92">
        <v>2071</v>
      </c>
      <c r="AF2074" s="163"/>
      <c r="AG2074" s="150" t="str">
        <f t="shared" si="228"/>
        <v/>
      </c>
      <c r="AH2074" s="149" t="s">
        <v>2</v>
      </c>
    </row>
    <row r="2075" spans="1:34">
      <c r="A2075" s="92">
        <v>2072</v>
      </c>
      <c r="B2075" s="164" t="s">
        <v>5114</v>
      </c>
      <c r="C2075" s="150" t="str">
        <f t="shared" si="230"/>
        <v>FILE_2072=C:\OZNA\Project.Intouch\OI398_Srv\00000128.oes</v>
      </c>
      <c r="D2075" s="15" t="s">
        <v>2</v>
      </c>
      <c r="E2075" s="15"/>
      <c r="F2075" s="92">
        <v>2072</v>
      </c>
      <c r="G2075" s="163"/>
      <c r="H2075" s="150" t="str">
        <f t="shared" si="229"/>
        <v/>
      </c>
      <c r="I2075" s="149" t="s">
        <v>2</v>
      </c>
      <c r="J2075" s="15"/>
      <c r="K2075" s="92">
        <v>2072</v>
      </c>
      <c r="L2075" s="163"/>
      <c r="M2075" s="150" t="str">
        <f t="shared" si="224"/>
        <v/>
      </c>
      <c r="N2075" s="149" t="s">
        <v>2</v>
      </c>
      <c r="O2075" s="15"/>
      <c r="P2075" s="92">
        <v>2072</v>
      </c>
      <c r="Q2075" s="163"/>
      <c r="R2075" s="150" t="str">
        <f t="shared" si="225"/>
        <v/>
      </c>
      <c r="S2075" s="149" t="s">
        <v>2</v>
      </c>
      <c r="U2075" s="92">
        <v>2072</v>
      </c>
      <c r="V2075" s="163"/>
      <c r="W2075" s="150" t="str">
        <f t="shared" si="226"/>
        <v/>
      </c>
      <c r="X2075" s="149" t="s">
        <v>2</v>
      </c>
      <c r="Z2075" s="92">
        <v>2072</v>
      </c>
      <c r="AA2075" s="163"/>
      <c r="AB2075" s="150" t="str">
        <f t="shared" si="227"/>
        <v/>
      </c>
      <c r="AC2075" s="149" t="s">
        <v>2</v>
      </c>
      <c r="AE2075" s="92">
        <v>2072</v>
      </c>
      <c r="AF2075" s="163"/>
      <c r="AG2075" s="150" t="str">
        <f t="shared" si="228"/>
        <v/>
      </c>
      <c r="AH2075" s="149" t="s">
        <v>2</v>
      </c>
    </row>
    <row r="2076" spans="1:34">
      <c r="A2076" s="92">
        <v>2073</v>
      </c>
      <c r="B2076" s="164" t="s">
        <v>4836</v>
      </c>
      <c r="C2076" s="150" t="str">
        <f t="shared" si="230"/>
        <v>FILE_2073=C:\OZNA\Project.Intouch\OI398_Srv\00000127.oes</v>
      </c>
      <c r="D2076" s="15" t="s">
        <v>2</v>
      </c>
      <c r="E2076" s="15"/>
      <c r="F2076" s="92">
        <v>2073</v>
      </c>
      <c r="G2076" s="163"/>
      <c r="H2076" s="150" t="str">
        <f t="shared" si="229"/>
        <v/>
      </c>
      <c r="I2076" s="149" t="s">
        <v>2</v>
      </c>
      <c r="J2076" s="15"/>
      <c r="K2076" s="92">
        <v>2073</v>
      </c>
      <c r="L2076" s="163"/>
      <c r="M2076" s="150" t="str">
        <f t="shared" si="224"/>
        <v/>
      </c>
      <c r="N2076" s="149" t="s">
        <v>2</v>
      </c>
      <c r="O2076" s="15"/>
      <c r="P2076" s="92">
        <v>2073</v>
      </c>
      <c r="Q2076" s="163"/>
      <c r="R2076" s="150" t="str">
        <f t="shared" si="225"/>
        <v/>
      </c>
      <c r="S2076" s="149" t="s">
        <v>2</v>
      </c>
      <c r="U2076" s="92">
        <v>2073</v>
      </c>
      <c r="V2076" s="163"/>
      <c r="W2076" s="150" t="str">
        <f t="shared" si="226"/>
        <v/>
      </c>
      <c r="X2076" s="149" t="s">
        <v>2</v>
      </c>
      <c r="Z2076" s="92">
        <v>2073</v>
      </c>
      <c r="AA2076" s="163"/>
      <c r="AB2076" s="150" t="str">
        <f t="shared" si="227"/>
        <v/>
      </c>
      <c r="AC2076" s="149" t="s">
        <v>2</v>
      </c>
      <c r="AE2076" s="92">
        <v>2073</v>
      </c>
      <c r="AF2076" s="163"/>
      <c r="AG2076" s="150" t="str">
        <f t="shared" si="228"/>
        <v/>
      </c>
      <c r="AH2076" s="149" t="s">
        <v>2</v>
      </c>
    </row>
    <row r="2077" spans="1:34">
      <c r="A2077" s="92">
        <v>2074</v>
      </c>
      <c r="B2077" s="164" t="s">
        <v>4835</v>
      </c>
      <c r="C2077" s="150" t="str">
        <f t="shared" si="230"/>
        <v>FILE_2074=C:\OZNA\Project.Intouch\OI398_Srv\00000126.oes</v>
      </c>
      <c r="D2077" s="15" t="s">
        <v>2</v>
      </c>
      <c r="E2077" s="15"/>
      <c r="F2077" s="92">
        <v>2074</v>
      </c>
      <c r="G2077" s="163"/>
      <c r="H2077" s="150" t="str">
        <f t="shared" si="229"/>
        <v/>
      </c>
      <c r="I2077" s="149" t="s">
        <v>2</v>
      </c>
      <c r="J2077" s="15"/>
      <c r="K2077" s="92">
        <v>2074</v>
      </c>
      <c r="L2077" s="163"/>
      <c r="M2077" s="150" t="str">
        <f t="shared" si="224"/>
        <v/>
      </c>
      <c r="N2077" s="149" t="s">
        <v>2</v>
      </c>
      <c r="O2077" s="15"/>
      <c r="P2077" s="92">
        <v>2074</v>
      </c>
      <c r="Q2077" s="163"/>
      <c r="R2077" s="150" t="str">
        <f t="shared" si="225"/>
        <v/>
      </c>
      <c r="S2077" s="149" t="s">
        <v>2</v>
      </c>
      <c r="U2077" s="92">
        <v>2074</v>
      </c>
      <c r="V2077" s="163"/>
      <c r="W2077" s="150" t="str">
        <f t="shared" si="226"/>
        <v/>
      </c>
      <c r="X2077" s="149" t="s">
        <v>2</v>
      </c>
      <c r="Z2077" s="92">
        <v>2074</v>
      </c>
      <c r="AA2077" s="163"/>
      <c r="AB2077" s="150" t="str">
        <f t="shared" si="227"/>
        <v/>
      </c>
      <c r="AC2077" s="149" t="s">
        <v>2</v>
      </c>
      <c r="AE2077" s="92">
        <v>2074</v>
      </c>
      <c r="AF2077" s="163"/>
      <c r="AG2077" s="150" t="str">
        <f t="shared" si="228"/>
        <v/>
      </c>
      <c r="AH2077" s="149" t="s">
        <v>2</v>
      </c>
    </row>
    <row r="2078" spans="1:34">
      <c r="A2078" s="92">
        <v>2075</v>
      </c>
      <c r="B2078" s="164" t="s">
        <v>4834</v>
      </c>
      <c r="C2078" s="150" t="str">
        <f t="shared" si="230"/>
        <v>FILE_2075=C:\OZNA\Project.Intouch\OI398_Srv\00000125.oes</v>
      </c>
      <c r="D2078" s="15" t="s">
        <v>2</v>
      </c>
      <c r="E2078" s="15"/>
      <c r="F2078" s="92">
        <v>2075</v>
      </c>
      <c r="G2078" s="163"/>
      <c r="H2078" s="150" t="str">
        <f t="shared" si="229"/>
        <v/>
      </c>
      <c r="I2078" s="149" t="s">
        <v>2</v>
      </c>
      <c r="J2078" s="15"/>
      <c r="K2078" s="92">
        <v>2075</v>
      </c>
      <c r="L2078" s="163"/>
      <c r="M2078" s="150" t="str">
        <f t="shared" si="224"/>
        <v/>
      </c>
      <c r="N2078" s="149" t="s">
        <v>2</v>
      </c>
      <c r="O2078" s="15"/>
      <c r="P2078" s="92">
        <v>2075</v>
      </c>
      <c r="Q2078" s="163"/>
      <c r="R2078" s="150" t="str">
        <f t="shared" si="225"/>
        <v/>
      </c>
      <c r="S2078" s="149" t="s">
        <v>2</v>
      </c>
      <c r="U2078" s="92">
        <v>2075</v>
      </c>
      <c r="V2078" s="163"/>
      <c r="W2078" s="150" t="str">
        <f t="shared" si="226"/>
        <v/>
      </c>
      <c r="X2078" s="149" t="s">
        <v>2</v>
      </c>
      <c r="Z2078" s="92">
        <v>2075</v>
      </c>
      <c r="AA2078" s="163"/>
      <c r="AB2078" s="150" t="str">
        <f t="shared" si="227"/>
        <v/>
      </c>
      <c r="AC2078" s="149" t="s">
        <v>2</v>
      </c>
      <c r="AE2078" s="92">
        <v>2075</v>
      </c>
      <c r="AF2078" s="163"/>
      <c r="AG2078" s="150" t="str">
        <f t="shared" si="228"/>
        <v/>
      </c>
      <c r="AH2078" s="149" t="s">
        <v>2</v>
      </c>
    </row>
    <row r="2079" spans="1:34">
      <c r="A2079" s="92">
        <v>2076</v>
      </c>
      <c r="B2079" s="165" t="s">
        <v>4833</v>
      </c>
      <c r="C2079" s="150" t="str">
        <f t="shared" si="230"/>
        <v>FILE_2076=C:\OZNA\Project.Intouch\OI398_Srv\00000124.oes</v>
      </c>
      <c r="D2079" s="15" t="s">
        <v>2</v>
      </c>
      <c r="E2079" s="15"/>
      <c r="F2079" s="92">
        <v>2076</v>
      </c>
      <c r="G2079" s="163"/>
      <c r="H2079" s="150" t="str">
        <f t="shared" si="229"/>
        <v/>
      </c>
      <c r="I2079" s="149" t="s">
        <v>2</v>
      </c>
      <c r="J2079" s="15"/>
      <c r="K2079" s="92">
        <v>2076</v>
      </c>
      <c r="L2079" s="163"/>
      <c r="M2079" s="150" t="str">
        <f t="shared" si="224"/>
        <v/>
      </c>
      <c r="N2079" s="149" t="s">
        <v>2</v>
      </c>
      <c r="O2079" s="15"/>
      <c r="P2079" s="92">
        <v>2076</v>
      </c>
      <c r="Q2079" s="163"/>
      <c r="R2079" s="150" t="str">
        <f t="shared" si="225"/>
        <v/>
      </c>
      <c r="S2079" s="149" t="s">
        <v>2</v>
      </c>
      <c r="U2079" s="92">
        <v>2076</v>
      </c>
      <c r="V2079" s="163"/>
      <c r="W2079" s="150" t="str">
        <f t="shared" si="226"/>
        <v/>
      </c>
      <c r="X2079" s="149" t="s">
        <v>2</v>
      </c>
      <c r="Z2079" s="92">
        <v>2076</v>
      </c>
      <c r="AA2079" s="163"/>
      <c r="AB2079" s="150" t="str">
        <f t="shared" si="227"/>
        <v/>
      </c>
      <c r="AC2079" s="149" t="s">
        <v>2</v>
      </c>
      <c r="AE2079" s="92">
        <v>2076</v>
      </c>
      <c r="AF2079" s="163"/>
      <c r="AG2079" s="150" t="str">
        <f t="shared" si="228"/>
        <v/>
      </c>
      <c r="AH2079" s="149" t="s">
        <v>2</v>
      </c>
    </row>
    <row r="2080" spans="1:34">
      <c r="A2080" s="92">
        <v>2077</v>
      </c>
      <c r="B2080" s="164" t="s">
        <v>3994</v>
      </c>
      <c r="C2080" s="150" t="str">
        <f t="shared" si="230"/>
        <v>FILE_2077=C:\OZNA\Project.Intouch\OI398_Srv\00000123.oes</v>
      </c>
      <c r="D2080" s="15" t="s">
        <v>2</v>
      </c>
      <c r="E2080" s="15"/>
      <c r="F2080" s="92">
        <v>2077</v>
      </c>
      <c r="G2080" s="163"/>
      <c r="H2080" s="150" t="str">
        <f t="shared" si="229"/>
        <v/>
      </c>
      <c r="I2080" s="149" t="s">
        <v>2</v>
      </c>
      <c r="J2080" s="15"/>
      <c r="K2080" s="92">
        <v>2077</v>
      </c>
      <c r="L2080" s="163"/>
      <c r="M2080" s="150" t="str">
        <f t="shared" si="224"/>
        <v/>
      </c>
      <c r="N2080" s="149" t="s">
        <v>2</v>
      </c>
      <c r="O2080" s="15"/>
      <c r="P2080" s="92">
        <v>2077</v>
      </c>
      <c r="Q2080" s="163"/>
      <c r="R2080" s="150" t="str">
        <f t="shared" si="225"/>
        <v/>
      </c>
      <c r="S2080" s="149" t="s">
        <v>2</v>
      </c>
      <c r="U2080" s="92">
        <v>2077</v>
      </c>
      <c r="V2080" s="163"/>
      <c r="W2080" s="150" t="str">
        <f t="shared" si="226"/>
        <v/>
      </c>
      <c r="X2080" s="149" t="s">
        <v>2</v>
      </c>
      <c r="Z2080" s="92">
        <v>2077</v>
      </c>
      <c r="AA2080" s="163"/>
      <c r="AB2080" s="150" t="str">
        <f t="shared" si="227"/>
        <v/>
      </c>
      <c r="AC2080" s="149" t="s">
        <v>2</v>
      </c>
      <c r="AE2080" s="92">
        <v>2077</v>
      </c>
      <c r="AF2080" s="163"/>
      <c r="AG2080" s="150" t="str">
        <f t="shared" si="228"/>
        <v/>
      </c>
      <c r="AH2080" s="149" t="s">
        <v>2</v>
      </c>
    </row>
    <row r="2081" spans="1:34">
      <c r="A2081" s="92">
        <v>2078</v>
      </c>
      <c r="B2081" s="165" t="s">
        <v>4832</v>
      </c>
      <c r="C2081" s="150" t="str">
        <f t="shared" si="230"/>
        <v>FILE_2078=C:\OZNA\Project.Intouch\OI398_Srv\00000122.oes</v>
      </c>
      <c r="D2081" s="15" t="s">
        <v>2</v>
      </c>
      <c r="E2081" s="15"/>
      <c r="F2081" s="92">
        <v>2078</v>
      </c>
      <c r="G2081" s="163"/>
      <c r="H2081" s="150" t="str">
        <f t="shared" si="229"/>
        <v/>
      </c>
      <c r="I2081" s="149" t="s">
        <v>2</v>
      </c>
      <c r="J2081" s="15"/>
      <c r="K2081" s="92">
        <v>2078</v>
      </c>
      <c r="L2081" s="163"/>
      <c r="M2081" s="150" t="str">
        <f t="shared" si="224"/>
        <v/>
      </c>
      <c r="N2081" s="149" t="s">
        <v>2</v>
      </c>
      <c r="O2081" s="15"/>
      <c r="P2081" s="92">
        <v>2078</v>
      </c>
      <c r="Q2081" s="163"/>
      <c r="R2081" s="150" t="str">
        <f t="shared" si="225"/>
        <v/>
      </c>
      <c r="S2081" s="149" t="s">
        <v>2</v>
      </c>
      <c r="U2081" s="92">
        <v>2078</v>
      </c>
      <c r="V2081" s="163"/>
      <c r="W2081" s="150" t="str">
        <f t="shared" si="226"/>
        <v/>
      </c>
      <c r="X2081" s="149" t="s">
        <v>2</v>
      </c>
      <c r="Z2081" s="92">
        <v>2078</v>
      </c>
      <c r="AA2081" s="163"/>
      <c r="AB2081" s="150" t="str">
        <f t="shared" si="227"/>
        <v/>
      </c>
      <c r="AC2081" s="149" t="s">
        <v>2</v>
      </c>
      <c r="AE2081" s="92">
        <v>2078</v>
      </c>
      <c r="AF2081" s="163"/>
      <c r="AG2081" s="150" t="str">
        <f t="shared" si="228"/>
        <v/>
      </c>
      <c r="AH2081" s="149" t="s">
        <v>2</v>
      </c>
    </row>
    <row r="2082" spans="1:34">
      <c r="A2082" s="92">
        <v>2079</v>
      </c>
      <c r="B2082" s="164" t="s">
        <v>4831</v>
      </c>
      <c r="C2082" s="150" t="str">
        <f t="shared" si="230"/>
        <v>FILE_2079=C:\OZNA\Project.Intouch\OI398_Srv\00000121.oes</v>
      </c>
      <c r="D2082" s="15" t="s">
        <v>2</v>
      </c>
      <c r="E2082" s="15"/>
      <c r="F2082" s="92">
        <v>2079</v>
      </c>
      <c r="G2082" s="163"/>
      <c r="H2082" s="150" t="str">
        <f t="shared" si="229"/>
        <v/>
      </c>
      <c r="I2082" s="149" t="s">
        <v>2</v>
      </c>
      <c r="J2082" s="15"/>
      <c r="K2082" s="92">
        <v>2079</v>
      </c>
      <c r="L2082" s="163"/>
      <c r="M2082" s="150" t="str">
        <f t="shared" si="224"/>
        <v/>
      </c>
      <c r="N2082" s="149" t="s">
        <v>2</v>
      </c>
      <c r="O2082" s="15"/>
      <c r="P2082" s="92">
        <v>2079</v>
      </c>
      <c r="Q2082" s="163"/>
      <c r="R2082" s="150" t="str">
        <f t="shared" si="225"/>
        <v/>
      </c>
      <c r="S2082" s="149" t="s">
        <v>2</v>
      </c>
      <c r="U2082" s="92">
        <v>2079</v>
      </c>
      <c r="V2082" s="163"/>
      <c r="W2082" s="150" t="str">
        <f t="shared" si="226"/>
        <v/>
      </c>
      <c r="X2082" s="149" t="s">
        <v>2</v>
      </c>
      <c r="Z2082" s="92">
        <v>2079</v>
      </c>
      <c r="AA2082" s="163"/>
      <c r="AB2082" s="150" t="str">
        <f t="shared" si="227"/>
        <v/>
      </c>
      <c r="AC2082" s="149" t="s">
        <v>2</v>
      </c>
      <c r="AE2082" s="92">
        <v>2079</v>
      </c>
      <c r="AF2082" s="163"/>
      <c r="AG2082" s="150" t="str">
        <f t="shared" si="228"/>
        <v/>
      </c>
      <c r="AH2082" s="149" t="s">
        <v>2</v>
      </c>
    </row>
    <row r="2083" spans="1:34">
      <c r="A2083" s="92">
        <v>2080</v>
      </c>
      <c r="B2083" s="165" t="s">
        <v>4830</v>
      </c>
      <c r="C2083" s="150" t="str">
        <f t="shared" si="230"/>
        <v>FILE_2080=C:\OZNA\Project.Intouch\OI398_Srv\00000120.oes</v>
      </c>
      <c r="D2083" s="15" t="s">
        <v>2</v>
      </c>
      <c r="E2083" s="15"/>
      <c r="F2083" s="92">
        <v>2080</v>
      </c>
      <c r="G2083" s="163"/>
      <c r="H2083" s="150" t="str">
        <f t="shared" si="229"/>
        <v/>
      </c>
      <c r="I2083" s="149" t="s">
        <v>2</v>
      </c>
      <c r="J2083" s="15"/>
      <c r="K2083" s="92">
        <v>2080</v>
      </c>
      <c r="L2083" s="163"/>
      <c r="M2083" s="150" t="str">
        <f t="shared" si="224"/>
        <v/>
      </c>
      <c r="N2083" s="149" t="s">
        <v>2</v>
      </c>
      <c r="O2083" s="15"/>
      <c r="P2083" s="92">
        <v>2080</v>
      </c>
      <c r="Q2083" s="163"/>
      <c r="R2083" s="150" t="str">
        <f t="shared" si="225"/>
        <v/>
      </c>
      <c r="S2083" s="149" t="s">
        <v>2</v>
      </c>
      <c r="U2083" s="92">
        <v>2080</v>
      </c>
      <c r="V2083" s="163"/>
      <c r="W2083" s="150" t="str">
        <f t="shared" si="226"/>
        <v/>
      </c>
      <c r="X2083" s="149" t="s">
        <v>2</v>
      </c>
      <c r="Z2083" s="92">
        <v>2080</v>
      </c>
      <c r="AA2083" s="163"/>
      <c r="AB2083" s="150" t="str">
        <f t="shared" si="227"/>
        <v/>
      </c>
      <c r="AC2083" s="149" t="s">
        <v>2</v>
      </c>
      <c r="AE2083" s="92">
        <v>2080</v>
      </c>
      <c r="AF2083" s="163"/>
      <c r="AG2083" s="150" t="str">
        <f t="shared" si="228"/>
        <v/>
      </c>
      <c r="AH2083" s="149" t="s">
        <v>2</v>
      </c>
    </row>
    <row r="2084" spans="1:34">
      <c r="A2084" s="92">
        <v>2081</v>
      </c>
      <c r="B2084" s="164" t="s">
        <v>4829</v>
      </c>
      <c r="C2084" s="150" t="str">
        <f t="shared" si="230"/>
        <v>FILE_2081=C:\OZNA\Project.Intouch\OI398_Srv\00000119.oes</v>
      </c>
      <c r="D2084" s="15" t="s">
        <v>2</v>
      </c>
      <c r="E2084" s="15"/>
      <c r="F2084" s="92">
        <v>2081</v>
      </c>
      <c r="G2084" s="163"/>
      <c r="H2084" s="150" t="str">
        <f t="shared" si="229"/>
        <v/>
      </c>
      <c r="I2084" s="149" t="s">
        <v>2</v>
      </c>
      <c r="J2084" s="15"/>
      <c r="K2084" s="92">
        <v>2081</v>
      </c>
      <c r="L2084" s="163"/>
      <c r="M2084" s="150" t="str">
        <f t="shared" si="224"/>
        <v/>
      </c>
      <c r="N2084" s="149" t="s">
        <v>2</v>
      </c>
      <c r="O2084" s="15"/>
      <c r="P2084" s="92">
        <v>2081</v>
      </c>
      <c r="Q2084" s="163"/>
      <c r="R2084" s="150" t="str">
        <f t="shared" si="225"/>
        <v/>
      </c>
      <c r="S2084" s="149" t="s">
        <v>2</v>
      </c>
      <c r="U2084" s="92">
        <v>2081</v>
      </c>
      <c r="V2084" s="163"/>
      <c r="W2084" s="150" t="str">
        <f t="shared" si="226"/>
        <v/>
      </c>
      <c r="X2084" s="149" t="s">
        <v>2</v>
      </c>
      <c r="Z2084" s="92">
        <v>2081</v>
      </c>
      <c r="AA2084" s="163"/>
      <c r="AB2084" s="150" t="str">
        <f t="shared" si="227"/>
        <v/>
      </c>
      <c r="AC2084" s="149" t="s">
        <v>2</v>
      </c>
      <c r="AE2084" s="92">
        <v>2081</v>
      </c>
      <c r="AF2084" s="163"/>
      <c r="AG2084" s="150" t="str">
        <f t="shared" si="228"/>
        <v/>
      </c>
      <c r="AH2084" s="149" t="s">
        <v>2</v>
      </c>
    </row>
    <row r="2085" spans="1:34">
      <c r="A2085" s="92">
        <v>2082</v>
      </c>
      <c r="B2085" s="165" t="s">
        <v>4828</v>
      </c>
      <c r="C2085" s="150" t="str">
        <f t="shared" si="230"/>
        <v>FILE_2082=C:\OZNA\Project.Intouch\OI398_Srv\00000118.oes</v>
      </c>
      <c r="D2085" s="15" t="s">
        <v>2</v>
      </c>
      <c r="E2085" s="15"/>
      <c r="F2085" s="92">
        <v>2082</v>
      </c>
      <c r="G2085" s="163"/>
      <c r="H2085" s="150" t="str">
        <f t="shared" si="229"/>
        <v/>
      </c>
      <c r="I2085" s="149" t="s">
        <v>2</v>
      </c>
      <c r="J2085" s="15"/>
      <c r="K2085" s="92">
        <v>2082</v>
      </c>
      <c r="L2085" s="163"/>
      <c r="M2085" s="150" t="str">
        <f t="shared" si="224"/>
        <v/>
      </c>
      <c r="N2085" s="149" t="s">
        <v>2</v>
      </c>
      <c r="O2085" s="15"/>
      <c r="P2085" s="92">
        <v>2082</v>
      </c>
      <c r="Q2085" s="163"/>
      <c r="R2085" s="150" t="str">
        <f t="shared" si="225"/>
        <v/>
      </c>
      <c r="S2085" s="149" t="s">
        <v>2</v>
      </c>
      <c r="U2085" s="92">
        <v>2082</v>
      </c>
      <c r="V2085" s="163"/>
      <c r="W2085" s="150" t="str">
        <f t="shared" si="226"/>
        <v/>
      </c>
      <c r="X2085" s="149" t="s">
        <v>2</v>
      </c>
      <c r="Z2085" s="92">
        <v>2082</v>
      </c>
      <c r="AA2085" s="163"/>
      <c r="AB2085" s="150" t="str">
        <f t="shared" si="227"/>
        <v/>
      </c>
      <c r="AC2085" s="149" t="s">
        <v>2</v>
      </c>
      <c r="AE2085" s="92">
        <v>2082</v>
      </c>
      <c r="AF2085" s="163"/>
      <c r="AG2085" s="150" t="str">
        <f t="shared" si="228"/>
        <v/>
      </c>
      <c r="AH2085" s="149" t="s">
        <v>2</v>
      </c>
    </row>
    <row r="2086" spans="1:34">
      <c r="A2086" s="92">
        <v>2083</v>
      </c>
      <c r="B2086" s="164" t="s">
        <v>4827</v>
      </c>
      <c r="C2086" s="150" t="str">
        <f t="shared" si="230"/>
        <v>FILE_2083=C:\OZNA\Project.Intouch\OI398_Srv\00000117.oes</v>
      </c>
      <c r="D2086" s="15" t="s">
        <v>2</v>
      </c>
      <c r="E2086" s="15"/>
      <c r="F2086" s="92">
        <v>2083</v>
      </c>
      <c r="G2086" s="163"/>
      <c r="H2086" s="150" t="str">
        <f t="shared" si="229"/>
        <v/>
      </c>
      <c r="I2086" s="149" t="s">
        <v>2</v>
      </c>
      <c r="J2086" s="15"/>
      <c r="K2086" s="92">
        <v>2083</v>
      </c>
      <c r="L2086" s="163"/>
      <c r="M2086" s="150" t="str">
        <f t="shared" si="224"/>
        <v/>
      </c>
      <c r="N2086" s="149" t="s">
        <v>2</v>
      </c>
      <c r="O2086" s="15"/>
      <c r="P2086" s="92">
        <v>2083</v>
      </c>
      <c r="Q2086" s="163"/>
      <c r="R2086" s="150" t="str">
        <f t="shared" si="225"/>
        <v/>
      </c>
      <c r="S2086" s="149" t="s">
        <v>2</v>
      </c>
      <c r="U2086" s="92">
        <v>2083</v>
      </c>
      <c r="V2086" s="163"/>
      <c r="W2086" s="150" t="str">
        <f t="shared" si="226"/>
        <v/>
      </c>
      <c r="X2086" s="149" t="s">
        <v>2</v>
      </c>
      <c r="Z2086" s="92">
        <v>2083</v>
      </c>
      <c r="AA2086" s="163"/>
      <c r="AB2086" s="150" t="str">
        <f t="shared" si="227"/>
        <v/>
      </c>
      <c r="AC2086" s="149" t="s">
        <v>2</v>
      </c>
      <c r="AE2086" s="92">
        <v>2083</v>
      </c>
      <c r="AF2086" s="163"/>
      <c r="AG2086" s="150" t="str">
        <f t="shared" si="228"/>
        <v/>
      </c>
      <c r="AH2086" s="149" t="s">
        <v>2</v>
      </c>
    </row>
    <row r="2087" spans="1:34">
      <c r="A2087" s="92">
        <v>2084</v>
      </c>
      <c r="B2087" s="165" t="s">
        <v>4826</v>
      </c>
      <c r="C2087" s="150" t="str">
        <f t="shared" si="230"/>
        <v>FILE_2084=C:\OZNA\Project.Intouch\OI398_Srv\00000116.oes</v>
      </c>
      <c r="D2087" s="15" t="s">
        <v>2</v>
      </c>
      <c r="E2087" s="15"/>
      <c r="F2087" s="92">
        <v>2084</v>
      </c>
      <c r="G2087" s="163"/>
      <c r="H2087" s="150" t="str">
        <f t="shared" si="229"/>
        <v/>
      </c>
      <c r="I2087" s="149" t="s">
        <v>2</v>
      </c>
      <c r="J2087" s="15"/>
      <c r="K2087" s="92">
        <v>2084</v>
      </c>
      <c r="L2087" s="163"/>
      <c r="M2087" s="150" t="str">
        <f t="shared" si="224"/>
        <v/>
      </c>
      <c r="N2087" s="149" t="s">
        <v>2</v>
      </c>
      <c r="O2087" s="15"/>
      <c r="P2087" s="92">
        <v>2084</v>
      </c>
      <c r="Q2087" s="163"/>
      <c r="R2087" s="150" t="str">
        <f t="shared" si="225"/>
        <v/>
      </c>
      <c r="S2087" s="149" t="s">
        <v>2</v>
      </c>
      <c r="U2087" s="92">
        <v>2084</v>
      </c>
      <c r="V2087" s="163"/>
      <c r="W2087" s="150" t="str">
        <f t="shared" si="226"/>
        <v/>
      </c>
      <c r="X2087" s="149" t="s">
        <v>2</v>
      </c>
      <c r="Z2087" s="92">
        <v>2084</v>
      </c>
      <c r="AA2087" s="163"/>
      <c r="AB2087" s="150" t="str">
        <f t="shared" si="227"/>
        <v/>
      </c>
      <c r="AC2087" s="149" t="s">
        <v>2</v>
      </c>
      <c r="AE2087" s="92">
        <v>2084</v>
      </c>
      <c r="AF2087" s="163"/>
      <c r="AG2087" s="150" t="str">
        <f t="shared" si="228"/>
        <v/>
      </c>
      <c r="AH2087" s="149" t="s">
        <v>2</v>
      </c>
    </row>
    <row r="2088" spans="1:34">
      <c r="A2088" s="92">
        <v>2085</v>
      </c>
      <c r="B2088" s="165" t="s">
        <v>4825</v>
      </c>
      <c r="C2088" s="150" t="str">
        <f t="shared" si="230"/>
        <v>FILE_2085=C:\OZNA\Project.Intouch\OI398_Srv\00000115.oes</v>
      </c>
      <c r="D2088" s="15" t="s">
        <v>2</v>
      </c>
      <c r="E2088" s="15"/>
      <c r="F2088" s="92">
        <v>2085</v>
      </c>
      <c r="G2088" s="163"/>
      <c r="H2088" s="150" t="str">
        <f t="shared" si="229"/>
        <v/>
      </c>
      <c r="I2088" s="149" t="s">
        <v>2</v>
      </c>
      <c r="J2088" s="15"/>
      <c r="K2088" s="92">
        <v>2085</v>
      </c>
      <c r="L2088" s="163"/>
      <c r="M2088" s="150" t="str">
        <f t="shared" si="224"/>
        <v/>
      </c>
      <c r="N2088" s="149" t="s">
        <v>2</v>
      </c>
      <c r="O2088" s="15"/>
      <c r="P2088" s="92">
        <v>2085</v>
      </c>
      <c r="Q2088" s="163"/>
      <c r="R2088" s="150" t="str">
        <f t="shared" si="225"/>
        <v/>
      </c>
      <c r="S2088" s="149" t="s">
        <v>2</v>
      </c>
      <c r="U2088" s="92">
        <v>2085</v>
      </c>
      <c r="V2088" s="163"/>
      <c r="W2088" s="150" t="str">
        <f t="shared" si="226"/>
        <v/>
      </c>
      <c r="X2088" s="149" t="s">
        <v>2</v>
      </c>
      <c r="Z2088" s="92">
        <v>2085</v>
      </c>
      <c r="AA2088" s="163"/>
      <c r="AB2088" s="150" t="str">
        <f t="shared" si="227"/>
        <v/>
      </c>
      <c r="AC2088" s="149" t="s">
        <v>2</v>
      </c>
      <c r="AE2088" s="92">
        <v>2085</v>
      </c>
      <c r="AF2088" s="163"/>
      <c r="AG2088" s="150" t="str">
        <f t="shared" si="228"/>
        <v/>
      </c>
      <c r="AH2088" s="149" t="s">
        <v>2</v>
      </c>
    </row>
    <row r="2089" spans="1:34">
      <c r="A2089" s="92">
        <v>2086</v>
      </c>
      <c r="B2089" s="164" t="s">
        <v>4824</v>
      </c>
      <c r="C2089" s="150" t="str">
        <f t="shared" si="230"/>
        <v>FILE_2086=C:\OZNA\Project.Intouch\OI398_Srv\00000114.oes</v>
      </c>
      <c r="D2089" s="15" t="s">
        <v>2</v>
      </c>
      <c r="E2089" s="15"/>
      <c r="F2089" s="92">
        <v>2086</v>
      </c>
      <c r="G2089" s="163"/>
      <c r="H2089" s="150" t="str">
        <f t="shared" si="229"/>
        <v/>
      </c>
      <c r="I2089" s="149" t="s">
        <v>2</v>
      </c>
      <c r="J2089" s="15"/>
      <c r="K2089" s="92">
        <v>2086</v>
      </c>
      <c r="L2089" s="163"/>
      <c r="M2089" s="150" t="str">
        <f t="shared" si="224"/>
        <v/>
      </c>
      <c r="N2089" s="149" t="s">
        <v>2</v>
      </c>
      <c r="O2089" s="15"/>
      <c r="P2089" s="92">
        <v>2086</v>
      </c>
      <c r="Q2089" s="163"/>
      <c r="R2089" s="150" t="str">
        <f t="shared" si="225"/>
        <v/>
      </c>
      <c r="S2089" s="149" t="s">
        <v>2</v>
      </c>
      <c r="U2089" s="92">
        <v>2086</v>
      </c>
      <c r="V2089" s="163"/>
      <c r="W2089" s="150" t="str">
        <f t="shared" si="226"/>
        <v/>
      </c>
      <c r="X2089" s="149" t="s">
        <v>2</v>
      </c>
      <c r="Z2089" s="92">
        <v>2086</v>
      </c>
      <c r="AA2089" s="163"/>
      <c r="AB2089" s="150" t="str">
        <f t="shared" si="227"/>
        <v/>
      </c>
      <c r="AC2089" s="149" t="s">
        <v>2</v>
      </c>
      <c r="AE2089" s="92">
        <v>2086</v>
      </c>
      <c r="AF2089" s="163"/>
      <c r="AG2089" s="150" t="str">
        <f t="shared" si="228"/>
        <v/>
      </c>
      <c r="AH2089" s="149" t="s">
        <v>2</v>
      </c>
    </row>
    <row r="2090" spans="1:34">
      <c r="A2090" s="92">
        <v>2087</v>
      </c>
      <c r="B2090" s="164" t="s">
        <v>4823</v>
      </c>
      <c r="C2090" s="150" t="str">
        <f t="shared" si="230"/>
        <v>FILE_2087=C:\OZNA\Project.Intouch\OI398_Srv\00000113.oes</v>
      </c>
      <c r="D2090" s="15" t="s">
        <v>2</v>
      </c>
      <c r="E2090" s="15"/>
      <c r="F2090" s="92">
        <v>2087</v>
      </c>
      <c r="G2090" s="163"/>
      <c r="H2090" s="150" t="str">
        <f t="shared" si="229"/>
        <v/>
      </c>
      <c r="I2090" s="149" t="s">
        <v>2</v>
      </c>
      <c r="J2090" s="15"/>
      <c r="K2090" s="92">
        <v>2087</v>
      </c>
      <c r="L2090" s="163"/>
      <c r="M2090" s="150" t="str">
        <f t="shared" si="224"/>
        <v/>
      </c>
      <c r="N2090" s="149" t="s">
        <v>2</v>
      </c>
      <c r="O2090" s="15"/>
      <c r="P2090" s="92">
        <v>2087</v>
      </c>
      <c r="Q2090" s="163"/>
      <c r="R2090" s="150" t="str">
        <f t="shared" si="225"/>
        <v/>
      </c>
      <c r="S2090" s="149" t="s">
        <v>2</v>
      </c>
      <c r="U2090" s="92">
        <v>2087</v>
      </c>
      <c r="V2090" s="163"/>
      <c r="W2090" s="150" t="str">
        <f t="shared" si="226"/>
        <v/>
      </c>
      <c r="X2090" s="149" t="s">
        <v>2</v>
      </c>
      <c r="Z2090" s="92">
        <v>2087</v>
      </c>
      <c r="AA2090" s="163"/>
      <c r="AB2090" s="150" t="str">
        <f t="shared" si="227"/>
        <v/>
      </c>
      <c r="AC2090" s="149" t="s">
        <v>2</v>
      </c>
      <c r="AE2090" s="92">
        <v>2087</v>
      </c>
      <c r="AF2090" s="163"/>
      <c r="AG2090" s="150" t="str">
        <f t="shared" si="228"/>
        <v/>
      </c>
      <c r="AH2090" s="149" t="s">
        <v>2</v>
      </c>
    </row>
    <row r="2091" spans="1:34">
      <c r="A2091" s="92">
        <v>2088</v>
      </c>
      <c r="B2091" s="165" t="s">
        <v>4822</v>
      </c>
      <c r="C2091" s="150" t="str">
        <f t="shared" si="230"/>
        <v>FILE_2088=C:\OZNA\Project.Intouch\OI398_Srv\00000112.oes</v>
      </c>
      <c r="D2091" s="15" t="s">
        <v>2</v>
      </c>
      <c r="E2091" s="15"/>
      <c r="F2091" s="92">
        <v>2088</v>
      </c>
      <c r="G2091" s="163"/>
      <c r="H2091" s="150" t="str">
        <f t="shared" si="229"/>
        <v/>
      </c>
      <c r="I2091" s="149" t="s">
        <v>2</v>
      </c>
      <c r="J2091" s="15"/>
      <c r="K2091" s="92">
        <v>2088</v>
      </c>
      <c r="L2091" s="163"/>
      <c r="M2091" s="150" t="str">
        <f t="shared" si="224"/>
        <v/>
      </c>
      <c r="N2091" s="149" t="s">
        <v>2</v>
      </c>
      <c r="O2091" s="15"/>
      <c r="P2091" s="92">
        <v>2088</v>
      </c>
      <c r="Q2091" s="163"/>
      <c r="R2091" s="150" t="str">
        <f t="shared" si="225"/>
        <v/>
      </c>
      <c r="S2091" s="149" t="s">
        <v>2</v>
      </c>
      <c r="U2091" s="92">
        <v>2088</v>
      </c>
      <c r="V2091" s="163"/>
      <c r="W2091" s="150" t="str">
        <f t="shared" si="226"/>
        <v/>
      </c>
      <c r="X2091" s="149" t="s">
        <v>2</v>
      </c>
      <c r="Z2091" s="92">
        <v>2088</v>
      </c>
      <c r="AA2091" s="163"/>
      <c r="AB2091" s="150" t="str">
        <f t="shared" si="227"/>
        <v/>
      </c>
      <c r="AC2091" s="149" t="s">
        <v>2</v>
      </c>
      <c r="AE2091" s="92">
        <v>2088</v>
      </c>
      <c r="AF2091" s="163"/>
      <c r="AG2091" s="150" t="str">
        <f t="shared" si="228"/>
        <v/>
      </c>
      <c r="AH2091" s="149" t="s">
        <v>2</v>
      </c>
    </row>
    <row r="2092" spans="1:34">
      <c r="A2092" s="92">
        <v>2089</v>
      </c>
      <c r="B2092" s="164" t="s">
        <v>4821</v>
      </c>
      <c r="C2092" s="150" t="str">
        <f t="shared" si="230"/>
        <v>FILE_2089=C:\OZNA\Project.Intouch\OI398_Srv\00000111.oes</v>
      </c>
      <c r="D2092" s="15" t="s">
        <v>2</v>
      </c>
      <c r="E2092" s="15"/>
      <c r="F2092" s="92">
        <v>2089</v>
      </c>
      <c r="G2092" s="163"/>
      <c r="H2092" s="150" t="str">
        <f t="shared" si="229"/>
        <v/>
      </c>
      <c r="I2092" s="149" t="s">
        <v>2</v>
      </c>
      <c r="J2092" s="15"/>
      <c r="K2092" s="92">
        <v>2089</v>
      </c>
      <c r="L2092" s="163"/>
      <c r="M2092" s="150" t="str">
        <f t="shared" si="224"/>
        <v/>
      </c>
      <c r="N2092" s="149" t="s">
        <v>2</v>
      </c>
      <c r="O2092" s="15"/>
      <c r="P2092" s="92">
        <v>2089</v>
      </c>
      <c r="Q2092" s="163"/>
      <c r="R2092" s="150" t="str">
        <f t="shared" si="225"/>
        <v/>
      </c>
      <c r="S2092" s="149" t="s">
        <v>2</v>
      </c>
      <c r="U2092" s="92">
        <v>2089</v>
      </c>
      <c r="V2092" s="163"/>
      <c r="W2092" s="150" t="str">
        <f t="shared" si="226"/>
        <v/>
      </c>
      <c r="X2092" s="149" t="s">
        <v>2</v>
      </c>
      <c r="Z2092" s="92">
        <v>2089</v>
      </c>
      <c r="AA2092" s="163"/>
      <c r="AB2092" s="150" t="str">
        <f t="shared" si="227"/>
        <v/>
      </c>
      <c r="AC2092" s="149" t="s">
        <v>2</v>
      </c>
      <c r="AE2092" s="92">
        <v>2089</v>
      </c>
      <c r="AF2092" s="163"/>
      <c r="AG2092" s="150" t="str">
        <f t="shared" si="228"/>
        <v/>
      </c>
      <c r="AH2092" s="149" t="s">
        <v>2</v>
      </c>
    </row>
    <row r="2093" spans="1:34">
      <c r="A2093" s="92">
        <v>2090</v>
      </c>
      <c r="B2093" s="164" t="s">
        <v>4820</v>
      </c>
      <c r="C2093" s="150" t="str">
        <f t="shared" si="230"/>
        <v>FILE_2090=C:\OZNA\Project.Intouch\OI398_Srv\00000110.oes</v>
      </c>
      <c r="D2093" s="15" t="s">
        <v>2</v>
      </c>
      <c r="E2093" s="15"/>
      <c r="F2093" s="92">
        <v>2090</v>
      </c>
      <c r="G2093" s="163"/>
      <c r="H2093" s="150" t="str">
        <f t="shared" si="229"/>
        <v/>
      </c>
      <c r="I2093" s="149" t="s">
        <v>2</v>
      </c>
      <c r="J2093" s="15"/>
      <c r="K2093" s="92">
        <v>2090</v>
      </c>
      <c r="L2093" s="163"/>
      <c r="M2093" s="150" t="str">
        <f t="shared" si="224"/>
        <v/>
      </c>
      <c r="N2093" s="149" t="s">
        <v>2</v>
      </c>
      <c r="O2093" s="15"/>
      <c r="P2093" s="92">
        <v>2090</v>
      </c>
      <c r="Q2093" s="163"/>
      <c r="R2093" s="150" t="str">
        <f t="shared" si="225"/>
        <v/>
      </c>
      <c r="S2093" s="149" t="s">
        <v>2</v>
      </c>
      <c r="U2093" s="92">
        <v>2090</v>
      </c>
      <c r="V2093" s="163"/>
      <c r="W2093" s="150" t="str">
        <f t="shared" si="226"/>
        <v/>
      </c>
      <c r="X2093" s="149" t="s">
        <v>2</v>
      </c>
      <c r="Z2093" s="92">
        <v>2090</v>
      </c>
      <c r="AA2093" s="163"/>
      <c r="AB2093" s="150" t="str">
        <f t="shared" si="227"/>
        <v/>
      </c>
      <c r="AC2093" s="149" t="s">
        <v>2</v>
      </c>
      <c r="AE2093" s="92">
        <v>2090</v>
      </c>
      <c r="AF2093" s="163"/>
      <c r="AG2093" s="150" t="str">
        <f t="shared" si="228"/>
        <v/>
      </c>
      <c r="AH2093" s="149" t="s">
        <v>2</v>
      </c>
    </row>
    <row r="2094" spans="1:34">
      <c r="A2094" s="92">
        <v>2091</v>
      </c>
      <c r="B2094" s="165" t="s">
        <v>4819</v>
      </c>
      <c r="C2094" s="150" t="str">
        <f t="shared" si="230"/>
        <v>FILE_2091=C:\OZNA\Project.Intouch\OI398_Srv\00000109.oes</v>
      </c>
      <c r="D2094" s="15" t="s">
        <v>2</v>
      </c>
      <c r="E2094" s="15"/>
      <c r="F2094" s="92">
        <v>2091</v>
      </c>
      <c r="G2094" s="163"/>
      <c r="H2094" s="150" t="str">
        <f t="shared" si="229"/>
        <v/>
      </c>
      <c r="I2094" s="149" t="s">
        <v>2</v>
      </c>
      <c r="J2094" s="15"/>
      <c r="K2094" s="92">
        <v>2091</v>
      </c>
      <c r="L2094" s="163"/>
      <c r="M2094" s="150" t="str">
        <f t="shared" si="224"/>
        <v/>
      </c>
      <c r="N2094" s="149" t="s">
        <v>2</v>
      </c>
      <c r="O2094" s="15"/>
      <c r="P2094" s="92">
        <v>2091</v>
      </c>
      <c r="Q2094" s="163"/>
      <c r="R2094" s="150" t="str">
        <f t="shared" si="225"/>
        <v/>
      </c>
      <c r="S2094" s="149" t="s">
        <v>2</v>
      </c>
      <c r="U2094" s="92">
        <v>2091</v>
      </c>
      <c r="V2094" s="163"/>
      <c r="W2094" s="150" t="str">
        <f t="shared" si="226"/>
        <v/>
      </c>
      <c r="X2094" s="149" t="s">
        <v>2</v>
      </c>
      <c r="Z2094" s="92">
        <v>2091</v>
      </c>
      <c r="AA2094" s="163"/>
      <c r="AB2094" s="150" t="str">
        <f t="shared" si="227"/>
        <v/>
      </c>
      <c r="AC2094" s="149" t="s">
        <v>2</v>
      </c>
      <c r="AE2094" s="92">
        <v>2091</v>
      </c>
      <c r="AF2094" s="163"/>
      <c r="AG2094" s="150" t="str">
        <f t="shared" si="228"/>
        <v/>
      </c>
      <c r="AH2094" s="149" t="s">
        <v>2</v>
      </c>
    </row>
    <row r="2095" spans="1:34">
      <c r="A2095" s="92">
        <v>2092</v>
      </c>
      <c r="B2095" s="165" t="s">
        <v>4818</v>
      </c>
      <c r="C2095" s="150" t="str">
        <f t="shared" si="230"/>
        <v>FILE_2092=C:\OZNA\Project.Intouch\OI398_Srv\00000108.oes</v>
      </c>
      <c r="D2095" s="15" t="s">
        <v>2</v>
      </c>
      <c r="E2095" s="15"/>
      <c r="F2095" s="92">
        <v>2092</v>
      </c>
      <c r="G2095" s="163"/>
      <c r="H2095" s="150" t="str">
        <f t="shared" si="229"/>
        <v/>
      </c>
      <c r="I2095" s="149" t="s">
        <v>2</v>
      </c>
      <c r="J2095" s="15"/>
      <c r="K2095" s="92">
        <v>2092</v>
      </c>
      <c r="L2095" s="163"/>
      <c r="M2095" s="150" t="str">
        <f t="shared" si="224"/>
        <v/>
      </c>
      <c r="N2095" s="149" t="s">
        <v>2</v>
      </c>
      <c r="O2095" s="15"/>
      <c r="P2095" s="92">
        <v>2092</v>
      </c>
      <c r="Q2095" s="163"/>
      <c r="R2095" s="150" t="str">
        <f t="shared" si="225"/>
        <v/>
      </c>
      <c r="S2095" s="149" t="s">
        <v>2</v>
      </c>
      <c r="U2095" s="92">
        <v>2092</v>
      </c>
      <c r="V2095" s="163"/>
      <c r="W2095" s="150" t="str">
        <f t="shared" si="226"/>
        <v/>
      </c>
      <c r="X2095" s="149" t="s">
        <v>2</v>
      </c>
      <c r="Z2095" s="92">
        <v>2092</v>
      </c>
      <c r="AA2095" s="163"/>
      <c r="AB2095" s="150" t="str">
        <f t="shared" si="227"/>
        <v/>
      </c>
      <c r="AC2095" s="149" t="s">
        <v>2</v>
      </c>
      <c r="AE2095" s="92">
        <v>2092</v>
      </c>
      <c r="AF2095" s="163"/>
      <c r="AG2095" s="150" t="str">
        <f t="shared" si="228"/>
        <v/>
      </c>
      <c r="AH2095" s="149" t="s">
        <v>2</v>
      </c>
    </row>
    <row r="2096" spans="1:34">
      <c r="A2096" s="92">
        <v>2093</v>
      </c>
      <c r="B2096" s="164" t="s">
        <v>4817</v>
      </c>
      <c r="C2096" s="150" t="str">
        <f t="shared" si="230"/>
        <v>FILE_2093=C:\OZNA\Project.Intouch\OI398_Srv\00000107.oes</v>
      </c>
      <c r="D2096" s="15" t="s">
        <v>2</v>
      </c>
      <c r="E2096" s="15"/>
      <c r="F2096" s="92">
        <v>2093</v>
      </c>
      <c r="G2096" s="163"/>
      <c r="H2096" s="150" t="str">
        <f t="shared" si="229"/>
        <v/>
      </c>
      <c r="I2096" s="149" t="s">
        <v>2</v>
      </c>
      <c r="J2096" s="15"/>
      <c r="K2096" s="92">
        <v>2093</v>
      </c>
      <c r="L2096" s="163"/>
      <c r="M2096" s="150" t="str">
        <f t="shared" si="224"/>
        <v/>
      </c>
      <c r="N2096" s="149" t="s">
        <v>2</v>
      </c>
      <c r="O2096" s="15"/>
      <c r="P2096" s="92">
        <v>2093</v>
      </c>
      <c r="Q2096" s="163"/>
      <c r="R2096" s="150" t="str">
        <f t="shared" si="225"/>
        <v/>
      </c>
      <c r="S2096" s="149" t="s">
        <v>2</v>
      </c>
      <c r="U2096" s="92">
        <v>2093</v>
      </c>
      <c r="V2096" s="163"/>
      <c r="W2096" s="150" t="str">
        <f t="shared" si="226"/>
        <v/>
      </c>
      <c r="X2096" s="149" t="s">
        <v>2</v>
      </c>
      <c r="Z2096" s="92">
        <v>2093</v>
      </c>
      <c r="AA2096" s="163"/>
      <c r="AB2096" s="150" t="str">
        <f t="shared" si="227"/>
        <v/>
      </c>
      <c r="AC2096" s="149" t="s">
        <v>2</v>
      </c>
      <c r="AE2096" s="92">
        <v>2093</v>
      </c>
      <c r="AF2096" s="163"/>
      <c r="AG2096" s="150" t="str">
        <f t="shared" si="228"/>
        <v/>
      </c>
      <c r="AH2096" s="149" t="s">
        <v>2</v>
      </c>
    </row>
    <row r="2097" spans="1:34">
      <c r="A2097" s="92">
        <v>2094</v>
      </c>
      <c r="B2097" s="165" t="s">
        <v>4816</v>
      </c>
      <c r="C2097" s="150" t="str">
        <f t="shared" si="230"/>
        <v>FILE_2094=C:\OZNA\Project.Intouch\OI398_Srv\00000106.oes</v>
      </c>
      <c r="D2097" s="15" t="s">
        <v>2</v>
      </c>
      <c r="E2097" s="15"/>
      <c r="F2097" s="92">
        <v>2094</v>
      </c>
      <c r="G2097" s="163"/>
      <c r="H2097" s="150" t="str">
        <f t="shared" si="229"/>
        <v/>
      </c>
      <c r="I2097" s="149" t="s">
        <v>2</v>
      </c>
      <c r="J2097" s="15"/>
      <c r="K2097" s="92">
        <v>2094</v>
      </c>
      <c r="L2097" s="163"/>
      <c r="M2097" s="150" t="str">
        <f t="shared" si="224"/>
        <v/>
      </c>
      <c r="N2097" s="149" t="s">
        <v>2</v>
      </c>
      <c r="O2097" s="15"/>
      <c r="P2097" s="92">
        <v>2094</v>
      </c>
      <c r="Q2097" s="163"/>
      <c r="R2097" s="150" t="str">
        <f t="shared" si="225"/>
        <v/>
      </c>
      <c r="S2097" s="149" t="s">
        <v>2</v>
      </c>
      <c r="U2097" s="92">
        <v>2094</v>
      </c>
      <c r="V2097" s="163"/>
      <c r="W2097" s="150" t="str">
        <f t="shared" si="226"/>
        <v/>
      </c>
      <c r="X2097" s="149" t="s">
        <v>2</v>
      </c>
      <c r="Z2097" s="92">
        <v>2094</v>
      </c>
      <c r="AA2097" s="163"/>
      <c r="AB2097" s="150" t="str">
        <f t="shared" si="227"/>
        <v/>
      </c>
      <c r="AC2097" s="149" t="s">
        <v>2</v>
      </c>
      <c r="AE2097" s="92">
        <v>2094</v>
      </c>
      <c r="AF2097" s="163"/>
      <c r="AG2097" s="150" t="str">
        <f t="shared" si="228"/>
        <v/>
      </c>
      <c r="AH2097" s="149" t="s">
        <v>2</v>
      </c>
    </row>
    <row r="2098" spans="1:34">
      <c r="A2098" s="92">
        <v>2095</v>
      </c>
      <c r="B2098" s="164" t="s">
        <v>4815</v>
      </c>
      <c r="C2098" s="150" t="str">
        <f t="shared" si="230"/>
        <v>FILE_2095=C:\OZNA\Project.Intouch\OI398_Srv\00000105.oes</v>
      </c>
      <c r="D2098" s="15" t="s">
        <v>2</v>
      </c>
      <c r="E2098" s="15"/>
      <c r="F2098" s="92">
        <v>2095</v>
      </c>
      <c r="G2098" s="163"/>
      <c r="H2098" s="150" t="str">
        <f t="shared" si="229"/>
        <v/>
      </c>
      <c r="I2098" s="149" t="s">
        <v>2</v>
      </c>
      <c r="J2098" s="15"/>
      <c r="K2098" s="92">
        <v>2095</v>
      </c>
      <c r="L2098" s="163"/>
      <c r="M2098" s="150" t="str">
        <f t="shared" si="224"/>
        <v/>
      </c>
      <c r="N2098" s="149" t="s">
        <v>2</v>
      </c>
      <c r="O2098" s="15"/>
      <c r="P2098" s="92">
        <v>2095</v>
      </c>
      <c r="Q2098" s="163"/>
      <c r="R2098" s="150" t="str">
        <f t="shared" si="225"/>
        <v/>
      </c>
      <c r="S2098" s="149" t="s">
        <v>2</v>
      </c>
      <c r="U2098" s="92">
        <v>2095</v>
      </c>
      <c r="V2098" s="163"/>
      <c r="W2098" s="150" t="str">
        <f t="shared" si="226"/>
        <v/>
      </c>
      <c r="X2098" s="149" t="s">
        <v>2</v>
      </c>
      <c r="Z2098" s="92">
        <v>2095</v>
      </c>
      <c r="AA2098" s="163"/>
      <c r="AB2098" s="150" t="str">
        <f t="shared" si="227"/>
        <v/>
      </c>
      <c r="AC2098" s="149" t="s">
        <v>2</v>
      </c>
      <c r="AE2098" s="92">
        <v>2095</v>
      </c>
      <c r="AF2098" s="163"/>
      <c r="AG2098" s="150" t="str">
        <f t="shared" si="228"/>
        <v/>
      </c>
      <c r="AH2098" s="149" t="s">
        <v>2</v>
      </c>
    </row>
    <row r="2099" spans="1:34">
      <c r="A2099" s="92">
        <v>2096</v>
      </c>
      <c r="B2099" s="165" t="s">
        <v>4814</v>
      </c>
      <c r="C2099" s="150" t="str">
        <f t="shared" si="230"/>
        <v>FILE_2096=C:\OZNA\Project.Intouch\OI398_Srv\00000104.oes</v>
      </c>
      <c r="D2099" s="15" t="s">
        <v>2</v>
      </c>
      <c r="E2099" s="15"/>
      <c r="F2099" s="92">
        <v>2096</v>
      </c>
      <c r="G2099" s="163"/>
      <c r="H2099" s="150" t="str">
        <f t="shared" si="229"/>
        <v/>
      </c>
      <c r="I2099" s="149" t="s">
        <v>2</v>
      </c>
      <c r="J2099" s="15"/>
      <c r="K2099" s="92">
        <v>2096</v>
      </c>
      <c r="L2099" s="163"/>
      <c r="M2099" s="150" t="str">
        <f t="shared" si="224"/>
        <v/>
      </c>
      <c r="N2099" s="149" t="s">
        <v>2</v>
      </c>
      <c r="O2099" s="15"/>
      <c r="P2099" s="92">
        <v>2096</v>
      </c>
      <c r="Q2099" s="163"/>
      <c r="R2099" s="150" t="str">
        <f t="shared" si="225"/>
        <v/>
      </c>
      <c r="S2099" s="149" t="s">
        <v>2</v>
      </c>
      <c r="U2099" s="92">
        <v>2096</v>
      </c>
      <c r="V2099" s="163"/>
      <c r="W2099" s="150" t="str">
        <f t="shared" si="226"/>
        <v/>
      </c>
      <c r="X2099" s="149" t="s">
        <v>2</v>
      </c>
      <c r="Z2099" s="92">
        <v>2096</v>
      </c>
      <c r="AA2099" s="163"/>
      <c r="AB2099" s="150" t="str">
        <f t="shared" si="227"/>
        <v/>
      </c>
      <c r="AC2099" s="149" t="s">
        <v>2</v>
      </c>
      <c r="AE2099" s="92">
        <v>2096</v>
      </c>
      <c r="AF2099" s="163"/>
      <c r="AG2099" s="150" t="str">
        <f t="shared" si="228"/>
        <v/>
      </c>
      <c r="AH2099" s="149" t="s">
        <v>2</v>
      </c>
    </row>
    <row r="2100" spans="1:34">
      <c r="A2100" s="92">
        <v>2097</v>
      </c>
      <c r="B2100" s="164" t="s">
        <v>4813</v>
      </c>
      <c r="C2100" s="150" t="str">
        <f t="shared" si="230"/>
        <v>FILE_2097=C:\OZNA\Project.Intouch\OI398_Srv\00000103.oes</v>
      </c>
      <c r="D2100" s="15" t="s">
        <v>2</v>
      </c>
      <c r="E2100" s="15"/>
      <c r="F2100" s="92">
        <v>2097</v>
      </c>
      <c r="G2100" s="163"/>
      <c r="H2100" s="150" t="str">
        <f t="shared" si="229"/>
        <v/>
      </c>
      <c r="I2100" s="149" t="s">
        <v>2</v>
      </c>
      <c r="J2100" s="15"/>
      <c r="K2100" s="92">
        <v>2097</v>
      </c>
      <c r="L2100" s="163"/>
      <c r="M2100" s="150" t="str">
        <f t="shared" si="224"/>
        <v/>
      </c>
      <c r="N2100" s="149" t="s">
        <v>2</v>
      </c>
      <c r="O2100" s="15"/>
      <c r="P2100" s="92">
        <v>2097</v>
      </c>
      <c r="Q2100" s="163"/>
      <c r="R2100" s="150" t="str">
        <f t="shared" si="225"/>
        <v/>
      </c>
      <c r="S2100" s="149" t="s">
        <v>2</v>
      </c>
      <c r="U2100" s="92">
        <v>2097</v>
      </c>
      <c r="V2100" s="163"/>
      <c r="W2100" s="150" t="str">
        <f t="shared" si="226"/>
        <v/>
      </c>
      <c r="X2100" s="149" t="s">
        <v>2</v>
      </c>
      <c r="Z2100" s="92">
        <v>2097</v>
      </c>
      <c r="AA2100" s="163"/>
      <c r="AB2100" s="150" t="str">
        <f t="shared" si="227"/>
        <v/>
      </c>
      <c r="AC2100" s="149" t="s">
        <v>2</v>
      </c>
      <c r="AE2100" s="92">
        <v>2097</v>
      </c>
      <c r="AF2100" s="163"/>
      <c r="AG2100" s="150" t="str">
        <f t="shared" si="228"/>
        <v/>
      </c>
      <c r="AH2100" s="149" t="s">
        <v>2</v>
      </c>
    </row>
    <row r="2101" spans="1:34">
      <c r="A2101" s="92">
        <v>2098</v>
      </c>
      <c r="B2101" s="164" t="s">
        <v>4812</v>
      </c>
      <c r="C2101" s="150" t="str">
        <f t="shared" si="230"/>
        <v>FILE_2098=C:\OZNA\Project.Intouch\OI398_Srv\00000102.oes</v>
      </c>
      <c r="D2101" s="15" t="s">
        <v>2</v>
      </c>
      <c r="E2101" s="15"/>
      <c r="F2101" s="92">
        <v>2098</v>
      </c>
      <c r="G2101" s="163"/>
      <c r="H2101" s="150" t="str">
        <f t="shared" si="229"/>
        <v/>
      </c>
      <c r="I2101" s="149" t="s">
        <v>2</v>
      </c>
      <c r="J2101" s="15"/>
      <c r="K2101" s="92">
        <v>2098</v>
      </c>
      <c r="L2101" s="163"/>
      <c r="M2101" s="150" t="str">
        <f t="shared" si="224"/>
        <v/>
      </c>
      <c r="N2101" s="149" t="s">
        <v>2</v>
      </c>
      <c r="O2101" s="15"/>
      <c r="P2101" s="92">
        <v>2098</v>
      </c>
      <c r="Q2101" s="163"/>
      <c r="R2101" s="150" t="str">
        <f t="shared" si="225"/>
        <v/>
      </c>
      <c r="S2101" s="149" t="s">
        <v>2</v>
      </c>
      <c r="U2101" s="92">
        <v>2098</v>
      </c>
      <c r="V2101" s="163"/>
      <c r="W2101" s="150" t="str">
        <f t="shared" si="226"/>
        <v/>
      </c>
      <c r="X2101" s="149" t="s">
        <v>2</v>
      </c>
      <c r="Z2101" s="92">
        <v>2098</v>
      </c>
      <c r="AA2101" s="163"/>
      <c r="AB2101" s="150" t="str">
        <f t="shared" si="227"/>
        <v/>
      </c>
      <c r="AC2101" s="149" t="s">
        <v>2</v>
      </c>
      <c r="AE2101" s="92">
        <v>2098</v>
      </c>
      <c r="AF2101" s="163"/>
      <c r="AG2101" s="150" t="str">
        <f t="shared" si="228"/>
        <v/>
      </c>
      <c r="AH2101" s="149" t="s">
        <v>2</v>
      </c>
    </row>
    <row r="2102" spans="1:34">
      <c r="A2102" s="92">
        <v>2099</v>
      </c>
      <c r="B2102" s="164" t="s">
        <v>4811</v>
      </c>
      <c r="C2102" s="150" t="str">
        <f t="shared" si="230"/>
        <v>FILE_2099=C:\OZNA\Project.Intouch\OI398_Srv\00000101.oes</v>
      </c>
      <c r="D2102" s="15" t="s">
        <v>2</v>
      </c>
      <c r="E2102" s="15"/>
      <c r="F2102" s="92">
        <v>2099</v>
      </c>
      <c r="G2102" s="163"/>
      <c r="H2102" s="150" t="str">
        <f t="shared" si="229"/>
        <v/>
      </c>
      <c r="I2102" s="149" t="s">
        <v>2</v>
      </c>
      <c r="J2102" s="15"/>
      <c r="K2102" s="92">
        <v>2099</v>
      </c>
      <c r="L2102" s="163"/>
      <c r="M2102" s="150" t="str">
        <f t="shared" si="224"/>
        <v/>
      </c>
      <c r="N2102" s="149" t="s">
        <v>2</v>
      </c>
      <c r="O2102" s="15"/>
      <c r="P2102" s="92">
        <v>2099</v>
      </c>
      <c r="Q2102" s="163"/>
      <c r="R2102" s="150" t="str">
        <f t="shared" si="225"/>
        <v/>
      </c>
      <c r="S2102" s="149" t="s">
        <v>2</v>
      </c>
      <c r="U2102" s="92">
        <v>2099</v>
      </c>
      <c r="V2102" s="163"/>
      <c r="W2102" s="150" t="str">
        <f t="shared" si="226"/>
        <v/>
      </c>
      <c r="X2102" s="149" t="s">
        <v>2</v>
      </c>
      <c r="Z2102" s="92">
        <v>2099</v>
      </c>
      <c r="AA2102" s="163"/>
      <c r="AB2102" s="150" t="str">
        <f t="shared" si="227"/>
        <v/>
      </c>
      <c r="AC2102" s="149" t="s">
        <v>2</v>
      </c>
      <c r="AE2102" s="92">
        <v>2099</v>
      </c>
      <c r="AF2102" s="163"/>
      <c r="AG2102" s="150" t="str">
        <f t="shared" si="228"/>
        <v/>
      </c>
      <c r="AH2102" s="149" t="s">
        <v>2</v>
      </c>
    </row>
    <row r="2103" spans="1:34">
      <c r="A2103" s="92">
        <v>2100</v>
      </c>
      <c r="B2103" s="164" t="s">
        <v>3993</v>
      </c>
      <c r="C2103" s="150" t="str">
        <f t="shared" si="230"/>
        <v>FILE_2100=C:\OZNA\Project.Intouch\OI398_Srv\00000100.oes</v>
      </c>
      <c r="D2103" s="15" t="s">
        <v>2</v>
      </c>
      <c r="E2103" s="15"/>
      <c r="F2103" s="92">
        <v>2100</v>
      </c>
      <c r="G2103" s="163"/>
      <c r="H2103" s="150" t="str">
        <f t="shared" si="229"/>
        <v/>
      </c>
      <c r="I2103" s="149" t="s">
        <v>2</v>
      </c>
      <c r="J2103" s="15"/>
      <c r="K2103" s="92">
        <v>2100</v>
      </c>
      <c r="L2103" s="163"/>
      <c r="M2103" s="150" t="str">
        <f t="shared" si="224"/>
        <v/>
      </c>
      <c r="N2103" s="149" t="s">
        <v>2</v>
      </c>
      <c r="O2103" s="15"/>
      <c r="P2103" s="92">
        <v>2100</v>
      </c>
      <c r="Q2103" s="163"/>
      <c r="R2103" s="150" t="str">
        <f t="shared" si="225"/>
        <v/>
      </c>
      <c r="S2103" s="149" t="s">
        <v>2</v>
      </c>
      <c r="U2103" s="92">
        <v>2100</v>
      </c>
      <c r="V2103" s="163"/>
      <c r="W2103" s="150" t="str">
        <f t="shared" si="226"/>
        <v/>
      </c>
      <c r="X2103" s="149" t="s">
        <v>2</v>
      </c>
      <c r="Z2103" s="92">
        <v>2100</v>
      </c>
      <c r="AA2103" s="163"/>
      <c r="AB2103" s="150" t="str">
        <f t="shared" si="227"/>
        <v/>
      </c>
      <c r="AC2103" s="149" t="s">
        <v>2</v>
      </c>
      <c r="AE2103" s="92">
        <v>2100</v>
      </c>
      <c r="AF2103" s="163"/>
      <c r="AG2103" s="150" t="str">
        <f t="shared" si="228"/>
        <v/>
      </c>
      <c r="AH2103" s="149" t="s">
        <v>2</v>
      </c>
    </row>
    <row r="2104" spans="1:34">
      <c r="A2104" s="92">
        <v>2101</v>
      </c>
      <c r="B2104" s="165" t="s">
        <v>4810</v>
      </c>
      <c r="C2104" s="150" t="str">
        <f t="shared" si="230"/>
        <v>FILE_2101=C:\OZNA\Project.Intouch\OI398_Srv\00000097.oes</v>
      </c>
      <c r="D2104" s="15" t="s">
        <v>2</v>
      </c>
      <c r="E2104" s="15"/>
      <c r="F2104" s="92">
        <v>2101</v>
      </c>
      <c r="G2104" s="163"/>
      <c r="H2104" s="150" t="str">
        <f t="shared" si="229"/>
        <v/>
      </c>
      <c r="I2104" s="149" t="s">
        <v>2</v>
      </c>
      <c r="J2104" s="15"/>
      <c r="K2104" s="92">
        <v>2101</v>
      </c>
      <c r="L2104" s="163"/>
      <c r="M2104" s="150" t="str">
        <f t="shared" si="224"/>
        <v/>
      </c>
      <c r="N2104" s="149" t="s">
        <v>2</v>
      </c>
      <c r="O2104" s="15"/>
      <c r="P2104" s="92">
        <v>2101</v>
      </c>
      <c r="Q2104" s="163"/>
      <c r="R2104" s="150" t="str">
        <f t="shared" si="225"/>
        <v/>
      </c>
      <c r="S2104" s="149" t="s">
        <v>2</v>
      </c>
      <c r="U2104" s="92">
        <v>2101</v>
      </c>
      <c r="V2104" s="163"/>
      <c r="W2104" s="150" t="str">
        <f t="shared" si="226"/>
        <v/>
      </c>
      <c r="X2104" s="149" t="s">
        <v>2</v>
      </c>
      <c r="Z2104" s="92">
        <v>2101</v>
      </c>
      <c r="AA2104" s="163"/>
      <c r="AB2104" s="150" t="str">
        <f t="shared" si="227"/>
        <v/>
      </c>
      <c r="AC2104" s="149" t="s">
        <v>2</v>
      </c>
      <c r="AE2104" s="92">
        <v>2101</v>
      </c>
      <c r="AF2104" s="163"/>
      <c r="AG2104" s="150" t="str">
        <f t="shared" si="228"/>
        <v/>
      </c>
      <c r="AH2104" s="149" t="s">
        <v>2</v>
      </c>
    </row>
    <row r="2105" spans="1:34">
      <c r="A2105" s="92">
        <v>2102</v>
      </c>
      <c r="B2105" s="165" t="s">
        <v>4809</v>
      </c>
      <c r="C2105" s="150" t="str">
        <f t="shared" si="230"/>
        <v>FILE_2102=C:\OZNA\Project.Intouch\OI398_Srv\00000096.oes</v>
      </c>
      <c r="D2105" s="15" t="s">
        <v>2</v>
      </c>
      <c r="E2105" s="15"/>
      <c r="F2105" s="92">
        <v>2102</v>
      </c>
      <c r="G2105" s="163"/>
      <c r="H2105" s="150" t="str">
        <f t="shared" si="229"/>
        <v/>
      </c>
      <c r="I2105" s="149" t="s">
        <v>2</v>
      </c>
      <c r="J2105" s="15"/>
      <c r="K2105" s="92">
        <v>2102</v>
      </c>
      <c r="L2105" s="163"/>
      <c r="M2105" s="150" t="str">
        <f t="shared" si="224"/>
        <v/>
      </c>
      <c r="N2105" s="149" t="s">
        <v>2</v>
      </c>
      <c r="O2105" s="15"/>
      <c r="P2105" s="92">
        <v>2102</v>
      </c>
      <c r="Q2105" s="163"/>
      <c r="R2105" s="150" t="str">
        <f t="shared" si="225"/>
        <v/>
      </c>
      <c r="S2105" s="149" t="s">
        <v>2</v>
      </c>
      <c r="U2105" s="92">
        <v>2102</v>
      </c>
      <c r="V2105" s="163"/>
      <c r="W2105" s="150" t="str">
        <f t="shared" si="226"/>
        <v/>
      </c>
      <c r="X2105" s="149" t="s">
        <v>2</v>
      </c>
      <c r="Z2105" s="92">
        <v>2102</v>
      </c>
      <c r="AA2105" s="163"/>
      <c r="AB2105" s="150" t="str">
        <f t="shared" si="227"/>
        <v/>
      </c>
      <c r="AC2105" s="149" t="s">
        <v>2</v>
      </c>
      <c r="AE2105" s="92">
        <v>2102</v>
      </c>
      <c r="AF2105" s="163"/>
      <c r="AG2105" s="150" t="str">
        <f t="shared" si="228"/>
        <v/>
      </c>
      <c r="AH2105" s="149" t="s">
        <v>2</v>
      </c>
    </row>
    <row r="2106" spans="1:34">
      <c r="A2106" s="92">
        <v>2103</v>
      </c>
      <c r="B2106" s="164" t="s">
        <v>4808</v>
      </c>
      <c r="C2106" s="150" t="str">
        <f t="shared" si="230"/>
        <v>FILE_2103=C:\OZNA\Project.Intouch\OI398_Srv\00000095.oes</v>
      </c>
      <c r="D2106" s="15" t="s">
        <v>2</v>
      </c>
      <c r="E2106" s="15"/>
      <c r="F2106" s="92">
        <v>2103</v>
      </c>
      <c r="G2106" s="163"/>
      <c r="H2106" s="150" t="str">
        <f t="shared" si="229"/>
        <v/>
      </c>
      <c r="I2106" s="149" t="s">
        <v>2</v>
      </c>
      <c r="J2106" s="15"/>
      <c r="K2106" s="92">
        <v>2103</v>
      </c>
      <c r="L2106" s="163"/>
      <c r="M2106" s="150" t="str">
        <f t="shared" si="224"/>
        <v/>
      </c>
      <c r="N2106" s="149" t="s">
        <v>2</v>
      </c>
      <c r="O2106" s="15"/>
      <c r="P2106" s="92">
        <v>2103</v>
      </c>
      <c r="Q2106" s="163"/>
      <c r="R2106" s="150" t="str">
        <f t="shared" si="225"/>
        <v/>
      </c>
      <c r="S2106" s="149" t="s">
        <v>2</v>
      </c>
      <c r="U2106" s="92">
        <v>2103</v>
      </c>
      <c r="V2106" s="163"/>
      <c r="W2106" s="150" t="str">
        <f t="shared" si="226"/>
        <v/>
      </c>
      <c r="X2106" s="149" t="s">
        <v>2</v>
      </c>
      <c r="Z2106" s="92">
        <v>2103</v>
      </c>
      <c r="AA2106" s="163"/>
      <c r="AB2106" s="150" t="str">
        <f t="shared" si="227"/>
        <v/>
      </c>
      <c r="AC2106" s="149" t="s">
        <v>2</v>
      </c>
      <c r="AE2106" s="92">
        <v>2103</v>
      </c>
      <c r="AF2106" s="163"/>
      <c r="AG2106" s="150" t="str">
        <f t="shared" si="228"/>
        <v/>
      </c>
      <c r="AH2106" s="149" t="s">
        <v>2</v>
      </c>
    </row>
    <row r="2107" spans="1:34">
      <c r="A2107" s="92">
        <v>2104</v>
      </c>
      <c r="B2107" s="164" t="s">
        <v>4807</v>
      </c>
      <c r="C2107" s="150" t="str">
        <f t="shared" si="230"/>
        <v>FILE_2104=C:\OZNA\Project.Intouch\OI398_Srv\00000094.oes</v>
      </c>
      <c r="D2107" s="15" t="s">
        <v>2</v>
      </c>
      <c r="E2107" s="15"/>
      <c r="F2107" s="92">
        <v>2104</v>
      </c>
      <c r="G2107" s="163"/>
      <c r="H2107" s="150" t="str">
        <f t="shared" si="229"/>
        <v/>
      </c>
      <c r="I2107" s="149" t="s">
        <v>2</v>
      </c>
      <c r="J2107" s="15"/>
      <c r="K2107" s="92">
        <v>2104</v>
      </c>
      <c r="L2107" s="163"/>
      <c r="M2107" s="150" t="str">
        <f t="shared" si="224"/>
        <v/>
      </c>
      <c r="N2107" s="149" t="s">
        <v>2</v>
      </c>
      <c r="O2107" s="15"/>
      <c r="P2107" s="92">
        <v>2104</v>
      </c>
      <c r="Q2107" s="163"/>
      <c r="R2107" s="150" t="str">
        <f t="shared" si="225"/>
        <v/>
      </c>
      <c r="S2107" s="149" t="s">
        <v>2</v>
      </c>
      <c r="U2107" s="92">
        <v>2104</v>
      </c>
      <c r="V2107" s="163"/>
      <c r="W2107" s="150" t="str">
        <f t="shared" si="226"/>
        <v/>
      </c>
      <c r="X2107" s="149" t="s">
        <v>2</v>
      </c>
      <c r="Z2107" s="92">
        <v>2104</v>
      </c>
      <c r="AA2107" s="163"/>
      <c r="AB2107" s="150" t="str">
        <f t="shared" si="227"/>
        <v/>
      </c>
      <c r="AC2107" s="149" t="s">
        <v>2</v>
      </c>
      <c r="AE2107" s="92">
        <v>2104</v>
      </c>
      <c r="AF2107" s="163"/>
      <c r="AG2107" s="150" t="str">
        <f t="shared" si="228"/>
        <v/>
      </c>
      <c r="AH2107" s="149" t="s">
        <v>2</v>
      </c>
    </row>
    <row r="2108" spans="1:34">
      <c r="A2108" s="92">
        <v>2105</v>
      </c>
      <c r="B2108" s="165" t="s">
        <v>4806</v>
      </c>
      <c r="C2108" s="150" t="str">
        <f t="shared" si="230"/>
        <v>FILE_2105=C:\OZNA\Project.Intouch\OI398_Srv\00000093.oes</v>
      </c>
      <c r="D2108" s="15" t="s">
        <v>2</v>
      </c>
      <c r="E2108" s="15"/>
      <c r="F2108" s="92">
        <v>2105</v>
      </c>
      <c r="G2108" s="163"/>
      <c r="H2108" s="150" t="str">
        <f t="shared" si="229"/>
        <v/>
      </c>
      <c r="I2108" s="149" t="s">
        <v>2</v>
      </c>
      <c r="J2108" s="15"/>
      <c r="K2108" s="92">
        <v>2105</v>
      </c>
      <c r="L2108" s="163"/>
      <c r="M2108" s="150" t="str">
        <f t="shared" si="224"/>
        <v/>
      </c>
      <c r="N2108" s="149" t="s">
        <v>2</v>
      </c>
      <c r="O2108" s="15"/>
      <c r="P2108" s="92">
        <v>2105</v>
      </c>
      <c r="Q2108" s="163"/>
      <c r="R2108" s="150" t="str">
        <f t="shared" si="225"/>
        <v/>
      </c>
      <c r="S2108" s="149" t="s">
        <v>2</v>
      </c>
      <c r="U2108" s="92">
        <v>2105</v>
      </c>
      <c r="V2108" s="163"/>
      <c r="W2108" s="150" t="str">
        <f t="shared" si="226"/>
        <v/>
      </c>
      <c r="X2108" s="149" t="s">
        <v>2</v>
      </c>
      <c r="Z2108" s="92">
        <v>2105</v>
      </c>
      <c r="AA2108" s="163"/>
      <c r="AB2108" s="150" t="str">
        <f t="shared" si="227"/>
        <v/>
      </c>
      <c r="AC2108" s="149" t="s">
        <v>2</v>
      </c>
      <c r="AE2108" s="92">
        <v>2105</v>
      </c>
      <c r="AF2108" s="163"/>
      <c r="AG2108" s="150" t="str">
        <f t="shared" si="228"/>
        <v/>
      </c>
      <c r="AH2108" s="149" t="s">
        <v>2</v>
      </c>
    </row>
    <row r="2109" spans="1:34">
      <c r="A2109" s="92">
        <v>2106</v>
      </c>
      <c r="B2109" s="164" t="s">
        <v>4805</v>
      </c>
      <c r="C2109" s="150" t="str">
        <f t="shared" si="230"/>
        <v>FILE_2106=C:\OZNA\Project.Intouch\OI398_Srv\00000092.oes</v>
      </c>
      <c r="D2109" s="15" t="s">
        <v>2</v>
      </c>
      <c r="E2109" s="15"/>
      <c r="F2109" s="92">
        <v>2106</v>
      </c>
      <c r="G2109" s="163"/>
      <c r="H2109" s="150" t="str">
        <f t="shared" si="229"/>
        <v/>
      </c>
      <c r="I2109" s="149" t="s">
        <v>2</v>
      </c>
      <c r="J2109" s="15"/>
      <c r="K2109" s="92">
        <v>2106</v>
      </c>
      <c r="L2109" s="163"/>
      <c r="M2109" s="150" t="str">
        <f t="shared" si="224"/>
        <v/>
      </c>
      <c r="N2109" s="149" t="s">
        <v>2</v>
      </c>
      <c r="O2109" s="15"/>
      <c r="P2109" s="92">
        <v>2106</v>
      </c>
      <c r="Q2109" s="163"/>
      <c r="R2109" s="150" t="str">
        <f t="shared" si="225"/>
        <v/>
      </c>
      <c r="S2109" s="149" t="s">
        <v>2</v>
      </c>
      <c r="U2109" s="92">
        <v>2106</v>
      </c>
      <c r="V2109" s="163"/>
      <c r="W2109" s="150" t="str">
        <f t="shared" si="226"/>
        <v/>
      </c>
      <c r="X2109" s="149" t="s">
        <v>2</v>
      </c>
      <c r="Z2109" s="92">
        <v>2106</v>
      </c>
      <c r="AA2109" s="163"/>
      <c r="AB2109" s="150" t="str">
        <f t="shared" si="227"/>
        <v/>
      </c>
      <c r="AC2109" s="149" t="s">
        <v>2</v>
      </c>
      <c r="AE2109" s="92">
        <v>2106</v>
      </c>
      <c r="AF2109" s="163"/>
      <c r="AG2109" s="150" t="str">
        <f t="shared" si="228"/>
        <v/>
      </c>
      <c r="AH2109" s="149" t="s">
        <v>2</v>
      </c>
    </row>
    <row r="2110" spans="1:34">
      <c r="A2110" s="92">
        <v>2107</v>
      </c>
      <c r="B2110" s="164" t="s">
        <v>4804</v>
      </c>
      <c r="C2110" s="150" t="str">
        <f t="shared" si="230"/>
        <v>FILE_2107=C:\OZNA\Project.Intouch\OI398_Srv\00000091.oes</v>
      </c>
      <c r="D2110" s="15" t="s">
        <v>2</v>
      </c>
      <c r="E2110" s="15"/>
      <c r="F2110" s="92">
        <v>2107</v>
      </c>
      <c r="G2110" s="163"/>
      <c r="H2110" s="150" t="str">
        <f t="shared" si="229"/>
        <v/>
      </c>
      <c r="I2110" s="149" t="s">
        <v>2</v>
      </c>
      <c r="J2110" s="15"/>
      <c r="K2110" s="92">
        <v>2107</v>
      </c>
      <c r="L2110" s="163"/>
      <c r="M2110" s="150" t="str">
        <f t="shared" si="224"/>
        <v/>
      </c>
      <c r="N2110" s="149" t="s">
        <v>2</v>
      </c>
      <c r="O2110" s="15"/>
      <c r="P2110" s="92">
        <v>2107</v>
      </c>
      <c r="Q2110" s="163"/>
      <c r="R2110" s="150" t="str">
        <f t="shared" si="225"/>
        <v/>
      </c>
      <c r="S2110" s="149" t="s">
        <v>2</v>
      </c>
      <c r="U2110" s="92">
        <v>2107</v>
      </c>
      <c r="V2110" s="163"/>
      <c r="W2110" s="150" t="str">
        <f t="shared" si="226"/>
        <v/>
      </c>
      <c r="X2110" s="149" t="s">
        <v>2</v>
      </c>
      <c r="Z2110" s="92">
        <v>2107</v>
      </c>
      <c r="AA2110" s="163"/>
      <c r="AB2110" s="150" t="str">
        <f t="shared" si="227"/>
        <v/>
      </c>
      <c r="AC2110" s="149" t="s">
        <v>2</v>
      </c>
      <c r="AE2110" s="92">
        <v>2107</v>
      </c>
      <c r="AF2110" s="163"/>
      <c r="AG2110" s="150" t="str">
        <f t="shared" si="228"/>
        <v/>
      </c>
      <c r="AH2110" s="149" t="s">
        <v>2</v>
      </c>
    </row>
    <row r="2111" spans="1:34">
      <c r="A2111" s="92">
        <v>2108</v>
      </c>
      <c r="B2111" s="164" t="s">
        <v>4803</v>
      </c>
      <c r="C2111" s="150" t="str">
        <f t="shared" si="230"/>
        <v>FILE_2108=C:\OZNA\Project.Intouch\OI398_Srv\00000090.oes</v>
      </c>
      <c r="D2111" s="15" t="s">
        <v>2</v>
      </c>
      <c r="E2111" s="15"/>
      <c r="F2111" s="92">
        <v>2108</v>
      </c>
      <c r="G2111" s="163"/>
      <c r="H2111" s="150" t="str">
        <f t="shared" si="229"/>
        <v/>
      </c>
      <c r="I2111" s="149" t="s">
        <v>2</v>
      </c>
      <c r="J2111" s="15"/>
      <c r="K2111" s="92">
        <v>2108</v>
      </c>
      <c r="L2111" s="163"/>
      <c r="M2111" s="150" t="str">
        <f t="shared" si="224"/>
        <v/>
      </c>
      <c r="N2111" s="149" t="s">
        <v>2</v>
      </c>
      <c r="O2111" s="15"/>
      <c r="P2111" s="92">
        <v>2108</v>
      </c>
      <c r="Q2111" s="163"/>
      <c r="R2111" s="150" t="str">
        <f t="shared" si="225"/>
        <v/>
      </c>
      <c r="S2111" s="149" t="s">
        <v>2</v>
      </c>
      <c r="U2111" s="92">
        <v>2108</v>
      </c>
      <c r="V2111" s="163"/>
      <c r="W2111" s="150" t="str">
        <f t="shared" si="226"/>
        <v/>
      </c>
      <c r="X2111" s="149" t="s">
        <v>2</v>
      </c>
      <c r="Z2111" s="92">
        <v>2108</v>
      </c>
      <c r="AA2111" s="163"/>
      <c r="AB2111" s="150" t="str">
        <f t="shared" si="227"/>
        <v/>
      </c>
      <c r="AC2111" s="149" t="s">
        <v>2</v>
      </c>
      <c r="AE2111" s="92">
        <v>2108</v>
      </c>
      <c r="AF2111" s="163"/>
      <c r="AG2111" s="150" t="str">
        <f t="shared" si="228"/>
        <v/>
      </c>
      <c r="AH2111" s="149" t="s">
        <v>2</v>
      </c>
    </row>
    <row r="2112" spans="1:34">
      <c r="A2112" s="92">
        <v>2109</v>
      </c>
      <c r="B2112" s="164" t="s">
        <v>4802</v>
      </c>
      <c r="C2112" s="150" t="str">
        <f t="shared" si="230"/>
        <v>FILE_2109=C:\OZNA\Project.Intouch\OI398_Srv\00000089.oes</v>
      </c>
      <c r="D2112" s="15" t="s">
        <v>2</v>
      </c>
      <c r="E2112" s="15"/>
      <c r="F2112" s="92">
        <v>2109</v>
      </c>
      <c r="G2112" s="163"/>
      <c r="H2112" s="150" t="str">
        <f t="shared" si="229"/>
        <v/>
      </c>
      <c r="I2112" s="149" t="s">
        <v>2</v>
      </c>
      <c r="J2112" s="15"/>
      <c r="K2112" s="92">
        <v>2109</v>
      </c>
      <c r="L2112" s="163"/>
      <c r="M2112" s="150" t="str">
        <f t="shared" si="224"/>
        <v/>
      </c>
      <c r="N2112" s="149" t="s">
        <v>2</v>
      </c>
      <c r="O2112" s="15"/>
      <c r="P2112" s="92">
        <v>2109</v>
      </c>
      <c r="Q2112" s="163"/>
      <c r="R2112" s="150" t="str">
        <f t="shared" si="225"/>
        <v/>
      </c>
      <c r="S2112" s="149" t="s">
        <v>2</v>
      </c>
      <c r="U2112" s="92">
        <v>2109</v>
      </c>
      <c r="V2112" s="163"/>
      <c r="W2112" s="150" t="str">
        <f t="shared" si="226"/>
        <v/>
      </c>
      <c r="X2112" s="149" t="s">
        <v>2</v>
      </c>
      <c r="Z2112" s="92">
        <v>2109</v>
      </c>
      <c r="AA2112" s="163"/>
      <c r="AB2112" s="150" t="str">
        <f t="shared" si="227"/>
        <v/>
      </c>
      <c r="AC2112" s="149" t="s">
        <v>2</v>
      </c>
      <c r="AE2112" s="92">
        <v>2109</v>
      </c>
      <c r="AF2112" s="163"/>
      <c r="AG2112" s="150" t="str">
        <f t="shared" si="228"/>
        <v/>
      </c>
      <c r="AH2112" s="149" t="s">
        <v>2</v>
      </c>
    </row>
    <row r="2113" spans="1:34">
      <c r="A2113" s="92">
        <v>2110</v>
      </c>
      <c r="B2113" s="164" t="s">
        <v>4801</v>
      </c>
      <c r="C2113" s="150" t="str">
        <f t="shared" si="230"/>
        <v>FILE_2110=C:\OZNA\Project.Intouch\OI398_Srv\00000088.oes</v>
      </c>
      <c r="D2113" s="15" t="s">
        <v>2</v>
      </c>
      <c r="E2113" s="15"/>
      <c r="F2113" s="92">
        <v>2110</v>
      </c>
      <c r="G2113" s="163"/>
      <c r="H2113" s="150" t="str">
        <f t="shared" si="229"/>
        <v/>
      </c>
      <c r="I2113" s="149" t="s">
        <v>2</v>
      </c>
      <c r="J2113" s="15"/>
      <c r="K2113" s="92">
        <v>2110</v>
      </c>
      <c r="L2113" s="163"/>
      <c r="M2113" s="150" t="str">
        <f t="shared" si="224"/>
        <v/>
      </c>
      <c r="N2113" s="149" t="s">
        <v>2</v>
      </c>
      <c r="O2113" s="15"/>
      <c r="P2113" s="92">
        <v>2110</v>
      </c>
      <c r="Q2113" s="163"/>
      <c r="R2113" s="150" t="str">
        <f t="shared" si="225"/>
        <v/>
      </c>
      <c r="S2113" s="149" t="s">
        <v>2</v>
      </c>
      <c r="U2113" s="92">
        <v>2110</v>
      </c>
      <c r="V2113" s="163"/>
      <c r="W2113" s="150" t="str">
        <f t="shared" si="226"/>
        <v/>
      </c>
      <c r="X2113" s="149" t="s">
        <v>2</v>
      </c>
      <c r="Z2113" s="92">
        <v>2110</v>
      </c>
      <c r="AA2113" s="163"/>
      <c r="AB2113" s="150" t="str">
        <f t="shared" si="227"/>
        <v/>
      </c>
      <c r="AC2113" s="149" t="s">
        <v>2</v>
      </c>
      <c r="AE2113" s="92">
        <v>2110</v>
      </c>
      <c r="AF2113" s="163"/>
      <c r="AG2113" s="150" t="str">
        <f t="shared" si="228"/>
        <v/>
      </c>
      <c r="AH2113" s="149" t="s">
        <v>2</v>
      </c>
    </row>
    <row r="2114" spans="1:34">
      <c r="A2114" s="92">
        <v>2111</v>
      </c>
      <c r="B2114" s="164" t="s">
        <v>3992</v>
      </c>
      <c r="C2114" s="150" t="str">
        <f t="shared" si="230"/>
        <v>FILE_2111=C:\OZNA\Project.Intouch\OI398_Srv\00000087.oes</v>
      </c>
      <c r="D2114" s="15" t="s">
        <v>2</v>
      </c>
      <c r="E2114" s="15"/>
      <c r="F2114" s="92">
        <v>2111</v>
      </c>
      <c r="G2114" s="163"/>
      <c r="H2114" s="150" t="str">
        <f t="shared" si="229"/>
        <v/>
      </c>
      <c r="I2114" s="149" t="s">
        <v>2</v>
      </c>
      <c r="J2114" s="15"/>
      <c r="K2114" s="92">
        <v>2111</v>
      </c>
      <c r="L2114" s="163"/>
      <c r="M2114" s="150" t="str">
        <f t="shared" si="224"/>
        <v/>
      </c>
      <c r="N2114" s="149" t="s">
        <v>2</v>
      </c>
      <c r="O2114" s="15"/>
      <c r="P2114" s="92">
        <v>2111</v>
      </c>
      <c r="Q2114" s="163"/>
      <c r="R2114" s="150" t="str">
        <f t="shared" si="225"/>
        <v/>
      </c>
      <c r="S2114" s="149" t="s">
        <v>2</v>
      </c>
      <c r="U2114" s="92">
        <v>2111</v>
      </c>
      <c r="V2114" s="163"/>
      <c r="W2114" s="150" t="str">
        <f t="shared" si="226"/>
        <v/>
      </c>
      <c r="X2114" s="149" t="s">
        <v>2</v>
      </c>
      <c r="Z2114" s="92">
        <v>2111</v>
      </c>
      <c r="AA2114" s="163"/>
      <c r="AB2114" s="150" t="str">
        <f t="shared" si="227"/>
        <v/>
      </c>
      <c r="AC2114" s="149" t="s">
        <v>2</v>
      </c>
      <c r="AE2114" s="92">
        <v>2111</v>
      </c>
      <c r="AF2114" s="163"/>
      <c r="AG2114" s="150" t="str">
        <f t="shared" si="228"/>
        <v/>
      </c>
      <c r="AH2114" s="149" t="s">
        <v>2</v>
      </c>
    </row>
    <row r="2115" spans="1:34">
      <c r="A2115" s="92">
        <v>2112</v>
      </c>
      <c r="B2115" s="165" t="s">
        <v>4800</v>
      </c>
      <c r="C2115" s="150" t="str">
        <f t="shared" si="230"/>
        <v>FILE_2112=C:\OZNA\Project.Intouch\OI398_Srv\00000085.oes</v>
      </c>
      <c r="D2115" s="15" t="s">
        <v>2</v>
      </c>
      <c r="E2115" s="15"/>
      <c r="F2115" s="92">
        <v>2112</v>
      </c>
      <c r="G2115" s="163"/>
      <c r="H2115" s="150" t="str">
        <f t="shared" si="229"/>
        <v/>
      </c>
      <c r="I2115" s="149" t="s">
        <v>2</v>
      </c>
      <c r="J2115" s="15"/>
      <c r="K2115" s="92">
        <v>2112</v>
      </c>
      <c r="L2115" s="163"/>
      <c r="M2115" s="150" t="str">
        <f t="shared" ref="M2115:M2178" si="231">IF(L2115="","",CONCATENATE("FILE_",K2115,"=",IF(RIGHT(L2115,1)=";",MID(L2115,1,LEN(L2115)-1),L2115)))</f>
        <v/>
      </c>
      <c r="N2115" s="149" t="s">
        <v>2</v>
      </c>
      <c r="O2115" s="15"/>
      <c r="P2115" s="92">
        <v>2112</v>
      </c>
      <c r="Q2115" s="163"/>
      <c r="R2115" s="150" t="str">
        <f t="shared" ref="R2115:R2178" si="232">IF(Q2115="","",CONCATENATE("FILE_",P2115,"=",IF(RIGHT(Q2115,1)=";",MID(Q2115,1,LEN(Q2115)-1),Q2115)))</f>
        <v/>
      </c>
      <c r="S2115" s="149" t="s">
        <v>2</v>
      </c>
      <c r="U2115" s="92">
        <v>2112</v>
      </c>
      <c r="V2115" s="163"/>
      <c r="W2115" s="150" t="str">
        <f t="shared" ref="W2115:W2178" si="233">IF(V2115="","",CONCATENATE("FILE_",U2115,"=",IF(RIGHT(V2115,1)=";",MID(V2115,1,LEN(V2115)-1),V2115)))</f>
        <v/>
      </c>
      <c r="X2115" s="149" t="s">
        <v>2</v>
      </c>
      <c r="Z2115" s="92">
        <v>2112</v>
      </c>
      <c r="AA2115" s="163"/>
      <c r="AB2115" s="150" t="str">
        <f t="shared" ref="AB2115:AB2178" si="234">IF(AA2115="","",CONCATENATE("FILE_",Z2115,"=",IF(RIGHT(AA2115,1)=";",MID(AA2115,1,LEN(AA2115)-1),AA2115)))</f>
        <v/>
      </c>
      <c r="AC2115" s="149" t="s">
        <v>2</v>
      </c>
      <c r="AE2115" s="92">
        <v>2112</v>
      </c>
      <c r="AF2115" s="163"/>
      <c r="AG2115" s="150" t="str">
        <f t="shared" ref="AG2115:AG2178" si="235">IF(AF2115="","",CONCATENATE("FILE_",AE2115,"=",IF(RIGHT(AF2115,1)=";",MID(AF2115,1,LEN(AF2115)-1),AF2115)))</f>
        <v/>
      </c>
      <c r="AH2115" s="149" t="s">
        <v>2</v>
      </c>
    </row>
    <row r="2116" spans="1:34">
      <c r="A2116" s="92">
        <v>2113</v>
      </c>
      <c r="B2116" s="164" t="s">
        <v>4799</v>
      </c>
      <c r="C2116" s="150" t="str">
        <f t="shared" si="230"/>
        <v>FILE_2113=C:\OZNA\Project.Intouch\OI398_Srv\00000084.oes</v>
      </c>
      <c r="D2116" s="15" t="s">
        <v>2</v>
      </c>
      <c r="E2116" s="15"/>
      <c r="F2116" s="92">
        <v>2113</v>
      </c>
      <c r="G2116" s="163"/>
      <c r="H2116" s="150" t="str">
        <f t="shared" ref="H2116:H2179" si="236">IF(G2116="","",CONCATENATE("FILE_",F2116,"=",IF(RIGHT(G2116,1)=";",MID(G2116,1,LEN(G2116)-1),G2116)))</f>
        <v/>
      </c>
      <c r="I2116" s="149" t="s">
        <v>2</v>
      </c>
      <c r="J2116" s="15"/>
      <c r="K2116" s="92">
        <v>2113</v>
      </c>
      <c r="L2116" s="163"/>
      <c r="M2116" s="150" t="str">
        <f t="shared" si="231"/>
        <v/>
      </c>
      <c r="N2116" s="149" t="s">
        <v>2</v>
      </c>
      <c r="O2116" s="15"/>
      <c r="P2116" s="92">
        <v>2113</v>
      </c>
      <c r="Q2116" s="163"/>
      <c r="R2116" s="150" t="str">
        <f t="shared" si="232"/>
        <v/>
      </c>
      <c r="S2116" s="149" t="s">
        <v>2</v>
      </c>
      <c r="U2116" s="92">
        <v>2113</v>
      </c>
      <c r="V2116" s="163"/>
      <c r="W2116" s="150" t="str">
        <f t="shared" si="233"/>
        <v/>
      </c>
      <c r="X2116" s="149" t="s">
        <v>2</v>
      </c>
      <c r="Z2116" s="92">
        <v>2113</v>
      </c>
      <c r="AA2116" s="163"/>
      <c r="AB2116" s="150" t="str">
        <f t="shared" si="234"/>
        <v/>
      </c>
      <c r="AC2116" s="149" t="s">
        <v>2</v>
      </c>
      <c r="AE2116" s="92">
        <v>2113</v>
      </c>
      <c r="AF2116" s="163"/>
      <c r="AG2116" s="150" t="str">
        <f t="shared" si="235"/>
        <v/>
      </c>
      <c r="AH2116" s="149" t="s">
        <v>2</v>
      </c>
    </row>
    <row r="2117" spans="1:34">
      <c r="A2117" s="92">
        <v>2114</v>
      </c>
      <c r="B2117" s="164" t="s">
        <v>4798</v>
      </c>
      <c r="C2117" s="150" t="str">
        <f t="shared" ref="C2117:C2180" si="237">IF(B2117="","",CONCATENATE("FILE_",A2117,"=",IF(RIGHT(B2117,1)=";",MID(B2117,1,LEN(B2117)-1),B2117)))</f>
        <v>FILE_2114=C:\OZNA\Project.Intouch\OI398_Srv\00000083.oes</v>
      </c>
      <c r="D2117" s="15" t="s">
        <v>2</v>
      </c>
      <c r="E2117" s="15"/>
      <c r="F2117" s="92">
        <v>2114</v>
      </c>
      <c r="G2117" s="163"/>
      <c r="H2117" s="150" t="str">
        <f t="shared" si="236"/>
        <v/>
      </c>
      <c r="I2117" s="149" t="s">
        <v>2</v>
      </c>
      <c r="J2117" s="15"/>
      <c r="K2117" s="92">
        <v>2114</v>
      </c>
      <c r="L2117" s="163"/>
      <c r="M2117" s="150" t="str">
        <f t="shared" si="231"/>
        <v/>
      </c>
      <c r="N2117" s="149" t="s">
        <v>2</v>
      </c>
      <c r="O2117" s="15"/>
      <c r="P2117" s="92">
        <v>2114</v>
      </c>
      <c r="Q2117" s="163"/>
      <c r="R2117" s="150" t="str">
        <f t="shared" si="232"/>
        <v/>
      </c>
      <c r="S2117" s="149" t="s">
        <v>2</v>
      </c>
      <c r="U2117" s="92">
        <v>2114</v>
      </c>
      <c r="V2117" s="163"/>
      <c r="W2117" s="150" t="str">
        <f t="shared" si="233"/>
        <v/>
      </c>
      <c r="X2117" s="149" t="s">
        <v>2</v>
      </c>
      <c r="Z2117" s="92">
        <v>2114</v>
      </c>
      <c r="AA2117" s="163"/>
      <c r="AB2117" s="150" t="str">
        <f t="shared" si="234"/>
        <v/>
      </c>
      <c r="AC2117" s="149" t="s">
        <v>2</v>
      </c>
      <c r="AE2117" s="92">
        <v>2114</v>
      </c>
      <c r="AF2117" s="163"/>
      <c r="AG2117" s="150" t="str">
        <f t="shared" si="235"/>
        <v/>
      </c>
      <c r="AH2117" s="149" t="s">
        <v>2</v>
      </c>
    </row>
    <row r="2118" spans="1:34">
      <c r="A2118" s="92">
        <v>2115</v>
      </c>
      <c r="B2118" s="164" t="s">
        <v>4797</v>
      </c>
      <c r="C2118" s="150" t="str">
        <f t="shared" si="237"/>
        <v>FILE_2115=C:\OZNA\Project.Intouch\OI398_Srv\00000082.oes</v>
      </c>
      <c r="D2118" s="15" t="s">
        <v>2</v>
      </c>
      <c r="E2118" s="15"/>
      <c r="F2118" s="92">
        <v>2115</v>
      </c>
      <c r="G2118" s="163"/>
      <c r="H2118" s="150" t="str">
        <f t="shared" si="236"/>
        <v/>
      </c>
      <c r="I2118" s="149" t="s">
        <v>2</v>
      </c>
      <c r="J2118" s="15"/>
      <c r="K2118" s="92">
        <v>2115</v>
      </c>
      <c r="L2118" s="163"/>
      <c r="M2118" s="150" t="str">
        <f t="shared" si="231"/>
        <v/>
      </c>
      <c r="N2118" s="149" t="s">
        <v>2</v>
      </c>
      <c r="O2118" s="15"/>
      <c r="P2118" s="92">
        <v>2115</v>
      </c>
      <c r="Q2118" s="163"/>
      <c r="R2118" s="150" t="str">
        <f t="shared" si="232"/>
        <v/>
      </c>
      <c r="S2118" s="149" t="s">
        <v>2</v>
      </c>
      <c r="U2118" s="92">
        <v>2115</v>
      </c>
      <c r="V2118" s="163"/>
      <c r="W2118" s="150" t="str">
        <f t="shared" si="233"/>
        <v/>
      </c>
      <c r="X2118" s="149" t="s">
        <v>2</v>
      </c>
      <c r="Z2118" s="92">
        <v>2115</v>
      </c>
      <c r="AA2118" s="163"/>
      <c r="AB2118" s="150" t="str">
        <f t="shared" si="234"/>
        <v/>
      </c>
      <c r="AC2118" s="149" t="s">
        <v>2</v>
      </c>
      <c r="AE2118" s="92">
        <v>2115</v>
      </c>
      <c r="AF2118" s="163"/>
      <c r="AG2118" s="150" t="str">
        <f t="shared" si="235"/>
        <v/>
      </c>
      <c r="AH2118" s="149" t="s">
        <v>2</v>
      </c>
    </row>
    <row r="2119" spans="1:34">
      <c r="A2119" s="92">
        <v>2116</v>
      </c>
      <c r="B2119" s="164" t="s">
        <v>4796</v>
      </c>
      <c r="C2119" s="150" t="str">
        <f t="shared" si="237"/>
        <v>FILE_2116=C:\OZNA\Project.Intouch\OI398_Srv\00000081.oes</v>
      </c>
      <c r="D2119" s="15" t="s">
        <v>2</v>
      </c>
      <c r="E2119" s="15"/>
      <c r="F2119" s="92">
        <v>2116</v>
      </c>
      <c r="G2119" s="163"/>
      <c r="H2119" s="150" t="str">
        <f t="shared" si="236"/>
        <v/>
      </c>
      <c r="I2119" s="149" t="s">
        <v>2</v>
      </c>
      <c r="J2119" s="15"/>
      <c r="K2119" s="92">
        <v>2116</v>
      </c>
      <c r="L2119" s="163"/>
      <c r="M2119" s="150" t="str">
        <f t="shared" si="231"/>
        <v/>
      </c>
      <c r="N2119" s="149" t="s">
        <v>2</v>
      </c>
      <c r="O2119" s="15"/>
      <c r="P2119" s="92">
        <v>2116</v>
      </c>
      <c r="Q2119" s="163"/>
      <c r="R2119" s="150" t="str">
        <f t="shared" si="232"/>
        <v/>
      </c>
      <c r="S2119" s="149" t="s">
        <v>2</v>
      </c>
      <c r="U2119" s="92">
        <v>2116</v>
      </c>
      <c r="V2119" s="163"/>
      <c r="W2119" s="150" t="str">
        <f t="shared" si="233"/>
        <v/>
      </c>
      <c r="X2119" s="149" t="s">
        <v>2</v>
      </c>
      <c r="Z2119" s="92">
        <v>2116</v>
      </c>
      <c r="AA2119" s="163"/>
      <c r="AB2119" s="150" t="str">
        <f t="shared" si="234"/>
        <v/>
      </c>
      <c r="AC2119" s="149" t="s">
        <v>2</v>
      </c>
      <c r="AE2119" s="92">
        <v>2116</v>
      </c>
      <c r="AF2119" s="163"/>
      <c r="AG2119" s="150" t="str">
        <f t="shared" si="235"/>
        <v/>
      </c>
      <c r="AH2119" s="149" t="s">
        <v>2</v>
      </c>
    </row>
    <row r="2120" spans="1:34">
      <c r="A2120" s="92">
        <v>2117</v>
      </c>
      <c r="B2120" s="164" t="s">
        <v>4795</v>
      </c>
      <c r="C2120" s="150" t="str">
        <f t="shared" si="237"/>
        <v>FILE_2117=C:\OZNA\Project.Intouch\OI398_Srv\00000080.oes</v>
      </c>
      <c r="D2120" s="15" t="s">
        <v>2</v>
      </c>
      <c r="E2120" s="15"/>
      <c r="F2120" s="92">
        <v>2117</v>
      </c>
      <c r="G2120" s="163"/>
      <c r="H2120" s="150" t="str">
        <f t="shared" si="236"/>
        <v/>
      </c>
      <c r="I2120" s="149" t="s">
        <v>2</v>
      </c>
      <c r="J2120" s="15"/>
      <c r="K2120" s="92">
        <v>2117</v>
      </c>
      <c r="L2120" s="163"/>
      <c r="M2120" s="150" t="str">
        <f t="shared" si="231"/>
        <v/>
      </c>
      <c r="N2120" s="149" t="s">
        <v>2</v>
      </c>
      <c r="O2120" s="15"/>
      <c r="P2120" s="92">
        <v>2117</v>
      </c>
      <c r="Q2120" s="163"/>
      <c r="R2120" s="150" t="str">
        <f t="shared" si="232"/>
        <v/>
      </c>
      <c r="S2120" s="149" t="s">
        <v>2</v>
      </c>
      <c r="U2120" s="92">
        <v>2117</v>
      </c>
      <c r="V2120" s="163"/>
      <c r="W2120" s="150" t="str">
        <f t="shared" si="233"/>
        <v/>
      </c>
      <c r="X2120" s="149" t="s">
        <v>2</v>
      </c>
      <c r="Z2120" s="92">
        <v>2117</v>
      </c>
      <c r="AA2120" s="163"/>
      <c r="AB2120" s="150" t="str">
        <f t="shared" si="234"/>
        <v/>
      </c>
      <c r="AC2120" s="149" t="s">
        <v>2</v>
      </c>
      <c r="AE2120" s="92">
        <v>2117</v>
      </c>
      <c r="AF2120" s="163"/>
      <c r="AG2120" s="150" t="str">
        <f t="shared" si="235"/>
        <v/>
      </c>
      <c r="AH2120" s="149" t="s">
        <v>2</v>
      </c>
    </row>
    <row r="2121" spans="1:34">
      <c r="A2121" s="92">
        <v>2118</v>
      </c>
      <c r="B2121" s="164" t="s">
        <v>4794</v>
      </c>
      <c r="C2121" s="150" t="str">
        <f t="shared" si="237"/>
        <v>FILE_2118=C:\OZNA\Project.Intouch\OI398_Srv\00000079.oes</v>
      </c>
      <c r="D2121" s="15" t="s">
        <v>2</v>
      </c>
      <c r="E2121" s="15"/>
      <c r="F2121" s="92">
        <v>2118</v>
      </c>
      <c r="G2121" s="163"/>
      <c r="H2121" s="150" t="str">
        <f t="shared" si="236"/>
        <v/>
      </c>
      <c r="I2121" s="149" t="s">
        <v>2</v>
      </c>
      <c r="J2121" s="15"/>
      <c r="K2121" s="92">
        <v>2118</v>
      </c>
      <c r="L2121" s="163"/>
      <c r="M2121" s="150" t="str">
        <f t="shared" si="231"/>
        <v/>
      </c>
      <c r="N2121" s="149" t="s">
        <v>2</v>
      </c>
      <c r="O2121" s="15"/>
      <c r="P2121" s="92">
        <v>2118</v>
      </c>
      <c r="Q2121" s="163"/>
      <c r="R2121" s="150" t="str">
        <f t="shared" si="232"/>
        <v/>
      </c>
      <c r="S2121" s="149" t="s">
        <v>2</v>
      </c>
      <c r="U2121" s="92">
        <v>2118</v>
      </c>
      <c r="V2121" s="163"/>
      <c r="W2121" s="150" t="str">
        <f t="shared" si="233"/>
        <v/>
      </c>
      <c r="X2121" s="149" t="s">
        <v>2</v>
      </c>
      <c r="Z2121" s="92">
        <v>2118</v>
      </c>
      <c r="AA2121" s="163"/>
      <c r="AB2121" s="150" t="str">
        <f t="shared" si="234"/>
        <v/>
      </c>
      <c r="AC2121" s="149" t="s">
        <v>2</v>
      </c>
      <c r="AE2121" s="92">
        <v>2118</v>
      </c>
      <c r="AF2121" s="163"/>
      <c r="AG2121" s="150" t="str">
        <f t="shared" si="235"/>
        <v/>
      </c>
      <c r="AH2121" s="149" t="s">
        <v>2</v>
      </c>
    </row>
    <row r="2122" spans="1:34">
      <c r="A2122" s="92">
        <v>2119</v>
      </c>
      <c r="B2122" s="164" t="s">
        <v>4793</v>
      </c>
      <c r="C2122" s="150" t="str">
        <f t="shared" si="237"/>
        <v>FILE_2119=C:\OZNA\Project.Intouch\OI398_Srv\00000078.oes</v>
      </c>
      <c r="D2122" s="15" t="s">
        <v>2</v>
      </c>
      <c r="E2122" s="15"/>
      <c r="F2122" s="92">
        <v>2119</v>
      </c>
      <c r="G2122" s="163"/>
      <c r="H2122" s="150" t="str">
        <f t="shared" si="236"/>
        <v/>
      </c>
      <c r="I2122" s="149" t="s">
        <v>2</v>
      </c>
      <c r="J2122" s="15"/>
      <c r="K2122" s="92">
        <v>2119</v>
      </c>
      <c r="L2122" s="163"/>
      <c r="M2122" s="150" t="str">
        <f t="shared" si="231"/>
        <v/>
      </c>
      <c r="N2122" s="149" t="s">
        <v>2</v>
      </c>
      <c r="O2122" s="15"/>
      <c r="P2122" s="92">
        <v>2119</v>
      </c>
      <c r="Q2122" s="163"/>
      <c r="R2122" s="150" t="str">
        <f t="shared" si="232"/>
        <v/>
      </c>
      <c r="S2122" s="149" t="s">
        <v>2</v>
      </c>
      <c r="U2122" s="92">
        <v>2119</v>
      </c>
      <c r="V2122" s="163"/>
      <c r="W2122" s="150" t="str">
        <f t="shared" si="233"/>
        <v/>
      </c>
      <c r="X2122" s="149" t="s">
        <v>2</v>
      </c>
      <c r="Z2122" s="92">
        <v>2119</v>
      </c>
      <c r="AA2122" s="163"/>
      <c r="AB2122" s="150" t="str">
        <f t="shared" si="234"/>
        <v/>
      </c>
      <c r="AC2122" s="149" t="s">
        <v>2</v>
      </c>
      <c r="AE2122" s="92">
        <v>2119</v>
      </c>
      <c r="AF2122" s="163"/>
      <c r="AG2122" s="150" t="str">
        <f t="shared" si="235"/>
        <v/>
      </c>
      <c r="AH2122" s="149" t="s">
        <v>2</v>
      </c>
    </row>
    <row r="2123" spans="1:34">
      <c r="A2123" s="92">
        <v>2120</v>
      </c>
      <c r="B2123" s="164" t="s">
        <v>4792</v>
      </c>
      <c r="C2123" s="150" t="str">
        <f t="shared" si="237"/>
        <v>FILE_2120=C:\OZNA\Project.Intouch\OI398_Srv\00000077.oes</v>
      </c>
      <c r="D2123" s="15" t="s">
        <v>2</v>
      </c>
      <c r="E2123" s="15"/>
      <c r="F2123" s="92">
        <v>2120</v>
      </c>
      <c r="G2123" s="163"/>
      <c r="H2123" s="150" t="str">
        <f t="shared" si="236"/>
        <v/>
      </c>
      <c r="I2123" s="149" t="s">
        <v>2</v>
      </c>
      <c r="J2123" s="15"/>
      <c r="K2123" s="92">
        <v>2120</v>
      </c>
      <c r="L2123" s="163"/>
      <c r="M2123" s="150" t="str">
        <f t="shared" si="231"/>
        <v/>
      </c>
      <c r="N2123" s="149" t="s">
        <v>2</v>
      </c>
      <c r="O2123" s="15"/>
      <c r="P2123" s="92">
        <v>2120</v>
      </c>
      <c r="Q2123" s="163"/>
      <c r="R2123" s="150" t="str">
        <f t="shared" si="232"/>
        <v/>
      </c>
      <c r="S2123" s="149" t="s">
        <v>2</v>
      </c>
      <c r="U2123" s="92">
        <v>2120</v>
      </c>
      <c r="V2123" s="163"/>
      <c r="W2123" s="150" t="str">
        <f t="shared" si="233"/>
        <v/>
      </c>
      <c r="X2123" s="149" t="s">
        <v>2</v>
      </c>
      <c r="Z2123" s="92">
        <v>2120</v>
      </c>
      <c r="AA2123" s="163"/>
      <c r="AB2123" s="150" t="str">
        <f t="shared" si="234"/>
        <v/>
      </c>
      <c r="AC2123" s="149" t="s">
        <v>2</v>
      </c>
      <c r="AE2123" s="92">
        <v>2120</v>
      </c>
      <c r="AF2123" s="163"/>
      <c r="AG2123" s="150" t="str">
        <f t="shared" si="235"/>
        <v/>
      </c>
      <c r="AH2123" s="149" t="s">
        <v>2</v>
      </c>
    </row>
    <row r="2124" spans="1:34">
      <c r="A2124" s="92">
        <v>2121</v>
      </c>
      <c r="B2124" s="164" t="s">
        <v>4791</v>
      </c>
      <c r="C2124" s="150" t="str">
        <f t="shared" si="237"/>
        <v>FILE_2121=C:\OZNA\Project.Intouch\OI398_Srv\00000076.oes</v>
      </c>
      <c r="D2124" s="15" t="s">
        <v>2</v>
      </c>
      <c r="E2124" s="15"/>
      <c r="F2124" s="92">
        <v>2121</v>
      </c>
      <c r="G2124" s="163"/>
      <c r="H2124" s="150" t="str">
        <f t="shared" si="236"/>
        <v/>
      </c>
      <c r="I2124" s="149" t="s">
        <v>2</v>
      </c>
      <c r="J2124" s="15"/>
      <c r="K2124" s="92">
        <v>2121</v>
      </c>
      <c r="L2124" s="163"/>
      <c r="M2124" s="150" t="str">
        <f t="shared" si="231"/>
        <v/>
      </c>
      <c r="N2124" s="149" t="s">
        <v>2</v>
      </c>
      <c r="O2124" s="15"/>
      <c r="P2124" s="92">
        <v>2121</v>
      </c>
      <c r="Q2124" s="163"/>
      <c r="R2124" s="150" t="str">
        <f t="shared" si="232"/>
        <v/>
      </c>
      <c r="S2124" s="149" t="s">
        <v>2</v>
      </c>
      <c r="U2124" s="92">
        <v>2121</v>
      </c>
      <c r="V2124" s="163"/>
      <c r="W2124" s="150" t="str">
        <f t="shared" si="233"/>
        <v/>
      </c>
      <c r="X2124" s="149" t="s">
        <v>2</v>
      </c>
      <c r="Z2124" s="92">
        <v>2121</v>
      </c>
      <c r="AA2124" s="163"/>
      <c r="AB2124" s="150" t="str">
        <f t="shared" si="234"/>
        <v/>
      </c>
      <c r="AC2124" s="149" t="s">
        <v>2</v>
      </c>
      <c r="AE2124" s="92">
        <v>2121</v>
      </c>
      <c r="AF2124" s="163"/>
      <c r="AG2124" s="150" t="str">
        <f t="shared" si="235"/>
        <v/>
      </c>
      <c r="AH2124" s="149" t="s">
        <v>2</v>
      </c>
    </row>
    <row r="2125" spans="1:34">
      <c r="A2125" s="92">
        <v>2122</v>
      </c>
      <c r="B2125" s="164" t="s">
        <v>4790</v>
      </c>
      <c r="C2125" s="150" t="str">
        <f t="shared" si="237"/>
        <v>FILE_2122=C:\OZNA\Project.Intouch\OI398_Srv\00000075.oes</v>
      </c>
      <c r="D2125" s="15" t="s">
        <v>2</v>
      </c>
      <c r="E2125" s="15"/>
      <c r="F2125" s="92">
        <v>2122</v>
      </c>
      <c r="G2125" s="163"/>
      <c r="H2125" s="150" t="str">
        <f t="shared" si="236"/>
        <v/>
      </c>
      <c r="I2125" s="149" t="s">
        <v>2</v>
      </c>
      <c r="J2125" s="15"/>
      <c r="K2125" s="92">
        <v>2122</v>
      </c>
      <c r="L2125" s="163"/>
      <c r="M2125" s="150" t="str">
        <f t="shared" si="231"/>
        <v/>
      </c>
      <c r="N2125" s="149" t="s">
        <v>2</v>
      </c>
      <c r="O2125" s="15"/>
      <c r="P2125" s="92">
        <v>2122</v>
      </c>
      <c r="Q2125" s="163"/>
      <c r="R2125" s="150" t="str">
        <f t="shared" si="232"/>
        <v/>
      </c>
      <c r="S2125" s="149" t="s">
        <v>2</v>
      </c>
      <c r="U2125" s="92">
        <v>2122</v>
      </c>
      <c r="V2125" s="163"/>
      <c r="W2125" s="150" t="str">
        <f t="shared" si="233"/>
        <v/>
      </c>
      <c r="X2125" s="149" t="s">
        <v>2</v>
      </c>
      <c r="Z2125" s="92">
        <v>2122</v>
      </c>
      <c r="AA2125" s="163"/>
      <c r="AB2125" s="150" t="str">
        <f t="shared" si="234"/>
        <v/>
      </c>
      <c r="AC2125" s="149" t="s">
        <v>2</v>
      </c>
      <c r="AE2125" s="92">
        <v>2122</v>
      </c>
      <c r="AF2125" s="163"/>
      <c r="AG2125" s="150" t="str">
        <f t="shared" si="235"/>
        <v/>
      </c>
      <c r="AH2125" s="149" t="s">
        <v>2</v>
      </c>
    </row>
    <row r="2126" spans="1:34">
      <c r="A2126" s="92">
        <v>2123</v>
      </c>
      <c r="B2126" s="164" t="s">
        <v>4789</v>
      </c>
      <c r="C2126" s="150" t="str">
        <f t="shared" si="237"/>
        <v>FILE_2123=C:\OZNA\Project.Intouch\OI398_Srv\00000074.oes</v>
      </c>
      <c r="D2126" s="15" t="s">
        <v>2</v>
      </c>
      <c r="E2126" s="15"/>
      <c r="F2126" s="92">
        <v>2627</v>
      </c>
      <c r="G2126" s="163"/>
      <c r="H2126" s="150" t="str">
        <f t="shared" si="236"/>
        <v/>
      </c>
      <c r="I2126" s="149" t="s">
        <v>2</v>
      </c>
      <c r="J2126" s="15"/>
      <c r="K2126" s="92">
        <v>2627</v>
      </c>
      <c r="L2126" s="163"/>
      <c r="M2126" s="150" t="str">
        <f t="shared" si="231"/>
        <v/>
      </c>
      <c r="N2126" s="149" t="s">
        <v>2</v>
      </c>
      <c r="O2126" s="15"/>
      <c r="P2126" s="92">
        <v>2627</v>
      </c>
      <c r="Q2126" s="163"/>
      <c r="R2126" s="150" t="str">
        <f t="shared" si="232"/>
        <v/>
      </c>
      <c r="S2126" s="149" t="s">
        <v>2</v>
      </c>
      <c r="U2126" s="92">
        <v>2627</v>
      </c>
      <c r="V2126" s="163"/>
      <c r="W2126" s="150" t="str">
        <f t="shared" si="233"/>
        <v/>
      </c>
      <c r="X2126" s="149" t="s">
        <v>2</v>
      </c>
      <c r="Z2126" s="92">
        <v>2627</v>
      </c>
      <c r="AA2126" s="163"/>
      <c r="AB2126" s="150" t="str">
        <f t="shared" si="234"/>
        <v/>
      </c>
      <c r="AC2126" s="149" t="s">
        <v>2</v>
      </c>
      <c r="AE2126" s="92">
        <v>2627</v>
      </c>
      <c r="AF2126" s="163"/>
      <c r="AG2126" s="150" t="str">
        <f t="shared" si="235"/>
        <v/>
      </c>
      <c r="AH2126" s="149" t="s">
        <v>2</v>
      </c>
    </row>
    <row r="2127" spans="1:34">
      <c r="A2127" s="92">
        <v>2124</v>
      </c>
      <c r="B2127" s="164" t="s">
        <v>4788</v>
      </c>
      <c r="C2127" s="150" t="str">
        <f t="shared" si="237"/>
        <v>FILE_2124=C:\OZNA\Project.Intouch\OI398_Srv\00000073.oes</v>
      </c>
      <c r="D2127" s="15" t="s">
        <v>2</v>
      </c>
      <c r="E2127" s="15"/>
      <c r="F2127" s="92">
        <v>2628</v>
      </c>
      <c r="G2127" s="163"/>
      <c r="H2127" s="150" t="str">
        <f t="shared" si="236"/>
        <v/>
      </c>
      <c r="I2127" s="149" t="s">
        <v>2</v>
      </c>
      <c r="J2127" s="15"/>
      <c r="K2127" s="92">
        <v>2628</v>
      </c>
      <c r="L2127" s="163"/>
      <c r="M2127" s="150" t="str">
        <f t="shared" si="231"/>
        <v/>
      </c>
      <c r="N2127" s="149" t="s">
        <v>2</v>
      </c>
      <c r="O2127" s="15"/>
      <c r="P2127" s="92">
        <v>2628</v>
      </c>
      <c r="Q2127" s="163"/>
      <c r="R2127" s="150" t="str">
        <f t="shared" si="232"/>
        <v/>
      </c>
      <c r="S2127" s="149" t="s">
        <v>2</v>
      </c>
      <c r="U2127" s="92">
        <v>2628</v>
      </c>
      <c r="V2127" s="163"/>
      <c r="W2127" s="150" t="str">
        <f t="shared" si="233"/>
        <v/>
      </c>
      <c r="X2127" s="149" t="s">
        <v>2</v>
      </c>
      <c r="Z2127" s="92">
        <v>2628</v>
      </c>
      <c r="AA2127" s="163"/>
      <c r="AB2127" s="150" t="str">
        <f t="shared" si="234"/>
        <v/>
      </c>
      <c r="AC2127" s="149" t="s">
        <v>2</v>
      </c>
      <c r="AE2127" s="92">
        <v>2628</v>
      </c>
      <c r="AF2127" s="163"/>
      <c r="AG2127" s="150" t="str">
        <f t="shared" si="235"/>
        <v/>
      </c>
      <c r="AH2127" s="149" t="s">
        <v>2</v>
      </c>
    </row>
    <row r="2128" spans="1:34">
      <c r="A2128" s="92">
        <v>2125</v>
      </c>
      <c r="B2128" s="164" t="s">
        <v>3991</v>
      </c>
      <c r="C2128" s="150" t="str">
        <f t="shared" si="237"/>
        <v>FILE_2125=C:\OZNA\Project.Intouch\OI398_Srv\00000072.oes</v>
      </c>
      <c r="D2128" s="15" t="s">
        <v>2</v>
      </c>
      <c r="E2128" s="15"/>
      <c r="F2128" s="92">
        <v>2629</v>
      </c>
      <c r="G2128" s="163"/>
      <c r="H2128" s="150" t="str">
        <f t="shared" si="236"/>
        <v/>
      </c>
      <c r="I2128" s="149" t="s">
        <v>2</v>
      </c>
      <c r="J2128" s="15"/>
      <c r="K2128" s="92">
        <v>2629</v>
      </c>
      <c r="L2128" s="163"/>
      <c r="M2128" s="150" t="str">
        <f t="shared" si="231"/>
        <v/>
      </c>
      <c r="N2128" s="149" t="s">
        <v>2</v>
      </c>
      <c r="O2128" s="15"/>
      <c r="P2128" s="92">
        <v>2629</v>
      </c>
      <c r="Q2128" s="163"/>
      <c r="R2128" s="150" t="str">
        <f t="shared" si="232"/>
        <v/>
      </c>
      <c r="S2128" s="149" t="s">
        <v>2</v>
      </c>
      <c r="U2128" s="92">
        <v>2629</v>
      </c>
      <c r="V2128" s="163"/>
      <c r="W2128" s="150" t="str">
        <f t="shared" si="233"/>
        <v/>
      </c>
      <c r="X2128" s="149" t="s">
        <v>2</v>
      </c>
      <c r="Z2128" s="92">
        <v>2629</v>
      </c>
      <c r="AA2128" s="163"/>
      <c r="AB2128" s="150" t="str">
        <f t="shared" si="234"/>
        <v/>
      </c>
      <c r="AC2128" s="149" t="s">
        <v>2</v>
      </c>
      <c r="AE2128" s="92">
        <v>2629</v>
      </c>
      <c r="AF2128" s="163"/>
      <c r="AG2128" s="150" t="str">
        <f t="shared" si="235"/>
        <v/>
      </c>
      <c r="AH2128" s="149" t="s">
        <v>2</v>
      </c>
    </row>
    <row r="2129" spans="1:34">
      <c r="A2129" s="92">
        <v>2126</v>
      </c>
      <c r="B2129" s="164" t="s">
        <v>2993</v>
      </c>
      <c r="C2129" s="150" t="str">
        <f t="shared" si="237"/>
        <v>FILE_2126=C:\OZNA\Project.Intouch\OI398_Srv\00000064.oes</v>
      </c>
      <c r="D2129" s="15" t="s">
        <v>2</v>
      </c>
      <c r="E2129" s="15"/>
      <c r="F2129" s="92">
        <v>2630</v>
      </c>
      <c r="G2129" s="163"/>
      <c r="H2129" s="150" t="str">
        <f t="shared" si="236"/>
        <v/>
      </c>
      <c r="I2129" s="149" t="s">
        <v>2</v>
      </c>
      <c r="J2129" s="15"/>
      <c r="K2129" s="92">
        <v>2630</v>
      </c>
      <c r="L2129" s="163"/>
      <c r="M2129" s="150" t="str">
        <f t="shared" si="231"/>
        <v/>
      </c>
      <c r="N2129" s="149" t="s">
        <v>2</v>
      </c>
      <c r="O2129" s="15"/>
      <c r="P2129" s="92">
        <v>2630</v>
      </c>
      <c r="Q2129" s="163"/>
      <c r="R2129" s="150" t="str">
        <f t="shared" si="232"/>
        <v/>
      </c>
      <c r="S2129" s="149" t="s">
        <v>2</v>
      </c>
      <c r="U2129" s="92">
        <v>2630</v>
      </c>
      <c r="V2129" s="163"/>
      <c r="W2129" s="150" t="str">
        <f t="shared" si="233"/>
        <v/>
      </c>
      <c r="X2129" s="149" t="s">
        <v>2</v>
      </c>
      <c r="Z2129" s="92">
        <v>2630</v>
      </c>
      <c r="AA2129" s="163"/>
      <c r="AB2129" s="150" t="str">
        <f t="shared" si="234"/>
        <v/>
      </c>
      <c r="AC2129" s="149" t="s">
        <v>2</v>
      </c>
      <c r="AE2129" s="92">
        <v>2630</v>
      </c>
      <c r="AF2129" s="163"/>
      <c r="AG2129" s="150" t="str">
        <f t="shared" si="235"/>
        <v/>
      </c>
      <c r="AH2129" s="149" t="s">
        <v>2</v>
      </c>
    </row>
    <row r="2130" spans="1:34">
      <c r="A2130" s="92">
        <v>2127</v>
      </c>
      <c r="B2130" s="164" t="s">
        <v>2992</v>
      </c>
      <c r="C2130" s="150" t="str">
        <f t="shared" si="237"/>
        <v>FILE_2127=C:\OZNA\Project.Intouch\OI398_Srv\00000035.oes</v>
      </c>
      <c r="D2130" s="15" t="s">
        <v>2</v>
      </c>
      <c r="E2130" s="15"/>
      <c r="F2130" s="92">
        <v>2631</v>
      </c>
      <c r="G2130" s="163"/>
      <c r="H2130" s="150" t="str">
        <f t="shared" si="236"/>
        <v/>
      </c>
      <c r="I2130" s="149" t="s">
        <v>2</v>
      </c>
      <c r="J2130" s="15"/>
      <c r="K2130" s="92">
        <v>2631</v>
      </c>
      <c r="L2130" s="163"/>
      <c r="M2130" s="150" t="str">
        <f t="shared" si="231"/>
        <v/>
      </c>
      <c r="N2130" s="149" t="s">
        <v>2</v>
      </c>
      <c r="O2130" s="15"/>
      <c r="P2130" s="92">
        <v>2631</v>
      </c>
      <c r="Q2130" s="163"/>
      <c r="R2130" s="150" t="str">
        <f t="shared" si="232"/>
        <v/>
      </c>
      <c r="S2130" s="149" t="s">
        <v>2</v>
      </c>
      <c r="U2130" s="92">
        <v>2631</v>
      </c>
      <c r="V2130" s="163"/>
      <c r="W2130" s="150" t="str">
        <f t="shared" si="233"/>
        <v/>
      </c>
      <c r="X2130" s="149" t="s">
        <v>2</v>
      </c>
      <c r="Z2130" s="92">
        <v>2631</v>
      </c>
      <c r="AA2130" s="163"/>
      <c r="AB2130" s="150" t="str">
        <f t="shared" si="234"/>
        <v/>
      </c>
      <c r="AC2130" s="149" t="s">
        <v>2</v>
      </c>
      <c r="AE2130" s="92">
        <v>2631</v>
      </c>
      <c r="AF2130" s="163"/>
      <c r="AG2130" s="150" t="str">
        <f t="shared" si="235"/>
        <v/>
      </c>
      <c r="AH2130" s="149" t="s">
        <v>2</v>
      </c>
    </row>
    <row r="2131" spans="1:34">
      <c r="A2131" s="92">
        <v>2128</v>
      </c>
      <c r="B2131" s="164" t="s">
        <v>2991</v>
      </c>
      <c r="C2131" s="150" t="str">
        <f t="shared" si="237"/>
        <v>FILE_2128=C:\OZNA\Project.Intouch\OI398_Srv\00000034.oes</v>
      </c>
      <c r="D2131" s="15" t="s">
        <v>2</v>
      </c>
      <c r="E2131" s="15"/>
      <c r="F2131" s="92">
        <v>2632</v>
      </c>
      <c r="G2131" s="163"/>
      <c r="H2131" s="150" t="str">
        <f t="shared" si="236"/>
        <v/>
      </c>
      <c r="I2131" s="149" t="s">
        <v>2</v>
      </c>
      <c r="J2131" s="15"/>
      <c r="K2131" s="92">
        <v>2632</v>
      </c>
      <c r="L2131" s="163"/>
      <c r="M2131" s="150" t="str">
        <f t="shared" si="231"/>
        <v/>
      </c>
      <c r="N2131" s="149" t="s">
        <v>2</v>
      </c>
      <c r="O2131" s="15"/>
      <c r="P2131" s="92">
        <v>2632</v>
      </c>
      <c r="Q2131" s="163"/>
      <c r="R2131" s="150" t="str">
        <f t="shared" si="232"/>
        <v/>
      </c>
      <c r="S2131" s="149" t="s">
        <v>2</v>
      </c>
      <c r="U2131" s="92">
        <v>2632</v>
      </c>
      <c r="V2131" s="163"/>
      <c r="W2131" s="150" t="str">
        <f t="shared" si="233"/>
        <v/>
      </c>
      <c r="X2131" s="149" t="s">
        <v>2</v>
      </c>
      <c r="Z2131" s="92">
        <v>2632</v>
      </c>
      <c r="AA2131" s="163"/>
      <c r="AB2131" s="150" t="str">
        <f t="shared" si="234"/>
        <v/>
      </c>
      <c r="AC2131" s="149" t="s">
        <v>2</v>
      </c>
      <c r="AE2131" s="92">
        <v>2632</v>
      </c>
      <c r="AF2131" s="163"/>
      <c r="AG2131" s="150" t="str">
        <f t="shared" si="235"/>
        <v/>
      </c>
      <c r="AH2131" s="149" t="s">
        <v>2</v>
      </c>
    </row>
    <row r="2132" spans="1:34">
      <c r="A2132" s="92">
        <v>2129</v>
      </c>
      <c r="B2132" s="164" t="s">
        <v>2990</v>
      </c>
      <c r="C2132" s="150" t="str">
        <f t="shared" si="237"/>
        <v>FILE_2129=C:\OZNA\Project.Intouch\OI398_Srv\00000022.oes</v>
      </c>
      <c r="D2132" s="15" t="s">
        <v>2</v>
      </c>
      <c r="E2132" s="15"/>
      <c r="F2132" s="92">
        <v>2633</v>
      </c>
      <c r="G2132" s="163"/>
      <c r="H2132" s="150" t="str">
        <f t="shared" si="236"/>
        <v/>
      </c>
      <c r="I2132" s="149" t="s">
        <v>2</v>
      </c>
      <c r="J2132" s="15"/>
      <c r="K2132" s="92">
        <v>2633</v>
      </c>
      <c r="L2132" s="163"/>
      <c r="M2132" s="150" t="str">
        <f t="shared" si="231"/>
        <v/>
      </c>
      <c r="N2132" s="149" t="s">
        <v>2</v>
      </c>
      <c r="O2132" s="15"/>
      <c r="P2132" s="92">
        <v>2633</v>
      </c>
      <c r="Q2132" s="163"/>
      <c r="R2132" s="150" t="str">
        <f t="shared" si="232"/>
        <v/>
      </c>
      <c r="S2132" s="149" t="s">
        <v>2</v>
      </c>
      <c r="U2132" s="92">
        <v>2633</v>
      </c>
      <c r="V2132" s="163"/>
      <c r="W2132" s="150" t="str">
        <f t="shared" si="233"/>
        <v/>
      </c>
      <c r="X2132" s="149" t="s">
        <v>2</v>
      </c>
      <c r="Z2132" s="92">
        <v>2633</v>
      </c>
      <c r="AA2132" s="163"/>
      <c r="AB2132" s="150" t="str">
        <f t="shared" si="234"/>
        <v/>
      </c>
      <c r="AC2132" s="149" t="s">
        <v>2</v>
      </c>
      <c r="AE2132" s="92">
        <v>2633</v>
      </c>
      <c r="AF2132" s="163"/>
      <c r="AG2132" s="150" t="str">
        <f t="shared" si="235"/>
        <v/>
      </c>
      <c r="AH2132" s="149" t="s">
        <v>2</v>
      </c>
    </row>
    <row r="2133" spans="1:34">
      <c r="A2133" s="92">
        <v>2130</v>
      </c>
      <c r="B2133" s="164" t="s">
        <v>2989</v>
      </c>
      <c r="C2133" s="150" t="str">
        <f t="shared" si="237"/>
        <v>FILE_2130=C:\OZNA\Project.Intouch\OI398_Srv\00000022.nmd</v>
      </c>
      <c r="D2133" s="15" t="s">
        <v>2</v>
      </c>
      <c r="E2133" s="15"/>
      <c r="F2133" s="92">
        <v>2634</v>
      </c>
      <c r="G2133" s="163"/>
      <c r="H2133" s="150" t="str">
        <f t="shared" si="236"/>
        <v/>
      </c>
      <c r="I2133" s="149" t="s">
        <v>2</v>
      </c>
      <c r="J2133" s="15"/>
      <c r="K2133" s="92">
        <v>2634</v>
      </c>
      <c r="L2133" s="163"/>
      <c r="M2133" s="150" t="str">
        <f t="shared" si="231"/>
        <v/>
      </c>
      <c r="N2133" s="149" t="s">
        <v>2</v>
      </c>
      <c r="O2133" s="15"/>
      <c r="P2133" s="92">
        <v>2634</v>
      </c>
      <c r="Q2133" s="163"/>
      <c r="R2133" s="150" t="str">
        <f t="shared" si="232"/>
        <v/>
      </c>
      <c r="S2133" s="149" t="s">
        <v>2</v>
      </c>
      <c r="U2133" s="92">
        <v>2634</v>
      </c>
      <c r="V2133" s="163"/>
      <c r="W2133" s="150" t="str">
        <f t="shared" si="233"/>
        <v/>
      </c>
      <c r="X2133" s="149" t="s">
        <v>2</v>
      </c>
      <c r="Z2133" s="92">
        <v>2634</v>
      </c>
      <c r="AA2133" s="163"/>
      <c r="AB2133" s="150" t="str">
        <f t="shared" si="234"/>
        <v/>
      </c>
      <c r="AC2133" s="149" t="s">
        <v>2</v>
      </c>
      <c r="AE2133" s="92">
        <v>2634</v>
      </c>
      <c r="AF2133" s="163"/>
      <c r="AG2133" s="150" t="str">
        <f t="shared" si="235"/>
        <v/>
      </c>
      <c r="AH2133" s="149" t="s">
        <v>2</v>
      </c>
    </row>
    <row r="2134" spans="1:34">
      <c r="A2134" s="92">
        <v>2131</v>
      </c>
      <c r="B2134" s="165" t="s">
        <v>4787</v>
      </c>
      <c r="C2134" s="150" t="str">
        <f t="shared" si="237"/>
        <v>FILE_2131=C:\OZNA\Project.Intouch\OI398_Srv\00000021.ksc</v>
      </c>
      <c r="D2134" s="15" t="s">
        <v>2</v>
      </c>
      <c r="E2134" s="15"/>
      <c r="F2134" s="92">
        <v>2635</v>
      </c>
      <c r="G2134" s="163"/>
      <c r="H2134" s="150" t="str">
        <f t="shared" si="236"/>
        <v/>
      </c>
      <c r="I2134" s="149" t="s">
        <v>2</v>
      </c>
      <c r="J2134" s="15"/>
      <c r="K2134" s="92">
        <v>2635</v>
      </c>
      <c r="L2134" s="163"/>
      <c r="M2134" s="150" t="str">
        <f t="shared" si="231"/>
        <v/>
      </c>
      <c r="N2134" s="149" t="s">
        <v>2</v>
      </c>
      <c r="O2134" s="15"/>
      <c r="P2134" s="92">
        <v>2635</v>
      </c>
      <c r="Q2134" s="163"/>
      <c r="R2134" s="150" t="str">
        <f t="shared" si="232"/>
        <v/>
      </c>
      <c r="S2134" s="149" t="s">
        <v>2</v>
      </c>
      <c r="U2134" s="92">
        <v>2635</v>
      </c>
      <c r="V2134" s="163"/>
      <c r="W2134" s="150" t="str">
        <f t="shared" si="233"/>
        <v/>
      </c>
      <c r="X2134" s="149" t="s">
        <v>2</v>
      </c>
      <c r="Z2134" s="92">
        <v>2635</v>
      </c>
      <c r="AA2134" s="163"/>
      <c r="AB2134" s="150" t="str">
        <f t="shared" si="234"/>
        <v/>
      </c>
      <c r="AC2134" s="149" t="s">
        <v>2</v>
      </c>
      <c r="AE2134" s="92">
        <v>2635</v>
      </c>
      <c r="AF2134" s="163"/>
      <c r="AG2134" s="150" t="str">
        <f t="shared" si="235"/>
        <v/>
      </c>
      <c r="AH2134" s="149" t="s">
        <v>2</v>
      </c>
    </row>
    <row r="2135" spans="1:34">
      <c r="A2135" s="92">
        <v>2132</v>
      </c>
      <c r="B2135" s="164" t="s">
        <v>2988</v>
      </c>
      <c r="C2135" s="150" t="str">
        <f t="shared" si="237"/>
        <v>FILE_2132=C:\OZNA\Project.Intouch\OI398_Srv\00000020.csc</v>
      </c>
      <c r="D2135" s="15" t="s">
        <v>2</v>
      </c>
      <c r="E2135" s="15"/>
      <c r="F2135" s="92">
        <v>2636</v>
      </c>
      <c r="G2135" s="163"/>
      <c r="H2135" s="150" t="str">
        <f t="shared" si="236"/>
        <v/>
      </c>
      <c r="I2135" s="149" t="s">
        <v>2</v>
      </c>
      <c r="J2135" s="15"/>
      <c r="K2135" s="92">
        <v>2636</v>
      </c>
      <c r="L2135" s="163"/>
      <c r="M2135" s="150" t="str">
        <f t="shared" si="231"/>
        <v/>
      </c>
      <c r="N2135" s="149" t="s">
        <v>2</v>
      </c>
      <c r="O2135" s="15"/>
      <c r="P2135" s="92">
        <v>2636</v>
      </c>
      <c r="Q2135" s="163"/>
      <c r="R2135" s="150" t="str">
        <f t="shared" si="232"/>
        <v/>
      </c>
      <c r="S2135" s="149" t="s">
        <v>2</v>
      </c>
      <c r="U2135" s="92">
        <v>2636</v>
      </c>
      <c r="V2135" s="163"/>
      <c r="W2135" s="150" t="str">
        <f t="shared" si="233"/>
        <v/>
      </c>
      <c r="X2135" s="149" t="s">
        <v>2</v>
      </c>
      <c r="Z2135" s="92">
        <v>2636</v>
      </c>
      <c r="AA2135" s="163"/>
      <c r="AB2135" s="150" t="str">
        <f t="shared" si="234"/>
        <v/>
      </c>
      <c r="AC2135" s="149" t="s">
        <v>2</v>
      </c>
      <c r="AE2135" s="92">
        <v>2636</v>
      </c>
      <c r="AF2135" s="163"/>
      <c r="AG2135" s="150" t="str">
        <f t="shared" si="235"/>
        <v/>
      </c>
      <c r="AH2135" s="149" t="s">
        <v>2</v>
      </c>
    </row>
    <row r="2136" spans="1:34">
      <c r="A2136" s="92">
        <v>2133</v>
      </c>
      <c r="B2136" s="164" t="s">
        <v>4786</v>
      </c>
      <c r="C2136" s="150" t="str">
        <f t="shared" si="237"/>
        <v>FILE_2133=C:\OZNA\Project.Intouch\OI398_Srv\00000019.ksc</v>
      </c>
      <c r="D2136" s="15" t="s">
        <v>2</v>
      </c>
      <c r="E2136" s="15"/>
      <c r="F2136" s="92">
        <v>2637</v>
      </c>
      <c r="G2136" s="163"/>
      <c r="H2136" s="150" t="str">
        <f t="shared" si="236"/>
        <v/>
      </c>
      <c r="I2136" s="149" t="s">
        <v>2</v>
      </c>
      <c r="J2136" s="15"/>
      <c r="K2136" s="92">
        <v>2637</v>
      </c>
      <c r="L2136" s="163"/>
      <c r="M2136" s="150" t="str">
        <f t="shared" si="231"/>
        <v/>
      </c>
      <c r="N2136" s="149" t="s">
        <v>2</v>
      </c>
      <c r="O2136" s="15"/>
      <c r="P2136" s="92">
        <v>2637</v>
      </c>
      <c r="Q2136" s="163"/>
      <c r="R2136" s="150" t="str">
        <f t="shared" si="232"/>
        <v/>
      </c>
      <c r="S2136" s="149" t="s">
        <v>2</v>
      </c>
      <c r="U2136" s="92">
        <v>2637</v>
      </c>
      <c r="V2136" s="163"/>
      <c r="W2136" s="150" t="str">
        <f t="shared" si="233"/>
        <v/>
      </c>
      <c r="X2136" s="149" t="s">
        <v>2</v>
      </c>
      <c r="Z2136" s="92">
        <v>2637</v>
      </c>
      <c r="AA2136" s="163"/>
      <c r="AB2136" s="150" t="str">
        <f t="shared" si="234"/>
        <v/>
      </c>
      <c r="AC2136" s="149" t="s">
        <v>2</v>
      </c>
      <c r="AE2136" s="92">
        <v>2637</v>
      </c>
      <c r="AF2136" s="163"/>
      <c r="AG2136" s="150" t="str">
        <f t="shared" si="235"/>
        <v/>
      </c>
      <c r="AH2136" s="149" t="s">
        <v>2</v>
      </c>
    </row>
    <row r="2137" spans="1:34">
      <c r="A2137" s="92">
        <v>2134</v>
      </c>
      <c r="B2137" s="164" t="s">
        <v>4785</v>
      </c>
      <c r="C2137" s="150" t="str">
        <f t="shared" si="237"/>
        <v>FILE_2134=C:\OZNA\Project.Intouch\OI398_Srv\00000017.ksc</v>
      </c>
      <c r="D2137" s="15" t="s">
        <v>2</v>
      </c>
      <c r="E2137" s="15"/>
      <c r="F2137" s="92">
        <v>2638</v>
      </c>
      <c r="G2137" s="163"/>
      <c r="H2137" s="150" t="str">
        <f t="shared" si="236"/>
        <v/>
      </c>
      <c r="I2137" s="149" t="s">
        <v>2</v>
      </c>
      <c r="J2137" s="15"/>
      <c r="K2137" s="92">
        <v>2638</v>
      </c>
      <c r="L2137" s="163"/>
      <c r="M2137" s="150" t="str">
        <f t="shared" si="231"/>
        <v/>
      </c>
      <c r="N2137" s="149" t="s">
        <v>2</v>
      </c>
      <c r="O2137" s="15"/>
      <c r="P2137" s="92">
        <v>2638</v>
      </c>
      <c r="Q2137" s="163"/>
      <c r="R2137" s="150" t="str">
        <f t="shared" si="232"/>
        <v/>
      </c>
      <c r="S2137" s="149" t="s">
        <v>2</v>
      </c>
      <c r="U2137" s="92">
        <v>2638</v>
      </c>
      <c r="V2137" s="163"/>
      <c r="W2137" s="150" t="str">
        <f t="shared" si="233"/>
        <v/>
      </c>
      <c r="X2137" s="149" t="s">
        <v>2</v>
      </c>
      <c r="Z2137" s="92">
        <v>2638</v>
      </c>
      <c r="AA2137" s="163"/>
      <c r="AB2137" s="150" t="str">
        <f t="shared" si="234"/>
        <v/>
      </c>
      <c r="AC2137" s="149" t="s">
        <v>2</v>
      </c>
      <c r="AE2137" s="92">
        <v>2638</v>
      </c>
      <c r="AF2137" s="163"/>
      <c r="AG2137" s="150" t="str">
        <f t="shared" si="235"/>
        <v/>
      </c>
      <c r="AH2137" s="149" t="s">
        <v>2</v>
      </c>
    </row>
    <row r="2138" spans="1:34">
      <c r="A2138" s="92">
        <v>2135</v>
      </c>
      <c r="B2138" s="164" t="s">
        <v>2987</v>
      </c>
      <c r="C2138" s="150" t="str">
        <f t="shared" si="237"/>
        <v>FILE_2135=C:\OZNA\Project.Intouch\OI398_Srv\00000016.csc</v>
      </c>
      <c r="D2138" s="15" t="s">
        <v>2</v>
      </c>
      <c r="E2138" s="15"/>
      <c r="F2138" s="92">
        <v>2639</v>
      </c>
      <c r="G2138" s="163"/>
      <c r="H2138" s="150" t="str">
        <f t="shared" si="236"/>
        <v/>
      </c>
      <c r="I2138" s="149" t="s">
        <v>2</v>
      </c>
      <c r="J2138" s="15"/>
      <c r="K2138" s="92">
        <v>2639</v>
      </c>
      <c r="L2138" s="163"/>
      <c r="M2138" s="150" t="str">
        <f t="shared" si="231"/>
        <v/>
      </c>
      <c r="N2138" s="149" t="s">
        <v>2</v>
      </c>
      <c r="O2138" s="15"/>
      <c r="P2138" s="92">
        <v>2639</v>
      </c>
      <c r="Q2138" s="163"/>
      <c r="R2138" s="150" t="str">
        <f t="shared" si="232"/>
        <v/>
      </c>
      <c r="S2138" s="149" t="s">
        <v>2</v>
      </c>
      <c r="U2138" s="92">
        <v>2639</v>
      </c>
      <c r="V2138" s="163"/>
      <c r="W2138" s="150" t="str">
        <f t="shared" si="233"/>
        <v/>
      </c>
      <c r="X2138" s="149" t="s">
        <v>2</v>
      </c>
      <c r="Z2138" s="92">
        <v>2639</v>
      </c>
      <c r="AA2138" s="163"/>
      <c r="AB2138" s="150" t="str">
        <f t="shared" si="234"/>
        <v/>
      </c>
      <c r="AC2138" s="149" t="s">
        <v>2</v>
      </c>
      <c r="AE2138" s="92">
        <v>2639</v>
      </c>
      <c r="AF2138" s="163"/>
      <c r="AG2138" s="150" t="str">
        <f t="shared" si="235"/>
        <v/>
      </c>
      <c r="AH2138" s="149" t="s">
        <v>2</v>
      </c>
    </row>
    <row r="2139" spans="1:34">
      <c r="A2139" s="92">
        <v>2136</v>
      </c>
      <c r="B2139" s="164" t="s">
        <v>4784</v>
      </c>
      <c r="C2139" s="150" t="str">
        <f t="shared" si="237"/>
        <v>FILE_2136=C:\OZNA\Project.Intouch\OI398_Srv\00000015.ksc</v>
      </c>
      <c r="D2139" s="15" t="s">
        <v>2</v>
      </c>
      <c r="E2139" s="15"/>
      <c r="F2139" s="92">
        <v>2640</v>
      </c>
      <c r="G2139" s="163"/>
      <c r="H2139" s="150" t="str">
        <f t="shared" si="236"/>
        <v/>
      </c>
      <c r="I2139" s="149" t="s">
        <v>2</v>
      </c>
      <c r="J2139" s="15"/>
      <c r="K2139" s="92">
        <v>2640</v>
      </c>
      <c r="L2139" s="163"/>
      <c r="M2139" s="150" t="str">
        <f t="shared" si="231"/>
        <v/>
      </c>
      <c r="N2139" s="149" t="s">
        <v>2</v>
      </c>
      <c r="O2139" s="15"/>
      <c r="P2139" s="92">
        <v>2640</v>
      </c>
      <c r="Q2139" s="163"/>
      <c r="R2139" s="150" t="str">
        <f t="shared" si="232"/>
        <v/>
      </c>
      <c r="S2139" s="149" t="s">
        <v>2</v>
      </c>
      <c r="U2139" s="92">
        <v>2640</v>
      </c>
      <c r="V2139" s="163"/>
      <c r="W2139" s="150" t="str">
        <f t="shared" si="233"/>
        <v/>
      </c>
      <c r="X2139" s="149" t="s">
        <v>2</v>
      </c>
      <c r="Z2139" s="92">
        <v>2640</v>
      </c>
      <c r="AA2139" s="163"/>
      <c r="AB2139" s="150" t="str">
        <f t="shared" si="234"/>
        <v/>
      </c>
      <c r="AC2139" s="149" t="s">
        <v>2</v>
      </c>
      <c r="AE2139" s="92">
        <v>2640</v>
      </c>
      <c r="AF2139" s="163"/>
      <c r="AG2139" s="150" t="str">
        <f t="shared" si="235"/>
        <v/>
      </c>
      <c r="AH2139" s="149" t="s">
        <v>2</v>
      </c>
    </row>
    <row r="2140" spans="1:34">
      <c r="A2140" s="92">
        <v>2137</v>
      </c>
      <c r="B2140" s="164" t="s">
        <v>2986</v>
      </c>
      <c r="C2140" s="150" t="str">
        <f t="shared" si="237"/>
        <v>FILE_2137=C:\OZNA\Project.Intouch\OI398_Srv\00000014.csc</v>
      </c>
      <c r="D2140" s="15" t="s">
        <v>2</v>
      </c>
      <c r="E2140" s="15"/>
      <c r="F2140" s="92">
        <v>2641</v>
      </c>
      <c r="G2140" s="163"/>
      <c r="H2140" s="150" t="str">
        <f t="shared" si="236"/>
        <v/>
      </c>
      <c r="I2140" s="149" t="s">
        <v>2</v>
      </c>
      <c r="J2140" s="15"/>
      <c r="K2140" s="92">
        <v>2641</v>
      </c>
      <c r="L2140" s="163"/>
      <c r="M2140" s="150" t="str">
        <f t="shared" si="231"/>
        <v/>
      </c>
      <c r="N2140" s="149" t="s">
        <v>2</v>
      </c>
      <c r="O2140" s="15"/>
      <c r="P2140" s="92">
        <v>2641</v>
      </c>
      <c r="Q2140" s="163"/>
      <c r="R2140" s="150" t="str">
        <f t="shared" si="232"/>
        <v/>
      </c>
      <c r="S2140" s="149" t="s">
        <v>2</v>
      </c>
      <c r="U2140" s="92">
        <v>2641</v>
      </c>
      <c r="V2140" s="163"/>
      <c r="W2140" s="150" t="str">
        <f t="shared" si="233"/>
        <v/>
      </c>
      <c r="X2140" s="149" t="s">
        <v>2</v>
      </c>
      <c r="Z2140" s="92">
        <v>2641</v>
      </c>
      <c r="AA2140" s="163"/>
      <c r="AB2140" s="150" t="str">
        <f t="shared" si="234"/>
        <v/>
      </c>
      <c r="AC2140" s="149" t="s">
        <v>2</v>
      </c>
      <c r="AE2140" s="92">
        <v>2641</v>
      </c>
      <c r="AF2140" s="163"/>
      <c r="AG2140" s="150" t="str">
        <f t="shared" si="235"/>
        <v/>
      </c>
      <c r="AH2140" s="149" t="s">
        <v>2</v>
      </c>
    </row>
    <row r="2141" spans="1:34">
      <c r="A2141" s="92">
        <v>2138</v>
      </c>
      <c r="B2141" s="164" t="s">
        <v>2985</v>
      </c>
      <c r="C2141" s="150" t="str">
        <f t="shared" si="237"/>
        <v>FILE_2138=C:\OZNA\Project.Intouch\OI398_Srv\00000012.csc</v>
      </c>
      <c r="D2141" s="15" t="s">
        <v>2</v>
      </c>
      <c r="E2141" s="15"/>
      <c r="F2141" s="92">
        <v>2642</v>
      </c>
      <c r="G2141" s="163"/>
      <c r="H2141" s="150" t="str">
        <f t="shared" si="236"/>
        <v/>
      </c>
      <c r="I2141" s="149" t="s">
        <v>2</v>
      </c>
      <c r="J2141" s="15"/>
      <c r="K2141" s="92">
        <v>2642</v>
      </c>
      <c r="L2141" s="163"/>
      <c r="M2141" s="150" t="str">
        <f t="shared" si="231"/>
        <v/>
      </c>
      <c r="N2141" s="149" t="s">
        <v>2</v>
      </c>
      <c r="O2141" s="15"/>
      <c r="P2141" s="92">
        <v>2642</v>
      </c>
      <c r="Q2141" s="163"/>
      <c r="R2141" s="150" t="str">
        <f t="shared" si="232"/>
        <v/>
      </c>
      <c r="S2141" s="149" t="s">
        <v>2</v>
      </c>
      <c r="U2141" s="92">
        <v>2642</v>
      </c>
      <c r="V2141" s="163"/>
      <c r="W2141" s="150" t="str">
        <f t="shared" si="233"/>
        <v/>
      </c>
      <c r="X2141" s="149" t="s">
        <v>2</v>
      </c>
      <c r="Z2141" s="92">
        <v>2642</v>
      </c>
      <c r="AA2141" s="163"/>
      <c r="AB2141" s="150" t="str">
        <f t="shared" si="234"/>
        <v/>
      </c>
      <c r="AC2141" s="149" t="s">
        <v>2</v>
      </c>
      <c r="AE2141" s="92">
        <v>2642</v>
      </c>
      <c r="AF2141" s="163"/>
      <c r="AG2141" s="150" t="str">
        <f t="shared" si="235"/>
        <v/>
      </c>
      <c r="AH2141" s="149" t="s">
        <v>2</v>
      </c>
    </row>
    <row r="2142" spans="1:34">
      <c r="A2142" s="92">
        <v>2139</v>
      </c>
      <c r="B2142" s="164" t="s">
        <v>2984</v>
      </c>
      <c r="C2142" s="150" t="str">
        <f t="shared" si="237"/>
        <v>FILE_2139=C:\OZNA\Project.Intouch\OI398_Srv\00000010.csc</v>
      </c>
      <c r="D2142" s="15" t="s">
        <v>2</v>
      </c>
      <c r="E2142" s="15"/>
      <c r="F2142" s="92">
        <v>2643</v>
      </c>
      <c r="G2142" s="163"/>
      <c r="H2142" s="150" t="str">
        <f t="shared" si="236"/>
        <v/>
      </c>
      <c r="I2142" s="149" t="s">
        <v>2</v>
      </c>
      <c r="J2142" s="15"/>
      <c r="K2142" s="92">
        <v>2643</v>
      </c>
      <c r="L2142" s="163"/>
      <c r="M2142" s="150" t="str">
        <f t="shared" si="231"/>
        <v/>
      </c>
      <c r="N2142" s="149" t="s">
        <v>2</v>
      </c>
      <c r="O2142" s="15"/>
      <c r="P2142" s="92">
        <v>2643</v>
      </c>
      <c r="Q2142" s="163"/>
      <c r="R2142" s="150" t="str">
        <f t="shared" si="232"/>
        <v/>
      </c>
      <c r="S2142" s="149" t="s">
        <v>2</v>
      </c>
      <c r="U2142" s="92">
        <v>2643</v>
      </c>
      <c r="V2142" s="163"/>
      <c r="W2142" s="150" t="str">
        <f t="shared" si="233"/>
        <v/>
      </c>
      <c r="X2142" s="149" t="s">
        <v>2</v>
      </c>
      <c r="Z2142" s="92">
        <v>2643</v>
      </c>
      <c r="AA2142" s="163"/>
      <c r="AB2142" s="150" t="str">
        <f t="shared" si="234"/>
        <v/>
      </c>
      <c r="AC2142" s="149" t="s">
        <v>2</v>
      </c>
      <c r="AE2142" s="92">
        <v>2643</v>
      </c>
      <c r="AF2142" s="163"/>
      <c r="AG2142" s="150" t="str">
        <f t="shared" si="235"/>
        <v/>
      </c>
      <c r="AH2142" s="149" t="s">
        <v>2</v>
      </c>
    </row>
    <row r="2143" spans="1:34">
      <c r="A2143" s="92">
        <v>2140</v>
      </c>
      <c r="B2143" s="164" t="s">
        <v>3990</v>
      </c>
      <c r="C2143" s="150" t="str">
        <f t="shared" si="237"/>
        <v>FILE_2140=C:\OZNA\Project.Intouch\OI398_Srv\00000009.dch</v>
      </c>
      <c r="D2143" s="15" t="s">
        <v>2</v>
      </c>
      <c r="E2143" s="15"/>
      <c r="F2143" s="92">
        <v>2644</v>
      </c>
      <c r="G2143" s="163"/>
      <c r="H2143" s="150" t="str">
        <f t="shared" si="236"/>
        <v/>
      </c>
      <c r="I2143" s="149" t="s">
        <v>2</v>
      </c>
      <c r="J2143" s="15"/>
      <c r="K2143" s="92">
        <v>2644</v>
      </c>
      <c r="L2143" s="163"/>
      <c r="M2143" s="150" t="str">
        <f t="shared" si="231"/>
        <v/>
      </c>
      <c r="N2143" s="149" t="s">
        <v>2</v>
      </c>
      <c r="O2143" s="15"/>
      <c r="P2143" s="92">
        <v>2644</v>
      </c>
      <c r="Q2143" s="163"/>
      <c r="R2143" s="150" t="str">
        <f t="shared" si="232"/>
        <v/>
      </c>
      <c r="S2143" s="149" t="s">
        <v>2</v>
      </c>
      <c r="U2143" s="92">
        <v>2644</v>
      </c>
      <c r="V2143" s="163"/>
      <c r="W2143" s="150" t="str">
        <f t="shared" si="233"/>
        <v/>
      </c>
      <c r="X2143" s="149" t="s">
        <v>2</v>
      </c>
      <c r="Z2143" s="92">
        <v>2644</v>
      </c>
      <c r="AA2143" s="163"/>
      <c r="AB2143" s="150" t="str">
        <f t="shared" si="234"/>
        <v/>
      </c>
      <c r="AC2143" s="149" t="s">
        <v>2</v>
      </c>
      <c r="AE2143" s="92">
        <v>2644</v>
      </c>
      <c r="AF2143" s="163"/>
      <c r="AG2143" s="150" t="str">
        <f t="shared" si="235"/>
        <v/>
      </c>
      <c r="AH2143" s="149" t="s">
        <v>2</v>
      </c>
    </row>
    <row r="2144" spans="1:34">
      <c r="A2144" s="92">
        <v>2141</v>
      </c>
      <c r="B2144" s="164" t="s">
        <v>3989</v>
      </c>
      <c r="C2144" s="150" t="str">
        <f t="shared" si="237"/>
        <v>FILE_2141=C:\OZNA\Project.Intouch\OI398_Srv\00000008.dch</v>
      </c>
      <c r="D2144" s="15" t="s">
        <v>2</v>
      </c>
      <c r="E2144" s="15"/>
      <c r="F2144" s="92">
        <v>2645</v>
      </c>
      <c r="G2144" s="163"/>
      <c r="H2144" s="150" t="str">
        <f t="shared" si="236"/>
        <v/>
      </c>
      <c r="I2144" s="149" t="s">
        <v>2</v>
      </c>
      <c r="J2144" s="15"/>
      <c r="K2144" s="92">
        <v>2645</v>
      </c>
      <c r="L2144" s="163"/>
      <c r="M2144" s="150" t="str">
        <f t="shared" si="231"/>
        <v/>
      </c>
      <c r="N2144" s="149" t="s">
        <v>2</v>
      </c>
      <c r="O2144" s="15"/>
      <c r="P2144" s="92">
        <v>2645</v>
      </c>
      <c r="Q2144" s="163"/>
      <c r="R2144" s="150" t="str">
        <f t="shared" si="232"/>
        <v/>
      </c>
      <c r="S2144" s="149" t="s">
        <v>2</v>
      </c>
      <c r="U2144" s="92">
        <v>2645</v>
      </c>
      <c r="V2144" s="163"/>
      <c r="W2144" s="150" t="str">
        <f t="shared" si="233"/>
        <v/>
      </c>
      <c r="X2144" s="149" t="s">
        <v>2</v>
      </c>
      <c r="Z2144" s="92">
        <v>2645</v>
      </c>
      <c r="AA2144" s="163"/>
      <c r="AB2144" s="150" t="str">
        <f t="shared" si="234"/>
        <v/>
      </c>
      <c r="AC2144" s="149" t="s">
        <v>2</v>
      </c>
      <c r="AE2144" s="92">
        <v>2645</v>
      </c>
      <c r="AF2144" s="163"/>
      <c r="AG2144" s="150" t="str">
        <f t="shared" si="235"/>
        <v/>
      </c>
      <c r="AH2144" s="149" t="s">
        <v>2</v>
      </c>
    </row>
    <row r="2145" spans="1:34">
      <c r="A2145" s="92">
        <v>2142</v>
      </c>
      <c r="B2145" s="164" t="s">
        <v>2983</v>
      </c>
      <c r="C2145" s="150" t="str">
        <f t="shared" si="237"/>
        <v>FILE_2142=C:\OZNA\Project.Intouch\OI398_Srv\00000008.csc</v>
      </c>
      <c r="D2145" s="15" t="s">
        <v>2</v>
      </c>
      <c r="E2145" s="15"/>
      <c r="F2145" s="92">
        <v>2646</v>
      </c>
      <c r="G2145" s="163"/>
      <c r="H2145" s="150" t="str">
        <f t="shared" si="236"/>
        <v/>
      </c>
      <c r="I2145" s="149" t="s">
        <v>2</v>
      </c>
      <c r="J2145" s="15"/>
      <c r="K2145" s="92">
        <v>2646</v>
      </c>
      <c r="L2145" s="163"/>
      <c r="M2145" s="150" t="str">
        <f t="shared" si="231"/>
        <v/>
      </c>
      <c r="N2145" s="149" t="s">
        <v>2</v>
      </c>
      <c r="O2145" s="15"/>
      <c r="P2145" s="92">
        <v>2646</v>
      </c>
      <c r="Q2145" s="163"/>
      <c r="R2145" s="150" t="str">
        <f t="shared" si="232"/>
        <v/>
      </c>
      <c r="S2145" s="149" t="s">
        <v>2</v>
      </c>
      <c r="U2145" s="92">
        <v>2646</v>
      </c>
      <c r="V2145" s="163"/>
      <c r="W2145" s="150" t="str">
        <f t="shared" si="233"/>
        <v/>
      </c>
      <c r="X2145" s="149" t="s">
        <v>2</v>
      </c>
      <c r="Z2145" s="92">
        <v>2646</v>
      </c>
      <c r="AA2145" s="163"/>
      <c r="AB2145" s="150" t="str">
        <f t="shared" si="234"/>
        <v/>
      </c>
      <c r="AC2145" s="149" t="s">
        <v>2</v>
      </c>
      <c r="AE2145" s="92">
        <v>2646</v>
      </c>
      <c r="AF2145" s="163"/>
      <c r="AG2145" s="150" t="str">
        <f t="shared" si="235"/>
        <v/>
      </c>
      <c r="AH2145" s="149" t="s">
        <v>2</v>
      </c>
    </row>
    <row r="2146" spans="1:34">
      <c r="A2146" s="92">
        <v>2143</v>
      </c>
      <c r="B2146" s="164" t="s">
        <v>2982</v>
      </c>
      <c r="C2146" s="150" t="str">
        <f t="shared" si="237"/>
        <v>FILE_2143=C:\OZNA\Project.Intouch\OI398_Srv\00000007.oes</v>
      </c>
      <c r="D2146" s="15" t="s">
        <v>2</v>
      </c>
      <c r="E2146" s="15"/>
      <c r="F2146" s="92">
        <v>2647</v>
      </c>
      <c r="G2146" s="163"/>
      <c r="H2146" s="150" t="str">
        <f t="shared" si="236"/>
        <v/>
      </c>
      <c r="I2146" s="149" t="s">
        <v>2</v>
      </c>
      <c r="J2146" s="15"/>
      <c r="K2146" s="92">
        <v>2647</v>
      </c>
      <c r="L2146" s="163"/>
      <c r="M2146" s="150" t="str">
        <f t="shared" si="231"/>
        <v/>
      </c>
      <c r="N2146" s="149" t="s">
        <v>2</v>
      </c>
      <c r="O2146" s="15"/>
      <c r="P2146" s="92">
        <v>2647</v>
      </c>
      <c r="Q2146" s="163"/>
      <c r="R2146" s="150" t="str">
        <f t="shared" si="232"/>
        <v/>
      </c>
      <c r="S2146" s="149" t="s">
        <v>2</v>
      </c>
      <c r="U2146" s="92">
        <v>2647</v>
      </c>
      <c r="V2146" s="163"/>
      <c r="W2146" s="150" t="str">
        <f t="shared" si="233"/>
        <v/>
      </c>
      <c r="X2146" s="149" t="s">
        <v>2</v>
      </c>
      <c r="Z2146" s="92">
        <v>2647</v>
      </c>
      <c r="AA2146" s="163"/>
      <c r="AB2146" s="150" t="str">
        <f t="shared" si="234"/>
        <v/>
      </c>
      <c r="AC2146" s="149" t="s">
        <v>2</v>
      </c>
      <c r="AE2146" s="92">
        <v>2647</v>
      </c>
      <c r="AF2146" s="163"/>
      <c r="AG2146" s="150" t="str">
        <f t="shared" si="235"/>
        <v/>
      </c>
      <c r="AH2146" s="149" t="s">
        <v>2</v>
      </c>
    </row>
    <row r="2147" spans="1:34">
      <c r="A2147" s="92">
        <v>2144</v>
      </c>
      <c r="B2147" s="164" t="s">
        <v>3988</v>
      </c>
      <c r="C2147" s="150" t="str">
        <f t="shared" si="237"/>
        <v>FILE_2144=C:\OZNA\Project.Intouch\OI398_Srv\00000007.dch</v>
      </c>
      <c r="D2147" s="15" t="s">
        <v>2</v>
      </c>
      <c r="E2147" s="15"/>
      <c r="F2147" s="92">
        <v>2648</v>
      </c>
      <c r="G2147" s="163"/>
      <c r="H2147" s="150" t="str">
        <f t="shared" si="236"/>
        <v/>
      </c>
      <c r="I2147" s="149" t="s">
        <v>2</v>
      </c>
      <c r="J2147" s="15"/>
      <c r="K2147" s="92">
        <v>2648</v>
      </c>
      <c r="L2147" s="163"/>
      <c r="M2147" s="150" t="str">
        <f t="shared" si="231"/>
        <v/>
      </c>
      <c r="N2147" s="149" t="s">
        <v>2</v>
      </c>
      <c r="O2147" s="15"/>
      <c r="P2147" s="92">
        <v>2648</v>
      </c>
      <c r="Q2147" s="163"/>
      <c r="R2147" s="150" t="str">
        <f t="shared" si="232"/>
        <v/>
      </c>
      <c r="S2147" s="149" t="s">
        <v>2</v>
      </c>
      <c r="U2147" s="92">
        <v>2648</v>
      </c>
      <c r="V2147" s="163"/>
      <c r="W2147" s="150" t="str">
        <f t="shared" si="233"/>
        <v/>
      </c>
      <c r="X2147" s="149" t="s">
        <v>2</v>
      </c>
      <c r="Z2147" s="92">
        <v>2648</v>
      </c>
      <c r="AA2147" s="163"/>
      <c r="AB2147" s="150" t="str">
        <f t="shared" si="234"/>
        <v/>
      </c>
      <c r="AC2147" s="149" t="s">
        <v>2</v>
      </c>
      <c r="AE2147" s="92">
        <v>2648</v>
      </c>
      <c r="AF2147" s="163"/>
      <c r="AG2147" s="150" t="str">
        <f t="shared" si="235"/>
        <v/>
      </c>
      <c r="AH2147" s="149" t="s">
        <v>2</v>
      </c>
    </row>
    <row r="2148" spans="1:34">
      <c r="A2148" s="92">
        <v>2145</v>
      </c>
      <c r="B2148" s="164" t="s">
        <v>2981</v>
      </c>
      <c r="C2148" s="150" t="str">
        <f t="shared" si="237"/>
        <v>FILE_2145=C:\OZNA\Project.Intouch\OI398_Srv\00000006.oes</v>
      </c>
      <c r="D2148" s="15" t="s">
        <v>2</v>
      </c>
      <c r="E2148" s="15"/>
      <c r="F2148" s="92">
        <v>2649</v>
      </c>
      <c r="G2148" s="163"/>
      <c r="H2148" s="150" t="str">
        <f t="shared" si="236"/>
        <v/>
      </c>
      <c r="I2148" s="149" t="s">
        <v>2</v>
      </c>
      <c r="J2148" s="15"/>
      <c r="K2148" s="92">
        <v>2649</v>
      </c>
      <c r="L2148" s="163"/>
      <c r="M2148" s="150" t="str">
        <f t="shared" si="231"/>
        <v/>
      </c>
      <c r="N2148" s="149" t="s">
        <v>2</v>
      </c>
      <c r="O2148" s="15"/>
      <c r="P2148" s="92">
        <v>2649</v>
      </c>
      <c r="Q2148" s="163"/>
      <c r="R2148" s="150" t="str">
        <f t="shared" si="232"/>
        <v/>
      </c>
      <c r="S2148" s="149" t="s">
        <v>2</v>
      </c>
      <c r="U2148" s="92">
        <v>2649</v>
      </c>
      <c r="V2148" s="163"/>
      <c r="W2148" s="150" t="str">
        <f t="shared" si="233"/>
        <v/>
      </c>
      <c r="X2148" s="149" t="s">
        <v>2</v>
      </c>
      <c r="Z2148" s="92">
        <v>2649</v>
      </c>
      <c r="AA2148" s="163"/>
      <c r="AB2148" s="150" t="str">
        <f t="shared" si="234"/>
        <v/>
      </c>
      <c r="AC2148" s="149" t="s">
        <v>2</v>
      </c>
      <c r="AE2148" s="92">
        <v>2649</v>
      </c>
      <c r="AF2148" s="163"/>
      <c r="AG2148" s="150" t="str">
        <f t="shared" si="235"/>
        <v/>
      </c>
      <c r="AH2148" s="149" t="s">
        <v>2</v>
      </c>
    </row>
    <row r="2149" spans="1:34">
      <c r="A2149" s="92">
        <v>2146</v>
      </c>
      <c r="B2149" s="164" t="s">
        <v>2980</v>
      </c>
      <c r="C2149" s="150" t="str">
        <f t="shared" si="237"/>
        <v>FILE_2146=C:\OZNA\Project.Intouch\OI398_Srv\00000006.dch</v>
      </c>
      <c r="D2149" s="15" t="s">
        <v>2</v>
      </c>
      <c r="E2149" s="15"/>
      <c r="F2149" s="92">
        <v>2650</v>
      </c>
      <c r="G2149" s="163"/>
      <c r="H2149" s="150" t="str">
        <f t="shared" si="236"/>
        <v/>
      </c>
      <c r="I2149" s="149" t="s">
        <v>2</v>
      </c>
      <c r="J2149" s="15"/>
      <c r="K2149" s="92">
        <v>2650</v>
      </c>
      <c r="L2149" s="163"/>
      <c r="M2149" s="150" t="str">
        <f t="shared" si="231"/>
        <v/>
      </c>
      <c r="N2149" s="149" t="s">
        <v>2</v>
      </c>
      <c r="O2149" s="15"/>
      <c r="P2149" s="92">
        <v>2650</v>
      </c>
      <c r="Q2149" s="163"/>
      <c r="R2149" s="150" t="str">
        <f t="shared" si="232"/>
        <v/>
      </c>
      <c r="S2149" s="149" t="s">
        <v>2</v>
      </c>
      <c r="U2149" s="92">
        <v>2650</v>
      </c>
      <c r="V2149" s="163"/>
      <c r="W2149" s="150" t="str">
        <f t="shared" si="233"/>
        <v/>
      </c>
      <c r="X2149" s="149" t="s">
        <v>2</v>
      </c>
      <c r="Z2149" s="92">
        <v>2650</v>
      </c>
      <c r="AA2149" s="163"/>
      <c r="AB2149" s="150" t="str">
        <f t="shared" si="234"/>
        <v/>
      </c>
      <c r="AC2149" s="149" t="s">
        <v>2</v>
      </c>
      <c r="AE2149" s="92">
        <v>2650</v>
      </c>
      <c r="AF2149" s="163"/>
      <c r="AG2149" s="150" t="str">
        <f t="shared" si="235"/>
        <v/>
      </c>
      <c r="AH2149" s="149" t="s">
        <v>2</v>
      </c>
    </row>
    <row r="2150" spans="1:34">
      <c r="A2150" s="92">
        <v>2147</v>
      </c>
      <c r="B2150" s="164" t="s">
        <v>2979</v>
      </c>
      <c r="C2150" s="150" t="str">
        <f t="shared" si="237"/>
        <v>FILE_2147=C:\OZNA\Project.Intouch\OI398_Srv\00000006.csc</v>
      </c>
      <c r="D2150" s="15" t="s">
        <v>2</v>
      </c>
      <c r="E2150" s="15"/>
      <c r="F2150" s="92">
        <v>2651</v>
      </c>
      <c r="G2150" s="163"/>
      <c r="H2150" s="150" t="str">
        <f t="shared" si="236"/>
        <v/>
      </c>
      <c r="I2150" s="149" t="s">
        <v>2</v>
      </c>
      <c r="J2150" s="15"/>
      <c r="K2150" s="92">
        <v>2651</v>
      </c>
      <c r="L2150" s="163"/>
      <c r="M2150" s="150" t="str">
        <f t="shared" si="231"/>
        <v/>
      </c>
      <c r="N2150" s="149" t="s">
        <v>2</v>
      </c>
      <c r="O2150" s="15"/>
      <c r="P2150" s="92">
        <v>2651</v>
      </c>
      <c r="Q2150" s="163"/>
      <c r="R2150" s="150" t="str">
        <f t="shared" si="232"/>
        <v/>
      </c>
      <c r="S2150" s="149" t="s">
        <v>2</v>
      </c>
      <c r="U2150" s="92">
        <v>2651</v>
      </c>
      <c r="V2150" s="163"/>
      <c r="W2150" s="150" t="str">
        <f t="shared" si="233"/>
        <v/>
      </c>
      <c r="X2150" s="149" t="s">
        <v>2</v>
      </c>
      <c r="Z2150" s="92">
        <v>2651</v>
      </c>
      <c r="AA2150" s="163"/>
      <c r="AB2150" s="150" t="str">
        <f t="shared" si="234"/>
        <v/>
      </c>
      <c r="AC2150" s="149" t="s">
        <v>2</v>
      </c>
      <c r="AE2150" s="92">
        <v>2651</v>
      </c>
      <c r="AF2150" s="163"/>
      <c r="AG2150" s="150" t="str">
        <f t="shared" si="235"/>
        <v/>
      </c>
      <c r="AH2150" s="149" t="s">
        <v>2</v>
      </c>
    </row>
    <row r="2151" spans="1:34">
      <c r="A2151" s="92">
        <v>2148</v>
      </c>
      <c r="B2151" s="164" t="s">
        <v>2978</v>
      </c>
      <c r="C2151" s="150" t="str">
        <f t="shared" si="237"/>
        <v>FILE_2148=C:\OZNA\Project.Intouch\OI398_Srv\00000005.oes</v>
      </c>
      <c r="D2151" s="15" t="s">
        <v>2</v>
      </c>
      <c r="E2151" s="15"/>
      <c r="F2151" s="92">
        <v>2652</v>
      </c>
      <c r="G2151" s="163"/>
      <c r="H2151" s="150" t="str">
        <f t="shared" si="236"/>
        <v/>
      </c>
      <c r="I2151" s="149" t="s">
        <v>2</v>
      </c>
      <c r="J2151" s="15"/>
      <c r="K2151" s="92">
        <v>2652</v>
      </c>
      <c r="L2151" s="163"/>
      <c r="M2151" s="150" t="str">
        <f t="shared" si="231"/>
        <v/>
      </c>
      <c r="N2151" s="149" t="s">
        <v>2</v>
      </c>
      <c r="O2151" s="15"/>
      <c r="P2151" s="92">
        <v>2652</v>
      </c>
      <c r="Q2151" s="163"/>
      <c r="R2151" s="150" t="str">
        <f t="shared" si="232"/>
        <v/>
      </c>
      <c r="S2151" s="149" t="s">
        <v>2</v>
      </c>
      <c r="U2151" s="92">
        <v>2652</v>
      </c>
      <c r="V2151" s="163"/>
      <c r="W2151" s="150" t="str">
        <f t="shared" si="233"/>
        <v/>
      </c>
      <c r="X2151" s="149" t="s">
        <v>2</v>
      </c>
      <c r="Z2151" s="92">
        <v>2652</v>
      </c>
      <c r="AA2151" s="163"/>
      <c r="AB2151" s="150" t="str">
        <f t="shared" si="234"/>
        <v/>
      </c>
      <c r="AC2151" s="149" t="s">
        <v>2</v>
      </c>
      <c r="AE2151" s="92">
        <v>2652</v>
      </c>
      <c r="AF2151" s="163"/>
      <c r="AG2151" s="150" t="str">
        <f t="shared" si="235"/>
        <v/>
      </c>
      <c r="AH2151" s="149" t="s">
        <v>2</v>
      </c>
    </row>
    <row r="2152" spans="1:34">
      <c r="A2152" s="92">
        <v>2149</v>
      </c>
      <c r="B2152" s="164" t="s">
        <v>2977</v>
      </c>
      <c r="C2152" s="150" t="str">
        <f t="shared" si="237"/>
        <v>FILE_2149=C:\OZNA\Project.Intouch\OI398_Srv\00000004.oes</v>
      </c>
      <c r="D2152" s="15" t="s">
        <v>2</v>
      </c>
      <c r="E2152" s="15"/>
      <c r="F2152" s="92">
        <v>2653</v>
      </c>
      <c r="G2152" s="163"/>
      <c r="H2152" s="150" t="str">
        <f t="shared" si="236"/>
        <v/>
      </c>
      <c r="I2152" s="149" t="s">
        <v>2</v>
      </c>
      <c r="J2152" s="15"/>
      <c r="K2152" s="92">
        <v>2653</v>
      </c>
      <c r="L2152" s="163"/>
      <c r="M2152" s="150" t="str">
        <f t="shared" si="231"/>
        <v/>
      </c>
      <c r="N2152" s="149" t="s">
        <v>2</v>
      </c>
      <c r="O2152" s="15"/>
      <c r="P2152" s="92">
        <v>2653</v>
      </c>
      <c r="Q2152" s="163"/>
      <c r="R2152" s="150" t="str">
        <f t="shared" si="232"/>
        <v/>
      </c>
      <c r="S2152" s="149" t="s">
        <v>2</v>
      </c>
      <c r="U2152" s="92">
        <v>2653</v>
      </c>
      <c r="V2152" s="163"/>
      <c r="W2152" s="150" t="str">
        <f t="shared" si="233"/>
        <v/>
      </c>
      <c r="X2152" s="149" t="s">
        <v>2</v>
      </c>
      <c r="Z2152" s="92">
        <v>2653</v>
      </c>
      <c r="AA2152" s="163"/>
      <c r="AB2152" s="150" t="str">
        <f t="shared" si="234"/>
        <v/>
      </c>
      <c r="AC2152" s="149" t="s">
        <v>2</v>
      </c>
      <c r="AE2152" s="92">
        <v>2653</v>
      </c>
      <c r="AF2152" s="163"/>
      <c r="AG2152" s="150" t="str">
        <f t="shared" si="235"/>
        <v/>
      </c>
      <c r="AH2152" s="149" t="s">
        <v>2</v>
      </c>
    </row>
    <row r="2153" spans="1:34">
      <c r="A2153" s="92">
        <v>2150</v>
      </c>
      <c r="B2153" s="164" t="s">
        <v>2976</v>
      </c>
      <c r="C2153" s="150" t="str">
        <f t="shared" si="237"/>
        <v>FILE_2150=C:\OZNA\Project.Intouch\OI398_Srv\00000004.dch</v>
      </c>
      <c r="D2153" s="15" t="s">
        <v>2</v>
      </c>
      <c r="E2153" s="15"/>
      <c r="F2153" s="92">
        <v>2654</v>
      </c>
      <c r="G2153" s="163"/>
      <c r="H2153" s="150" t="str">
        <f t="shared" si="236"/>
        <v/>
      </c>
      <c r="I2153" s="149" t="s">
        <v>2</v>
      </c>
      <c r="J2153" s="15"/>
      <c r="K2153" s="92">
        <v>2654</v>
      </c>
      <c r="L2153" s="163"/>
      <c r="M2153" s="150" t="str">
        <f t="shared" si="231"/>
        <v/>
      </c>
      <c r="N2153" s="149" t="s">
        <v>2</v>
      </c>
      <c r="O2153" s="15"/>
      <c r="P2153" s="92">
        <v>2654</v>
      </c>
      <c r="Q2153" s="163"/>
      <c r="R2153" s="150" t="str">
        <f t="shared" si="232"/>
        <v/>
      </c>
      <c r="S2153" s="149" t="s">
        <v>2</v>
      </c>
      <c r="U2153" s="92">
        <v>2654</v>
      </c>
      <c r="V2153" s="163"/>
      <c r="W2153" s="150" t="str">
        <f t="shared" si="233"/>
        <v/>
      </c>
      <c r="X2153" s="149" t="s">
        <v>2</v>
      </c>
      <c r="Z2153" s="92">
        <v>2654</v>
      </c>
      <c r="AA2153" s="163"/>
      <c r="AB2153" s="150" t="str">
        <f t="shared" si="234"/>
        <v/>
      </c>
      <c r="AC2153" s="149" t="s">
        <v>2</v>
      </c>
      <c r="AE2153" s="92">
        <v>2654</v>
      </c>
      <c r="AF2153" s="163"/>
      <c r="AG2153" s="150" t="str">
        <f t="shared" si="235"/>
        <v/>
      </c>
      <c r="AH2153" s="149" t="s">
        <v>2</v>
      </c>
    </row>
    <row r="2154" spans="1:34">
      <c r="A2154" s="92">
        <v>2151</v>
      </c>
      <c r="B2154" s="164" t="s">
        <v>2975</v>
      </c>
      <c r="C2154" s="150" t="str">
        <f t="shared" si="237"/>
        <v>FILE_2151=C:\OZNA\Project.Intouch\OI398_Srv\00000004.csc</v>
      </c>
      <c r="D2154" s="15" t="s">
        <v>2</v>
      </c>
      <c r="E2154" s="15"/>
      <c r="F2154" s="92">
        <v>2655</v>
      </c>
      <c r="G2154" s="163"/>
      <c r="H2154" s="150" t="str">
        <f t="shared" si="236"/>
        <v/>
      </c>
      <c r="I2154" s="149" t="s">
        <v>2</v>
      </c>
      <c r="J2154" s="15"/>
      <c r="K2154" s="92">
        <v>2655</v>
      </c>
      <c r="L2154" s="163"/>
      <c r="M2154" s="150" t="str">
        <f t="shared" si="231"/>
        <v/>
      </c>
      <c r="N2154" s="149" t="s">
        <v>2</v>
      </c>
      <c r="O2154" s="15"/>
      <c r="P2154" s="92">
        <v>2655</v>
      </c>
      <c r="Q2154" s="163"/>
      <c r="R2154" s="150" t="str">
        <f t="shared" si="232"/>
        <v/>
      </c>
      <c r="S2154" s="149" t="s">
        <v>2</v>
      </c>
      <c r="U2154" s="92">
        <v>2655</v>
      </c>
      <c r="V2154" s="163"/>
      <c r="W2154" s="150" t="str">
        <f t="shared" si="233"/>
        <v/>
      </c>
      <c r="X2154" s="149" t="s">
        <v>2</v>
      </c>
      <c r="Z2154" s="92">
        <v>2655</v>
      </c>
      <c r="AA2154" s="163"/>
      <c r="AB2154" s="150" t="str">
        <f t="shared" si="234"/>
        <v/>
      </c>
      <c r="AC2154" s="149" t="s">
        <v>2</v>
      </c>
      <c r="AE2154" s="92">
        <v>2655</v>
      </c>
      <c r="AF2154" s="163"/>
      <c r="AG2154" s="150" t="str">
        <f t="shared" si="235"/>
        <v/>
      </c>
      <c r="AH2154" s="149" t="s">
        <v>2</v>
      </c>
    </row>
    <row r="2155" spans="1:34">
      <c r="A2155" s="92">
        <v>2152</v>
      </c>
      <c r="B2155" s="164" t="s">
        <v>2974</v>
      </c>
      <c r="C2155" s="150" t="str">
        <f t="shared" si="237"/>
        <v>FILE_2152=C:\OZNA\Project.Intouch\OI398_Srv\00000003.oes</v>
      </c>
      <c r="D2155" s="15" t="s">
        <v>2</v>
      </c>
      <c r="E2155" s="15"/>
      <c r="F2155" s="92">
        <v>2656</v>
      </c>
      <c r="G2155" s="163"/>
      <c r="H2155" s="150" t="str">
        <f t="shared" si="236"/>
        <v/>
      </c>
      <c r="I2155" s="149" t="s">
        <v>2</v>
      </c>
      <c r="J2155" s="15"/>
      <c r="K2155" s="92">
        <v>2656</v>
      </c>
      <c r="L2155" s="163"/>
      <c r="M2155" s="150" t="str">
        <f t="shared" si="231"/>
        <v/>
      </c>
      <c r="N2155" s="149" t="s">
        <v>2</v>
      </c>
      <c r="O2155" s="15"/>
      <c r="P2155" s="92">
        <v>2656</v>
      </c>
      <c r="Q2155" s="163"/>
      <c r="R2155" s="150" t="str">
        <f t="shared" si="232"/>
        <v/>
      </c>
      <c r="S2155" s="149" t="s">
        <v>2</v>
      </c>
      <c r="U2155" s="92">
        <v>2656</v>
      </c>
      <c r="V2155" s="163"/>
      <c r="W2155" s="150" t="str">
        <f t="shared" si="233"/>
        <v/>
      </c>
      <c r="X2155" s="149" t="s">
        <v>2</v>
      </c>
      <c r="Z2155" s="92">
        <v>2656</v>
      </c>
      <c r="AA2155" s="163"/>
      <c r="AB2155" s="150" t="str">
        <f t="shared" si="234"/>
        <v/>
      </c>
      <c r="AC2155" s="149" t="s">
        <v>2</v>
      </c>
      <c r="AE2155" s="92">
        <v>2656</v>
      </c>
      <c r="AF2155" s="163"/>
      <c r="AG2155" s="150" t="str">
        <f t="shared" si="235"/>
        <v/>
      </c>
      <c r="AH2155" s="149" t="s">
        <v>2</v>
      </c>
    </row>
    <row r="2156" spans="1:34">
      <c r="A2156" s="92">
        <v>2153</v>
      </c>
      <c r="B2156" s="164" t="s">
        <v>2973</v>
      </c>
      <c r="C2156" s="150" t="str">
        <f t="shared" si="237"/>
        <v>FILE_2153=C:\OZNA\Project.Intouch\OI398_Srv\00000002.oes</v>
      </c>
      <c r="D2156" s="15" t="s">
        <v>2</v>
      </c>
      <c r="E2156" s="15"/>
      <c r="F2156" s="92">
        <v>2657</v>
      </c>
      <c r="G2156" s="163"/>
      <c r="H2156" s="150" t="str">
        <f t="shared" si="236"/>
        <v/>
      </c>
      <c r="I2156" s="149" t="s">
        <v>2</v>
      </c>
      <c r="J2156" s="15"/>
      <c r="K2156" s="92">
        <v>2657</v>
      </c>
      <c r="L2156" s="163"/>
      <c r="M2156" s="150" t="str">
        <f t="shared" si="231"/>
        <v/>
      </c>
      <c r="N2156" s="149" t="s">
        <v>2</v>
      </c>
      <c r="O2156" s="15"/>
      <c r="P2156" s="92">
        <v>2657</v>
      </c>
      <c r="Q2156" s="163"/>
      <c r="R2156" s="150" t="str">
        <f t="shared" si="232"/>
        <v/>
      </c>
      <c r="S2156" s="149" t="s">
        <v>2</v>
      </c>
      <c r="U2156" s="92">
        <v>2657</v>
      </c>
      <c r="V2156" s="163"/>
      <c r="W2156" s="150" t="str">
        <f t="shared" si="233"/>
        <v/>
      </c>
      <c r="X2156" s="149" t="s">
        <v>2</v>
      </c>
      <c r="Z2156" s="92">
        <v>2657</v>
      </c>
      <c r="AA2156" s="163"/>
      <c r="AB2156" s="150" t="str">
        <f t="shared" si="234"/>
        <v/>
      </c>
      <c r="AC2156" s="149" t="s">
        <v>2</v>
      </c>
      <c r="AE2156" s="92">
        <v>2657</v>
      </c>
      <c r="AF2156" s="163"/>
      <c r="AG2156" s="150" t="str">
        <f t="shared" si="235"/>
        <v/>
      </c>
      <c r="AH2156" s="149" t="s">
        <v>2</v>
      </c>
    </row>
    <row r="2157" spans="1:34">
      <c r="A2157" s="92">
        <v>2154</v>
      </c>
      <c r="B2157" s="164" t="s">
        <v>2972</v>
      </c>
      <c r="C2157" s="150" t="str">
        <f t="shared" si="237"/>
        <v>FILE_2154=C:\OZNA\Project.Intouch\OI398_Srv\00000002.dch</v>
      </c>
      <c r="D2157" s="15" t="s">
        <v>2</v>
      </c>
      <c r="E2157" s="15"/>
      <c r="F2157" s="92">
        <v>2658</v>
      </c>
      <c r="G2157" s="163"/>
      <c r="H2157" s="150" t="str">
        <f t="shared" si="236"/>
        <v/>
      </c>
      <c r="I2157" s="149" t="s">
        <v>2</v>
      </c>
      <c r="J2157" s="15"/>
      <c r="K2157" s="92">
        <v>2658</v>
      </c>
      <c r="L2157" s="163"/>
      <c r="M2157" s="150" t="str">
        <f t="shared" si="231"/>
        <v/>
      </c>
      <c r="N2157" s="149" t="s">
        <v>2</v>
      </c>
      <c r="O2157" s="15"/>
      <c r="P2157" s="92">
        <v>2658</v>
      </c>
      <c r="Q2157" s="163"/>
      <c r="R2157" s="150" t="str">
        <f t="shared" si="232"/>
        <v/>
      </c>
      <c r="S2157" s="149" t="s">
        <v>2</v>
      </c>
      <c r="U2157" s="92">
        <v>2658</v>
      </c>
      <c r="V2157" s="163"/>
      <c r="W2157" s="150" t="str">
        <f t="shared" si="233"/>
        <v/>
      </c>
      <c r="X2157" s="149" t="s">
        <v>2</v>
      </c>
      <c r="Z2157" s="92">
        <v>2658</v>
      </c>
      <c r="AA2157" s="163"/>
      <c r="AB2157" s="150" t="str">
        <f t="shared" si="234"/>
        <v/>
      </c>
      <c r="AC2157" s="149" t="s">
        <v>2</v>
      </c>
      <c r="AE2157" s="92">
        <v>2658</v>
      </c>
      <c r="AF2157" s="163"/>
      <c r="AG2157" s="150" t="str">
        <f t="shared" si="235"/>
        <v/>
      </c>
      <c r="AH2157" s="149" t="s">
        <v>2</v>
      </c>
    </row>
    <row r="2158" spans="1:34">
      <c r="A2158" s="92">
        <v>2155</v>
      </c>
      <c r="B2158" s="164" t="s">
        <v>2971</v>
      </c>
      <c r="C2158" s="150" t="str">
        <f t="shared" si="237"/>
        <v>FILE_2155=C:\OZNA\Project.Intouch\OI398_Srv\00000002.csc</v>
      </c>
      <c r="D2158" s="15" t="s">
        <v>2</v>
      </c>
      <c r="E2158" s="15"/>
      <c r="F2158" s="92">
        <v>2659</v>
      </c>
      <c r="G2158" s="163"/>
      <c r="H2158" s="150" t="str">
        <f t="shared" si="236"/>
        <v/>
      </c>
      <c r="I2158" s="149" t="s">
        <v>2</v>
      </c>
      <c r="J2158" s="15"/>
      <c r="K2158" s="92">
        <v>2659</v>
      </c>
      <c r="L2158" s="163"/>
      <c r="M2158" s="150" t="str">
        <f t="shared" si="231"/>
        <v/>
      </c>
      <c r="N2158" s="149" t="s">
        <v>2</v>
      </c>
      <c r="O2158" s="15"/>
      <c r="P2158" s="92">
        <v>2659</v>
      </c>
      <c r="Q2158" s="163"/>
      <c r="R2158" s="150" t="str">
        <f t="shared" si="232"/>
        <v/>
      </c>
      <c r="S2158" s="149" t="s">
        <v>2</v>
      </c>
      <c r="U2158" s="92">
        <v>2659</v>
      </c>
      <c r="V2158" s="163"/>
      <c r="W2158" s="150" t="str">
        <f t="shared" si="233"/>
        <v/>
      </c>
      <c r="X2158" s="149" t="s">
        <v>2</v>
      </c>
      <c r="Z2158" s="92">
        <v>2659</v>
      </c>
      <c r="AA2158" s="163"/>
      <c r="AB2158" s="150" t="str">
        <f t="shared" si="234"/>
        <v/>
      </c>
      <c r="AC2158" s="149" t="s">
        <v>2</v>
      </c>
      <c r="AE2158" s="92">
        <v>2659</v>
      </c>
      <c r="AF2158" s="163"/>
      <c r="AG2158" s="150" t="str">
        <f t="shared" si="235"/>
        <v/>
      </c>
      <c r="AH2158" s="149" t="s">
        <v>2</v>
      </c>
    </row>
    <row r="2159" spans="1:34">
      <c r="A2159" s="92">
        <v>2156</v>
      </c>
      <c r="B2159" s="164" t="s">
        <v>2970</v>
      </c>
      <c r="C2159" s="150" t="str">
        <f t="shared" si="237"/>
        <v>FILE_2156=C:\OZNA\Project.Intouch\OI398_Srv\00000001.oes</v>
      </c>
      <c r="D2159" s="15" t="s">
        <v>2</v>
      </c>
      <c r="E2159" s="15"/>
      <c r="F2159" s="92">
        <v>2660</v>
      </c>
      <c r="G2159" s="163"/>
      <c r="H2159" s="150" t="str">
        <f t="shared" si="236"/>
        <v/>
      </c>
      <c r="I2159" s="149" t="s">
        <v>2</v>
      </c>
      <c r="J2159" s="15"/>
      <c r="K2159" s="92">
        <v>2660</v>
      </c>
      <c r="L2159" s="163"/>
      <c r="M2159" s="150" t="str">
        <f t="shared" si="231"/>
        <v/>
      </c>
      <c r="N2159" s="149" t="s">
        <v>2</v>
      </c>
      <c r="O2159" s="15"/>
      <c r="P2159" s="92">
        <v>2660</v>
      </c>
      <c r="Q2159" s="163"/>
      <c r="R2159" s="150" t="str">
        <f t="shared" si="232"/>
        <v/>
      </c>
      <c r="S2159" s="149" t="s">
        <v>2</v>
      </c>
      <c r="U2159" s="92">
        <v>2660</v>
      </c>
      <c r="V2159" s="163"/>
      <c r="W2159" s="150" t="str">
        <f t="shared" si="233"/>
        <v/>
      </c>
      <c r="X2159" s="149" t="s">
        <v>2</v>
      </c>
      <c r="Z2159" s="92">
        <v>2660</v>
      </c>
      <c r="AA2159" s="163"/>
      <c r="AB2159" s="150" t="str">
        <f t="shared" si="234"/>
        <v/>
      </c>
      <c r="AC2159" s="149" t="s">
        <v>2</v>
      </c>
      <c r="AE2159" s="92">
        <v>2660</v>
      </c>
      <c r="AF2159" s="163"/>
      <c r="AG2159" s="150" t="str">
        <f t="shared" si="235"/>
        <v/>
      </c>
      <c r="AH2159" s="149" t="s">
        <v>2</v>
      </c>
    </row>
    <row r="2160" spans="1:34">
      <c r="A2160" s="92">
        <v>2157</v>
      </c>
      <c r="B2160" s="165"/>
      <c r="C2160" s="150" t="str">
        <f t="shared" si="237"/>
        <v/>
      </c>
      <c r="D2160" s="15" t="s">
        <v>2</v>
      </c>
      <c r="E2160" s="15"/>
      <c r="F2160" s="92">
        <v>2661</v>
      </c>
      <c r="G2160" s="163"/>
      <c r="H2160" s="150" t="str">
        <f t="shared" si="236"/>
        <v/>
      </c>
      <c r="I2160" s="149" t="s">
        <v>2</v>
      </c>
      <c r="J2160" s="15"/>
      <c r="K2160" s="92">
        <v>2661</v>
      </c>
      <c r="L2160" s="163"/>
      <c r="M2160" s="150" t="str">
        <f t="shared" si="231"/>
        <v/>
      </c>
      <c r="N2160" s="149" t="s">
        <v>2</v>
      </c>
      <c r="O2160" s="15"/>
      <c r="P2160" s="92">
        <v>2661</v>
      </c>
      <c r="Q2160" s="163"/>
      <c r="R2160" s="150" t="str">
        <f t="shared" si="232"/>
        <v/>
      </c>
      <c r="S2160" s="149" t="s">
        <v>2</v>
      </c>
      <c r="U2160" s="92">
        <v>2661</v>
      </c>
      <c r="V2160" s="163"/>
      <c r="W2160" s="150" t="str">
        <f t="shared" si="233"/>
        <v/>
      </c>
      <c r="X2160" s="149" t="s">
        <v>2</v>
      </c>
      <c r="Z2160" s="92">
        <v>2661</v>
      </c>
      <c r="AA2160" s="163"/>
      <c r="AB2160" s="150" t="str">
        <f t="shared" si="234"/>
        <v/>
      </c>
      <c r="AC2160" s="149" t="s">
        <v>2</v>
      </c>
      <c r="AE2160" s="92">
        <v>2661</v>
      </c>
      <c r="AF2160" s="163"/>
      <c r="AG2160" s="150" t="str">
        <f t="shared" si="235"/>
        <v/>
      </c>
      <c r="AH2160" s="149" t="s">
        <v>2</v>
      </c>
    </row>
    <row r="2161" spans="1:34">
      <c r="A2161" s="92">
        <v>2158</v>
      </c>
      <c r="B2161" s="165"/>
      <c r="C2161" s="150" t="str">
        <f t="shared" si="237"/>
        <v/>
      </c>
      <c r="D2161" s="15" t="s">
        <v>2</v>
      </c>
      <c r="E2161" s="15"/>
      <c r="F2161" s="92">
        <v>2662</v>
      </c>
      <c r="G2161" s="163"/>
      <c r="H2161" s="150" t="str">
        <f t="shared" si="236"/>
        <v/>
      </c>
      <c r="I2161" s="149" t="s">
        <v>2</v>
      </c>
      <c r="J2161" s="15"/>
      <c r="K2161" s="92">
        <v>2662</v>
      </c>
      <c r="L2161" s="163"/>
      <c r="M2161" s="150" t="str">
        <f t="shared" si="231"/>
        <v/>
      </c>
      <c r="N2161" s="149" t="s">
        <v>2</v>
      </c>
      <c r="O2161" s="15"/>
      <c r="P2161" s="92">
        <v>2662</v>
      </c>
      <c r="Q2161" s="163"/>
      <c r="R2161" s="150" t="str">
        <f t="shared" si="232"/>
        <v/>
      </c>
      <c r="S2161" s="149" t="s">
        <v>2</v>
      </c>
      <c r="U2161" s="92">
        <v>2662</v>
      </c>
      <c r="V2161" s="163"/>
      <c r="W2161" s="150" t="str">
        <f t="shared" si="233"/>
        <v/>
      </c>
      <c r="X2161" s="149" t="s">
        <v>2</v>
      </c>
      <c r="Z2161" s="92">
        <v>2662</v>
      </c>
      <c r="AA2161" s="163"/>
      <c r="AB2161" s="150" t="str">
        <f t="shared" si="234"/>
        <v/>
      </c>
      <c r="AC2161" s="149" t="s">
        <v>2</v>
      </c>
      <c r="AE2161" s="92">
        <v>2662</v>
      </c>
      <c r="AF2161" s="163"/>
      <c r="AG2161" s="150" t="str">
        <f t="shared" si="235"/>
        <v/>
      </c>
      <c r="AH2161" s="149" t="s">
        <v>2</v>
      </c>
    </row>
    <row r="2162" spans="1:34">
      <c r="A2162" s="92">
        <v>2159</v>
      </c>
      <c r="B2162" s="165"/>
      <c r="C2162" s="150" t="str">
        <f t="shared" si="237"/>
        <v/>
      </c>
      <c r="D2162" s="15" t="s">
        <v>2</v>
      </c>
      <c r="E2162" s="15"/>
      <c r="F2162" s="92">
        <v>2663</v>
      </c>
      <c r="G2162" s="163"/>
      <c r="H2162" s="150" t="str">
        <f t="shared" si="236"/>
        <v/>
      </c>
      <c r="I2162" s="149" t="s">
        <v>2</v>
      </c>
      <c r="J2162" s="15"/>
      <c r="K2162" s="92">
        <v>2663</v>
      </c>
      <c r="L2162" s="163"/>
      <c r="M2162" s="150" t="str">
        <f t="shared" si="231"/>
        <v/>
      </c>
      <c r="N2162" s="149" t="s">
        <v>2</v>
      </c>
      <c r="O2162" s="15"/>
      <c r="P2162" s="92">
        <v>2663</v>
      </c>
      <c r="Q2162" s="163"/>
      <c r="R2162" s="150" t="str">
        <f t="shared" si="232"/>
        <v/>
      </c>
      <c r="S2162" s="149" t="s">
        <v>2</v>
      </c>
      <c r="U2162" s="92">
        <v>2663</v>
      </c>
      <c r="V2162" s="163"/>
      <c r="W2162" s="150" t="str">
        <f t="shared" si="233"/>
        <v/>
      </c>
      <c r="X2162" s="149" t="s">
        <v>2</v>
      </c>
      <c r="Z2162" s="92">
        <v>2663</v>
      </c>
      <c r="AA2162" s="163"/>
      <c r="AB2162" s="150" t="str">
        <f t="shared" si="234"/>
        <v/>
      </c>
      <c r="AC2162" s="149" t="s">
        <v>2</v>
      </c>
      <c r="AE2162" s="92">
        <v>2663</v>
      </c>
      <c r="AF2162" s="163"/>
      <c r="AG2162" s="150" t="str">
        <f t="shared" si="235"/>
        <v/>
      </c>
      <c r="AH2162" s="149" t="s">
        <v>2</v>
      </c>
    </row>
    <row r="2163" spans="1:34">
      <c r="A2163" s="92">
        <v>2160</v>
      </c>
      <c r="B2163" s="165"/>
      <c r="C2163" s="150" t="str">
        <f t="shared" si="237"/>
        <v/>
      </c>
      <c r="D2163" s="15" t="s">
        <v>2</v>
      </c>
      <c r="E2163" s="15"/>
      <c r="F2163" s="92">
        <v>2664</v>
      </c>
      <c r="G2163" s="163"/>
      <c r="H2163" s="150" t="str">
        <f t="shared" si="236"/>
        <v/>
      </c>
      <c r="I2163" s="149" t="s">
        <v>2</v>
      </c>
      <c r="J2163" s="15"/>
      <c r="K2163" s="92">
        <v>2664</v>
      </c>
      <c r="L2163" s="163"/>
      <c r="M2163" s="150" t="str">
        <f t="shared" si="231"/>
        <v/>
      </c>
      <c r="N2163" s="149" t="s">
        <v>2</v>
      </c>
      <c r="O2163" s="15"/>
      <c r="P2163" s="92">
        <v>2664</v>
      </c>
      <c r="Q2163" s="163"/>
      <c r="R2163" s="150" t="str">
        <f t="shared" si="232"/>
        <v/>
      </c>
      <c r="S2163" s="149" t="s">
        <v>2</v>
      </c>
      <c r="U2163" s="92">
        <v>2664</v>
      </c>
      <c r="V2163" s="163"/>
      <c r="W2163" s="150" t="str">
        <f t="shared" si="233"/>
        <v/>
      </c>
      <c r="X2163" s="149" t="s">
        <v>2</v>
      </c>
      <c r="Z2163" s="92">
        <v>2664</v>
      </c>
      <c r="AA2163" s="163"/>
      <c r="AB2163" s="150" t="str">
        <f t="shared" si="234"/>
        <v/>
      </c>
      <c r="AC2163" s="149" t="s">
        <v>2</v>
      </c>
      <c r="AE2163" s="92">
        <v>2664</v>
      </c>
      <c r="AF2163" s="163"/>
      <c r="AG2163" s="150" t="str">
        <f t="shared" si="235"/>
        <v/>
      </c>
      <c r="AH2163" s="149" t="s">
        <v>2</v>
      </c>
    </row>
    <row r="2164" spans="1:34">
      <c r="A2164" s="92">
        <v>2161</v>
      </c>
      <c r="B2164" s="165"/>
      <c r="C2164" s="150" t="str">
        <f t="shared" si="237"/>
        <v/>
      </c>
      <c r="D2164" s="15" t="s">
        <v>2</v>
      </c>
      <c r="E2164" s="15"/>
      <c r="F2164" s="92">
        <v>2665</v>
      </c>
      <c r="G2164" s="163"/>
      <c r="H2164" s="150" t="str">
        <f t="shared" si="236"/>
        <v/>
      </c>
      <c r="I2164" s="149" t="s">
        <v>2</v>
      </c>
      <c r="J2164" s="15"/>
      <c r="K2164" s="92">
        <v>2665</v>
      </c>
      <c r="L2164" s="163"/>
      <c r="M2164" s="150" t="str">
        <f t="shared" si="231"/>
        <v/>
      </c>
      <c r="N2164" s="149" t="s">
        <v>2</v>
      </c>
      <c r="O2164" s="15"/>
      <c r="P2164" s="92">
        <v>2665</v>
      </c>
      <c r="Q2164" s="163"/>
      <c r="R2164" s="150" t="str">
        <f t="shared" si="232"/>
        <v/>
      </c>
      <c r="S2164" s="149" t="s">
        <v>2</v>
      </c>
      <c r="U2164" s="92">
        <v>2665</v>
      </c>
      <c r="V2164" s="163"/>
      <c r="W2164" s="150" t="str">
        <f t="shared" si="233"/>
        <v/>
      </c>
      <c r="X2164" s="149" t="s">
        <v>2</v>
      </c>
      <c r="Z2164" s="92">
        <v>2665</v>
      </c>
      <c r="AA2164" s="163"/>
      <c r="AB2164" s="150" t="str">
        <f t="shared" si="234"/>
        <v/>
      </c>
      <c r="AC2164" s="149" t="s">
        <v>2</v>
      </c>
      <c r="AE2164" s="92">
        <v>2665</v>
      </c>
      <c r="AF2164" s="163"/>
      <c r="AG2164" s="150" t="str">
        <f t="shared" si="235"/>
        <v/>
      </c>
      <c r="AH2164" s="149" t="s">
        <v>2</v>
      </c>
    </row>
    <row r="2165" spans="1:34">
      <c r="A2165" s="92">
        <v>2162</v>
      </c>
      <c r="B2165" s="165"/>
      <c r="C2165" s="150" t="str">
        <f t="shared" si="237"/>
        <v/>
      </c>
      <c r="D2165" s="15" t="s">
        <v>2</v>
      </c>
      <c r="E2165" s="15"/>
      <c r="F2165" s="92">
        <v>2666</v>
      </c>
      <c r="G2165" s="163"/>
      <c r="H2165" s="150" t="str">
        <f t="shared" si="236"/>
        <v/>
      </c>
      <c r="I2165" s="149" t="s">
        <v>2</v>
      </c>
      <c r="J2165" s="15"/>
      <c r="K2165" s="92">
        <v>2666</v>
      </c>
      <c r="L2165" s="163"/>
      <c r="M2165" s="150" t="str">
        <f t="shared" si="231"/>
        <v/>
      </c>
      <c r="N2165" s="149" t="s">
        <v>2</v>
      </c>
      <c r="O2165" s="15"/>
      <c r="P2165" s="92">
        <v>2666</v>
      </c>
      <c r="Q2165" s="163"/>
      <c r="R2165" s="150" t="str">
        <f t="shared" si="232"/>
        <v/>
      </c>
      <c r="S2165" s="149" t="s">
        <v>2</v>
      </c>
      <c r="U2165" s="92">
        <v>2666</v>
      </c>
      <c r="V2165" s="163"/>
      <c r="W2165" s="150" t="str">
        <f t="shared" si="233"/>
        <v/>
      </c>
      <c r="X2165" s="149" t="s">
        <v>2</v>
      </c>
      <c r="Z2165" s="92">
        <v>2666</v>
      </c>
      <c r="AA2165" s="163"/>
      <c r="AB2165" s="150" t="str">
        <f t="shared" si="234"/>
        <v/>
      </c>
      <c r="AC2165" s="149" t="s">
        <v>2</v>
      </c>
      <c r="AE2165" s="92">
        <v>2666</v>
      </c>
      <c r="AF2165" s="163"/>
      <c r="AG2165" s="150" t="str">
        <f t="shared" si="235"/>
        <v/>
      </c>
      <c r="AH2165" s="149" t="s">
        <v>2</v>
      </c>
    </row>
    <row r="2166" spans="1:34">
      <c r="A2166" s="92">
        <v>2163</v>
      </c>
      <c r="B2166" s="165"/>
      <c r="C2166" s="150" t="str">
        <f t="shared" si="237"/>
        <v/>
      </c>
      <c r="D2166" s="15" t="s">
        <v>2</v>
      </c>
      <c r="E2166" s="15"/>
      <c r="F2166" s="92">
        <v>2667</v>
      </c>
      <c r="G2166" s="163"/>
      <c r="H2166" s="150" t="str">
        <f t="shared" si="236"/>
        <v/>
      </c>
      <c r="I2166" s="149" t="s">
        <v>2</v>
      </c>
      <c r="J2166" s="15"/>
      <c r="K2166" s="92">
        <v>2667</v>
      </c>
      <c r="L2166" s="163"/>
      <c r="M2166" s="150" t="str">
        <f t="shared" si="231"/>
        <v/>
      </c>
      <c r="N2166" s="149" t="s">
        <v>2</v>
      </c>
      <c r="O2166" s="15"/>
      <c r="P2166" s="92">
        <v>2667</v>
      </c>
      <c r="Q2166" s="163"/>
      <c r="R2166" s="150" t="str">
        <f t="shared" si="232"/>
        <v/>
      </c>
      <c r="S2166" s="149" t="s">
        <v>2</v>
      </c>
      <c r="U2166" s="92">
        <v>2667</v>
      </c>
      <c r="V2166" s="163"/>
      <c r="W2166" s="150" t="str">
        <f t="shared" si="233"/>
        <v/>
      </c>
      <c r="X2166" s="149" t="s">
        <v>2</v>
      </c>
      <c r="Z2166" s="92">
        <v>2667</v>
      </c>
      <c r="AA2166" s="163"/>
      <c r="AB2166" s="150" t="str">
        <f t="shared" si="234"/>
        <v/>
      </c>
      <c r="AC2166" s="149" t="s">
        <v>2</v>
      </c>
      <c r="AE2166" s="92">
        <v>2667</v>
      </c>
      <c r="AF2166" s="163"/>
      <c r="AG2166" s="150" t="str">
        <f t="shared" si="235"/>
        <v/>
      </c>
      <c r="AH2166" s="149" t="s">
        <v>2</v>
      </c>
    </row>
    <row r="2167" spans="1:34">
      <c r="A2167" s="92">
        <v>2164</v>
      </c>
      <c r="B2167" s="165"/>
      <c r="C2167" s="150" t="str">
        <f t="shared" si="237"/>
        <v/>
      </c>
      <c r="D2167" s="15" t="s">
        <v>2</v>
      </c>
      <c r="E2167" s="15"/>
      <c r="F2167" s="92">
        <v>2668</v>
      </c>
      <c r="G2167" s="163"/>
      <c r="H2167" s="150" t="str">
        <f t="shared" si="236"/>
        <v/>
      </c>
      <c r="I2167" s="149" t="s">
        <v>2</v>
      </c>
      <c r="J2167" s="15"/>
      <c r="K2167" s="92">
        <v>2668</v>
      </c>
      <c r="L2167" s="163"/>
      <c r="M2167" s="150" t="str">
        <f t="shared" si="231"/>
        <v/>
      </c>
      <c r="N2167" s="149" t="s">
        <v>2</v>
      </c>
      <c r="O2167" s="15"/>
      <c r="P2167" s="92">
        <v>2668</v>
      </c>
      <c r="Q2167" s="163"/>
      <c r="R2167" s="150" t="str">
        <f t="shared" si="232"/>
        <v/>
      </c>
      <c r="S2167" s="149" t="s">
        <v>2</v>
      </c>
      <c r="U2167" s="92">
        <v>2668</v>
      </c>
      <c r="V2167" s="163"/>
      <c r="W2167" s="150" t="str">
        <f t="shared" si="233"/>
        <v/>
      </c>
      <c r="X2167" s="149" t="s">
        <v>2</v>
      </c>
      <c r="Z2167" s="92">
        <v>2668</v>
      </c>
      <c r="AA2167" s="163"/>
      <c r="AB2167" s="150" t="str">
        <f t="shared" si="234"/>
        <v/>
      </c>
      <c r="AC2167" s="149" t="s">
        <v>2</v>
      </c>
      <c r="AE2167" s="92">
        <v>2668</v>
      </c>
      <c r="AF2167" s="163"/>
      <c r="AG2167" s="150" t="str">
        <f t="shared" si="235"/>
        <v/>
      </c>
      <c r="AH2167" s="149" t="s">
        <v>2</v>
      </c>
    </row>
    <row r="2168" spans="1:34">
      <c r="A2168" s="92">
        <v>2165</v>
      </c>
      <c r="B2168" s="165"/>
      <c r="C2168" s="150" t="str">
        <f t="shared" si="237"/>
        <v/>
      </c>
      <c r="D2168" s="15" t="s">
        <v>2</v>
      </c>
      <c r="E2168" s="15"/>
      <c r="F2168" s="92">
        <v>2669</v>
      </c>
      <c r="G2168" s="163"/>
      <c r="H2168" s="150" t="str">
        <f t="shared" si="236"/>
        <v/>
      </c>
      <c r="I2168" s="149" t="s">
        <v>2</v>
      </c>
      <c r="J2168" s="15"/>
      <c r="K2168" s="92">
        <v>2669</v>
      </c>
      <c r="L2168" s="163"/>
      <c r="M2168" s="150" t="str">
        <f t="shared" si="231"/>
        <v/>
      </c>
      <c r="N2168" s="149" t="s">
        <v>2</v>
      </c>
      <c r="O2168" s="15"/>
      <c r="P2168" s="92">
        <v>2669</v>
      </c>
      <c r="Q2168" s="163"/>
      <c r="R2168" s="150" t="str">
        <f t="shared" si="232"/>
        <v/>
      </c>
      <c r="S2168" s="149" t="s">
        <v>2</v>
      </c>
      <c r="U2168" s="92">
        <v>2669</v>
      </c>
      <c r="V2168" s="163"/>
      <c r="W2168" s="150" t="str">
        <f t="shared" si="233"/>
        <v/>
      </c>
      <c r="X2168" s="149" t="s">
        <v>2</v>
      </c>
      <c r="Z2168" s="92">
        <v>2669</v>
      </c>
      <c r="AA2168" s="163"/>
      <c r="AB2168" s="150" t="str">
        <f t="shared" si="234"/>
        <v/>
      </c>
      <c r="AC2168" s="149" t="s">
        <v>2</v>
      </c>
      <c r="AE2168" s="92">
        <v>2669</v>
      </c>
      <c r="AF2168" s="163"/>
      <c r="AG2168" s="150" t="str">
        <f t="shared" si="235"/>
        <v/>
      </c>
      <c r="AH2168" s="149" t="s">
        <v>2</v>
      </c>
    </row>
    <row r="2169" spans="1:34">
      <c r="A2169" s="92">
        <v>2166</v>
      </c>
      <c r="B2169" s="165"/>
      <c r="C2169" s="150" t="str">
        <f t="shared" si="237"/>
        <v/>
      </c>
      <c r="D2169" s="15" t="s">
        <v>2</v>
      </c>
      <c r="E2169" s="15"/>
      <c r="F2169" s="92">
        <v>2670</v>
      </c>
      <c r="G2169" s="163"/>
      <c r="H2169" s="150" t="str">
        <f t="shared" si="236"/>
        <v/>
      </c>
      <c r="I2169" s="149" t="s">
        <v>2</v>
      </c>
      <c r="J2169" s="15"/>
      <c r="K2169" s="92">
        <v>2670</v>
      </c>
      <c r="L2169" s="163"/>
      <c r="M2169" s="150" t="str">
        <f t="shared" si="231"/>
        <v/>
      </c>
      <c r="N2169" s="149" t="s">
        <v>2</v>
      </c>
      <c r="O2169" s="15"/>
      <c r="P2169" s="92">
        <v>2670</v>
      </c>
      <c r="Q2169" s="163"/>
      <c r="R2169" s="150" t="str">
        <f t="shared" si="232"/>
        <v/>
      </c>
      <c r="S2169" s="149" t="s">
        <v>2</v>
      </c>
      <c r="U2169" s="92">
        <v>2670</v>
      </c>
      <c r="V2169" s="163"/>
      <c r="W2169" s="150" t="str">
        <f t="shared" si="233"/>
        <v/>
      </c>
      <c r="X2169" s="149" t="s">
        <v>2</v>
      </c>
      <c r="Z2169" s="92">
        <v>2670</v>
      </c>
      <c r="AA2169" s="163"/>
      <c r="AB2169" s="150" t="str">
        <f t="shared" si="234"/>
        <v/>
      </c>
      <c r="AC2169" s="149" t="s">
        <v>2</v>
      </c>
      <c r="AE2169" s="92">
        <v>2670</v>
      </c>
      <c r="AF2169" s="163"/>
      <c r="AG2169" s="150" t="str">
        <f t="shared" si="235"/>
        <v/>
      </c>
      <c r="AH2169" s="149" t="s">
        <v>2</v>
      </c>
    </row>
    <row r="2170" spans="1:34">
      <c r="A2170" s="92">
        <v>2167</v>
      </c>
      <c r="B2170" s="165"/>
      <c r="C2170" s="150" t="str">
        <f t="shared" si="237"/>
        <v/>
      </c>
      <c r="D2170" s="15" t="s">
        <v>2</v>
      </c>
      <c r="E2170" s="15"/>
      <c r="F2170" s="92">
        <v>2671</v>
      </c>
      <c r="G2170" s="163"/>
      <c r="H2170" s="150" t="str">
        <f t="shared" si="236"/>
        <v/>
      </c>
      <c r="I2170" s="149" t="s">
        <v>2</v>
      </c>
      <c r="J2170" s="15"/>
      <c r="K2170" s="92">
        <v>2671</v>
      </c>
      <c r="L2170" s="163"/>
      <c r="M2170" s="150" t="str">
        <f t="shared" si="231"/>
        <v/>
      </c>
      <c r="N2170" s="149" t="s">
        <v>2</v>
      </c>
      <c r="O2170" s="15"/>
      <c r="P2170" s="92">
        <v>2671</v>
      </c>
      <c r="Q2170" s="163"/>
      <c r="R2170" s="150" t="str">
        <f t="shared" si="232"/>
        <v/>
      </c>
      <c r="S2170" s="149" t="s">
        <v>2</v>
      </c>
      <c r="U2170" s="92">
        <v>2671</v>
      </c>
      <c r="V2170" s="163"/>
      <c r="W2170" s="150" t="str">
        <f t="shared" si="233"/>
        <v/>
      </c>
      <c r="X2170" s="149" t="s">
        <v>2</v>
      </c>
      <c r="Z2170" s="92">
        <v>2671</v>
      </c>
      <c r="AA2170" s="163"/>
      <c r="AB2170" s="150" t="str">
        <f t="shared" si="234"/>
        <v/>
      </c>
      <c r="AC2170" s="149" t="s">
        <v>2</v>
      </c>
      <c r="AE2170" s="92">
        <v>2671</v>
      </c>
      <c r="AF2170" s="163"/>
      <c r="AG2170" s="150" t="str">
        <f t="shared" si="235"/>
        <v/>
      </c>
      <c r="AH2170" s="149" t="s">
        <v>2</v>
      </c>
    </row>
    <row r="2171" spans="1:34">
      <c r="A2171" s="92">
        <v>2168</v>
      </c>
      <c r="B2171" s="165"/>
      <c r="C2171" s="150" t="str">
        <f t="shared" si="237"/>
        <v/>
      </c>
      <c r="D2171" s="15" t="s">
        <v>2</v>
      </c>
      <c r="E2171" s="15"/>
      <c r="F2171" s="92">
        <v>2672</v>
      </c>
      <c r="G2171" s="163"/>
      <c r="H2171" s="150" t="str">
        <f t="shared" si="236"/>
        <v/>
      </c>
      <c r="I2171" s="149" t="s">
        <v>2</v>
      </c>
      <c r="J2171" s="15"/>
      <c r="K2171" s="92">
        <v>2672</v>
      </c>
      <c r="L2171" s="163"/>
      <c r="M2171" s="150" t="str">
        <f t="shared" si="231"/>
        <v/>
      </c>
      <c r="N2171" s="149" t="s">
        <v>2</v>
      </c>
      <c r="O2171" s="15"/>
      <c r="P2171" s="92">
        <v>2672</v>
      </c>
      <c r="Q2171" s="163"/>
      <c r="R2171" s="150" t="str">
        <f t="shared" si="232"/>
        <v/>
      </c>
      <c r="S2171" s="149" t="s">
        <v>2</v>
      </c>
      <c r="U2171" s="92">
        <v>2672</v>
      </c>
      <c r="V2171" s="163"/>
      <c r="W2171" s="150" t="str">
        <f t="shared" si="233"/>
        <v/>
      </c>
      <c r="X2171" s="149" t="s">
        <v>2</v>
      </c>
      <c r="Z2171" s="92">
        <v>2672</v>
      </c>
      <c r="AA2171" s="163"/>
      <c r="AB2171" s="150" t="str">
        <f t="shared" si="234"/>
        <v/>
      </c>
      <c r="AC2171" s="149" t="s">
        <v>2</v>
      </c>
      <c r="AE2171" s="92">
        <v>2672</v>
      </c>
      <c r="AF2171" s="163"/>
      <c r="AG2171" s="150" t="str">
        <f t="shared" si="235"/>
        <v/>
      </c>
      <c r="AH2171" s="149" t="s">
        <v>2</v>
      </c>
    </row>
    <row r="2172" spans="1:34">
      <c r="A2172" s="92">
        <v>2169</v>
      </c>
      <c r="B2172" s="165"/>
      <c r="C2172" s="150" t="str">
        <f t="shared" si="237"/>
        <v/>
      </c>
      <c r="D2172" s="15" t="s">
        <v>2</v>
      </c>
      <c r="E2172" s="15"/>
      <c r="F2172" s="92">
        <v>2673</v>
      </c>
      <c r="G2172" s="163"/>
      <c r="H2172" s="150" t="str">
        <f t="shared" si="236"/>
        <v/>
      </c>
      <c r="I2172" s="149" t="s">
        <v>2</v>
      </c>
      <c r="J2172" s="15"/>
      <c r="K2172" s="92">
        <v>2673</v>
      </c>
      <c r="L2172" s="163"/>
      <c r="M2172" s="150" t="str">
        <f t="shared" si="231"/>
        <v/>
      </c>
      <c r="N2172" s="149" t="s">
        <v>2</v>
      </c>
      <c r="O2172" s="15"/>
      <c r="P2172" s="92">
        <v>2673</v>
      </c>
      <c r="Q2172" s="163"/>
      <c r="R2172" s="150" t="str">
        <f t="shared" si="232"/>
        <v/>
      </c>
      <c r="S2172" s="149" t="s">
        <v>2</v>
      </c>
      <c r="U2172" s="92">
        <v>2673</v>
      </c>
      <c r="V2172" s="163"/>
      <c r="W2172" s="150" t="str">
        <f t="shared" si="233"/>
        <v/>
      </c>
      <c r="X2172" s="149" t="s">
        <v>2</v>
      </c>
      <c r="Z2172" s="92">
        <v>2673</v>
      </c>
      <c r="AA2172" s="163"/>
      <c r="AB2172" s="150" t="str">
        <f t="shared" si="234"/>
        <v/>
      </c>
      <c r="AC2172" s="149" t="s">
        <v>2</v>
      </c>
      <c r="AE2172" s="92">
        <v>2673</v>
      </c>
      <c r="AF2172" s="163"/>
      <c r="AG2172" s="150" t="str">
        <f t="shared" si="235"/>
        <v/>
      </c>
      <c r="AH2172" s="149" t="s">
        <v>2</v>
      </c>
    </row>
    <row r="2173" spans="1:34">
      <c r="A2173" s="92">
        <v>2170</v>
      </c>
      <c r="B2173" s="165"/>
      <c r="C2173" s="150" t="str">
        <f t="shared" si="237"/>
        <v/>
      </c>
      <c r="D2173" s="15" t="s">
        <v>2</v>
      </c>
      <c r="E2173" s="15"/>
      <c r="F2173" s="92">
        <v>2674</v>
      </c>
      <c r="G2173" s="163"/>
      <c r="H2173" s="150" t="str">
        <f t="shared" si="236"/>
        <v/>
      </c>
      <c r="I2173" s="149" t="s">
        <v>2</v>
      </c>
      <c r="J2173" s="15"/>
      <c r="K2173" s="92">
        <v>2674</v>
      </c>
      <c r="L2173" s="163"/>
      <c r="M2173" s="150" t="str">
        <f t="shared" si="231"/>
        <v/>
      </c>
      <c r="N2173" s="149" t="s">
        <v>2</v>
      </c>
      <c r="O2173" s="15"/>
      <c r="P2173" s="92">
        <v>2674</v>
      </c>
      <c r="Q2173" s="163"/>
      <c r="R2173" s="150" t="str">
        <f t="shared" si="232"/>
        <v/>
      </c>
      <c r="S2173" s="149" t="s">
        <v>2</v>
      </c>
      <c r="U2173" s="92">
        <v>2674</v>
      </c>
      <c r="V2173" s="163"/>
      <c r="W2173" s="150" t="str">
        <f t="shared" si="233"/>
        <v/>
      </c>
      <c r="X2173" s="149" t="s">
        <v>2</v>
      </c>
      <c r="Z2173" s="92">
        <v>2674</v>
      </c>
      <c r="AA2173" s="163"/>
      <c r="AB2173" s="150" t="str">
        <f t="shared" si="234"/>
        <v/>
      </c>
      <c r="AC2173" s="149" t="s">
        <v>2</v>
      </c>
      <c r="AE2173" s="92">
        <v>2674</v>
      </c>
      <c r="AF2173" s="163"/>
      <c r="AG2173" s="150" t="str">
        <f t="shared" si="235"/>
        <v/>
      </c>
      <c r="AH2173" s="149" t="s">
        <v>2</v>
      </c>
    </row>
    <row r="2174" spans="1:34">
      <c r="A2174" s="92">
        <v>2171</v>
      </c>
      <c r="B2174" s="165"/>
      <c r="C2174" s="150" t="str">
        <f t="shared" si="237"/>
        <v/>
      </c>
      <c r="D2174" s="15" t="s">
        <v>2</v>
      </c>
      <c r="E2174" s="15"/>
      <c r="F2174" s="92">
        <v>2675</v>
      </c>
      <c r="G2174" s="163"/>
      <c r="H2174" s="150" t="str">
        <f t="shared" si="236"/>
        <v/>
      </c>
      <c r="I2174" s="149" t="s">
        <v>2</v>
      </c>
      <c r="J2174" s="15"/>
      <c r="K2174" s="92">
        <v>2675</v>
      </c>
      <c r="L2174" s="163"/>
      <c r="M2174" s="150" t="str">
        <f t="shared" si="231"/>
        <v/>
      </c>
      <c r="N2174" s="149" t="s">
        <v>2</v>
      </c>
      <c r="O2174" s="15"/>
      <c r="P2174" s="92">
        <v>2675</v>
      </c>
      <c r="Q2174" s="163"/>
      <c r="R2174" s="150" t="str">
        <f t="shared" si="232"/>
        <v/>
      </c>
      <c r="S2174" s="149" t="s">
        <v>2</v>
      </c>
      <c r="U2174" s="92">
        <v>2675</v>
      </c>
      <c r="V2174" s="163"/>
      <c r="W2174" s="150" t="str">
        <f t="shared" si="233"/>
        <v/>
      </c>
      <c r="X2174" s="149" t="s">
        <v>2</v>
      </c>
      <c r="Z2174" s="92">
        <v>2675</v>
      </c>
      <c r="AA2174" s="163"/>
      <c r="AB2174" s="150" t="str">
        <f t="shared" si="234"/>
        <v/>
      </c>
      <c r="AC2174" s="149" t="s">
        <v>2</v>
      </c>
      <c r="AE2174" s="92">
        <v>2675</v>
      </c>
      <c r="AF2174" s="163"/>
      <c r="AG2174" s="150" t="str">
        <f t="shared" si="235"/>
        <v/>
      </c>
      <c r="AH2174" s="149" t="s">
        <v>2</v>
      </c>
    </row>
    <row r="2175" spans="1:34">
      <c r="A2175" s="92">
        <v>2172</v>
      </c>
      <c r="B2175" s="165"/>
      <c r="C2175" s="150" t="str">
        <f t="shared" si="237"/>
        <v/>
      </c>
      <c r="D2175" s="15" t="s">
        <v>2</v>
      </c>
      <c r="E2175" s="15"/>
      <c r="F2175" s="92">
        <v>2676</v>
      </c>
      <c r="G2175" s="163"/>
      <c r="H2175" s="150" t="str">
        <f t="shared" si="236"/>
        <v/>
      </c>
      <c r="I2175" s="149" t="s">
        <v>2</v>
      </c>
      <c r="J2175" s="15"/>
      <c r="K2175" s="92">
        <v>2676</v>
      </c>
      <c r="L2175" s="163"/>
      <c r="M2175" s="150" t="str">
        <f t="shared" si="231"/>
        <v/>
      </c>
      <c r="N2175" s="149" t="s">
        <v>2</v>
      </c>
      <c r="O2175" s="15"/>
      <c r="P2175" s="92">
        <v>2676</v>
      </c>
      <c r="Q2175" s="163"/>
      <c r="R2175" s="150" t="str">
        <f t="shared" si="232"/>
        <v/>
      </c>
      <c r="S2175" s="149" t="s">
        <v>2</v>
      </c>
      <c r="U2175" s="92">
        <v>2676</v>
      </c>
      <c r="V2175" s="163"/>
      <c r="W2175" s="150" t="str">
        <f t="shared" si="233"/>
        <v/>
      </c>
      <c r="X2175" s="149" t="s">
        <v>2</v>
      </c>
      <c r="Z2175" s="92">
        <v>2676</v>
      </c>
      <c r="AA2175" s="163"/>
      <c r="AB2175" s="150" t="str">
        <f t="shared" si="234"/>
        <v/>
      </c>
      <c r="AC2175" s="149" t="s">
        <v>2</v>
      </c>
      <c r="AE2175" s="92">
        <v>2676</v>
      </c>
      <c r="AF2175" s="163"/>
      <c r="AG2175" s="150" t="str">
        <f t="shared" si="235"/>
        <v/>
      </c>
      <c r="AH2175" s="149" t="s">
        <v>2</v>
      </c>
    </row>
    <row r="2176" spans="1:34">
      <c r="A2176" s="92">
        <v>2173</v>
      </c>
      <c r="B2176" s="165"/>
      <c r="C2176" s="150" t="str">
        <f t="shared" si="237"/>
        <v/>
      </c>
      <c r="D2176" s="15" t="s">
        <v>2</v>
      </c>
      <c r="E2176" s="15"/>
      <c r="F2176" s="92">
        <v>2677</v>
      </c>
      <c r="G2176" s="163"/>
      <c r="H2176" s="150" t="str">
        <f t="shared" si="236"/>
        <v/>
      </c>
      <c r="I2176" s="149" t="s">
        <v>2</v>
      </c>
      <c r="J2176" s="15"/>
      <c r="K2176" s="92">
        <v>2677</v>
      </c>
      <c r="L2176" s="163"/>
      <c r="M2176" s="150" t="str">
        <f t="shared" si="231"/>
        <v/>
      </c>
      <c r="N2176" s="149" t="s">
        <v>2</v>
      </c>
      <c r="O2176" s="15"/>
      <c r="P2176" s="92">
        <v>2677</v>
      </c>
      <c r="Q2176" s="163"/>
      <c r="R2176" s="150" t="str">
        <f t="shared" si="232"/>
        <v/>
      </c>
      <c r="S2176" s="149" t="s">
        <v>2</v>
      </c>
      <c r="U2176" s="92">
        <v>2677</v>
      </c>
      <c r="V2176" s="163"/>
      <c r="W2176" s="150" t="str">
        <f t="shared" si="233"/>
        <v/>
      </c>
      <c r="X2176" s="149" t="s">
        <v>2</v>
      </c>
      <c r="Z2176" s="92">
        <v>2677</v>
      </c>
      <c r="AA2176" s="163"/>
      <c r="AB2176" s="150" t="str">
        <f t="shared" si="234"/>
        <v/>
      </c>
      <c r="AC2176" s="149" t="s">
        <v>2</v>
      </c>
      <c r="AE2176" s="92">
        <v>2677</v>
      </c>
      <c r="AF2176" s="163"/>
      <c r="AG2176" s="150" t="str">
        <f t="shared" si="235"/>
        <v/>
      </c>
      <c r="AH2176" s="149" t="s">
        <v>2</v>
      </c>
    </row>
    <row r="2177" spans="1:34">
      <c r="A2177" s="92">
        <v>2174</v>
      </c>
      <c r="B2177" s="165"/>
      <c r="C2177" s="150" t="str">
        <f t="shared" si="237"/>
        <v/>
      </c>
      <c r="D2177" s="15" t="s">
        <v>2</v>
      </c>
      <c r="E2177" s="15"/>
      <c r="F2177" s="92">
        <v>2678</v>
      </c>
      <c r="G2177" s="163"/>
      <c r="H2177" s="150" t="str">
        <f t="shared" si="236"/>
        <v/>
      </c>
      <c r="I2177" s="149" t="s">
        <v>2</v>
      </c>
      <c r="J2177" s="15"/>
      <c r="K2177" s="92">
        <v>2678</v>
      </c>
      <c r="L2177" s="163"/>
      <c r="M2177" s="150" t="str">
        <f t="shared" si="231"/>
        <v/>
      </c>
      <c r="N2177" s="149" t="s">
        <v>2</v>
      </c>
      <c r="O2177" s="15"/>
      <c r="P2177" s="92">
        <v>2678</v>
      </c>
      <c r="Q2177" s="163"/>
      <c r="R2177" s="150" t="str">
        <f t="shared" si="232"/>
        <v/>
      </c>
      <c r="S2177" s="149" t="s">
        <v>2</v>
      </c>
      <c r="U2177" s="92">
        <v>2678</v>
      </c>
      <c r="V2177" s="163"/>
      <c r="W2177" s="150" t="str">
        <f t="shared" si="233"/>
        <v/>
      </c>
      <c r="X2177" s="149" t="s">
        <v>2</v>
      </c>
      <c r="Z2177" s="92">
        <v>2678</v>
      </c>
      <c r="AA2177" s="163"/>
      <c r="AB2177" s="150" t="str">
        <f t="shared" si="234"/>
        <v/>
      </c>
      <c r="AC2177" s="149" t="s">
        <v>2</v>
      </c>
      <c r="AE2177" s="92">
        <v>2678</v>
      </c>
      <c r="AF2177" s="163"/>
      <c r="AG2177" s="150" t="str">
        <f t="shared" si="235"/>
        <v/>
      </c>
      <c r="AH2177" s="149" t="s">
        <v>2</v>
      </c>
    </row>
    <row r="2178" spans="1:34">
      <c r="A2178" s="92">
        <v>2175</v>
      </c>
      <c r="B2178" s="165"/>
      <c r="C2178" s="150" t="str">
        <f t="shared" si="237"/>
        <v/>
      </c>
      <c r="D2178" s="15" t="s">
        <v>2</v>
      </c>
      <c r="E2178" s="15"/>
      <c r="F2178" s="92">
        <v>2679</v>
      </c>
      <c r="G2178" s="163"/>
      <c r="H2178" s="150" t="str">
        <f t="shared" si="236"/>
        <v/>
      </c>
      <c r="I2178" s="149" t="s">
        <v>2</v>
      </c>
      <c r="J2178" s="15"/>
      <c r="K2178" s="92">
        <v>2679</v>
      </c>
      <c r="L2178" s="163"/>
      <c r="M2178" s="150" t="str">
        <f t="shared" si="231"/>
        <v/>
      </c>
      <c r="N2178" s="149" t="s">
        <v>2</v>
      </c>
      <c r="O2178" s="15"/>
      <c r="P2178" s="92">
        <v>2679</v>
      </c>
      <c r="Q2178" s="163"/>
      <c r="R2178" s="150" t="str">
        <f t="shared" si="232"/>
        <v/>
      </c>
      <c r="S2178" s="149" t="s">
        <v>2</v>
      </c>
      <c r="U2178" s="92">
        <v>2679</v>
      </c>
      <c r="V2178" s="163"/>
      <c r="W2178" s="150" t="str">
        <f t="shared" si="233"/>
        <v/>
      </c>
      <c r="X2178" s="149" t="s">
        <v>2</v>
      </c>
      <c r="Z2178" s="92">
        <v>2679</v>
      </c>
      <c r="AA2178" s="163"/>
      <c r="AB2178" s="150" t="str">
        <f t="shared" si="234"/>
        <v/>
      </c>
      <c r="AC2178" s="149" t="s">
        <v>2</v>
      </c>
      <c r="AE2178" s="92">
        <v>2679</v>
      </c>
      <c r="AF2178" s="163"/>
      <c r="AG2178" s="150" t="str">
        <f t="shared" si="235"/>
        <v/>
      </c>
      <c r="AH2178" s="149" t="s">
        <v>2</v>
      </c>
    </row>
    <row r="2179" spans="1:34">
      <c r="A2179" s="92">
        <v>2176</v>
      </c>
      <c r="B2179" s="165"/>
      <c r="C2179" s="150" t="str">
        <f t="shared" si="237"/>
        <v/>
      </c>
      <c r="D2179" s="15" t="s">
        <v>2</v>
      </c>
      <c r="E2179" s="15"/>
      <c r="F2179" s="92">
        <v>2680</v>
      </c>
      <c r="G2179" s="163"/>
      <c r="H2179" s="150" t="str">
        <f t="shared" si="236"/>
        <v/>
      </c>
      <c r="I2179" s="149" t="s">
        <v>2</v>
      </c>
      <c r="J2179" s="15"/>
      <c r="K2179" s="92">
        <v>2680</v>
      </c>
      <c r="L2179" s="163"/>
      <c r="M2179" s="150" t="str">
        <f t="shared" ref="M2179:M2242" si="238">IF(L2179="","",CONCATENATE("FILE_",K2179,"=",IF(RIGHT(L2179,1)=";",MID(L2179,1,LEN(L2179)-1),L2179)))</f>
        <v/>
      </c>
      <c r="N2179" s="149" t="s">
        <v>2</v>
      </c>
      <c r="O2179" s="15"/>
      <c r="P2179" s="92">
        <v>2680</v>
      </c>
      <c r="Q2179" s="163"/>
      <c r="R2179" s="150" t="str">
        <f t="shared" ref="R2179:R2242" si="239">IF(Q2179="","",CONCATENATE("FILE_",P2179,"=",IF(RIGHT(Q2179,1)=";",MID(Q2179,1,LEN(Q2179)-1),Q2179)))</f>
        <v/>
      </c>
      <c r="S2179" s="149" t="s">
        <v>2</v>
      </c>
      <c r="U2179" s="92">
        <v>2680</v>
      </c>
      <c r="V2179" s="163"/>
      <c r="W2179" s="150" t="str">
        <f t="shared" ref="W2179:W2242" si="240">IF(V2179="","",CONCATENATE("FILE_",U2179,"=",IF(RIGHT(V2179,1)=";",MID(V2179,1,LEN(V2179)-1),V2179)))</f>
        <v/>
      </c>
      <c r="X2179" s="149" t="s">
        <v>2</v>
      </c>
      <c r="Z2179" s="92">
        <v>2680</v>
      </c>
      <c r="AA2179" s="163"/>
      <c r="AB2179" s="150" t="str">
        <f t="shared" ref="AB2179:AB2242" si="241">IF(AA2179="","",CONCATENATE("FILE_",Z2179,"=",IF(RIGHT(AA2179,1)=";",MID(AA2179,1,LEN(AA2179)-1),AA2179)))</f>
        <v/>
      </c>
      <c r="AC2179" s="149" t="s">
        <v>2</v>
      </c>
      <c r="AE2179" s="92">
        <v>2680</v>
      </c>
      <c r="AF2179" s="163"/>
      <c r="AG2179" s="150" t="str">
        <f t="shared" ref="AG2179:AG2242" si="242">IF(AF2179="","",CONCATENATE("FILE_",AE2179,"=",IF(RIGHT(AF2179,1)=";",MID(AF2179,1,LEN(AF2179)-1),AF2179)))</f>
        <v/>
      </c>
      <c r="AH2179" s="149" t="s">
        <v>2</v>
      </c>
    </row>
    <row r="2180" spans="1:34">
      <c r="A2180" s="92">
        <v>2177</v>
      </c>
      <c r="B2180" s="165"/>
      <c r="C2180" s="150" t="str">
        <f t="shared" si="237"/>
        <v/>
      </c>
      <c r="D2180" s="15" t="s">
        <v>2</v>
      </c>
      <c r="E2180" s="15"/>
      <c r="F2180" s="92">
        <v>2681</v>
      </c>
      <c r="G2180" s="163"/>
      <c r="H2180" s="150" t="str">
        <f t="shared" ref="H2180:H2243" si="243">IF(G2180="","",CONCATENATE("FILE_",F2180,"=",IF(RIGHT(G2180,1)=";",MID(G2180,1,LEN(G2180)-1),G2180)))</f>
        <v/>
      </c>
      <c r="I2180" s="149" t="s">
        <v>2</v>
      </c>
      <c r="J2180" s="15"/>
      <c r="K2180" s="92">
        <v>2681</v>
      </c>
      <c r="L2180" s="163"/>
      <c r="M2180" s="150" t="str">
        <f t="shared" si="238"/>
        <v/>
      </c>
      <c r="N2180" s="149" t="s">
        <v>2</v>
      </c>
      <c r="O2180" s="15"/>
      <c r="P2180" s="92">
        <v>2681</v>
      </c>
      <c r="Q2180" s="163"/>
      <c r="R2180" s="150" t="str">
        <f t="shared" si="239"/>
        <v/>
      </c>
      <c r="S2180" s="149" t="s">
        <v>2</v>
      </c>
      <c r="U2180" s="92">
        <v>2681</v>
      </c>
      <c r="V2180" s="163"/>
      <c r="W2180" s="150" t="str">
        <f t="shared" si="240"/>
        <v/>
      </c>
      <c r="X2180" s="149" t="s">
        <v>2</v>
      </c>
      <c r="Z2180" s="92">
        <v>2681</v>
      </c>
      <c r="AA2180" s="163"/>
      <c r="AB2180" s="150" t="str">
        <f t="shared" si="241"/>
        <v/>
      </c>
      <c r="AC2180" s="149" t="s">
        <v>2</v>
      </c>
      <c r="AE2180" s="92">
        <v>2681</v>
      </c>
      <c r="AF2180" s="163"/>
      <c r="AG2180" s="150" t="str">
        <f t="shared" si="242"/>
        <v/>
      </c>
      <c r="AH2180" s="149" t="s">
        <v>2</v>
      </c>
    </row>
    <row r="2181" spans="1:34">
      <c r="A2181" s="92">
        <v>2178</v>
      </c>
      <c r="B2181" s="165"/>
      <c r="C2181" s="150" t="str">
        <f t="shared" ref="C2181:C2244" si="244">IF(B2181="","",CONCATENATE("FILE_",A2181,"=",IF(RIGHT(B2181,1)=";",MID(B2181,1,LEN(B2181)-1),B2181)))</f>
        <v/>
      </c>
      <c r="D2181" s="15" t="s">
        <v>2</v>
      </c>
      <c r="E2181" s="15"/>
      <c r="F2181" s="92">
        <v>2682</v>
      </c>
      <c r="G2181" s="163"/>
      <c r="H2181" s="150" t="str">
        <f t="shared" si="243"/>
        <v/>
      </c>
      <c r="I2181" s="149" t="s">
        <v>2</v>
      </c>
      <c r="J2181" s="15"/>
      <c r="K2181" s="92">
        <v>2682</v>
      </c>
      <c r="L2181" s="163"/>
      <c r="M2181" s="150" t="str">
        <f t="shared" si="238"/>
        <v/>
      </c>
      <c r="N2181" s="149" t="s">
        <v>2</v>
      </c>
      <c r="O2181" s="15"/>
      <c r="P2181" s="92">
        <v>2682</v>
      </c>
      <c r="Q2181" s="163"/>
      <c r="R2181" s="150" t="str">
        <f t="shared" si="239"/>
        <v/>
      </c>
      <c r="S2181" s="149" t="s">
        <v>2</v>
      </c>
      <c r="U2181" s="92">
        <v>2682</v>
      </c>
      <c r="V2181" s="163"/>
      <c r="W2181" s="150" t="str">
        <f t="shared" si="240"/>
        <v/>
      </c>
      <c r="X2181" s="149" t="s">
        <v>2</v>
      </c>
      <c r="Z2181" s="92">
        <v>2682</v>
      </c>
      <c r="AA2181" s="163"/>
      <c r="AB2181" s="150" t="str">
        <f t="shared" si="241"/>
        <v/>
      </c>
      <c r="AC2181" s="149" t="s">
        <v>2</v>
      </c>
      <c r="AE2181" s="92">
        <v>2682</v>
      </c>
      <c r="AF2181" s="163"/>
      <c r="AG2181" s="150" t="str">
        <f t="shared" si="242"/>
        <v/>
      </c>
      <c r="AH2181" s="149" t="s">
        <v>2</v>
      </c>
    </row>
    <row r="2182" spans="1:34">
      <c r="A2182" s="92">
        <v>2179</v>
      </c>
      <c r="B2182" s="165"/>
      <c r="C2182" s="150" t="str">
        <f t="shared" si="244"/>
        <v/>
      </c>
      <c r="D2182" s="15" t="s">
        <v>2</v>
      </c>
      <c r="E2182" s="15"/>
      <c r="F2182" s="92">
        <v>2683</v>
      </c>
      <c r="G2182" s="163"/>
      <c r="H2182" s="150" t="str">
        <f t="shared" si="243"/>
        <v/>
      </c>
      <c r="I2182" s="149" t="s">
        <v>2</v>
      </c>
      <c r="J2182" s="15"/>
      <c r="K2182" s="92">
        <v>2683</v>
      </c>
      <c r="L2182" s="163"/>
      <c r="M2182" s="150" t="str">
        <f t="shared" si="238"/>
        <v/>
      </c>
      <c r="N2182" s="149" t="s">
        <v>2</v>
      </c>
      <c r="O2182" s="15"/>
      <c r="P2182" s="92">
        <v>2683</v>
      </c>
      <c r="Q2182" s="163"/>
      <c r="R2182" s="150" t="str">
        <f t="shared" si="239"/>
        <v/>
      </c>
      <c r="S2182" s="149" t="s">
        <v>2</v>
      </c>
      <c r="U2182" s="92">
        <v>2683</v>
      </c>
      <c r="V2182" s="163"/>
      <c r="W2182" s="150" t="str">
        <f t="shared" si="240"/>
        <v/>
      </c>
      <c r="X2182" s="149" t="s">
        <v>2</v>
      </c>
      <c r="Z2182" s="92">
        <v>2683</v>
      </c>
      <c r="AA2182" s="163"/>
      <c r="AB2182" s="150" t="str">
        <f t="shared" si="241"/>
        <v/>
      </c>
      <c r="AC2182" s="149" t="s">
        <v>2</v>
      </c>
      <c r="AE2182" s="92">
        <v>2683</v>
      </c>
      <c r="AF2182" s="163"/>
      <c r="AG2182" s="150" t="str">
        <f t="shared" si="242"/>
        <v/>
      </c>
      <c r="AH2182" s="149" t="s">
        <v>2</v>
      </c>
    </row>
    <row r="2183" spans="1:34">
      <c r="A2183" s="92">
        <v>2180</v>
      </c>
      <c r="B2183" s="165"/>
      <c r="C2183" s="150" t="str">
        <f t="shared" si="244"/>
        <v/>
      </c>
      <c r="D2183" s="15" t="s">
        <v>2</v>
      </c>
      <c r="E2183" s="15"/>
      <c r="F2183" s="92">
        <v>2684</v>
      </c>
      <c r="G2183" s="163"/>
      <c r="H2183" s="150" t="str">
        <f t="shared" si="243"/>
        <v/>
      </c>
      <c r="I2183" s="149" t="s">
        <v>2</v>
      </c>
      <c r="J2183" s="15"/>
      <c r="K2183" s="92">
        <v>2684</v>
      </c>
      <c r="L2183" s="163"/>
      <c r="M2183" s="150" t="str">
        <f t="shared" si="238"/>
        <v/>
      </c>
      <c r="N2183" s="149" t="s">
        <v>2</v>
      </c>
      <c r="O2183" s="15"/>
      <c r="P2183" s="92">
        <v>2684</v>
      </c>
      <c r="Q2183" s="163"/>
      <c r="R2183" s="150" t="str">
        <f t="shared" si="239"/>
        <v/>
      </c>
      <c r="S2183" s="149" t="s">
        <v>2</v>
      </c>
      <c r="U2183" s="92">
        <v>2684</v>
      </c>
      <c r="V2183" s="163"/>
      <c r="W2183" s="150" t="str">
        <f t="shared" si="240"/>
        <v/>
      </c>
      <c r="X2183" s="149" t="s">
        <v>2</v>
      </c>
      <c r="Z2183" s="92">
        <v>2684</v>
      </c>
      <c r="AA2183" s="163"/>
      <c r="AB2183" s="150" t="str">
        <f t="shared" si="241"/>
        <v/>
      </c>
      <c r="AC2183" s="149" t="s">
        <v>2</v>
      </c>
      <c r="AE2183" s="92">
        <v>2684</v>
      </c>
      <c r="AF2183" s="163"/>
      <c r="AG2183" s="150" t="str">
        <f t="shared" si="242"/>
        <v/>
      </c>
      <c r="AH2183" s="149" t="s">
        <v>2</v>
      </c>
    </row>
    <row r="2184" spans="1:34">
      <c r="A2184" s="92">
        <v>2181</v>
      </c>
      <c r="B2184" s="165"/>
      <c r="C2184" s="150" t="str">
        <f t="shared" si="244"/>
        <v/>
      </c>
      <c r="D2184" s="15" t="s">
        <v>2</v>
      </c>
      <c r="E2184" s="15"/>
      <c r="F2184" s="92">
        <v>2685</v>
      </c>
      <c r="G2184" s="163"/>
      <c r="H2184" s="150" t="str">
        <f t="shared" si="243"/>
        <v/>
      </c>
      <c r="I2184" s="149" t="s">
        <v>2</v>
      </c>
      <c r="J2184" s="15"/>
      <c r="K2184" s="92">
        <v>2685</v>
      </c>
      <c r="L2184" s="163"/>
      <c r="M2184" s="150" t="str">
        <f t="shared" si="238"/>
        <v/>
      </c>
      <c r="N2184" s="149" t="s">
        <v>2</v>
      </c>
      <c r="O2184" s="15"/>
      <c r="P2184" s="92">
        <v>2685</v>
      </c>
      <c r="Q2184" s="163"/>
      <c r="R2184" s="150" t="str">
        <f t="shared" si="239"/>
        <v/>
      </c>
      <c r="S2184" s="149" t="s">
        <v>2</v>
      </c>
      <c r="U2184" s="92">
        <v>2685</v>
      </c>
      <c r="V2184" s="163"/>
      <c r="W2184" s="150" t="str">
        <f t="shared" si="240"/>
        <v/>
      </c>
      <c r="X2184" s="149" t="s">
        <v>2</v>
      </c>
      <c r="Z2184" s="92">
        <v>2685</v>
      </c>
      <c r="AA2184" s="163"/>
      <c r="AB2184" s="150" t="str">
        <f t="shared" si="241"/>
        <v/>
      </c>
      <c r="AC2184" s="149" t="s">
        <v>2</v>
      </c>
      <c r="AE2184" s="92">
        <v>2685</v>
      </c>
      <c r="AF2184" s="163"/>
      <c r="AG2184" s="150" t="str">
        <f t="shared" si="242"/>
        <v/>
      </c>
      <c r="AH2184" s="149" t="s">
        <v>2</v>
      </c>
    </row>
    <row r="2185" spans="1:34">
      <c r="A2185" s="92">
        <v>2182</v>
      </c>
      <c r="B2185" s="165"/>
      <c r="C2185" s="150" t="str">
        <f t="shared" si="244"/>
        <v/>
      </c>
      <c r="D2185" s="15" t="s">
        <v>2</v>
      </c>
      <c r="E2185" s="15"/>
      <c r="F2185" s="92">
        <v>2686</v>
      </c>
      <c r="G2185" s="163"/>
      <c r="H2185" s="150" t="str">
        <f t="shared" si="243"/>
        <v/>
      </c>
      <c r="I2185" s="149" t="s">
        <v>2</v>
      </c>
      <c r="J2185" s="15"/>
      <c r="K2185" s="92">
        <v>2686</v>
      </c>
      <c r="L2185" s="163"/>
      <c r="M2185" s="150" t="str">
        <f t="shared" si="238"/>
        <v/>
      </c>
      <c r="N2185" s="149" t="s">
        <v>2</v>
      </c>
      <c r="O2185" s="15"/>
      <c r="P2185" s="92">
        <v>2686</v>
      </c>
      <c r="Q2185" s="163"/>
      <c r="R2185" s="150" t="str">
        <f t="shared" si="239"/>
        <v/>
      </c>
      <c r="S2185" s="149" t="s">
        <v>2</v>
      </c>
      <c r="U2185" s="92">
        <v>2686</v>
      </c>
      <c r="V2185" s="163"/>
      <c r="W2185" s="150" t="str">
        <f t="shared" si="240"/>
        <v/>
      </c>
      <c r="X2185" s="149" t="s">
        <v>2</v>
      </c>
      <c r="Z2185" s="92">
        <v>2686</v>
      </c>
      <c r="AA2185" s="163"/>
      <c r="AB2185" s="150" t="str">
        <f t="shared" si="241"/>
        <v/>
      </c>
      <c r="AC2185" s="149" t="s">
        <v>2</v>
      </c>
      <c r="AE2185" s="92">
        <v>2686</v>
      </c>
      <c r="AF2185" s="163"/>
      <c r="AG2185" s="150" t="str">
        <f t="shared" si="242"/>
        <v/>
      </c>
      <c r="AH2185" s="149" t="s">
        <v>2</v>
      </c>
    </row>
    <row r="2186" spans="1:34">
      <c r="A2186" s="92">
        <v>2183</v>
      </c>
      <c r="B2186" s="165"/>
      <c r="C2186" s="150" t="str">
        <f t="shared" si="244"/>
        <v/>
      </c>
      <c r="D2186" s="15" t="s">
        <v>2</v>
      </c>
      <c r="E2186" s="15"/>
      <c r="F2186" s="92">
        <v>2687</v>
      </c>
      <c r="G2186" s="163"/>
      <c r="H2186" s="150" t="str">
        <f t="shared" si="243"/>
        <v/>
      </c>
      <c r="I2186" s="149" t="s">
        <v>2</v>
      </c>
      <c r="J2186" s="15"/>
      <c r="K2186" s="92">
        <v>2687</v>
      </c>
      <c r="L2186" s="163"/>
      <c r="M2186" s="150" t="str">
        <f t="shared" si="238"/>
        <v/>
      </c>
      <c r="N2186" s="149" t="s">
        <v>2</v>
      </c>
      <c r="O2186" s="15"/>
      <c r="P2186" s="92">
        <v>2687</v>
      </c>
      <c r="Q2186" s="163"/>
      <c r="R2186" s="150" t="str">
        <f t="shared" si="239"/>
        <v/>
      </c>
      <c r="S2186" s="149" t="s">
        <v>2</v>
      </c>
      <c r="U2186" s="92">
        <v>2687</v>
      </c>
      <c r="V2186" s="163"/>
      <c r="W2186" s="150" t="str">
        <f t="shared" si="240"/>
        <v/>
      </c>
      <c r="X2186" s="149" t="s">
        <v>2</v>
      </c>
      <c r="Z2186" s="92">
        <v>2687</v>
      </c>
      <c r="AA2186" s="163"/>
      <c r="AB2186" s="150" t="str">
        <f t="shared" si="241"/>
        <v/>
      </c>
      <c r="AC2186" s="149" t="s">
        <v>2</v>
      </c>
      <c r="AE2186" s="92">
        <v>2687</v>
      </c>
      <c r="AF2186" s="163"/>
      <c r="AG2186" s="150" t="str">
        <f t="shared" si="242"/>
        <v/>
      </c>
      <c r="AH2186" s="149" t="s">
        <v>2</v>
      </c>
    </row>
    <row r="2187" spans="1:34">
      <c r="A2187" s="92">
        <v>2184</v>
      </c>
      <c r="B2187" s="165"/>
      <c r="C2187" s="150" t="str">
        <f t="shared" si="244"/>
        <v/>
      </c>
      <c r="D2187" s="15" t="s">
        <v>2</v>
      </c>
      <c r="E2187" s="15"/>
      <c r="F2187" s="92">
        <v>2688</v>
      </c>
      <c r="G2187" s="163"/>
      <c r="H2187" s="150" t="str">
        <f t="shared" si="243"/>
        <v/>
      </c>
      <c r="I2187" s="149" t="s">
        <v>2</v>
      </c>
      <c r="J2187" s="15"/>
      <c r="K2187" s="92">
        <v>2688</v>
      </c>
      <c r="L2187" s="163"/>
      <c r="M2187" s="150" t="str">
        <f t="shared" si="238"/>
        <v/>
      </c>
      <c r="N2187" s="149" t="s">
        <v>2</v>
      </c>
      <c r="O2187" s="15"/>
      <c r="P2187" s="92">
        <v>2688</v>
      </c>
      <c r="Q2187" s="163"/>
      <c r="R2187" s="150" t="str">
        <f t="shared" si="239"/>
        <v/>
      </c>
      <c r="S2187" s="149" t="s">
        <v>2</v>
      </c>
      <c r="U2187" s="92">
        <v>2688</v>
      </c>
      <c r="V2187" s="163"/>
      <c r="W2187" s="150" t="str">
        <f t="shared" si="240"/>
        <v/>
      </c>
      <c r="X2187" s="149" t="s">
        <v>2</v>
      </c>
      <c r="Z2187" s="92">
        <v>2688</v>
      </c>
      <c r="AA2187" s="163"/>
      <c r="AB2187" s="150" t="str">
        <f t="shared" si="241"/>
        <v/>
      </c>
      <c r="AC2187" s="149" t="s">
        <v>2</v>
      </c>
      <c r="AE2187" s="92">
        <v>2688</v>
      </c>
      <c r="AF2187" s="163"/>
      <c r="AG2187" s="150" t="str">
        <f t="shared" si="242"/>
        <v/>
      </c>
      <c r="AH2187" s="149" t="s">
        <v>2</v>
      </c>
    </row>
    <row r="2188" spans="1:34">
      <c r="A2188" s="92">
        <v>2185</v>
      </c>
      <c r="B2188" s="165"/>
      <c r="C2188" s="150" t="str">
        <f t="shared" si="244"/>
        <v/>
      </c>
      <c r="D2188" s="15" t="s">
        <v>2</v>
      </c>
      <c r="E2188" s="15"/>
      <c r="F2188" s="92">
        <v>2689</v>
      </c>
      <c r="G2188" s="163"/>
      <c r="H2188" s="150" t="str">
        <f t="shared" si="243"/>
        <v/>
      </c>
      <c r="I2188" s="149" t="s">
        <v>2</v>
      </c>
      <c r="J2188" s="15"/>
      <c r="K2188" s="92">
        <v>2689</v>
      </c>
      <c r="L2188" s="163"/>
      <c r="M2188" s="150" t="str">
        <f t="shared" si="238"/>
        <v/>
      </c>
      <c r="N2188" s="149" t="s">
        <v>2</v>
      </c>
      <c r="O2188" s="15"/>
      <c r="P2188" s="92">
        <v>2689</v>
      </c>
      <c r="Q2188" s="163"/>
      <c r="R2188" s="150" t="str">
        <f t="shared" si="239"/>
        <v/>
      </c>
      <c r="S2188" s="149" t="s">
        <v>2</v>
      </c>
      <c r="U2188" s="92">
        <v>2689</v>
      </c>
      <c r="V2188" s="163"/>
      <c r="W2188" s="150" t="str">
        <f t="shared" si="240"/>
        <v/>
      </c>
      <c r="X2188" s="149" t="s">
        <v>2</v>
      </c>
      <c r="Z2188" s="92">
        <v>2689</v>
      </c>
      <c r="AA2188" s="163"/>
      <c r="AB2188" s="150" t="str">
        <f t="shared" si="241"/>
        <v/>
      </c>
      <c r="AC2188" s="149" t="s">
        <v>2</v>
      </c>
      <c r="AE2188" s="92">
        <v>2689</v>
      </c>
      <c r="AF2188" s="163"/>
      <c r="AG2188" s="150" t="str">
        <f t="shared" si="242"/>
        <v/>
      </c>
      <c r="AH2188" s="149" t="s">
        <v>2</v>
      </c>
    </row>
    <row r="2189" spans="1:34">
      <c r="A2189" s="92">
        <v>2186</v>
      </c>
      <c r="B2189" s="165"/>
      <c r="C2189" s="150" t="str">
        <f t="shared" si="244"/>
        <v/>
      </c>
      <c r="D2189" s="15" t="s">
        <v>2</v>
      </c>
      <c r="E2189" s="15"/>
      <c r="F2189" s="92">
        <v>2690</v>
      </c>
      <c r="G2189" s="163"/>
      <c r="H2189" s="150" t="str">
        <f t="shared" si="243"/>
        <v/>
      </c>
      <c r="I2189" s="149" t="s">
        <v>2</v>
      </c>
      <c r="J2189" s="15"/>
      <c r="K2189" s="92">
        <v>2690</v>
      </c>
      <c r="L2189" s="163"/>
      <c r="M2189" s="150" t="str">
        <f t="shared" si="238"/>
        <v/>
      </c>
      <c r="N2189" s="149" t="s">
        <v>2</v>
      </c>
      <c r="O2189" s="15"/>
      <c r="P2189" s="92">
        <v>2690</v>
      </c>
      <c r="Q2189" s="163"/>
      <c r="R2189" s="150" t="str">
        <f t="shared" si="239"/>
        <v/>
      </c>
      <c r="S2189" s="149" t="s">
        <v>2</v>
      </c>
      <c r="U2189" s="92">
        <v>2690</v>
      </c>
      <c r="V2189" s="163"/>
      <c r="W2189" s="150" t="str">
        <f t="shared" si="240"/>
        <v/>
      </c>
      <c r="X2189" s="149" t="s">
        <v>2</v>
      </c>
      <c r="Z2189" s="92">
        <v>2690</v>
      </c>
      <c r="AA2189" s="163"/>
      <c r="AB2189" s="150" t="str">
        <f t="shared" si="241"/>
        <v/>
      </c>
      <c r="AC2189" s="149" t="s">
        <v>2</v>
      </c>
      <c r="AE2189" s="92">
        <v>2690</v>
      </c>
      <c r="AF2189" s="163"/>
      <c r="AG2189" s="150" t="str">
        <f t="shared" si="242"/>
        <v/>
      </c>
      <c r="AH2189" s="149" t="s">
        <v>2</v>
      </c>
    </row>
    <row r="2190" spans="1:34">
      <c r="A2190" s="92">
        <v>2187</v>
      </c>
      <c r="B2190" s="165"/>
      <c r="C2190" s="150" t="str">
        <f t="shared" si="244"/>
        <v/>
      </c>
      <c r="D2190" s="15" t="s">
        <v>2</v>
      </c>
      <c r="E2190" s="15"/>
      <c r="F2190" s="92">
        <v>2691</v>
      </c>
      <c r="G2190" s="163"/>
      <c r="H2190" s="150" t="str">
        <f t="shared" si="243"/>
        <v/>
      </c>
      <c r="I2190" s="149" t="s">
        <v>2</v>
      </c>
      <c r="J2190" s="15"/>
      <c r="K2190" s="92">
        <v>2691</v>
      </c>
      <c r="L2190" s="163"/>
      <c r="M2190" s="150" t="str">
        <f t="shared" si="238"/>
        <v/>
      </c>
      <c r="N2190" s="149" t="s">
        <v>2</v>
      </c>
      <c r="O2190" s="15"/>
      <c r="P2190" s="92">
        <v>2691</v>
      </c>
      <c r="Q2190" s="163"/>
      <c r="R2190" s="150" t="str">
        <f t="shared" si="239"/>
        <v/>
      </c>
      <c r="S2190" s="149" t="s">
        <v>2</v>
      </c>
      <c r="U2190" s="92">
        <v>2691</v>
      </c>
      <c r="V2190" s="163"/>
      <c r="W2190" s="150" t="str">
        <f t="shared" si="240"/>
        <v/>
      </c>
      <c r="X2190" s="149" t="s">
        <v>2</v>
      </c>
      <c r="Z2190" s="92">
        <v>2691</v>
      </c>
      <c r="AA2190" s="163"/>
      <c r="AB2190" s="150" t="str">
        <f t="shared" si="241"/>
        <v/>
      </c>
      <c r="AC2190" s="149" t="s">
        <v>2</v>
      </c>
      <c r="AE2190" s="92">
        <v>2691</v>
      </c>
      <c r="AF2190" s="163"/>
      <c r="AG2190" s="150" t="str">
        <f t="shared" si="242"/>
        <v/>
      </c>
      <c r="AH2190" s="149" t="s">
        <v>2</v>
      </c>
    </row>
    <row r="2191" spans="1:34">
      <c r="A2191" s="92">
        <v>2188</v>
      </c>
      <c r="B2191" s="165"/>
      <c r="C2191" s="150" t="str">
        <f t="shared" si="244"/>
        <v/>
      </c>
      <c r="D2191" s="15" t="s">
        <v>2</v>
      </c>
      <c r="E2191" s="15"/>
      <c r="F2191" s="92">
        <v>2692</v>
      </c>
      <c r="G2191" s="163"/>
      <c r="H2191" s="150" t="str">
        <f t="shared" si="243"/>
        <v/>
      </c>
      <c r="I2191" s="149" t="s">
        <v>2</v>
      </c>
      <c r="J2191" s="15"/>
      <c r="K2191" s="92">
        <v>2692</v>
      </c>
      <c r="L2191" s="163"/>
      <c r="M2191" s="150" t="str">
        <f t="shared" si="238"/>
        <v/>
      </c>
      <c r="N2191" s="149" t="s">
        <v>2</v>
      </c>
      <c r="O2191" s="15"/>
      <c r="P2191" s="92">
        <v>2692</v>
      </c>
      <c r="Q2191" s="163"/>
      <c r="R2191" s="150" t="str">
        <f t="shared" si="239"/>
        <v/>
      </c>
      <c r="S2191" s="149" t="s">
        <v>2</v>
      </c>
      <c r="U2191" s="92">
        <v>2692</v>
      </c>
      <c r="V2191" s="163"/>
      <c r="W2191" s="150" t="str">
        <f t="shared" si="240"/>
        <v/>
      </c>
      <c r="X2191" s="149" t="s">
        <v>2</v>
      </c>
      <c r="Z2191" s="92">
        <v>2692</v>
      </c>
      <c r="AA2191" s="163"/>
      <c r="AB2191" s="150" t="str">
        <f t="shared" si="241"/>
        <v/>
      </c>
      <c r="AC2191" s="149" t="s">
        <v>2</v>
      </c>
      <c r="AE2191" s="92">
        <v>2692</v>
      </c>
      <c r="AF2191" s="163"/>
      <c r="AG2191" s="150" t="str">
        <f t="shared" si="242"/>
        <v/>
      </c>
      <c r="AH2191" s="149" t="s">
        <v>2</v>
      </c>
    </row>
    <row r="2192" spans="1:34">
      <c r="A2192" s="92">
        <v>2189</v>
      </c>
      <c r="B2192" s="165"/>
      <c r="C2192" s="150" t="str">
        <f t="shared" si="244"/>
        <v/>
      </c>
      <c r="D2192" s="15" t="s">
        <v>2</v>
      </c>
      <c r="E2192" s="15"/>
      <c r="F2192" s="92">
        <v>2693</v>
      </c>
      <c r="G2192" s="163"/>
      <c r="H2192" s="150" t="str">
        <f t="shared" si="243"/>
        <v/>
      </c>
      <c r="I2192" s="149" t="s">
        <v>2</v>
      </c>
      <c r="J2192" s="15"/>
      <c r="K2192" s="92">
        <v>2693</v>
      </c>
      <c r="L2192" s="163"/>
      <c r="M2192" s="150" t="str">
        <f t="shared" si="238"/>
        <v/>
      </c>
      <c r="N2192" s="149" t="s">
        <v>2</v>
      </c>
      <c r="O2192" s="15"/>
      <c r="P2192" s="92">
        <v>2693</v>
      </c>
      <c r="Q2192" s="163"/>
      <c r="R2192" s="150" t="str">
        <f t="shared" si="239"/>
        <v/>
      </c>
      <c r="S2192" s="149" t="s">
        <v>2</v>
      </c>
      <c r="U2192" s="92">
        <v>2693</v>
      </c>
      <c r="V2192" s="163"/>
      <c r="W2192" s="150" t="str">
        <f t="shared" si="240"/>
        <v/>
      </c>
      <c r="X2192" s="149" t="s">
        <v>2</v>
      </c>
      <c r="Z2192" s="92">
        <v>2693</v>
      </c>
      <c r="AA2192" s="163"/>
      <c r="AB2192" s="150" t="str">
        <f t="shared" si="241"/>
        <v/>
      </c>
      <c r="AC2192" s="149" t="s">
        <v>2</v>
      </c>
      <c r="AE2192" s="92">
        <v>2693</v>
      </c>
      <c r="AF2192" s="163"/>
      <c r="AG2192" s="150" t="str">
        <f t="shared" si="242"/>
        <v/>
      </c>
      <c r="AH2192" s="149" t="s">
        <v>2</v>
      </c>
    </row>
    <row r="2193" spans="1:34">
      <c r="A2193" s="92">
        <v>2190</v>
      </c>
      <c r="B2193" s="165"/>
      <c r="C2193" s="150" t="str">
        <f t="shared" si="244"/>
        <v/>
      </c>
      <c r="D2193" s="15" t="s">
        <v>2</v>
      </c>
      <c r="E2193" s="15"/>
      <c r="F2193" s="92">
        <v>2694</v>
      </c>
      <c r="G2193" s="163"/>
      <c r="H2193" s="150" t="str">
        <f t="shared" si="243"/>
        <v/>
      </c>
      <c r="I2193" s="149" t="s">
        <v>2</v>
      </c>
      <c r="J2193" s="15"/>
      <c r="K2193" s="92">
        <v>2694</v>
      </c>
      <c r="L2193" s="163"/>
      <c r="M2193" s="150" t="str">
        <f t="shared" si="238"/>
        <v/>
      </c>
      <c r="N2193" s="149" t="s">
        <v>2</v>
      </c>
      <c r="O2193" s="15"/>
      <c r="P2193" s="92">
        <v>2694</v>
      </c>
      <c r="Q2193" s="163"/>
      <c r="R2193" s="150" t="str">
        <f t="shared" si="239"/>
        <v/>
      </c>
      <c r="S2193" s="149" t="s">
        <v>2</v>
      </c>
      <c r="U2193" s="92">
        <v>2694</v>
      </c>
      <c r="V2193" s="163"/>
      <c r="W2193" s="150" t="str">
        <f t="shared" si="240"/>
        <v/>
      </c>
      <c r="X2193" s="149" t="s">
        <v>2</v>
      </c>
      <c r="Z2193" s="92">
        <v>2694</v>
      </c>
      <c r="AA2193" s="163"/>
      <c r="AB2193" s="150" t="str">
        <f t="shared" si="241"/>
        <v/>
      </c>
      <c r="AC2193" s="149" t="s">
        <v>2</v>
      </c>
      <c r="AE2193" s="92">
        <v>2694</v>
      </c>
      <c r="AF2193" s="163"/>
      <c r="AG2193" s="150" t="str">
        <f t="shared" si="242"/>
        <v/>
      </c>
      <c r="AH2193" s="149" t="s">
        <v>2</v>
      </c>
    </row>
    <row r="2194" spans="1:34">
      <c r="A2194" s="92">
        <v>2191</v>
      </c>
      <c r="B2194" s="165"/>
      <c r="C2194" s="150" t="str">
        <f t="shared" si="244"/>
        <v/>
      </c>
      <c r="D2194" s="15" t="s">
        <v>2</v>
      </c>
      <c r="E2194" s="15"/>
      <c r="F2194" s="92">
        <v>2695</v>
      </c>
      <c r="G2194" s="163"/>
      <c r="H2194" s="150" t="str">
        <f t="shared" si="243"/>
        <v/>
      </c>
      <c r="I2194" s="149" t="s">
        <v>2</v>
      </c>
      <c r="J2194" s="15"/>
      <c r="K2194" s="92">
        <v>2695</v>
      </c>
      <c r="L2194" s="163"/>
      <c r="M2194" s="150" t="str">
        <f t="shared" si="238"/>
        <v/>
      </c>
      <c r="N2194" s="149" t="s">
        <v>2</v>
      </c>
      <c r="O2194" s="15"/>
      <c r="P2194" s="92">
        <v>2695</v>
      </c>
      <c r="Q2194" s="163"/>
      <c r="R2194" s="150" t="str">
        <f t="shared" si="239"/>
        <v/>
      </c>
      <c r="S2194" s="149" t="s">
        <v>2</v>
      </c>
      <c r="U2194" s="92">
        <v>2695</v>
      </c>
      <c r="V2194" s="163"/>
      <c r="W2194" s="150" t="str">
        <f t="shared" si="240"/>
        <v/>
      </c>
      <c r="X2194" s="149" t="s">
        <v>2</v>
      </c>
      <c r="Z2194" s="92">
        <v>2695</v>
      </c>
      <c r="AA2194" s="163"/>
      <c r="AB2194" s="150" t="str">
        <f t="shared" si="241"/>
        <v/>
      </c>
      <c r="AC2194" s="149" t="s">
        <v>2</v>
      </c>
      <c r="AE2194" s="92">
        <v>2695</v>
      </c>
      <c r="AF2194" s="163"/>
      <c r="AG2194" s="150" t="str">
        <f t="shared" si="242"/>
        <v/>
      </c>
      <c r="AH2194" s="149" t="s">
        <v>2</v>
      </c>
    </row>
    <row r="2195" spans="1:34">
      <c r="A2195" s="92">
        <v>2192</v>
      </c>
      <c r="B2195" s="165"/>
      <c r="C2195" s="150" t="str">
        <f t="shared" si="244"/>
        <v/>
      </c>
      <c r="D2195" s="15" t="s">
        <v>2</v>
      </c>
      <c r="E2195" s="15"/>
      <c r="F2195" s="92">
        <v>2696</v>
      </c>
      <c r="G2195" s="163"/>
      <c r="H2195" s="150" t="str">
        <f t="shared" si="243"/>
        <v/>
      </c>
      <c r="I2195" s="149" t="s">
        <v>2</v>
      </c>
      <c r="J2195" s="15"/>
      <c r="K2195" s="92">
        <v>2696</v>
      </c>
      <c r="L2195" s="163"/>
      <c r="M2195" s="150" t="str">
        <f t="shared" si="238"/>
        <v/>
      </c>
      <c r="N2195" s="149" t="s">
        <v>2</v>
      </c>
      <c r="O2195" s="15"/>
      <c r="P2195" s="92">
        <v>2696</v>
      </c>
      <c r="Q2195" s="163"/>
      <c r="R2195" s="150" t="str">
        <f t="shared" si="239"/>
        <v/>
      </c>
      <c r="S2195" s="149" t="s">
        <v>2</v>
      </c>
      <c r="U2195" s="92">
        <v>2696</v>
      </c>
      <c r="V2195" s="163"/>
      <c r="W2195" s="150" t="str">
        <f t="shared" si="240"/>
        <v/>
      </c>
      <c r="X2195" s="149" t="s">
        <v>2</v>
      </c>
      <c r="Z2195" s="92">
        <v>2696</v>
      </c>
      <c r="AA2195" s="163"/>
      <c r="AB2195" s="150" t="str">
        <f t="shared" si="241"/>
        <v/>
      </c>
      <c r="AC2195" s="149" t="s">
        <v>2</v>
      </c>
      <c r="AE2195" s="92">
        <v>2696</v>
      </c>
      <c r="AF2195" s="163"/>
      <c r="AG2195" s="150" t="str">
        <f t="shared" si="242"/>
        <v/>
      </c>
      <c r="AH2195" s="149" t="s">
        <v>2</v>
      </c>
    </row>
    <row r="2196" spans="1:34">
      <c r="A2196" s="92">
        <v>2193</v>
      </c>
      <c r="B2196" s="165"/>
      <c r="C2196" s="150" t="str">
        <f t="shared" si="244"/>
        <v/>
      </c>
      <c r="D2196" s="15" t="s">
        <v>2</v>
      </c>
      <c r="E2196" s="15"/>
      <c r="F2196" s="92">
        <v>2697</v>
      </c>
      <c r="G2196" s="163"/>
      <c r="H2196" s="150" t="str">
        <f t="shared" si="243"/>
        <v/>
      </c>
      <c r="I2196" s="149" t="s">
        <v>2</v>
      </c>
      <c r="J2196" s="15"/>
      <c r="K2196" s="92">
        <v>2697</v>
      </c>
      <c r="L2196" s="163"/>
      <c r="M2196" s="150" t="str">
        <f t="shared" si="238"/>
        <v/>
      </c>
      <c r="N2196" s="149" t="s">
        <v>2</v>
      </c>
      <c r="O2196" s="15"/>
      <c r="P2196" s="92">
        <v>2697</v>
      </c>
      <c r="Q2196" s="163"/>
      <c r="R2196" s="150" t="str">
        <f t="shared" si="239"/>
        <v/>
      </c>
      <c r="S2196" s="149" t="s">
        <v>2</v>
      </c>
      <c r="U2196" s="92">
        <v>2697</v>
      </c>
      <c r="V2196" s="163"/>
      <c r="W2196" s="150" t="str">
        <f t="shared" si="240"/>
        <v/>
      </c>
      <c r="X2196" s="149" t="s">
        <v>2</v>
      </c>
      <c r="Z2196" s="92">
        <v>2697</v>
      </c>
      <c r="AA2196" s="163"/>
      <c r="AB2196" s="150" t="str">
        <f t="shared" si="241"/>
        <v/>
      </c>
      <c r="AC2196" s="149" t="s">
        <v>2</v>
      </c>
      <c r="AE2196" s="92">
        <v>2697</v>
      </c>
      <c r="AF2196" s="163"/>
      <c r="AG2196" s="150" t="str">
        <f t="shared" si="242"/>
        <v/>
      </c>
      <c r="AH2196" s="149" t="s">
        <v>2</v>
      </c>
    </row>
    <row r="2197" spans="1:34">
      <c r="A2197" s="92">
        <v>2194</v>
      </c>
      <c r="B2197" s="165"/>
      <c r="C2197" s="150" t="str">
        <f t="shared" si="244"/>
        <v/>
      </c>
      <c r="D2197" s="15" t="s">
        <v>2</v>
      </c>
      <c r="E2197" s="15"/>
      <c r="F2197" s="92">
        <v>2698</v>
      </c>
      <c r="G2197" s="163"/>
      <c r="H2197" s="150" t="str">
        <f t="shared" si="243"/>
        <v/>
      </c>
      <c r="I2197" s="149" t="s">
        <v>2</v>
      </c>
      <c r="J2197" s="15"/>
      <c r="K2197" s="92">
        <v>2698</v>
      </c>
      <c r="L2197" s="163"/>
      <c r="M2197" s="150" t="str">
        <f t="shared" si="238"/>
        <v/>
      </c>
      <c r="N2197" s="149" t="s">
        <v>2</v>
      </c>
      <c r="O2197" s="15"/>
      <c r="P2197" s="92">
        <v>2698</v>
      </c>
      <c r="Q2197" s="163"/>
      <c r="R2197" s="150" t="str">
        <f t="shared" si="239"/>
        <v/>
      </c>
      <c r="S2197" s="149" t="s">
        <v>2</v>
      </c>
      <c r="U2197" s="92">
        <v>2698</v>
      </c>
      <c r="V2197" s="163"/>
      <c r="W2197" s="150" t="str">
        <f t="shared" si="240"/>
        <v/>
      </c>
      <c r="X2197" s="149" t="s">
        <v>2</v>
      </c>
      <c r="Z2197" s="92">
        <v>2698</v>
      </c>
      <c r="AA2197" s="163"/>
      <c r="AB2197" s="150" t="str">
        <f t="shared" si="241"/>
        <v/>
      </c>
      <c r="AC2197" s="149" t="s">
        <v>2</v>
      </c>
      <c r="AE2197" s="92">
        <v>2698</v>
      </c>
      <c r="AF2197" s="163"/>
      <c r="AG2197" s="150" t="str">
        <f t="shared" si="242"/>
        <v/>
      </c>
      <c r="AH2197" s="149" t="s">
        <v>2</v>
      </c>
    </row>
    <row r="2198" spans="1:34">
      <c r="A2198" s="92">
        <v>2195</v>
      </c>
      <c r="B2198" s="165"/>
      <c r="C2198" s="150" t="str">
        <f t="shared" si="244"/>
        <v/>
      </c>
      <c r="D2198" s="15" t="s">
        <v>2</v>
      </c>
      <c r="E2198" s="15"/>
      <c r="F2198" s="92">
        <v>2699</v>
      </c>
      <c r="G2198" s="163"/>
      <c r="H2198" s="150" t="str">
        <f t="shared" si="243"/>
        <v/>
      </c>
      <c r="I2198" s="149" t="s">
        <v>2</v>
      </c>
      <c r="J2198" s="15"/>
      <c r="K2198" s="92">
        <v>2699</v>
      </c>
      <c r="L2198" s="163"/>
      <c r="M2198" s="150" t="str">
        <f t="shared" si="238"/>
        <v/>
      </c>
      <c r="N2198" s="149" t="s">
        <v>2</v>
      </c>
      <c r="O2198" s="15"/>
      <c r="P2198" s="92">
        <v>2699</v>
      </c>
      <c r="Q2198" s="163"/>
      <c r="R2198" s="150" t="str">
        <f t="shared" si="239"/>
        <v/>
      </c>
      <c r="S2198" s="149" t="s">
        <v>2</v>
      </c>
      <c r="U2198" s="92">
        <v>2699</v>
      </c>
      <c r="V2198" s="163"/>
      <c r="W2198" s="150" t="str">
        <f t="shared" si="240"/>
        <v/>
      </c>
      <c r="X2198" s="149" t="s">
        <v>2</v>
      </c>
      <c r="Z2198" s="92">
        <v>2699</v>
      </c>
      <c r="AA2198" s="163"/>
      <c r="AB2198" s="150" t="str">
        <f t="shared" si="241"/>
        <v/>
      </c>
      <c r="AC2198" s="149" t="s">
        <v>2</v>
      </c>
      <c r="AE2198" s="92">
        <v>2699</v>
      </c>
      <c r="AF2198" s="163"/>
      <c r="AG2198" s="150" t="str">
        <f t="shared" si="242"/>
        <v/>
      </c>
      <c r="AH2198" s="149" t="s">
        <v>2</v>
      </c>
    </row>
    <row r="2199" spans="1:34">
      <c r="A2199" s="92">
        <v>2196</v>
      </c>
      <c r="B2199" s="165"/>
      <c r="C2199" s="150" t="str">
        <f t="shared" si="244"/>
        <v/>
      </c>
      <c r="D2199" s="15" t="s">
        <v>2</v>
      </c>
      <c r="E2199" s="15"/>
      <c r="F2199" s="92">
        <v>2700</v>
      </c>
      <c r="G2199" s="163"/>
      <c r="H2199" s="150" t="str">
        <f t="shared" si="243"/>
        <v/>
      </c>
      <c r="I2199" s="149" t="s">
        <v>2</v>
      </c>
      <c r="J2199" s="15"/>
      <c r="K2199" s="92">
        <v>2700</v>
      </c>
      <c r="L2199" s="163"/>
      <c r="M2199" s="150" t="str">
        <f t="shared" si="238"/>
        <v/>
      </c>
      <c r="N2199" s="149" t="s">
        <v>2</v>
      </c>
      <c r="O2199" s="15"/>
      <c r="P2199" s="92">
        <v>2700</v>
      </c>
      <c r="Q2199" s="163"/>
      <c r="R2199" s="150" t="str">
        <f t="shared" si="239"/>
        <v/>
      </c>
      <c r="S2199" s="149" t="s">
        <v>2</v>
      </c>
      <c r="U2199" s="92">
        <v>2700</v>
      </c>
      <c r="V2199" s="163"/>
      <c r="W2199" s="150" t="str">
        <f t="shared" si="240"/>
        <v/>
      </c>
      <c r="X2199" s="149" t="s">
        <v>2</v>
      </c>
      <c r="Z2199" s="92">
        <v>2700</v>
      </c>
      <c r="AA2199" s="163"/>
      <c r="AB2199" s="150" t="str">
        <f t="shared" si="241"/>
        <v/>
      </c>
      <c r="AC2199" s="149" t="s">
        <v>2</v>
      </c>
      <c r="AE2199" s="92">
        <v>2700</v>
      </c>
      <c r="AF2199" s="163"/>
      <c r="AG2199" s="150" t="str">
        <f t="shared" si="242"/>
        <v/>
      </c>
      <c r="AH2199" s="149" t="s">
        <v>2</v>
      </c>
    </row>
    <row r="2200" spans="1:34">
      <c r="A2200" s="92">
        <v>2197</v>
      </c>
      <c r="B2200" s="165"/>
      <c r="C2200" s="150" t="str">
        <f t="shared" si="244"/>
        <v/>
      </c>
      <c r="D2200" s="15" t="s">
        <v>2</v>
      </c>
      <c r="E2200" s="15"/>
      <c r="F2200" s="92">
        <v>2701</v>
      </c>
      <c r="G2200" s="163"/>
      <c r="H2200" s="150" t="str">
        <f t="shared" si="243"/>
        <v/>
      </c>
      <c r="I2200" s="149" t="s">
        <v>2</v>
      </c>
      <c r="J2200" s="15"/>
      <c r="K2200" s="92">
        <v>2701</v>
      </c>
      <c r="L2200" s="163"/>
      <c r="M2200" s="150" t="str">
        <f t="shared" si="238"/>
        <v/>
      </c>
      <c r="N2200" s="149" t="s">
        <v>2</v>
      </c>
      <c r="O2200" s="15"/>
      <c r="P2200" s="92">
        <v>2701</v>
      </c>
      <c r="Q2200" s="163"/>
      <c r="R2200" s="150" t="str">
        <f t="shared" si="239"/>
        <v/>
      </c>
      <c r="S2200" s="149" t="s">
        <v>2</v>
      </c>
      <c r="U2200" s="92">
        <v>2701</v>
      </c>
      <c r="V2200" s="163"/>
      <c r="W2200" s="150" t="str">
        <f t="shared" si="240"/>
        <v/>
      </c>
      <c r="X2200" s="149" t="s">
        <v>2</v>
      </c>
      <c r="Z2200" s="92">
        <v>2701</v>
      </c>
      <c r="AA2200" s="163"/>
      <c r="AB2200" s="150" t="str">
        <f t="shared" si="241"/>
        <v/>
      </c>
      <c r="AC2200" s="149" t="s">
        <v>2</v>
      </c>
      <c r="AE2200" s="92">
        <v>2701</v>
      </c>
      <c r="AF2200" s="163"/>
      <c r="AG2200" s="150" t="str">
        <f t="shared" si="242"/>
        <v/>
      </c>
      <c r="AH2200" s="149" t="s">
        <v>2</v>
      </c>
    </row>
    <row r="2201" spans="1:34">
      <c r="A2201" s="92">
        <v>2198</v>
      </c>
      <c r="B2201" s="165"/>
      <c r="C2201" s="150" t="str">
        <f t="shared" si="244"/>
        <v/>
      </c>
      <c r="D2201" s="15" t="s">
        <v>2</v>
      </c>
      <c r="E2201" s="15"/>
      <c r="F2201" s="92">
        <v>2702</v>
      </c>
      <c r="G2201" s="163"/>
      <c r="H2201" s="150" t="str">
        <f t="shared" si="243"/>
        <v/>
      </c>
      <c r="I2201" s="149" t="s">
        <v>2</v>
      </c>
      <c r="J2201" s="15"/>
      <c r="K2201" s="92">
        <v>2702</v>
      </c>
      <c r="L2201" s="163"/>
      <c r="M2201" s="150" t="str">
        <f t="shared" si="238"/>
        <v/>
      </c>
      <c r="N2201" s="149" t="s">
        <v>2</v>
      </c>
      <c r="O2201" s="15"/>
      <c r="P2201" s="92">
        <v>2702</v>
      </c>
      <c r="Q2201" s="163"/>
      <c r="R2201" s="150" t="str">
        <f t="shared" si="239"/>
        <v/>
      </c>
      <c r="S2201" s="149" t="s">
        <v>2</v>
      </c>
      <c r="U2201" s="92">
        <v>2702</v>
      </c>
      <c r="V2201" s="163"/>
      <c r="W2201" s="150" t="str">
        <f t="shared" si="240"/>
        <v/>
      </c>
      <c r="X2201" s="149" t="s">
        <v>2</v>
      </c>
      <c r="Z2201" s="92">
        <v>2702</v>
      </c>
      <c r="AA2201" s="163"/>
      <c r="AB2201" s="150" t="str">
        <f t="shared" si="241"/>
        <v/>
      </c>
      <c r="AC2201" s="149" t="s">
        <v>2</v>
      </c>
      <c r="AE2201" s="92">
        <v>2702</v>
      </c>
      <c r="AF2201" s="163"/>
      <c r="AG2201" s="150" t="str">
        <f t="shared" si="242"/>
        <v/>
      </c>
      <c r="AH2201" s="149" t="s">
        <v>2</v>
      </c>
    </row>
    <row r="2202" spans="1:34">
      <c r="A2202" s="92">
        <v>2199</v>
      </c>
      <c r="B2202" s="165"/>
      <c r="C2202" s="150" t="str">
        <f t="shared" si="244"/>
        <v/>
      </c>
      <c r="D2202" s="15" t="s">
        <v>2</v>
      </c>
      <c r="E2202" s="15"/>
      <c r="F2202" s="92">
        <v>2703</v>
      </c>
      <c r="G2202" s="163"/>
      <c r="H2202" s="150" t="str">
        <f t="shared" si="243"/>
        <v/>
      </c>
      <c r="I2202" s="149" t="s">
        <v>2</v>
      </c>
      <c r="J2202" s="15"/>
      <c r="K2202" s="92">
        <v>2703</v>
      </c>
      <c r="L2202" s="163"/>
      <c r="M2202" s="150" t="str">
        <f t="shared" si="238"/>
        <v/>
      </c>
      <c r="N2202" s="149" t="s">
        <v>2</v>
      </c>
      <c r="O2202" s="15"/>
      <c r="P2202" s="92">
        <v>2703</v>
      </c>
      <c r="Q2202" s="163"/>
      <c r="R2202" s="150" t="str">
        <f t="shared" si="239"/>
        <v/>
      </c>
      <c r="S2202" s="149" t="s">
        <v>2</v>
      </c>
      <c r="U2202" s="92">
        <v>2703</v>
      </c>
      <c r="V2202" s="163"/>
      <c r="W2202" s="150" t="str">
        <f t="shared" si="240"/>
        <v/>
      </c>
      <c r="X2202" s="149" t="s">
        <v>2</v>
      </c>
      <c r="Z2202" s="92">
        <v>2703</v>
      </c>
      <c r="AA2202" s="163"/>
      <c r="AB2202" s="150" t="str">
        <f t="shared" si="241"/>
        <v/>
      </c>
      <c r="AC2202" s="149" t="s">
        <v>2</v>
      </c>
      <c r="AE2202" s="92">
        <v>2703</v>
      </c>
      <c r="AF2202" s="163"/>
      <c r="AG2202" s="150" t="str">
        <f t="shared" si="242"/>
        <v/>
      </c>
      <c r="AH2202" s="149" t="s">
        <v>2</v>
      </c>
    </row>
    <row r="2203" spans="1:34">
      <c r="A2203" s="92">
        <v>2200</v>
      </c>
      <c r="B2203" s="165"/>
      <c r="C2203" s="150" t="str">
        <f t="shared" si="244"/>
        <v/>
      </c>
      <c r="D2203" s="15" t="s">
        <v>2</v>
      </c>
      <c r="E2203" s="15"/>
      <c r="F2203" s="92">
        <v>2704</v>
      </c>
      <c r="G2203" s="163"/>
      <c r="H2203" s="150" t="str">
        <f t="shared" si="243"/>
        <v/>
      </c>
      <c r="I2203" s="149" t="s">
        <v>2</v>
      </c>
      <c r="J2203" s="15"/>
      <c r="K2203" s="92">
        <v>2704</v>
      </c>
      <c r="L2203" s="163"/>
      <c r="M2203" s="150" t="str">
        <f t="shared" si="238"/>
        <v/>
      </c>
      <c r="N2203" s="149" t="s">
        <v>2</v>
      </c>
      <c r="O2203" s="15"/>
      <c r="P2203" s="92">
        <v>2704</v>
      </c>
      <c r="Q2203" s="163"/>
      <c r="R2203" s="150" t="str">
        <f t="shared" si="239"/>
        <v/>
      </c>
      <c r="S2203" s="149" t="s">
        <v>2</v>
      </c>
      <c r="U2203" s="92">
        <v>2704</v>
      </c>
      <c r="V2203" s="163"/>
      <c r="W2203" s="150" t="str">
        <f t="shared" si="240"/>
        <v/>
      </c>
      <c r="X2203" s="149" t="s">
        <v>2</v>
      </c>
      <c r="Z2203" s="92">
        <v>2704</v>
      </c>
      <c r="AA2203" s="163"/>
      <c r="AB2203" s="150" t="str">
        <f t="shared" si="241"/>
        <v/>
      </c>
      <c r="AC2203" s="149" t="s">
        <v>2</v>
      </c>
      <c r="AE2203" s="92">
        <v>2704</v>
      </c>
      <c r="AF2203" s="163"/>
      <c r="AG2203" s="150" t="str">
        <f t="shared" si="242"/>
        <v/>
      </c>
      <c r="AH2203" s="149" t="s">
        <v>2</v>
      </c>
    </row>
    <row r="2204" spans="1:34">
      <c r="A2204" s="92">
        <v>2201</v>
      </c>
      <c r="B2204" s="165"/>
      <c r="C2204" s="150" t="str">
        <f t="shared" si="244"/>
        <v/>
      </c>
      <c r="D2204" s="15" t="s">
        <v>2</v>
      </c>
      <c r="E2204" s="15"/>
      <c r="F2204" s="92">
        <v>2705</v>
      </c>
      <c r="G2204" s="163"/>
      <c r="H2204" s="150" t="str">
        <f t="shared" si="243"/>
        <v/>
      </c>
      <c r="I2204" s="149" t="s">
        <v>2</v>
      </c>
      <c r="J2204" s="15"/>
      <c r="K2204" s="92">
        <v>2705</v>
      </c>
      <c r="L2204" s="163"/>
      <c r="M2204" s="150" t="str">
        <f t="shared" si="238"/>
        <v/>
      </c>
      <c r="N2204" s="149" t="s">
        <v>2</v>
      </c>
      <c r="O2204" s="15"/>
      <c r="P2204" s="92">
        <v>2705</v>
      </c>
      <c r="Q2204" s="163"/>
      <c r="R2204" s="150" t="str">
        <f t="shared" si="239"/>
        <v/>
      </c>
      <c r="S2204" s="149" t="s">
        <v>2</v>
      </c>
      <c r="U2204" s="92">
        <v>2705</v>
      </c>
      <c r="V2204" s="163"/>
      <c r="W2204" s="150" t="str">
        <f t="shared" si="240"/>
        <v/>
      </c>
      <c r="X2204" s="149" t="s">
        <v>2</v>
      </c>
      <c r="Z2204" s="92">
        <v>2705</v>
      </c>
      <c r="AA2204" s="163"/>
      <c r="AB2204" s="150" t="str">
        <f t="shared" si="241"/>
        <v/>
      </c>
      <c r="AC2204" s="149" t="s">
        <v>2</v>
      </c>
      <c r="AE2204" s="92">
        <v>2705</v>
      </c>
      <c r="AF2204" s="163"/>
      <c r="AG2204" s="150" t="str">
        <f t="shared" si="242"/>
        <v/>
      </c>
      <c r="AH2204" s="149" t="s">
        <v>2</v>
      </c>
    </row>
    <row r="2205" spans="1:34">
      <c r="A2205" s="92">
        <v>2202</v>
      </c>
      <c r="B2205" s="165"/>
      <c r="C2205" s="150" t="str">
        <f t="shared" si="244"/>
        <v/>
      </c>
      <c r="D2205" s="15" t="s">
        <v>2</v>
      </c>
      <c r="E2205" s="15"/>
      <c r="F2205" s="92">
        <v>2706</v>
      </c>
      <c r="G2205" s="163"/>
      <c r="H2205" s="150" t="str">
        <f t="shared" si="243"/>
        <v/>
      </c>
      <c r="I2205" s="149" t="s">
        <v>2</v>
      </c>
      <c r="J2205" s="15"/>
      <c r="K2205" s="92">
        <v>2706</v>
      </c>
      <c r="L2205" s="163"/>
      <c r="M2205" s="150" t="str">
        <f t="shared" si="238"/>
        <v/>
      </c>
      <c r="N2205" s="149" t="s">
        <v>2</v>
      </c>
      <c r="O2205" s="15"/>
      <c r="P2205" s="92">
        <v>2706</v>
      </c>
      <c r="Q2205" s="163"/>
      <c r="R2205" s="150" t="str">
        <f t="shared" si="239"/>
        <v/>
      </c>
      <c r="S2205" s="149" t="s">
        <v>2</v>
      </c>
      <c r="U2205" s="92">
        <v>2706</v>
      </c>
      <c r="V2205" s="163"/>
      <c r="W2205" s="150" t="str">
        <f t="shared" si="240"/>
        <v/>
      </c>
      <c r="X2205" s="149" t="s">
        <v>2</v>
      </c>
      <c r="Z2205" s="92">
        <v>2706</v>
      </c>
      <c r="AA2205" s="163"/>
      <c r="AB2205" s="150" t="str">
        <f t="shared" si="241"/>
        <v/>
      </c>
      <c r="AC2205" s="149" t="s">
        <v>2</v>
      </c>
      <c r="AE2205" s="92">
        <v>2706</v>
      </c>
      <c r="AF2205" s="163"/>
      <c r="AG2205" s="150" t="str">
        <f t="shared" si="242"/>
        <v/>
      </c>
      <c r="AH2205" s="149" t="s">
        <v>2</v>
      </c>
    </row>
    <row r="2206" spans="1:34">
      <c r="A2206" s="92">
        <v>2203</v>
      </c>
      <c r="B2206" s="165"/>
      <c r="C2206" s="150" t="str">
        <f t="shared" si="244"/>
        <v/>
      </c>
      <c r="D2206" s="15" t="s">
        <v>2</v>
      </c>
      <c r="E2206" s="15"/>
      <c r="F2206" s="92">
        <v>2707</v>
      </c>
      <c r="G2206" s="163"/>
      <c r="H2206" s="150" t="str">
        <f t="shared" si="243"/>
        <v/>
      </c>
      <c r="I2206" s="149" t="s">
        <v>2</v>
      </c>
      <c r="J2206" s="15"/>
      <c r="K2206" s="92">
        <v>2707</v>
      </c>
      <c r="L2206" s="163"/>
      <c r="M2206" s="150" t="str">
        <f t="shared" si="238"/>
        <v/>
      </c>
      <c r="N2206" s="149" t="s">
        <v>2</v>
      </c>
      <c r="O2206" s="15"/>
      <c r="P2206" s="92">
        <v>2707</v>
      </c>
      <c r="Q2206" s="163"/>
      <c r="R2206" s="150" t="str">
        <f t="shared" si="239"/>
        <v/>
      </c>
      <c r="S2206" s="149" t="s">
        <v>2</v>
      </c>
      <c r="U2206" s="92">
        <v>2707</v>
      </c>
      <c r="V2206" s="163"/>
      <c r="W2206" s="150" t="str">
        <f t="shared" si="240"/>
        <v/>
      </c>
      <c r="X2206" s="149" t="s">
        <v>2</v>
      </c>
      <c r="Z2206" s="92">
        <v>2707</v>
      </c>
      <c r="AA2206" s="163"/>
      <c r="AB2206" s="150" t="str">
        <f t="shared" si="241"/>
        <v/>
      </c>
      <c r="AC2206" s="149" t="s">
        <v>2</v>
      </c>
      <c r="AE2206" s="92">
        <v>2707</v>
      </c>
      <c r="AF2206" s="163"/>
      <c r="AG2206" s="150" t="str">
        <f t="shared" si="242"/>
        <v/>
      </c>
      <c r="AH2206" s="149" t="s">
        <v>2</v>
      </c>
    </row>
    <row r="2207" spans="1:34">
      <c r="A2207" s="92">
        <v>2204</v>
      </c>
      <c r="B2207" s="165"/>
      <c r="C2207" s="150" t="str">
        <f t="shared" si="244"/>
        <v/>
      </c>
      <c r="D2207" s="15" t="s">
        <v>2</v>
      </c>
      <c r="E2207" s="15"/>
      <c r="F2207" s="92">
        <v>2708</v>
      </c>
      <c r="G2207" s="163"/>
      <c r="H2207" s="150" t="str">
        <f t="shared" si="243"/>
        <v/>
      </c>
      <c r="I2207" s="149" t="s">
        <v>2</v>
      </c>
      <c r="J2207" s="15"/>
      <c r="K2207" s="92">
        <v>2708</v>
      </c>
      <c r="L2207" s="163"/>
      <c r="M2207" s="150" t="str">
        <f t="shared" si="238"/>
        <v/>
      </c>
      <c r="N2207" s="149" t="s">
        <v>2</v>
      </c>
      <c r="O2207" s="15"/>
      <c r="P2207" s="92">
        <v>2708</v>
      </c>
      <c r="Q2207" s="163"/>
      <c r="R2207" s="150" t="str">
        <f t="shared" si="239"/>
        <v/>
      </c>
      <c r="S2207" s="149" t="s">
        <v>2</v>
      </c>
      <c r="U2207" s="92">
        <v>2708</v>
      </c>
      <c r="V2207" s="163"/>
      <c r="W2207" s="150" t="str">
        <f t="shared" si="240"/>
        <v/>
      </c>
      <c r="X2207" s="149" t="s">
        <v>2</v>
      </c>
      <c r="Z2207" s="92">
        <v>2708</v>
      </c>
      <c r="AA2207" s="163"/>
      <c r="AB2207" s="150" t="str">
        <f t="shared" si="241"/>
        <v/>
      </c>
      <c r="AC2207" s="149" t="s">
        <v>2</v>
      </c>
      <c r="AE2207" s="92">
        <v>2708</v>
      </c>
      <c r="AF2207" s="163"/>
      <c r="AG2207" s="150" t="str">
        <f t="shared" si="242"/>
        <v/>
      </c>
      <c r="AH2207" s="149" t="s">
        <v>2</v>
      </c>
    </row>
    <row r="2208" spans="1:34">
      <c r="A2208" s="92">
        <v>2205</v>
      </c>
      <c r="B2208" s="165"/>
      <c r="C2208" s="150" t="str">
        <f t="shared" si="244"/>
        <v/>
      </c>
      <c r="D2208" s="15" t="s">
        <v>2</v>
      </c>
      <c r="E2208" s="15"/>
      <c r="F2208" s="92">
        <v>2709</v>
      </c>
      <c r="G2208" s="163"/>
      <c r="H2208" s="150" t="str">
        <f t="shared" si="243"/>
        <v/>
      </c>
      <c r="I2208" s="149" t="s">
        <v>2</v>
      </c>
      <c r="J2208" s="15"/>
      <c r="K2208" s="92">
        <v>2709</v>
      </c>
      <c r="L2208" s="163"/>
      <c r="M2208" s="150" t="str">
        <f t="shared" si="238"/>
        <v/>
      </c>
      <c r="N2208" s="149" t="s">
        <v>2</v>
      </c>
      <c r="O2208" s="15"/>
      <c r="P2208" s="92">
        <v>2709</v>
      </c>
      <c r="Q2208" s="163"/>
      <c r="R2208" s="150" t="str">
        <f t="shared" si="239"/>
        <v/>
      </c>
      <c r="S2208" s="149" t="s">
        <v>2</v>
      </c>
      <c r="U2208" s="92">
        <v>2709</v>
      </c>
      <c r="V2208" s="163"/>
      <c r="W2208" s="150" t="str">
        <f t="shared" si="240"/>
        <v/>
      </c>
      <c r="X2208" s="149" t="s">
        <v>2</v>
      </c>
      <c r="Z2208" s="92">
        <v>2709</v>
      </c>
      <c r="AA2208" s="163"/>
      <c r="AB2208" s="150" t="str">
        <f t="shared" si="241"/>
        <v/>
      </c>
      <c r="AC2208" s="149" t="s">
        <v>2</v>
      </c>
      <c r="AE2208" s="92">
        <v>2709</v>
      </c>
      <c r="AF2208" s="163"/>
      <c r="AG2208" s="150" t="str">
        <f t="shared" si="242"/>
        <v/>
      </c>
      <c r="AH2208" s="149" t="s">
        <v>2</v>
      </c>
    </row>
    <row r="2209" spans="1:34">
      <c r="A2209" s="92">
        <v>2206</v>
      </c>
      <c r="B2209" s="165"/>
      <c r="C2209" s="150" t="str">
        <f t="shared" si="244"/>
        <v/>
      </c>
      <c r="D2209" s="15" t="s">
        <v>2</v>
      </c>
      <c r="E2209" s="15"/>
      <c r="F2209" s="92">
        <v>2710</v>
      </c>
      <c r="G2209" s="163"/>
      <c r="H2209" s="150" t="str">
        <f t="shared" si="243"/>
        <v/>
      </c>
      <c r="I2209" s="149" t="s">
        <v>2</v>
      </c>
      <c r="J2209" s="15"/>
      <c r="K2209" s="92">
        <v>2710</v>
      </c>
      <c r="L2209" s="163"/>
      <c r="M2209" s="150" t="str">
        <f t="shared" si="238"/>
        <v/>
      </c>
      <c r="N2209" s="149" t="s">
        <v>2</v>
      </c>
      <c r="O2209" s="15"/>
      <c r="P2209" s="92">
        <v>2710</v>
      </c>
      <c r="Q2209" s="163"/>
      <c r="R2209" s="150" t="str">
        <f t="shared" si="239"/>
        <v/>
      </c>
      <c r="S2209" s="149" t="s">
        <v>2</v>
      </c>
      <c r="U2209" s="92">
        <v>2710</v>
      </c>
      <c r="V2209" s="163"/>
      <c r="W2209" s="150" t="str">
        <f t="shared" si="240"/>
        <v/>
      </c>
      <c r="X2209" s="149" t="s">
        <v>2</v>
      </c>
      <c r="Z2209" s="92">
        <v>2710</v>
      </c>
      <c r="AA2209" s="163"/>
      <c r="AB2209" s="150" t="str">
        <f t="shared" si="241"/>
        <v/>
      </c>
      <c r="AC2209" s="149" t="s">
        <v>2</v>
      </c>
      <c r="AE2209" s="92">
        <v>2710</v>
      </c>
      <c r="AF2209" s="163"/>
      <c r="AG2209" s="150" t="str">
        <f t="shared" si="242"/>
        <v/>
      </c>
      <c r="AH2209" s="149" t="s">
        <v>2</v>
      </c>
    </row>
    <row r="2210" spans="1:34">
      <c r="A2210" s="92">
        <v>2207</v>
      </c>
      <c r="B2210" s="165"/>
      <c r="C2210" s="150" t="str">
        <f t="shared" si="244"/>
        <v/>
      </c>
      <c r="D2210" s="15" t="s">
        <v>2</v>
      </c>
      <c r="E2210" s="15"/>
      <c r="F2210" s="92">
        <v>2711</v>
      </c>
      <c r="G2210" s="163"/>
      <c r="H2210" s="150" t="str">
        <f t="shared" si="243"/>
        <v/>
      </c>
      <c r="I2210" s="149" t="s">
        <v>2</v>
      </c>
      <c r="J2210" s="15"/>
      <c r="K2210" s="92">
        <v>2711</v>
      </c>
      <c r="L2210" s="163"/>
      <c r="M2210" s="150" t="str">
        <f t="shared" si="238"/>
        <v/>
      </c>
      <c r="N2210" s="149" t="s">
        <v>2</v>
      </c>
      <c r="O2210" s="15"/>
      <c r="P2210" s="92">
        <v>2711</v>
      </c>
      <c r="Q2210" s="163"/>
      <c r="R2210" s="150" t="str">
        <f t="shared" si="239"/>
        <v/>
      </c>
      <c r="S2210" s="149" t="s">
        <v>2</v>
      </c>
      <c r="U2210" s="92">
        <v>2711</v>
      </c>
      <c r="V2210" s="163"/>
      <c r="W2210" s="150" t="str">
        <f t="shared" si="240"/>
        <v/>
      </c>
      <c r="X2210" s="149" t="s">
        <v>2</v>
      </c>
      <c r="Z2210" s="92">
        <v>2711</v>
      </c>
      <c r="AA2210" s="163"/>
      <c r="AB2210" s="150" t="str">
        <f t="shared" si="241"/>
        <v/>
      </c>
      <c r="AC2210" s="149" t="s">
        <v>2</v>
      </c>
      <c r="AE2210" s="92">
        <v>2711</v>
      </c>
      <c r="AF2210" s="163"/>
      <c r="AG2210" s="150" t="str">
        <f t="shared" si="242"/>
        <v/>
      </c>
      <c r="AH2210" s="149" t="s">
        <v>2</v>
      </c>
    </row>
    <row r="2211" spans="1:34">
      <c r="A2211" s="92">
        <v>2208</v>
      </c>
      <c r="B2211" s="165"/>
      <c r="C2211" s="150" t="str">
        <f t="shared" si="244"/>
        <v/>
      </c>
      <c r="D2211" s="15" t="s">
        <v>2</v>
      </c>
      <c r="E2211" s="15"/>
      <c r="F2211" s="92">
        <v>2712</v>
      </c>
      <c r="G2211" s="163"/>
      <c r="H2211" s="150" t="str">
        <f t="shared" si="243"/>
        <v/>
      </c>
      <c r="I2211" s="149" t="s">
        <v>2</v>
      </c>
      <c r="J2211" s="15"/>
      <c r="K2211" s="92">
        <v>2712</v>
      </c>
      <c r="L2211" s="163"/>
      <c r="M2211" s="150" t="str">
        <f t="shared" si="238"/>
        <v/>
      </c>
      <c r="N2211" s="149" t="s">
        <v>2</v>
      </c>
      <c r="O2211" s="15"/>
      <c r="P2211" s="92">
        <v>2712</v>
      </c>
      <c r="Q2211" s="163"/>
      <c r="R2211" s="150" t="str">
        <f t="shared" si="239"/>
        <v/>
      </c>
      <c r="S2211" s="149" t="s">
        <v>2</v>
      </c>
      <c r="U2211" s="92">
        <v>2712</v>
      </c>
      <c r="V2211" s="163"/>
      <c r="W2211" s="150" t="str">
        <f t="shared" si="240"/>
        <v/>
      </c>
      <c r="X2211" s="149" t="s">
        <v>2</v>
      </c>
      <c r="Z2211" s="92">
        <v>2712</v>
      </c>
      <c r="AA2211" s="163"/>
      <c r="AB2211" s="150" t="str">
        <f t="shared" si="241"/>
        <v/>
      </c>
      <c r="AC2211" s="149" t="s">
        <v>2</v>
      </c>
      <c r="AE2211" s="92">
        <v>2712</v>
      </c>
      <c r="AF2211" s="163"/>
      <c r="AG2211" s="150" t="str">
        <f t="shared" si="242"/>
        <v/>
      </c>
      <c r="AH2211" s="149" t="s">
        <v>2</v>
      </c>
    </row>
    <row r="2212" spans="1:34">
      <c r="A2212" s="92">
        <v>2209</v>
      </c>
      <c r="B2212" s="165"/>
      <c r="C2212" s="150" t="str">
        <f t="shared" si="244"/>
        <v/>
      </c>
      <c r="D2212" s="15" t="s">
        <v>2</v>
      </c>
      <c r="E2212" s="15"/>
      <c r="F2212" s="92">
        <v>2713</v>
      </c>
      <c r="G2212" s="163"/>
      <c r="H2212" s="150" t="str">
        <f t="shared" si="243"/>
        <v/>
      </c>
      <c r="I2212" s="149" t="s">
        <v>2</v>
      </c>
      <c r="J2212" s="15"/>
      <c r="K2212" s="92">
        <v>2713</v>
      </c>
      <c r="L2212" s="163"/>
      <c r="M2212" s="150" t="str">
        <f t="shared" si="238"/>
        <v/>
      </c>
      <c r="N2212" s="149" t="s">
        <v>2</v>
      </c>
      <c r="O2212" s="15"/>
      <c r="P2212" s="92">
        <v>2713</v>
      </c>
      <c r="Q2212" s="163"/>
      <c r="R2212" s="150" t="str">
        <f t="shared" si="239"/>
        <v/>
      </c>
      <c r="S2212" s="149" t="s">
        <v>2</v>
      </c>
      <c r="U2212" s="92">
        <v>2713</v>
      </c>
      <c r="V2212" s="163"/>
      <c r="W2212" s="150" t="str">
        <f t="shared" si="240"/>
        <v/>
      </c>
      <c r="X2212" s="149" t="s">
        <v>2</v>
      </c>
      <c r="Z2212" s="92">
        <v>2713</v>
      </c>
      <c r="AA2212" s="163"/>
      <c r="AB2212" s="150" t="str">
        <f t="shared" si="241"/>
        <v/>
      </c>
      <c r="AC2212" s="149" t="s">
        <v>2</v>
      </c>
      <c r="AE2212" s="92">
        <v>2713</v>
      </c>
      <c r="AF2212" s="163"/>
      <c r="AG2212" s="150" t="str">
        <f t="shared" si="242"/>
        <v/>
      </c>
      <c r="AH2212" s="149" t="s">
        <v>2</v>
      </c>
    </row>
    <row r="2213" spans="1:34">
      <c r="A2213" s="92">
        <v>2210</v>
      </c>
      <c r="B2213" s="165"/>
      <c r="C2213" s="150" t="str">
        <f t="shared" si="244"/>
        <v/>
      </c>
      <c r="D2213" s="15" t="s">
        <v>2</v>
      </c>
      <c r="E2213" s="15"/>
      <c r="F2213" s="92">
        <v>2714</v>
      </c>
      <c r="G2213" s="163"/>
      <c r="H2213" s="150" t="str">
        <f t="shared" si="243"/>
        <v/>
      </c>
      <c r="I2213" s="149" t="s">
        <v>2</v>
      </c>
      <c r="J2213" s="15"/>
      <c r="K2213" s="92">
        <v>2714</v>
      </c>
      <c r="L2213" s="163"/>
      <c r="M2213" s="150" t="str">
        <f t="shared" si="238"/>
        <v/>
      </c>
      <c r="N2213" s="149" t="s">
        <v>2</v>
      </c>
      <c r="O2213" s="15"/>
      <c r="P2213" s="92">
        <v>2714</v>
      </c>
      <c r="Q2213" s="163"/>
      <c r="R2213" s="150" t="str">
        <f t="shared" si="239"/>
        <v/>
      </c>
      <c r="S2213" s="149" t="s">
        <v>2</v>
      </c>
      <c r="U2213" s="92">
        <v>2714</v>
      </c>
      <c r="V2213" s="163"/>
      <c r="W2213" s="150" t="str">
        <f t="shared" si="240"/>
        <v/>
      </c>
      <c r="X2213" s="149" t="s">
        <v>2</v>
      </c>
      <c r="Z2213" s="92">
        <v>2714</v>
      </c>
      <c r="AA2213" s="163"/>
      <c r="AB2213" s="150" t="str">
        <f t="shared" si="241"/>
        <v/>
      </c>
      <c r="AC2213" s="149" t="s">
        <v>2</v>
      </c>
      <c r="AE2213" s="92">
        <v>2714</v>
      </c>
      <c r="AF2213" s="163"/>
      <c r="AG2213" s="150" t="str">
        <f t="shared" si="242"/>
        <v/>
      </c>
      <c r="AH2213" s="149" t="s">
        <v>2</v>
      </c>
    </row>
    <row r="2214" spans="1:34">
      <c r="A2214" s="92">
        <v>2211</v>
      </c>
      <c r="B2214" s="165"/>
      <c r="C2214" s="150" t="str">
        <f t="shared" si="244"/>
        <v/>
      </c>
      <c r="D2214" s="15" t="s">
        <v>2</v>
      </c>
      <c r="E2214" s="15"/>
      <c r="F2214" s="92">
        <v>2715</v>
      </c>
      <c r="G2214" s="163"/>
      <c r="H2214" s="150" t="str">
        <f t="shared" si="243"/>
        <v/>
      </c>
      <c r="I2214" s="149" t="s">
        <v>2</v>
      </c>
      <c r="J2214" s="15"/>
      <c r="K2214" s="92">
        <v>2715</v>
      </c>
      <c r="L2214" s="163"/>
      <c r="M2214" s="150" t="str">
        <f t="shared" si="238"/>
        <v/>
      </c>
      <c r="N2214" s="149" t="s">
        <v>2</v>
      </c>
      <c r="O2214" s="15"/>
      <c r="P2214" s="92">
        <v>2715</v>
      </c>
      <c r="Q2214" s="163"/>
      <c r="R2214" s="150" t="str">
        <f t="shared" si="239"/>
        <v/>
      </c>
      <c r="S2214" s="149" t="s">
        <v>2</v>
      </c>
      <c r="U2214" s="92">
        <v>2715</v>
      </c>
      <c r="V2214" s="163"/>
      <c r="W2214" s="150" t="str">
        <f t="shared" si="240"/>
        <v/>
      </c>
      <c r="X2214" s="149" t="s">
        <v>2</v>
      </c>
      <c r="Z2214" s="92">
        <v>2715</v>
      </c>
      <c r="AA2214" s="163"/>
      <c r="AB2214" s="150" t="str">
        <f t="shared" si="241"/>
        <v/>
      </c>
      <c r="AC2214" s="149" t="s">
        <v>2</v>
      </c>
      <c r="AE2214" s="92">
        <v>2715</v>
      </c>
      <c r="AF2214" s="163"/>
      <c r="AG2214" s="150" t="str">
        <f t="shared" si="242"/>
        <v/>
      </c>
      <c r="AH2214" s="149" t="s">
        <v>2</v>
      </c>
    </row>
    <row r="2215" spans="1:34">
      <c r="A2215" s="92">
        <v>2212</v>
      </c>
      <c r="B2215" s="165"/>
      <c r="C2215" s="150" t="str">
        <f t="shared" si="244"/>
        <v/>
      </c>
      <c r="D2215" s="15" t="s">
        <v>2</v>
      </c>
      <c r="E2215" s="15"/>
      <c r="F2215" s="92">
        <v>2716</v>
      </c>
      <c r="G2215" s="163"/>
      <c r="H2215" s="150" t="str">
        <f t="shared" si="243"/>
        <v/>
      </c>
      <c r="I2215" s="149" t="s">
        <v>2</v>
      </c>
      <c r="J2215" s="15"/>
      <c r="K2215" s="92">
        <v>2716</v>
      </c>
      <c r="L2215" s="163"/>
      <c r="M2215" s="150" t="str">
        <f t="shared" si="238"/>
        <v/>
      </c>
      <c r="N2215" s="149" t="s">
        <v>2</v>
      </c>
      <c r="O2215" s="15"/>
      <c r="P2215" s="92">
        <v>2716</v>
      </c>
      <c r="Q2215" s="163"/>
      <c r="R2215" s="150" t="str">
        <f t="shared" si="239"/>
        <v/>
      </c>
      <c r="S2215" s="149" t="s">
        <v>2</v>
      </c>
      <c r="U2215" s="92">
        <v>2716</v>
      </c>
      <c r="V2215" s="163"/>
      <c r="W2215" s="150" t="str">
        <f t="shared" si="240"/>
        <v/>
      </c>
      <c r="X2215" s="149" t="s">
        <v>2</v>
      </c>
      <c r="Z2215" s="92">
        <v>2716</v>
      </c>
      <c r="AA2215" s="163"/>
      <c r="AB2215" s="150" t="str">
        <f t="shared" si="241"/>
        <v/>
      </c>
      <c r="AC2215" s="149" t="s">
        <v>2</v>
      </c>
      <c r="AE2215" s="92">
        <v>2716</v>
      </c>
      <c r="AF2215" s="163"/>
      <c r="AG2215" s="150" t="str">
        <f t="shared" si="242"/>
        <v/>
      </c>
      <c r="AH2215" s="149" t="s">
        <v>2</v>
      </c>
    </row>
    <row r="2216" spans="1:34">
      <c r="A2216" s="92">
        <v>2213</v>
      </c>
      <c r="B2216" s="165"/>
      <c r="C2216" s="150" t="str">
        <f t="shared" si="244"/>
        <v/>
      </c>
      <c r="D2216" s="15" t="s">
        <v>2</v>
      </c>
      <c r="E2216" s="15"/>
      <c r="F2216" s="92">
        <v>2717</v>
      </c>
      <c r="G2216" s="163"/>
      <c r="H2216" s="150" t="str">
        <f t="shared" si="243"/>
        <v/>
      </c>
      <c r="I2216" s="149" t="s">
        <v>2</v>
      </c>
      <c r="J2216" s="15"/>
      <c r="K2216" s="92">
        <v>2717</v>
      </c>
      <c r="L2216" s="163"/>
      <c r="M2216" s="150" t="str">
        <f t="shared" si="238"/>
        <v/>
      </c>
      <c r="N2216" s="149" t="s">
        <v>2</v>
      </c>
      <c r="O2216" s="15"/>
      <c r="P2216" s="92">
        <v>2717</v>
      </c>
      <c r="Q2216" s="163"/>
      <c r="R2216" s="150" t="str">
        <f t="shared" si="239"/>
        <v/>
      </c>
      <c r="S2216" s="149" t="s">
        <v>2</v>
      </c>
      <c r="U2216" s="92">
        <v>2717</v>
      </c>
      <c r="V2216" s="163"/>
      <c r="W2216" s="150" t="str">
        <f t="shared" si="240"/>
        <v/>
      </c>
      <c r="X2216" s="149" t="s">
        <v>2</v>
      </c>
      <c r="Z2216" s="92">
        <v>2717</v>
      </c>
      <c r="AA2216" s="163"/>
      <c r="AB2216" s="150" t="str">
        <f t="shared" si="241"/>
        <v/>
      </c>
      <c r="AC2216" s="149" t="s">
        <v>2</v>
      </c>
      <c r="AE2216" s="92">
        <v>2717</v>
      </c>
      <c r="AF2216" s="163"/>
      <c r="AG2216" s="150" t="str">
        <f t="shared" si="242"/>
        <v/>
      </c>
      <c r="AH2216" s="149" t="s">
        <v>2</v>
      </c>
    </row>
    <row r="2217" spans="1:34">
      <c r="A2217" s="92">
        <v>2214</v>
      </c>
      <c r="B2217" s="165"/>
      <c r="C2217" s="150" t="str">
        <f t="shared" si="244"/>
        <v/>
      </c>
      <c r="D2217" s="15" t="s">
        <v>2</v>
      </c>
      <c r="E2217" s="15"/>
      <c r="F2217" s="92">
        <v>2718</v>
      </c>
      <c r="G2217" s="163"/>
      <c r="H2217" s="150" t="str">
        <f t="shared" si="243"/>
        <v/>
      </c>
      <c r="I2217" s="149" t="s">
        <v>2</v>
      </c>
      <c r="J2217" s="15"/>
      <c r="K2217" s="92">
        <v>2718</v>
      </c>
      <c r="L2217" s="163"/>
      <c r="M2217" s="150" t="str">
        <f t="shared" si="238"/>
        <v/>
      </c>
      <c r="N2217" s="149" t="s">
        <v>2</v>
      </c>
      <c r="O2217" s="15"/>
      <c r="P2217" s="92">
        <v>2718</v>
      </c>
      <c r="Q2217" s="163"/>
      <c r="R2217" s="150" t="str">
        <f t="shared" si="239"/>
        <v/>
      </c>
      <c r="S2217" s="149" t="s">
        <v>2</v>
      </c>
      <c r="U2217" s="92">
        <v>2718</v>
      </c>
      <c r="V2217" s="163"/>
      <c r="W2217" s="150" t="str">
        <f t="shared" si="240"/>
        <v/>
      </c>
      <c r="X2217" s="149" t="s">
        <v>2</v>
      </c>
      <c r="Z2217" s="92">
        <v>2718</v>
      </c>
      <c r="AA2217" s="163"/>
      <c r="AB2217" s="150" t="str">
        <f t="shared" si="241"/>
        <v/>
      </c>
      <c r="AC2217" s="149" t="s">
        <v>2</v>
      </c>
      <c r="AE2217" s="92">
        <v>2718</v>
      </c>
      <c r="AF2217" s="163"/>
      <c r="AG2217" s="150" t="str">
        <f t="shared" si="242"/>
        <v/>
      </c>
      <c r="AH2217" s="149" t="s">
        <v>2</v>
      </c>
    </row>
    <row r="2218" spans="1:34">
      <c r="A2218" s="92">
        <v>2215</v>
      </c>
      <c r="B2218" s="165"/>
      <c r="C2218" s="150" t="str">
        <f t="shared" si="244"/>
        <v/>
      </c>
      <c r="D2218" s="15" t="s">
        <v>2</v>
      </c>
      <c r="E2218" s="15"/>
      <c r="F2218" s="92">
        <v>2719</v>
      </c>
      <c r="G2218" s="163"/>
      <c r="H2218" s="150" t="str">
        <f t="shared" si="243"/>
        <v/>
      </c>
      <c r="I2218" s="149" t="s">
        <v>2</v>
      </c>
      <c r="J2218" s="15"/>
      <c r="K2218" s="92">
        <v>2719</v>
      </c>
      <c r="L2218" s="163"/>
      <c r="M2218" s="150" t="str">
        <f t="shared" si="238"/>
        <v/>
      </c>
      <c r="N2218" s="149" t="s">
        <v>2</v>
      </c>
      <c r="O2218" s="15"/>
      <c r="P2218" s="92">
        <v>2719</v>
      </c>
      <c r="Q2218" s="163"/>
      <c r="R2218" s="150" t="str">
        <f t="shared" si="239"/>
        <v/>
      </c>
      <c r="S2218" s="149" t="s">
        <v>2</v>
      </c>
      <c r="U2218" s="92">
        <v>2719</v>
      </c>
      <c r="V2218" s="163"/>
      <c r="W2218" s="150" t="str">
        <f t="shared" si="240"/>
        <v/>
      </c>
      <c r="X2218" s="149" t="s">
        <v>2</v>
      </c>
      <c r="Z2218" s="92">
        <v>2719</v>
      </c>
      <c r="AA2218" s="163"/>
      <c r="AB2218" s="150" t="str">
        <f t="shared" si="241"/>
        <v/>
      </c>
      <c r="AC2218" s="149" t="s">
        <v>2</v>
      </c>
      <c r="AE2218" s="92">
        <v>2719</v>
      </c>
      <c r="AF2218" s="163"/>
      <c r="AG2218" s="150" t="str">
        <f t="shared" si="242"/>
        <v/>
      </c>
      <c r="AH2218" s="149" t="s">
        <v>2</v>
      </c>
    </row>
    <row r="2219" spans="1:34">
      <c r="A2219" s="92">
        <v>2216</v>
      </c>
      <c r="B2219" s="165"/>
      <c r="C2219" s="150" t="str">
        <f t="shared" si="244"/>
        <v/>
      </c>
      <c r="D2219" s="15" t="s">
        <v>2</v>
      </c>
      <c r="E2219" s="15"/>
      <c r="F2219" s="92">
        <v>2720</v>
      </c>
      <c r="G2219" s="163"/>
      <c r="H2219" s="150" t="str">
        <f t="shared" si="243"/>
        <v/>
      </c>
      <c r="I2219" s="149" t="s">
        <v>2</v>
      </c>
      <c r="J2219" s="15"/>
      <c r="K2219" s="92">
        <v>2720</v>
      </c>
      <c r="L2219" s="163"/>
      <c r="M2219" s="150" t="str">
        <f t="shared" si="238"/>
        <v/>
      </c>
      <c r="N2219" s="149" t="s">
        <v>2</v>
      </c>
      <c r="O2219" s="15"/>
      <c r="P2219" s="92">
        <v>2720</v>
      </c>
      <c r="Q2219" s="163"/>
      <c r="R2219" s="150" t="str">
        <f t="shared" si="239"/>
        <v/>
      </c>
      <c r="S2219" s="149" t="s">
        <v>2</v>
      </c>
      <c r="U2219" s="92">
        <v>2720</v>
      </c>
      <c r="V2219" s="163"/>
      <c r="W2219" s="150" t="str">
        <f t="shared" si="240"/>
        <v/>
      </c>
      <c r="X2219" s="149" t="s">
        <v>2</v>
      </c>
      <c r="Z2219" s="92">
        <v>2720</v>
      </c>
      <c r="AA2219" s="163"/>
      <c r="AB2219" s="150" t="str">
        <f t="shared" si="241"/>
        <v/>
      </c>
      <c r="AC2219" s="149" t="s">
        <v>2</v>
      </c>
      <c r="AE2219" s="92">
        <v>2720</v>
      </c>
      <c r="AF2219" s="163"/>
      <c r="AG2219" s="150" t="str">
        <f t="shared" si="242"/>
        <v/>
      </c>
      <c r="AH2219" s="149" t="s">
        <v>2</v>
      </c>
    </row>
    <row r="2220" spans="1:34">
      <c r="A2220" s="92">
        <v>2217</v>
      </c>
      <c r="B2220" s="165"/>
      <c r="C2220" s="150" t="str">
        <f t="shared" si="244"/>
        <v/>
      </c>
      <c r="D2220" s="15" t="s">
        <v>2</v>
      </c>
      <c r="E2220" s="15"/>
      <c r="F2220" s="92">
        <v>2721</v>
      </c>
      <c r="G2220" s="163"/>
      <c r="H2220" s="150" t="str">
        <f t="shared" si="243"/>
        <v/>
      </c>
      <c r="I2220" s="149" t="s">
        <v>2</v>
      </c>
      <c r="J2220" s="15"/>
      <c r="K2220" s="92">
        <v>2721</v>
      </c>
      <c r="L2220" s="163"/>
      <c r="M2220" s="150" t="str">
        <f t="shared" si="238"/>
        <v/>
      </c>
      <c r="N2220" s="149" t="s">
        <v>2</v>
      </c>
      <c r="O2220" s="15"/>
      <c r="P2220" s="92">
        <v>2721</v>
      </c>
      <c r="Q2220" s="163"/>
      <c r="R2220" s="150" t="str">
        <f t="shared" si="239"/>
        <v/>
      </c>
      <c r="S2220" s="149" t="s">
        <v>2</v>
      </c>
      <c r="U2220" s="92">
        <v>2721</v>
      </c>
      <c r="V2220" s="163"/>
      <c r="W2220" s="150" t="str">
        <f t="shared" si="240"/>
        <v/>
      </c>
      <c r="X2220" s="149" t="s">
        <v>2</v>
      </c>
      <c r="Z2220" s="92">
        <v>2721</v>
      </c>
      <c r="AA2220" s="163"/>
      <c r="AB2220" s="150" t="str">
        <f t="shared" si="241"/>
        <v/>
      </c>
      <c r="AC2220" s="149" t="s">
        <v>2</v>
      </c>
      <c r="AE2220" s="92">
        <v>2721</v>
      </c>
      <c r="AF2220" s="163"/>
      <c r="AG2220" s="150" t="str">
        <f t="shared" si="242"/>
        <v/>
      </c>
      <c r="AH2220" s="149" t="s">
        <v>2</v>
      </c>
    </row>
    <row r="2221" spans="1:34">
      <c r="A2221" s="92">
        <v>2218</v>
      </c>
      <c r="B2221" s="165"/>
      <c r="C2221" s="150" t="str">
        <f t="shared" si="244"/>
        <v/>
      </c>
      <c r="D2221" s="15" t="s">
        <v>2</v>
      </c>
      <c r="E2221" s="15"/>
      <c r="F2221" s="92">
        <v>2722</v>
      </c>
      <c r="G2221" s="163"/>
      <c r="H2221" s="150" t="str">
        <f t="shared" si="243"/>
        <v/>
      </c>
      <c r="I2221" s="149" t="s">
        <v>2</v>
      </c>
      <c r="J2221" s="15"/>
      <c r="K2221" s="92">
        <v>2722</v>
      </c>
      <c r="L2221" s="163"/>
      <c r="M2221" s="150" t="str">
        <f t="shared" si="238"/>
        <v/>
      </c>
      <c r="N2221" s="149" t="s">
        <v>2</v>
      </c>
      <c r="O2221" s="15"/>
      <c r="P2221" s="92">
        <v>2722</v>
      </c>
      <c r="Q2221" s="163"/>
      <c r="R2221" s="150" t="str">
        <f t="shared" si="239"/>
        <v/>
      </c>
      <c r="S2221" s="149" t="s">
        <v>2</v>
      </c>
      <c r="U2221" s="92">
        <v>2722</v>
      </c>
      <c r="V2221" s="163"/>
      <c r="W2221" s="150" t="str">
        <f t="shared" si="240"/>
        <v/>
      </c>
      <c r="X2221" s="149" t="s">
        <v>2</v>
      </c>
      <c r="Z2221" s="92">
        <v>2722</v>
      </c>
      <c r="AA2221" s="163"/>
      <c r="AB2221" s="150" t="str">
        <f t="shared" si="241"/>
        <v/>
      </c>
      <c r="AC2221" s="149" t="s">
        <v>2</v>
      </c>
      <c r="AE2221" s="92">
        <v>2722</v>
      </c>
      <c r="AF2221" s="163"/>
      <c r="AG2221" s="150" t="str">
        <f t="shared" si="242"/>
        <v/>
      </c>
      <c r="AH2221" s="149" t="s">
        <v>2</v>
      </c>
    </row>
    <row r="2222" spans="1:34">
      <c r="A2222" s="92">
        <v>2219</v>
      </c>
      <c r="B2222" s="165"/>
      <c r="C2222" s="150" t="str">
        <f t="shared" si="244"/>
        <v/>
      </c>
      <c r="D2222" s="15" t="s">
        <v>2</v>
      </c>
      <c r="E2222" s="15"/>
      <c r="F2222" s="92">
        <v>2723</v>
      </c>
      <c r="G2222" s="163"/>
      <c r="H2222" s="150" t="str">
        <f t="shared" si="243"/>
        <v/>
      </c>
      <c r="I2222" s="149" t="s">
        <v>2</v>
      </c>
      <c r="J2222" s="15"/>
      <c r="K2222" s="92">
        <v>2723</v>
      </c>
      <c r="L2222" s="163"/>
      <c r="M2222" s="150" t="str">
        <f t="shared" si="238"/>
        <v/>
      </c>
      <c r="N2222" s="149" t="s">
        <v>2</v>
      </c>
      <c r="O2222" s="15"/>
      <c r="P2222" s="92">
        <v>2723</v>
      </c>
      <c r="Q2222" s="163"/>
      <c r="R2222" s="150" t="str">
        <f t="shared" si="239"/>
        <v/>
      </c>
      <c r="S2222" s="149" t="s">
        <v>2</v>
      </c>
      <c r="U2222" s="92">
        <v>2723</v>
      </c>
      <c r="V2222" s="163"/>
      <c r="W2222" s="150" t="str">
        <f t="shared" si="240"/>
        <v/>
      </c>
      <c r="X2222" s="149" t="s">
        <v>2</v>
      </c>
      <c r="Z2222" s="92">
        <v>2723</v>
      </c>
      <c r="AA2222" s="163"/>
      <c r="AB2222" s="150" t="str">
        <f t="shared" si="241"/>
        <v/>
      </c>
      <c r="AC2222" s="149" t="s">
        <v>2</v>
      </c>
      <c r="AE2222" s="92">
        <v>2723</v>
      </c>
      <c r="AF2222" s="163"/>
      <c r="AG2222" s="150" t="str">
        <f t="shared" si="242"/>
        <v/>
      </c>
      <c r="AH2222" s="149" t="s">
        <v>2</v>
      </c>
    </row>
    <row r="2223" spans="1:34">
      <c r="A2223" s="92">
        <v>2220</v>
      </c>
      <c r="B2223" s="165"/>
      <c r="C2223" s="150" t="str">
        <f t="shared" si="244"/>
        <v/>
      </c>
      <c r="D2223" s="15" t="s">
        <v>2</v>
      </c>
      <c r="E2223" s="15"/>
      <c r="F2223" s="92">
        <v>2724</v>
      </c>
      <c r="G2223" s="163"/>
      <c r="H2223" s="150" t="str">
        <f t="shared" si="243"/>
        <v/>
      </c>
      <c r="I2223" s="149" t="s">
        <v>2</v>
      </c>
      <c r="J2223" s="15"/>
      <c r="K2223" s="92">
        <v>2724</v>
      </c>
      <c r="L2223" s="163"/>
      <c r="M2223" s="150" t="str">
        <f t="shared" si="238"/>
        <v/>
      </c>
      <c r="N2223" s="149" t="s">
        <v>2</v>
      </c>
      <c r="O2223" s="15"/>
      <c r="P2223" s="92">
        <v>2724</v>
      </c>
      <c r="Q2223" s="163"/>
      <c r="R2223" s="150" t="str">
        <f t="shared" si="239"/>
        <v/>
      </c>
      <c r="S2223" s="149" t="s">
        <v>2</v>
      </c>
      <c r="U2223" s="92">
        <v>2724</v>
      </c>
      <c r="V2223" s="163"/>
      <c r="W2223" s="150" t="str">
        <f t="shared" si="240"/>
        <v/>
      </c>
      <c r="X2223" s="149" t="s">
        <v>2</v>
      </c>
      <c r="Z2223" s="92">
        <v>2724</v>
      </c>
      <c r="AA2223" s="163"/>
      <c r="AB2223" s="150" t="str">
        <f t="shared" si="241"/>
        <v/>
      </c>
      <c r="AC2223" s="149" t="s">
        <v>2</v>
      </c>
      <c r="AE2223" s="92">
        <v>2724</v>
      </c>
      <c r="AF2223" s="163"/>
      <c r="AG2223" s="150" t="str">
        <f t="shared" si="242"/>
        <v/>
      </c>
      <c r="AH2223" s="149" t="s">
        <v>2</v>
      </c>
    </row>
    <row r="2224" spans="1:34">
      <c r="A2224" s="92">
        <v>2221</v>
      </c>
      <c r="B2224" s="165"/>
      <c r="C2224" s="150" t="str">
        <f t="shared" si="244"/>
        <v/>
      </c>
      <c r="D2224" s="15" t="s">
        <v>2</v>
      </c>
      <c r="E2224" s="15"/>
      <c r="F2224" s="92">
        <v>2725</v>
      </c>
      <c r="G2224" s="163"/>
      <c r="H2224" s="150" t="str">
        <f t="shared" si="243"/>
        <v/>
      </c>
      <c r="I2224" s="149" t="s">
        <v>2</v>
      </c>
      <c r="J2224" s="15"/>
      <c r="K2224" s="92">
        <v>2725</v>
      </c>
      <c r="L2224" s="163"/>
      <c r="M2224" s="150" t="str">
        <f t="shared" si="238"/>
        <v/>
      </c>
      <c r="N2224" s="149" t="s">
        <v>2</v>
      </c>
      <c r="O2224" s="15"/>
      <c r="P2224" s="92">
        <v>2725</v>
      </c>
      <c r="Q2224" s="163"/>
      <c r="R2224" s="150" t="str">
        <f t="shared" si="239"/>
        <v/>
      </c>
      <c r="S2224" s="149" t="s">
        <v>2</v>
      </c>
      <c r="U2224" s="92">
        <v>2725</v>
      </c>
      <c r="V2224" s="163"/>
      <c r="W2224" s="150" t="str">
        <f t="shared" si="240"/>
        <v/>
      </c>
      <c r="X2224" s="149" t="s">
        <v>2</v>
      </c>
      <c r="Z2224" s="92">
        <v>2725</v>
      </c>
      <c r="AA2224" s="163"/>
      <c r="AB2224" s="150" t="str">
        <f t="shared" si="241"/>
        <v/>
      </c>
      <c r="AC2224" s="149" t="s">
        <v>2</v>
      </c>
      <c r="AE2224" s="92">
        <v>2725</v>
      </c>
      <c r="AF2224" s="163"/>
      <c r="AG2224" s="150" t="str">
        <f t="shared" si="242"/>
        <v/>
      </c>
      <c r="AH2224" s="149" t="s">
        <v>2</v>
      </c>
    </row>
    <row r="2225" spans="1:34">
      <c r="A2225" s="92">
        <v>2222</v>
      </c>
      <c r="B2225" s="165"/>
      <c r="C2225" s="150" t="str">
        <f t="shared" si="244"/>
        <v/>
      </c>
      <c r="D2225" s="15" t="s">
        <v>2</v>
      </c>
      <c r="E2225" s="15"/>
      <c r="F2225" s="92">
        <v>2726</v>
      </c>
      <c r="G2225" s="163"/>
      <c r="H2225" s="150" t="str">
        <f t="shared" si="243"/>
        <v/>
      </c>
      <c r="I2225" s="149" t="s">
        <v>2</v>
      </c>
      <c r="J2225" s="15"/>
      <c r="K2225" s="92">
        <v>2726</v>
      </c>
      <c r="L2225" s="163"/>
      <c r="M2225" s="150" t="str">
        <f t="shared" si="238"/>
        <v/>
      </c>
      <c r="N2225" s="149" t="s">
        <v>2</v>
      </c>
      <c r="O2225" s="15"/>
      <c r="P2225" s="92">
        <v>2726</v>
      </c>
      <c r="Q2225" s="163"/>
      <c r="R2225" s="150" t="str">
        <f t="shared" si="239"/>
        <v/>
      </c>
      <c r="S2225" s="149" t="s">
        <v>2</v>
      </c>
      <c r="U2225" s="92">
        <v>2726</v>
      </c>
      <c r="V2225" s="163"/>
      <c r="W2225" s="150" t="str">
        <f t="shared" si="240"/>
        <v/>
      </c>
      <c r="X2225" s="149" t="s">
        <v>2</v>
      </c>
      <c r="Z2225" s="92">
        <v>2726</v>
      </c>
      <c r="AA2225" s="163"/>
      <c r="AB2225" s="150" t="str">
        <f t="shared" si="241"/>
        <v/>
      </c>
      <c r="AC2225" s="149" t="s">
        <v>2</v>
      </c>
      <c r="AE2225" s="92">
        <v>2726</v>
      </c>
      <c r="AF2225" s="163"/>
      <c r="AG2225" s="150" t="str">
        <f t="shared" si="242"/>
        <v/>
      </c>
      <c r="AH2225" s="149" t="s">
        <v>2</v>
      </c>
    </row>
    <row r="2226" spans="1:34">
      <c r="A2226" s="92">
        <v>2223</v>
      </c>
      <c r="B2226" s="165"/>
      <c r="C2226" s="150" t="str">
        <f t="shared" si="244"/>
        <v/>
      </c>
      <c r="D2226" s="15" t="s">
        <v>2</v>
      </c>
      <c r="E2226" s="15"/>
      <c r="F2226" s="92">
        <v>2727</v>
      </c>
      <c r="G2226" s="163"/>
      <c r="H2226" s="150" t="str">
        <f t="shared" si="243"/>
        <v/>
      </c>
      <c r="I2226" s="149" t="s">
        <v>2</v>
      </c>
      <c r="J2226" s="15"/>
      <c r="K2226" s="92">
        <v>2727</v>
      </c>
      <c r="L2226" s="163"/>
      <c r="M2226" s="150" t="str">
        <f t="shared" si="238"/>
        <v/>
      </c>
      <c r="N2226" s="149" t="s">
        <v>2</v>
      </c>
      <c r="O2226" s="15"/>
      <c r="P2226" s="92">
        <v>2727</v>
      </c>
      <c r="Q2226" s="163"/>
      <c r="R2226" s="150" t="str">
        <f t="shared" si="239"/>
        <v/>
      </c>
      <c r="S2226" s="149" t="s">
        <v>2</v>
      </c>
      <c r="U2226" s="92">
        <v>2727</v>
      </c>
      <c r="V2226" s="163"/>
      <c r="W2226" s="150" t="str">
        <f t="shared" si="240"/>
        <v/>
      </c>
      <c r="X2226" s="149" t="s">
        <v>2</v>
      </c>
      <c r="Z2226" s="92">
        <v>2727</v>
      </c>
      <c r="AA2226" s="163"/>
      <c r="AB2226" s="150" t="str">
        <f t="shared" si="241"/>
        <v/>
      </c>
      <c r="AC2226" s="149" t="s">
        <v>2</v>
      </c>
      <c r="AE2226" s="92">
        <v>2727</v>
      </c>
      <c r="AF2226" s="163"/>
      <c r="AG2226" s="150" t="str">
        <f t="shared" si="242"/>
        <v/>
      </c>
      <c r="AH2226" s="149" t="s">
        <v>2</v>
      </c>
    </row>
    <row r="2227" spans="1:34">
      <c r="A2227" s="92">
        <v>2224</v>
      </c>
      <c r="B2227" s="165"/>
      <c r="C2227" s="150" t="str">
        <f t="shared" si="244"/>
        <v/>
      </c>
      <c r="D2227" s="15" t="s">
        <v>2</v>
      </c>
      <c r="E2227" s="15"/>
      <c r="F2227" s="92">
        <v>2728</v>
      </c>
      <c r="G2227" s="163"/>
      <c r="H2227" s="150" t="str">
        <f t="shared" si="243"/>
        <v/>
      </c>
      <c r="I2227" s="149" t="s">
        <v>2</v>
      </c>
      <c r="J2227" s="15"/>
      <c r="K2227" s="92">
        <v>2728</v>
      </c>
      <c r="L2227" s="163"/>
      <c r="M2227" s="150" t="str">
        <f t="shared" si="238"/>
        <v/>
      </c>
      <c r="N2227" s="149" t="s">
        <v>2</v>
      </c>
      <c r="O2227" s="15"/>
      <c r="P2227" s="92">
        <v>2728</v>
      </c>
      <c r="Q2227" s="163"/>
      <c r="R2227" s="150" t="str">
        <f t="shared" si="239"/>
        <v/>
      </c>
      <c r="S2227" s="149" t="s">
        <v>2</v>
      </c>
      <c r="U2227" s="92">
        <v>2728</v>
      </c>
      <c r="V2227" s="163"/>
      <c r="W2227" s="150" t="str">
        <f t="shared" si="240"/>
        <v/>
      </c>
      <c r="X2227" s="149" t="s">
        <v>2</v>
      </c>
      <c r="Z2227" s="92">
        <v>2728</v>
      </c>
      <c r="AA2227" s="163"/>
      <c r="AB2227" s="150" t="str">
        <f t="shared" si="241"/>
        <v/>
      </c>
      <c r="AC2227" s="149" t="s">
        <v>2</v>
      </c>
      <c r="AE2227" s="92">
        <v>2728</v>
      </c>
      <c r="AF2227" s="163"/>
      <c r="AG2227" s="150" t="str">
        <f t="shared" si="242"/>
        <v/>
      </c>
      <c r="AH2227" s="149" t="s">
        <v>2</v>
      </c>
    </row>
    <row r="2228" spans="1:34">
      <c r="A2228" s="92">
        <v>2225</v>
      </c>
      <c r="B2228" s="165"/>
      <c r="C2228" s="150" t="str">
        <f t="shared" si="244"/>
        <v/>
      </c>
      <c r="D2228" s="15" t="s">
        <v>2</v>
      </c>
      <c r="E2228" s="15"/>
      <c r="F2228" s="92">
        <v>2729</v>
      </c>
      <c r="G2228" s="163"/>
      <c r="H2228" s="150" t="str">
        <f t="shared" si="243"/>
        <v/>
      </c>
      <c r="I2228" s="149" t="s">
        <v>2</v>
      </c>
      <c r="J2228" s="15"/>
      <c r="K2228" s="92">
        <v>2729</v>
      </c>
      <c r="L2228" s="163"/>
      <c r="M2228" s="150" t="str">
        <f t="shared" si="238"/>
        <v/>
      </c>
      <c r="N2228" s="149" t="s">
        <v>2</v>
      </c>
      <c r="O2228" s="15"/>
      <c r="P2228" s="92">
        <v>2729</v>
      </c>
      <c r="Q2228" s="163"/>
      <c r="R2228" s="150" t="str">
        <f t="shared" si="239"/>
        <v/>
      </c>
      <c r="S2228" s="149" t="s">
        <v>2</v>
      </c>
      <c r="U2228" s="92">
        <v>2729</v>
      </c>
      <c r="V2228" s="163"/>
      <c r="W2228" s="150" t="str">
        <f t="shared" si="240"/>
        <v/>
      </c>
      <c r="X2228" s="149" t="s">
        <v>2</v>
      </c>
      <c r="Z2228" s="92">
        <v>2729</v>
      </c>
      <c r="AA2228" s="163"/>
      <c r="AB2228" s="150" t="str">
        <f t="shared" si="241"/>
        <v/>
      </c>
      <c r="AC2228" s="149" t="s">
        <v>2</v>
      </c>
      <c r="AE2228" s="92">
        <v>2729</v>
      </c>
      <c r="AF2228" s="163"/>
      <c r="AG2228" s="150" t="str">
        <f t="shared" si="242"/>
        <v/>
      </c>
      <c r="AH2228" s="149" t="s">
        <v>2</v>
      </c>
    </row>
    <row r="2229" spans="1:34">
      <c r="A2229" s="92">
        <v>2226</v>
      </c>
      <c r="B2229" s="165"/>
      <c r="C2229" s="150" t="str">
        <f t="shared" si="244"/>
        <v/>
      </c>
      <c r="D2229" s="15" t="s">
        <v>2</v>
      </c>
      <c r="E2229" s="15"/>
      <c r="F2229" s="92">
        <v>2730</v>
      </c>
      <c r="G2229" s="163"/>
      <c r="H2229" s="150" t="str">
        <f t="shared" si="243"/>
        <v/>
      </c>
      <c r="I2229" s="149" t="s">
        <v>2</v>
      </c>
      <c r="J2229" s="15"/>
      <c r="K2229" s="92">
        <v>2730</v>
      </c>
      <c r="L2229" s="163"/>
      <c r="M2229" s="150" t="str">
        <f t="shared" si="238"/>
        <v/>
      </c>
      <c r="N2229" s="149" t="s">
        <v>2</v>
      </c>
      <c r="O2229" s="15"/>
      <c r="P2229" s="92">
        <v>2730</v>
      </c>
      <c r="Q2229" s="163"/>
      <c r="R2229" s="150" t="str">
        <f t="shared" si="239"/>
        <v/>
      </c>
      <c r="S2229" s="149" t="s">
        <v>2</v>
      </c>
      <c r="U2229" s="92">
        <v>2730</v>
      </c>
      <c r="V2229" s="163"/>
      <c r="W2229" s="150" t="str">
        <f t="shared" si="240"/>
        <v/>
      </c>
      <c r="X2229" s="149" t="s">
        <v>2</v>
      </c>
      <c r="Z2229" s="92">
        <v>2730</v>
      </c>
      <c r="AA2229" s="163"/>
      <c r="AB2229" s="150" t="str">
        <f t="shared" si="241"/>
        <v/>
      </c>
      <c r="AC2229" s="149" t="s">
        <v>2</v>
      </c>
      <c r="AE2229" s="92">
        <v>2730</v>
      </c>
      <c r="AF2229" s="163"/>
      <c r="AG2229" s="150" t="str">
        <f t="shared" si="242"/>
        <v/>
      </c>
      <c r="AH2229" s="149" t="s">
        <v>2</v>
      </c>
    </row>
    <row r="2230" spans="1:34">
      <c r="A2230" s="92">
        <v>2227</v>
      </c>
      <c r="B2230" s="165"/>
      <c r="C2230" s="150" t="str">
        <f t="shared" si="244"/>
        <v/>
      </c>
      <c r="D2230" s="15" t="s">
        <v>2</v>
      </c>
      <c r="E2230" s="15"/>
      <c r="F2230" s="92">
        <v>2731</v>
      </c>
      <c r="G2230" s="163"/>
      <c r="H2230" s="150" t="str">
        <f t="shared" si="243"/>
        <v/>
      </c>
      <c r="I2230" s="149" t="s">
        <v>2</v>
      </c>
      <c r="J2230" s="15"/>
      <c r="K2230" s="92">
        <v>2731</v>
      </c>
      <c r="L2230" s="163"/>
      <c r="M2230" s="150" t="str">
        <f t="shared" si="238"/>
        <v/>
      </c>
      <c r="N2230" s="149" t="s">
        <v>2</v>
      </c>
      <c r="O2230" s="15"/>
      <c r="P2230" s="92">
        <v>2731</v>
      </c>
      <c r="Q2230" s="163"/>
      <c r="R2230" s="150" t="str">
        <f t="shared" si="239"/>
        <v/>
      </c>
      <c r="S2230" s="149" t="s">
        <v>2</v>
      </c>
      <c r="U2230" s="92">
        <v>2731</v>
      </c>
      <c r="V2230" s="163"/>
      <c r="W2230" s="150" t="str">
        <f t="shared" si="240"/>
        <v/>
      </c>
      <c r="X2230" s="149" t="s">
        <v>2</v>
      </c>
      <c r="Z2230" s="92">
        <v>2731</v>
      </c>
      <c r="AA2230" s="163"/>
      <c r="AB2230" s="150" t="str">
        <f t="shared" si="241"/>
        <v/>
      </c>
      <c r="AC2230" s="149" t="s">
        <v>2</v>
      </c>
      <c r="AE2230" s="92">
        <v>2731</v>
      </c>
      <c r="AF2230" s="163"/>
      <c r="AG2230" s="150" t="str">
        <f t="shared" si="242"/>
        <v/>
      </c>
      <c r="AH2230" s="149" t="s">
        <v>2</v>
      </c>
    </row>
    <row r="2231" spans="1:34">
      <c r="A2231" s="92">
        <v>2228</v>
      </c>
      <c r="B2231" s="165"/>
      <c r="C2231" s="150" t="str">
        <f t="shared" si="244"/>
        <v/>
      </c>
      <c r="D2231" s="15" t="s">
        <v>2</v>
      </c>
      <c r="E2231" s="15"/>
      <c r="F2231" s="92">
        <v>2732</v>
      </c>
      <c r="G2231" s="163"/>
      <c r="H2231" s="150" t="str">
        <f t="shared" si="243"/>
        <v/>
      </c>
      <c r="I2231" s="149" t="s">
        <v>2</v>
      </c>
      <c r="J2231" s="15"/>
      <c r="K2231" s="92">
        <v>2732</v>
      </c>
      <c r="L2231" s="163"/>
      <c r="M2231" s="150" t="str">
        <f t="shared" si="238"/>
        <v/>
      </c>
      <c r="N2231" s="149" t="s">
        <v>2</v>
      </c>
      <c r="O2231" s="15"/>
      <c r="P2231" s="92">
        <v>2732</v>
      </c>
      <c r="Q2231" s="163"/>
      <c r="R2231" s="150" t="str">
        <f t="shared" si="239"/>
        <v/>
      </c>
      <c r="S2231" s="149" t="s">
        <v>2</v>
      </c>
      <c r="U2231" s="92">
        <v>2732</v>
      </c>
      <c r="V2231" s="163"/>
      <c r="W2231" s="150" t="str">
        <f t="shared" si="240"/>
        <v/>
      </c>
      <c r="X2231" s="149" t="s">
        <v>2</v>
      </c>
      <c r="Z2231" s="92">
        <v>2732</v>
      </c>
      <c r="AA2231" s="163"/>
      <c r="AB2231" s="150" t="str">
        <f t="shared" si="241"/>
        <v/>
      </c>
      <c r="AC2231" s="149" t="s">
        <v>2</v>
      </c>
      <c r="AE2231" s="92">
        <v>2732</v>
      </c>
      <c r="AF2231" s="163"/>
      <c r="AG2231" s="150" t="str">
        <f t="shared" si="242"/>
        <v/>
      </c>
      <c r="AH2231" s="149" t="s">
        <v>2</v>
      </c>
    </row>
    <row r="2232" spans="1:34">
      <c r="A2232" s="92">
        <v>2229</v>
      </c>
      <c r="B2232" s="165"/>
      <c r="C2232" s="150" t="str">
        <f t="shared" si="244"/>
        <v/>
      </c>
      <c r="D2232" s="15" t="s">
        <v>2</v>
      </c>
      <c r="E2232" s="15"/>
      <c r="F2232" s="92">
        <v>2733</v>
      </c>
      <c r="G2232" s="163"/>
      <c r="H2232" s="150" t="str">
        <f t="shared" si="243"/>
        <v/>
      </c>
      <c r="I2232" s="149" t="s">
        <v>2</v>
      </c>
      <c r="J2232" s="15"/>
      <c r="K2232" s="92">
        <v>2733</v>
      </c>
      <c r="L2232" s="163"/>
      <c r="M2232" s="150" t="str">
        <f t="shared" si="238"/>
        <v/>
      </c>
      <c r="N2232" s="149" t="s">
        <v>2</v>
      </c>
      <c r="O2232" s="15"/>
      <c r="P2232" s="92">
        <v>2733</v>
      </c>
      <c r="Q2232" s="163"/>
      <c r="R2232" s="150" t="str">
        <f t="shared" si="239"/>
        <v/>
      </c>
      <c r="S2232" s="149" t="s">
        <v>2</v>
      </c>
      <c r="U2232" s="92">
        <v>2733</v>
      </c>
      <c r="V2232" s="163"/>
      <c r="W2232" s="150" t="str">
        <f t="shared" si="240"/>
        <v/>
      </c>
      <c r="X2232" s="149" t="s">
        <v>2</v>
      </c>
      <c r="Z2232" s="92">
        <v>2733</v>
      </c>
      <c r="AA2232" s="163"/>
      <c r="AB2232" s="150" t="str">
        <f t="shared" si="241"/>
        <v/>
      </c>
      <c r="AC2232" s="149" t="s">
        <v>2</v>
      </c>
      <c r="AE2232" s="92">
        <v>2733</v>
      </c>
      <c r="AF2232" s="163"/>
      <c r="AG2232" s="150" t="str">
        <f t="shared" si="242"/>
        <v/>
      </c>
      <c r="AH2232" s="149" t="s">
        <v>2</v>
      </c>
    </row>
    <row r="2233" spans="1:34">
      <c r="A2233" s="92">
        <v>2230</v>
      </c>
      <c r="B2233" s="165"/>
      <c r="C2233" s="150" t="str">
        <f t="shared" si="244"/>
        <v/>
      </c>
      <c r="D2233" s="15" t="s">
        <v>2</v>
      </c>
      <c r="E2233" s="15"/>
      <c r="F2233" s="92">
        <v>2734</v>
      </c>
      <c r="G2233" s="163"/>
      <c r="H2233" s="150" t="str">
        <f t="shared" si="243"/>
        <v/>
      </c>
      <c r="I2233" s="149" t="s">
        <v>2</v>
      </c>
      <c r="J2233" s="15"/>
      <c r="K2233" s="92">
        <v>2734</v>
      </c>
      <c r="L2233" s="163"/>
      <c r="M2233" s="150" t="str">
        <f t="shared" si="238"/>
        <v/>
      </c>
      <c r="N2233" s="149" t="s">
        <v>2</v>
      </c>
      <c r="O2233" s="15"/>
      <c r="P2233" s="92">
        <v>2734</v>
      </c>
      <c r="Q2233" s="163"/>
      <c r="R2233" s="150" t="str">
        <f t="shared" si="239"/>
        <v/>
      </c>
      <c r="S2233" s="149" t="s">
        <v>2</v>
      </c>
      <c r="U2233" s="92">
        <v>2734</v>
      </c>
      <c r="V2233" s="163"/>
      <c r="W2233" s="150" t="str">
        <f t="shared" si="240"/>
        <v/>
      </c>
      <c r="X2233" s="149" t="s">
        <v>2</v>
      </c>
      <c r="Z2233" s="92">
        <v>2734</v>
      </c>
      <c r="AA2233" s="163"/>
      <c r="AB2233" s="150" t="str">
        <f t="shared" si="241"/>
        <v/>
      </c>
      <c r="AC2233" s="149" t="s">
        <v>2</v>
      </c>
      <c r="AE2233" s="92">
        <v>2734</v>
      </c>
      <c r="AF2233" s="163"/>
      <c r="AG2233" s="150" t="str">
        <f t="shared" si="242"/>
        <v/>
      </c>
      <c r="AH2233" s="149" t="s">
        <v>2</v>
      </c>
    </row>
    <row r="2234" spans="1:34">
      <c r="A2234" s="92">
        <v>2231</v>
      </c>
      <c r="B2234" s="165"/>
      <c r="C2234" s="150" t="str">
        <f t="shared" si="244"/>
        <v/>
      </c>
      <c r="D2234" s="15" t="s">
        <v>2</v>
      </c>
      <c r="E2234" s="15"/>
      <c r="F2234" s="92">
        <v>2735</v>
      </c>
      <c r="G2234" s="163"/>
      <c r="H2234" s="150" t="str">
        <f t="shared" si="243"/>
        <v/>
      </c>
      <c r="I2234" s="149" t="s">
        <v>2</v>
      </c>
      <c r="J2234" s="15"/>
      <c r="K2234" s="92">
        <v>2735</v>
      </c>
      <c r="L2234" s="163"/>
      <c r="M2234" s="150" t="str">
        <f t="shared" si="238"/>
        <v/>
      </c>
      <c r="N2234" s="149" t="s">
        <v>2</v>
      </c>
      <c r="O2234" s="15"/>
      <c r="P2234" s="92">
        <v>2735</v>
      </c>
      <c r="Q2234" s="163"/>
      <c r="R2234" s="150" t="str">
        <f t="shared" si="239"/>
        <v/>
      </c>
      <c r="S2234" s="149" t="s">
        <v>2</v>
      </c>
      <c r="U2234" s="92">
        <v>2735</v>
      </c>
      <c r="V2234" s="163"/>
      <c r="W2234" s="150" t="str">
        <f t="shared" si="240"/>
        <v/>
      </c>
      <c r="X2234" s="149" t="s">
        <v>2</v>
      </c>
      <c r="Z2234" s="92">
        <v>2735</v>
      </c>
      <c r="AA2234" s="163"/>
      <c r="AB2234" s="150" t="str">
        <f t="shared" si="241"/>
        <v/>
      </c>
      <c r="AC2234" s="149" t="s">
        <v>2</v>
      </c>
      <c r="AE2234" s="92">
        <v>2735</v>
      </c>
      <c r="AF2234" s="163"/>
      <c r="AG2234" s="150" t="str">
        <f t="shared" si="242"/>
        <v/>
      </c>
      <c r="AH2234" s="149" t="s">
        <v>2</v>
      </c>
    </row>
    <row r="2235" spans="1:34">
      <c r="A2235" s="92">
        <v>2232</v>
      </c>
      <c r="B2235" s="165"/>
      <c r="C2235" s="150" t="str">
        <f t="shared" si="244"/>
        <v/>
      </c>
      <c r="D2235" s="15" t="s">
        <v>2</v>
      </c>
      <c r="E2235" s="15"/>
      <c r="F2235" s="92">
        <v>2736</v>
      </c>
      <c r="G2235" s="163"/>
      <c r="H2235" s="150" t="str">
        <f t="shared" si="243"/>
        <v/>
      </c>
      <c r="I2235" s="149" t="s">
        <v>2</v>
      </c>
      <c r="J2235" s="15"/>
      <c r="K2235" s="92">
        <v>2736</v>
      </c>
      <c r="L2235" s="163"/>
      <c r="M2235" s="150" t="str">
        <f t="shared" si="238"/>
        <v/>
      </c>
      <c r="N2235" s="149" t="s">
        <v>2</v>
      </c>
      <c r="O2235" s="15"/>
      <c r="P2235" s="92">
        <v>2736</v>
      </c>
      <c r="Q2235" s="163"/>
      <c r="R2235" s="150" t="str">
        <f t="shared" si="239"/>
        <v/>
      </c>
      <c r="S2235" s="149" t="s">
        <v>2</v>
      </c>
      <c r="U2235" s="92">
        <v>2736</v>
      </c>
      <c r="V2235" s="163"/>
      <c r="W2235" s="150" t="str">
        <f t="shared" si="240"/>
        <v/>
      </c>
      <c r="X2235" s="149" t="s">
        <v>2</v>
      </c>
      <c r="Z2235" s="92">
        <v>2736</v>
      </c>
      <c r="AA2235" s="163"/>
      <c r="AB2235" s="150" t="str">
        <f t="shared" si="241"/>
        <v/>
      </c>
      <c r="AC2235" s="149" t="s">
        <v>2</v>
      </c>
      <c r="AE2235" s="92">
        <v>2736</v>
      </c>
      <c r="AF2235" s="163"/>
      <c r="AG2235" s="150" t="str">
        <f t="shared" si="242"/>
        <v/>
      </c>
      <c r="AH2235" s="149" t="s">
        <v>2</v>
      </c>
    </row>
    <row r="2236" spans="1:34">
      <c r="A2236" s="92">
        <v>2233</v>
      </c>
      <c r="B2236" s="165"/>
      <c r="C2236" s="150" t="str">
        <f t="shared" si="244"/>
        <v/>
      </c>
      <c r="D2236" s="15" t="s">
        <v>2</v>
      </c>
      <c r="E2236" s="15"/>
      <c r="F2236" s="92">
        <v>2737</v>
      </c>
      <c r="G2236" s="163"/>
      <c r="H2236" s="150" t="str">
        <f t="shared" si="243"/>
        <v/>
      </c>
      <c r="I2236" s="149" t="s">
        <v>2</v>
      </c>
      <c r="J2236" s="15"/>
      <c r="K2236" s="92">
        <v>2737</v>
      </c>
      <c r="L2236" s="163"/>
      <c r="M2236" s="150" t="str">
        <f t="shared" si="238"/>
        <v/>
      </c>
      <c r="N2236" s="149" t="s">
        <v>2</v>
      </c>
      <c r="O2236" s="15"/>
      <c r="P2236" s="92">
        <v>2737</v>
      </c>
      <c r="Q2236" s="163"/>
      <c r="R2236" s="150" t="str">
        <f t="shared" si="239"/>
        <v/>
      </c>
      <c r="S2236" s="149" t="s">
        <v>2</v>
      </c>
      <c r="U2236" s="92">
        <v>2737</v>
      </c>
      <c r="V2236" s="163"/>
      <c r="W2236" s="150" t="str">
        <f t="shared" si="240"/>
        <v/>
      </c>
      <c r="X2236" s="149" t="s">
        <v>2</v>
      </c>
      <c r="Z2236" s="92">
        <v>2737</v>
      </c>
      <c r="AA2236" s="163"/>
      <c r="AB2236" s="150" t="str">
        <f t="shared" si="241"/>
        <v/>
      </c>
      <c r="AC2236" s="149" t="s">
        <v>2</v>
      </c>
      <c r="AE2236" s="92">
        <v>2737</v>
      </c>
      <c r="AF2236" s="163"/>
      <c r="AG2236" s="150" t="str">
        <f t="shared" si="242"/>
        <v/>
      </c>
      <c r="AH2236" s="149" t="s">
        <v>2</v>
      </c>
    </row>
    <row r="2237" spans="1:34">
      <c r="A2237" s="92">
        <v>2234</v>
      </c>
      <c r="B2237" s="165"/>
      <c r="C2237" s="150" t="str">
        <f t="shared" si="244"/>
        <v/>
      </c>
      <c r="D2237" s="15" t="s">
        <v>2</v>
      </c>
      <c r="E2237" s="15"/>
      <c r="F2237" s="92">
        <v>2738</v>
      </c>
      <c r="G2237" s="163"/>
      <c r="H2237" s="150" t="str">
        <f t="shared" si="243"/>
        <v/>
      </c>
      <c r="I2237" s="149" t="s">
        <v>2</v>
      </c>
      <c r="J2237" s="15"/>
      <c r="K2237" s="92">
        <v>2738</v>
      </c>
      <c r="L2237" s="163"/>
      <c r="M2237" s="150" t="str">
        <f t="shared" si="238"/>
        <v/>
      </c>
      <c r="N2237" s="149" t="s">
        <v>2</v>
      </c>
      <c r="O2237" s="15"/>
      <c r="P2237" s="92">
        <v>2738</v>
      </c>
      <c r="Q2237" s="163"/>
      <c r="R2237" s="150" t="str">
        <f t="shared" si="239"/>
        <v/>
      </c>
      <c r="S2237" s="149" t="s">
        <v>2</v>
      </c>
      <c r="U2237" s="92">
        <v>2738</v>
      </c>
      <c r="V2237" s="163"/>
      <c r="W2237" s="150" t="str">
        <f t="shared" si="240"/>
        <v/>
      </c>
      <c r="X2237" s="149" t="s">
        <v>2</v>
      </c>
      <c r="Z2237" s="92">
        <v>2738</v>
      </c>
      <c r="AA2237" s="163"/>
      <c r="AB2237" s="150" t="str">
        <f t="shared" si="241"/>
        <v/>
      </c>
      <c r="AC2237" s="149" t="s">
        <v>2</v>
      </c>
      <c r="AE2237" s="92">
        <v>2738</v>
      </c>
      <c r="AF2237" s="163"/>
      <c r="AG2237" s="150" t="str">
        <f t="shared" si="242"/>
        <v/>
      </c>
      <c r="AH2237" s="149" t="s">
        <v>2</v>
      </c>
    </row>
    <row r="2238" spans="1:34">
      <c r="A2238" s="92">
        <v>2235</v>
      </c>
      <c r="B2238" s="165"/>
      <c r="C2238" s="150" t="str">
        <f t="shared" si="244"/>
        <v/>
      </c>
      <c r="D2238" s="15" t="s">
        <v>2</v>
      </c>
      <c r="E2238" s="15"/>
      <c r="F2238" s="92">
        <v>2739</v>
      </c>
      <c r="G2238" s="163"/>
      <c r="H2238" s="150" t="str">
        <f t="shared" si="243"/>
        <v/>
      </c>
      <c r="I2238" s="149" t="s">
        <v>2</v>
      </c>
      <c r="J2238" s="15"/>
      <c r="K2238" s="92">
        <v>2739</v>
      </c>
      <c r="L2238" s="163"/>
      <c r="M2238" s="150" t="str">
        <f t="shared" si="238"/>
        <v/>
      </c>
      <c r="N2238" s="149" t="s">
        <v>2</v>
      </c>
      <c r="O2238" s="15"/>
      <c r="P2238" s="92">
        <v>2739</v>
      </c>
      <c r="Q2238" s="163"/>
      <c r="R2238" s="150" t="str">
        <f t="shared" si="239"/>
        <v/>
      </c>
      <c r="S2238" s="149" t="s">
        <v>2</v>
      </c>
      <c r="U2238" s="92">
        <v>2739</v>
      </c>
      <c r="V2238" s="163"/>
      <c r="W2238" s="150" t="str">
        <f t="shared" si="240"/>
        <v/>
      </c>
      <c r="X2238" s="149" t="s">
        <v>2</v>
      </c>
      <c r="Z2238" s="92">
        <v>2739</v>
      </c>
      <c r="AA2238" s="163"/>
      <c r="AB2238" s="150" t="str">
        <f t="shared" si="241"/>
        <v/>
      </c>
      <c r="AC2238" s="149" t="s">
        <v>2</v>
      </c>
      <c r="AE2238" s="92">
        <v>2739</v>
      </c>
      <c r="AF2238" s="163"/>
      <c r="AG2238" s="150" t="str">
        <f t="shared" si="242"/>
        <v/>
      </c>
      <c r="AH2238" s="149" t="s">
        <v>2</v>
      </c>
    </row>
    <row r="2239" spans="1:34">
      <c r="A2239" s="92">
        <v>2236</v>
      </c>
      <c r="B2239" s="165"/>
      <c r="C2239" s="150" t="str">
        <f t="shared" si="244"/>
        <v/>
      </c>
      <c r="D2239" s="15" t="s">
        <v>2</v>
      </c>
      <c r="E2239" s="15"/>
      <c r="F2239" s="92">
        <v>2740</v>
      </c>
      <c r="G2239" s="163"/>
      <c r="H2239" s="150" t="str">
        <f t="shared" si="243"/>
        <v/>
      </c>
      <c r="I2239" s="149" t="s">
        <v>2</v>
      </c>
      <c r="J2239" s="15"/>
      <c r="K2239" s="92">
        <v>2740</v>
      </c>
      <c r="L2239" s="163"/>
      <c r="M2239" s="150" t="str">
        <f t="shared" si="238"/>
        <v/>
      </c>
      <c r="N2239" s="149" t="s">
        <v>2</v>
      </c>
      <c r="O2239" s="15"/>
      <c r="P2239" s="92">
        <v>2740</v>
      </c>
      <c r="Q2239" s="163"/>
      <c r="R2239" s="150" t="str">
        <f t="shared" si="239"/>
        <v/>
      </c>
      <c r="S2239" s="149" t="s">
        <v>2</v>
      </c>
      <c r="U2239" s="92">
        <v>2740</v>
      </c>
      <c r="V2239" s="163"/>
      <c r="W2239" s="150" t="str">
        <f t="shared" si="240"/>
        <v/>
      </c>
      <c r="X2239" s="149" t="s">
        <v>2</v>
      </c>
      <c r="Z2239" s="92">
        <v>2740</v>
      </c>
      <c r="AA2239" s="163"/>
      <c r="AB2239" s="150" t="str">
        <f t="shared" si="241"/>
        <v/>
      </c>
      <c r="AC2239" s="149" t="s">
        <v>2</v>
      </c>
      <c r="AE2239" s="92">
        <v>2740</v>
      </c>
      <c r="AF2239" s="163"/>
      <c r="AG2239" s="150" t="str">
        <f t="shared" si="242"/>
        <v/>
      </c>
      <c r="AH2239" s="149" t="s">
        <v>2</v>
      </c>
    </row>
    <row r="2240" spans="1:34">
      <c r="A2240" s="92">
        <v>2237</v>
      </c>
      <c r="B2240" s="165"/>
      <c r="C2240" s="150" t="str">
        <f t="shared" si="244"/>
        <v/>
      </c>
      <c r="D2240" s="15" t="s">
        <v>2</v>
      </c>
      <c r="E2240" s="15"/>
      <c r="F2240" s="92">
        <v>2741</v>
      </c>
      <c r="G2240" s="163"/>
      <c r="H2240" s="150" t="str">
        <f t="shared" si="243"/>
        <v/>
      </c>
      <c r="I2240" s="149" t="s">
        <v>2</v>
      </c>
      <c r="J2240" s="15"/>
      <c r="K2240" s="92">
        <v>2741</v>
      </c>
      <c r="L2240" s="163"/>
      <c r="M2240" s="150" t="str">
        <f t="shared" si="238"/>
        <v/>
      </c>
      <c r="N2240" s="149" t="s">
        <v>2</v>
      </c>
      <c r="O2240" s="15"/>
      <c r="P2240" s="92">
        <v>2741</v>
      </c>
      <c r="Q2240" s="163"/>
      <c r="R2240" s="150" t="str">
        <f t="shared" si="239"/>
        <v/>
      </c>
      <c r="S2240" s="149" t="s">
        <v>2</v>
      </c>
      <c r="U2240" s="92">
        <v>2741</v>
      </c>
      <c r="V2240" s="163"/>
      <c r="W2240" s="150" t="str">
        <f t="shared" si="240"/>
        <v/>
      </c>
      <c r="X2240" s="149" t="s">
        <v>2</v>
      </c>
      <c r="Z2240" s="92">
        <v>2741</v>
      </c>
      <c r="AA2240" s="163"/>
      <c r="AB2240" s="150" t="str">
        <f t="shared" si="241"/>
        <v/>
      </c>
      <c r="AC2240" s="149" t="s">
        <v>2</v>
      </c>
      <c r="AE2240" s="92">
        <v>2741</v>
      </c>
      <c r="AF2240" s="163"/>
      <c r="AG2240" s="150" t="str">
        <f t="shared" si="242"/>
        <v/>
      </c>
      <c r="AH2240" s="149" t="s">
        <v>2</v>
      </c>
    </row>
    <row r="2241" spans="1:34">
      <c r="A2241" s="92">
        <v>2238</v>
      </c>
      <c r="B2241" s="165"/>
      <c r="C2241" s="150" t="str">
        <f t="shared" si="244"/>
        <v/>
      </c>
      <c r="D2241" s="15" t="s">
        <v>2</v>
      </c>
      <c r="E2241" s="15"/>
      <c r="F2241" s="92">
        <v>2742</v>
      </c>
      <c r="G2241" s="163"/>
      <c r="H2241" s="150" t="str">
        <f t="shared" si="243"/>
        <v/>
      </c>
      <c r="I2241" s="149" t="s">
        <v>2</v>
      </c>
      <c r="J2241" s="15"/>
      <c r="K2241" s="92">
        <v>2742</v>
      </c>
      <c r="L2241" s="163"/>
      <c r="M2241" s="150" t="str">
        <f t="shared" si="238"/>
        <v/>
      </c>
      <c r="N2241" s="149" t="s">
        <v>2</v>
      </c>
      <c r="O2241" s="15"/>
      <c r="P2241" s="92">
        <v>2742</v>
      </c>
      <c r="Q2241" s="163"/>
      <c r="R2241" s="150" t="str">
        <f t="shared" si="239"/>
        <v/>
      </c>
      <c r="S2241" s="149" t="s">
        <v>2</v>
      </c>
      <c r="U2241" s="92">
        <v>2742</v>
      </c>
      <c r="V2241" s="163"/>
      <c r="W2241" s="150" t="str">
        <f t="shared" si="240"/>
        <v/>
      </c>
      <c r="X2241" s="149" t="s">
        <v>2</v>
      </c>
      <c r="Z2241" s="92">
        <v>2742</v>
      </c>
      <c r="AA2241" s="163"/>
      <c r="AB2241" s="150" t="str">
        <f t="shared" si="241"/>
        <v/>
      </c>
      <c r="AC2241" s="149" t="s">
        <v>2</v>
      </c>
      <c r="AE2241" s="92">
        <v>2742</v>
      </c>
      <c r="AF2241" s="163"/>
      <c r="AG2241" s="150" t="str">
        <f t="shared" si="242"/>
        <v/>
      </c>
      <c r="AH2241" s="149" t="s">
        <v>2</v>
      </c>
    </row>
    <row r="2242" spans="1:34">
      <c r="A2242" s="92">
        <v>2239</v>
      </c>
      <c r="B2242" s="165"/>
      <c r="C2242" s="150" t="str">
        <f t="shared" si="244"/>
        <v/>
      </c>
      <c r="D2242" s="15" t="s">
        <v>2</v>
      </c>
      <c r="E2242" s="15"/>
      <c r="F2242" s="92">
        <v>2743</v>
      </c>
      <c r="G2242" s="163"/>
      <c r="H2242" s="150" t="str">
        <f t="shared" si="243"/>
        <v/>
      </c>
      <c r="I2242" s="149" t="s">
        <v>2</v>
      </c>
      <c r="J2242" s="15"/>
      <c r="K2242" s="92">
        <v>2743</v>
      </c>
      <c r="L2242" s="163"/>
      <c r="M2242" s="150" t="str">
        <f t="shared" si="238"/>
        <v/>
      </c>
      <c r="N2242" s="149" t="s">
        <v>2</v>
      </c>
      <c r="O2242" s="15"/>
      <c r="P2242" s="92">
        <v>2743</v>
      </c>
      <c r="Q2242" s="163"/>
      <c r="R2242" s="150" t="str">
        <f t="shared" si="239"/>
        <v/>
      </c>
      <c r="S2242" s="149" t="s">
        <v>2</v>
      </c>
      <c r="U2242" s="92">
        <v>2743</v>
      </c>
      <c r="V2242" s="163"/>
      <c r="W2242" s="150" t="str">
        <f t="shared" si="240"/>
        <v/>
      </c>
      <c r="X2242" s="149" t="s">
        <v>2</v>
      </c>
      <c r="Z2242" s="92">
        <v>2743</v>
      </c>
      <c r="AA2242" s="163"/>
      <c r="AB2242" s="150" t="str">
        <f t="shared" si="241"/>
        <v/>
      </c>
      <c r="AC2242" s="149" t="s">
        <v>2</v>
      </c>
      <c r="AE2242" s="92">
        <v>2743</v>
      </c>
      <c r="AF2242" s="163"/>
      <c r="AG2242" s="150" t="str">
        <f t="shared" si="242"/>
        <v/>
      </c>
      <c r="AH2242" s="149" t="s">
        <v>2</v>
      </c>
    </row>
    <row r="2243" spans="1:34">
      <c r="A2243" s="92">
        <v>2240</v>
      </c>
      <c r="B2243" s="165"/>
      <c r="C2243" s="150" t="str">
        <f t="shared" si="244"/>
        <v/>
      </c>
      <c r="D2243" s="15" t="s">
        <v>2</v>
      </c>
      <c r="E2243" s="15"/>
      <c r="F2243" s="92">
        <v>2744</v>
      </c>
      <c r="G2243" s="163"/>
      <c r="H2243" s="150" t="str">
        <f t="shared" si="243"/>
        <v/>
      </c>
      <c r="I2243" s="149" t="s">
        <v>2</v>
      </c>
      <c r="J2243" s="15"/>
      <c r="K2243" s="92">
        <v>2744</v>
      </c>
      <c r="L2243" s="163"/>
      <c r="M2243" s="150" t="str">
        <f t="shared" ref="M2243:M2306" si="245">IF(L2243="","",CONCATENATE("FILE_",K2243,"=",IF(RIGHT(L2243,1)=";",MID(L2243,1,LEN(L2243)-1),L2243)))</f>
        <v/>
      </c>
      <c r="N2243" s="149" t="s">
        <v>2</v>
      </c>
      <c r="O2243" s="15"/>
      <c r="P2243" s="92">
        <v>2744</v>
      </c>
      <c r="Q2243" s="163"/>
      <c r="R2243" s="150" t="str">
        <f t="shared" ref="R2243:R2306" si="246">IF(Q2243="","",CONCATENATE("FILE_",P2243,"=",IF(RIGHT(Q2243,1)=";",MID(Q2243,1,LEN(Q2243)-1),Q2243)))</f>
        <v/>
      </c>
      <c r="S2243" s="149" t="s">
        <v>2</v>
      </c>
      <c r="U2243" s="92">
        <v>2744</v>
      </c>
      <c r="V2243" s="163"/>
      <c r="W2243" s="150" t="str">
        <f t="shared" ref="W2243:W2306" si="247">IF(V2243="","",CONCATENATE("FILE_",U2243,"=",IF(RIGHT(V2243,1)=";",MID(V2243,1,LEN(V2243)-1),V2243)))</f>
        <v/>
      </c>
      <c r="X2243" s="149" t="s">
        <v>2</v>
      </c>
      <c r="Z2243" s="92">
        <v>2744</v>
      </c>
      <c r="AA2243" s="163"/>
      <c r="AB2243" s="150" t="str">
        <f t="shared" ref="AB2243:AB2306" si="248">IF(AA2243="","",CONCATENATE("FILE_",Z2243,"=",IF(RIGHT(AA2243,1)=";",MID(AA2243,1,LEN(AA2243)-1),AA2243)))</f>
        <v/>
      </c>
      <c r="AC2243" s="149" t="s">
        <v>2</v>
      </c>
      <c r="AE2243" s="92">
        <v>2744</v>
      </c>
      <c r="AF2243" s="163"/>
      <c r="AG2243" s="150" t="str">
        <f t="shared" ref="AG2243:AG2306" si="249">IF(AF2243="","",CONCATENATE("FILE_",AE2243,"=",IF(RIGHT(AF2243,1)=";",MID(AF2243,1,LEN(AF2243)-1),AF2243)))</f>
        <v/>
      </c>
      <c r="AH2243" s="149" t="s">
        <v>2</v>
      </c>
    </row>
    <row r="2244" spans="1:34">
      <c r="A2244" s="92">
        <v>2241</v>
      </c>
      <c r="B2244" s="165"/>
      <c r="C2244" s="150" t="str">
        <f t="shared" si="244"/>
        <v/>
      </c>
      <c r="D2244" s="15" t="s">
        <v>2</v>
      </c>
      <c r="E2244" s="15"/>
      <c r="F2244" s="92">
        <v>2745</v>
      </c>
      <c r="G2244" s="163"/>
      <c r="H2244" s="150" t="str">
        <f t="shared" ref="H2244:H2307" si="250">IF(G2244="","",CONCATENATE("FILE_",F2244,"=",IF(RIGHT(G2244,1)=";",MID(G2244,1,LEN(G2244)-1),G2244)))</f>
        <v/>
      </c>
      <c r="I2244" s="149" t="s">
        <v>2</v>
      </c>
      <c r="J2244" s="15"/>
      <c r="K2244" s="92">
        <v>2745</v>
      </c>
      <c r="L2244" s="163"/>
      <c r="M2244" s="150" t="str">
        <f t="shared" si="245"/>
        <v/>
      </c>
      <c r="N2244" s="149" t="s">
        <v>2</v>
      </c>
      <c r="O2244" s="15"/>
      <c r="P2244" s="92">
        <v>2745</v>
      </c>
      <c r="Q2244" s="163"/>
      <c r="R2244" s="150" t="str">
        <f t="shared" si="246"/>
        <v/>
      </c>
      <c r="S2244" s="149" t="s">
        <v>2</v>
      </c>
      <c r="U2244" s="92">
        <v>2745</v>
      </c>
      <c r="V2244" s="163"/>
      <c r="W2244" s="150" t="str">
        <f t="shared" si="247"/>
        <v/>
      </c>
      <c r="X2244" s="149" t="s">
        <v>2</v>
      </c>
      <c r="Z2244" s="92">
        <v>2745</v>
      </c>
      <c r="AA2244" s="163"/>
      <c r="AB2244" s="150" t="str">
        <f t="shared" si="248"/>
        <v/>
      </c>
      <c r="AC2244" s="149" t="s">
        <v>2</v>
      </c>
      <c r="AE2244" s="92">
        <v>2745</v>
      </c>
      <c r="AF2244" s="163"/>
      <c r="AG2244" s="150" t="str">
        <f t="shared" si="249"/>
        <v/>
      </c>
      <c r="AH2244" s="149" t="s">
        <v>2</v>
      </c>
    </row>
    <row r="2245" spans="1:34">
      <c r="A2245" s="92">
        <v>2242</v>
      </c>
      <c r="B2245" s="165"/>
      <c r="C2245" s="150" t="str">
        <f t="shared" ref="C2245:C2261" si="251">IF(B2245="","",CONCATENATE("FILE_",A2245,"=",IF(RIGHT(B2245,1)=";",MID(B2245,1,LEN(B2245)-1),B2245)))</f>
        <v/>
      </c>
      <c r="D2245" s="15" t="s">
        <v>2</v>
      </c>
      <c r="E2245" s="15"/>
      <c r="F2245" s="92">
        <v>2746</v>
      </c>
      <c r="G2245" s="163"/>
      <c r="H2245" s="150" t="str">
        <f t="shared" si="250"/>
        <v/>
      </c>
      <c r="I2245" s="149" t="s">
        <v>2</v>
      </c>
      <c r="J2245" s="15"/>
      <c r="K2245" s="92">
        <v>2746</v>
      </c>
      <c r="L2245" s="163"/>
      <c r="M2245" s="150" t="str">
        <f t="shared" si="245"/>
        <v/>
      </c>
      <c r="N2245" s="149" t="s">
        <v>2</v>
      </c>
      <c r="O2245" s="15"/>
      <c r="P2245" s="92">
        <v>2746</v>
      </c>
      <c r="Q2245" s="163"/>
      <c r="R2245" s="150" t="str">
        <f t="shared" si="246"/>
        <v/>
      </c>
      <c r="S2245" s="149" t="s">
        <v>2</v>
      </c>
      <c r="U2245" s="92">
        <v>2746</v>
      </c>
      <c r="V2245" s="163"/>
      <c r="W2245" s="150" t="str">
        <f t="shared" si="247"/>
        <v/>
      </c>
      <c r="X2245" s="149" t="s">
        <v>2</v>
      </c>
      <c r="Z2245" s="92">
        <v>2746</v>
      </c>
      <c r="AA2245" s="163"/>
      <c r="AB2245" s="150" t="str">
        <f t="shared" si="248"/>
        <v/>
      </c>
      <c r="AC2245" s="149" t="s">
        <v>2</v>
      </c>
      <c r="AE2245" s="92">
        <v>2746</v>
      </c>
      <c r="AF2245" s="163"/>
      <c r="AG2245" s="150" t="str">
        <f t="shared" si="249"/>
        <v/>
      </c>
      <c r="AH2245" s="149" t="s">
        <v>2</v>
      </c>
    </row>
    <row r="2246" spans="1:34">
      <c r="A2246" s="92">
        <v>2243</v>
      </c>
      <c r="B2246" s="165"/>
      <c r="C2246" s="150" t="str">
        <f t="shared" si="251"/>
        <v/>
      </c>
      <c r="D2246" s="15" t="s">
        <v>2</v>
      </c>
      <c r="E2246" s="15"/>
      <c r="F2246" s="92">
        <v>2747</v>
      </c>
      <c r="G2246" s="163"/>
      <c r="H2246" s="150" t="str">
        <f t="shared" si="250"/>
        <v/>
      </c>
      <c r="I2246" s="149" t="s">
        <v>2</v>
      </c>
      <c r="J2246" s="15"/>
      <c r="K2246" s="92">
        <v>2747</v>
      </c>
      <c r="L2246" s="163"/>
      <c r="M2246" s="150" t="str">
        <f t="shared" si="245"/>
        <v/>
      </c>
      <c r="N2246" s="149" t="s">
        <v>2</v>
      </c>
      <c r="O2246" s="15"/>
      <c r="P2246" s="92">
        <v>2747</v>
      </c>
      <c r="Q2246" s="163"/>
      <c r="R2246" s="150" t="str">
        <f t="shared" si="246"/>
        <v/>
      </c>
      <c r="S2246" s="149" t="s">
        <v>2</v>
      </c>
      <c r="U2246" s="92">
        <v>2747</v>
      </c>
      <c r="V2246" s="163"/>
      <c r="W2246" s="150" t="str">
        <f t="shared" si="247"/>
        <v/>
      </c>
      <c r="X2246" s="149" t="s">
        <v>2</v>
      </c>
      <c r="Z2246" s="92">
        <v>2747</v>
      </c>
      <c r="AA2246" s="163"/>
      <c r="AB2246" s="150" t="str">
        <f t="shared" si="248"/>
        <v/>
      </c>
      <c r="AC2246" s="149" t="s">
        <v>2</v>
      </c>
      <c r="AE2246" s="92">
        <v>2747</v>
      </c>
      <c r="AF2246" s="163"/>
      <c r="AG2246" s="150" t="str">
        <f t="shared" si="249"/>
        <v/>
      </c>
      <c r="AH2246" s="149" t="s">
        <v>2</v>
      </c>
    </row>
    <row r="2247" spans="1:34">
      <c r="A2247" s="92">
        <v>2244</v>
      </c>
      <c r="B2247" s="165"/>
      <c r="C2247" s="150" t="str">
        <f t="shared" si="251"/>
        <v/>
      </c>
      <c r="D2247" s="15" t="s">
        <v>2</v>
      </c>
      <c r="E2247" s="15"/>
      <c r="F2247" s="92">
        <v>2748</v>
      </c>
      <c r="G2247" s="163"/>
      <c r="H2247" s="150" t="str">
        <f t="shared" si="250"/>
        <v/>
      </c>
      <c r="I2247" s="149" t="s">
        <v>2</v>
      </c>
      <c r="J2247" s="15"/>
      <c r="K2247" s="92">
        <v>2748</v>
      </c>
      <c r="L2247" s="163"/>
      <c r="M2247" s="150" t="str">
        <f t="shared" si="245"/>
        <v/>
      </c>
      <c r="N2247" s="149" t="s">
        <v>2</v>
      </c>
      <c r="O2247" s="15"/>
      <c r="P2247" s="92">
        <v>2748</v>
      </c>
      <c r="Q2247" s="163"/>
      <c r="R2247" s="150" t="str">
        <f t="shared" si="246"/>
        <v/>
      </c>
      <c r="S2247" s="149" t="s">
        <v>2</v>
      </c>
      <c r="U2247" s="92">
        <v>2748</v>
      </c>
      <c r="V2247" s="163"/>
      <c r="W2247" s="150" t="str">
        <f t="shared" si="247"/>
        <v/>
      </c>
      <c r="X2247" s="149" t="s">
        <v>2</v>
      </c>
      <c r="Z2247" s="92">
        <v>2748</v>
      </c>
      <c r="AA2247" s="163"/>
      <c r="AB2247" s="150" t="str">
        <f t="shared" si="248"/>
        <v/>
      </c>
      <c r="AC2247" s="149" t="s">
        <v>2</v>
      </c>
      <c r="AE2247" s="92">
        <v>2748</v>
      </c>
      <c r="AF2247" s="163"/>
      <c r="AG2247" s="150" t="str">
        <f t="shared" si="249"/>
        <v/>
      </c>
      <c r="AH2247" s="149" t="s">
        <v>2</v>
      </c>
    </row>
    <row r="2248" spans="1:34">
      <c r="A2248" s="92">
        <v>2245</v>
      </c>
      <c r="B2248" s="165"/>
      <c r="C2248" s="150" t="str">
        <f t="shared" si="251"/>
        <v/>
      </c>
      <c r="D2248" s="15" t="s">
        <v>2</v>
      </c>
      <c r="E2248" s="15"/>
      <c r="F2248" s="92">
        <v>2749</v>
      </c>
      <c r="G2248" s="163"/>
      <c r="H2248" s="150" t="str">
        <f t="shared" si="250"/>
        <v/>
      </c>
      <c r="I2248" s="149" t="s">
        <v>2</v>
      </c>
      <c r="J2248" s="15"/>
      <c r="K2248" s="92">
        <v>2749</v>
      </c>
      <c r="L2248" s="163"/>
      <c r="M2248" s="150" t="str">
        <f t="shared" si="245"/>
        <v/>
      </c>
      <c r="N2248" s="149" t="s">
        <v>2</v>
      </c>
      <c r="O2248" s="15"/>
      <c r="P2248" s="92">
        <v>2749</v>
      </c>
      <c r="Q2248" s="163"/>
      <c r="R2248" s="150" t="str">
        <f t="shared" si="246"/>
        <v/>
      </c>
      <c r="S2248" s="149" t="s">
        <v>2</v>
      </c>
      <c r="U2248" s="92">
        <v>2749</v>
      </c>
      <c r="V2248" s="163"/>
      <c r="W2248" s="150" t="str">
        <f t="shared" si="247"/>
        <v/>
      </c>
      <c r="X2248" s="149" t="s">
        <v>2</v>
      </c>
      <c r="Z2248" s="92">
        <v>2749</v>
      </c>
      <c r="AA2248" s="163"/>
      <c r="AB2248" s="150" t="str">
        <f t="shared" si="248"/>
        <v/>
      </c>
      <c r="AC2248" s="149" t="s">
        <v>2</v>
      </c>
      <c r="AE2248" s="92">
        <v>2749</v>
      </c>
      <c r="AF2248" s="163"/>
      <c r="AG2248" s="150" t="str">
        <f t="shared" si="249"/>
        <v/>
      </c>
      <c r="AH2248" s="149" t="s">
        <v>2</v>
      </c>
    </row>
    <row r="2249" spans="1:34">
      <c r="A2249" s="92">
        <v>2246</v>
      </c>
      <c r="B2249" s="165"/>
      <c r="C2249" s="150" t="str">
        <f t="shared" si="251"/>
        <v/>
      </c>
      <c r="D2249" s="15" t="s">
        <v>2</v>
      </c>
      <c r="E2249" s="15"/>
      <c r="F2249" s="92">
        <v>2750</v>
      </c>
      <c r="G2249" s="163"/>
      <c r="H2249" s="150" t="str">
        <f t="shared" si="250"/>
        <v/>
      </c>
      <c r="I2249" s="149" t="s">
        <v>2</v>
      </c>
      <c r="J2249" s="15"/>
      <c r="K2249" s="92">
        <v>2750</v>
      </c>
      <c r="L2249" s="163"/>
      <c r="M2249" s="150" t="str">
        <f t="shared" si="245"/>
        <v/>
      </c>
      <c r="N2249" s="149" t="s">
        <v>2</v>
      </c>
      <c r="O2249" s="15"/>
      <c r="P2249" s="92">
        <v>2750</v>
      </c>
      <c r="Q2249" s="163"/>
      <c r="R2249" s="150" t="str">
        <f t="shared" si="246"/>
        <v/>
      </c>
      <c r="S2249" s="149" t="s">
        <v>2</v>
      </c>
      <c r="U2249" s="92">
        <v>2750</v>
      </c>
      <c r="V2249" s="163"/>
      <c r="W2249" s="150" t="str">
        <f t="shared" si="247"/>
        <v/>
      </c>
      <c r="X2249" s="149" t="s">
        <v>2</v>
      </c>
      <c r="Z2249" s="92">
        <v>2750</v>
      </c>
      <c r="AA2249" s="163"/>
      <c r="AB2249" s="150" t="str">
        <f t="shared" si="248"/>
        <v/>
      </c>
      <c r="AC2249" s="149" t="s">
        <v>2</v>
      </c>
      <c r="AE2249" s="92">
        <v>2750</v>
      </c>
      <c r="AF2249" s="163"/>
      <c r="AG2249" s="150" t="str">
        <f t="shared" si="249"/>
        <v/>
      </c>
      <c r="AH2249" s="149" t="s">
        <v>2</v>
      </c>
    </row>
    <row r="2250" spans="1:34">
      <c r="A2250" s="92">
        <v>2247</v>
      </c>
      <c r="B2250" s="165"/>
      <c r="C2250" s="150" t="str">
        <f t="shared" si="251"/>
        <v/>
      </c>
      <c r="D2250" s="15" t="s">
        <v>2</v>
      </c>
      <c r="E2250" s="15"/>
      <c r="F2250" s="92">
        <v>2751</v>
      </c>
      <c r="G2250" s="163"/>
      <c r="H2250" s="150" t="str">
        <f t="shared" si="250"/>
        <v/>
      </c>
      <c r="I2250" s="149" t="s">
        <v>2</v>
      </c>
      <c r="J2250" s="15"/>
      <c r="K2250" s="92">
        <v>2751</v>
      </c>
      <c r="L2250" s="163"/>
      <c r="M2250" s="150" t="str">
        <f t="shared" si="245"/>
        <v/>
      </c>
      <c r="N2250" s="149" t="s">
        <v>2</v>
      </c>
      <c r="O2250" s="15"/>
      <c r="P2250" s="92">
        <v>2751</v>
      </c>
      <c r="Q2250" s="163"/>
      <c r="R2250" s="150" t="str">
        <f t="shared" si="246"/>
        <v/>
      </c>
      <c r="S2250" s="149" t="s">
        <v>2</v>
      </c>
      <c r="U2250" s="92">
        <v>2751</v>
      </c>
      <c r="V2250" s="163"/>
      <c r="W2250" s="150" t="str">
        <f t="shared" si="247"/>
        <v/>
      </c>
      <c r="X2250" s="149" t="s">
        <v>2</v>
      </c>
      <c r="Z2250" s="92">
        <v>2751</v>
      </c>
      <c r="AA2250" s="163"/>
      <c r="AB2250" s="150" t="str">
        <f t="shared" si="248"/>
        <v/>
      </c>
      <c r="AC2250" s="149" t="s">
        <v>2</v>
      </c>
      <c r="AE2250" s="92">
        <v>2751</v>
      </c>
      <c r="AF2250" s="163"/>
      <c r="AG2250" s="150" t="str">
        <f t="shared" si="249"/>
        <v/>
      </c>
      <c r="AH2250" s="149" t="s">
        <v>2</v>
      </c>
    </row>
    <row r="2251" spans="1:34">
      <c r="A2251" s="92">
        <v>2248</v>
      </c>
      <c r="B2251" s="165"/>
      <c r="C2251" s="150" t="str">
        <f t="shared" si="251"/>
        <v/>
      </c>
      <c r="D2251" s="15" t="s">
        <v>2</v>
      </c>
      <c r="E2251" s="15"/>
      <c r="F2251" s="92">
        <v>2752</v>
      </c>
      <c r="G2251" s="163"/>
      <c r="H2251" s="150" t="str">
        <f t="shared" si="250"/>
        <v/>
      </c>
      <c r="I2251" s="149" t="s">
        <v>2</v>
      </c>
      <c r="J2251" s="15"/>
      <c r="K2251" s="92">
        <v>2752</v>
      </c>
      <c r="L2251" s="163"/>
      <c r="M2251" s="150" t="str">
        <f t="shared" si="245"/>
        <v/>
      </c>
      <c r="N2251" s="149" t="s">
        <v>2</v>
      </c>
      <c r="O2251" s="15"/>
      <c r="P2251" s="92">
        <v>2752</v>
      </c>
      <c r="Q2251" s="163"/>
      <c r="R2251" s="150" t="str">
        <f t="shared" si="246"/>
        <v/>
      </c>
      <c r="S2251" s="149" t="s">
        <v>2</v>
      </c>
      <c r="U2251" s="92">
        <v>2752</v>
      </c>
      <c r="V2251" s="163"/>
      <c r="W2251" s="150" t="str">
        <f t="shared" si="247"/>
        <v/>
      </c>
      <c r="X2251" s="149" t="s">
        <v>2</v>
      </c>
      <c r="Z2251" s="92">
        <v>2752</v>
      </c>
      <c r="AA2251" s="163"/>
      <c r="AB2251" s="150" t="str">
        <f t="shared" si="248"/>
        <v/>
      </c>
      <c r="AC2251" s="149" t="s">
        <v>2</v>
      </c>
      <c r="AE2251" s="92">
        <v>2752</v>
      </c>
      <c r="AF2251" s="163"/>
      <c r="AG2251" s="150" t="str">
        <f t="shared" si="249"/>
        <v/>
      </c>
      <c r="AH2251" s="149" t="s">
        <v>2</v>
      </c>
    </row>
    <row r="2252" spans="1:34">
      <c r="A2252" s="92">
        <v>2249</v>
      </c>
      <c r="B2252" s="165"/>
      <c r="C2252" s="150" t="str">
        <f t="shared" si="251"/>
        <v/>
      </c>
      <c r="D2252" s="15" t="s">
        <v>2</v>
      </c>
      <c r="E2252" s="15"/>
      <c r="F2252" s="92">
        <v>2753</v>
      </c>
      <c r="G2252" s="163"/>
      <c r="H2252" s="150" t="str">
        <f t="shared" si="250"/>
        <v/>
      </c>
      <c r="I2252" s="149" t="s">
        <v>2</v>
      </c>
      <c r="J2252" s="15"/>
      <c r="K2252" s="92">
        <v>2753</v>
      </c>
      <c r="L2252" s="163"/>
      <c r="M2252" s="150" t="str">
        <f t="shared" si="245"/>
        <v/>
      </c>
      <c r="N2252" s="149" t="s">
        <v>2</v>
      </c>
      <c r="O2252" s="15"/>
      <c r="P2252" s="92">
        <v>2753</v>
      </c>
      <c r="Q2252" s="163"/>
      <c r="R2252" s="150" t="str">
        <f t="shared" si="246"/>
        <v/>
      </c>
      <c r="S2252" s="149" t="s">
        <v>2</v>
      </c>
      <c r="U2252" s="92">
        <v>2753</v>
      </c>
      <c r="V2252" s="163"/>
      <c r="W2252" s="150" t="str">
        <f t="shared" si="247"/>
        <v/>
      </c>
      <c r="X2252" s="149" t="s">
        <v>2</v>
      </c>
      <c r="Z2252" s="92">
        <v>2753</v>
      </c>
      <c r="AA2252" s="163"/>
      <c r="AB2252" s="150" t="str">
        <f t="shared" si="248"/>
        <v/>
      </c>
      <c r="AC2252" s="149" t="s">
        <v>2</v>
      </c>
      <c r="AE2252" s="92">
        <v>2753</v>
      </c>
      <c r="AF2252" s="163"/>
      <c r="AG2252" s="150" t="str">
        <f t="shared" si="249"/>
        <v/>
      </c>
      <c r="AH2252" s="149" t="s">
        <v>2</v>
      </c>
    </row>
    <row r="2253" spans="1:34">
      <c r="A2253" s="92">
        <v>2250</v>
      </c>
      <c r="B2253" s="165"/>
      <c r="C2253" s="150" t="str">
        <f t="shared" si="251"/>
        <v/>
      </c>
      <c r="D2253" s="15" t="s">
        <v>2</v>
      </c>
      <c r="E2253" s="15"/>
      <c r="F2253" s="92">
        <v>2754</v>
      </c>
      <c r="G2253" s="163"/>
      <c r="H2253" s="150" t="str">
        <f t="shared" si="250"/>
        <v/>
      </c>
      <c r="I2253" s="149" t="s">
        <v>2</v>
      </c>
      <c r="J2253" s="15"/>
      <c r="K2253" s="92">
        <v>2754</v>
      </c>
      <c r="L2253" s="163"/>
      <c r="M2253" s="150" t="str">
        <f t="shared" si="245"/>
        <v/>
      </c>
      <c r="N2253" s="149" t="s">
        <v>2</v>
      </c>
      <c r="O2253" s="15"/>
      <c r="P2253" s="92">
        <v>2754</v>
      </c>
      <c r="Q2253" s="163"/>
      <c r="R2253" s="150" t="str">
        <f t="shared" si="246"/>
        <v/>
      </c>
      <c r="S2253" s="149" t="s">
        <v>2</v>
      </c>
      <c r="U2253" s="92">
        <v>2754</v>
      </c>
      <c r="V2253" s="163"/>
      <c r="W2253" s="150" t="str">
        <f t="shared" si="247"/>
        <v/>
      </c>
      <c r="X2253" s="149" t="s">
        <v>2</v>
      </c>
      <c r="Z2253" s="92">
        <v>2754</v>
      </c>
      <c r="AA2253" s="163"/>
      <c r="AB2253" s="150" t="str">
        <f t="shared" si="248"/>
        <v/>
      </c>
      <c r="AC2253" s="149" t="s">
        <v>2</v>
      </c>
      <c r="AE2253" s="92">
        <v>2754</v>
      </c>
      <c r="AF2253" s="163"/>
      <c r="AG2253" s="150" t="str">
        <f t="shared" si="249"/>
        <v/>
      </c>
      <c r="AH2253" s="149" t="s">
        <v>2</v>
      </c>
    </row>
    <row r="2254" spans="1:34">
      <c r="A2254" s="92">
        <v>2251</v>
      </c>
      <c r="B2254" s="165"/>
      <c r="C2254" s="150" t="str">
        <f t="shared" si="251"/>
        <v/>
      </c>
      <c r="D2254" s="15" t="s">
        <v>2</v>
      </c>
      <c r="E2254" s="15"/>
      <c r="F2254" s="92">
        <v>2755</v>
      </c>
      <c r="G2254" s="163"/>
      <c r="H2254" s="150" t="str">
        <f t="shared" si="250"/>
        <v/>
      </c>
      <c r="I2254" s="149" t="s">
        <v>2</v>
      </c>
      <c r="J2254" s="15"/>
      <c r="K2254" s="92">
        <v>2755</v>
      </c>
      <c r="L2254" s="163"/>
      <c r="M2254" s="150" t="str">
        <f t="shared" si="245"/>
        <v/>
      </c>
      <c r="N2254" s="149" t="s">
        <v>2</v>
      </c>
      <c r="O2254" s="15"/>
      <c r="P2254" s="92">
        <v>2755</v>
      </c>
      <c r="Q2254" s="163"/>
      <c r="R2254" s="150" t="str">
        <f t="shared" si="246"/>
        <v/>
      </c>
      <c r="S2254" s="149" t="s">
        <v>2</v>
      </c>
      <c r="U2254" s="92">
        <v>2755</v>
      </c>
      <c r="V2254" s="163"/>
      <c r="W2254" s="150" t="str">
        <f t="shared" si="247"/>
        <v/>
      </c>
      <c r="X2254" s="149" t="s">
        <v>2</v>
      </c>
      <c r="Z2254" s="92">
        <v>2755</v>
      </c>
      <c r="AA2254" s="163"/>
      <c r="AB2254" s="150" t="str">
        <f t="shared" si="248"/>
        <v/>
      </c>
      <c r="AC2254" s="149" t="s">
        <v>2</v>
      </c>
      <c r="AE2254" s="92">
        <v>2755</v>
      </c>
      <c r="AF2254" s="163"/>
      <c r="AG2254" s="150" t="str">
        <f t="shared" si="249"/>
        <v/>
      </c>
      <c r="AH2254" s="149" t="s">
        <v>2</v>
      </c>
    </row>
    <row r="2255" spans="1:34">
      <c r="A2255" s="92">
        <v>2252</v>
      </c>
      <c r="B2255" s="165"/>
      <c r="C2255" s="150" t="str">
        <f t="shared" si="251"/>
        <v/>
      </c>
      <c r="D2255" s="15" t="s">
        <v>2</v>
      </c>
      <c r="E2255" s="15"/>
      <c r="F2255" s="92">
        <v>2756</v>
      </c>
      <c r="G2255" s="163"/>
      <c r="H2255" s="150" t="str">
        <f t="shared" si="250"/>
        <v/>
      </c>
      <c r="I2255" s="149" t="s">
        <v>2</v>
      </c>
      <c r="J2255" s="15"/>
      <c r="K2255" s="92">
        <v>2756</v>
      </c>
      <c r="L2255" s="163"/>
      <c r="M2255" s="150" t="str">
        <f t="shared" si="245"/>
        <v/>
      </c>
      <c r="N2255" s="149" t="s">
        <v>2</v>
      </c>
      <c r="O2255" s="15"/>
      <c r="P2255" s="92">
        <v>2756</v>
      </c>
      <c r="Q2255" s="163"/>
      <c r="R2255" s="150" t="str">
        <f t="shared" si="246"/>
        <v/>
      </c>
      <c r="S2255" s="149" t="s">
        <v>2</v>
      </c>
      <c r="U2255" s="92">
        <v>2756</v>
      </c>
      <c r="V2255" s="163"/>
      <c r="W2255" s="150" t="str">
        <f t="shared" si="247"/>
        <v/>
      </c>
      <c r="X2255" s="149" t="s">
        <v>2</v>
      </c>
      <c r="Z2255" s="92">
        <v>2756</v>
      </c>
      <c r="AA2255" s="163"/>
      <c r="AB2255" s="150" t="str">
        <f t="shared" si="248"/>
        <v/>
      </c>
      <c r="AC2255" s="149" t="s">
        <v>2</v>
      </c>
      <c r="AE2255" s="92">
        <v>2756</v>
      </c>
      <c r="AF2255" s="163"/>
      <c r="AG2255" s="150" t="str">
        <f t="shared" si="249"/>
        <v/>
      </c>
      <c r="AH2255" s="149" t="s">
        <v>2</v>
      </c>
    </row>
    <row r="2256" spans="1:34">
      <c r="A2256" s="92">
        <v>2253</v>
      </c>
      <c r="B2256" s="165"/>
      <c r="C2256" s="150" t="str">
        <f t="shared" si="251"/>
        <v/>
      </c>
      <c r="D2256" s="15" t="s">
        <v>2</v>
      </c>
      <c r="E2256" s="15"/>
      <c r="F2256" s="92">
        <v>2757</v>
      </c>
      <c r="G2256" s="163"/>
      <c r="H2256" s="150" t="str">
        <f t="shared" si="250"/>
        <v/>
      </c>
      <c r="I2256" s="149" t="s">
        <v>2</v>
      </c>
      <c r="J2256" s="15"/>
      <c r="K2256" s="92">
        <v>2757</v>
      </c>
      <c r="L2256" s="163"/>
      <c r="M2256" s="150" t="str">
        <f t="shared" si="245"/>
        <v/>
      </c>
      <c r="N2256" s="149" t="s">
        <v>2</v>
      </c>
      <c r="O2256" s="15"/>
      <c r="P2256" s="92">
        <v>2757</v>
      </c>
      <c r="Q2256" s="163"/>
      <c r="R2256" s="150" t="str">
        <f t="shared" si="246"/>
        <v/>
      </c>
      <c r="S2256" s="149" t="s">
        <v>2</v>
      </c>
      <c r="U2256" s="92">
        <v>2757</v>
      </c>
      <c r="V2256" s="163"/>
      <c r="W2256" s="150" t="str">
        <f t="shared" si="247"/>
        <v/>
      </c>
      <c r="X2256" s="149" t="s">
        <v>2</v>
      </c>
      <c r="Z2256" s="92">
        <v>2757</v>
      </c>
      <c r="AA2256" s="163"/>
      <c r="AB2256" s="150" t="str">
        <f t="shared" si="248"/>
        <v/>
      </c>
      <c r="AC2256" s="149" t="s">
        <v>2</v>
      </c>
      <c r="AE2256" s="92">
        <v>2757</v>
      </c>
      <c r="AF2256" s="163"/>
      <c r="AG2256" s="150" t="str">
        <f t="shared" si="249"/>
        <v/>
      </c>
      <c r="AH2256" s="149" t="s">
        <v>2</v>
      </c>
    </row>
    <row r="2257" spans="1:34">
      <c r="A2257" s="92">
        <v>2254</v>
      </c>
      <c r="B2257" s="165"/>
      <c r="C2257" s="150" t="str">
        <f t="shared" si="251"/>
        <v/>
      </c>
      <c r="D2257" s="15" t="s">
        <v>2</v>
      </c>
      <c r="E2257" s="15"/>
      <c r="F2257" s="92">
        <v>2758</v>
      </c>
      <c r="G2257" s="163"/>
      <c r="H2257" s="150" t="str">
        <f t="shared" si="250"/>
        <v/>
      </c>
      <c r="I2257" s="149" t="s">
        <v>2</v>
      </c>
      <c r="J2257" s="15"/>
      <c r="K2257" s="92">
        <v>2758</v>
      </c>
      <c r="L2257" s="163"/>
      <c r="M2257" s="150" t="str">
        <f t="shared" si="245"/>
        <v/>
      </c>
      <c r="N2257" s="149" t="s">
        <v>2</v>
      </c>
      <c r="O2257" s="15"/>
      <c r="P2257" s="92">
        <v>2758</v>
      </c>
      <c r="Q2257" s="163"/>
      <c r="R2257" s="150" t="str">
        <f t="shared" si="246"/>
        <v/>
      </c>
      <c r="S2257" s="149" t="s">
        <v>2</v>
      </c>
      <c r="U2257" s="92">
        <v>2758</v>
      </c>
      <c r="V2257" s="163"/>
      <c r="W2257" s="150" t="str">
        <f t="shared" si="247"/>
        <v/>
      </c>
      <c r="X2257" s="149" t="s">
        <v>2</v>
      </c>
      <c r="Z2257" s="92">
        <v>2758</v>
      </c>
      <c r="AA2257" s="163"/>
      <c r="AB2257" s="150" t="str">
        <f t="shared" si="248"/>
        <v/>
      </c>
      <c r="AC2257" s="149" t="s">
        <v>2</v>
      </c>
      <c r="AE2257" s="92">
        <v>2758</v>
      </c>
      <c r="AF2257" s="163"/>
      <c r="AG2257" s="150" t="str">
        <f t="shared" si="249"/>
        <v/>
      </c>
      <c r="AH2257" s="149" t="s">
        <v>2</v>
      </c>
    </row>
    <row r="2258" spans="1:34">
      <c r="A2258" s="92">
        <v>2255</v>
      </c>
      <c r="B2258" s="165"/>
      <c r="C2258" s="150" t="str">
        <f t="shared" si="251"/>
        <v/>
      </c>
      <c r="D2258" s="15" t="s">
        <v>2</v>
      </c>
      <c r="E2258" s="15"/>
      <c r="F2258" s="92">
        <v>2759</v>
      </c>
      <c r="G2258" s="163"/>
      <c r="H2258" s="150" t="str">
        <f t="shared" si="250"/>
        <v/>
      </c>
      <c r="I2258" s="149" t="s">
        <v>2</v>
      </c>
      <c r="J2258" s="15"/>
      <c r="K2258" s="92">
        <v>2759</v>
      </c>
      <c r="L2258" s="163"/>
      <c r="M2258" s="150" t="str">
        <f t="shared" si="245"/>
        <v/>
      </c>
      <c r="N2258" s="149" t="s">
        <v>2</v>
      </c>
      <c r="O2258" s="15"/>
      <c r="P2258" s="92">
        <v>2759</v>
      </c>
      <c r="Q2258" s="163"/>
      <c r="R2258" s="150" t="str">
        <f t="shared" si="246"/>
        <v/>
      </c>
      <c r="S2258" s="149" t="s">
        <v>2</v>
      </c>
      <c r="U2258" s="92">
        <v>2759</v>
      </c>
      <c r="V2258" s="163"/>
      <c r="W2258" s="150" t="str">
        <f t="shared" si="247"/>
        <v/>
      </c>
      <c r="X2258" s="149" t="s">
        <v>2</v>
      </c>
      <c r="Z2258" s="92">
        <v>2759</v>
      </c>
      <c r="AA2258" s="163"/>
      <c r="AB2258" s="150" t="str">
        <f t="shared" si="248"/>
        <v/>
      </c>
      <c r="AC2258" s="149" t="s">
        <v>2</v>
      </c>
      <c r="AE2258" s="92">
        <v>2759</v>
      </c>
      <c r="AF2258" s="163"/>
      <c r="AG2258" s="150" t="str">
        <f t="shared" si="249"/>
        <v/>
      </c>
      <c r="AH2258" s="149" t="s">
        <v>2</v>
      </c>
    </row>
    <row r="2259" spans="1:34">
      <c r="A2259" s="92">
        <v>2256</v>
      </c>
      <c r="B2259" s="165"/>
      <c r="C2259" s="150" t="str">
        <f t="shared" si="251"/>
        <v/>
      </c>
      <c r="D2259" s="15" t="s">
        <v>2</v>
      </c>
      <c r="E2259" s="15"/>
      <c r="F2259" s="92">
        <v>2760</v>
      </c>
      <c r="G2259" s="163"/>
      <c r="H2259" s="150" t="str">
        <f t="shared" si="250"/>
        <v/>
      </c>
      <c r="I2259" s="149" t="s">
        <v>2</v>
      </c>
      <c r="J2259" s="15"/>
      <c r="K2259" s="92">
        <v>2760</v>
      </c>
      <c r="L2259" s="163"/>
      <c r="M2259" s="150" t="str">
        <f t="shared" si="245"/>
        <v/>
      </c>
      <c r="N2259" s="149" t="s">
        <v>2</v>
      </c>
      <c r="O2259" s="15"/>
      <c r="P2259" s="92">
        <v>2760</v>
      </c>
      <c r="Q2259" s="163"/>
      <c r="R2259" s="150" t="str">
        <f t="shared" si="246"/>
        <v/>
      </c>
      <c r="S2259" s="149" t="s">
        <v>2</v>
      </c>
      <c r="U2259" s="92">
        <v>2760</v>
      </c>
      <c r="V2259" s="163"/>
      <c r="W2259" s="150" t="str">
        <f t="shared" si="247"/>
        <v/>
      </c>
      <c r="X2259" s="149" t="s">
        <v>2</v>
      </c>
      <c r="Z2259" s="92">
        <v>2760</v>
      </c>
      <c r="AA2259" s="163"/>
      <c r="AB2259" s="150" t="str">
        <f t="shared" si="248"/>
        <v/>
      </c>
      <c r="AC2259" s="149" t="s">
        <v>2</v>
      </c>
      <c r="AE2259" s="92">
        <v>2760</v>
      </c>
      <c r="AF2259" s="163"/>
      <c r="AG2259" s="150" t="str">
        <f t="shared" si="249"/>
        <v/>
      </c>
      <c r="AH2259" s="149" t="s">
        <v>2</v>
      </c>
    </row>
    <row r="2260" spans="1:34">
      <c r="A2260" s="92">
        <v>2257</v>
      </c>
      <c r="B2260" s="165"/>
      <c r="C2260" s="150" t="str">
        <f t="shared" si="251"/>
        <v/>
      </c>
      <c r="D2260" s="15" t="s">
        <v>2</v>
      </c>
      <c r="E2260" s="15"/>
      <c r="F2260" s="92">
        <v>2761</v>
      </c>
      <c r="G2260" s="163"/>
      <c r="H2260" s="150" t="str">
        <f t="shared" si="250"/>
        <v/>
      </c>
      <c r="I2260" s="149" t="s">
        <v>2</v>
      </c>
      <c r="J2260" s="15"/>
      <c r="K2260" s="92">
        <v>2761</v>
      </c>
      <c r="L2260" s="163"/>
      <c r="M2260" s="150" t="str">
        <f t="shared" si="245"/>
        <v/>
      </c>
      <c r="N2260" s="149" t="s">
        <v>2</v>
      </c>
      <c r="O2260" s="15"/>
      <c r="P2260" s="92">
        <v>2761</v>
      </c>
      <c r="Q2260" s="163"/>
      <c r="R2260" s="150" t="str">
        <f t="shared" si="246"/>
        <v/>
      </c>
      <c r="S2260" s="149" t="s">
        <v>2</v>
      </c>
      <c r="U2260" s="92">
        <v>2761</v>
      </c>
      <c r="V2260" s="163"/>
      <c r="W2260" s="150" t="str">
        <f t="shared" si="247"/>
        <v/>
      </c>
      <c r="X2260" s="149" t="s">
        <v>2</v>
      </c>
      <c r="Z2260" s="92">
        <v>2761</v>
      </c>
      <c r="AA2260" s="163"/>
      <c r="AB2260" s="150" t="str">
        <f t="shared" si="248"/>
        <v/>
      </c>
      <c r="AC2260" s="149" t="s">
        <v>2</v>
      </c>
      <c r="AE2260" s="92">
        <v>2761</v>
      </c>
      <c r="AF2260" s="163"/>
      <c r="AG2260" s="150" t="str">
        <f t="shared" si="249"/>
        <v/>
      </c>
      <c r="AH2260" s="149" t="s">
        <v>2</v>
      </c>
    </row>
    <row r="2261" spans="1:34">
      <c r="A2261" s="92">
        <v>2258</v>
      </c>
      <c r="B2261" s="165"/>
      <c r="C2261" s="150" t="str">
        <f t="shared" si="251"/>
        <v/>
      </c>
      <c r="D2261" s="15" t="s">
        <v>2</v>
      </c>
      <c r="E2261" s="15"/>
      <c r="F2261" s="92">
        <v>2762</v>
      </c>
      <c r="G2261" s="163"/>
      <c r="H2261" s="150" t="str">
        <f t="shared" si="250"/>
        <v/>
      </c>
      <c r="I2261" s="149" t="s">
        <v>2</v>
      </c>
      <c r="J2261" s="15"/>
      <c r="K2261" s="92">
        <v>2762</v>
      </c>
      <c r="L2261" s="163"/>
      <c r="M2261" s="150" t="str">
        <f t="shared" si="245"/>
        <v/>
      </c>
      <c r="N2261" s="149" t="s">
        <v>2</v>
      </c>
      <c r="O2261" s="15"/>
      <c r="P2261" s="92">
        <v>2762</v>
      </c>
      <c r="Q2261" s="163"/>
      <c r="R2261" s="150" t="str">
        <f t="shared" si="246"/>
        <v/>
      </c>
      <c r="S2261" s="149" t="s">
        <v>2</v>
      </c>
      <c r="U2261" s="92">
        <v>2762</v>
      </c>
      <c r="V2261" s="163"/>
      <c r="W2261" s="150" t="str">
        <f t="shared" si="247"/>
        <v/>
      </c>
      <c r="X2261" s="149" t="s">
        <v>2</v>
      </c>
      <c r="Z2261" s="92">
        <v>2762</v>
      </c>
      <c r="AA2261" s="163"/>
      <c r="AB2261" s="150" t="str">
        <f t="shared" si="248"/>
        <v/>
      </c>
      <c r="AC2261" s="149" t="s">
        <v>2</v>
      </c>
      <c r="AE2261" s="92">
        <v>2762</v>
      </c>
      <c r="AF2261" s="163"/>
      <c r="AG2261" s="150" t="str">
        <f t="shared" si="249"/>
        <v/>
      </c>
      <c r="AH2261" s="149" t="s">
        <v>2</v>
      </c>
    </row>
    <row r="2262" spans="1:34">
      <c r="A2262" s="92">
        <v>2259</v>
      </c>
      <c r="B2262" s="165"/>
      <c r="C2262" s="150" t="str">
        <f t="shared" ref="C2262:C2307" si="252">IF(B2262="","",CONCATENATE("FILE_",A2262,"=",IF(RIGHT(B2262,1)=";",MID(B2262,1,LEN(B2262)-1),B2262)))</f>
        <v/>
      </c>
      <c r="D2262" s="15" t="s">
        <v>2</v>
      </c>
      <c r="E2262" s="15"/>
      <c r="F2262" s="92">
        <v>2763</v>
      </c>
      <c r="G2262" s="163"/>
      <c r="H2262" s="150" t="str">
        <f t="shared" si="250"/>
        <v/>
      </c>
      <c r="I2262" s="149" t="s">
        <v>2</v>
      </c>
      <c r="J2262" s="15"/>
      <c r="K2262" s="92">
        <v>2763</v>
      </c>
      <c r="L2262" s="163"/>
      <c r="M2262" s="150" t="str">
        <f t="shared" si="245"/>
        <v/>
      </c>
      <c r="N2262" s="149" t="s">
        <v>2</v>
      </c>
      <c r="O2262" s="15"/>
      <c r="P2262" s="92">
        <v>2763</v>
      </c>
      <c r="Q2262" s="163"/>
      <c r="R2262" s="150" t="str">
        <f t="shared" si="246"/>
        <v/>
      </c>
      <c r="S2262" s="149" t="s">
        <v>2</v>
      </c>
      <c r="U2262" s="92">
        <v>2763</v>
      </c>
      <c r="V2262" s="163"/>
      <c r="W2262" s="150" t="str">
        <f t="shared" si="247"/>
        <v/>
      </c>
      <c r="X2262" s="149" t="s">
        <v>2</v>
      </c>
      <c r="Z2262" s="92">
        <v>2763</v>
      </c>
      <c r="AA2262" s="163"/>
      <c r="AB2262" s="150" t="str">
        <f t="shared" si="248"/>
        <v/>
      </c>
      <c r="AC2262" s="149" t="s">
        <v>2</v>
      </c>
      <c r="AE2262" s="92">
        <v>2763</v>
      </c>
      <c r="AF2262" s="163"/>
      <c r="AG2262" s="150" t="str">
        <f t="shared" si="249"/>
        <v/>
      </c>
      <c r="AH2262" s="149" t="s">
        <v>2</v>
      </c>
    </row>
    <row r="2263" spans="1:34">
      <c r="A2263" s="92">
        <v>2260</v>
      </c>
      <c r="B2263" s="165"/>
      <c r="C2263" s="150" t="str">
        <f t="shared" si="252"/>
        <v/>
      </c>
      <c r="D2263" s="15" t="s">
        <v>2</v>
      </c>
      <c r="E2263" s="15"/>
      <c r="F2263" s="92">
        <v>2764</v>
      </c>
      <c r="G2263" s="163"/>
      <c r="H2263" s="150" t="str">
        <f t="shared" si="250"/>
        <v/>
      </c>
      <c r="I2263" s="149" t="s">
        <v>2</v>
      </c>
      <c r="J2263" s="15"/>
      <c r="K2263" s="92">
        <v>2764</v>
      </c>
      <c r="L2263" s="163"/>
      <c r="M2263" s="150" t="str">
        <f t="shared" si="245"/>
        <v/>
      </c>
      <c r="N2263" s="149" t="s">
        <v>2</v>
      </c>
      <c r="O2263" s="15"/>
      <c r="P2263" s="92">
        <v>2764</v>
      </c>
      <c r="Q2263" s="163"/>
      <c r="R2263" s="150" t="str">
        <f t="shared" si="246"/>
        <v/>
      </c>
      <c r="S2263" s="149" t="s">
        <v>2</v>
      </c>
      <c r="U2263" s="92">
        <v>2764</v>
      </c>
      <c r="V2263" s="163"/>
      <c r="W2263" s="150" t="str">
        <f t="shared" si="247"/>
        <v/>
      </c>
      <c r="X2263" s="149" t="s">
        <v>2</v>
      </c>
      <c r="Z2263" s="92">
        <v>2764</v>
      </c>
      <c r="AA2263" s="163"/>
      <c r="AB2263" s="150" t="str">
        <f t="shared" si="248"/>
        <v/>
      </c>
      <c r="AC2263" s="149" t="s">
        <v>2</v>
      </c>
      <c r="AE2263" s="92">
        <v>2764</v>
      </c>
      <c r="AF2263" s="163"/>
      <c r="AG2263" s="150" t="str">
        <f t="shared" si="249"/>
        <v/>
      </c>
      <c r="AH2263" s="149" t="s">
        <v>2</v>
      </c>
    </row>
    <row r="2264" spans="1:34">
      <c r="A2264" s="92">
        <v>2261</v>
      </c>
      <c r="B2264" s="165"/>
      <c r="C2264" s="150" t="str">
        <f t="shared" si="252"/>
        <v/>
      </c>
      <c r="D2264" s="15" t="s">
        <v>2</v>
      </c>
      <c r="E2264" s="15"/>
      <c r="F2264" s="92">
        <v>2765</v>
      </c>
      <c r="G2264" s="163"/>
      <c r="H2264" s="150" t="str">
        <f t="shared" si="250"/>
        <v/>
      </c>
      <c r="I2264" s="149" t="s">
        <v>2</v>
      </c>
      <c r="J2264" s="15"/>
      <c r="K2264" s="92">
        <v>2765</v>
      </c>
      <c r="L2264" s="163"/>
      <c r="M2264" s="150" t="str">
        <f t="shared" si="245"/>
        <v/>
      </c>
      <c r="N2264" s="149" t="s">
        <v>2</v>
      </c>
      <c r="O2264" s="15"/>
      <c r="P2264" s="92">
        <v>2765</v>
      </c>
      <c r="Q2264" s="163"/>
      <c r="R2264" s="150" t="str">
        <f t="shared" si="246"/>
        <v/>
      </c>
      <c r="S2264" s="149" t="s">
        <v>2</v>
      </c>
      <c r="U2264" s="92">
        <v>2765</v>
      </c>
      <c r="V2264" s="163"/>
      <c r="W2264" s="150" t="str">
        <f t="shared" si="247"/>
        <v/>
      </c>
      <c r="X2264" s="149" t="s">
        <v>2</v>
      </c>
      <c r="Z2264" s="92">
        <v>2765</v>
      </c>
      <c r="AA2264" s="163"/>
      <c r="AB2264" s="150" t="str">
        <f t="shared" si="248"/>
        <v/>
      </c>
      <c r="AC2264" s="149" t="s">
        <v>2</v>
      </c>
      <c r="AE2264" s="92">
        <v>2765</v>
      </c>
      <c r="AF2264" s="163"/>
      <c r="AG2264" s="150" t="str">
        <f t="shared" si="249"/>
        <v/>
      </c>
      <c r="AH2264" s="149" t="s">
        <v>2</v>
      </c>
    </row>
    <row r="2265" spans="1:34">
      <c r="A2265" s="92">
        <v>2262</v>
      </c>
      <c r="B2265" s="165"/>
      <c r="C2265" s="150" t="str">
        <f t="shared" si="252"/>
        <v/>
      </c>
      <c r="D2265" s="15" t="s">
        <v>2</v>
      </c>
      <c r="E2265" s="15"/>
      <c r="F2265" s="92">
        <v>2766</v>
      </c>
      <c r="G2265" s="163"/>
      <c r="H2265" s="150" t="str">
        <f t="shared" si="250"/>
        <v/>
      </c>
      <c r="I2265" s="149" t="s">
        <v>2</v>
      </c>
      <c r="J2265" s="15"/>
      <c r="K2265" s="92">
        <v>2766</v>
      </c>
      <c r="L2265" s="163"/>
      <c r="M2265" s="150" t="str">
        <f t="shared" si="245"/>
        <v/>
      </c>
      <c r="N2265" s="149" t="s">
        <v>2</v>
      </c>
      <c r="O2265" s="15"/>
      <c r="P2265" s="92">
        <v>2766</v>
      </c>
      <c r="Q2265" s="163"/>
      <c r="R2265" s="150" t="str">
        <f t="shared" si="246"/>
        <v/>
      </c>
      <c r="S2265" s="149" t="s">
        <v>2</v>
      </c>
      <c r="U2265" s="92">
        <v>2766</v>
      </c>
      <c r="V2265" s="163"/>
      <c r="W2265" s="150" t="str">
        <f t="shared" si="247"/>
        <v/>
      </c>
      <c r="X2265" s="149" t="s">
        <v>2</v>
      </c>
      <c r="Z2265" s="92">
        <v>2766</v>
      </c>
      <c r="AA2265" s="163"/>
      <c r="AB2265" s="150" t="str">
        <f t="shared" si="248"/>
        <v/>
      </c>
      <c r="AC2265" s="149" t="s">
        <v>2</v>
      </c>
      <c r="AE2265" s="92">
        <v>2766</v>
      </c>
      <c r="AF2265" s="163"/>
      <c r="AG2265" s="150" t="str">
        <f t="shared" si="249"/>
        <v/>
      </c>
      <c r="AH2265" s="149" t="s">
        <v>2</v>
      </c>
    </row>
    <row r="2266" spans="1:34">
      <c r="A2266" s="92">
        <v>2263</v>
      </c>
      <c r="B2266" s="165"/>
      <c r="C2266" s="150" t="str">
        <f t="shared" si="252"/>
        <v/>
      </c>
      <c r="D2266" s="15" t="s">
        <v>2</v>
      </c>
      <c r="E2266" s="15"/>
      <c r="F2266" s="92">
        <v>2767</v>
      </c>
      <c r="G2266" s="163"/>
      <c r="H2266" s="150" t="str">
        <f t="shared" si="250"/>
        <v/>
      </c>
      <c r="I2266" s="149" t="s">
        <v>2</v>
      </c>
      <c r="J2266" s="15"/>
      <c r="K2266" s="92">
        <v>2767</v>
      </c>
      <c r="L2266" s="163"/>
      <c r="M2266" s="150" t="str">
        <f t="shared" si="245"/>
        <v/>
      </c>
      <c r="N2266" s="149" t="s">
        <v>2</v>
      </c>
      <c r="O2266" s="15"/>
      <c r="P2266" s="92">
        <v>2767</v>
      </c>
      <c r="Q2266" s="163"/>
      <c r="R2266" s="150" t="str">
        <f t="shared" si="246"/>
        <v/>
      </c>
      <c r="S2266" s="149" t="s">
        <v>2</v>
      </c>
      <c r="U2266" s="92">
        <v>2767</v>
      </c>
      <c r="V2266" s="163"/>
      <c r="W2266" s="150" t="str">
        <f t="shared" si="247"/>
        <v/>
      </c>
      <c r="X2266" s="149" t="s">
        <v>2</v>
      </c>
      <c r="Z2266" s="92">
        <v>2767</v>
      </c>
      <c r="AA2266" s="163"/>
      <c r="AB2266" s="150" t="str">
        <f t="shared" si="248"/>
        <v/>
      </c>
      <c r="AC2266" s="149" t="s">
        <v>2</v>
      </c>
      <c r="AE2266" s="92">
        <v>2767</v>
      </c>
      <c r="AF2266" s="163"/>
      <c r="AG2266" s="150" t="str">
        <f t="shared" si="249"/>
        <v/>
      </c>
      <c r="AH2266" s="149" t="s">
        <v>2</v>
      </c>
    </row>
    <row r="2267" spans="1:34">
      <c r="A2267" s="92">
        <v>2264</v>
      </c>
      <c r="B2267" s="165"/>
      <c r="C2267" s="150" t="str">
        <f t="shared" si="252"/>
        <v/>
      </c>
      <c r="D2267" s="15" t="s">
        <v>2</v>
      </c>
      <c r="E2267" s="15"/>
      <c r="F2267" s="92">
        <v>2768</v>
      </c>
      <c r="G2267" s="163"/>
      <c r="H2267" s="150" t="str">
        <f t="shared" si="250"/>
        <v/>
      </c>
      <c r="I2267" s="149" t="s">
        <v>2</v>
      </c>
      <c r="J2267" s="15"/>
      <c r="K2267" s="92">
        <v>2768</v>
      </c>
      <c r="L2267" s="163"/>
      <c r="M2267" s="150" t="str">
        <f t="shared" si="245"/>
        <v/>
      </c>
      <c r="N2267" s="149" t="s">
        <v>2</v>
      </c>
      <c r="O2267" s="15"/>
      <c r="P2267" s="92">
        <v>2768</v>
      </c>
      <c r="Q2267" s="163"/>
      <c r="R2267" s="150" t="str">
        <f t="shared" si="246"/>
        <v/>
      </c>
      <c r="S2267" s="149" t="s">
        <v>2</v>
      </c>
      <c r="U2267" s="92">
        <v>2768</v>
      </c>
      <c r="V2267" s="163"/>
      <c r="W2267" s="150" t="str">
        <f t="shared" si="247"/>
        <v/>
      </c>
      <c r="X2267" s="149" t="s">
        <v>2</v>
      </c>
      <c r="Z2267" s="92">
        <v>2768</v>
      </c>
      <c r="AA2267" s="163"/>
      <c r="AB2267" s="150" t="str">
        <f t="shared" si="248"/>
        <v/>
      </c>
      <c r="AC2267" s="149" t="s">
        <v>2</v>
      </c>
      <c r="AE2267" s="92">
        <v>2768</v>
      </c>
      <c r="AF2267" s="163"/>
      <c r="AG2267" s="150" t="str">
        <f t="shared" si="249"/>
        <v/>
      </c>
      <c r="AH2267" s="149" t="s">
        <v>2</v>
      </c>
    </row>
    <row r="2268" spans="1:34">
      <c r="A2268" s="92">
        <v>2265</v>
      </c>
      <c r="B2268" s="165"/>
      <c r="C2268" s="150" t="str">
        <f t="shared" si="252"/>
        <v/>
      </c>
      <c r="D2268" s="15" t="s">
        <v>2</v>
      </c>
      <c r="E2268" s="15"/>
      <c r="F2268" s="92">
        <v>2769</v>
      </c>
      <c r="G2268" s="163"/>
      <c r="H2268" s="150" t="str">
        <f t="shared" si="250"/>
        <v/>
      </c>
      <c r="I2268" s="149" t="s">
        <v>2</v>
      </c>
      <c r="J2268" s="15"/>
      <c r="K2268" s="92">
        <v>2769</v>
      </c>
      <c r="L2268" s="163"/>
      <c r="M2268" s="150" t="str">
        <f t="shared" si="245"/>
        <v/>
      </c>
      <c r="N2268" s="149" t="s">
        <v>2</v>
      </c>
      <c r="O2268" s="15"/>
      <c r="P2268" s="92">
        <v>2769</v>
      </c>
      <c r="Q2268" s="163"/>
      <c r="R2268" s="150" t="str">
        <f t="shared" si="246"/>
        <v/>
      </c>
      <c r="S2268" s="149" t="s">
        <v>2</v>
      </c>
      <c r="U2268" s="92">
        <v>2769</v>
      </c>
      <c r="V2268" s="163"/>
      <c r="W2268" s="150" t="str">
        <f t="shared" si="247"/>
        <v/>
      </c>
      <c r="X2268" s="149" t="s">
        <v>2</v>
      </c>
      <c r="Z2268" s="92">
        <v>2769</v>
      </c>
      <c r="AA2268" s="163"/>
      <c r="AB2268" s="150" t="str">
        <f t="shared" si="248"/>
        <v/>
      </c>
      <c r="AC2268" s="149" t="s">
        <v>2</v>
      </c>
      <c r="AE2268" s="92">
        <v>2769</v>
      </c>
      <c r="AF2268" s="163"/>
      <c r="AG2268" s="150" t="str">
        <f t="shared" si="249"/>
        <v/>
      </c>
      <c r="AH2268" s="149" t="s">
        <v>2</v>
      </c>
    </row>
    <row r="2269" spans="1:34">
      <c r="A2269" s="92">
        <v>2266</v>
      </c>
      <c r="B2269" s="165"/>
      <c r="C2269" s="150" t="str">
        <f t="shared" si="252"/>
        <v/>
      </c>
      <c r="D2269" s="15" t="s">
        <v>2</v>
      </c>
      <c r="E2269" s="15"/>
      <c r="F2269" s="92">
        <v>2770</v>
      </c>
      <c r="G2269" s="163"/>
      <c r="H2269" s="150" t="str">
        <f t="shared" si="250"/>
        <v/>
      </c>
      <c r="I2269" s="149" t="s">
        <v>2</v>
      </c>
      <c r="J2269" s="15"/>
      <c r="K2269" s="92">
        <v>2770</v>
      </c>
      <c r="L2269" s="163"/>
      <c r="M2269" s="150" t="str">
        <f t="shared" si="245"/>
        <v/>
      </c>
      <c r="N2269" s="149" t="s">
        <v>2</v>
      </c>
      <c r="O2269" s="15"/>
      <c r="P2269" s="92">
        <v>2770</v>
      </c>
      <c r="Q2269" s="163"/>
      <c r="R2269" s="150" t="str">
        <f t="shared" si="246"/>
        <v/>
      </c>
      <c r="S2269" s="149" t="s">
        <v>2</v>
      </c>
      <c r="U2269" s="92">
        <v>2770</v>
      </c>
      <c r="V2269" s="163"/>
      <c r="W2269" s="150" t="str">
        <f t="shared" si="247"/>
        <v/>
      </c>
      <c r="X2269" s="149" t="s">
        <v>2</v>
      </c>
      <c r="Z2269" s="92">
        <v>2770</v>
      </c>
      <c r="AA2269" s="163"/>
      <c r="AB2269" s="150" t="str">
        <f t="shared" si="248"/>
        <v/>
      </c>
      <c r="AC2269" s="149" t="s">
        <v>2</v>
      </c>
      <c r="AE2269" s="92">
        <v>2770</v>
      </c>
      <c r="AF2269" s="163"/>
      <c r="AG2269" s="150" t="str">
        <f t="shared" si="249"/>
        <v/>
      </c>
      <c r="AH2269" s="149" t="s">
        <v>2</v>
      </c>
    </row>
    <row r="2270" spans="1:34">
      <c r="A2270" s="92">
        <v>2267</v>
      </c>
      <c r="B2270" s="165"/>
      <c r="C2270" s="150" t="str">
        <f t="shared" si="252"/>
        <v/>
      </c>
      <c r="D2270" s="15" t="s">
        <v>2</v>
      </c>
      <c r="E2270" s="15"/>
      <c r="F2270" s="92">
        <v>2771</v>
      </c>
      <c r="G2270" s="163"/>
      <c r="H2270" s="150" t="str">
        <f t="shared" si="250"/>
        <v/>
      </c>
      <c r="I2270" s="149" t="s">
        <v>2</v>
      </c>
      <c r="J2270" s="15"/>
      <c r="K2270" s="92">
        <v>2771</v>
      </c>
      <c r="L2270" s="163"/>
      <c r="M2270" s="150" t="str">
        <f t="shared" si="245"/>
        <v/>
      </c>
      <c r="N2270" s="149" t="s">
        <v>2</v>
      </c>
      <c r="O2270" s="15"/>
      <c r="P2270" s="92">
        <v>2771</v>
      </c>
      <c r="Q2270" s="163"/>
      <c r="R2270" s="150" t="str">
        <f t="shared" si="246"/>
        <v/>
      </c>
      <c r="S2270" s="149" t="s">
        <v>2</v>
      </c>
      <c r="U2270" s="92">
        <v>2771</v>
      </c>
      <c r="V2270" s="163"/>
      <c r="W2270" s="150" t="str">
        <f t="shared" si="247"/>
        <v/>
      </c>
      <c r="X2270" s="149" t="s">
        <v>2</v>
      </c>
      <c r="Z2270" s="92">
        <v>2771</v>
      </c>
      <c r="AA2270" s="163"/>
      <c r="AB2270" s="150" t="str">
        <f t="shared" si="248"/>
        <v/>
      </c>
      <c r="AC2270" s="149" t="s">
        <v>2</v>
      </c>
      <c r="AE2270" s="92">
        <v>2771</v>
      </c>
      <c r="AF2270" s="163"/>
      <c r="AG2270" s="150" t="str">
        <f t="shared" si="249"/>
        <v/>
      </c>
      <c r="AH2270" s="149" t="s">
        <v>2</v>
      </c>
    </row>
    <row r="2271" spans="1:34">
      <c r="A2271" s="92">
        <v>2268</v>
      </c>
      <c r="B2271" s="165"/>
      <c r="C2271" s="150" t="str">
        <f t="shared" si="252"/>
        <v/>
      </c>
      <c r="D2271" s="15" t="s">
        <v>2</v>
      </c>
      <c r="E2271" s="15"/>
      <c r="F2271" s="92">
        <v>2772</v>
      </c>
      <c r="G2271" s="163"/>
      <c r="H2271" s="150" t="str">
        <f t="shared" si="250"/>
        <v/>
      </c>
      <c r="I2271" s="149" t="s">
        <v>2</v>
      </c>
      <c r="J2271" s="15"/>
      <c r="K2271" s="92">
        <v>2772</v>
      </c>
      <c r="L2271" s="163"/>
      <c r="M2271" s="150" t="str">
        <f t="shared" si="245"/>
        <v/>
      </c>
      <c r="N2271" s="149" t="s">
        <v>2</v>
      </c>
      <c r="O2271" s="15"/>
      <c r="P2271" s="92">
        <v>2772</v>
      </c>
      <c r="Q2271" s="163"/>
      <c r="R2271" s="150" t="str">
        <f t="shared" si="246"/>
        <v/>
      </c>
      <c r="S2271" s="149" t="s">
        <v>2</v>
      </c>
      <c r="U2271" s="92">
        <v>2772</v>
      </c>
      <c r="V2271" s="163"/>
      <c r="W2271" s="150" t="str">
        <f t="shared" si="247"/>
        <v/>
      </c>
      <c r="X2271" s="149" t="s">
        <v>2</v>
      </c>
      <c r="Z2271" s="92">
        <v>2772</v>
      </c>
      <c r="AA2271" s="163"/>
      <c r="AB2271" s="150" t="str">
        <f t="shared" si="248"/>
        <v/>
      </c>
      <c r="AC2271" s="149" t="s">
        <v>2</v>
      </c>
      <c r="AE2271" s="92">
        <v>2772</v>
      </c>
      <c r="AF2271" s="163"/>
      <c r="AG2271" s="150" t="str">
        <f t="shared" si="249"/>
        <v/>
      </c>
      <c r="AH2271" s="149" t="s">
        <v>2</v>
      </c>
    </row>
    <row r="2272" spans="1:34">
      <c r="A2272" s="92">
        <v>2269</v>
      </c>
      <c r="B2272" s="165"/>
      <c r="C2272" s="150" t="str">
        <f t="shared" si="252"/>
        <v/>
      </c>
      <c r="D2272" s="15" t="s">
        <v>2</v>
      </c>
      <c r="E2272" s="15"/>
      <c r="F2272" s="92">
        <v>2773</v>
      </c>
      <c r="G2272" s="163"/>
      <c r="H2272" s="150" t="str">
        <f t="shared" si="250"/>
        <v/>
      </c>
      <c r="I2272" s="149" t="s">
        <v>2</v>
      </c>
      <c r="J2272" s="15"/>
      <c r="K2272" s="92">
        <v>2773</v>
      </c>
      <c r="L2272" s="163"/>
      <c r="M2272" s="150" t="str">
        <f t="shared" si="245"/>
        <v/>
      </c>
      <c r="N2272" s="149" t="s">
        <v>2</v>
      </c>
      <c r="O2272" s="15"/>
      <c r="P2272" s="92">
        <v>2773</v>
      </c>
      <c r="Q2272" s="163"/>
      <c r="R2272" s="150" t="str">
        <f t="shared" si="246"/>
        <v/>
      </c>
      <c r="S2272" s="149" t="s">
        <v>2</v>
      </c>
      <c r="U2272" s="92">
        <v>2773</v>
      </c>
      <c r="V2272" s="163"/>
      <c r="W2272" s="150" t="str">
        <f t="shared" si="247"/>
        <v/>
      </c>
      <c r="X2272" s="149" t="s">
        <v>2</v>
      </c>
      <c r="Z2272" s="92">
        <v>2773</v>
      </c>
      <c r="AA2272" s="163"/>
      <c r="AB2272" s="150" t="str">
        <f t="shared" si="248"/>
        <v/>
      </c>
      <c r="AC2272" s="149" t="s">
        <v>2</v>
      </c>
      <c r="AE2272" s="92">
        <v>2773</v>
      </c>
      <c r="AF2272" s="163"/>
      <c r="AG2272" s="150" t="str">
        <f t="shared" si="249"/>
        <v/>
      </c>
      <c r="AH2272" s="149" t="s">
        <v>2</v>
      </c>
    </row>
    <row r="2273" spans="1:34">
      <c r="A2273" s="92">
        <v>2270</v>
      </c>
      <c r="B2273" s="165"/>
      <c r="C2273" s="150" t="str">
        <f t="shared" si="252"/>
        <v/>
      </c>
      <c r="D2273" s="15" t="s">
        <v>2</v>
      </c>
      <c r="E2273" s="15"/>
      <c r="F2273" s="92">
        <v>2774</v>
      </c>
      <c r="G2273" s="163"/>
      <c r="H2273" s="150" t="str">
        <f t="shared" si="250"/>
        <v/>
      </c>
      <c r="I2273" s="149" t="s">
        <v>2</v>
      </c>
      <c r="J2273" s="15"/>
      <c r="K2273" s="92">
        <v>2774</v>
      </c>
      <c r="L2273" s="163"/>
      <c r="M2273" s="150" t="str">
        <f t="shared" si="245"/>
        <v/>
      </c>
      <c r="N2273" s="149" t="s">
        <v>2</v>
      </c>
      <c r="O2273" s="15"/>
      <c r="P2273" s="92">
        <v>2774</v>
      </c>
      <c r="Q2273" s="163"/>
      <c r="R2273" s="150" t="str">
        <f t="shared" si="246"/>
        <v/>
      </c>
      <c r="S2273" s="149" t="s">
        <v>2</v>
      </c>
      <c r="U2273" s="92">
        <v>2774</v>
      </c>
      <c r="V2273" s="163"/>
      <c r="W2273" s="150" t="str">
        <f t="shared" si="247"/>
        <v/>
      </c>
      <c r="X2273" s="149" t="s">
        <v>2</v>
      </c>
      <c r="Z2273" s="92">
        <v>2774</v>
      </c>
      <c r="AA2273" s="163"/>
      <c r="AB2273" s="150" t="str">
        <f t="shared" si="248"/>
        <v/>
      </c>
      <c r="AC2273" s="149" t="s">
        <v>2</v>
      </c>
      <c r="AE2273" s="92">
        <v>2774</v>
      </c>
      <c r="AF2273" s="163"/>
      <c r="AG2273" s="150" t="str">
        <f t="shared" si="249"/>
        <v/>
      </c>
      <c r="AH2273" s="149" t="s">
        <v>2</v>
      </c>
    </row>
    <row r="2274" spans="1:34">
      <c r="A2274" s="92">
        <v>2271</v>
      </c>
      <c r="B2274" s="165"/>
      <c r="C2274" s="150" t="str">
        <f t="shared" si="252"/>
        <v/>
      </c>
      <c r="D2274" s="15" t="s">
        <v>2</v>
      </c>
      <c r="E2274" s="15"/>
      <c r="F2274" s="92">
        <v>2775</v>
      </c>
      <c r="G2274" s="163"/>
      <c r="H2274" s="150" t="str">
        <f t="shared" si="250"/>
        <v/>
      </c>
      <c r="I2274" s="149" t="s">
        <v>2</v>
      </c>
      <c r="J2274" s="15"/>
      <c r="K2274" s="92">
        <v>2775</v>
      </c>
      <c r="L2274" s="163"/>
      <c r="M2274" s="150" t="str">
        <f t="shared" si="245"/>
        <v/>
      </c>
      <c r="N2274" s="149" t="s">
        <v>2</v>
      </c>
      <c r="O2274" s="15"/>
      <c r="P2274" s="92">
        <v>2775</v>
      </c>
      <c r="Q2274" s="163"/>
      <c r="R2274" s="150" t="str">
        <f t="shared" si="246"/>
        <v/>
      </c>
      <c r="S2274" s="149" t="s">
        <v>2</v>
      </c>
      <c r="U2274" s="92">
        <v>2775</v>
      </c>
      <c r="V2274" s="163"/>
      <c r="W2274" s="150" t="str">
        <f t="shared" si="247"/>
        <v/>
      </c>
      <c r="X2274" s="149" t="s">
        <v>2</v>
      </c>
      <c r="Z2274" s="92">
        <v>2775</v>
      </c>
      <c r="AA2274" s="163"/>
      <c r="AB2274" s="150" t="str">
        <f t="shared" si="248"/>
        <v/>
      </c>
      <c r="AC2274" s="149" t="s">
        <v>2</v>
      </c>
      <c r="AE2274" s="92">
        <v>2775</v>
      </c>
      <c r="AF2274" s="163"/>
      <c r="AG2274" s="150" t="str">
        <f t="shared" si="249"/>
        <v/>
      </c>
      <c r="AH2274" s="149" t="s">
        <v>2</v>
      </c>
    </row>
    <row r="2275" spans="1:34">
      <c r="A2275" s="92">
        <v>2272</v>
      </c>
      <c r="B2275" s="165"/>
      <c r="C2275" s="150" t="str">
        <f t="shared" si="252"/>
        <v/>
      </c>
      <c r="D2275" s="15" t="s">
        <v>2</v>
      </c>
      <c r="E2275" s="15"/>
      <c r="F2275" s="92">
        <v>2776</v>
      </c>
      <c r="G2275" s="163"/>
      <c r="H2275" s="150" t="str">
        <f t="shared" si="250"/>
        <v/>
      </c>
      <c r="I2275" s="149" t="s">
        <v>2</v>
      </c>
      <c r="J2275" s="15"/>
      <c r="K2275" s="92">
        <v>2776</v>
      </c>
      <c r="L2275" s="163"/>
      <c r="M2275" s="150" t="str">
        <f t="shared" si="245"/>
        <v/>
      </c>
      <c r="N2275" s="149" t="s">
        <v>2</v>
      </c>
      <c r="O2275" s="15"/>
      <c r="P2275" s="92">
        <v>2776</v>
      </c>
      <c r="Q2275" s="163"/>
      <c r="R2275" s="150" t="str">
        <f t="shared" si="246"/>
        <v/>
      </c>
      <c r="S2275" s="149" t="s">
        <v>2</v>
      </c>
      <c r="U2275" s="92">
        <v>2776</v>
      </c>
      <c r="V2275" s="163"/>
      <c r="W2275" s="150" t="str">
        <f t="shared" si="247"/>
        <v/>
      </c>
      <c r="X2275" s="149" t="s">
        <v>2</v>
      </c>
      <c r="Z2275" s="92">
        <v>2776</v>
      </c>
      <c r="AA2275" s="163"/>
      <c r="AB2275" s="150" t="str">
        <f t="shared" si="248"/>
        <v/>
      </c>
      <c r="AC2275" s="149" t="s">
        <v>2</v>
      </c>
      <c r="AE2275" s="92">
        <v>2776</v>
      </c>
      <c r="AF2275" s="163"/>
      <c r="AG2275" s="150" t="str">
        <f t="shared" si="249"/>
        <v/>
      </c>
      <c r="AH2275" s="149" t="s">
        <v>2</v>
      </c>
    </row>
    <row r="2276" spans="1:34">
      <c r="A2276" s="92">
        <v>2273</v>
      </c>
      <c r="B2276" s="165"/>
      <c r="C2276" s="150" t="str">
        <f t="shared" si="252"/>
        <v/>
      </c>
      <c r="D2276" s="15" t="s">
        <v>2</v>
      </c>
      <c r="E2276" s="15"/>
      <c r="F2276" s="92">
        <v>2777</v>
      </c>
      <c r="G2276" s="163"/>
      <c r="H2276" s="150" t="str">
        <f t="shared" si="250"/>
        <v/>
      </c>
      <c r="I2276" s="149" t="s">
        <v>2</v>
      </c>
      <c r="J2276" s="15"/>
      <c r="K2276" s="92">
        <v>2777</v>
      </c>
      <c r="L2276" s="163"/>
      <c r="M2276" s="150" t="str">
        <f t="shared" si="245"/>
        <v/>
      </c>
      <c r="N2276" s="149" t="s">
        <v>2</v>
      </c>
      <c r="O2276" s="15"/>
      <c r="P2276" s="92">
        <v>2777</v>
      </c>
      <c r="Q2276" s="163"/>
      <c r="R2276" s="150" t="str">
        <f t="shared" si="246"/>
        <v/>
      </c>
      <c r="S2276" s="149" t="s">
        <v>2</v>
      </c>
      <c r="U2276" s="92">
        <v>2777</v>
      </c>
      <c r="V2276" s="163"/>
      <c r="W2276" s="150" t="str">
        <f t="shared" si="247"/>
        <v/>
      </c>
      <c r="X2276" s="149" t="s">
        <v>2</v>
      </c>
      <c r="Z2276" s="92">
        <v>2777</v>
      </c>
      <c r="AA2276" s="163"/>
      <c r="AB2276" s="150" t="str">
        <f t="shared" si="248"/>
        <v/>
      </c>
      <c r="AC2276" s="149" t="s">
        <v>2</v>
      </c>
      <c r="AE2276" s="92">
        <v>2777</v>
      </c>
      <c r="AF2276" s="163"/>
      <c r="AG2276" s="150" t="str">
        <f t="shared" si="249"/>
        <v/>
      </c>
      <c r="AH2276" s="149" t="s">
        <v>2</v>
      </c>
    </row>
    <row r="2277" spans="1:34">
      <c r="A2277" s="92">
        <v>2274</v>
      </c>
      <c r="B2277" s="165"/>
      <c r="C2277" s="150" t="str">
        <f t="shared" si="252"/>
        <v/>
      </c>
      <c r="D2277" s="15" t="s">
        <v>2</v>
      </c>
      <c r="E2277" s="15"/>
      <c r="F2277" s="92">
        <v>2778</v>
      </c>
      <c r="G2277" s="163"/>
      <c r="H2277" s="150" t="str">
        <f t="shared" si="250"/>
        <v/>
      </c>
      <c r="I2277" s="149" t="s">
        <v>2</v>
      </c>
      <c r="J2277" s="15"/>
      <c r="K2277" s="92">
        <v>2778</v>
      </c>
      <c r="L2277" s="163"/>
      <c r="M2277" s="150" t="str">
        <f t="shared" si="245"/>
        <v/>
      </c>
      <c r="N2277" s="149" t="s">
        <v>2</v>
      </c>
      <c r="O2277" s="15"/>
      <c r="P2277" s="92">
        <v>2778</v>
      </c>
      <c r="Q2277" s="163"/>
      <c r="R2277" s="150" t="str">
        <f t="shared" si="246"/>
        <v/>
      </c>
      <c r="S2277" s="149" t="s">
        <v>2</v>
      </c>
      <c r="U2277" s="92">
        <v>2778</v>
      </c>
      <c r="V2277" s="163"/>
      <c r="W2277" s="150" t="str">
        <f t="shared" si="247"/>
        <v/>
      </c>
      <c r="X2277" s="149" t="s">
        <v>2</v>
      </c>
      <c r="Z2277" s="92">
        <v>2778</v>
      </c>
      <c r="AA2277" s="163"/>
      <c r="AB2277" s="150" t="str">
        <f t="shared" si="248"/>
        <v/>
      </c>
      <c r="AC2277" s="149" t="s">
        <v>2</v>
      </c>
      <c r="AE2277" s="92">
        <v>2778</v>
      </c>
      <c r="AF2277" s="163"/>
      <c r="AG2277" s="150" t="str">
        <f t="shared" si="249"/>
        <v/>
      </c>
      <c r="AH2277" s="149" t="s">
        <v>2</v>
      </c>
    </row>
    <row r="2278" spans="1:34">
      <c r="A2278" s="92">
        <v>2275</v>
      </c>
      <c r="B2278" s="165"/>
      <c r="C2278" s="150" t="str">
        <f t="shared" si="252"/>
        <v/>
      </c>
      <c r="D2278" s="15" t="s">
        <v>2</v>
      </c>
      <c r="E2278" s="15"/>
      <c r="F2278" s="92">
        <v>2779</v>
      </c>
      <c r="G2278" s="163"/>
      <c r="H2278" s="150" t="str">
        <f t="shared" si="250"/>
        <v/>
      </c>
      <c r="I2278" s="149" t="s">
        <v>2</v>
      </c>
      <c r="J2278" s="15"/>
      <c r="K2278" s="92">
        <v>2779</v>
      </c>
      <c r="L2278" s="163"/>
      <c r="M2278" s="150" t="str">
        <f t="shared" si="245"/>
        <v/>
      </c>
      <c r="N2278" s="149" t="s">
        <v>2</v>
      </c>
      <c r="O2278" s="15"/>
      <c r="P2278" s="92">
        <v>2779</v>
      </c>
      <c r="Q2278" s="163"/>
      <c r="R2278" s="150" t="str">
        <f t="shared" si="246"/>
        <v/>
      </c>
      <c r="S2278" s="149" t="s">
        <v>2</v>
      </c>
      <c r="U2278" s="92">
        <v>2779</v>
      </c>
      <c r="V2278" s="163"/>
      <c r="W2278" s="150" t="str">
        <f t="shared" si="247"/>
        <v/>
      </c>
      <c r="X2278" s="149" t="s">
        <v>2</v>
      </c>
      <c r="Z2278" s="92">
        <v>2779</v>
      </c>
      <c r="AA2278" s="163"/>
      <c r="AB2278" s="150" t="str">
        <f t="shared" si="248"/>
        <v/>
      </c>
      <c r="AC2278" s="149" t="s">
        <v>2</v>
      </c>
      <c r="AE2278" s="92">
        <v>2779</v>
      </c>
      <c r="AF2278" s="163"/>
      <c r="AG2278" s="150" t="str">
        <f t="shared" si="249"/>
        <v/>
      </c>
      <c r="AH2278" s="149" t="s">
        <v>2</v>
      </c>
    </row>
    <row r="2279" spans="1:34">
      <c r="A2279" s="92">
        <v>2276</v>
      </c>
      <c r="B2279" s="165"/>
      <c r="C2279" s="150" t="str">
        <f t="shared" si="252"/>
        <v/>
      </c>
      <c r="D2279" s="15" t="s">
        <v>2</v>
      </c>
      <c r="E2279" s="15"/>
      <c r="F2279" s="92">
        <v>2780</v>
      </c>
      <c r="G2279" s="163"/>
      <c r="H2279" s="150" t="str">
        <f t="shared" si="250"/>
        <v/>
      </c>
      <c r="I2279" s="149" t="s">
        <v>2</v>
      </c>
      <c r="J2279" s="15"/>
      <c r="K2279" s="92">
        <v>2780</v>
      </c>
      <c r="L2279" s="163"/>
      <c r="M2279" s="150" t="str">
        <f t="shared" si="245"/>
        <v/>
      </c>
      <c r="N2279" s="149" t="s">
        <v>2</v>
      </c>
      <c r="O2279" s="15"/>
      <c r="P2279" s="92">
        <v>2780</v>
      </c>
      <c r="Q2279" s="163"/>
      <c r="R2279" s="150" t="str">
        <f t="shared" si="246"/>
        <v/>
      </c>
      <c r="S2279" s="149" t="s">
        <v>2</v>
      </c>
      <c r="U2279" s="92">
        <v>2780</v>
      </c>
      <c r="V2279" s="163"/>
      <c r="W2279" s="150" t="str">
        <f t="shared" si="247"/>
        <v/>
      </c>
      <c r="X2279" s="149" t="s">
        <v>2</v>
      </c>
      <c r="Z2279" s="92">
        <v>2780</v>
      </c>
      <c r="AA2279" s="163"/>
      <c r="AB2279" s="150" t="str">
        <f t="shared" si="248"/>
        <v/>
      </c>
      <c r="AC2279" s="149" t="s">
        <v>2</v>
      </c>
      <c r="AE2279" s="92">
        <v>2780</v>
      </c>
      <c r="AF2279" s="163"/>
      <c r="AG2279" s="150" t="str">
        <f t="shared" si="249"/>
        <v/>
      </c>
      <c r="AH2279" s="149" t="s">
        <v>2</v>
      </c>
    </row>
    <row r="2280" spans="1:34">
      <c r="A2280" s="92">
        <v>2277</v>
      </c>
      <c r="B2280" s="165"/>
      <c r="C2280" s="150" t="str">
        <f t="shared" si="252"/>
        <v/>
      </c>
      <c r="D2280" s="15" t="s">
        <v>2</v>
      </c>
      <c r="E2280" s="15"/>
      <c r="F2280" s="92">
        <v>2781</v>
      </c>
      <c r="G2280" s="163"/>
      <c r="H2280" s="150" t="str">
        <f t="shared" si="250"/>
        <v/>
      </c>
      <c r="I2280" s="149" t="s">
        <v>2</v>
      </c>
      <c r="J2280" s="15"/>
      <c r="K2280" s="92">
        <v>2781</v>
      </c>
      <c r="L2280" s="163"/>
      <c r="M2280" s="150" t="str">
        <f t="shared" si="245"/>
        <v/>
      </c>
      <c r="N2280" s="149" t="s">
        <v>2</v>
      </c>
      <c r="O2280" s="15"/>
      <c r="P2280" s="92">
        <v>2781</v>
      </c>
      <c r="Q2280" s="163"/>
      <c r="R2280" s="150" t="str">
        <f t="shared" si="246"/>
        <v/>
      </c>
      <c r="S2280" s="149" t="s">
        <v>2</v>
      </c>
      <c r="U2280" s="92">
        <v>2781</v>
      </c>
      <c r="V2280" s="163"/>
      <c r="W2280" s="150" t="str">
        <f t="shared" si="247"/>
        <v/>
      </c>
      <c r="X2280" s="149" t="s">
        <v>2</v>
      </c>
      <c r="Z2280" s="92">
        <v>2781</v>
      </c>
      <c r="AA2280" s="163"/>
      <c r="AB2280" s="150" t="str">
        <f t="shared" si="248"/>
        <v/>
      </c>
      <c r="AC2280" s="149" t="s">
        <v>2</v>
      </c>
      <c r="AE2280" s="92">
        <v>2781</v>
      </c>
      <c r="AF2280" s="163"/>
      <c r="AG2280" s="150" t="str">
        <f t="shared" si="249"/>
        <v/>
      </c>
      <c r="AH2280" s="149" t="s">
        <v>2</v>
      </c>
    </row>
    <row r="2281" spans="1:34">
      <c r="A2281" s="92">
        <v>2278</v>
      </c>
      <c r="B2281" s="165"/>
      <c r="C2281" s="150" t="str">
        <f t="shared" si="252"/>
        <v/>
      </c>
      <c r="D2281" s="15" t="s">
        <v>2</v>
      </c>
      <c r="E2281" s="15"/>
      <c r="F2281" s="92">
        <v>2782</v>
      </c>
      <c r="G2281" s="163"/>
      <c r="H2281" s="150" t="str">
        <f t="shared" si="250"/>
        <v/>
      </c>
      <c r="I2281" s="149" t="s">
        <v>2</v>
      </c>
      <c r="J2281" s="15"/>
      <c r="K2281" s="92">
        <v>2782</v>
      </c>
      <c r="L2281" s="163"/>
      <c r="M2281" s="150" t="str">
        <f t="shared" si="245"/>
        <v/>
      </c>
      <c r="N2281" s="149" t="s">
        <v>2</v>
      </c>
      <c r="O2281" s="15"/>
      <c r="P2281" s="92">
        <v>2782</v>
      </c>
      <c r="Q2281" s="163"/>
      <c r="R2281" s="150" t="str">
        <f t="shared" si="246"/>
        <v/>
      </c>
      <c r="S2281" s="149" t="s">
        <v>2</v>
      </c>
      <c r="U2281" s="92">
        <v>2782</v>
      </c>
      <c r="V2281" s="163"/>
      <c r="W2281" s="150" t="str">
        <f t="shared" si="247"/>
        <v/>
      </c>
      <c r="X2281" s="149" t="s">
        <v>2</v>
      </c>
      <c r="Z2281" s="92">
        <v>2782</v>
      </c>
      <c r="AA2281" s="163"/>
      <c r="AB2281" s="150" t="str">
        <f t="shared" si="248"/>
        <v/>
      </c>
      <c r="AC2281" s="149" t="s">
        <v>2</v>
      </c>
      <c r="AE2281" s="92">
        <v>2782</v>
      </c>
      <c r="AF2281" s="163"/>
      <c r="AG2281" s="150" t="str">
        <f t="shared" si="249"/>
        <v/>
      </c>
      <c r="AH2281" s="149" t="s">
        <v>2</v>
      </c>
    </row>
    <row r="2282" spans="1:34">
      <c r="A2282" s="92">
        <v>2279</v>
      </c>
      <c r="B2282" s="165"/>
      <c r="C2282" s="150" t="str">
        <f t="shared" si="252"/>
        <v/>
      </c>
      <c r="D2282" s="15" t="s">
        <v>2</v>
      </c>
      <c r="E2282" s="15"/>
      <c r="F2282" s="92">
        <v>2783</v>
      </c>
      <c r="G2282" s="163"/>
      <c r="H2282" s="150" t="str">
        <f t="shared" si="250"/>
        <v/>
      </c>
      <c r="I2282" s="149" t="s">
        <v>2</v>
      </c>
      <c r="J2282" s="15"/>
      <c r="K2282" s="92">
        <v>2783</v>
      </c>
      <c r="L2282" s="163"/>
      <c r="M2282" s="150" t="str">
        <f t="shared" si="245"/>
        <v/>
      </c>
      <c r="N2282" s="149" t="s">
        <v>2</v>
      </c>
      <c r="O2282" s="15"/>
      <c r="P2282" s="92">
        <v>2783</v>
      </c>
      <c r="Q2282" s="163"/>
      <c r="R2282" s="150" t="str">
        <f t="shared" si="246"/>
        <v/>
      </c>
      <c r="S2282" s="149" t="s">
        <v>2</v>
      </c>
      <c r="U2282" s="92">
        <v>2783</v>
      </c>
      <c r="V2282" s="163"/>
      <c r="W2282" s="150" t="str">
        <f t="shared" si="247"/>
        <v/>
      </c>
      <c r="X2282" s="149" t="s">
        <v>2</v>
      </c>
      <c r="Z2282" s="92">
        <v>2783</v>
      </c>
      <c r="AA2282" s="163"/>
      <c r="AB2282" s="150" t="str">
        <f t="shared" si="248"/>
        <v/>
      </c>
      <c r="AC2282" s="149" t="s">
        <v>2</v>
      </c>
      <c r="AE2282" s="92">
        <v>2783</v>
      </c>
      <c r="AF2282" s="163"/>
      <c r="AG2282" s="150" t="str">
        <f t="shared" si="249"/>
        <v/>
      </c>
      <c r="AH2282" s="149" t="s">
        <v>2</v>
      </c>
    </row>
    <row r="2283" spans="1:34">
      <c r="A2283" s="92">
        <v>2280</v>
      </c>
      <c r="B2283" s="165"/>
      <c r="C2283" s="150" t="str">
        <f t="shared" si="252"/>
        <v/>
      </c>
      <c r="D2283" s="15" t="s">
        <v>2</v>
      </c>
      <c r="E2283" s="15"/>
      <c r="F2283" s="92">
        <v>2784</v>
      </c>
      <c r="G2283" s="163"/>
      <c r="H2283" s="150" t="str">
        <f t="shared" si="250"/>
        <v/>
      </c>
      <c r="I2283" s="149" t="s">
        <v>2</v>
      </c>
      <c r="J2283" s="15"/>
      <c r="K2283" s="92">
        <v>2784</v>
      </c>
      <c r="L2283" s="163"/>
      <c r="M2283" s="150" t="str">
        <f t="shared" si="245"/>
        <v/>
      </c>
      <c r="N2283" s="149" t="s">
        <v>2</v>
      </c>
      <c r="O2283" s="15"/>
      <c r="P2283" s="92">
        <v>2784</v>
      </c>
      <c r="Q2283" s="163"/>
      <c r="R2283" s="150" t="str">
        <f t="shared" si="246"/>
        <v/>
      </c>
      <c r="S2283" s="149" t="s">
        <v>2</v>
      </c>
      <c r="U2283" s="92">
        <v>2784</v>
      </c>
      <c r="V2283" s="163"/>
      <c r="W2283" s="150" t="str">
        <f t="shared" si="247"/>
        <v/>
      </c>
      <c r="X2283" s="149" t="s">
        <v>2</v>
      </c>
      <c r="Z2283" s="92">
        <v>2784</v>
      </c>
      <c r="AA2283" s="163"/>
      <c r="AB2283" s="150" t="str">
        <f t="shared" si="248"/>
        <v/>
      </c>
      <c r="AC2283" s="149" t="s">
        <v>2</v>
      </c>
      <c r="AE2283" s="92">
        <v>2784</v>
      </c>
      <c r="AF2283" s="163"/>
      <c r="AG2283" s="150" t="str">
        <f t="shared" si="249"/>
        <v/>
      </c>
      <c r="AH2283" s="149" t="s">
        <v>2</v>
      </c>
    </row>
    <row r="2284" spans="1:34">
      <c r="A2284" s="92">
        <v>2281</v>
      </c>
      <c r="B2284" s="165"/>
      <c r="C2284" s="150" t="str">
        <f t="shared" si="252"/>
        <v/>
      </c>
      <c r="D2284" s="15" t="s">
        <v>2</v>
      </c>
      <c r="E2284" s="15"/>
      <c r="F2284" s="92">
        <v>2785</v>
      </c>
      <c r="G2284" s="163"/>
      <c r="H2284" s="150" t="str">
        <f t="shared" si="250"/>
        <v/>
      </c>
      <c r="I2284" s="149" t="s">
        <v>2</v>
      </c>
      <c r="J2284" s="15"/>
      <c r="K2284" s="92">
        <v>2785</v>
      </c>
      <c r="L2284" s="163"/>
      <c r="M2284" s="150" t="str">
        <f t="shared" si="245"/>
        <v/>
      </c>
      <c r="N2284" s="149" t="s">
        <v>2</v>
      </c>
      <c r="O2284" s="15"/>
      <c r="P2284" s="92">
        <v>2785</v>
      </c>
      <c r="Q2284" s="163"/>
      <c r="R2284" s="150" t="str">
        <f t="shared" si="246"/>
        <v/>
      </c>
      <c r="S2284" s="149" t="s">
        <v>2</v>
      </c>
      <c r="U2284" s="92">
        <v>2785</v>
      </c>
      <c r="V2284" s="163"/>
      <c r="W2284" s="150" t="str">
        <f t="shared" si="247"/>
        <v/>
      </c>
      <c r="X2284" s="149" t="s">
        <v>2</v>
      </c>
      <c r="Z2284" s="92">
        <v>2785</v>
      </c>
      <c r="AA2284" s="163"/>
      <c r="AB2284" s="150" t="str">
        <f t="shared" si="248"/>
        <v/>
      </c>
      <c r="AC2284" s="149" t="s">
        <v>2</v>
      </c>
      <c r="AE2284" s="92">
        <v>2785</v>
      </c>
      <c r="AF2284" s="163"/>
      <c r="AG2284" s="150" t="str">
        <f t="shared" si="249"/>
        <v/>
      </c>
      <c r="AH2284" s="149" t="s">
        <v>2</v>
      </c>
    </row>
    <row r="2285" spans="1:34">
      <c r="A2285" s="92">
        <v>2282</v>
      </c>
      <c r="B2285" s="165"/>
      <c r="C2285" s="150" t="str">
        <f t="shared" si="252"/>
        <v/>
      </c>
      <c r="D2285" s="15" t="s">
        <v>2</v>
      </c>
      <c r="E2285" s="15"/>
      <c r="F2285" s="92">
        <v>2786</v>
      </c>
      <c r="G2285" s="163"/>
      <c r="H2285" s="150" t="str">
        <f t="shared" si="250"/>
        <v/>
      </c>
      <c r="I2285" s="149" t="s">
        <v>2</v>
      </c>
      <c r="J2285" s="15"/>
      <c r="K2285" s="92">
        <v>2786</v>
      </c>
      <c r="L2285" s="163"/>
      <c r="M2285" s="150" t="str">
        <f t="shared" si="245"/>
        <v/>
      </c>
      <c r="N2285" s="149" t="s">
        <v>2</v>
      </c>
      <c r="O2285" s="15"/>
      <c r="P2285" s="92">
        <v>2786</v>
      </c>
      <c r="Q2285" s="163"/>
      <c r="R2285" s="150" t="str">
        <f t="shared" si="246"/>
        <v/>
      </c>
      <c r="S2285" s="149" t="s">
        <v>2</v>
      </c>
      <c r="U2285" s="92">
        <v>2786</v>
      </c>
      <c r="V2285" s="163"/>
      <c r="W2285" s="150" t="str">
        <f t="shared" si="247"/>
        <v/>
      </c>
      <c r="X2285" s="149" t="s">
        <v>2</v>
      </c>
      <c r="Z2285" s="92">
        <v>2786</v>
      </c>
      <c r="AA2285" s="163"/>
      <c r="AB2285" s="150" t="str">
        <f t="shared" si="248"/>
        <v/>
      </c>
      <c r="AC2285" s="149" t="s">
        <v>2</v>
      </c>
      <c r="AE2285" s="92">
        <v>2786</v>
      </c>
      <c r="AF2285" s="163"/>
      <c r="AG2285" s="150" t="str">
        <f t="shared" si="249"/>
        <v/>
      </c>
      <c r="AH2285" s="149" t="s">
        <v>2</v>
      </c>
    </row>
    <row r="2286" spans="1:34">
      <c r="A2286" s="92">
        <v>2283</v>
      </c>
      <c r="B2286" s="165"/>
      <c r="C2286" s="150" t="str">
        <f t="shared" si="252"/>
        <v/>
      </c>
      <c r="D2286" s="15" t="s">
        <v>2</v>
      </c>
      <c r="E2286" s="15"/>
      <c r="F2286" s="92">
        <v>2787</v>
      </c>
      <c r="G2286" s="163"/>
      <c r="H2286" s="150" t="str">
        <f t="shared" si="250"/>
        <v/>
      </c>
      <c r="I2286" s="149" t="s">
        <v>2</v>
      </c>
      <c r="J2286" s="15"/>
      <c r="K2286" s="92">
        <v>2787</v>
      </c>
      <c r="L2286" s="163"/>
      <c r="M2286" s="150" t="str">
        <f t="shared" si="245"/>
        <v/>
      </c>
      <c r="N2286" s="149" t="s">
        <v>2</v>
      </c>
      <c r="O2286" s="15"/>
      <c r="P2286" s="92">
        <v>2787</v>
      </c>
      <c r="Q2286" s="163"/>
      <c r="R2286" s="150" t="str">
        <f t="shared" si="246"/>
        <v/>
      </c>
      <c r="S2286" s="149" t="s">
        <v>2</v>
      </c>
      <c r="U2286" s="92">
        <v>2787</v>
      </c>
      <c r="V2286" s="163"/>
      <c r="W2286" s="150" t="str">
        <f t="shared" si="247"/>
        <v/>
      </c>
      <c r="X2286" s="149" t="s">
        <v>2</v>
      </c>
      <c r="Z2286" s="92">
        <v>2787</v>
      </c>
      <c r="AA2286" s="163"/>
      <c r="AB2286" s="150" t="str">
        <f t="shared" si="248"/>
        <v/>
      </c>
      <c r="AC2286" s="149" t="s">
        <v>2</v>
      </c>
      <c r="AE2286" s="92">
        <v>2787</v>
      </c>
      <c r="AF2286" s="163"/>
      <c r="AG2286" s="150" t="str">
        <f t="shared" si="249"/>
        <v/>
      </c>
      <c r="AH2286" s="149" t="s">
        <v>2</v>
      </c>
    </row>
    <row r="2287" spans="1:34">
      <c r="A2287" s="92">
        <v>2284</v>
      </c>
      <c r="B2287" s="165"/>
      <c r="C2287" s="150" t="str">
        <f t="shared" si="252"/>
        <v/>
      </c>
      <c r="D2287" s="15" t="s">
        <v>2</v>
      </c>
      <c r="E2287" s="15"/>
      <c r="F2287" s="92">
        <v>2788</v>
      </c>
      <c r="G2287" s="163"/>
      <c r="H2287" s="150" t="str">
        <f t="shared" si="250"/>
        <v/>
      </c>
      <c r="I2287" s="149" t="s">
        <v>2</v>
      </c>
      <c r="J2287" s="15"/>
      <c r="K2287" s="92">
        <v>2788</v>
      </c>
      <c r="L2287" s="163"/>
      <c r="M2287" s="150" t="str">
        <f t="shared" si="245"/>
        <v/>
      </c>
      <c r="N2287" s="149" t="s">
        <v>2</v>
      </c>
      <c r="O2287" s="15"/>
      <c r="P2287" s="92">
        <v>2788</v>
      </c>
      <c r="Q2287" s="163"/>
      <c r="R2287" s="150" t="str">
        <f t="shared" si="246"/>
        <v/>
      </c>
      <c r="S2287" s="149" t="s">
        <v>2</v>
      </c>
      <c r="U2287" s="92">
        <v>2788</v>
      </c>
      <c r="V2287" s="163"/>
      <c r="W2287" s="150" t="str">
        <f t="shared" si="247"/>
        <v/>
      </c>
      <c r="X2287" s="149" t="s">
        <v>2</v>
      </c>
      <c r="Z2287" s="92">
        <v>2788</v>
      </c>
      <c r="AA2287" s="163"/>
      <c r="AB2287" s="150" t="str">
        <f t="shared" si="248"/>
        <v/>
      </c>
      <c r="AC2287" s="149" t="s">
        <v>2</v>
      </c>
      <c r="AE2287" s="92">
        <v>2788</v>
      </c>
      <c r="AF2287" s="163"/>
      <c r="AG2287" s="150" t="str">
        <f t="shared" si="249"/>
        <v/>
      </c>
      <c r="AH2287" s="149" t="s">
        <v>2</v>
      </c>
    </row>
    <row r="2288" spans="1:34">
      <c r="A2288" s="92">
        <v>2285</v>
      </c>
      <c r="B2288" s="165"/>
      <c r="C2288" s="150" t="str">
        <f t="shared" si="252"/>
        <v/>
      </c>
      <c r="D2288" s="15" t="s">
        <v>2</v>
      </c>
      <c r="E2288" s="15"/>
      <c r="F2288" s="92">
        <v>2789</v>
      </c>
      <c r="G2288" s="163"/>
      <c r="H2288" s="150" t="str">
        <f t="shared" si="250"/>
        <v/>
      </c>
      <c r="I2288" s="149" t="s">
        <v>2</v>
      </c>
      <c r="J2288" s="15"/>
      <c r="K2288" s="92">
        <v>2789</v>
      </c>
      <c r="L2288" s="163"/>
      <c r="M2288" s="150" t="str">
        <f t="shared" si="245"/>
        <v/>
      </c>
      <c r="N2288" s="149" t="s">
        <v>2</v>
      </c>
      <c r="O2288" s="15"/>
      <c r="P2288" s="92">
        <v>2789</v>
      </c>
      <c r="Q2288" s="163"/>
      <c r="R2288" s="150" t="str">
        <f t="shared" si="246"/>
        <v/>
      </c>
      <c r="S2288" s="149" t="s">
        <v>2</v>
      </c>
      <c r="U2288" s="92">
        <v>2789</v>
      </c>
      <c r="V2288" s="163"/>
      <c r="W2288" s="150" t="str">
        <f t="shared" si="247"/>
        <v/>
      </c>
      <c r="X2288" s="149" t="s">
        <v>2</v>
      </c>
      <c r="Z2288" s="92">
        <v>2789</v>
      </c>
      <c r="AA2288" s="163"/>
      <c r="AB2288" s="150" t="str">
        <f t="shared" si="248"/>
        <v/>
      </c>
      <c r="AC2288" s="149" t="s">
        <v>2</v>
      </c>
      <c r="AE2288" s="92">
        <v>2789</v>
      </c>
      <c r="AF2288" s="163"/>
      <c r="AG2288" s="150" t="str">
        <f t="shared" si="249"/>
        <v/>
      </c>
      <c r="AH2288" s="149" t="s">
        <v>2</v>
      </c>
    </row>
    <row r="2289" spans="1:34">
      <c r="A2289" s="92">
        <v>2286</v>
      </c>
      <c r="B2289" s="165"/>
      <c r="C2289" s="150" t="str">
        <f t="shared" si="252"/>
        <v/>
      </c>
      <c r="D2289" s="15" t="s">
        <v>2</v>
      </c>
      <c r="E2289" s="15"/>
      <c r="F2289" s="92">
        <v>2790</v>
      </c>
      <c r="G2289" s="163"/>
      <c r="H2289" s="150" t="str">
        <f t="shared" si="250"/>
        <v/>
      </c>
      <c r="I2289" s="149" t="s">
        <v>2</v>
      </c>
      <c r="J2289" s="15"/>
      <c r="K2289" s="92">
        <v>2790</v>
      </c>
      <c r="L2289" s="163"/>
      <c r="M2289" s="150" t="str">
        <f t="shared" si="245"/>
        <v/>
      </c>
      <c r="N2289" s="149" t="s">
        <v>2</v>
      </c>
      <c r="O2289" s="15"/>
      <c r="P2289" s="92">
        <v>2790</v>
      </c>
      <c r="Q2289" s="163"/>
      <c r="R2289" s="150" t="str">
        <f t="shared" si="246"/>
        <v/>
      </c>
      <c r="S2289" s="149" t="s">
        <v>2</v>
      </c>
      <c r="U2289" s="92">
        <v>2790</v>
      </c>
      <c r="V2289" s="163"/>
      <c r="W2289" s="150" t="str">
        <f t="shared" si="247"/>
        <v/>
      </c>
      <c r="X2289" s="149" t="s">
        <v>2</v>
      </c>
      <c r="Z2289" s="92">
        <v>2790</v>
      </c>
      <c r="AA2289" s="163"/>
      <c r="AB2289" s="150" t="str">
        <f t="shared" si="248"/>
        <v/>
      </c>
      <c r="AC2289" s="149" t="s">
        <v>2</v>
      </c>
      <c r="AE2289" s="92">
        <v>2790</v>
      </c>
      <c r="AF2289" s="163"/>
      <c r="AG2289" s="150" t="str">
        <f t="shared" si="249"/>
        <v/>
      </c>
      <c r="AH2289" s="149" t="s">
        <v>2</v>
      </c>
    </row>
    <row r="2290" spans="1:34">
      <c r="A2290" s="92">
        <v>2287</v>
      </c>
      <c r="B2290" s="165"/>
      <c r="C2290" s="150" t="str">
        <f t="shared" si="252"/>
        <v/>
      </c>
      <c r="D2290" s="15" t="s">
        <v>2</v>
      </c>
      <c r="E2290" s="15"/>
      <c r="F2290" s="92">
        <v>2791</v>
      </c>
      <c r="G2290" s="163"/>
      <c r="H2290" s="150" t="str">
        <f t="shared" si="250"/>
        <v/>
      </c>
      <c r="I2290" s="149" t="s">
        <v>2</v>
      </c>
      <c r="J2290" s="15"/>
      <c r="K2290" s="92">
        <v>2791</v>
      </c>
      <c r="L2290" s="163"/>
      <c r="M2290" s="150" t="str">
        <f t="shared" si="245"/>
        <v/>
      </c>
      <c r="N2290" s="149" t="s">
        <v>2</v>
      </c>
      <c r="O2290" s="15"/>
      <c r="P2290" s="92">
        <v>2791</v>
      </c>
      <c r="Q2290" s="163"/>
      <c r="R2290" s="150" t="str">
        <f t="shared" si="246"/>
        <v/>
      </c>
      <c r="S2290" s="149" t="s">
        <v>2</v>
      </c>
      <c r="U2290" s="92">
        <v>2791</v>
      </c>
      <c r="V2290" s="163"/>
      <c r="W2290" s="150" t="str">
        <f t="shared" si="247"/>
        <v/>
      </c>
      <c r="X2290" s="149" t="s">
        <v>2</v>
      </c>
      <c r="Z2290" s="92">
        <v>2791</v>
      </c>
      <c r="AA2290" s="163"/>
      <c r="AB2290" s="150" t="str">
        <f t="shared" si="248"/>
        <v/>
      </c>
      <c r="AC2290" s="149" t="s">
        <v>2</v>
      </c>
      <c r="AE2290" s="92">
        <v>2791</v>
      </c>
      <c r="AF2290" s="163"/>
      <c r="AG2290" s="150" t="str">
        <f t="shared" si="249"/>
        <v/>
      </c>
      <c r="AH2290" s="149" t="s">
        <v>2</v>
      </c>
    </row>
    <row r="2291" spans="1:34">
      <c r="A2291" s="92">
        <v>2288</v>
      </c>
      <c r="B2291" s="165"/>
      <c r="C2291" s="150" t="str">
        <f t="shared" si="252"/>
        <v/>
      </c>
      <c r="D2291" s="15" t="s">
        <v>2</v>
      </c>
      <c r="E2291" s="15"/>
      <c r="F2291" s="92">
        <v>2792</v>
      </c>
      <c r="G2291" s="163"/>
      <c r="H2291" s="150" t="str">
        <f t="shared" si="250"/>
        <v/>
      </c>
      <c r="I2291" s="149" t="s">
        <v>2</v>
      </c>
      <c r="J2291" s="15"/>
      <c r="K2291" s="92">
        <v>2792</v>
      </c>
      <c r="L2291" s="163"/>
      <c r="M2291" s="150" t="str">
        <f t="shared" si="245"/>
        <v/>
      </c>
      <c r="N2291" s="149" t="s">
        <v>2</v>
      </c>
      <c r="O2291" s="15"/>
      <c r="P2291" s="92">
        <v>2792</v>
      </c>
      <c r="Q2291" s="163"/>
      <c r="R2291" s="150" t="str">
        <f t="shared" si="246"/>
        <v/>
      </c>
      <c r="S2291" s="149" t="s">
        <v>2</v>
      </c>
      <c r="U2291" s="92">
        <v>2792</v>
      </c>
      <c r="V2291" s="163"/>
      <c r="W2291" s="150" t="str">
        <f t="shared" si="247"/>
        <v/>
      </c>
      <c r="X2291" s="149" t="s">
        <v>2</v>
      </c>
      <c r="Z2291" s="92">
        <v>2792</v>
      </c>
      <c r="AA2291" s="163"/>
      <c r="AB2291" s="150" t="str">
        <f t="shared" si="248"/>
        <v/>
      </c>
      <c r="AC2291" s="149" t="s">
        <v>2</v>
      </c>
      <c r="AE2291" s="92">
        <v>2792</v>
      </c>
      <c r="AF2291" s="163"/>
      <c r="AG2291" s="150" t="str">
        <f t="shared" si="249"/>
        <v/>
      </c>
      <c r="AH2291" s="149" t="s">
        <v>2</v>
      </c>
    </row>
    <row r="2292" spans="1:34">
      <c r="A2292" s="92">
        <v>2289</v>
      </c>
      <c r="B2292" s="165"/>
      <c r="C2292" s="150" t="str">
        <f t="shared" si="252"/>
        <v/>
      </c>
      <c r="D2292" s="15" t="s">
        <v>2</v>
      </c>
      <c r="E2292" s="15"/>
      <c r="F2292" s="92">
        <v>2793</v>
      </c>
      <c r="G2292" s="163"/>
      <c r="H2292" s="150" t="str">
        <f t="shared" si="250"/>
        <v/>
      </c>
      <c r="I2292" s="149" t="s">
        <v>2</v>
      </c>
      <c r="J2292" s="15"/>
      <c r="K2292" s="92">
        <v>2793</v>
      </c>
      <c r="L2292" s="163"/>
      <c r="M2292" s="150" t="str">
        <f t="shared" si="245"/>
        <v/>
      </c>
      <c r="N2292" s="149" t="s">
        <v>2</v>
      </c>
      <c r="O2292" s="15"/>
      <c r="P2292" s="92">
        <v>2793</v>
      </c>
      <c r="Q2292" s="163"/>
      <c r="R2292" s="150" t="str">
        <f t="shared" si="246"/>
        <v/>
      </c>
      <c r="S2292" s="149" t="s">
        <v>2</v>
      </c>
      <c r="U2292" s="92">
        <v>2793</v>
      </c>
      <c r="V2292" s="163"/>
      <c r="W2292" s="150" t="str">
        <f t="shared" si="247"/>
        <v/>
      </c>
      <c r="X2292" s="149" t="s">
        <v>2</v>
      </c>
      <c r="Z2292" s="92">
        <v>2793</v>
      </c>
      <c r="AA2292" s="163"/>
      <c r="AB2292" s="150" t="str">
        <f t="shared" si="248"/>
        <v/>
      </c>
      <c r="AC2292" s="149" t="s">
        <v>2</v>
      </c>
      <c r="AE2292" s="92">
        <v>2793</v>
      </c>
      <c r="AF2292" s="163"/>
      <c r="AG2292" s="150" t="str">
        <f t="shared" si="249"/>
        <v/>
      </c>
      <c r="AH2292" s="149" t="s">
        <v>2</v>
      </c>
    </row>
    <row r="2293" spans="1:34">
      <c r="A2293" s="92">
        <v>2290</v>
      </c>
      <c r="B2293" s="165"/>
      <c r="C2293" s="150" t="str">
        <f t="shared" si="252"/>
        <v/>
      </c>
      <c r="D2293" s="15" t="s">
        <v>2</v>
      </c>
      <c r="E2293" s="15"/>
      <c r="F2293" s="92">
        <v>2794</v>
      </c>
      <c r="G2293" s="163"/>
      <c r="H2293" s="150" t="str">
        <f t="shared" si="250"/>
        <v/>
      </c>
      <c r="I2293" s="149" t="s">
        <v>2</v>
      </c>
      <c r="J2293" s="15"/>
      <c r="K2293" s="92">
        <v>2794</v>
      </c>
      <c r="L2293" s="163"/>
      <c r="M2293" s="150" t="str">
        <f t="shared" si="245"/>
        <v/>
      </c>
      <c r="N2293" s="149" t="s">
        <v>2</v>
      </c>
      <c r="O2293" s="15"/>
      <c r="P2293" s="92">
        <v>2794</v>
      </c>
      <c r="Q2293" s="163"/>
      <c r="R2293" s="150" t="str">
        <f t="shared" si="246"/>
        <v/>
      </c>
      <c r="S2293" s="149" t="s">
        <v>2</v>
      </c>
      <c r="U2293" s="92">
        <v>2794</v>
      </c>
      <c r="V2293" s="163"/>
      <c r="W2293" s="150" t="str">
        <f t="shared" si="247"/>
        <v/>
      </c>
      <c r="X2293" s="149" t="s">
        <v>2</v>
      </c>
      <c r="Z2293" s="92">
        <v>2794</v>
      </c>
      <c r="AA2293" s="163"/>
      <c r="AB2293" s="150" t="str">
        <f t="shared" si="248"/>
        <v/>
      </c>
      <c r="AC2293" s="149" t="s">
        <v>2</v>
      </c>
      <c r="AE2293" s="92">
        <v>2794</v>
      </c>
      <c r="AF2293" s="163"/>
      <c r="AG2293" s="150" t="str">
        <f t="shared" si="249"/>
        <v/>
      </c>
      <c r="AH2293" s="149" t="s">
        <v>2</v>
      </c>
    </row>
    <row r="2294" spans="1:34">
      <c r="A2294" s="92">
        <v>2291</v>
      </c>
      <c r="B2294" s="165"/>
      <c r="C2294" s="150" t="str">
        <f t="shared" si="252"/>
        <v/>
      </c>
      <c r="D2294" s="15" t="s">
        <v>2</v>
      </c>
      <c r="E2294" s="15"/>
      <c r="F2294" s="92">
        <v>2795</v>
      </c>
      <c r="G2294" s="163"/>
      <c r="H2294" s="150" t="str">
        <f t="shared" si="250"/>
        <v/>
      </c>
      <c r="I2294" s="149" t="s">
        <v>2</v>
      </c>
      <c r="J2294" s="15"/>
      <c r="K2294" s="92">
        <v>2795</v>
      </c>
      <c r="L2294" s="163"/>
      <c r="M2294" s="150" t="str">
        <f t="shared" si="245"/>
        <v/>
      </c>
      <c r="N2294" s="149" t="s">
        <v>2</v>
      </c>
      <c r="O2294" s="15"/>
      <c r="P2294" s="92">
        <v>2795</v>
      </c>
      <c r="Q2294" s="163"/>
      <c r="R2294" s="150" t="str">
        <f t="shared" si="246"/>
        <v/>
      </c>
      <c r="S2294" s="149" t="s">
        <v>2</v>
      </c>
      <c r="U2294" s="92">
        <v>2795</v>
      </c>
      <c r="V2294" s="163"/>
      <c r="W2294" s="150" t="str">
        <f t="shared" si="247"/>
        <v/>
      </c>
      <c r="X2294" s="149" t="s">
        <v>2</v>
      </c>
      <c r="Z2294" s="92">
        <v>2795</v>
      </c>
      <c r="AA2294" s="163"/>
      <c r="AB2294" s="150" t="str">
        <f t="shared" si="248"/>
        <v/>
      </c>
      <c r="AC2294" s="149" t="s">
        <v>2</v>
      </c>
      <c r="AE2294" s="92">
        <v>2795</v>
      </c>
      <c r="AF2294" s="163"/>
      <c r="AG2294" s="150" t="str">
        <f t="shared" si="249"/>
        <v/>
      </c>
      <c r="AH2294" s="149" t="s">
        <v>2</v>
      </c>
    </row>
    <row r="2295" spans="1:34">
      <c r="A2295" s="92">
        <v>2292</v>
      </c>
      <c r="B2295" s="165"/>
      <c r="C2295" s="150" t="str">
        <f t="shared" si="252"/>
        <v/>
      </c>
      <c r="D2295" s="15" t="s">
        <v>2</v>
      </c>
      <c r="E2295" s="15"/>
      <c r="F2295" s="92">
        <v>2796</v>
      </c>
      <c r="G2295" s="163"/>
      <c r="H2295" s="150" t="str">
        <f t="shared" si="250"/>
        <v/>
      </c>
      <c r="I2295" s="149" t="s">
        <v>2</v>
      </c>
      <c r="J2295" s="15"/>
      <c r="K2295" s="92">
        <v>2796</v>
      </c>
      <c r="L2295" s="163"/>
      <c r="M2295" s="150" t="str">
        <f t="shared" si="245"/>
        <v/>
      </c>
      <c r="N2295" s="149" t="s">
        <v>2</v>
      </c>
      <c r="O2295" s="15"/>
      <c r="P2295" s="92">
        <v>2796</v>
      </c>
      <c r="Q2295" s="163"/>
      <c r="R2295" s="150" t="str">
        <f t="shared" si="246"/>
        <v/>
      </c>
      <c r="S2295" s="149" t="s">
        <v>2</v>
      </c>
      <c r="U2295" s="92">
        <v>2796</v>
      </c>
      <c r="V2295" s="163"/>
      <c r="W2295" s="150" t="str">
        <f t="shared" si="247"/>
        <v/>
      </c>
      <c r="X2295" s="149" t="s">
        <v>2</v>
      </c>
      <c r="Z2295" s="92">
        <v>2796</v>
      </c>
      <c r="AA2295" s="163"/>
      <c r="AB2295" s="150" t="str">
        <f t="shared" si="248"/>
        <v/>
      </c>
      <c r="AC2295" s="149" t="s">
        <v>2</v>
      </c>
      <c r="AE2295" s="92">
        <v>2796</v>
      </c>
      <c r="AF2295" s="163"/>
      <c r="AG2295" s="150" t="str">
        <f t="shared" si="249"/>
        <v/>
      </c>
      <c r="AH2295" s="149" t="s">
        <v>2</v>
      </c>
    </row>
    <row r="2296" spans="1:34">
      <c r="A2296" s="92">
        <v>2293</v>
      </c>
      <c r="B2296" s="165"/>
      <c r="C2296" s="150" t="str">
        <f t="shared" si="252"/>
        <v/>
      </c>
      <c r="D2296" s="15" t="s">
        <v>2</v>
      </c>
      <c r="E2296" s="15"/>
      <c r="F2296" s="92">
        <v>2797</v>
      </c>
      <c r="G2296" s="163"/>
      <c r="H2296" s="150" t="str">
        <f t="shared" si="250"/>
        <v/>
      </c>
      <c r="I2296" s="149" t="s">
        <v>2</v>
      </c>
      <c r="J2296" s="15"/>
      <c r="K2296" s="92">
        <v>2797</v>
      </c>
      <c r="L2296" s="163"/>
      <c r="M2296" s="150" t="str">
        <f t="shared" si="245"/>
        <v/>
      </c>
      <c r="N2296" s="149" t="s">
        <v>2</v>
      </c>
      <c r="O2296" s="15"/>
      <c r="P2296" s="92">
        <v>2797</v>
      </c>
      <c r="Q2296" s="163"/>
      <c r="R2296" s="150" t="str">
        <f t="shared" si="246"/>
        <v/>
      </c>
      <c r="S2296" s="149" t="s">
        <v>2</v>
      </c>
      <c r="U2296" s="92">
        <v>2797</v>
      </c>
      <c r="V2296" s="163"/>
      <c r="W2296" s="150" t="str">
        <f t="shared" si="247"/>
        <v/>
      </c>
      <c r="X2296" s="149" t="s">
        <v>2</v>
      </c>
      <c r="Z2296" s="92">
        <v>2797</v>
      </c>
      <c r="AA2296" s="163"/>
      <c r="AB2296" s="150" t="str">
        <f t="shared" si="248"/>
        <v/>
      </c>
      <c r="AC2296" s="149" t="s">
        <v>2</v>
      </c>
      <c r="AE2296" s="92">
        <v>2797</v>
      </c>
      <c r="AF2296" s="163"/>
      <c r="AG2296" s="150" t="str">
        <f t="shared" si="249"/>
        <v/>
      </c>
      <c r="AH2296" s="149" t="s">
        <v>2</v>
      </c>
    </row>
    <row r="2297" spans="1:34">
      <c r="A2297" s="92">
        <v>2294</v>
      </c>
      <c r="B2297" s="165"/>
      <c r="C2297" s="150" t="str">
        <f t="shared" si="252"/>
        <v/>
      </c>
      <c r="D2297" s="15" t="s">
        <v>2</v>
      </c>
      <c r="E2297" s="15"/>
      <c r="F2297" s="92">
        <v>2798</v>
      </c>
      <c r="G2297" s="163"/>
      <c r="H2297" s="150" t="str">
        <f t="shared" si="250"/>
        <v/>
      </c>
      <c r="I2297" s="149" t="s">
        <v>2</v>
      </c>
      <c r="J2297" s="15"/>
      <c r="K2297" s="92">
        <v>2798</v>
      </c>
      <c r="L2297" s="163"/>
      <c r="M2297" s="150" t="str">
        <f t="shared" si="245"/>
        <v/>
      </c>
      <c r="N2297" s="149" t="s">
        <v>2</v>
      </c>
      <c r="O2297" s="15"/>
      <c r="P2297" s="92">
        <v>2798</v>
      </c>
      <c r="Q2297" s="163"/>
      <c r="R2297" s="150" t="str">
        <f t="shared" si="246"/>
        <v/>
      </c>
      <c r="S2297" s="149" t="s">
        <v>2</v>
      </c>
      <c r="U2297" s="92">
        <v>2798</v>
      </c>
      <c r="V2297" s="163"/>
      <c r="W2297" s="150" t="str">
        <f t="shared" si="247"/>
        <v/>
      </c>
      <c r="X2297" s="149" t="s">
        <v>2</v>
      </c>
      <c r="Z2297" s="92">
        <v>2798</v>
      </c>
      <c r="AA2297" s="163"/>
      <c r="AB2297" s="150" t="str">
        <f t="shared" si="248"/>
        <v/>
      </c>
      <c r="AC2297" s="149" t="s">
        <v>2</v>
      </c>
      <c r="AE2297" s="92">
        <v>2798</v>
      </c>
      <c r="AF2297" s="163"/>
      <c r="AG2297" s="150" t="str">
        <f t="shared" si="249"/>
        <v/>
      </c>
      <c r="AH2297" s="149" t="s">
        <v>2</v>
      </c>
    </row>
    <row r="2298" spans="1:34">
      <c r="A2298" s="92">
        <v>2295</v>
      </c>
      <c r="B2298" s="165"/>
      <c r="C2298" s="150" t="str">
        <f t="shared" si="252"/>
        <v/>
      </c>
      <c r="D2298" s="15" t="s">
        <v>2</v>
      </c>
      <c r="E2298" s="15"/>
      <c r="F2298" s="92">
        <v>2799</v>
      </c>
      <c r="G2298" s="163"/>
      <c r="H2298" s="150" t="str">
        <f t="shared" si="250"/>
        <v/>
      </c>
      <c r="I2298" s="149" t="s">
        <v>2</v>
      </c>
      <c r="J2298" s="15"/>
      <c r="K2298" s="92">
        <v>2799</v>
      </c>
      <c r="L2298" s="163"/>
      <c r="M2298" s="150" t="str">
        <f t="shared" si="245"/>
        <v/>
      </c>
      <c r="N2298" s="149" t="s">
        <v>2</v>
      </c>
      <c r="O2298" s="15"/>
      <c r="P2298" s="92">
        <v>2799</v>
      </c>
      <c r="Q2298" s="163"/>
      <c r="R2298" s="150" t="str">
        <f t="shared" si="246"/>
        <v/>
      </c>
      <c r="S2298" s="149" t="s">
        <v>2</v>
      </c>
      <c r="U2298" s="92">
        <v>2799</v>
      </c>
      <c r="V2298" s="163"/>
      <c r="W2298" s="150" t="str">
        <f t="shared" si="247"/>
        <v/>
      </c>
      <c r="X2298" s="149" t="s">
        <v>2</v>
      </c>
      <c r="Z2298" s="92">
        <v>2799</v>
      </c>
      <c r="AA2298" s="163"/>
      <c r="AB2298" s="150" t="str">
        <f t="shared" si="248"/>
        <v/>
      </c>
      <c r="AC2298" s="149" t="s">
        <v>2</v>
      </c>
      <c r="AE2298" s="92">
        <v>2799</v>
      </c>
      <c r="AF2298" s="163"/>
      <c r="AG2298" s="150" t="str">
        <f t="shared" si="249"/>
        <v/>
      </c>
      <c r="AH2298" s="149" t="s">
        <v>2</v>
      </c>
    </row>
    <row r="2299" spans="1:34">
      <c r="A2299" s="92">
        <v>2296</v>
      </c>
      <c r="B2299" s="165"/>
      <c r="C2299" s="150" t="str">
        <f t="shared" si="252"/>
        <v/>
      </c>
      <c r="D2299" s="15" t="s">
        <v>2</v>
      </c>
      <c r="E2299" s="15"/>
      <c r="F2299" s="92">
        <v>2800</v>
      </c>
      <c r="G2299" s="163"/>
      <c r="H2299" s="150" t="str">
        <f t="shared" si="250"/>
        <v/>
      </c>
      <c r="I2299" s="149" t="s">
        <v>2</v>
      </c>
      <c r="J2299" s="15"/>
      <c r="K2299" s="92">
        <v>2800</v>
      </c>
      <c r="L2299" s="163"/>
      <c r="M2299" s="150" t="str">
        <f t="shared" si="245"/>
        <v/>
      </c>
      <c r="N2299" s="149" t="s">
        <v>2</v>
      </c>
      <c r="O2299" s="15"/>
      <c r="P2299" s="92">
        <v>2800</v>
      </c>
      <c r="Q2299" s="163"/>
      <c r="R2299" s="150" t="str">
        <f t="shared" si="246"/>
        <v/>
      </c>
      <c r="S2299" s="149" t="s">
        <v>2</v>
      </c>
      <c r="U2299" s="92">
        <v>2800</v>
      </c>
      <c r="V2299" s="163"/>
      <c r="W2299" s="150" t="str">
        <f t="shared" si="247"/>
        <v/>
      </c>
      <c r="X2299" s="149" t="s">
        <v>2</v>
      </c>
      <c r="Z2299" s="92">
        <v>2800</v>
      </c>
      <c r="AA2299" s="163"/>
      <c r="AB2299" s="150" t="str">
        <f t="shared" si="248"/>
        <v/>
      </c>
      <c r="AC2299" s="149" t="s">
        <v>2</v>
      </c>
      <c r="AE2299" s="92">
        <v>2800</v>
      </c>
      <c r="AF2299" s="163"/>
      <c r="AG2299" s="150" t="str">
        <f t="shared" si="249"/>
        <v/>
      </c>
      <c r="AH2299" s="149" t="s">
        <v>2</v>
      </c>
    </row>
    <row r="2300" spans="1:34">
      <c r="A2300" s="92">
        <v>2297</v>
      </c>
      <c r="B2300" s="165"/>
      <c r="C2300" s="150" t="str">
        <f t="shared" si="252"/>
        <v/>
      </c>
      <c r="D2300" s="15" t="s">
        <v>2</v>
      </c>
      <c r="E2300" s="15"/>
      <c r="F2300" s="92">
        <v>2801</v>
      </c>
      <c r="G2300" s="163"/>
      <c r="H2300" s="150" t="str">
        <f t="shared" si="250"/>
        <v/>
      </c>
      <c r="I2300" s="149" t="s">
        <v>2</v>
      </c>
      <c r="J2300" s="15"/>
      <c r="K2300" s="92">
        <v>2801</v>
      </c>
      <c r="L2300" s="163"/>
      <c r="M2300" s="150" t="str">
        <f t="shared" si="245"/>
        <v/>
      </c>
      <c r="N2300" s="149" t="s">
        <v>2</v>
      </c>
      <c r="O2300" s="15"/>
      <c r="P2300" s="92">
        <v>2801</v>
      </c>
      <c r="Q2300" s="163"/>
      <c r="R2300" s="150" t="str">
        <f t="shared" si="246"/>
        <v/>
      </c>
      <c r="S2300" s="149" t="s">
        <v>2</v>
      </c>
      <c r="U2300" s="92">
        <v>2801</v>
      </c>
      <c r="V2300" s="163"/>
      <c r="W2300" s="150" t="str">
        <f t="shared" si="247"/>
        <v/>
      </c>
      <c r="X2300" s="149" t="s">
        <v>2</v>
      </c>
      <c r="Z2300" s="92">
        <v>2801</v>
      </c>
      <c r="AA2300" s="163"/>
      <c r="AB2300" s="150" t="str">
        <f t="shared" si="248"/>
        <v/>
      </c>
      <c r="AC2300" s="149" t="s">
        <v>2</v>
      </c>
      <c r="AE2300" s="92">
        <v>2801</v>
      </c>
      <c r="AF2300" s="163"/>
      <c r="AG2300" s="150" t="str">
        <f t="shared" si="249"/>
        <v/>
      </c>
      <c r="AH2300" s="149" t="s">
        <v>2</v>
      </c>
    </row>
    <row r="2301" spans="1:34">
      <c r="A2301" s="92">
        <v>2298</v>
      </c>
      <c r="B2301" s="165"/>
      <c r="C2301" s="150" t="str">
        <f t="shared" si="252"/>
        <v/>
      </c>
      <c r="D2301" s="15" t="s">
        <v>2</v>
      </c>
      <c r="E2301" s="15"/>
      <c r="F2301" s="92">
        <v>2802</v>
      </c>
      <c r="G2301" s="163"/>
      <c r="H2301" s="150" t="str">
        <f t="shared" si="250"/>
        <v/>
      </c>
      <c r="I2301" s="149" t="s">
        <v>2</v>
      </c>
      <c r="J2301" s="15"/>
      <c r="K2301" s="92">
        <v>2802</v>
      </c>
      <c r="L2301" s="163"/>
      <c r="M2301" s="150" t="str">
        <f t="shared" si="245"/>
        <v/>
      </c>
      <c r="N2301" s="149" t="s">
        <v>2</v>
      </c>
      <c r="O2301" s="15"/>
      <c r="P2301" s="92">
        <v>2802</v>
      </c>
      <c r="Q2301" s="163"/>
      <c r="R2301" s="150" t="str">
        <f t="shared" si="246"/>
        <v/>
      </c>
      <c r="S2301" s="149" t="s">
        <v>2</v>
      </c>
      <c r="U2301" s="92">
        <v>2802</v>
      </c>
      <c r="V2301" s="163"/>
      <c r="W2301" s="150" t="str">
        <f t="shared" si="247"/>
        <v/>
      </c>
      <c r="X2301" s="149" t="s">
        <v>2</v>
      </c>
      <c r="Z2301" s="92">
        <v>2802</v>
      </c>
      <c r="AA2301" s="163"/>
      <c r="AB2301" s="150" t="str">
        <f t="shared" si="248"/>
        <v/>
      </c>
      <c r="AC2301" s="149" t="s">
        <v>2</v>
      </c>
      <c r="AE2301" s="92">
        <v>2802</v>
      </c>
      <c r="AF2301" s="163"/>
      <c r="AG2301" s="150" t="str">
        <f t="shared" si="249"/>
        <v/>
      </c>
      <c r="AH2301" s="149" t="s">
        <v>2</v>
      </c>
    </row>
    <row r="2302" spans="1:34">
      <c r="A2302" s="92">
        <v>2299</v>
      </c>
      <c r="B2302" s="165"/>
      <c r="C2302" s="150" t="str">
        <f t="shared" si="252"/>
        <v/>
      </c>
      <c r="D2302" s="15" t="s">
        <v>2</v>
      </c>
      <c r="E2302" s="15"/>
      <c r="F2302" s="92">
        <v>2803</v>
      </c>
      <c r="G2302" s="163"/>
      <c r="H2302" s="150" t="str">
        <f t="shared" si="250"/>
        <v/>
      </c>
      <c r="I2302" s="149" t="s">
        <v>2</v>
      </c>
      <c r="J2302" s="15"/>
      <c r="K2302" s="92">
        <v>2803</v>
      </c>
      <c r="L2302" s="163"/>
      <c r="M2302" s="150" t="str">
        <f t="shared" si="245"/>
        <v/>
      </c>
      <c r="N2302" s="149" t="s">
        <v>2</v>
      </c>
      <c r="O2302" s="15"/>
      <c r="P2302" s="92">
        <v>2803</v>
      </c>
      <c r="Q2302" s="163"/>
      <c r="R2302" s="150" t="str">
        <f t="shared" si="246"/>
        <v/>
      </c>
      <c r="S2302" s="149" t="s">
        <v>2</v>
      </c>
      <c r="U2302" s="92">
        <v>2803</v>
      </c>
      <c r="V2302" s="163"/>
      <c r="W2302" s="150" t="str">
        <f t="shared" si="247"/>
        <v/>
      </c>
      <c r="X2302" s="149" t="s">
        <v>2</v>
      </c>
      <c r="Z2302" s="92">
        <v>2803</v>
      </c>
      <c r="AA2302" s="163"/>
      <c r="AB2302" s="150" t="str">
        <f t="shared" si="248"/>
        <v/>
      </c>
      <c r="AC2302" s="149" t="s">
        <v>2</v>
      </c>
      <c r="AE2302" s="92">
        <v>2803</v>
      </c>
      <c r="AF2302" s="163"/>
      <c r="AG2302" s="150" t="str">
        <f t="shared" si="249"/>
        <v/>
      </c>
      <c r="AH2302" s="149" t="s">
        <v>2</v>
      </c>
    </row>
    <row r="2303" spans="1:34">
      <c r="A2303" s="92">
        <v>2300</v>
      </c>
      <c r="B2303" s="165"/>
      <c r="C2303" s="150" t="str">
        <f t="shared" si="252"/>
        <v/>
      </c>
      <c r="D2303" s="15" t="s">
        <v>2</v>
      </c>
      <c r="E2303" s="15"/>
      <c r="F2303" s="92">
        <v>2804</v>
      </c>
      <c r="G2303" s="163"/>
      <c r="H2303" s="150" t="str">
        <f t="shared" si="250"/>
        <v/>
      </c>
      <c r="I2303" s="149" t="s">
        <v>2</v>
      </c>
      <c r="J2303" s="15"/>
      <c r="K2303" s="92">
        <v>2804</v>
      </c>
      <c r="L2303" s="163"/>
      <c r="M2303" s="150" t="str">
        <f t="shared" si="245"/>
        <v/>
      </c>
      <c r="N2303" s="149" t="s">
        <v>2</v>
      </c>
      <c r="O2303" s="15"/>
      <c r="P2303" s="92">
        <v>2804</v>
      </c>
      <c r="Q2303" s="163"/>
      <c r="R2303" s="150" t="str">
        <f t="shared" si="246"/>
        <v/>
      </c>
      <c r="S2303" s="149" t="s">
        <v>2</v>
      </c>
      <c r="U2303" s="92">
        <v>2804</v>
      </c>
      <c r="V2303" s="163"/>
      <c r="W2303" s="150" t="str">
        <f t="shared" si="247"/>
        <v/>
      </c>
      <c r="X2303" s="149" t="s">
        <v>2</v>
      </c>
      <c r="Z2303" s="92">
        <v>2804</v>
      </c>
      <c r="AA2303" s="163"/>
      <c r="AB2303" s="150" t="str">
        <f t="shared" si="248"/>
        <v/>
      </c>
      <c r="AC2303" s="149" t="s">
        <v>2</v>
      </c>
      <c r="AE2303" s="92">
        <v>2804</v>
      </c>
      <c r="AF2303" s="163"/>
      <c r="AG2303" s="150" t="str">
        <f t="shared" si="249"/>
        <v/>
      </c>
      <c r="AH2303" s="149" t="s">
        <v>2</v>
      </c>
    </row>
    <row r="2304" spans="1:34">
      <c r="A2304" s="92">
        <v>2301</v>
      </c>
      <c r="B2304" s="165"/>
      <c r="C2304" s="150" t="str">
        <f t="shared" si="252"/>
        <v/>
      </c>
      <c r="D2304" s="15" t="s">
        <v>2</v>
      </c>
      <c r="E2304" s="15"/>
      <c r="F2304" s="92">
        <v>2805</v>
      </c>
      <c r="G2304" s="163"/>
      <c r="H2304" s="150" t="str">
        <f t="shared" si="250"/>
        <v/>
      </c>
      <c r="I2304" s="149" t="s">
        <v>2</v>
      </c>
      <c r="J2304" s="15"/>
      <c r="K2304" s="92">
        <v>2805</v>
      </c>
      <c r="L2304" s="163"/>
      <c r="M2304" s="150" t="str">
        <f t="shared" si="245"/>
        <v/>
      </c>
      <c r="N2304" s="149" t="s">
        <v>2</v>
      </c>
      <c r="O2304" s="15"/>
      <c r="P2304" s="92">
        <v>2805</v>
      </c>
      <c r="Q2304" s="163"/>
      <c r="R2304" s="150" t="str">
        <f t="shared" si="246"/>
        <v/>
      </c>
      <c r="S2304" s="149" t="s">
        <v>2</v>
      </c>
      <c r="U2304" s="92">
        <v>2805</v>
      </c>
      <c r="V2304" s="163"/>
      <c r="W2304" s="150" t="str">
        <f t="shared" si="247"/>
        <v/>
      </c>
      <c r="X2304" s="149" t="s">
        <v>2</v>
      </c>
      <c r="Z2304" s="92">
        <v>2805</v>
      </c>
      <c r="AA2304" s="163"/>
      <c r="AB2304" s="150" t="str">
        <f t="shared" si="248"/>
        <v/>
      </c>
      <c r="AC2304" s="149" t="s">
        <v>2</v>
      </c>
      <c r="AE2304" s="92">
        <v>2805</v>
      </c>
      <c r="AF2304" s="163"/>
      <c r="AG2304" s="150" t="str">
        <f t="shared" si="249"/>
        <v/>
      </c>
      <c r="AH2304" s="149" t="s">
        <v>2</v>
      </c>
    </row>
    <row r="2305" spans="1:34">
      <c r="A2305" s="92">
        <v>2302</v>
      </c>
      <c r="B2305" s="165"/>
      <c r="C2305" s="150" t="str">
        <f t="shared" si="252"/>
        <v/>
      </c>
      <c r="D2305" s="15" t="s">
        <v>2</v>
      </c>
      <c r="E2305" s="15"/>
      <c r="F2305" s="92">
        <v>2806</v>
      </c>
      <c r="G2305" s="163"/>
      <c r="H2305" s="150" t="str">
        <f t="shared" si="250"/>
        <v/>
      </c>
      <c r="I2305" s="149" t="s">
        <v>2</v>
      </c>
      <c r="J2305" s="15"/>
      <c r="K2305" s="92">
        <v>2806</v>
      </c>
      <c r="L2305" s="163"/>
      <c r="M2305" s="150" t="str">
        <f t="shared" si="245"/>
        <v/>
      </c>
      <c r="N2305" s="149" t="s">
        <v>2</v>
      </c>
      <c r="O2305" s="15"/>
      <c r="P2305" s="92">
        <v>2806</v>
      </c>
      <c r="Q2305" s="163"/>
      <c r="R2305" s="150" t="str">
        <f t="shared" si="246"/>
        <v/>
      </c>
      <c r="S2305" s="149" t="s">
        <v>2</v>
      </c>
      <c r="U2305" s="92">
        <v>2806</v>
      </c>
      <c r="V2305" s="163"/>
      <c r="W2305" s="150" t="str">
        <f t="shared" si="247"/>
        <v/>
      </c>
      <c r="X2305" s="149" t="s">
        <v>2</v>
      </c>
      <c r="Z2305" s="92">
        <v>2806</v>
      </c>
      <c r="AA2305" s="163"/>
      <c r="AB2305" s="150" t="str">
        <f t="shared" si="248"/>
        <v/>
      </c>
      <c r="AC2305" s="149" t="s">
        <v>2</v>
      </c>
      <c r="AE2305" s="92">
        <v>2806</v>
      </c>
      <c r="AF2305" s="163"/>
      <c r="AG2305" s="150" t="str">
        <f t="shared" si="249"/>
        <v/>
      </c>
      <c r="AH2305" s="149" t="s">
        <v>2</v>
      </c>
    </row>
    <row r="2306" spans="1:34">
      <c r="A2306" s="92">
        <v>2303</v>
      </c>
      <c r="B2306" s="165"/>
      <c r="C2306" s="150" t="str">
        <f t="shared" si="252"/>
        <v/>
      </c>
      <c r="D2306" s="15" t="s">
        <v>2</v>
      </c>
      <c r="E2306" s="15"/>
      <c r="F2306" s="92">
        <v>2807</v>
      </c>
      <c r="G2306" s="163"/>
      <c r="H2306" s="150" t="str">
        <f t="shared" si="250"/>
        <v/>
      </c>
      <c r="I2306" s="149" t="s">
        <v>2</v>
      </c>
      <c r="J2306" s="15"/>
      <c r="K2306" s="92">
        <v>2807</v>
      </c>
      <c r="L2306" s="163"/>
      <c r="M2306" s="150" t="str">
        <f t="shared" si="245"/>
        <v/>
      </c>
      <c r="N2306" s="149" t="s">
        <v>2</v>
      </c>
      <c r="O2306" s="15"/>
      <c r="P2306" s="92">
        <v>2807</v>
      </c>
      <c r="Q2306" s="163"/>
      <c r="R2306" s="150" t="str">
        <f t="shared" si="246"/>
        <v/>
      </c>
      <c r="S2306" s="149" t="s">
        <v>2</v>
      </c>
      <c r="U2306" s="92">
        <v>2807</v>
      </c>
      <c r="V2306" s="163"/>
      <c r="W2306" s="150" t="str">
        <f t="shared" si="247"/>
        <v/>
      </c>
      <c r="X2306" s="149" t="s">
        <v>2</v>
      </c>
      <c r="Z2306" s="92">
        <v>2807</v>
      </c>
      <c r="AA2306" s="163"/>
      <c r="AB2306" s="150" t="str">
        <f t="shared" si="248"/>
        <v/>
      </c>
      <c r="AC2306" s="149" t="s">
        <v>2</v>
      </c>
      <c r="AE2306" s="92">
        <v>2807</v>
      </c>
      <c r="AF2306" s="163"/>
      <c r="AG2306" s="150" t="str">
        <f t="shared" si="249"/>
        <v/>
      </c>
      <c r="AH2306" s="149" t="s">
        <v>2</v>
      </c>
    </row>
    <row r="2307" spans="1:34">
      <c r="A2307" s="92">
        <v>2304</v>
      </c>
      <c r="B2307" s="165"/>
      <c r="C2307" s="150" t="str">
        <f t="shared" si="252"/>
        <v/>
      </c>
      <c r="D2307" s="15" t="s">
        <v>2</v>
      </c>
      <c r="E2307" s="15"/>
      <c r="F2307" s="92">
        <v>2808</v>
      </c>
      <c r="G2307" s="163"/>
      <c r="H2307" s="150" t="str">
        <f t="shared" si="250"/>
        <v/>
      </c>
      <c r="I2307" s="149" t="s">
        <v>2</v>
      </c>
      <c r="J2307" s="15"/>
      <c r="K2307" s="92">
        <v>2808</v>
      </c>
      <c r="L2307" s="163"/>
      <c r="M2307" s="150" t="str">
        <f t="shared" ref="M2307:M2370" si="253">IF(L2307="","",CONCATENATE("FILE_",K2307,"=",IF(RIGHT(L2307,1)=";",MID(L2307,1,LEN(L2307)-1),L2307)))</f>
        <v/>
      </c>
      <c r="N2307" s="149" t="s">
        <v>2</v>
      </c>
      <c r="O2307" s="15"/>
      <c r="P2307" s="92">
        <v>2808</v>
      </c>
      <c r="Q2307" s="163"/>
      <c r="R2307" s="150" t="str">
        <f t="shared" ref="R2307:R2370" si="254">IF(Q2307="","",CONCATENATE("FILE_",P2307,"=",IF(RIGHT(Q2307,1)=";",MID(Q2307,1,LEN(Q2307)-1),Q2307)))</f>
        <v/>
      </c>
      <c r="S2307" s="149" t="s">
        <v>2</v>
      </c>
      <c r="U2307" s="92">
        <v>2808</v>
      </c>
      <c r="V2307" s="163"/>
      <c r="W2307" s="150" t="str">
        <f t="shared" ref="W2307:W2370" si="255">IF(V2307="","",CONCATENATE("FILE_",U2307,"=",IF(RIGHT(V2307,1)=";",MID(V2307,1,LEN(V2307)-1),V2307)))</f>
        <v/>
      </c>
      <c r="X2307" s="149" t="s">
        <v>2</v>
      </c>
      <c r="Z2307" s="92">
        <v>2808</v>
      </c>
      <c r="AA2307" s="163"/>
      <c r="AB2307" s="150" t="str">
        <f t="shared" ref="AB2307:AB2370" si="256">IF(AA2307="","",CONCATENATE("FILE_",Z2307,"=",IF(RIGHT(AA2307,1)=";",MID(AA2307,1,LEN(AA2307)-1),AA2307)))</f>
        <v/>
      </c>
      <c r="AC2307" s="149" t="s">
        <v>2</v>
      </c>
      <c r="AE2307" s="92">
        <v>2808</v>
      </c>
      <c r="AF2307" s="163"/>
      <c r="AG2307" s="150" t="str">
        <f t="shared" ref="AG2307:AG2370" si="257">IF(AF2307="","",CONCATENATE("FILE_",AE2307,"=",IF(RIGHT(AF2307,1)=";",MID(AF2307,1,LEN(AF2307)-1),AF2307)))</f>
        <v/>
      </c>
      <c r="AH2307" s="149" t="s">
        <v>2</v>
      </c>
    </row>
    <row r="2308" spans="1:34">
      <c r="A2308" s="92">
        <v>2305</v>
      </c>
      <c r="B2308" s="165"/>
      <c r="C2308" s="150" t="str">
        <f t="shared" ref="C2308:C2371" si="258">IF(B2308="","",CONCATENATE("FILE_",A2308,"=",IF(RIGHT(B2308,1)=";",MID(B2308,1,LEN(B2308)-1),B2308)))</f>
        <v/>
      </c>
      <c r="D2308" s="15" t="s">
        <v>2</v>
      </c>
      <c r="E2308" s="15"/>
      <c r="F2308" s="92">
        <v>2809</v>
      </c>
      <c r="G2308" s="163"/>
      <c r="H2308" s="150" t="str">
        <f t="shared" ref="H2308:H2371" si="259">IF(G2308="","",CONCATENATE("FILE_",F2308,"=",IF(RIGHT(G2308,1)=";",MID(G2308,1,LEN(G2308)-1),G2308)))</f>
        <v/>
      </c>
      <c r="I2308" s="149" t="s">
        <v>2</v>
      </c>
      <c r="J2308" s="15"/>
      <c r="K2308" s="92">
        <v>2809</v>
      </c>
      <c r="L2308" s="163"/>
      <c r="M2308" s="150" t="str">
        <f t="shared" si="253"/>
        <v/>
      </c>
      <c r="N2308" s="149" t="s">
        <v>2</v>
      </c>
      <c r="O2308" s="15"/>
      <c r="P2308" s="92">
        <v>2809</v>
      </c>
      <c r="Q2308" s="163"/>
      <c r="R2308" s="150" t="str">
        <f t="shared" si="254"/>
        <v/>
      </c>
      <c r="S2308" s="149" t="s">
        <v>2</v>
      </c>
      <c r="U2308" s="92">
        <v>2809</v>
      </c>
      <c r="V2308" s="163"/>
      <c r="W2308" s="150" t="str">
        <f t="shared" si="255"/>
        <v/>
      </c>
      <c r="X2308" s="149" t="s">
        <v>2</v>
      </c>
      <c r="Z2308" s="92">
        <v>2809</v>
      </c>
      <c r="AA2308" s="163"/>
      <c r="AB2308" s="150" t="str">
        <f t="shared" si="256"/>
        <v/>
      </c>
      <c r="AC2308" s="149" t="s">
        <v>2</v>
      </c>
      <c r="AE2308" s="92">
        <v>2809</v>
      </c>
      <c r="AF2308" s="163"/>
      <c r="AG2308" s="150" t="str">
        <f t="shared" si="257"/>
        <v/>
      </c>
      <c r="AH2308" s="149" t="s">
        <v>2</v>
      </c>
    </row>
    <row r="2309" spans="1:34">
      <c r="A2309" s="92">
        <v>2306</v>
      </c>
      <c r="B2309" s="165"/>
      <c r="C2309" s="150" t="str">
        <f t="shared" si="258"/>
        <v/>
      </c>
      <c r="D2309" s="15" t="s">
        <v>2</v>
      </c>
      <c r="E2309" s="15"/>
      <c r="F2309" s="92">
        <v>2810</v>
      </c>
      <c r="G2309" s="163"/>
      <c r="H2309" s="150" t="str">
        <f t="shared" si="259"/>
        <v/>
      </c>
      <c r="I2309" s="149" t="s">
        <v>2</v>
      </c>
      <c r="J2309" s="15"/>
      <c r="K2309" s="92">
        <v>2810</v>
      </c>
      <c r="L2309" s="163"/>
      <c r="M2309" s="150" t="str">
        <f t="shared" si="253"/>
        <v/>
      </c>
      <c r="N2309" s="149" t="s">
        <v>2</v>
      </c>
      <c r="O2309" s="15"/>
      <c r="P2309" s="92">
        <v>2810</v>
      </c>
      <c r="Q2309" s="163"/>
      <c r="R2309" s="150" t="str">
        <f t="shared" si="254"/>
        <v/>
      </c>
      <c r="S2309" s="149" t="s">
        <v>2</v>
      </c>
      <c r="U2309" s="92">
        <v>2810</v>
      </c>
      <c r="V2309" s="163"/>
      <c r="W2309" s="150" t="str">
        <f t="shared" si="255"/>
        <v/>
      </c>
      <c r="X2309" s="149" t="s">
        <v>2</v>
      </c>
      <c r="Z2309" s="92">
        <v>2810</v>
      </c>
      <c r="AA2309" s="163"/>
      <c r="AB2309" s="150" t="str">
        <f t="shared" si="256"/>
        <v/>
      </c>
      <c r="AC2309" s="149" t="s">
        <v>2</v>
      </c>
      <c r="AE2309" s="92">
        <v>2810</v>
      </c>
      <c r="AF2309" s="163"/>
      <c r="AG2309" s="150" t="str">
        <f t="shared" si="257"/>
        <v/>
      </c>
      <c r="AH2309" s="149" t="s">
        <v>2</v>
      </c>
    </row>
    <row r="2310" spans="1:34">
      <c r="A2310" s="92">
        <v>2307</v>
      </c>
      <c r="B2310" s="165"/>
      <c r="C2310" s="150" t="str">
        <f t="shared" si="258"/>
        <v/>
      </c>
      <c r="D2310" s="15" t="s">
        <v>2</v>
      </c>
      <c r="E2310" s="15"/>
      <c r="F2310" s="92">
        <v>2811</v>
      </c>
      <c r="G2310" s="163"/>
      <c r="H2310" s="150" t="str">
        <f t="shared" si="259"/>
        <v/>
      </c>
      <c r="I2310" s="149" t="s">
        <v>2</v>
      </c>
      <c r="J2310" s="15"/>
      <c r="K2310" s="92">
        <v>2811</v>
      </c>
      <c r="L2310" s="163"/>
      <c r="M2310" s="150" t="str">
        <f t="shared" si="253"/>
        <v/>
      </c>
      <c r="N2310" s="149" t="s">
        <v>2</v>
      </c>
      <c r="O2310" s="15"/>
      <c r="P2310" s="92">
        <v>2811</v>
      </c>
      <c r="Q2310" s="163"/>
      <c r="R2310" s="150" t="str">
        <f t="shared" si="254"/>
        <v/>
      </c>
      <c r="S2310" s="149" t="s">
        <v>2</v>
      </c>
      <c r="U2310" s="92">
        <v>2811</v>
      </c>
      <c r="V2310" s="163"/>
      <c r="W2310" s="150" t="str">
        <f t="shared" si="255"/>
        <v/>
      </c>
      <c r="X2310" s="149" t="s">
        <v>2</v>
      </c>
      <c r="Z2310" s="92">
        <v>2811</v>
      </c>
      <c r="AA2310" s="163"/>
      <c r="AB2310" s="150" t="str">
        <f t="shared" si="256"/>
        <v/>
      </c>
      <c r="AC2310" s="149" t="s">
        <v>2</v>
      </c>
      <c r="AE2310" s="92">
        <v>2811</v>
      </c>
      <c r="AF2310" s="163"/>
      <c r="AG2310" s="150" t="str">
        <f t="shared" si="257"/>
        <v/>
      </c>
      <c r="AH2310" s="149" t="s">
        <v>2</v>
      </c>
    </row>
    <row r="2311" spans="1:34">
      <c r="A2311" s="92">
        <v>2308</v>
      </c>
      <c r="B2311" s="165"/>
      <c r="C2311" s="150" t="str">
        <f t="shared" si="258"/>
        <v/>
      </c>
      <c r="D2311" s="15" t="s">
        <v>2</v>
      </c>
      <c r="E2311" s="15"/>
      <c r="F2311" s="92">
        <v>2812</v>
      </c>
      <c r="G2311" s="163"/>
      <c r="H2311" s="150" t="str">
        <f t="shared" si="259"/>
        <v/>
      </c>
      <c r="I2311" s="149" t="s">
        <v>2</v>
      </c>
      <c r="J2311" s="15"/>
      <c r="K2311" s="92">
        <v>2812</v>
      </c>
      <c r="L2311" s="163"/>
      <c r="M2311" s="150" t="str">
        <f t="shared" si="253"/>
        <v/>
      </c>
      <c r="N2311" s="149" t="s">
        <v>2</v>
      </c>
      <c r="O2311" s="15"/>
      <c r="P2311" s="92">
        <v>2812</v>
      </c>
      <c r="Q2311" s="163"/>
      <c r="R2311" s="150" t="str">
        <f t="shared" si="254"/>
        <v/>
      </c>
      <c r="S2311" s="149" t="s">
        <v>2</v>
      </c>
      <c r="U2311" s="92">
        <v>2812</v>
      </c>
      <c r="V2311" s="163"/>
      <c r="W2311" s="150" t="str">
        <f t="shared" si="255"/>
        <v/>
      </c>
      <c r="X2311" s="149" t="s">
        <v>2</v>
      </c>
      <c r="Z2311" s="92">
        <v>2812</v>
      </c>
      <c r="AA2311" s="163"/>
      <c r="AB2311" s="150" t="str">
        <f t="shared" si="256"/>
        <v/>
      </c>
      <c r="AC2311" s="149" t="s">
        <v>2</v>
      </c>
      <c r="AE2311" s="92">
        <v>2812</v>
      </c>
      <c r="AF2311" s="163"/>
      <c r="AG2311" s="150" t="str">
        <f t="shared" si="257"/>
        <v/>
      </c>
      <c r="AH2311" s="149" t="s">
        <v>2</v>
      </c>
    </row>
    <row r="2312" spans="1:34">
      <c r="A2312" s="92">
        <v>2309</v>
      </c>
      <c r="B2312" s="165"/>
      <c r="C2312" s="150" t="str">
        <f t="shared" si="258"/>
        <v/>
      </c>
      <c r="D2312" s="15" t="s">
        <v>2</v>
      </c>
      <c r="E2312" s="15"/>
      <c r="F2312" s="92">
        <v>2813</v>
      </c>
      <c r="G2312" s="163"/>
      <c r="H2312" s="150" t="str">
        <f t="shared" si="259"/>
        <v/>
      </c>
      <c r="I2312" s="149" t="s">
        <v>2</v>
      </c>
      <c r="J2312" s="15"/>
      <c r="K2312" s="92">
        <v>2813</v>
      </c>
      <c r="L2312" s="163"/>
      <c r="M2312" s="150" t="str">
        <f t="shared" si="253"/>
        <v/>
      </c>
      <c r="N2312" s="149" t="s">
        <v>2</v>
      </c>
      <c r="O2312" s="15"/>
      <c r="P2312" s="92">
        <v>2813</v>
      </c>
      <c r="Q2312" s="163"/>
      <c r="R2312" s="150" t="str">
        <f t="shared" si="254"/>
        <v/>
      </c>
      <c r="S2312" s="149" t="s">
        <v>2</v>
      </c>
      <c r="U2312" s="92">
        <v>2813</v>
      </c>
      <c r="V2312" s="163"/>
      <c r="W2312" s="150" t="str">
        <f t="shared" si="255"/>
        <v/>
      </c>
      <c r="X2312" s="149" t="s">
        <v>2</v>
      </c>
      <c r="Z2312" s="92">
        <v>2813</v>
      </c>
      <c r="AA2312" s="163"/>
      <c r="AB2312" s="150" t="str">
        <f t="shared" si="256"/>
        <v/>
      </c>
      <c r="AC2312" s="149" t="s">
        <v>2</v>
      </c>
      <c r="AE2312" s="92">
        <v>2813</v>
      </c>
      <c r="AF2312" s="163"/>
      <c r="AG2312" s="150" t="str">
        <f t="shared" si="257"/>
        <v/>
      </c>
      <c r="AH2312" s="149" t="s">
        <v>2</v>
      </c>
    </row>
    <row r="2313" spans="1:34">
      <c r="A2313" s="92">
        <v>2310</v>
      </c>
      <c r="B2313" s="165"/>
      <c r="C2313" s="150" t="str">
        <f t="shared" si="258"/>
        <v/>
      </c>
      <c r="D2313" s="15" t="s">
        <v>2</v>
      </c>
      <c r="E2313" s="15"/>
      <c r="F2313" s="92">
        <v>2814</v>
      </c>
      <c r="G2313" s="163"/>
      <c r="H2313" s="150" t="str">
        <f t="shared" si="259"/>
        <v/>
      </c>
      <c r="I2313" s="149" t="s">
        <v>2</v>
      </c>
      <c r="J2313" s="15"/>
      <c r="K2313" s="92">
        <v>2814</v>
      </c>
      <c r="L2313" s="163"/>
      <c r="M2313" s="150" t="str">
        <f t="shared" si="253"/>
        <v/>
      </c>
      <c r="N2313" s="149" t="s">
        <v>2</v>
      </c>
      <c r="O2313" s="15"/>
      <c r="P2313" s="92">
        <v>2814</v>
      </c>
      <c r="Q2313" s="163"/>
      <c r="R2313" s="150" t="str">
        <f t="shared" si="254"/>
        <v/>
      </c>
      <c r="S2313" s="149" t="s">
        <v>2</v>
      </c>
      <c r="U2313" s="92">
        <v>2814</v>
      </c>
      <c r="V2313" s="163"/>
      <c r="W2313" s="150" t="str">
        <f t="shared" si="255"/>
        <v/>
      </c>
      <c r="X2313" s="149" t="s">
        <v>2</v>
      </c>
      <c r="Z2313" s="92">
        <v>2814</v>
      </c>
      <c r="AA2313" s="163"/>
      <c r="AB2313" s="150" t="str">
        <f t="shared" si="256"/>
        <v/>
      </c>
      <c r="AC2313" s="149" t="s">
        <v>2</v>
      </c>
      <c r="AE2313" s="92">
        <v>2814</v>
      </c>
      <c r="AF2313" s="163"/>
      <c r="AG2313" s="150" t="str">
        <f t="shared" si="257"/>
        <v/>
      </c>
      <c r="AH2313" s="149" t="s">
        <v>2</v>
      </c>
    </row>
    <row r="2314" spans="1:34">
      <c r="A2314" s="92">
        <v>2311</v>
      </c>
      <c r="B2314" s="165"/>
      <c r="C2314" s="150" t="str">
        <f t="shared" si="258"/>
        <v/>
      </c>
      <c r="D2314" s="15" t="s">
        <v>2</v>
      </c>
      <c r="E2314" s="15"/>
      <c r="F2314" s="92">
        <v>2815</v>
      </c>
      <c r="G2314" s="163"/>
      <c r="H2314" s="150" t="str">
        <f t="shared" si="259"/>
        <v/>
      </c>
      <c r="I2314" s="149" t="s">
        <v>2</v>
      </c>
      <c r="J2314" s="15"/>
      <c r="K2314" s="92">
        <v>2815</v>
      </c>
      <c r="L2314" s="163"/>
      <c r="M2314" s="150" t="str">
        <f t="shared" si="253"/>
        <v/>
      </c>
      <c r="N2314" s="149" t="s">
        <v>2</v>
      </c>
      <c r="O2314" s="15"/>
      <c r="P2314" s="92">
        <v>2815</v>
      </c>
      <c r="Q2314" s="163"/>
      <c r="R2314" s="150" t="str">
        <f t="shared" si="254"/>
        <v/>
      </c>
      <c r="S2314" s="149" t="s">
        <v>2</v>
      </c>
      <c r="U2314" s="92">
        <v>2815</v>
      </c>
      <c r="V2314" s="163"/>
      <c r="W2314" s="150" t="str">
        <f t="shared" si="255"/>
        <v/>
      </c>
      <c r="X2314" s="149" t="s">
        <v>2</v>
      </c>
      <c r="Z2314" s="92">
        <v>2815</v>
      </c>
      <c r="AA2314" s="163"/>
      <c r="AB2314" s="150" t="str">
        <f t="shared" si="256"/>
        <v/>
      </c>
      <c r="AC2314" s="149" t="s">
        <v>2</v>
      </c>
      <c r="AE2314" s="92">
        <v>2815</v>
      </c>
      <c r="AF2314" s="163"/>
      <c r="AG2314" s="150" t="str">
        <f t="shared" si="257"/>
        <v/>
      </c>
      <c r="AH2314" s="149" t="s">
        <v>2</v>
      </c>
    </row>
    <row r="2315" spans="1:34">
      <c r="A2315" s="92">
        <v>2312</v>
      </c>
      <c r="B2315" s="165"/>
      <c r="C2315" s="150" t="str">
        <f t="shared" si="258"/>
        <v/>
      </c>
      <c r="D2315" s="15" t="s">
        <v>2</v>
      </c>
      <c r="E2315" s="15"/>
      <c r="F2315" s="92">
        <v>2816</v>
      </c>
      <c r="G2315" s="163"/>
      <c r="H2315" s="150" t="str">
        <f t="shared" si="259"/>
        <v/>
      </c>
      <c r="I2315" s="149" t="s">
        <v>2</v>
      </c>
      <c r="J2315" s="15"/>
      <c r="K2315" s="92">
        <v>2816</v>
      </c>
      <c r="L2315" s="163"/>
      <c r="M2315" s="150" t="str">
        <f t="shared" si="253"/>
        <v/>
      </c>
      <c r="N2315" s="149" t="s">
        <v>2</v>
      </c>
      <c r="O2315" s="15"/>
      <c r="P2315" s="92">
        <v>2816</v>
      </c>
      <c r="Q2315" s="163"/>
      <c r="R2315" s="150" t="str">
        <f t="shared" si="254"/>
        <v/>
      </c>
      <c r="S2315" s="149" t="s">
        <v>2</v>
      </c>
      <c r="U2315" s="92">
        <v>2816</v>
      </c>
      <c r="V2315" s="163"/>
      <c r="W2315" s="150" t="str">
        <f t="shared" si="255"/>
        <v/>
      </c>
      <c r="X2315" s="149" t="s">
        <v>2</v>
      </c>
      <c r="Z2315" s="92">
        <v>2816</v>
      </c>
      <c r="AA2315" s="163"/>
      <c r="AB2315" s="150" t="str">
        <f t="shared" si="256"/>
        <v/>
      </c>
      <c r="AC2315" s="149" t="s">
        <v>2</v>
      </c>
      <c r="AE2315" s="92">
        <v>2816</v>
      </c>
      <c r="AF2315" s="163"/>
      <c r="AG2315" s="150" t="str">
        <f t="shared" si="257"/>
        <v/>
      </c>
      <c r="AH2315" s="149" t="s">
        <v>2</v>
      </c>
    </row>
    <row r="2316" spans="1:34">
      <c r="A2316" s="92">
        <v>2313</v>
      </c>
      <c r="B2316" s="165"/>
      <c r="C2316" s="150" t="str">
        <f t="shared" si="258"/>
        <v/>
      </c>
      <c r="D2316" s="15" t="s">
        <v>2</v>
      </c>
      <c r="E2316" s="15"/>
      <c r="F2316" s="92">
        <v>2817</v>
      </c>
      <c r="G2316" s="163"/>
      <c r="H2316" s="150" t="str">
        <f t="shared" si="259"/>
        <v/>
      </c>
      <c r="I2316" s="149" t="s">
        <v>2</v>
      </c>
      <c r="J2316" s="15"/>
      <c r="K2316" s="92">
        <v>2817</v>
      </c>
      <c r="L2316" s="163"/>
      <c r="M2316" s="150" t="str">
        <f t="shared" si="253"/>
        <v/>
      </c>
      <c r="N2316" s="149" t="s">
        <v>2</v>
      </c>
      <c r="O2316" s="15"/>
      <c r="P2316" s="92">
        <v>2817</v>
      </c>
      <c r="Q2316" s="163"/>
      <c r="R2316" s="150" t="str">
        <f t="shared" si="254"/>
        <v/>
      </c>
      <c r="S2316" s="149" t="s">
        <v>2</v>
      </c>
      <c r="U2316" s="92">
        <v>2817</v>
      </c>
      <c r="V2316" s="163"/>
      <c r="W2316" s="150" t="str">
        <f t="shared" si="255"/>
        <v/>
      </c>
      <c r="X2316" s="149" t="s">
        <v>2</v>
      </c>
      <c r="Z2316" s="92">
        <v>2817</v>
      </c>
      <c r="AA2316" s="163"/>
      <c r="AB2316" s="150" t="str">
        <f t="shared" si="256"/>
        <v/>
      </c>
      <c r="AC2316" s="149" t="s">
        <v>2</v>
      </c>
      <c r="AE2316" s="92">
        <v>2817</v>
      </c>
      <c r="AF2316" s="163"/>
      <c r="AG2316" s="150" t="str">
        <f t="shared" si="257"/>
        <v/>
      </c>
      <c r="AH2316" s="149" t="s">
        <v>2</v>
      </c>
    </row>
    <row r="2317" spans="1:34">
      <c r="A2317" s="92">
        <v>2314</v>
      </c>
      <c r="B2317" s="165"/>
      <c r="C2317" s="150" t="str">
        <f t="shared" si="258"/>
        <v/>
      </c>
      <c r="D2317" s="15" t="s">
        <v>2</v>
      </c>
      <c r="E2317" s="15"/>
      <c r="F2317" s="92">
        <v>2818</v>
      </c>
      <c r="G2317" s="163"/>
      <c r="H2317" s="150" t="str">
        <f t="shared" si="259"/>
        <v/>
      </c>
      <c r="I2317" s="149" t="s">
        <v>2</v>
      </c>
      <c r="J2317" s="15"/>
      <c r="K2317" s="92">
        <v>2818</v>
      </c>
      <c r="L2317" s="163"/>
      <c r="M2317" s="150" t="str">
        <f t="shared" si="253"/>
        <v/>
      </c>
      <c r="N2317" s="149" t="s">
        <v>2</v>
      </c>
      <c r="O2317" s="15"/>
      <c r="P2317" s="92">
        <v>2818</v>
      </c>
      <c r="Q2317" s="163"/>
      <c r="R2317" s="150" t="str">
        <f t="shared" si="254"/>
        <v/>
      </c>
      <c r="S2317" s="149" t="s">
        <v>2</v>
      </c>
      <c r="U2317" s="92">
        <v>2818</v>
      </c>
      <c r="V2317" s="163"/>
      <c r="W2317" s="150" t="str">
        <f t="shared" si="255"/>
        <v/>
      </c>
      <c r="X2317" s="149" t="s">
        <v>2</v>
      </c>
      <c r="Z2317" s="92">
        <v>2818</v>
      </c>
      <c r="AA2317" s="163"/>
      <c r="AB2317" s="150" t="str">
        <f t="shared" si="256"/>
        <v/>
      </c>
      <c r="AC2317" s="149" t="s">
        <v>2</v>
      </c>
      <c r="AE2317" s="92">
        <v>2818</v>
      </c>
      <c r="AF2317" s="163"/>
      <c r="AG2317" s="150" t="str">
        <f t="shared" si="257"/>
        <v/>
      </c>
      <c r="AH2317" s="149" t="s">
        <v>2</v>
      </c>
    </row>
    <row r="2318" spans="1:34">
      <c r="A2318" s="92">
        <v>2315</v>
      </c>
      <c r="B2318" s="165"/>
      <c r="C2318" s="150" t="str">
        <f t="shared" si="258"/>
        <v/>
      </c>
      <c r="D2318" s="15" t="s">
        <v>2</v>
      </c>
      <c r="E2318" s="15"/>
      <c r="F2318" s="92">
        <v>2819</v>
      </c>
      <c r="G2318" s="163"/>
      <c r="H2318" s="150" t="str">
        <f t="shared" si="259"/>
        <v/>
      </c>
      <c r="I2318" s="149" t="s">
        <v>2</v>
      </c>
      <c r="J2318" s="15"/>
      <c r="K2318" s="92">
        <v>2819</v>
      </c>
      <c r="L2318" s="163"/>
      <c r="M2318" s="150" t="str">
        <f t="shared" si="253"/>
        <v/>
      </c>
      <c r="N2318" s="149" t="s">
        <v>2</v>
      </c>
      <c r="O2318" s="15"/>
      <c r="P2318" s="92">
        <v>2819</v>
      </c>
      <c r="Q2318" s="163"/>
      <c r="R2318" s="150" t="str">
        <f t="shared" si="254"/>
        <v/>
      </c>
      <c r="S2318" s="149" t="s">
        <v>2</v>
      </c>
      <c r="U2318" s="92">
        <v>2819</v>
      </c>
      <c r="V2318" s="163"/>
      <c r="W2318" s="150" t="str">
        <f t="shared" si="255"/>
        <v/>
      </c>
      <c r="X2318" s="149" t="s">
        <v>2</v>
      </c>
      <c r="Z2318" s="92">
        <v>2819</v>
      </c>
      <c r="AA2318" s="163"/>
      <c r="AB2318" s="150" t="str">
        <f t="shared" si="256"/>
        <v/>
      </c>
      <c r="AC2318" s="149" t="s">
        <v>2</v>
      </c>
      <c r="AE2318" s="92">
        <v>2819</v>
      </c>
      <c r="AF2318" s="163"/>
      <c r="AG2318" s="150" t="str">
        <f t="shared" si="257"/>
        <v/>
      </c>
      <c r="AH2318" s="149" t="s">
        <v>2</v>
      </c>
    </row>
    <row r="2319" spans="1:34">
      <c r="A2319" s="92">
        <v>2316</v>
      </c>
      <c r="B2319" s="165"/>
      <c r="C2319" s="150" t="str">
        <f t="shared" si="258"/>
        <v/>
      </c>
      <c r="D2319" s="15" t="s">
        <v>2</v>
      </c>
      <c r="E2319" s="15"/>
      <c r="F2319" s="92">
        <v>2820</v>
      </c>
      <c r="G2319" s="163"/>
      <c r="H2319" s="150" t="str">
        <f t="shared" si="259"/>
        <v/>
      </c>
      <c r="I2319" s="149" t="s">
        <v>2</v>
      </c>
      <c r="J2319" s="15"/>
      <c r="K2319" s="92">
        <v>2820</v>
      </c>
      <c r="L2319" s="163"/>
      <c r="M2319" s="150" t="str">
        <f t="shared" si="253"/>
        <v/>
      </c>
      <c r="N2319" s="149" t="s">
        <v>2</v>
      </c>
      <c r="O2319" s="15"/>
      <c r="P2319" s="92">
        <v>2820</v>
      </c>
      <c r="Q2319" s="163"/>
      <c r="R2319" s="150" t="str">
        <f t="shared" si="254"/>
        <v/>
      </c>
      <c r="S2319" s="149" t="s">
        <v>2</v>
      </c>
      <c r="U2319" s="92">
        <v>2820</v>
      </c>
      <c r="V2319" s="163"/>
      <c r="W2319" s="150" t="str">
        <f t="shared" si="255"/>
        <v/>
      </c>
      <c r="X2319" s="149" t="s">
        <v>2</v>
      </c>
      <c r="Z2319" s="92">
        <v>2820</v>
      </c>
      <c r="AA2319" s="163"/>
      <c r="AB2319" s="150" t="str">
        <f t="shared" si="256"/>
        <v/>
      </c>
      <c r="AC2319" s="149" t="s">
        <v>2</v>
      </c>
      <c r="AE2319" s="92">
        <v>2820</v>
      </c>
      <c r="AF2319" s="163"/>
      <c r="AG2319" s="150" t="str">
        <f t="shared" si="257"/>
        <v/>
      </c>
      <c r="AH2319" s="149" t="s">
        <v>2</v>
      </c>
    </row>
    <row r="2320" spans="1:34">
      <c r="A2320" s="92">
        <v>2317</v>
      </c>
      <c r="B2320" s="165"/>
      <c r="C2320" s="150" t="str">
        <f t="shared" si="258"/>
        <v/>
      </c>
      <c r="D2320" s="15" t="s">
        <v>2</v>
      </c>
      <c r="E2320" s="15"/>
      <c r="F2320" s="92">
        <v>2821</v>
      </c>
      <c r="G2320" s="163"/>
      <c r="H2320" s="150" t="str">
        <f t="shared" si="259"/>
        <v/>
      </c>
      <c r="I2320" s="149" t="s">
        <v>2</v>
      </c>
      <c r="J2320" s="15"/>
      <c r="K2320" s="92">
        <v>2821</v>
      </c>
      <c r="L2320" s="163"/>
      <c r="M2320" s="150" t="str">
        <f t="shared" si="253"/>
        <v/>
      </c>
      <c r="N2320" s="149" t="s">
        <v>2</v>
      </c>
      <c r="O2320" s="15"/>
      <c r="P2320" s="92">
        <v>2821</v>
      </c>
      <c r="Q2320" s="163"/>
      <c r="R2320" s="150" t="str">
        <f t="shared" si="254"/>
        <v/>
      </c>
      <c r="S2320" s="149" t="s">
        <v>2</v>
      </c>
      <c r="U2320" s="92">
        <v>2821</v>
      </c>
      <c r="V2320" s="163"/>
      <c r="W2320" s="150" t="str">
        <f t="shared" si="255"/>
        <v/>
      </c>
      <c r="X2320" s="149" t="s">
        <v>2</v>
      </c>
      <c r="Z2320" s="92">
        <v>2821</v>
      </c>
      <c r="AA2320" s="163"/>
      <c r="AB2320" s="150" t="str">
        <f t="shared" si="256"/>
        <v/>
      </c>
      <c r="AC2320" s="149" t="s">
        <v>2</v>
      </c>
      <c r="AE2320" s="92">
        <v>2821</v>
      </c>
      <c r="AF2320" s="163"/>
      <c r="AG2320" s="150" t="str">
        <f t="shared" si="257"/>
        <v/>
      </c>
      <c r="AH2320" s="149" t="s">
        <v>2</v>
      </c>
    </row>
    <row r="2321" spans="1:34">
      <c r="A2321" s="92">
        <v>2318</v>
      </c>
      <c r="B2321" s="165"/>
      <c r="C2321" s="150" t="str">
        <f t="shared" si="258"/>
        <v/>
      </c>
      <c r="D2321" s="15" t="s">
        <v>2</v>
      </c>
      <c r="E2321" s="15"/>
      <c r="F2321" s="92">
        <v>2822</v>
      </c>
      <c r="G2321" s="163"/>
      <c r="H2321" s="150" t="str">
        <f t="shared" si="259"/>
        <v/>
      </c>
      <c r="I2321" s="149" t="s">
        <v>2</v>
      </c>
      <c r="J2321" s="15"/>
      <c r="K2321" s="92">
        <v>2822</v>
      </c>
      <c r="L2321" s="163"/>
      <c r="M2321" s="150" t="str">
        <f t="shared" si="253"/>
        <v/>
      </c>
      <c r="N2321" s="149" t="s">
        <v>2</v>
      </c>
      <c r="O2321" s="15"/>
      <c r="P2321" s="92">
        <v>2822</v>
      </c>
      <c r="Q2321" s="163"/>
      <c r="R2321" s="150" t="str">
        <f t="shared" si="254"/>
        <v/>
      </c>
      <c r="S2321" s="149" t="s">
        <v>2</v>
      </c>
      <c r="U2321" s="92">
        <v>2822</v>
      </c>
      <c r="V2321" s="163"/>
      <c r="W2321" s="150" t="str">
        <f t="shared" si="255"/>
        <v/>
      </c>
      <c r="X2321" s="149" t="s">
        <v>2</v>
      </c>
      <c r="Z2321" s="92">
        <v>2822</v>
      </c>
      <c r="AA2321" s="163"/>
      <c r="AB2321" s="150" t="str">
        <f t="shared" si="256"/>
        <v/>
      </c>
      <c r="AC2321" s="149" t="s">
        <v>2</v>
      </c>
      <c r="AE2321" s="92">
        <v>2822</v>
      </c>
      <c r="AF2321" s="163"/>
      <c r="AG2321" s="150" t="str">
        <f t="shared" si="257"/>
        <v/>
      </c>
      <c r="AH2321" s="149" t="s">
        <v>2</v>
      </c>
    </row>
    <row r="2322" spans="1:34">
      <c r="A2322" s="92">
        <v>2319</v>
      </c>
      <c r="B2322" s="165"/>
      <c r="C2322" s="150" t="str">
        <f t="shared" si="258"/>
        <v/>
      </c>
      <c r="D2322" s="15" t="s">
        <v>2</v>
      </c>
      <c r="E2322" s="15"/>
      <c r="F2322" s="92">
        <v>2823</v>
      </c>
      <c r="G2322" s="163"/>
      <c r="H2322" s="150" t="str">
        <f t="shared" si="259"/>
        <v/>
      </c>
      <c r="I2322" s="149" t="s">
        <v>2</v>
      </c>
      <c r="J2322" s="15"/>
      <c r="K2322" s="92">
        <v>2823</v>
      </c>
      <c r="L2322" s="163"/>
      <c r="M2322" s="150" t="str">
        <f t="shared" si="253"/>
        <v/>
      </c>
      <c r="N2322" s="149" t="s">
        <v>2</v>
      </c>
      <c r="O2322" s="15"/>
      <c r="P2322" s="92">
        <v>2823</v>
      </c>
      <c r="Q2322" s="163"/>
      <c r="R2322" s="150" t="str">
        <f t="shared" si="254"/>
        <v/>
      </c>
      <c r="S2322" s="149" t="s">
        <v>2</v>
      </c>
      <c r="U2322" s="92">
        <v>2823</v>
      </c>
      <c r="V2322" s="163"/>
      <c r="W2322" s="150" t="str">
        <f t="shared" si="255"/>
        <v/>
      </c>
      <c r="X2322" s="149" t="s">
        <v>2</v>
      </c>
      <c r="Z2322" s="92">
        <v>2823</v>
      </c>
      <c r="AA2322" s="163"/>
      <c r="AB2322" s="150" t="str">
        <f t="shared" si="256"/>
        <v/>
      </c>
      <c r="AC2322" s="149" t="s">
        <v>2</v>
      </c>
      <c r="AE2322" s="92">
        <v>2823</v>
      </c>
      <c r="AF2322" s="163"/>
      <c r="AG2322" s="150" t="str">
        <f t="shared" si="257"/>
        <v/>
      </c>
      <c r="AH2322" s="149" t="s">
        <v>2</v>
      </c>
    </row>
    <row r="2323" spans="1:34">
      <c r="A2323" s="92">
        <v>2320</v>
      </c>
      <c r="B2323" s="165"/>
      <c r="C2323" s="150" t="str">
        <f t="shared" si="258"/>
        <v/>
      </c>
      <c r="D2323" s="15" t="s">
        <v>2</v>
      </c>
      <c r="E2323" s="15"/>
      <c r="F2323" s="92">
        <v>2824</v>
      </c>
      <c r="G2323" s="163"/>
      <c r="H2323" s="150" t="str">
        <f t="shared" si="259"/>
        <v/>
      </c>
      <c r="I2323" s="149" t="s">
        <v>2</v>
      </c>
      <c r="J2323" s="15"/>
      <c r="K2323" s="92">
        <v>2824</v>
      </c>
      <c r="L2323" s="163"/>
      <c r="M2323" s="150" t="str">
        <f t="shared" si="253"/>
        <v/>
      </c>
      <c r="N2323" s="149" t="s">
        <v>2</v>
      </c>
      <c r="O2323" s="15"/>
      <c r="P2323" s="92">
        <v>2824</v>
      </c>
      <c r="Q2323" s="163"/>
      <c r="R2323" s="150" t="str">
        <f t="shared" si="254"/>
        <v/>
      </c>
      <c r="S2323" s="149" t="s">
        <v>2</v>
      </c>
      <c r="U2323" s="92">
        <v>2824</v>
      </c>
      <c r="V2323" s="163"/>
      <c r="W2323" s="150" t="str">
        <f t="shared" si="255"/>
        <v/>
      </c>
      <c r="X2323" s="149" t="s">
        <v>2</v>
      </c>
      <c r="Z2323" s="92">
        <v>2824</v>
      </c>
      <c r="AA2323" s="163"/>
      <c r="AB2323" s="150" t="str">
        <f t="shared" si="256"/>
        <v/>
      </c>
      <c r="AC2323" s="149" t="s">
        <v>2</v>
      </c>
      <c r="AE2323" s="92">
        <v>2824</v>
      </c>
      <c r="AF2323" s="163"/>
      <c r="AG2323" s="150" t="str">
        <f t="shared" si="257"/>
        <v/>
      </c>
      <c r="AH2323" s="149" t="s">
        <v>2</v>
      </c>
    </row>
    <row r="2324" spans="1:34">
      <c r="A2324" s="92">
        <v>2321</v>
      </c>
      <c r="B2324" s="165"/>
      <c r="C2324" s="150" t="str">
        <f t="shared" si="258"/>
        <v/>
      </c>
      <c r="D2324" s="15" t="s">
        <v>2</v>
      </c>
      <c r="E2324" s="15"/>
      <c r="F2324" s="92">
        <v>2825</v>
      </c>
      <c r="G2324" s="163"/>
      <c r="H2324" s="150" t="str">
        <f t="shared" si="259"/>
        <v/>
      </c>
      <c r="I2324" s="149" t="s">
        <v>2</v>
      </c>
      <c r="J2324" s="15"/>
      <c r="K2324" s="92">
        <v>2825</v>
      </c>
      <c r="L2324" s="163"/>
      <c r="M2324" s="150" t="str">
        <f t="shared" si="253"/>
        <v/>
      </c>
      <c r="N2324" s="149" t="s">
        <v>2</v>
      </c>
      <c r="O2324" s="15"/>
      <c r="P2324" s="92">
        <v>2825</v>
      </c>
      <c r="Q2324" s="163"/>
      <c r="R2324" s="150" t="str">
        <f t="shared" si="254"/>
        <v/>
      </c>
      <c r="S2324" s="149" t="s">
        <v>2</v>
      </c>
      <c r="U2324" s="92">
        <v>2825</v>
      </c>
      <c r="V2324" s="163"/>
      <c r="W2324" s="150" t="str">
        <f t="shared" si="255"/>
        <v/>
      </c>
      <c r="X2324" s="149" t="s">
        <v>2</v>
      </c>
      <c r="Z2324" s="92">
        <v>2825</v>
      </c>
      <c r="AA2324" s="163"/>
      <c r="AB2324" s="150" t="str">
        <f t="shared" si="256"/>
        <v/>
      </c>
      <c r="AC2324" s="149" t="s">
        <v>2</v>
      </c>
      <c r="AE2324" s="92">
        <v>2825</v>
      </c>
      <c r="AF2324" s="163"/>
      <c r="AG2324" s="150" t="str">
        <f t="shared" si="257"/>
        <v/>
      </c>
      <c r="AH2324" s="149" t="s">
        <v>2</v>
      </c>
    </row>
    <row r="2325" spans="1:34">
      <c r="A2325" s="92">
        <v>2322</v>
      </c>
      <c r="B2325" s="165"/>
      <c r="C2325" s="150" t="str">
        <f t="shared" si="258"/>
        <v/>
      </c>
      <c r="D2325" s="15" t="s">
        <v>2</v>
      </c>
      <c r="E2325" s="15"/>
      <c r="F2325" s="92">
        <v>2826</v>
      </c>
      <c r="G2325" s="163"/>
      <c r="H2325" s="150" t="str">
        <f t="shared" si="259"/>
        <v/>
      </c>
      <c r="I2325" s="149" t="s">
        <v>2</v>
      </c>
      <c r="J2325" s="15"/>
      <c r="K2325" s="92">
        <v>2826</v>
      </c>
      <c r="L2325" s="163"/>
      <c r="M2325" s="150" t="str">
        <f t="shared" si="253"/>
        <v/>
      </c>
      <c r="N2325" s="149" t="s">
        <v>2</v>
      </c>
      <c r="O2325" s="15"/>
      <c r="P2325" s="92">
        <v>2826</v>
      </c>
      <c r="Q2325" s="163"/>
      <c r="R2325" s="150" t="str">
        <f t="shared" si="254"/>
        <v/>
      </c>
      <c r="S2325" s="149" t="s">
        <v>2</v>
      </c>
      <c r="U2325" s="92">
        <v>2826</v>
      </c>
      <c r="V2325" s="163"/>
      <c r="W2325" s="150" t="str">
        <f t="shared" si="255"/>
        <v/>
      </c>
      <c r="X2325" s="149" t="s">
        <v>2</v>
      </c>
      <c r="Z2325" s="92">
        <v>2826</v>
      </c>
      <c r="AA2325" s="163"/>
      <c r="AB2325" s="150" t="str">
        <f t="shared" si="256"/>
        <v/>
      </c>
      <c r="AC2325" s="149" t="s">
        <v>2</v>
      </c>
      <c r="AE2325" s="92">
        <v>2826</v>
      </c>
      <c r="AF2325" s="163"/>
      <c r="AG2325" s="150" t="str">
        <f t="shared" si="257"/>
        <v/>
      </c>
      <c r="AH2325" s="149" t="s">
        <v>2</v>
      </c>
    </row>
    <row r="2326" spans="1:34">
      <c r="A2326" s="92">
        <v>2323</v>
      </c>
      <c r="B2326" s="165"/>
      <c r="C2326" s="150" t="str">
        <f t="shared" si="258"/>
        <v/>
      </c>
      <c r="D2326" s="15" t="s">
        <v>2</v>
      </c>
      <c r="E2326" s="15"/>
      <c r="F2326" s="92">
        <v>2827</v>
      </c>
      <c r="G2326" s="163"/>
      <c r="H2326" s="150" t="str">
        <f t="shared" si="259"/>
        <v/>
      </c>
      <c r="I2326" s="149" t="s">
        <v>2</v>
      </c>
      <c r="J2326" s="15"/>
      <c r="K2326" s="92">
        <v>2827</v>
      </c>
      <c r="L2326" s="163"/>
      <c r="M2326" s="150" t="str">
        <f t="shared" si="253"/>
        <v/>
      </c>
      <c r="N2326" s="149" t="s">
        <v>2</v>
      </c>
      <c r="O2326" s="15"/>
      <c r="P2326" s="92">
        <v>2827</v>
      </c>
      <c r="Q2326" s="163"/>
      <c r="R2326" s="150" t="str">
        <f t="shared" si="254"/>
        <v/>
      </c>
      <c r="S2326" s="149" t="s">
        <v>2</v>
      </c>
      <c r="U2326" s="92">
        <v>2827</v>
      </c>
      <c r="V2326" s="163"/>
      <c r="W2326" s="150" t="str">
        <f t="shared" si="255"/>
        <v/>
      </c>
      <c r="X2326" s="149" t="s">
        <v>2</v>
      </c>
      <c r="Z2326" s="92">
        <v>2827</v>
      </c>
      <c r="AA2326" s="163"/>
      <c r="AB2326" s="150" t="str">
        <f t="shared" si="256"/>
        <v/>
      </c>
      <c r="AC2326" s="149" t="s">
        <v>2</v>
      </c>
      <c r="AE2326" s="92">
        <v>2827</v>
      </c>
      <c r="AF2326" s="163"/>
      <c r="AG2326" s="150" t="str">
        <f t="shared" si="257"/>
        <v/>
      </c>
      <c r="AH2326" s="149" t="s">
        <v>2</v>
      </c>
    </row>
    <row r="2327" spans="1:34">
      <c r="A2327" s="92">
        <v>2324</v>
      </c>
      <c r="B2327" s="165"/>
      <c r="C2327" s="150" t="str">
        <f t="shared" si="258"/>
        <v/>
      </c>
      <c r="D2327" s="15" t="s">
        <v>2</v>
      </c>
      <c r="E2327" s="15"/>
      <c r="F2327" s="92">
        <v>2828</v>
      </c>
      <c r="G2327" s="163"/>
      <c r="H2327" s="150" t="str">
        <f t="shared" si="259"/>
        <v/>
      </c>
      <c r="I2327" s="149" t="s">
        <v>2</v>
      </c>
      <c r="J2327" s="15"/>
      <c r="K2327" s="92">
        <v>2828</v>
      </c>
      <c r="L2327" s="163"/>
      <c r="M2327" s="150" t="str">
        <f t="shared" si="253"/>
        <v/>
      </c>
      <c r="N2327" s="149" t="s">
        <v>2</v>
      </c>
      <c r="O2327" s="15"/>
      <c r="P2327" s="92">
        <v>2828</v>
      </c>
      <c r="Q2327" s="163"/>
      <c r="R2327" s="150" t="str">
        <f t="shared" si="254"/>
        <v/>
      </c>
      <c r="S2327" s="149" t="s">
        <v>2</v>
      </c>
      <c r="U2327" s="92">
        <v>2828</v>
      </c>
      <c r="V2327" s="163"/>
      <c r="W2327" s="150" t="str">
        <f t="shared" si="255"/>
        <v/>
      </c>
      <c r="X2327" s="149" t="s">
        <v>2</v>
      </c>
      <c r="Z2327" s="92">
        <v>2828</v>
      </c>
      <c r="AA2327" s="163"/>
      <c r="AB2327" s="150" t="str">
        <f t="shared" si="256"/>
        <v/>
      </c>
      <c r="AC2327" s="149" t="s">
        <v>2</v>
      </c>
      <c r="AE2327" s="92">
        <v>2828</v>
      </c>
      <c r="AF2327" s="163"/>
      <c r="AG2327" s="150" t="str">
        <f t="shared" si="257"/>
        <v/>
      </c>
      <c r="AH2327" s="149" t="s">
        <v>2</v>
      </c>
    </row>
    <row r="2328" spans="1:34">
      <c r="A2328" s="92">
        <v>2325</v>
      </c>
      <c r="B2328" s="165"/>
      <c r="C2328" s="150" t="str">
        <f t="shared" si="258"/>
        <v/>
      </c>
      <c r="D2328" s="15" t="s">
        <v>2</v>
      </c>
      <c r="E2328" s="15"/>
      <c r="F2328" s="92">
        <v>2829</v>
      </c>
      <c r="G2328" s="163"/>
      <c r="H2328" s="150" t="str">
        <f t="shared" si="259"/>
        <v/>
      </c>
      <c r="I2328" s="149" t="s">
        <v>2</v>
      </c>
      <c r="J2328" s="15"/>
      <c r="K2328" s="92">
        <v>2829</v>
      </c>
      <c r="L2328" s="163"/>
      <c r="M2328" s="150" t="str">
        <f t="shared" si="253"/>
        <v/>
      </c>
      <c r="N2328" s="149" t="s">
        <v>2</v>
      </c>
      <c r="O2328" s="15"/>
      <c r="P2328" s="92">
        <v>2829</v>
      </c>
      <c r="Q2328" s="163"/>
      <c r="R2328" s="150" t="str">
        <f t="shared" si="254"/>
        <v/>
      </c>
      <c r="S2328" s="149" t="s">
        <v>2</v>
      </c>
      <c r="U2328" s="92">
        <v>2829</v>
      </c>
      <c r="V2328" s="163"/>
      <c r="W2328" s="150" t="str">
        <f t="shared" si="255"/>
        <v/>
      </c>
      <c r="X2328" s="149" t="s">
        <v>2</v>
      </c>
      <c r="Z2328" s="92">
        <v>2829</v>
      </c>
      <c r="AA2328" s="163"/>
      <c r="AB2328" s="150" t="str">
        <f t="shared" si="256"/>
        <v/>
      </c>
      <c r="AC2328" s="149" t="s">
        <v>2</v>
      </c>
      <c r="AE2328" s="92">
        <v>2829</v>
      </c>
      <c r="AF2328" s="163"/>
      <c r="AG2328" s="150" t="str">
        <f t="shared" si="257"/>
        <v/>
      </c>
      <c r="AH2328" s="149" t="s">
        <v>2</v>
      </c>
    </row>
    <row r="2329" spans="1:34">
      <c r="A2329" s="92">
        <v>2326</v>
      </c>
      <c r="B2329" s="165"/>
      <c r="C2329" s="150" t="str">
        <f t="shared" si="258"/>
        <v/>
      </c>
      <c r="D2329" s="15" t="s">
        <v>2</v>
      </c>
      <c r="E2329" s="15"/>
      <c r="F2329" s="92">
        <v>2830</v>
      </c>
      <c r="G2329" s="163"/>
      <c r="H2329" s="150" t="str">
        <f t="shared" si="259"/>
        <v/>
      </c>
      <c r="I2329" s="149" t="s">
        <v>2</v>
      </c>
      <c r="J2329" s="15"/>
      <c r="K2329" s="92">
        <v>2830</v>
      </c>
      <c r="L2329" s="163"/>
      <c r="M2329" s="150" t="str">
        <f t="shared" si="253"/>
        <v/>
      </c>
      <c r="N2329" s="149" t="s">
        <v>2</v>
      </c>
      <c r="O2329" s="15"/>
      <c r="P2329" s="92">
        <v>2830</v>
      </c>
      <c r="Q2329" s="163"/>
      <c r="R2329" s="150" t="str">
        <f t="shared" si="254"/>
        <v/>
      </c>
      <c r="S2329" s="149" t="s">
        <v>2</v>
      </c>
      <c r="U2329" s="92">
        <v>2830</v>
      </c>
      <c r="V2329" s="163"/>
      <c r="W2329" s="150" t="str">
        <f t="shared" si="255"/>
        <v/>
      </c>
      <c r="X2329" s="149" t="s">
        <v>2</v>
      </c>
      <c r="Z2329" s="92">
        <v>2830</v>
      </c>
      <c r="AA2329" s="163"/>
      <c r="AB2329" s="150" t="str">
        <f t="shared" si="256"/>
        <v/>
      </c>
      <c r="AC2329" s="149" t="s">
        <v>2</v>
      </c>
      <c r="AE2329" s="92">
        <v>2830</v>
      </c>
      <c r="AF2329" s="163"/>
      <c r="AG2329" s="150" t="str">
        <f t="shared" si="257"/>
        <v/>
      </c>
      <c r="AH2329" s="149" t="s">
        <v>2</v>
      </c>
    </row>
    <row r="2330" spans="1:34">
      <c r="A2330" s="92">
        <v>2327</v>
      </c>
      <c r="B2330" s="165"/>
      <c r="C2330" s="150" t="str">
        <f t="shared" si="258"/>
        <v/>
      </c>
      <c r="D2330" s="15" t="s">
        <v>2</v>
      </c>
      <c r="E2330" s="15"/>
      <c r="F2330" s="92">
        <v>2831</v>
      </c>
      <c r="G2330" s="163"/>
      <c r="H2330" s="150" t="str">
        <f t="shared" si="259"/>
        <v/>
      </c>
      <c r="I2330" s="149" t="s">
        <v>2</v>
      </c>
      <c r="J2330" s="15"/>
      <c r="K2330" s="92">
        <v>2831</v>
      </c>
      <c r="L2330" s="163"/>
      <c r="M2330" s="150" t="str">
        <f t="shared" si="253"/>
        <v/>
      </c>
      <c r="N2330" s="149" t="s">
        <v>2</v>
      </c>
      <c r="O2330" s="15"/>
      <c r="P2330" s="92">
        <v>2831</v>
      </c>
      <c r="Q2330" s="163"/>
      <c r="R2330" s="150" t="str">
        <f t="shared" si="254"/>
        <v/>
      </c>
      <c r="S2330" s="149" t="s">
        <v>2</v>
      </c>
      <c r="U2330" s="92">
        <v>2831</v>
      </c>
      <c r="V2330" s="163"/>
      <c r="W2330" s="150" t="str">
        <f t="shared" si="255"/>
        <v/>
      </c>
      <c r="X2330" s="149" t="s">
        <v>2</v>
      </c>
      <c r="Z2330" s="92">
        <v>2831</v>
      </c>
      <c r="AA2330" s="163"/>
      <c r="AB2330" s="150" t="str">
        <f t="shared" si="256"/>
        <v/>
      </c>
      <c r="AC2330" s="149" t="s">
        <v>2</v>
      </c>
      <c r="AE2330" s="92">
        <v>2831</v>
      </c>
      <c r="AF2330" s="163"/>
      <c r="AG2330" s="150" t="str">
        <f t="shared" si="257"/>
        <v/>
      </c>
      <c r="AH2330" s="149" t="s">
        <v>2</v>
      </c>
    </row>
    <row r="2331" spans="1:34">
      <c r="A2331" s="92">
        <v>2328</v>
      </c>
      <c r="B2331" s="165"/>
      <c r="C2331" s="150" t="str">
        <f t="shared" si="258"/>
        <v/>
      </c>
      <c r="D2331" s="15" t="s">
        <v>2</v>
      </c>
      <c r="E2331" s="15"/>
      <c r="F2331" s="92">
        <v>2832</v>
      </c>
      <c r="G2331" s="163"/>
      <c r="H2331" s="150" t="str">
        <f t="shared" si="259"/>
        <v/>
      </c>
      <c r="I2331" s="149" t="s">
        <v>2</v>
      </c>
      <c r="J2331" s="15"/>
      <c r="K2331" s="92">
        <v>2832</v>
      </c>
      <c r="L2331" s="163"/>
      <c r="M2331" s="150" t="str">
        <f t="shared" si="253"/>
        <v/>
      </c>
      <c r="N2331" s="149" t="s">
        <v>2</v>
      </c>
      <c r="O2331" s="15"/>
      <c r="P2331" s="92">
        <v>2832</v>
      </c>
      <c r="Q2331" s="163"/>
      <c r="R2331" s="150" t="str">
        <f t="shared" si="254"/>
        <v/>
      </c>
      <c r="S2331" s="149" t="s">
        <v>2</v>
      </c>
      <c r="U2331" s="92">
        <v>2832</v>
      </c>
      <c r="V2331" s="163"/>
      <c r="W2331" s="150" t="str">
        <f t="shared" si="255"/>
        <v/>
      </c>
      <c r="X2331" s="149" t="s">
        <v>2</v>
      </c>
      <c r="Z2331" s="92">
        <v>2832</v>
      </c>
      <c r="AA2331" s="163"/>
      <c r="AB2331" s="150" t="str">
        <f t="shared" si="256"/>
        <v/>
      </c>
      <c r="AC2331" s="149" t="s">
        <v>2</v>
      </c>
      <c r="AE2331" s="92">
        <v>2832</v>
      </c>
      <c r="AF2331" s="163"/>
      <c r="AG2331" s="150" t="str">
        <f t="shared" si="257"/>
        <v/>
      </c>
      <c r="AH2331" s="149" t="s">
        <v>2</v>
      </c>
    </row>
    <row r="2332" spans="1:34">
      <c r="A2332" s="92">
        <v>2329</v>
      </c>
      <c r="B2332" s="165"/>
      <c r="C2332" s="150" t="str">
        <f t="shared" si="258"/>
        <v/>
      </c>
      <c r="D2332" s="15" t="s">
        <v>2</v>
      </c>
      <c r="E2332" s="15"/>
      <c r="F2332" s="92">
        <v>2833</v>
      </c>
      <c r="G2332" s="163"/>
      <c r="H2332" s="150" t="str">
        <f t="shared" si="259"/>
        <v/>
      </c>
      <c r="I2332" s="149" t="s">
        <v>2</v>
      </c>
      <c r="J2332" s="15"/>
      <c r="K2332" s="92">
        <v>2833</v>
      </c>
      <c r="L2332" s="163"/>
      <c r="M2332" s="150" t="str">
        <f t="shared" si="253"/>
        <v/>
      </c>
      <c r="N2332" s="149" t="s">
        <v>2</v>
      </c>
      <c r="O2332" s="15"/>
      <c r="P2332" s="92">
        <v>2833</v>
      </c>
      <c r="Q2332" s="163"/>
      <c r="R2332" s="150" t="str">
        <f t="shared" si="254"/>
        <v/>
      </c>
      <c r="S2332" s="149" t="s">
        <v>2</v>
      </c>
      <c r="U2332" s="92">
        <v>2833</v>
      </c>
      <c r="V2332" s="163"/>
      <c r="W2332" s="150" t="str">
        <f t="shared" si="255"/>
        <v/>
      </c>
      <c r="X2332" s="149" t="s">
        <v>2</v>
      </c>
      <c r="Z2332" s="92">
        <v>2833</v>
      </c>
      <c r="AA2332" s="163"/>
      <c r="AB2332" s="150" t="str">
        <f t="shared" si="256"/>
        <v/>
      </c>
      <c r="AC2332" s="149" t="s">
        <v>2</v>
      </c>
      <c r="AE2332" s="92">
        <v>2833</v>
      </c>
      <c r="AF2332" s="163"/>
      <c r="AG2332" s="150" t="str">
        <f t="shared" si="257"/>
        <v/>
      </c>
      <c r="AH2332" s="149" t="s">
        <v>2</v>
      </c>
    </row>
    <row r="2333" spans="1:34">
      <c r="A2333" s="92">
        <v>2330</v>
      </c>
      <c r="B2333" s="165"/>
      <c r="C2333" s="150" t="str">
        <f t="shared" si="258"/>
        <v/>
      </c>
      <c r="D2333" s="15" t="s">
        <v>2</v>
      </c>
      <c r="E2333" s="15"/>
      <c r="F2333" s="92">
        <v>2834</v>
      </c>
      <c r="G2333" s="163"/>
      <c r="H2333" s="150" t="str">
        <f t="shared" si="259"/>
        <v/>
      </c>
      <c r="I2333" s="149" t="s">
        <v>2</v>
      </c>
      <c r="J2333" s="15"/>
      <c r="K2333" s="92">
        <v>2834</v>
      </c>
      <c r="L2333" s="163"/>
      <c r="M2333" s="150" t="str">
        <f t="shared" si="253"/>
        <v/>
      </c>
      <c r="N2333" s="149" t="s">
        <v>2</v>
      </c>
      <c r="O2333" s="15"/>
      <c r="P2333" s="92">
        <v>2834</v>
      </c>
      <c r="Q2333" s="163"/>
      <c r="R2333" s="150" t="str">
        <f t="shared" si="254"/>
        <v/>
      </c>
      <c r="S2333" s="149" t="s">
        <v>2</v>
      </c>
      <c r="U2333" s="92">
        <v>2834</v>
      </c>
      <c r="V2333" s="163"/>
      <c r="W2333" s="150" t="str">
        <f t="shared" si="255"/>
        <v/>
      </c>
      <c r="X2333" s="149" t="s">
        <v>2</v>
      </c>
      <c r="Z2333" s="92">
        <v>2834</v>
      </c>
      <c r="AA2333" s="163"/>
      <c r="AB2333" s="150" t="str">
        <f t="shared" si="256"/>
        <v/>
      </c>
      <c r="AC2333" s="149" t="s">
        <v>2</v>
      </c>
      <c r="AE2333" s="92">
        <v>2834</v>
      </c>
      <c r="AF2333" s="163"/>
      <c r="AG2333" s="150" t="str">
        <f t="shared" si="257"/>
        <v/>
      </c>
      <c r="AH2333" s="149" t="s">
        <v>2</v>
      </c>
    </row>
    <row r="2334" spans="1:34">
      <c r="A2334" s="92">
        <v>2331</v>
      </c>
      <c r="B2334" s="165"/>
      <c r="C2334" s="150" t="str">
        <f t="shared" si="258"/>
        <v/>
      </c>
      <c r="D2334" s="15" t="s">
        <v>2</v>
      </c>
      <c r="E2334" s="15"/>
      <c r="F2334" s="92">
        <v>2835</v>
      </c>
      <c r="G2334" s="163"/>
      <c r="H2334" s="150" t="str">
        <f t="shared" si="259"/>
        <v/>
      </c>
      <c r="I2334" s="149" t="s">
        <v>2</v>
      </c>
      <c r="J2334" s="15"/>
      <c r="K2334" s="92">
        <v>2835</v>
      </c>
      <c r="L2334" s="163"/>
      <c r="M2334" s="150" t="str">
        <f t="shared" si="253"/>
        <v/>
      </c>
      <c r="N2334" s="149" t="s">
        <v>2</v>
      </c>
      <c r="O2334" s="15"/>
      <c r="P2334" s="92">
        <v>2835</v>
      </c>
      <c r="Q2334" s="163"/>
      <c r="R2334" s="150" t="str">
        <f t="shared" si="254"/>
        <v/>
      </c>
      <c r="S2334" s="149" t="s">
        <v>2</v>
      </c>
      <c r="U2334" s="92">
        <v>2835</v>
      </c>
      <c r="V2334" s="163"/>
      <c r="W2334" s="150" t="str">
        <f t="shared" si="255"/>
        <v/>
      </c>
      <c r="X2334" s="149" t="s">
        <v>2</v>
      </c>
      <c r="Z2334" s="92">
        <v>2835</v>
      </c>
      <c r="AA2334" s="163"/>
      <c r="AB2334" s="150" t="str">
        <f t="shared" si="256"/>
        <v/>
      </c>
      <c r="AC2334" s="149" t="s">
        <v>2</v>
      </c>
      <c r="AE2334" s="92">
        <v>2835</v>
      </c>
      <c r="AF2334" s="163"/>
      <c r="AG2334" s="150" t="str">
        <f t="shared" si="257"/>
        <v/>
      </c>
      <c r="AH2334" s="149" t="s">
        <v>2</v>
      </c>
    </row>
    <row r="2335" spans="1:34">
      <c r="A2335" s="92">
        <v>2332</v>
      </c>
      <c r="B2335" s="165"/>
      <c r="C2335" s="150" t="str">
        <f t="shared" si="258"/>
        <v/>
      </c>
      <c r="D2335" s="15" t="s">
        <v>2</v>
      </c>
      <c r="E2335" s="15"/>
      <c r="F2335" s="92">
        <v>2836</v>
      </c>
      <c r="G2335" s="163"/>
      <c r="H2335" s="150" t="str">
        <f t="shared" si="259"/>
        <v/>
      </c>
      <c r="I2335" s="149" t="s">
        <v>2</v>
      </c>
      <c r="J2335" s="15"/>
      <c r="K2335" s="92">
        <v>2836</v>
      </c>
      <c r="L2335" s="163"/>
      <c r="M2335" s="150" t="str">
        <f t="shared" si="253"/>
        <v/>
      </c>
      <c r="N2335" s="149" t="s">
        <v>2</v>
      </c>
      <c r="O2335" s="15"/>
      <c r="P2335" s="92">
        <v>2836</v>
      </c>
      <c r="Q2335" s="163"/>
      <c r="R2335" s="150" t="str">
        <f t="shared" si="254"/>
        <v/>
      </c>
      <c r="S2335" s="149" t="s">
        <v>2</v>
      </c>
      <c r="U2335" s="92">
        <v>2836</v>
      </c>
      <c r="V2335" s="163"/>
      <c r="W2335" s="150" t="str">
        <f t="shared" si="255"/>
        <v/>
      </c>
      <c r="X2335" s="149" t="s">
        <v>2</v>
      </c>
      <c r="Z2335" s="92">
        <v>2836</v>
      </c>
      <c r="AA2335" s="163"/>
      <c r="AB2335" s="150" t="str">
        <f t="shared" si="256"/>
        <v/>
      </c>
      <c r="AC2335" s="149" t="s">
        <v>2</v>
      </c>
      <c r="AE2335" s="92">
        <v>2836</v>
      </c>
      <c r="AF2335" s="163"/>
      <c r="AG2335" s="150" t="str">
        <f t="shared" si="257"/>
        <v/>
      </c>
      <c r="AH2335" s="149" t="s">
        <v>2</v>
      </c>
    </row>
    <row r="2336" spans="1:34">
      <c r="A2336" s="92">
        <v>2333</v>
      </c>
      <c r="B2336" s="165"/>
      <c r="C2336" s="150" t="str">
        <f t="shared" si="258"/>
        <v/>
      </c>
      <c r="D2336" s="15" t="s">
        <v>2</v>
      </c>
      <c r="E2336" s="15"/>
      <c r="F2336" s="92">
        <v>2837</v>
      </c>
      <c r="G2336" s="163"/>
      <c r="H2336" s="150" t="str">
        <f t="shared" si="259"/>
        <v/>
      </c>
      <c r="I2336" s="149" t="s">
        <v>2</v>
      </c>
      <c r="J2336" s="15"/>
      <c r="K2336" s="92">
        <v>2837</v>
      </c>
      <c r="L2336" s="163"/>
      <c r="M2336" s="150" t="str">
        <f t="shared" si="253"/>
        <v/>
      </c>
      <c r="N2336" s="149" t="s">
        <v>2</v>
      </c>
      <c r="O2336" s="15"/>
      <c r="P2336" s="92">
        <v>2837</v>
      </c>
      <c r="Q2336" s="163"/>
      <c r="R2336" s="150" t="str">
        <f t="shared" si="254"/>
        <v/>
      </c>
      <c r="S2336" s="149" t="s">
        <v>2</v>
      </c>
      <c r="U2336" s="92">
        <v>2837</v>
      </c>
      <c r="V2336" s="163"/>
      <c r="W2336" s="150" t="str">
        <f t="shared" si="255"/>
        <v/>
      </c>
      <c r="X2336" s="149" t="s">
        <v>2</v>
      </c>
      <c r="Z2336" s="92">
        <v>2837</v>
      </c>
      <c r="AA2336" s="163"/>
      <c r="AB2336" s="150" t="str">
        <f t="shared" si="256"/>
        <v/>
      </c>
      <c r="AC2336" s="149" t="s">
        <v>2</v>
      </c>
      <c r="AE2336" s="92">
        <v>2837</v>
      </c>
      <c r="AF2336" s="163"/>
      <c r="AG2336" s="150" t="str">
        <f t="shared" si="257"/>
        <v/>
      </c>
      <c r="AH2336" s="149" t="s">
        <v>2</v>
      </c>
    </row>
    <row r="2337" spans="1:34">
      <c r="A2337" s="92">
        <v>2334</v>
      </c>
      <c r="B2337" s="165"/>
      <c r="C2337" s="150" t="str">
        <f t="shared" si="258"/>
        <v/>
      </c>
      <c r="D2337" s="15" t="s">
        <v>2</v>
      </c>
      <c r="E2337" s="15"/>
      <c r="F2337" s="92">
        <v>2838</v>
      </c>
      <c r="G2337" s="163"/>
      <c r="H2337" s="150" t="str">
        <f t="shared" si="259"/>
        <v/>
      </c>
      <c r="I2337" s="149" t="s">
        <v>2</v>
      </c>
      <c r="J2337" s="15"/>
      <c r="K2337" s="92">
        <v>2838</v>
      </c>
      <c r="L2337" s="163"/>
      <c r="M2337" s="150" t="str">
        <f t="shared" si="253"/>
        <v/>
      </c>
      <c r="N2337" s="149" t="s">
        <v>2</v>
      </c>
      <c r="O2337" s="15"/>
      <c r="P2337" s="92">
        <v>2838</v>
      </c>
      <c r="Q2337" s="163"/>
      <c r="R2337" s="150" t="str">
        <f t="shared" si="254"/>
        <v/>
      </c>
      <c r="S2337" s="149" t="s">
        <v>2</v>
      </c>
      <c r="U2337" s="92">
        <v>2838</v>
      </c>
      <c r="V2337" s="163"/>
      <c r="W2337" s="150" t="str">
        <f t="shared" si="255"/>
        <v/>
      </c>
      <c r="X2337" s="149" t="s">
        <v>2</v>
      </c>
      <c r="Z2337" s="92">
        <v>2838</v>
      </c>
      <c r="AA2337" s="163"/>
      <c r="AB2337" s="150" t="str">
        <f t="shared" si="256"/>
        <v/>
      </c>
      <c r="AC2337" s="149" t="s">
        <v>2</v>
      </c>
      <c r="AE2337" s="92">
        <v>2838</v>
      </c>
      <c r="AF2337" s="163"/>
      <c r="AG2337" s="150" t="str">
        <f t="shared" si="257"/>
        <v/>
      </c>
      <c r="AH2337" s="149" t="s">
        <v>2</v>
      </c>
    </row>
    <row r="2338" spans="1:34">
      <c r="A2338" s="92">
        <v>2335</v>
      </c>
      <c r="B2338" s="165"/>
      <c r="C2338" s="150" t="str">
        <f t="shared" si="258"/>
        <v/>
      </c>
      <c r="D2338" s="15" t="s">
        <v>2</v>
      </c>
      <c r="E2338" s="15"/>
      <c r="F2338" s="92">
        <v>2839</v>
      </c>
      <c r="G2338" s="163"/>
      <c r="H2338" s="150" t="str">
        <f t="shared" si="259"/>
        <v/>
      </c>
      <c r="I2338" s="149" t="s">
        <v>2</v>
      </c>
      <c r="J2338" s="15"/>
      <c r="K2338" s="92">
        <v>2839</v>
      </c>
      <c r="L2338" s="163"/>
      <c r="M2338" s="150" t="str">
        <f t="shared" si="253"/>
        <v/>
      </c>
      <c r="N2338" s="149" t="s">
        <v>2</v>
      </c>
      <c r="O2338" s="15"/>
      <c r="P2338" s="92">
        <v>2839</v>
      </c>
      <c r="Q2338" s="163"/>
      <c r="R2338" s="150" t="str">
        <f t="shared" si="254"/>
        <v/>
      </c>
      <c r="S2338" s="149" t="s">
        <v>2</v>
      </c>
      <c r="U2338" s="92">
        <v>2839</v>
      </c>
      <c r="V2338" s="163"/>
      <c r="W2338" s="150" t="str">
        <f t="shared" si="255"/>
        <v/>
      </c>
      <c r="X2338" s="149" t="s">
        <v>2</v>
      </c>
      <c r="Z2338" s="92">
        <v>2839</v>
      </c>
      <c r="AA2338" s="163"/>
      <c r="AB2338" s="150" t="str">
        <f t="shared" si="256"/>
        <v/>
      </c>
      <c r="AC2338" s="149" t="s">
        <v>2</v>
      </c>
      <c r="AE2338" s="92">
        <v>2839</v>
      </c>
      <c r="AF2338" s="163"/>
      <c r="AG2338" s="150" t="str">
        <f t="shared" si="257"/>
        <v/>
      </c>
      <c r="AH2338" s="149" t="s">
        <v>2</v>
      </c>
    </row>
    <row r="2339" spans="1:34">
      <c r="A2339" s="92">
        <v>2336</v>
      </c>
      <c r="B2339" s="165"/>
      <c r="C2339" s="150" t="str">
        <f t="shared" si="258"/>
        <v/>
      </c>
      <c r="D2339" s="15" t="s">
        <v>2</v>
      </c>
      <c r="E2339" s="15"/>
      <c r="F2339" s="92">
        <v>2840</v>
      </c>
      <c r="G2339" s="163"/>
      <c r="H2339" s="150" t="str">
        <f t="shared" si="259"/>
        <v/>
      </c>
      <c r="I2339" s="149" t="s">
        <v>2</v>
      </c>
      <c r="J2339" s="15"/>
      <c r="K2339" s="92">
        <v>2840</v>
      </c>
      <c r="L2339" s="163"/>
      <c r="M2339" s="150" t="str">
        <f t="shared" si="253"/>
        <v/>
      </c>
      <c r="N2339" s="149" t="s">
        <v>2</v>
      </c>
      <c r="O2339" s="15"/>
      <c r="P2339" s="92">
        <v>2840</v>
      </c>
      <c r="Q2339" s="163"/>
      <c r="R2339" s="150" t="str">
        <f t="shared" si="254"/>
        <v/>
      </c>
      <c r="S2339" s="149" t="s">
        <v>2</v>
      </c>
      <c r="U2339" s="92">
        <v>2840</v>
      </c>
      <c r="V2339" s="163"/>
      <c r="W2339" s="150" t="str">
        <f t="shared" si="255"/>
        <v/>
      </c>
      <c r="X2339" s="149" t="s">
        <v>2</v>
      </c>
      <c r="Z2339" s="92">
        <v>2840</v>
      </c>
      <c r="AA2339" s="163"/>
      <c r="AB2339" s="150" t="str">
        <f t="shared" si="256"/>
        <v/>
      </c>
      <c r="AC2339" s="149" t="s">
        <v>2</v>
      </c>
      <c r="AE2339" s="92">
        <v>2840</v>
      </c>
      <c r="AF2339" s="163"/>
      <c r="AG2339" s="150" t="str">
        <f t="shared" si="257"/>
        <v/>
      </c>
      <c r="AH2339" s="149" t="s">
        <v>2</v>
      </c>
    </row>
    <row r="2340" spans="1:34">
      <c r="A2340" s="92">
        <v>2337</v>
      </c>
      <c r="B2340" s="165"/>
      <c r="C2340" s="150" t="str">
        <f t="shared" si="258"/>
        <v/>
      </c>
      <c r="D2340" s="15" t="s">
        <v>2</v>
      </c>
      <c r="E2340" s="15"/>
      <c r="F2340" s="92">
        <v>2841</v>
      </c>
      <c r="G2340" s="163"/>
      <c r="H2340" s="150" t="str">
        <f t="shared" si="259"/>
        <v/>
      </c>
      <c r="I2340" s="149" t="s">
        <v>2</v>
      </c>
      <c r="J2340" s="15"/>
      <c r="K2340" s="92">
        <v>2841</v>
      </c>
      <c r="L2340" s="163"/>
      <c r="M2340" s="150" t="str">
        <f t="shared" si="253"/>
        <v/>
      </c>
      <c r="N2340" s="149" t="s">
        <v>2</v>
      </c>
      <c r="O2340" s="15"/>
      <c r="P2340" s="92">
        <v>2841</v>
      </c>
      <c r="Q2340" s="163"/>
      <c r="R2340" s="150" t="str">
        <f t="shared" si="254"/>
        <v/>
      </c>
      <c r="S2340" s="149" t="s">
        <v>2</v>
      </c>
      <c r="U2340" s="92">
        <v>2841</v>
      </c>
      <c r="V2340" s="163"/>
      <c r="W2340" s="150" t="str">
        <f t="shared" si="255"/>
        <v/>
      </c>
      <c r="X2340" s="149" t="s">
        <v>2</v>
      </c>
      <c r="Z2340" s="92">
        <v>2841</v>
      </c>
      <c r="AA2340" s="163"/>
      <c r="AB2340" s="150" t="str">
        <f t="shared" si="256"/>
        <v/>
      </c>
      <c r="AC2340" s="149" t="s">
        <v>2</v>
      </c>
      <c r="AE2340" s="92">
        <v>2841</v>
      </c>
      <c r="AF2340" s="163"/>
      <c r="AG2340" s="150" t="str">
        <f t="shared" si="257"/>
        <v/>
      </c>
      <c r="AH2340" s="149" t="s">
        <v>2</v>
      </c>
    </row>
    <row r="2341" spans="1:34">
      <c r="A2341" s="92">
        <v>2338</v>
      </c>
      <c r="B2341" s="165"/>
      <c r="C2341" s="150" t="str">
        <f t="shared" si="258"/>
        <v/>
      </c>
      <c r="D2341" s="15" t="s">
        <v>2</v>
      </c>
      <c r="E2341" s="15"/>
      <c r="F2341" s="92">
        <v>2842</v>
      </c>
      <c r="G2341" s="163"/>
      <c r="H2341" s="150" t="str">
        <f t="shared" si="259"/>
        <v/>
      </c>
      <c r="I2341" s="149" t="s">
        <v>2</v>
      </c>
      <c r="J2341" s="15"/>
      <c r="K2341" s="92">
        <v>2842</v>
      </c>
      <c r="L2341" s="163"/>
      <c r="M2341" s="150" t="str">
        <f t="shared" si="253"/>
        <v/>
      </c>
      <c r="N2341" s="149" t="s">
        <v>2</v>
      </c>
      <c r="O2341" s="15"/>
      <c r="P2341" s="92">
        <v>2842</v>
      </c>
      <c r="Q2341" s="163"/>
      <c r="R2341" s="150" t="str">
        <f t="shared" si="254"/>
        <v/>
      </c>
      <c r="S2341" s="149" t="s">
        <v>2</v>
      </c>
      <c r="U2341" s="92">
        <v>2842</v>
      </c>
      <c r="V2341" s="163"/>
      <c r="W2341" s="150" t="str">
        <f t="shared" si="255"/>
        <v/>
      </c>
      <c r="X2341" s="149" t="s">
        <v>2</v>
      </c>
      <c r="Z2341" s="92">
        <v>2842</v>
      </c>
      <c r="AA2341" s="163"/>
      <c r="AB2341" s="150" t="str">
        <f t="shared" si="256"/>
        <v/>
      </c>
      <c r="AC2341" s="149" t="s">
        <v>2</v>
      </c>
      <c r="AE2341" s="92">
        <v>2842</v>
      </c>
      <c r="AF2341" s="163"/>
      <c r="AG2341" s="150" t="str">
        <f t="shared" si="257"/>
        <v/>
      </c>
      <c r="AH2341" s="149" t="s">
        <v>2</v>
      </c>
    </row>
    <row r="2342" spans="1:34">
      <c r="A2342" s="92">
        <v>2339</v>
      </c>
      <c r="B2342" s="165"/>
      <c r="C2342" s="150" t="str">
        <f t="shared" si="258"/>
        <v/>
      </c>
      <c r="D2342" s="15" t="s">
        <v>2</v>
      </c>
      <c r="E2342" s="15"/>
      <c r="F2342" s="92">
        <v>2843</v>
      </c>
      <c r="G2342" s="163"/>
      <c r="H2342" s="150" t="str">
        <f t="shared" si="259"/>
        <v/>
      </c>
      <c r="I2342" s="149" t="s">
        <v>2</v>
      </c>
      <c r="J2342" s="15"/>
      <c r="K2342" s="92">
        <v>2843</v>
      </c>
      <c r="L2342" s="163"/>
      <c r="M2342" s="150" t="str">
        <f t="shared" si="253"/>
        <v/>
      </c>
      <c r="N2342" s="149" t="s">
        <v>2</v>
      </c>
      <c r="O2342" s="15"/>
      <c r="P2342" s="92">
        <v>2843</v>
      </c>
      <c r="Q2342" s="163"/>
      <c r="R2342" s="150" t="str">
        <f t="shared" si="254"/>
        <v/>
      </c>
      <c r="S2342" s="149" t="s">
        <v>2</v>
      </c>
      <c r="U2342" s="92">
        <v>2843</v>
      </c>
      <c r="V2342" s="163"/>
      <c r="W2342" s="150" t="str">
        <f t="shared" si="255"/>
        <v/>
      </c>
      <c r="X2342" s="149" t="s">
        <v>2</v>
      </c>
      <c r="Z2342" s="92">
        <v>2843</v>
      </c>
      <c r="AA2342" s="163"/>
      <c r="AB2342" s="150" t="str">
        <f t="shared" si="256"/>
        <v/>
      </c>
      <c r="AC2342" s="149" t="s">
        <v>2</v>
      </c>
      <c r="AE2342" s="92">
        <v>2843</v>
      </c>
      <c r="AF2342" s="163"/>
      <c r="AG2342" s="150" t="str">
        <f t="shared" si="257"/>
        <v/>
      </c>
      <c r="AH2342" s="149" t="s">
        <v>2</v>
      </c>
    </row>
    <row r="2343" spans="1:34">
      <c r="A2343" s="92">
        <v>2340</v>
      </c>
      <c r="B2343" s="165"/>
      <c r="C2343" s="150" t="str">
        <f t="shared" si="258"/>
        <v/>
      </c>
      <c r="D2343" s="15" t="s">
        <v>2</v>
      </c>
      <c r="E2343" s="15"/>
      <c r="F2343" s="92">
        <v>2844</v>
      </c>
      <c r="G2343" s="163"/>
      <c r="H2343" s="150" t="str">
        <f t="shared" si="259"/>
        <v/>
      </c>
      <c r="I2343" s="149" t="s">
        <v>2</v>
      </c>
      <c r="J2343" s="15"/>
      <c r="K2343" s="92">
        <v>2844</v>
      </c>
      <c r="L2343" s="163"/>
      <c r="M2343" s="150" t="str">
        <f t="shared" si="253"/>
        <v/>
      </c>
      <c r="N2343" s="149" t="s">
        <v>2</v>
      </c>
      <c r="O2343" s="15"/>
      <c r="P2343" s="92">
        <v>2844</v>
      </c>
      <c r="Q2343" s="163"/>
      <c r="R2343" s="150" t="str">
        <f t="shared" si="254"/>
        <v/>
      </c>
      <c r="S2343" s="149" t="s">
        <v>2</v>
      </c>
      <c r="U2343" s="92">
        <v>2844</v>
      </c>
      <c r="V2343" s="163"/>
      <c r="W2343" s="150" t="str">
        <f t="shared" si="255"/>
        <v/>
      </c>
      <c r="X2343" s="149" t="s">
        <v>2</v>
      </c>
      <c r="Z2343" s="92">
        <v>2844</v>
      </c>
      <c r="AA2343" s="163"/>
      <c r="AB2343" s="150" t="str">
        <f t="shared" si="256"/>
        <v/>
      </c>
      <c r="AC2343" s="149" t="s">
        <v>2</v>
      </c>
      <c r="AE2343" s="92">
        <v>2844</v>
      </c>
      <c r="AF2343" s="163"/>
      <c r="AG2343" s="150" t="str">
        <f t="shared" si="257"/>
        <v/>
      </c>
      <c r="AH2343" s="149" t="s">
        <v>2</v>
      </c>
    </row>
    <row r="2344" spans="1:34">
      <c r="A2344" s="92">
        <v>2341</v>
      </c>
      <c r="B2344" s="165"/>
      <c r="C2344" s="150" t="str">
        <f t="shared" si="258"/>
        <v/>
      </c>
      <c r="D2344" s="15" t="s">
        <v>2</v>
      </c>
      <c r="E2344" s="15"/>
      <c r="F2344" s="92">
        <v>2845</v>
      </c>
      <c r="G2344" s="163"/>
      <c r="H2344" s="150" t="str">
        <f t="shared" si="259"/>
        <v/>
      </c>
      <c r="I2344" s="149" t="s">
        <v>2</v>
      </c>
      <c r="J2344" s="15"/>
      <c r="K2344" s="92">
        <v>2845</v>
      </c>
      <c r="L2344" s="163"/>
      <c r="M2344" s="150" t="str">
        <f t="shared" si="253"/>
        <v/>
      </c>
      <c r="N2344" s="149" t="s">
        <v>2</v>
      </c>
      <c r="O2344" s="15"/>
      <c r="P2344" s="92">
        <v>2845</v>
      </c>
      <c r="Q2344" s="163"/>
      <c r="R2344" s="150" t="str">
        <f t="shared" si="254"/>
        <v/>
      </c>
      <c r="S2344" s="149" t="s">
        <v>2</v>
      </c>
      <c r="U2344" s="92">
        <v>2845</v>
      </c>
      <c r="V2344" s="163"/>
      <c r="W2344" s="150" t="str">
        <f t="shared" si="255"/>
        <v/>
      </c>
      <c r="X2344" s="149" t="s">
        <v>2</v>
      </c>
      <c r="Z2344" s="92">
        <v>2845</v>
      </c>
      <c r="AA2344" s="163"/>
      <c r="AB2344" s="150" t="str">
        <f t="shared" si="256"/>
        <v/>
      </c>
      <c r="AC2344" s="149" t="s">
        <v>2</v>
      </c>
      <c r="AE2344" s="92">
        <v>2845</v>
      </c>
      <c r="AF2344" s="163"/>
      <c r="AG2344" s="150" t="str">
        <f t="shared" si="257"/>
        <v/>
      </c>
      <c r="AH2344" s="149" t="s">
        <v>2</v>
      </c>
    </row>
    <row r="2345" spans="1:34">
      <c r="A2345" s="92">
        <v>2342</v>
      </c>
      <c r="B2345" s="165"/>
      <c r="C2345" s="150" t="str">
        <f t="shared" si="258"/>
        <v/>
      </c>
      <c r="D2345" s="15" t="s">
        <v>2</v>
      </c>
      <c r="E2345" s="15"/>
      <c r="F2345" s="92">
        <v>2846</v>
      </c>
      <c r="G2345" s="163"/>
      <c r="H2345" s="150" t="str">
        <f t="shared" si="259"/>
        <v/>
      </c>
      <c r="I2345" s="149" t="s">
        <v>2</v>
      </c>
      <c r="J2345" s="15"/>
      <c r="K2345" s="92">
        <v>2846</v>
      </c>
      <c r="L2345" s="163"/>
      <c r="M2345" s="150" t="str">
        <f t="shared" si="253"/>
        <v/>
      </c>
      <c r="N2345" s="149" t="s">
        <v>2</v>
      </c>
      <c r="O2345" s="15"/>
      <c r="P2345" s="92">
        <v>2846</v>
      </c>
      <c r="Q2345" s="163"/>
      <c r="R2345" s="150" t="str">
        <f t="shared" si="254"/>
        <v/>
      </c>
      <c r="S2345" s="149" t="s">
        <v>2</v>
      </c>
      <c r="U2345" s="92">
        <v>2846</v>
      </c>
      <c r="V2345" s="163"/>
      <c r="W2345" s="150" t="str">
        <f t="shared" si="255"/>
        <v/>
      </c>
      <c r="X2345" s="149" t="s">
        <v>2</v>
      </c>
      <c r="Z2345" s="92">
        <v>2846</v>
      </c>
      <c r="AA2345" s="163"/>
      <c r="AB2345" s="150" t="str">
        <f t="shared" si="256"/>
        <v/>
      </c>
      <c r="AC2345" s="149" t="s">
        <v>2</v>
      </c>
      <c r="AE2345" s="92">
        <v>2846</v>
      </c>
      <c r="AF2345" s="163"/>
      <c r="AG2345" s="150" t="str">
        <f t="shared" si="257"/>
        <v/>
      </c>
      <c r="AH2345" s="149" t="s">
        <v>2</v>
      </c>
    </row>
    <row r="2346" spans="1:34">
      <c r="A2346" s="92">
        <v>2343</v>
      </c>
      <c r="B2346" s="165"/>
      <c r="C2346" s="150" t="str">
        <f t="shared" si="258"/>
        <v/>
      </c>
      <c r="D2346" s="15" t="s">
        <v>2</v>
      </c>
      <c r="E2346" s="15"/>
      <c r="F2346" s="92">
        <v>2847</v>
      </c>
      <c r="G2346" s="163"/>
      <c r="H2346" s="150" t="str">
        <f t="shared" si="259"/>
        <v/>
      </c>
      <c r="I2346" s="149" t="s">
        <v>2</v>
      </c>
      <c r="J2346" s="15"/>
      <c r="K2346" s="92">
        <v>2847</v>
      </c>
      <c r="L2346" s="163"/>
      <c r="M2346" s="150" t="str">
        <f t="shared" si="253"/>
        <v/>
      </c>
      <c r="N2346" s="149" t="s">
        <v>2</v>
      </c>
      <c r="O2346" s="15"/>
      <c r="P2346" s="92">
        <v>2847</v>
      </c>
      <c r="Q2346" s="163"/>
      <c r="R2346" s="150" t="str">
        <f t="shared" si="254"/>
        <v/>
      </c>
      <c r="S2346" s="149" t="s">
        <v>2</v>
      </c>
      <c r="U2346" s="92">
        <v>2847</v>
      </c>
      <c r="V2346" s="163"/>
      <c r="W2346" s="150" t="str">
        <f t="shared" si="255"/>
        <v/>
      </c>
      <c r="X2346" s="149" t="s">
        <v>2</v>
      </c>
      <c r="Z2346" s="92">
        <v>2847</v>
      </c>
      <c r="AA2346" s="163"/>
      <c r="AB2346" s="150" t="str">
        <f t="shared" si="256"/>
        <v/>
      </c>
      <c r="AC2346" s="149" t="s">
        <v>2</v>
      </c>
      <c r="AE2346" s="92">
        <v>2847</v>
      </c>
      <c r="AF2346" s="163"/>
      <c r="AG2346" s="150" t="str">
        <f t="shared" si="257"/>
        <v/>
      </c>
      <c r="AH2346" s="149" t="s">
        <v>2</v>
      </c>
    </row>
    <row r="2347" spans="1:34">
      <c r="A2347" s="92">
        <v>2344</v>
      </c>
      <c r="B2347" s="165"/>
      <c r="C2347" s="150" t="str">
        <f t="shared" si="258"/>
        <v/>
      </c>
      <c r="D2347" s="15" t="s">
        <v>2</v>
      </c>
      <c r="E2347" s="15"/>
      <c r="F2347" s="92">
        <v>2848</v>
      </c>
      <c r="G2347" s="163"/>
      <c r="H2347" s="150" t="str">
        <f t="shared" si="259"/>
        <v/>
      </c>
      <c r="I2347" s="149" t="s">
        <v>2</v>
      </c>
      <c r="J2347" s="15"/>
      <c r="K2347" s="92">
        <v>2848</v>
      </c>
      <c r="L2347" s="163"/>
      <c r="M2347" s="150" t="str">
        <f t="shared" si="253"/>
        <v/>
      </c>
      <c r="N2347" s="149" t="s">
        <v>2</v>
      </c>
      <c r="O2347" s="15"/>
      <c r="P2347" s="92">
        <v>2848</v>
      </c>
      <c r="Q2347" s="163"/>
      <c r="R2347" s="150" t="str">
        <f t="shared" si="254"/>
        <v/>
      </c>
      <c r="S2347" s="149" t="s">
        <v>2</v>
      </c>
      <c r="U2347" s="92">
        <v>2848</v>
      </c>
      <c r="V2347" s="163"/>
      <c r="W2347" s="150" t="str">
        <f t="shared" si="255"/>
        <v/>
      </c>
      <c r="X2347" s="149" t="s">
        <v>2</v>
      </c>
      <c r="Z2347" s="92">
        <v>2848</v>
      </c>
      <c r="AA2347" s="163"/>
      <c r="AB2347" s="150" t="str">
        <f t="shared" si="256"/>
        <v/>
      </c>
      <c r="AC2347" s="149" t="s">
        <v>2</v>
      </c>
      <c r="AE2347" s="92">
        <v>2848</v>
      </c>
      <c r="AF2347" s="163"/>
      <c r="AG2347" s="150" t="str">
        <f t="shared" si="257"/>
        <v/>
      </c>
      <c r="AH2347" s="149" t="s">
        <v>2</v>
      </c>
    </row>
    <row r="2348" spans="1:34">
      <c r="A2348" s="92">
        <v>2345</v>
      </c>
      <c r="B2348" s="165"/>
      <c r="C2348" s="150" t="str">
        <f t="shared" si="258"/>
        <v/>
      </c>
      <c r="D2348" s="15" t="s">
        <v>2</v>
      </c>
      <c r="E2348" s="15"/>
      <c r="F2348" s="92">
        <v>2849</v>
      </c>
      <c r="G2348" s="163"/>
      <c r="H2348" s="150" t="str">
        <f t="shared" si="259"/>
        <v/>
      </c>
      <c r="I2348" s="149" t="s">
        <v>2</v>
      </c>
      <c r="J2348" s="15"/>
      <c r="K2348" s="92">
        <v>2849</v>
      </c>
      <c r="L2348" s="163"/>
      <c r="M2348" s="150" t="str">
        <f t="shared" si="253"/>
        <v/>
      </c>
      <c r="N2348" s="149" t="s">
        <v>2</v>
      </c>
      <c r="O2348" s="15"/>
      <c r="P2348" s="92">
        <v>2849</v>
      </c>
      <c r="Q2348" s="163"/>
      <c r="R2348" s="150" t="str">
        <f t="shared" si="254"/>
        <v/>
      </c>
      <c r="S2348" s="149" t="s">
        <v>2</v>
      </c>
      <c r="U2348" s="92">
        <v>2849</v>
      </c>
      <c r="V2348" s="163"/>
      <c r="W2348" s="150" t="str">
        <f t="shared" si="255"/>
        <v/>
      </c>
      <c r="X2348" s="149" t="s">
        <v>2</v>
      </c>
      <c r="Z2348" s="92">
        <v>2849</v>
      </c>
      <c r="AA2348" s="163"/>
      <c r="AB2348" s="150" t="str">
        <f t="shared" si="256"/>
        <v/>
      </c>
      <c r="AC2348" s="149" t="s">
        <v>2</v>
      </c>
      <c r="AE2348" s="92">
        <v>2849</v>
      </c>
      <c r="AF2348" s="163"/>
      <c r="AG2348" s="150" t="str">
        <f t="shared" si="257"/>
        <v/>
      </c>
      <c r="AH2348" s="149" t="s">
        <v>2</v>
      </c>
    </row>
    <row r="2349" spans="1:34">
      <c r="A2349" s="92">
        <v>2346</v>
      </c>
      <c r="B2349" s="165"/>
      <c r="C2349" s="150" t="str">
        <f t="shared" si="258"/>
        <v/>
      </c>
      <c r="D2349" s="15" t="s">
        <v>2</v>
      </c>
      <c r="E2349" s="15"/>
      <c r="F2349" s="92">
        <v>2850</v>
      </c>
      <c r="G2349" s="163"/>
      <c r="H2349" s="150" t="str">
        <f t="shared" si="259"/>
        <v/>
      </c>
      <c r="I2349" s="149" t="s">
        <v>2</v>
      </c>
      <c r="J2349" s="15"/>
      <c r="K2349" s="92">
        <v>2850</v>
      </c>
      <c r="L2349" s="163"/>
      <c r="M2349" s="150" t="str">
        <f t="shared" si="253"/>
        <v/>
      </c>
      <c r="N2349" s="149" t="s">
        <v>2</v>
      </c>
      <c r="O2349" s="15"/>
      <c r="P2349" s="92">
        <v>2850</v>
      </c>
      <c r="Q2349" s="163"/>
      <c r="R2349" s="150" t="str">
        <f t="shared" si="254"/>
        <v/>
      </c>
      <c r="S2349" s="149" t="s">
        <v>2</v>
      </c>
      <c r="U2349" s="92">
        <v>2850</v>
      </c>
      <c r="V2349" s="163"/>
      <c r="W2349" s="150" t="str">
        <f t="shared" si="255"/>
        <v/>
      </c>
      <c r="X2349" s="149" t="s">
        <v>2</v>
      </c>
      <c r="Z2349" s="92">
        <v>2850</v>
      </c>
      <c r="AA2349" s="163"/>
      <c r="AB2349" s="150" t="str">
        <f t="shared" si="256"/>
        <v/>
      </c>
      <c r="AC2349" s="149" t="s">
        <v>2</v>
      </c>
      <c r="AE2349" s="92">
        <v>2850</v>
      </c>
      <c r="AF2349" s="163"/>
      <c r="AG2349" s="150" t="str">
        <f t="shared" si="257"/>
        <v/>
      </c>
      <c r="AH2349" s="149" t="s">
        <v>2</v>
      </c>
    </row>
    <row r="2350" spans="1:34">
      <c r="A2350" s="92">
        <v>2347</v>
      </c>
      <c r="B2350" s="165"/>
      <c r="C2350" s="150" t="str">
        <f t="shared" si="258"/>
        <v/>
      </c>
      <c r="D2350" s="15" t="s">
        <v>2</v>
      </c>
      <c r="E2350" s="15"/>
      <c r="F2350" s="92">
        <v>2851</v>
      </c>
      <c r="G2350" s="163"/>
      <c r="H2350" s="150" t="str">
        <f t="shared" si="259"/>
        <v/>
      </c>
      <c r="I2350" s="149" t="s">
        <v>2</v>
      </c>
      <c r="J2350" s="15"/>
      <c r="K2350" s="92">
        <v>2851</v>
      </c>
      <c r="L2350" s="163"/>
      <c r="M2350" s="150" t="str">
        <f t="shared" si="253"/>
        <v/>
      </c>
      <c r="N2350" s="149" t="s">
        <v>2</v>
      </c>
      <c r="O2350" s="15"/>
      <c r="P2350" s="92">
        <v>2851</v>
      </c>
      <c r="Q2350" s="163"/>
      <c r="R2350" s="150" t="str">
        <f t="shared" si="254"/>
        <v/>
      </c>
      <c r="S2350" s="149" t="s">
        <v>2</v>
      </c>
      <c r="U2350" s="92">
        <v>2851</v>
      </c>
      <c r="V2350" s="163"/>
      <c r="W2350" s="150" t="str">
        <f t="shared" si="255"/>
        <v/>
      </c>
      <c r="X2350" s="149" t="s">
        <v>2</v>
      </c>
      <c r="Z2350" s="92">
        <v>2851</v>
      </c>
      <c r="AA2350" s="163"/>
      <c r="AB2350" s="150" t="str">
        <f t="shared" si="256"/>
        <v/>
      </c>
      <c r="AC2350" s="149" t="s">
        <v>2</v>
      </c>
      <c r="AE2350" s="92">
        <v>2851</v>
      </c>
      <c r="AF2350" s="163"/>
      <c r="AG2350" s="150" t="str">
        <f t="shared" si="257"/>
        <v/>
      </c>
      <c r="AH2350" s="149" t="s">
        <v>2</v>
      </c>
    </row>
    <row r="2351" spans="1:34">
      <c r="A2351" s="92">
        <v>2348</v>
      </c>
      <c r="B2351" s="165"/>
      <c r="C2351" s="150" t="str">
        <f t="shared" si="258"/>
        <v/>
      </c>
      <c r="D2351" s="15" t="s">
        <v>2</v>
      </c>
      <c r="E2351" s="15"/>
      <c r="F2351" s="92">
        <v>2852</v>
      </c>
      <c r="G2351" s="163"/>
      <c r="H2351" s="150" t="str">
        <f t="shared" si="259"/>
        <v/>
      </c>
      <c r="I2351" s="149" t="s">
        <v>2</v>
      </c>
      <c r="J2351" s="15"/>
      <c r="K2351" s="92">
        <v>2852</v>
      </c>
      <c r="L2351" s="163"/>
      <c r="M2351" s="150" t="str">
        <f t="shared" si="253"/>
        <v/>
      </c>
      <c r="N2351" s="149" t="s">
        <v>2</v>
      </c>
      <c r="O2351" s="15"/>
      <c r="P2351" s="92">
        <v>2852</v>
      </c>
      <c r="Q2351" s="163"/>
      <c r="R2351" s="150" t="str">
        <f t="shared" si="254"/>
        <v/>
      </c>
      <c r="S2351" s="149" t="s">
        <v>2</v>
      </c>
      <c r="U2351" s="92">
        <v>2852</v>
      </c>
      <c r="V2351" s="163"/>
      <c r="W2351" s="150" t="str">
        <f t="shared" si="255"/>
        <v/>
      </c>
      <c r="X2351" s="149" t="s">
        <v>2</v>
      </c>
      <c r="Z2351" s="92">
        <v>2852</v>
      </c>
      <c r="AA2351" s="163"/>
      <c r="AB2351" s="150" t="str">
        <f t="shared" si="256"/>
        <v/>
      </c>
      <c r="AC2351" s="149" t="s">
        <v>2</v>
      </c>
      <c r="AE2351" s="92">
        <v>2852</v>
      </c>
      <c r="AF2351" s="163"/>
      <c r="AG2351" s="150" t="str">
        <f t="shared" si="257"/>
        <v/>
      </c>
      <c r="AH2351" s="149" t="s">
        <v>2</v>
      </c>
    </row>
    <row r="2352" spans="1:34">
      <c r="A2352" s="92">
        <v>2349</v>
      </c>
      <c r="B2352" s="165"/>
      <c r="C2352" s="150" t="str">
        <f t="shared" si="258"/>
        <v/>
      </c>
      <c r="D2352" s="15" t="s">
        <v>2</v>
      </c>
      <c r="E2352" s="15"/>
      <c r="F2352" s="92">
        <v>2853</v>
      </c>
      <c r="G2352" s="163"/>
      <c r="H2352" s="150" t="str">
        <f t="shared" si="259"/>
        <v/>
      </c>
      <c r="I2352" s="149" t="s">
        <v>2</v>
      </c>
      <c r="J2352" s="15"/>
      <c r="K2352" s="92">
        <v>2853</v>
      </c>
      <c r="L2352" s="163"/>
      <c r="M2352" s="150" t="str">
        <f t="shared" si="253"/>
        <v/>
      </c>
      <c r="N2352" s="149" t="s">
        <v>2</v>
      </c>
      <c r="O2352" s="15"/>
      <c r="P2352" s="92">
        <v>2853</v>
      </c>
      <c r="Q2352" s="163"/>
      <c r="R2352" s="150" t="str">
        <f t="shared" si="254"/>
        <v/>
      </c>
      <c r="S2352" s="149" t="s">
        <v>2</v>
      </c>
      <c r="U2352" s="92">
        <v>2853</v>
      </c>
      <c r="V2352" s="163"/>
      <c r="W2352" s="150" t="str">
        <f t="shared" si="255"/>
        <v/>
      </c>
      <c r="X2352" s="149" t="s">
        <v>2</v>
      </c>
      <c r="Z2352" s="92">
        <v>2853</v>
      </c>
      <c r="AA2352" s="163"/>
      <c r="AB2352" s="150" t="str">
        <f t="shared" si="256"/>
        <v/>
      </c>
      <c r="AC2352" s="149" t="s">
        <v>2</v>
      </c>
      <c r="AE2352" s="92">
        <v>2853</v>
      </c>
      <c r="AF2352" s="163"/>
      <c r="AG2352" s="150" t="str">
        <f t="shared" si="257"/>
        <v/>
      </c>
      <c r="AH2352" s="149" t="s">
        <v>2</v>
      </c>
    </row>
    <row r="2353" spans="1:34">
      <c r="A2353" s="92">
        <v>2350</v>
      </c>
      <c r="B2353" s="165"/>
      <c r="C2353" s="150" t="str">
        <f t="shared" si="258"/>
        <v/>
      </c>
      <c r="D2353" s="15" t="s">
        <v>2</v>
      </c>
      <c r="E2353" s="15"/>
      <c r="F2353" s="92">
        <v>2854</v>
      </c>
      <c r="G2353" s="163"/>
      <c r="H2353" s="150" t="str">
        <f t="shared" si="259"/>
        <v/>
      </c>
      <c r="I2353" s="149" t="s">
        <v>2</v>
      </c>
      <c r="J2353" s="15"/>
      <c r="K2353" s="92">
        <v>2854</v>
      </c>
      <c r="L2353" s="163"/>
      <c r="M2353" s="150" t="str">
        <f t="shared" si="253"/>
        <v/>
      </c>
      <c r="N2353" s="149" t="s">
        <v>2</v>
      </c>
      <c r="O2353" s="15"/>
      <c r="P2353" s="92">
        <v>2854</v>
      </c>
      <c r="Q2353" s="163"/>
      <c r="R2353" s="150" t="str">
        <f t="shared" si="254"/>
        <v/>
      </c>
      <c r="S2353" s="149" t="s">
        <v>2</v>
      </c>
      <c r="U2353" s="92">
        <v>2854</v>
      </c>
      <c r="V2353" s="163"/>
      <c r="W2353" s="150" t="str">
        <f t="shared" si="255"/>
        <v/>
      </c>
      <c r="X2353" s="149" t="s">
        <v>2</v>
      </c>
      <c r="Z2353" s="92">
        <v>2854</v>
      </c>
      <c r="AA2353" s="163"/>
      <c r="AB2353" s="150" t="str">
        <f t="shared" si="256"/>
        <v/>
      </c>
      <c r="AC2353" s="149" t="s">
        <v>2</v>
      </c>
      <c r="AE2353" s="92">
        <v>2854</v>
      </c>
      <c r="AF2353" s="163"/>
      <c r="AG2353" s="150" t="str">
        <f t="shared" si="257"/>
        <v/>
      </c>
      <c r="AH2353" s="149" t="s">
        <v>2</v>
      </c>
    </row>
    <row r="2354" spans="1:34">
      <c r="A2354" s="92">
        <v>2351</v>
      </c>
      <c r="B2354" s="165"/>
      <c r="C2354" s="150" t="str">
        <f t="shared" si="258"/>
        <v/>
      </c>
      <c r="D2354" s="15" t="s">
        <v>2</v>
      </c>
      <c r="E2354" s="15"/>
      <c r="F2354" s="92">
        <v>2855</v>
      </c>
      <c r="G2354" s="163"/>
      <c r="H2354" s="150" t="str">
        <f t="shared" si="259"/>
        <v/>
      </c>
      <c r="I2354" s="149" t="s">
        <v>2</v>
      </c>
      <c r="J2354" s="15"/>
      <c r="K2354" s="92">
        <v>2855</v>
      </c>
      <c r="L2354" s="163"/>
      <c r="M2354" s="150" t="str">
        <f t="shared" si="253"/>
        <v/>
      </c>
      <c r="N2354" s="149" t="s">
        <v>2</v>
      </c>
      <c r="O2354" s="15"/>
      <c r="P2354" s="92">
        <v>2855</v>
      </c>
      <c r="Q2354" s="163"/>
      <c r="R2354" s="150" t="str">
        <f t="shared" si="254"/>
        <v/>
      </c>
      <c r="S2354" s="149" t="s">
        <v>2</v>
      </c>
      <c r="U2354" s="92">
        <v>2855</v>
      </c>
      <c r="V2354" s="163"/>
      <c r="W2354" s="150" t="str">
        <f t="shared" si="255"/>
        <v/>
      </c>
      <c r="X2354" s="149" t="s">
        <v>2</v>
      </c>
      <c r="Z2354" s="92">
        <v>2855</v>
      </c>
      <c r="AA2354" s="163"/>
      <c r="AB2354" s="150" t="str">
        <f t="shared" si="256"/>
        <v/>
      </c>
      <c r="AC2354" s="149" t="s">
        <v>2</v>
      </c>
      <c r="AE2354" s="92">
        <v>2855</v>
      </c>
      <c r="AF2354" s="163"/>
      <c r="AG2354" s="150" t="str">
        <f t="shared" si="257"/>
        <v/>
      </c>
      <c r="AH2354" s="149" t="s">
        <v>2</v>
      </c>
    </row>
    <row r="2355" spans="1:34">
      <c r="A2355" s="92">
        <v>2352</v>
      </c>
      <c r="B2355" s="165"/>
      <c r="C2355" s="150" t="str">
        <f t="shared" si="258"/>
        <v/>
      </c>
      <c r="D2355" s="15" t="s">
        <v>2</v>
      </c>
      <c r="E2355" s="15"/>
      <c r="F2355" s="92">
        <v>2856</v>
      </c>
      <c r="G2355" s="163"/>
      <c r="H2355" s="150" t="str">
        <f t="shared" si="259"/>
        <v/>
      </c>
      <c r="I2355" s="149" t="s">
        <v>2</v>
      </c>
      <c r="J2355" s="15"/>
      <c r="K2355" s="92">
        <v>2856</v>
      </c>
      <c r="L2355" s="163"/>
      <c r="M2355" s="150" t="str">
        <f t="shared" si="253"/>
        <v/>
      </c>
      <c r="N2355" s="149" t="s">
        <v>2</v>
      </c>
      <c r="O2355" s="15"/>
      <c r="P2355" s="92">
        <v>2856</v>
      </c>
      <c r="Q2355" s="163"/>
      <c r="R2355" s="150" t="str">
        <f t="shared" si="254"/>
        <v/>
      </c>
      <c r="S2355" s="149" t="s">
        <v>2</v>
      </c>
      <c r="U2355" s="92">
        <v>2856</v>
      </c>
      <c r="V2355" s="163"/>
      <c r="W2355" s="150" t="str">
        <f t="shared" si="255"/>
        <v/>
      </c>
      <c r="X2355" s="149" t="s">
        <v>2</v>
      </c>
      <c r="Z2355" s="92">
        <v>2856</v>
      </c>
      <c r="AA2355" s="163"/>
      <c r="AB2355" s="150" t="str">
        <f t="shared" si="256"/>
        <v/>
      </c>
      <c r="AC2355" s="149" t="s">
        <v>2</v>
      </c>
      <c r="AE2355" s="92">
        <v>2856</v>
      </c>
      <c r="AF2355" s="163"/>
      <c r="AG2355" s="150" t="str">
        <f t="shared" si="257"/>
        <v/>
      </c>
      <c r="AH2355" s="149" t="s">
        <v>2</v>
      </c>
    </row>
    <row r="2356" spans="1:34">
      <c r="A2356" s="92">
        <v>2353</v>
      </c>
      <c r="B2356" s="165"/>
      <c r="C2356" s="150" t="str">
        <f t="shared" si="258"/>
        <v/>
      </c>
      <c r="D2356" s="15" t="s">
        <v>2</v>
      </c>
      <c r="E2356" s="15"/>
      <c r="F2356" s="92">
        <v>2857</v>
      </c>
      <c r="G2356" s="163"/>
      <c r="H2356" s="150" t="str">
        <f t="shared" si="259"/>
        <v/>
      </c>
      <c r="I2356" s="149" t="s">
        <v>2</v>
      </c>
      <c r="J2356" s="15"/>
      <c r="K2356" s="92">
        <v>2857</v>
      </c>
      <c r="L2356" s="163"/>
      <c r="M2356" s="150" t="str">
        <f t="shared" si="253"/>
        <v/>
      </c>
      <c r="N2356" s="149" t="s">
        <v>2</v>
      </c>
      <c r="O2356" s="15"/>
      <c r="P2356" s="92">
        <v>2857</v>
      </c>
      <c r="Q2356" s="163"/>
      <c r="R2356" s="150" t="str">
        <f t="shared" si="254"/>
        <v/>
      </c>
      <c r="S2356" s="149" t="s">
        <v>2</v>
      </c>
      <c r="U2356" s="92">
        <v>2857</v>
      </c>
      <c r="V2356" s="163"/>
      <c r="W2356" s="150" t="str">
        <f t="shared" si="255"/>
        <v/>
      </c>
      <c r="X2356" s="149" t="s">
        <v>2</v>
      </c>
      <c r="Z2356" s="92">
        <v>2857</v>
      </c>
      <c r="AA2356" s="163"/>
      <c r="AB2356" s="150" t="str">
        <f t="shared" si="256"/>
        <v/>
      </c>
      <c r="AC2356" s="149" t="s">
        <v>2</v>
      </c>
      <c r="AE2356" s="92">
        <v>2857</v>
      </c>
      <c r="AF2356" s="163"/>
      <c r="AG2356" s="150" t="str">
        <f t="shared" si="257"/>
        <v/>
      </c>
      <c r="AH2356" s="149" t="s">
        <v>2</v>
      </c>
    </row>
    <row r="2357" spans="1:34">
      <c r="A2357" s="92">
        <v>2354</v>
      </c>
      <c r="B2357" s="165"/>
      <c r="C2357" s="150" t="str">
        <f t="shared" si="258"/>
        <v/>
      </c>
      <c r="D2357" s="15" t="s">
        <v>2</v>
      </c>
      <c r="E2357" s="15"/>
      <c r="F2357" s="92">
        <v>2858</v>
      </c>
      <c r="G2357" s="163"/>
      <c r="H2357" s="150" t="str">
        <f t="shared" si="259"/>
        <v/>
      </c>
      <c r="I2357" s="149" t="s">
        <v>2</v>
      </c>
      <c r="J2357" s="15"/>
      <c r="K2357" s="92">
        <v>2858</v>
      </c>
      <c r="L2357" s="163"/>
      <c r="M2357" s="150" t="str">
        <f t="shared" si="253"/>
        <v/>
      </c>
      <c r="N2357" s="149" t="s">
        <v>2</v>
      </c>
      <c r="O2357" s="15"/>
      <c r="P2357" s="92">
        <v>2858</v>
      </c>
      <c r="Q2357" s="163"/>
      <c r="R2357" s="150" t="str">
        <f t="shared" si="254"/>
        <v/>
      </c>
      <c r="S2357" s="149" t="s">
        <v>2</v>
      </c>
      <c r="U2357" s="92">
        <v>2858</v>
      </c>
      <c r="V2357" s="163"/>
      <c r="W2357" s="150" t="str">
        <f t="shared" si="255"/>
        <v/>
      </c>
      <c r="X2357" s="149" t="s">
        <v>2</v>
      </c>
      <c r="Z2357" s="92">
        <v>2858</v>
      </c>
      <c r="AA2357" s="163"/>
      <c r="AB2357" s="150" t="str">
        <f t="shared" si="256"/>
        <v/>
      </c>
      <c r="AC2357" s="149" t="s">
        <v>2</v>
      </c>
      <c r="AE2357" s="92">
        <v>2858</v>
      </c>
      <c r="AF2357" s="163"/>
      <c r="AG2357" s="150" t="str">
        <f t="shared" si="257"/>
        <v/>
      </c>
      <c r="AH2357" s="149" t="s">
        <v>2</v>
      </c>
    </row>
    <row r="2358" spans="1:34">
      <c r="A2358" s="92">
        <v>2355</v>
      </c>
      <c r="B2358" s="165"/>
      <c r="C2358" s="150" t="str">
        <f t="shared" si="258"/>
        <v/>
      </c>
      <c r="D2358" s="15" t="s">
        <v>2</v>
      </c>
      <c r="E2358" s="15"/>
      <c r="F2358" s="92">
        <v>2859</v>
      </c>
      <c r="G2358" s="163"/>
      <c r="H2358" s="150" t="str">
        <f t="shared" si="259"/>
        <v/>
      </c>
      <c r="I2358" s="149" t="s">
        <v>2</v>
      </c>
      <c r="J2358" s="15"/>
      <c r="K2358" s="92">
        <v>2859</v>
      </c>
      <c r="L2358" s="163"/>
      <c r="M2358" s="150" t="str">
        <f t="shared" si="253"/>
        <v/>
      </c>
      <c r="N2358" s="149" t="s">
        <v>2</v>
      </c>
      <c r="O2358" s="15"/>
      <c r="P2358" s="92">
        <v>2859</v>
      </c>
      <c r="Q2358" s="163"/>
      <c r="R2358" s="150" t="str">
        <f t="shared" si="254"/>
        <v/>
      </c>
      <c r="S2358" s="149" t="s">
        <v>2</v>
      </c>
      <c r="U2358" s="92">
        <v>2859</v>
      </c>
      <c r="V2358" s="163"/>
      <c r="W2358" s="150" t="str">
        <f t="shared" si="255"/>
        <v/>
      </c>
      <c r="X2358" s="149" t="s">
        <v>2</v>
      </c>
      <c r="Z2358" s="92">
        <v>2859</v>
      </c>
      <c r="AA2358" s="163"/>
      <c r="AB2358" s="150" t="str">
        <f t="shared" si="256"/>
        <v/>
      </c>
      <c r="AC2358" s="149" t="s">
        <v>2</v>
      </c>
      <c r="AE2358" s="92">
        <v>2859</v>
      </c>
      <c r="AF2358" s="163"/>
      <c r="AG2358" s="150" t="str">
        <f t="shared" si="257"/>
        <v/>
      </c>
      <c r="AH2358" s="149" t="s">
        <v>2</v>
      </c>
    </row>
    <row r="2359" spans="1:34">
      <c r="A2359" s="92">
        <v>2356</v>
      </c>
      <c r="B2359" s="165"/>
      <c r="C2359" s="150" t="str">
        <f t="shared" si="258"/>
        <v/>
      </c>
      <c r="D2359" s="15" t="s">
        <v>2</v>
      </c>
      <c r="E2359" s="15"/>
      <c r="F2359" s="92">
        <v>2860</v>
      </c>
      <c r="G2359" s="163"/>
      <c r="H2359" s="150" t="str">
        <f t="shared" si="259"/>
        <v/>
      </c>
      <c r="I2359" s="149" t="s">
        <v>2</v>
      </c>
      <c r="J2359" s="15"/>
      <c r="K2359" s="92">
        <v>2860</v>
      </c>
      <c r="L2359" s="163"/>
      <c r="M2359" s="150" t="str">
        <f t="shared" si="253"/>
        <v/>
      </c>
      <c r="N2359" s="149" t="s">
        <v>2</v>
      </c>
      <c r="O2359" s="15"/>
      <c r="P2359" s="92">
        <v>2860</v>
      </c>
      <c r="Q2359" s="163"/>
      <c r="R2359" s="150" t="str">
        <f t="shared" si="254"/>
        <v/>
      </c>
      <c r="S2359" s="149" t="s">
        <v>2</v>
      </c>
      <c r="U2359" s="92">
        <v>2860</v>
      </c>
      <c r="V2359" s="163"/>
      <c r="W2359" s="150" t="str">
        <f t="shared" si="255"/>
        <v/>
      </c>
      <c r="X2359" s="149" t="s">
        <v>2</v>
      </c>
      <c r="Z2359" s="92">
        <v>2860</v>
      </c>
      <c r="AA2359" s="163"/>
      <c r="AB2359" s="150" t="str">
        <f t="shared" si="256"/>
        <v/>
      </c>
      <c r="AC2359" s="149" t="s">
        <v>2</v>
      </c>
      <c r="AE2359" s="92">
        <v>2860</v>
      </c>
      <c r="AF2359" s="163"/>
      <c r="AG2359" s="150" t="str">
        <f t="shared" si="257"/>
        <v/>
      </c>
      <c r="AH2359" s="149" t="s">
        <v>2</v>
      </c>
    </row>
    <row r="2360" spans="1:34">
      <c r="A2360" s="92">
        <v>2357</v>
      </c>
      <c r="B2360" s="165"/>
      <c r="C2360" s="150" t="str">
        <f t="shared" si="258"/>
        <v/>
      </c>
      <c r="D2360" s="15" t="s">
        <v>2</v>
      </c>
      <c r="E2360" s="15"/>
      <c r="F2360" s="92">
        <v>2861</v>
      </c>
      <c r="G2360" s="163"/>
      <c r="H2360" s="150" t="str">
        <f t="shared" si="259"/>
        <v/>
      </c>
      <c r="I2360" s="149" t="s">
        <v>2</v>
      </c>
      <c r="J2360" s="15"/>
      <c r="K2360" s="92">
        <v>2861</v>
      </c>
      <c r="L2360" s="163"/>
      <c r="M2360" s="150" t="str">
        <f t="shared" si="253"/>
        <v/>
      </c>
      <c r="N2360" s="149" t="s">
        <v>2</v>
      </c>
      <c r="O2360" s="15"/>
      <c r="P2360" s="92">
        <v>2861</v>
      </c>
      <c r="Q2360" s="163"/>
      <c r="R2360" s="150" t="str">
        <f t="shared" si="254"/>
        <v/>
      </c>
      <c r="S2360" s="149" t="s">
        <v>2</v>
      </c>
      <c r="U2360" s="92">
        <v>2861</v>
      </c>
      <c r="V2360" s="163"/>
      <c r="W2360" s="150" t="str">
        <f t="shared" si="255"/>
        <v/>
      </c>
      <c r="X2360" s="149" t="s">
        <v>2</v>
      </c>
      <c r="Z2360" s="92">
        <v>2861</v>
      </c>
      <c r="AA2360" s="163"/>
      <c r="AB2360" s="150" t="str">
        <f t="shared" si="256"/>
        <v/>
      </c>
      <c r="AC2360" s="149" t="s">
        <v>2</v>
      </c>
      <c r="AE2360" s="92">
        <v>2861</v>
      </c>
      <c r="AF2360" s="163"/>
      <c r="AG2360" s="150" t="str">
        <f t="shared" si="257"/>
        <v/>
      </c>
      <c r="AH2360" s="149" t="s">
        <v>2</v>
      </c>
    </row>
    <row r="2361" spans="1:34">
      <c r="A2361" s="92">
        <v>2358</v>
      </c>
      <c r="B2361" s="165"/>
      <c r="C2361" s="150" t="str">
        <f t="shared" si="258"/>
        <v/>
      </c>
      <c r="D2361" s="15" t="s">
        <v>2</v>
      </c>
      <c r="E2361" s="15"/>
      <c r="F2361" s="92">
        <v>2862</v>
      </c>
      <c r="G2361" s="163"/>
      <c r="H2361" s="150" t="str">
        <f t="shared" si="259"/>
        <v/>
      </c>
      <c r="I2361" s="149" t="s">
        <v>2</v>
      </c>
      <c r="J2361" s="15"/>
      <c r="K2361" s="92">
        <v>2862</v>
      </c>
      <c r="L2361" s="163"/>
      <c r="M2361" s="150" t="str">
        <f t="shared" si="253"/>
        <v/>
      </c>
      <c r="N2361" s="149" t="s">
        <v>2</v>
      </c>
      <c r="O2361" s="15"/>
      <c r="P2361" s="92">
        <v>2862</v>
      </c>
      <c r="Q2361" s="163"/>
      <c r="R2361" s="150" t="str">
        <f t="shared" si="254"/>
        <v/>
      </c>
      <c r="S2361" s="149" t="s">
        <v>2</v>
      </c>
      <c r="U2361" s="92">
        <v>2862</v>
      </c>
      <c r="V2361" s="163"/>
      <c r="W2361" s="150" t="str">
        <f t="shared" si="255"/>
        <v/>
      </c>
      <c r="X2361" s="149" t="s">
        <v>2</v>
      </c>
      <c r="Z2361" s="92">
        <v>2862</v>
      </c>
      <c r="AA2361" s="163"/>
      <c r="AB2361" s="150" t="str">
        <f t="shared" si="256"/>
        <v/>
      </c>
      <c r="AC2361" s="149" t="s">
        <v>2</v>
      </c>
      <c r="AE2361" s="92">
        <v>2862</v>
      </c>
      <c r="AF2361" s="163"/>
      <c r="AG2361" s="150" t="str">
        <f t="shared" si="257"/>
        <v/>
      </c>
      <c r="AH2361" s="149" t="s">
        <v>2</v>
      </c>
    </row>
    <row r="2362" spans="1:34">
      <c r="A2362" s="92">
        <v>2359</v>
      </c>
      <c r="B2362" s="165"/>
      <c r="C2362" s="150" t="str">
        <f t="shared" si="258"/>
        <v/>
      </c>
      <c r="D2362" s="15" t="s">
        <v>2</v>
      </c>
      <c r="E2362" s="15"/>
      <c r="F2362" s="92">
        <v>2863</v>
      </c>
      <c r="G2362" s="163"/>
      <c r="H2362" s="150" t="str">
        <f t="shared" si="259"/>
        <v/>
      </c>
      <c r="I2362" s="149" t="s">
        <v>2</v>
      </c>
      <c r="J2362" s="15"/>
      <c r="K2362" s="92">
        <v>2863</v>
      </c>
      <c r="L2362" s="163"/>
      <c r="M2362" s="150" t="str">
        <f t="shared" si="253"/>
        <v/>
      </c>
      <c r="N2362" s="149" t="s">
        <v>2</v>
      </c>
      <c r="O2362" s="15"/>
      <c r="P2362" s="92">
        <v>2863</v>
      </c>
      <c r="Q2362" s="163"/>
      <c r="R2362" s="150" t="str">
        <f t="shared" si="254"/>
        <v/>
      </c>
      <c r="S2362" s="149" t="s">
        <v>2</v>
      </c>
      <c r="U2362" s="92">
        <v>2863</v>
      </c>
      <c r="V2362" s="163"/>
      <c r="W2362" s="150" t="str">
        <f t="shared" si="255"/>
        <v/>
      </c>
      <c r="X2362" s="149" t="s">
        <v>2</v>
      </c>
      <c r="Z2362" s="92">
        <v>2863</v>
      </c>
      <c r="AA2362" s="163"/>
      <c r="AB2362" s="150" t="str">
        <f t="shared" si="256"/>
        <v/>
      </c>
      <c r="AC2362" s="149" t="s">
        <v>2</v>
      </c>
      <c r="AE2362" s="92">
        <v>2863</v>
      </c>
      <c r="AF2362" s="163"/>
      <c r="AG2362" s="150" t="str">
        <f t="shared" si="257"/>
        <v/>
      </c>
      <c r="AH2362" s="149" t="s">
        <v>2</v>
      </c>
    </row>
    <row r="2363" spans="1:34">
      <c r="A2363" s="92">
        <v>2360</v>
      </c>
      <c r="B2363" s="165"/>
      <c r="C2363" s="150" t="str">
        <f t="shared" si="258"/>
        <v/>
      </c>
      <c r="D2363" s="15" t="s">
        <v>2</v>
      </c>
      <c r="E2363" s="15"/>
      <c r="F2363" s="92">
        <v>2864</v>
      </c>
      <c r="G2363" s="163"/>
      <c r="H2363" s="150" t="str">
        <f t="shared" si="259"/>
        <v/>
      </c>
      <c r="I2363" s="149" t="s">
        <v>2</v>
      </c>
      <c r="J2363" s="15"/>
      <c r="K2363" s="92">
        <v>2864</v>
      </c>
      <c r="L2363" s="163"/>
      <c r="M2363" s="150" t="str">
        <f t="shared" si="253"/>
        <v/>
      </c>
      <c r="N2363" s="149" t="s">
        <v>2</v>
      </c>
      <c r="O2363" s="15"/>
      <c r="P2363" s="92">
        <v>2864</v>
      </c>
      <c r="Q2363" s="163"/>
      <c r="R2363" s="150" t="str">
        <f t="shared" si="254"/>
        <v/>
      </c>
      <c r="S2363" s="149" t="s">
        <v>2</v>
      </c>
      <c r="U2363" s="92">
        <v>2864</v>
      </c>
      <c r="V2363" s="163"/>
      <c r="W2363" s="150" t="str">
        <f t="shared" si="255"/>
        <v/>
      </c>
      <c r="X2363" s="149" t="s">
        <v>2</v>
      </c>
      <c r="Z2363" s="92">
        <v>2864</v>
      </c>
      <c r="AA2363" s="163"/>
      <c r="AB2363" s="150" t="str">
        <f t="shared" si="256"/>
        <v/>
      </c>
      <c r="AC2363" s="149" t="s">
        <v>2</v>
      </c>
      <c r="AE2363" s="92">
        <v>2864</v>
      </c>
      <c r="AF2363" s="163"/>
      <c r="AG2363" s="150" t="str">
        <f t="shared" si="257"/>
        <v/>
      </c>
      <c r="AH2363" s="149" t="s">
        <v>2</v>
      </c>
    </row>
    <row r="2364" spans="1:34">
      <c r="A2364" s="92">
        <v>2361</v>
      </c>
      <c r="B2364" s="165"/>
      <c r="C2364" s="150" t="str">
        <f t="shared" si="258"/>
        <v/>
      </c>
      <c r="D2364" s="15" t="s">
        <v>2</v>
      </c>
      <c r="E2364" s="15"/>
      <c r="F2364" s="92">
        <v>2865</v>
      </c>
      <c r="G2364" s="163"/>
      <c r="H2364" s="150" t="str">
        <f t="shared" si="259"/>
        <v/>
      </c>
      <c r="I2364" s="149" t="s">
        <v>2</v>
      </c>
      <c r="J2364" s="15"/>
      <c r="K2364" s="92">
        <v>2865</v>
      </c>
      <c r="L2364" s="163"/>
      <c r="M2364" s="150" t="str">
        <f t="shared" si="253"/>
        <v/>
      </c>
      <c r="N2364" s="149" t="s">
        <v>2</v>
      </c>
      <c r="O2364" s="15"/>
      <c r="P2364" s="92">
        <v>2865</v>
      </c>
      <c r="Q2364" s="163"/>
      <c r="R2364" s="150" t="str">
        <f t="shared" si="254"/>
        <v/>
      </c>
      <c r="S2364" s="149" t="s">
        <v>2</v>
      </c>
      <c r="U2364" s="92">
        <v>2865</v>
      </c>
      <c r="V2364" s="163"/>
      <c r="W2364" s="150" t="str">
        <f t="shared" si="255"/>
        <v/>
      </c>
      <c r="X2364" s="149" t="s">
        <v>2</v>
      </c>
      <c r="Z2364" s="92">
        <v>2865</v>
      </c>
      <c r="AA2364" s="163"/>
      <c r="AB2364" s="150" t="str">
        <f t="shared" si="256"/>
        <v/>
      </c>
      <c r="AC2364" s="149" t="s">
        <v>2</v>
      </c>
      <c r="AE2364" s="92">
        <v>2865</v>
      </c>
      <c r="AF2364" s="163"/>
      <c r="AG2364" s="150" t="str">
        <f t="shared" si="257"/>
        <v/>
      </c>
      <c r="AH2364" s="149" t="s">
        <v>2</v>
      </c>
    </row>
    <row r="2365" spans="1:34">
      <c r="A2365" s="92">
        <v>2362</v>
      </c>
      <c r="B2365" s="165"/>
      <c r="C2365" s="150" t="str">
        <f t="shared" si="258"/>
        <v/>
      </c>
      <c r="D2365" s="15" t="s">
        <v>2</v>
      </c>
      <c r="E2365" s="15"/>
      <c r="F2365" s="92">
        <v>2866</v>
      </c>
      <c r="G2365" s="163"/>
      <c r="H2365" s="150" t="str">
        <f t="shared" si="259"/>
        <v/>
      </c>
      <c r="I2365" s="149" t="s">
        <v>2</v>
      </c>
      <c r="J2365" s="15"/>
      <c r="K2365" s="92">
        <v>2866</v>
      </c>
      <c r="L2365" s="163"/>
      <c r="M2365" s="150" t="str">
        <f t="shared" si="253"/>
        <v/>
      </c>
      <c r="N2365" s="149" t="s">
        <v>2</v>
      </c>
      <c r="O2365" s="15"/>
      <c r="P2365" s="92">
        <v>2866</v>
      </c>
      <c r="Q2365" s="163"/>
      <c r="R2365" s="150" t="str">
        <f t="shared" si="254"/>
        <v/>
      </c>
      <c r="S2365" s="149" t="s">
        <v>2</v>
      </c>
      <c r="U2365" s="92">
        <v>2866</v>
      </c>
      <c r="V2365" s="163"/>
      <c r="W2365" s="150" t="str">
        <f t="shared" si="255"/>
        <v/>
      </c>
      <c r="X2365" s="149" t="s">
        <v>2</v>
      </c>
      <c r="Z2365" s="92">
        <v>2866</v>
      </c>
      <c r="AA2365" s="163"/>
      <c r="AB2365" s="150" t="str">
        <f t="shared" si="256"/>
        <v/>
      </c>
      <c r="AC2365" s="149" t="s">
        <v>2</v>
      </c>
      <c r="AE2365" s="92">
        <v>2866</v>
      </c>
      <c r="AF2365" s="163"/>
      <c r="AG2365" s="150" t="str">
        <f t="shared" si="257"/>
        <v/>
      </c>
      <c r="AH2365" s="149" t="s">
        <v>2</v>
      </c>
    </row>
    <row r="2366" spans="1:34">
      <c r="A2366" s="92">
        <v>2363</v>
      </c>
      <c r="B2366" s="165"/>
      <c r="C2366" s="150" t="str">
        <f t="shared" si="258"/>
        <v/>
      </c>
      <c r="D2366" s="15" t="s">
        <v>2</v>
      </c>
      <c r="E2366" s="15"/>
      <c r="F2366" s="92">
        <v>2867</v>
      </c>
      <c r="G2366" s="163"/>
      <c r="H2366" s="150" t="str">
        <f t="shared" si="259"/>
        <v/>
      </c>
      <c r="I2366" s="149" t="s">
        <v>2</v>
      </c>
      <c r="J2366" s="15"/>
      <c r="K2366" s="92">
        <v>2867</v>
      </c>
      <c r="L2366" s="163"/>
      <c r="M2366" s="150" t="str">
        <f t="shared" si="253"/>
        <v/>
      </c>
      <c r="N2366" s="149" t="s">
        <v>2</v>
      </c>
      <c r="O2366" s="15"/>
      <c r="P2366" s="92">
        <v>2867</v>
      </c>
      <c r="Q2366" s="163"/>
      <c r="R2366" s="150" t="str">
        <f t="shared" si="254"/>
        <v/>
      </c>
      <c r="S2366" s="149" t="s">
        <v>2</v>
      </c>
      <c r="U2366" s="92">
        <v>2867</v>
      </c>
      <c r="V2366" s="163"/>
      <c r="W2366" s="150" t="str">
        <f t="shared" si="255"/>
        <v/>
      </c>
      <c r="X2366" s="149" t="s">
        <v>2</v>
      </c>
      <c r="Z2366" s="92">
        <v>2867</v>
      </c>
      <c r="AA2366" s="163"/>
      <c r="AB2366" s="150" t="str">
        <f t="shared" si="256"/>
        <v/>
      </c>
      <c r="AC2366" s="149" t="s">
        <v>2</v>
      </c>
      <c r="AE2366" s="92">
        <v>2867</v>
      </c>
      <c r="AF2366" s="163"/>
      <c r="AG2366" s="150" t="str">
        <f t="shared" si="257"/>
        <v/>
      </c>
      <c r="AH2366" s="149" t="s">
        <v>2</v>
      </c>
    </row>
    <row r="2367" spans="1:34">
      <c r="A2367" s="92">
        <v>2364</v>
      </c>
      <c r="B2367" s="165"/>
      <c r="C2367" s="150" t="str">
        <f t="shared" si="258"/>
        <v/>
      </c>
      <c r="D2367" s="15" t="s">
        <v>2</v>
      </c>
      <c r="E2367" s="15"/>
      <c r="F2367" s="92">
        <v>2868</v>
      </c>
      <c r="G2367" s="163"/>
      <c r="H2367" s="150" t="str">
        <f t="shared" si="259"/>
        <v/>
      </c>
      <c r="I2367" s="149" t="s">
        <v>2</v>
      </c>
      <c r="J2367" s="15"/>
      <c r="K2367" s="92">
        <v>2868</v>
      </c>
      <c r="L2367" s="163"/>
      <c r="M2367" s="150" t="str">
        <f t="shared" si="253"/>
        <v/>
      </c>
      <c r="N2367" s="149" t="s">
        <v>2</v>
      </c>
      <c r="O2367" s="15"/>
      <c r="P2367" s="92">
        <v>2868</v>
      </c>
      <c r="Q2367" s="163"/>
      <c r="R2367" s="150" t="str">
        <f t="shared" si="254"/>
        <v/>
      </c>
      <c r="S2367" s="149" t="s">
        <v>2</v>
      </c>
      <c r="U2367" s="92">
        <v>2868</v>
      </c>
      <c r="V2367" s="163"/>
      <c r="W2367" s="150" t="str">
        <f t="shared" si="255"/>
        <v/>
      </c>
      <c r="X2367" s="149" t="s">
        <v>2</v>
      </c>
      <c r="Z2367" s="92">
        <v>2868</v>
      </c>
      <c r="AA2367" s="163"/>
      <c r="AB2367" s="150" t="str">
        <f t="shared" si="256"/>
        <v/>
      </c>
      <c r="AC2367" s="149" t="s">
        <v>2</v>
      </c>
      <c r="AE2367" s="92">
        <v>2868</v>
      </c>
      <c r="AF2367" s="163"/>
      <c r="AG2367" s="150" t="str">
        <f t="shared" si="257"/>
        <v/>
      </c>
      <c r="AH2367" s="149" t="s">
        <v>2</v>
      </c>
    </row>
    <row r="2368" spans="1:34">
      <c r="A2368" s="92">
        <v>2365</v>
      </c>
      <c r="B2368" s="165"/>
      <c r="C2368" s="150" t="str">
        <f t="shared" si="258"/>
        <v/>
      </c>
      <c r="D2368" s="15" t="s">
        <v>2</v>
      </c>
      <c r="E2368" s="15"/>
      <c r="F2368" s="92">
        <v>2869</v>
      </c>
      <c r="G2368" s="163"/>
      <c r="H2368" s="150" t="str">
        <f t="shared" si="259"/>
        <v/>
      </c>
      <c r="I2368" s="149" t="s">
        <v>2</v>
      </c>
      <c r="J2368" s="15"/>
      <c r="K2368" s="92">
        <v>2869</v>
      </c>
      <c r="L2368" s="163"/>
      <c r="M2368" s="150" t="str">
        <f t="shared" si="253"/>
        <v/>
      </c>
      <c r="N2368" s="149" t="s">
        <v>2</v>
      </c>
      <c r="O2368" s="15"/>
      <c r="P2368" s="92">
        <v>2869</v>
      </c>
      <c r="Q2368" s="163"/>
      <c r="R2368" s="150" t="str">
        <f t="shared" si="254"/>
        <v/>
      </c>
      <c r="S2368" s="149" t="s">
        <v>2</v>
      </c>
      <c r="U2368" s="92">
        <v>2869</v>
      </c>
      <c r="V2368" s="163"/>
      <c r="W2368" s="150" t="str">
        <f t="shared" si="255"/>
        <v/>
      </c>
      <c r="X2368" s="149" t="s">
        <v>2</v>
      </c>
      <c r="Z2368" s="92">
        <v>2869</v>
      </c>
      <c r="AA2368" s="163"/>
      <c r="AB2368" s="150" t="str">
        <f t="shared" si="256"/>
        <v/>
      </c>
      <c r="AC2368" s="149" t="s">
        <v>2</v>
      </c>
      <c r="AE2368" s="92">
        <v>2869</v>
      </c>
      <c r="AF2368" s="163"/>
      <c r="AG2368" s="150" t="str">
        <f t="shared" si="257"/>
        <v/>
      </c>
      <c r="AH2368" s="149" t="s">
        <v>2</v>
      </c>
    </row>
    <row r="2369" spans="1:34">
      <c r="A2369" s="92">
        <v>2366</v>
      </c>
      <c r="B2369" s="165"/>
      <c r="C2369" s="150" t="str">
        <f t="shared" si="258"/>
        <v/>
      </c>
      <c r="D2369" s="15" t="s">
        <v>2</v>
      </c>
      <c r="E2369" s="15"/>
      <c r="F2369" s="92">
        <v>2870</v>
      </c>
      <c r="G2369" s="163"/>
      <c r="H2369" s="150" t="str">
        <f t="shared" si="259"/>
        <v/>
      </c>
      <c r="I2369" s="149" t="s">
        <v>2</v>
      </c>
      <c r="J2369" s="15"/>
      <c r="K2369" s="92">
        <v>2870</v>
      </c>
      <c r="L2369" s="163"/>
      <c r="M2369" s="150" t="str">
        <f t="shared" si="253"/>
        <v/>
      </c>
      <c r="N2369" s="149" t="s">
        <v>2</v>
      </c>
      <c r="O2369" s="15"/>
      <c r="P2369" s="92">
        <v>2870</v>
      </c>
      <c r="Q2369" s="163"/>
      <c r="R2369" s="150" t="str">
        <f t="shared" si="254"/>
        <v/>
      </c>
      <c r="S2369" s="149" t="s">
        <v>2</v>
      </c>
      <c r="U2369" s="92">
        <v>2870</v>
      </c>
      <c r="V2369" s="163"/>
      <c r="W2369" s="150" t="str">
        <f t="shared" si="255"/>
        <v/>
      </c>
      <c r="X2369" s="149" t="s">
        <v>2</v>
      </c>
      <c r="Z2369" s="92">
        <v>2870</v>
      </c>
      <c r="AA2369" s="163"/>
      <c r="AB2369" s="150" t="str">
        <f t="shared" si="256"/>
        <v/>
      </c>
      <c r="AC2369" s="149" t="s">
        <v>2</v>
      </c>
      <c r="AE2369" s="92">
        <v>2870</v>
      </c>
      <c r="AF2369" s="163"/>
      <c r="AG2369" s="150" t="str">
        <f t="shared" si="257"/>
        <v/>
      </c>
      <c r="AH2369" s="149" t="s">
        <v>2</v>
      </c>
    </row>
    <row r="2370" spans="1:34">
      <c r="A2370" s="92">
        <v>2367</v>
      </c>
      <c r="B2370" s="165"/>
      <c r="C2370" s="150" t="str">
        <f t="shared" si="258"/>
        <v/>
      </c>
      <c r="D2370" s="15" t="s">
        <v>2</v>
      </c>
      <c r="E2370" s="15"/>
      <c r="F2370" s="92">
        <v>2871</v>
      </c>
      <c r="G2370" s="163"/>
      <c r="H2370" s="150" t="str">
        <f t="shared" si="259"/>
        <v/>
      </c>
      <c r="I2370" s="149" t="s">
        <v>2</v>
      </c>
      <c r="J2370" s="15"/>
      <c r="K2370" s="92">
        <v>2871</v>
      </c>
      <c r="L2370" s="163"/>
      <c r="M2370" s="150" t="str">
        <f t="shared" si="253"/>
        <v/>
      </c>
      <c r="N2370" s="149" t="s">
        <v>2</v>
      </c>
      <c r="O2370" s="15"/>
      <c r="P2370" s="92">
        <v>2871</v>
      </c>
      <c r="Q2370" s="163"/>
      <c r="R2370" s="150" t="str">
        <f t="shared" si="254"/>
        <v/>
      </c>
      <c r="S2370" s="149" t="s">
        <v>2</v>
      </c>
      <c r="U2370" s="92">
        <v>2871</v>
      </c>
      <c r="V2370" s="163"/>
      <c r="W2370" s="150" t="str">
        <f t="shared" si="255"/>
        <v/>
      </c>
      <c r="X2370" s="149" t="s">
        <v>2</v>
      </c>
      <c r="Z2370" s="92">
        <v>2871</v>
      </c>
      <c r="AA2370" s="163"/>
      <c r="AB2370" s="150" t="str">
        <f t="shared" si="256"/>
        <v/>
      </c>
      <c r="AC2370" s="149" t="s">
        <v>2</v>
      </c>
      <c r="AE2370" s="92">
        <v>2871</v>
      </c>
      <c r="AF2370" s="163"/>
      <c r="AG2370" s="150" t="str">
        <f t="shared" si="257"/>
        <v/>
      </c>
      <c r="AH2370" s="149" t="s">
        <v>2</v>
      </c>
    </row>
    <row r="2371" spans="1:34">
      <c r="A2371" s="92">
        <v>2368</v>
      </c>
      <c r="B2371" s="165"/>
      <c r="C2371" s="150" t="str">
        <f t="shared" si="258"/>
        <v/>
      </c>
      <c r="D2371" s="15" t="s">
        <v>2</v>
      </c>
      <c r="E2371" s="15"/>
      <c r="F2371" s="92">
        <v>2872</v>
      </c>
      <c r="G2371" s="163"/>
      <c r="H2371" s="150" t="str">
        <f t="shared" si="259"/>
        <v/>
      </c>
      <c r="I2371" s="149" t="s">
        <v>2</v>
      </c>
      <c r="J2371" s="15"/>
      <c r="K2371" s="92">
        <v>2872</v>
      </c>
      <c r="L2371" s="163"/>
      <c r="M2371" s="150" t="str">
        <f t="shared" ref="M2371:M2434" si="260">IF(L2371="","",CONCATENATE("FILE_",K2371,"=",IF(RIGHT(L2371,1)=";",MID(L2371,1,LEN(L2371)-1),L2371)))</f>
        <v/>
      </c>
      <c r="N2371" s="149" t="s">
        <v>2</v>
      </c>
      <c r="O2371" s="15"/>
      <c r="P2371" s="92">
        <v>2872</v>
      </c>
      <c r="Q2371" s="163"/>
      <c r="R2371" s="150" t="str">
        <f t="shared" ref="R2371:R2434" si="261">IF(Q2371="","",CONCATENATE("FILE_",P2371,"=",IF(RIGHT(Q2371,1)=";",MID(Q2371,1,LEN(Q2371)-1),Q2371)))</f>
        <v/>
      </c>
      <c r="S2371" s="149" t="s">
        <v>2</v>
      </c>
      <c r="U2371" s="92">
        <v>2872</v>
      </c>
      <c r="V2371" s="163"/>
      <c r="W2371" s="150" t="str">
        <f t="shared" ref="W2371:W2434" si="262">IF(V2371="","",CONCATENATE("FILE_",U2371,"=",IF(RIGHT(V2371,1)=";",MID(V2371,1,LEN(V2371)-1),V2371)))</f>
        <v/>
      </c>
      <c r="X2371" s="149" t="s">
        <v>2</v>
      </c>
      <c r="Z2371" s="92">
        <v>2872</v>
      </c>
      <c r="AA2371" s="163"/>
      <c r="AB2371" s="150" t="str">
        <f t="shared" ref="AB2371:AB2434" si="263">IF(AA2371="","",CONCATENATE("FILE_",Z2371,"=",IF(RIGHT(AA2371,1)=";",MID(AA2371,1,LEN(AA2371)-1),AA2371)))</f>
        <v/>
      </c>
      <c r="AC2371" s="149" t="s">
        <v>2</v>
      </c>
      <c r="AE2371" s="92">
        <v>2872</v>
      </c>
      <c r="AF2371" s="163"/>
      <c r="AG2371" s="150" t="str">
        <f t="shared" ref="AG2371:AG2434" si="264">IF(AF2371="","",CONCATENATE("FILE_",AE2371,"=",IF(RIGHT(AF2371,1)=";",MID(AF2371,1,LEN(AF2371)-1),AF2371)))</f>
        <v/>
      </c>
      <c r="AH2371" s="149" t="s">
        <v>2</v>
      </c>
    </row>
    <row r="2372" spans="1:34">
      <c r="A2372" s="92">
        <v>2369</v>
      </c>
      <c r="B2372" s="165"/>
      <c r="C2372" s="150" t="str">
        <f t="shared" ref="C2372:C2435" si="265">IF(B2372="","",CONCATENATE("FILE_",A2372,"=",IF(RIGHT(B2372,1)=";",MID(B2372,1,LEN(B2372)-1),B2372)))</f>
        <v/>
      </c>
      <c r="D2372" s="15" t="s">
        <v>2</v>
      </c>
      <c r="E2372" s="15"/>
      <c r="F2372" s="92">
        <v>2873</v>
      </c>
      <c r="G2372" s="163"/>
      <c r="H2372" s="150" t="str">
        <f t="shared" ref="H2372:H2435" si="266">IF(G2372="","",CONCATENATE("FILE_",F2372,"=",IF(RIGHT(G2372,1)=";",MID(G2372,1,LEN(G2372)-1),G2372)))</f>
        <v/>
      </c>
      <c r="I2372" s="149" t="s">
        <v>2</v>
      </c>
      <c r="J2372" s="15"/>
      <c r="K2372" s="92">
        <v>2873</v>
      </c>
      <c r="L2372" s="163"/>
      <c r="M2372" s="150" t="str">
        <f t="shared" si="260"/>
        <v/>
      </c>
      <c r="N2372" s="149" t="s">
        <v>2</v>
      </c>
      <c r="O2372" s="15"/>
      <c r="P2372" s="92">
        <v>2873</v>
      </c>
      <c r="Q2372" s="163"/>
      <c r="R2372" s="150" t="str">
        <f t="shared" si="261"/>
        <v/>
      </c>
      <c r="S2372" s="149" t="s">
        <v>2</v>
      </c>
      <c r="U2372" s="92">
        <v>2873</v>
      </c>
      <c r="V2372" s="163"/>
      <c r="W2372" s="150" t="str">
        <f t="shared" si="262"/>
        <v/>
      </c>
      <c r="X2372" s="149" t="s">
        <v>2</v>
      </c>
      <c r="Z2372" s="92">
        <v>2873</v>
      </c>
      <c r="AA2372" s="163"/>
      <c r="AB2372" s="150" t="str">
        <f t="shared" si="263"/>
        <v/>
      </c>
      <c r="AC2372" s="149" t="s">
        <v>2</v>
      </c>
      <c r="AE2372" s="92">
        <v>2873</v>
      </c>
      <c r="AF2372" s="163"/>
      <c r="AG2372" s="150" t="str">
        <f t="shared" si="264"/>
        <v/>
      </c>
      <c r="AH2372" s="149" t="s">
        <v>2</v>
      </c>
    </row>
    <row r="2373" spans="1:34">
      <c r="A2373" s="92">
        <v>2370</v>
      </c>
      <c r="B2373" s="165"/>
      <c r="C2373" s="150" t="str">
        <f t="shared" si="265"/>
        <v/>
      </c>
      <c r="D2373" s="15" t="s">
        <v>2</v>
      </c>
      <c r="E2373" s="15"/>
      <c r="F2373" s="92">
        <v>2874</v>
      </c>
      <c r="G2373" s="163"/>
      <c r="H2373" s="150" t="str">
        <f t="shared" si="266"/>
        <v/>
      </c>
      <c r="I2373" s="149" t="s">
        <v>2</v>
      </c>
      <c r="J2373" s="15"/>
      <c r="K2373" s="92">
        <v>2874</v>
      </c>
      <c r="L2373" s="163"/>
      <c r="M2373" s="150" t="str">
        <f t="shared" si="260"/>
        <v/>
      </c>
      <c r="N2373" s="149" t="s">
        <v>2</v>
      </c>
      <c r="O2373" s="15"/>
      <c r="P2373" s="92">
        <v>2874</v>
      </c>
      <c r="Q2373" s="163"/>
      <c r="R2373" s="150" t="str">
        <f t="shared" si="261"/>
        <v/>
      </c>
      <c r="S2373" s="149" t="s">
        <v>2</v>
      </c>
      <c r="U2373" s="92">
        <v>2874</v>
      </c>
      <c r="V2373" s="163"/>
      <c r="W2373" s="150" t="str">
        <f t="shared" si="262"/>
        <v/>
      </c>
      <c r="X2373" s="149" t="s">
        <v>2</v>
      </c>
      <c r="Z2373" s="92">
        <v>2874</v>
      </c>
      <c r="AA2373" s="163"/>
      <c r="AB2373" s="150" t="str">
        <f t="shared" si="263"/>
        <v/>
      </c>
      <c r="AC2373" s="149" t="s">
        <v>2</v>
      </c>
      <c r="AE2373" s="92">
        <v>2874</v>
      </c>
      <c r="AF2373" s="163"/>
      <c r="AG2373" s="150" t="str">
        <f t="shared" si="264"/>
        <v/>
      </c>
      <c r="AH2373" s="149" t="s">
        <v>2</v>
      </c>
    </row>
    <row r="2374" spans="1:34">
      <c r="A2374" s="92">
        <v>2371</v>
      </c>
      <c r="B2374" s="165"/>
      <c r="C2374" s="150" t="str">
        <f t="shared" si="265"/>
        <v/>
      </c>
      <c r="D2374" s="15" t="s">
        <v>2</v>
      </c>
      <c r="E2374" s="15"/>
      <c r="F2374" s="92">
        <v>2875</v>
      </c>
      <c r="G2374" s="163"/>
      <c r="H2374" s="150" t="str">
        <f t="shared" si="266"/>
        <v/>
      </c>
      <c r="I2374" s="149" t="s">
        <v>2</v>
      </c>
      <c r="J2374" s="15"/>
      <c r="K2374" s="92">
        <v>2875</v>
      </c>
      <c r="L2374" s="163"/>
      <c r="M2374" s="150" t="str">
        <f t="shared" si="260"/>
        <v/>
      </c>
      <c r="N2374" s="149" t="s">
        <v>2</v>
      </c>
      <c r="O2374" s="15"/>
      <c r="P2374" s="92">
        <v>2875</v>
      </c>
      <c r="Q2374" s="163"/>
      <c r="R2374" s="150" t="str">
        <f t="shared" si="261"/>
        <v/>
      </c>
      <c r="S2374" s="149" t="s">
        <v>2</v>
      </c>
      <c r="U2374" s="92">
        <v>2875</v>
      </c>
      <c r="V2374" s="163"/>
      <c r="W2374" s="150" t="str">
        <f t="shared" si="262"/>
        <v/>
      </c>
      <c r="X2374" s="149" t="s">
        <v>2</v>
      </c>
      <c r="Z2374" s="92">
        <v>2875</v>
      </c>
      <c r="AA2374" s="163"/>
      <c r="AB2374" s="150" t="str">
        <f t="shared" si="263"/>
        <v/>
      </c>
      <c r="AC2374" s="149" t="s">
        <v>2</v>
      </c>
      <c r="AE2374" s="92">
        <v>2875</v>
      </c>
      <c r="AF2374" s="163"/>
      <c r="AG2374" s="150" t="str">
        <f t="shared" si="264"/>
        <v/>
      </c>
      <c r="AH2374" s="149" t="s">
        <v>2</v>
      </c>
    </row>
    <row r="2375" spans="1:34">
      <c r="A2375" s="92">
        <v>2372</v>
      </c>
      <c r="B2375" s="165"/>
      <c r="C2375" s="150" t="str">
        <f t="shared" si="265"/>
        <v/>
      </c>
      <c r="D2375" s="15" t="s">
        <v>2</v>
      </c>
      <c r="E2375" s="15"/>
      <c r="F2375" s="92">
        <v>2876</v>
      </c>
      <c r="G2375" s="163"/>
      <c r="H2375" s="150" t="str">
        <f t="shared" si="266"/>
        <v/>
      </c>
      <c r="I2375" s="149" t="s">
        <v>2</v>
      </c>
      <c r="J2375" s="15"/>
      <c r="K2375" s="92">
        <v>2876</v>
      </c>
      <c r="L2375" s="163"/>
      <c r="M2375" s="150" t="str">
        <f t="shared" si="260"/>
        <v/>
      </c>
      <c r="N2375" s="149" t="s">
        <v>2</v>
      </c>
      <c r="O2375" s="15"/>
      <c r="P2375" s="92">
        <v>2876</v>
      </c>
      <c r="Q2375" s="163"/>
      <c r="R2375" s="150" t="str">
        <f t="shared" si="261"/>
        <v/>
      </c>
      <c r="S2375" s="149" t="s">
        <v>2</v>
      </c>
      <c r="U2375" s="92">
        <v>2876</v>
      </c>
      <c r="V2375" s="163"/>
      <c r="W2375" s="150" t="str">
        <f t="shared" si="262"/>
        <v/>
      </c>
      <c r="X2375" s="149" t="s">
        <v>2</v>
      </c>
      <c r="Z2375" s="92">
        <v>2876</v>
      </c>
      <c r="AA2375" s="163"/>
      <c r="AB2375" s="150" t="str">
        <f t="shared" si="263"/>
        <v/>
      </c>
      <c r="AC2375" s="149" t="s">
        <v>2</v>
      </c>
      <c r="AE2375" s="92">
        <v>2876</v>
      </c>
      <c r="AF2375" s="163"/>
      <c r="AG2375" s="150" t="str">
        <f t="shared" si="264"/>
        <v/>
      </c>
      <c r="AH2375" s="149" t="s">
        <v>2</v>
      </c>
    </row>
    <row r="2376" spans="1:34">
      <c r="A2376" s="92">
        <v>2373</v>
      </c>
      <c r="B2376" s="165"/>
      <c r="C2376" s="150" t="str">
        <f t="shared" si="265"/>
        <v/>
      </c>
      <c r="D2376" s="15" t="s">
        <v>2</v>
      </c>
      <c r="E2376" s="15"/>
      <c r="F2376" s="92">
        <v>2877</v>
      </c>
      <c r="G2376" s="163"/>
      <c r="H2376" s="150" t="str">
        <f t="shared" si="266"/>
        <v/>
      </c>
      <c r="I2376" s="149" t="s">
        <v>2</v>
      </c>
      <c r="J2376" s="15"/>
      <c r="K2376" s="92">
        <v>2877</v>
      </c>
      <c r="L2376" s="163"/>
      <c r="M2376" s="150" t="str">
        <f t="shared" si="260"/>
        <v/>
      </c>
      <c r="N2376" s="149" t="s">
        <v>2</v>
      </c>
      <c r="O2376" s="15"/>
      <c r="P2376" s="92">
        <v>2877</v>
      </c>
      <c r="Q2376" s="163"/>
      <c r="R2376" s="150" t="str">
        <f t="shared" si="261"/>
        <v/>
      </c>
      <c r="S2376" s="149" t="s">
        <v>2</v>
      </c>
      <c r="U2376" s="92">
        <v>2877</v>
      </c>
      <c r="V2376" s="163"/>
      <c r="W2376" s="150" t="str">
        <f t="shared" si="262"/>
        <v/>
      </c>
      <c r="X2376" s="149" t="s">
        <v>2</v>
      </c>
      <c r="Z2376" s="92">
        <v>2877</v>
      </c>
      <c r="AA2376" s="163"/>
      <c r="AB2376" s="150" t="str">
        <f t="shared" si="263"/>
        <v/>
      </c>
      <c r="AC2376" s="149" t="s">
        <v>2</v>
      </c>
      <c r="AE2376" s="92">
        <v>2877</v>
      </c>
      <c r="AF2376" s="163"/>
      <c r="AG2376" s="150" t="str">
        <f t="shared" si="264"/>
        <v/>
      </c>
      <c r="AH2376" s="149" t="s">
        <v>2</v>
      </c>
    </row>
    <row r="2377" spans="1:34">
      <c r="A2377" s="92">
        <v>2374</v>
      </c>
      <c r="B2377" s="165"/>
      <c r="C2377" s="150" t="str">
        <f t="shared" si="265"/>
        <v/>
      </c>
      <c r="D2377" s="15" t="s">
        <v>2</v>
      </c>
      <c r="E2377" s="15"/>
      <c r="F2377" s="92">
        <v>2878</v>
      </c>
      <c r="G2377" s="163"/>
      <c r="H2377" s="150" t="str">
        <f t="shared" si="266"/>
        <v/>
      </c>
      <c r="I2377" s="149" t="s">
        <v>2</v>
      </c>
      <c r="J2377" s="15"/>
      <c r="K2377" s="92">
        <v>2878</v>
      </c>
      <c r="L2377" s="163"/>
      <c r="M2377" s="150" t="str">
        <f t="shared" si="260"/>
        <v/>
      </c>
      <c r="N2377" s="149" t="s">
        <v>2</v>
      </c>
      <c r="O2377" s="15"/>
      <c r="P2377" s="92">
        <v>2878</v>
      </c>
      <c r="Q2377" s="163"/>
      <c r="R2377" s="150" t="str">
        <f t="shared" si="261"/>
        <v/>
      </c>
      <c r="S2377" s="149" t="s">
        <v>2</v>
      </c>
      <c r="U2377" s="92">
        <v>2878</v>
      </c>
      <c r="V2377" s="163"/>
      <c r="W2377" s="150" t="str">
        <f t="shared" si="262"/>
        <v/>
      </c>
      <c r="X2377" s="149" t="s">
        <v>2</v>
      </c>
      <c r="Z2377" s="92">
        <v>2878</v>
      </c>
      <c r="AA2377" s="163"/>
      <c r="AB2377" s="150" t="str">
        <f t="shared" si="263"/>
        <v/>
      </c>
      <c r="AC2377" s="149" t="s">
        <v>2</v>
      </c>
      <c r="AE2377" s="92">
        <v>2878</v>
      </c>
      <c r="AF2377" s="163"/>
      <c r="AG2377" s="150" t="str">
        <f t="shared" si="264"/>
        <v/>
      </c>
      <c r="AH2377" s="149" t="s">
        <v>2</v>
      </c>
    </row>
    <row r="2378" spans="1:34">
      <c r="A2378" s="92">
        <v>2375</v>
      </c>
      <c r="B2378" s="165"/>
      <c r="C2378" s="150" t="str">
        <f t="shared" si="265"/>
        <v/>
      </c>
      <c r="D2378" s="15" t="s">
        <v>2</v>
      </c>
      <c r="E2378" s="15"/>
      <c r="F2378" s="92">
        <v>2879</v>
      </c>
      <c r="G2378" s="163"/>
      <c r="H2378" s="150" t="str">
        <f t="shared" si="266"/>
        <v/>
      </c>
      <c r="I2378" s="149" t="s">
        <v>2</v>
      </c>
      <c r="J2378" s="15"/>
      <c r="K2378" s="92">
        <v>2879</v>
      </c>
      <c r="L2378" s="163"/>
      <c r="M2378" s="150" t="str">
        <f t="shared" si="260"/>
        <v/>
      </c>
      <c r="N2378" s="149" t="s">
        <v>2</v>
      </c>
      <c r="O2378" s="15"/>
      <c r="P2378" s="92">
        <v>2879</v>
      </c>
      <c r="Q2378" s="163"/>
      <c r="R2378" s="150" t="str">
        <f t="shared" si="261"/>
        <v/>
      </c>
      <c r="S2378" s="149" t="s">
        <v>2</v>
      </c>
      <c r="U2378" s="92">
        <v>2879</v>
      </c>
      <c r="V2378" s="163"/>
      <c r="W2378" s="150" t="str">
        <f t="shared" si="262"/>
        <v/>
      </c>
      <c r="X2378" s="149" t="s">
        <v>2</v>
      </c>
      <c r="Z2378" s="92">
        <v>2879</v>
      </c>
      <c r="AA2378" s="163"/>
      <c r="AB2378" s="150" t="str">
        <f t="shared" si="263"/>
        <v/>
      </c>
      <c r="AC2378" s="149" t="s">
        <v>2</v>
      </c>
      <c r="AE2378" s="92">
        <v>2879</v>
      </c>
      <c r="AF2378" s="163"/>
      <c r="AG2378" s="150" t="str">
        <f t="shared" si="264"/>
        <v/>
      </c>
      <c r="AH2378" s="149" t="s">
        <v>2</v>
      </c>
    </row>
    <row r="2379" spans="1:34">
      <c r="A2379" s="92">
        <v>2376</v>
      </c>
      <c r="B2379" s="165"/>
      <c r="C2379" s="150" t="str">
        <f t="shared" si="265"/>
        <v/>
      </c>
      <c r="D2379" s="15" t="s">
        <v>2</v>
      </c>
      <c r="E2379" s="15"/>
      <c r="F2379" s="92">
        <v>2880</v>
      </c>
      <c r="G2379" s="163"/>
      <c r="H2379" s="150" t="str">
        <f t="shared" si="266"/>
        <v/>
      </c>
      <c r="I2379" s="149" t="s">
        <v>2</v>
      </c>
      <c r="J2379" s="15"/>
      <c r="K2379" s="92">
        <v>2880</v>
      </c>
      <c r="L2379" s="163"/>
      <c r="M2379" s="150" t="str">
        <f t="shared" si="260"/>
        <v/>
      </c>
      <c r="N2379" s="149" t="s">
        <v>2</v>
      </c>
      <c r="O2379" s="15"/>
      <c r="P2379" s="92">
        <v>2880</v>
      </c>
      <c r="Q2379" s="163"/>
      <c r="R2379" s="150" t="str">
        <f t="shared" si="261"/>
        <v/>
      </c>
      <c r="S2379" s="149" t="s">
        <v>2</v>
      </c>
      <c r="U2379" s="92">
        <v>2880</v>
      </c>
      <c r="V2379" s="163"/>
      <c r="W2379" s="150" t="str">
        <f t="shared" si="262"/>
        <v/>
      </c>
      <c r="X2379" s="149" t="s">
        <v>2</v>
      </c>
      <c r="Z2379" s="92">
        <v>2880</v>
      </c>
      <c r="AA2379" s="163"/>
      <c r="AB2379" s="150" t="str">
        <f t="shared" si="263"/>
        <v/>
      </c>
      <c r="AC2379" s="149" t="s">
        <v>2</v>
      </c>
      <c r="AE2379" s="92">
        <v>2880</v>
      </c>
      <c r="AF2379" s="163"/>
      <c r="AG2379" s="150" t="str">
        <f t="shared" si="264"/>
        <v/>
      </c>
      <c r="AH2379" s="149" t="s">
        <v>2</v>
      </c>
    </row>
    <row r="2380" spans="1:34">
      <c r="A2380" s="92">
        <v>2377</v>
      </c>
      <c r="B2380" s="165"/>
      <c r="C2380" s="150" t="str">
        <f t="shared" si="265"/>
        <v/>
      </c>
      <c r="D2380" s="15" t="s">
        <v>2</v>
      </c>
      <c r="E2380" s="15"/>
      <c r="F2380" s="92">
        <v>2881</v>
      </c>
      <c r="G2380" s="163"/>
      <c r="H2380" s="150" t="str">
        <f t="shared" si="266"/>
        <v/>
      </c>
      <c r="I2380" s="149" t="s">
        <v>2</v>
      </c>
      <c r="J2380" s="15"/>
      <c r="K2380" s="92">
        <v>2881</v>
      </c>
      <c r="L2380" s="163"/>
      <c r="M2380" s="150" t="str">
        <f t="shared" si="260"/>
        <v/>
      </c>
      <c r="N2380" s="149" t="s">
        <v>2</v>
      </c>
      <c r="O2380" s="15"/>
      <c r="P2380" s="92">
        <v>2881</v>
      </c>
      <c r="Q2380" s="163"/>
      <c r="R2380" s="150" t="str">
        <f t="shared" si="261"/>
        <v/>
      </c>
      <c r="S2380" s="149" t="s">
        <v>2</v>
      </c>
      <c r="U2380" s="92">
        <v>2881</v>
      </c>
      <c r="V2380" s="163"/>
      <c r="W2380" s="150" t="str">
        <f t="shared" si="262"/>
        <v/>
      </c>
      <c r="X2380" s="149" t="s">
        <v>2</v>
      </c>
      <c r="Z2380" s="92">
        <v>2881</v>
      </c>
      <c r="AA2380" s="163"/>
      <c r="AB2380" s="150" t="str">
        <f t="shared" si="263"/>
        <v/>
      </c>
      <c r="AC2380" s="149" t="s">
        <v>2</v>
      </c>
      <c r="AE2380" s="92">
        <v>2881</v>
      </c>
      <c r="AF2380" s="163"/>
      <c r="AG2380" s="150" t="str">
        <f t="shared" si="264"/>
        <v/>
      </c>
      <c r="AH2380" s="149" t="s">
        <v>2</v>
      </c>
    </row>
    <row r="2381" spans="1:34">
      <c r="A2381" s="92">
        <v>2378</v>
      </c>
      <c r="B2381" s="165"/>
      <c r="C2381" s="150" t="str">
        <f t="shared" si="265"/>
        <v/>
      </c>
      <c r="D2381" s="15" t="s">
        <v>2</v>
      </c>
      <c r="E2381" s="15"/>
      <c r="F2381" s="92">
        <v>2882</v>
      </c>
      <c r="G2381" s="163"/>
      <c r="H2381" s="150" t="str">
        <f t="shared" si="266"/>
        <v/>
      </c>
      <c r="I2381" s="149" t="s">
        <v>2</v>
      </c>
      <c r="J2381" s="15"/>
      <c r="K2381" s="92">
        <v>2882</v>
      </c>
      <c r="L2381" s="163"/>
      <c r="M2381" s="150" t="str">
        <f t="shared" si="260"/>
        <v/>
      </c>
      <c r="N2381" s="149" t="s">
        <v>2</v>
      </c>
      <c r="O2381" s="15"/>
      <c r="P2381" s="92">
        <v>2882</v>
      </c>
      <c r="Q2381" s="163"/>
      <c r="R2381" s="150" t="str">
        <f t="shared" si="261"/>
        <v/>
      </c>
      <c r="S2381" s="149" t="s">
        <v>2</v>
      </c>
      <c r="U2381" s="92">
        <v>2882</v>
      </c>
      <c r="V2381" s="163"/>
      <c r="W2381" s="150" t="str">
        <f t="shared" si="262"/>
        <v/>
      </c>
      <c r="X2381" s="149" t="s">
        <v>2</v>
      </c>
      <c r="Z2381" s="92">
        <v>2882</v>
      </c>
      <c r="AA2381" s="163"/>
      <c r="AB2381" s="150" t="str">
        <f t="shared" si="263"/>
        <v/>
      </c>
      <c r="AC2381" s="149" t="s">
        <v>2</v>
      </c>
      <c r="AE2381" s="92">
        <v>2882</v>
      </c>
      <c r="AF2381" s="163"/>
      <c r="AG2381" s="150" t="str">
        <f t="shared" si="264"/>
        <v/>
      </c>
      <c r="AH2381" s="149" t="s">
        <v>2</v>
      </c>
    </row>
    <row r="2382" spans="1:34">
      <c r="A2382" s="92">
        <v>2379</v>
      </c>
      <c r="B2382" s="165"/>
      <c r="C2382" s="150" t="str">
        <f t="shared" si="265"/>
        <v/>
      </c>
      <c r="D2382" s="15" t="s">
        <v>2</v>
      </c>
      <c r="E2382" s="15"/>
      <c r="F2382" s="92">
        <v>2883</v>
      </c>
      <c r="G2382" s="163"/>
      <c r="H2382" s="150" t="str">
        <f t="shared" si="266"/>
        <v/>
      </c>
      <c r="I2382" s="149" t="s">
        <v>2</v>
      </c>
      <c r="J2382" s="15"/>
      <c r="K2382" s="92">
        <v>2883</v>
      </c>
      <c r="L2382" s="163"/>
      <c r="M2382" s="150" t="str">
        <f t="shared" si="260"/>
        <v/>
      </c>
      <c r="N2382" s="149" t="s">
        <v>2</v>
      </c>
      <c r="O2382" s="15"/>
      <c r="P2382" s="92">
        <v>2883</v>
      </c>
      <c r="Q2382" s="163"/>
      <c r="R2382" s="150" t="str">
        <f t="shared" si="261"/>
        <v/>
      </c>
      <c r="S2382" s="149" t="s">
        <v>2</v>
      </c>
      <c r="U2382" s="92">
        <v>2883</v>
      </c>
      <c r="V2382" s="163"/>
      <c r="W2382" s="150" t="str">
        <f t="shared" si="262"/>
        <v/>
      </c>
      <c r="X2382" s="149" t="s">
        <v>2</v>
      </c>
      <c r="Z2382" s="92">
        <v>2883</v>
      </c>
      <c r="AA2382" s="163"/>
      <c r="AB2382" s="150" t="str">
        <f t="shared" si="263"/>
        <v/>
      </c>
      <c r="AC2382" s="149" t="s">
        <v>2</v>
      </c>
      <c r="AE2382" s="92">
        <v>2883</v>
      </c>
      <c r="AF2382" s="163"/>
      <c r="AG2382" s="150" t="str">
        <f t="shared" si="264"/>
        <v/>
      </c>
      <c r="AH2382" s="149" t="s">
        <v>2</v>
      </c>
    </row>
    <row r="2383" spans="1:34">
      <c r="A2383" s="92">
        <v>2380</v>
      </c>
      <c r="B2383" s="165"/>
      <c r="C2383" s="150" t="str">
        <f t="shared" si="265"/>
        <v/>
      </c>
      <c r="D2383" s="15" t="s">
        <v>2</v>
      </c>
      <c r="E2383" s="15"/>
      <c r="F2383" s="92">
        <v>2884</v>
      </c>
      <c r="G2383" s="163"/>
      <c r="H2383" s="150" t="str">
        <f t="shared" si="266"/>
        <v/>
      </c>
      <c r="I2383" s="149" t="s">
        <v>2</v>
      </c>
      <c r="J2383" s="15"/>
      <c r="K2383" s="92">
        <v>2884</v>
      </c>
      <c r="L2383" s="163"/>
      <c r="M2383" s="150" t="str">
        <f t="shared" si="260"/>
        <v/>
      </c>
      <c r="N2383" s="149" t="s">
        <v>2</v>
      </c>
      <c r="O2383" s="15"/>
      <c r="P2383" s="92">
        <v>2884</v>
      </c>
      <c r="Q2383" s="163"/>
      <c r="R2383" s="150" t="str">
        <f t="shared" si="261"/>
        <v/>
      </c>
      <c r="S2383" s="149" t="s">
        <v>2</v>
      </c>
      <c r="U2383" s="92">
        <v>2884</v>
      </c>
      <c r="V2383" s="163"/>
      <c r="W2383" s="150" t="str">
        <f t="shared" si="262"/>
        <v/>
      </c>
      <c r="X2383" s="149" t="s">
        <v>2</v>
      </c>
      <c r="Z2383" s="92">
        <v>2884</v>
      </c>
      <c r="AA2383" s="163"/>
      <c r="AB2383" s="150" t="str">
        <f t="shared" si="263"/>
        <v/>
      </c>
      <c r="AC2383" s="149" t="s">
        <v>2</v>
      </c>
      <c r="AE2383" s="92">
        <v>2884</v>
      </c>
      <c r="AF2383" s="163"/>
      <c r="AG2383" s="150" t="str">
        <f t="shared" si="264"/>
        <v/>
      </c>
      <c r="AH2383" s="149" t="s">
        <v>2</v>
      </c>
    </row>
    <row r="2384" spans="1:34">
      <c r="A2384" s="92">
        <v>2381</v>
      </c>
      <c r="B2384" s="165"/>
      <c r="C2384" s="150" t="str">
        <f t="shared" si="265"/>
        <v/>
      </c>
      <c r="D2384" s="15" t="s">
        <v>2</v>
      </c>
      <c r="E2384" s="15"/>
      <c r="F2384" s="92">
        <v>2885</v>
      </c>
      <c r="G2384" s="163"/>
      <c r="H2384" s="150" t="str">
        <f t="shared" si="266"/>
        <v/>
      </c>
      <c r="I2384" s="149" t="s">
        <v>2</v>
      </c>
      <c r="J2384" s="15"/>
      <c r="K2384" s="92">
        <v>2885</v>
      </c>
      <c r="L2384" s="163"/>
      <c r="M2384" s="150" t="str">
        <f t="shared" si="260"/>
        <v/>
      </c>
      <c r="N2384" s="149" t="s">
        <v>2</v>
      </c>
      <c r="O2384" s="15"/>
      <c r="P2384" s="92">
        <v>2885</v>
      </c>
      <c r="Q2384" s="163"/>
      <c r="R2384" s="150" t="str">
        <f t="shared" si="261"/>
        <v/>
      </c>
      <c r="S2384" s="149" t="s">
        <v>2</v>
      </c>
      <c r="U2384" s="92">
        <v>2885</v>
      </c>
      <c r="V2384" s="163"/>
      <c r="W2384" s="150" t="str">
        <f t="shared" si="262"/>
        <v/>
      </c>
      <c r="X2384" s="149" t="s">
        <v>2</v>
      </c>
      <c r="Z2384" s="92">
        <v>2885</v>
      </c>
      <c r="AA2384" s="163"/>
      <c r="AB2384" s="150" t="str">
        <f t="shared" si="263"/>
        <v/>
      </c>
      <c r="AC2384" s="149" t="s">
        <v>2</v>
      </c>
      <c r="AE2384" s="92">
        <v>2885</v>
      </c>
      <c r="AF2384" s="163"/>
      <c r="AG2384" s="150" t="str">
        <f t="shared" si="264"/>
        <v/>
      </c>
      <c r="AH2384" s="149" t="s">
        <v>2</v>
      </c>
    </row>
    <row r="2385" spans="1:34">
      <c r="A2385" s="92">
        <v>2382</v>
      </c>
      <c r="B2385" s="165"/>
      <c r="C2385" s="150" t="str">
        <f t="shared" si="265"/>
        <v/>
      </c>
      <c r="D2385" s="15" t="s">
        <v>2</v>
      </c>
      <c r="E2385" s="15"/>
      <c r="F2385" s="92">
        <v>2886</v>
      </c>
      <c r="G2385" s="163"/>
      <c r="H2385" s="150" t="str">
        <f t="shared" si="266"/>
        <v/>
      </c>
      <c r="I2385" s="149" t="s">
        <v>2</v>
      </c>
      <c r="J2385" s="15"/>
      <c r="K2385" s="92">
        <v>2886</v>
      </c>
      <c r="L2385" s="163"/>
      <c r="M2385" s="150" t="str">
        <f t="shared" si="260"/>
        <v/>
      </c>
      <c r="N2385" s="149" t="s">
        <v>2</v>
      </c>
      <c r="O2385" s="15"/>
      <c r="P2385" s="92">
        <v>2886</v>
      </c>
      <c r="Q2385" s="163"/>
      <c r="R2385" s="150" t="str">
        <f t="shared" si="261"/>
        <v/>
      </c>
      <c r="S2385" s="149" t="s">
        <v>2</v>
      </c>
      <c r="U2385" s="92">
        <v>2886</v>
      </c>
      <c r="V2385" s="163"/>
      <c r="W2385" s="150" t="str">
        <f t="shared" si="262"/>
        <v/>
      </c>
      <c r="X2385" s="149" t="s">
        <v>2</v>
      </c>
      <c r="Z2385" s="92">
        <v>2886</v>
      </c>
      <c r="AA2385" s="163"/>
      <c r="AB2385" s="150" t="str">
        <f t="shared" si="263"/>
        <v/>
      </c>
      <c r="AC2385" s="149" t="s">
        <v>2</v>
      </c>
      <c r="AE2385" s="92">
        <v>2886</v>
      </c>
      <c r="AF2385" s="163"/>
      <c r="AG2385" s="150" t="str">
        <f t="shared" si="264"/>
        <v/>
      </c>
      <c r="AH2385" s="149" t="s">
        <v>2</v>
      </c>
    </row>
    <row r="2386" spans="1:34">
      <c r="A2386" s="92">
        <v>2383</v>
      </c>
      <c r="B2386" s="165"/>
      <c r="C2386" s="150" t="str">
        <f t="shared" si="265"/>
        <v/>
      </c>
      <c r="D2386" s="15" t="s">
        <v>2</v>
      </c>
      <c r="E2386" s="15"/>
      <c r="F2386" s="92">
        <v>2887</v>
      </c>
      <c r="G2386" s="163"/>
      <c r="H2386" s="150" t="str">
        <f t="shared" si="266"/>
        <v/>
      </c>
      <c r="I2386" s="149" t="s">
        <v>2</v>
      </c>
      <c r="J2386" s="15"/>
      <c r="K2386" s="92">
        <v>2887</v>
      </c>
      <c r="L2386" s="163"/>
      <c r="M2386" s="150" t="str">
        <f t="shared" si="260"/>
        <v/>
      </c>
      <c r="N2386" s="149" t="s">
        <v>2</v>
      </c>
      <c r="O2386" s="15"/>
      <c r="P2386" s="92">
        <v>2887</v>
      </c>
      <c r="Q2386" s="163"/>
      <c r="R2386" s="150" t="str">
        <f t="shared" si="261"/>
        <v/>
      </c>
      <c r="S2386" s="149" t="s">
        <v>2</v>
      </c>
      <c r="U2386" s="92">
        <v>2887</v>
      </c>
      <c r="V2386" s="163"/>
      <c r="W2386" s="150" t="str">
        <f t="shared" si="262"/>
        <v/>
      </c>
      <c r="X2386" s="149" t="s">
        <v>2</v>
      </c>
      <c r="Z2386" s="92">
        <v>2887</v>
      </c>
      <c r="AA2386" s="163"/>
      <c r="AB2386" s="150" t="str">
        <f t="shared" si="263"/>
        <v/>
      </c>
      <c r="AC2386" s="149" t="s">
        <v>2</v>
      </c>
      <c r="AE2386" s="92">
        <v>2887</v>
      </c>
      <c r="AF2386" s="163"/>
      <c r="AG2386" s="150" t="str">
        <f t="shared" si="264"/>
        <v/>
      </c>
      <c r="AH2386" s="149" t="s">
        <v>2</v>
      </c>
    </row>
    <row r="2387" spans="1:34">
      <c r="A2387" s="92">
        <v>2384</v>
      </c>
      <c r="B2387" s="165"/>
      <c r="C2387" s="150" t="str">
        <f t="shared" si="265"/>
        <v/>
      </c>
      <c r="D2387" s="15" t="s">
        <v>2</v>
      </c>
      <c r="E2387" s="15"/>
      <c r="F2387" s="92">
        <v>2888</v>
      </c>
      <c r="G2387" s="163"/>
      <c r="H2387" s="150" t="str">
        <f t="shared" si="266"/>
        <v/>
      </c>
      <c r="I2387" s="149" t="s">
        <v>2</v>
      </c>
      <c r="J2387" s="15"/>
      <c r="K2387" s="92">
        <v>2888</v>
      </c>
      <c r="L2387" s="163"/>
      <c r="M2387" s="150" t="str">
        <f t="shared" si="260"/>
        <v/>
      </c>
      <c r="N2387" s="149" t="s">
        <v>2</v>
      </c>
      <c r="O2387" s="15"/>
      <c r="P2387" s="92">
        <v>2888</v>
      </c>
      <c r="Q2387" s="163"/>
      <c r="R2387" s="150" t="str">
        <f t="shared" si="261"/>
        <v/>
      </c>
      <c r="S2387" s="149" t="s">
        <v>2</v>
      </c>
      <c r="U2387" s="92">
        <v>2888</v>
      </c>
      <c r="V2387" s="163"/>
      <c r="W2387" s="150" t="str">
        <f t="shared" si="262"/>
        <v/>
      </c>
      <c r="X2387" s="149" t="s">
        <v>2</v>
      </c>
      <c r="Z2387" s="92">
        <v>2888</v>
      </c>
      <c r="AA2387" s="163"/>
      <c r="AB2387" s="150" t="str">
        <f t="shared" si="263"/>
        <v/>
      </c>
      <c r="AC2387" s="149" t="s">
        <v>2</v>
      </c>
      <c r="AE2387" s="92">
        <v>2888</v>
      </c>
      <c r="AF2387" s="163"/>
      <c r="AG2387" s="150" t="str">
        <f t="shared" si="264"/>
        <v/>
      </c>
      <c r="AH2387" s="149" t="s">
        <v>2</v>
      </c>
    </row>
    <row r="2388" spans="1:34">
      <c r="A2388" s="92">
        <v>2385</v>
      </c>
      <c r="B2388" s="165"/>
      <c r="C2388" s="150" t="str">
        <f t="shared" si="265"/>
        <v/>
      </c>
      <c r="D2388" s="15" t="s">
        <v>2</v>
      </c>
      <c r="E2388" s="15"/>
      <c r="F2388" s="92">
        <v>2889</v>
      </c>
      <c r="G2388" s="163"/>
      <c r="H2388" s="150" t="str">
        <f t="shared" si="266"/>
        <v/>
      </c>
      <c r="I2388" s="149" t="s">
        <v>2</v>
      </c>
      <c r="J2388" s="15"/>
      <c r="K2388" s="92">
        <v>2889</v>
      </c>
      <c r="L2388" s="163"/>
      <c r="M2388" s="150" t="str">
        <f t="shared" si="260"/>
        <v/>
      </c>
      <c r="N2388" s="149" t="s">
        <v>2</v>
      </c>
      <c r="O2388" s="15"/>
      <c r="P2388" s="92">
        <v>2889</v>
      </c>
      <c r="Q2388" s="163"/>
      <c r="R2388" s="150" t="str">
        <f t="shared" si="261"/>
        <v/>
      </c>
      <c r="S2388" s="149" t="s">
        <v>2</v>
      </c>
      <c r="U2388" s="92">
        <v>2889</v>
      </c>
      <c r="V2388" s="163"/>
      <c r="W2388" s="150" t="str">
        <f t="shared" si="262"/>
        <v/>
      </c>
      <c r="X2388" s="149" t="s">
        <v>2</v>
      </c>
      <c r="Z2388" s="92">
        <v>2889</v>
      </c>
      <c r="AA2388" s="163"/>
      <c r="AB2388" s="150" t="str">
        <f t="shared" si="263"/>
        <v/>
      </c>
      <c r="AC2388" s="149" t="s">
        <v>2</v>
      </c>
      <c r="AE2388" s="92">
        <v>2889</v>
      </c>
      <c r="AF2388" s="163"/>
      <c r="AG2388" s="150" t="str">
        <f t="shared" si="264"/>
        <v/>
      </c>
      <c r="AH2388" s="149" t="s">
        <v>2</v>
      </c>
    </row>
    <row r="2389" spans="1:34">
      <c r="A2389" s="92">
        <v>2386</v>
      </c>
      <c r="B2389" s="165"/>
      <c r="C2389" s="150" t="str">
        <f t="shared" si="265"/>
        <v/>
      </c>
      <c r="D2389" s="15" t="s">
        <v>2</v>
      </c>
      <c r="E2389" s="15"/>
      <c r="F2389" s="92">
        <v>2890</v>
      </c>
      <c r="G2389" s="163"/>
      <c r="H2389" s="150" t="str">
        <f t="shared" si="266"/>
        <v/>
      </c>
      <c r="I2389" s="149" t="s">
        <v>2</v>
      </c>
      <c r="J2389" s="15"/>
      <c r="K2389" s="92">
        <v>2890</v>
      </c>
      <c r="L2389" s="163"/>
      <c r="M2389" s="150" t="str">
        <f t="shared" si="260"/>
        <v/>
      </c>
      <c r="N2389" s="149" t="s">
        <v>2</v>
      </c>
      <c r="O2389" s="15"/>
      <c r="P2389" s="92">
        <v>2890</v>
      </c>
      <c r="Q2389" s="163"/>
      <c r="R2389" s="150" t="str">
        <f t="shared" si="261"/>
        <v/>
      </c>
      <c r="S2389" s="149" t="s">
        <v>2</v>
      </c>
      <c r="U2389" s="92">
        <v>2890</v>
      </c>
      <c r="V2389" s="163"/>
      <c r="W2389" s="150" t="str">
        <f t="shared" si="262"/>
        <v/>
      </c>
      <c r="X2389" s="149" t="s">
        <v>2</v>
      </c>
      <c r="Z2389" s="92">
        <v>2890</v>
      </c>
      <c r="AA2389" s="163"/>
      <c r="AB2389" s="150" t="str">
        <f t="shared" si="263"/>
        <v/>
      </c>
      <c r="AC2389" s="149" t="s">
        <v>2</v>
      </c>
      <c r="AE2389" s="92">
        <v>2890</v>
      </c>
      <c r="AF2389" s="163"/>
      <c r="AG2389" s="150" t="str">
        <f t="shared" si="264"/>
        <v/>
      </c>
      <c r="AH2389" s="149" t="s">
        <v>2</v>
      </c>
    </row>
    <row r="2390" spans="1:34">
      <c r="A2390" s="92">
        <v>2387</v>
      </c>
      <c r="B2390" s="165"/>
      <c r="C2390" s="150" t="str">
        <f t="shared" si="265"/>
        <v/>
      </c>
      <c r="D2390" s="15" t="s">
        <v>2</v>
      </c>
      <c r="E2390" s="15"/>
      <c r="F2390" s="92">
        <v>2891</v>
      </c>
      <c r="G2390" s="163"/>
      <c r="H2390" s="150" t="str">
        <f t="shared" si="266"/>
        <v/>
      </c>
      <c r="I2390" s="149" t="s">
        <v>2</v>
      </c>
      <c r="J2390" s="15"/>
      <c r="K2390" s="92">
        <v>2891</v>
      </c>
      <c r="L2390" s="163"/>
      <c r="M2390" s="150" t="str">
        <f t="shared" si="260"/>
        <v/>
      </c>
      <c r="N2390" s="149" t="s">
        <v>2</v>
      </c>
      <c r="O2390" s="15"/>
      <c r="P2390" s="92">
        <v>2891</v>
      </c>
      <c r="Q2390" s="163"/>
      <c r="R2390" s="150" t="str">
        <f t="shared" si="261"/>
        <v/>
      </c>
      <c r="S2390" s="149" t="s">
        <v>2</v>
      </c>
      <c r="U2390" s="92">
        <v>2891</v>
      </c>
      <c r="V2390" s="163"/>
      <c r="W2390" s="150" t="str">
        <f t="shared" si="262"/>
        <v/>
      </c>
      <c r="X2390" s="149" t="s">
        <v>2</v>
      </c>
      <c r="Z2390" s="92">
        <v>2891</v>
      </c>
      <c r="AA2390" s="163"/>
      <c r="AB2390" s="150" t="str">
        <f t="shared" si="263"/>
        <v/>
      </c>
      <c r="AC2390" s="149" t="s">
        <v>2</v>
      </c>
      <c r="AE2390" s="92">
        <v>2891</v>
      </c>
      <c r="AF2390" s="163"/>
      <c r="AG2390" s="150" t="str">
        <f t="shared" si="264"/>
        <v/>
      </c>
      <c r="AH2390" s="149" t="s">
        <v>2</v>
      </c>
    </row>
    <row r="2391" spans="1:34">
      <c r="A2391" s="92">
        <v>2388</v>
      </c>
      <c r="B2391" s="165"/>
      <c r="C2391" s="150" t="str">
        <f t="shared" si="265"/>
        <v/>
      </c>
      <c r="D2391" s="15" t="s">
        <v>2</v>
      </c>
      <c r="E2391" s="15"/>
      <c r="F2391" s="92">
        <v>2892</v>
      </c>
      <c r="G2391" s="163"/>
      <c r="H2391" s="150" t="str">
        <f t="shared" si="266"/>
        <v/>
      </c>
      <c r="I2391" s="149" t="s">
        <v>2</v>
      </c>
      <c r="J2391" s="15"/>
      <c r="K2391" s="92">
        <v>2892</v>
      </c>
      <c r="L2391" s="163"/>
      <c r="M2391" s="150" t="str">
        <f t="shared" si="260"/>
        <v/>
      </c>
      <c r="N2391" s="149" t="s">
        <v>2</v>
      </c>
      <c r="O2391" s="15"/>
      <c r="P2391" s="92">
        <v>2892</v>
      </c>
      <c r="Q2391" s="163"/>
      <c r="R2391" s="150" t="str">
        <f t="shared" si="261"/>
        <v/>
      </c>
      <c r="S2391" s="149" t="s">
        <v>2</v>
      </c>
      <c r="U2391" s="92">
        <v>2892</v>
      </c>
      <c r="V2391" s="163"/>
      <c r="W2391" s="150" t="str">
        <f t="shared" si="262"/>
        <v/>
      </c>
      <c r="X2391" s="149" t="s">
        <v>2</v>
      </c>
      <c r="Z2391" s="92">
        <v>2892</v>
      </c>
      <c r="AA2391" s="163"/>
      <c r="AB2391" s="150" t="str">
        <f t="shared" si="263"/>
        <v/>
      </c>
      <c r="AC2391" s="149" t="s">
        <v>2</v>
      </c>
      <c r="AE2391" s="92">
        <v>2892</v>
      </c>
      <c r="AF2391" s="163"/>
      <c r="AG2391" s="150" t="str">
        <f t="shared" si="264"/>
        <v/>
      </c>
      <c r="AH2391" s="149" t="s">
        <v>2</v>
      </c>
    </row>
    <row r="2392" spans="1:34">
      <c r="A2392" s="92">
        <v>2389</v>
      </c>
      <c r="B2392" s="165"/>
      <c r="C2392" s="150" t="str">
        <f t="shared" si="265"/>
        <v/>
      </c>
      <c r="D2392" s="15" t="s">
        <v>2</v>
      </c>
      <c r="E2392" s="15"/>
      <c r="F2392" s="92">
        <v>2893</v>
      </c>
      <c r="G2392" s="163"/>
      <c r="H2392" s="150" t="str">
        <f t="shared" si="266"/>
        <v/>
      </c>
      <c r="I2392" s="149" t="s">
        <v>2</v>
      </c>
      <c r="J2392" s="15"/>
      <c r="K2392" s="92">
        <v>2893</v>
      </c>
      <c r="L2392" s="163"/>
      <c r="M2392" s="150" t="str">
        <f t="shared" si="260"/>
        <v/>
      </c>
      <c r="N2392" s="149" t="s">
        <v>2</v>
      </c>
      <c r="O2392" s="15"/>
      <c r="P2392" s="92">
        <v>2893</v>
      </c>
      <c r="Q2392" s="163"/>
      <c r="R2392" s="150" t="str">
        <f t="shared" si="261"/>
        <v/>
      </c>
      <c r="S2392" s="149" t="s">
        <v>2</v>
      </c>
      <c r="U2392" s="92">
        <v>2893</v>
      </c>
      <c r="V2392" s="163"/>
      <c r="W2392" s="150" t="str">
        <f t="shared" si="262"/>
        <v/>
      </c>
      <c r="X2392" s="149" t="s">
        <v>2</v>
      </c>
      <c r="Z2392" s="92">
        <v>2893</v>
      </c>
      <c r="AA2392" s="163"/>
      <c r="AB2392" s="150" t="str">
        <f t="shared" si="263"/>
        <v/>
      </c>
      <c r="AC2392" s="149" t="s">
        <v>2</v>
      </c>
      <c r="AE2392" s="92">
        <v>2893</v>
      </c>
      <c r="AF2392" s="163"/>
      <c r="AG2392" s="150" t="str">
        <f t="shared" si="264"/>
        <v/>
      </c>
      <c r="AH2392" s="149" t="s">
        <v>2</v>
      </c>
    </row>
    <row r="2393" spans="1:34">
      <c r="A2393" s="92">
        <v>2390</v>
      </c>
      <c r="B2393" s="165"/>
      <c r="C2393" s="150" t="str">
        <f t="shared" si="265"/>
        <v/>
      </c>
      <c r="D2393" s="15" t="s">
        <v>2</v>
      </c>
      <c r="E2393" s="15"/>
      <c r="F2393" s="92">
        <v>2894</v>
      </c>
      <c r="G2393" s="163"/>
      <c r="H2393" s="150" t="str">
        <f t="shared" si="266"/>
        <v/>
      </c>
      <c r="I2393" s="149" t="s">
        <v>2</v>
      </c>
      <c r="J2393" s="15"/>
      <c r="K2393" s="92">
        <v>2894</v>
      </c>
      <c r="L2393" s="163"/>
      <c r="M2393" s="150" t="str">
        <f t="shared" si="260"/>
        <v/>
      </c>
      <c r="N2393" s="149" t="s">
        <v>2</v>
      </c>
      <c r="O2393" s="15"/>
      <c r="P2393" s="92">
        <v>2894</v>
      </c>
      <c r="Q2393" s="163"/>
      <c r="R2393" s="150" t="str">
        <f t="shared" si="261"/>
        <v/>
      </c>
      <c r="S2393" s="149" t="s">
        <v>2</v>
      </c>
      <c r="U2393" s="92">
        <v>2894</v>
      </c>
      <c r="V2393" s="163"/>
      <c r="W2393" s="150" t="str">
        <f t="shared" si="262"/>
        <v/>
      </c>
      <c r="X2393" s="149" t="s">
        <v>2</v>
      </c>
      <c r="Z2393" s="92">
        <v>2894</v>
      </c>
      <c r="AA2393" s="163"/>
      <c r="AB2393" s="150" t="str">
        <f t="shared" si="263"/>
        <v/>
      </c>
      <c r="AC2393" s="149" t="s">
        <v>2</v>
      </c>
      <c r="AE2393" s="92">
        <v>2894</v>
      </c>
      <c r="AF2393" s="163"/>
      <c r="AG2393" s="150" t="str">
        <f t="shared" si="264"/>
        <v/>
      </c>
      <c r="AH2393" s="149" t="s">
        <v>2</v>
      </c>
    </row>
    <row r="2394" spans="1:34">
      <c r="A2394" s="92">
        <v>2391</v>
      </c>
      <c r="B2394" s="165"/>
      <c r="C2394" s="150" t="str">
        <f t="shared" si="265"/>
        <v/>
      </c>
      <c r="D2394" s="15" t="s">
        <v>2</v>
      </c>
      <c r="E2394" s="15"/>
      <c r="F2394" s="92">
        <v>2895</v>
      </c>
      <c r="G2394" s="163"/>
      <c r="H2394" s="150" t="str">
        <f t="shared" si="266"/>
        <v/>
      </c>
      <c r="I2394" s="149" t="s">
        <v>2</v>
      </c>
      <c r="J2394" s="15"/>
      <c r="K2394" s="92">
        <v>2895</v>
      </c>
      <c r="L2394" s="163"/>
      <c r="M2394" s="150" t="str">
        <f t="shared" si="260"/>
        <v/>
      </c>
      <c r="N2394" s="149" t="s">
        <v>2</v>
      </c>
      <c r="O2394" s="15"/>
      <c r="P2394" s="92">
        <v>2895</v>
      </c>
      <c r="Q2394" s="163"/>
      <c r="R2394" s="150" t="str">
        <f t="shared" si="261"/>
        <v/>
      </c>
      <c r="S2394" s="149" t="s">
        <v>2</v>
      </c>
      <c r="U2394" s="92">
        <v>2895</v>
      </c>
      <c r="V2394" s="163"/>
      <c r="W2394" s="150" t="str">
        <f t="shared" si="262"/>
        <v/>
      </c>
      <c r="X2394" s="149" t="s">
        <v>2</v>
      </c>
      <c r="Z2394" s="92">
        <v>2895</v>
      </c>
      <c r="AA2394" s="163"/>
      <c r="AB2394" s="150" t="str">
        <f t="shared" si="263"/>
        <v/>
      </c>
      <c r="AC2394" s="149" t="s">
        <v>2</v>
      </c>
      <c r="AE2394" s="92">
        <v>2895</v>
      </c>
      <c r="AF2394" s="163"/>
      <c r="AG2394" s="150" t="str">
        <f t="shared" si="264"/>
        <v/>
      </c>
      <c r="AH2394" s="149" t="s">
        <v>2</v>
      </c>
    </row>
    <row r="2395" spans="1:34">
      <c r="A2395" s="92">
        <v>2392</v>
      </c>
      <c r="B2395" s="165"/>
      <c r="C2395" s="150" t="str">
        <f t="shared" si="265"/>
        <v/>
      </c>
      <c r="D2395" s="15" t="s">
        <v>2</v>
      </c>
      <c r="E2395" s="15"/>
      <c r="F2395" s="92">
        <v>2896</v>
      </c>
      <c r="G2395" s="163"/>
      <c r="H2395" s="150" t="str">
        <f t="shared" si="266"/>
        <v/>
      </c>
      <c r="I2395" s="149" t="s">
        <v>2</v>
      </c>
      <c r="J2395" s="15"/>
      <c r="K2395" s="92">
        <v>2896</v>
      </c>
      <c r="L2395" s="163"/>
      <c r="M2395" s="150" t="str">
        <f t="shared" si="260"/>
        <v/>
      </c>
      <c r="N2395" s="149" t="s">
        <v>2</v>
      </c>
      <c r="O2395" s="15"/>
      <c r="P2395" s="92">
        <v>2896</v>
      </c>
      <c r="Q2395" s="163"/>
      <c r="R2395" s="150" t="str">
        <f t="shared" si="261"/>
        <v/>
      </c>
      <c r="S2395" s="149" t="s">
        <v>2</v>
      </c>
      <c r="U2395" s="92">
        <v>2896</v>
      </c>
      <c r="V2395" s="163"/>
      <c r="W2395" s="150" t="str">
        <f t="shared" si="262"/>
        <v/>
      </c>
      <c r="X2395" s="149" t="s">
        <v>2</v>
      </c>
      <c r="Z2395" s="92">
        <v>2896</v>
      </c>
      <c r="AA2395" s="163"/>
      <c r="AB2395" s="150" t="str">
        <f t="shared" si="263"/>
        <v/>
      </c>
      <c r="AC2395" s="149" t="s">
        <v>2</v>
      </c>
      <c r="AE2395" s="92">
        <v>2896</v>
      </c>
      <c r="AF2395" s="163"/>
      <c r="AG2395" s="150" t="str">
        <f t="shared" si="264"/>
        <v/>
      </c>
      <c r="AH2395" s="149" t="s">
        <v>2</v>
      </c>
    </row>
    <row r="2396" spans="1:34">
      <c r="A2396" s="92">
        <v>2393</v>
      </c>
      <c r="B2396" s="165"/>
      <c r="C2396" s="150" t="str">
        <f t="shared" si="265"/>
        <v/>
      </c>
      <c r="D2396" s="15" t="s">
        <v>2</v>
      </c>
      <c r="E2396" s="15"/>
      <c r="F2396" s="92">
        <v>2897</v>
      </c>
      <c r="G2396" s="163"/>
      <c r="H2396" s="150" t="str">
        <f t="shared" si="266"/>
        <v/>
      </c>
      <c r="I2396" s="149" t="s">
        <v>2</v>
      </c>
      <c r="J2396" s="15"/>
      <c r="K2396" s="92">
        <v>2897</v>
      </c>
      <c r="L2396" s="163"/>
      <c r="M2396" s="150" t="str">
        <f t="shared" si="260"/>
        <v/>
      </c>
      <c r="N2396" s="149" t="s">
        <v>2</v>
      </c>
      <c r="O2396" s="15"/>
      <c r="P2396" s="92">
        <v>2897</v>
      </c>
      <c r="Q2396" s="163"/>
      <c r="R2396" s="150" t="str">
        <f t="shared" si="261"/>
        <v/>
      </c>
      <c r="S2396" s="149" t="s">
        <v>2</v>
      </c>
      <c r="U2396" s="92">
        <v>2897</v>
      </c>
      <c r="V2396" s="163"/>
      <c r="W2396" s="150" t="str">
        <f t="shared" si="262"/>
        <v/>
      </c>
      <c r="X2396" s="149" t="s">
        <v>2</v>
      </c>
      <c r="Z2396" s="92">
        <v>2897</v>
      </c>
      <c r="AA2396" s="163"/>
      <c r="AB2396" s="150" t="str">
        <f t="shared" si="263"/>
        <v/>
      </c>
      <c r="AC2396" s="149" t="s">
        <v>2</v>
      </c>
      <c r="AE2396" s="92">
        <v>2897</v>
      </c>
      <c r="AF2396" s="163"/>
      <c r="AG2396" s="150" t="str">
        <f t="shared" si="264"/>
        <v/>
      </c>
      <c r="AH2396" s="149" t="s">
        <v>2</v>
      </c>
    </row>
    <row r="2397" spans="1:34">
      <c r="A2397" s="92">
        <v>2394</v>
      </c>
      <c r="B2397" s="165"/>
      <c r="C2397" s="150" t="str">
        <f t="shared" si="265"/>
        <v/>
      </c>
      <c r="D2397" s="15" t="s">
        <v>2</v>
      </c>
      <c r="E2397" s="15"/>
      <c r="F2397" s="92">
        <v>2898</v>
      </c>
      <c r="G2397" s="163"/>
      <c r="H2397" s="150" t="str">
        <f t="shared" si="266"/>
        <v/>
      </c>
      <c r="I2397" s="149" t="s">
        <v>2</v>
      </c>
      <c r="J2397" s="15"/>
      <c r="K2397" s="92">
        <v>2898</v>
      </c>
      <c r="L2397" s="163"/>
      <c r="M2397" s="150" t="str">
        <f t="shared" si="260"/>
        <v/>
      </c>
      <c r="N2397" s="149" t="s">
        <v>2</v>
      </c>
      <c r="O2397" s="15"/>
      <c r="P2397" s="92">
        <v>2898</v>
      </c>
      <c r="Q2397" s="163"/>
      <c r="R2397" s="150" t="str">
        <f t="shared" si="261"/>
        <v/>
      </c>
      <c r="S2397" s="149" t="s">
        <v>2</v>
      </c>
      <c r="U2397" s="92">
        <v>2898</v>
      </c>
      <c r="V2397" s="163"/>
      <c r="W2397" s="150" t="str">
        <f t="shared" si="262"/>
        <v/>
      </c>
      <c r="X2397" s="149" t="s">
        <v>2</v>
      </c>
      <c r="Z2397" s="92">
        <v>2898</v>
      </c>
      <c r="AA2397" s="163"/>
      <c r="AB2397" s="150" t="str">
        <f t="shared" si="263"/>
        <v/>
      </c>
      <c r="AC2397" s="149" t="s">
        <v>2</v>
      </c>
      <c r="AE2397" s="92">
        <v>2898</v>
      </c>
      <c r="AF2397" s="163"/>
      <c r="AG2397" s="150" t="str">
        <f t="shared" si="264"/>
        <v/>
      </c>
      <c r="AH2397" s="149" t="s">
        <v>2</v>
      </c>
    </row>
    <row r="2398" spans="1:34">
      <c r="A2398" s="92">
        <v>2395</v>
      </c>
      <c r="B2398" s="165"/>
      <c r="C2398" s="150" t="str">
        <f t="shared" si="265"/>
        <v/>
      </c>
      <c r="D2398" s="15" t="s">
        <v>2</v>
      </c>
      <c r="E2398" s="15"/>
      <c r="F2398" s="92">
        <v>2899</v>
      </c>
      <c r="G2398" s="163"/>
      <c r="H2398" s="150" t="str">
        <f t="shared" si="266"/>
        <v/>
      </c>
      <c r="I2398" s="149" t="s">
        <v>2</v>
      </c>
      <c r="J2398" s="15"/>
      <c r="K2398" s="92">
        <v>2899</v>
      </c>
      <c r="L2398" s="163"/>
      <c r="M2398" s="150" t="str">
        <f t="shared" si="260"/>
        <v/>
      </c>
      <c r="N2398" s="149" t="s">
        <v>2</v>
      </c>
      <c r="O2398" s="15"/>
      <c r="P2398" s="92">
        <v>2899</v>
      </c>
      <c r="Q2398" s="163"/>
      <c r="R2398" s="150" t="str">
        <f t="shared" si="261"/>
        <v/>
      </c>
      <c r="S2398" s="149" t="s">
        <v>2</v>
      </c>
      <c r="U2398" s="92">
        <v>2899</v>
      </c>
      <c r="V2398" s="163"/>
      <c r="W2398" s="150" t="str">
        <f t="shared" si="262"/>
        <v/>
      </c>
      <c r="X2398" s="149" t="s">
        <v>2</v>
      </c>
      <c r="Z2398" s="92">
        <v>2899</v>
      </c>
      <c r="AA2398" s="163"/>
      <c r="AB2398" s="150" t="str">
        <f t="shared" si="263"/>
        <v/>
      </c>
      <c r="AC2398" s="149" t="s">
        <v>2</v>
      </c>
      <c r="AE2398" s="92">
        <v>2899</v>
      </c>
      <c r="AF2398" s="163"/>
      <c r="AG2398" s="150" t="str">
        <f t="shared" si="264"/>
        <v/>
      </c>
      <c r="AH2398" s="149" t="s">
        <v>2</v>
      </c>
    </row>
    <row r="2399" spans="1:34">
      <c r="A2399" s="92">
        <v>2396</v>
      </c>
      <c r="B2399" s="165"/>
      <c r="C2399" s="150" t="str">
        <f t="shared" si="265"/>
        <v/>
      </c>
      <c r="D2399" s="15" t="s">
        <v>2</v>
      </c>
      <c r="E2399" s="15"/>
      <c r="F2399" s="92">
        <v>2900</v>
      </c>
      <c r="G2399" s="163"/>
      <c r="H2399" s="150" t="str">
        <f t="shared" si="266"/>
        <v/>
      </c>
      <c r="I2399" s="149" t="s">
        <v>2</v>
      </c>
      <c r="J2399" s="15"/>
      <c r="K2399" s="92">
        <v>2900</v>
      </c>
      <c r="L2399" s="163"/>
      <c r="M2399" s="150" t="str">
        <f t="shared" si="260"/>
        <v/>
      </c>
      <c r="N2399" s="149" t="s">
        <v>2</v>
      </c>
      <c r="O2399" s="15"/>
      <c r="P2399" s="92">
        <v>2900</v>
      </c>
      <c r="Q2399" s="163"/>
      <c r="R2399" s="150" t="str">
        <f t="shared" si="261"/>
        <v/>
      </c>
      <c r="S2399" s="149" t="s">
        <v>2</v>
      </c>
      <c r="U2399" s="92">
        <v>2900</v>
      </c>
      <c r="V2399" s="163"/>
      <c r="W2399" s="150" t="str">
        <f t="shared" si="262"/>
        <v/>
      </c>
      <c r="X2399" s="149" t="s">
        <v>2</v>
      </c>
      <c r="Z2399" s="92">
        <v>2900</v>
      </c>
      <c r="AA2399" s="163"/>
      <c r="AB2399" s="150" t="str">
        <f t="shared" si="263"/>
        <v/>
      </c>
      <c r="AC2399" s="149" t="s">
        <v>2</v>
      </c>
      <c r="AE2399" s="92">
        <v>2900</v>
      </c>
      <c r="AF2399" s="163"/>
      <c r="AG2399" s="150" t="str">
        <f t="shared" si="264"/>
        <v/>
      </c>
      <c r="AH2399" s="149" t="s">
        <v>2</v>
      </c>
    </row>
    <row r="2400" spans="1:34">
      <c r="A2400" s="92">
        <v>2397</v>
      </c>
      <c r="B2400" s="165"/>
      <c r="C2400" s="150" t="str">
        <f t="shared" si="265"/>
        <v/>
      </c>
      <c r="D2400" s="15" t="s">
        <v>2</v>
      </c>
      <c r="E2400" s="15"/>
      <c r="F2400" s="92">
        <v>2901</v>
      </c>
      <c r="G2400" s="163"/>
      <c r="H2400" s="150" t="str">
        <f t="shared" si="266"/>
        <v/>
      </c>
      <c r="I2400" s="149" t="s">
        <v>2</v>
      </c>
      <c r="J2400" s="15"/>
      <c r="K2400" s="92">
        <v>2901</v>
      </c>
      <c r="L2400" s="163"/>
      <c r="M2400" s="150" t="str">
        <f t="shared" si="260"/>
        <v/>
      </c>
      <c r="N2400" s="149" t="s">
        <v>2</v>
      </c>
      <c r="O2400" s="15"/>
      <c r="P2400" s="92">
        <v>2901</v>
      </c>
      <c r="Q2400" s="163"/>
      <c r="R2400" s="150" t="str">
        <f t="shared" si="261"/>
        <v/>
      </c>
      <c r="S2400" s="149" t="s">
        <v>2</v>
      </c>
      <c r="U2400" s="92">
        <v>2901</v>
      </c>
      <c r="V2400" s="163"/>
      <c r="W2400" s="150" t="str">
        <f t="shared" si="262"/>
        <v/>
      </c>
      <c r="X2400" s="149" t="s">
        <v>2</v>
      </c>
      <c r="Z2400" s="92">
        <v>2901</v>
      </c>
      <c r="AA2400" s="163"/>
      <c r="AB2400" s="150" t="str">
        <f t="shared" si="263"/>
        <v/>
      </c>
      <c r="AC2400" s="149" t="s">
        <v>2</v>
      </c>
      <c r="AE2400" s="92">
        <v>2901</v>
      </c>
      <c r="AF2400" s="163"/>
      <c r="AG2400" s="150" t="str">
        <f t="shared" si="264"/>
        <v/>
      </c>
      <c r="AH2400" s="149" t="s">
        <v>2</v>
      </c>
    </row>
    <row r="2401" spans="1:34">
      <c r="A2401" s="92">
        <v>2398</v>
      </c>
      <c r="B2401" s="165"/>
      <c r="C2401" s="150" t="str">
        <f t="shared" si="265"/>
        <v/>
      </c>
      <c r="D2401" s="15" t="s">
        <v>2</v>
      </c>
      <c r="E2401" s="15"/>
      <c r="F2401" s="92">
        <v>2902</v>
      </c>
      <c r="G2401" s="163"/>
      <c r="H2401" s="150" t="str">
        <f t="shared" si="266"/>
        <v/>
      </c>
      <c r="I2401" s="149" t="s">
        <v>2</v>
      </c>
      <c r="J2401" s="15"/>
      <c r="K2401" s="92">
        <v>2902</v>
      </c>
      <c r="L2401" s="163"/>
      <c r="M2401" s="150" t="str">
        <f t="shared" si="260"/>
        <v/>
      </c>
      <c r="N2401" s="149" t="s">
        <v>2</v>
      </c>
      <c r="O2401" s="15"/>
      <c r="P2401" s="92">
        <v>2902</v>
      </c>
      <c r="Q2401" s="163"/>
      <c r="R2401" s="150" t="str">
        <f t="shared" si="261"/>
        <v/>
      </c>
      <c r="S2401" s="149" t="s">
        <v>2</v>
      </c>
      <c r="U2401" s="92">
        <v>2902</v>
      </c>
      <c r="V2401" s="163"/>
      <c r="W2401" s="150" t="str">
        <f t="shared" si="262"/>
        <v/>
      </c>
      <c r="X2401" s="149" t="s">
        <v>2</v>
      </c>
      <c r="Z2401" s="92">
        <v>2902</v>
      </c>
      <c r="AA2401" s="163"/>
      <c r="AB2401" s="150" t="str">
        <f t="shared" si="263"/>
        <v/>
      </c>
      <c r="AC2401" s="149" t="s">
        <v>2</v>
      </c>
      <c r="AE2401" s="92">
        <v>2902</v>
      </c>
      <c r="AF2401" s="163"/>
      <c r="AG2401" s="150" t="str">
        <f t="shared" si="264"/>
        <v/>
      </c>
      <c r="AH2401" s="149" t="s">
        <v>2</v>
      </c>
    </row>
    <row r="2402" spans="1:34">
      <c r="A2402" s="92">
        <v>2399</v>
      </c>
      <c r="B2402" s="165"/>
      <c r="C2402" s="150" t="str">
        <f t="shared" si="265"/>
        <v/>
      </c>
      <c r="D2402" s="15" t="s">
        <v>2</v>
      </c>
      <c r="E2402" s="15"/>
      <c r="F2402" s="92">
        <v>2903</v>
      </c>
      <c r="G2402" s="163"/>
      <c r="H2402" s="150" t="str">
        <f t="shared" si="266"/>
        <v/>
      </c>
      <c r="I2402" s="149" t="s">
        <v>2</v>
      </c>
      <c r="J2402" s="15"/>
      <c r="K2402" s="92">
        <v>2903</v>
      </c>
      <c r="L2402" s="163"/>
      <c r="M2402" s="150" t="str">
        <f t="shared" si="260"/>
        <v/>
      </c>
      <c r="N2402" s="149" t="s">
        <v>2</v>
      </c>
      <c r="O2402" s="15"/>
      <c r="P2402" s="92">
        <v>2903</v>
      </c>
      <c r="Q2402" s="163"/>
      <c r="R2402" s="150" t="str">
        <f t="shared" si="261"/>
        <v/>
      </c>
      <c r="S2402" s="149" t="s">
        <v>2</v>
      </c>
      <c r="U2402" s="92">
        <v>2903</v>
      </c>
      <c r="V2402" s="163"/>
      <c r="W2402" s="150" t="str">
        <f t="shared" si="262"/>
        <v/>
      </c>
      <c r="X2402" s="149" t="s">
        <v>2</v>
      </c>
      <c r="Z2402" s="92">
        <v>2903</v>
      </c>
      <c r="AA2402" s="163"/>
      <c r="AB2402" s="150" t="str">
        <f t="shared" si="263"/>
        <v/>
      </c>
      <c r="AC2402" s="149" t="s">
        <v>2</v>
      </c>
      <c r="AE2402" s="92">
        <v>2903</v>
      </c>
      <c r="AF2402" s="163"/>
      <c r="AG2402" s="150" t="str">
        <f t="shared" si="264"/>
        <v/>
      </c>
      <c r="AH2402" s="149" t="s">
        <v>2</v>
      </c>
    </row>
    <row r="2403" spans="1:34">
      <c r="A2403" s="92">
        <v>2400</v>
      </c>
      <c r="B2403" s="165"/>
      <c r="C2403" s="150" t="str">
        <f t="shared" si="265"/>
        <v/>
      </c>
      <c r="D2403" s="15" t="s">
        <v>2</v>
      </c>
      <c r="E2403" s="15"/>
      <c r="F2403" s="92">
        <v>2904</v>
      </c>
      <c r="G2403" s="163"/>
      <c r="H2403" s="150" t="str">
        <f t="shared" si="266"/>
        <v/>
      </c>
      <c r="I2403" s="149" t="s">
        <v>2</v>
      </c>
      <c r="J2403" s="15"/>
      <c r="K2403" s="92">
        <v>2904</v>
      </c>
      <c r="L2403" s="163"/>
      <c r="M2403" s="150" t="str">
        <f t="shared" si="260"/>
        <v/>
      </c>
      <c r="N2403" s="149" t="s">
        <v>2</v>
      </c>
      <c r="O2403" s="15"/>
      <c r="P2403" s="92">
        <v>2904</v>
      </c>
      <c r="Q2403" s="163"/>
      <c r="R2403" s="150" t="str">
        <f t="shared" si="261"/>
        <v/>
      </c>
      <c r="S2403" s="149" t="s">
        <v>2</v>
      </c>
      <c r="U2403" s="92">
        <v>2904</v>
      </c>
      <c r="V2403" s="163"/>
      <c r="W2403" s="150" t="str">
        <f t="shared" si="262"/>
        <v/>
      </c>
      <c r="X2403" s="149" t="s">
        <v>2</v>
      </c>
      <c r="Z2403" s="92">
        <v>2904</v>
      </c>
      <c r="AA2403" s="163"/>
      <c r="AB2403" s="150" t="str">
        <f t="shared" si="263"/>
        <v/>
      </c>
      <c r="AC2403" s="149" t="s">
        <v>2</v>
      </c>
      <c r="AE2403" s="92">
        <v>2904</v>
      </c>
      <c r="AF2403" s="163"/>
      <c r="AG2403" s="150" t="str">
        <f t="shared" si="264"/>
        <v/>
      </c>
      <c r="AH2403" s="149" t="s">
        <v>2</v>
      </c>
    </row>
    <row r="2404" spans="1:34">
      <c r="A2404" s="92">
        <v>2401</v>
      </c>
      <c r="B2404" s="165"/>
      <c r="C2404" s="150" t="str">
        <f t="shared" si="265"/>
        <v/>
      </c>
      <c r="D2404" s="15" t="s">
        <v>2</v>
      </c>
      <c r="E2404" s="15"/>
      <c r="F2404" s="92">
        <v>2905</v>
      </c>
      <c r="G2404" s="163"/>
      <c r="H2404" s="150" t="str">
        <f t="shared" si="266"/>
        <v/>
      </c>
      <c r="I2404" s="149" t="s">
        <v>2</v>
      </c>
      <c r="J2404" s="15"/>
      <c r="K2404" s="92">
        <v>2905</v>
      </c>
      <c r="L2404" s="163"/>
      <c r="M2404" s="150" t="str">
        <f t="shared" si="260"/>
        <v/>
      </c>
      <c r="N2404" s="149" t="s">
        <v>2</v>
      </c>
      <c r="O2404" s="15"/>
      <c r="P2404" s="92">
        <v>2905</v>
      </c>
      <c r="Q2404" s="163"/>
      <c r="R2404" s="150" t="str">
        <f t="shared" si="261"/>
        <v/>
      </c>
      <c r="S2404" s="149" t="s">
        <v>2</v>
      </c>
      <c r="U2404" s="92">
        <v>2905</v>
      </c>
      <c r="V2404" s="163"/>
      <c r="W2404" s="150" t="str">
        <f t="shared" si="262"/>
        <v/>
      </c>
      <c r="X2404" s="149" t="s">
        <v>2</v>
      </c>
      <c r="Z2404" s="92">
        <v>2905</v>
      </c>
      <c r="AA2404" s="163"/>
      <c r="AB2404" s="150" t="str">
        <f t="shared" si="263"/>
        <v/>
      </c>
      <c r="AC2404" s="149" t="s">
        <v>2</v>
      </c>
      <c r="AE2404" s="92">
        <v>2905</v>
      </c>
      <c r="AF2404" s="163"/>
      <c r="AG2404" s="150" t="str">
        <f t="shared" si="264"/>
        <v/>
      </c>
      <c r="AH2404" s="149" t="s">
        <v>2</v>
      </c>
    </row>
    <row r="2405" spans="1:34">
      <c r="A2405" s="92">
        <v>2402</v>
      </c>
      <c r="B2405" s="165"/>
      <c r="C2405" s="150" t="str">
        <f t="shared" si="265"/>
        <v/>
      </c>
      <c r="D2405" s="15" t="s">
        <v>2</v>
      </c>
      <c r="E2405" s="15"/>
      <c r="F2405" s="92">
        <v>2906</v>
      </c>
      <c r="G2405" s="163"/>
      <c r="H2405" s="150" t="str">
        <f t="shared" si="266"/>
        <v/>
      </c>
      <c r="I2405" s="149" t="s">
        <v>2</v>
      </c>
      <c r="J2405" s="15"/>
      <c r="K2405" s="92">
        <v>2906</v>
      </c>
      <c r="L2405" s="163"/>
      <c r="M2405" s="150" t="str">
        <f t="shared" si="260"/>
        <v/>
      </c>
      <c r="N2405" s="149" t="s">
        <v>2</v>
      </c>
      <c r="O2405" s="15"/>
      <c r="P2405" s="92">
        <v>2906</v>
      </c>
      <c r="Q2405" s="163"/>
      <c r="R2405" s="150" t="str">
        <f t="shared" si="261"/>
        <v/>
      </c>
      <c r="S2405" s="149" t="s">
        <v>2</v>
      </c>
      <c r="U2405" s="92">
        <v>2906</v>
      </c>
      <c r="V2405" s="163"/>
      <c r="W2405" s="150" t="str">
        <f t="shared" si="262"/>
        <v/>
      </c>
      <c r="X2405" s="149" t="s">
        <v>2</v>
      </c>
      <c r="Z2405" s="92">
        <v>2906</v>
      </c>
      <c r="AA2405" s="163"/>
      <c r="AB2405" s="150" t="str">
        <f t="shared" si="263"/>
        <v/>
      </c>
      <c r="AC2405" s="149" t="s">
        <v>2</v>
      </c>
      <c r="AE2405" s="92">
        <v>2906</v>
      </c>
      <c r="AF2405" s="163"/>
      <c r="AG2405" s="150" t="str">
        <f t="shared" si="264"/>
        <v/>
      </c>
      <c r="AH2405" s="149" t="s">
        <v>2</v>
      </c>
    </row>
    <row r="2406" spans="1:34">
      <c r="A2406" s="92">
        <v>2403</v>
      </c>
      <c r="B2406" s="165"/>
      <c r="C2406" s="150" t="str">
        <f t="shared" si="265"/>
        <v/>
      </c>
      <c r="D2406" s="15" t="s">
        <v>2</v>
      </c>
      <c r="E2406" s="15"/>
      <c r="F2406" s="92">
        <v>2907</v>
      </c>
      <c r="G2406" s="163"/>
      <c r="H2406" s="150" t="str">
        <f t="shared" si="266"/>
        <v/>
      </c>
      <c r="I2406" s="149" t="s">
        <v>2</v>
      </c>
      <c r="J2406" s="15"/>
      <c r="K2406" s="92">
        <v>2907</v>
      </c>
      <c r="L2406" s="163"/>
      <c r="M2406" s="150" t="str">
        <f t="shared" si="260"/>
        <v/>
      </c>
      <c r="N2406" s="149" t="s">
        <v>2</v>
      </c>
      <c r="O2406" s="15"/>
      <c r="P2406" s="92">
        <v>2907</v>
      </c>
      <c r="Q2406" s="163"/>
      <c r="R2406" s="150" t="str">
        <f t="shared" si="261"/>
        <v/>
      </c>
      <c r="S2406" s="149" t="s">
        <v>2</v>
      </c>
      <c r="U2406" s="92">
        <v>2907</v>
      </c>
      <c r="V2406" s="163"/>
      <c r="W2406" s="150" t="str">
        <f t="shared" si="262"/>
        <v/>
      </c>
      <c r="X2406" s="149" t="s">
        <v>2</v>
      </c>
      <c r="Z2406" s="92">
        <v>2907</v>
      </c>
      <c r="AA2406" s="163"/>
      <c r="AB2406" s="150" t="str">
        <f t="shared" si="263"/>
        <v/>
      </c>
      <c r="AC2406" s="149" t="s">
        <v>2</v>
      </c>
      <c r="AE2406" s="92">
        <v>2907</v>
      </c>
      <c r="AF2406" s="163"/>
      <c r="AG2406" s="150" t="str">
        <f t="shared" si="264"/>
        <v/>
      </c>
      <c r="AH2406" s="149" t="s">
        <v>2</v>
      </c>
    </row>
    <row r="2407" spans="1:34">
      <c r="A2407" s="92">
        <v>2404</v>
      </c>
      <c r="B2407" s="165"/>
      <c r="C2407" s="150" t="str">
        <f t="shared" si="265"/>
        <v/>
      </c>
      <c r="D2407" s="15" t="s">
        <v>2</v>
      </c>
      <c r="E2407" s="15"/>
      <c r="F2407" s="92">
        <v>2908</v>
      </c>
      <c r="G2407" s="163"/>
      <c r="H2407" s="150" t="str">
        <f t="shared" si="266"/>
        <v/>
      </c>
      <c r="I2407" s="149" t="s">
        <v>2</v>
      </c>
      <c r="J2407" s="15"/>
      <c r="K2407" s="92">
        <v>2908</v>
      </c>
      <c r="L2407" s="163"/>
      <c r="M2407" s="150" t="str">
        <f t="shared" si="260"/>
        <v/>
      </c>
      <c r="N2407" s="149" t="s">
        <v>2</v>
      </c>
      <c r="O2407" s="15"/>
      <c r="P2407" s="92">
        <v>2908</v>
      </c>
      <c r="Q2407" s="163"/>
      <c r="R2407" s="150" t="str">
        <f t="shared" si="261"/>
        <v/>
      </c>
      <c r="S2407" s="149" t="s">
        <v>2</v>
      </c>
      <c r="U2407" s="92">
        <v>2908</v>
      </c>
      <c r="V2407" s="163"/>
      <c r="W2407" s="150" t="str">
        <f t="shared" si="262"/>
        <v/>
      </c>
      <c r="X2407" s="149" t="s">
        <v>2</v>
      </c>
      <c r="Z2407" s="92">
        <v>2908</v>
      </c>
      <c r="AA2407" s="163"/>
      <c r="AB2407" s="150" t="str">
        <f t="shared" si="263"/>
        <v/>
      </c>
      <c r="AC2407" s="149" t="s">
        <v>2</v>
      </c>
      <c r="AE2407" s="92">
        <v>2908</v>
      </c>
      <c r="AF2407" s="163"/>
      <c r="AG2407" s="150" t="str">
        <f t="shared" si="264"/>
        <v/>
      </c>
      <c r="AH2407" s="149" t="s">
        <v>2</v>
      </c>
    </row>
    <row r="2408" spans="1:34">
      <c r="A2408" s="92">
        <v>2405</v>
      </c>
      <c r="B2408" s="165"/>
      <c r="C2408" s="150" t="str">
        <f t="shared" si="265"/>
        <v/>
      </c>
      <c r="D2408" s="15" t="s">
        <v>2</v>
      </c>
      <c r="E2408" s="15"/>
      <c r="F2408" s="92">
        <v>2909</v>
      </c>
      <c r="G2408" s="163"/>
      <c r="H2408" s="150" t="str">
        <f t="shared" si="266"/>
        <v/>
      </c>
      <c r="I2408" s="149" t="s">
        <v>2</v>
      </c>
      <c r="J2408" s="15"/>
      <c r="K2408" s="92">
        <v>2909</v>
      </c>
      <c r="L2408" s="163"/>
      <c r="M2408" s="150" t="str">
        <f t="shared" si="260"/>
        <v/>
      </c>
      <c r="N2408" s="149" t="s">
        <v>2</v>
      </c>
      <c r="O2408" s="15"/>
      <c r="P2408" s="92">
        <v>2909</v>
      </c>
      <c r="Q2408" s="163"/>
      <c r="R2408" s="150" t="str">
        <f t="shared" si="261"/>
        <v/>
      </c>
      <c r="S2408" s="149" t="s">
        <v>2</v>
      </c>
      <c r="U2408" s="92">
        <v>2909</v>
      </c>
      <c r="V2408" s="163"/>
      <c r="W2408" s="150" t="str">
        <f t="shared" si="262"/>
        <v/>
      </c>
      <c r="X2408" s="149" t="s">
        <v>2</v>
      </c>
      <c r="Z2408" s="92">
        <v>2909</v>
      </c>
      <c r="AA2408" s="163"/>
      <c r="AB2408" s="150" t="str">
        <f t="shared" si="263"/>
        <v/>
      </c>
      <c r="AC2408" s="149" t="s">
        <v>2</v>
      </c>
      <c r="AE2408" s="92">
        <v>2909</v>
      </c>
      <c r="AF2408" s="163"/>
      <c r="AG2408" s="150" t="str">
        <f t="shared" si="264"/>
        <v/>
      </c>
      <c r="AH2408" s="149" t="s">
        <v>2</v>
      </c>
    </row>
    <row r="2409" spans="1:34">
      <c r="A2409" s="92">
        <v>2406</v>
      </c>
      <c r="B2409" s="165"/>
      <c r="C2409" s="150" t="str">
        <f t="shared" si="265"/>
        <v/>
      </c>
      <c r="D2409" s="15" t="s">
        <v>2</v>
      </c>
      <c r="E2409" s="15"/>
      <c r="F2409" s="92">
        <v>2910</v>
      </c>
      <c r="G2409" s="163"/>
      <c r="H2409" s="150" t="str">
        <f t="shared" si="266"/>
        <v/>
      </c>
      <c r="I2409" s="149" t="s">
        <v>2</v>
      </c>
      <c r="J2409" s="15"/>
      <c r="K2409" s="92">
        <v>2910</v>
      </c>
      <c r="L2409" s="163"/>
      <c r="M2409" s="150" t="str">
        <f t="shared" si="260"/>
        <v/>
      </c>
      <c r="N2409" s="149" t="s">
        <v>2</v>
      </c>
      <c r="O2409" s="15"/>
      <c r="P2409" s="92">
        <v>2910</v>
      </c>
      <c r="Q2409" s="163"/>
      <c r="R2409" s="150" t="str">
        <f t="shared" si="261"/>
        <v/>
      </c>
      <c r="S2409" s="149" t="s">
        <v>2</v>
      </c>
      <c r="U2409" s="92">
        <v>2910</v>
      </c>
      <c r="V2409" s="163"/>
      <c r="W2409" s="150" t="str">
        <f t="shared" si="262"/>
        <v/>
      </c>
      <c r="X2409" s="149" t="s">
        <v>2</v>
      </c>
      <c r="Z2409" s="92">
        <v>2910</v>
      </c>
      <c r="AA2409" s="163"/>
      <c r="AB2409" s="150" t="str">
        <f t="shared" si="263"/>
        <v/>
      </c>
      <c r="AC2409" s="149" t="s">
        <v>2</v>
      </c>
      <c r="AE2409" s="92">
        <v>2910</v>
      </c>
      <c r="AF2409" s="163"/>
      <c r="AG2409" s="150" t="str">
        <f t="shared" si="264"/>
        <v/>
      </c>
      <c r="AH2409" s="149" t="s">
        <v>2</v>
      </c>
    </row>
    <row r="2410" spans="1:34">
      <c r="A2410" s="92">
        <v>2407</v>
      </c>
      <c r="B2410" s="165"/>
      <c r="C2410" s="150" t="str">
        <f t="shared" si="265"/>
        <v/>
      </c>
      <c r="D2410" s="15" t="s">
        <v>2</v>
      </c>
      <c r="E2410" s="15"/>
      <c r="F2410" s="92">
        <v>2911</v>
      </c>
      <c r="G2410" s="163"/>
      <c r="H2410" s="150" t="str">
        <f t="shared" si="266"/>
        <v/>
      </c>
      <c r="I2410" s="149" t="s">
        <v>2</v>
      </c>
      <c r="J2410" s="15"/>
      <c r="K2410" s="92">
        <v>2911</v>
      </c>
      <c r="L2410" s="163"/>
      <c r="M2410" s="150" t="str">
        <f t="shared" si="260"/>
        <v/>
      </c>
      <c r="N2410" s="149" t="s">
        <v>2</v>
      </c>
      <c r="O2410" s="15"/>
      <c r="P2410" s="92">
        <v>2911</v>
      </c>
      <c r="Q2410" s="163"/>
      <c r="R2410" s="150" t="str">
        <f t="shared" si="261"/>
        <v/>
      </c>
      <c r="S2410" s="149" t="s">
        <v>2</v>
      </c>
      <c r="U2410" s="92">
        <v>2911</v>
      </c>
      <c r="V2410" s="163"/>
      <c r="W2410" s="150" t="str">
        <f t="shared" si="262"/>
        <v/>
      </c>
      <c r="X2410" s="149" t="s">
        <v>2</v>
      </c>
      <c r="Z2410" s="92">
        <v>2911</v>
      </c>
      <c r="AA2410" s="163"/>
      <c r="AB2410" s="150" t="str">
        <f t="shared" si="263"/>
        <v/>
      </c>
      <c r="AC2410" s="149" t="s">
        <v>2</v>
      </c>
      <c r="AE2410" s="92">
        <v>2911</v>
      </c>
      <c r="AF2410" s="163"/>
      <c r="AG2410" s="150" t="str">
        <f t="shared" si="264"/>
        <v/>
      </c>
      <c r="AH2410" s="149" t="s">
        <v>2</v>
      </c>
    </row>
    <row r="2411" spans="1:34">
      <c r="A2411" s="92">
        <v>2408</v>
      </c>
      <c r="B2411" s="165"/>
      <c r="C2411" s="150" t="str">
        <f t="shared" si="265"/>
        <v/>
      </c>
      <c r="D2411" s="15" t="s">
        <v>2</v>
      </c>
      <c r="E2411" s="15"/>
      <c r="F2411" s="92">
        <v>2912</v>
      </c>
      <c r="G2411" s="163"/>
      <c r="H2411" s="150" t="str">
        <f t="shared" si="266"/>
        <v/>
      </c>
      <c r="I2411" s="149" t="s">
        <v>2</v>
      </c>
      <c r="J2411" s="15"/>
      <c r="K2411" s="92">
        <v>2912</v>
      </c>
      <c r="L2411" s="163"/>
      <c r="M2411" s="150" t="str">
        <f t="shared" si="260"/>
        <v/>
      </c>
      <c r="N2411" s="149" t="s">
        <v>2</v>
      </c>
      <c r="O2411" s="15"/>
      <c r="P2411" s="92">
        <v>2912</v>
      </c>
      <c r="Q2411" s="163"/>
      <c r="R2411" s="150" t="str">
        <f t="shared" si="261"/>
        <v/>
      </c>
      <c r="S2411" s="149" t="s">
        <v>2</v>
      </c>
      <c r="U2411" s="92">
        <v>2912</v>
      </c>
      <c r="V2411" s="163"/>
      <c r="W2411" s="150" t="str">
        <f t="shared" si="262"/>
        <v/>
      </c>
      <c r="X2411" s="149" t="s">
        <v>2</v>
      </c>
      <c r="Z2411" s="92">
        <v>2912</v>
      </c>
      <c r="AA2411" s="163"/>
      <c r="AB2411" s="150" t="str">
        <f t="shared" si="263"/>
        <v/>
      </c>
      <c r="AC2411" s="149" t="s">
        <v>2</v>
      </c>
      <c r="AE2411" s="92">
        <v>2912</v>
      </c>
      <c r="AF2411" s="163"/>
      <c r="AG2411" s="150" t="str">
        <f t="shared" si="264"/>
        <v/>
      </c>
      <c r="AH2411" s="149" t="s">
        <v>2</v>
      </c>
    </row>
    <row r="2412" spans="1:34">
      <c r="A2412" s="92">
        <v>2409</v>
      </c>
      <c r="B2412" s="165"/>
      <c r="C2412" s="150" t="str">
        <f t="shared" si="265"/>
        <v/>
      </c>
      <c r="D2412" s="15" t="s">
        <v>2</v>
      </c>
      <c r="E2412" s="15"/>
      <c r="F2412" s="92">
        <v>2913</v>
      </c>
      <c r="G2412" s="163"/>
      <c r="H2412" s="150" t="str">
        <f t="shared" si="266"/>
        <v/>
      </c>
      <c r="I2412" s="149" t="s">
        <v>2</v>
      </c>
      <c r="J2412" s="15"/>
      <c r="K2412" s="92">
        <v>2913</v>
      </c>
      <c r="L2412" s="163"/>
      <c r="M2412" s="150" t="str">
        <f t="shared" si="260"/>
        <v/>
      </c>
      <c r="N2412" s="149" t="s">
        <v>2</v>
      </c>
      <c r="O2412" s="15"/>
      <c r="P2412" s="92">
        <v>2913</v>
      </c>
      <c r="Q2412" s="163"/>
      <c r="R2412" s="150" t="str">
        <f t="shared" si="261"/>
        <v/>
      </c>
      <c r="S2412" s="149" t="s">
        <v>2</v>
      </c>
      <c r="U2412" s="92">
        <v>2913</v>
      </c>
      <c r="V2412" s="163"/>
      <c r="W2412" s="150" t="str">
        <f t="shared" si="262"/>
        <v/>
      </c>
      <c r="X2412" s="149" t="s">
        <v>2</v>
      </c>
      <c r="Z2412" s="92">
        <v>2913</v>
      </c>
      <c r="AA2412" s="163"/>
      <c r="AB2412" s="150" t="str">
        <f t="shared" si="263"/>
        <v/>
      </c>
      <c r="AC2412" s="149" t="s">
        <v>2</v>
      </c>
      <c r="AE2412" s="92">
        <v>2913</v>
      </c>
      <c r="AF2412" s="163"/>
      <c r="AG2412" s="150" t="str">
        <f t="shared" si="264"/>
        <v/>
      </c>
      <c r="AH2412" s="149" t="s">
        <v>2</v>
      </c>
    </row>
    <row r="2413" spans="1:34">
      <c r="A2413" s="92">
        <v>2410</v>
      </c>
      <c r="B2413" s="165"/>
      <c r="C2413" s="150" t="str">
        <f t="shared" si="265"/>
        <v/>
      </c>
      <c r="D2413" s="15" t="s">
        <v>2</v>
      </c>
      <c r="E2413" s="15"/>
      <c r="F2413" s="92">
        <v>2914</v>
      </c>
      <c r="G2413" s="163"/>
      <c r="H2413" s="150" t="str">
        <f t="shared" si="266"/>
        <v/>
      </c>
      <c r="I2413" s="149" t="s">
        <v>2</v>
      </c>
      <c r="J2413" s="15"/>
      <c r="K2413" s="92">
        <v>2914</v>
      </c>
      <c r="L2413" s="163"/>
      <c r="M2413" s="150" t="str">
        <f t="shared" si="260"/>
        <v/>
      </c>
      <c r="N2413" s="149" t="s">
        <v>2</v>
      </c>
      <c r="O2413" s="15"/>
      <c r="P2413" s="92">
        <v>2914</v>
      </c>
      <c r="Q2413" s="163"/>
      <c r="R2413" s="150" t="str">
        <f t="shared" si="261"/>
        <v/>
      </c>
      <c r="S2413" s="149" t="s">
        <v>2</v>
      </c>
      <c r="U2413" s="92">
        <v>2914</v>
      </c>
      <c r="V2413" s="163"/>
      <c r="W2413" s="150" t="str">
        <f t="shared" si="262"/>
        <v/>
      </c>
      <c r="X2413" s="149" t="s">
        <v>2</v>
      </c>
      <c r="Z2413" s="92">
        <v>2914</v>
      </c>
      <c r="AA2413" s="163"/>
      <c r="AB2413" s="150" t="str">
        <f t="shared" si="263"/>
        <v/>
      </c>
      <c r="AC2413" s="149" t="s">
        <v>2</v>
      </c>
      <c r="AE2413" s="92">
        <v>2914</v>
      </c>
      <c r="AF2413" s="163"/>
      <c r="AG2413" s="150" t="str">
        <f t="shared" si="264"/>
        <v/>
      </c>
      <c r="AH2413" s="149" t="s">
        <v>2</v>
      </c>
    </row>
    <row r="2414" spans="1:34">
      <c r="A2414" s="92">
        <v>2411</v>
      </c>
      <c r="B2414" s="165"/>
      <c r="C2414" s="150" t="str">
        <f t="shared" si="265"/>
        <v/>
      </c>
      <c r="D2414" s="15" t="s">
        <v>2</v>
      </c>
      <c r="E2414" s="15"/>
      <c r="F2414" s="92">
        <v>2915</v>
      </c>
      <c r="G2414" s="163"/>
      <c r="H2414" s="150" t="str">
        <f t="shared" si="266"/>
        <v/>
      </c>
      <c r="I2414" s="149" t="s">
        <v>2</v>
      </c>
      <c r="J2414" s="15"/>
      <c r="K2414" s="92">
        <v>2915</v>
      </c>
      <c r="L2414" s="163"/>
      <c r="M2414" s="150" t="str">
        <f t="shared" si="260"/>
        <v/>
      </c>
      <c r="N2414" s="149" t="s">
        <v>2</v>
      </c>
      <c r="O2414" s="15"/>
      <c r="P2414" s="92">
        <v>2915</v>
      </c>
      <c r="Q2414" s="163"/>
      <c r="R2414" s="150" t="str">
        <f t="shared" si="261"/>
        <v/>
      </c>
      <c r="S2414" s="149" t="s">
        <v>2</v>
      </c>
      <c r="U2414" s="92">
        <v>2915</v>
      </c>
      <c r="V2414" s="163"/>
      <c r="W2414" s="150" t="str">
        <f t="shared" si="262"/>
        <v/>
      </c>
      <c r="X2414" s="149" t="s">
        <v>2</v>
      </c>
      <c r="Z2414" s="92">
        <v>2915</v>
      </c>
      <c r="AA2414" s="163"/>
      <c r="AB2414" s="150" t="str">
        <f t="shared" si="263"/>
        <v/>
      </c>
      <c r="AC2414" s="149" t="s">
        <v>2</v>
      </c>
      <c r="AE2414" s="92">
        <v>2915</v>
      </c>
      <c r="AF2414" s="163"/>
      <c r="AG2414" s="150" t="str">
        <f t="shared" si="264"/>
        <v/>
      </c>
      <c r="AH2414" s="149" t="s">
        <v>2</v>
      </c>
    </row>
    <row r="2415" spans="1:34">
      <c r="A2415" s="92">
        <v>2412</v>
      </c>
      <c r="B2415" s="165"/>
      <c r="C2415" s="150" t="str">
        <f t="shared" si="265"/>
        <v/>
      </c>
      <c r="D2415" s="15" t="s">
        <v>2</v>
      </c>
      <c r="E2415" s="15"/>
      <c r="F2415" s="92">
        <v>2916</v>
      </c>
      <c r="G2415" s="163"/>
      <c r="H2415" s="150" t="str">
        <f t="shared" si="266"/>
        <v/>
      </c>
      <c r="I2415" s="149" t="s">
        <v>2</v>
      </c>
      <c r="J2415" s="15"/>
      <c r="K2415" s="92">
        <v>2916</v>
      </c>
      <c r="L2415" s="163"/>
      <c r="M2415" s="150" t="str">
        <f t="shared" si="260"/>
        <v/>
      </c>
      <c r="N2415" s="149" t="s">
        <v>2</v>
      </c>
      <c r="O2415" s="15"/>
      <c r="P2415" s="92">
        <v>2916</v>
      </c>
      <c r="Q2415" s="163"/>
      <c r="R2415" s="150" t="str">
        <f t="shared" si="261"/>
        <v/>
      </c>
      <c r="S2415" s="149" t="s">
        <v>2</v>
      </c>
      <c r="U2415" s="92">
        <v>2916</v>
      </c>
      <c r="V2415" s="163"/>
      <c r="W2415" s="150" t="str">
        <f t="shared" si="262"/>
        <v/>
      </c>
      <c r="X2415" s="149" t="s">
        <v>2</v>
      </c>
      <c r="Z2415" s="92">
        <v>2916</v>
      </c>
      <c r="AA2415" s="163"/>
      <c r="AB2415" s="150" t="str">
        <f t="shared" si="263"/>
        <v/>
      </c>
      <c r="AC2415" s="149" t="s">
        <v>2</v>
      </c>
      <c r="AE2415" s="92">
        <v>2916</v>
      </c>
      <c r="AF2415" s="163"/>
      <c r="AG2415" s="150" t="str">
        <f t="shared" si="264"/>
        <v/>
      </c>
      <c r="AH2415" s="149" t="s">
        <v>2</v>
      </c>
    </row>
    <row r="2416" spans="1:34">
      <c r="A2416" s="92">
        <v>2413</v>
      </c>
      <c r="B2416" s="165"/>
      <c r="C2416" s="150" t="str">
        <f t="shared" si="265"/>
        <v/>
      </c>
      <c r="D2416" s="15" t="s">
        <v>2</v>
      </c>
      <c r="E2416" s="15"/>
      <c r="F2416" s="92">
        <v>2917</v>
      </c>
      <c r="G2416" s="163"/>
      <c r="H2416" s="150" t="str">
        <f t="shared" si="266"/>
        <v/>
      </c>
      <c r="I2416" s="149" t="s">
        <v>2</v>
      </c>
      <c r="J2416" s="15"/>
      <c r="K2416" s="92">
        <v>2917</v>
      </c>
      <c r="L2416" s="163"/>
      <c r="M2416" s="150" t="str">
        <f t="shared" si="260"/>
        <v/>
      </c>
      <c r="N2416" s="149" t="s">
        <v>2</v>
      </c>
      <c r="O2416" s="15"/>
      <c r="P2416" s="92">
        <v>2917</v>
      </c>
      <c r="Q2416" s="163"/>
      <c r="R2416" s="150" t="str">
        <f t="shared" si="261"/>
        <v/>
      </c>
      <c r="S2416" s="149" t="s">
        <v>2</v>
      </c>
      <c r="U2416" s="92">
        <v>2917</v>
      </c>
      <c r="V2416" s="163"/>
      <c r="W2416" s="150" t="str">
        <f t="shared" si="262"/>
        <v/>
      </c>
      <c r="X2416" s="149" t="s">
        <v>2</v>
      </c>
      <c r="Z2416" s="92">
        <v>2917</v>
      </c>
      <c r="AA2416" s="163"/>
      <c r="AB2416" s="150" t="str">
        <f t="shared" si="263"/>
        <v/>
      </c>
      <c r="AC2416" s="149" t="s">
        <v>2</v>
      </c>
      <c r="AE2416" s="92">
        <v>2917</v>
      </c>
      <c r="AF2416" s="163"/>
      <c r="AG2416" s="150" t="str">
        <f t="shared" si="264"/>
        <v/>
      </c>
      <c r="AH2416" s="149" t="s">
        <v>2</v>
      </c>
    </row>
    <row r="2417" spans="1:34">
      <c r="A2417" s="92">
        <v>2414</v>
      </c>
      <c r="B2417" s="165"/>
      <c r="C2417" s="150" t="str">
        <f t="shared" si="265"/>
        <v/>
      </c>
      <c r="D2417" s="15" t="s">
        <v>2</v>
      </c>
      <c r="E2417" s="15"/>
      <c r="F2417" s="92">
        <v>2918</v>
      </c>
      <c r="G2417" s="163"/>
      <c r="H2417" s="150" t="str">
        <f t="shared" si="266"/>
        <v/>
      </c>
      <c r="I2417" s="149" t="s">
        <v>2</v>
      </c>
      <c r="J2417" s="15"/>
      <c r="K2417" s="92">
        <v>2918</v>
      </c>
      <c r="L2417" s="163"/>
      <c r="M2417" s="150" t="str">
        <f t="shared" si="260"/>
        <v/>
      </c>
      <c r="N2417" s="149" t="s">
        <v>2</v>
      </c>
      <c r="O2417" s="15"/>
      <c r="P2417" s="92">
        <v>2918</v>
      </c>
      <c r="Q2417" s="163"/>
      <c r="R2417" s="150" t="str">
        <f t="shared" si="261"/>
        <v/>
      </c>
      <c r="S2417" s="149" t="s">
        <v>2</v>
      </c>
      <c r="U2417" s="92">
        <v>2918</v>
      </c>
      <c r="V2417" s="163"/>
      <c r="W2417" s="150" t="str">
        <f t="shared" si="262"/>
        <v/>
      </c>
      <c r="X2417" s="149" t="s">
        <v>2</v>
      </c>
      <c r="Z2417" s="92">
        <v>2918</v>
      </c>
      <c r="AA2417" s="163"/>
      <c r="AB2417" s="150" t="str">
        <f t="shared" si="263"/>
        <v/>
      </c>
      <c r="AC2417" s="149" t="s">
        <v>2</v>
      </c>
      <c r="AE2417" s="92">
        <v>2918</v>
      </c>
      <c r="AF2417" s="163"/>
      <c r="AG2417" s="150" t="str">
        <f t="shared" si="264"/>
        <v/>
      </c>
      <c r="AH2417" s="149" t="s">
        <v>2</v>
      </c>
    </row>
    <row r="2418" spans="1:34">
      <c r="A2418" s="92">
        <v>2415</v>
      </c>
      <c r="B2418" s="165"/>
      <c r="C2418" s="150" t="str">
        <f t="shared" si="265"/>
        <v/>
      </c>
      <c r="D2418" s="15" t="s">
        <v>2</v>
      </c>
      <c r="E2418" s="15"/>
      <c r="F2418" s="92">
        <v>2919</v>
      </c>
      <c r="G2418" s="163"/>
      <c r="H2418" s="150" t="str">
        <f t="shared" si="266"/>
        <v/>
      </c>
      <c r="I2418" s="149" t="s">
        <v>2</v>
      </c>
      <c r="J2418" s="15"/>
      <c r="K2418" s="92">
        <v>2919</v>
      </c>
      <c r="L2418" s="163"/>
      <c r="M2418" s="150" t="str">
        <f t="shared" si="260"/>
        <v/>
      </c>
      <c r="N2418" s="149" t="s">
        <v>2</v>
      </c>
      <c r="O2418" s="15"/>
      <c r="P2418" s="92">
        <v>2919</v>
      </c>
      <c r="Q2418" s="163"/>
      <c r="R2418" s="150" t="str">
        <f t="shared" si="261"/>
        <v/>
      </c>
      <c r="S2418" s="149" t="s">
        <v>2</v>
      </c>
      <c r="U2418" s="92">
        <v>2919</v>
      </c>
      <c r="V2418" s="163"/>
      <c r="W2418" s="150" t="str">
        <f t="shared" si="262"/>
        <v/>
      </c>
      <c r="X2418" s="149" t="s">
        <v>2</v>
      </c>
      <c r="Z2418" s="92">
        <v>2919</v>
      </c>
      <c r="AA2418" s="163"/>
      <c r="AB2418" s="150" t="str">
        <f t="shared" si="263"/>
        <v/>
      </c>
      <c r="AC2418" s="149" t="s">
        <v>2</v>
      </c>
      <c r="AE2418" s="92">
        <v>2919</v>
      </c>
      <c r="AF2418" s="163"/>
      <c r="AG2418" s="150" t="str">
        <f t="shared" si="264"/>
        <v/>
      </c>
      <c r="AH2418" s="149" t="s">
        <v>2</v>
      </c>
    </row>
    <row r="2419" spans="1:34">
      <c r="A2419" s="92">
        <v>2416</v>
      </c>
      <c r="B2419" s="165"/>
      <c r="C2419" s="150" t="str">
        <f t="shared" si="265"/>
        <v/>
      </c>
      <c r="D2419" s="15" t="s">
        <v>2</v>
      </c>
      <c r="E2419" s="15"/>
      <c r="F2419" s="92">
        <v>2920</v>
      </c>
      <c r="G2419" s="163"/>
      <c r="H2419" s="150" t="str">
        <f t="shared" si="266"/>
        <v/>
      </c>
      <c r="I2419" s="149" t="s">
        <v>2</v>
      </c>
      <c r="J2419" s="15"/>
      <c r="K2419" s="92">
        <v>2920</v>
      </c>
      <c r="L2419" s="163"/>
      <c r="M2419" s="150" t="str">
        <f t="shared" si="260"/>
        <v/>
      </c>
      <c r="N2419" s="149" t="s">
        <v>2</v>
      </c>
      <c r="O2419" s="15"/>
      <c r="P2419" s="92">
        <v>2920</v>
      </c>
      <c r="Q2419" s="163"/>
      <c r="R2419" s="150" t="str">
        <f t="shared" si="261"/>
        <v/>
      </c>
      <c r="S2419" s="149" t="s">
        <v>2</v>
      </c>
      <c r="U2419" s="92">
        <v>2920</v>
      </c>
      <c r="V2419" s="163"/>
      <c r="W2419" s="150" t="str">
        <f t="shared" si="262"/>
        <v/>
      </c>
      <c r="X2419" s="149" t="s">
        <v>2</v>
      </c>
      <c r="Z2419" s="92">
        <v>2920</v>
      </c>
      <c r="AA2419" s="163"/>
      <c r="AB2419" s="150" t="str">
        <f t="shared" si="263"/>
        <v/>
      </c>
      <c r="AC2419" s="149" t="s">
        <v>2</v>
      </c>
      <c r="AE2419" s="92">
        <v>2920</v>
      </c>
      <c r="AF2419" s="163"/>
      <c r="AG2419" s="150" t="str">
        <f t="shared" si="264"/>
        <v/>
      </c>
      <c r="AH2419" s="149" t="s">
        <v>2</v>
      </c>
    </row>
    <row r="2420" spans="1:34">
      <c r="A2420" s="92">
        <v>2417</v>
      </c>
      <c r="B2420" s="165"/>
      <c r="C2420" s="150" t="str">
        <f t="shared" si="265"/>
        <v/>
      </c>
      <c r="D2420" s="15" t="s">
        <v>2</v>
      </c>
      <c r="E2420" s="15"/>
      <c r="F2420" s="92">
        <v>2921</v>
      </c>
      <c r="G2420" s="163"/>
      <c r="H2420" s="150" t="str">
        <f t="shared" si="266"/>
        <v/>
      </c>
      <c r="I2420" s="149" t="s">
        <v>2</v>
      </c>
      <c r="J2420" s="15"/>
      <c r="K2420" s="92">
        <v>2921</v>
      </c>
      <c r="L2420" s="163"/>
      <c r="M2420" s="150" t="str">
        <f t="shared" si="260"/>
        <v/>
      </c>
      <c r="N2420" s="149" t="s">
        <v>2</v>
      </c>
      <c r="O2420" s="15"/>
      <c r="P2420" s="92">
        <v>2921</v>
      </c>
      <c r="Q2420" s="163"/>
      <c r="R2420" s="150" t="str">
        <f t="shared" si="261"/>
        <v/>
      </c>
      <c r="S2420" s="149" t="s">
        <v>2</v>
      </c>
      <c r="U2420" s="92">
        <v>2921</v>
      </c>
      <c r="V2420" s="163"/>
      <c r="W2420" s="150" t="str">
        <f t="shared" si="262"/>
        <v/>
      </c>
      <c r="X2420" s="149" t="s">
        <v>2</v>
      </c>
      <c r="Z2420" s="92">
        <v>2921</v>
      </c>
      <c r="AA2420" s="163"/>
      <c r="AB2420" s="150" t="str">
        <f t="shared" si="263"/>
        <v/>
      </c>
      <c r="AC2420" s="149" t="s">
        <v>2</v>
      </c>
      <c r="AE2420" s="92">
        <v>2921</v>
      </c>
      <c r="AF2420" s="163"/>
      <c r="AG2420" s="150" t="str">
        <f t="shared" si="264"/>
        <v/>
      </c>
      <c r="AH2420" s="149" t="s">
        <v>2</v>
      </c>
    </row>
    <row r="2421" spans="1:34">
      <c r="A2421" s="92">
        <v>2418</v>
      </c>
      <c r="B2421" s="165"/>
      <c r="C2421" s="150" t="str">
        <f t="shared" si="265"/>
        <v/>
      </c>
      <c r="D2421" s="15" t="s">
        <v>2</v>
      </c>
      <c r="E2421" s="15"/>
      <c r="F2421" s="92">
        <v>2922</v>
      </c>
      <c r="G2421" s="163"/>
      <c r="H2421" s="150" t="str">
        <f t="shared" si="266"/>
        <v/>
      </c>
      <c r="I2421" s="149" t="s">
        <v>2</v>
      </c>
      <c r="J2421" s="15"/>
      <c r="K2421" s="92">
        <v>2922</v>
      </c>
      <c r="L2421" s="163"/>
      <c r="M2421" s="150" t="str">
        <f t="shared" si="260"/>
        <v/>
      </c>
      <c r="N2421" s="149" t="s">
        <v>2</v>
      </c>
      <c r="O2421" s="15"/>
      <c r="P2421" s="92">
        <v>2922</v>
      </c>
      <c r="Q2421" s="163"/>
      <c r="R2421" s="150" t="str">
        <f t="shared" si="261"/>
        <v/>
      </c>
      <c r="S2421" s="149" t="s">
        <v>2</v>
      </c>
      <c r="U2421" s="92">
        <v>2922</v>
      </c>
      <c r="V2421" s="163"/>
      <c r="W2421" s="150" t="str">
        <f t="shared" si="262"/>
        <v/>
      </c>
      <c r="X2421" s="149" t="s">
        <v>2</v>
      </c>
      <c r="Z2421" s="92">
        <v>2922</v>
      </c>
      <c r="AA2421" s="163"/>
      <c r="AB2421" s="150" t="str">
        <f t="shared" si="263"/>
        <v/>
      </c>
      <c r="AC2421" s="149" t="s">
        <v>2</v>
      </c>
      <c r="AE2421" s="92">
        <v>2922</v>
      </c>
      <c r="AF2421" s="163"/>
      <c r="AG2421" s="150" t="str">
        <f t="shared" si="264"/>
        <v/>
      </c>
      <c r="AH2421" s="149" t="s">
        <v>2</v>
      </c>
    </row>
    <row r="2422" spans="1:34">
      <c r="A2422" s="92">
        <v>2419</v>
      </c>
      <c r="B2422" s="165"/>
      <c r="C2422" s="150" t="str">
        <f t="shared" si="265"/>
        <v/>
      </c>
      <c r="D2422" s="15" t="s">
        <v>2</v>
      </c>
      <c r="E2422" s="15"/>
      <c r="F2422" s="92">
        <v>2923</v>
      </c>
      <c r="G2422" s="163"/>
      <c r="H2422" s="150" t="str">
        <f t="shared" si="266"/>
        <v/>
      </c>
      <c r="I2422" s="149" t="s">
        <v>2</v>
      </c>
      <c r="J2422" s="15"/>
      <c r="K2422" s="92">
        <v>2923</v>
      </c>
      <c r="L2422" s="163"/>
      <c r="M2422" s="150" t="str">
        <f t="shared" si="260"/>
        <v/>
      </c>
      <c r="N2422" s="149" t="s">
        <v>2</v>
      </c>
      <c r="O2422" s="15"/>
      <c r="P2422" s="92">
        <v>2923</v>
      </c>
      <c r="Q2422" s="163"/>
      <c r="R2422" s="150" t="str">
        <f t="shared" si="261"/>
        <v/>
      </c>
      <c r="S2422" s="149" t="s">
        <v>2</v>
      </c>
      <c r="U2422" s="92">
        <v>2923</v>
      </c>
      <c r="V2422" s="163"/>
      <c r="W2422" s="150" t="str">
        <f t="shared" si="262"/>
        <v/>
      </c>
      <c r="X2422" s="149" t="s">
        <v>2</v>
      </c>
      <c r="Z2422" s="92">
        <v>2923</v>
      </c>
      <c r="AA2422" s="163"/>
      <c r="AB2422" s="150" t="str">
        <f t="shared" si="263"/>
        <v/>
      </c>
      <c r="AC2422" s="149" t="s">
        <v>2</v>
      </c>
      <c r="AE2422" s="92">
        <v>2923</v>
      </c>
      <c r="AF2422" s="163"/>
      <c r="AG2422" s="150" t="str">
        <f t="shared" si="264"/>
        <v/>
      </c>
      <c r="AH2422" s="149" t="s">
        <v>2</v>
      </c>
    </row>
    <row r="2423" spans="1:34">
      <c r="A2423" s="92">
        <v>2420</v>
      </c>
      <c r="B2423" s="165"/>
      <c r="C2423" s="150" t="str">
        <f t="shared" si="265"/>
        <v/>
      </c>
      <c r="D2423" s="15" t="s">
        <v>2</v>
      </c>
      <c r="E2423" s="15"/>
      <c r="F2423" s="92">
        <v>2924</v>
      </c>
      <c r="G2423" s="163"/>
      <c r="H2423" s="150" t="str">
        <f t="shared" si="266"/>
        <v/>
      </c>
      <c r="I2423" s="149" t="s">
        <v>2</v>
      </c>
      <c r="J2423" s="15"/>
      <c r="K2423" s="92">
        <v>2924</v>
      </c>
      <c r="L2423" s="163"/>
      <c r="M2423" s="150" t="str">
        <f t="shared" si="260"/>
        <v/>
      </c>
      <c r="N2423" s="149" t="s">
        <v>2</v>
      </c>
      <c r="O2423" s="15"/>
      <c r="P2423" s="92">
        <v>2924</v>
      </c>
      <c r="Q2423" s="163"/>
      <c r="R2423" s="150" t="str">
        <f t="shared" si="261"/>
        <v/>
      </c>
      <c r="S2423" s="149" t="s">
        <v>2</v>
      </c>
      <c r="U2423" s="92">
        <v>2924</v>
      </c>
      <c r="V2423" s="163"/>
      <c r="W2423" s="150" t="str">
        <f t="shared" si="262"/>
        <v/>
      </c>
      <c r="X2423" s="149" t="s">
        <v>2</v>
      </c>
      <c r="Z2423" s="92">
        <v>2924</v>
      </c>
      <c r="AA2423" s="163"/>
      <c r="AB2423" s="150" t="str">
        <f t="shared" si="263"/>
        <v/>
      </c>
      <c r="AC2423" s="149" t="s">
        <v>2</v>
      </c>
      <c r="AE2423" s="92">
        <v>2924</v>
      </c>
      <c r="AF2423" s="163"/>
      <c r="AG2423" s="150" t="str">
        <f t="shared" si="264"/>
        <v/>
      </c>
      <c r="AH2423" s="149" t="s">
        <v>2</v>
      </c>
    </row>
    <row r="2424" spans="1:34">
      <c r="A2424" s="92">
        <v>2421</v>
      </c>
      <c r="B2424" s="165"/>
      <c r="C2424" s="150" t="str">
        <f t="shared" si="265"/>
        <v/>
      </c>
      <c r="D2424" s="15" t="s">
        <v>2</v>
      </c>
      <c r="E2424" s="15"/>
      <c r="F2424" s="92">
        <v>2925</v>
      </c>
      <c r="G2424" s="163"/>
      <c r="H2424" s="150" t="str">
        <f t="shared" si="266"/>
        <v/>
      </c>
      <c r="I2424" s="149" t="s">
        <v>2</v>
      </c>
      <c r="J2424" s="15"/>
      <c r="K2424" s="92">
        <v>2925</v>
      </c>
      <c r="L2424" s="163"/>
      <c r="M2424" s="150" t="str">
        <f t="shared" si="260"/>
        <v/>
      </c>
      <c r="N2424" s="149" t="s">
        <v>2</v>
      </c>
      <c r="O2424" s="15"/>
      <c r="P2424" s="92">
        <v>2925</v>
      </c>
      <c r="Q2424" s="163"/>
      <c r="R2424" s="150" t="str">
        <f t="shared" si="261"/>
        <v/>
      </c>
      <c r="S2424" s="149" t="s">
        <v>2</v>
      </c>
      <c r="U2424" s="92">
        <v>2925</v>
      </c>
      <c r="V2424" s="163"/>
      <c r="W2424" s="150" t="str">
        <f t="shared" si="262"/>
        <v/>
      </c>
      <c r="X2424" s="149" t="s">
        <v>2</v>
      </c>
      <c r="Z2424" s="92">
        <v>2925</v>
      </c>
      <c r="AA2424" s="163"/>
      <c r="AB2424" s="150" t="str">
        <f t="shared" si="263"/>
        <v/>
      </c>
      <c r="AC2424" s="149" t="s">
        <v>2</v>
      </c>
      <c r="AE2424" s="92">
        <v>2925</v>
      </c>
      <c r="AF2424" s="163"/>
      <c r="AG2424" s="150" t="str">
        <f t="shared" si="264"/>
        <v/>
      </c>
      <c r="AH2424" s="149" t="s">
        <v>2</v>
      </c>
    </row>
    <row r="2425" spans="1:34">
      <c r="A2425" s="92">
        <v>2422</v>
      </c>
      <c r="B2425" s="165"/>
      <c r="C2425" s="150" t="str">
        <f t="shared" si="265"/>
        <v/>
      </c>
      <c r="D2425" s="15" t="s">
        <v>2</v>
      </c>
      <c r="E2425" s="15"/>
      <c r="F2425" s="92">
        <v>2926</v>
      </c>
      <c r="G2425" s="163"/>
      <c r="H2425" s="150" t="str">
        <f t="shared" si="266"/>
        <v/>
      </c>
      <c r="I2425" s="149" t="s">
        <v>2</v>
      </c>
      <c r="J2425" s="15"/>
      <c r="K2425" s="92">
        <v>2926</v>
      </c>
      <c r="L2425" s="163"/>
      <c r="M2425" s="150" t="str">
        <f t="shared" si="260"/>
        <v/>
      </c>
      <c r="N2425" s="149" t="s">
        <v>2</v>
      </c>
      <c r="O2425" s="15"/>
      <c r="P2425" s="92">
        <v>2926</v>
      </c>
      <c r="Q2425" s="163"/>
      <c r="R2425" s="150" t="str">
        <f t="shared" si="261"/>
        <v/>
      </c>
      <c r="S2425" s="149" t="s">
        <v>2</v>
      </c>
      <c r="U2425" s="92">
        <v>2926</v>
      </c>
      <c r="V2425" s="163"/>
      <c r="W2425" s="150" t="str">
        <f t="shared" si="262"/>
        <v/>
      </c>
      <c r="X2425" s="149" t="s">
        <v>2</v>
      </c>
      <c r="Z2425" s="92">
        <v>2926</v>
      </c>
      <c r="AA2425" s="163"/>
      <c r="AB2425" s="150" t="str">
        <f t="shared" si="263"/>
        <v/>
      </c>
      <c r="AC2425" s="149" t="s">
        <v>2</v>
      </c>
      <c r="AE2425" s="92">
        <v>2926</v>
      </c>
      <c r="AF2425" s="163"/>
      <c r="AG2425" s="150" t="str">
        <f t="shared" si="264"/>
        <v/>
      </c>
      <c r="AH2425" s="149" t="s">
        <v>2</v>
      </c>
    </row>
    <row r="2426" spans="1:34">
      <c r="A2426" s="92">
        <v>2423</v>
      </c>
      <c r="B2426" s="165"/>
      <c r="C2426" s="150" t="str">
        <f t="shared" si="265"/>
        <v/>
      </c>
      <c r="D2426" s="15" t="s">
        <v>2</v>
      </c>
      <c r="E2426" s="15"/>
      <c r="F2426" s="92">
        <v>2927</v>
      </c>
      <c r="G2426" s="163"/>
      <c r="H2426" s="150" t="str">
        <f t="shared" si="266"/>
        <v/>
      </c>
      <c r="I2426" s="149" t="s">
        <v>2</v>
      </c>
      <c r="J2426" s="15"/>
      <c r="K2426" s="92">
        <v>2927</v>
      </c>
      <c r="L2426" s="163"/>
      <c r="M2426" s="150" t="str">
        <f t="shared" si="260"/>
        <v/>
      </c>
      <c r="N2426" s="149" t="s">
        <v>2</v>
      </c>
      <c r="O2426" s="15"/>
      <c r="P2426" s="92">
        <v>2927</v>
      </c>
      <c r="Q2426" s="163"/>
      <c r="R2426" s="150" t="str">
        <f t="shared" si="261"/>
        <v/>
      </c>
      <c r="S2426" s="149" t="s">
        <v>2</v>
      </c>
      <c r="U2426" s="92">
        <v>2927</v>
      </c>
      <c r="V2426" s="163"/>
      <c r="W2426" s="150" t="str">
        <f t="shared" si="262"/>
        <v/>
      </c>
      <c r="X2426" s="149" t="s">
        <v>2</v>
      </c>
      <c r="Z2426" s="92">
        <v>2927</v>
      </c>
      <c r="AA2426" s="163"/>
      <c r="AB2426" s="150" t="str">
        <f t="shared" si="263"/>
        <v/>
      </c>
      <c r="AC2426" s="149" t="s">
        <v>2</v>
      </c>
      <c r="AE2426" s="92">
        <v>2927</v>
      </c>
      <c r="AF2426" s="163"/>
      <c r="AG2426" s="150" t="str">
        <f t="shared" si="264"/>
        <v/>
      </c>
      <c r="AH2426" s="149" t="s">
        <v>2</v>
      </c>
    </row>
    <row r="2427" spans="1:34">
      <c r="A2427" s="92">
        <v>2424</v>
      </c>
      <c r="B2427" s="165"/>
      <c r="C2427" s="150" t="str">
        <f t="shared" si="265"/>
        <v/>
      </c>
      <c r="D2427" s="15" t="s">
        <v>2</v>
      </c>
      <c r="E2427" s="15"/>
      <c r="F2427" s="92">
        <v>2928</v>
      </c>
      <c r="G2427" s="163"/>
      <c r="H2427" s="150" t="str">
        <f t="shared" si="266"/>
        <v/>
      </c>
      <c r="I2427" s="149" t="s">
        <v>2</v>
      </c>
      <c r="J2427" s="15"/>
      <c r="K2427" s="92">
        <v>2928</v>
      </c>
      <c r="L2427" s="163"/>
      <c r="M2427" s="150" t="str">
        <f t="shared" si="260"/>
        <v/>
      </c>
      <c r="N2427" s="149" t="s">
        <v>2</v>
      </c>
      <c r="O2427" s="15"/>
      <c r="P2427" s="92">
        <v>2928</v>
      </c>
      <c r="Q2427" s="163"/>
      <c r="R2427" s="150" t="str">
        <f t="shared" si="261"/>
        <v/>
      </c>
      <c r="S2427" s="149" t="s">
        <v>2</v>
      </c>
      <c r="U2427" s="92">
        <v>2928</v>
      </c>
      <c r="V2427" s="163"/>
      <c r="W2427" s="150" t="str">
        <f t="shared" si="262"/>
        <v/>
      </c>
      <c r="X2427" s="149" t="s">
        <v>2</v>
      </c>
      <c r="Z2427" s="92">
        <v>2928</v>
      </c>
      <c r="AA2427" s="163"/>
      <c r="AB2427" s="150" t="str">
        <f t="shared" si="263"/>
        <v/>
      </c>
      <c r="AC2427" s="149" t="s">
        <v>2</v>
      </c>
      <c r="AE2427" s="92">
        <v>2928</v>
      </c>
      <c r="AF2427" s="163"/>
      <c r="AG2427" s="150" t="str">
        <f t="shared" si="264"/>
        <v/>
      </c>
      <c r="AH2427" s="149" t="s">
        <v>2</v>
      </c>
    </row>
    <row r="2428" spans="1:34">
      <c r="A2428" s="92">
        <v>2425</v>
      </c>
      <c r="B2428" s="165"/>
      <c r="C2428" s="150" t="str">
        <f t="shared" si="265"/>
        <v/>
      </c>
      <c r="D2428" s="15" t="s">
        <v>2</v>
      </c>
      <c r="E2428" s="15"/>
      <c r="F2428" s="92">
        <v>2929</v>
      </c>
      <c r="G2428" s="163"/>
      <c r="H2428" s="150" t="str">
        <f t="shared" si="266"/>
        <v/>
      </c>
      <c r="I2428" s="149" t="s">
        <v>2</v>
      </c>
      <c r="J2428" s="15"/>
      <c r="K2428" s="92">
        <v>2929</v>
      </c>
      <c r="L2428" s="163"/>
      <c r="M2428" s="150" t="str">
        <f t="shared" si="260"/>
        <v/>
      </c>
      <c r="N2428" s="149" t="s">
        <v>2</v>
      </c>
      <c r="O2428" s="15"/>
      <c r="P2428" s="92">
        <v>2929</v>
      </c>
      <c r="Q2428" s="163"/>
      <c r="R2428" s="150" t="str">
        <f t="shared" si="261"/>
        <v/>
      </c>
      <c r="S2428" s="149" t="s">
        <v>2</v>
      </c>
      <c r="U2428" s="92">
        <v>2929</v>
      </c>
      <c r="V2428" s="163"/>
      <c r="W2428" s="150" t="str">
        <f t="shared" si="262"/>
        <v/>
      </c>
      <c r="X2428" s="149" t="s">
        <v>2</v>
      </c>
      <c r="Z2428" s="92">
        <v>2929</v>
      </c>
      <c r="AA2428" s="163"/>
      <c r="AB2428" s="150" t="str">
        <f t="shared" si="263"/>
        <v/>
      </c>
      <c r="AC2428" s="149" t="s">
        <v>2</v>
      </c>
      <c r="AE2428" s="92">
        <v>2929</v>
      </c>
      <c r="AF2428" s="163"/>
      <c r="AG2428" s="150" t="str">
        <f t="shared" si="264"/>
        <v/>
      </c>
      <c r="AH2428" s="149" t="s">
        <v>2</v>
      </c>
    </row>
    <row r="2429" spans="1:34">
      <c r="A2429" s="92">
        <v>2426</v>
      </c>
      <c r="B2429" s="165"/>
      <c r="C2429" s="150" t="str">
        <f t="shared" si="265"/>
        <v/>
      </c>
      <c r="D2429" s="15" t="s">
        <v>2</v>
      </c>
      <c r="E2429" s="15"/>
      <c r="F2429" s="92">
        <v>2930</v>
      </c>
      <c r="G2429" s="163"/>
      <c r="H2429" s="150" t="str">
        <f t="shared" si="266"/>
        <v/>
      </c>
      <c r="I2429" s="149" t="s">
        <v>2</v>
      </c>
      <c r="J2429" s="15"/>
      <c r="K2429" s="92">
        <v>2930</v>
      </c>
      <c r="L2429" s="163"/>
      <c r="M2429" s="150" t="str">
        <f t="shared" si="260"/>
        <v/>
      </c>
      <c r="N2429" s="149" t="s">
        <v>2</v>
      </c>
      <c r="O2429" s="15"/>
      <c r="P2429" s="92">
        <v>2930</v>
      </c>
      <c r="Q2429" s="163"/>
      <c r="R2429" s="150" t="str">
        <f t="shared" si="261"/>
        <v/>
      </c>
      <c r="S2429" s="149" t="s">
        <v>2</v>
      </c>
      <c r="U2429" s="92">
        <v>2930</v>
      </c>
      <c r="V2429" s="163"/>
      <c r="W2429" s="150" t="str">
        <f t="shared" si="262"/>
        <v/>
      </c>
      <c r="X2429" s="149" t="s">
        <v>2</v>
      </c>
      <c r="Z2429" s="92">
        <v>2930</v>
      </c>
      <c r="AA2429" s="163"/>
      <c r="AB2429" s="150" t="str">
        <f t="shared" si="263"/>
        <v/>
      </c>
      <c r="AC2429" s="149" t="s">
        <v>2</v>
      </c>
      <c r="AE2429" s="92">
        <v>2930</v>
      </c>
      <c r="AF2429" s="163"/>
      <c r="AG2429" s="150" t="str">
        <f t="shared" si="264"/>
        <v/>
      </c>
      <c r="AH2429" s="149" t="s">
        <v>2</v>
      </c>
    </row>
    <row r="2430" spans="1:34">
      <c r="A2430" s="92">
        <v>2427</v>
      </c>
      <c r="B2430" s="165"/>
      <c r="C2430" s="150" t="str">
        <f t="shared" si="265"/>
        <v/>
      </c>
      <c r="D2430" s="15" t="s">
        <v>2</v>
      </c>
      <c r="E2430" s="15"/>
      <c r="F2430" s="92">
        <v>2931</v>
      </c>
      <c r="G2430" s="163"/>
      <c r="H2430" s="150" t="str">
        <f t="shared" si="266"/>
        <v/>
      </c>
      <c r="I2430" s="149" t="s">
        <v>2</v>
      </c>
      <c r="J2430" s="15"/>
      <c r="K2430" s="92">
        <v>2931</v>
      </c>
      <c r="L2430" s="163"/>
      <c r="M2430" s="150" t="str">
        <f t="shared" si="260"/>
        <v/>
      </c>
      <c r="N2430" s="149" t="s">
        <v>2</v>
      </c>
      <c r="O2430" s="15"/>
      <c r="P2430" s="92">
        <v>2931</v>
      </c>
      <c r="Q2430" s="163"/>
      <c r="R2430" s="150" t="str">
        <f t="shared" si="261"/>
        <v/>
      </c>
      <c r="S2430" s="149" t="s">
        <v>2</v>
      </c>
      <c r="U2430" s="92">
        <v>2931</v>
      </c>
      <c r="V2430" s="163"/>
      <c r="W2430" s="150" t="str">
        <f t="shared" si="262"/>
        <v/>
      </c>
      <c r="X2430" s="149" t="s">
        <v>2</v>
      </c>
      <c r="Z2430" s="92">
        <v>2931</v>
      </c>
      <c r="AA2430" s="163"/>
      <c r="AB2430" s="150" t="str">
        <f t="shared" si="263"/>
        <v/>
      </c>
      <c r="AC2430" s="149" t="s">
        <v>2</v>
      </c>
      <c r="AE2430" s="92">
        <v>2931</v>
      </c>
      <c r="AF2430" s="163"/>
      <c r="AG2430" s="150" t="str">
        <f t="shared" si="264"/>
        <v/>
      </c>
      <c r="AH2430" s="149" t="s">
        <v>2</v>
      </c>
    </row>
    <row r="2431" spans="1:34">
      <c r="A2431" s="92">
        <v>2428</v>
      </c>
      <c r="B2431" s="165"/>
      <c r="C2431" s="150" t="str">
        <f t="shared" si="265"/>
        <v/>
      </c>
      <c r="D2431" s="15" t="s">
        <v>2</v>
      </c>
      <c r="E2431" s="15"/>
      <c r="F2431" s="92">
        <v>2932</v>
      </c>
      <c r="G2431" s="163"/>
      <c r="H2431" s="150" t="str">
        <f t="shared" si="266"/>
        <v/>
      </c>
      <c r="I2431" s="149" t="s">
        <v>2</v>
      </c>
      <c r="J2431" s="15"/>
      <c r="K2431" s="92">
        <v>2932</v>
      </c>
      <c r="L2431" s="163"/>
      <c r="M2431" s="150" t="str">
        <f t="shared" si="260"/>
        <v/>
      </c>
      <c r="N2431" s="149" t="s">
        <v>2</v>
      </c>
      <c r="O2431" s="15"/>
      <c r="P2431" s="92">
        <v>2932</v>
      </c>
      <c r="Q2431" s="163"/>
      <c r="R2431" s="150" t="str">
        <f t="shared" si="261"/>
        <v/>
      </c>
      <c r="S2431" s="149" t="s">
        <v>2</v>
      </c>
      <c r="U2431" s="92">
        <v>2932</v>
      </c>
      <c r="V2431" s="163"/>
      <c r="W2431" s="150" t="str">
        <f t="shared" si="262"/>
        <v/>
      </c>
      <c r="X2431" s="149" t="s">
        <v>2</v>
      </c>
      <c r="Z2431" s="92">
        <v>2932</v>
      </c>
      <c r="AA2431" s="163"/>
      <c r="AB2431" s="150" t="str">
        <f t="shared" si="263"/>
        <v/>
      </c>
      <c r="AC2431" s="149" t="s">
        <v>2</v>
      </c>
      <c r="AE2431" s="92">
        <v>2932</v>
      </c>
      <c r="AF2431" s="163"/>
      <c r="AG2431" s="150" t="str">
        <f t="shared" si="264"/>
        <v/>
      </c>
      <c r="AH2431" s="149" t="s">
        <v>2</v>
      </c>
    </row>
    <row r="2432" spans="1:34">
      <c r="A2432" s="92">
        <v>2429</v>
      </c>
      <c r="B2432" s="165"/>
      <c r="C2432" s="150" t="str">
        <f t="shared" si="265"/>
        <v/>
      </c>
      <c r="D2432" s="15" t="s">
        <v>2</v>
      </c>
      <c r="E2432" s="15"/>
      <c r="F2432" s="92">
        <v>2933</v>
      </c>
      <c r="G2432" s="163"/>
      <c r="H2432" s="150" t="str">
        <f t="shared" si="266"/>
        <v/>
      </c>
      <c r="I2432" s="149" t="s">
        <v>2</v>
      </c>
      <c r="J2432" s="15"/>
      <c r="K2432" s="92">
        <v>2933</v>
      </c>
      <c r="L2432" s="163"/>
      <c r="M2432" s="150" t="str">
        <f t="shared" si="260"/>
        <v/>
      </c>
      <c r="N2432" s="149" t="s">
        <v>2</v>
      </c>
      <c r="O2432" s="15"/>
      <c r="P2432" s="92">
        <v>2933</v>
      </c>
      <c r="Q2432" s="163"/>
      <c r="R2432" s="150" t="str">
        <f t="shared" si="261"/>
        <v/>
      </c>
      <c r="S2432" s="149" t="s">
        <v>2</v>
      </c>
      <c r="U2432" s="92">
        <v>2933</v>
      </c>
      <c r="V2432" s="163"/>
      <c r="W2432" s="150" t="str">
        <f t="shared" si="262"/>
        <v/>
      </c>
      <c r="X2432" s="149" t="s">
        <v>2</v>
      </c>
      <c r="Z2432" s="92">
        <v>2933</v>
      </c>
      <c r="AA2432" s="163"/>
      <c r="AB2432" s="150" t="str">
        <f t="shared" si="263"/>
        <v/>
      </c>
      <c r="AC2432" s="149" t="s">
        <v>2</v>
      </c>
      <c r="AE2432" s="92">
        <v>2933</v>
      </c>
      <c r="AF2432" s="163"/>
      <c r="AG2432" s="150" t="str">
        <f t="shared" si="264"/>
        <v/>
      </c>
      <c r="AH2432" s="149" t="s">
        <v>2</v>
      </c>
    </row>
    <row r="2433" spans="1:34">
      <c r="A2433" s="92">
        <v>2430</v>
      </c>
      <c r="B2433" s="165"/>
      <c r="C2433" s="150" t="str">
        <f t="shared" si="265"/>
        <v/>
      </c>
      <c r="D2433" s="15" t="s">
        <v>2</v>
      </c>
      <c r="E2433" s="15"/>
      <c r="F2433" s="92">
        <v>2934</v>
      </c>
      <c r="G2433" s="163"/>
      <c r="H2433" s="150" t="str">
        <f t="shared" si="266"/>
        <v/>
      </c>
      <c r="I2433" s="149" t="s">
        <v>2</v>
      </c>
      <c r="J2433" s="15"/>
      <c r="K2433" s="92">
        <v>2934</v>
      </c>
      <c r="L2433" s="163"/>
      <c r="M2433" s="150" t="str">
        <f t="shared" si="260"/>
        <v/>
      </c>
      <c r="N2433" s="149" t="s">
        <v>2</v>
      </c>
      <c r="O2433" s="15"/>
      <c r="P2433" s="92">
        <v>2934</v>
      </c>
      <c r="Q2433" s="163"/>
      <c r="R2433" s="150" t="str">
        <f t="shared" si="261"/>
        <v/>
      </c>
      <c r="S2433" s="149" t="s">
        <v>2</v>
      </c>
      <c r="U2433" s="92">
        <v>2934</v>
      </c>
      <c r="V2433" s="163"/>
      <c r="W2433" s="150" t="str">
        <f t="shared" si="262"/>
        <v/>
      </c>
      <c r="X2433" s="149" t="s">
        <v>2</v>
      </c>
      <c r="Z2433" s="92">
        <v>2934</v>
      </c>
      <c r="AA2433" s="163"/>
      <c r="AB2433" s="150" t="str">
        <f t="shared" si="263"/>
        <v/>
      </c>
      <c r="AC2433" s="149" t="s">
        <v>2</v>
      </c>
      <c r="AE2433" s="92">
        <v>2934</v>
      </c>
      <c r="AF2433" s="163"/>
      <c r="AG2433" s="150" t="str">
        <f t="shared" si="264"/>
        <v/>
      </c>
      <c r="AH2433" s="149" t="s">
        <v>2</v>
      </c>
    </row>
    <row r="2434" spans="1:34">
      <c r="A2434" s="92">
        <v>2431</v>
      </c>
      <c r="B2434" s="165"/>
      <c r="C2434" s="150" t="str">
        <f t="shared" si="265"/>
        <v/>
      </c>
      <c r="D2434" s="15" t="s">
        <v>2</v>
      </c>
      <c r="E2434" s="15"/>
      <c r="F2434" s="92">
        <v>2935</v>
      </c>
      <c r="G2434" s="163"/>
      <c r="H2434" s="150" t="str">
        <f t="shared" si="266"/>
        <v/>
      </c>
      <c r="I2434" s="149" t="s">
        <v>2</v>
      </c>
      <c r="J2434" s="15"/>
      <c r="K2434" s="92">
        <v>2935</v>
      </c>
      <c r="L2434" s="163"/>
      <c r="M2434" s="150" t="str">
        <f t="shared" si="260"/>
        <v/>
      </c>
      <c r="N2434" s="149" t="s">
        <v>2</v>
      </c>
      <c r="O2434" s="15"/>
      <c r="P2434" s="92">
        <v>2935</v>
      </c>
      <c r="Q2434" s="163"/>
      <c r="R2434" s="150" t="str">
        <f t="shared" si="261"/>
        <v/>
      </c>
      <c r="S2434" s="149" t="s">
        <v>2</v>
      </c>
      <c r="U2434" s="92">
        <v>2935</v>
      </c>
      <c r="V2434" s="163"/>
      <c r="W2434" s="150" t="str">
        <f t="shared" si="262"/>
        <v/>
      </c>
      <c r="X2434" s="149" t="s">
        <v>2</v>
      </c>
      <c r="Z2434" s="92">
        <v>2935</v>
      </c>
      <c r="AA2434" s="163"/>
      <c r="AB2434" s="150" t="str">
        <f t="shared" si="263"/>
        <v/>
      </c>
      <c r="AC2434" s="149" t="s">
        <v>2</v>
      </c>
      <c r="AE2434" s="92">
        <v>2935</v>
      </c>
      <c r="AF2434" s="163"/>
      <c r="AG2434" s="150" t="str">
        <f t="shared" si="264"/>
        <v/>
      </c>
      <c r="AH2434" s="149" t="s">
        <v>2</v>
      </c>
    </row>
    <row r="2435" spans="1:34">
      <c r="A2435" s="92">
        <v>2432</v>
      </c>
      <c r="B2435" s="165"/>
      <c r="C2435" s="150" t="str">
        <f t="shared" si="265"/>
        <v/>
      </c>
      <c r="D2435" s="15" t="s">
        <v>2</v>
      </c>
      <c r="E2435" s="15"/>
      <c r="F2435" s="92">
        <v>2936</v>
      </c>
      <c r="G2435" s="163"/>
      <c r="H2435" s="150" t="str">
        <f t="shared" si="266"/>
        <v/>
      </c>
      <c r="I2435" s="149" t="s">
        <v>2</v>
      </c>
      <c r="J2435" s="15"/>
      <c r="K2435" s="92">
        <v>2936</v>
      </c>
      <c r="L2435" s="163"/>
      <c r="M2435" s="150" t="str">
        <f t="shared" ref="M2435:M2498" si="267">IF(L2435="","",CONCATENATE("FILE_",K2435,"=",IF(RIGHT(L2435,1)=";",MID(L2435,1,LEN(L2435)-1),L2435)))</f>
        <v/>
      </c>
      <c r="N2435" s="149" t="s">
        <v>2</v>
      </c>
      <c r="O2435" s="15"/>
      <c r="P2435" s="92">
        <v>2936</v>
      </c>
      <c r="Q2435" s="163"/>
      <c r="R2435" s="150" t="str">
        <f t="shared" ref="R2435:R2498" si="268">IF(Q2435="","",CONCATENATE("FILE_",P2435,"=",IF(RIGHT(Q2435,1)=";",MID(Q2435,1,LEN(Q2435)-1),Q2435)))</f>
        <v/>
      </c>
      <c r="S2435" s="149" t="s">
        <v>2</v>
      </c>
      <c r="U2435" s="92">
        <v>2936</v>
      </c>
      <c r="V2435" s="163"/>
      <c r="W2435" s="150" t="str">
        <f t="shared" ref="W2435:W2498" si="269">IF(V2435="","",CONCATENATE("FILE_",U2435,"=",IF(RIGHT(V2435,1)=";",MID(V2435,1,LEN(V2435)-1),V2435)))</f>
        <v/>
      </c>
      <c r="X2435" s="149" t="s">
        <v>2</v>
      </c>
      <c r="Z2435" s="92">
        <v>2936</v>
      </c>
      <c r="AA2435" s="163"/>
      <c r="AB2435" s="150" t="str">
        <f t="shared" ref="AB2435:AB2498" si="270">IF(AA2435="","",CONCATENATE("FILE_",Z2435,"=",IF(RIGHT(AA2435,1)=";",MID(AA2435,1,LEN(AA2435)-1),AA2435)))</f>
        <v/>
      </c>
      <c r="AC2435" s="149" t="s">
        <v>2</v>
      </c>
      <c r="AE2435" s="92">
        <v>2936</v>
      </c>
      <c r="AF2435" s="163"/>
      <c r="AG2435" s="150" t="str">
        <f t="shared" ref="AG2435:AG2498" si="271">IF(AF2435="","",CONCATENATE("FILE_",AE2435,"=",IF(RIGHT(AF2435,1)=";",MID(AF2435,1,LEN(AF2435)-1),AF2435)))</f>
        <v/>
      </c>
      <c r="AH2435" s="149" t="s">
        <v>2</v>
      </c>
    </row>
    <row r="2436" spans="1:34">
      <c r="A2436" s="92">
        <v>2433</v>
      </c>
      <c r="B2436" s="165"/>
      <c r="C2436" s="150" t="str">
        <f t="shared" ref="C2436:C2499" si="272">IF(B2436="","",CONCATENATE("FILE_",A2436,"=",IF(RIGHT(B2436,1)=";",MID(B2436,1,LEN(B2436)-1),B2436)))</f>
        <v/>
      </c>
      <c r="D2436" s="15" t="s">
        <v>2</v>
      </c>
      <c r="E2436" s="15"/>
      <c r="F2436" s="92">
        <v>2937</v>
      </c>
      <c r="G2436" s="163"/>
      <c r="H2436" s="150" t="str">
        <f t="shared" ref="H2436:H2499" si="273">IF(G2436="","",CONCATENATE("FILE_",F2436,"=",IF(RIGHT(G2436,1)=";",MID(G2436,1,LEN(G2436)-1),G2436)))</f>
        <v/>
      </c>
      <c r="I2436" s="149" t="s">
        <v>2</v>
      </c>
      <c r="J2436" s="15"/>
      <c r="K2436" s="92">
        <v>2937</v>
      </c>
      <c r="L2436" s="163"/>
      <c r="M2436" s="150" t="str">
        <f t="shared" si="267"/>
        <v/>
      </c>
      <c r="N2436" s="149" t="s">
        <v>2</v>
      </c>
      <c r="O2436" s="15"/>
      <c r="P2436" s="92">
        <v>2937</v>
      </c>
      <c r="Q2436" s="163"/>
      <c r="R2436" s="150" t="str">
        <f t="shared" si="268"/>
        <v/>
      </c>
      <c r="S2436" s="149" t="s">
        <v>2</v>
      </c>
      <c r="U2436" s="92">
        <v>2937</v>
      </c>
      <c r="V2436" s="163"/>
      <c r="W2436" s="150" t="str">
        <f t="shared" si="269"/>
        <v/>
      </c>
      <c r="X2436" s="149" t="s">
        <v>2</v>
      </c>
      <c r="Z2436" s="92">
        <v>2937</v>
      </c>
      <c r="AA2436" s="163"/>
      <c r="AB2436" s="150" t="str">
        <f t="shared" si="270"/>
        <v/>
      </c>
      <c r="AC2436" s="149" t="s">
        <v>2</v>
      </c>
      <c r="AE2436" s="92">
        <v>2937</v>
      </c>
      <c r="AF2436" s="163"/>
      <c r="AG2436" s="150" t="str">
        <f t="shared" si="271"/>
        <v/>
      </c>
      <c r="AH2436" s="149" t="s">
        <v>2</v>
      </c>
    </row>
    <row r="2437" spans="1:34">
      <c r="A2437" s="92">
        <v>2434</v>
      </c>
      <c r="B2437" s="165"/>
      <c r="C2437" s="150" t="str">
        <f t="shared" si="272"/>
        <v/>
      </c>
      <c r="D2437" s="15" t="s">
        <v>2</v>
      </c>
      <c r="E2437" s="15"/>
      <c r="F2437" s="92">
        <v>2938</v>
      </c>
      <c r="G2437" s="163"/>
      <c r="H2437" s="150" t="str">
        <f t="shared" si="273"/>
        <v/>
      </c>
      <c r="I2437" s="149" t="s">
        <v>2</v>
      </c>
      <c r="J2437" s="15"/>
      <c r="K2437" s="92">
        <v>2938</v>
      </c>
      <c r="L2437" s="163"/>
      <c r="M2437" s="150" t="str">
        <f t="shared" si="267"/>
        <v/>
      </c>
      <c r="N2437" s="149" t="s">
        <v>2</v>
      </c>
      <c r="O2437" s="15"/>
      <c r="P2437" s="92">
        <v>2938</v>
      </c>
      <c r="Q2437" s="163"/>
      <c r="R2437" s="150" t="str">
        <f t="shared" si="268"/>
        <v/>
      </c>
      <c r="S2437" s="149" t="s">
        <v>2</v>
      </c>
      <c r="U2437" s="92">
        <v>2938</v>
      </c>
      <c r="V2437" s="163"/>
      <c r="W2437" s="150" t="str">
        <f t="shared" si="269"/>
        <v/>
      </c>
      <c r="X2437" s="149" t="s">
        <v>2</v>
      </c>
      <c r="Z2437" s="92">
        <v>2938</v>
      </c>
      <c r="AA2437" s="163"/>
      <c r="AB2437" s="150" t="str">
        <f t="shared" si="270"/>
        <v/>
      </c>
      <c r="AC2437" s="149" t="s">
        <v>2</v>
      </c>
      <c r="AE2437" s="92">
        <v>2938</v>
      </c>
      <c r="AF2437" s="163"/>
      <c r="AG2437" s="150" t="str">
        <f t="shared" si="271"/>
        <v/>
      </c>
      <c r="AH2437" s="149" t="s">
        <v>2</v>
      </c>
    </row>
    <row r="2438" spans="1:34">
      <c r="A2438" s="92">
        <v>2435</v>
      </c>
      <c r="B2438" s="165"/>
      <c r="C2438" s="150" t="str">
        <f t="shared" si="272"/>
        <v/>
      </c>
      <c r="D2438" s="15" t="s">
        <v>2</v>
      </c>
      <c r="E2438" s="15"/>
      <c r="F2438" s="92">
        <v>2939</v>
      </c>
      <c r="G2438" s="163"/>
      <c r="H2438" s="150" t="str">
        <f t="shared" si="273"/>
        <v/>
      </c>
      <c r="I2438" s="149" t="s">
        <v>2</v>
      </c>
      <c r="J2438" s="15"/>
      <c r="K2438" s="92">
        <v>2939</v>
      </c>
      <c r="L2438" s="163"/>
      <c r="M2438" s="150" t="str">
        <f t="shared" si="267"/>
        <v/>
      </c>
      <c r="N2438" s="149" t="s">
        <v>2</v>
      </c>
      <c r="O2438" s="15"/>
      <c r="P2438" s="92">
        <v>2939</v>
      </c>
      <c r="Q2438" s="163"/>
      <c r="R2438" s="150" t="str">
        <f t="shared" si="268"/>
        <v/>
      </c>
      <c r="S2438" s="149" t="s">
        <v>2</v>
      </c>
      <c r="U2438" s="92">
        <v>2939</v>
      </c>
      <c r="V2438" s="163"/>
      <c r="W2438" s="150" t="str">
        <f t="shared" si="269"/>
        <v/>
      </c>
      <c r="X2438" s="149" t="s">
        <v>2</v>
      </c>
      <c r="Z2438" s="92">
        <v>2939</v>
      </c>
      <c r="AA2438" s="163"/>
      <c r="AB2438" s="150" t="str">
        <f t="shared" si="270"/>
        <v/>
      </c>
      <c r="AC2438" s="149" t="s">
        <v>2</v>
      </c>
      <c r="AE2438" s="92">
        <v>2939</v>
      </c>
      <c r="AF2438" s="163"/>
      <c r="AG2438" s="150" t="str">
        <f t="shared" si="271"/>
        <v/>
      </c>
      <c r="AH2438" s="149" t="s">
        <v>2</v>
      </c>
    </row>
    <row r="2439" spans="1:34">
      <c r="A2439" s="92">
        <v>2436</v>
      </c>
      <c r="B2439" s="165"/>
      <c r="C2439" s="150" t="str">
        <f t="shared" si="272"/>
        <v/>
      </c>
      <c r="D2439" s="15" t="s">
        <v>2</v>
      </c>
      <c r="E2439" s="15"/>
      <c r="F2439" s="92">
        <v>2940</v>
      </c>
      <c r="G2439" s="163"/>
      <c r="H2439" s="150" t="str">
        <f t="shared" si="273"/>
        <v/>
      </c>
      <c r="I2439" s="149" t="s">
        <v>2</v>
      </c>
      <c r="J2439" s="15"/>
      <c r="K2439" s="92">
        <v>2940</v>
      </c>
      <c r="L2439" s="163"/>
      <c r="M2439" s="150" t="str">
        <f t="shared" si="267"/>
        <v/>
      </c>
      <c r="N2439" s="149" t="s">
        <v>2</v>
      </c>
      <c r="O2439" s="15"/>
      <c r="P2439" s="92">
        <v>2940</v>
      </c>
      <c r="Q2439" s="163"/>
      <c r="R2439" s="150" t="str">
        <f t="shared" si="268"/>
        <v/>
      </c>
      <c r="S2439" s="149" t="s">
        <v>2</v>
      </c>
      <c r="U2439" s="92">
        <v>2940</v>
      </c>
      <c r="V2439" s="163"/>
      <c r="W2439" s="150" t="str">
        <f t="shared" si="269"/>
        <v/>
      </c>
      <c r="X2439" s="149" t="s">
        <v>2</v>
      </c>
      <c r="Z2439" s="92">
        <v>2940</v>
      </c>
      <c r="AA2439" s="163"/>
      <c r="AB2439" s="150" t="str">
        <f t="shared" si="270"/>
        <v/>
      </c>
      <c r="AC2439" s="149" t="s">
        <v>2</v>
      </c>
      <c r="AE2439" s="92">
        <v>2940</v>
      </c>
      <c r="AF2439" s="163"/>
      <c r="AG2439" s="150" t="str">
        <f t="shared" si="271"/>
        <v/>
      </c>
      <c r="AH2439" s="149" t="s">
        <v>2</v>
      </c>
    </row>
    <row r="2440" spans="1:34">
      <c r="A2440" s="92">
        <v>2437</v>
      </c>
      <c r="B2440" s="165"/>
      <c r="C2440" s="150" t="str">
        <f t="shared" si="272"/>
        <v/>
      </c>
      <c r="D2440" s="15" t="s">
        <v>2</v>
      </c>
      <c r="E2440" s="15"/>
      <c r="F2440" s="92">
        <v>2941</v>
      </c>
      <c r="G2440" s="163"/>
      <c r="H2440" s="150" t="str">
        <f t="shared" si="273"/>
        <v/>
      </c>
      <c r="I2440" s="149" t="s">
        <v>2</v>
      </c>
      <c r="J2440" s="15"/>
      <c r="K2440" s="92">
        <v>2941</v>
      </c>
      <c r="L2440" s="163"/>
      <c r="M2440" s="150" t="str">
        <f t="shared" si="267"/>
        <v/>
      </c>
      <c r="N2440" s="149" t="s">
        <v>2</v>
      </c>
      <c r="O2440" s="15"/>
      <c r="P2440" s="92">
        <v>2941</v>
      </c>
      <c r="Q2440" s="163"/>
      <c r="R2440" s="150" t="str">
        <f t="shared" si="268"/>
        <v/>
      </c>
      <c r="S2440" s="149" t="s">
        <v>2</v>
      </c>
      <c r="U2440" s="92">
        <v>2941</v>
      </c>
      <c r="V2440" s="163"/>
      <c r="W2440" s="150" t="str">
        <f t="shared" si="269"/>
        <v/>
      </c>
      <c r="X2440" s="149" t="s">
        <v>2</v>
      </c>
      <c r="Z2440" s="92">
        <v>2941</v>
      </c>
      <c r="AA2440" s="163"/>
      <c r="AB2440" s="150" t="str">
        <f t="shared" si="270"/>
        <v/>
      </c>
      <c r="AC2440" s="149" t="s">
        <v>2</v>
      </c>
      <c r="AE2440" s="92">
        <v>2941</v>
      </c>
      <c r="AF2440" s="163"/>
      <c r="AG2440" s="150" t="str">
        <f t="shared" si="271"/>
        <v/>
      </c>
      <c r="AH2440" s="149" t="s">
        <v>2</v>
      </c>
    </row>
    <row r="2441" spans="1:34">
      <c r="A2441" s="92">
        <v>2438</v>
      </c>
      <c r="B2441" s="165"/>
      <c r="C2441" s="150" t="str">
        <f t="shared" si="272"/>
        <v/>
      </c>
      <c r="D2441" s="15" t="s">
        <v>2</v>
      </c>
      <c r="E2441" s="15"/>
      <c r="F2441" s="92">
        <v>2942</v>
      </c>
      <c r="G2441" s="163"/>
      <c r="H2441" s="150" t="str">
        <f t="shared" si="273"/>
        <v/>
      </c>
      <c r="I2441" s="149" t="s">
        <v>2</v>
      </c>
      <c r="J2441" s="15"/>
      <c r="K2441" s="92">
        <v>2942</v>
      </c>
      <c r="L2441" s="163"/>
      <c r="M2441" s="150" t="str">
        <f t="shared" si="267"/>
        <v/>
      </c>
      <c r="N2441" s="149" t="s">
        <v>2</v>
      </c>
      <c r="O2441" s="15"/>
      <c r="P2441" s="92">
        <v>2942</v>
      </c>
      <c r="Q2441" s="163"/>
      <c r="R2441" s="150" t="str">
        <f t="shared" si="268"/>
        <v/>
      </c>
      <c r="S2441" s="149" t="s">
        <v>2</v>
      </c>
      <c r="U2441" s="92">
        <v>2942</v>
      </c>
      <c r="V2441" s="163"/>
      <c r="W2441" s="150" t="str">
        <f t="shared" si="269"/>
        <v/>
      </c>
      <c r="X2441" s="149" t="s">
        <v>2</v>
      </c>
      <c r="Z2441" s="92">
        <v>2942</v>
      </c>
      <c r="AA2441" s="163"/>
      <c r="AB2441" s="150" t="str">
        <f t="shared" si="270"/>
        <v/>
      </c>
      <c r="AC2441" s="149" t="s">
        <v>2</v>
      </c>
      <c r="AE2441" s="92">
        <v>2942</v>
      </c>
      <c r="AF2441" s="163"/>
      <c r="AG2441" s="150" t="str">
        <f t="shared" si="271"/>
        <v/>
      </c>
      <c r="AH2441" s="149" t="s">
        <v>2</v>
      </c>
    </row>
    <row r="2442" spans="1:34">
      <c r="A2442" s="92">
        <v>2439</v>
      </c>
      <c r="B2442" s="165"/>
      <c r="C2442" s="150" t="str">
        <f t="shared" si="272"/>
        <v/>
      </c>
      <c r="D2442" s="15" t="s">
        <v>2</v>
      </c>
      <c r="E2442" s="15"/>
      <c r="F2442" s="92">
        <v>2943</v>
      </c>
      <c r="G2442" s="163"/>
      <c r="H2442" s="150" t="str">
        <f t="shared" si="273"/>
        <v/>
      </c>
      <c r="I2442" s="149" t="s">
        <v>2</v>
      </c>
      <c r="J2442" s="15"/>
      <c r="K2442" s="92">
        <v>2943</v>
      </c>
      <c r="L2442" s="163"/>
      <c r="M2442" s="150" t="str">
        <f t="shared" si="267"/>
        <v/>
      </c>
      <c r="N2442" s="149" t="s">
        <v>2</v>
      </c>
      <c r="O2442" s="15"/>
      <c r="P2442" s="92">
        <v>2943</v>
      </c>
      <c r="Q2442" s="163"/>
      <c r="R2442" s="150" t="str">
        <f t="shared" si="268"/>
        <v/>
      </c>
      <c r="S2442" s="149" t="s">
        <v>2</v>
      </c>
      <c r="U2442" s="92">
        <v>2943</v>
      </c>
      <c r="V2442" s="163"/>
      <c r="W2442" s="150" t="str">
        <f t="shared" si="269"/>
        <v/>
      </c>
      <c r="X2442" s="149" t="s">
        <v>2</v>
      </c>
      <c r="Z2442" s="92">
        <v>2943</v>
      </c>
      <c r="AA2442" s="163"/>
      <c r="AB2442" s="150" t="str">
        <f t="shared" si="270"/>
        <v/>
      </c>
      <c r="AC2442" s="149" t="s">
        <v>2</v>
      </c>
      <c r="AE2442" s="92">
        <v>2943</v>
      </c>
      <c r="AF2442" s="163"/>
      <c r="AG2442" s="150" t="str">
        <f t="shared" si="271"/>
        <v/>
      </c>
      <c r="AH2442" s="149" t="s">
        <v>2</v>
      </c>
    </row>
    <row r="2443" spans="1:34">
      <c r="A2443" s="92">
        <v>2440</v>
      </c>
      <c r="B2443" s="165"/>
      <c r="C2443" s="150" t="str">
        <f t="shared" si="272"/>
        <v/>
      </c>
      <c r="D2443" s="15" t="s">
        <v>2</v>
      </c>
      <c r="E2443" s="15"/>
      <c r="F2443" s="92">
        <v>2944</v>
      </c>
      <c r="G2443" s="163"/>
      <c r="H2443" s="150" t="str">
        <f t="shared" si="273"/>
        <v/>
      </c>
      <c r="I2443" s="149" t="s">
        <v>2</v>
      </c>
      <c r="J2443" s="15"/>
      <c r="K2443" s="92">
        <v>2944</v>
      </c>
      <c r="L2443" s="163"/>
      <c r="M2443" s="150" t="str">
        <f t="shared" si="267"/>
        <v/>
      </c>
      <c r="N2443" s="149" t="s">
        <v>2</v>
      </c>
      <c r="O2443" s="15"/>
      <c r="P2443" s="92">
        <v>2944</v>
      </c>
      <c r="Q2443" s="163"/>
      <c r="R2443" s="150" t="str">
        <f t="shared" si="268"/>
        <v/>
      </c>
      <c r="S2443" s="149" t="s">
        <v>2</v>
      </c>
      <c r="U2443" s="92">
        <v>2944</v>
      </c>
      <c r="V2443" s="163"/>
      <c r="W2443" s="150" t="str">
        <f t="shared" si="269"/>
        <v/>
      </c>
      <c r="X2443" s="149" t="s">
        <v>2</v>
      </c>
      <c r="Z2443" s="92">
        <v>2944</v>
      </c>
      <c r="AA2443" s="163"/>
      <c r="AB2443" s="150" t="str">
        <f t="shared" si="270"/>
        <v/>
      </c>
      <c r="AC2443" s="149" t="s">
        <v>2</v>
      </c>
      <c r="AE2443" s="92">
        <v>2944</v>
      </c>
      <c r="AF2443" s="163"/>
      <c r="AG2443" s="150" t="str">
        <f t="shared" si="271"/>
        <v/>
      </c>
      <c r="AH2443" s="149" t="s">
        <v>2</v>
      </c>
    </row>
    <row r="2444" spans="1:34">
      <c r="A2444" s="92">
        <v>2441</v>
      </c>
      <c r="B2444" s="165"/>
      <c r="C2444" s="150" t="str">
        <f t="shared" si="272"/>
        <v/>
      </c>
      <c r="D2444" s="15" t="s">
        <v>2</v>
      </c>
      <c r="E2444" s="15"/>
      <c r="F2444" s="92">
        <v>2945</v>
      </c>
      <c r="G2444" s="163"/>
      <c r="H2444" s="150" t="str">
        <f t="shared" si="273"/>
        <v/>
      </c>
      <c r="I2444" s="149" t="s">
        <v>2</v>
      </c>
      <c r="J2444" s="15"/>
      <c r="K2444" s="92">
        <v>2945</v>
      </c>
      <c r="L2444" s="163"/>
      <c r="M2444" s="150" t="str">
        <f t="shared" si="267"/>
        <v/>
      </c>
      <c r="N2444" s="149" t="s">
        <v>2</v>
      </c>
      <c r="O2444" s="15"/>
      <c r="P2444" s="92">
        <v>2945</v>
      </c>
      <c r="Q2444" s="163"/>
      <c r="R2444" s="150" t="str">
        <f t="shared" si="268"/>
        <v/>
      </c>
      <c r="S2444" s="149" t="s">
        <v>2</v>
      </c>
      <c r="U2444" s="92">
        <v>2945</v>
      </c>
      <c r="V2444" s="163"/>
      <c r="W2444" s="150" t="str">
        <f t="shared" si="269"/>
        <v/>
      </c>
      <c r="X2444" s="149" t="s">
        <v>2</v>
      </c>
      <c r="Z2444" s="92">
        <v>2945</v>
      </c>
      <c r="AA2444" s="163"/>
      <c r="AB2444" s="150" t="str">
        <f t="shared" si="270"/>
        <v/>
      </c>
      <c r="AC2444" s="149" t="s">
        <v>2</v>
      </c>
      <c r="AE2444" s="92">
        <v>2945</v>
      </c>
      <c r="AF2444" s="163"/>
      <c r="AG2444" s="150" t="str">
        <f t="shared" si="271"/>
        <v/>
      </c>
      <c r="AH2444" s="149" t="s">
        <v>2</v>
      </c>
    </row>
    <row r="2445" spans="1:34">
      <c r="A2445" s="92">
        <v>2442</v>
      </c>
      <c r="B2445" s="165"/>
      <c r="C2445" s="150" t="str">
        <f t="shared" si="272"/>
        <v/>
      </c>
      <c r="D2445" s="15" t="s">
        <v>2</v>
      </c>
      <c r="E2445" s="15"/>
      <c r="F2445" s="92">
        <v>2946</v>
      </c>
      <c r="G2445" s="163"/>
      <c r="H2445" s="150" t="str">
        <f t="shared" si="273"/>
        <v/>
      </c>
      <c r="I2445" s="149" t="s">
        <v>2</v>
      </c>
      <c r="J2445" s="15"/>
      <c r="K2445" s="92">
        <v>2946</v>
      </c>
      <c r="L2445" s="163"/>
      <c r="M2445" s="150" t="str">
        <f t="shared" si="267"/>
        <v/>
      </c>
      <c r="N2445" s="149" t="s">
        <v>2</v>
      </c>
      <c r="O2445" s="15"/>
      <c r="P2445" s="92">
        <v>2946</v>
      </c>
      <c r="Q2445" s="163"/>
      <c r="R2445" s="150" t="str">
        <f t="shared" si="268"/>
        <v/>
      </c>
      <c r="S2445" s="149" t="s">
        <v>2</v>
      </c>
      <c r="U2445" s="92">
        <v>2946</v>
      </c>
      <c r="V2445" s="163"/>
      <c r="W2445" s="150" t="str">
        <f t="shared" si="269"/>
        <v/>
      </c>
      <c r="X2445" s="149" t="s">
        <v>2</v>
      </c>
      <c r="Z2445" s="92">
        <v>2946</v>
      </c>
      <c r="AA2445" s="163"/>
      <c r="AB2445" s="150" t="str">
        <f t="shared" si="270"/>
        <v/>
      </c>
      <c r="AC2445" s="149" t="s">
        <v>2</v>
      </c>
      <c r="AE2445" s="92">
        <v>2946</v>
      </c>
      <c r="AF2445" s="163"/>
      <c r="AG2445" s="150" t="str">
        <f t="shared" si="271"/>
        <v/>
      </c>
      <c r="AH2445" s="149" t="s">
        <v>2</v>
      </c>
    </row>
    <row r="2446" spans="1:34">
      <c r="A2446" s="92">
        <v>2443</v>
      </c>
      <c r="B2446" s="165"/>
      <c r="C2446" s="150" t="str">
        <f t="shared" si="272"/>
        <v/>
      </c>
      <c r="D2446" s="15" t="s">
        <v>2</v>
      </c>
      <c r="E2446" s="15"/>
      <c r="F2446" s="92">
        <v>2947</v>
      </c>
      <c r="G2446" s="163"/>
      <c r="H2446" s="150" t="str">
        <f t="shared" si="273"/>
        <v/>
      </c>
      <c r="I2446" s="149" t="s">
        <v>2</v>
      </c>
      <c r="J2446" s="15"/>
      <c r="K2446" s="92">
        <v>2947</v>
      </c>
      <c r="L2446" s="163"/>
      <c r="M2446" s="150" t="str">
        <f t="shared" si="267"/>
        <v/>
      </c>
      <c r="N2446" s="149" t="s">
        <v>2</v>
      </c>
      <c r="O2446" s="15"/>
      <c r="P2446" s="92">
        <v>2947</v>
      </c>
      <c r="Q2446" s="163"/>
      <c r="R2446" s="150" t="str">
        <f t="shared" si="268"/>
        <v/>
      </c>
      <c r="S2446" s="149" t="s">
        <v>2</v>
      </c>
      <c r="U2446" s="92">
        <v>2947</v>
      </c>
      <c r="V2446" s="163"/>
      <c r="W2446" s="150" t="str">
        <f t="shared" si="269"/>
        <v/>
      </c>
      <c r="X2446" s="149" t="s">
        <v>2</v>
      </c>
      <c r="Z2446" s="92">
        <v>2947</v>
      </c>
      <c r="AA2446" s="163"/>
      <c r="AB2446" s="150" t="str">
        <f t="shared" si="270"/>
        <v/>
      </c>
      <c r="AC2446" s="149" t="s">
        <v>2</v>
      </c>
      <c r="AE2446" s="92">
        <v>2947</v>
      </c>
      <c r="AF2446" s="163"/>
      <c r="AG2446" s="150" t="str">
        <f t="shared" si="271"/>
        <v/>
      </c>
      <c r="AH2446" s="149" t="s">
        <v>2</v>
      </c>
    </row>
    <row r="2447" spans="1:34">
      <c r="A2447" s="92">
        <v>2444</v>
      </c>
      <c r="B2447" s="165"/>
      <c r="C2447" s="150" t="str">
        <f t="shared" si="272"/>
        <v/>
      </c>
      <c r="D2447" s="15" t="s">
        <v>2</v>
      </c>
      <c r="E2447" s="15"/>
      <c r="F2447" s="92">
        <v>2948</v>
      </c>
      <c r="G2447" s="163"/>
      <c r="H2447" s="150" t="str">
        <f t="shared" si="273"/>
        <v/>
      </c>
      <c r="I2447" s="149" t="s">
        <v>2</v>
      </c>
      <c r="J2447" s="15"/>
      <c r="K2447" s="92">
        <v>2948</v>
      </c>
      <c r="L2447" s="163"/>
      <c r="M2447" s="150" t="str">
        <f t="shared" si="267"/>
        <v/>
      </c>
      <c r="N2447" s="149" t="s">
        <v>2</v>
      </c>
      <c r="O2447" s="15"/>
      <c r="P2447" s="92">
        <v>2948</v>
      </c>
      <c r="Q2447" s="163"/>
      <c r="R2447" s="150" t="str">
        <f t="shared" si="268"/>
        <v/>
      </c>
      <c r="S2447" s="149" t="s">
        <v>2</v>
      </c>
      <c r="U2447" s="92">
        <v>2948</v>
      </c>
      <c r="V2447" s="163"/>
      <c r="W2447" s="150" t="str">
        <f t="shared" si="269"/>
        <v/>
      </c>
      <c r="X2447" s="149" t="s">
        <v>2</v>
      </c>
      <c r="Z2447" s="92">
        <v>2948</v>
      </c>
      <c r="AA2447" s="163"/>
      <c r="AB2447" s="150" t="str">
        <f t="shared" si="270"/>
        <v/>
      </c>
      <c r="AC2447" s="149" t="s">
        <v>2</v>
      </c>
      <c r="AE2447" s="92">
        <v>2948</v>
      </c>
      <c r="AF2447" s="163"/>
      <c r="AG2447" s="150" t="str">
        <f t="shared" si="271"/>
        <v/>
      </c>
      <c r="AH2447" s="149" t="s">
        <v>2</v>
      </c>
    </row>
    <row r="2448" spans="1:34">
      <c r="A2448" s="92">
        <v>2445</v>
      </c>
      <c r="B2448" s="165"/>
      <c r="C2448" s="150" t="str">
        <f t="shared" si="272"/>
        <v/>
      </c>
      <c r="D2448" s="15" t="s">
        <v>2</v>
      </c>
      <c r="E2448" s="15"/>
      <c r="F2448" s="92">
        <v>2949</v>
      </c>
      <c r="G2448" s="163"/>
      <c r="H2448" s="150" t="str">
        <f t="shared" si="273"/>
        <v/>
      </c>
      <c r="I2448" s="149" t="s">
        <v>2</v>
      </c>
      <c r="J2448" s="15"/>
      <c r="K2448" s="92">
        <v>2949</v>
      </c>
      <c r="L2448" s="163"/>
      <c r="M2448" s="150" t="str">
        <f t="shared" si="267"/>
        <v/>
      </c>
      <c r="N2448" s="149" t="s">
        <v>2</v>
      </c>
      <c r="O2448" s="15"/>
      <c r="P2448" s="92">
        <v>2949</v>
      </c>
      <c r="Q2448" s="163"/>
      <c r="R2448" s="150" t="str">
        <f t="shared" si="268"/>
        <v/>
      </c>
      <c r="S2448" s="149" t="s">
        <v>2</v>
      </c>
      <c r="U2448" s="92">
        <v>2949</v>
      </c>
      <c r="V2448" s="163"/>
      <c r="W2448" s="150" t="str">
        <f t="shared" si="269"/>
        <v/>
      </c>
      <c r="X2448" s="149" t="s">
        <v>2</v>
      </c>
      <c r="Z2448" s="92">
        <v>2949</v>
      </c>
      <c r="AA2448" s="163"/>
      <c r="AB2448" s="150" t="str">
        <f t="shared" si="270"/>
        <v/>
      </c>
      <c r="AC2448" s="149" t="s">
        <v>2</v>
      </c>
      <c r="AE2448" s="92">
        <v>2949</v>
      </c>
      <c r="AF2448" s="163"/>
      <c r="AG2448" s="150" t="str">
        <f t="shared" si="271"/>
        <v/>
      </c>
      <c r="AH2448" s="149" t="s">
        <v>2</v>
      </c>
    </row>
    <row r="2449" spans="1:34">
      <c r="A2449" s="92">
        <v>2446</v>
      </c>
      <c r="B2449" s="165"/>
      <c r="C2449" s="150" t="str">
        <f t="shared" si="272"/>
        <v/>
      </c>
      <c r="D2449" s="15" t="s">
        <v>2</v>
      </c>
      <c r="E2449" s="15"/>
      <c r="F2449" s="92">
        <v>2950</v>
      </c>
      <c r="G2449" s="163"/>
      <c r="H2449" s="150" t="str">
        <f t="shared" si="273"/>
        <v/>
      </c>
      <c r="I2449" s="149" t="s">
        <v>2</v>
      </c>
      <c r="J2449" s="15"/>
      <c r="K2449" s="92">
        <v>2950</v>
      </c>
      <c r="L2449" s="163"/>
      <c r="M2449" s="150" t="str">
        <f t="shared" si="267"/>
        <v/>
      </c>
      <c r="N2449" s="149" t="s">
        <v>2</v>
      </c>
      <c r="O2449" s="15"/>
      <c r="P2449" s="92">
        <v>2950</v>
      </c>
      <c r="Q2449" s="163"/>
      <c r="R2449" s="150" t="str">
        <f t="shared" si="268"/>
        <v/>
      </c>
      <c r="S2449" s="149" t="s">
        <v>2</v>
      </c>
      <c r="U2449" s="92">
        <v>2950</v>
      </c>
      <c r="V2449" s="163"/>
      <c r="W2449" s="150" t="str">
        <f t="shared" si="269"/>
        <v/>
      </c>
      <c r="X2449" s="149" t="s">
        <v>2</v>
      </c>
      <c r="Z2449" s="92">
        <v>2950</v>
      </c>
      <c r="AA2449" s="163"/>
      <c r="AB2449" s="150" t="str">
        <f t="shared" si="270"/>
        <v/>
      </c>
      <c r="AC2449" s="149" t="s">
        <v>2</v>
      </c>
      <c r="AE2449" s="92">
        <v>2950</v>
      </c>
      <c r="AF2449" s="163"/>
      <c r="AG2449" s="150" t="str">
        <f t="shared" si="271"/>
        <v/>
      </c>
      <c r="AH2449" s="149" t="s">
        <v>2</v>
      </c>
    </row>
    <row r="2450" spans="1:34">
      <c r="A2450" s="92">
        <v>2447</v>
      </c>
      <c r="B2450" s="165"/>
      <c r="C2450" s="150" t="str">
        <f t="shared" si="272"/>
        <v/>
      </c>
      <c r="D2450" s="15" t="s">
        <v>2</v>
      </c>
      <c r="E2450" s="15"/>
      <c r="F2450" s="92">
        <v>2951</v>
      </c>
      <c r="G2450" s="163"/>
      <c r="H2450" s="150" t="str">
        <f t="shared" si="273"/>
        <v/>
      </c>
      <c r="I2450" s="149" t="s">
        <v>2</v>
      </c>
      <c r="J2450" s="15"/>
      <c r="K2450" s="92">
        <v>2951</v>
      </c>
      <c r="L2450" s="163"/>
      <c r="M2450" s="150" t="str">
        <f t="shared" si="267"/>
        <v/>
      </c>
      <c r="N2450" s="149" t="s">
        <v>2</v>
      </c>
      <c r="O2450" s="15"/>
      <c r="P2450" s="92">
        <v>2951</v>
      </c>
      <c r="Q2450" s="163"/>
      <c r="R2450" s="150" t="str">
        <f t="shared" si="268"/>
        <v/>
      </c>
      <c r="S2450" s="149" t="s">
        <v>2</v>
      </c>
      <c r="U2450" s="92">
        <v>2951</v>
      </c>
      <c r="V2450" s="163"/>
      <c r="W2450" s="150" t="str">
        <f t="shared" si="269"/>
        <v/>
      </c>
      <c r="X2450" s="149" t="s">
        <v>2</v>
      </c>
      <c r="Z2450" s="92">
        <v>2951</v>
      </c>
      <c r="AA2450" s="163"/>
      <c r="AB2450" s="150" t="str">
        <f t="shared" si="270"/>
        <v/>
      </c>
      <c r="AC2450" s="149" t="s">
        <v>2</v>
      </c>
      <c r="AE2450" s="92">
        <v>2951</v>
      </c>
      <c r="AF2450" s="163"/>
      <c r="AG2450" s="150" t="str">
        <f t="shared" si="271"/>
        <v/>
      </c>
      <c r="AH2450" s="149" t="s">
        <v>2</v>
      </c>
    </row>
    <row r="2451" spans="1:34">
      <c r="A2451" s="92">
        <v>2448</v>
      </c>
      <c r="B2451" s="165"/>
      <c r="C2451" s="150" t="str">
        <f t="shared" si="272"/>
        <v/>
      </c>
      <c r="D2451" s="15" t="s">
        <v>2</v>
      </c>
      <c r="E2451" s="15"/>
      <c r="F2451" s="92">
        <v>2952</v>
      </c>
      <c r="G2451" s="163"/>
      <c r="H2451" s="150" t="str">
        <f t="shared" si="273"/>
        <v/>
      </c>
      <c r="I2451" s="149" t="s">
        <v>2</v>
      </c>
      <c r="J2451" s="15"/>
      <c r="K2451" s="92">
        <v>2952</v>
      </c>
      <c r="L2451" s="163"/>
      <c r="M2451" s="150" t="str">
        <f t="shared" si="267"/>
        <v/>
      </c>
      <c r="N2451" s="149" t="s">
        <v>2</v>
      </c>
      <c r="O2451" s="15"/>
      <c r="P2451" s="92">
        <v>2952</v>
      </c>
      <c r="Q2451" s="163"/>
      <c r="R2451" s="150" t="str">
        <f t="shared" si="268"/>
        <v/>
      </c>
      <c r="S2451" s="149" t="s">
        <v>2</v>
      </c>
      <c r="U2451" s="92">
        <v>2952</v>
      </c>
      <c r="V2451" s="163"/>
      <c r="W2451" s="150" t="str">
        <f t="shared" si="269"/>
        <v/>
      </c>
      <c r="X2451" s="149" t="s">
        <v>2</v>
      </c>
      <c r="Z2451" s="92">
        <v>2952</v>
      </c>
      <c r="AA2451" s="163"/>
      <c r="AB2451" s="150" t="str">
        <f t="shared" si="270"/>
        <v/>
      </c>
      <c r="AC2451" s="149" t="s">
        <v>2</v>
      </c>
      <c r="AE2451" s="92">
        <v>2952</v>
      </c>
      <c r="AF2451" s="163"/>
      <c r="AG2451" s="150" t="str">
        <f t="shared" si="271"/>
        <v/>
      </c>
      <c r="AH2451" s="149" t="s">
        <v>2</v>
      </c>
    </row>
    <row r="2452" spans="1:34">
      <c r="A2452" s="92">
        <v>2449</v>
      </c>
      <c r="B2452" s="165"/>
      <c r="C2452" s="150" t="str">
        <f t="shared" si="272"/>
        <v/>
      </c>
      <c r="D2452" s="15" t="s">
        <v>2</v>
      </c>
      <c r="E2452" s="15"/>
      <c r="F2452" s="92">
        <v>2953</v>
      </c>
      <c r="G2452" s="163"/>
      <c r="H2452" s="150" t="str">
        <f t="shared" si="273"/>
        <v/>
      </c>
      <c r="I2452" s="149" t="s">
        <v>2</v>
      </c>
      <c r="J2452" s="15"/>
      <c r="K2452" s="92">
        <v>2953</v>
      </c>
      <c r="L2452" s="163"/>
      <c r="M2452" s="150" t="str">
        <f t="shared" si="267"/>
        <v/>
      </c>
      <c r="N2452" s="149" t="s">
        <v>2</v>
      </c>
      <c r="O2452" s="15"/>
      <c r="P2452" s="92">
        <v>2953</v>
      </c>
      <c r="Q2452" s="163"/>
      <c r="R2452" s="150" t="str">
        <f t="shared" si="268"/>
        <v/>
      </c>
      <c r="S2452" s="149" t="s">
        <v>2</v>
      </c>
      <c r="U2452" s="92">
        <v>2953</v>
      </c>
      <c r="V2452" s="163"/>
      <c r="W2452" s="150" t="str">
        <f t="shared" si="269"/>
        <v/>
      </c>
      <c r="X2452" s="149" t="s">
        <v>2</v>
      </c>
      <c r="Z2452" s="92">
        <v>2953</v>
      </c>
      <c r="AA2452" s="163"/>
      <c r="AB2452" s="150" t="str">
        <f t="shared" si="270"/>
        <v/>
      </c>
      <c r="AC2452" s="149" t="s">
        <v>2</v>
      </c>
      <c r="AE2452" s="92">
        <v>2953</v>
      </c>
      <c r="AF2452" s="163"/>
      <c r="AG2452" s="150" t="str">
        <f t="shared" si="271"/>
        <v/>
      </c>
      <c r="AH2452" s="149" t="s">
        <v>2</v>
      </c>
    </row>
    <row r="2453" spans="1:34">
      <c r="A2453" s="92">
        <v>2450</v>
      </c>
      <c r="B2453" s="165"/>
      <c r="C2453" s="150" t="str">
        <f t="shared" si="272"/>
        <v/>
      </c>
      <c r="D2453" s="15" t="s">
        <v>2</v>
      </c>
      <c r="E2453" s="15"/>
      <c r="F2453" s="92">
        <v>2954</v>
      </c>
      <c r="G2453" s="163"/>
      <c r="H2453" s="150" t="str">
        <f t="shared" si="273"/>
        <v/>
      </c>
      <c r="I2453" s="149" t="s">
        <v>2</v>
      </c>
      <c r="J2453" s="15"/>
      <c r="K2453" s="92">
        <v>2954</v>
      </c>
      <c r="L2453" s="163"/>
      <c r="M2453" s="150" t="str">
        <f t="shared" si="267"/>
        <v/>
      </c>
      <c r="N2453" s="149" t="s">
        <v>2</v>
      </c>
      <c r="O2453" s="15"/>
      <c r="P2453" s="92">
        <v>2954</v>
      </c>
      <c r="Q2453" s="163"/>
      <c r="R2453" s="150" t="str">
        <f t="shared" si="268"/>
        <v/>
      </c>
      <c r="S2453" s="149" t="s">
        <v>2</v>
      </c>
      <c r="U2453" s="92">
        <v>2954</v>
      </c>
      <c r="V2453" s="163"/>
      <c r="W2453" s="150" t="str">
        <f t="shared" si="269"/>
        <v/>
      </c>
      <c r="X2453" s="149" t="s">
        <v>2</v>
      </c>
      <c r="Z2453" s="92">
        <v>2954</v>
      </c>
      <c r="AA2453" s="163"/>
      <c r="AB2453" s="150" t="str">
        <f t="shared" si="270"/>
        <v/>
      </c>
      <c r="AC2453" s="149" t="s">
        <v>2</v>
      </c>
      <c r="AE2453" s="92">
        <v>2954</v>
      </c>
      <c r="AF2453" s="163"/>
      <c r="AG2453" s="150" t="str">
        <f t="shared" si="271"/>
        <v/>
      </c>
      <c r="AH2453" s="149" t="s">
        <v>2</v>
      </c>
    </row>
    <row r="2454" spans="1:34">
      <c r="A2454" s="92">
        <v>2451</v>
      </c>
      <c r="B2454" s="165"/>
      <c r="C2454" s="150" t="str">
        <f t="shared" si="272"/>
        <v/>
      </c>
      <c r="D2454" s="15" t="s">
        <v>2</v>
      </c>
      <c r="E2454" s="15"/>
      <c r="F2454" s="92">
        <v>2955</v>
      </c>
      <c r="G2454" s="163"/>
      <c r="H2454" s="150" t="str">
        <f t="shared" si="273"/>
        <v/>
      </c>
      <c r="I2454" s="149" t="s">
        <v>2</v>
      </c>
      <c r="J2454" s="15"/>
      <c r="K2454" s="92">
        <v>2955</v>
      </c>
      <c r="L2454" s="163"/>
      <c r="M2454" s="150" t="str">
        <f t="shared" si="267"/>
        <v/>
      </c>
      <c r="N2454" s="149" t="s">
        <v>2</v>
      </c>
      <c r="O2454" s="15"/>
      <c r="P2454" s="92">
        <v>2955</v>
      </c>
      <c r="Q2454" s="163"/>
      <c r="R2454" s="150" t="str">
        <f t="shared" si="268"/>
        <v/>
      </c>
      <c r="S2454" s="149" t="s">
        <v>2</v>
      </c>
      <c r="U2454" s="92">
        <v>2955</v>
      </c>
      <c r="V2454" s="163"/>
      <c r="W2454" s="150" t="str">
        <f t="shared" si="269"/>
        <v/>
      </c>
      <c r="X2454" s="149" t="s">
        <v>2</v>
      </c>
      <c r="Z2454" s="92">
        <v>2955</v>
      </c>
      <c r="AA2454" s="163"/>
      <c r="AB2454" s="150" t="str">
        <f t="shared" si="270"/>
        <v/>
      </c>
      <c r="AC2454" s="149" t="s">
        <v>2</v>
      </c>
      <c r="AE2454" s="92">
        <v>2955</v>
      </c>
      <c r="AF2454" s="163"/>
      <c r="AG2454" s="150" t="str">
        <f t="shared" si="271"/>
        <v/>
      </c>
      <c r="AH2454" s="149" t="s">
        <v>2</v>
      </c>
    </row>
    <row r="2455" spans="1:34">
      <c r="A2455" s="92">
        <v>2452</v>
      </c>
      <c r="B2455" s="165"/>
      <c r="C2455" s="150" t="str">
        <f t="shared" si="272"/>
        <v/>
      </c>
      <c r="D2455" s="15" t="s">
        <v>2</v>
      </c>
      <c r="E2455" s="15"/>
      <c r="F2455" s="92">
        <v>2956</v>
      </c>
      <c r="G2455" s="163"/>
      <c r="H2455" s="150" t="str">
        <f t="shared" si="273"/>
        <v/>
      </c>
      <c r="I2455" s="149" t="s">
        <v>2</v>
      </c>
      <c r="J2455" s="15"/>
      <c r="K2455" s="92">
        <v>2956</v>
      </c>
      <c r="L2455" s="163"/>
      <c r="M2455" s="150" t="str">
        <f t="shared" si="267"/>
        <v/>
      </c>
      <c r="N2455" s="149" t="s">
        <v>2</v>
      </c>
      <c r="O2455" s="15"/>
      <c r="P2455" s="92">
        <v>2956</v>
      </c>
      <c r="Q2455" s="163"/>
      <c r="R2455" s="150" t="str">
        <f t="shared" si="268"/>
        <v/>
      </c>
      <c r="S2455" s="149" t="s">
        <v>2</v>
      </c>
      <c r="U2455" s="92">
        <v>2956</v>
      </c>
      <c r="V2455" s="163"/>
      <c r="W2455" s="150" t="str">
        <f t="shared" si="269"/>
        <v/>
      </c>
      <c r="X2455" s="149" t="s">
        <v>2</v>
      </c>
      <c r="Z2455" s="92">
        <v>2956</v>
      </c>
      <c r="AA2455" s="163"/>
      <c r="AB2455" s="150" t="str">
        <f t="shared" si="270"/>
        <v/>
      </c>
      <c r="AC2455" s="149" t="s">
        <v>2</v>
      </c>
      <c r="AE2455" s="92">
        <v>2956</v>
      </c>
      <c r="AF2455" s="163"/>
      <c r="AG2455" s="150" t="str">
        <f t="shared" si="271"/>
        <v/>
      </c>
      <c r="AH2455" s="149" t="s">
        <v>2</v>
      </c>
    </row>
    <row r="2456" spans="1:34">
      <c r="A2456" s="92">
        <v>2453</v>
      </c>
      <c r="B2456" s="165"/>
      <c r="C2456" s="150" t="str">
        <f t="shared" si="272"/>
        <v/>
      </c>
      <c r="D2456" s="15" t="s">
        <v>2</v>
      </c>
      <c r="E2456" s="15"/>
      <c r="F2456" s="92">
        <v>2957</v>
      </c>
      <c r="G2456" s="163"/>
      <c r="H2456" s="150" t="str">
        <f t="shared" si="273"/>
        <v/>
      </c>
      <c r="I2456" s="149" t="s">
        <v>2</v>
      </c>
      <c r="J2456" s="15"/>
      <c r="K2456" s="92">
        <v>2957</v>
      </c>
      <c r="L2456" s="163"/>
      <c r="M2456" s="150" t="str">
        <f t="shared" si="267"/>
        <v/>
      </c>
      <c r="N2456" s="149" t="s">
        <v>2</v>
      </c>
      <c r="O2456" s="15"/>
      <c r="P2456" s="92">
        <v>2957</v>
      </c>
      <c r="Q2456" s="163"/>
      <c r="R2456" s="150" t="str">
        <f t="shared" si="268"/>
        <v/>
      </c>
      <c r="S2456" s="149" t="s">
        <v>2</v>
      </c>
      <c r="U2456" s="92">
        <v>2957</v>
      </c>
      <c r="V2456" s="163"/>
      <c r="W2456" s="150" t="str">
        <f t="shared" si="269"/>
        <v/>
      </c>
      <c r="X2456" s="149" t="s">
        <v>2</v>
      </c>
      <c r="Z2456" s="92">
        <v>2957</v>
      </c>
      <c r="AA2456" s="163"/>
      <c r="AB2456" s="150" t="str">
        <f t="shared" si="270"/>
        <v/>
      </c>
      <c r="AC2456" s="149" t="s">
        <v>2</v>
      </c>
      <c r="AE2456" s="92">
        <v>2957</v>
      </c>
      <c r="AF2456" s="163"/>
      <c r="AG2456" s="150" t="str">
        <f t="shared" si="271"/>
        <v/>
      </c>
      <c r="AH2456" s="149" t="s">
        <v>2</v>
      </c>
    </row>
    <row r="2457" spans="1:34">
      <c r="A2457" s="92">
        <v>2454</v>
      </c>
      <c r="B2457" s="165"/>
      <c r="C2457" s="150" t="str">
        <f t="shared" si="272"/>
        <v/>
      </c>
      <c r="D2457" s="15" t="s">
        <v>2</v>
      </c>
      <c r="E2457" s="15"/>
      <c r="F2457" s="92">
        <v>2958</v>
      </c>
      <c r="G2457" s="163"/>
      <c r="H2457" s="150" t="str">
        <f t="shared" si="273"/>
        <v/>
      </c>
      <c r="I2457" s="149" t="s">
        <v>2</v>
      </c>
      <c r="J2457" s="15"/>
      <c r="K2457" s="92">
        <v>2958</v>
      </c>
      <c r="L2457" s="163"/>
      <c r="M2457" s="150" t="str">
        <f t="shared" si="267"/>
        <v/>
      </c>
      <c r="N2457" s="149" t="s">
        <v>2</v>
      </c>
      <c r="O2457" s="15"/>
      <c r="P2457" s="92">
        <v>2958</v>
      </c>
      <c r="Q2457" s="163"/>
      <c r="R2457" s="150" t="str">
        <f t="shared" si="268"/>
        <v/>
      </c>
      <c r="S2457" s="149" t="s">
        <v>2</v>
      </c>
      <c r="U2457" s="92">
        <v>2958</v>
      </c>
      <c r="V2457" s="163"/>
      <c r="W2457" s="150" t="str">
        <f t="shared" si="269"/>
        <v/>
      </c>
      <c r="X2457" s="149" t="s">
        <v>2</v>
      </c>
      <c r="Z2457" s="92">
        <v>2958</v>
      </c>
      <c r="AA2457" s="163"/>
      <c r="AB2457" s="150" t="str">
        <f t="shared" si="270"/>
        <v/>
      </c>
      <c r="AC2457" s="149" t="s">
        <v>2</v>
      </c>
      <c r="AE2457" s="92">
        <v>2958</v>
      </c>
      <c r="AF2457" s="163"/>
      <c r="AG2457" s="150" t="str">
        <f t="shared" si="271"/>
        <v/>
      </c>
      <c r="AH2457" s="149" t="s">
        <v>2</v>
      </c>
    </row>
    <row r="2458" spans="1:34">
      <c r="A2458" s="92">
        <v>2455</v>
      </c>
      <c r="B2458" s="165"/>
      <c r="C2458" s="150" t="str">
        <f t="shared" si="272"/>
        <v/>
      </c>
      <c r="D2458" s="15" t="s">
        <v>2</v>
      </c>
      <c r="E2458" s="15"/>
      <c r="F2458" s="92">
        <v>2959</v>
      </c>
      <c r="G2458" s="163"/>
      <c r="H2458" s="150" t="str">
        <f t="shared" si="273"/>
        <v/>
      </c>
      <c r="I2458" s="149" t="s">
        <v>2</v>
      </c>
      <c r="J2458" s="15"/>
      <c r="K2458" s="92">
        <v>2959</v>
      </c>
      <c r="L2458" s="163"/>
      <c r="M2458" s="150" t="str">
        <f t="shared" si="267"/>
        <v/>
      </c>
      <c r="N2458" s="149" t="s">
        <v>2</v>
      </c>
      <c r="O2458" s="15"/>
      <c r="P2458" s="92">
        <v>2959</v>
      </c>
      <c r="Q2458" s="163"/>
      <c r="R2458" s="150" t="str">
        <f t="shared" si="268"/>
        <v/>
      </c>
      <c r="S2458" s="149" t="s">
        <v>2</v>
      </c>
      <c r="U2458" s="92">
        <v>2959</v>
      </c>
      <c r="V2458" s="163"/>
      <c r="W2458" s="150" t="str">
        <f t="shared" si="269"/>
        <v/>
      </c>
      <c r="X2458" s="149" t="s">
        <v>2</v>
      </c>
      <c r="Z2458" s="92">
        <v>2959</v>
      </c>
      <c r="AA2458" s="163"/>
      <c r="AB2458" s="150" t="str">
        <f t="shared" si="270"/>
        <v/>
      </c>
      <c r="AC2458" s="149" t="s">
        <v>2</v>
      </c>
      <c r="AE2458" s="92">
        <v>2959</v>
      </c>
      <c r="AF2458" s="163"/>
      <c r="AG2458" s="150" t="str">
        <f t="shared" si="271"/>
        <v/>
      </c>
      <c r="AH2458" s="149" t="s">
        <v>2</v>
      </c>
    </row>
    <row r="2459" spans="1:34">
      <c r="A2459" s="92">
        <v>2456</v>
      </c>
      <c r="B2459" s="165"/>
      <c r="C2459" s="150" t="str">
        <f t="shared" si="272"/>
        <v/>
      </c>
      <c r="D2459" s="15" t="s">
        <v>2</v>
      </c>
      <c r="E2459" s="15"/>
      <c r="F2459" s="92">
        <v>2960</v>
      </c>
      <c r="G2459" s="163"/>
      <c r="H2459" s="150" t="str">
        <f t="shared" si="273"/>
        <v/>
      </c>
      <c r="I2459" s="149" t="s">
        <v>2</v>
      </c>
      <c r="J2459" s="15"/>
      <c r="K2459" s="92">
        <v>2960</v>
      </c>
      <c r="L2459" s="163"/>
      <c r="M2459" s="150" t="str">
        <f t="shared" si="267"/>
        <v/>
      </c>
      <c r="N2459" s="149" t="s">
        <v>2</v>
      </c>
      <c r="O2459" s="15"/>
      <c r="P2459" s="92">
        <v>2960</v>
      </c>
      <c r="Q2459" s="163"/>
      <c r="R2459" s="150" t="str">
        <f t="shared" si="268"/>
        <v/>
      </c>
      <c r="S2459" s="149" t="s">
        <v>2</v>
      </c>
      <c r="U2459" s="92">
        <v>2960</v>
      </c>
      <c r="V2459" s="163"/>
      <c r="W2459" s="150" t="str">
        <f t="shared" si="269"/>
        <v/>
      </c>
      <c r="X2459" s="149" t="s">
        <v>2</v>
      </c>
      <c r="Z2459" s="92">
        <v>2960</v>
      </c>
      <c r="AA2459" s="163"/>
      <c r="AB2459" s="150" t="str">
        <f t="shared" si="270"/>
        <v/>
      </c>
      <c r="AC2459" s="149" t="s">
        <v>2</v>
      </c>
      <c r="AE2459" s="92">
        <v>2960</v>
      </c>
      <c r="AF2459" s="163"/>
      <c r="AG2459" s="150" t="str">
        <f t="shared" si="271"/>
        <v/>
      </c>
      <c r="AH2459" s="149" t="s">
        <v>2</v>
      </c>
    </row>
    <row r="2460" spans="1:34">
      <c r="A2460" s="92">
        <v>2457</v>
      </c>
      <c r="B2460" s="165"/>
      <c r="C2460" s="150" t="str">
        <f t="shared" si="272"/>
        <v/>
      </c>
      <c r="D2460" s="15" t="s">
        <v>2</v>
      </c>
      <c r="E2460" s="15"/>
      <c r="F2460" s="92">
        <v>2961</v>
      </c>
      <c r="G2460" s="163"/>
      <c r="H2460" s="150" t="str">
        <f t="shared" si="273"/>
        <v/>
      </c>
      <c r="I2460" s="149" t="s">
        <v>2</v>
      </c>
      <c r="J2460" s="15"/>
      <c r="K2460" s="92">
        <v>2961</v>
      </c>
      <c r="L2460" s="163"/>
      <c r="M2460" s="150" t="str">
        <f t="shared" si="267"/>
        <v/>
      </c>
      <c r="N2460" s="149" t="s">
        <v>2</v>
      </c>
      <c r="O2460" s="15"/>
      <c r="P2460" s="92">
        <v>2961</v>
      </c>
      <c r="Q2460" s="163"/>
      <c r="R2460" s="150" t="str">
        <f t="shared" si="268"/>
        <v/>
      </c>
      <c r="S2460" s="149" t="s">
        <v>2</v>
      </c>
      <c r="U2460" s="92">
        <v>2961</v>
      </c>
      <c r="V2460" s="163"/>
      <c r="W2460" s="150" t="str">
        <f t="shared" si="269"/>
        <v/>
      </c>
      <c r="X2460" s="149" t="s">
        <v>2</v>
      </c>
      <c r="Z2460" s="92">
        <v>2961</v>
      </c>
      <c r="AA2460" s="163"/>
      <c r="AB2460" s="150" t="str">
        <f t="shared" si="270"/>
        <v/>
      </c>
      <c r="AC2460" s="149" t="s">
        <v>2</v>
      </c>
      <c r="AE2460" s="92">
        <v>2961</v>
      </c>
      <c r="AF2460" s="163"/>
      <c r="AG2460" s="150" t="str">
        <f t="shared" si="271"/>
        <v/>
      </c>
      <c r="AH2460" s="149" t="s">
        <v>2</v>
      </c>
    </row>
    <row r="2461" spans="1:34">
      <c r="A2461" s="92">
        <v>2458</v>
      </c>
      <c r="B2461" s="165"/>
      <c r="C2461" s="150" t="str">
        <f t="shared" si="272"/>
        <v/>
      </c>
      <c r="D2461" s="15" t="s">
        <v>2</v>
      </c>
      <c r="E2461" s="15"/>
      <c r="F2461" s="92">
        <v>2962</v>
      </c>
      <c r="G2461" s="163"/>
      <c r="H2461" s="150" t="str">
        <f t="shared" si="273"/>
        <v/>
      </c>
      <c r="I2461" s="149" t="s">
        <v>2</v>
      </c>
      <c r="J2461" s="15"/>
      <c r="K2461" s="92">
        <v>2962</v>
      </c>
      <c r="L2461" s="163"/>
      <c r="M2461" s="150" t="str">
        <f t="shared" si="267"/>
        <v/>
      </c>
      <c r="N2461" s="149" t="s">
        <v>2</v>
      </c>
      <c r="O2461" s="15"/>
      <c r="P2461" s="92">
        <v>2962</v>
      </c>
      <c r="Q2461" s="163"/>
      <c r="R2461" s="150" t="str">
        <f t="shared" si="268"/>
        <v/>
      </c>
      <c r="S2461" s="149" t="s">
        <v>2</v>
      </c>
      <c r="U2461" s="92">
        <v>2962</v>
      </c>
      <c r="V2461" s="163"/>
      <c r="W2461" s="150" t="str">
        <f t="shared" si="269"/>
        <v/>
      </c>
      <c r="X2461" s="149" t="s">
        <v>2</v>
      </c>
      <c r="Z2461" s="92">
        <v>2962</v>
      </c>
      <c r="AA2461" s="163"/>
      <c r="AB2461" s="150" t="str">
        <f t="shared" si="270"/>
        <v/>
      </c>
      <c r="AC2461" s="149" t="s">
        <v>2</v>
      </c>
      <c r="AE2461" s="92">
        <v>2962</v>
      </c>
      <c r="AF2461" s="163"/>
      <c r="AG2461" s="150" t="str">
        <f t="shared" si="271"/>
        <v/>
      </c>
      <c r="AH2461" s="149" t="s">
        <v>2</v>
      </c>
    </row>
    <row r="2462" spans="1:34">
      <c r="A2462" s="92">
        <v>2459</v>
      </c>
      <c r="B2462" s="165"/>
      <c r="C2462" s="150" t="str">
        <f t="shared" si="272"/>
        <v/>
      </c>
      <c r="D2462" s="15" t="s">
        <v>2</v>
      </c>
      <c r="E2462" s="15"/>
      <c r="F2462" s="92">
        <v>2963</v>
      </c>
      <c r="G2462" s="163"/>
      <c r="H2462" s="150" t="str">
        <f t="shared" si="273"/>
        <v/>
      </c>
      <c r="I2462" s="149" t="s">
        <v>2</v>
      </c>
      <c r="J2462" s="15"/>
      <c r="K2462" s="92">
        <v>2963</v>
      </c>
      <c r="L2462" s="163"/>
      <c r="M2462" s="150" t="str">
        <f t="shared" si="267"/>
        <v/>
      </c>
      <c r="N2462" s="149" t="s">
        <v>2</v>
      </c>
      <c r="O2462" s="15"/>
      <c r="P2462" s="92">
        <v>2963</v>
      </c>
      <c r="Q2462" s="163"/>
      <c r="R2462" s="150" t="str">
        <f t="shared" si="268"/>
        <v/>
      </c>
      <c r="S2462" s="149" t="s">
        <v>2</v>
      </c>
      <c r="U2462" s="92">
        <v>2963</v>
      </c>
      <c r="V2462" s="163"/>
      <c r="W2462" s="150" t="str">
        <f t="shared" si="269"/>
        <v/>
      </c>
      <c r="X2462" s="149" t="s">
        <v>2</v>
      </c>
      <c r="Z2462" s="92">
        <v>2963</v>
      </c>
      <c r="AA2462" s="163"/>
      <c r="AB2462" s="150" t="str">
        <f t="shared" si="270"/>
        <v/>
      </c>
      <c r="AC2462" s="149" t="s">
        <v>2</v>
      </c>
      <c r="AE2462" s="92">
        <v>2963</v>
      </c>
      <c r="AF2462" s="163"/>
      <c r="AG2462" s="150" t="str">
        <f t="shared" si="271"/>
        <v/>
      </c>
      <c r="AH2462" s="149" t="s">
        <v>2</v>
      </c>
    </row>
    <row r="2463" spans="1:34">
      <c r="A2463" s="92">
        <v>2460</v>
      </c>
      <c r="B2463" s="165"/>
      <c r="C2463" s="150" t="str">
        <f t="shared" si="272"/>
        <v/>
      </c>
      <c r="D2463" s="15" t="s">
        <v>2</v>
      </c>
      <c r="E2463" s="15"/>
      <c r="F2463" s="92">
        <v>2964</v>
      </c>
      <c r="G2463" s="163"/>
      <c r="H2463" s="150" t="str">
        <f t="shared" si="273"/>
        <v/>
      </c>
      <c r="I2463" s="149" t="s">
        <v>2</v>
      </c>
      <c r="J2463" s="15"/>
      <c r="K2463" s="92">
        <v>2964</v>
      </c>
      <c r="L2463" s="163"/>
      <c r="M2463" s="150" t="str">
        <f t="shared" si="267"/>
        <v/>
      </c>
      <c r="N2463" s="149" t="s">
        <v>2</v>
      </c>
      <c r="O2463" s="15"/>
      <c r="P2463" s="92">
        <v>2964</v>
      </c>
      <c r="Q2463" s="163"/>
      <c r="R2463" s="150" t="str">
        <f t="shared" si="268"/>
        <v/>
      </c>
      <c r="S2463" s="149" t="s">
        <v>2</v>
      </c>
      <c r="U2463" s="92">
        <v>2964</v>
      </c>
      <c r="V2463" s="163"/>
      <c r="W2463" s="150" t="str">
        <f t="shared" si="269"/>
        <v/>
      </c>
      <c r="X2463" s="149" t="s">
        <v>2</v>
      </c>
      <c r="Z2463" s="92">
        <v>2964</v>
      </c>
      <c r="AA2463" s="163"/>
      <c r="AB2463" s="150" t="str">
        <f t="shared" si="270"/>
        <v/>
      </c>
      <c r="AC2463" s="149" t="s">
        <v>2</v>
      </c>
      <c r="AE2463" s="92">
        <v>2964</v>
      </c>
      <c r="AF2463" s="163"/>
      <c r="AG2463" s="150" t="str">
        <f t="shared" si="271"/>
        <v/>
      </c>
      <c r="AH2463" s="149" t="s">
        <v>2</v>
      </c>
    </row>
    <row r="2464" spans="1:34">
      <c r="A2464" s="92">
        <v>2461</v>
      </c>
      <c r="B2464" s="165"/>
      <c r="C2464" s="150" t="str">
        <f t="shared" si="272"/>
        <v/>
      </c>
      <c r="D2464" s="15" t="s">
        <v>2</v>
      </c>
      <c r="E2464" s="15"/>
      <c r="F2464" s="92">
        <v>2965</v>
      </c>
      <c r="G2464" s="163"/>
      <c r="H2464" s="150" t="str">
        <f t="shared" si="273"/>
        <v/>
      </c>
      <c r="I2464" s="149" t="s">
        <v>2</v>
      </c>
      <c r="J2464" s="15"/>
      <c r="K2464" s="92">
        <v>2965</v>
      </c>
      <c r="L2464" s="163"/>
      <c r="M2464" s="150" t="str">
        <f t="shared" si="267"/>
        <v/>
      </c>
      <c r="N2464" s="149" t="s">
        <v>2</v>
      </c>
      <c r="O2464" s="15"/>
      <c r="P2464" s="92">
        <v>2965</v>
      </c>
      <c r="Q2464" s="163"/>
      <c r="R2464" s="150" t="str">
        <f t="shared" si="268"/>
        <v/>
      </c>
      <c r="S2464" s="149" t="s">
        <v>2</v>
      </c>
      <c r="U2464" s="92">
        <v>2965</v>
      </c>
      <c r="V2464" s="163"/>
      <c r="W2464" s="150" t="str">
        <f t="shared" si="269"/>
        <v/>
      </c>
      <c r="X2464" s="149" t="s">
        <v>2</v>
      </c>
      <c r="Z2464" s="92">
        <v>2965</v>
      </c>
      <c r="AA2464" s="163"/>
      <c r="AB2464" s="150" t="str">
        <f t="shared" si="270"/>
        <v/>
      </c>
      <c r="AC2464" s="149" t="s">
        <v>2</v>
      </c>
      <c r="AE2464" s="92">
        <v>2965</v>
      </c>
      <c r="AF2464" s="163"/>
      <c r="AG2464" s="150" t="str">
        <f t="shared" si="271"/>
        <v/>
      </c>
      <c r="AH2464" s="149" t="s">
        <v>2</v>
      </c>
    </row>
    <row r="2465" spans="1:34">
      <c r="A2465" s="92">
        <v>2462</v>
      </c>
      <c r="B2465" s="165"/>
      <c r="C2465" s="150" t="str">
        <f t="shared" si="272"/>
        <v/>
      </c>
      <c r="D2465" s="15" t="s">
        <v>2</v>
      </c>
      <c r="E2465" s="15"/>
      <c r="F2465" s="92">
        <v>2966</v>
      </c>
      <c r="G2465" s="163"/>
      <c r="H2465" s="150" t="str">
        <f t="shared" si="273"/>
        <v/>
      </c>
      <c r="I2465" s="149" t="s">
        <v>2</v>
      </c>
      <c r="J2465" s="15"/>
      <c r="K2465" s="92">
        <v>2966</v>
      </c>
      <c r="L2465" s="163"/>
      <c r="M2465" s="150" t="str">
        <f t="shared" si="267"/>
        <v/>
      </c>
      <c r="N2465" s="149" t="s">
        <v>2</v>
      </c>
      <c r="O2465" s="15"/>
      <c r="P2465" s="92">
        <v>2966</v>
      </c>
      <c r="Q2465" s="163"/>
      <c r="R2465" s="150" t="str">
        <f t="shared" si="268"/>
        <v/>
      </c>
      <c r="S2465" s="149" t="s">
        <v>2</v>
      </c>
      <c r="U2465" s="92">
        <v>2966</v>
      </c>
      <c r="V2465" s="163"/>
      <c r="W2465" s="150" t="str">
        <f t="shared" si="269"/>
        <v/>
      </c>
      <c r="X2465" s="149" t="s">
        <v>2</v>
      </c>
      <c r="Z2465" s="92">
        <v>2966</v>
      </c>
      <c r="AA2465" s="163"/>
      <c r="AB2465" s="150" t="str">
        <f t="shared" si="270"/>
        <v/>
      </c>
      <c r="AC2465" s="149" t="s">
        <v>2</v>
      </c>
      <c r="AE2465" s="92">
        <v>2966</v>
      </c>
      <c r="AF2465" s="163"/>
      <c r="AG2465" s="150" t="str">
        <f t="shared" si="271"/>
        <v/>
      </c>
      <c r="AH2465" s="149" t="s">
        <v>2</v>
      </c>
    </row>
    <row r="2466" spans="1:34">
      <c r="A2466" s="92">
        <v>2463</v>
      </c>
      <c r="B2466" s="165"/>
      <c r="C2466" s="150" t="str">
        <f t="shared" si="272"/>
        <v/>
      </c>
      <c r="D2466" s="15" t="s">
        <v>2</v>
      </c>
      <c r="E2466" s="15"/>
      <c r="F2466" s="92">
        <v>2967</v>
      </c>
      <c r="G2466" s="163"/>
      <c r="H2466" s="150" t="str">
        <f t="shared" si="273"/>
        <v/>
      </c>
      <c r="I2466" s="149" t="s">
        <v>2</v>
      </c>
      <c r="J2466" s="15"/>
      <c r="K2466" s="92">
        <v>2967</v>
      </c>
      <c r="L2466" s="163"/>
      <c r="M2466" s="150" t="str">
        <f t="shared" si="267"/>
        <v/>
      </c>
      <c r="N2466" s="149" t="s">
        <v>2</v>
      </c>
      <c r="O2466" s="15"/>
      <c r="P2466" s="92">
        <v>2967</v>
      </c>
      <c r="Q2466" s="163"/>
      <c r="R2466" s="150" t="str">
        <f t="shared" si="268"/>
        <v/>
      </c>
      <c r="S2466" s="149" t="s">
        <v>2</v>
      </c>
      <c r="U2466" s="92">
        <v>2967</v>
      </c>
      <c r="V2466" s="163"/>
      <c r="W2466" s="150" t="str">
        <f t="shared" si="269"/>
        <v/>
      </c>
      <c r="X2466" s="149" t="s">
        <v>2</v>
      </c>
      <c r="Z2466" s="92">
        <v>2967</v>
      </c>
      <c r="AA2466" s="163"/>
      <c r="AB2466" s="150" t="str">
        <f t="shared" si="270"/>
        <v/>
      </c>
      <c r="AC2466" s="149" t="s">
        <v>2</v>
      </c>
      <c r="AE2466" s="92">
        <v>2967</v>
      </c>
      <c r="AF2466" s="163"/>
      <c r="AG2466" s="150" t="str">
        <f t="shared" si="271"/>
        <v/>
      </c>
      <c r="AH2466" s="149" t="s">
        <v>2</v>
      </c>
    </row>
    <row r="2467" spans="1:34">
      <c r="A2467" s="92">
        <v>2464</v>
      </c>
      <c r="B2467" s="165"/>
      <c r="C2467" s="150" t="str">
        <f t="shared" si="272"/>
        <v/>
      </c>
      <c r="D2467" s="15" t="s">
        <v>2</v>
      </c>
      <c r="E2467" s="15"/>
      <c r="F2467" s="92">
        <v>2968</v>
      </c>
      <c r="G2467" s="163"/>
      <c r="H2467" s="150" t="str">
        <f t="shared" si="273"/>
        <v/>
      </c>
      <c r="I2467" s="149" t="s">
        <v>2</v>
      </c>
      <c r="J2467" s="15"/>
      <c r="K2467" s="92">
        <v>2968</v>
      </c>
      <c r="L2467" s="163"/>
      <c r="M2467" s="150" t="str">
        <f t="shared" si="267"/>
        <v/>
      </c>
      <c r="N2467" s="149" t="s">
        <v>2</v>
      </c>
      <c r="O2467" s="15"/>
      <c r="P2467" s="92">
        <v>2968</v>
      </c>
      <c r="Q2467" s="163"/>
      <c r="R2467" s="150" t="str">
        <f t="shared" si="268"/>
        <v/>
      </c>
      <c r="S2467" s="149" t="s">
        <v>2</v>
      </c>
      <c r="U2467" s="92">
        <v>2968</v>
      </c>
      <c r="V2467" s="163"/>
      <c r="W2467" s="150" t="str">
        <f t="shared" si="269"/>
        <v/>
      </c>
      <c r="X2467" s="149" t="s">
        <v>2</v>
      </c>
      <c r="Z2467" s="92">
        <v>2968</v>
      </c>
      <c r="AA2467" s="163"/>
      <c r="AB2467" s="150" t="str">
        <f t="shared" si="270"/>
        <v/>
      </c>
      <c r="AC2467" s="149" t="s">
        <v>2</v>
      </c>
      <c r="AE2467" s="92">
        <v>2968</v>
      </c>
      <c r="AF2467" s="163"/>
      <c r="AG2467" s="150" t="str">
        <f t="shared" si="271"/>
        <v/>
      </c>
      <c r="AH2467" s="149" t="s">
        <v>2</v>
      </c>
    </row>
    <row r="2468" spans="1:34">
      <c r="A2468" s="92">
        <v>2465</v>
      </c>
      <c r="B2468" s="165"/>
      <c r="C2468" s="150" t="str">
        <f t="shared" si="272"/>
        <v/>
      </c>
      <c r="D2468" s="15" t="s">
        <v>2</v>
      </c>
      <c r="E2468" s="15"/>
      <c r="F2468" s="92">
        <v>2969</v>
      </c>
      <c r="G2468" s="163"/>
      <c r="H2468" s="150" t="str">
        <f t="shared" si="273"/>
        <v/>
      </c>
      <c r="I2468" s="149" t="s">
        <v>2</v>
      </c>
      <c r="J2468" s="15"/>
      <c r="K2468" s="92">
        <v>2969</v>
      </c>
      <c r="L2468" s="163"/>
      <c r="M2468" s="150" t="str">
        <f t="shared" si="267"/>
        <v/>
      </c>
      <c r="N2468" s="149" t="s">
        <v>2</v>
      </c>
      <c r="O2468" s="15"/>
      <c r="P2468" s="92">
        <v>2969</v>
      </c>
      <c r="Q2468" s="163"/>
      <c r="R2468" s="150" t="str">
        <f t="shared" si="268"/>
        <v/>
      </c>
      <c r="S2468" s="149" t="s">
        <v>2</v>
      </c>
      <c r="U2468" s="92">
        <v>2969</v>
      </c>
      <c r="V2468" s="163"/>
      <c r="W2468" s="150" t="str">
        <f t="shared" si="269"/>
        <v/>
      </c>
      <c r="X2468" s="149" t="s">
        <v>2</v>
      </c>
      <c r="Z2468" s="92">
        <v>2969</v>
      </c>
      <c r="AA2468" s="163"/>
      <c r="AB2468" s="150" t="str">
        <f t="shared" si="270"/>
        <v/>
      </c>
      <c r="AC2468" s="149" t="s">
        <v>2</v>
      </c>
      <c r="AE2468" s="92">
        <v>2969</v>
      </c>
      <c r="AF2468" s="163"/>
      <c r="AG2468" s="150" t="str">
        <f t="shared" si="271"/>
        <v/>
      </c>
      <c r="AH2468" s="149" t="s">
        <v>2</v>
      </c>
    </row>
    <row r="2469" spans="1:34">
      <c r="A2469" s="92">
        <v>2466</v>
      </c>
      <c r="B2469" s="165"/>
      <c r="C2469" s="150" t="str">
        <f t="shared" si="272"/>
        <v/>
      </c>
      <c r="D2469" s="15" t="s">
        <v>2</v>
      </c>
      <c r="E2469" s="15"/>
      <c r="F2469" s="92">
        <v>2970</v>
      </c>
      <c r="G2469" s="163"/>
      <c r="H2469" s="150" t="str">
        <f t="shared" si="273"/>
        <v/>
      </c>
      <c r="I2469" s="149" t="s">
        <v>2</v>
      </c>
      <c r="J2469" s="15"/>
      <c r="K2469" s="92">
        <v>2970</v>
      </c>
      <c r="L2469" s="163"/>
      <c r="M2469" s="150" t="str">
        <f t="shared" si="267"/>
        <v/>
      </c>
      <c r="N2469" s="149" t="s">
        <v>2</v>
      </c>
      <c r="O2469" s="15"/>
      <c r="P2469" s="92">
        <v>2970</v>
      </c>
      <c r="Q2469" s="163"/>
      <c r="R2469" s="150" t="str">
        <f t="shared" si="268"/>
        <v/>
      </c>
      <c r="S2469" s="149" t="s">
        <v>2</v>
      </c>
      <c r="U2469" s="92">
        <v>2970</v>
      </c>
      <c r="V2469" s="163"/>
      <c r="W2469" s="150" t="str">
        <f t="shared" si="269"/>
        <v/>
      </c>
      <c r="X2469" s="149" t="s">
        <v>2</v>
      </c>
      <c r="Z2469" s="92">
        <v>2970</v>
      </c>
      <c r="AA2469" s="163"/>
      <c r="AB2469" s="150" t="str">
        <f t="shared" si="270"/>
        <v/>
      </c>
      <c r="AC2469" s="149" t="s">
        <v>2</v>
      </c>
      <c r="AE2469" s="92">
        <v>2970</v>
      </c>
      <c r="AF2469" s="163"/>
      <c r="AG2469" s="150" t="str">
        <f t="shared" si="271"/>
        <v/>
      </c>
      <c r="AH2469" s="149" t="s">
        <v>2</v>
      </c>
    </row>
    <row r="2470" spans="1:34">
      <c r="A2470" s="92">
        <v>2467</v>
      </c>
      <c r="B2470" s="165"/>
      <c r="C2470" s="150" t="str">
        <f t="shared" si="272"/>
        <v/>
      </c>
      <c r="D2470" s="15" t="s">
        <v>2</v>
      </c>
      <c r="E2470" s="15"/>
      <c r="F2470" s="92">
        <v>2971</v>
      </c>
      <c r="G2470" s="163"/>
      <c r="H2470" s="150" t="str">
        <f t="shared" si="273"/>
        <v/>
      </c>
      <c r="I2470" s="149" t="s">
        <v>2</v>
      </c>
      <c r="J2470" s="15"/>
      <c r="K2470" s="92">
        <v>2971</v>
      </c>
      <c r="L2470" s="163"/>
      <c r="M2470" s="150" t="str">
        <f t="shared" si="267"/>
        <v/>
      </c>
      <c r="N2470" s="149" t="s">
        <v>2</v>
      </c>
      <c r="O2470" s="15"/>
      <c r="P2470" s="92">
        <v>2971</v>
      </c>
      <c r="Q2470" s="163"/>
      <c r="R2470" s="150" t="str">
        <f t="shared" si="268"/>
        <v/>
      </c>
      <c r="S2470" s="149" t="s">
        <v>2</v>
      </c>
      <c r="U2470" s="92">
        <v>2971</v>
      </c>
      <c r="V2470" s="163"/>
      <c r="W2470" s="150" t="str">
        <f t="shared" si="269"/>
        <v/>
      </c>
      <c r="X2470" s="149" t="s">
        <v>2</v>
      </c>
      <c r="Z2470" s="92">
        <v>2971</v>
      </c>
      <c r="AA2470" s="163"/>
      <c r="AB2470" s="150" t="str">
        <f t="shared" si="270"/>
        <v/>
      </c>
      <c r="AC2470" s="149" t="s">
        <v>2</v>
      </c>
      <c r="AE2470" s="92">
        <v>2971</v>
      </c>
      <c r="AF2470" s="163"/>
      <c r="AG2470" s="150" t="str">
        <f t="shared" si="271"/>
        <v/>
      </c>
      <c r="AH2470" s="149" t="s">
        <v>2</v>
      </c>
    </row>
    <row r="2471" spans="1:34">
      <c r="A2471" s="92">
        <v>2468</v>
      </c>
      <c r="B2471" s="165"/>
      <c r="C2471" s="150" t="str">
        <f t="shared" si="272"/>
        <v/>
      </c>
      <c r="D2471" s="15" t="s">
        <v>2</v>
      </c>
      <c r="E2471" s="15"/>
      <c r="F2471" s="92">
        <v>2972</v>
      </c>
      <c r="G2471" s="163"/>
      <c r="H2471" s="150" t="str">
        <f t="shared" si="273"/>
        <v/>
      </c>
      <c r="I2471" s="149" t="s">
        <v>2</v>
      </c>
      <c r="J2471" s="15"/>
      <c r="K2471" s="92">
        <v>2972</v>
      </c>
      <c r="L2471" s="163"/>
      <c r="M2471" s="150" t="str">
        <f t="shared" si="267"/>
        <v/>
      </c>
      <c r="N2471" s="149" t="s">
        <v>2</v>
      </c>
      <c r="O2471" s="15"/>
      <c r="P2471" s="92">
        <v>2972</v>
      </c>
      <c r="Q2471" s="163"/>
      <c r="R2471" s="150" t="str">
        <f t="shared" si="268"/>
        <v/>
      </c>
      <c r="S2471" s="149" t="s">
        <v>2</v>
      </c>
      <c r="U2471" s="92">
        <v>2972</v>
      </c>
      <c r="V2471" s="163"/>
      <c r="W2471" s="150" t="str">
        <f t="shared" si="269"/>
        <v/>
      </c>
      <c r="X2471" s="149" t="s">
        <v>2</v>
      </c>
      <c r="Z2471" s="92">
        <v>2972</v>
      </c>
      <c r="AA2471" s="163"/>
      <c r="AB2471" s="150" t="str">
        <f t="shared" si="270"/>
        <v/>
      </c>
      <c r="AC2471" s="149" t="s">
        <v>2</v>
      </c>
      <c r="AE2471" s="92">
        <v>2972</v>
      </c>
      <c r="AF2471" s="163"/>
      <c r="AG2471" s="150" t="str">
        <f t="shared" si="271"/>
        <v/>
      </c>
      <c r="AH2471" s="149" t="s">
        <v>2</v>
      </c>
    </row>
    <row r="2472" spans="1:34">
      <c r="A2472" s="92">
        <v>2469</v>
      </c>
      <c r="B2472" s="165"/>
      <c r="C2472" s="150" t="str">
        <f t="shared" si="272"/>
        <v/>
      </c>
      <c r="D2472" s="15" t="s">
        <v>2</v>
      </c>
      <c r="E2472" s="15"/>
      <c r="F2472" s="92">
        <v>2973</v>
      </c>
      <c r="G2472" s="163"/>
      <c r="H2472" s="150" t="str">
        <f t="shared" si="273"/>
        <v/>
      </c>
      <c r="I2472" s="149" t="s">
        <v>2</v>
      </c>
      <c r="J2472" s="15"/>
      <c r="K2472" s="92">
        <v>2973</v>
      </c>
      <c r="L2472" s="163"/>
      <c r="M2472" s="150" t="str">
        <f t="shared" si="267"/>
        <v/>
      </c>
      <c r="N2472" s="149" t="s">
        <v>2</v>
      </c>
      <c r="O2472" s="15"/>
      <c r="P2472" s="92">
        <v>2973</v>
      </c>
      <c r="Q2472" s="163"/>
      <c r="R2472" s="150" t="str">
        <f t="shared" si="268"/>
        <v/>
      </c>
      <c r="S2472" s="149" t="s">
        <v>2</v>
      </c>
      <c r="U2472" s="92">
        <v>2973</v>
      </c>
      <c r="V2472" s="163"/>
      <c r="W2472" s="150" t="str">
        <f t="shared" si="269"/>
        <v/>
      </c>
      <c r="X2472" s="149" t="s">
        <v>2</v>
      </c>
      <c r="Z2472" s="92">
        <v>2973</v>
      </c>
      <c r="AA2472" s="163"/>
      <c r="AB2472" s="150" t="str">
        <f t="shared" si="270"/>
        <v/>
      </c>
      <c r="AC2472" s="149" t="s">
        <v>2</v>
      </c>
      <c r="AE2472" s="92">
        <v>2973</v>
      </c>
      <c r="AF2472" s="163"/>
      <c r="AG2472" s="150" t="str">
        <f t="shared" si="271"/>
        <v/>
      </c>
      <c r="AH2472" s="149" t="s">
        <v>2</v>
      </c>
    </row>
    <row r="2473" spans="1:34">
      <c r="A2473" s="92">
        <v>2470</v>
      </c>
      <c r="B2473" s="165"/>
      <c r="C2473" s="150" t="str">
        <f t="shared" si="272"/>
        <v/>
      </c>
      <c r="D2473" s="15" t="s">
        <v>2</v>
      </c>
      <c r="E2473" s="15"/>
      <c r="F2473" s="92">
        <v>2974</v>
      </c>
      <c r="G2473" s="163"/>
      <c r="H2473" s="150" t="str">
        <f t="shared" si="273"/>
        <v/>
      </c>
      <c r="I2473" s="149" t="s">
        <v>2</v>
      </c>
      <c r="J2473" s="15"/>
      <c r="K2473" s="92">
        <v>2974</v>
      </c>
      <c r="L2473" s="163"/>
      <c r="M2473" s="150" t="str">
        <f t="shared" si="267"/>
        <v/>
      </c>
      <c r="N2473" s="149" t="s">
        <v>2</v>
      </c>
      <c r="O2473" s="15"/>
      <c r="P2473" s="92">
        <v>2974</v>
      </c>
      <c r="Q2473" s="163"/>
      <c r="R2473" s="150" t="str">
        <f t="shared" si="268"/>
        <v/>
      </c>
      <c r="S2473" s="149" t="s">
        <v>2</v>
      </c>
      <c r="U2473" s="92">
        <v>2974</v>
      </c>
      <c r="V2473" s="163"/>
      <c r="W2473" s="150" t="str">
        <f t="shared" si="269"/>
        <v/>
      </c>
      <c r="X2473" s="149" t="s">
        <v>2</v>
      </c>
      <c r="Z2473" s="92">
        <v>2974</v>
      </c>
      <c r="AA2473" s="163"/>
      <c r="AB2473" s="150" t="str">
        <f t="shared" si="270"/>
        <v/>
      </c>
      <c r="AC2473" s="149" t="s">
        <v>2</v>
      </c>
      <c r="AE2473" s="92">
        <v>2974</v>
      </c>
      <c r="AF2473" s="163"/>
      <c r="AG2473" s="150" t="str">
        <f t="shared" si="271"/>
        <v/>
      </c>
      <c r="AH2473" s="149" t="s">
        <v>2</v>
      </c>
    </row>
    <row r="2474" spans="1:34">
      <c r="A2474" s="92">
        <v>2471</v>
      </c>
      <c r="B2474" s="165"/>
      <c r="C2474" s="150" t="str">
        <f t="shared" si="272"/>
        <v/>
      </c>
      <c r="D2474" s="15" t="s">
        <v>2</v>
      </c>
      <c r="E2474" s="15"/>
      <c r="F2474" s="92">
        <v>2975</v>
      </c>
      <c r="G2474" s="163"/>
      <c r="H2474" s="150" t="str">
        <f t="shared" si="273"/>
        <v/>
      </c>
      <c r="I2474" s="149" t="s">
        <v>2</v>
      </c>
      <c r="J2474" s="15"/>
      <c r="K2474" s="92">
        <v>2975</v>
      </c>
      <c r="L2474" s="163"/>
      <c r="M2474" s="150" t="str">
        <f t="shared" si="267"/>
        <v/>
      </c>
      <c r="N2474" s="149" t="s">
        <v>2</v>
      </c>
      <c r="O2474" s="15"/>
      <c r="P2474" s="92">
        <v>2975</v>
      </c>
      <c r="Q2474" s="163"/>
      <c r="R2474" s="150" t="str">
        <f t="shared" si="268"/>
        <v/>
      </c>
      <c r="S2474" s="149" t="s">
        <v>2</v>
      </c>
      <c r="U2474" s="92">
        <v>2975</v>
      </c>
      <c r="V2474" s="163"/>
      <c r="W2474" s="150" t="str">
        <f t="shared" si="269"/>
        <v/>
      </c>
      <c r="X2474" s="149" t="s">
        <v>2</v>
      </c>
      <c r="Z2474" s="92">
        <v>2975</v>
      </c>
      <c r="AA2474" s="163"/>
      <c r="AB2474" s="150" t="str">
        <f t="shared" si="270"/>
        <v/>
      </c>
      <c r="AC2474" s="149" t="s">
        <v>2</v>
      </c>
      <c r="AE2474" s="92">
        <v>2975</v>
      </c>
      <c r="AF2474" s="163"/>
      <c r="AG2474" s="150" t="str">
        <f t="shared" si="271"/>
        <v/>
      </c>
      <c r="AH2474" s="149" t="s">
        <v>2</v>
      </c>
    </row>
    <row r="2475" spans="1:34">
      <c r="A2475" s="92">
        <v>2472</v>
      </c>
      <c r="B2475" s="165"/>
      <c r="C2475" s="150" t="str">
        <f t="shared" si="272"/>
        <v/>
      </c>
      <c r="D2475" s="15" t="s">
        <v>2</v>
      </c>
      <c r="E2475" s="15"/>
      <c r="F2475" s="92">
        <v>2976</v>
      </c>
      <c r="G2475" s="163"/>
      <c r="H2475" s="150" t="str">
        <f t="shared" si="273"/>
        <v/>
      </c>
      <c r="I2475" s="149" t="s">
        <v>2</v>
      </c>
      <c r="J2475" s="15"/>
      <c r="K2475" s="92">
        <v>2976</v>
      </c>
      <c r="L2475" s="163"/>
      <c r="M2475" s="150" t="str">
        <f t="shared" si="267"/>
        <v/>
      </c>
      <c r="N2475" s="149" t="s">
        <v>2</v>
      </c>
      <c r="O2475" s="15"/>
      <c r="P2475" s="92">
        <v>2976</v>
      </c>
      <c r="Q2475" s="163"/>
      <c r="R2475" s="150" t="str">
        <f t="shared" si="268"/>
        <v/>
      </c>
      <c r="S2475" s="149" t="s">
        <v>2</v>
      </c>
      <c r="U2475" s="92">
        <v>2976</v>
      </c>
      <c r="V2475" s="163"/>
      <c r="W2475" s="150" t="str">
        <f t="shared" si="269"/>
        <v/>
      </c>
      <c r="X2475" s="149" t="s">
        <v>2</v>
      </c>
      <c r="Z2475" s="92">
        <v>2976</v>
      </c>
      <c r="AA2475" s="163"/>
      <c r="AB2475" s="150" t="str">
        <f t="shared" si="270"/>
        <v/>
      </c>
      <c r="AC2475" s="149" t="s">
        <v>2</v>
      </c>
      <c r="AE2475" s="92">
        <v>2976</v>
      </c>
      <c r="AF2475" s="163"/>
      <c r="AG2475" s="150" t="str">
        <f t="shared" si="271"/>
        <v/>
      </c>
      <c r="AH2475" s="149" t="s">
        <v>2</v>
      </c>
    </row>
    <row r="2476" spans="1:34">
      <c r="A2476" s="92">
        <v>2473</v>
      </c>
      <c r="B2476" s="165"/>
      <c r="C2476" s="150" t="str">
        <f t="shared" si="272"/>
        <v/>
      </c>
      <c r="D2476" s="15" t="s">
        <v>2</v>
      </c>
      <c r="E2476" s="15"/>
      <c r="F2476" s="92">
        <v>2977</v>
      </c>
      <c r="G2476" s="163"/>
      <c r="H2476" s="150" t="str">
        <f t="shared" si="273"/>
        <v/>
      </c>
      <c r="I2476" s="149" t="s">
        <v>2</v>
      </c>
      <c r="J2476" s="15"/>
      <c r="K2476" s="92">
        <v>2977</v>
      </c>
      <c r="L2476" s="163"/>
      <c r="M2476" s="150" t="str">
        <f t="shared" si="267"/>
        <v/>
      </c>
      <c r="N2476" s="149" t="s">
        <v>2</v>
      </c>
      <c r="O2476" s="15"/>
      <c r="P2476" s="92">
        <v>2977</v>
      </c>
      <c r="Q2476" s="163"/>
      <c r="R2476" s="150" t="str">
        <f t="shared" si="268"/>
        <v/>
      </c>
      <c r="S2476" s="149" t="s">
        <v>2</v>
      </c>
      <c r="U2476" s="92">
        <v>2977</v>
      </c>
      <c r="V2476" s="163"/>
      <c r="W2476" s="150" t="str">
        <f t="shared" si="269"/>
        <v/>
      </c>
      <c r="X2476" s="149" t="s">
        <v>2</v>
      </c>
      <c r="Z2476" s="92">
        <v>2977</v>
      </c>
      <c r="AA2476" s="163"/>
      <c r="AB2476" s="150" t="str">
        <f t="shared" si="270"/>
        <v/>
      </c>
      <c r="AC2476" s="149" t="s">
        <v>2</v>
      </c>
      <c r="AE2476" s="92">
        <v>2977</v>
      </c>
      <c r="AF2476" s="163"/>
      <c r="AG2476" s="150" t="str">
        <f t="shared" si="271"/>
        <v/>
      </c>
      <c r="AH2476" s="149" t="s">
        <v>2</v>
      </c>
    </row>
    <row r="2477" spans="1:34">
      <c r="A2477" s="92">
        <v>2474</v>
      </c>
      <c r="B2477" s="165"/>
      <c r="C2477" s="150" t="str">
        <f t="shared" si="272"/>
        <v/>
      </c>
      <c r="D2477" s="15" t="s">
        <v>2</v>
      </c>
      <c r="E2477" s="15"/>
      <c r="F2477" s="92">
        <v>2978</v>
      </c>
      <c r="G2477" s="163"/>
      <c r="H2477" s="150" t="str">
        <f t="shared" si="273"/>
        <v/>
      </c>
      <c r="I2477" s="149" t="s">
        <v>2</v>
      </c>
      <c r="J2477" s="15"/>
      <c r="K2477" s="92">
        <v>2978</v>
      </c>
      <c r="L2477" s="163"/>
      <c r="M2477" s="150" t="str">
        <f t="shared" si="267"/>
        <v/>
      </c>
      <c r="N2477" s="149" t="s">
        <v>2</v>
      </c>
      <c r="O2477" s="15"/>
      <c r="P2477" s="92">
        <v>2978</v>
      </c>
      <c r="Q2477" s="163"/>
      <c r="R2477" s="150" t="str">
        <f t="shared" si="268"/>
        <v/>
      </c>
      <c r="S2477" s="149" t="s">
        <v>2</v>
      </c>
      <c r="U2477" s="92">
        <v>2978</v>
      </c>
      <c r="V2477" s="163"/>
      <c r="W2477" s="150" t="str">
        <f t="shared" si="269"/>
        <v/>
      </c>
      <c r="X2477" s="149" t="s">
        <v>2</v>
      </c>
      <c r="Z2477" s="92">
        <v>2978</v>
      </c>
      <c r="AA2477" s="163"/>
      <c r="AB2477" s="150" t="str">
        <f t="shared" si="270"/>
        <v/>
      </c>
      <c r="AC2477" s="149" t="s">
        <v>2</v>
      </c>
      <c r="AE2477" s="92">
        <v>2978</v>
      </c>
      <c r="AF2477" s="163"/>
      <c r="AG2477" s="150" t="str">
        <f t="shared" si="271"/>
        <v/>
      </c>
      <c r="AH2477" s="149" t="s">
        <v>2</v>
      </c>
    </row>
    <row r="2478" spans="1:34">
      <c r="A2478" s="92">
        <v>2475</v>
      </c>
      <c r="B2478" s="165"/>
      <c r="C2478" s="150" t="str">
        <f t="shared" si="272"/>
        <v/>
      </c>
      <c r="D2478" s="15" t="s">
        <v>2</v>
      </c>
      <c r="E2478" s="15"/>
      <c r="F2478" s="92">
        <v>2979</v>
      </c>
      <c r="G2478" s="163"/>
      <c r="H2478" s="150" t="str">
        <f t="shared" si="273"/>
        <v/>
      </c>
      <c r="I2478" s="149" t="s">
        <v>2</v>
      </c>
      <c r="J2478" s="15"/>
      <c r="K2478" s="92">
        <v>2979</v>
      </c>
      <c r="L2478" s="163"/>
      <c r="M2478" s="150" t="str">
        <f t="shared" si="267"/>
        <v/>
      </c>
      <c r="N2478" s="149" t="s">
        <v>2</v>
      </c>
      <c r="O2478" s="15"/>
      <c r="P2478" s="92">
        <v>2979</v>
      </c>
      <c r="Q2478" s="163"/>
      <c r="R2478" s="150" t="str">
        <f t="shared" si="268"/>
        <v/>
      </c>
      <c r="S2478" s="149" t="s">
        <v>2</v>
      </c>
      <c r="U2478" s="92">
        <v>2979</v>
      </c>
      <c r="V2478" s="163"/>
      <c r="W2478" s="150" t="str">
        <f t="shared" si="269"/>
        <v/>
      </c>
      <c r="X2478" s="149" t="s">
        <v>2</v>
      </c>
      <c r="Z2478" s="92">
        <v>2979</v>
      </c>
      <c r="AA2478" s="163"/>
      <c r="AB2478" s="150" t="str">
        <f t="shared" si="270"/>
        <v/>
      </c>
      <c r="AC2478" s="149" t="s">
        <v>2</v>
      </c>
      <c r="AE2478" s="92">
        <v>2979</v>
      </c>
      <c r="AF2478" s="163"/>
      <c r="AG2478" s="150" t="str">
        <f t="shared" si="271"/>
        <v/>
      </c>
      <c r="AH2478" s="149" t="s">
        <v>2</v>
      </c>
    </row>
    <row r="2479" spans="1:34">
      <c r="A2479" s="92">
        <v>2476</v>
      </c>
      <c r="B2479" s="165"/>
      <c r="C2479" s="150" t="str">
        <f t="shared" si="272"/>
        <v/>
      </c>
      <c r="D2479" s="15" t="s">
        <v>2</v>
      </c>
      <c r="E2479" s="15"/>
      <c r="F2479" s="92">
        <v>2980</v>
      </c>
      <c r="G2479" s="163"/>
      <c r="H2479" s="150" t="str">
        <f t="shared" si="273"/>
        <v/>
      </c>
      <c r="I2479" s="149" t="s">
        <v>2</v>
      </c>
      <c r="J2479" s="15"/>
      <c r="K2479" s="92">
        <v>2980</v>
      </c>
      <c r="L2479" s="163"/>
      <c r="M2479" s="150" t="str">
        <f t="shared" si="267"/>
        <v/>
      </c>
      <c r="N2479" s="149" t="s">
        <v>2</v>
      </c>
      <c r="O2479" s="15"/>
      <c r="P2479" s="92">
        <v>2980</v>
      </c>
      <c r="Q2479" s="163"/>
      <c r="R2479" s="150" t="str">
        <f t="shared" si="268"/>
        <v/>
      </c>
      <c r="S2479" s="149" t="s">
        <v>2</v>
      </c>
      <c r="U2479" s="92">
        <v>2980</v>
      </c>
      <c r="V2479" s="163"/>
      <c r="W2479" s="150" t="str">
        <f t="shared" si="269"/>
        <v/>
      </c>
      <c r="X2479" s="149" t="s">
        <v>2</v>
      </c>
      <c r="Z2479" s="92">
        <v>2980</v>
      </c>
      <c r="AA2479" s="163"/>
      <c r="AB2479" s="150" t="str">
        <f t="shared" si="270"/>
        <v/>
      </c>
      <c r="AC2479" s="149" t="s">
        <v>2</v>
      </c>
      <c r="AE2479" s="92">
        <v>2980</v>
      </c>
      <c r="AF2479" s="163"/>
      <c r="AG2479" s="150" t="str">
        <f t="shared" si="271"/>
        <v/>
      </c>
      <c r="AH2479" s="149" t="s">
        <v>2</v>
      </c>
    </row>
    <row r="2480" spans="1:34">
      <c r="A2480" s="92">
        <v>2477</v>
      </c>
      <c r="B2480" s="165"/>
      <c r="C2480" s="150" t="str">
        <f t="shared" si="272"/>
        <v/>
      </c>
      <c r="D2480" s="15" t="s">
        <v>2</v>
      </c>
      <c r="E2480" s="15"/>
      <c r="F2480" s="92">
        <v>2981</v>
      </c>
      <c r="G2480" s="163"/>
      <c r="H2480" s="150" t="str">
        <f t="shared" si="273"/>
        <v/>
      </c>
      <c r="I2480" s="149" t="s">
        <v>2</v>
      </c>
      <c r="J2480" s="15"/>
      <c r="K2480" s="92">
        <v>2981</v>
      </c>
      <c r="L2480" s="163"/>
      <c r="M2480" s="150" t="str">
        <f t="shared" si="267"/>
        <v/>
      </c>
      <c r="N2480" s="149" t="s">
        <v>2</v>
      </c>
      <c r="O2480" s="15"/>
      <c r="P2480" s="92">
        <v>2981</v>
      </c>
      <c r="Q2480" s="163"/>
      <c r="R2480" s="150" t="str">
        <f t="shared" si="268"/>
        <v/>
      </c>
      <c r="S2480" s="149" t="s">
        <v>2</v>
      </c>
      <c r="U2480" s="92">
        <v>2981</v>
      </c>
      <c r="V2480" s="163"/>
      <c r="W2480" s="150" t="str">
        <f t="shared" si="269"/>
        <v/>
      </c>
      <c r="X2480" s="149" t="s">
        <v>2</v>
      </c>
      <c r="Z2480" s="92">
        <v>2981</v>
      </c>
      <c r="AA2480" s="163"/>
      <c r="AB2480" s="150" t="str">
        <f t="shared" si="270"/>
        <v/>
      </c>
      <c r="AC2480" s="149" t="s">
        <v>2</v>
      </c>
      <c r="AE2480" s="92">
        <v>2981</v>
      </c>
      <c r="AF2480" s="163"/>
      <c r="AG2480" s="150" t="str">
        <f t="shared" si="271"/>
        <v/>
      </c>
      <c r="AH2480" s="149" t="s">
        <v>2</v>
      </c>
    </row>
    <row r="2481" spans="1:34">
      <c r="A2481" s="92">
        <v>2478</v>
      </c>
      <c r="B2481" s="165"/>
      <c r="C2481" s="150" t="str">
        <f t="shared" si="272"/>
        <v/>
      </c>
      <c r="D2481" s="15" t="s">
        <v>2</v>
      </c>
      <c r="E2481" s="15"/>
      <c r="F2481" s="92">
        <v>2982</v>
      </c>
      <c r="G2481" s="163"/>
      <c r="H2481" s="150" t="str">
        <f t="shared" si="273"/>
        <v/>
      </c>
      <c r="I2481" s="149" t="s">
        <v>2</v>
      </c>
      <c r="J2481" s="15"/>
      <c r="K2481" s="92">
        <v>2982</v>
      </c>
      <c r="L2481" s="163"/>
      <c r="M2481" s="150" t="str">
        <f t="shared" si="267"/>
        <v/>
      </c>
      <c r="N2481" s="149" t="s">
        <v>2</v>
      </c>
      <c r="O2481" s="15"/>
      <c r="P2481" s="92">
        <v>2982</v>
      </c>
      <c r="Q2481" s="163"/>
      <c r="R2481" s="150" t="str">
        <f t="shared" si="268"/>
        <v/>
      </c>
      <c r="S2481" s="149" t="s">
        <v>2</v>
      </c>
      <c r="U2481" s="92">
        <v>2982</v>
      </c>
      <c r="V2481" s="163"/>
      <c r="W2481" s="150" t="str">
        <f t="shared" si="269"/>
        <v/>
      </c>
      <c r="X2481" s="149" t="s">
        <v>2</v>
      </c>
      <c r="Z2481" s="92">
        <v>2982</v>
      </c>
      <c r="AA2481" s="163"/>
      <c r="AB2481" s="150" t="str">
        <f t="shared" si="270"/>
        <v/>
      </c>
      <c r="AC2481" s="149" t="s">
        <v>2</v>
      </c>
      <c r="AE2481" s="92">
        <v>2982</v>
      </c>
      <c r="AF2481" s="163"/>
      <c r="AG2481" s="150" t="str">
        <f t="shared" si="271"/>
        <v/>
      </c>
      <c r="AH2481" s="149" t="s">
        <v>2</v>
      </c>
    </row>
    <row r="2482" spans="1:34">
      <c r="A2482" s="92">
        <v>2479</v>
      </c>
      <c r="B2482" s="165"/>
      <c r="C2482" s="150" t="str">
        <f t="shared" si="272"/>
        <v/>
      </c>
      <c r="D2482" s="15" t="s">
        <v>2</v>
      </c>
      <c r="E2482" s="15"/>
      <c r="F2482" s="92">
        <v>2983</v>
      </c>
      <c r="G2482" s="163"/>
      <c r="H2482" s="150" t="str">
        <f t="shared" si="273"/>
        <v/>
      </c>
      <c r="I2482" s="149" t="s">
        <v>2</v>
      </c>
      <c r="J2482" s="15"/>
      <c r="K2482" s="92">
        <v>2983</v>
      </c>
      <c r="L2482" s="163"/>
      <c r="M2482" s="150" t="str">
        <f t="shared" si="267"/>
        <v/>
      </c>
      <c r="N2482" s="149" t="s">
        <v>2</v>
      </c>
      <c r="O2482" s="15"/>
      <c r="P2482" s="92">
        <v>2983</v>
      </c>
      <c r="Q2482" s="163"/>
      <c r="R2482" s="150" t="str">
        <f t="shared" si="268"/>
        <v/>
      </c>
      <c r="S2482" s="149" t="s">
        <v>2</v>
      </c>
      <c r="U2482" s="92">
        <v>2983</v>
      </c>
      <c r="V2482" s="163"/>
      <c r="W2482" s="150" t="str">
        <f t="shared" si="269"/>
        <v/>
      </c>
      <c r="X2482" s="149" t="s">
        <v>2</v>
      </c>
      <c r="Z2482" s="92">
        <v>2983</v>
      </c>
      <c r="AA2482" s="163"/>
      <c r="AB2482" s="150" t="str">
        <f t="shared" si="270"/>
        <v/>
      </c>
      <c r="AC2482" s="149" t="s">
        <v>2</v>
      </c>
      <c r="AE2482" s="92">
        <v>2983</v>
      </c>
      <c r="AF2482" s="163"/>
      <c r="AG2482" s="150" t="str">
        <f t="shared" si="271"/>
        <v/>
      </c>
      <c r="AH2482" s="149" t="s">
        <v>2</v>
      </c>
    </row>
    <row r="2483" spans="1:34">
      <c r="A2483" s="92">
        <v>2480</v>
      </c>
      <c r="B2483" s="165"/>
      <c r="C2483" s="150" t="str">
        <f t="shared" si="272"/>
        <v/>
      </c>
      <c r="D2483" s="15" t="s">
        <v>2</v>
      </c>
      <c r="E2483" s="15"/>
      <c r="F2483" s="92">
        <v>2984</v>
      </c>
      <c r="G2483" s="163"/>
      <c r="H2483" s="150" t="str">
        <f t="shared" si="273"/>
        <v/>
      </c>
      <c r="I2483" s="149" t="s">
        <v>2</v>
      </c>
      <c r="J2483" s="15"/>
      <c r="K2483" s="92">
        <v>2984</v>
      </c>
      <c r="L2483" s="163"/>
      <c r="M2483" s="150" t="str">
        <f t="shared" si="267"/>
        <v/>
      </c>
      <c r="N2483" s="149" t="s">
        <v>2</v>
      </c>
      <c r="O2483" s="15"/>
      <c r="P2483" s="92">
        <v>2984</v>
      </c>
      <c r="Q2483" s="163"/>
      <c r="R2483" s="150" t="str">
        <f t="shared" si="268"/>
        <v/>
      </c>
      <c r="S2483" s="149" t="s">
        <v>2</v>
      </c>
      <c r="U2483" s="92">
        <v>2984</v>
      </c>
      <c r="V2483" s="163"/>
      <c r="W2483" s="150" t="str">
        <f t="shared" si="269"/>
        <v/>
      </c>
      <c r="X2483" s="149" t="s">
        <v>2</v>
      </c>
      <c r="Z2483" s="92">
        <v>2984</v>
      </c>
      <c r="AA2483" s="163"/>
      <c r="AB2483" s="150" t="str">
        <f t="shared" si="270"/>
        <v/>
      </c>
      <c r="AC2483" s="149" t="s">
        <v>2</v>
      </c>
      <c r="AE2483" s="92">
        <v>2984</v>
      </c>
      <c r="AF2483" s="163"/>
      <c r="AG2483" s="150" t="str">
        <f t="shared" si="271"/>
        <v/>
      </c>
      <c r="AH2483" s="149" t="s">
        <v>2</v>
      </c>
    </row>
    <row r="2484" spans="1:34">
      <c r="A2484" s="92">
        <v>2481</v>
      </c>
      <c r="B2484" s="165"/>
      <c r="C2484" s="150" t="str">
        <f t="shared" si="272"/>
        <v/>
      </c>
      <c r="D2484" s="15" t="s">
        <v>2</v>
      </c>
      <c r="E2484" s="15"/>
      <c r="F2484" s="92">
        <v>2985</v>
      </c>
      <c r="G2484" s="163"/>
      <c r="H2484" s="150" t="str">
        <f t="shared" si="273"/>
        <v/>
      </c>
      <c r="I2484" s="149" t="s">
        <v>2</v>
      </c>
      <c r="J2484" s="15"/>
      <c r="K2484" s="92">
        <v>2985</v>
      </c>
      <c r="L2484" s="163"/>
      <c r="M2484" s="150" t="str">
        <f t="shared" si="267"/>
        <v/>
      </c>
      <c r="N2484" s="149" t="s">
        <v>2</v>
      </c>
      <c r="O2484" s="15"/>
      <c r="P2484" s="92">
        <v>2985</v>
      </c>
      <c r="Q2484" s="163"/>
      <c r="R2484" s="150" t="str">
        <f t="shared" si="268"/>
        <v/>
      </c>
      <c r="S2484" s="149" t="s">
        <v>2</v>
      </c>
      <c r="U2484" s="92">
        <v>2985</v>
      </c>
      <c r="V2484" s="163"/>
      <c r="W2484" s="150" t="str">
        <f t="shared" si="269"/>
        <v/>
      </c>
      <c r="X2484" s="149" t="s">
        <v>2</v>
      </c>
      <c r="Z2484" s="92">
        <v>2985</v>
      </c>
      <c r="AA2484" s="163"/>
      <c r="AB2484" s="150" t="str">
        <f t="shared" si="270"/>
        <v/>
      </c>
      <c r="AC2484" s="149" t="s">
        <v>2</v>
      </c>
      <c r="AE2484" s="92">
        <v>2985</v>
      </c>
      <c r="AF2484" s="163"/>
      <c r="AG2484" s="150" t="str">
        <f t="shared" si="271"/>
        <v/>
      </c>
      <c r="AH2484" s="149" t="s">
        <v>2</v>
      </c>
    </row>
    <row r="2485" spans="1:34">
      <c r="A2485" s="92">
        <v>2482</v>
      </c>
      <c r="B2485" s="165"/>
      <c r="C2485" s="150" t="str">
        <f t="shared" si="272"/>
        <v/>
      </c>
      <c r="D2485" s="15" t="s">
        <v>2</v>
      </c>
      <c r="E2485" s="15"/>
      <c r="F2485" s="92">
        <v>2986</v>
      </c>
      <c r="G2485" s="163"/>
      <c r="H2485" s="150" t="str">
        <f t="shared" si="273"/>
        <v/>
      </c>
      <c r="I2485" s="149" t="s">
        <v>2</v>
      </c>
      <c r="J2485" s="15"/>
      <c r="K2485" s="92">
        <v>2986</v>
      </c>
      <c r="L2485" s="163"/>
      <c r="M2485" s="150" t="str">
        <f t="shared" si="267"/>
        <v/>
      </c>
      <c r="N2485" s="149" t="s">
        <v>2</v>
      </c>
      <c r="O2485" s="15"/>
      <c r="P2485" s="92">
        <v>2986</v>
      </c>
      <c r="Q2485" s="163"/>
      <c r="R2485" s="150" t="str">
        <f t="shared" si="268"/>
        <v/>
      </c>
      <c r="S2485" s="149" t="s">
        <v>2</v>
      </c>
      <c r="U2485" s="92">
        <v>2986</v>
      </c>
      <c r="V2485" s="163"/>
      <c r="W2485" s="150" t="str">
        <f t="shared" si="269"/>
        <v/>
      </c>
      <c r="X2485" s="149" t="s">
        <v>2</v>
      </c>
      <c r="Z2485" s="92">
        <v>2986</v>
      </c>
      <c r="AA2485" s="163"/>
      <c r="AB2485" s="150" t="str">
        <f t="shared" si="270"/>
        <v/>
      </c>
      <c r="AC2485" s="149" t="s">
        <v>2</v>
      </c>
      <c r="AE2485" s="92">
        <v>2986</v>
      </c>
      <c r="AF2485" s="163"/>
      <c r="AG2485" s="150" t="str">
        <f t="shared" si="271"/>
        <v/>
      </c>
      <c r="AH2485" s="149" t="s">
        <v>2</v>
      </c>
    </row>
    <row r="2486" spans="1:34">
      <c r="A2486" s="92">
        <v>2483</v>
      </c>
      <c r="B2486" s="165"/>
      <c r="C2486" s="150" t="str">
        <f t="shared" si="272"/>
        <v/>
      </c>
      <c r="D2486" s="15" t="s">
        <v>2</v>
      </c>
      <c r="E2486" s="15"/>
      <c r="F2486" s="92">
        <v>2987</v>
      </c>
      <c r="G2486" s="163"/>
      <c r="H2486" s="150" t="str">
        <f t="shared" si="273"/>
        <v/>
      </c>
      <c r="I2486" s="149" t="s">
        <v>2</v>
      </c>
      <c r="J2486" s="15"/>
      <c r="K2486" s="92">
        <v>2987</v>
      </c>
      <c r="L2486" s="163"/>
      <c r="M2486" s="150" t="str">
        <f t="shared" si="267"/>
        <v/>
      </c>
      <c r="N2486" s="149" t="s">
        <v>2</v>
      </c>
      <c r="O2486" s="15"/>
      <c r="P2486" s="92">
        <v>2987</v>
      </c>
      <c r="Q2486" s="163"/>
      <c r="R2486" s="150" t="str">
        <f t="shared" si="268"/>
        <v/>
      </c>
      <c r="S2486" s="149" t="s">
        <v>2</v>
      </c>
      <c r="U2486" s="92">
        <v>2987</v>
      </c>
      <c r="V2486" s="163"/>
      <c r="W2486" s="150" t="str">
        <f t="shared" si="269"/>
        <v/>
      </c>
      <c r="X2486" s="149" t="s">
        <v>2</v>
      </c>
      <c r="Z2486" s="92">
        <v>2987</v>
      </c>
      <c r="AA2486" s="163"/>
      <c r="AB2486" s="150" t="str">
        <f t="shared" si="270"/>
        <v/>
      </c>
      <c r="AC2486" s="149" t="s">
        <v>2</v>
      </c>
      <c r="AE2486" s="92">
        <v>2987</v>
      </c>
      <c r="AF2486" s="163"/>
      <c r="AG2486" s="150" t="str">
        <f t="shared" si="271"/>
        <v/>
      </c>
      <c r="AH2486" s="149" t="s">
        <v>2</v>
      </c>
    </row>
    <row r="2487" spans="1:34">
      <c r="A2487" s="92">
        <v>2484</v>
      </c>
      <c r="B2487" s="165"/>
      <c r="C2487" s="150" t="str">
        <f t="shared" si="272"/>
        <v/>
      </c>
      <c r="D2487" s="15" t="s">
        <v>2</v>
      </c>
      <c r="E2487" s="15"/>
      <c r="F2487" s="92">
        <v>2988</v>
      </c>
      <c r="G2487" s="163"/>
      <c r="H2487" s="150" t="str">
        <f t="shared" si="273"/>
        <v/>
      </c>
      <c r="I2487" s="149" t="s">
        <v>2</v>
      </c>
      <c r="J2487" s="15"/>
      <c r="K2487" s="92">
        <v>2988</v>
      </c>
      <c r="L2487" s="163"/>
      <c r="M2487" s="150" t="str">
        <f t="shared" si="267"/>
        <v/>
      </c>
      <c r="N2487" s="149" t="s">
        <v>2</v>
      </c>
      <c r="O2487" s="15"/>
      <c r="P2487" s="92">
        <v>2988</v>
      </c>
      <c r="Q2487" s="163"/>
      <c r="R2487" s="150" t="str">
        <f t="shared" si="268"/>
        <v/>
      </c>
      <c r="S2487" s="149" t="s">
        <v>2</v>
      </c>
      <c r="U2487" s="92">
        <v>2988</v>
      </c>
      <c r="V2487" s="163"/>
      <c r="W2487" s="150" t="str">
        <f t="shared" si="269"/>
        <v/>
      </c>
      <c r="X2487" s="149" t="s">
        <v>2</v>
      </c>
      <c r="Z2487" s="92">
        <v>2988</v>
      </c>
      <c r="AA2487" s="163"/>
      <c r="AB2487" s="150" t="str">
        <f t="shared" si="270"/>
        <v/>
      </c>
      <c r="AC2487" s="149" t="s">
        <v>2</v>
      </c>
      <c r="AE2487" s="92">
        <v>2988</v>
      </c>
      <c r="AF2487" s="163"/>
      <c r="AG2487" s="150" t="str">
        <f t="shared" si="271"/>
        <v/>
      </c>
      <c r="AH2487" s="149" t="s">
        <v>2</v>
      </c>
    </row>
    <row r="2488" spans="1:34">
      <c r="A2488" s="92">
        <v>2485</v>
      </c>
      <c r="B2488" s="165"/>
      <c r="C2488" s="150" t="str">
        <f t="shared" si="272"/>
        <v/>
      </c>
      <c r="D2488" s="15" t="s">
        <v>2</v>
      </c>
      <c r="E2488" s="15"/>
      <c r="F2488" s="92">
        <v>2989</v>
      </c>
      <c r="G2488" s="163"/>
      <c r="H2488" s="150" t="str">
        <f t="shared" si="273"/>
        <v/>
      </c>
      <c r="I2488" s="149" t="s">
        <v>2</v>
      </c>
      <c r="J2488" s="15"/>
      <c r="K2488" s="92">
        <v>2989</v>
      </c>
      <c r="L2488" s="163"/>
      <c r="M2488" s="150" t="str">
        <f t="shared" si="267"/>
        <v/>
      </c>
      <c r="N2488" s="149" t="s">
        <v>2</v>
      </c>
      <c r="O2488" s="15"/>
      <c r="P2488" s="92">
        <v>2989</v>
      </c>
      <c r="Q2488" s="163"/>
      <c r="R2488" s="150" t="str">
        <f t="shared" si="268"/>
        <v/>
      </c>
      <c r="S2488" s="149" t="s">
        <v>2</v>
      </c>
      <c r="U2488" s="92">
        <v>2989</v>
      </c>
      <c r="V2488" s="163"/>
      <c r="W2488" s="150" t="str">
        <f t="shared" si="269"/>
        <v/>
      </c>
      <c r="X2488" s="149" t="s">
        <v>2</v>
      </c>
      <c r="Z2488" s="92">
        <v>2989</v>
      </c>
      <c r="AA2488" s="163"/>
      <c r="AB2488" s="150" t="str">
        <f t="shared" si="270"/>
        <v/>
      </c>
      <c r="AC2488" s="149" t="s">
        <v>2</v>
      </c>
      <c r="AE2488" s="92">
        <v>2989</v>
      </c>
      <c r="AF2488" s="163"/>
      <c r="AG2488" s="150" t="str">
        <f t="shared" si="271"/>
        <v/>
      </c>
      <c r="AH2488" s="149" t="s">
        <v>2</v>
      </c>
    </row>
    <row r="2489" spans="1:34">
      <c r="A2489" s="92">
        <v>2486</v>
      </c>
      <c r="B2489" s="165"/>
      <c r="C2489" s="150" t="str">
        <f t="shared" si="272"/>
        <v/>
      </c>
      <c r="D2489" s="15" t="s">
        <v>2</v>
      </c>
      <c r="E2489" s="15"/>
      <c r="F2489" s="92">
        <v>2990</v>
      </c>
      <c r="G2489" s="163"/>
      <c r="H2489" s="150" t="str">
        <f t="shared" si="273"/>
        <v/>
      </c>
      <c r="I2489" s="149" t="s">
        <v>2</v>
      </c>
      <c r="J2489" s="15"/>
      <c r="K2489" s="92">
        <v>2990</v>
      </c>
      <c r="L2489" s="163"/>
      <c r="M2489" s="150" t="str">
        <f t="shared" si="267"/>
        <v/>
      </c>
      <c r="N2489" s="149" t="s">
        <v>2</v>
      </c>
      <c r="O2489" s="15"/>
      <c r="P2489" s="92">
        <v>2990</v>
      </c>
      <c r="Q2489" s="163"/>
      <c r="R2489" s="150" t="str">
        <f t="shared" si="268"/>
        <v/>
      </c>
      <c r="S2489" s="149" t="s">
        <v>2</v>
      </c>
      <c r="U2489" s="92">
        <v>2990</v>
      </c>
      <c r="V2489" s="163"/>
      <c r="W2489" s="150" t="str">
        <f t="shared" si="269"/>
        <v/>
      </c>
      <c r="X2489" s="149" t="s">
        <v>2</v>
      </c>
      <c r="Z2489" s="92">
        <v>2990</v>
      </c>
      <c r="AA2489" s="163"/>
      <c r="AB2489" s="150" t="str">
        <f t="shared" si="270"/>
        <v/>
      </c>
      <c r="AC2489" s="149" t="s">
        <v>2</v>
      </c>
      <c r="AE2489" s="92">
        <v>2990</v>
      </c>
      <c r="AF2489" s="163"/>
      <c r="AG2489" s="150" t="str">
        <f t="shared" si="271"/>
        <v/>
      </c>
      <c r="AH2489" s="149" t="s">
        <v>2</v>
      </c>
    </row>
    <row r="2490" spans="1:34">
      <c r="A2490" s="92">
        <v>2487</v>
      </c>
      <c r="B2490" s="165"/>
      <c r="C2490" s="150" t="str">
        <f t="shared" si="272"/>
        <v/>
      </c>
      <c r="D2490" s="15" t="s">
        <v>2</v>
      </c>
      <c r="E2490" s="15"/>
      <c r="F2490" s="92">
        <v>2991</v>
      </c>
      <c r="G2490" s="163"/>
      <c r="H2490" s="150" t="str">
        <f t="shared" si="273"/>
        <v/>
      </c>
      <c r="I2490" s="149" t="s">
        <v>2</v>
      </c>
      <c r="J2490" s="15"/>
      <c r="K2490" s="92">
        <v>2991</v>
      </c>
      <c r="L2490" s="163"/>
      <c r="M2490" s="150" t="str">
        <f t="shared" si="267"/>
        <v/>
      </c>
      <c r="N2490" s="149" t="s">
        <v>2</v>
      </c>
      <c r="O2490" s="15"/>
      <c r="P2490" s="92">
        <v>2991</v>
      </c>
      <c r="Q2490" s="163"/>
      <c r="R2490" s="150" t="str">
        <f t="shared" si="268"/>
        <v/>
      </c>
      <c r="S2490" s="149" t="s">
        <v>2</v>
      </c>
      <c r="U2490" s="92">
        <v>2991</v>
      </c>
      <c r="V2490" s="163"/>
      <c r="W2490" s="150" t="str">
        <f t="shared" si="269"/>
        <v/>
      </c>
      <c r="X2490" s="149" t="s">
        <v>2</v>
      </c>
      <c r="Z2490" s="92">
        <v>2991</v>
      </c>
      <c r="AA2490" s="163"/>
      <c r="AB2490" s="150" t="str">
        <f t="shared" si="270"/>
        <v/>
      </c>
      <c r="AC2490" s="149" t="s">
        <v>2</v>
      </c>
      <c r="AE2490" s="92">
        <v>2991</v>
      </c>
      <c r="AF2490" s="163"/>
      <c r="AG2490" s="150" t="str">
        <f t="shared" si="271"/>
        <v/>
      </c>
      <c r="AH2490" s="149" t="s">
        <v>2</v>
      </c>
    </row>
    <row r="2491" spans="1:34">
      <c r="A2491" s="92">
        <v>2488</v>
      </c>
      <c r="B2491" s="165"/>
      <c r="C2491" s="150" t="str">
        <f t="shared" si="272"/>
        <v/>
      </c>
      <c r="D2491" s="15" t="s">
        <v>2</v>
      </c>
      <c r="E2491" s="15"/>
      <c r="F2491" s="92">
        <v>2992</v>
      </c>
      <c r="G2491" s="163"/>
      <c r="H2491" s="150" t="str">
        <f t="shared" si="273"/>
        <v/>
      </c>
      <c r="I2491" s="149" t="s">
        <v>2</v>
      </c>
      <c r="J2491" s="15"/>
      <c r="K2491" s="92">
        <v>2992</v>
      </c>
      <c r="L2491" s="163"/>
      <c r="M2491" s="150" t="str">
        <f t="shared" si="267"/>
        <v/>
      </c>
      <c r="N2491" s="149" t="s">
        <v>2</v>
      </c>
      <c r="O2491" s="15"/>
      <c r="P2491" s="92">
        <v>2992</v>
      </c>
      <c r="Q2491" s="163"/>
      <c r="R2491" s="150" t="str">
        <f t="shared" si="268"/>
        <v/>
      </c>
      <c r="S2491" s="149" t="s">
        <v>2</v>
      </c>
      <c r="U2491" s="92">
        <v>2992</v>
      </c>
      <c r="V2491" s="163"/>
      <c r="W2491" s="150" t="str">
        <f t="shared" si="269"/>
        <v/>
      </c>
      <c r="X2491" s="149" t="s">
        <v>2</v>
      </c>
      <c r="Z2491" s="92">
        <v>2992</v>
      </c>
      <c r="AA2491" s="163"/>
      <c r="AB2491" s="150" t="str">
        <f t="shared" si="270"/>
        <v/>
      </c>
      <c r="AC2491" s="149" t="s">
        <v>2</v>
      </c>
      <c r="AE2491" s="92">
        <v>2992</v>
      </c>
      <c r="AF2491" s="163"/>
      <c r="AG2491" s="150" t="str">
        <f t="shared" si="271"/>
        <v/>
      </c>
      <c r="AH2491" s="149" t="s">
        <v>2</v>
      </c>
    </row>
    <row r="2492" spans="1:34">
      <c r="A2492" s="92">
        <v>2489</v>
      </c>
      <c r="B2492" s="165"/>
      <c r="C2492" s="150" t="str">
        <f t="shared" si="272"/>
        <v/>
      </c>
      <c r="D2492" s="15" t="s">
        <v>2</v>
      </c>
      <c r="E2492" s="15"/>
      <c r="F2492" s="92">
        <v>2993</v>
      </c>
      <c r="G2492" s="163"/>
      <c r="H2492" s="150" t="str">
        <f t="shared" si="273"/>
        <v/>
      </c>
      <c r="I2492" s="149" t="s">
        <v>2</v>
      </c>
      <c r="J2492" s="15"/>
      <c r="K2492" s="92">
        <v>2993</v>
      </c>
      <c r="L2492" s="163"/>
      <c r="M2492" s="150" t="str">
        <f t="shared" si="267"/>
        <v/>
      </c>
      <c r="N2492" s="149" t="s">
        <v>2</v>
      </c>
      <c r="O2492" s="15"/>
      <c r="P2492" s="92">
        <v>2993</v>
      </c>
      <c r="Q2492" s="163"/>
      <c r="R2492" s="150" t="str">
        <f t="shared" si="268"/>
        <v/>
      </c>
      <c r="S2492" s="149" t="s">
        <v>2</v>
      </c>
      <c r="U2492" s="92">
        <v>2993</v>
      </c>
      <c r="V2492" s="163"/>
      <c r="W2492" s="150" t="str">
        <f t="shared" si="269"/>
        <v/>
      </c>
      <c r="X2492" s="149" t="s">
        <v>2</v>
      </c>
      <c r="Z2492" s="92">
        <v>2993</v>
      </c>
      <c r="AA2492" s="163"/>
      <c r="AB2492" s="150" t="str">
        <f t="shared" si="270"/>
        <v/>
      </c>
      <c r="AC2492" s="149" t="s">
        <v>2</v>
      </c>
      <c r="AE2492" s="92">
        <v>2993</v>
      </c>
      <c r="AF2492" s="163"/>
      <c r="AG2492" s="150" t="str">
        <f t="shared" si="271"/>
        <v/>
      </c>
      <c r="AH2492" s="149" t="s">
        <v>2</v>
      </c>
    </row>
    <row r="2493" spans="1:34">
      <c r="A2493" s="92">
        <v>2490</v>
      </c>
      <c r="B2493" s="165"/>
      <c r="C2493" s="150" t="str">
        <f t="shared" si="272"/>
        <v/>
      </c>
      <c r="D2493" s="15" t="s">
        <v>2</v>
      </c>
      <c r="E2493" s="15"/>
      <c r="F2493" s="92">
        <v>2994</v>
      </c>
      <c r="G2493" s="163"/>
      <c r="H2493" s="150" t="str">
        <f t="shared" si="273"/>
        <v/>
      </c>
      <c r="I2493" s="149" t="s">
        <v>2</v>
      </c>
      <c r="J2493" s="15"/>
      <c r="K2493" s="92">
        <v>2994</v>
      </c>
      <c r="L2493" s="163"/>
      <c r="M2493" s="150" t="str">
        <f t="shared" si="267"/>
        <v/>
      </c>
      <c r="N2493" s="149" t="s">
        <v>2</v>
      </c>
      <c r="O2493" s="15"/>
      <c r="P2493" s="92">
        <v>2994</v>
      </c>
      <c r="Q2493" s="163"/>
      <c r="R2493" s="150" t="str">
        <f t="shared" si="268"/>
        <v/>
      </c>
      <c r="S2493" s="149" t="s">
        <v>2</v>
      </c>
      <c r="U2493" s="92">
        <v>2994</v>
      </c>
      <c r="V2493" s="163"/>
      <c r="W2493" s="150" t="str">
        <f t="shared" si="269"/>
        <v/>
      </c>
      <c r="X2493" s="149" t="s">
        <v>2</v>
      </c>
      <c r="Z2493" s="92">
        <v>2994</v>
      </c>
      <c r="AA2493" s="163"/>
      <c r="AB2493" s="150" t="str">
        <f t="shared" si="270"/>
        <v/>
      </c>
      <c r="AC2493" s="149" t="s">
        <v>2</v>
      </c>
      <c r="AE2493" s="92">
        <v>2994</v>
      </c>
      <c r="AF2493" s="163"/>
      <c r="AG2493" s="150" t="str">
        <f t="shared" si="271"/>
        <v/>
      </c>
      <c r="AH2493" s="149" t="s">
        <v>2</v>
      </c>
    </row>
    <row r="2494" spans="1:34">
      <c r="A2494" s="92">
        <v>2491</v>
      </c>
      <c r="B2494" s="165"/>
      <c r="C2494" s="150" t="str">
        <f t="shared" si="272"/>
        <v/>
      </c>
      <c r="D2494" s="15" t="s">
        <v>2</v>
      </c>
      <c r="E2494" s="15"/>
      <c r="F2494" s="92">
        <v>2995</v>
      </c>
      <c r="G2494" s="163"/>
      <c r="H2494" s="150" t="str">
        <f t="shared" si="273"/>
        <v/>
      </c>
      <c r="I2494" s="149" t="s">
        <v>2</v>
      </c>
      <c r="J2494" s="15"/>
      <c r="K2494" s="92">
        <v>2995</v>
      </c>
      <c r="L2494" s="163"/>
      <c r="M2494" s="150" t="str">
        <f t="shared" si="267"/>
        <v/>
      </c>
      <c r="N2494" s="149" t="s">
        <v>2</v>
      </c>
      <c r="O2494" s="15"/>
      <c r="P2494" s="92">
        <v>2995</v>
      </c>
      <c r="Q2494" s="163"/>
      <c r="R2494" s="150" t="str">
        <f t="shared" si="268"/>
        <v/>
      </c>
      <c r="S2494" s="149" t="s">
        <v>2</v>
      </c>
      <c r="U2494" s="92">
        <v>2995</v>
      </c>
      <c r="V2494" s="163"/>
      <c r="W2494" s="150" t="str">
        <f t="shared" si="269"/>
        <v/>
      </c>
      <c r="X2494" s="149" t="s">
        <v>2</v>
      </c>
      <c r="Z2494" s="92">
        <v>2995</v>
      </c>
      <c r="AA2494" s="163"/>
      <c r="AB2494" s="150" t="str">
        <f t="shared" si="270"/>
        <v/>
      </c>
      <c r="AC2494" s="149" t="s">
        <v>2</v>
      </c>
      <c r="AE2494" s="92">
        <v>2995</v>
      </c>
      <c r="AF2494" s="163"/>
      <c r="AG2494" s="150" t="str">
        <f t="shared" si="271"/>
        <v/>
      </c>
      <c r="AH2494" s="149" t="s">
        <v>2</v>
      </c>
    </row>
    <row r="2495" spans="1:34">
      <c r="A2495" s="92">
        <v>2492</v>
      </c>
      <c r="B2495" s="165"/>
      <c r="C2495" s="150" t="str">
        <f t="shared" si="272"/>
        <v/>
      </c>
      <c r="D2495" s="15" t="s">
        <v>2</v>
      </c>
      <c r="E2495" s="15"/>
      <c r="F2495" s="92">
        <v>2996</v>
      </c>
      <c r="G2495" s="163"/>
      <c r="H2495" s="150" t="str">
        <f t="shared" si="273"/>
        <v/>
      </c>
      <c r="I2495" s="149" t="s">
        <v>2</v>
      </c>
      <c r="J2495" s="15"/>
      <c r="K2495" s="92">
        <v>2996</v>
      </c>
      <c r="L2495" s="163"/>
      <c r="M2495" s="150" t="str">
        <f t="shared" si="267"/>
        <v/>
      </c>
      <c r="N2495" s="149" t="s">
        <v>2</v>
      </c>
      <c r="O2495" s="15"/>
      <c r="P2495" s="92">
        <v>2996</v>
      </c>
      <c r="Q2495" s="163"/>
      <c r="R2495" s="150" t="str">
        <f t="shared" si="268"/>
        <v/>
      </c>
      <c r="S2495" s="149" t="s">
        <v>2</v>
      </c>
      <c r="U2495" s="92">
        <v>2996</v>
      </c>
      <c r="V2495" s="163"/>
      <c r="W2495" s="150" t="str">
        <f t="shared" si="269"/>
        <v/>
      </c>
      <c r="X2495" s="149" t="s">
        <v>2</v>
      </c>
      <c r="Z2495" s="92">
        <v>2996</v>
      </c>
      <c r="AA2495" s="163"/>
      <c r="AB2495" s="150" t="str">
        <f t="shared" si="270"/>
        <v/>
      </c>
      <c r="AC2495" s="149" t="s">
        <v>2</v>
      </c>
      <c r="AE2495" s="92">
        <v>2996</v>
      </c>
      <c r="AF2495" s="163"/>
      <c r="AG2495" s="150" t="str">
        <f t="shared" si="271"/>
        <v/>
      </c>
      <c r="AH2495" s="149" t="s">
        <v>2</v>
      </c>
    </row>
    <row r="2496" spans="1:34">
      <c r="A2496" s="92">
        <v>2493</v>
      </c>
      <c r="B2496" s="165"/>
      <c r="C2496" s="150" t="str">
        <f t="shared" si="272"/>
        <v/>
      </c>
      <c r="D2496" s="15" t="s">
        <v>2</v>
      </c>
      <c r="E2496" s="15"/>
      <c r="F2496" s="92">
        <v>2997</v>
      </c>
      <c r="G2496" s="163"/>
      <c r="H2496" s="150" t="str">
        <f t="shared" si="273"/>
        <v/>
      </c>
      <c r="I2496" s="149" t="s">
        <v>2</v>
      </c>
      <c r="J2496" s="15"/>
      <c r="K2496" s="92">
        <v>2997</v>
      </c>
      <c r="L2496" s="163"/>
      <c r="M2496" s="150" t="str">
        <f t="shared" si="267"/>
        <v/>
      </c>
      <c r="N2496" s="149" t="s">
        <v>2</v>
      </c>
      <c r="O2496" s="15"/>
      <c r="P2496" s="92">
        <v>2997</v>
      </c>
      <c r="Q2496" s="163"/>
      <c r="R2496" s="150" t="str">
        <f t="shared" si="268"/>
        <v/>
      </c>
      <c r="S2496" s="149" t="s">
        <v>2</v>
      </c>
      <c r="U2496" s="92">
        <v>2997</v>
      </c>
      <c r="V2496" s="163"/>
      <c r="W2496" s="150" t="str">
        <f t="shared" si="269"/>
        <v/>
      </c>
      <c r="X2496" s="149" t="s">
        <v>2</v>
      </c>
      <c r="Z2496" s="92">
        <v>2997</v>
      </c>
      <c r="AA2496" s="163"/>
      <c r="AB2496" s="150" t="str">
        <f t="shared" si="270"/>
        <v/>
      </c>
      <c r="AC2496" s="149" t="s">
        <v>2</v>
      </c>
      <c r="AE2496" s="92">
        <v>2997</v>
      </c>
      <c r="AF2496" s="163"/>
      <c r="AG2496" s="150" t="str">
        <f t="shared" si="271"/>
        <v/>
      </c>
      <c r="AH2496" s="149" t="s">
        <v>2</v>
      </c>
    </row>
    <row r="2497" spans="1:34">
      <c r="A2497" s="92">
        <v>2494</v>
      </c>
      <c r="B2497" s="165"/>
      <c r="C2497" s="150" t="str">
        <f t="shared" si="272"/>
        <v/>
      </c>
      <c r="D2497" s="15" t="s">
        <v>2</v>
      </c>
      <c r="E2497" s="15"/>
      <c r="F2497" s="92">
        <v>2998</v>
      </c>
      <c r="G2497" s="163"/>
      <c r="H2497" s="150" t="str">
        <f t="shared" si="273"/>
        <v/>
      </c>
      <c r="I2497" s="149" t="s">
        <v>2</v>
      </c>
      <c r="J2497" s="15"/>
      <c r="K2497" s="92">
        <v>2998</v>
      </c>
      <c r="L2497" s="163"/>
      <c r="M2497" s="150" t="str">
        <f t="shared" si="267"/>
        <v/>
      </c>
      <c r="N2497" s="149" t="s">
        <v>2</v>
      </c>
      <c r="O2497" s="15"/>
      <c r="P2497" s="92">
        <v>2998</v>
      </c>
      <c r="Q2497" s="163"/>
      <c r="R2497" s="150" t="str">
        <f t="shared" si="268"/>
        <v/>
      </c>
      <c r="S2497" s="149" t="s">
        <v>2</v>
      </c>
      <c r="U2497" s="92">
        <v>2998</v>
      </c>
      <c r="V2497" s="163"/>
      <c r="W2497" s="150" t="str">
        <f t="shared" si="269"/>
        <v/>
      </c>
      <c r="X2497" s="149" t="s">
        <v>2</v>
      </c>
      <c r="Z2497" s="92">
        <v>2998</v>
      </c>
      <c r="AA2497" s="163"/>
      <c r="AB2497" s="150" t="str">
        <f t="shared" si="270"/>
        <v/>
      </c>
      <c r="AC2497" s="149" t="s">
        <v>2</v>
      </c>
      <c r="AE2497" s="92">
        <v>2998</v>
      </c>
      <c r="AF2497" s="163"/>
      <c r="AG2497" s="150" t="str">
        <f t="shared" si="271"/>
        <v/>
      </c>
      <c r="AH2497" s="149" t="s">
        <v>2</v>
      </c>
    </row>
    <row r="2498" spans="1:34">
      <c r="A2498" s="92">
        <v>2495</v>
      </c>
      <c r="B2498" s="165"/>
      <c r="C2498" s="150" t="str">
        <f t="shared" si="272"/>
        <v/>
      </c>
      <c r="D2498" s="15" t="s">
        <v>2</v>
      </c>
      <c r="E2498" s="15"/>
      <c r="F2498" s="92">
        <v>2999</v>
      </c>
      <c r="G2498" s="163"/>
      <c r="H2498" s="150" t="str">
        <f t="shared" si="273"/>
        <v/>
      </c>
      <c r="I2498" s="149" t="s">
        <v>2</v>
      </c>
      <c r="J2498" s="15"/>
      <c r="K2498" s="92">
        <v>2999</v>
      </c>
      <c r="L2498" s="163"/>
      <c r="M2498" s="150" t="str">
        <f t="shared" si="267"/>
        <v/>
      </c>
      <c r="N2498" s="149" t="s">
        <v>2</v>
      </c>
      <c r="O2498" s="15"/>
      <c r="P2498" s="92">
        <v>2999</v>
      </c>
      <c r="Q2498" s="163"/>
      <c r="R2498" s="150" t="str">
        <f t="shared" si="268"/>
        <v/>
      </c>
      <c r="S2498" s="149" t="s">
        <v>2</v>
      </c>
      <c r="U2498" s="92">
        <v>2999</v>
      </c>
      <c r="V2498" s="163"/>
      <c r="W2498" s="150" t="str">
        <f t="shared" si="269"/>
        <v/>
      </c>
      <c r="X2498" s="149" t="s">
        <v>2</v>
      </c>
      <c r="Z2498" s="92">
        <v>2999</v>
      </c>
      <c r="AA2498" s="163"/>
      <c r="AB2498" s="150" t="str">
        <f t="shared" si="270"/>
        <v/>
      </c>
      <c r="AC2498" s="149" t="s">
        <v>2</v>
      </c>
      <c r="AE2498" s="92">
        <v>2999</v>
      </c>
      <c r="AF2498" s="163"/>
      <c r="AG2498" s="150" t="str">
        <f t="shared" si="271"/>
        <v/>
      </c>
      <c r="AH2498" s="149" t="s">
        <v>2</v>
      </c>
    </row>
    <row r="2499" spans="1:34">
      <c r="A2499" s="92">
        <v>2496</v>
      </c>
      <c r="B2499" s="165"/>
      <c r="C2499" s="150" t="str">
        <f t="shared" si="272"/>
        <v/>
      </c>
      <c r="D2499" s="15" t="s">
        <v>2</v>
      </c>
      <c r="E2499" s="15"/>
      <c r="F2499" s="92">
        <v>3000</v>
      </c>
      <c r="G2499" s="163"/>
      <c r="H2499" s="150" t="str">
        <f t="shared" si="273"/>
        <v/>
      </c>
      <c r="I2499" s="149" t="s">
        <v>2</v>
      </c>
      <c r="J2499" s="15"/>
      <c r="K2499" s="92">
        <v>3000</v>
      </c>
      <c r="L2499" s="163"/>
      <c r="M2499" s="150" t="str">
        <f t="shared" ref="M2499:M2529" si="274">IF(L2499="","",CONCATENATE("FILE_",K2499,"=",IF(RIGHT(L2499,1)=";",MID(L2499,1,LEN(L2499)-1),L2499)))</f>
        <v/>
      </c>
      <c r="N2499" s="149" t="s">
        <v>2</v>
      </c>
      <c r="O2499" s="15"/>
      <c r="P2499" s="92">
        <v>3000</v>
      </c>
      <c r="Q2499" s="163"/>
      <c r="R2499" s="150" t="str">
        <f t="shared" ref="R2499:R2530" si="275">IF(Q2499="","",CONCATENATE("FILE_",P2499,"=",IF(RIGHT(Q2499,1)=";",MID(Q2499,1,LEN(Q2499)-1),Q2499)))</f>
        <v/>
      </c>
      <c r="S2499" s="149" t="s">
        <v>2</v>
      </c>
      <c r="U2499" s="92">
        <v>3000</v>
      </c>
      <c r="V2499" s="163"/>
      <c r="W2499" s="150" t="str">
        <f t="shared" ref="W2499:W2530" si="276">IF(V2499="","",CONCATENATE("FILE_",U2499,"=",IF(RIGHT(V2499,1)=";",MID(V2499,1,LEN(V2499)-1),V2499)))</f>
        <v/>
      </c>
      <c r="X2499" s="149" t="s">
        <v>2</v>
      </c>
      <c r="Z2499" s="92">
        <v>3000</v>
      </c>
      <c r="AA2499" s="163"/>
      <c r="AB2499" s="150" t="str">
        <f t="shared" ref="AB2499:AB2530" si="277">IF(AA2499="","",CONCATENATE("FILE_",Z2499,"=",IF(RIGHT(AA2499,1)=";",MID(AA2499,1,LEN(AA2499)-1),AA2499)))</f>
        <v/>
      </c>
      <c r="AC2499" s="149" t="s">
        <v>2</v>
      </c>
      <c r="AE2499" s="92">
        <v>3000</v>
      </c>
      <c r="AF2499" s="163"/>
      <c r="AG2499" s="150" t="str">
        <f t="shared" ref="AG2499:AG2530" si="278">IF(AF2499="","",CONCATENATE("FILE_",AE2499,"=",IF(RIGHT(AF2499,1)=";",MID(AF2499,1,LEN(AF2499)-1),AF2499)))</f>
        <v/>
      </c>
      <c r="AH2499" s="149" t="s">
        <v>2</v>
      </c>
    </row>
    <row r="2500" spans="1:34">
      <c r="A2500" s="92">
        <v>2497</v>
      </c>
      <c r="B2500" s="165"/>
      <c r="C2500" s="150" t="str">
        <f t="shared" ref="C2500:C2563" si="279">IF(B2500="","",CONCATENATE("FILE_",A2500,"=",IF(RIGHT(B2500,1)=";",MID(B2500,1,LEN(B2500)-1),B2500)))</f>
        <v/>
      </c>
      <c r="D2500" s="15" t="s">
        <v>2</v>
      </c>
      <c r="E2500" s="15"/>
      <c r="F2500" s="92">
        <v>3001</v>
      </c>
      <c r="G2500" s="163"/>
      <c r="H2500" s="150" t="str">
        <f t="shared" ref="H2500:H2529" si="280">IF(G2500="","",CONCATENATE("FILE_",F2500,"=",IF(RIGHT(G2500,1)=";",MID(G2500,1,LEN(G2500)-1),G2500)))</f>
        <v/>
      </c>
      <c r="I2500" s="149" t="s">
        <v>2</v>
      </c>
      <c r="J2500" s="15"/>
      <c r="K2500" s="92">
        <v>3001</v>
      </c>
      <c r="L2500" s="163"/>
      <c r="M2500" s="150" t="str">
        <f t="shared" si="274"/>
        <v/>
      </c>
      <c r="N2500" s="149" t="s">
        <v>2</v>
      </c>
      <c r="O2500" s="15"/>
      <c r="P2500" s="92">
        <v>3001</v>
      </c>
      <c r="Q2500" s="163"/>
      <c r="R2500" s="150" t="str">
        <f t="shared" si="275"/>
        <v/>
      </c>
      <c r="S2500" s="149" t="s">
        <v>2</v>
      </c>
      <c r="U2500" s="92">
        <v>3001</v>
      </c>
      <c r="V2500" s="163"/>
      <c r="W2500" s="150" t="str">
        <f t="shared" si="276"/>
        <v/>
      </c>
      <c r="X2500" s="149" t="s">
        <v>2</v>
      </c>
      <c r="Z2500" s="92">
        <v>3001</v>
      </c>
      <c r="AA2500" s="163"/>
      <c r="AB2500" s="150" t="str">
        <f t="shared" si="277"/>
        <v/>
      </c>
      <c r="AC2500" s="149" t="s">
        <v>2</v>
      </c>
      <c r="AE2500" s="92">
        <v>3001</v>
      </c>
      <c r="AF2500" s="163"/>
      <c r="AG2500" s="150" t="str">
        <f t="shared" si="278"/>
        <v/>
      </c>
      <c r="AH2500" s="149" t="s">
        <v>2</v>
      </c>
    </row>
    <row r="2501" spans="1:34">
      <c r="A2501" s="92">
        <v>2498</v>
      </c>
      <c r="B2501" s="165"/>
      <c r="C2501" s="150" t="str">
        <f t="shared" si="279"/>
        <v/>
      </c>
      <c r="D2501" s="15" t="s">
        <v>2</v>
      </c>
      <c r="E2501" s="15"/>
      <c r="F2501" s="92">
        <v>3002</v>
      </c>
      <c r="G2501" s="163"/>
      <c r="H2501" s="150" t="str">
        <f t="shared" si="280"/>
        <v/>
      </c>
      <c r="I2501" s="149" t="s">
        <v>2</v>
      </c>
      <c r="J2501" s="15"/>
      <c r="K2501" s="92">
        <v>3002</v>
      </c>
      <c r="L2501" s="163"/>
      <c r="M2501" s="150" t="str">
        <f t="shared" si="274"/>
        <v/>
      </c>
      <c r="N2501" s="149" t="s">
        <v>2</v>
      </c>
      <c r="O2501" s="15"/>
      <c r="P2501" s="92">
        <v>3002</v>
      </c>
      <c r="Q2501" s="163"/>
      <c r="R2501" s="150" t="str">
        <f t="shared" si="275"/>
        <v/>
      </c>
      <c r="S2501" s="149" t="s">
        <v>2</v>
      </c>
      <c r="U2501" s="92">
        <v>3002</v>
      </c>
      <c r="V2501" s="163"/>
      <c r="W2501" s="150" t="str">
        <f t="shared" si="276"/>
        <v/>
      </c>
      <c r="X2501" s="149" t="s">
        <v>2</v>
      </c>
      <c r="Z2501" s="92">
        <v>3002</v>
      </c>
      <c r="AA2501" s="163"/>
      <c r="AB2501" s="150" t="str">
        <f t="shared" si="277"/>
        <v/>
      </c>
      <c r="AC2501" s="149" t="s">
        <v>2</v>
      </c>
      <c r="AE2501" s="92">
        <v>3002</v>
      </c>
      <c r="AF2501" s="163"/>
      <c r="AG2501" s="150" t="str">
        <f t="shared" si="278"/>
        <v/>
      </c>
      <c r="AH2501" s="149" t="s">
        <v>2</v>
      </c>
    </row>
    <row r="2502" spans="1:34">
      <c r="A2502" s="92">
        <v>2499</v>
      </c>
      <c r="B2502" s="165"/>
      <c r="C2502" s="150" t="str">
        <f t="shared" si="279"/>
        <v/>
      </c>
      <c r="D2502" s="15" t="s">
        <v>2</v>
      </c>
      <c r="E2502" s="15"/>
      <c r="F2502" s="92">
        <v>3003</v>
      </c>
      <c r="G2502" s="163"/>
      <c r="H2502" s="150" t="str">
        <f t="shared" si="280"/>
        <v/>
      </c>
      <c r="I2502" s="149" t="s">
        <v>2</v>
      </c>
      <c r="J2502" s="15"/>
      <c r="K2502" s="92">
        <v>3003</v>
      </c>
      <c r="L2502" s="163"/>
      <c r="M2502" s="150" t="str">
        <f t="shared" si="274"/>
        <v/>
      </c>
      <c r="N2502" s="149" t="s">
        <v>2</v>
      </c>
      <c r="O2502" s="15"/>
      <c r="P2502" s="92">
        <v>3003</v>
      </c>
      <c r="Q2502" s="163"/>
      <c r="R2502" s="150" t="str">
        <f t="shared" si="275"/>
        <v/>
      </c>
      <c r="S2502" s="149" t="s">
        <v>2</v>
      </c>
      <c r="U2502" s="92">
        <v>3003</v>
      </c>
      <c r="V2502" s="163"/>
      <c r="W2502" s="150" t="str">
        <f t="shared" si="276"/>
        <v/>
      </c>
      <c r="X2502" s="149" t="s">
        <v>2</v>
      </c>
      <c r="Z2502" s="92">
        <v>3003</v>
      </c>
      <c r="AA2502" s="163"/>
      <c r="AB2502" s="150" t="str">
        <f t="shared" si="277"/>
        <v/>
      </c>
      <c r="AC2502" s="149" t="s">
        <v>2</v>
      </c>
      <c r="AE2502" s="92">
        <v>3003</v>
      </c>
      <c r="AF2502" s="163"/>
      <c r="AG2502" s="150" t="str">
        <f t="shared" si="278"/>
        <v/>
      </c>
      <c r="AH2502" s="149" t="s">
        <v>2</v>
      </c>
    </row>
    <row r="2503" spans="1:34">
      <c r="A2503" s="92">
        <v>2500</v>
      </c>
      <c r="B2503" s="165"/>
      <c r="C2503" s="150" t="str">
        <f t="shared" si="279"/>
        <v/>
      </c>
      <c r="D2503" s="15" t="s">
        <v>2</v>
      </c>
      <c r="E2503" s="15"/>
      <c r="F2503" s="92">
        <v>3004</v>
      </c>
      <c r="G2503" s="163"/>
      <c r="H2503" s="150" t="str">
        <f t="shared" si="280"/>
        <v/>
      </c>
      <c r="I2503" s="149" t="s">
        <v>2</v>
      </c>
      <c r="J2503" s="15"/>
      <c r="K2503" s="92">
        <v>3004</v>
      </c>
      <c r="L2503" s="163"/>
      <c r="M2503" s="150" t="str">
        <f t="shared" si="274"/>
        <v/>
      </c>
      <c r="N2503" s="149" t="s">
        <v>2</v>
      </c>
      <c r="O2503" s="15"/>
      <c r="P2503" s="92">
        <v>3004</v>
      </c>
      <c r="Q2503" s="163"/>
      <c r="R2503" s="150" t="str">
        <f t="shared" si="275"/>
        <v/>
      </c>
      <c r="S2503" s="149" t="s">
        <v>2</v>
      </c>
      <c r="U2503" s="92">
        <v>3004</v>
      </c>
      <c r="V2503" s="163"/>
      <c r="W2503" s="150" t="str">
        <f t="shared" si="276"/>
        <v/>
      </c>
      <c r="X2503" s="149" t="s">
        <v>2</v>
      </c>
      <c r="Z2503" s="92">
        <v>3004</v>
      </c>
      <c r="AA2503" s="163"/>
      <c r="AB2503" s="150" t="str">
        <f t="shared" si="277"/>
        <v/>
      </c>
      <c r="AC2503" s="149" t="s">
        <v>2</v>
      </c>
      <c r="AE2503" s="92">
        <v>3004</v>
      </c>
      <c r="AF2503" s="163"/>
      <c r="AG2503" s="150" t="str">
        <f t="shared" si="278"/>
        <v/>
      </c>
      <c r="AH2503" s="149" t="s">
        <v>2</v>
      </c>
    </row>
    <row r="2504" spans="1:34">
      <c r="A2504" s="92">
        <v>2501</v>
      </c>
      <c r="B2504" s="165"/>
      <c r="C2504" s="150" t="str">
        <f t="shared" si="279"/>
        <v/>
      </c>
      <c r="D2504" s="15" t="s">
        <v>2</v>
      </c>
      <c r="E2504" s="15"/>
      <c r="F2504" s="92">
        <v>3005</v>
      </c>
      <c r="G2504" s="163"/>
      <c r="H2504" s="150" t="str">
        <f t="shared" si="280"/>
        <v/>
      </c>
      <c r="I2504" s="149" t="s">
        <v>2</v>
      </c>
      <c r="J2504" s="15"/>
      <c r="K2504" s="92">
        <v>3005</v>
      </c>
      <c r="L2504" s="163"/>
      <c r="M2504" s="150" t="str">
        <f t="shared" si="274"/>
        <v/>
      </c>
      <c r="N2504" s="149" t="s">
        <v>2</v>
      </c>
      <c r="O2504" s="15"/>
      <c r="P2504" s="92">
        <v>3005</v>
      </c>
      <c r="Q2504" s="163"/>
      <c r="R2504" s="150" t="str">
        <f t="shared" si="275"/>
        <v/>
      </c>
      <c r="S2504" s="149" t="s">
        <v>2</v>
      </c>
      <c r="U2504" s="92">
        <v>3005</v>
      </c>
      <c r="V2504" s="163"/>
      <c r="W2504" s="150" t="str">
        <f t="shared" si="276"/>
        <v/>
      </c>
      <c r="X2504" s="149" t="s">
        <v>2</v>
      </c>
      <c r="Z2504" s="92">
        <v>3005</v>
      </c>
      <c r="AA2504" s="163"/>
      <c r="AB2504" s="150" t="str">
        <f t="shared" si="277"/>
        <v/>
      </c>
      <c r="AC2504" s="149" t="s">
        <v>2</v>
      </c>
      <c r="AE2504" s="92">
        <v>3005</v>
      </c>
      <c r="AF2504" s="163"/>
      <c r="AG2504" s="150" t="str">
        <f t="shared" si="278"/>
        <v/>
      </c>
      <c r="AH2504" s="149" t="s">
        <v>2</v>
      </c>
    </row>
    <row r="2505" spans="1:34">
      <c r="A2505" s="92">
        <v>2502</v>
      </c>
      <c r="B2505" s="165"/>
      <c r="C2505" s="150" t="str">
        <f t="shared" si="279"/>
        <v/>
      </c>
      <c r="D2505" s="15" t="s">
        <v>2</v>
      </c>
      <c r="E2505" s="15"/>
      <c r="F2505" s="92">
        <v>3006</v>
      </c>
      <c r="G2505" s="163"/>
      <c r="H2505" s="150" t="str">
        <f t="shared" si="280"/>
        <v/>
      </c>
      <c r="I2505" s="149" t="s">
        <v>2</v>
      </c>
      <c r="J2505" s="15"/>
      <c r="K2505" s="92">
        <v>3006</v>
      </c>
      <c r="L2505" s="163"/>
      <c r="M2505" s="150" t="str">
        <f t="shared" si="274"/>
        <v/>
      </c>
      <c r="N2505" s="149" t="s">
        <v>2</v>
      </c>
      <c r="O2505" s="15"/>
      <c r="P2505" s="92">
        <v>3006</v>
      </c>
      <c r="Q2505" s="163"/>
      <c r="R2505" s="150" t="str">
        <f t="shared" si="275"/>
        <v/>
      </c>
      <c r="S2505" s="149" t="s">
        <v>2</v>
      </c>
      <c r="U2505" s="92">
        <v>3006</v>
      </c>
      <c r="V2505" s="163"/>
      <c r="W2505" s="150" t="str">
        <f t="shared" si="276"/>
        <v/>
      </c>
      <c r="X2505" s="149" t="s">
        <v>2</v>
      </c>
      <c r="Z2505" s="92">
        <v>3006</v>
      </c>
      <c r="AA2505" s="163"/>
      <c r="AB2505" s="150" t="str">
        <f t="shared" si="277"/>
        <v/>
      </c>
      <c r="AC2505" s="149" t="s">
        <v>2</v>
      </c>
      <c r="AE2505" s="92">
        <v>3006</v>
      </c>
      <c r="AF2505" s="163"/>
      <c r="AG2505" s="150" t="str">
        <f t="shared" si="278"/>
        <v/>
      </c>
      <c r="AH2505" s="149" t="s">
        <v>2</v>
      </c>
    </row>
    <row r="2506" spans="1:34">
      <c r="A2506" s="92">
        <v>2503</v>
      </c>
      <c r="B2506" s="165"/>
      <c r="C2506" s="150" t="str">
        <f t="shared" si="279"/>
        <v/>
      </c>
      <c r="D2506" s="15" t="s">
        <v>2</v>
      </c>
      <c r="E2506" s="15"/>
      <c r="F2506" s="92">
        <v>3007</v>
      </c>
      <c r="G2506" s="163"/>
      <c r="H2506" s="150" t="str">
        <f t="shared" si="280"/>
        <v/>
      </c>
      <c r="I2506" s="149" t="s">
        <v>2</v>
      </c>
      <c r="J2506" s="15"/>
      <c r="K2506" s="92">
        <v>3007</v>
      </c>
      <c r="L2506" s="163"/>
      <c r="M2506" s="150" t="str">
        <f t="shared" si="274"/>
        <v/>
      </c>
      <c r="N2506" s="149" t="s">
        <v>2</v>
      </c>
      <c r="O2506" s="15"/>
      <c r="P2506" s="92">
        <v>3007</v>
      </c>
      <c r="Q2506" s="163"/>
      <c r="R2506" s="150" t="str">
        <f t="shared" si="275"/>
        <v/>
      </c>
      <c r="S2506" s="149" t="s">
        <v>2</v>
      </c>
      <c r="U2506" s="92">
        <v>3007</v>
      </c>
      <c r="V2506" s="163"/>
      <c r="W2506" s="150" t="str">
        <f t="shared" si="276"/>
        <v/>
      </c>
      <c r="X2506" s="149" t="s">
        <v>2</v>
      </c>
      <c r="Z2506" s="92">
        <v>3007</v>
      </c>
      <c r="AA2506" s="163"/>
      <c r="AB2506" s="150" t="str">
        <f t="shared" si="277"/>
        <v/>
      </c>
      <c r="AC2506" s="149" t="s">
        <v>2</v>
      </c>
      <c r="AE2506" s="92">
        <v>3007</v>
      </c>
      <c r="AF2506" s="163"/>
      <c r="AG2506" s="150" t="str">
        <f t="shared" si="278"/>
        <v/>
      </c>
      <c r="AH2506" s="149" t="s">
        <v>2</v>
      </c>
    </row>
    <row r="2507" spans="1:34">
      <c r="A2507" s="92">
        <v>2504</v>
      </c>
      <c r="B2507" s="165"/>
      <c r="C2507" s="150" t="str">
        <f t="shared" si="279"/>
        <v/>
      </c>
      <c r="D2507" s="15" t="s">
        <v>2</v>
      </c>
      <c r="E2507" s="15"/>
      <c r="F2507" s="92">
        <v>3008</v>
      </c>
      <c r="G2507" s="163"/>
      <c r="H2507" s="150" t="str">
        <f t="shared" si="280"/>
        <v/>
      </c>
      <c r="I2507" s="149" t="s">
        <v>2</v>
      </c>
      <c r="J2507" s="15"/>
      <c r="K2507" s="92">
        <v>3008</v>
      </c>
      <c r="L2507" s="163"/>
      <c r="M2507" s="150" t="str">
        <f t="shared" si="274"/>
        <v/>
      </c>
      <c r="N2507" s="149" t="s">
        <v>2</v>
      </c>
      <c r="O2507" s="15"/>
      <c r="P2507" s="92">
        <v>3008</v>
      </c>
      <c r="Q2507" s="163"/>
      <c r="R2507" s="150" t="str">
        <f t="shared" si="275"/>
        <v/>
      </c>
      <c r="S2507" s="149" t="s">
        <v>2</v>
      </c>
      <c r="U2507" s="92">
        <v>3008</v>
      </c>
      <c r="V2507" s="163"/>
      <c r="W2507" s="150" t="str">
        <f t="shared" si="276"/>
        <v/>
      </c>
      <c r="X2507" s="149" t="s">
        <v>2</v>
      </c>
      <c r="Z2507" s="92">
        <v>3008</v>
      </c>
      <c r="AA2507" s="163"/>
      <c r="AB2507" s="150" t="str">
        <f t="shared" si="277"/>
        <v/>
      </c>
      <c r="AC2507" s="149" t="s">
        <v>2</v>
      </c>
      <c r="AE2507" s="92">
        <v>3008</v>
      </c>
      <c r="AF2507" s="163"/>
      <c r="AG2507" s="150" t="str">
        <f t="shared" si="278"/>
        <v/>
      </c>
      <c r="AH2507" s="149" t="s">
        <v>2</v>
      </c>
    </row>
    <row r="2508" spans="1:34">
      <c r="A2508" s="92">
        <v>2505</v>
      </c>
      <c r="B2508" s="165"/>
      <c r="C2508" s="150" t="str">
        <f t="shared" si="279"/>
        <v/>
      </c>
      <c r="D2508" s="15" t="s">
        <v>2</v>
      </c>
      <c r="E2508" s="15"/>
      <c r="F2508" s="92">
        <v>3009</v>
      </c>
      <c r="G2508" s="163"/>
      <c r="H2508" s="150" t="str">
        <f t="shared" si="280"/>
        <v/>
      </c>
      <c r="I2508" s="149" t="s">
        <v>2</v>
      </c>
      <c r="J2508" s="15"/>
      <c r="K2508" s="92">
        <v>3009</v>
      </c>
      <c r="L2508" s="163"/>
      <c r="M2508" s="150" t="str">
        <f t="shared" si="274"/>
        <v/>
      </c>
      <c r="N2508" s="149" t="s">
        <v>2</v>
      </c>
      <c r="O2508" s="15"/>
      <c r="P2508" s="92">
        <v>3009</v>
      </c>
      <c r="Q2508" s="163"/>
      <c r="R2508" s="150" t="str">
        <f t="shared" si="275"/>
        <v/>
      </c>
      <c r="S2508" s="149" t="s">
        <v>2</v>
      </c>
      <c r="U2508" s="92">
        <v>3009</v>
      </c>
      <c r="V2508" s="163"/>
      <c r="W2508" s="150" t="str">
        <f t="shared" si="276"/>
        <v/>
      </c>
      <c r="X2508" s="149" t="s">
        <v>2</v>
      </c>
      <c r="Z2508" s="92">
        <v>3009</v>
      </c>
      <c r="AA2508" s="163"/>
      <c r="AB2508" s="150" t="str">
        <f t="shared" si="277"/>
        <v/>
      </c>
      <c r="AC2508" s="149" t="s">
        <v>2</v>
      </c>
      <c r="AE2508" s="92">
        <v>3009</v>
      </c>
      <c r="AF2508" s="163"/>
      <c r="AG2508" s="150" t="str">
        <f t="shared" si="278"/>
        <v/>
      </c>
      <c r="AH2508" s="149" t="s">
        <v>2</v>
      </c>
    </row>
    <row r="2509" spans="1:34">
      <c r="A2509" s="92">
        <v>2506</v>
      </c>
      <c r="B2509" s="165"/>
      <c r="C2509" s="150" t="str">
        <f t="shared" si="279"/>
        <v/>
      </c>
      <c r="D2509" s="15" t="s">
        <v>2</v>
      </c>
      <c r="E2509" s="15"/>
      <c r="F2509" s="92">
        <v>3010</v>
      </c>
      <c r="G2509" s="163"/>
      <c r="H2509" s="150" t="str">
        <f t="shared" si="280"/>
        <v/>
      </c>
      <c r="I2509" s="149" t="s">
        <v>2</v>
      </c>
      <c r="J2509" s="15"/>
      <c r="K2509" s="92">
        <v>3010</v>
      </c>
      <c r="L2509" s="163"/>
      <c r="M2509" s="150" t="str">
        <f t="shared" si="274"/>
        <v/>
      </c>
      <c r="N2509" s="149" t="s">
        <v>2</v>
      </c>
      <c r="O2509" s="15"/>
      <c r="P2509" s="92">
        <v>3010</v>
      </c>
      <c r="Q2509" s="163"/>
      <c r="R2509" s="150" t="str">
        <f t="shared" si="275"/>
        <v/>
      </c>
      <c r="S2509" s="149" t="s">
        <v>2</v>
      </c>
      <c r="U2509" s="92">
        <v>3010</v>
      </c>
      <c r="V2509" s="163"/>
      <c r="W2509" s="150" t="str">
        <f t="shared" si="276"/>
        <v/>
      </c>
      <c r="X2509" s="149" t="s">
        <v>2</v>
      </c>
      <c r="Z2509" s="92">
        <v>3010</v>
      </c>
      <c r="AA2509" s="163"/>
      <c r="AB2509" s="150" t="str">
        <f t="shared" si="277"/>
        <v/>
      </c>
      <c r="AC2509" s="149" t="s">
        <v>2</v>
      </c>
      <c r="AE2509" s="92">
        <v>3010</v>
      </c>
      <c r="AF2509" s="163"/>
      <c r="AG2509" s="150" t="str">
        <f t="shared" si="278"/>
        <v/>
      </c>
      <c r="AH2509" s="149" t="s">
        <v>2</v>
      </c>
    </row>
    <row r="2510" spans="1:34">
      <c r="A2510" s="92">
        <v>2507</v>
      </c>
      <c r="B2510" s="165"/>
      <c r="C2510" s="150" t="str">
        <f t="shared" si="279"/>
        <v/>
      </c>
      <c r="D2510" s="15" t="s">
        <v>2</v>
      </c>
      <c r="E2510" s="15"/>
      <c r="F2510" s="92">
        <v>3011</v>
      </c>
      <c r="G2510" s="163"/>
      <c r="H2510" s="150" t="str">
        <f t="shared" si="280"/>
        <v/>
      </c>
      <c r="I2510" s="149" t="s">
        <v>2</v>
      </c>
      <c r="J2510" s="15"/>
      <c r="K2510" s="92">
        <v>3011</v>
      </c>
      <c r="L2510" s="163"/>
      <c r="M2510" s="150" t="str">
        <f t="shared" si="274"/>
        <v/>
      </c>
      <c r="N2510" s="149" t="s">
        <v>2</v>
      </c>
      <c r="O2510" s="15"/>
      <c r="P2510" s="92">
        <v>3011</v>
      </c>
      <c r="Q2510" s="163"/>
      <c r="R2510" s="150" t="str">
        <f t="shared" si="275"/>
        <v/>
      </c>
      <c r="S2510" s="149" t="s">
        <v>2</v>
      </c>
      <c r="U2510" s="92">
        <v>3011</v>
      </c>
      <c r="V2510" s="163"/>
      <c r="W2510" s="150" t="str">
        <f t="shared" si="276"/>
        <v/>
      </c>
      <c r="X2510" s="149" t="s">
        <v>2</v>
      </c>
      <c r="Z2510" s="92">
        <v>3011</v>
      </c>
      <c r="AA2510" s="163"/>
      <c r="AB2510" s="150" t="str">
        <f t="shared" si="277"/>
        <v/>
      </c>
      <c r="AC2510" s="149" t="s">
        <v>2</v>
      </c>
      <c r="AE2510" s="92">
        <v>3011</v>
      </c>
      <c r="AF2510" s="163"/>
      <c r="AG2510" s="150" t="str">
        <f t="shared" si="278"/>
        <v/>
      </c>
      <c r="AH2510" s="149" t="s">
        <v>2</v>
      </c>
    </row>
    <row r="2511" spans="1:34">
      <c r="A2511" s="92">
        <v>2508</v>
      </c>
      <c r="B2511" s="165"/>
      <c r="C2511" s="150" t="str">
        <f t="shared" si="279"/>
        <v/>
      </c>
      <c r="D2511" s="15" t="s">
        <v>2</v>
      </c>
      <c r="E2511" s="15"/>
      <c r="F2511" s="92">
        <v>3012</v>
      </c>
      <c r="G2511" s="163"/>
      <c r="H2511" s="150" t="str">
        <f t="shared" si="280"/>
        <v/>
      </c>
      <c r="I2511" s="149" t="s">
        <v>2</v>
      </c>
      <c r="J2511" s="15"/>
      <c r="K2511" s="92">
        <v>3012</v>
      </c>
      <c r="L2511" s="163"/>
      <c r="M2511" s="150" t="str">
        <f t="shared" si="274"/>
        <v/>
      </c>
      <c r="N2511" s="149" t="s">
        <v>2</v>
      </c>
      <c r="O2511" s="15"/>
      <c r="P2511" s="92">
        <v>3012</v>
      </c>
      <c r="Q2511" s="163"/>
      <c r="R2511" s="150" t="str">
        <f t="shared" si="275"/>
        <v/>
      </c>
      <c r="S2511" s="149" t="s">
        <v>2</v>
      </c>
      <c r="U2511" s="92">
        <v>3012</v>
      </c>
      <c r="V2511" s="163"/>
      <c r="W2511" s="150" t="str">
        <f t="shared" si="276"/>
        <v/>
      </c>
      <c r="X2511" s="149" t="s">
        <v>2</v>
      </c>
      <c r="Z2511" s="92">
        <v>3012</v>
      </c>
      <c r="AA2511" s="163"/>
      <c r="AB2511" s="150" t="str">
        <f t="shared" si="277"/>
        <v/>
      </c>
      <c r="AC2511" s="149" t="s">
        <v>2</v>
      </c>
      <c r="AE2511" s="92">
        <v>3012</v>
      </c>
      <c r="AF2511" s="163"/>
      <c r="AG2511" s="150" t="str">
        <f t="shared" si="278"/>
        <v/>
      </c>
      <c r="AH2511" s="149" t="s">
        <v>2</v>
      </c>
    </row>
    <row r="2512" spans="1:34">
      <c r="A2512" s="92">
        <v>2509</v>
      </c>
      <c r="B2512" s="165"/>
      <c r="C2512" s="150" t="str">
        <f t="shared" si="279"/>
        <v/>
      </c>
      <c r="D2512" s="15" t="s">
        <v>2</v>
      </c>
      <c r="E2512" s="15"/>
      <c r="F2512" s="92">
        <v>3013</v>
      </c>
      <c r="G2512" s="163"/>
      <c r="H2512" s="150" t="str">
        <f t="shared" si="280"/>
        <v/>
      </c>
      <c r="I2512" s="149" t="s">
        <v>2</v>
      </c>
      <c r="J2512" s="15"/>
      <c r="K2512" s="92">
        <v>3013</v>
      </c>
      <c r="L2512" s="163"/>
      <c r="M2512" s="150" t="str">
        <f t="shared" si="274"/>
        <v/>
      </c>
      <c r="N2512" s="149" t="s">
        <v>2</v>
      </c>
      <c r="O2512" s="15"/>
      <c r="P2512" s="92">
        <v>3013</v>
      </c>
      <c r="Q2512" s="163"/>
      <c r="R2512" s="150" t="str">
        <f t="shared" si="275"/>
        <v/>
      </c>
      <c r="S2512" s="149" t="s">
        <v>2</v>
      </c>
      <c r="U2512" s="92">
        <v>3013</v>
      </c>
      <c r="V2512" s="163"/>
      <c r="W2512" s="150" t="str">
        <f t="shared" si="276"/>
        <v/>
      </c>
      <c r="X2512" s="149" t="s">
        <v>2</v>
      </c>
      <c r="Z2512" s="92">
        <v>3013</v>
      </c>
      <c r="AA2512" s="163"/>
      <c r="AB2512" s="150" t="str">
        <f t="shared" si="277"/>
        <v/>
      </c>
      <c r="AC2512" s="149" t="s">
        <v>2</v>
      </c>
      <c r="AE2512" s="92">
        <v>3013</v>
      </c>
      <c r="AF2512" s="163"/>
      <c r="AG2512" s="150" t="str">
        <f t="shared" si="278"/>
        <v/>
      </c>
      <c r="AH2512" s="149" t="s">
        <v>2</v>
      </c>
    </row>
    <row r="2513" spans="1:34">
      <c r="A2513" s="92">
        <v>2510</v>
      </c>
      <c r="B2513" s="165"/>
      <c r="C2513" s="150" t="str">
        <f t="shared" si="279"/>
        <v/>
      </c>
      <c r="D2513" s="15" t="s">
        <v>2</v>
      </c>
      <c r="E2513" s="15"/>
      <c r="F2513" s="92">
        <v>3014</v>
      </c>
      <c r="G2513" s="163"/>
      <c r="H2513" s="150" t="str">
        <f t="shared" si="280"/>
        <v/>
      </c>
      <c r="I2513" s="149" t="s">
        <v>2</v>
      </c>
      <c r="J2513" s="15"/>
      <c r="K2513" s="92">
        <v>3014</v>
      </c>
      <c r="L2513" s="163"/>
      <c r="M2513" s="150" t="str">
        <f t="shared" si="274"/>
        <v/>
      </c>
      <c r="N2513" s="149" t="s">
        <v>2</v>
      </c>
      <c r="O2513" s="15"/>
      <c r="P2513" s="92">
        <v>3014</v>
      </c>
      <c r="Q2513" s="163"/>
      <c r="R2513" s="150" t="str">
        <f t="shared" si="275"/>
        <v/>
      </c>
      <c r="S2513" s="149" t="s">
        <v>2</v>
      </c>
      <c r="U2513" s="92">
        <v>3014</v>
      </c>
      <c r="V2513" s="163"/>
      <c r="W2513" s="150" t="str">
        <f t="shared" si="276"/>
        <v/>
      </c>
      <c r="X2513" s="149" t="s">
        <v>2</v>
      </c>
      <c r="Z2513" s="92">
        <v>3014</v>
      </c>
      <c r="AA2513" s="163"/>
      <c r="AB2513" s="150" t="str">
        <f t="shared" si="277"/>
        <v/>
      </c>
      <c r="AC2513" s="149" t="s">
        <v>2</v>
      </c>
      <c r="AE2513" s="92">
        <v>3014</v>
      </c>
      <c r="AF2513" s="163"/>
      <c r="AG2513" s="150" t="str">
        <f t="shared" si="278"/>
        <v/>
      </c>
      <c r="AH2513" s="149" t="s">
        <v>2</v>
      </c>
    </row>
    <row r="2514" spans="1:34">
      <c r="A2514" s="92">
        <v>2511</v>
      </c>
      <c r="B2514" s="165"/>
      <c r="C2514" s="150" t="str">
        <f t="shared" si="279"/>
        <v/>
      </c>
      <c r="D2514" s="15" t="s">
        <v>2</v>
      </c>
      <c r="E2514" s="15"/>
      <c r="F2514" s="92">
        <v>3015</v>
      </c>
      <c r="G2514" s="163"/>
      <c r="H2514" s="150" t="str">
        <f t="shared" si="280"/>
        <v/>
      </c>
      <c r="I2514" s="149" t="s">
        <v>2</v>
      </c>
      <c r="J2514" s="15"/>
      <c r="K2514" s="92">
        <v>3015</v>
      </c>
      <c r="L2514" s="163"/>
      <c r="M2514" s="150" t="str">
        <f t="shared" si="274"/>
        <v/>
      </c>
      <c r="N2514" s="149" t="s">
        <v>2</v>
      </c>
      <c r="O2514" s="15"/>
      <c r="P2514" s="92">
        <v>3015</v>
      </c>
      <c r="Q2514" s="163"/>
      <c r="R2514" s="150" t="str">
        <f t="shared" si="275"/>
        <v/>
      </c>
      <c r="S2514" s="149" t="s">
        <v>2</v>
      </c>
      <c r="U2514" s="92">
        <v>3015</v>
      </c>
      <c r="V2514" s="163"/>
      <c r="W2514" s="150" t="str">
        <f t="shared" si="276"/>
        <v/>
      </c>
      <c r="X2514" s="149" t="s">
        <v>2</v>
      </c>
      <c r="Z2514" s="92">
        <v>3015</v>
      </c>
      <c r="AA2514" s="163"/>
      <c r="AB2514" s="150" t="str">
        <f t="shared" si="277"/>
        <v/>
      </c>
      <c r="AC2514" s="149" t="s">
        <v>2</v>
      </c>
      <c r="AE2514" s="92">
        <v>3015</v>
      </c>
      <c r="AF2514" s="163"/>
      <c r="AG2514" s="150" t="str">
        <f t="shared" si="278"/>
        <v/>
      </c>
      <c r="AH2514" s="149" t="s">
        <v>2</v>
      </c>
    </row>
    <row r="2515" spans="1:34">
      <c r="A2515" s="92">
        <v>2512</v>
      </c>
      <c r="B2515" s="165"/>
      <c r="C2515" s="150" t="str">
        <f t="shared" si="279"/>
        <v/>
      </c>
      <c r="D2515" s="15" t="s">
        <v>2</v>
      </c>
      <c r="E2515" s="15"/>
      <c r="F2515" s="92">
        <v>3016</v>
      </c>
      <c r="G2515" s="163"/>
      <c r="H2515" s="150" t="str">
        <f t="shared" si="280"/>
        <v/>
      </c>
      <c r="I2515" s="149" t="s">
        <v>2</v>
      </c>
      <c r="J2515" s="15"/>
      <c r="K2515" s="92">
        <v>3016</v>
      </c>
      <c r="L2515" s="163"/>
      <c r="M2515" s="150" t="str">
        <f t="shared" si="274"/>
        <v/>
      </c>
      <c r="N2515" s="149" t="s">
        <v>2</v>
      </c>
      <c r="O2515" s="15"/>
      <c r="P2515" s="92">
        <v>3016</v>
      </c>
      <c r="Q2515" s="163"/>
      <c r="R2515" s="150" t="str">
        <f t="shared" si="275"/>
        <v/>
      </c>
      <c r="S2515" s="149" t="s">
        <v>2</v>
      </c>
      <c r="U2515" s="92">
        <v>3016</v>
      </c>
      <c r="V2515" s="163"/>
      <c r="W2515" s="150" t="str">
        <f t="shared" si="276"/>
        <v/>
      </c>
      <c r="X2515" s="149" t="s">
        <v>2</v>
      </c>
      <c r="Z2515" s="92">
        <v>3016</v>
      </c>
      <c r="AA2515" s="163"/>
      <c r="AB2515" s="150" t="str">
        <f t="shared" si="277"/>
        <v/>
      </c>
      <c r="AC2515" s="149" t="s">
        <v>2</v>
      </c>
      <c r="AE2515" s="92">
        <v>3016</v>
      </c>
      <c r="AF2515" s="163"/>
      <c r="AG2515" s="150" t="str">
        <f t="shared" si="278"/>
        <v/>
      </c>
      <c r="AH2515" s="149" t="s">
        <v>2</v>
      </c>
    </row>
    <row r="2516" spans="1:34">
      <c r="A2516" s="92">
        <v>2513</v>
      </c>
      <c r="B2516" s="165"/>
      <c r="C2516" s="150" t="str">
        <f t="shared" si="279"/>
        <v/>
      </c>
      <c r="D2516" s="15" t="s">
        <v>2</v>
      </c>
      <c r="E2516" s="15"/>
      <c r="F2516" s="92">
        <v>3017</v>
      </c>
      <c r="G2516" s="163"/>
      <c r="H2516" s="150" t="str">
        <f t="shared" si="280"/>
        <v/>
      </c>
      <c r="I2516" s="149" t="s">
        <v>2</v>
      </c>
      <c r="J2516" s="15"/>
      <c r="K2516" s="92">
        <v>3017</v>
      </c>
      <c r="L2516" s="163"/>
      <c r="M2516" s="150" t="str">
        <f t="shared" si="274"/>
        <v/>
      </c>
      <c r="N2516" s="149" t="s">
        <v>2</v>
      </c>
      <c r="O2516" s="15"/>
      <c r="P2516" s="92">
        <v>3017</v>
      </c>
      <c r="Q2516" s="163"/>
      <c r="R2516" s="150" t="str">
        <f t="shared" si="275"/>
        <v/>
      </c>
      <c r="S2516" s="149" t="s">
        <v>2</v>
      </c>
      <c r="U2516" s="92">
        <v>3017</v>
      </c>
      <c r="V2516" s="163"/>
      <c r="W2516" s="150" t="str">
        <f t="shared" si="276"/>
        <v/>
      </c>
      <c r="X2516" s="149" t="s">
        <v>2</v>
      </c>
      <c r="Z2516" s="92">
        <v>3017</v>
      </c>
      <c r="AA2516" s="163"/>
      <c r="AB2516" s="150" t="str">
        <f t="shared" si="277"/>
        <v/>
      </c>
      <c r="AC2516" s="149" t="s">
        <v>2</v>
      </c>
      <c r="AE2516" s="92">
        <v>3017</v>
      </c>
      <c r="AF2516" s="163"/>
      <c r="AG2516" s="150" t="str">
        <f t="shared" si="278"/>
        <v/>
      </c>
      <c r="AH2516" s="149" t="s">
        <v>2</v>
      </c>
    </row>
    <row r="2517" spans="1:34">
      <c r="A2517" s="92">
        <v>2514</v>
      </c>
      <c r="B2517" s="165"/>
      <c r="C2517" s="150" t="str">
        <f t="shared" si="279"/>
        <v/>
      </c>
      <c r="D2517" s="15" t="s">
        <v>2</v>
      </c>
      <c r="E2517" s="15"/>
      <c r="F2517" s="92">
        <v>3018</v>
      </c>
      <c r="G2517" s="163"/>
      <c r="H2517" s="150" t="str">
        <f t="shared" si="280"/>
        <v/>
      </c>
      <c r="I2517" s="149" t="s">
        <v>2</v>
      </c>
      <c r="J2517" s="15"/>
      <c r="K2517" s="92">
        <v>3018</v>
      </c>
      <c r="L2517" s="163"/>
      <c r="M2517" s="150" t="str">
        <f t="shared" si="274"/>
        <v/>
      </c>
      <c r="N2517" s="149" t="s">
        <v>2</v>
      </c>
      <c r="O2517" s="15"/>
      <c r="P2517" s="92">
        <v>3018</v>
      </c>
      <c r="Q2517" s="163"/>
      <c r="R2517" s="150" t="str">
        <f t="shared" si="275"/>
        <v/>
      </c>
      <c r="S2517" s="149" t="s">
        <v>2</v>
      </c>
      <c r="U2517" s="92">
        <v>3018</v>
      </c>
      <c r="V2517" s="163"/>
      <c r="W2517" s="150" t="str">
        <f t="shared" si="276"/>
        <v/>
      </c>
      <c r="X2517" s="149" t="s">
        <v>2</v>
      </c>
      <c r="Z2517" s="92">
        <v>3018</v>
      </c>
      <c r="AA2517" s="163"/>
      <c r="AB2517" s="150" t="str">
        <f t="shared" si="277"/>
        <v/>
      </c>
      <c r="AC2517" s="149" t="s">
        <v>2</v>
      </c>
      <c r="AE2517" s="92">
        <v>3018</v>
      </c>
      <c r="AF2517" s="163"/>
      <c r="AG2517" s="150" t="str">
        <f t="shared" si="278"/>
        <v/>
      </c>
      <c r="AH2517" s="149" t="s">
        <v>2</v>
      </c>
    </row>
    <row r="2518" spans="1:34">
      <c r="A2518" s="92">
        <v>2515</v>
      </c>
      <c r="B2518" s="165"/>
      <c r="C2518" s="150" t="str">
        <f t="shared" si="279"/>
        <v/>
      </c>
      <c r="D2518" s="15" t="s">
        <v>2</v>
      </c>
      <c r="E2518" s="15"/>
      <c r="F2518" s="92">
        <v>3019</v>
      </c>
      <c r="G2518" s="163"/>
      <c r="H2518" s="150" t="str">
        <f t="shared" si="280"/>
        <v/>
      </c>
      <c r="I2518" s="149" t="s">
        <v>2</v>
      </c>
      <c r="J2518" s="15"/>
      <c r="K2518" s="92">
        <v>3019</v>
      </c>
      <c r="L2518" s="163"/>
      <c r="M2518" s="150" t="str">
        <f t="shared" si="274"/>
        <v/>
      </c>
      <c r="N2518" s="149" t="s">
        <v>2</v>
      </c>
      <c r="O2518" s="15"/>
      <c r="P2518" s="92">
        <v>3019</v>
      </c>
      <c r="Q2518" s="163"/>
      <c r="R2518" s="150" t="str">
        <f t="shared" si="275"/>
        <v/>
      </c>
      <c r="S2518" s="149" t="s">
        <v>2</v>
      </c>
      <c r="U2518" s="92">
        <v>3019</v>
      </c>
      <c r="V2518" s="163"/>
      <c r="W2518" s="150" t="str">
        <f t="shared" si="276"/>
        <v/>
      </c>
      <c r="X2518" s="149" t="s">
        <v>2</v>
      </c>
      <c r="Z2518" s="92">
        <v>3019</v>
      </c>
      <c r="AA2518" s="163"/>
      <c r="AB2518" s="150" t="str">
        <f t="shared" si="277"/>
        <v/>
      </c>
      <c r="AC2518" s="149" t="s">
        <v>2</v>
      </c>
      <c r="AE2518" s="92">
        <v>3019</v>
      </c>
      <c r="AF2518" s="163"/>
      <c r="AG2518" s="150" t="str">
        <f t="shared" si="278"/>
        <v/>
      </c>
      <c r="AH2518" s="149" t="s">
        <v>2</v>
      </c>
    </row>
    <row r="2519" spans="1:34">
      <c r="A2519" s="92">
        <v>2516</v>
      </c>
      <c r="B2519" s="165"/>
      <c r="C2519" s="150" t="str">
        <f t="shared" si="279"/>
        <v/>
      </c>
      <c r="D2519" s="15" t="s">
        <v>2</v>
      </c>
      <c r="E2519" s="15"/>
      <c r="F2519" s="92">
        <v>3020</v>
      </c>
      <c r="G2519" s="163"/>
      <c r="H2519" s="150" t="str">
        <f t="shared" si="280"/>
        <v/>
      </c>
      <c r="I2519" s="149" t="s">
        <v>2</v>
      </c>
      <c r="J2519" s="15"/>
      <c r="K2519" s="92">
        <v>3020</v>
      </c>
      <c r="L2519" s="163"/>
      <c r="M2519" s="150" t="str">
        <f t="shared" si="274"/>
        <v/>
      </c>
      <c r="N2519" s="149" t="s">
        <v>2</v>
      </c>
      <c r="O2519" s="15"/>
      <c r="P2519" s="92">
        <v>3020</v>
      </c>
      <c r="Q2519" s="163"/>
      <c r="R2519" s="150" t="str">
        <f t="shared" si="275"/>
        <v/>
      </c>
      <c r="S2519" s="149" t="s">
        <v>2</v>
      </c>
      <c r="U2519" s="92">
        <v>3020</v>
      </c>
      <c r="V2519" s="163"/>
      <c r="W2519" s="150" t="str">
        <f t="shared" si="276"/>
        <v/>
      </c>
      <c r="X2519" s="149" t="s">
        <v>2</v>
      </c>
      <c r="Z2519" s="92">
        <v>3020</v>
      </c>
      <c r="AA2519" s="163"/>
      <c r="AB2519" s="150" t="str">
        <f t="shared" si="277"/>
        <v/>
      </c>
      <c r="AC2519" s="149" t="s">
        <v>2</v>
      </c>
      <c r="AE2519" s="92">
        <v>3020</v>
      </c>
      <c r="AF2519" s="163"/>
      <c r="AG2519" s="150" t="str">
        <f t="shared" si="278"/>
        <v/>
      </c>
      <c r="AH2519" s="149" t="s">
        <v>2</v>
      </c>
    </row>
    <row r="2520" spans="1:34">
      <c r="A2520" s="92">
        <v>2517</v>
      </c>
      <c r="B2520" s="165"/>
      <c r="C2520" s="150" t="str">
        <f t="shared" si="279"/>
        <v/>
      </c>
      <c r="D2520" s="15" t="s">
        <v>2</v>
      </c>
      <c r="E2520" s="15"/>
      <c r="F2520" s="92">
        <v>3021</v>
      </c>
      <c r="G2520" s="163"/>
      <c r="H2520" s="150" t="str">
        <f t="shared" si="280"/>
        <v/>
      </c>
      <c r="I2520" s="149" t="s">
        <v>2</v>
      </c>
      <c r="J2520" s="15"/>
      <c r="K2520" s="92">
        <v>3021</v>
      </c>
      <c r="L2520" s="163"/>
      <c r="M2520" s="150" t="str">
        <f t="shared" si="274"/>
        <v/>
      </c>
      <c r="N2520" s="149" t="s">
        <v>2</v>
      </c>
      <c r="O2520" s="15"/>
      <c r="P2520" s="92">
        <v>3021</v>
      </c>
      <c r="Q2520" s="163"/>
      <c r="R2520" s="150" t="str">
        <f t="shared" si="275"/>
        <v/>
      </c>
      <c r="S2520" s="149" t="s">
        <v>2</v>
      </c>
      <c r="U2520" s="92">
        <v>3021</v>
      </c>
      <c r="V2520" s="163"/>
      <c r="W2520" s="150" t="str">
        <f t="shared" si="276"/>
        <v/>
      </c>
      <c r="X2520" s="149" t="s">
        <v>2</v>
      </c>
      <c r="Z2520" s="92">
        <v>3021</v>
      </c>
      <c r="AA2520" s="163"/>
      <c r="AB2520" s="150" t="str">
        <f t="shared" si="277"/>
        <v/>
      </c>
      <c r="AC2520" s="149" t="s">
        <v>2</v>
      </c>
      <c r="AE2520" s="92">
        <v>3021</v>
      </c>
      <c r="AF2520" s="163"/>
      <c r="AG2520" s="150" t="str">
        <f t="shared" si="278"/>
        <v/>
      </c>
      <c r="AH2520" s="149" t="s">
        <v>2</v>
      </c>
    </row>
    <row r="2521" spans="1:34">
      <c r="A2521" s="92">
        <v>2518</v>
      </c>
      <c r="B2521" s="165"/>
      <c r="C2521" s="150" t="str">
        <f t="shared" si="279"/>
        <v/>
      </c>
      <c r="D2521" s="15" t="s">
        <v>2</v>
      </c>
      <c r="E2521" s="15"/>
      <c r="F2521" s="92">
        <v>3022</v>
      </c>
      <c r="G2521" s="163"/>
      <c r="H2521" s="150" t="str">
        <f t="shared" si="280"/>
        <v/>
      </c>
      <c r="I2521" s="149" t="s">
        <v>2</v>
      </c>
      <c r="J2521" s="15"/>
      <c r="K2521" s="92">
        <v>3022</v>
      </c>
      <c r="L2521" s="163"/>
      <c r="M2521" s="150" t="str">
        <f t="shared" si="274"/>
        <v/>
      </c>
      <c r="N2521" s="149" t="s">
        <v>2</v>
      </c>
      <c r="O2521" s="15"/>
      <c r="P2521" s="92">
        <v>3022</v>
      </c>
      <c r="Q2521" s="163"/>
      <c r="R2521" s="150" t="str">
        <f t="shared" si="275"/>
        <v/>
      </c>
      <c r="S2521" s="149" t="s">
        <v>2</v>
      </c>
      <c r="U2521" s="92">
        <v>3022</v>
      </c>
      <c r="V2521" s="163"/>
      <c r="W2521" s="150" t="str">
        <f t="shared" si="276"/>
        <v/>
      </c>
      <c r="X2521" s="149" t="s">
        <v>2</v>
      </c>
      <c r="Z2521" s="92">
        <v>3022</v>
      </c>
      <c r="AA2521" s="163"/>
      <c r="AB2521" s="150" t="str">
        <f t="shared" si="277"/>
        <v/>
      </c>
      <c r="AC2521" s="149" t="s">
        <v>2</v>
      </c>
      <c r="AE2521" s="92">
        <v>3022</v>
      </c>
      <c r="AF2521" s="163"/>
      <c r="AG2521" s="150" t="str">
        <f t="shared" si="278"/>
        <v/>
      </c>
      <c r="AH2521" s="149" t="s">
        <v>2</v>
      </c>
    </row>
    <row r="2522" spans="1:34">
      <c r="A2522" s="92">
        <v>2519</v>
      </c>
      <c r="B2522" s="165"/>
      <c r="C2522" s="150" t="str">
        <f t="shared" si="279"/>
        <v/>
      </c>
      <c r="D2522" s="15" t="s">
        <v>2</v>
      </c>
      <c r="E2522" s="15"/>
      <c r="F2522" s="92">
        <v>3023</v>
      </c>
      <c r="G2522" s="163"/>
      <c r="H2522" s="150" t="str">
        <f t="shared" si="280"/>
        <v/>
      </c>
      <c r="I2522" s="149" t="s">
        <v>2</v>
      </c>
      <c r="J2522" s="15"/>
      <c r="K2522" s="92">
        <v>3023</v>
      </c>
      <c r="L2522" s="163"/>
      <c r="M2522" s="150" t="str">
        <f t="shared" si="274"/>
        <v/>
      </c>
      <c r="N2522" s="149" t="s">
        <v>2</v>
      </c>
      <c r="O2522" s="15"/>
      <c r="P2522" s="92">
        <v>3023</v>
      </c>
      <c r="Q2522" s="163"/>
      <c r="R2522" s="150" t="str">
        <f t="shared" si="275"/>
        <v/>
      </c>
      <c r="S2522" s="149" t="s">
        <v>2</v>
      </c>
      <c r="U2522" s="92">
        <v>3023</v>
      </c>
      <c r="V2522" s="163"/>
      <c r="W2522" s="150" t="str">
        <f t="shared" si="276"/>
        <v/>
      </c>
      <c r="X2522" s="149" t="s">
        <v>2</v>
      </c>
      <c r="Z2522" s="92">
        <v>3023</v>
      </c>
      <c r="AA2522" s="163"/>
      <c r="AB2522" s="150" t="str">
        <f t="shared" si="277"/>
        <v/>
      </c>
      <c r="AC2522" s="149" t="s">
        <v>2</v>
      </c>
      <c r="AE2522" s="92">
        <v>3023</v>
      </c>
      <c r="AF2522" s="163"/>
      <c r="AG2522" s="150" t="str">
        <f t="shared" si="278"/>
        <v/>
      </c>
      <c r="AH2522" s="149" t="s">
        <v>2</v>
      </c>
    </row>
    <row r="2523" spans="1:34">
      <c r="A2523" s="92">
        <v>2520</v>
      </c>
      <c r="B2523" s="165"/>
      <c r="C2523" s="150" t="str">
        <f t="shared" si="279"/>
        <v/>
      </c>
      <c r="D2523" s="15" t="s">
        <v>2</v>
      </c>
      <c r="E2523" s="15"/>
      <c r="F2523" s="92">
        <v>3024</v>
      </c>
      <c r="G2523" s="163"/>
      <c r="H2523" s="150" t="str">
        <f t="shared" si="280"/>
        <v/>
      </c>
      <c r="I2523" s="149" t="s">
        <v>2</v>
      </c>
      <c r="J2523" s="15"/>
      <c r="K2523" s="92">
        <v>3024</v>
      </c>
      <c r="L2523" s="163"/>
      <c r="M2523" s="150" t="str">
        <f t="shared" si="274"/>
        <v/>
      </c>
      <c r="N2523" s="149" t="s">
        <v>2</v>
      </c>
      <c r="O2523" s="15"/>
      <c r="P2523" s="92">
        <v>3024</v>
      </c>
      <c r="Q2523" s="163"/>
      <c r="R2523" s="150" t="str">
        <f t="shared" si="275"/>
        <v/>
      </c>
      <c r="S2523" s="149" t="s">
        <v>2</v>
      </c>
      <c r="U2523" s="92">
        <v>3024</v>
      </c>
      <c r="V2523" s="163"/>
      <c r="W2523" s="150" t="str">
        <f t="shared" si="276"/>
        <v/>
      </c>
      <c r="X2523" s="149" t="s">
        <v>2</v>
      </c>
      <c r="Z2523" s="92">
        <v>3024</v>
      </c>
      <c r="AA2523" s="163"/>
      <c r="AB2523" s="150" t="str">
        <f t="shared" si="277"/>
        <v/>
      </c>
      <c r="AC2523" s="149" t="s">
        <v>2</v>
      </c>
      <c r="AE2523" s="92">
        <v>3024</v>
      </c>
      <c r="AF2523" s="163"/>
      <c r="AG2523" s="150" t="str">
        <f t="shared" si="278"/>
        <v/>
      </c>
      <c r="AH2523" s="149" t="s">
        <v>2</v>
      </c>
    </row>
    <row r="2524" spans="1:34">
      <c r="A2524" s="92">
        <v>2521</v>
      </c>
      <c r="B2524" s="165"/>
      <c r="C2524" s="150" t="str">
        <f t="shared" si="279"/>
        <v/>
      </c>
      <c r="D2524" s="15" t="s">
        <v>2</v>
      </c>
      <c r="E2524" s="15"/>
      <c r="F2524" s="92">
        <v>3025</v>
      </c>
      <c r="G2524" s="163"/>
      <c r="H2524" s="150" t="str">
        <f t="shared" si="280"/>
        <v/>
      </c>
      <c r="I2524" s="149" t="s">
        <v>2</v>
      </c>
      <c r="J2524" s="15"/>
      <c r="K2524" s="92">
        <v>3025</v>
      </c>
      <c r="L2524" s="163"/>
      <c r="M2524" s="150" t="str">
        <f t="shared" si="274"/>
        <v/>
      </c>
      <c r="N2524" s="149" t="s">
        <v>2</v>
      </c>
      <c r="O2524" s="15"/>
      <c r="P2524" s="92">
        <v>3025</v>
      </c>
      <c r="Q2524" s="163"/>
      <c r="R2524" s="150" t="str">
        <f t="shared" si="275"/>
        <v/>
      </c>
      <c r="S2524" s="149" t="s">
        <v>2</v>
      </c>
      <c r="U2524" s="92">
        <v>3025</v>
      </c>
      <c r="V2524" s="163"/>
      <c r="W2524" s="150" t="str">
        <f t="shared" si="276"/>
        <v/>
      </c>
      <c r="X2524" s="149" t="s">
        <v>2</v>
      </c>
      <c r="Z2524" s="92">
        <v>3025</v>
      </c>
      <c r="AA2524" s="163"/>
      <c r="AB2524" s="150" t="str">
        <f t="shared" si="277"/>
        <v/>
      </c>
      <c r="AC2524" s="149" t="s">
        <v>2</v>
      </c>
      <c r="AE2524" s="92">
        <v>3025</v>
      </c>
      <c r="AF2524" s="163"/>
      <c r="AG2524" s="150" t="str">
        <f t="shared" si="278"/>
        <v/>
      </c>
      <c r="AH2524" s="149" t="s">
        <v>2</v>
      </c>
    </row>
    <row r="2525" spans="1:34">
      <c r="A2525" s="92">
        <v>2522</v>
      </c>
      <c r="B2525" s="165"/>
      <c r="C2525" s="150" t="str">
        <f t="shared" si="279"/>
        <v/>
      </c>
      <c r="D2525" s="15" t="s">
        <v>2</v>
      </c>
      <c r="E2525" s="15"/>
      <c r="F2525" s="92">
        <v>3026</v>
      </c>
      <c r="G2525" s="163"/>
      <c r="H2525" s="150" t="str">
        <f t="shared" si="280"/>
        <v/>
      </c>
      <c r="I2525" s="149" t="s">
        <v>2</v>
      </c>
      <c r="J2525" s="15"/>
      <c r="K2525" s="92">
        <v>3026</v>
      </c>
      <c r="L2525" s="163"/>
      <c r="M2525" s="150" t="str">
        <f t="shared" si="274"/>
        <v/>
      </c>
      <c r="N2525" s="149" t="s">
        <v>2</v>
      </c>
      <c r="O2525" s="15"/>
      <c r="P2525" s="92">
        <v>3026</v>
      </c>
      <c r="Q2525" s="163"/>
      <c r="R2525" s="150" t="str">
        <f t="shared" si="275"/>
        <v/>
      </c>
      <c r="S2525" s="149" t="s">
        <v>2</v>
      </c>
      <c r="U2525" s="92">
        <v>3026</v>
      </c>
      <c r="V2525" s="163"/>
      <c r="W2525" s="150" t="str">
        <f t="shared" si="276"/>
        <v/>
      </c>
      <c r="X2525" s="149" t="s">
        <v>2</v>
      </c>
      <c r="Z2525" s="92">
        <v>3026</v>
      </c>
      <c r="AA2525" s="163"/>
      <c r="AB2525" s="150" t="str">
        <f t="shared" si="277"/>
        <v/>
      </c>
      <c r="AC2525" s="149" t="s">
        <v>2</v>
      </c>
      <c r="AE2525" s="92">
        <v>3026</v>
      </c>
      <c r="AF2525" s="163"/>
      <c r="AG2525" s="150" t="str">
        <f t="shared" si="278"/>
        <v/>
      </c>
      <c r="AH2525" s="149" t="s">
        <v>2</v>
      </c>
    </row>
    <row r="2526" spans="1:34">
      <c r="A2526" s="92">
        <v>2523</v>
      </c>
      <c r="B2526" s="165"/>
      <c r="C2526" s="150" t="str">
        <f t="shared" si="279"/>
        <v/>
      </c>
      <c r="D2526" s="15" t="s">
        <v>2</v>
      </c>
      <c r="E2526" s="15"/>
      <c r="F2526" s="92">
        <v>3027</v>
      </c>
      <c r="G2526" s="163"/>
      <c r="H2526" s="150" t="str">
        <f t="shared" si="280"/>
        <v/>
      </c>
      <c r="I2526" s="149" t="s">
        <v>2</v>
      </c>
      <c r="J2526" s="15"/>
      <c r="K2526" s="92">
        <v>3027</v>
      </c>
      <c r="L2526" s="163"/>
      <c r="M2526" s="150" t="str">
        <f t="shared" si="274"/>
        <v/>
      </c>
      <c r="N2526" s="149" t="s">
        <v>2</v>
      </c>
      <c r="O2526" s="15"/>
      <c r="P2526" s="92">
        <v>3027</v>
      </c>
      <c r="Q2526" s="163"/>
      <c r="R2526" s="150" t="str">
        <f t="shared" si="275"/>
        <v/>
      </c>
      <c r="S2526" s="149" t="s">
        <v>2</v>
      </c>
      <c r="U2526" s="92">
        <v>3027</v>
      </c>
      <c r="V2526" s="163"/>
      <c r="W2526" s="150" t="str">
        <f t="shared" si="276"/>
        <v/>
      </c>
      <c r="X2526" s="149" t="s">
        <v>2</v>
      </c>
      <c r="Z2526" s="92">
        <v>3027</v>
      </c>
      <c r="AA2526" s="163"/>
      <c r="AB2526" s="150" t="str">
        <f t="shared" si="277"/>
        <v/>
      </c>
      <c r="AC2526" s="149" t="s">
        <v>2</v>
      </c>
      <c r="AE2526" s="92">
        <v>3027</v>
      </c>
      <c r="AF2526" s="163"/>
      <c r="AG2526" s="150" t="str">
        <f t="shared" si="278"/>
        <v/>
      </c>
      <c r="AH2526" s="149" t="s">
        <v>2</v>
      </c>
    </row>
    <row r="2527" spans="1:34">
      <c r="A2527" s="92">
        <v>2524</v>
      </c>
      <c r="B2527" s="165"/>
      <c r="C2527" s="150" t="str">
        <f t="shared" si="279"/>
        <v/>
      </c>
      <c r="D2527" s="15" t="s">
        <v>2</v>
      </c>
      <c r="E2527" s="15"/>
      <c r="F2527" s="92">
        <v>3028</v>
      </c>
      <c r="G2527" s="163"/>
      <c r="H2527" s="150" t="str">
        <f t="shared" si="280"/>
        <v/>
      </c>
      <c r="I2527" s="149" t="s">
        <v>2</v>
      </c>
      <c r="J2527" s="15"/>
      <c r="K2527" s="92">
        <v>3028</v>
      </c>
      <c r="L2527" s="163"/>
      <c r="M2527" s="150" t="str">
        <f t="shared" si="274"/>
        <v/>
      </c>
      <c r="N2527" s="149" t="s">
        <v>2</v>
      </c>
      <c r="O2527" s="15"/>
      <c r="P2527" s="92">
        <v>3028</v>
      </c>
      <c r="Q2527" s="163"/>
      <c r="R2527" s="150" t="str">
        <f t="shared" si="275"/>
        <v/>
      </c>
      <c r="S2527" s="149" t="s">
        <v>2</v>
      </c>
      <c r="U2527" s="92">
        <v>3028</v>
      </c>
      <c r="V2527" s="163"/>
      <c r="W2527" s="150" t="str">
        <f t="shared" si="276"/>
        <v/>
      </c>
      <c r="X2527" s="149" t="s">
        <v>2</v>
      </c>
      <c r="Z2527" s="92">
        <v>3028</v>
      </c>
      <c r="AA2527" s="163"/>
      <c r="AB2527" s="150" t="str">
        <f t="shared" si="277"/>
        <v/>
      </c>
      <c r="AC2527" s="149" t="s">
        <v>2</v>
      </c>
      <c r="AE2527" s="92">
        <v>3028</v>
      </c>
      <c r="AF2527" s="163"/>
      <c r="AG2527" s="150" t="str">
        <f t="shared" si="278"/>
        <v/>
      </c>
      <c r="AH2527" s="149" t="s">
        <v>2</v>
      </c>
    </row>
    <row r="2528" spans="1:34">
      <c r="A2528" s="92">
        <v>2525</v>
      </c>
      <c r="B2528" s="165"/>
      <c r="C2528" s="150" t="str">
        <f t="shared" si="279"/>
        <v/>
      </c>
      <c r="D2528" s="15" t="s">
        <v>2</v>
      </c>
      <c r="E2528" s="15"/>
      <c r="F2528" s="92">
        <v>3029</v>
      </c>
      <c r="G2528" s="163"/>
      <c r="H2528" s="150" t="str">
        <f t="shared" si="280"/>
        <v/>
      </c>
      <c r="I2528" s="149" t="s">
        <v>2</v>
      </c>
      <c r="J2528" s="15"/>
      <c r="K2528" s="92">
        <v>3029</v>
      </c>
      <c r="L2528" s="163"/>
      <c r="M2528" s="150" t="str">
        <f t="shared" si="274"/>
        <v/>
      </c>
      <c r="N2528" s="149" t="s">
        <v>2</v>
      </c>
      <c r="O2528" s="15"/>
      <c r="P2528" s="92">
        <v>3029</v>
      </c>
      <c r="Q2528" s="163"/>
      <c r="R2528" s="150" t="str">
        <f t="shared" si="275"/>
        <v/>
      </c>
      <c r="S2528" s="149" t="s">
        <v>2</v>
      </c>
      <c r="U2528" s="92">
        <v>3029</v>
      </c>
      <c r="V2528" s="163"/>
      <c r="W2528" s="150" t="str">
        <f t="shared" si="276"/>
        <v/>
      </c>
      <c r="X2528" s="149" t="s">
        <v>2</v>
      </c>
      <c r="Z2528" s="92">
        <v>3029</v>
      </c>
      <c r="AA2528" s="163"/>
      <c r="AB2528" s="150" t="str">
        <f t="shared" si="277"/>
        <v/>
      </c>
      <c r="AC2528" s="149" t="s">
        <v>2</v>
      </c>
      <c r="AE2528" s="92">
        <v>3029</v>
      </c>
      <c r="AF2528" s="163"/>
      <c r="AG2528" s="150" t="str">
        <f t="shared" si="278"/>
        <v/>
      </c>
      <c r="AH2528" s="149" t="s">
        <v>2</v>
      </c>
    </row>
    <row r="2529" spans="1:34">
      <c r="A2529" s="92">
        <v>2526</v>
      </c>
      <c r="B2529" s="165"/>
      <c r="C2529" s="150" t="str">
        <f t="shared" si="279"/>
        <v/>
      </c>
      <c r="D2529" s="15" t="s">
        <v>2</v>
      </c>
      <c r="E2529" s="15"/>
      <c r="F2529" s="92">
        <v>3030</v>
      </c>
      <c r="G2529" s="163"/>
      <c r="H2529" s="150" t="str">
        <f t="shared" si="280"/>
        <v/>
      </c>
      <c r="I2529" s="149" t="s">
        <v>2</v>
      </c>
      <c r="J2529" s="15"/>
      <c r="K2529" s="92">
        <v>3030</v>
      </c>
      <c r="L2529" s="163"/>
      <c r="M2529" s="150" t="str">
        <f t="shared" si="274"/>
        <v/>
      </c>
      <c r="N2529" s="149" t="s">
        <v>2</v>
      </c>
      <c r="O2529" s="15"/>
      <c r="P2529" s="92">
        <v>3030</v>
      </c>
      <c r="Q2529" s="163"/>
      <c r="R2529" s="150" t="str">
        <f t="shared" si="275"/>
        <v/>
      </c>
      <c r="S2529" s="149" t="s">
        <v>2</v>
      </c>
      <c r="U2529" s="92">
        <v>3030</v>
      </c>
      <c r="V2529" s="163"/>
      <c r="W2529" s="150" t="str">
        <f t="shared" si="276"/>
        <v/>
      </c>
      <c r="X2529" s="149" t="s">
        <v>2</v>
      </c>
      <c r="Z2529" s="92">
        <v>3030</v>
      </c>
      <c r="AA2529" s="163"/>
      <c r="AB2529" s="150" t="str">
        <f t="shared" si="277"/>
        <v/>
      </c>
      <c r="AC2529" s="149" t="s">
        <v>2</v>
      </c>
      <c r="AE2529" s="92">
        <v>3030</v>
      </c>
      <c r="AF2529" s="163"/>
      <c r="AG2529" s="150" t="str">
        <f t="shared" si="278"/>
        <v/>
      </c>
      <c r="AH2529" s="149" t="s">
        <v>2</v>
      </c>
    </row>
    <row r="2530" spans="1:34">
      <c r="A2530" s="92">
        <v>2527</v>
      </c>
      <c r="B2530" s="165"/>
      <c r="C2530" s="150" t="str">
        <f t="shared" si="279"/>
        <v/>
      </c>
      <c r="D2530" s="15" t="s">
        <v>2</v>
      </c>
      <c r="E2530" s="15"/>
      <c r="F2530" s="92">
        <v>3031</v>
      </c>
      <c r="G2530" s="163"/>
      <c r="H2530" s="150" t="str">
        <f>IF(G2530="","",CONCATENATE("FILE_",F2530,"=",IF(RIGHT(G2530,1)=";",MID(G2530,1,LEN(G2530)-1),G2530)))</f>
        <v/>
      </c>
      <c r="I2530" s="149" t="s">
        <v>2</v>
      </c>
      <c r="J2530" s="15"/>
      <c r="K2530" s="92">
        <v>3031</v>
      </c>
      <c r="L2530" s="163"/>
      <c r="M2530" s="150" t="str">
        <f>IF(L2530="","",CONCATENATE("FILE_",K2530,"=",IF(RIGHT(L2530,1)=";",MID(L2530,1,LEN(L2530)-1),L2530)))</f>
        <v/>
      </c>
      <c r="N2530" s="149" t="s">
        <v>2</v>
      </c>
      <c r="O2530" s="15"/>
      <c r="P2530" s="92">
        <v>3031</v>
      </c>
      <c r="Q2530" s="163"/>
      <c r="R2530" s="150" t="str">
        <f t="shared" si="275"/>
        <v/>
      </c>
      <c r="S2530" s="149" t="s">
        <v>2</v>
      </c>
      <c r="U2530" s="92">
        <v>3031</v>
      </c>
      <c r="V2530" s="163"/>
      <c r="W2530" s="150" t="str">
        <f t="shared" si="276"/>
        <v/>
      </c>
      <c r="X2530" s="149" t="s">
        <v>2</v>
      </c>
      <c r="Z2530" s="92">
        <v>3031</v>
      </c>
      <c r="AA2530" s="163"/>
      <c r="AB2530" s="150" t="str">
        <f t="shared" si="277"/>
        <v/>
      </c>
      <c r="AC2530" s="149" t="s">
        <v>2</v>
      </c>
      <c r="AE2530" s="92">
        <v>3031</v>
      </c>
      <c r="AF2530" s="163"/>
      <c r="AG2530" s="150" t="str">
        <f t="shared" si="278"/>
        <v/>
      </c>
      <c r="AH2530" s="149" t="s">
        <v>2</v>
      </c>
    </row>
    <row r="2531" spans="1:34">
      <c r="A2531" s="92">
        <v>2528</v>
      </c>
      <c r="B2531" s="165"/>
      <c r="C2531" s="150" t="str">
        <f t="shared" si="279"/>
        <v/>
      </c>
    </row>
    <row r="2532" spans="1:34">
      <c r="A2532" s="92">
        <v>2529</v>
      </c>
      <c r="B2532" s="165"/>
      <c r="C2532" s="150" t="str">
        <f t="shared" si="279"/>
        <v/>
      </c>
    </row>
    <row r="2533" spans="1:34">
      <c r="A2533" s="92">
        <v>2530</v>
      </c>
      <c r="B2533" s="165"/>
      <c r="C2533" s="150" t="str">
        <f t="shared" si="279"/>
        <v/>
      </c>
    </row>
    <row r="2534" spans="1:34">
      <c r="A2534" s="92">
        <v>2531</v>
      </c>
      <c r="B2534" s="165"/>
      <c r="C2534" s="150" t="str">
        <f t="shared" si="279"/>
        <v/>
      </c>
    </row>
    <row r="2535" spans="1:34">
      <c r="A2535" s="92">
        <v>2532</v>
      </c>
      <c r="B2535" s="165"/>
      <c r="C2535" s="150" t="str">
        <f t="shared" si="279"/>
        <v/>
      </c>
    </row>
    <row r="2536" spans="1:34">
      <c r="A2536" s="92">
        <v>2533</v>
      </c>
      <c r="B2536" s="165"/>
      <c r="C2536" s="150" t="str">
        <f t="shared" si="279"/>
        <v/>
      </c>
    </row>
    <row r="2537" spans="1:34">
      <c r="A2537" s="92">
        <v>2534</v>
      </c>
      <c r="B2537" s="165"/>
      <c r="C2537" s="150" t="str">
        <f t="shared" si="279"/>
        <v/>
      </c>
    </row>
    <row r="2538" spans="1:34">
      <c r="A2538" s="92">
        <v>2535</v>
      </c>
      <c r="B2538" s="165"/>
      <c r="C2538" s="150" t="str">
        <f t="shared" si="279"/>
        <v/>
      </c>
    </row>
    <row r="2539" spans="1:34">
      <c r="A2539" s="92">
        <v>2536</v>
      </c>
      <c r="B2539" s="165"/>
      <c r="C2539" s="150" t="str">
        <f t="shared" si="279"/>
        <v/>
      </c>
    </row>
    <row r="2540" spans="1:34">
      <c r="A2540" s="92">
        <v>2537</v>
      </c>
      <c r="B2540" s="165"/>
      <c r="C2540" s="150" t="str">
        <f t="shared" si="279"/>
        <v/>
      </c>
    </row>
    <row r="2541" spans="1:34">
      <c r="A2541" s="92">
        <v>2538</v>
      </c>
      <c r="B2541" s="165"/>
      <c r="C2541" s="150" t="str">
        <f t="shared" si="279"/>
        <v/>
      </c>
    </row>
    <row r="2542" spans="1:34">
      <c r="A2542" s="92">
        <v>2539</v>
      </c>
      <c r="B2542" s="165"/>
      <c r="C2542" s="150" t="str">
        <f t="shared" si="279"/>
        <v/>
      </c>
    </row>
    <row r="2543" spans="1:34">
      <c r="A2543" s="92">
        <v>2540</v>
      </c>
      <c r="B2543" s="165"/>
      <c r="C2543" s="150" t="str">
        <f t="shared" si="279"/>
        <v/>
      </c>
    </row>
    <row r="2544" spans="1:34">
      <c r="A2544" s="92">
        <v>2541</v>
      </c>
      <c r="B2544" s="165"/>
      <c r="C2544" s="150" t="str">
        <f t="shared" si="279"/>
        <v/>
      </c>
    </row>
    <row r="2545" spans="1:3">
      <c r="A2545" s="92">
        <v>2542</v>
      </c>
      <c r="B2545" s="165"/>
      <c r="C2545" s="150" t="str">
        <f t="shared" si="279"/>
        <v/>
      </c>
    </row>
    <row r="2546" spans="1:3">
      <c r="A2546" s="92">
        <v>2543</v>
      </c>
      <c r="B2546" s="165"/>
      <c r="C2546" s="150" t="str">
        <f t="shared" si="279"/>
        <v/>
      </c>
    </row>
    <row r="2547" spans="1:3">
      <c r="A2547" s="92">
        <v>2544</v>
      </c>
      <c r="B2547" s="165"/>
      <c r="C2547" s="150" t="str">
        <f t="shared" si="279"/>
        <v/>
      </c>
    </row>
    <row r="2548" spans="1:3">
      <c r="A2548" s="92">
        <v>2545</v>
      </c>
      <c r="B2548" s="165"/>
      <c r="C2548" s="150" t="str">
        <f t="shared" si="279"/>
        <v/>
      </c>
    </row>
    <row r="2549" spans="1:3">
      <c r="A2549" s="92">
        <v>2546</v>
      </c>
      <c r="B2549" s="165"/>
      <c r="C2549" s="150" t="str">
        <f t="shared" si="279"/>
        <v/>
      </c>
    </row>
    <row r="2550" spans="1:3">
      <c r="A2550" s="92">
        <v>2547</v>
      </c>
      <c r="B2550" s="165"/>
      <c r="C2550" s="150" t="str">
        <f t="shared" si="279"/>
        <v/>
      </c>
    </row>
    <row r="2551" spans="1:3">
      <c r="A2551" s="92">
        <v>2548</v>
      </c>
      <c r="B2551" s="165"/>
      <c r="C2551" s="150" t="str">
        <f t="shared" si="279"/>
        <v/>
      </c>
    </row>
    <row r="2552" spans="1:3">
      <c r="A2552" s="92">
        <v>2549</v>
      </c>
      <c r="B2552" s="165"/>
      <c r="C2552" s="150" t="str">
        <f t="shared" si="279"/>
        <v/>
      </c>
    </row>
    <row r="2553" spans="1:3">
      <c r="A2553" s="92">
        <v>2550</v>
      </c>
      <c r="B2553" s="165"/>
      <c r="C2553" s="150" t="str">
        <f t="shared" si="279"/>
        <v/>
      </c>
    </row>
    <row r="2554" spans="1:3">
      <c r="A2554" s="92">
        <v>2551</v>
      </c>
      <c r="B2554" s="165"/>
      <c r="C2554" s="150" t="str">
        <f t="shared" si="279"/>
        <v/>
      </c>
    </row>
    <row r="2555" spans="1:3">
      <c r="A2555" s="92">
        <v>2552</v>
      </c>
      <c r="B2555" s="165"/>
      <c r="C2555" s="150" t="str">
        <f t="shared" si="279"/>
        <v/>
      </c>
    </row>
    <row r="2556" spans="1:3">
      <c r="A2556" s="92">
        <v>2553</v>
      </c>
      <c r="B2556" s="165"/>
      <c r="C2556" s="150" t="str">
        <f t="shared" si="279"/>
        <v/>
      </c>
    </row>
    <row r="2557" spans="1:3">
      <c r="A2557" s="92">
        <v>2554</v>
      </c>
      <c r="B2557" s="165"/>
      <c r="C2557" s="150" t="str">
        <f t="shared" si="279"/>
        <v/>
      </c>
    </row>
    <row r="2558" spans="1:3">
      <c r="A2558" s="92">
        <v>2555</v>
      </c>
      <c r="B2558" s="165"/>
      <c r="C2558" s="150" t="str">
        <f t="shared" si="279"/>
        <v/>
      </c>
    </row>
    <row r="2559" spans="1:3">
      <c r="A2559" s="92">
        <v>2556</v>
      </c>
      <c r="B2559" s="165"/>
      <c r="C2559" s="150" t="str">
        <f t="shared" si="279"/>
        <v/>
      </c>
    </row>
    <row r="2560" spans="1:3">
      <c r="A2560" s="92">
        <v>2557</v>
      </c>
      <c r="B2560" s="165"/>
      <c r="C2560" s="150" t="str">
        <f t="shared" si="279"/>
        <v/>
      </c>
    </row>
    <row r="2561" spans="1:3">
      <c r="A2561" s="92">
        <v>2558</v>
      </c>
      <c r="B2561" s="165"/>
      <c r="C2561" s="150" t="str">
        <f t="shared" si="279"/>
        <v/>
      </c>
    </row>
    <row r="2562" spans="1:3">
      <c r="A2562" s="92">
        <v>2559</v>
      </c>
      <c r="B2562" s="165"/>
      <c r="C2562" s="150" t="str">
        <f t="shared" si="279"/>
        <v/>
      </c>
    </row>
    <row r="2563" spans="1:3">
      <c r="A2563" s="92">
        <v>2560</v>
      </c>
      <c r="B2563" s="165"/>
      <c r="C2563" s="150" t="str">
        <f t="shared" si="279"/>
        <v/>
      </c>
    </row>
    <row r="2564" spans="1:3">
      <c r="A2564" s="92">
        <v>2561</v>
      </c>
      <c r="B2564" s="165"/>
      <c r="C2564" s="150" t="str">
        <f t="shared" ref="C2564:C2627" si="281">IF(B2564="","",CONCATENATE("FILE_",A2564,"=",IF(RIGHT(B2564,1)=";",MID(B2564,1,LEN(B2564)-1),B2564)))</f>
        <v/>
      </c>
    </row>
    <row r="2565" spans="1:3">
      <c r="A2565" s="92">
        <v>2562</v>
      </c>
      <c r="B2565" s="165"/>
      <c r="C2565" s="150" t="str">
        <f t="shared" si="281"/>
        <v/>
      </c>
    </row>
    <row r="2566" spans="1:3">
      <c r="A2566" s="92">
        <v>2563</v>
      </c>
      <c r="B2566" s="165"/>
      <c r="C2566" s="150" t="str">
        <f t="shared" si="281"/>
        <v/>
      </c>
    </row>
    <row r="2567" spans="1:3">
      <c r="A2567" s="92">
        <v>2564</v>
      </c>
      <c r="B2567" s="165"/>
      <c r="C2567" s="150" t="str">
        <f t="shared" si="281"/>
        <v/>
      </c>
    </row>
    <row r="2568" spans="1:3">
      <c r="A2568" s="92">
        <v>2565</v>
      </c>
      <c r="B2568" s="165"/>
      <c r="C2568" s="150" t="str">
        <f t="shared" si="281"/>
        <v/>
      </c>
    </row>
    <row r="2569" spans="1:3">
      <c r="A2569" s="92">
        <v>2566</v>
      </c>
      <c r="B2569" s="165"/>
      <c r="C2569" s="150" t="str">
        <f t="shared" si="281"/>
        <v/>
      </c>
    </row>
    <row r="2570" spans="1:3">
      <c r="A2570" s="92">
        <v>2567</v>
      </c>
      <c r="B2570" s="165"/>
      <c r="C2570" s="150" t="str">
        <f t="shared" si="281"/>
        <v/>
      </c>
    </row>
    <row r="2571" spans="1:3">
      <c r="A2571" s="92">
        <v>2568</v>
      </c>
      <c r="B2571" s="165"/>
      <c r="C2571" s="150" t="str">
        <f t="shared" si="281"/>
        <v/>
      </c>
    </row>
    <row r="2572" spans="1:3">
      <c r="A2572" s="92">
        <v>2569</v>
      </c>
      <c r="B2572" s="165"/>
      <c r="C2572" s="150" t="str">
        <f t="shared" si="281"/>
        <v/>
      </c>
    </row>
    <row r="2573" spans="1:3">
      <c r="A2573" s="92">
        <v>2570</v>
      </c>
      <c r="B2573" s="165"/>
      <c r="C2573" s="150" t="str">
        <f t="shared" si="281"/>
        <v/>
      </c>
    </row>
    <row r="2574" spans="1:3">
      <c r="A2574" s="92">
        <v>2571</v>
      </c>
      <c r="B2574" s="165"/>
      <c r="C2574" s="150" t="str">
        <f t="shared" si="281"/>
        <v/>
      </c>
    </row>
    <row r="2575" spans="1:3">
      <c r="A2575" s="92">
        <v>2572</v>
      </c>
      <c r="B2575" s="165"/>
      <c r="C2575" s="150" t="str">
        <f t="shared" si="281"/>
        <v/>
      </c>
    </row>
    <row r="2576" spans="1:3">
      <c r="A2576" s="92">
        <v>2573</v>
      </c>
      <c r="B2576" s="165"/>
      <c r="C2576" s="150" t="str">
        <f t="shared" si="281"/>
        <v/>
      </c>
    </row>
    <row r="2577" spans="1:3">
      <c r="A2577" s="92">
        <v>2574</v>
      </c>
      <c r="B2577" s="165"/>
      <c r="C2577" s="150" t="str">
        <f t="shared" si="281"/>
        <v/>
      </c>
    </row>
    <row r="2578" spans="1:3">
      <c r="A2578" s="92">
        <v>2575</v>
      </c>
      <c r="B2578" s="165"/>
      <c r="C2578" s="150" t="str">
        <f t="shared" si="281"/>
        <v/>
      </c>
    </row>
    <row r="2579" spans="1:3">
      <c r="A2579" s="92">
        <v>2576</v>
      </c>
      <c r="B2579" s="165"/>
      <c r="C2579" s="150" t="str">
        <f t="shared" si="281"/>
        <v/>
      </c>
    </row>
    <row r="2580" spans="1:3">
      <c r="A2580" s="92">
        <v>2577</v>
      </c>
      <c r="B2580" s="165"/>
      <c r="C2580" s="150" t="str">
        <f t="shared" si="281"/>
        <v/>
      </c>
    </row>
    <row r="2581" spans="1:3">
      <c r="A2581" s="92">
        <v>2578</v>
      </c>
      <c r="B2581" s="165"/>
      <c r="C2581" s="150" t="str">
        <f t="shared" si="281"/>
        <v/>
      </c>
    </row>
    <row r="2582" spans="1:3">
      <c r="A2582" s="92">
        <v>2579</v>
      </c>
      <c r="B2582" s="165"/>
      <c r="C2582" s="150" t="str">
        <f t="shared" si="281"/>
        <v/>
      </c>
    </row>
    <row r="2583" spans="1:3">
      <c r="A2583" s="92">
        <v>2580</v>
      </c>
      <c r="B2583" s="165"/>
      <c r="C2583" s="150" t="str">
        <f t="shared" si="281"/>
        <v/>
      </c>
    </row>
    <row r="2584" spans="1:3">
      <c r="A2584" s="92">
        <v>2581</v>
      </c>
      <c r="B2584" s="165"/>
      <c r="C2584" s="150" t="str">
        <f t="shared" si="281"/>
        <v/>
      </c>
    </row>
    <row r="2585" spans="1:3">
      <c r="A2585" s="92">
        <v>2582</v>
      </c>
      <c r="B2585" s="165"/>
      <c r="C2585" s="150" t="str">
        <f t="shared" si="281"/>
        <v/>
      </c>
    </row>
    <row r="2586" spans="1:3">
      <c r="A2586" s="92">
        <v>2583</v>
      </c>
      <c r="B2586" s="165"/>
      <c r="C2586" s="150" t="str">
        <f t="shared" si="281"/>
        <v/>
      </c>
    </row>
    <row r="2587" spans="1:3">
      <c r="A2587" s="92">
        <v>2584</v>
      </c>
      <c r="B2587" s="165"/>
      <c r="C2587" s="150" t="str">
        <f t="shared" si="281"/>
        <v/>
      </c>
    </row>
    <row r="2588" spans="1:3">
      <c r="A2588" s="92">
        <v>2585</v>
      </c>
      <c r="B2588" s="165"/>
      <c r="C2588" s="150" t="str">
        <f t="shared" si="281"/>
        <v/>
      </c>
    </row>
    <row r="2589" spans="1:3">
      <c r="A2589" s="92">
        <v>2586</v>
      </c>
      <c r="B2589" s="165"/>
      <c r="C2589" s="150" t="str">
        <f t="shared" si="281"/>
        <v/>
      </c>
    </row>
    <row r="2590" spans="1:3">
      <c r="A2590" s="92">
        <v>2587</v>
      </c>
      <c r="B2590" s="165"/>
      <c r="C2590" s="150" t="str">
        <f t="shared" si="281"/>
        <v/>
      </c>
    </row>
    <row r="2591" spans="1:3">
      <c r="A2591" s="92">
        <v>2588</v>
      </c>
      <c r="B2591" s="165"/>
      <c r="C2591" s="150" t="str">
        <f t="shared" si="281"/>
        <v/>
      </c>
    </row>
    <row r="2592" spans="1:3">
      <c r="A2592" s="92">
        <v>2589</v>
      </c>
      <c r="B2592" s="165"/>
      <c r="C2592" s="150" t="str">
        <f t="shared" si="281"/>
        <v/>
      </c>
    </row>
    <row r="2593" spans="1:3">
      <c r="A2593" s="92">
        <v>2590</v>
      </c>
      <c r="B2593" s="165"/>
      <c r="C2593" s="150" t="str">
        <f t="shared" si="281"/>
        <v/>
      </c>
    </row>
    <row r="2594" spans="1:3">
      <c r="A2594" s="92">
        <v>2591</v>
      </c>
      <c r="B2594" s="165"/>
      <c r="C2594" s="150" t="str">
        <f t="shared" si="281"/>
        <v/>
      </c>
    </row>
    <row r="2595" spans="1:3">
      <c r="A2595" s="92">
        <v>2592</v>
      </c>
      <c r="B2595" s="165"/>
      <c r="C2595" s="150" t="str">
        <f t="shared" si="281"/>
        <v/>
      </c>
    </row>
    <row r="2596" spans="1:3">
      <c r="A2596" s="92">
        <v>2593</v>
      </c>
      <c r="B2596" s="165"/>
      <c r="C2596" s="150" t="str">
        <f t="shared" si="281"/>
        <v/>
      </c>
    </row>
    <row r="2597" spans="1:3">
      <c r="A2597" s="92">
        <v>2594</v>
      </c>
      <c r="B2597" s="165"/>
      <c r="C2597" s="150" t="str">
        <f t="shared" si="281"/>
        <v/>
      </c>
    </row>
    <row r="2598" spans="1:3">
      <c r="A2598" s="92">
        <v>2595</v>
      </c>
      <c r="B2598" s="165"/>
      <c r="C2598" s="150" t="str">
        <f t="shared" si="281"/>
        <v/>
      </c>
    </row>
    <row r="2599" spans="1:3">
      <c r="A2599" s="92">
        <v>2596</v>
      </c>
      <c r="B2599" s="165"/>
      <c r="C2599" s="150" t="str">
        <f t="shared" si="281"/>
        <v/>
      </c>
    </row>
    <row r="2600" spans="1:3">
      <c r="A2600" s="92">
        <v>2597</v>
      </c>
      <c r="B2600" s="165"/>
      <c r="C2600" s="150" t="str">
        <f t="shared" si="281"/>
        <v/>
      </c>
    </row>
    <row r="2601" spans="1:3">
      <c r="A2601" s="92">
        <v>2598</v>
      </c>
      <c r="B2601" s="165"/>
      <c r="C2601" s="150" t="str">
        <f t="shared" si="281"/>
        <v/>
      </c>
    </row>
    <row r="2602" spans="1:3">
      <c r="A2602" s="92">
        <v>2599</v>
      </c>
      <c r="B2602" s="165"/>
      <c r="C2602" s="150" t="str">
        <f t="shared" si="281"/>
        <v/>
      </c>
    </row>
    <row r="2603" spans="1:3">
      <c r="A2603" s="92">
        <v>2600</v>
      </c>
      <c r="B2603" s="165"/>
      <c r="C2603" s="150" t="str">
        <f t="shared" si="281"/>
        <v/>
      </c>
    </row>
    <row r="2604" spans="1:3">
      <c r="A2604" s="92">
        <v>2601</v>
      </c>
      <c r="B2604" s="165"/>
      <c r="C2604" s="150" t="str">
        <f t="shared" si="281"/>
        <v/>
      </c>
    </row>
    <row r="2605" spans="1:3">
      <c r="A2605" s="92">
        <v>2602</v>
      </c>
      <c r="B2605" s="165"/>
      <c r="C2605" s="150" t="str">
        <f t="shared" si="281"/>
        <v/>
      </c>
    </row>
    <row r="2606" spans="1:3">
      <c r="A2606" s="92">
        <v>2603</v>
      </c>
      <c r="B2606" s="165"/>
      <c r="C2606" s="150" t="str">
        <f t="shared" si="281"/>
        <v/>
      </c>
    </row>
    <row r="2607" spans="1:3">
      <c r="A2607" s="92">
        <v>2604</v>
      </c>
      <c r="B2607" s="165"/>
      <c r="C2607" s="150" t="str">
        <f t="shared" si="281"/>
        <v/>
      </c>
    </row>
    <row r="2608" spans="1:3">
      <c r="A2608" s="92">
        <v>2605</v>
      </c>
      <c r="B2608" s="165"/>
      <c r="C2608" s="150" t="str">
        <f t="shared" si="281"/>
        <v/>
      </c>
    </row>
    <row r="2609" spans="1:3">
      <c r="A2609" s="92">
        <v>2606</v>
      </c>
      <c r="B2609" s="165"/>
      <c r="C2609" s="150" t="str">
        <f t="shared" si="281"/>
        <v/>
      </c>
    </row>
    <row r="2610" spans="1:3">
      <c r="A2610" s="92">
        <v>2607</v>
      </c>
      <c r="B2610" s="165"/>
      <c r="C2610" s="150" t="str">
        <f t="shared" si="281"/>
        <v/>
      </c>
    </row>
    <row r="2611" spans="1:3">
      <c r="A2611" s="92">
        <v>2608</v>
      </c>
      <c r="B2611" s="165"/>
      <c r="C2611" s="150" t="str">
        <f t="shared" si="281"/>
        <v/>
      </c>
    </row>
    <row r="2612" spans="1:3">
      <c r="A2612" s="92">
        <v>2609</v>
      </c>
      <c r="B2612" s="165"/>
      <c r="C2612" s="150" t="str">
        <f t="shared" si="281"/>
        <v/>
      </c>
    </row>
    <row r="2613" spans="1:3">
      <c r="A2613" s="92">
        <v>2610</v>
      </c>
      <c r="B2613" s="165"/>
      <c r="C2613" s="150" t="str">
        <f t="shared" si="281"/>
        <v/>
      </c>
    </row>
    <row r="2614" spans="1:3">
      <c r="A2614" s="92">
        <v>2611</v>
      </c>
      <c r="B2614" s="165"/>
      <c r="C2614" s="150" t="str">
        <f t="shared" si="281"/>
        <v/>
      </c>
    </row>
    <row r="2615" spans="1:3">
      <c r="A2615" s="92">
        <v>2612</v>
      </c>
      <c r="B2615" s="165"/>
      <c r="C2615" s="150" t="str">
        <f t="shared" si="281"/>
        <v/>
      </c>
    </row>
    <row r="2616" spans="1:3">
      <c r="A2616" s="92">
        <v>2613</v>
      </c>
      <c r="B2616" s="165"/>
      <c r="C2616" s="150" t="str">
        <f t="shared" si="281"/>
        <v/>
      </c>
    </row>
    <row r="2617" spans="1:3">
      <c r="A2617" s="92">
        <v>2614</v>
      </c>
      <c r="B2617" s="165"/>
      <c r="C2617" s="150" t="str">
        <f t="shared" si="281"/>
        <v/>
      </c>
    </row>
    <row r="2618" spans="1:3">
      <c r="A2618" s="92">
        <v>2615</v>
      </c>
      <c r="B2618" s="165"/>
      <c r="C2618" s="150" t="str">
        <f t="shared" si="281"/>
        <v/>
      </c>
    </row>
    <row r="2619" spans="1:3">
      <c r="A2619" s="92">
        <v>2616</v>
      </c>
      <c r="B2619" s="165"/>
      <c r="C2619" s="150" t="str">
        <f t="shared" si="281"/>
        <v/>
      </c>
    </row>
    <row r="2620" spans="1:3">
      <c r="A2620" s="92">
        <v>2617</v>
      </c>
      <c r="B2620" s="165"/>
      <c r="C2620" s="150" t="str">
        <f t="shared" si="281"/>
        <v/>
      </c>
    </row>
    <row r="2621" spans="1:3">
      <c r="A2621" s="92">
        <v>2618</v>
      </c>
      <c r="B2621" s="165"/>
      <c r="C2621" s="150" t="str">
        <f t="shared" si="281"/>
        <v/>
      </c>
    </row>
    <row r="2622" spans="1:3">
      <c r="A2622" s="92">
        <v>2619</v>
      </c>
      <c r="B2622" s="165"/>
      <c r="C2622" s="150" t="str">
        <f t="shared" si="281"/>
        <v/>
      </c>
    </row>
    <row r="2623" spans="1:3">
      <c r="A2623" s="92">
        <v>2620</v>
      </c>
      <c r="B2623" s="165"/>
      <c r="C2623" s="150" t="str">
        <f t="shared" si="281"/>
        <v/>
      </c>
    </row>
    <row r="2624" spans="1:3">
      <c r="A2624" s="92">
        <v>2621</v>
      </c>
      <c r="B2624" s="165"/>
      <c r="C2624" s="150" t="str">
        <f t="shared" si="281"/>
        <v/>
      </c>
    </row>
    <row r="2625" spans="1:3">
      <c r="A2625" s="92">
        <v>2622</v>
      </c>
      <c r="B2625" s="165"/>
      <c r="C2625" s="150" t="str">
        <f t="shared" si="281"/>
        <v/>
      </c>
    </row>
    <row r="2626" spans="1:3">
      <c r="A2626" s="92">
        <v>2623</v>
      </c>
      <c r="B2626" s="165"/>
      <c r="C2626" s="150" t="str">
        <f t="shared" si="281"/>
        <v/>
      </c>
    </row>
    <row r="2627" spans="1:3">
      <c r="A2627" s="92">
        <v>2624</v>
      </c>
      <c r="B2627" s="165"/>
      <c r="C2627" s="150" t="str">
        <f t="shared" si="281"/>
        <v/>
      </c>
    </row>
    <row r="2628" spans="1:3">
      <c r="A2628" s="92">
        <v>2625</v>
      </c>
      <c r="B2628" s="165"/>
      <c r="C2628" s="150" t="str">
        <f t="shared" ref="C2628:C2691" si="282">IF(B2628="","",CONCATENATE("FILE_",A2628,"=",IF(RIGHT(B2628,1)=";",MID(B2628,1,LEN(B2628)-1),B2628)))</f>
        <v/>
      </c>
    </row>
    <row r="2629" spans="1:3">
      <c r="A2629" s="92">
        <v>2626</v>
      </c>
      <c r="B2629" s="165"/>
      <c r="C2629" s="150" t="str">
        <f t="shared" si="282"/>
        <v/>
      </c>
    </row>
    <row r="2630" spans="1:3">
      <c r="A2630" s="92">
        <v>2627</v>
      </c>
      <c r="B2630" s="165"/>
      <c r="C2630" s="150" t="str">
        <f t="shared" si="282"/>
        <v/>
      </c>
    </row>
    <row r="2631" spans="1:3">
      <c r="A2631" s="92">
        <v>2628</v>
      </c>
      <c r="B2631" s="165"/>
      <c r="C2631" s="150" t="str">
        <f t="shared" si="282"/>
        <v/>
      </c>
    </row>
    <row r="2632" spans="1:3">
      <c r="A2632" s="92">
        <v>2629</v>
      </c>
      <c r="B2632" s="165"/>
      <c r="C2632" s="150" t="str">
        <f t="shared" si="282"/>
        <v/>
      </c>
    </row>
    <row r="2633" spans="1:3">
      <c r="A2633" s="92">
        <v>2630</v>
      </c>
      <c r="B2633" s="165"/>
      <c r="C2633" s="150" t="str">
        <f t="shared" si="282"/>
        <v/>
      </c>
    </row>
    <row r="2634" spans="1:3">
      <c r="A2634" s="92">
        <v>2631</v>
      </c>
      <c r="B2634" s="165"/>
      <c r="C2634" s="150" t="str">
        <f t="shared" si="282"/>
        <v/>
      </c>
    </row>
    <row r="2635" spans="1:3">
      <c r="A2635" s="92">
        <v>2632</v>
      </c>
      <c r="B2635" s="165"/>
      <c r="C2635" s="150" t="str">
        <f t="shared" si="282"/>
        <v/>
      </c>
    </row>
    <row r="2636" spans="1:3">
      <c r="A2636" s="92">
        <v>2633</v>
      </c>
      <c r="B2636" s="165"/>
      <c r="C2636" s="150" t="str">
        <f t="shared" si="282"/>
        <v/>
      </c>
    </row>
    <row r="2637" spans="1:3">
      <c r="A2637" s="92">
        <v>2634</v>
      </c>
      <c r="B2637" s="165"/>
      <c r="C2637" s="150" t="str">
        <f t="shared" si="282"/>
        <v/>
      </c>
    </row>
    <row r="2638" spans="1:3">
      <c r="A2638" s="92">
        <v>2635</v>
      </c>
      <c r="B2638" s="165"/>
      <c r="C2638" s="150" t="str">
        <f t="shared" si="282"/>
        <v/>
      </c>
    </row>
    <row r="2639" spans="1:3">
      <c r="A2639" s="92">
        <v>2636</v>
      </c>
      <c r="B2639" s="165"/>
      <c r="C2639" s="150" t="str">
        <f t="shared" si="282"/>
        <v/>
      </c>
    </row>
    <row r="2640" spans="1:3">
      <c r="A2640" s="92">
        <v>2637</v>
      </c>
      <c r="B2640" s="165"/>
      <c r="C2640" s="150" t="str">
        <f t="shared" si="282"/>
        <v/>
      </c>
    </row>
    <row r="2641" spans="1:3">
      <c r="A2641" s="92">
        <v>2638</v>
      </c>
      <c r="B2641" s="165"/>
      <c r="C2641" s="150" t="str">
        <f t="shared" si="282"/>
        <v/>
      </c>
    </row>
    <row r="2642" spans="1:3">
      <c r="A2642" s="92">
        <v>2639</v>
      </c>
      <c r="B2642" s="165"/>
      <c r="C2642" s="150" t="str">
        <f t="shared" si="282"/>
        <v/>
      </c>
    </row>
    <row r="2643" spans="1:3">
      <c r="A2643" s="92">
        <v>2640</v>
      </c>
      <c r="B2643" s="165"/>
      <c r="C2643" s="150" t="str">
        <f t="shared" si="282"/>
        <v/>
      </c>
    </row>
    <row r="2644" spans="1:3">
      <c r="A2644" s="92">
        <v>2641</v>
      </c>
      <c r="B2644" s="165"/>
      <c r="C2644" s="150" t="str">
        <f t="shared" si="282"/>
        <v/>
      </c>
    </row>
    <row r="2645" spans="1:3">
      <c r="A2645" s="92">
        <v>2642</v>
      </c>
      <c r="B2645" s="165"/>
      <c r="C2645" s="150" t="str">
        <f t="shared" si="282"/>
        <v/>
      </c>
    </row>
    <row r="2646" spans="1:3">
      <c r="A2646" s="92">
        <v>2643</v>
      </c>
      <c r="B2646" s="165"/>
      <c r="C2646" s="150" t="str">
        <f t="shared" si="282"/>
        <v/>
      </c>
    </row>
    <row r="2647" spans="1:3">
      <c r="A2647" s="92">
        <v>2644</v>
      </c>
      <c r="B2647" s="165"/>
      <c r="C2647" s="150" t="str">
        <f t="shared" si="282"/>
        <v/>
      </c>
    </row>
    <row r="2648" spans="1:3">
      <c r="A2648" s="92">
        <v>2645</v>
      </c>
      <c r="B2648" s="165"/>
      <c r="C2648" s="150" t="str">
        <f t="shared" si="282"/>
        <v/>
      </c>
    </row>
    <row r="2649" spans="1:3">
      <c r="A2649" s="92">
        <v>2646</v>
      </c>
      <c r="B2649" s="165"/>
      <c r="C2649" s="150" t="str">
        <f t="shared" si="282"/>
        <v/>
      </c>
    </row>
    <row r="2650" spans="1:3">
      <c r="A2650" s="92">
        <v>2647</v>
      </c>
      <c r="B2650" s="165"/>
      <c r="C2650" s="150" t="str">
        <f t="shared" si="282"/>
        <v/>
      </c>
    </row>
    <row r="2651" spans="1:3">
      <c r="A2651" s="92">
        <v>2648</v>
      </c>
      <c r="B2651" s="165"/>
      <c r="C2651" s="150" t="str">
        <f t="shared" si="282"/>
        <v/>
      </c>
    </row>
    <row r="2652" spans="1:3">
      <c r="A2652" s="92">
        <v>2649</v>
      </c>
      <c r="B2652" s="165"/>
      <c r="C2652" s="150" t="str">
        <f t="shared" si="282"/>
        <v/>
      </c>
    </row>
    <row r="2653" spans="1:3">
      <c r="A2653" s="92">
        <v>2650</v>
      </c>
      <c r="B2653" s="165"/>
      <c r="C2653" s="150" t="str">
        <f t="shared" si="282"/>
        <v/>
      </c>
    </row>
    <row r="2654" spans="1:3">
      <c r="A2654" s="92">
        <v>2651</v>
      </c>
      <c r="B2654" s="165"/>
      <c r="C2654" s="150" t="str">
        <f t="shared" si="282"/>
        <v/>
      </c>
    </row>
    <row r="2655" spans="1:3">
      <c r="A2655" s="92">
        <v>2652</v>
      </c>
      <c r="B2655" s="165"/>
      <c r="C2655" s="150" t="str">
        <f t="shared" si="282"/>
        <v/>
      </c>
    </row>
    <row r="2656" spans="1:3">
      <c r="A2656" s="92">
        <v>2653</v>
      </c>
      <c r="B2656" s="165"/>
      <c r="C2656" s="150" t="str">
        <f t="shared" si="282"/>
        <v/>
      </c>
    </row>
    <row r="2657" spans="1:3">
      <c r="A2657" s="92">
        <v>2654</v>
      </c>
      <c r="B2657" s="165"/>
      <c r="C2657" s="150" t="str">
        <f t="shared" si="282"/>
        <v/>
      </c>
    </row>
    <row r="2658" spans="1:3">
      <c r="A2658" s="92">
        <v>2655</v>
      </c>
      <c r="B2658" s="165"/>
      <c r="C2658" s="150" t="str">
        <f t="shared" si="282"/>
        <v/>
      </c>
    </row>
    <row r="2659" spans="1:3">
      <c r="A2659" s="92">
        <v>2656</v>
      </c>
      <c r="B2659" s="165"/>
      <c r="C2659" s="150" t="str">
        <f t="shared" si="282"/>
        <v/>
      </c>
    </row>
    <row r="2660" spans="1:3">
      <c r="A2660" s="92">
        <v>2657</v>
      </c>
      <c r="B2660" s="165"/>
      <c r="C2660" s="150" t="str">
        <f t="shared" si="282"/>
        <v/>
      </c>
    </row>
    <row r="2661" spans="1:3">
      <c r="A2661" s="92">
        <v>2658</v>
      </c>
      <c r="B2661" s="165"/>
      <c r="C2661" s="150" t="str">
        <f t="shared" si="282"/>
        <v/>
      </c>
    </row>
    <row r="2662" spans="1:3">
      <c r="A2662" s="92">
        <v>2659</v>
      </c>
      <c r="B2662" s="165"/>
      <c r="C2662" s="150" t="str">
        <f t="shared" si="282"/>
        <v/>
      </c>
    </row>
    <row r="2663" spans="1:3">
      <c r="A2663" s="92">
        <v>2660</v>
      </c>
      <c r="B2663" s="165"/>
      <c r="C2663" s="150" t="str">
        <f t="shared" si="282"/>
        <v/>
      </c>
    </row>
    <row r="2664" spans="1:3">
      <c r="A2664" s="92">
        <v>2661</v>
      </c>
      <c r="B2664" s="165"/>
      <c r="C2664" s="150" t="str">
        <f t="shared" si="282"/>
        <v/>
      </c>
    </row>
    <row r="2665" spans="1:3">
      <c r="A2665" s="92">
        <v>2662</v>
      </c>
      <c r="B2665" s="165"/>
      <c r="C2665" s="150" t="str">
        <f t="shared" si="282"/>
        <v/>
      </c>
    </row>
    <row r="2666" spans="1:3">
      <c r="A2666" s="92">
        <v>2663</v>
      </c>
      <c r="B2666" s="165"/>
      <c r="C2666" s="150" t="str">
        <f t="shared" si="282"/>
        <v/>
      </c>
    </row>
    <row r="2667" spans="1:3">
      <c r="A2667" s="92">
        <v>2664</v>
      </c>
      <c r="B2667" s="165"/>
      <c r="C2667" s="150" t="str">
        <f t="shared" si="282"/>
        <v/>
      </c>
    </row>
    <row r="2668" spans="1:3">
      <c r="A2668" s="92">
        <v>2665</v>
      </c>
      <c r="B2668" s="165"/>
      <c r="C2668" s="150" t="str">
        <f t="shared" si="282"/>
        <v/>
      </c>
    </row>
    <row r="2669" spans="1:3">
      <c r="A2669" s="92">
        <v>2666</v>
      </c>
      <c r="B2669" s="165"/>
      <c r="C2669" s="150" t="str">
        <f t="shared" si="282"/>
        <v/>
      </c>
    </row>
    <row r="2670" spans="1:3">
      <c r="A2670" s="92">
        <v>2667</v>
      </c>
      <c r="B2670" s="165"/>
      <c r="C2670" s="150" t="str">
        <f t="shared" si="282"/>
        <v/>
      </c>
    </row>
    <row r="2671" spans="1:3">
      <c r="A2671" s="92">
        <v>2668</v>
      </c>
      <c r="B2671" s="165"/>
      <c r="C2671" s="150" t="str">
        <f t="shared" si="282"/>
        <v/>
      </c>
    </row>
    <row r="2672" spans="1:3">
      <c r="A2672" s="92">
        <v>2669</v>
      </c>
      <c r="B2672" s="165"/>
      <c r="C2672" s="150" t="str">
        <f t="shared" si="282"/>
        <v/>
      </c>
    </row>
    <row r="2673" spans="1:3">
      <c r="A2673" s="92">
        <v>2670</v>
      </c>
      <c r="B2673" s="165"/>
      <c r="C2673" s="150" t="str">
        <f t="shared" si="282"/>
        <v/>
      </c>
    </row>
    <row r="2674" spans="1:3">
      <c r="A2674" s="92">
        <v>2671</v>
      </c>
      <c r="B2674" s="165"/>
      <c r="C2674" s="150" t="str">
        <f t="shared" si="282"/>
        <v/>
      </c>
    </row>
    <row r="2675" spans="1:3">
      <c r="A2675" s="92">
        <v>2672</v>
      </c>
      <c r="B2675" s="165"/>
      <c r="C2675" s="150" t="str">
        <f t="shared" si="282"/>
        <v/>
      </c>
    </row>
    <row r="2676" spans="1:3">
      <c r="A2676" s="92">
        <v>2673</v>
      </c>
      <c r="B2676" s="165"/>
      <c r="C2676" s="150" t="str">
        <f t="shared" si="282"/>
        <v/>
      </c>
    </row>
    <row r="2677" spans="1:3">
      <c r="A2677" s="92">
        <v>2674</v>
      </c>
      <c r="B2677" s="165"/>
      <c r="C2677" s="150" t="str">
        <f t="shared" si="282"/>
        <v/>
      </c>
    </row>
    <row r="2678" spans="1:3">
      <c r="A2678" s="92">
        <v>2675</v>
      </c>
      <c r="B2678" s="165"/>
      <c r="C2678" s="150" t="str">
        <f t="shared" si="282"/>
        <v/>
      </c>
    </row>
    <row r="2679" spans="1:3">
      <c r="A2679" s="92">
        <v>2676</v>
      </c>
      <c r="B2679" s="164"/>
      <c r="C2679" s="150" t="str">
        <f t="shared" si="282"/>
        <v/>
      </c>
    </row>
    <row r="2680" spans="1:3">
      <c r="A2680" s="92">
        <v>2677</v>
      </c>
      <c r="B2680" s="165"/>
      <c r="C2680" s="150" t="str">
        <f t="shared" si="282"/>
        <v/>
      </c>
    </row>
    <row r="2681" spans="1:3">
      <c r="A2681" s="92">
        <v>2678</v>
      </c>
      <c r="B2681" s="165"/>
      <c r="C2681" s="150" t="str">
        <f t="shared" si="282"/>
        <v/>
      </c>
    </row>
    <row r="2682" spans="1:3">
      <c r="A2682" s="92">
        <v>2679</v>
      </c>
      <c r="B2682" s="164"/>
      <c r="C2682" s="150" t="str">
        <f t="shared" si="282"/>
        <v/>
      </c>
    </row>
    <row r="2683" spans="1:3">
      <c r="A2683" s="92">
        <v>2680</v>
      </c>
      <c r="B2683" s="164"/>
      <c r="C2683" s="150" t="str">
        <f t="shared" si="282"/>
        <v/>
      </c>
    </row>
    <row r="2684" spans="1:3">
      <c r="A2684" s="92">
        <v>2681</v>
      </c>
      <c r="B2684" s="164"/>
      <c r="C2684" s="150" t="str">
        <f t="shared" si="282"/>
        <v/>
      </c>
    </row>
    <row r="2685" spans="1:3">
      <c r="A2685" s="92">
        <v>2682</v>
      </c>
      <c r="B2685" s="164"/>
      <c r="C2685" s="150" t="str">
        <f t="shared" si="282"/>
        <v/>
      </c>
    </row>
    <row r="2686" spans="1:3">
      <c r="A2686" s="92">
        <v>2683</v>
      </c>
      <c r="B2686" s="165"/>
      <c r="C2686" s="150" t="str">
        <f t="shared" si="282"/>
        <v/>
      </c>
    </row>
    <row r="2687" spans="1:3">
      <c r="A2687" s="92">
        <v>2684</v>
      </c>
      <c r="B2687" s="164"/>
      <c r="C2687" s="150" t="str">
        <f t="shared" si="282"/>
        <v/>
      </c>
    </row>
    <row r="2688" spans="1:3">
      <c r="A2688" s="92">
        <v>2685</v>
      </c>
      <c r="B2688" s="165"/>
      <c r="C2688" s="150" t="str">
        <f t="shared" si="282"/>
        <v/>
      </c>
    </row>
    <row r="2689" spans="1:3">
      <c r="A2689" s="92">
        <v>2686</v>
      </c>
      <c r="B2689" s="164"/>
      <c r="C2689" s="150" t="str">
        <f t="shared" si="282"/>
        <v/>
      </c>
    </row>
    <row r="2690" spans="1:3">
      <c r="A2690" s="92">
        <v>2687</v>
      </c>
      <c r="B2690" s="165"/>
      <c r="C2690" s="150" t="str">
        <f t="shared" si="282"/>
        <v/>
      </c>
    </row>
    <row r="2691" spans="1:3">
      <c r="A2691" s="92">
        <v>2688</v>
      </c>
      <c r="B2691" s="165"/>
      <c r="C2691" s="150" t="str">
        <f t="shared" si="282"/>
        <v/>
      </c>
    </row>
    <row r="2692" spans="1:3">
      <c r="A2692" s="92">
        <v>2689</v>
      </c>
      <c r="B2692" s="165"/>
      <c r="C2692" s="150" t="str">
        <f t="shared" ref="C2692:C2755" si="283">IF(B2692="","",CONCATENATE("FILE_",A2692,"=",IF(RIGHT(B2692,1)=";",MID(B2692,1,LEN(B2692)-1),B2692)))</f>
        <v/>
      </c>
    </row>
    <row r="2693" spans="1:3">
      <c r="A2693" s="92">
        <v>2690</v>
      </c>
      <c r="B2693" s="164"/>
      <c r="C2693" s="150" t="str">
        <f t="shared" si="283"/>
        <v/>
      </c>
    </row>
    <row r="2694" spans="1:3">
      <c r="A2694" s="92">
        <v>2691</v>
      </c>
      <c r="B2694" s="164"/>
      <c r="C2694" s="150" t="str">
        <f t="shared" si="283"/>
        <v/>
      </c>
    </row>
    <row r="2695" spans="1:3">
      <c r="A2695" s="92">
        <v>2692</v>
      </c>
      <c r="B2695" s="164"/>
      <c r="C2695" s="150" t="str">
        <f t="shared" si="283"/>
        <v/>
      </c>
    </row>
    <row r="2696" spans="1:3">
      <c r="A2696" s="92">
        <v>2693</v>
      </c>
      <c r="B2696" s="165"/>
      <c r="C2696" s="150" t="str">
        <f t="shared" si="283"/>
        <v/>
      </c>
    </row>
    <row r="2697" spans="1:3">
      <c r="A2697" s="92">
        <v>2694</v>
      </c>
      <c r="B2697" s="165"/>
      <c r="C2697" s="150" t="str">
        <f t="shared" si="283"/>
        <v/>
      </c>
    </row>
    <row r="2698" spans="1:3">
      <c r="A2698" s="92">
        <v>2695</v>
      </c>
      <c r="B2698" s="165"/>
      <c r="C2698" s="150" t="str">
        <f t="shared" si="283"/>
        <v/>
      </c>
    </row>
    <row r="2699" spans="1:3">
      <c r="A2699" s="92">
        <v>2696</v>
      </c>
      <c r="B2699" s="164"/>
      <c r="C2699" s="150" t="str">
        <f t="shared" si="283"/>
        <v/>
      </c>
    </row>
    <row r="2700" spans="1:3">
      <c r="A2700" s="92">
        <v>2697</v>
      </c>
      <c r="B2700" s="165"/>
      <c r="C2700" s="150" t="str">
        <f t="shared" si="283"/>
        <v/>
      </c>
    </row>
    <row r="2701" spans="1:3">
      <c r="A2701" s="92">
        <v>2698</v>
      </c>
      <c r="B2701" s="164"/>
      <c r="C2701" s="150" t="str">
        <f t="shared" si="283"/>
        <v/>
      </c>
    </row>
    <row r="2702" spans="1:3">
      <c r="A2702" s="92">
        <v>2699</v>
      </c>
      <c r="B2702" s="164"/>
      <c r="C2702" s="150" t="str">
        <f t="shared" si="283"/>
        <v/>
      </c>
    </row>
    <row r="2703" spans="1:3">
      <c r="A2703" s="92">
        <v>2700</v>
      </c>
      <c r="B2703" s="164"/>
      <c r="C2703" s="150" t="str">
        <f t="shared" si="283"/>
        <v/>
      </c>
    </row>
    <row r="2704" spans="1:3">
      <c r="A2704" s="92">
        <v>2701</v>
      </c>
      <c r="B2704" s="165"/>
      <c r="C2704" s="150" t="str">
        <f t="shared" si="283"/>
        <v/>
      </c>
    </row>
    <row r="2705" spans="1:3">
      <c r="A2705" s="92">
        <v>2702</v>
      </c>
      <c r="B2705" s="164"/>
      <c r="C2705" s="150" t="str">
        <f t="shared" si="283"/>
        <v/>
      </c>
    </row>
    <row r="2706" spans="1:3">
      <c r="A2706" s="92">
        <v>2703</v>
      </c>
      <c r="B2706" s="164"/>
      <c r="C2706" s="150" t="str">
        <f t="shared" si="283"/>
        <v/>
      </c>
    </row>
    <row r="2707" spans="1:3">
      <c r="A2707" s="92">
        <v>2704</v>
      </c>
      <c r="B2707" s="164"/>
      <c r="C2707" s="150" t="str">
        <f t="shared" si="283"/>
        <v/>
      </c>
    </row>
    <row r="2708" spans="1:3">
      <c r="A2708" s="92">
        <v>2705</v>
      </c>
      <c r="B2708" s="165"/>
      <c r="C2708" s="150" t="str">
        <f t="shared" si="283"/>
        <v/>
      </c>
    </row>
    <row r="2709" spans="1:3">
      <c r="A2709" s="92">
        <v>2706</v>
      </c>
      <c r="B2709" s="165"/>
      <c r="C2709" s="150" t="str">
        <f t="shared" si="283"/>
        <v/>
      </c>
    </row>
    <row r="2710" spans="1:3">
      <c r="A2710" s="92">
        <v>2707</v>
      </c>
      <c r="B2710" s="165"/>
      <c r="C2710" s="150" t="str">
        <f t="shared" si="283"/>
        <v/>
      </c>
    </row>
    <row r="2711" spans="1:3">
      <c r="A2711" s="92">
        <v>2708</v>
      </c>
      <c r="B2711" s="165"/>
      <c r="C2711" s="150" t="str">
        <f t="shared" si="283"/>
        <v/>
      </c>
    </row>
    <row r="2712" spans="1:3">
      <c r="A2712" s="92">
        <v>2709</v>
      </c>
      <c r="B2712" s="165"/>
      <c r="C2712" s="150" t="str">
        <f t="shared" si="283"/>
        <v/>
      </c>
    </row>
    <row r="2713" spans="1:3">
      <c r="A2713" s="92">
        <v>2710</v>
      </c>
      <c r="B2713" s="164"/>
      <c r="C2713" s="150" t="str">
        <f t="shared" si="283"/>
        <v/>
      </c>
    </row>
    <row r="2714" spans="1:3">
      <c r="A2714" s="92">
        <v>2711</v>
      </c>
      <c r="B2714" s="164"/>
      <c r="C2714" s="150" t="str">
        <f t="shared" si="283"/>
        <v/>
      </c>
    </row>
    <row r="2715" spans="1:3">
      <c r="A2715" s="92">
        <v>2712</v>
      </c>
      <c r="B2715" s="165"/>
      <c r="C2715" s="150" t="str">
        <f t="shared" si="283"/>
        <v/>
      </c>
    </row>
    <row r="2716" spans="1:3">
      <c r="A2716" s="92">
        <v>2713</v>
      </c>
      <c r="B2716" s="165"/>
      <c r="C2716" s="150" t="str">
        <f t="shared" si="283"/>
        <v/>
      </c>
    </row>
    <row r="2717" spans="1:3">
      <c r="A2717" s="92">
        <v>2714</v>
      </c>
      <c r="B2717" s="164"/>
      <c r="C2717" s="150" t="str">
        <f t="shared" si="283"/>
        <v/>
      </c>
    </row>
    <row r="2718" spans="1:3">
      <c r="A2718" s="92">
        <v>2715</v>
      </c>
      <c r="B2718" s="165"/>
      <c r="C2718" s="150" t="str">
        <f t="shared" si="283"/>
        <v/>
      </c>
    </row>
    <row r="2719" spans="1:3">
      <c r="A2719" s="92">
        <v>2716</v>
      </c>
      <c r="B2719" s="164"/>
      <c r="C2719" s="150" t="str">
        <f t="shared" si="283"/>
        <v/>
      </c>
    </row>
    <row r="2720" spans="1:3">
      <c r="A2720" s="92">
        <v>2717</v>
      </c>
      <c r="B2720" s="165"/>
      <c r="C2720" s="150" t="str">
        <f t="shared" si="283"/>
        <v/>
      </c>
    </row>
    <row r="2721" spans="1:3">
      <c r="A2721" s="92">
        <v>2718</v>
      </c>
      <c r="B2721" s="165"/>
      <c r="C2721" s="150" t="str">
        <f t="shared" si="283"/>
        <v/>
      </c>
    </row>
    <row r="2722" spans="1:3">
      <c r="A2722" s="92">
        <v>2719</v>
      </c>
      <c r="B2722" s="164"/>
      <c r="C2722" s="150" t="str">
        <f t="shared" si="283"/>
        <v/>
      </c>
    </row>
    <row r="2723" spans="1:3">
      <c r="A2723" s="92">
        <v>2720</v>
      </c>
      <c r="B2723" s="164"/>
      <c r="C2723" s="150" t="str">
        <f t="shared" si="283"/>
        <v/>
      </c>
    </row>
    <row r="2724" spans="1:3">
      <c r="A2724" s="92">
        <v>2721</v>
      </c>
      <c r="B2724" s="165"/>
      <c r="C2724" s="150" t="str">
        <f t="shared" si="283"/>
        <v/>
      </c>
    </row>
    <row r="2725" spans="1:3">
      <c r="A2725" s="92">
        <v>2722</v>
      </c>
      <c r="B2725" s="164"/>
      <c r="C2725" s="150" t="str">
        <f t="shared" si="283"/>
        <v/>
      </c>
    </row>
    <row r="2726" spans="1:3">
      <c r="A2726" s="92">
        <v>2723</v>
      </c>
      <c r="B2726" s="164"/>
      <c r="C2726" s="150" t="str">
        <f t="shared" si="283"/>
        <v/>
      </c>
    </row>
    <row r="2727" spans="1:3">
      <c r="A2727" s="92">
        <v>2724</v>
      </c>
      <c r="B2727" s="165"/>
      <c r="C2727" s="150" t="str">
        <f t="shared" si="283"/>
        <v/>
      </c>
    </row>
    <row r="2728" spans="1:3">
      <c r="A2728" s="92">
        <v>2725</v>
      </c>
      <c r="B2728" s="165"/>
      <c r="C2728" s="150" t="str">
        <f t="shared" si="283"/>
        <v/>
      </c>
    </row>
    <row r="2729" spans="1:3">
      <c r="A2729" s="92">
        <v>2726</v>
      </c>
      <c r="B2729" s="165"/>
      <c r="C2729" s="150" t="str">
        <f t="shared" si="283"/>
        <v/>
      </c>
    </row>
    <row r="2730" spans="1:3">
      <c r="A2730" s="92">
        <v>2727</v>
      </c>
      <c r="B2730" s="165"/>
      <c r="C2730" s="150" t="str">
        <f t="shared" si="283"/>
        <v/>
      </c>
    </row>
    <row r="2731" spans="1:3">
      <c r="A2731" s="92">
        <v>2728</v>
      </c>
      <c r="B2731" s="164"/>
      <c r="C2731" s="150" t="str">
        <f t="shared" si="283"/>
        <v/>
      </c>
    </row>
    <row r="2732" spans="1:3">
      <c r="A2732" s="92">
        <v>2729</v>
      </c>
      <c r="B2732" s="165"/>
      <c r="C2732" s="150" t="str">
        <f t="shared" si="283"/>
        <v/>
      </c>
    </row>
    <row r="2733" spans="1:3">
      <c r="A2733" s="92">
        <v>2730</v>
      </c>
      <c r="B2733" s="164"/>
      <c r="C2733" s="150" t="str">
        <f t="shared" si="283"/>
        <v/>
      </c>
    </row>
    <row r="2734" spans="1:3">
      <c r="A2734" s="92">
        <v>2731</v>
      </c>
      <c r="B2734" s="165"/>
      <c r="C2734" s="150" t="str">
        <f t="shared" si="283"/>
        <v/>
      </c>
    </row>
    <row r="2735" spans="1:3">
      <c r="A2735" s="92">
        <v>2732</v>
      </c>
      <c r="B2735" s="164"/>
      <c r="C2735" s="150" t="str">
        <f t="shared" si="283"/>
        <v/>
      </c>
    </row>
    <row r="2736" spans="1:3">
      <c r="A2736" s="92">
        <v>2733</v>
      </c>
      <c r="B2736" s="165"/>
      <c r="C2736" s="150" t="str">
        <f t="shared" si="283"/>
        <v/>
      </c>
    </row>
    <row r="2737" spans="1:3">
      <c r="A2737" s="92">
        <v>2734</v>
      </c>
      <c r="B2737" s="164"/>
      <c r="C2737" s="150" t="str">
        <f t="shared" si="283"/>
        <v/>
      </c>
    </row>
    <row r="2738" spans="1:3">
      <c r="A2738" s="92">
        <v>2735</v>
      </c>
      <c r="B2738" s="164"/>
      <c r="C2738" s="150" t="str">
        <f t="shared" si="283"/>
        <v/>
      </c>
    </row>
    <row r="2739" spans="1:3">
      <c r="A2739" s="92">
        <v>2736</v>
      </c>
      <c r="B2739" s="164"/>
      <c r="C2739" s="150" t="str">
        <f t="shared" si="283"/>
        <v/>
      </c>
    </row>
    <row r="2740" spans="1:3">
      <c r="A2740" s="92">
        <v>2737</v>
      </c>
      <c r="B2740" s="165"/>
      <c r="C2740" s="150" t="str">
        <f t="shared" si="283"/>
        <v/>
      </c>
    </row>
    <row r="2741" spans="1:3">
      <c r="A2741" s="92">
        <v>2738</v>
      </c>
      <c r="B2741" s="165"/>
      <c r="C2741" s="150" t="str">
        <f t="shared" si="283"/>
        <v/>
      </c>
    </row>
    <row r="2742" spans="1:3">
      <c r="A2742" s="92">
        <v>2739</v>
      </c>
      <c r="B2742" s="164"/>
      <c r="C2742" s="150" t="str">
        <f t="shared" si="283"/>
        <v/>
      </c>
    </row>
    <row r="2743" spans="1:3">
      <c r="A2743" s="92">
        <v>2740</v>
      </c>
      <c r="B2743" s="164"/>
      <c r="C2743" s="150" t="str">
        <f t="shared" si="283"/>
        <v/>
      </c>
    </row>
    <row r="2744" spans="1:3">
      <c r="A2744" s="92">
        <v>2741</v>
      </c>
      <c r="B2744" s="164"/>
      <c r="C2744" s="150" t="str">
        <f t="shared" si="283"/>
        <v/>
      </c>
    </row>
    <row r="2745" spans="1:3">
      <c r="A2745" s="92">
        <v>2742</v>
      </c>
      <c r="B2745" s="164"/>
      <c r="C2745" s="150" t="str">
        <f t="shared" si="283"/>
        <v/>
      </c>
    </row>
    <row r="2746" spans="1:3">
      <c r="A2746" s="92">
        <v>2743</v>
      </c>
      <c r="B2746" s="165"/>
      <c r="C2746" s="150" t="str">
        <f t="shared" si="283"/>
        <v/>
      </c>
    </row>
    <row r="2747" spans="1:3">
      <c r="A2747" s="92">
        <v>2744</v>
      </c>
      <c r="B2747" s="164"/>
      <c r="C2747" s="150" t="str">
        <f t="shared" si="283"/>
        <v/>
      </c>
    </row>
    <row r="2748" spans="1:3">
      <c r="A2748" s="92">
        <v>2745</v>
      </c>
      <c r="B2748" s="165"/>
      <c r="C2748" s="150" t="str">
        <f t="shared" si="283"/>
        <v/>
      </c>
    </row>
    <row r="2749" spans="1:3">
      <c r="A2749" s="92">
        <v>2746</v>
      </c>
      <c r="B2749" s="165"/>
      <c r="C2749" s="150" t="str">
        <f t="shared" si="283"/>
        <v/>
      </c>
    </row>
    <row r="2750" spans="1:3">
      <c r="A2750" s="92">
        <v>2747</v>
      </c>
      <c r="B2750" s="165"/>
      <c r="C2750" s="150" t="str">
        <f t="shared" si="283"/>
        <v/>
      </c>
    </row>
    <row r="2751" spans="1:3">
      <c r="A2751" s="92">
        <v>2748</v>
      </c>
      <c r="B2751" s="164"/>
      <c r="C2751" s="150" t="str">
        <f t="shared" si="283"/>
        <v/>
      </c>
    </row>
    <row r="2752" spans="1:3">
      <c r="A2752" s="92">
        <v>2749</v>
      </c>
      <c r="B2752" s="164"/>
      <c r="C2752" s="150" t="str">
        <f t="shared" si="283"/>
        <v/>
      </c>
    </row>
    <row r="2753" spans="1:3">
      <c r="A2753" s="92">
        <v>2750</v>
      </c>
      <c r="B2753" s="165"/>
      <c r="C2753" s="150" t="str">
        <f t="shared" si="283"/>
        <v/>
      </c>
    </row>
    <row r="2754" spans="1:3">
      <c r="A2754" s="92">
        <v>2751</v>
      </c>
      <c r="B2754" s="165"/>
      <c r="C2754" s="150" t="str">
        <f t="shared" si="283"/>
        <v/>
      </c>
    </row>
    <row r="2755" spans="1:3">
      <c r="A2755" s="92">
        <v>2752</v>
      </c>
      <c r="B2755" s="164"/>
      <c r="C2755" s="150" t="str">
        <f t="shared" si="283"/>
        <v/>
      </c>
    </row>
    <row r="2756" spans="1:3">
      <c r="A2756" s="92">
        <v>2753</v>
      </c>
      <c r="B2756" s="165"/>
      <c r="C2756" s="150" t="str">
        <f t="shared" ref="C2756:C2819" si="284">IF(B2756="","",CONCATENATE("FILE_",A2756,"=",IF(RIGHT(B2756,1)=";",MID(B2756,1,LEN(B2756)-1),B2756)))</f>
        <v/>
      </c>
    </row>
    <row r="2757" spans="1:3">
      <c r="A2757" s="92">
        <v>2754</v>
      </c>
      <c r="B2757" s="164"/>
      <c r="C2757" s="150" t="str">
        <f t="shared" si="284"/>
        <v/>
      </c>
    </row>
    <row r="2758" spans="1:3">
      <c r="A2758" s="92">
        <v>2755</v>
      </c>
      <c r="B2758" s="165"/>
      <c r="C2758" s="150" t="str">
        <f t="shared" si="284"/>
        <v/>
      </c>
    </row>
    <row r="2759" spans="1:3">
      <c r="A2759" s="92">
        <v>2756</v>
      </c>
      <c r="B2759" s="164"/>
      <c r="C2759" s="150" t="str">
        <f t="shared" si="284"/>
        <v/>
      </c>
    </row>
    <row r="2760" spans="1:3">
      <c r="A2760" s="92">
        <v>2757</v>
      </c>
      <c r="B2760" s="165"/>
      <c r="C2760" s="150" t="str">
        <f t="shared" si="284"/>
        <v/>
      </c>
    </row>
    <row r="2761" spans="1:3">
      <c r="A2761" s="92">
        <v>2758</v>
      </c>
      <c r="B2761" s="164"/>
      <c r="C2761" s="150" t="str">
        <f t="shared" si="284"/>
        <v/>
      </c>
    </row>
    <row r="2762" spans="1:3">
      <c r="A2762" s="92">
        <v>2759</v>
      </c>
      <c r="B2762" s="164"/>
      <c r="C2762" s="150" t="str">
        <f t="shared" si="284"/>
        <v/>
      </c>
    </row>
    <row r="2763" spans="1:3">
      <c r="A2763" s="92">
        <v>2760</v>
      </c>
      <c r="B2763" s="164"/>
      <c r="C2763" s="150" t="str">
        <f t="shared" si="284"/>
        <v/>
      </c>
    </row>
    <row r="2764" spans="1:3">
      <c r="A2764" s="92">
        <v>2761</v>
      </c>
      <c r="B2764" s="165"/>
      <c r="C2764" s="150" t="str">
        <f t="shared" si="284"/>
        <v/>
      </c>
    </row>
    <row r="2765" spans="1:3">
      <c r="A2765" s="92">
        <v>2762</v>
      </c>
      <c r="B2765" s="164"/>
      <c r="C2765" s="150" t="str">
        <f t="shared" si="284"/>
        <v/>
      </c>
    </row>
    <row r="2766" spans="1:3">
      <c r="A2766" s="92">
        <v>2763</v>
      </c>
      <c r="B2766" s="164"/>
      <c r="C2766" s="150" t="str">
        <f t="shared" si="284"/>
        <v/>
      </c>
    </row>
    <row r="2767" spans="1:3">
      <c r="A2767" s="92">
        <v>2764</v>
      </c>
      <c r="B2767" s="165"/>
      <c r="C2767" s="150" t="str">
        <f t="shared" si="284"/>
        <v/>
      </c>
    </row>
    <row r="2768" spans="1:3">
      <c r="A2768" s="92">
        <v>2765</v>
      </c>
      <c r="B2768" s="165"/>
      <c r="C2768" s="150" t="str">
        <f t="shared" si="284"/>
        <v/>
      </c>
    </row>
    <row r="2769" spans="1:3">
      <c r="A2769" s="92">
        <v>2766</v>
      </c>
      <c r="B2769" s="164"/>
      <c r="C2769" s="150" t="str">
        <f t="shared" si="284"/>
        <v/>
      </c>
    </row>
    <row r="2770" spans="1:3">
      <c r="A2770" s="92">
        <v>2767</v>
      </c>
      <c r="B2770" s="165"/>
      <c r="C2770" s="150" t="str">
        <f t="shared" si="284"/>
        <v/>
      </c>
    </row>
    <row r="2771" spans="1:3">
      <c r="A2771" s="92">
        <v>2768</v>
      </c>
      <c r="B2771" s="164"/>
      <c r="C2771" s="150" t="str">
        <f t="shared" si="284"/>
        <v/>
      </c>
    </row>
    <row r="2772" spans="1:3">
      <c r="A2772" s="92">
        <v>2769</v>
      </c>
      <c r="B2772" s="164"/>
      <c r="C2772" s="150" t="str">
        <f t="shared" si="284"/>
        <v/>
      </c>
    </row>
    <row r="2773" spans="1:3">
      <c r="A2773" s="92">
        <v>2770</v>
      </c>
      <c r="B2773" s="165"/>
      <c r="C2773" s="150" t="str">
        <f t="shared" si="284"/>
        <v/>
      </c>
    </row>
    <row r="2774" spans="1:3">
      <c r="A2774" s="92">
        <v>2771</v>
      </c>
      <c r="B2774" s="165"/>
      <c r="C2774" s="150" t="str">
        <f t="shared" si="284"/>
        <v/>
      </c>
    </row>
    <row r="2775" spans="1:3">
      <c r="A2775" s="92">
        <v>2772</v>
      </c>
      <c r="B2775" s="164"/>
      <c r="C2775" s="150" t="str">
        <f t="shared" si="284"/>
        <v/>
      </c>
    </row>
    <row r="2776" spans="1:3">
      <c r="A2776" s="92">
        <v>2773</v>
      </c>
      <c r="B2776" s="165"/>
      <c r="C2776" s="150" t="str">
        <f t="shared" si="284"/>
        <v/>
      </c>
    </row>
    <row r="2777" spans="1:3">
      <c r="A2777" s="92">
        <v>2774</v>
      </c>
      <c r="B2777" s="165"/>
      <c r="C2777" s="150" t="str">
        <f t="shared" si="284"/>
        <v/>
      </c>
    </row>
    <row r="2778" spans="1:3">
      <c r="A2778" s="92">
        <v>2775</v>
      </c>
      <c r="B2778" s="165"/>
      <c r="C2778" s="150" t="str">
        <f t="shared" si="284"/>
        <v/>
      </c>
    </row>
    <row r="2779" spans="1:3">
      <c r="A2779" s="92">
        <v>2776</v>
      </c>
      <c r="B2779" s="164"/>
      <c r="C2779" s="150" t="str">
        <f t="shared" si="284"/>
        <v/>
      </c>
    </row>
    <row r="2780" spans="1:3">
      <c r="A2780" s="92">
        <v>2777</v>
      </c>
      <c r="B2780" s="165"/>
      <c r="C2780" s="150" t="str">
        <f t="shared" si="284"/>
        <v/>
      </c>
    </row>
    <row r="2781" spans="1:3">
      <c r="A2781" s="92">
        <v>2778</v>
      </c>
      <c r="B2781" s="164"/>
      <c r="C2781" s="150" t="str">
        <f t="shared" si="284"/>
        <v/>
      </c>
    </row>
    <row r="2782" spans="1:3">
      <c r="A2782" s="92">
        <v>2779</v>
      </c>
      <c r="B2782" s="164"/>
      <c r="C2782" s="150" t="str">
        <f t="shared" si="284"/>
        <v/>
      </c>
    </row>
    <row r="2783" spans="1:3">
      <c r="A2783" s="92">
        <v>2780</v>
      </c>
      <c r="B2783" s="164"/>
      <c r="C2783" s="150" t="str">
        <f t="shared" si="284"/>
        <v/>
      </c>
    </row>
    <row r="2784" spans="1:3">
      <c r="A2784" s="92">
        <v>2781</v>
      </c>
      <c r="B2784" s="165"/>
      <c r="C2784" s="150" t="str">
        <f t="shared" si="284"/>
        <v/>
      </c>
    </row>
    <row r="2785" spans="1:3">
      <c r="A2785" s="92">
        <v>2782</v>
      </c>
      <c r="B2785" s="164"/>
      <c r="C2785" s="150" t="str">
        <f t="shared" si="284"/>
        <v/>
      </c>
    </row>
    <row r="2786" spans="1:3">
      <c r="A2786" s="92">
        <v>2783</v>
      </c>
      <c r="B2786" s="165"/>
      <c r="C2786" s="150" t="str">
        <f t="shared" si="284"/>
        <v/>
      </c>
    </row>
    <row r="2787" spans="1:3">
      <c r="A2787" s="92">
        <v>2784</v>
      </c>
      <c r="B2787" s="165"/>
      <c r="C2787" s="150" t="str">
        <f t="shared" si="284"/>
        <v/>
      </c>
    </row>
    <row r="2788" spans="1:3">
      <c r="A2788" s="92">
        <v>2785</v>
      </c>
      <c r="B2788" s="165"/>
      <c r="C2788" s="150" t="str">
        <f t="shared" si="284"/>
        <v/>
      </c>
    </row>
    <row r="2789" spans="1:3">
      <c r="A2789" s="92">
        <v>2786</v>
      </c>
      <c r="B2789" s="164"/>
      <c r="C2789" s="150" t="str">
        <f t="shared" si="284"/>
        <v/>
      </c>
    </row>
    <row r="2790" spans="1:3">
      <c r="A2790" s="92">
        <v>2787</v>
      </c>
      <c r="B2790" s="164"/>
      <c r="C2790" s="150" t="str">
        <f t="shared" si="284"/>
        <v/>
      </c>
    </row>
    <row r="2791" spans="1:3">
      <c r="A2791" s="92">
        <v>2788</v>
      </c>
      <c r="B2791" s="165"/>
      <c r="C2791" s="150" t="str">
        <f t="shared" si="284"/>
        <v/>
      </c>
    </row>
    <row r="2792" spans="1:3">
      <c r="A2792" s="92">
        <v>2789</v>
      </c>
      <c r="B2792" s="165"/>
      <c r="C2792" s="150" t="str">
        <f t="shared" si="284"/>
        <v/>
      </c>
    </row>
    <row r="2793" spans="1:3">
      <c r="A2793" s="92">
        <v>2790</v>
      </c>
      <c r="B2793" s="164"/>
      <c r="C2793" s="150" t="str">
        <f t="shared" si="284"/>
        <v/>
      </c>
    </row>
    <row r="2794" spans="1:3">
      <c r="A2794" s="92">
        <v>2791</v>
      </c>
      <c r="B2794" s="165"/>
      <c r="C2794" s="150" t="str">
        <f t="shared" si="284"/>
        <v/>
      </c>
    </row>
    <row r="2795" spans="1:3">
      <c r="A2795" s="92">
        <v>2792</v>
      </c>
      <c r="B2795" s="164"/>
      <c r="C2795" s="150" t="str">
        <f t="shared" si="284"/>
        <v/>
      </c>
    </row>
    <row r="2796" spans="1:3">
      <c r="A2796" s="92">
        <v>2793</v>
      </c>
      <c r="B2796" s="165"/>
      <c r="C2796" s="150" t="str">
        <f t="shared" si="284"/>
        <v/>
      </c>
    </row>
    <row r="2797" spans="1:3">
      <c r="A2797" s="92">
        <v>2794</v>
      </c>
      <c r="B2797" s="164"/>
      <c r="C2797" s="150" t="str">
        <f t="shared" si="284"/>
        <v/>
      </c>
    </row>
    <row r="2798" spans="1:3">
      <c r="A2798" s="92">
        <v>2795</v>
      </c>
      <c r="B2798" s="164"/>
      <c r="C2798" s="150" t="str">
        <f t="shared" si="284"/>
        <v/>
      </c>
    </row>
    <row r="2799" spans="1:3">
      <c r="A2799" s="92">
        <v>2796</v>
      </c>
      <c r="B2799" s="164"/>
      <c r="C2799" s="150" t="str">
        <f t="shared" si="284"/>
        <v/>
      </c>
    </row>
    <row r="2800" spans="1:3">
      <c r="A2800" s="92">
        <v>2797</v>
      </c>
      <c r="B2800" s="164"/>
      <c r="C2800" s="150" t="str">
        <f t="shared" si="284"/>
        <v/>
      </c>
    </row>
    <row r="2801" spans="1:3">
      <c r="A2801" s="92">
        <v>2798</v>
      </c>
      <c r="B2801" s="164"/>
      <c r="C2801" s="150" t="str">
        <f t="shared" si="284"/>
        <v/>
      </c>
    </row>
    <row r="2802" spans="1:3">
      <c r="A2802" s="92">
        <v>2799</v>
      </c>
      <c r="B2802" s="165"/>
      <c r="C2802" s="150" t="str">
        <f t="shared" si="284"/>
        <v/>
      </c>
    </row>
    <row r="2803" spans="1:3">
      <c r="A2803" s="92">
        <v>2800</v>
      </c>
      <c r="B2803" s="165"/>
      <c r="C2803" s="150" t="str">
        <f t="shared" si="284"/>
        <v/>
      </c>
    </row>
    <row r="2804" spans="1:3">
      <c r="A2804" s="92">
        <v>2801</v>
      </c>
      <c r="B2804" s="165"/>
      <c r="C2804" s="150" t="str">
        <f t="shared" si="284"/>
        <v/>
      </c>
    </row>
    <row r="2805" spans="1:3">
      <c r="A2805" s="92">
        <v>2802</v>
      </c>
      <c r="B2805" s="164"/>
      <c r="C2805" s="150" t="str">
        <f t="shared" si="284"/>
        <v/>
      </c>
    </row>
    <row r="2806" spans="1:3">
      <c r="A2806" s="92">
        <v>2803</v>
      </c>
      <c r="B2806" s="165"/>
      <c r="C2806" s="150" t="str">
        <f t="shared" si="284"/>
        <v/>
      </c>
    </row>
    <row r="2807" spans="1:3">
      <c r="A2807" s="92">
        <v>2804</v>
      </c>
      <c r="B2807" s="165"/>
      <c r="C2807" s="150" t="str">
        <f t="shared" si="284"/>
        <v/>
      </c>
    </row>
    <row r="2808" spans="1:3">
      <c r="A2808" s="92">
        <v>2805</v>
      </c>
      <c r="B2808" s="164"/>
      <c r="C2808" s="150" t="str">
        <f t="shared" si="284"/>
        <v/>
      </c>
    </row>
    <row r="2809" spans="1:3">
      <c r="A2809" s="92">
        <v>2806</v>
      </c>
      <c r="B2809" s="165"/>
      <c r="C2809" s="150" t="str">
        <f t="shared" si="284"/>
        <v/>
      </c>
    </row>
    <row r="2810" spans="1:3">
      <c r="A2810" s="92">
        <v>2807</v>
      </c>
      <c r="B2810" s="165"/>
      <c r="C2810" s="150" t="str">
        <f t="shared" si="284"/>
        <v/>
      </c>
    </row>
    <row r="2811" spans="1:3">
      <c r="A2811" s="92">
        <v>2808</v>
      </c>
      <c r="B2811" s="164"/>
      <c r="C2811" s="150" t="str">
        <f t="shared" si="284"/>
        <v/>
      </c>
    </row>
    <row r="2812" spans="1:3">
      <c r="A2812" s="92">
        <v>2809</v>
      </c>
      <c r="B2812" s="165"/>
      <c r="C2812" s="150" t="str">
        <f t="shared" si="284"/>
        <v/>
      </c>
    </row>
    <row r="2813" spans="1:3">
      <c r="A2813" s="92">
        <v>2810</v>
      </c>
      <c r="B2813" s="164"/>
      <c r="C2813" s="150" t="str">
        <f t="shared" si="284"/>
        <v/>
      </c>
    </row>
    <row r="2814" spans="1:3">
      <c r="A2814" s="92">
        <v>2811</v>
      </c>
      <c r="B2814" s="165"/>
      <c r="C2814" s="150" t="str">
        <f t="shared" si="284"/>
        <v/>
      </c>
    </row>
    <row r="2815" spans="1:3">
      <c r="A2815" s="92">
        <v>2812</v>
      </c>
      <c r="B2815" s="164"/>
      <c r="C2815" s="150" t="str">
        <f t="shared" si="284"/>
        <v/>
      </c>
    </row>
    <row r="2816" spans="1:3">
      <c r="A2816" s="92">
        <v>2813</v>
      </c>
      <c r="B2816" s="165"/>
      <c r="C2816" s="150" t="str">
        <f t="shared" si="284"/>
        <v/>
      </c>
    </row>
    <row r="2817" spans="1:3">
      <c r="A2817" s="92">
        <v>2814</v>
      </c>
      <c r="B2817" s="164"/>
      <c r="C2817" s="150" t="str">
        <f t="shared" si="284"/>
        <v/>
      </c>
    </row>
    <row r="2818" spans="1:3">
      <c r="A2818" s="92">
        <v>2815</v>
      </c>
      <c r="B2818" s="164"/>
      <c r="C2818" s="150" t="str">
        <f t="shared" si="284"/>
        <v/>
      </c>
    </row>
    <row r="2819" spans="1:3">
      <c r="A2819" s="92">
        <v>2816</v>
      </c>
      <c r="B2819" s="165"/>
      <c r="C2819" s="150" t="str">
        <f t="shared" si="284"/>
        <v/>
      </c>
    </row>
    <row r="2820" spans="1:3">
      <c r="A2820" s="92">
        <v>2817</v>
      </c>
      <c r="B2820" s="165"/>
      <c r="C2820" s="150" t="str">
        <f t="shared" ref="C2820:C2883" si="285">IF(B2820="","",CONCATENATE("FILE_",A2820,"=",IF(RIGHT(B2820,1)=";",MID(B2820,1,LEN(B2820)-1),B2820)))</f>
        <v/>
      </c>
    </row>
    <row r="2821" spans="1:3">
      <c r="A2821" s="92">
        <v>2818</v>
      </c>
      <c r="B2821" s="164"/>
      <c r="C2821" s="150" t="str">
        <f t="shared" si="285"/>
        <v/>
      </c>
    </row>
    <row r="2822" spans="1:3">
      <c r="A2822" s="92">
        <v>2819</v>
      </c>
      <c r="B2822" s="165"/>
      <c r="C2822" s="150" t="str">
        <f t="shared" si="285"/>
        <v/>
      </c>
    </row>
    <row r="2823" spans="1:3">
      <c r="A2823" s="92">
        <v>2820</v>
      </c>
      <c r="B2823" s="164"/>
      <c r="C2823" s="150" t="str">
        <f t="shared" si="285"/>
        <v/>
      </c>
    </row>
    <row r="2824" spans="1:3">
      <c r="A2824" s="92">
        <v>2821</v>
      </c>
      <c r="B2824" s="165"/>
      <c r="C2824" s="150" t="str">
        <f t="shared" si="285"/>
        <v/>
      </c>
    </row>
    <row r="2825" spans="1:3">
      <c r="A2825" s="92">
        <v>2822</v>
      </c>
      <c r="B2825" s="165"/>
      <c r="C2825" s="150" t="str">
        <f t="shared" si="285"/>
        <v/>
      </c>
    </row>
    <row r="2826" spans="1:3">
      <c r="A2826" s="92">
        <v>2823</v>
      </c>
      <c r="B2826" s="165"/>
      <c r="C2826" s="150" t="str">
        <f t="shared" si="285"/>
        <v/>
      </c>
    </row>
    <row r="2827" spans="1:3">
      <c r="A2827" s="92">
        <v>2824</v>
      </c>
      <c r="B2827" s="164"/>
      <c r="C2827" s="150" t="str">
        <f t="shared" si="285"/>
        <v/>
      </c>
    </row>
    <row r="2828" spans="1:3">
      <c r="A2828" s="92">
        <v>2825</v>
      </c>
      <c r="B2828" s="165"/>
      <c r="C2828" s="150" t="str">
        <f t="shared" si="285"/>
        <v/>
      </c>
    </row>
    <row r="2829" spans="1:3">
      <c r="A2829" s="92">
        <v>2826</v>
      </c>
      <c r="B2829" s="164"/>
      <c r="C2829" s="150" t="str">
        <f t="shared" si="285"/>
        <v/>
      </c>
    </row>
    <row r="2830" spans="1:3">
      <c r="A2830" s="92">
        <v>2827</v>
      </c>
      <c r="B2830" s="164"/>
      <c r="C2830" s="150" t="str">
        <f t="shared" si="285"/>
        <v/>
      </c>
    </row>
    <row r="2831" spans="1:3">
      <c r="A2831" s="92">
        <v>2828</v>
      </c>
      <c r="B2831" s="165"/>
      <c r="C2831" s="150" t="str">
        <f t="shared" si="285"/>
        <v/>
      </c>
    </row>
    <row r="2832" spans="1:3">
      <c r="A2832" s="92">
        <v>2829</v>
      </c>
      <c r="B2832" s="165"/>
      <c r="C2832" s="150" t="str">
        <f t="shared" si="285"/>
        <v/>
      </c>
    </row>
    <row r="2833" spans="1:3">
      <c r="A2833" s="92">
        <v>2830</v>
      </c>
      <c r="B2833" s="165"/>
      <c r="C2833" s="150" t="str">
        <f t="shared" si="285"/>
        <v/>
      </c>
    </row>
    <row r="2834" spans="1:3">
      <c r="A2834" s="92">
        <v>2831</v>
      </c>
      <c r="B2834" s="165"/>
      <c r="C2834" s="150" t="str">
        <f t="shared" si="285"/>
        <v/>
      </c>
    </row>
    <row r="2835" spans="1:3">
      <c r="A2835" s="92">
        <v>2832</v>
      </c>
      <c r="B2835" s="165"/>
      <c r="C2835" s="150" t="str">
        <f t="shared" si="285"/>
        <v/>
      </c>
    </row>
    <row r="2836" spans="1:3">
      <c r="A2836" s="92">
        <v>2833</v>
      </c>
      <c r="B2836" s="164"/>
      <c r="C2836" s="150" t="str">
        <f t="shared" si="285"/>
        <v/>
      </c>
    </row>
    <row r="2837" spans="1:3">
      <c r="A2837" s="92">
        <v>2834</v>
      </c>
      <c r="B2837" s="164"/>
      <c r="C2837" s="150" t="str">
        <f t="shared" si="285"/>
        <v/>
      </c>
    </row>
    <row r="2838" spans="1:3">
      <c r="A2838" s="92">
        <v>2835</v>
      </c>
      <c r="B2838" s="164"/>
      <c r="C2838" s="150" t="str">
        <f t="shared" si="285"/>
        <v/>
      </c>
    </row>
    <row r="2839" spans="1:3">
      <c r="A2839" s="92">
        <v>2836</v>
      </c>
      <c r="B2839" s="164"/>
      <c r="C2839" s="150" t="str">
        <f t="shared" si="285"/>
        <v/>
      </c>
    </row>
    <row r="2840" spans="1:3">
      <c r="A2840" s="92">
        <v>2837</v>
      </c>
      <c r="B2840" s="164"/>
      <c r="C2840" s="150" t="str">
        <f t="shared" si="285"/>
        <v/>
      </c>
    </row>
    <row r="2841" spans="1:3">
      <c r="A2841" s="92">
        <v>2838</v>
      </c>
      <c r="B2841" s="164"/>
      <c r="C2841" s="150" t="str">
        <f t="shared" si="285"/>
        <v/>
      </c>
    </row>
    <row r="2842" spans="1:3">
      <c r="A2842" s="92">
        <v>2839</v>
      </c>
      <c r="B2842" s="164"/>
      <c r="C2842" s="150" t="str">
        <f t="shared" si="285"/>
        <v/>
      </c>
    </row>
    <row r="2843" spans="1:3">
      <c r="A2843" s="92">
        <v>2840</v>
      </c>
      <c r="B2843" s="164"/>
      <c r="C2843" s="150" t="str">
        <f t="shared" si="285"/>
        <v/>
      </c>
    </row>
    <row r="2844" spans="1:3">
      <c r="A2844" s="92">
        <v>2841</v>
      </c>
      <c r="B2844" s="164"/>
      <c r="C2844" s="150" t="str">
        <f t="shared" si="285"/>
        <v/>
      </c>
    </row>
    <row r="2845" spans="1:3">
      <c r="A2845" s="92">
        <v>2842</v>
      </c>
      <c r="B2845" s="165"/>
      <c r="C2845" s="150" t="str">
        <f t="shared" si="285"/>
        <v/>
      </c>
    </row>
    <row r="2846" spans="1:3">
      <c r="A2846" s="92">
        <v>2843</v>
      </c>
      <c r="B2846" s="165"/>
      <c r="C2846" s="150" t="str">
        <f t="shared" si="285"/>
        <v/>
      </c>
    </row>
    <row r="2847" spans="1:3">
      <c r="A2847" s="92">
        <v>2844</v>
      </c>
      <c r="B2847" s="164"/>
      <c r="C2847" s="150" t="str">
        <f t="shared" si="285"/>
        <v/>
      </c>
    </row>
    <row r="2848" spans="1:3">
      <c r="A2848" s="92">
        <v>2845</v>
      </c>
      <c r="B2848" s="164"/>
      <c r="C2848" s="150" t="str">
        <f t="shared" si="285"/>
        <v/>
      </c>
    </row>
    <row r="2849" spans="1:3">
      <c r="A2849" s="92">
        <v>2846</v>
      </c>
      <c r="B2849" s="164"/>
      <c r="C2849" s="150" t="str">
        <f t="shared" si="285"/>
        <v/>
      </c>
    </row>
    <row r="2850" spans="1:3">
      <c r="A2850" s="92">
        <v>2847</v>
      </c>
      <c r="B2850" s="165"/>
      <c r="C2850" s="150" t="str">
        <f t="shared" si="285"/>
        <v/>
      </c>
    </row>
    <row r="2851" spans="1:3">
      <c r="A2851" s="92">
        <v>2848</v>
      </c>
      <c r="B2851" s="164"/>
      <c r="C2851" s="150" t="str">
        <f t="shared" si="285"/>
        <v/>
      </c>
    </row>
    <row r="2852" spans="1:3">
      <c r="A2852" s="92">
        <v>2849</v>
      </c>
      <c r="B2852" s="164"/>
      <c r="C2852" s="150" t="str">
        <f t="shared" si="285"/>
        <v/>
      </c>
    </row>
    <row r="2853" spans="1:3">
      <c r="A2853" s="92">
        <v>2850</v>
      </c>
      <c r="B2853" s="165"/>
      <c r="C2853" s="150" t="str">
        <f t="shared" si="285"/>
        <v/>
      </c>
    </row>
    <row r="2854" spans="1:3">
      <c r="A2854" s="92">
        <v>2851</v>
      </c>
      <c r="B2854" s="165"/>
      <c r="C2854" s="150" t="str">
        <f t="shared" si="285"/>
        <v/>
      </c>
    </row>
    <row r="2855" spans="1:3">
      <c r="A2855" s="92">
        <v>2852</v>
      </c>
      <c r="B2855" s="164"/>
      <c r="C2855" s="150" t="str">
        <f t="shared" si="285"/>
        <v/>
      </c>
    </row>
    <row r="2856" spans="1:3">
      <c r="A2856" s="92">
        <v>2853</v>
      </c>
      <c r="B2856" s="164"/>
      <c r="C2856" s="150" t="str">
        <f t="shared" si="285"/>
        <v/>
      </c>
    </row>
    <row r="2857" spans="1:3">
      <c r="A2857" s="92">
        <v>2854</v>
      </c>
      <c r="B2857" s="165"/>
      <c r="C2857" s="150" t="str">
        <f t="shared" si="285"/>
        <v/>
      </c>
    </row>
    <row r="2858" spans="1:3">
      <c r="A2858" s="92">
        <v>2855</v>
      </c>
      <c r="B2858" s="165"/>
      <c r="C2858" s="150" t="str">
        <f t="shared" si="285"/>
        <v/>
      </c>
    </row>
    <row r="2859" spans="1:3">
      <c r="A2859" s="92">
        <v>2856</v>
      </c>
      <c r="B2859" s="164"/>
      <c r="C2859" s="150" t="str">
        <f t="shared" si="285"/>
        <v/>
      </c>
    </row>
    <row r="2860" spans="1:3">
      <c r="A2860" s="92">
        <v>2857</v>
      </c>
      <c r="B2860" s="165"/>
      <c r="C2860" s="150" t="str">
        <f t="shared" si="285"/>
        <v/>
      </c>
    </row>
    <row r="2861" spans="1:3">
      <c r="A2861" s="92">
        <v>2858</v>
      </c>
      <c r="B2861" s="165"/>
      <c r="C2861" s="150" t="str">
        <f t="shared" si="285"/>
        <v/>
      </c>
    </row>
    <row r="2862" spans="1:3">
      <c r="A2862" s="92">
        <v>2859</v>
      </c>
      <c r="B2862" s="165"/>
      <c r="C2862" s="150" t="str">
        <f t="shared" si="285"/>
        <v/>
      </c>
    </row>
    <row r="2863" spans="1:3">
      <c r="A2863" s="92">
        <v>2860</v>
      </c>
      <c r="B2863" s="164"/>
      <c r="C2863" s="150" t="str">
        <f t="shared" si="285"/>
        <v/>
      </c>
    </row>
    <row r="2864" spans="1:3">
      <c r="A2864" s="92">
        <v>2861</v>
      </c>
      <c r="B2864" s="164"/>
      <c r="C2864" s="150" t="str">
        <f t="shared" si="285"/>
        <v/>
      </c>
    </row>
    <row r="2865" spans="1:3">
      <c r="A2865" s="92">
        <v>2862</v>
      </c>
      <c r="B2865" s="164"/>
      <c r="C2865" s="150" t="str">
        <f t="shared" si="285"/>
        <v/>
      </c>
    </row>
    <row r="2866" spans="1:3">
      <c r="A2866" s="92">
        <v>2863</v>
      </c>
      <c r="B2866" s="165"/>
      <c r="C2866" s="150" t="str">
        <f t="shared" si="285"/>
        <v/>
      </c>
    </row>
    <row r="2867" spans="1:3">
      <c r="A2867" s="92">
        <v>2864</v>
      </c>
      <c r="B2867" s="164"/>
      <c r="C2867" s="150" t="str">
        <f t="shared" si="285"/>
        <v/>
      </c>
    </row>
    <row r="2868" spans="1:3">
      <c r="A2868" s="92">
        <v>2865</v>
      </c>
      <c r="B2868" s="165"/>
      <c r="C2868" s="150" t="str">
        <f t="shared" si="285"/>
        <v/>
      </c>
    </row>
    <row r="2869" spans="1:3">
      <c r="A2869" s="92">
        <v>2866</v>
      </c>
      <c r="B2869" s="164"/>
      <c r="C2869" s="150" t="str">
        <f t="shared" si="285"/>
        <v/>
      </c>
    </row>
    <row r="2870" spans="1:3">
      <c r="A2870" s="92">
        <v>2867</v>
      </c>
      <c r="B2870" s="165"/>
      <c r="C2870" s="150" t="str">
        <f t="shared" si="285"/>
        <v/>
      </c>
    </row>
    <row r="2871" spans="1:3">
      <c r="A2871" s="92">
        <v>2868</v>
      </c>
      <c r="B2871" s="164"/>
      <c r="C2871" s="150" t="str">
        <f t="shared" si="285"/>
        <v/>
      </c>
    </row>
    <row r="2872" spans="1:3">
      <c r="A2872" s="92">
        <v>2869</v>
      </c>
      <c r="B2872" s="164"/>
      <c r="C2872" s="150" t="str">
        <f t="shared" si="285"/>
        <v/>
      </c>
    </row>
    <row r="2873" spans="1:3">
      <c r="A2873" s="92">
        <v>2870</v>
      </c>
      <c r="B2873" s="164"/>
      <c r="C2873" s="150" t="str">
        <f t="shared" si="285"/>
        <v/>
      </c>
    </row>
    <row r="2874" spans="1:3">
      <c r="A2874" s="92">
        <v>2871</v>
      </c>
      <c r="B2874" s="164"/>
      <c r="C2874" s="150" t="str">
        <f t="shared" si="285"/>
        <v/>
      </c>
    </row>
    <row r="2875" spans="1:3">
      <c r="A2875" s="92">
        <v>2872</v>
      </c>
      <c r="B2875" s="165"/>
      <c r="C2875" s="150" t="str">
        <f t="shared" si="285"/>
        <v/>
      </c>
    </row>
    <row r="2876" spans="1:3">
      <c r="A2876" s="92">
        <v>2873</v>
      </c>
      <c r="B2876" s="165"/>
      <c r="C2876" s="150" t="str">
        <f t="shared" si="285"/>
        <v/>
      </c>
    </row>
    <row r="2877" spans="1:3">
      <c r="A2877" s="92">
        <v>2874</v>
      </c>
      <c r="B2877" s="164"/>
      <c r="C2877" s="150" t="str">
        <f t="shared" si="285"/>
        <v/>
      </c>
    </row>
    <row r="2878" spans="1:3">
      <c r="A2878" s="92">
        <v>2875</v>
      </c>
      <c r="B2878" s="164"/>
      <c r="C2878" s="150" t="str">
        <f t="shared" si="285"/>
        <v/>
      </c>
    </row>
    <row r="2879" spans="1:3">
      <c r="A2879" s="92">
        <v>2876</v>
      </c>
      <c r="B2879" s="164"/>
      <c r="C2879" s="150" t="str">
        <f t="shared" si="285"/>
        <v/>
      </c>
    </row>
    <row r="2880" spans="1:3">
      <c r="A2880" s="92">
        <v>2877</v>
      </c>
      <c r="B2880" s="165"/>
      <c r="C2880" s="150" t="str">
        <f t="shared" si="285"/>
        <v/>
      </c>
    </row>
    <row r="2881" spans="1:3">
      <c r="A2881" s="92">
        <v>2878</v>
      </c>
      <c r="B2881" s="164"/>
      <c r="C2881" s="150" t="str">
        <f t="shared" si="285"/>
        <v/>
      </c>
    </row>
    <row r="2882" spans="1:3">
      <c r="A2882" s="92">
        <v>2879</v>
      </c>
      <c r="B2882" s="164"/>
      <c r="C2882" s="150" t="str">
        <f t="shared" si="285"/>
        <v/>
      </c>
    </row>
    <row r="2883" spans="1:3">
      <c r="A2883" s="92">
        <v>2880</v>
      </c>
      <c r="B2883" s="165"/>
      <c r="C2883" s="150" t="str">
        <f t="shared" si="285"/>
        <v/>
      </c>
    </row>
    <row r="2884" spans="1:3">
      <c r="A2884" s="92">
        <v>2881</v>
      </c>
      <c r="B2884" s="164"/>
      <c r="C2884" s="150" t="str">
        <f t="shared" ref="C2884:C2947" si="286">IF(B2884="","",CONCATENATE("FILE_",A2884,"=",IF(RIGHT(B2884,1)=";",MID(B2884,1,LEN(B2884)-1),B2884)))</f>
        <v/>
      </c>
    </row>
    <row r="2885" spans="1:3">
      <c r="A2885" s="92">
        <v>2882</v>
      </c>
      <c r="B2885" s="164"/>
      <c r="C2885" s="150" t="str">
        <f t="shared" si="286"/>
        <v/>
      </c>
    </row>
    <row r="2886" spans="1:3">
      <c r="A2886" s="92">
        <v>2883</v>
      </c>
      <c r="B2886" s="165"/>
      <c r="C2886" s="150" t="str">
        <f t="shared" si="286"/>
        <v/>
      </c>
    </row>
    <row r="2887" spans="1:3">
      <c r="A2887" s="92">
        <v>2884</v>
      </c>
      <c r="B2887" s="164"/>
      <c r="C2887" s="150" t="str">
        <f t="shared" si="286"/>
        <v/>
      </c>
    </row>
    <row r="2888" spans="1:3">
      <c r="A2888" s="92">
        <v>2885</v>
      </c>
      <c r="B2888" s="164"/>
      <c r="C2888" s="150" t="str">
        <f t="shared" si="286"/>
        <v/>
      </c>
    </row>
    <row r="2889" spans="1:3">
      <c r="A2889" s="92">
        <v>2886</v>
      </c>
      <c r="B2889" s="164"/>
      <c r="C2889" s="150" t="str">
        <f t="shared" si="286"/>
        <v/>
      </c>
    </row>
    <row r="2890" spans="1:3">
      <c r="A2890" s="92">
        <v>2887</v>
      </c>
      <c r="B2890" s="164"/>
      <c r="C2890" s="150" t="str">
        <f t="shared" si="286"/>
        <v/>
      </c>
    </row>
    <row r="2891" spans="1:3">
      <c r="A2891" s="92">
        <v>2888</v>
      </c>
      <c r="B2891" s="165"/>
      <c r="C2891" s="150" t="str">
        <f t="shared" si="286"/>
        <v/>
      </c>
    </row>
    <row r="2892" spans="1:3">
      <c r="A2892" s="92">
        <v>2889</v>
      </c>
      <c r="B2892" s="165"/>
      <c r="C2892" s="150" t="str">
        <f t="shared" si="286"/>
        <v/>
      </c>
    </row>
    <row r="2893" spans="1:3">
      <c r="A2893" s="92">
        <v>2890</v>
      </c>
      <c r="B2893" s="164"/>
      <c r="C2893" s="150" t="str">
        <f t="shared" si="286"/>
        <v/>
      </c>
    </row>
    <row r="2894" spans="1:3">
      <c r="A2894" s="92">
        <v>2891</v>
      </c>
      <c r="B2894" s="165"/>
      <c r="C2894" s="150" t="str">
        <f t="shared" si="286"/>
        <v/>
      </c>
    </row>
    <row r="2895" spans="1:3">
      <c r="A2895" s="92">
        <v>2892</v>
      </c>
      <c r="B2895" s="164"/>
      <c r="C2895" s="150" t="str">
        <f t="shared" si="286"/>
        <v/>
      </c>
    </row>
    <row r="2896" spans="1:3">
      <c r="A2896" s="92">
        <v>2893</v>
      </c>
      <c r="B2896" s="164"/>
      <c r="C2896" s="150" t="str">
        <f t="shared" si="286"/>
        <v/>
      </c>
    </row>
    <row r="2897" spans="1:3">
      <c r="A2897" s="92">
        <v>2894</v>
      </c>
      <c r="B2897" s="165"/>
      <c r="C2897" s="150" t="str">
        <f t="shared" si="286"/>
        <v/>
      </c>
    </row>
    <row r="2898" spans="1:3">
      <c r="A2898" s="92">
        <v>2895</v>
      </c>
      <c r="B2898" s="165"/>
      <c r="C2898" s="150" t="str">
        <f t="shared" si="286"/>
        <v/>
      </c>
    </row>
    <row r="2899" spans="1:3">
      <c r="A2899" s="92">
        <v>2896</v>
      </c>
      <c r="B2899" s="164"/>
      <c r="C2899" s="150" t="str">
        <f t="shared" si="286"/>
        <v/>
      </c>
    </row>
    <row r="2900" spans="1:3">
      <c r="A2900" s="92">
        <v>2897</v>
      </c>
      <c r="B2900" s="164"/>
      <c r="C2900" s="150" t="str">
        <f t="shared" si="286"/>
        <v/>
      </c>
    </row>
    <row r="2901" spans="1:3">
      <c r="A2901" s="92">
        <v>2898</v>
      </c>
      <c r="B2901" s="165"/>
      <c r="C2901" s="150" t="str">
        <f t="shared" si="286"/>
        <v/>
      </c>
    </row>
    <row r="2902" spans="1:3">
      <c r="A2902" s="92">
        <v>2899</v>
      </c>
      <c r="B2902" s="164"/>
      <c r="C2902" s="150" t="str">
        <f t="shared" si="286"/>
        <v/>
      </c>
    </row>
    <row r="2903" spans="1:3">
      <c r="A2903" s="92">
        <v>2900</v>
      </c>
      <c r="B2903" s="164"/>
      <c r="C2903" s="150" t="str">
        <f t="shared" si="286"/>
        <v/>
      </c>
    </row>
    <row r="2904" spans="1:3">
      <c r="A2904" s="92">
        <v>2901</v>
      </c>
      <c r="B2904" s="164"/>
      <c r="C2904" s="150" t="str">
        <f t="shared" si="286"/>
        <v/>
      </c>
    </row>
    <row r="2905" spans="1:3">
      <c r="A2905" s="92">
        <v>2902</v>
      </c>
      <c r="B2905" s="164"/>
      <c r="C2905" s="150" t="str">
        <f t="shared" si="286"/>
        <v/>
      </c>
    </row>
    <row r="2906" spans="1:3">
      <c r="A2906" s="92">
        <v>2903</v>
      </c>
      <c r="B2906" s="164"/>
      <c r="C2906" s="150" t="str">
        <f t="shared" si="286"/>
        <v/>
      </c>
    </row>
    <row r="2907" spans="1:3">
      <c r="A2907" s="92">
        <v>2904</v>
      </c>
      <c r="B2907" s="164"/>
      <c r="C2907" s="150" t="str">
        <f t="shared" si="286"/>
        <v/>
      </c>
    </row>
    <row r="2908" spans="1:3">
      <c r="A2908" s="92">
        <v>2905</v>
      </c>
      <c r="B2908" s="165"/>
      <c r="C2908" s="150" t="str">
        <f t="shared" si="286"/>
        <v/>
      </c>
    </row>
    <row r="2909" spans="1:3">
      <c r="A2909" s="92">
        <v>2906</v>
      </c>
      <c r="B2909" s="165"/>
      <c r="C2909" s="150" t="str">
        <f t="shared" si="286"/>
        <v/>
      </c>
    </row>
    <row r="2910" spans="1:3">
      <c r="A2910" s="92">
        <v>2907</v>
      </c>
      <c r="B2910" s="165"/>
      <c r="C2910" s="150" t="str">
        <f t="shared" si="286"/>
        <v/>
      </c>
    </row>
    <row r="2911" spans="1:3">
      <c r="A2911" s="92">
        <v>2908</v>
      </c>
      <c r="B2911" s="164"/>
      <c r="C2911" s="150" t="str">
        <f t="shared" si="286"/>
        <v/>
      </c>
    </row>
    <row r="2912" spans="1:3">
      <c r="A2912" s="92">
        <v>2909</v>
      </c>
      <c r="B2912" s="164"/>
      <c r="C2912" s="150" t="str">
        <f t="shared" si="286"/>
        <v/>
      </c>
    </row>
    <row r="2913" spans="1:3">
      <c r="A2913" s="92">
        <v>2910</v>
      </c>
      <c r="B2913" s="165"/>
      <c r="C2913" s="150" t="str">
        <f t="shared" si="286"/>
        <v/>
      </c>
    </row>
    <row r="2914" spans="1:3">
      <c r="A2914" s="92">
        <v>2911</v>
      </c>
      <c r="B2914" s="165"/>
      <c r="C2914" s="150" t="str">
        <f t="shared" si="286"/>
        <v/>
      </c>
    </row>
    <row r="2915" spans="1:3">
      <c r="A2915" s="92">
        <v>2912</v>
      </c>
      <c r="B2915" s="164"/>
      <c r="C2915" s="150" t="str">
        <f t="shared" si="286"/>
        <v/>
      </c>
    </row>
    <row r="2916" spans="1:3">
      <c r="A2916" s="92">
        <v>2913</v>
      </c>
      <c r="B2916" s="165"/>
      <c r="C2916" s="150" t="str">
        <f t="shared" si="286"/>
        <v/>
      </c>
    </row>
    <row r="2917" spans="1:3">
      <c r="A2917" s="92">
        <v>2914</v>
      </c>
      <c r="B2917" s="164"/>
      <c r="C2917" s="150" t="str">
        <f t="shared" si="286"/>
        <v/>
      </c>
    </row>
    <row r="2918" spans="1:3">
      <c r="A2918" s="92">
        <v>2915</v>
      </c>
      <c r="B2918" s="165"/>
      <c r="C2918" s="150" t="str">
        <f t="shared" si="286"/>
        <v/>
      </c>
    </row>
    <row r="2919" spans="1:3">
      <c r="A2919" s="92">
        <v>2916</v>
      </c>
      <c r="B2919" s="164"/>
      <c r="C2919" s="150" t="str">
        <f t="shared" si="286"/>
        <v/>
      </c>
    </row>
    <row r="2920" spans="1:3">
      <c r="A2920" s="92">
        <v>2917</v>
      </c>
      <c r="B2920" s="164"/>
      <c r="C2920" s="150" t="str">
        <f t="shared" si="286"/>
        <v/>
      </c>
    </row>
    <row r="2921" spans="1:3">
      <c r="A2921" s="92">
        <v>2918</v>
      </c>
      <c r="B2921" s="164"/>
      <c r="C2921" s="150" t="str">
        <f t="shared" si="286"/>
        <v/>
      </c>
    </row>
    <row r="2922" spans="1:3">
      <c r="A2922" s="92">
        <v>2919</v>
      </c>
      <c r="B2922" s="164"/>
      <c r="C2922" s="150" t="str">
        <f t="shared" si="286"/>
        <v/>
      </c>
    </row>
    <row r="2923" spans="1:3">
      <c r="A2923" s="92">
        <v>2920</v>
      </c>
      <c r="B2923" s="164"/>
      <c r="C2923" s="150" t="str">
        <f t="shared" si="286"/>
        <v/>
      </c>
    </row>
    <row r="2924" spans="1:3">
      <c r="A2924" s="92">
        <v>2921</v>
      </c>
      <c r="B2924" s="164"/>
      <c r="C2924" s="150" t="str">
        <f t="shared" si="286"/>
        <v/>
      </c>
    </row>
    <row r="2925" spans="1:3">
      <c r="A2925" s="92">
        <v>2922</v>
      </c>
      <c r="B2925" s="165"/>
      <c r="C2925" s="150" t="str">
        <f t="shared" si="286"/>
        <v/>
      </c>
    </row>
    <row r="2926" spans="1:3">
      <c r="A2926" s="92">
        <v>2923</v>
      </c>
      <c r="B2926" s="165"/>
      <c r="C2926" s="150" t="str">
        <f t="shared" si="286"/>
        <v/>
      </c>
    </row>
    <row r="2927" spans="1:3">
      <c r="A2927" s="92">
        <v>2924</v>
      </c>
      <c r="B2927" s="164"/>
      <c r="C2927" s="150" t="str">
        <f t="shared" si="286"/>
        <v/>
      </c>
    </row>
    <row r="2928" spans="1:3">
      <c r="A2928" s="92">
        <v>2925</v>
      </c>
      <c r="B2928" s="164"/>
      <c r="C2928" s="150" t="str">
        <f t="shared" si="286"/>
        <v/>
      </c>
    </row>
    <row r="2929" spans="1:3">
      <c r="A2929" s="92">
        <v>2926</v>
      </c>
      <c r="B2929" s="165"/>
      <c r="C2929" s="150" t="str">
        <f t="shared" si="286"/>
        <v/>
      </c>
    </row>
    <row r="2930" spans="1:3">
      <c r="A2930" s="92">
        <v>2927</v>
      </c>
      <c r="B2930" s="165"/>
      <c r="C2930" s="150" t="str">
        <f t="shared" si="286"/>
        <v/>
      </c>
    </row>
    <row r="2931" spans="1:3">
      <c r="A2931" s="92">
        <v>2928</v>
      </c>
      <c r="B2931" s="164"/>
      <c r="C2931" s="150" t="str">
        <f t="shared" si="286"/>
        <v/>
      </c>
    </row>
    <row r="2932" spans="1:3">
      <c r="A2932" s="92">
        <v>2929</v>
      </c>
      <c r="B2932" s="164"/>
      <c r="C2932" s="150" t="str">
        <f t="shared" si="286"/>
        <v/>
      </c>
    </row>
    <row r="2933" spans="1:3">
      <c r="A2933" s="92">
        <v>2930</v>
      </c>
      <c r="B2933" s="164"/>
      <c r="C2933" s="150" t="str">
        <f t="shared" si="286"/>
        <v/>
      </c>
    </row>
    <row r="2934" spans="1:3">
      <c r="A2934" s="92">
        <v>2931</v>
      </c>
      <c r="B2934" s="164"/>
      <c r="C2934" s="150" t="str">
        <f t="shared" si="286"/>
        <v/>
      </c>
    </row>
    <row r="2935" spans="1:3">
      <c r="A2935" s="92">
        <v>2932</v>
      </c>
      <c r="B2935" s="164"/>
      <c r="C2935" s="150" t="str">
        <f t="shared" si="286"/>
        <v/>
      </c>
    </row>
    <row r="2936" spans="1:3">
      <c r="A2936" s="92">
        <v>2933</v>
      </c>
      <c r="B2936" s="164"/>
      <c r="C2936" s="150" t="str">
        <f t="shared" si="286"/>
        <v/>
      </c>
    </row>
    <row r="2937" spans="1:3">
      <c r="A2937" s="92">
        <v>2934</v>
      </c>
      <c r="B2937" s="165"/>
      <c r="C2937" s="150" t="str">
        <f t="shared" si="286"/>
        <v/>
      </c>
    </row>
    <row r="2938" spans="1:3">
      <c r="A2938" s="92">
        <v>2935</v>
      </c>
      <c r="B2938" s="165"/>
      <c r="C2938" s="150" t="str">
        <f t="shared" si="286"/>
        <v/>
      </c>
    </row>
    <row r="2939" spans="1:3">
      <c r="A2939" s="92">
        <v>2936</v>
      </c>
      <c r="B2939" s="164"/>
      <c r="C2939" s="150" t="str">
        <f t="shared" si="286"/>
        <v/>
      </c>
    </row>
    <row r="2940" spans="1:3">
      <c r="A2940" s="92">
        <v>2937</v>
      </c>
      <c r="B2940" s="164"/>
      <c r="C2940" s="150" t="str">
        <f t="shared" si="286"/>
        <v/>
      </c>
    </row>
    <row r="2941" spans="1:3">
      <c r="A2941" s="92">
        <v>2938</v>
      </c>
      <c r="B2941" s="164"/>
      <c r="C2941" s="150" t="str">
        <f t="shared" si="286"/>
        <v/>
      </c>
    </row>
    <row r="2942" spans="1:3">
      <c r="A2942" s="92">
        <v>2939</v>
      </c>
      <c r="B2942" s="165"/>
      <c r="C2942" s="150" t="str">
        <f t="shared" si="286"/>
        <v/>
      </c>
    </row>
    <row r="2943" spans="1:3">
      <c r="A2943" s="92">
        <v>2940</v>
      </c>
      <c r="B2943" s="165"/>
      <c r="C2943" s="150" t="str">
        <f t="shared" si="286"/>
        <v/>
      </c>
    </row>
    <row r="2944" spans="1:3">
      <c r="A2944" s="92">
        <v>2941</v>
      </c>
      <c r="B2944" s="164"/>
      <c r="C2944" s="150" t="str">
        <f t="shared" si="286"/>
        <v/>
      </c>
    </row>
    <row r="2945" spans="1:3">
      <c r="A2945" s="92">
        <v>2942</v>
      </c>
      <c r="B2945" s="164"/>
      <c r="C2945" s="150" t="str">
        <f t="shared" si="286"/>
        <v/>
      </c>
    </row>
    <row r="2946" spans="1:3">
      <c r="A2946" s="92">
        <v>2943</v>
      </c>
      <c r="B2946" s="164"/>
      <c r="C2946" s="150" t="str">
        <f t="shared" si="286"/>
        <v/>
      </c>
    </row>
    <row r="2947" spans="1:3">
      <c r="A2947" s="92">
        <v>2944</v>
      </c>
      <c r="B2947" s="164"/>
      <c r="C2947" s="150" t="str">
        <f t="shared" si="286"/>
        <v/>
      </c>
    </row>
    <row r="2948" spans="1:3">
      <c r="A2948" s="92">
        <v>2945</v>
      </c>
      <c r="B2948" s="164"/>
      <c r="C2948" s="150" t="str">
        <f t="shared" ref="C2948:C3011" si="287">IF(B2948="","",CONCATENATE("FILE_",A2948,"=",IF(RIGHT(B2948,1)=";",MID(B2948,1,LEN(B2948)-1),B2948)))</f>
        <v/>
      </c>
    </row>
    <row r="2949" spans="1:3">
      <c r="A2949" s="92">
        <v>2946</v>
      </c>
      <c r="B2949" s="164"/>
      <c r="C2949" s="150" t="str">
        <f t="shared" si="287"/>
        <v/>
      </c>
    </row>
    <row r="2950" spans="1:3">
      <c r="A2950" s="92">
        <v>2947</v>
      </c>
      <c r="B2950" s="165"/>
      <c r="C2950" s="150" t="str">
        <f t="shared" si="287"/>
        <v/>
      </c>
    </row>
    <row r="2951" spans="1:3">
      <c r="A2951" s="92">
        <v>2948</v>
      </c>
      <c r="B2951" s="164"/>
      <c r="C2951" s="150" t="str">
        <f t="shared" si="287"/>
        <v/>
      </c>
    </row>
    <row r="2952" spans="1:3">
      <c r="A2952" s="92">
        <v>2949</v>
      </c>
      <c r="B2952" s="164"/>
      <c r="C2952" s="150" t="str">
        <f t="shared" si="287"/>
        <v/>
      </c>
    </row>
    <row r="2953" spans="1:3">
      <c r="A2953" s="92">
        <v>2950</v>
      </c>
      <c r="B2953" s="165"/>
      <c r="C2953" s="150" t="str">
        <f t="shared" si="287"/>
        <v/>
      </c>
    </row>
    <row r="2954" spans="1:3">
      <c r="A2954" s="92">
        <v>2951</v>
      </c>
      <c r="B2954" s="165"/>
      <c r="C2954" s="150" t="str">
        <f t="shared" si="287"/>
        <v/>
      </c>
    </row>
    <row r="2955" spans="1:3">
      <c r="A2955" s="92">
        <v>2952</v>
      </c>
      <c r="B2955" s="165"/>
      <c r="C2955" s="150" t="str">
        <f t="shared" si="287"/>
        <v/>
      </c>
    </row>
    <row r="2956" spans="1:3">
      <c r="A2956" s="92">
        <v>2953</v>
      </c>
      <c r="B2956" s="165"/>
      <c r="C2956" s="150" t="str">
        <f t="shared" si="287"/>
        <v/>
      </c>
    </row>
    <row r="2957" spans="1:3">
      <c r="A2957" s="92">
        <v>2954</v>
      </c>
      <c r="B2957" s="164"/>
      <c r="C2957" s="150" t="str">
        <f t="shared" si="287"/>
        <v/>
      </c>
    </row>
    <row r="2958" spans="1:3">
      <c r="A2958" s="92">
        <v>2955</v>
      </c>
      <c r="B2958" s="164"/>
      <c r="C2958" s="150" t="str">
        <f t="shared" si="287"/>
        <v/>
      </c>
    </row>
    <row r="2959" spans="1:3">
      <c r="A2959" s="92">
        <v>2956</v>
      </c>
      <c r="B2959" s="164"/>
      <c r="C2959" s="150" t="str">
        <f t="shared" si="287"/>
        <v/>
      </c>
    </row>
    <row r="2960" spans="1:3">
      <c r="A2960" s="92">
        <v>2957</v>
      </c>
      <c r="B2960" s="164"/>
      <c r="C2960" s="150" t="str">
        <f t="shared" si="287"/>
        <v/>
      </c>
    </row>
    <row r="2961" spans="1:3">
      <c r="A2961" s="92">
        <v>2958</v>
      </c>
      <c r="B2961" s="164"/>
      <c r="C2961" s="150" t="str">
        <f t="shared" si="287"/>
        <v/>
      </c>
    </row>
    <row r="2962" spans="1:3">
      <c r="A2962" s="92">
        <v>2959</v>
      </c>
      <c r="B2962" s="165"/>
      <c r="C2962" s="150" t="str">
        <f t="shared" si="287"/>
        <v/>
      </c>
    </row>
    <row r="2963" spans="1:3">
      <c r="A2963" s="92">
        <v>2960</v>
      </c>
      <c r="B2963" s="164"/>
      <c r="C2963" s="150" t="str">
        <f t="shared" si="287"/>
        <v/>
      </c>
    </row>
    <row r="2964" spans="1:3">
      <c r="A2964" s="92">
        <v>2961</v>
      </c>
      <c r="B2964" s="164"/>
      <c r="C2964" s="150" t="str">
        <f t="shared" si="287"/>
        <v/>
      </c>
    </row>
    <row r="2965" spans="1:3">
      <c r="A2965" s="92">
        <v>2962</v>
      </c>
      <c r="B2965" s="164"/>
      <c r="C2965" s="150" t="str">
        <f t="shared" si="287"/>
        <v/>
      </c>
    </row>
    <row r="2966" spans="1:3">
      <c r="A2966" s="92">
        <v>2963</v>
      </c>
      <c r="B2966" s="164"/>
      <c r="C2966" s="150" t="str">
        <f t="shared" si="287"/>
        <v/>
      </c>
    </row>
    <row r="2967" spans="1:3">
      <c r="A2967" s="92">
        <v>2964</v>
      </c>
      <c r="B2967" s="164"/>
      <c r="C2967" s="150" t="str">
        <f t="shared" si="287"/>
        <v/>
      </c>
    </row>
    <row r="2968" spans="1:3">
      <c r="A2968" s="92">
        <v>2965</v>
      </c>
      <c r="B2968" s="164"/>
      <c r="C2968" s="150" t="str">
        <f t="shared" si="287"/>
        <v/>
      </c>
    </row>
    <row r="2969" spans="1:3">
      <c r="A2969" s="92">
        <v>2966</v>
      </c>
      <c r="B2969" s="165"/>
      <c r="C2969" s="150" t="str">
        <f t="shared" si="287"/>
        <v/>
      </c>
    </row>
    <row r="2970" spans="1:3">
      <c r="A2970" s="92">
        <v>2967</v>
      </c>
      <c r="B2970" s="165"/>
      <c r="C2970" s="150" t="str">
        <f t="shared" si="287"/>
        <v/>
      </c>
    </row>
    <row r="2971" spans="1:3">
      <c r="A2971" s="92">
        <v>2968</v>
      </c>
      <c r="B2971" s="165"/>
      <c r="C2971" s="150" t="str">
        <f t="shared" si="287"/>
        <v/>
      </c>
    </row>
    <row r="2972" spans="1:3">
      <c r="A2972" s="92">
        <v>2969</v>
      </c>
      <c r="B2972" s="165"/>
      <c r="C2972" s="150" t="str">
        <f t="shared" si="287"/>
        <v/>
      </c>
    </row>
    <row r="2973" spans="1:3">
      <c r="A2973" s="92">
        <v>2970</v>
      </c>
      <c r="B2973" s="164"/>
      <c r="C2973" s="150" t="str">
        <f t="shared" si="287"/>
        <v/>
      </c>
    </row>
    <row r="2974" spans="1:3">
      <c r="A2974" s="92">
        <v>2971</v>
      </c>
      <c r="B2974" s="164"/>
      <c r="C2974" s="150" t="str">
        <f t="shared" si="287"/>
        <v/>
      </c>
    </row>
    <row r="2975" spans="1:3">
      <c r="A2975" s="92">
        <v>2972</v>
      </c>
      <c r="B2975" s="164"/>
      <c r="C2975" s="150" t="str">
        <f t="shared" si="287"/>
        <v/>
      </c>
    </row>
    <row r="2976" spans="1:3">
      <c r="A2976" s="92">
        <v>2973</v>
      </c>
      <c r="B2976" s="164"/>
      <c r="C2976" s="150" t="str">
        <f t="shared" si="287"/>
        <v/>
      </c>
    </row>
    <row r="2977" spans="1:3">
      <c r="A2977" s="92">
        <v>2974</v>
      </c>
      <c r="B2977" s="165"/>
      <c r="C2977" s="150" t="str">
        <f t="shared" si="287"/>
        <v/>
      </c>
    </row>
    <row r="2978" spans="1:3">
      <c r="A2978" s="92">
        <v>2975</v>
      </c>
      <c r="B2978" s="165"/>
      <c r="C2978" s="150" t="str">
        <f t="shared" si="287"/>
        <v/>
      </c>
    </row>
    <row r="2979" spans="1:3">
      <c r="A2979" s="92">
        <v>2976</v>
      </c>
      <c r="B2979" s="164"/>
      <c r="C2979" s="150" t="str">
        <f t="shared" si="287"/>
        <v/>
      </c>
    </row>
    <row r="2980" spans="1:3">
      <c r="A2980" s="92">
        <v>2977</v>
      </c>
      <c r="B2980" s="165"/>
      <c r="C2980" s="150" t="str">
        <f t="shared" si="287"/>
        <v/>
      </c>
    </row>
    <row r="2981" spans="1:3">
      <c r="A2981" s="92">
        <v>2978</v>
      </c>
      <c r="B2981" s="164"/>
      <c r="C2981" s="150" t="str">
        <f t="shared" si="287"/>
        <v/>
      </c>
    </row>
    <row r="2982" spans="1:3">
      <c r="A2982" s="92">
        <v>2979</v>
      </c>
      <c r="B2982" s="164"/>
      <c r="C2982" s="150" t="str">
        <f t="shared" si="287"/>
        <v/>
      </c>
    </row>
    <row r="2983" spans="1:3">
      <c r="A2983" s="92">
        <v>2980</v>
      </c>
      <c r="B2983" s="165"/>
      <c r="C2983" s="150" t="str">
        <f t="shared" si="287"/>
        <v/>
      </c>
    </row>
    <row r="2984" spans="1:3">
      <c r="A2984" s="92">
        <v>2981</v>
      </c>
      <c r="B2984" s="164"/>
      <c r="C2984" s="150" t="str">
        <f t="shared" si="287"/>
        <v/>
      </c>
    </row>
    <row r="2985" spans="1:3">
      <c r="A2985" s="92">
        <v>2982</v>
      </c>
      <c r="B2985" s="164"/>
      <c r="C2985" s="150" t="str">
        <f t="shared" si="287"/>
        <v/>
      </c>
    </row>
    <row r="2986" spans="1:3">
      <c r="A2986" s="92">
        <v>2983</v>
      </c>
      <c r="B2986" s="164"/>
      <c r="C2986" s="150" t="str">
        <f t="shared" si="287"/>
        <v/>
      </c>
    </row>
    <row r="2987" spans="1:3">
      <c r="A2987" s="92">
        <v>2984</v>
      </c>
      <c r="B2987" s="164"/>
      <c r="C2987" s="150" t="str">
        <f t="shared" si="287"/>
        <v/>
      </c>
    </row>
    <row r="2988" spans="1:3">
      <c r="A2988" s="92">
        <v>2985</v>
      </c>
      <c r="B2988" s="165"/>
      <c r="C2988" s="150" t="str">
        <f t="shared" si="287"/>
        <v/>
      </c>
    </row>
    <row r="2989" spans="1:3">
      <c r="A2989" s="92">
        <v>2986</v>
      </c>
      <c r="B2989" s="164"/>
      <c r="C2989" s="150" t="str">
        <f t="shared" si="287"/>
        <v/>
      </c>
    </row>
    <row r="2990" spans="1:3">
      <c r="A2990" s="92">
        <v>2987</v>
      </c>
      <c r="B2990" s="165"/>
      <c r="C2990" s="150" t="str">
        <f t="shared" si="287"/>
        <v/>
      </c>
    </row>
    <row r="2991" spans="1:3">
      <c r="A2991" s="92">
        <v>2988</v>
      </c>
      <c r="B2991" s="164"/>
      <c r="C2991" s="150" t="str">
        <f t="shared" si="287"/>
        <v/>
      </c>
    </row>
    <row r="2992" spans="1:3">
      <c r="A2992" s="92">
        <v>2989</v>
      </c>
      <c r="B2992" s="164"/>
      <c r="C2992" s="150" t="str">
        <f t="shared" si="287"/>
        <v/>
      </c>
    </row>
    <row r="2993" spans="1:3">
      <c r="A2993" s="92">
        <v>2990</v>
      </c>
      <c r="B2993" s="164"/>
      <c r="C2993" s="150" t="str">
        <f t="shared" si="287"/>
        <v/>
      </c>
    </row>
    <row r="2994" spans="1:3">
      <c r="A2994" s="92">
        <v>2991</v>
      </c>
      <c r="B2994" s="164"/>
      <c r="C2994" s="150" t="str">
        <f t="shared" si="287"/>
        <v/>
      </c>
    </row>
    <row r="2995" spans="1:3">
      <c r="A2995" s="92">
        <v>2992</v>
      </c>
      <c r="B2995" s="164"/>
      <c r="C2995" s="150" t="str">
        <f t="shared" si="287"/>
        <v/>
      </c>
    </row>
    <row r="2996" spans="1:3">
      <c r="A2996" s="92">
        <v>2993</v>
      </c>
      <c r="B2996" s="165"/>
      <c r="C2996" s="150" t="str">
        <f t="shared" si="287"/>
        <v/>
      </c>
    </row>
    <row r="2997" spans="1:3">
      <c r="A2997" s="92">
        <v>2994</v>
      </c>
      <c r="B2997" s="164"/>
      <c r="C2997" s="150" t="str">
        <f t="shared" si="287"/>
        <v/>
      </c>
    </row>
    <row r="2998" spans="1:3">
      <c r="A2998" s="92">
        <v>2995</v>
      </c>
      <c r="B2998" s="164"/>
      <c r="C2998" s="150" t="str">
        <f t="shared" si="287"/>
        <v/>
      </c>
    </row>
    <row r="2999" spans="1:3">
      <c r="A2999" s="92">
        <v>2996</v>
      </c>
      <c r="B2999" s="164"/>
      <c r="C2999" s="150" t="str">
        <f t="shared" si="287"/>
        <v/>
      </c>
    </row>
    <row r="3000" spans="1:3">
      <c r="A3000" s="92">
        <v>2997</v>
      </c>
      <c r="B3000" s="164"/>
      <c r="C3000" s="150" t="str">
        <f t="shared" si="287"/>
        <v/>
      </c>
    </row>
    <row r="3001" spans="1:3">
      <c r="A3001" s="92">
        <v>2998</v>
      </c>
      <c r="B3001" s="164"/>
      <c r="C3001" s="150" t="str">
        <f t="shared" si="287"/>
        <v/>
      </c>
    </row>
    <row r="3002" spans="1:3">
      <c r="A3002" s="92">
        <v>2999</v>
      </c>
      <c r="B3002" s="164"/>
      <c r="C3002" s="150" t="str">
        <f t="shared" si="287"/>
        <v/>
      </c>
    </row>
    <row r="3003" spans="1:3">
      <c r="A3003" s="92">
        <v>3000</v>
      </c>
      <c r="B3003" s="165"/>
      <c r="C3003" s="150" t="str">
        <f t="shared" si="287"/>
        <v/>
      </c>
    </row>
    <row r="3004" spans="1:3">
      <c r="A3004" s="92">
        <v>3001</v>
      </c>
      <c r="B3004" s="165"/>
      <c r="C3004" s="150" t="str">
        <f t="shared" si="287"/>
        <v/>
      </c>
    </row>
    <row r="3005" spans="1:3">
      <c r="A3005" s="92">
        <v>3002</v>
      </c>
      <c r="B3005" s="164"/>
      <c r="C3005" s="150" t="str">
        <f t="shared" si="287"/>
        <v/>
      </c>
    </row>
    <row r="3006" spans="1:3">
      <c r="A3006" s="92">
        <v>3003</v>
      </c>
      <c r="B3006" s="164"/>
      <c r="C3006" s="150" t="str">
        <f t="shared" si="287"/>
        <v/>
      </c>
    </row>
    <row r="3007" spans="1:3">
      <c r="A3007" s="92">
        <v>3004</v>
      </c>
      <c r="B3007" s="164"/>
      <c r="C3007" s="150" t="str">
        <f t="shared" si="287"/>
        <v/>
      </c>
    </row>
    <row r="3008" spans="1:3">
      <c r="A3008" s="92">
        <v>3005</v>
      </c>
      <c r="B3008" s="164"/>
      <c r="C3008" s="150" t="str">
        <f t="shared" si="287"/>
        <v/>
      </c>
    </row>
    <row r="3009" spans="1:3">
      <c r="A3009" s="92">
        <v>3006</v>
      </c>
      <c r="B3009" s="165"/>
      <c r="C3009" s="150" t="str">
        <f t="shared" si="287"/>
        <v/>
      </c>
    </row>
    <row r="3010" spans="1:3">
      <c r="A3010" s="92">
        <v>3007</v>
      </c>
      <c r="B3010" s="165"/>
      <c r="C3010" s="150" t="str">
        <f t="shared" si="287"/>
        <v/>
      </c>
    </row>
    <row r="3011" spans="1:3">
      <c r="A3011" s="92">
        <v>3008</v>
      </c>
      <c r="B3011" s="165"/>
      <c r="C3011" s="150" t="str">
        <f t="shared" si="287"/>
        <v/>
      </c>
    </row>
    <row r="3012" spans="1:3">
      <c r="A3012" s="92">
        <v>3009</v>
      </c>
      <c r="B3012" s="164"/>
      <c r="C3012" s="150" t="str">
        <f t="shared" ref="C3012:C3075" si="288">IF(B3012="","",CONCATENATE("FILE_",A3012,"=",IF(RIGHT(B3012,1)=";",MID(B3012,1,LEN(B3012)-1),B3012)))</f>
        <v/>
      </c>
    </row>
    <row r="3013" spans="1:3">
      <c r="A3013" s="92">
        <v>3010</v>
      </c>
      <c r="B3013" s="164"/>
      <c r="C3013" s="150" t="str">
        <f t="shared" si="288"/>
        <v/>
      </c>
    </row>
    <row r="3014" spans="1:3">
      <c r="A3014" s="92">
        <v>3011</v>
      </c>
      <c r="B3014" s="164"/>
      <c r="C3014" s="150" t="str">
        <f t="shared" si="288"/>
        <v/>
      </c>
    </row>
    <row r="3015" spans="1:3">
      <c r="A3015" s="92">
        <v>3012</v>
      </c>
      <c r="B3015" s="164"/>
      <c r="C3015" s="150" t="str">
        <f t="shared" si="288"/>
        <v/>
      </c>
    </row>
    <row r="3016" spans="1:3">
      <c r="A3016" s="92">
        <v>3013</v>
      </c>
      <c r="B3016" s="165"/>
      <c r="C3016" s="150" t="str">
        <f t="shared" si="288"/>
        <v/>
      </c>
    </row>
    <row r="3017" spans="1:3">
      <c r="A3017" s="92">
        <v>3014</v>
      </c>
      <c r="B3017" s="164"/>
      <c r="C3017" s="150" t="str">
        <f t="shared" si="288"/>
        <v/>
      </c>
    </row>
    <row r="3018" spans="1:3">
      <c r="A3018" s="92">
        <v>3015</v>
      </c>
      <c r="B3018" s="164"/>
      <c r="C3018" s="150" t="str">
        <f t="shared" si="288"/>
        <v/>
      </c>
    </row>
    <row r="3019" spans="1:3">
      <c r="A3019" s="92">
        <v>3016</v>
      </c>
      <c r="B3019" s="164"/>
      <c r="C3019" s="150" t="str">
        <f t="shared" si="288"/>
        <v/>
      </c>
    </row>
    <row r="3020" spans="1:3">
      <c r="A3020" s="92">
        <v>3017</v>
      </c>
      <c r="B3020" s="164"/>
      <c r="C3020" s="150" t="str">
        <f t="shared" si="288"/>
        <v/>
      </c>
    </row>
    <row r="3021" spans="1:3">
      <c r="A3021" s="92">
        <v>3018</v>
      </c>
      <c r="B3021" s="164"/>
      <c r="C3021" s="150" t="str">
        <f t="shared" si="288"/>
        <v/>
      </c>
    </row>
    <row r="3022" spans="1:3">
      <c r="A3022" s="92">
        <v>3019</v>
      </c>
      <c r="B3022" s="165"/>
      <c r="C3022" s="150" t="str">
        <f t="shared" si="288"/>
        <v/>
      </c>
    </row>
    <row r="3023" spans="1:3">
      <c r="A3023" s="92">
        <v>3020</v>
      </c>
      <c r="B3023" s="165"/>
      <c r="C3023" s="150" t="str">
        <f t="shared" si="288"/>
        <v/>
      </c>
    </row>
    <row r="3024" spans="1:3">
      <c r="A3024" s="92">
        <v>3021</v>
      </c>
      <c r="B3024" s="165"/>
      <c r="C3024" s="150" t="str">
        <f t="shared" si="288"/>
        <v/>
      </c>
    </row>
    <row r="3025" spans="1:3">
      <c r="A3025" s="92">
        <v>3022</v>
      </c>
      <c r="B3025" s="164"/>
      <c r="C3025" s="150" t="str">
        <f t="shared" si="288"/>
        <v/>
      </c>
    </row>
    <row r="3026" spans="1:3">
      <c r="A3026" s="92">
        <v>3023</v>
      </c>
      <c r="B3026" s="165"/>
      <c r="C3026" s="150" t="str">
        <f t="shared" si="288"/>
        <v/>
      </c>
    </row>
    <row r="3027" spans="1:3">
      <c r="A3027" s="92">
        <v>3024</v>
      </c>
      <c r="B3027" s="164"/>
      <c r="C3027" s="150" t="str">
        <f t="shared" si="288"/>
        <v/>
      </c>
    </row>
    <row r="3028" spans="1:3">
      <c r="A3028" s="92">
        <v>3025</v>
      </c>
      <c r="B3028" s="164"/>
      <c r="C3028" s="150" t="str">
        <f t="shared" si="288"/>
        <v/>
      </c>
    </row>
    <row r="3029" spans="1:3">
      <c r="A3029" s="92">
        <v>3026</v>
      </c>
      <c r="B3029" s="165"/>
      <c r="C3029" s="150" t="str">
        <f t="shared" si="288"/>
        <v/>
      </c>
    </row>
    <row r="3030" spans="1:3">
      <c r="A3030" s="92">
        <v>3027</v>
      </c>
      <c r="B3030" s="164"/>
      <c r="C3030" s="150" t="str">
        <f t="shared" si="288"/>
        <v/>
      </c>
    </row>
    <row r="3031" spans="1:3">
      <c r="A3031" s="92">
        <v>3028</v>
      </c>
      <c r="B3031" s="164"/>
      <c r="C3031" s="150" t="str">
        <f t="shared" si="288"/>
        <v/>
      </c>
    </row>
    <row r="3032" spans="1:3">
      <c r="A3032" s="92">
        <v>3029</v>
      </c>
      <c r="B3032" s="164"/>
      <c r="C3032" s="150" t="str">
        <f t="shared" si="288"/>
        <v/>
      </c>
    </row>
    <row r="3033" spans="1:3">
      <c r="A3033" s="92">
        <v>3030</v>
      </c>
      <c r="B3033" s="164"/>
      <c r="C3033" s="150" t="str">
        <f t="shared" si="288"/>
        <v/>
      </c>
    </row>
    <row r="3034" spans="1:3">
      <c r="A3034" s="92">
        <v>3031</v>
      </c>
      <c r="B3034" s="164"/>
      <c r="C3034" s="150" t="str">
        <f t="shared" si="288"/>
        <v/>
      </c>
    </row>
    <row r="3035" spans="1:3">
      <c r="A3035" s="92">
        <v>3032</v>
      </c>
      <c r="B3035" s="165"/>
      <c r="C3035" s="150" t="str">
        <f t="shared" si="288"/>
        <v/>
      </c>
    </row>
    <row r="3036" spans="1:3">
      <c r="A3036" s="92">
        <v>3033</v>
      </c>
      <c r="B3036" s="165"/>
      <c r="C3036" s="150" t="str">
        <f t="shared" si="288"/>
        <v/>
      </c>
    </row>
    <row r="3037" spans="1:3">
      <c r="A3037" s="92">
        <v>3034</v>
      </c>
      <c r="B3037" s="164"/>
      <c r="C3037" s="150" t="str">
        <f t="shared" si="288"/>
        <v/>
      </c>
    </row>
    <row r="3038" spans="1:3">
      <c r="A3038" s="92">
        <v>3035</v>
      </c>
      <c r="B3038" s="164"/>
      <c r="C3038" s="150" t="str">
        <f t="shared" si="288"/>
        <v/>
      </c>
    </row>
    <row r="3039" spans="1:3">
      <c r="A3039" s="92">
        <v>3036</v>
      </c>
      <c r="B3039" s="164"/>
      <c r="C3039" s="150" t="str">
        <f t="shared" si="288"/>
        <v/>
      </c>
    </row>
    <row r="3040" spans="1:3">
      <c r="A3040" s="92">
        <v>3037</v>
      </c>
      <c r="B3040" s="165"/>
      <c r="C3040" s="150" t="str">
        <f t="shared" si="288"/>
        <v/>
      </c>
    </row>
    <row r="3041" spans="1:3">
      <c r="A3041" s="92">
        <v>3038</v>
      </c>
      <c r="B3041" s="164"/>
      <c r="C3041" s="150" t="str">
        <f t="shared" si="288"/>
        <v/>
      </c>
    </row>
    <row r="3042" spans="1:3">
      <c r="A3042" s="92">
        <v>3039</v>
      </c>
      <c r="B3042" s="164"/>
      <c r="C3042" s="150" t="str">
        <f t="shared" si="288"/>
        <v/>
      </c>
    </row>
    <row r="3043" spans="1:3">
      <c r="A3043" s="92">
        <v>3040</v>
      </c>
      <c r="B3043" s="164"/>
      <c r="C3043" s="150" t="str">
        <f t="shared" si="288"/>
        <v/>
      </c>
    </row>
    <row r="3044" spans="1:3">
      <c r="A3044" s="92">
        <v>3041</v>
      </c>
      <c r="B3044" s="164"/>
      <c r="C3044" s="150" t="str">
        <f t="shared" si="288"/>
        <v/>
      </c>
    </row>
    <row r="3045" spans="1:3">
      <c r="A3045" s="92">
        <v>3042</v>
      </c>
      <c r="B3045" s="165"/>
      <c r="C3045" s="150" t="str">
        <f t="shared" si="288"/>
        <v/>
      </c>
    </row>
    <row r="3046" spans="1:3">
      <c r="A3046" s="92">
        <v>3043</v>
      </c>
      <c r="B3046" s="165"/>
      <c r="C3046" s="150" t="str">
        <f t="shared" si="288"/>
        <v/>
      </c>
    </row>
    <row r="3047" spans="1:3">
      <c r="A3047" s="92">
        <v>3044</v>
      </c>
      <c r="B3047" s="164"/>
      <c r="C3047" s="150" t="str">
        <f t="shared" si="288"/>
        <v/>
      </c>
    </row>
    <row r="3048" spans="1:3">
      <c r="A3048" s="92">
        <v>3045</v>
      </c>
      <c r="B3048" s="165"/>
      <c r="C3048" s="150" t="str">
        <f t="shared" si="288"/>
        <v/>
      </c>
    </row>
    <row r="3049" spans="1:3">
      <c r="A3049" s="92">
        <v>3046</v>
      </c>
      <c r="B3049" s="164"/>
      <c r="C3049" s="150" t="str">
        <f t="shared" si="288"/>
        <v/>
      </c>
    </row>
    <row r="3050" spans="1:3">
      <c r="A3050" s="92">
        <v>3047</v>
      </c>
      <c r="B3050" s="164"/>
      <c r="C3050" s="150" t="str">
        <f t="shared" si="288"/>
        <v/>
      </c>
    </row>
    <row r="3051" spans="1:3">
      <c r="A3051" s="92">
        <v>3048</v>
      </c>
      <c r="B3051" s="165"/>
      <c r="C3051" s="150" t="str">
        <f t="shared" si="288"/>
        <v/>
      </c>
    </row>
    <row r="3052" spans="1:3">
      <c r="A3052" s="92">
        <v>3049</v>
      </c>
      <c r="B3052" s="165"/>
      <c r="C3052" s="150" t="str">
        <f t="shared" si="288"/>
        <v/>
      </c>
    </row>
    <row r="3053" spans="1:3">
      <c r="A3053" s="92">
        <v>3050</v>
      </c>
      <c r="B3053" s="164"/>
      <c r="C3053" s="150" t="str">
        <f t="shared" si="288"/>
        <v/>
      </c>
    </row>
    <row r="3054" spans="1:3">
      <c r="A3054" s="92">
        <v>3051</v>
      </c>
      <c r="B3054" s="164"/>
      <c r="C3054" s="150" t="str">
        <f t="shared" si="288"/>
        <v/>
      </c>
    </row>
    <row r="3055" spans="1:3">
      <c r="A3055" s="92">
        <v>3052</v>
      </c>
      <c r="B3055" s="165"/>
      <c r="C3055" s="150" t="str">
        <f t="shared" si="288"/>
        <v/>
      </c>
    </row>
    <row r="3056" spans="1:3">
      <c r="A3056" s="92">
        <v>3053</v>
      </c>
      <c r="B3056" s="165"/>
      <c r="C3056" s="150" t="str">
        <f t="shared" si="288"/>
        <v/>
      </c>
    </row>
    <row r="3057" spans="1:3">
      <c r="A3057" s="92">
        <v>3054</v>
      </c>
      <c r="B3057" s="165"/>
      <c r="C3057" s="150" t="str">
        <f t="shared" si="288"/>
        <v/>
      </c>
    </row>
    <row r="3058" spans="1:3">
      <c r="A3058" s="92">
        <v>3055</v>
      </c>
      <c r="B3058" s="165"/>
      <c r="C3058" s="150" t="str">
        <f t="shared" si="288"/>
        <v/>
      </c>
    </row>
    <row r="3059" spans="1:3">
      <c r="A3059" s="92">
        <v>3056</v>
      </c>
      <c r="B3059" s="164"/>
      <c r="C3059" s="150" t="str">
        <f t="shared" si="288"/>
        <v/>
      </c>
    </row>
    <row r="3060" spans="1:3">
      <c r="A3060" s="92">
        <v>3057</v>
      </c>
      <c r="B3060" s="165"/>
      <c r="C3060" s="150" t="str">
        <f t="shared" si="288"/>
        <v/>
      </c>
    </row>
    <row r="3061" spans="1:3">
      <c r="A3061" s="92">
        <v>3058</v>
      </c>
      <c r="B3061" s="165"/>
      <c r="C3061" s="150" t="str">
        <f t="shared" si="288"/>
        <v/>
      </c>
    </row>
    <row r="3062" spans="1:3">
      <c r="A3062" s="92">
        <v>3059</v>
      </c>
      <c r="B3062" s="164"/>
      <c r="C3062" s="150" t="str">
        <f t="shared" si="288"/>
        <v/>
      </c>
    </row>
    <row r="3063" spans="1:3">
      <c r="A3063" s="92">
        <v>3060</v>
      </c>
      <c r="B3063" s="164"/>
      <c r="C3063" s="150" t="str">
        <f t="shared" si="288"/>
        <v/>
      </c>
    </row>
    <row r="3064" spans="1:3">
      <c r="A3064" s="92">
        <v>3061</v>
      </c>
      <c r="B3064" s="165"/>
      <c r="C3064" s="150" t="str">
        <f t="shared" si="288"/>
        <v/>
      </c>
    </row>
    <row r="3065" spans="1:3">
      <c r="A3065" s="92">
        <v>3062</v>
      </c>
      <c r="B3065" s="164"/>
      <c r="C3065" s="150" t="str">
        <f t="shared" si="288"/>
        <v/>
      </c>
    </row>
    <row r="3066" spans="1:3">
      <c r="A3066" s="92">
        <v>3063</v>
      </c>
      <c r="B3066" s="165"/>
      <c r="C3066" s="150" t="str">
        <f t="shared" si="288"/>
        <v/>
      </c>
    </row>
    <row r="3067" spans="1:3">
      <c r="A3067" s="92">
        <v>3064</v>
      </c>
      <c r="B3067" s="165"/>
      <c r="C3067" s="150" t="str">
        <f t="shared" si="288"/>
        <v/>
      </c>
    </row>
    <row r="3068" spans="1:3">
      <c r="A3068" s="92">
        <v>3065</v>
      </c>
      <c r="B3068" s="164"/>
      <c r="C3068" s="150" t="str">
        <f t="shared" si="288"/>
        <v/>
      </c>
    </row>
    <row r="3069" spans="1:3">
      <c r="A3069" s="92">
        <v>3066</v>
      </c>
      <c r="B3069" s="165"/>
      <c r="C3069" s="150" t="str">
        <f t="shared" si="288"/>
        <v/>
      </c>
    </row>
    <row r="3070" spans="1:3">
      <c r="A3070" s="92">
        <v>3067</v>
      </c>
      <c r="B3070" s="165"/>
      <c r="C3070" s="150" t="str">
        <f t="shared" si="288"/>
        <v/>
      </c>
    </row>
    <row r="3071" spans="1:3">
      <c r="A3071" s="92">
        <v>3068</v>
      </c>
      <c r="B3071" s="164"/>
      <c r="C3071" s="150" t="str">
        <f t="shared" si="288"/>
        <v/>
      </c>
    </row>
    <row r="3072" spans="1:3">
      <c r="A3072" s="92">
        <v>3069</v>
      </c>
      <c r="B3072" s="164"/>
      <c r="C3072" s="150" t="str">
        <f t="shared" si="288"/>
        <v/>
      </c>
    </row>
    <row r="3073" spans="1:3">
      <c r="A3073" s="92">
        <v>3070</v>
      </c>
      <c r="B3073" s="165"/>
      <c r="C3073" s="150" t="str">
        <f t="shared" si="288"/>
        <v/>
      </c>
    </row>
    <row r="3074" spans="1:3">
      <c r="A3074" s="92">
        <v>3071</v>
      </c>
      <c r="B3074" s="164"/>
      <c r="C3074" s="150" t="str">
        <f t="shared" si="288"/>
        <v/>
      </c>
    </row>
    <row r="3075" spans="1:3">
      <c r="A3075" s="92">
        <v>3072</v>
      </c>
      <c r="B3075" s="165"/>
      <c r="C3075" s="150" t="str">
        <f t="shared" si="288"/>
        <v/>
      </c>
    </row>
    <row r="3076" spans="1:3">
      <c r="A3076" s="92">
        <v>3073</v>
      </c>
      <c r="B3076" s="165"/>
      <c r="C3076" s="150" t="str">
        <f t="shared" ref="C3076:C3139" si="289">IF(B3076="","",CONCATENATE("FILE_",A3076,"=",IF(RIGHT(B3076,1)=";",MID(B3076,1,LEN(B3076)-1),B3076)))</f>
        <v/>
      </c>
    </row>
    <row r="3077" spans="1:3">
      <c r="A3077" s="92">
        <v>3074</v>
      </c>
      <c r="B3077" s="164"/>
      <c r="C3077" s="150" t="str">
        <f t="shared" si="289"/>
        <v/>
      </c>
    </row>
    <row r="3078" spans="1:3">
      <c r="A3078" s="92">
        <v>3075</v>
      </c>
      <c r="B3078" s="165"/>
      <c r="C3078" s="150" t="str">
        <f t="shared" si="289"/>
        <v/>
      </c>
    </row>
    <row r="3079" spans="1:3">
      <c r="A3079" s="92">
        <v>3076</v>
      </c>
      <c r="B3079" s="164"/>
      <c r="C3079" s="150" t="str">
        <f t="shared" si="289"/>
        <v/>
      </c>
    </row>
    <row r="3080" spans="1:3">
      <c r="A3080" s="92">
        <v>3077</v>
      </c>
      <c r="B3080" s="165"/>
      <c r="C3080" s="150" t="str">
        <f t="shared" si="289"/>
        <v/>
      </c>
    </row>
    <row r="3081" spans="1:3">
      <c r="A3081" s="92">
        <v>3078</v>
      </c>
      <c r="B3081" s="164"/>
      <c r="C3081" s="150" t="str">
        <f t="shared" si="289"/>
        <v/>
      </c>
    </row>
    <row r="3082" spans="1:3">
      <c r="A3082" s="92">
        <v>3079</v>
      </c>
      <c r="B3082" s="164"/>
      <c r="C3082" s="150" t="str">
        <f t="shared" si="289"/>
        <v/>
      </c>
    </row>
    <row r="3083" spans="1:3">
      <c r="A3083" s="92">
        <v>3080</v>
      </c>
      <c r="B3083" s="164"/>
      <c r="C3083" s="150" t="str">
        <f t="shared" si="289"/>
        <v/>
      </c>
    </row>
    <row r="3084" spans="1:3">
      <c r="A3084" s="92">
        <v>3081</v>
      </c>
      <c r="B3084" s="165"/>
      <c r="C3084" s="150" t="str">
        <f t="shared" si="289"/>
        <v/>
      </c>
    </row>
    <row r="3085" spans="1:3">
      <c r="A3085" s="92">
        <v>3082</v>
      </c>
      <c r="B3085" s="164"/>
      <c r="C3085" s="150" t="str">
        <f t="shared" si="289"/>
        <v/>
      </c>
    </row>
    <row r="3086" spans="1:3">
      <c r="A3086" s="92">
        <v>3083</v>
      </c>
      <c r="B3086" s="164"/>
      <c r="C3086" s="150" t="str">
        <f t="shared" si="289"/>
        <v/>
      </c>
    </row>
    <row r="3087" spans="1:3">
      <c r="A3087" s="92">
        <v>3084</v>
      </c>
      <c r="B3087" s="165"/>
      <c r="C3087" s="150" t="str">
        <f t="shared" si="289"/>
        <v/>
      </c>
    </row>
    <row r="3088" spans="1:3">
      <c r="A3088" s="92">
        <v>3085</v>
      </c>
      <c r="B3088" s="165"/>
      <c r="C3088" s="150" t="str">
        <f t="shared" si="289"/>
        <v/>
      </c>
    </row>
    <row r="3089" spans="1:3">
      <c r="A3089" s="92">
        <v>3086</v>
      </c>
      <c r="B3089" s="165"/>
      <c r="C3089" s="150" t="str">
        <f t="shared" si="289"/>
        <v/>
      </c>
    </row>
    <row r="3090" spans="1:3">
      <c r="A3090" s="92">
        <v>3087</v>
      </c>
      <c r="B3090" s="164"/>
      <c r="C3090" s="150" t="str">
        <f t="shared" si="289"/>
        <v/>
      </c>
    </row>
    <row r="3091" spans="1:3">
      <c r="A3091" s="92">
        <v>3088</v>
      </c>
      <c r="B3091" s="164"/>
      <c r="C3091" s="150" t="str">
        <f t="shared" si="289"/>
        <v/>
      </c>
    </row>
    <row r="3092" spans="1:3">
      <c r="A3092" s="92">
        <v>3089</v>
      </c>
      <c r="B3092" s="165"/>
      <c r="C3092" s="150" t="str">
        <f t="shared" si="289"/>
        <v/>
      </c>
    </row>
    <row r="3093" spans="1:3">
      <c r="A3093" s="92">
        <v>3090</v>
      </c>
      <c r="B3093" s="164"/>
      <c r="C3093" s="150" t="str">
        <f t="shared" si="289"/>
        <v/>
      </c>
    </row>
    <row r="3094" spans="1:3">
      <c r="A3094" s="92">
        <v>3091</v>
      </c>
      <c r="B3094" s="165"/>
      <c r="C3094" s="150" t="str">
        <f t="shared" si="289"/>
        <v/>
      </c>
    </row>
    <row r="3095" spans="1:3">
      <c r="A3095" s="92">
        <v>3092</v>
      </c>
      <c r="B3095" s="165"/>
      <c r="C3095" s="150" t="str">
        <f t="shared" si="289"/>
        <v/>
      </c>
    </row>
    <row r="3096" spans="1:3">
      <c r="A3096" s="92">
        <v>3093</v>
      </c>
      <c r="B3096" s="165"/>
      <c r="C3096" s="150" t="str">
        <f t="shared" si="289"/>
        <v/>
      </c>
    </row>
    <row r="3097" spans="1:3">
      <c r="A3097" s="92">
        <v>3094</v>
      </c>
      <c r="B3097" s="165"/>
      <c r="C3097" s="150" t="str">
        <f t="shared" si="289"/>
        <v/>
      </c>
    </row>
    <row r="3098" spans="1:3">
      <c r="A3098" s="92">
        <v>3095</v>
      </c>
      <c r="B3098" s="165"/>
      <c r="C3098" s="150" t="str">
        <f t="shared" si="289"/>
        <v/>
      </c>
    </row>
    <row r="3099" spans="1:3">
      <c r="A3099" s="92">
        <v>3096</v>
      </c>
      <c r="B3099" s="165"/>
      <c r="C3099" s="150" t="str">
        <f t="shared" si="289"/>
        <v/>
      </c>
    </row>
    <row r="3100" spans="1:3">
      <c r="A3100" s="92">
        <v>3097</v>
      </c>
      <c r="B3100" s="164"/>
      <c r="C3100" s="150" t="str">
        <f t="shared" si="289"/>
        <v/>
      </c>
    </row>
    <row r="3101" spans="1:3">
      <c r="A3101" s="92">
        <v>3098</v>
      </c>
      <c r="B3101" s="165"/>
      <c r="C3101" s="150" t="str">
        <f t="shared" si="289"/>
        <v/>
      </c>
    </row>
    <row r="3102" spans="1:3">
      <c r="A3102" s="92">
        <v>3099</v>
      </c>
      <c r="B3102" s="164"/>
      <c r="C3102" s="150" t="str">
        <f t="shared" si="289"/>
        <v/>
      </c>
    </row>
    <row r="3103" spans="1:3">
      <c r="A3103" s="92">
        <v>3100</v>
      </c>
      <c r="B3103" s="165"/>
      <c r="C3103" s="150" t="str">
        <f t="shared" si="289"/>
        <v/>
      </c>
    </row>
    <row r="3104" spans="1:3">
      <c r="A3104" s="92">
        <v>3101</v>
      </c>
      <c r="B3104" s="164"/>
      <c r="C3104" s="150" t="str">
        <f t="shared" si="289"/>
        <v/>
      </c>
    </row>
    <row r="3105" spans="1:3">
      <c r="A3105" s="92">
        <v>3102</v>
      </c>
      <c r="B3105" s="165"/>
      <c r="C3105" s="150" t="str">
        <f t="shared" si="289"/>
        <v/>
      </c>
    </row>
    <row r="3106" spans="1:3">
      <c r="A3106" s="92">
        <v>3103</v>
      </c>
      <c r="B3106" s="164"/>
      <c r="C3106" s="150" t="str">
        <f t="shared" si="289"/>
        <v/>
      </c>
    </row>
    <row r="3107" spans="1:3">
      <c r="A3107" s="92">
        <v>3104</v>
      </c>
      <c r="B3107" s="164"/>
      <c r="C3107" s="150" t="str">
        <f t="shared" si="289"/>
        <v/>
      </c>
    </row>
    <row r="3108" spans="1:3">
      <c r="A3108" s="92">
        <v>3105</v>
      </c>
      <c r="B3108" s="165"/>
      <c r="C3108" s="150" t="str">
        <f t="shared" si="289"/>
        <v/>
      </c>
    </row>
    <row r="3109" spans="1:3">
      <c r="A3109" s="92">
        <v>3106</v>
      </c>
      <c r="B3109" s="165"/>
      <c r="C3109" s="150" t="str">
        <f t="shared" si="289"/>
        <v/>
      </c>
    </row>
    <row r="3110" spans="1:3">
      <c r="A3110" s="92">
        <v>3107</v>
      </c>
      <c r="B3110" s="164"/>
      <c r="C3110" s="150" t="str">
        <f t="shared" si="289"/>
        <v/>
      </c>
    </row>
    <row r="3111" spans="1:3">
      <c r="A3111" s="92">
        <v>3108</v>
      </c>
      <c r="B3111" s="164"/>
      <c r="C3111" s="150" t="str">
        <f t="shared" si="289"/>
        <v/>
      </c>
    </row>
    <row r="3112" spans="1:3">
      <c r="A3112" s="92">
        <v>3109</v>
      </c>
      <c r="B3112" s="165"/>
      <c r="C3112" s="150" t="str">
        <f t="shared" si="289"/>
        <v/>
      </c>
    </row>
    <row r="3113" spans="1:3">
      <c r="A3113" s="92">
        <v>3110</v>
      </c>
      <c r="B3113" s="165"/>
      <c r="C3113" s="150" t="str">
        <f t="shared" si="289"/>
        <v/>
      </c>
    </row>
    <row r="3114" spans="1:3">
      <c r="A3114" s="92">
        <v>3111</v>
      </c>
      <c r="B3114" s="165"/>
      <c r="C3114" s="150" t="str">
        <f t="shared" si="289"/>
        <v/>
      </c>
    </row>
    <row r="3115" spans="1:3">
      <c r="A3115" s="92">
        <v>3112</v>
      </c>
      <c r="B3115" s="164"/>
      <c r="C3115" s="150" t="str">
        <f t="shared" si="289"/>
        <v/>
      </c>
    </row>
    <row r="3116" spans="1:3">
      <c r="A3116" s="92">
        <v>3113</v>
      </c>
      <c r="B3116" s="165"/>
      <c r="C3116" s="150" t="str">
        <f t="shared" si="289"/>
        <v/>
      </c>
    </row>
    <row r="3117" spans="1:3">
      <c r="A3117" s="92">
        <v>3114</v>
      </c>
      <c r="B3117" s="165"/>
      <c r="C3117" s="150" t="str">
        <f t="shared" si="289"/>
        <v/>
      </c>
    </row>
    <row r="3118" spans="1:3">
      <c r="A3118" s="92">
        <v>3115</v>
      </c>
      <c r="B3118" s="165"/>
      <c r="C3118" s="150" t="str">
        <f t="shared" si="289"/>
        <v/>
      </c>
    </row>
    <row r="3119" spans="1:3">
      <c r="A3119" s="92">
        <v>3116</v>
      </c>
      <c r="B3119" s="165"/>
      <c r="C3119" s="150" t="str">
        <f t="shared" si="289"/>
        <v/>
      </c>
    </row>
    <row r="3120" spans="1:3">
      <c r="A3120" s="92">
        <v>3117</v>
      </c>
      <c r="B3120" s="164"/>
      <c r="C3120" s="150" t="str">
        <f t="shared" si="289"/>
        <v/>
      </c>
    </row>
    <row r="3121" spans="1:3">
      <c r="A3121" s="92">
        <v>3118</v>
      </c>
      <c r="B3121" s="165"/>
      <c r="C3121" s="150" t="str">
        <f t="shared" si="289"/>
        <v/>
      </c>
    </row>
    <row r="3122" spans="1:3">
      <c r="A3122" s="92">
        <v>3119</v>
      </c>
      <c r="B3122" s="164"/>
      <c r="C3122" s="150" t="str">
        <f t="shared" si="289"/>
        <v/>
      </c>
    </row>
    <row r="3123" spans="1:3">
      <c r="A3123" s="92">
        <v>3120</v>
      </c>
      <c r="B3123" s="164"/>
      <c r="C3123" s="150" t="str">
        <f t="shared" si="289"/>
        <v/>
      </c>
    </row>
    <row r="3124" spans="1:3">
      <c r="A3124" s="92">
        <v>3121</v>
      </c>
      <c r="B3124" s="164"/>
      <c r="C3124" s="150" t="str">
        <f t="shared" si="289"/>
        <v/>
      </c>
    </row>
    <row r="3125" spans="1:3">
      <c r="A3125" s="92">
        <v>3122</v>
      </c>
      <c r="B3125" s="165"/>
      <c r="C3125" s="150" t="str">
        <f t="shared" si="289"/>
        <v/>
      </c>
    </row>
    <row r="3126" spans="1:3">
      <c r="A3126" s="92">
        <v>3123</v>
      </c>
      <c r="B3126" s="164"/>
      <c r="C3126" s="150" t="str">
        <f t="shared" si="289"/>
        <v/>
      </c>
    </row>
    <row r="3127" spans="1:3">
      <c r="A3127" s="92">
        <v>3124</v>
      </c>
      <c r="B3127" s="165"/>
      <c r="C3127" s="150" t="str">
        <f t="shared" si="289"/>
        <v/>
      </c>
    </row>
    <row r="3128" spans="1:3">
      <c r="A3128" s="92">
        <v>3125</v>
      </c>
      <c r="B3128" s="165"/>
      <c r="C3128" s="150" t="str">
        <f t="shared" si="289"/>
        <v/>
      </c>
    </row>
    <row r="3129" spans="1:3">
      <c r="A3129" s="92">
        <v>3126</v>
      </c>
      <c r="B3129" s="165"/>
      <c r="C3129" s="150" t="str">
        <f t="shared" si="289"/>
        <v/>
      </c>
    </row>
    <row r="3130" spans="1:3">
      <c r="A3130" s="92">
        <v>3127</v>
      </c>
      <c r="B3130" s="165"/>
      <c r="C3130" s="150" t="str">
        <f t="shared" si="289"/>
        <v/>
      </c>
    </row>
    <row r="3131" spans="1:3">
      <c r="A3131" s="92">
        <v>3128</v>
      </c>
      <c r="B3131" s="165"/>
      <c r="C3131" s="150" t="str">
        <f t="shared" si="289"/>
        <v/>
      </c>
    </row>
    <row r="3132" spans="1:3">
      <c r="A3132" s="92">
        <v>3129</v>
      </c>
      <c r="B3132" s="164"/>
      <c r="C3132" s="150" t="str">
        <f t="shared" si="289"/>
        <v/>
      </c>
    </row>
    <row r="3133" spans="1:3">
      <c r="A3133" s="92">
        <v>3130</v>
      </c>
      <c r="B3133" s="165"/>
      <c r="C3133" s="150" t="str">
        <f t="shared" si="289"/>
        <v/>
      </c>
    </row>
    <row r="3134" spans="1:3">
      <c r="A3134" s="92">
        <v>3131</v>
      </c>
      <c r="B3134" s="164"/>
      <c r="C3134" s="150" t="str">
        <f t="shared" si="289"/>
        <v/>
      </c>
    </row>
    <row r="3135" spans="1:3">
      <c r="A3135" s="92">
        <v>3132</v>
      </c>
      <c r="B3135" s="165"/>
      <c r="C3135" s="150" t="str">
        <f t="shared" si="289"/>
        <v/>
      </c>
    </row>
    <row r="3136" spans="1:3">
      <c r="A3136" s="92">
        <v>3133</v>
      </c>
      <c r="B3136" s="164"/>
      <c r="C3136" s="150" t="str">
        <f t="shared" si="289"/>
        <v/>
      </c>
    </row>
    <row r="3137" spans="1:3">
      <c r="A3137" s="92">
        <v>3134</v>
      </c>
      <c r="B3137" s="164"/>
      <c r="C3137" s="150" t="str">
        <f t="shared" si="289"/>
        <v/>
      </c>
    </row>
    <row r="3138" spans="1:3">
      <c r="A3138" s="92">
        <v>3135</v>
      </c>
      <c r="B3138" s="165"/>
      <c r="C3138" s="150" t="str">
        <f t="shared" si="289"/>
        <v/>
      </c>
    </row>
    <row r="3139" spans="1:3">
      <c r="A3139" s="92">
        <v>3136</v>
      </c>
      <c r="B3139" s="164"/>
      <c r="C3139" s="150" t="str">
        <f t="shared" si="289"/>
        <v/>
      </c>
    </row>
    <row r="3140" spans="1:3">
      <c r="A3140" s="92">
        <v>3137</v>
      </c>
      <c r="B3140" s="165"/>
      <c r="C3140" s="150" t="str">
        <f t="shared" ref="C3140:C3203" si="290">IF(B3140="","",CONCATENATE("FILE_",A3140,"=",IF(RIGHT(B3140,1)=";",MID(B3140,1,LEN(B3140)-1),B3140)))</f>
        <v/>
      </c>
    </row>
    <row r="3141" spans="1:3">
      <c r="A3141" s="92">
        <v>3138</v>
      </c>
      <c r="B3141" s="165"/>
      <c r="C3141" s="150" t="str">
        <f t="shared" si="290"/>
        <v/>
      </c>
    </row>
    <row r="3142" spans="1:3">
      <c r="A3142" s="92">
        <v>3139</v>
      </c>
      <c r="B3142" s="164"/>
      <c r="C3142" s="150" t="str">
        <f t="shared" si="290"/>
        <v/>
      </c>
    </row>
    <row r="3143" spans="1:3">
      <c r="A3143" s="92">
        <v>3140</v>
      </c>
      <c r="B3143" s="165"/>
      <c r="C3143" s="150" t="str">
        <f t="shared" si="290"/>
        <v/>
      </c>
    </row>
    <row r="3144" spans="1:3">
      <c r="A3144" s="92">
        <v>3141</v>
      </c>
      <c r="B3144" s="164"/>
      <c r="C3144" s="150" t="str">
        <f t="shared" si="290"/>
        <v/>
      </c>
    </row>
    <row r="3145" spans="1:3">
      <c r="A3145" s="92">
        <v>3142</v>
      </c>
      <c r="B3145" s="165"/>
      <c r="C3145" s="150" t="str">
        <f t="shared" si="290"/>
        <v/>
      </c>
    </row>
    <row r="3146" spans="1:3">
      <c r="A3146" s="92">
        <v>3143</v>
      </c>
      <c r="B3146" s="165"/>
      <c r="C3146" s="150" t="str">
        <f t="shared" si="290"/>
        <v/>
      </c>
    </row>
    <row r="3147" spans="1:3">
      <c r="A3147" s="92">
        <v>3144</v>
      </c>
      <c r="B3147" s="164"/>
      <c r="C3147" s="150" t="str">
        <f t="shared" si="290"/>
        <v/>
      </c>
    </row>
    <row r="3148" spans="1:3">
      <c r="A3148" s="92">
        <v>3145</v>
      </c>
      <c r="B3148" s="165"/>
      <c r="C3148" s="150" t="str">
        <f t="shared" si="290"/>
        <v/>
      </c>
    </row>
    <row r="3149" spans="1:3">
      <c r="A3149" s="92">
        <v>3146</v>
      </c>
      <c r="B3149" s="165"/>
      <c r="C3149" s="150" t="str">
        <f t="shared" si="290"/>
        <v/>
      </c>
    </row>
    <row r="3150" spans="1:3">
      <c r="A3150" s="92">
        <v>3147</v>
      </c>
      <c r="B3150" s="165"/>
      <c r="C3150" s="150" t="str">
        <f t="shared" si="290"/>
        <v/>
      </c>
    </row>
    <row r="3151" spans="1:3">
      <c r="A3151" s="92">
        <v>3148</v>
      </c>
      <c r="B3151" s="165"/>
      <c r="C3151" s="150" t="str">
        <f t="shared" si="290"/>
        <v/>
      </c>
    </row>
    <row r="3152" spans="1:3">
      <c r="A3152" s="92">
        <v>3149</v>
      </c>
      <c r="B3152" s="164"/>
      <c r="C3152" s="150" t="str">
        <f t="shared" si="290"/>
        <v/>
      </c>
    </row>
    <row r="3153" spans="1:3">
      <c r="A3153" s="92">
        <v>3150</v>
      </c>
      <c r="B3153" s="165"/>
      <c r="C3153" s="150" t="str">
        <f t="shared" si="290"/>
        <v/>
      </c>
    </row>
    <row r="3154" spans="1:3">
      <c r="A3154" s="92">
        <v>3151</v>
      </c>
      <c r="B3154" s="164"/>
      <c r="C3154" s="150" t="str">
        <f t="shared" si="290"/>
        <v/>
      </c>
    </row>
    <row r="3155" spans="1:3">
      <c r="A3155" s="92">
        <v>3152</v>
      </c>
      <c r="B3155" s="165"/>
      <c r="C3155" s="150" t="str">
        <f t="shared" si="290"/>
        <v/>
      </c>
    </row>
    <row r="3156" spans="1:3">
      <c r="A3156" s="92">
        <v>3153</v>
      </c>
      <c r="B3156" s="165"/>
      <c r="C3156" s="150" t="str">
        <f t="shared" si="290"/>
        <v/>
      </c>
    </row>
    <row r="3157" spans="1:3">
      <c r="A3157" s="92">
        <v>3154</v>
      </c>
      <c r="B3157" s="165"/>
      <c r="C3157" s="150" t="str">
        <f t="shared" si="290"/>
        <v/>
      </c>
    </row>
    <row r="3158" spans="1:3">
      <c r="A3158" s="92">
        <v>3155</v>
      </c>
      <c r="B3158" s="164"/>
      <c r="C3158" s="150" t="str">
        <f t="shared" si="290"/>
        <v/>
      </c>
    </row>
    <row r="3159" spans="1:3">
      <c r="A3159" s="92">
        <v>3156</v>
      </c>
      <c r="B3159" s="164"/>
      <c r="C3159" s="150" t="str">
        <f t="shared" si="290"/>
        <v/>
      </c>
    </row>
    <row r="3160" spans="1:3">
      <c r="A3160" s="92">
        <v>3157</v>
      </c>
      <c r="B3160" s="164"/>
      <c r="C3160" s="150" t="str">
        <f t="shared" si="290"/>
        <v/>
      </c>
    </row>
    <row r="3161" spans="1:3">
      <c r="A3161" s="92">
        <v>3158</v>
      </c>
      <c r="B3161" s="165"/>
      <c r="C3161" s="150" t="str">
        <f t="shared" si="290"/>
        <v/>
      </c>
    </row>
    <row r="3162" spans="1:3">
      <c r="A3162" s="92">
        <v>3159</v>
      </c>
      <c r="B3162" s="165"/>
      <c r="C3162" s="150" t="str">
        <f t="shared" si="290"/>
        <v/>
      </c>
    </row>
    <row r="3163" spans="1:3">
      <c r="A3163" s="92">
        <v>3160</v>
      </c>
      <c r="B3163" s="165"/>
      <c r="C3163" s="150" t="str">
        <f t="shared" si="290"/>
        <v/>
      </c>
    </row>
    <row r="3164" spans="1:3">
      <c r="A3164" s="92">
        <v>3161</v>
      </c>
      <c r="B3164" s="165"/>
      <c r="C3164" s="150" t="str">
        <f t="shared" si="290"/>
        <v/>
      </c>
    </row>
    <row r="3165" spans="1:3">
      <c r="A3165" s="92">
        <v>3162</v>
      </c>
      <c r="B3165" s="165"/>
      <c r="C3165" s="150" t="str">
        <f t="shared" si="290"/>
        <v/>
      </c>
    </row>
    <row r="3166" spans="1:3">
      <c r="A3166" s="92">
        <v>3163</v>
      </c>
      <c r="B3166" s="165"/>
      <c r="C3166" s="150" t="str">
        <f t="shared" si="290"/>
        <v/>
      </c>
    </row>
    <row r="3167" spans="1:3">
      <c r="A3167" s="92">
        <v>3164</v>
      </c>
      <c r="B3167" s="165"/>
      <c r="C3167" s="150" t="str">
        <f t="shared" si="290"/>
        <v/>
      </c>
    </row>
    <row r="3168" spans="1:3">
      <c r="A3168" s="92">
        <v>3165</v>
      </c>
      <c r="B3168" s="165"/>
      <c r="C3168" s="150" t="str">
        <f t="shared" si="290"/>
        <v/>
      </c>
    </row>
    <row r="3169" spans="1:3">
      <c r="A3169" s="92">
        <v>3166</v>
      </c>
      <c r="B3169" s="165"/>
      <c r="C3169" s="150" t="str">
        <f t="shared" si="290"/>
        <v/>
      </c>
    </row>
    <row r="3170" spans="1:3">
      <c r="A3170" s="92">
        <v>3167</v>
      </c>
      <c r="B3170" s="165"/>
      <c r="C3170" s="150" t="str">
        <f t="shared" si="290"/>
        <v/>
      </c>
    </row>
    <row r="3171" spans="1:3">
      <c r="A3171" s="92">
        <v>3168</v>
      </c>
      <c r="B3171" s="165"/>
      <c r="C3171" s="150" t="str">
        <f t="shared" si="290"/>
        <v/>
      </c>
    </row>
    <row r="3172" spans="1:3">
      <c r="A3172" s="92">
        <v>3169</v>
      </c>
      <c r="B3172" s="165"/>
      <c r="C3172" s="150" t="str">
        <f t="shared" si="290"/>
        <v/>
      </c>
    </row>
    <row r="3173" spans="1:3">
      <c r="A3173" s="92">
        <v>3170</v>
      </c>
      <c r="B3173" s="165"/>
      <c r="C3173" s="150" t="str">
        <f t="shared" si="290"/>
        <v/>
      </c>
    </row>
    <row r="3174" spans="1:3">
      <c r="A3174" s="92">
        <v>3171</v>
      </c>
      <c r="B3174" s="165"/>
      <c r="C3174" s="150" t="str">
        <f t="shared" si="290"/>
        <v/>
      </c>
    </row>
    <row r="3175" spans="1:3">
      <c r="A3175" s="92">
        <v>3172</v>
      </c>
      <c r="B3175" s="165"/>
      <c r="C3175" s="150" t="str">
        <f t="shared" si="290"/>
        <v/>
      </c>
    </row>
    <row r="3176" spans="1:3">
      <c r="A3176" s="92">
        <v>3173</v>
      </c>
      <c r="B3176" s="165"/>
      <c r="C3176" s="150" t="str">
        <f t="shared" si="290"/>
        <v/>
      </c>
    </row>
    <row r="3177" spans="1:3">
      <c r="A3177" s="92">
        <v>3174</v>
      </c>
      <c r="B3177" s="164"/>
      <c r="C3177" s="150" t="str">
        <f t="shared" si="290"/>
        <v/>
      </c>
    </row>
    <row r="3178" spans="1:3">
      <c r="A3178" s="92">
        <v>3175</v>
      </c>
      <c r="B3178" s="165"/>
      <c r="C3178" s="150" t="str">
        <f t="shared" si="290"/>
        <v/>
      </c>
    </row>
    <row r="3179" spans="1:3">
      <c r="A3179" s="92">
        <v>3176</v>
      </c>
      <c r="B3179" s="165"/>
      <c r="C3179" s="150" t="str">
        <f t="shared" si="290"/>
        <v/>
      </c>
    </row>
    <row r="3180" spans="1:3">
      <c r="A3180" s="92">
        <v>3177</v>
      </c>
      <c r="B3180" s="164"/>
      <c r="C3180" s="150" t="str">
        <f t="shared" si="290"/>
        <v/>
      </c>
    </row>
    <row r="3181" spans="1:3">
      <c r="A3181" s="92">
        <v>3178</v>
      </c>
      <c r="B3181" s="165"/>
      <c r="C3181" s="150" t="str">
        <f t="shared" si="290"/>
        <v/>
      </c>
    </row>
    <row r="3182" spans="1:3">
      <c r="A3182" s="92">
        <v>3179</v>
      </c>
      <c r="B3182" s="165"/>
      <c r="C3182" s="150" t="str">
        <f t="shared" si="290"/>
        <v/>
      </c>
    </row>
    <row r="3183" spans="1:3">
      <c r="A3183" s="92">
        <v>3180</v>
      </c>
      <c r="B3183" s="165"/>
      <c r="C3183" s="150" t="str">
        <f t="shared" si="290"/>
        <v/>
      </c>
    </row>
    <row r="3184" spans="1:3">
      <c r="A3184" s="92">
        <v>3181</v>
      </c>
      <c r="B3184" s="165"/>
      <c r="C3184" s="150" t="str">
        <f t="shared" si="290"/>
        <v/>
      </c>
    </row>
    <row r="3185" spans="1:3">
      <c r="A3185" s="92">
        <v>3182</v>
      </c>
      <c r="B3185" s="165"/>
      <c r="C3185" s="150" t="str">
        <f t="shared" si="290"/>
        <v/>
      </c>
    </row>
    <row r="3186" spans="1:3">
      <c r="A3186" s="92">
        <v>3183</v>
      </c>
      <c r="B3186" s="165"/>
      <c r="C3186" s="150" t="str">
        <f t="shared" si="290"/>
        <v/>
      </c>
    </row>
    <row r="3187" spans="1:3">
      <c r="A3187" s="92">
        <v>3184</v>
      </c>
      <c r="B3187" s="164"/>
      <c r="C3187" s="150" t="str">
        <f t="shared" si="290"/>
        <v/>
      </c>
    </row>
    <row r="3188" spans="1:3">
      <c r="A3188" s="92">
        <v>3185</v>
      </c>
      <c r="B3188" s="165"/>
      <c r="C3188" s="150" t="str">
        <f t="shared" si="290"/>
        <v/>
      </c>
    </row>
    <row r="3189" spans="1:3">
      <c r="A3189" s="92">
        <v>3186</v>
      </c>
      <c r="B3189" s="164"/>
      <c r="C3189" s="150" t="str">
        <f t="shared" si="290"/>
        <v/>
      </c>
    </row>
    <row r="3190" spans="1:3">
      <c r="A3190" s="92">
        <v>3187</v>
      </c>
      <c r="B3190" s="165"/>
      <c r="C3190" s="150" t="str">
        <f t="shared" si="290"/>
        <v/>
      </c>
    </row>
    <row r="3191" spans="1:3">
      <c r="A3191" s="92">
        <v>3188</v>
      </c>
      <c r="B3191" s="165"/>
      <c r="C3191" s="150" t="str">
        <f t="shared" si="290"/>
        <v/>
      </c>
    </row>
    <row r="3192" spans="1:3">
      <c r="A3192" s="92">
        <v>3189</v>
      </c>
      <c r="B3192" s="165"/>
      <c r="C3192" s="150" t="str">
        <f t="shared" si="290"/>
        <v/>
      </c>
    </row>
    <row r="3193" spans="1:3">
      <c r="A3193" s="92">
        <v>3190</v>
      </c>
      <c r="B3193" s="165"/>
      <c r="C3193" s="150" t="str">
        <f t="shared" si="290"/>
        <v/>
      </c>
    </row>
    <row r="3194" spans="1:3">
      <c r="A3194" s="92">
        <v>3191</v>
      </c>
      <c r="B3194" s="165"/>
      <c r="C3194" s="150" t="str">
        <f t="shared" si="290"/>
        <v/>
      </c>
    </row>
    <row r="3195" spans="1:3">
      <c r="A3195" s="92">
        <v>3192</v>
      </c>
      <c r="B3195" s="165"/>
      <c r="C3195" s="150" t="str">
        <f t="shared" si="290"/>
        <v/>
      </c>
    </row>
    <row r="3196" spans="1:3">
      <c r="A3196" s="92">
        <v>3193</v>
      </c>
      <c r="B3196" s="165"/>
      <c r="C3196" s="150" t="str">
        <f t="shared" si="290"/>
        <v/>
      </c>
    </row>
    <row r="3197" spans="1:3">
      <c r="A3197" s="92">
        <v>3194</v>
      </c>
      <c r="B3197" s="165"/>
      <c r="C3197" s="150" t="str">
        <f t="shared" si="290"/>
        <v/>
      </c>
    </row>
    <row r="3198" spans="1:3">
      <c r="A3198" s="92">
        <v>3195</v>
      </c>
      <c r="B3198" s="165"/>
      <c r="C3198" s="150" t="str">
        <f t="shared" si="290"/>
        <v/>
      </c>
    </row>
    <row r="3199" spans="1:3">
      <c r="A3199" s="92">
        <v>3196</v>
      </c>
      <c r="B3199" s="164"/>
      <c r="C3199" s="150" t="str">
        <f t="shared" si="290"/>
        <v/>
      </c>
    </row>
    <row r="3200" spans="1:3">
      <c r="A3200" s="92">
        <v>3197</v>
      </c>
      <c r="B3200" s="165"/>
      <c r="C3200" s="150" t="str">
        <f t="shared" si="290"/>
        <v/>
      </c>
    </row>
    <row r="3201" spans="1:3">
      <c r="A3201" s="92">
        <v>3198</v>
      </c>
      <c r="B3201" s="165"/>
      <c r="C3201" s="150" t="str">
        <f t="shared" si="290"/>
        <v/>
      </c>
    </row>
    <row r="3202" spans="1:3">
      <c r="A3202" s="92">
        <v>3199</v>
      </c>
      <c r="B3202" s="165"/>
      <c r="C3202" s="150" t="str">
        <f t="shared" si="290"/>
        <v/>
      </c>
    </row>
    <row r="3203" spans="1:3">
      <c r="A3203" s="92">
        <v>3200</v>
      </c>
      <c r="B3203" s="165"/>
      <c r="C3203" s="150" t="str">
        <f t="shared" si="290"/>
        <v/>
      </c>
    </row>
    <row r="3204" spans="1:3">
      <c r="A3204" s="92">
        <v>3201</v>
      </c>
      <c r="B3204" s="165"/>
      <c r="C3204" s="150" t="str">
        <f t="shared" ref="C3204:C3267" si="291">IF(B3204="","",CONCATENATE("FILE_",A3204,"=",IF(RIGHT(B3204,1)=";",MID(B3204,1,LEN(B3204)-1),B3204)))</f>
        <v/>
      </c>
    </row>
    <row r="3205" spans="1:3">
      <c r="A3205" s="92">
        <v>3202</v>
      </c>
      <c r="B3205" s="164"/>
      <c r="C3205" s="150" t="str">
        <f t="shared" si="291"/>
        <v/>
      </c>
    </row>
    <row r="3206" spans="1:3">
      <c r="A3206" s="92">
        <v>3203</v>
      </c>
      <c r="B3206" s="165"/>
      <c r="C3206" s="150" t="str">
        <f t="shared" si="291"/>
        <v/>
      </c>
    </row>
    <row r="3207" spans="1:3">
      <c r="A3207" s="92">
        <v>3204</v>
      </c>
      <c r="B3207" s="165"/>
      <c r="C3207" s="150" t="str">
        <f t="shared" si="291"/>
        <v/>
      </c>
    </row>
    <row r="3208" spans="1:3">
      <c r="A3208" s="92">
        <v>3205</v>
      </c>
      <c r="B3208" s="165"/>
      <c r="C3208" s="150" t="str">
        <f t="shared" si="291"/>
        <v/>
      </c>
    </row>
    <row r="3209" spans="1:3">
      <c r="A3209" s="92">
        <v>3206</v>
      </c>
      <c r="B3209" s="165"/>
      <c r="C3209" s="150" t="str">
        <f t="shared" si="291"/>
        <v/>
      </c>
    </row>
    <row r="3210" spans="1:3">
      <c r="A3210" s="92">
        <v>3207</v>
      </c>
      <c r="B3210" s="165"/>
      <c r="C3210" s="150" t="str">
        <f t="shared" si="291"/>
        <v/>
      </c>
    </row>
    <row r="3211" spans="1:3">
      <c r="A3211" s="92">
        <v>3208</v>
      </c>
      <c r="B3211" s="165"/>
      <c r="C3211" s="150" t="str">
        <f t="shared" si="291"/>
        <v/>
      </c>
    </row>
    <row r="3212" spans="1:3">
      <c r="A3212" s="92">
        <v>3209</v>
      </c>
      <c r="B3212" s="165"/>
      <c r="C3212" s="150" t="str">
        <f t="shared" si="291"/>
        <v/>
      </c>
    </row>
    <row r="3213" spans="1:3">
      <c r="A3213" s="92">
        <v>3210</v>
      </c>
      <c r="B3213" s="165"/>
      <c r="C3213" s="150" t="str">
        <f t="shared" si="291"/>
        <v/>
      </c>
    </row>
    <row r="3214" spans="1:3">
      <c r="A3214" s="92">
        <v>3211</v>
      </c>
      <c r="B3214" s="165"/>
      <c r="C3214" s="150" t="str">
        <f t="shared" si="291"/>
        <v/>
      </c>
    </row>
    <row r="3215" spans="1:3">
      <c r="A3215" s="92">
        <v>3212</v>
      </c>
      <c r="B3215" s="165"/>
      <c r="C3215" s="150" t="str">
        <f t="shared" si="291"/>
        <v/>
      </c>
    </row>
    <row r="3216" spans="1:3">
      <c r="A3216" s="92">
        <v>3213</v>
      </c>
      <c r="B3216" s="165"/>
      <c r="C3216" s="150" t="str">
        <f t="shared" si="291"/>
        <v/>
      </c>
    </row>
    <row r="3217" spans="1:3">
      <c r="A3217" s="92">
        <v>3214</v>
      </c>
      <c r="B3217" s="164"/>
      <c r="C3217" s="150" t="str">
        <f t="shared" si="291"/>
        <v/>
      </c>
    </row>
    <row r="3218" spans="1:3">
      <c r="A3218" s="92">
        <v>3215</v>
      </c>
      <c r="B3218" s="165"/>
      <c r="C3218" s="150" t="str">
        <f t="shared" si="291"/>
        <v/>
      </c>
    </row>
    <row r="3219" spans="1:3">
      <c r="A3219" s="92">
        <v>3216</v>
      </c>
      <c r="B3219" s="165"/>
      <c r="C3219" s="150" t="str">
        <f t="shared" si="291"/>
        <v/>
      </c>
    </row>
    <row r="3220" spans="1:3">
      <c r="A3220" s="92">
        <v>3217</v>
      </c>
      <c r="B3220" s="165"/>
      <c r="C3220" s="150" t="str">
        <f t="shared" si="291"/>
        <v/>
      </c>
    </row>
    <row r="3221" spans="1:3">
      <c r="A3221" s="92">
        <v>3218</v>
      </c>
      <c r="B3221" s="164"/>
      <c r="C3221" s="150" t="str">
        <f t="shared" si="291"/>
        <v/>
      </c>
    </row>
    <row r="3222" spans="1:3">
      <c r="A3222" s="92">
        <v>3219</v>
      </c>
      <c r="B3222" s="165"/>
      <c r="C3222" s="150" t="str">
        <f t="shared" si="291"/>
        <v/>
      </c>
    </row>
    <row r="3223" spans="1:3">
      <c r="A3223" s="92">
        <v>3220</v>
      </c>
      <c r="B3223" s="165"/>
      <c r="C3223" s="150" t="str">
        <f t="shared" si="291"/>
        <v/>
      </c>
    </row>
    <row r="3224" spans="1:3">
      <c r="A3224" s="92">
        <v>3221</v>
      </c>
      <c r="B3224" s="165"/>
      <c r="C3224" s="150" t="str">
        <f t="shared" si="291"/>
        <v/>
      </c>
    </row>
    <row r="3225" spans="1:3">
      <c r="A3225" s="92">
        <v>3222</v>
      </c>
      <c r="B3225" s="165"/>
      <c r="C3225" s="150" t="str">
        <f t="shared" si="291"/>
        <v/>
      </c>
    </row>
    <row r="3226" spans="1:3">
      <c r="A3226" s="92">
        <v>3223</v>
      </c>
      <c r="B3226" s="165"/>
      <c r="C3226" s="150" t="str">
        <f t="shared" si="291"/>
        <v/>
      </c>
    </row>
    <row r="3227" spans="1:3">
      <c r="A3227" s="92">
        <v>3224</v>
      </c>
      <c r="B3227" s="165"/>
      <c r="C3227" s="150" t="str">
        <f t="shared" si="291"/>
        <v/>
      </c>
    </row>
    <row r="3228" spans="1:3">
      <c r="A3228" s="92">
        <v>3225</v>
      </c>
      <c r="B3228" s="165"/>
      <c r="C3228" s="150" t="str">
        <f t="shared" si="291"/>
        <v/>
      </c>
    </row>
    <row r="3229" spans="1:3">
      <c r="A3229" s="92">
        <v>3226</v>
      </c>
      <c r="B3229" s="164"/>
      <c r="C3229" s="150" t="str">
        <f t="shared" si="291"/>
        <v/>
      </c>
    </row>
    <row r="3230" spans="1:3">
      <c r="A3230" s="92">
        <v>3227</v>
      </c>
      <c r="B3230" s="165"/>
      <c r="C3230" s="150" t="str">
        <f t="shared" si="291"/>
        <v/>
      </c>
    </row>
    <row r="3231" spans="1:3">
      <c r="A3231" s="92">
        <v>3228</v>
      </c>
      <c r="B3231" s="165"/>
      <c r="C3231" s="150" t="str">
        <f t="shared" si="291"/>
        <v/>
      </c>
    </row>
    <row r="3232" spans="1:3">
      <c r="A3232" s="92">
        <v>3229</v>
      </c>
      <c r="B3232" s="165"/>
      <c r="C3232" s="150" t="str">
        <f t="shared" si="291"/>
        <v/>
      </c>
    </row>
    <row r="3233" spans="1:3">
      <c r="A3233" s="92">
        <v>3230</v>
      </c>
      <c r="B3233" s="164"/>
      <c r="C3233" s="150" t="str">
        <f t="shared" si="291"/>
        <v/>
      </c>
    </row>
    <row r="3234" spans="1:3">
      <c r="A3234" s="92">
        <v>3231</v>
      </c>
      <c r="B3234" s="165"/>
      <c r="C3234" s="150" t="str">
        <f t="shared" si="291"/>
        <v/>
      </c>
    </row>
    <row r="3235" spans="1:3">
      <c r="A3235" s="92">
        <v>3232</v>
      </c>
      <c r="B3235" s="165"/>
      <c r="C3235" s="150" t="str">
        <f t="shared" si="291"/>
        <v/>
      </c>
    </row>
    <row r="3236" spans="1:3">
      <c r="A3236" s="92">
        <v>3233</v>
      </c>
      <c r="B3236" s="165"/>
      <c r="C3236" s="150" t="str">
        <f t="shared" si="291"/>
        <v/>
      </c>
    </row>
    <row r="3237" spans="1:3">
      <c r="A3237" s="92">
        <v>3234</v>
      </c>
      <c r="B3237" s="165"/>
      <c r="C3237" s="150" t="str">
        <f t="shared" si="291"/>
        <v/>
      </c>
    </row>
    <row r="3238" spans="1:3">
      <c r="A3238" s="92">
        <v>3235</v>
      </c>
      <c r="B3238" s="165"/>
      <c r="C3238" s="150" t="str">
        <f t="shared" si="291"/>
        <v/>
      </c>
    </row>
    <row r="3239" spans="1:3">
      <c r="A3239" s="92">
        <v>3236</v>
      </c>
      <c r="B3239" s="165"/>
      <c r="C3239" s="150" t="str">
        <f t="shared" si="291"/>
        <v/>
      </c>
    </row>
    <row r="3240" spans="1:3">
      <c r="A3240" s="92">
        <v>3237</v>
      </c>
      <c r="B3240" s="165"/>
      <c r="C3240" s="150" t="str">
        <f t="shared" si="291"/>
        <v/>
      </c>
    </row>
    <row r="3241" spans="1:3">
      <c r="A3241" s="92">
        <v>3238</v>
      </c>
      <c r="B3241" s="164"/>
      <c r="C3241" s="150" t="str">
        <f t="shared" si="291"/>
        <v/>
      </c>
    </row>
    <row r="3242" spans="1:3">
      <c r="A3242" s="92">
        <v>3239</v>
      </c>
      <c r="B3242" s="165"/>
      <c r="C3242" s="150" t="str">
        <f t="shared" si="291"/>
        <v/>
      </c>
    </row>
    <row r="3243" spans="1:3">
      <c r="A3243" s="92">
        <v>3240</v>
      </c>
      <c r="B3243" s="164"/>
      <c r="C3243" s="150" t="str">
        <f t="shared" si="291"/>
        <v/>
      </c>
    </row>
    <row r="3244" spans="1:3">
      <c r="A3244" s="92">
        <v>3241</v>
      </c>
      <c r="B3244" s="165"/>
      <c r="C3244" s="150" t="str">
        <f t="shared" si="291"/>
        <v/>
      </c>
    </row>
    <row r="3245" spans="1:3">
      <c r="A3245" s="92">
        <v>3242</v>
      </c>
      <c r="B3245" s="165"/>
      <c r="C3245" s="150" t="str">
        <f t="shared" si="291"/>
        <v/>
      </c>
    </row>
    <row r="3246" spans="1:3">
      <c r="A3246" s="92">
        <v>3243</v>
      </c>
      <c r="B3246" s="165"/>
      <c r="C3246" s="150" t="str">
        <f t="shared" si="291"/>
        <v/>
      </c>
    </row>
    <row r="3247" spans="1:3">
      <c r="A3247" s="92">
        <v>3244</v>
      </c>
      <c r="B3247" s="164"/>
      <c r="C3247" s="150" t="str">
        <f t="shared" si="291"/>
        <v/>
      </c>
    </row>
    <row r="3248" spans="1:3">
      <c r="A3248" s="92">
        <v>3245</v>
      </c>
      <c r="B3248" s="165"/>
      <c r="C3248" s="150" t="str">
        <f t="shared" si="291"/>
        <v/>
      </c>
    </row>
    <row r="3249" spans="1:3">
      <c r="A3249" s="92">
        <v>3246</v>
      </c>
      <c r="B3249" s="165"/>
      <c r="C3249" s="150" t="str">
        <f t="shared" si="291"/>
        <v/>
      </c>
    </row>
    <row r="3250" spans="1:3">
      <c r="A3250" s="92">
        <v>3247</v>
      </c>
      <c r="B3250" s="165"/>
      <c r="C3250" s="150" t="str">
        <f t="shared" si="291"/>
        <v/>
      </c>
    </row>
    <row r="3251" spans="1:3">
      <c r="A3251" s="92">
        <v>3248</v>
      </c>
      <c r="B3251" s="165"/>
      <c r="C3251" s="150" t="str">
        <f t="shared" si="291"/>
        <v/>
      </c>
    </row>
    <row r="3252" spans="1:3">
      <c r="A3252" s="92">
        <v>3249</v>
      </c>
      <c r="B3252" s="165"/>
      <c r="C3252" s="150" t="str">
        <f t="shared" si="291"/>
        <v/>
      </c>
    </row>
    <row r="3253" spans="1:3">
      <c r="A3253" s="92">
        <v>3250</v>
      </c>
      <c r="B3253" s="165"/>
      <c r="C3253" s="150" t="str">
        <f t="shared" si="291"/>
        <v/>
      </c>
    </row>
    <row r="3254" spans="1:3">
      <c r="A3254" s="92">
        <v>3251</v>
      </c>
      <c r="B3254" s="165"/>
      <c r="C3254" s="150" t="str">
        <f t="shared" si="291"/>
        <v/>
      </c>
    </row>
    <row r="3255" spans="1:3">
      <c r="A3255" s="92">
        <v>3252</v>
      </c>
      <c r="B3255" s="165"/>
      <c r="C3255" s="150" t="str">
        <f t="shared" si="291"/>
        <v/>
      </c>
    </row>
    <row r="3256" spans="1:3">
      <c r="A3256" s="92">
        <v>3253</v>
      </c>
      <c r="B3256" s="165"/>
      <c r="C3256" s="150" t="str">
        <f t="shared" si="291"/>
        <v/>
      </c>
    </row>
    <row r="3257" spans="1:3">
      <c r="A3257" s="92">
        <v>3254</v>
      </c>
      <c r="B3257" s="165"/>
      <c r="C3257" s="150" t="str">
        <f t="shared" si="291"/>
        <v/>
      </c>
    </row>
    <row r="3258" spans="1:3">
      <c r="A3258" s="92">
        <v>3255</v>
      </c>
      <c r="B3258" s="165"/>
      <c r="C3258" s="150" t="str">
        <f t="shared" si="291"/>
        <v/>
      </c>
    </row>
    <row r="3259" spans="1:3">
      <c r="A3259" s="92">
        <v>3256</v>
      </c>
      <c r="B3259" s="165"/>
      <c r="C3259" s="150" t="str">
        <f t="shared" si="291"/>
        <v/>
      </c>
    </row>
    <row r="3260" spans="1:3">
      <c r="A3260" s="92">
        <v>3257</v>
      </c>
      <c r="B3260" s="165"/>
      <c r="C3260" s="150" t="str">
        <f t="shared" si="291"/>
        <v/>
      </c>
    </row>
    <row r="3261" spans="1:3">
      <c r="A3261" s="92">
        <v>3258</v>
      </c>
      <c r="B3261" s="165"/>
      <c r="C3261" s="150" t="str">
        <f t="shared" si="291"/>
        <v/>
      </c>
    </row>
    <row r="3262" spans="1:3">
      <c r="A3262" s="92">
        <v>3259</v>
      </c>
      <c r="B3262" s="165"/>
      <c r="C3262" s="150" t="str">
        <f t="shared" si="291"/>
        <v/>
      </c>
    </row>
    <row r="3263" spans="1:3">
      <c r="A3263" s="92">
        <v>3260</v>
      </c>
      <c r="B3263" s="165"/>
      <c r="C3263" s="150" t="str">
        <f t="shared" si="291"/>
        <v/>
      </c>
    </row>
    <row r="3264" spans="1:3">
      <c r="A3264" s="92">
        <v>3261</v>
      </c>
      <c r="B3264" s="165"/>
      <c r="C3264" s="150" t="str">
        <f t="shared" si="291"/>
        <v/>
      </c>
    </row>
    <row r="3265" spans="1:3">
      <c r="A3265" s="92">
        <v>3262</v>
      </c>
      <c r="B3265" s="165"/>
      <c r="C3265" s="150" t="str">
        <f t="shared" si="291"/>
        <v/>
      </c>
    </row>
    <row r="3266" spans="1:3">
      <c r="A3266" s="92">
        <v>3263</v>
      </c>
      <c r="B3266" s="165"/>
      <c r="C3266" s="150" t="str">
        <f t="shared" si="291"/>
        <v/>
      </c>
    </row>
    <row r="3267" spans="1:3">
      <c r="A3267" s="92">
        <v>3264</v>
      </c>
      <c r="B3267" s="165"/>
      <c r="C3267" s="150" t="str">
        <f t="shared" si="291"/>
        <v/>
      </c>
    </row>
    <row r="3268" spans="1:3">
      <c r="A3268" s="92">
        <v>3265</v>
      </c>
      <c r="B3268" s="165"/>
      <c r="C3268" s="150" t="str">
        <f t="shared" ref="C3268:C3331" si="292">IF(B3268="","",CONCATENATE("FILE_",A3268,"=",IF(RIGHT(B3268,1)=";",MID(B3268,1,LEN(B3268)-1),B3268)))</f>
        <v/>
      </c>
    </row>
    <row r="3269" spans="1:3">
      <c r="A3269" s="92">
        <v>3266</v>
      </c>
      <c r="B3269" s="165"/>
      <c r="C3269" s="150" t="str">
        <f t="shared" si="292"/>
        <v/>
      </c>
    </row>
    <row r="3270" spans="1:3">
      <c r="A3270" s="92">
        <v>3267</v>
      </c>
      <c r="B3270" s="165"/>
      <c r="C3270" s="150" t="str">
        <f t="shared" si="292"/>
        <v/>
      </c>
    </row>
    <row r="3271" spans="1:3">
      <c r="A3271" s="92">
        <v>3268</v>
      </c>
      <c r="B3271" s="165"/>
      <c r="C3271" s="150" t="str">
        <f t="shared" si="292"/>
        <v/>
      </c>
    </row>
    <row r="3272" spans="1:3">
      <c r="A3272" s="92">
        <v>3269</v>
      </c>
      <c r="B3272" s="165"/>
      <c r="C3272" s="150" t="str">
        <f t="shared" si="292"/>
        <v/>
      </c>
    </row>
    <row r="3273" spans="1:3">
      <c r="A3273" s="92">
        <v>3270</v>
      </c>
      <c r="B3273" s="164"/>
      <c r="C3273" s="150" t="str">
        <f t="shared" si="292"/>
        <v/>
      </c>
    </row>
    <row r="3274" spans="1:3">
      <c r="A3274" s="92">
        <v>3271</v>
      </c>
      <c r="B3274" s="165"/>
      <c r="C3274" s="150" t="str">
        <f t="shared" si="292"/>
        <v/>
      </c>
    </row>
    <row r="3275" spans="1:3">
      <c r="A3275" s="92">
        <v>3272</v>
      </c>
      <c r="B3275" s="165"/>
      <c r="C3275" s="150" t="str">
        <f t="shared" si="292"/>
        <v/>
      </c>
    </row>
    <row r="3276" spans="1:3">
      <c r="A3276" s="92">
        <v>3273</v>
      </c>
      <c r="B3276" s="165"/>
      <c r="C3276" s="150" t="str">
        <f t="shared" si="292"/>
        <v/>
      </c>
    </row>
    <row r="3277" spans="1:3">
      <c r="A3277" s="92">
        <v>3274</v>
      </c>
      <c r="B3277" s="165"/>
      <c r="C3277" s="150" t="str">
        <f t="shared" si="292"/>
        <v/>
      </c>
    </row>
    <row r="3278" spans="1:3">
      <c r="A3278" s="92">
        <v>3275</v>
      </c>
      <c r="B3278" s="165"/>
      <c r="C3278" s="150" t="str">
        <f t="shared" si="292"/>
        <v/>
      </c>
    </row>
    <row r="3279" spans="1:3">
      <c r="A3279" s="92">
        <v>3276</v>
      </c>
      <c r="B3279" s="165"/>
      <c r="C3279" s="150" t="str">
        <f t="shared" si="292"/>
        <v/>
      </c>
    </row>
    <row r="3280" spans="1:3">
      <c r="A3280" s="92">
        <v>3277</v>
      </c>
      <c r="B3280" s="165"/>
      <c r="C3280" s="150" t="str">
        <f t="shared" si="292"/>
        <v/>
      </c>
    </row>
    <row r="3281" spans="1:3">
      <c r="A3281" s="92">
        <v>3278</v>
      </c>
      <c r="B3281" s="165"/>
      <c r="C3281" s="150" t="str">
        <f t="shared" si="292"/>
        <v/>
      </c>
    </row>
    <row r="3282" spans="1:3">
      <c r="A3282" s="92">
        <v>3279</v>
      </c>
      <c r="B3282" s="165"/>
      <c r="C3282" s="150" t="str">
        <f t="shared" si="292"/>
        <v/>
      </c>
    </row>
    <row r="3283" spans="1:3">
      <c r="A3283" s="92">
        <v>3280</v>
      </c>
      <c r="B3283" s="164"/>
      <c r="C3283" s="150" t="str">
        <f t="shared" si="292"/>
        <v/>
      </c>
    </row>
    <row r="3284" spans="1:3">
      <c r="A3284" s="92">
        <v>3281</v>
      </c>
      <c r="B3284" s="165"/>
      <c r="C3284" s="150" t="str">
        <f t="shared" si="292"/>
        <v/>
      </c>
    </row>
    <row r="3285" spans="1:3">
      <c r="A3285" s="92">
        <v>3282</v>
      </c>
      <c r="B3285" s="165"/>
      <c r="C3285" s="150" t="str">
        <f t="shared" si="292"/>
        <v/>
      </c>
    </row>
    <row r="3286" spans="1:3">
      <c r="A3286" s="92">
        <v>3283</v>
      </c>
      <c r="B3286" s="165"/>
      <c r="C3286" s="150" t="str">
        <f t="shared" si="292"/>
        <v/>
      </c>
    </row>
    <row r="3287" spans="1:3">
      <c r="A3287" s="92">
        <v>3284</v>
      </c>
      <c r="B3287" s="165"/>
      <c r="C3287" s="150" t="str">
        <f t="shared" si="292"/>
        <v/>
      </c>
    </row>
    <row r="3288" spans="1:3">
      <c r="A3288" s="92">
        <v>3285</v>
      </c>
      <c r="B3288" s="165"/>
      <c r="C3288" s="150" t="str">
        <f t="shared" si="292"/>
        <v/>
      </c>
    </row>
    <row r="3289" spans="1:3">
      <c r="A3289" s="92">
        <v>3286</v>
      </c>
      <c r="B3289" s="164"/>
      <c r="C3289" s="150" t="str">
        <f t="shared" si="292"/>
        <v/>
      </c>
    </row>
    <row r="3290" spans="1:3">
      <c r="A3290" s="92">
        <v>3287</v>
      </c>
      <c r="B3290" s="165"/>
      <c r="C3290" s="150" t="str">
        <f t="shared" si="292"/>
        <v/>
      </c>
    </row>
    <row r="3291" spans="1:3">
      <c r="A3291" s="92">
        <v>3288</v>
      </c>
      <c r="B3291" s="164"/>
      <c r="C3291" s="150" t="str">
        <f t="shared" si="292"/>
        <v/>
      </c>
    </row>
    <row r="3292" spans="1:3">
      <c r="A3292" s="92">
        <v>3289</v>
      </c>
      <c r="B3292" s="165"/>
      <c r="C3292" s="150" t="str">
        <f t="shared" si="292"/>
        <v/>
      </c>
    </row>
    <row r="3293" spans="1:3">
      <c r="A3293" s="92">
        <v>3290</v>
      </c>
      <c r="B3293" s="165"/>
      <c r="C3293" s="150" t="str">
        <f t="shared" si="292"/>
        <v/>
      </c>
    </row>
    <row r="3294" spans="1:3">
      <c r="A3294" s="92">
        <v>3291</v>
      </c>
      <c r="B3294" s="165"/>
      <c r="C3294" s="150" t="str">
        <f t="shared" si="292"/>
        <v/>
      </c>
    </row>
    <row r="3295" spans="1:3">
      <c r="A3295" s="92">
        <v>3292</v>
      </c>
      <c r="B3295" s="165"/>
      <c r="C3295" s="150" t="str">
        <f t="shared" si="292"/>
        <v/>
      </c>
    </row>
    <row r="3296" spans="1:3">
      <c r="A3296" s="92">
        <v>3293</v>
      </c>
      <c r="B3296" s="165"/>
      <c r="C3296" s="150" t="str">
        <f t="shared" si="292"/>
        <v/>
      </c>
    </row>
    <row r="3297" spans="1:3">
      <c r="A3297" s="92">
        <v>3294</v>
      </c>
      <c r="B3297" s="165"/>
      <c r="C3297" s="150" t="str">
        <f t="shared" si="292"/>
        <v/>
      </c>
    </row>
    <row r="3298" spans="1:3">
      <c r="A3298" s="92">
        <v>3295</v>
      </c>
      <c r="B3298" s="165"/>
      <c r="C3298" s="150" t="str">
        <f t="shared" si="292"/>
        <v/>
      </c>
    </row>
    <row r="3299" spans="1:3">
      <c r="A3299" s="92">
        <v>3296</v>
      </c>
      <c r="B3299" s="165"/>
      <c r="C3299" s="150" t="str">
        <f t="shared" si="292"/>
        <v/>
      </c>
    </row>
    <row r="3300" spans="1:3">
      <c r="A3300" s="92">
        <v>3297</v>
      </c>
      <c r="B3300" s="165"/>
      <c r="C3300" s="150" t="str">
        <f t="shared" si="292"/>
        <v/>
      </c>
    </row>
    <row r="3301" spans="1:3">
      <c r="A3301" s="92">
        <v>3298</v>
      </c>
      <c r="B3301" s="165"/>
      <c r="C3301" s="150" t="str">
        <f t="shared" si="292"/>
        <v/>
      </c>
    </row>
    <row r="3302" spans="1:3">
      <c r="A3302" s="92">
        <v>3299</v>
      </c>
      <c r="B3302" s="165"/>
      <c r="C3302" s="150" t="str">
        <f t="shared" si="292"/>
        <v/>
      </c>
    </row>
    <row r="3303" spans="1:3">
      <c r="A3303" s="92">
        <v>3300</v>
      </c>
      <c r="B3303" s="165"/>
      <c r="C3303" s="150" t="str">
        <f t="shared" si="292"/>
        <v/>
      </c>
    </row>
    <row r="3304" spans="1:3">
      <c r="A3304" s="92">
        <v>3301</v>
      </c>
      <c r="B3304" s="165"/>
      <c r="C3304" s="150" t="str">
        <f t="shared" si="292"/>
        <v/>
      </c>
    </row>
    <row r="3305" spans="1:3">
      <c r="A3305" s="92">
        <v>3302</v>
      </c>
      <c r="B3305" s="164"/>
      <c r="C3305" s="150" t="str">
        <f t="shared" si="292"/>
        <v/>
      </c>
    </row>
    <row r="3306" spans="1:3">
      <c r="A3306" s="92">
        <v>3303</v>
      </c>
      <c r="B3306" s="165"/>
      <c r="C3306" s="150" t="str">
        <f t="shared" si="292"/>
        <v/>
      </c>
    </row>
    <row r="3307" spans="1:3">
      <c r="A3307" s="92">
        <v>3304</v>
      </c>
      <c r="B3307" s="165"/>
      <c r="C3307" s="150" t="str">
        <f t="shared" si="292"/>
        <v/>
      </c>
    </row>
    <row r="3308" spans="1:3">
      <c r="A3308" s="92">
        <v>3305</v>
      </c>
      <c r="B3308" s="165"/>
      <c r="C3308" s="150" t="str">
        <f t="shared" si="292"/>
        <v/>
      </c>
    </row>
    <row r="3309" spans="1:3">
      <c r="A3309" s="92">
        <v>3306</v>
      </c>
      <c r="B3309" s="165"/>
      <c r="C3309" s="150" t="str">
        <f t="shared" si="292"/>
        <v/>
      </c>
    </row>
    <row r="3310" spans="1:3">
      <c r="A3310" s="92">
        <v>3307</v>
      </c>
      <c r="B3310" s="165"/>
      <c r="C3310" s="150" t="str">
        <f t="shared" si="292"/>
        <v/>
      </c>
    </row>
    <row r="3311" spans="1:3">
      <c r="A3311" s="92">
        <v>3308</v>
      </c>
      <c r="B3311" s="165"/>
      <c r="C3311" s="150" t="str">
        <f t="shared" si="292"/>
        <v/>
      </c>
    </row>
    <row r="3312" spans="1:3">
      <c r="A3312" s="92">
        <v>3309</v>
      </c>
      <c r="B3312" s="165"/>
      <c r="C3312" s="150" t="str">
        <f t="shared" si="292"/>
        <v/>
      </c>
    </row>
    <row r="3313" spans="1:3">
      <c r="A3313" s="92">
        <v>3310</v>
      </c>
      <c r="B3313" s="164"/>
      <c r="C3313" s="150" t="str">
        <f t="shared" si="292"/>
        <v/>
      </c>
    </row>
    <row r="3314" spans="1:3">
      <c r="A3314" s="92">
        <v>3311</v>
      </c>
      <c r="B3314" s="165"/>
      <c r="C3314" s="150" t="str">
        <f t="shared" si="292"/>
        <v/>
      </c>
    </row>
    <row r="3315" spans="1:3">
      <c r="A3315" s="92">
        <v>3312</v>
      </c>
      <c r="B3315" s="165"/>
      <c r="C3315" s="150" t="str">
        <f t="shared" si="292"/>
        <v/>
      </c>
    </row>
    <row r="3316" spans="1:3">
      <c r="A3316" s="92">
        <v>3313</v>
      </c>
      <c r="B3316" s="165"/>
      <c r="C3316" s="150" t="str">
        <f t="shared" si="292"/>
        <v/>
      </c>
    </row>
    <row r="3317" spans="1:3">
      <c r="A3317" s="92">
        <v>3314</v>
      </c>
      <c r="B3317" s="165"/>
      <c r="C3317" s="150" t="str">
        <f t="shared" si="292"/>
        <v/>
      </c>
    </row>
    <row r="3318" spans="1:3">
      <c r="A3318" s="92">
        <v>3315</v>
      </c>
      <c r="B3318" s="165"/>
      <c r="C3318" s="150" t="str">
        <f t="shared" si="292"/>
        <v/>
      </c>
    </row>
    <row r="3319" spans="1:3">
      <c r="A3319" s="92">
        <v>3316</v>
      </c>
      <c r="B3319" s="164"/>
      <c r="C3319" s="150" t="str">
        <f t="shared" si="292"/>
        <v/>
      </c>
    </row>
    <row r="3320" spans="1:3">
      <c r="A3320" s="92">
        <v>3317</v>
      </c>
      <c r="B3320" s="165"/>
      <c r="C3320" s="150" t="str">
        <f t="shared" si="292"/>
        <v/>
      </c>
    </row>
    <row r="3321" spans="1:3">
      <c r="A3321" s="92">
        <v>3318</v>
      </c>
      <c r="B3321" s="165"/>
      <c r="C3321" s="150" t="str">
        <f t="shared" si="292"/>
        <v/>
      </c>
    </row>
    <row r="3322" spans="1:3">
      <c r="A3322" s="92">
        <v>3319</v>
      </c>
      <c r="B3322" s="165"/>
      <c r="C3322" s="150" t="str">
        <f t="shared" si="292"/>
        <v/>
      </c>
    </row>
    <row r="3323" spans="1:3">
      <c r="A3323" s="92">
        <v>3320</v>
      </c>
      <c r="B3323" s="164"/>
      <c r="C3323" s="150" t="str">
        <f t="shared" si="292"/>
        <v/>
      </c>
    </row>
    <row r="3324" spans="1:3">
      <c r="A3324" s="92">
        <v>3321</v>
      </c>
      <c r="B3324" s="165"/>
      <c r="C3324" s="150" t="str">
        <f t="shared" si="292"/>
        <v/>
      </c>
    </row>
    <row r="3325" spans="1:3">
      <c r="A3325" s="92">
        <v>3322</v>
      </c>
      <c r="B3325" s="165"/>
      <c r="C3325" s="150" t="str">
        <f t="shared" si="292"/>
        <v/>
      </c>
    </row>
    <row r="3326" spans="1:3">
      <c r="A3326" s="92">
        <v>3323</v>
      </c>
      <c r="B3326" s="165"/>
      <c r="C3326" s="150" t="str">
        <f t="shared" si="292"/>
        <v/>
      </c>
    </row>
    <row r="3327" spans="1:3">
      <c r="A3327" s="92">
        <v>3324</v>
      </c>
      <c r="B3327" s="164"/>
      <c r="C3327" s="150" t="str">
        <f t="shared" si="292"/>
        <v/>
      </c>
    </row>
    <row r="3328" spans="1:3">
      <c r="A3328" s="92">
        <v>3325</v>
      </c>
      <c r="B3328" s="165"/>
      <c r="C3328" s="150" t="str">
        <f t="shared" si="292"/>
        <v/>
      </c>
    </row>
    <row r="3329" spans="1:3">
      <c r="A3329" s="92">
        <v>3326</v>
      </c>
      <c r="B3329" s="165"/>
      <c r="C3329" s="150" t="str">
        <f t="shared" si="292"/>
        <v/>
      </c>
    </row>
    <row r="3330" spans="1:3">
      <c r="A3330" s="92">
        <v>3327</v>
      </c>
      <c r="B3330" s="165"/>
      <c r="C3330" s="150" t="str">
        <f t="shared" si="292"/>
        <v/>
      </c>
    </row>
    <row r="3331" spans="1:3">
      <c r="A3331" s="92">
        <v>3328</v>
      </c>
      <c r="B3331" s="164"/>
      <c r="C3331" s="150" t="str">
        <f t="shared" si="292"/>
        <v/>
      </c>
    </row>
    <row r="3332" spans="1:3">
      <c r="A3332" s="92">
        <v>3329</v>
      </c>
      <c r="B3332" s="165"/>
      <c r="C3332" s="150" t="str">
        <f t="shared" ref="C3332:C3395" si="293">IF(B3332="","",CONCATENATE("FILE_",A3332,"=",IF(RIGHT(B3332,1)=";",MID(B3332,1,LEN(B3332)-1),B3332)))</f>
        <v/>
      </c>
    </row>
    <row r="3333" spans="1:3">
      <c r="A3333" s="92">
        <v>3330</v>
      </c>
      <c r="B3333" s="164"/>
      <c r="C3333" s="150" t="str">
        <f t="shared" si="293"/>
        <v/>
      </c>
    </row>
    <row r="3334" spans="1:3">
      <c r="A3334" s="92">
        <v>3331</v>
      </c>
      <c r="B3334" s="165"/>
      <c r="C3334" s="150" t="str">
        <f t="shared" si="293"/>
        <v/>
      </c>
    </row>
    <row r="3335" spans="1:3">
      <c r="A3335" s="92">
        <v>3332</v>
      </c>
      <c r="B3335" s="164"/>
      <c r="C3335" s="150" t="str">
        <f t="shared" si="293"/>
        <v/>
      </c>
    </row>
    <row r="3336" spans="1:3">
      <c r="A3336" s="92">
        <v>3333</v>
      </c>
      <c r="B3336" s="165"/>
      <c r="C3336" s="150" t="str">
        <f t="shared" si="293"/>
        <v/>
      </c>
    </row>
    <row r="3337" spans="1:3">
      <c r="A3337" s="92">
        <v>3334</v>
      </c>
      <c r="B3337" s="165"/>
      <c r="C3337" s="150" t="str">
        <f t="shared" si="293"/>
        <v/>
      </c>
    </row>
    <row r="3338" spans="1:3">
      <c r="A3338" s="92">
        <v>3335</v>
      </c>
      <c r="B3338" s="165"/>
      <c r="C3338" s="150" t="str">
        <f t="shared" si="293"/>
        <v/>
      </c>
    </row>
    <row r="3339" spans="1:3">
      <c r="A3339" s="92">
        <v>3336</v>
      </c>
      <c r="B3339" s="164"/>
      <c r="C3339" s="150" t="str">
        <f t="shared" si="293"/>
        <v/>
      </c>
    </row>
    <row r="3340" spans="1:3">
      <c r="A3340" s="92">
        <v>3337</v>
      </c>
      <c r="B3340" s="165"/>
      <c r="C3340" s="150" t="str">
        <f t="shared" si="293"/>
        <v/>
      </c>
    </row>
    <row r="3341" spans="1:3">
      <c r="A3341" s="92">
        <v>3338</v>
      </c>
      <c r="B3341" s="165"/>
      <c r="C3341" s="150" t="str">
        <f t="shared" si="293"/>
        <v/>
      </c>
    </row>
    <row r="3342" spans="1:3">
      <c r="A3342" s="92">
        <v>3339</v>
      </c>
      <c r="B3342" s="165"/>
      <c r="C3342" s="150" t="str">
        <f t="shared" si="293"/>
        <v/>
      </c>
    </row>
    <row r="3343" spans="1:3">
      <c r="A3343" s="92">
        <v>3340</v>
      </c>
      <c r="B3343" s="164"/>
      <c r="C3343" s="150" t="str">
        <f t="shared" si="293"/>
        <v/>
      </c>
    </row>
    <row r="3344" spans="1:3">
      <c r="A3344" s="92">
        <v>3341</v>
      </c>
      <c r="B3344" s="165"/>
      <c r="C3344" s="150" t="str">
        <f t="shared" si="293"/>
        <v/>
      </c>
    </row>
    <row r="3345" spans="1:3">
      <c r="A3345" s="92">
        <v>3342</v>
      </c>
      <c r="B3345" s="165"/>
      <c r="C3345" s="150" t="str">
        <f t="shared" si="293"/>
        <v/>
      </c>
    </row>
    <row r="3346" spans="1:3">
      <c r="A3346" s="92">
        <v>3343</v>
      </c>
      <c r="B3346" s="165"/>
      <c r="C3346" s="150" t="str">
        <f t="shared" si="293"/>
        <v/>
      </c>
    </row>
    <row r="3347" spans="1:3">
      <c r="A3347" s="92">
        <v>3344</v>
      </c>
      <c r="B3347" s="164"/>
      <c r="C3347" s="150" t="str">
        <f t="shared" si="293"/>
        <v/>
      </c>
    </row>
    <row r="3348" spans="1:3">
      <c r="A3348" s="92">
        <v>3345</v>
      </c>
      <c r="B3348" s="165"/>
      <c r="C3348" s="150" t="str">
        <f t="shared" si="293"/>
        <v/>
      </c>
    </row>
    <row r="3349" spans="1:3">
      <c r="A3349" s="92">
        <v>3346</v>
      </c>
      <c r="B3349" s="164"/>
      <c r="C3349" s="150" t="str">
        <f t="shared" si="293"/>
        <v/>
      </c>
    </row>
    <row r="3350" spans="1:3">
      <c r="A3350" s="92">
        <v>3347</v>
      </c>
      <c r="B3350" s="165"/>
      <c r="C3350" s="150" t="str">
        <f t="shared" si="293"/>
        <v/>
      </c>
    </row>
    <row r="3351" spans="1:3">
      <c r="A3351" s="92">
        <v>3348</v>
      </c>
      <c r="B3351" s="165"/>
      <c r="C3351" s="150" t="str">
        <f t="shared" si="293"/>
        <v/>
      </c>
    </row>
    <row r="3352" spans="1:3">
      <c r="A3352" s="92">
        <v>3349</v>
      </c>
      <c r="B3352" s="165"/>
      <c r="C3352" s="150" t="str">
        <f t="shared" si="293"/>
        <v/>
      </c>
    </row>
    <row r="3353" spans="1:3">
      <c r="A3353" s="92">
        <v>3350</v>
      </c>
      <c r="B3353" s="164"/>
      <c r="C3353" s="150" t="str">
        <f t="shared" si="293"/>
        <v/>
      </c>
    </row>
    <row r="3354" spans="1:3">
      <c r="A3354" s="92">
        <v>3351</v>
      </c>
      <c r="B3354" s="165"/>
      <c r="C3354" s="150" t="str">
        <f t="shared" si="293"/>
        <v/>
      </c>
    </row>
    <row r="3355" spans="1:3">
      <c r="A3355" s="92">
        <v>3352</v>
      </c>
      <c r="B3355" s="165"/>
      <c r="C3355" s="150" t="str">
        <f t="shared" si="293"/>
        <v/>
      </c>
    </row>
    <row r="3356" spans="1:3">
      <c r="A3356" s="92">
        <v>3353</v>
      </c>
      <c r="B3356" s="165"/>
      <c r="C3356" s="150" t="str">
        <f t="shared" si="293"/>
        <v/>
      </c>
    </row>
    <row r="3357" spans="1:3">
      <c r="A3357" s="92">
        <v>3354</v>
      </c>
      <c r="B3357" s="164"/>
      <c r="C3357" s="150" t="str">
        <f t="shared" si="293"/>
        <v/>
      </c>
    </row>
    <row r="3358" spans="1:3">
      <c r="A3358" s="92">
        <v>3355</v>
      </c>
      <c r="B3358" s="165"/>
      <c r="C3358" s="150" t="str">
        <f t="shared" si="293"/>
        <v/>
      </c>
    </row>
    <row r="3359" spans="1:3">
      <c r="A3359" s="92">
        <v>3356</v>
      </c>
      <c r="B3359" s="164"/>
      <c r="C3359" s="150" t="str">
        <f t="shared" si="293"/>
        <v/>
      </c>
    </row>
    <row r="3360" spans="1:3">
      <c r="A3360" s="92">
        <v>3357</v>
      </c>
      <c r="B3360" s="165"/>
      <c r="C3360" s="150" t="str">
        <f t="shared" si="293"/>
        <v/>
      </c>
    </row>
    <row r="3361" spans="1:3">
      <c r="A3361" s="92">
        <v>3358</v>
      </c>
      <c r="B3361" s="165"/>
      <c r="C3361" s="150" t="str">
        <f t="shared" si="293"/>
        <v/>
      </c>
    </row>
    <row r="3362" spans="1:3">
      <c r="A3362" s="92">
        <v>3359</v>
      </c>
      <c r="B3362" s="165"/>
      <c r="C3362" s="150" t="str">
        <f t="shared" si="293"/>
        <v/>
      </c>
    </row>
    <row r="3363" spans="1:3">
      <c r="A3363" s="92">
        <v>3360</v>
      </c>
      <c r="B3363" s="164"/>
      <c r="C3363" s="150" t="str">
        <f t="shared" si="293"/>
        <v/>
      </c>
    </row>
    <row r="3364" spans="1:3">
      <c r="A3364" s="92">
        <v>3361</v>
      </c>
      <c r="B3364" s="165"/>
      <c r="C3364" s="150" t="str">
        <f t="shared" si="293"/>
        <v/>
      </c>
    </row>
    <row r="3365" spans="1:3">
      <c r="A3365" s="92">
        <v>3362</v>
      </c>
      <c r="B3365" s="165"/>
      <c r="C3365" s="150" t="str">
        <f t="shared" si="293"/>
        <v/>
      </c>
    </row>
    <row r="3366" spans="1:3">
      <c r="A3366" s="92">
        <v>3363</v>
      </c>
      <c r="B3366" s="165"/>
      <c r="C3366" s="150" t="str">
        <f t="shared" si="293"/>
        <v/>
      </c>
    </row>
    <row r="3367" spans="1:3">
      <c r="A3367" s="92">
        <v>3364</v>
      </c>
      <c r="B3367" s="164"/>
      <c r="C3367" s="150" t="str">
        <f t="shared" si="293"/>
        <v/>
      </c>
    </row>
    <row r="3368" spans="1:3">
      <c r="A3368" s="92">
        <v>3365</v>
      </c>
      <c r="B3368" s="165"/>
      <c r="C3368" s="150" t="str">
        <f t="shared" si="293"/>
        <v/>
      </c>
    </row>
    <row r="3369" spans="1:3">
      <c r="A3369" s="92">
        <v>3366</v>
      </c>
      <c r="B3369" s="165"/>
      <c r="C3369" s="150" t="str">
        <f t="shared" si="293"/>
        <v/>
      </c>
    </row>
    <row r="3370" spans="1:3">
      <c r="A3370" s="92">
        <v>3367</v>
      </c>
      <c r="B3370" s="165"/>
      <c r="C3370" s="150" t="str">
        <f t="shared" si="293"/>
        <v/>
      </c>
    </row>
    <row r="3371" spans="1:3">
      <c r="A3371" s="92">
        <v>3368</v>
      </c>
      <c r="B3371" s="164"/>
      <c r="C3371" s="150" t="str">
        <f t="shared" si="293"/>
        <v/>
      </c>
    </row>
    <row r="3372" spans="1:3">
      <c r="A3372" s="92">
        <v>3369</v>
      </c>
      <c r="B3372" s="165"/>
      <c r="C3372" s="150" t="str">
        <f t="shared" si="293"/>
        <v/>
      </c>
    </row>
    <row r="3373" spans="1:3">
      <c r="A3373" s="92">
        <v>3370</v>
      </c>
      <c r="B3373" s="165"/>
      <c r="C3373" s="150" t="str">
        <f t="shared" si="293"/>
        <v/>
      </c>
    </row>
    <row r="3374" spans="1:3">
      <c r="A3374" s="92">
        <v>3371</v>
      </c>
      <c r="B3374" s="165"/>
      <c r="C3374" s="150" t="str">
        <f t="shared" si="293"/>
        <v/>
      </c>
    </row>
    <row r="3375" spans="1:3">
      <c r="A3375" s="92">
        <v>3372</v>
      </c>
      <c r="B3375" s="164"/>
      <c r="C3375" s="150" t="str">
        <f t="shared" si="293"/>
        <v/>
      </c>
    </row>
    <row r="3376" spans="1:3">
      <c r="A3376" s="92">
        <v>3373</v>
      </c>
      <c r="B3376" s="165"/>
      <c r="C3376" s="150" t="str">
        <f t="shared" si="293"/>
        <v/>
      </c>
    </row>
    <row r="3377" spans="1:3">
      <c r="A3377" s="92">
        <v>3374</v>
      </c>
      <c r="B3377" s="165"/>
      <c r="C3377" s="150" t="str">
        <f t="shared" si="293"/>
        <v/>
      </c>
    </row>
    <row r="3378" spans="1:3">
      <c r="A3378" s="92">
        <v>3375</v>
      </c>
      <c r="B3378" s="165"/>
      <c r="C3378" s="150" t="str">
        <f t="shared" si="293"/>
        <v/>
      </c>
    </row>
    <row r="3379" spans="1:3">
      <c r="A3379" s="92">
        <v>3376</v>
      </c>
      <c r="B3379" s="164"/>
      <c r="C3379" s="150" t="str">
        <f t="shared" si="293"/>
        <v/>
      </c>
    </row>
    <row r="3380" spans="1:3">
      <c r="A3380" s="92">
        <v>3377</v>
      </c>
      <c r="B3380" s="165"/>
      <c r="C3380" s="150" t="str">
        <f t="shared" si="293"/>
        <v/>
      </c>
    </row>
    <row r="3381" spans="1:3">
      <c r="A3381" s="92">
        <v>3378</v>
      </c>
      <c r="B3381" s="164"/>
      <c r="C3381" s="150" t="str">
        <f t="shared" si="293"/>
        <v/>
      </c>
    </row>
    <row r="3382" spans="1:3">
      <c r="A3382" s="92">
        <v>3379</v>
      </c>
      <c r="B3382" s="165"/>
      <c r="C3382" s="150" t="str">
        <f t="shared" si="293"/>
        <v/>
      </c>
    </row>
    <row r="3383" spans="1:3">
      <c r="A3383" s="92">
        <v>3380</v>
      </c>
      <c r="B3383" s="164"/>
      <c r="C3383" s="150" t="str">
        <f t="shared" si="293"/>
        <v/>
      </c>
    </row>
    <row r="3384" spans="1:3">
      <c r="A3384" s="92">
        <v>3381</v>
      </c>
      <c r="B3384" s="165"/>
      <c r="C3384" s="150" t="str">
        <f t="shared" si="293"/>
        <v/>
      </c>
    </row>
    <row r="3385" spans="1:3">
      <c r="A3385" s="92">
        <v>3382</v>
      </c>
      <c r="B3385" s="165"/>
      <c r="C3385" s="150" t="str">
        <f t="shared" si="293"/>
        <v/>
      </c>
    </row>
    <row r="3386" spans="1:3">
      <c r="A3386" s="92">
        <v>3383</v>
      </c>
      <c r="B3386" s="165"/>
      <c r="C3386" s="150" t="str">
        <f t="shared" si="293"/>
        <v/>
      </c>
    </row>
    <row r="3387" spans="1:3">
      <c r="A3387" s="92">
        <v>3384</v>
      </c>
      <c r="B3387" s="165"/>
      <c r="C3387" s="150" t="str">
        <f t="shared" si="293"/>
        <v/>
      </c>
    </row>
    <row r="3388" spans="1:3">
      <c r="A3388" s="92">
        <v>3385</v>
      </c>
      <c r="B3388" s="165"/>
      <c r="C3388" s="150" t="str">
        <f t="shared" si="293"/>
        <v/>
      </c>
    </row>
    <row r="3389" spans="1:3">
      <c r="A3389" s="92">
        <v>3386</v>
      </c>
      <c r="B3389" s="165"/>
      <c r="C3389" s="150" t="str">
        <f t="shared" si="293"/>
        <v/>
      </c>
    </row>
    <row r="3390" spans="1:3">
      <c r="A3390" s="92">
        <v>3387</v>
      </c>
      <c r="B3390" s="165"/>
      <c r="C3390" s="150" t="str">
        <f t="shared" si="293"/>
        <v/>
      </c>
    </row>
    <row r="3391" spans="1:3">
      <c r="A3391" s="92">
        <v>3388</v>
      </c>
      <c r="B3391" s="164"/>
      <c r="C3391" s="150" t="str">
        <f t="shared" si="293"/>
        <v/>
      </c>
    </row>
    <row r="3392" spans="1:3">
      <c r="A3392" s="92">
        <v>3389</v>
      </c>
      <c r="B3392" s="165"/>
      <c r="C3392" s="150" t="str">
        <f t="shared" si="293"/>
        <v/>
      </c>
    </row>
    <row r="3393" spans="1:3">
      <c r="A3393" s="92">
        <v>3390</v>
      </c>
      <c r="B3393" s="165"/>
      <c r="C3393" s="150" t="str">
        <f t="shared" si="293"/>
        <v/>
      </c>
    </row>
    <row r="3394" spans="1:3">
      <c r="A3394" s="92">
        <v>3391</v>
      </c>
      <c r="B3394" s="165"/>
      <c r="C3394" s="150" t="str">
        <f t="shared" si="293"/>
        <v/>
      </c>
    </row>
    <row r="3395" spans="1:3">
      <c r="A3395" s="92">
        <v>3392</v>
      </c>
      <c r="B3395" s="164"/>
      <c r="C3395" s="150" t="str">
        <f t="shared" si="293"/>
        <v/>
      </c>
    </row>
    <row r="3396" spans="1:3">
      <c r="A3396" s="92">
        <v>3393</v>
      </c>
      <c r="B3396" s="165"/>
      <c r="C3396" s="150" t="str">
        <f t="shared" ref="C3396:C3459" si="294">IF(B3396="","",CONCATENATE("FILE_",A3396,"=",IF(RIGHT(B3396,1)=";",MID(B3396,1,LEN(B3396)-1),B3396)))</f>
        <v/>
      </c>
    </row>
    <row r="3397" spans="1:3">
      <c r="A3397" s="92">
        <v>3394</v>
      </c>
      <c r="B3397" s="164"/>
      <c r="C3397" s="150" t="str">
        <f t="shared" si="294"/>
        <v/>
      </c>
    </row>
    <row r="3398" spans="1:3">
      <c r="A3398" s="92">
        <v>3395</v>
      </c>
      <c r="B3398" s="165"/>
      <c r="C3398" s="150" t="str">
        <f t="shared" si="294"/>
        <v/>
      </c>
    </row>
    <row r="3399" spans="1:3">
      <c r="A3399" s="92">
        <v>3396</v>
      </c>
      <c r="B3399" s="164"/>
      <c r="C3399" s="150" t="str">
        <f t="shared" si="294"/>
        <v/>
      </c>
    </row>
    <row r="3400" spans="1:3">
      <c r="A3400" s="92">
        <v>3397</v>
      </c>
      <c r="B3400" s="165"/>
      <c r="C3400" s="150" t="str">
        <f t="shared" si="294"/>
        <v/>
      </c>
    </row>
    <row r="3401" spans="1:3">
      <c r="A3401" s="92">
        <v>3398</v>
      </c>
      <c r="B3401" s="165"/>
      <c r="C3401" s="150" t="str">
        <f t="shared" si="294"/>
        <v/>
      </c>
    </row>
    <row r="3402" spans="1:3">
      <c r="A3402" s="92">
        <v>3399</v>
      </c>
      <c r="B3402" s="165"/>
      <c r="C3402" s="150" t="str">
        <f t="shared" si="294"/>
        <v/>
      </c>
    </row>
    <row r="3403" spans="1:3">
      <c r="A3403" s="92">
        <v>3400</v>
      </c>
      <c r="B3403" s="164"/>
      <c r="C3403" s="150" t="str">
        <f t="shared" si="294"/>
        <v/>
      </c>
    </row>
    <row r="3404" spans="1:3">
      <c r="A3404" s="92">
        <v>3401</v>
      </c>
      <c r="B3404" s="165"/>
      <c r="C3404" s="150" t="str">
        <f t="shared" si="294"/>
        <v/>
      </c>
    </row>
    <row r="3405" spans="1:3">
      <c r="A3405" s="92">
        <v>3402</v>
      </c>
      <c r="B3405" s="165"/>
      <c r="C3405" s="150" t="str">
        <f t="shared" si="294"/>
        <v/>
      </c>
    </row>
    <row r="3406" spans="1:3">
      <c r="A3406" s="92">
        <v>3403</v>
      </c>
      <c r="B3406" s="165"/>
      <c r="C3406" s="150" t="str">
        <f t="shared" si="294"/>
        <v/>
      </c>
    </row>
    <row r="3407" spans="1:3">
      <c r="A3407" s="92">
        <v>3404</v>
      </c>
      <c r="B3407" s="164"/>
      <c r="C3407" s="150" t="str">
        <f t="shared" si="294"/>
        <v/>
      </c>
    </row>
    <row r="3408" spans="1:3">
      <c r="A3408" s="92">
        <v>3405</v>
      </c>
      <c r="B3408" s="165"/>
      <c r="C3408" s="150" t="str">
        <f t="shared" si="294"/>
        <v/>
      </c>
    </row>
    <row r="3409" spans="1:3">
      <c r="A3409" s="92">
        <v>3406</v>
      </c>
      <c r="B3409" s="165"/>
      <c r="C3409" s="150" t="str">
        <f t="shared" si="294"/>
        <v/>
      </c>
    </row>
    <row r="3410" spans="1:3">
      <c r="A3410" s="92">
        <v>3407</v>
      </c>
      <c r="B3410" s="165"/>
      <c r="C3410" s="150" t="str">
        <f t="shared" si="294"/>
        <v/>
      </c>
    </row>
    <row r="3411" spans="1:3">
      <c r="A3411" s="92">
        <v>3408</v>
      </c>
      <c r="B3411" s="164"/>
      <c r="C3411" s="150" t="str">
        <f t="shared" si="294"/>
        <v/>
      </c>
    </row>
    <row r="3412" spans="1:3">
      <c r="A3412" s="92">
        <v>3409</v>
      </c>
      <c r="B3412" s="165"/>
      <c r="C3412" s="150" t="str">
        <f t="shared" si="294"/>
        <v/>
      </c>
    </row>
    <row r="3413" spans="1:3">
      <c r="A3413" s="92">
        <v>3410</v>
      </c>
      <c r="B3413" s="165"/>
      <c r="C3413" s="150" t="str">
        <f t="shared" si="294"/>
        <v/>
      </c>
    </row>
    <row r="3414" spans="1:3">
      <c r="A3414" s="92">
        <v>3411</v>
      </c>
      <c r="B3414" s="165"/>
      <c r="C3414" s="150" t="str">
        <f t="shared" si="294"/>
        <v/>
      </c>
    </row>
    <row r="3415" spans="1:3">
      <c r="A3415" s="92">
        <v>3412</v>
      </c>
      <c r="B3415" s="164"/>
      <c r="C3415" s="150" t="str">
        <f t="shared" si="294"/>
        <v/>
      </c>
    </row>
    <row r="3416" spans="1:3">
      <c r="A3416" s="92">
        <v>3413</v>
      </c>
      <c r="B3416" s="165"/>
      <c r="C3416" s="150" t="str">
        <f t="shared" si="294"/>
        <v/>
      </c>
    </row>
    <row r="3417" spans="1:3">
      <c r="A3417" s="92">
        <v>3414</v>
      </c>
      <c r="B3417" s="164"/>
      <c r="C3417" s="150" t="str">
        <f t="shared" si="294"/>
        <v/>
      </c>
    </row>
    <row r="3418" spans="1:3">
      <c r="A3418" s="92">
        <v>3415</v>
      </c>
      <c r="B3418" s="165"/>
      <c r="C3418" s="150" t="str">
        <f t="shared" si="294"/>
        <v/>
      </c>
    </row>
    <row r="3419" spans="1:3">
      <c r="A3419" s="92">
        <v>3416</v>
      </c>
      <c r="B3419" s="164"/>
      <c r="C3419" s="150" t="str">
        <f t="shared" si="294"/>
        <v/>
      </c>
    </row>
    <row r="3420" spans="1:3">
      <c r="A3420" s="92">
        <v>3417</v>
      </c>
      <c r="B3420" s="165"/>
      <c r="C3420" s="150" t="str">
        <f t="shared" si="294"/>
        <v/>
      </c>
    </row>
    <row r="3421" spans="1:3">
      <c r="A3421" s="92">
        <v>3418</v>
      </c>
      <c r="B3421" s="165"/>
      <c r="C3421" s="150" t="str">
        <f t="shared" si="294"/>
        <v/>
      </c>
    </row>
    <row r="3422" spans="1:3">
      <c r="A3422" s="92">
        <v>3419</v>
      </c>
      <c r="B3422" s="165"/>
      <c r="C3422" s="150" t="str">
        <f t="shared" si="294"/>
        <v/>
      </c>
    </row>
    <row r="3423" spans="1:3">
      <c r="A3423" s="92">
        <v>3420</v>
      </c>
      <c r="B3423" s="164"/>
      <c r="C3423" s="150" t="str">
        <f t="shared" si="294"/>
        <v/>
      </c>
    </row>
    <row r="3424" spans="1:3">
      <c r="A3424" s="92">
        <v>3421</v>
      </c>
      <c r="B3424" s="165"/>
      <c r="C3424" s="150" t="str">
        <f t="shared" si="294"/>
        <v/>
      </c>
    </row>
    <row r="3425" spans="1:3">
      <c r="A3425" s="92">
        <v>3422</v>
      </c>
      <c r="B3425" s="165"/>
      <c r="C3425" s="150" t="str">
        <f t="shared" si="294"/>
        <v/>
      </c>
    </row>
    <row r="3426" spans="1:3">
      <c r="A3426" s="92">
        <v>3423</v>
      </c>
      <c r="B3426" s="165"/>
      <c r="C3426" s="150" t="str">
        <f t="shared" si="294"/>
        <v/>
      </c>
    </row>
    <row r="3427" spans="1:3">
      <c r="A3427" s="92">
        <v>3424</v>
      </c>
      <c r="B3427" s="164"/>
      <c r="C3427" s="150" t="str">
        <f t="shared" si="294"/>
        <v/>
      </c>
    </row>
    <row r="3428" spans="1:3">
      <c r="A3428" s="92">
        <v>3425</v>
      </c>
      <c r="B3428" s="165"/>
      <c r="C3428" s="150" t="str">
        <f t="shared" si="294"/>
        <v/>
      </c>
    </row>
    <row r="3429" spans="1:3">
      <c r="A3429" s="92">
        <v>3426</v>
      </c>
      <c r="B3429" s="165"/>
      <c r="C3429" s="150" t="str">
        <f t="shared" si="294"/>
        <v/>
      </c>
    </row>
    <row r="3430" spans="1:3">
      <c r="A3430" s="92">
        <v>3427</v>
      </c>
      <c r="B3430" s="165"/>
      <c r="C3430" s="150" t="str">
        <f t="shared" si="294"/>
        <v/>
      </c>
    </row>
    <row r="3431" spans="1:3">
      <c r="A3431" s="92">
        <v>3428</v>
      </c>
      <c r="B3431" s="164"/>
      <c r="C3431" s="150" t="str">
        <f t="shared" si="294"/>
        <v/>
      </c>
    </row>
    <row r="3432" spans="1:3">
      <c r="A3432" s="92">
        <v>3429</v>
      </c>
      <c r="B3432" s="165"/>
      <c r="C3432" s="150" t="str">
        <f t="shared" si="294"/>
        <v/>
      </c>
    </row>
    <row r="3433" spans="1:3">
      <c r="A3433" s="92">
        <v>3430</v>
      </c>
      <c r="B3433" s="165"/>
      <c r="C3433" s="150" t="str">
        <f t="shared" si="294"/>
        <v/>
      </c>
    </row>
    <row r="3434" spans="1:3">
      <c r="A3434" s="92">
        <v>3431</v>
      </c>
      <c r="B3434" s="165"/>
      <c r="C3434" s="150" t="str">
        <f t="shared" si="294"/>
        <v/>
      </c>
    </row>
    <row r="3435" spans="1:3">
      <c r="A3435" s="92">
        <v>3432</v>
      </c>
      <c r="B3435" s="165"/>
      <c r="C3435" s="150" t="str">
        <f t="shared" si="294"/>
        <v/>
      </c>
    </row>
    <row r="3436" spans="1:3">
      <c r="A3436" s="92">
        <v>3433</v>
      </c>
      <c r="B3436" s="165"/>
      <c r="C3436" s="150" t="str">
        <f t="shared" si="294"/>
        <v/>
      </c>
    </row>
    <row r="3437" spans="1:3">
      <c r="A3437" s="92">
        <v>3434</v>
      </c>
      <c r="B3437" s="165"/>
      <c r="C3437" s="150" t="str">
        <f t="shared" si="294"/>
        <v/>
      </c>
    </row>
    <row r="3438" spans="1:3">
      <c r="A3438" s="92">
        <v>3435</v>
      </c>
      <c r="B3438" s="165"/>
      <c r="C3438" s="150" t="str">
        <f t="shared" si="294"/>
        <v/>
      </c>
    </row>
    <row r="3439" spans="1:3">
      <c r="A3439" s="92">
        <v>3436</v>
      </c>
      <c r="B3439" s="164"/>
      <c r="C3439" s="150" t="str">
        <f t="shared" si="294"/>
        <v/>
      </c>
    </row>
    <row r="3440" spans="1:3">
      <c r="A3440" s="92">
        <v>3437</v>
      </c>
      <c r="B3440" s="165"/>
      <c r="C3440" s="150" t="str">
        <f t="shared" si="294"/>
        <v/>
      </c>
    </row>
    <row r="3441" spans="1:3">
      <c r="A3441" s="92">
        <v>3438</v>
      </c>
      <c r="B3441" s="165"/>
      <c r="C3441" s="150" t="str">
        <f t="shared" si="294"/>
        <v/>
      </c>
    </row>
    <row r="3442" spans="1:3">
      <c r="A3442" s="92">
        <v>3439</v>
      </c>
      <c r="B3442" s="165"/>
      <c r="C3442" s="150" t="str">
        <f t="shared" si="294"/>
        <v/>
      </c>
    </row>
    <row r="3443" spans="1:3">
      <c r="A3443" s="92">
        <v>3440</v>
      </c>
      <c r="B3443" s="164"/>
      <c r="C3443" s="150" t="str">
        <f t="shared" si="294"/>
        <v/>
      </c>
    </row>
    <row r="3444" spans="1:3">
      <c r="A3444" s="92">
        <v>3441</v>
      </c>
      <c r="B3444" s="165"/>
      <c r="C3444" s="150" t="str">
        <f t="shared" si="294"/>
        <v/>
      </c>
    </row>
    <row r="3445" spans="1:3">
      <c r="A3445" s="92">
        <v>3442</v>
      </c>
      <c r="B3445" s="164"/>
      <c r="C3445" s="150" t="str">
        <f t="shared" si="294"/>
        <v/>
      </c>
    </row>
    <row r="3446" spans="1:3">
      <c r="A3446" s="92">
        <v>3443</v>
      </c>
      <c r="B3446" s="165"/>
      <c r="C3446" s="150" t="str">
        <f t="shared" si="294"/>
        <v/>
      </c>
    </row>
    <row r="3447" spans="1:3">
      <c r="A3447" s="92">
        <v>3444</v>
      </c>
      <c r="B3447" s="164"/>
      <c r="C3447" s="150" t="str">
        <f t="shared" si="294"/>
        <v/>
      </c>
    </row>
    <row r="3448" spans="1:3">
      <c r="A3448" s="92">
        <v>3445</v>
      </c>
      <c r="B3448" s="165"/>
      <c r="C3448" s="150" t="str">
        <f t="shared" si="294"/>
        <v/>
      </c>
    </row>
    <row r="3449" spans="1:3">
      <c r="A3449" s="92">
        <v>3446</v>
      </c>
      <c r="B3449" s="165"/>
      <c r="C3449" s="150" t="str">
        <f t="shared" si="294"/>
        <v/>
      </c>
    </row>
    <row r="3450" spans="1:3">
      <c r="A3450" s="92">
        <v>3447</v>
      </c>
      <c r="B3450" s="165"/>
      <c r="C3450" s="150" t="str">
        <f t="shared" si="294"/>
        <v/>
      </c>
    </row>
    <row r="3451" spans="1:3">
      <c r="A3451" s="92">
        <v>3448</v>
      </c>
      <c r="B3451" s="165"/>
      <c r="C3451" s="150" t="str">
        <f t="shared" si="294"/>
        <v/>
      </c>
    </row>
    <row r="3452" spans="1:3">
      <c r="A3452" s="92">
        <v>3449</v>
      </c>
      <c r="B3452" s="165"/>
      <c r="C3452" s="150" t="str">
        <f t="shared" si="294"/>
        <v/>
      </c>
    </row>
    <row r="3453" spans="1:3">
      <c r="A3453" s="92">
        <v>3450</v>
      </c>
      <c r="B3453" s="164"/>
      <c r="C3453" s="150" t="str">
        <f t="shared" si="294"/>
        <v/>
      </c>
    </row>
    <row r="3454" spans="1:3">
      <c r="A3454" s="92">
        <v>3451</v>
      </c>
      <c r="B3454" s="165"/>
      <c r="C3454" s="150" t="str">
        <f t="shared" si="294"/>
        <v/>
      </c>
    </row>
    <row r="3455" spans="1:3">
      <c r="A3455" s="92">
        <v>3452</v>
      </c>
      <c r="B3455" s="165"/>
      <c r="C3455" s="150" t="str">
        <f t="shared" si="294"/>
        <v/>
      </c>
    </row>
    <row r="3456" spans="1:3">
      <c r="A3456" s="92">
        <v>3453</v>
      </c>
      <c r="B3456" s="165"/>
      <c r="C3456" s="150" t="str">
        <f t="shared" si="294"/>
        <v/>
      </c>
    </row>
    <row r="3457" spans="1:3">
      <c r="A3457" s="92">
        <v>3454</v>
      </c>
      <c r="B3457" s="164"/>
      <c r="C3457" s="150" t="str">
        <f t="shared" si="294"/>
        <v/>
      </c>
    </row>
    <row r="3458" spans="1:3">
      <c r="A3458" s="92">
        <v>3455</v>
      </c>
      <c r="B3458" s="165"/>
      <c r="C3458" s="150" t="str">
        <f t="shared" si="294"/>
        <v/>
      </c>
    </row>
    <row r="3459" spans="1:3">
      <c r="A3459" s="92">
        <v>3456</v>
      </c>
      <c r="B3459" s="165"/>
      <c r="C3459" s="150" t="str">
        <f t="shared" si="294"/>
        <v/>
      </c>
    </row>
    <row r="3460" spans="1:3">
      <c r="A3460" s="92">
        <v>3457</v>
      </c>
      <c r="B3460" s="165"/>
      <c r="C3460" s="150" t="str">
        <f t="shared" ref="C3460:C3523" si="295">IF(B3460="","",CONCATENATE("FILE_",A3460,"=",IF(RIGHT(B3460,1)=";",MID(B3460,1,LEN(B3460)-1),B3460)))</f>
        <v/>
      </c>
    </row>
    <row r="3461" spans="1:3">
      <c r="A3461" s="92">
        <v>3458</v>
      </c>
      <c r="B3461" s="164"/>
      <c r="C3461" s="150" t="str">
        <f t="shared" si="295"/>
        <v/>
      </c>
    </row>
    <row r="3462" spans="1:3">
      <c r="A3462" s="92">
        <v>3459</v>
      </c>
      <c r="B3462" s="165"/>
      <c r="C3462" s="150" t="str">
        <f t="shared" si="295"/>
        <v/>
      </c>
    </row>
    <row r="3463" spans="1:3">
      <c r="A3463" s="92">
        <v>3460</v>
      </c>
      <c r="B3463" s="164"/>
      <c r="C3463" s="150" t="str">
        <f t="shared" si="295"/>
        <v/>
      </c>
    </row>
    <row r="3464" spans="1:3">
      <c r="A3464" s="92">
        <v>3461</v>
      </c>
      <c r="B3464" s="165"/>
      <c r="C3464" s="150" t="str">
        <f t="shared" si="295"/>
        <v/>
      </c>
    </row>
    <row r="3465" spans="1:3">
      <c r="A3465" s="92">
        <v>3462</v>
      </c>
      <c r="B3465" s="164"/>
      <c r="C3465" s="150" t="str">
        <f t="shared" si="295"/>
        <v/>
      </c>
    </row>
    <row r="3466" spans="1:3">
      <c r="A3466" s="92">
        <v>3463</v>
      </c>
      <c r="B3466" s="165"/>
      <c r="C3466" s="150" t="str">
        <f t="shared" si="295"/>
        <v/>
      </c>
    </row>
    <row r="3467" spans="1:3">
      <c r="A3467" s="92">
        <v>3464</v>
      </c>
      <c r="B3467" s="165"/>
      <c r="C3467" s="150" t="str">
        <f t="shared" si="295"/>
        <v/>
      </c>
    </row>
    <row r="3468" spans="1:3">
      <c r="A3468" s="92">
        <v>3465</v>
      </c>
      <c r="B3468" s="165"/>
      <c r="C3468" s="150" t="str">
        <f t="shared" si="295"/>
        <v/>
      </c>
    </row>
    <row r="3469" spans="1:3">
      <c r="A3469" s="92">
        <v>3466</v>
      </c>
      <c r="B3469" s="164"/>
      <c r="C3469" s="150" t="str">
        <f t="shared" si="295"/>
        <v/>
      </c>
    </row>
    <row r="3470" spans="1:3">
      <c r="A3470" s="92">
        <v>3467</v>
      </c>
      <c r="B3470" s="165"/>
      <c r="C3470" s="150" t="str">
        <f t="shared" si="295"/>
        <v/>
      </c>
    </row>
    <row r="3471" spans="1:3">
      <c r="A3471" s="92">
        <v>3468</v>
      </c>
      <c r="B3471" s="164"/>
      <c r="C3471" s="150" t="str">
        <f t="shared" si="295"/>
        <v/>
      </c>
    </row>
    <row r="3472" spans="1:3">
      <c r="A3472" s="92">
        <v>3469</v>
      </c>
      <c r="B3472" s="165"/>
      <c r="C3472" s="150" t="str">
        <f t="shared" si="295"/>
        <v/>
      </c>
    </row>
    <row r="3473" spans="1:3">
      <c r="A3473" s="92">
        <v>3470</v>
      </c>
      <c r="B3473" s="164"/>
      <c r="C3473" s="150" t="str">
        <f t="shared" si="295"/>
        <v/>
      </c>
    </row>
    <row r="3474" spans="1:3">
      <c r="A3474" s="92">
        <v>3471</v>
      </c>
      <c r="B3474" s="165"/>
      <c r="C3474" s="150" t="str">
        <f t="shared" si="295"/>
        <v/>
      </c>
    </row>
    <row r="3475" spans="1:3">
      <c r="A3475" s="92">
        <v>3472</v>
      </c>
      <c r="B3475" s="165"/>
      <c r="C3475" s="150" t="str">
        <f t="shared" si="295"/>
        <v/>
      </c>
    </row>
    <row r="3476" spans="1:3">
      <c r="A3476" s="92">
        <v>3473</v>
      </c>
      <c r="B3476" s="165"/>
      <c r="C3476" s="150" t="str">
        <f t="shared" si="295"/>
        <v/>
      </c>
    </row>
    <row r="3477" spans="1:3">
      <c r="A3477" s="92">
        <v>3474</v>
      </c>
      <c r="B3477" s="164"/>
      <c r="C3477" s="150" t="str">
        <f t="shared" si="295"/>
        <v/>
      </c>
    </row>
    <row r="3478" spans="1:3">
      <c r="A3478" s="92">
        <v>3475</v>
      </c>
      <c r="B3478" s="165"/>
      <c r="C3478" s="150" t="str">
        <f t="shared" si="295"/>
        <v/>
      </c>
    </row>
    <row r="3479" spans="1:3">
      <c r="A3479" s="92">
        <v>3476</v>
      </c>
      <c r="B3479" s="164"/>
      <c r="C3479" s="150" t="str">
        <f t="shared" si="295"/>
        <v/>
      </c>
    </row>
    <row r="3480" spans="1:3">
      <c r="A3480" s="92">
        <v>3477</v>
      </c>
      <c r="B3480" s="165"/>
      <c r="C3480" s="150" t="str">
        <f t="shared" si="295"/>
        <v/>
      </c>
    </row>
    <row r="3481" spans="1:3">
      <c r="A3481" s="92">
        <v>3478</v>
      </c>
      <c r="B3481" s="164"/>
      <c r="C3481" s="150" t="str">
        <f t="shared" si="295"/>
        <v/>
      </c>
    </row>
    <row r="3482" spans="1:3">
      <c r="A3482" s="92">
        <v>3479</v>
      </c>
      <c r="B3482" s="165"/>
      <c r="C3482" s="150" t="str">
        <f t="shared" si="295"/>
        <v/>
      </c>
    </row>
    <row r="3483" spans="1:3">
      <c r="A3483" s="92">
        <v>3480</v>
      </c>
      <c r="B3483" s="165"/>
      <c r="C3483" s="150" t="str">
        <f t="shared" si="295"/>
        <v/>
      </c>
    </row>
    <row r="3484" spans="1:3">
      <c r="A3484" s="92">
        <v>3481</v>
      </c>
      <c r="B3484" s="165"/>
      <c r="C3484" s="150" t="str">
        <f t="shared" si="295"/>
        <v/>
      </c>
    </row>
    <row r="3485" spans="1:3">
      <c r="A3485" s="92">
        <v>3482</v>
      </c>
      <c r="B3485" s="164"/>
      <c r="C3485" s="150" t="str">
        <f t="shared" si="295"/>
        <v/>
      </c>
    </row>
    <row r="3486" spans="1:3">
      <c r="A3486" s="92">
        <v>3483</v>
      </c>
      <c r="B3486" s="165"/>
      <c r="C3486" s="150" t="str">
        <f t="shared" si="295"/>
        <v/>
      </c>
    </row>
    <row r="3487" spans="1:3">
      <c r="A3487" s="92">
        <v>3484</v>
      </c>
      <c r="B3487" s="165"/>
      <c r="C3487" s="150" t="str">
        <f t="shared" si="295"/>
        <v/>
      </c>
    </row>
    <row r="3488" spans="1:3">
      <c r="A3488" s="92">
        <v>3485</v>
      </c>
      <c r="B3488" s="165"/>
      <c r="C3488" s="150" t="str">
        <f t="shared" si="295"/>
        <v/>
      </c>
    </row>
    <row r="3489" spans="1:3">
      <c r="A3489" s="92">
        <v>3486</v>
      </c>
      <c r="B3489" s="164"/>
      <c r="C3489" s="150" t="str">
        <f t="shared" si="295"/>
        <v/>
      </c>
    </row>
    <row r="3490" spans="1:3">
      <c r="A3490" s="92">
        <v>3487</v>
      </c>
      <c r="B3490" s="165"/>
      <c r="C3490" s="150" t="str">
        <f t="shared" si="295"/>
        <v/>
      </c>
    </row>
    <row r="3491" spans="1:3">
      <c r="A3491" s="92">
        <v>3488</v>
      </c>
      <c r="B3491" s="165"/>
      <c r="C3491" s="150" t="str">
        <f t="shared" si="295"/>
        <v/>
      </c>
    </row>
    <row r="3492" spans="1:3">
      <c r="A3492" s="92">
        <v>3489</v>
      </c>
      <c r="B3492" s="165"/>
      <c r="C3492" s="150" t="str">
        <f t="shared" si="295"/>
        <v/>
      </c>
    </row>
    <row r="3493" spans="1:3">
      <c r="A3493" s="92">
        <v>3490</v>
      </c>
      <c r="B3493" s="165"/>
      <c r="C3493" s="150" t="str">
        <f t="shared" si="295"/>
        <v/>
      </c>
    </row>
    <row r="3494" spans="1:3">
      <c r="A3494" s="92">
        <v>3491</v>
      </c>
      <c r="B3494" s="164"/>
      <c r="C3494" s="150" t="str">
        <f t="shared" si="295"/>
        <v/>
      </c>
    </row>
    <row r="3495" spans="1:3">
      <c r="A3495" s="92">
        <v>3492</v>
      </c>
      <c r="B3495" s="164"/>
      <c r="C3495" s="150" t="str">
        <f t="shared" si="295"/>
        <v/>
      </c>
    </row>
    <row r="3496" spans="1:3">
      <c r="A3496" s="92">
        <v>3493</v>
      </c>
      <c r="B3496" s="165"/>
      <c r="C3496" s="150" t="str">
        <f t="shared" si="295"/>
        <v/>
      </c>
    </row>
    <row r="3497" spans="1:3">
      <c r="A3497" s="92">
        <v>3494</v>
      </c>
      <c r="B3497" s="165"/>
      <c r="C3497" s="150" t="str">
        <f t="shared" si="295"/>
        <v/>
      </c>
    </row>
    <row r="3498" spans="1:3">
      <c r="A3498" s="92">
        <v>3495</v>
      </c>
      <c r="B3498" s="164"/>
      <c r="C3498" s="150" t="str">
        <f t="shared" si="295"/>
        <v/>
      </c>
    </row>
    <row r="3499" spans="1:3">
      <c r="A3499" s="92">
        <v>3496</v>
      </c>
      <c r="B3499" s="165"/>
      <c r="C3499" s="150" t="str">
        <f t="shared" si="295"/>
        <v/>
      </c>
    </row>
    <row r="3500" spans="1:3">
      <c r="A3500" s="92">
        <v>3497</v>
      </c>
      <c r="B3500" s="165"/>
      <c r="C3500" s="150" t="str">
        <f t="shared" si="295"/>
        <v/>
      </c>
    </row>
    <row r="3501" spans="1:3">
      <c r="A3501" s="92">
        <v>3498</v>
      </c>
      <c r="B3501" s="165"/>
      <c r="C3501" s="150" t="str">
        <f t="shared" si="295"/>
        <v/>
      </c>
    </row>
    <row r="3502" spans="1:3">
      <c r="A3502" s="92">
        <v>3499</v>
      </c>
      <c r="B3502" s="165"/>
      <c r="C3502" s="150" t="str">
        <f t="shared" si="295"/>
        <v/>
      </c>
    </row>
    <row r="3503" spans="1:3">
      <c r="A3503" s="92">
        <v>3500</v>
      </c>
      <c r="B3503" s="165"/>
      <c r="C3503" s="150" t="str">
        <f t="shared" si="295"/>
        <v/>
      </c>
    </row>
    <row r="3504" spans="1:3">
      <c r="A3504" s="92">
        <v>3501</v>
      </c>
      <c r="B3504" s="165"/>
      <c r="C3504" s="150" t="str">
        <f t="shared" si="295"/>
        <v/>
      </c>
    </row>
    <row r="3505" spans="1:3">
      <c r="A3505" s="92">
        <v>3502</v>
      </c>
      <c r="B3505" s="165"/>
      <c r="C3505" s="150" t="str">
        <f t="shared" si="295"/>
        <v/>
      </c>
    </row>
    <row r="3506" spans="1:3">
      <c r="A3506" s="92">
        <v>3503</v>
      </c>
      <c r="B3506" s="165"/>
      <c r="C3506" s="150" t="str">
        <f t="shared" si="295"/>
        <v/>
      </c>
    </row>
    <row r="3507" spans="1:3">
      <c r="A3507" s="92">
        <v>3504</v>
      </c>
      <c r="B3507" s="165"/>
      <c r="C3507" s="150" t="str">
        <f t="shared" si="295"/>
        <v/>
      </c>
    </row>
    <row r="3508" spans="1:3">
      <c r="A3508" s="92">
        <v>3505</v>
      </c>
      <c r="B3508" s="165"/>
      <c r="C3508" s="150" t="str">
        <f t="shared" si="295"/>
        <v/>
      </c>
    </row>
    <row r="3509" spans="1:3">
      <c r="A3509" s="92">
        <v>3506</v>
      </c>
      <c r="B3509" s="165"/>
      <c r="C3509" s="150" t="str">
        <f t="shared" si="295"/>
        <v/>
      </c>
    </row>
    <row r="3510" spans="1:3">
      <c r="A3510" s="92">
        <v>3507</v>
      </c>
      <c r="B3510" s="165"/>
      <c r="C3510" s="150" t="str">
        <f t="shared" si="295"/>
        <v/>
      </c>
    </row>
    <row r="3511" spans="1:3">
      <c r="A3511" s="92">
        <v>3508</v>
      </c>
      <c r="B3511" s="165"/>
      <c r="C3511" s="150" t="str">
        <f t="shared" si="295"/>
        <v/>
      </c>
    </row>
    <row r="3512" spans="1:3">
      <c r="A3512" s="92">
        <v>3509</v>
      </c>
      <c r="B3512" s="164"/>
      <c r="C3512" s="150" t="str">
        <f t="shared" si="295"/>
        <v/>
      </c>
    </row>
    <row r="3513" spans="1:3">
      <c r="A3513" s="92">
        <v>3510</v>
      </c>
      <c r="B3513" s="164"/>
      <c r="C3513" s="150" t="str">
        <f t="shared" si="295"/>
        <v/>
      </c>
    </row>
    <row r="3514" spans="1:3">
      <c r="A3514" s="92">
        <v>3511</v>
      </c>
      <c r="B3514" s="165"/>
      <c r="C3514" s="150" t="str">
        <f t="shared" si="295"/>
        <v/>
      </c>
    </row>
    <row r="3515" spans="1:3">
      <c r="A3515" s="92">
        <v>3512</v>
      </c>
      <c r="B3515" s="165"/>
      <c r="C3515" s="150" t="str">
        <f t="shared" si="295"/>
        <v/>
      </c>
    </row>
    <row r="3516" spans="1:3">
      <c r="A3516" s="92">
        <v>3513</v>
      </c>
      <c r="B3516" s="164"/>
      <c r="C3516" s="150" t="str">
        <f t="shared" si="295"/>
        <v/>
      </c>
    </row>
    <row r="3517" spans="1:3">
      <c r="A3517" s="92">
        <v>3514</v>
      </c>
      <c r="B3517" s="164"/>
      <c r="C3517" s="150" t="str">
        <f t="shared" si="295"/>
        <v/>
      </c>
    </row>
    <row r="3518" spans="1:3">
      <c r="A3518" s="92">
        <v>3515</v>
      </c>
      <c r="B3518" s="165"/>
      <c r="C3518" s="150" t="str">
        <f t="shared" si="295"/>
        <v/>
      </c>
    </row>
    <row r="3519" spans="1:3">
      <c r="A3519" s="92">
        <v>3516</v>
      </c>
      <c r="B3519" s="165"/>
      <c r="C3519" s="150" t="str">
        <f t="shared" si="295"/>
        <v/>
      </c>
    </row>
    <row r="3520" spans="1:3">
      <c r="A3520" s="92">
        <v>3517</v>
      </c>
      <c r="B3520" s="165"/>
      <c r="C3520" s="150" t="str">
        <f t="shared" si="295"/>
        <v/>
      </c>
    </row>
    <row r="3521" spans="1:3">
      <c r="A3521" s="92">
        <v>3518</v>
      </c>
      <c r="B3521" s="164"/>
      <c r="C3521" s="150" t="str">
        <f t="shared" si="295"/>
        <v/>
      </c>
    </row>
    <row r="3522" spans="1:3">
      <c r="A3522" s="92">
        <v>3519</v>
      </c>
      <c r="B3522" s="165"/>
      <c r="C3522" s="150" t="str">
        <f t="shared" si="295"/>
        <v/>
      </c>
    </row>
    <row r="3523" spans="1:3">
      <c r="A3523" s="92">
        <v>3520</v>
      </c>
      <c r="B3523" s="165"/>
      <c r="C3523" s="150" t="str">
        <f t="shared" si="295"/>
        <v/>
      </c>
    </row>
    <row r="3524" spans="1:3">
      <c r="A3524" s="92">
        <v>3521</v>
      </c>
      <c r="B3524" s="165"/>
      <c r="C3524" s="150" t="str">
        <f t="shared" ref="C3524:C3587" si="296">IF(B3524="","",CONCATENATE("FILE_",A3524,"=",IF(RIGHT(B3524,1)=";",MID(B3524,1,LEN(B3524)-1),B3524)))</f>
        <v/>
      </c>
    </row>
    <row r="3525" spans="1:3">
      <c r="A3525" s="92">
        <v>3522</v>
      </c>
      <c r="B3525" s="165"/>
      <c r="C3525" s="150" t="str">
        <f t="shared" si="296"/>
        <v/>
      </c>
    </row>
    <row r="3526" spans="1:3">
      <c r="A3526" s="92">
        <v>3523</v>
      </c>
      <c r="B3526" s="165"/>
      <c r="C3526" s="150" t="str">
        <f t="shared" si="296"/>
        <v/>
      </c>
    </row>
    <row r="3527" spans="1:3">
      <c r="A3527" s="92">
        <v>3524</v>
      </c>
      <c r="B3527" s="165"/>
      <c r="C3527" s="150" t="str">
        <f t="shared" si="296"/>
        <v/>
      </c>
    </row>
    <row r="3528" spans="1:3">
      <c r="A3528" s="92">
        <v>3525</v>
      </c>
      <c r="B3528" s="165"/>
      <c r="C3528" s="150" t="str">
        <f t="shared" si="296"/>
        <v/>
      </c>
    </row>
    <row r="3529" spans="1:3">
      <c r="A3529" s="92">
        <v>3526</v>
      </c>
      <c r="B3529" s="165"/>
      <c r="C3529" s="150" t="str">
        <f t="shared" si="296"/>
        <v/>
      </c>
    </row>
    <row r="3530" spans="1:3">
      <c r="A3530" s="92">
        <v>3527</v>
      </c>
      <c r="B3530" s="165"/>
      <c r="C3530" s="150" t="str">
        <f t="shared" si="296"/>
        <v/>
      </c>
    </row>
    <row r="3531" spans="1:3">
      <c r="A3531" s="92">
        <v>3528</v>
      </c>
      <c r="B3531" s="165"/>
      <c r="C3531" s="150" t="str">
        <f t="shared" si="296"/>
        <v/>
      </c>
    </row>
    <row r="3532" spans="1:3">
      <c r="A3532" s="92">
        <v>3529</v>
      </c>
      <c r="B3532" s="164"/>
      <c r="C3532" s="150" t="str">
        <f t="shared" si="296"/>
        <v/>
      </c>
    </row>
    <row r="3533" spans="1:3">
      <c r="A3533" s="92">
        <v>3530</v>
      </c>
      <c r="B3533" s="165"/>
      <c r="C3533" s="150" t="str">
        <f t="shared" si="296"/>
        <v/>
      </c>
    </row>
    <row r="3534" spans="1:3">
      <c r="A3534" s="92">
        <v>3531</v>
      </c>
      <c r="B3534" s="165"/>
      <c r="C3534" s="150" t="str">
        <f t="shared" si="296"/>
        <v/>
      </c>
    </row>
    <row r="3535" spans="1:3">
      <c r="A3535" s="92">
        <v>3532</v>
      </c>
      <c r="B3535" s="165"/>
      <c r="C3535" s="150" t="str">
        <f t="shared" si="296"/>
        <v/>
      </c>
    </row>
    <row r="3536" spans="1:3">
      <c r="A3536" s="92">
        <v>3533</v>
      </c>
      <c r="B3536" s="164"/>
      <c r="C3536" s="150" t="str">
        <f t="shared" si="296"/>
        <v/>
      </c>
    </row>
    <row r="3537" spans="1:3">
      <c r="A3537" s="92">
        <v>3534</v>
      </c>
      <c r="B3537" s="165"/>
      <c r="C3537" s="150" t="str">
        <f t="shared" si="296"/>
        <v/>
      </c>
    </row>
    <row r="3538" spans="1:3">
      <c r="A3538" s="92">
        <v>3535</v>
      </c>
      <c r="B3538" s="164"/>
      <c r="C3538" s="150" t="str">
        <f t="shared" si="296"/>
        <v/>
      </c>
    </row>
    <row r="3539" spans="1:3">
      <c r="A3539" s="92">
        <v>3536</v>
      </c>
      <c r="B3539" s="165"/>
      <c r="C3539" s="150" t="str">
        <f t="shared" si="296"/>
        <v/>
      </c>
    </row>
    <row r="3540" spans="1:3">
      <c r="A3540" s="92">
        <v>3537</v>
      </c>
      <c r="B3540" s="164"/>
      <c r="C3540" s="150" t="str">
        <f t="shared" si="296"/>
        <v/>
      </c>
    </row>
    <row r="3541" spans="1:3">
      <c r="A3541" s="92">
        <v>3538</v>
      </c>
      <c r="B3541" s="165"/>
      <c r="C3541" s="150" t="str">
        <f t="shared" si="296"/>
        <v/>
      </c>
    </row>
    <row r="3542" spans="1:3">
      <c r="A3542" s="92">
        <v>3539</v>
      </c>
      <c r="B3542" s="165"/>
      <c r="C3542" s="150" t="str">
        <f t="shared" si="296"/>
        <v/>
      </c>
    </row>
    <row r="3543" spans="1:3">
      <c r="A3543" s="92">
        <v>3540</v>
      </c>
      <c r="B3543" s="165"/>
      <c r="C3543" s="150" t="str">
        <f t="shared" si="296"/>
        <v/>
      </c>
    </row>
    <row r="3544" spans="1:3">
      <c r="A3544" s="92">
        <v>3541</v>
      </c>
      <c r="B3544" s="165"/>
      <c r="C3544" s="150" t="str">
        <f t="shared" si="296"/>
        <v/>
      </c>
    </row>
    <row r="3545" spans="1:3">
      <c r="A3545" s="92">
        <v>3542</v>
      </c>
      <c r="B3545" s="165"/>
      <c r="C3545" s="150" t="str">
        <f t="shared" si="296"/>
        <v/>
      </c>
    </row>
    <row r="3546" spans="1:3">
      <c r="A3546" s="92">
        <v>3543</v>
      </c>
      <c r="B3546" s="165"/>
      <c r="C3546" s="150" t="str">
        <f t="shared" si="296"/>
        <v/>
      </c>
    </row>
    <row r="3547" spans="1:3">
      <c r="A3547" s="92">
        <v>3544</v>
      </c>
      <c r="B3547" s="165"/>
      <c r="C3547" s="150" t="str">
        <f t="shared" si="296"/>
        <v/>
      </c>
    </row>
    <row r="3548" spans="1:3">
      <c r="A3548" s="92">
        <v>3545</v>
      </c>
      <c r="B3548" s="164"/>
      <c r="C3548" s="150" t="str">
        <f t="shared" si="296"/>
        <v/>
      </c>
    </row>
    <row r="3549" spans="1:3">
      <c r="A3549" s="92">
        <v>3546</v>
      </c>
      <c r="B3549" s="165"/>
      <c r="C3549" s="150" t="str">
        <f t="shared" si="296"/>
        <v/>
      </c>
    </row>
    <row r="3550" spans="1:3">
      <c r="A3550" s="92">
        <v>3547</v>
      </c>
      <c r="B3550" s="165"/>
      <c r="C3550" s="150" t="str">
        <f t="shared" si="296"/>
        <v/>
      </c>
    </row>
    <row r="3551" spans="1:3">
      <c r="A3551" s="92">
        <v>3548</v>
      </c>
      <c r="B3551" s="165"/>
      <c r="C3551" s="150" t="str">
        <f t="shared" si="296"/>
        <v/>
      </c>
    </row>
    <row r="3552" spans="1:3">
      <c r="A3552" s="92">
        <v>3549</v>
      </c>
      <c r="B3552" s="164"/>
      <c r="C3552" s="150" t="str">
        <f t="shared" si="296"/>
        <v/>
      </c>
    </row>
    <row r="3553" spans="1:3">
      <c r="A3553" s="92">
        <v>3550</v>
      </c>
      <c r="B3553" s="165"/>
      <c r="C3553" s="150" t="str">
        <f t="shared" si="296"/>
        <v/>
      </c>
    </row>
    <row r="3554" spans="1:3">
      <c r="A3554" s="92">
        <v>3551</v>
      </c>
      <c r="B3554" s="165"/>
      <c r="C3554" s="150" t="str">
        <f t="shared" si="296"/>
        <v/>
      </c>
    </row>
    <row r="3555" spans="1:3">
      <c r="A3555" s="92">
        <v>3552</v>
      </c>
      <c r="B3555" s="165"/>
      <c r="C3555" s="150" t="str">
        <f t="shared" si="296"/>
        <v/>
      </c>
    </row>
    <row r="3556" spans="1:3">
      <c r="A3556" s="92">
        <v>3553</v>
      </c>
      <c r="B3556" s="165"/>
      <c r="C3556" s="150" t="str">
        <f t="shared" si="296"/>
        <v/>
      </c>
    </row>
    <row r="3557" spans="1:3">
      <c r="A3557" s="92">
        <v>3554</v>
      </c>
      <c r="B3557" s="164"/>
      <c r="C3557" s="150" t="str">
        <f t="shared" si="296"/>
        <v/>
      </c>
    </row>
    <row r="3558" spans="1:3">
      <c r="A3558" s="92">
        <v>3555</v>
      </c>
      <c r="B3558" s="165"/>
      <c r="C3558" s="150" t="str">
        <f t="shared" si="296"/>
        <v/>
      </c>
    </row>
    <row r="3559" spans="1:3">
      <c r="A3559" s="92">
        <v>3556</v>
      </c>
      <c r="B3559" s="165"/>
      <c r="C3559" s="150" t="str">
        <f t="shared" si="296"/>
        <v/>
      </c>
    </row>
    <row r="3560" spans="1:3">
      <c r="A3560" s="92">
        <v>3557</v>
      </c>
      <c r="B3560" s="165"/>
      <c r="C3560" s="150" t="str">
        <f t="shared" si="296"/>
        <v/>
      </c>
    </row>
    <row r="3561" spans="1:3">
      <c r="A3561" s="92">
        <v>3558</v>
      </c>
      <c r="B3561" s="165"/>
      <c r="C3561" s="150" t="str">
        <f t="shared" si="296"/>
        <v/>
      </c>
    </row>
    <row r="3562" spans="1:3">
      <c r="A3562" s="92">
        <v>3559</v>
      </c>
      <c r="B3562" s="165"/>
      <c r="C3562" s="150" t="str">
        <f t="shared" si="296"/>
        <v/>
      </c>
    </row>
    <row r="3563" spans="1:3">
      <c r="A3563" s="92">
        <v>3560</v>
      </c>
      <c r="B3563" s="165"/>
      <c r="C3563" s="150" t="str">
        <f t="shared" si="296"/>
        <v/>
      </c>
    </row>
    <row r="3564" spans="1:3">
      <c r="A3564" s="92">
        <v>3561</v>
      </c>
      <c r="B3564" s="165"/>
      <c r="C3564" s="150" t="str">
        <f t="shared" si="296"/>
        <v/>
      </c>
    </row>
    <row r="3565" spans="1:3">
      <c r="A3565" s="92">
        <v>3562</v>
      </c>
      <c r="B3565" s="165"/>
      <c r="C3565" s="150" t="str">
        <f t="shared" si="296"/>
        <v/>
      </c>
    </row>
    <row r="3566" spans="1:3">
      <c r="A3566" s="92">
        <v>3563</v>
      </c>
      <c r="B3566" s="165"/>
      <c r="C3566" s="150" t="str">
        <f t="shared" si="296"/>
        <v/>
      </c>
    </row>
    <row r="3567" spans="1:3">
      <c r="A3567" s="92">
        <v>3564</v>
      </c>
      <c r="B3567" s="165"/>
      <c r="C3567" s="150" t="str">
        <f t="shared" si="296"/>
        <v/>
      </c>
    </row>
    <row r="3568" spans="1:3">
      <c r="A3568" s="92">
        <v>3565</v>
      </c>
      <c r="B3568" s="164"/>
      <c r="C3568" s="150" t="str">
        <f t="shared" si="296"/>
        <v/>
      </c>
    </row>
    <row r="3569" spans="1:3">
      <c r="A3569" s="92">
        <v>3566</v>
      </c>
      <c r="B3569" s="165"/>
      <c r="C3569" s="150" t="str">
        <f t="shared" si="296"/>
        <v/>
      </c>
    </row>
    <row r="3570" spans="1:3">
      <c r="A3570" s="92">
        <v>3567</v>
      </c>
      <c r="B3570" s="165"/>
      <c r="C3570" s="150" t="str">
        <f t="shared" si="296"/>
        <v/>
      </c>
    </row>
    <row r="3571" spans="1:3">
      <c r="A3571" s="92">
        <v>3568</v>
      </c>
      <c r="B3571" s="165"/>
      <c r="C3571" s="150" t="str">
        <f t="shared" si="296"/>
        <v/>
      </c>
    </row>
    <row r="3572" spans="1:3">
      <c r="A3572" s="92">
        <v>3569</v>
      </c>
      <c r="B3572" s="164"/>
      <c r="C3572" s="150" t="str">
        <f t="shared" si="296"/>
        <v/>
      </c>
    </row>
    <row r="3573" spans="1:3">
      <c r="A3573" s="92">
        <v>3570</v>
      </c>
      <c r="B3573" s="164"/>
      <c r="C3573" s="150" t="str">
        <f t="shared" si="296"/>
        <v/>
      </c>
    </row>
    <row r="3574" spans="1:3">
      <c r="A3574" s="92">
        <v>3571</v>
      </c>
      <c r="B3574" s="165"/>
      <c r="C3574" s="150" t="str">
        <f t="shared" si="296"/>
        <v/>
      </c>
    </row>
    <row r="3575" spans="1:3">
      <c r="A3575" s="92">
        <v>3572</v>
      </c>
      <c r="B3575" s="165"/>
      <c r="C3575" s="150" t="str">
        <f t="shared" si="296"/>
        <v/>
      </c>
    </row>
    <row r="3576" spans="1:3">
      <c r="A3576" s="92">
        <v>3573</v>
      </c>
      <c r="B3576" s="164"/>
      <c r="C3576" s="150" t="str">
        <f t="shared" si="296"/>
        <v/>
      </c>
    </row>
    <row r="3577" spans="1:3">
      <c r="A3577" s="92">
        <v>3574</v>
      </c>
      <c r="B3577" s="164"/>
      <c r="C3577" s="150" t="str">
        <f t="shared" si="296"/>
        <v/>
      </c>
    </row>
    <row r="3578" spans="1:3">
      <c r="A3578" s="92">
        <v>3575</v>
      </c>
      <c r="B3578" s="165"/>
      <c r="C3578" s="150" t="str">
        <f t="shared" si="296"/>
        <v/>
      </c>
    </row>
    <row r="3579" spans="1:3">
      <c r="A3579" s="92">
        <v>3576</v>
      </c>
      <c r="B3579" s="165"/>
      <c r="C3579" s="150" t="str">
        <f t="shared" si="296"/>
        <v/>
      </c>
    </row>
    <row r="3580" spans="1:3">
      <c r="A3580" s="92">
        <v>3577</v>
      </c>
      <c r="B3580" s="165"/>
      <c r="C3580" s="150" t="str">
        <f t="shared" si="296"/>
        <v/>
      </c>
    </row>
    <row r="3581" spans="1:3">
      <c r="A3581" s="92">
        <v>3578</v>
      </c>
      <c r="B3581" s="164"/>
      <c r="C3581" s="150" t="str">
        <f t="shared" si="296"/>
        <v/>
      </c>
    </row>
    <row r="3582" spans="1:3">
      <c r="A3582" s="92">
        <v>3579</v>
      </c>
      <c r="B3582" s="165"/>
      <c r="C3582" s="150" t="str">
        <f t="shared" si="296"/>
        <v/>
      </c>
    </row>
    <row r="3583" spans="1:3">
      <c r="A3583" s="92">
        <v>3580</v>
      </c>
      <c r="B3583" s="165"/>
      <c r="C3583" s="150" t="str">
        <f t="shared" si="296"/>
        <v/>
      </c>
    </row>
    <row r="3584" spans="1:3">
      <c r="A3584" s="92">
        <v>3581</v>
      </c>
      <c r="B3584" s="165"/>
      <c r="C3584" s="150" t="str">
        <f t="shared" si="296"/>
        <v/>
      </c>
    </row>
    <row r="3585" spans="1:3">
      <c r="A3585" s="92">
        <v>3582</v>
      </c>
      <c r="B3585" s="165"/>
      <c r="C3585" s="150" t="str">
        <f t="shared" si="296"/>
        <v/>
      </c>
    </row>
    <row r="3586" spans="1:3">
      <c r="A3586" s="92">
        <v>3583</v>
      </c>
      <c r="B3586" s="165"/>
      <c r="C3586" s="150" t="str">
        <f t="shared" si="296"/>
        <v/>
      </c>
    </row>
    <row r="3587" spans="1:3">
      <c r="A3587" s="92">
        <v>3584</v>
      </c>
      <c r="B3587" s="165"/>
      <c r="C3587" s="150" t="str">
        <f t="shared" si="296"/>
        <v/>
      </c>
    </row>
    <row r="3588" spans="1:3">
      <c r="A3588" s="92">
        <v>3585</v>
      </c>
      <c r="B3588" s="165"/>
      <c r="C3588" s="150" t="str">
        <f t="shared" ref="C3588:C3651" si="297">IF(B3588="","",CONCATENATE("FILE_",A3588,"=",IF(RIGHT(B3588,1)=";",MID(B3588,1,LEN(B3588)-1),B3588)))</f>
        <v/>
      </c>
    </row>
    <row r="3589" spans="1:3">
      <c r="A3589" s="92">
        <v>3586</v>
      </c>
      <c r="B3589" s="165"/>
      <c r="C3589" s="150" t="str">
        <f t="shared" si="297"/>
        <v/>
      </c>
    </row>
    <row r="3590" spans="1:3">
      <c r="A3590" s="92">
        <v>3587</v>
      </c>
      <c r="B3590" s="165"/>
      <c r="C3590" s="150" t="str">
        <f t="shared" si="297"/>
        <v/>
      </c>
    </row>
    <row r="3591" spans="1:3">
      <c r="A3591" s="92">
        <v>3588</v>
      </c>
      <c r="B3591" s="165"/>
      <c r="C3591" s="150" t="str">
        <f t="shared" si="297"/>
        <v/>
      </c>
    </row>
    <row r="3592" spans="1:3">
      <c r="A3592" s="92">
        <v>3589</v>
      </c>
      <c r="B3592" s="165"/>
      <c r="C3592" s="150" t="str">
        <f t="shared" si="297"/>
        <v/>
      </c>
    </row>
    <row r="3593" spans="1:3">
      <c r="A3593" s="92">
        <v>3590</v>
      </c>
      <c r="B3593" s="164"/>
      <c r="C3593" s="150" t="str">
        <f t="shared" si="297"/>
        <v/>
      </c>
    </row>
    <row r="3594" spans="1:3">
      <c r="A3594" s="92">
        <v>3591</v>
      </c>
      <c r="B3594" s="165"/>
      <c r="C3594" s="150" t="str">
        <f t="shared" si="297"/>
        <v/>
      </c>
    </row>
    <row r="3595" spans="1:3">
      <c r="A3595" s="92">
        <v>3592</v>
      </c>
      <c r="B3595" s="165"/>
      <c r="C3595" s="150" t="str">
        <f t="shared" si="297"/>
        <v/>
      </c>
    </row>
    <row r="3596" spans="1:3">
      <c r="A3596" s="92">
        <v>3593</v>
      </c>
      <c r="B3596" s="164"/>
      <c r="C3596" s="150" t="str">
        <f t="shared" si="297"/>
        <v/>
      </c>
    </row>
    <row r="3597" spans="1:3">
      <c r="A3597" s="92">
        <v>3594</v>
      </c>
      <c r="B3597" s="164"/>
      <c r="C3597" s="150" t="str">
        <f t="shared" si="297"/>
        <v/>
      </c>
    </row>
    <row r="3598" spans="1:3">
      <c r="A3598" s="92">
        <v>3595</v>
      </c>
      <c r="B3598" s="165"/>
      <c r="C3598" s="150" t="str">
        <f t="shared" si="297"/>
        <v/>
      </c>
    </row>
    <row r="3599" spans="1:3">
      <c r="A3599" s="92">
        <v>3596</v>
      </c>
      <c r="B3599" s="165"/>
      <c r="C3599" s="150" t="str">
        <f t="shared" si="297"/>
        <v/>
      </c>
    </row>
    <row r="3600" spans="1:3">
      <c r="A3600" s="92">
        <v>3597</v>
      </c>
      <c r="B3600" s="164"/>
      <c r="C3600" s="150" t="str">
        <f t="shared" si="297"/>
        <v/>
      </c>
    </row>
    <row r="3601" spans="1:3">
      <c r="A3601" s="92">
        <v>3598</v>
      </c>
      <c r="B3601" s="164"/>
      <c r="C3601" s="150" t="str">
        <f t="shared" si="297"/>
        <v/>
      </c>
    </row>
    <row r="3602" spans="1:3">
      <c r="A3602" s="92">
        <v>3599</v>
      </c>
      <c r="B3602" s="165"/>
      <c r="C3602" s="150" t="str">
        <f t="shared" si="297"/>
        <v/>
      </c>
    </row>
    <row r="3603" spans="1:3">
      <c r="A3603" s="92">
        <v>3600</v>
      </c>
      <c r="B3603" s="165"/>
      <c r="C3603" s="150" t="str">
        <f t="shared" si="297"/>
        <v/>
      </c>
    </row>
    <row r="3604" spans="1:3">
      <c r="A3604" s="92">
        <v>3601</v>
      </c>
      <c r="B3604" s="165"/>
      <c r="C3604" s="150" t="str">
        <f t="shared" si="297"/>
        <v/>
      </c>
    </row>
    <row r="3605" spans="1:3">
      <c r="A3605" s="92">
        <v>3602</v>
      </c>
      <c r="B3605" s="165"/>
      <c r="C3605" s="150" t="str">
        <f t="shared" si="297"/>
        <v/>
      </c>
    </row>
    <row r="3606" spans="1:3">
      <c r="A3606" s="92">
        <v>3603</v>
      </c>
      <c r="B3606" s="165"/>
      <c r="C3606" s="150" t="str">
        <f t="shared" si="297"/>
        <v/>
      </c>
    </row>
    <row r="3607" spans="1:3">
      <c r="A3607" s="92">
        <v>3604</v>
      </c>
      <c r="B3607" s="165"/>
      <c r="C3607" s="150" t="str">
        <f t="shared" si="297"/>
        <v/>
      </c>
    </row>
    <row r="3608" spans="1:3">
      <c r="A3608" s="92">
        <v>3605</v>
      </c>
      <c r="B3608" s="165"/>
      <c r="C3608" s="150" t="str">
        <f t="shared" si="297"/>
        <v/>
      </c>
    </row>
    <row r="3609" spans="1:3">
      <c r="A3609" s="92">
        <v>3606</v>
      </c>
      <c r="B3609" s="165"/>
      <c r="C3609" s="150" t="str">
        <f t="shared" si="297"/>
        <v/>
      </c>
    </row>
    <row r="3610" spans="1:3">
      <c r="A3610" s="92">
        <v>3607</v>
      </c>
      <c r="B3610" s="165"/>
      <c r="C3610" s="150" t="str">
        <f t="shared" si="297"/>
        <v/>
      </c>
    </row>
    <row r="3611" spans="1:3">
      <c r="A3611" s="92">
        <v>3608</v>
      </c>
      <c r="B3611" s="165"/>
      <c r="C3611" s="150" t="str">
        <f t="shared" si="297"/>
        <v/>
      </c>
    </row>
    <row r="3612" spans="1:3">
      <c r="A3612" s="92">
        <v>3609</v>
      </c>
      <c r="B3612" s="164"/>
      <c r="C3612" s="150" t="str">
        <f t="shared" si="297"/>
        <v/>
      </c>
    </row>
    <row r="3613" spans="1:3">
      <c r="A3613" s="92">
        <v>3610</v>
      </c>
      <c r="B3613" s="164"/>
      <c r="C3613" s="150" t="str">
        <f t="shared" si="297"/>
        <v/>
      </c>
    </row>
    <row r="3614" spans="1:3">
      <c r="A3614" s="92">
        <v>3611</v>
      </c>
      <c r="B3614" s="165"/>
      <c r="C3614" s="150" t="str">
        <f t="shared" si="297"/>
        <v/>
      </c>
    </row>
    <row r="3615" spans="1:3">
      <c r="A3615" s="92">
        <v>3612</v>
      </c>
      <c r="B3615" s="165"/>
      <c r="C3615" s="150" t="str">
        <f t="shared" si="297"/>
        <v/>
      </c>
    </row>
    <row r="3616" spans="1:3">
      <c r="A3616" s="92">
        <v>3613</v>
      </c>
      <c r="B3616" s="164"/>
      <c r="C3616" s="150" t="str">
        <f t="shared" si="297"/>
        <v/>
      </c>
    </row>
    <row r="3617" spans="1:3">
      <c r="A3617" s="92">
        <v>3614</v>
      </c>
      <c r="B3617" s="164"/>
      <c r="C3617" s="150" t="str">
        <f t="shared" si="297"/>
        <v/>
      </c>
    </row>
    <row r="3618" spans="1:3">
      <c r="A3618" s="92">
        <v>3615</v>
      </c>
      <c r="B3618" s="165"/>
      <c r="C3618" s="150" t="str">
        <f t="shared" si="297"/>
        <v/>
      </c>
    </row>
    <row r="3619" spans="1:3">
      <c r="A3619" s="92">
        <v>3616</v>
      </c>
      <c r="B3619" s="165"/>
      <c r="C3619" s="150" t="str">
        <f t="shared" si="297"/>
        <v/>
      </c>
    </row>
    <row r="3620" spans="1:3">
      <c r="A3620" s="92">
        <v>3617</v>
      </c>
      <c r="B3620" s="165"/>
      <c r="C3620" s="150" t="str">
        <f t="shared" si="297"/>
        <v/>
      </c>
    </row>
    <row r="3621" spans="1:3">
      <c r="A3621" s="92">
        <v>3618</v>
      </c>
      <c r="B3621" s="164"/>
      <c r="C3621" s="150" t="str">
        <f t="shared" si="297"/>
        <v/>
      </c>
    </row>
    <row r="3622" spans="1:3">
      <c r="A3622" s="92">
        <v>3619</v>
      </c>
      <c r="B3622" s="165"/>
      <c r="C3622" s="150" t="str">
        <f t="shared" si="297"/>
        <v/>
      </c>
    </row>
    <row r="3623" spans="1:3">
      <c r="A3623" s="92">
        <v>3620</v>
      </c>
      <c r="B3623" s="165"/>
      <c r="C3623" s="150" t="str">
        <f t="shared" si="297"/>
        <v/>
      </c>
    </row>
    <row r="3624" spans="1:3">
      <c r="A3624" s="92">
        <v>3621</v>
      </c>
      <c r="B3624" s="165"/>
      <c r="C3624" s="150" t="str">
        <f t="shared" si="297"/>
        <v/>
      </c>
    </row>
    <row r="3625" spans="1:3">
      <c r="A3625" s="92">
        <v>3622</v>
      </c>
      <c r="B3625" s="165"/>
      <c r="C3625" s="150" t="str">
        <f t="shared" si="297"/>
        <v/>
      </c>
    </row>
    <row r="3626" spans="1:3">
      <c r="A3626" s="92">
        <v>3623</v>
      </c>
      <c r="B3626" s="165"/>
      <c r="C3626" s="150" t="str">
        <f t="shared" si="297"/>
        <v/>
      </c>
    </row>
    <row r="3627" spans="1:3">
      <c r="A3627" s="92">
        <v>3624</v>
      </c>
      <c r="B3627" s="165"/>
      <c r="C3627" s="150" t="str">
        <f t="shared" si="297"/>
        <v/>
      </c>
    </row>
    <row r="3628" spans="1:3">
      <c r="A3628" s="92">
        <v>3625</v>
      </c>
      <c r="B3628" s="165"/>
      <c r="C3628" s="150" t="str">
        <f t="shared" si="297"/>
        <v/>
      </c>
    </row>
    <row r="3629" spans="1:3">
      <c r="A3629" s="92">
        <v>3626</v>
      </c>
      <c r="B3629" s="165"/>
      <c r="C3629" s="150" t="str">
        <f t="shared" si="297"/>
        <v/>
      </c>
    </row>
    <row r="3630" spans="1:3">
      <c r="A3630" s="92">
        <v>3627</v>
      </c>
      <c r="B3630" s="165"/>
      <c r="C3630" s="150" t="str">
        <f t="shared" si="297"/>
        <v/>
      </c>
    </row>
    <row r="3631" spans="1:3">
      <c r="A3631" s="92">
        <v>3628</v>
      </c>
      <c r="B3631" s="165"/>
      <c r="C3631" s="150" t="str">
        <f t="shared" si="297"/>
        <v/>
      </c>
    </row>
    <row r="3632" spans="1:3">
      <c r="A3632" s="92">
        <v>3629</v>
      </c>
      <c r="B3632" s="164"/>
      <c r="C3632" s="150" t="str">
        <f t="shared" si="297"/>
        <v/>
      </c>
    </row>
    <row r="3633" spans="1:3">
      <c r="A3633" s="92">
        <v>3630</v>
      </c>
      <c r="B3633" s="164"/>
      <c r="C3633" s="150" t="str">
        <f t="shared" si="297"/>
        <v/>
      </c>
    </row>
    <row r="3634" spans="1:3">
      <c r="A3634" s="92">
        <v>3631</v>
      </c>
      <c r="B3634" s="165"/>
      <c r="C3634" s="150" t="str">
        <f t="shared" si="297"/>
        <v/>
      </c>
    </row>
    <row r="3635" spans="1:3">
      <c r="A3635" s="92">
        <v>3632</v>
      </c>
      <c r="B3635" s="165"/>
      <c r="C3635" s="150" t="str">
        <f t="shared" si="297"/>
        <v/>
      </c>
    </row>
    <row r="3636" spans="1:3">
      <c r="A3636" s="92">
        <v>3633</v>
      </c>
      <c r="B3636" s="164"/>
      <c r="C3636" s="150" t="str">
        <f t="shared" si="297"/>
        <v/>
      </c>
    </row>
    <row r="3637" spans="1:3">
      <c r="A3637" s="92">
        <v>3634</v>
      </c>
      <c r="B3637" s="164"/>
      <c r="C3637" s="150" t="str">
        <f t="shared" si="297"/>
        <v/>
      </c>
    </row>
    <row r="3638" spans="1:3">
      <c r="A3638" s="92">
        <v>3635</v>
      </c>
      <c r="B3638" s="165"/>
      <c r="C3638" s="150" t="str">
        <f t="shared" si="297"/>
        <v/>
      </c>
    </row>
    <row r="3639" spans="1:3">
      <c r="A3639" s="92">
        <v>3636</v>
      </c>
      <c r="B3639" s="165"/>
      <c r="C3639" s="150" t="str">
        <f t="shared" si="297"/>
        <v/>
      </c>
    </row>
    <row r="3640" spans="1:3">
      <c r="A3640" s="92">
        <v>3637</v>
      </c>
      <c r="B3640" s="165"/>
      <c r="C3640" s="150" t="str">
        <f t="shared" si="297"/>
        <v/>
      </c>
    </row>
    <row r="3641" spans="1:3">
      <c r="A3641" s="92">
        <v>3638</v>
      </c>
      <c r="B3641" s="164"/>
      <c r="C3641" s="150" t="str">
        <f t="shared" si="297"/>
        <v/>
      </c>
    </row>
    <row r="3642" spans="1:3">
      <c r="A3642" s="92">
        <v>3639</v>
      </c>
      <c r="B3642" s="165"/>
      <c r="C3642" s="150" t="str">
        <f t="shared" si="297"/>
        <v/>
      </c>
    </row>
    <row r="3643" spans="1:3">
      <c r="A3643" s="92">
        <v>3640</v>
      </c>
      <c r="B3643" s="165"/>
      <c r="C3643" s="150" t="str">
        <f t="shared" si="297"/>
        <v/>
      </c>
    </row>
    <row r="3644" spans="1:3">
      <c r="A3644" s="92">
        <v>3641</v>
      </c>
      <c r="B3644" s="165"/>
      <c r="C3644" s="150" t="str">
        <f t="shared" si="297"/>
        <v/>
      </c>
    </row>
    <row r="3645" spans="1:3">
      <c r="A3645" s="92">
        <v>3642</v>
      </c>
      <c r="B3645" s="164"/>
      <c r="C3645" s="150" t="str">
        <f t="shared" si="297"/>
        <v/>
      </c>
    </row>
    <row r="3646" spans="1:3">
      <c r="A3646" s="92">
        <v>3643</v>
      </c>
      <c r="B3646" s="165"/>
      <c r="C3646" s="150" t="str">
        <f t="shared" si="297"/>
        <v/>
      </c>
    </row>
    <row r="3647" spans="1:3">
      <c r="A3647" s="92">
        <v>3644</v>
      </c>
      <c r="B3647" s="165"/>
      <c r="C3647" s="150" t="str">
        <f t="shared" si="297"/>
        <v/>
      </c>
    </row>
    <row r="3648" spans="1:3">
      <c r="A3648" s="92">
        <v>3645</v>
      </c>
      <c r="B3648" s="164"/>
      <c r="C3648" s="150" t="str">
        <f t="shared" si="297"/>
        <v/>
      </c>
    </row>
    <row r="3649" spans="1:3">
      <c r="A3649" s="92">
        <v>3646</v>
      </c>
      <c r="B3649" s="164"/>
      <c r="C3649" s="150" t="str">
        <f t="shared" si="297"/>
        <v/>
      </c>
    </row>
    <row r="3650" spans="1:3">
      <c r="A3650" s="92">
        <v>3647</v>
      </c>
      <c r="B3650" s="165"/>
      <c r="C3650" s="150" t="str">
        <f t="shared" si="297"/>
        <v/>
      </c>
    </row>
    <row r="3651" spans="1:3">
      <c r="A3651" s="92">
        <v>3648</v>
      </c>
      <c r="B3651" s="165"/>
      <c r="C3651" s="150" t="str">
        <f t="shared" si="297"/>
        <v/>
      </c>
    </row>
    <row r="3652" spans="1:3">
      <c r="A3652" s="92">
        <v>3649</v>
      </c>
      <c r="B3652" s="165"/>
      <c r="C3652" s="150" t="str">
        <f t="shared" ref="C3652:C3715" si="298">IF(B3652="","",CONCATENATE("FILE_",A3652,"=",IF(RIGHT(B3652,1)=";",MID(B3652,1,LEN(B3652)-1),B3652)))</f>
        <v/>
      </c>
    </row>
    <row r="3653" spans="1:3">
      <c r="A3653" s="92">
        <v>3650</v>
      </c>
      <c r="B3653" s="164"/>
      <c r="C3653" s="150" t="str">
        <f t="shared" si="298"/>
        <v/>
      </c>
    </row>
    <row r="3654" spans="1:3">
      <c r="A3654" s="92">
        <v>3651</v>
      </c>
      <c r="B3654" s="165"/>
      <c r="C3654" s="150" t="str">
        <f t="shared" si="298"/>
        <v/>
      </c>
    </row>
    <row r="3655" spans="1:3">
      <c r="A3655" s="92">
        <v>3652</v>
      </c>
      <c r="B3655" s="165"/>
      <c r="C3655" s="150" t="str">
        <f t="shared" si="298"/>
        <v/>
      </c>
    </row>
    <row r="3656" spans="1:3">
      <c r="A3656" s="92">
        <v>3653</v>
      </c>
      <c r="B3656" s="165"/>
      <c r="C3656" s="150" t="str">
        <f t="shared" si="298"/>
        <v/>
      </c>
    </row>
    <row r="3657" spans="1:3">
      <c r="A3657" s="92">
        <v>3654</v>
      </c>
      <c r="B3657" s="165"/>
      <c r="C3657" s="150" t="str">
        <f t="shared" si="298"/>
        <v/>
      </c>
    </row>
    <row r="3658" spans="1:3">
      <c r="A3658" s="92">
        <v>3655</v>
      </c>
      <c r="B3658" s="165"/>
      <c r="C3658" s="150" t="str">
        <f t="shared" si="298"/>
        <v/>
      </c>
    </row>
    <row r="3659" spans="1:3">
      <c r="A3659" s="92">
        <v>3656</v>
      </c>
      <c r="B3659" s="165"/>
      <c r="C3659" s="150" t="str">
        <f t="shared" si="298"/>
        <v/>
      </c>
    </row>
    <row r="3660" spans="1:3">
      <c r="A3660" s="92">
        <v>3657</v>
      </c>
      <c r="B3660" s="165"/>
      <c r="C3660" s="150" t="str">
        <f t="shared" si="298"/>
        <v/>
      </c>
    </row>
    <row r="3661" spans="1:3">
      <c r="A3661" s="92">
        <v>3658</v>
      </c>
      <c r="B3661" s="165"/>
      <c r="C3661" s="150" t="str">
        <f t="shared" si="298"/>
        <v/>
      </c>
    </row>
    <row r="3662" spans="1:3">
      <c r="A3662" s="92">
        <v>3659</v>
      </c>
      <c r="B3662" s="164"/>
      <c r="C3662" s="150" t="str">
        <f t="shared" si="298"/>
        <v/>
      </c>
    </row>
    <row r="3663" spans="1:3">
      <c r="A3663" s="92">
        <v>3660</v>
      </c>
      <c r="B3663" s="165"/>
      <c r="C3663" s="150" t="str">
        <f t="shared" si="298"/>
        <v/>
      </c>
    </row>
    <row r="3664" spans="1:3">
      <c r="A3664" s="92">
        <v>3661</v>
      </c>
      <c r="B3664" s="165"/>
      <c r="C3664" s="150" t="str">
        <f t="shared" si="298"/>
        <v/>
      </c>
    </row>
    <row r="3665" spans="1:3">
      <c r="A3665" s="92">
        <v>3662</v>
      </c>
      <c r="B3665" s="165"/>
      <c r="C3665" s="150" t="str">
        <f t="shared" si="298"/>
        <v/>
      </c>
    </row>
    <row r="3666" spans="1:3">
      <c r="A3666" s="92">
        <v>3663</v>
      </c>
      <c r="B3666" s="164"/>
      <c r="C3666" s="150" t="str">
        <f t="shared" si="298"/>
        <v/>
      </c>
    </row>
    <row r="3667" spans="1:3">
      <c r="A3667" s="92">
        <v>3664</v>
      </c>
      <c r="B3667" s="165"/>
      <c r="C3667" s="150" t="str">
        <f t="shared" si="298"/>
        <v/>
      </c>
    </row>
    <row r="3668" spans="1:3">
      <c r="A3668" s="92">
        <v>3665</v>
      </c>
      <c r="B3668" s="165"/>
      <c r="C3668" s="150" t="str">
        <f t="shared" si="298"/>
        <v/>
      </c>
    </row>
    <row r="3669" spans="1:3">
      <c r="A3669" s="92">
        <v>3666</v>
      </c>
      <c r="B3669" s="165"/>
      <c r="C3669" s="150" t="str">
        <f t="shared" si="298"/>
        <v/>
      </c>
    </row>
    <row r="3670" spans="1:3">
      <c r="A3670" s="92">
        <v>3667</v>
      </c>
      <c r="B3670" s="165"/>
      <c r="C3670" s="150" t="str">
        <f t="shared" si="298"/>
        <v/>
      </c>
    </row>
    <row r="3671" spans="1:3">
      <c r="A3671" s="92">
        <v>3668</v>
      </c>
      <c r="B3671" s="165"/>
      <c r="C3671" s="150" t="str">
        <f t="shared" si="298"/>
        <v/>
      </c>
    </row>
    <row r="3672" spans="1:3">
      <c r="A3672" s="92">
        <v>3669</v>
      </c>
      <c r="B3672" s="164"/>
      <c r="C3672" s="150" t="str">
        <f t="shared" si="298"/>
        <v/>
      </c>
    </row>
    <row r="3673" spans="1:3">
      <c r="A3673" s="92">
        <v>3670</v>
      </c>
      <c r="B3673" s="165"/>
      <c r="C3673" s="150" t="str">
        <f t="shared" si="298"/>
        <v/>
      </c>
    </row>
    <row r="3674" spans="1:3">
      <c r="A3674" s="92">
        <v>3671</v>
      </c>
      <c r="B3674" s="164"/>
      <c r="C3674" s="150" t="str">
        <f t="shared" si="298"/>
        <v/>
      </c>
    </row>
    <row r="3675" spans="1:3">
      <c r="A3675" s="92">
        <v>3672</v>
      </c>
      <c r="B3675" s="165"/>
      <c r="C3675" s="150" t="str">
        <f t="shared" si="298"/>
        <v/>
      </c>
    </row>
    <row r="3676" spans="1:3">
      <c r="A3676" s="92">
        <v>3673</v>
      </c>
      <c r="B3676" s="164"/>
      <c r="C3676" s="150" t="str">
        <f t="shared" si="298"/>
        <v/>
      </c>
    </row>
    <row r="3677" spans="1:3">
      <c r="A3677" s="92">
        <v>3674</v>
      </c>
      <c r="B3677" s="165"/>
      <c r="C3677" s="150" t="str">
        <f t="shared" si="298"/>
        <v/>
      </c>
    </row>
    <row r="3678" spans="1:3">
      <c r="A3678" s="92">
        <v>3675</v>
      </c>
      <c r="B3678" s="164"/>
      <c r="C3678" s="150" t="str">
        <f t="shared" si="298"/>
        <v/>
      </c>
    </row>
    <row r="3679" spans="1:3">
      <c r="A3679" s="92">
        <v>3676</v>
      </c>
      <c r="B3679" s="165"/>
      <c r="C3679" s="150" t="str">
        <f t="shared" si="298"/>
        <v/>
      </c>
    </row>
    <row r="3680" spans="1:3">
      <c r="A3680" s="92">
        <v>3677</v>
      </c>
      <c r="B3680" s="164"/>
      <c r="C3680" s="150" t="str">
        <f t="shared" si="298"/>
        <v/>
      </c>
    </row>
    <row r="3681" spans="1:3">
      <c r="A3681" s="92">
        <v>3678</v>
      </c>
      <c r="B3681" s="165"/>
      <c r="C3681" s="150" t="str">
        <f t="shared" si="298"/>
        <v/>
      </c>
    </row>
    <row r="3682" spans="1:3">
      <c r="A3682" s="92">
        <v>3679</v>
      </c>
      <c r="B3682" s="165"/>
      <c r="C3682" s="150" t="str">
        <f t="shared" si="298"/>
        <v/>
      </c>
    </row>
    <row r="3683" spans="1:3">
      <c r="A3683" s="92">
        <v>3680</v>
      </c>
      <c r="B3683" s="165"/>
      <c r="C3683" s="150" t="str">
        <f t="shared" si="298"/>
        <v/>
      </c>
    </row>
    <row r="3684" spans="1:3">
      <c r="A3684" s="92">
        <v>3681</v>
      </c>
      <c r="B3684" s="165"/>
      <c r="C3684" s="150" t="str">
        <f t="shared" si="298"/>
        <v/>
      </c>
    </row>
    <row r="3685" spans="1:3">
      <c r="A3685" s="92">
        <v>3682</v>
      </c>
      <c r="B3685" s="165"/>
      <c r="C3685" s="150" t="str">
        <f t="shared" si="298"/>
        <v/>
      </c>
    </row>
    <row r="3686" spans="1:3">
      <c r="A3686" s="92">
        <v>3683</v>
      </c>
      <c r="B3686" s="165"/>
      <c r="C3686" s="150" t="str">
        <f t="shared" si="298"/>
        <v/>
      </c>
    </row>
    <row r="3687" spans="1:3">
      <c r="A3687" s="92">
        <v>3684</v>
      </c>
      <c r="B3687" s="165"/>
      <c r="C3687" s="150" t="str">
        <f t="shared" si="298"/>
        <v/>
      </c>
    </row>
    <row r="3688" spans="1:3">
      <c r="A3688" s="92">
        <v>3685</v>
      </c>
      <c r="B3688" s="165"/>
      <c r="C3688" s="150" t="str">
        <f t="shared" si="298"/>
        <v/>
      </c>
    </row>
    <row r="3689" spans="1:3">
      <c r="A3689" s="92">
        <v>3686</v>
      </c>
      <c r="B3689" s="165"/>
      <c r="C3689" s="150" t="str">
        <f t="shared" si="298"/>
        <v/>
      </c>
    </row>
    <row r="3690" spans="1:3">
      <c r="A3690" s="92">
        <v>3687</v>
      </c>
      <c r="B3690" s="164"/>
      <c r="C3690" s="150" t="str">
        <f t="shared" si="298"/>
        <v/>
      </c>
    </row>
    <row r="3691" spans="1:3">
      <c r="A3691" s="92">
        <v>3688</v>
      </c>
      <c r="B3691" s="165"/>
      <c r="C3691" s="150" t="str">
        <f t="shared" si="298"/>
        <v/>
      </c>
    </row>
    <row r="3692" spans="1:3">
      <c r="A3692" s="92">
        <v>3689</v>
      </c>
      <c r="B3692" s="165"/>
      <c r="C3692" s="150" t="str">
        <f t="shared" si="298"/>
        <v/>
      </c>
    </row>
    <row r="3693" spans="1:3">
      <c r="A3693" s="92">
        <v>3690</v>
      </c>
      <c r="B3693" s="165"/>
      <c r="C3693" s="150" t="str">
        <f t="shared" si="298"/>
        <v/>
      </c>
    </row>
    <row r="3694" spans="1:3">
      <c r="A3694" s="92">
        <v>3691</v>
      </c>
      <c r="B3694" s="165"/>
      <c r="C3694" s="150" t="str">
        <f t="shared" si="298"/>
        <v/>
      </c>
    </row>
    <row r="3695" spans="1:3">
      <c r="A3695" s="92">
        <v>3692</v>
      </c>
      <c r="B3695" s="165"/>
      <c r="C3695" s="150" t="str">
        <f t="shared" si="298"/>
        <v/>
      </c>
    </row>
    <row r="3696" spans="1:3">
      <c r="A3696" s="92">
        <v>3693</v>
      </c>
      <c r="B3696" s="165"/>
      <c r="C3696" s="150" t="str">
        <f t="shared" si="298"/>
        <v/>
      </c>
    </row>
    <row r="3697" spans="1:3">
      <c r="A3697" s="92">
        <v>3694</v>
      </c>
      <c r="B3697" s="165"/>
      <c r="C3697" s="150" t="str">
        <f t="shared" si="298"/>
        <v/>
      </c>
    </row>
    <row r="3698" spans="1:3">
      <c r="A3698" s="92">
        <v>3695</v>
      </c>
      <c r="B3698" s="164"/>
      <c r="C3698" s="150" t="str">
        <f t="shared" si="298"/>
        <v/>
      </c>
    </row>
    <row r="3699" spans="1:3">
      <c r="A3699" s="92">
        <v>3696</v>
      </c>
      <c r="B3699" s="165"/>
      <c r="C3699" s="150" t="str">
        <f t="shared" si="298"/>
        <v/>
      </c>
    </row>
    <row r="3700" spans="1:3">
      <c r="A3700" s="92">
        <v>3697</v>
      </c>
      <c r="B3700" s="165"/>
      <c r="C3700" s="150" t="str">
        <f t="shared" si="298"/>
        <v/>
      </c>
    </row>
    <row r="3701" spans="1:3">
      <c r="A3701" s="92">
        <v>3698</v>
      </c>
      <c r="B3701" s="165"/>
      <c r="C3701" s="150" t="str">
        <f t="shared" si="298"/>
        <v/>
      </c>
    </row>
    <row r="3702" spans="1:3">
      <c r="A3702" s="92">
        <v>3699</v>
      </c>
      <c r="B3702" s="165"/>
      <c r="C3702" s="150" t="str">
        <f t="shared" si="298"/>
        <v/>
      </c>
    </row>
    <row r="3703" spans="1:3">
      <c r="A3703" s="92">
        <v>3700</v>
      </c>
      <c r="B3703" s="165"/>
      <c r="C3703" s="150" t="str">
        <f t="shared" si="298"/>
        <v/>
      </c>
    </row>
    <row r="3704" spans="1:3">
      <c r="A3704" s="92">
        <v>3701</v>
      </c>
      <c r="B3704" s="165"/>
      <c r="C3704" s="150" t="str">
        <f t="shared" si="298"/>
        <v/>
      </c>
    </row>
    <row r="3705" spans="1:3">
      <c r="A3705" s="92">
        <v>3702</v>
      </c>
      <c r="B3705" s="165"/>
      <c r="C3705" s="150" t="str">
        <f t="shared" si="298"/>
        <v/>
      </c>
    </row>
    <row r="3706" spans="1:3">
      <c r="A3706" s="92">
        <v>3703</v>
      </c>
      <c r="B3706" s="165"/>
      <c r="C3706" s="150" t="str">
        <f t="shared" si="298"/>
        <v/>
      </c>
    </row>
    <row r="3707" spans="1:3">
      <c r="A3707" s="92">
        <v>3704</v>
      </c>
      <c r="B3707" s="165"/>
      <c r="C3707" s="150" t="str">
        <f t="shared" si="298"/>
        <v/>
      </c>
    </row>
    <row r="3708" spans="1:3">
      <c r="A3708" s="92">
        <v>3705</v>
      </c>
      <c r="B3708" s="164"/>
      <c r="C3708" s="150" t="str">
        <f t="shared" si="298"/>
        <v/>
      </c>
    </row>
    <row r="3709" spans="1:3">
      <c r="A3709" s="92">
        <v>3706</v>
      </c>
      <c r="B3709" s="165"/>
      <c r="C3709" s="150" t="str">
        <f t="shared" si="298"/>
        <v/>
      </c>
    </row>
    <row r="3710" spans="1:3">
      <c r="A3710" s="92">
        <v>3707</v>
      </c>
      <c r="B3710" s="165"/>
      <c r="C3710" s="150" t="str">
        <f t="shared" si="298"/>
        <v/>
      </c>
    </row>
    <row r="3711" spans="1:3">
      <c r="A3711" s="92">
        <v>3708</v>
      </c>
      <c r="B3711" s="165"/>
      <c r="C3711" s="150" t="str">
        <f t="shared" si="298"/>
        <v/>
      </c>
    </row>
    <row r="3712" spans="1:3">
      <c r="A3712" s="92">
        <v>3709</v>
      </c>
      <c r="B3712" s="165"/>
      <c r="C3712" s="150" t="str">
        <f t="shared" si="298"/>
        <v/>
      </c>
    </row>
    <row r="3713" spans="1:3">
      <c r="A3713" s="92">
        <v>3710</v>
      </c>
      <c r="B3713" s="165"/>
      <c r="C3713" s="150" t="str">
        <f t="shared" si="298"/>
        <v/>
      </c>
    </row>
    <row r="3714" spans="1:3">
      <c r="A3714" s="92">
        <v>3711</v>
      </c>
      <c r="B3714" s="165"/>
      <c r="C3714" s="150" t="str">
        <f t="shared" si="298"/>
        <v/>
      </c>
    </row>
    <row r="3715" spans="1:3">
      <c r="A3715" s="92">
        <v>3712</v>
      </c>
      <c r="B3715" s="165"/>
      <c r="C3715" s="150" t="str">
        <f t="shared" si="298"/>
        <v/>
      </c>
    </row>
    <row r="3716" spans="1:3">
      <c r="A3716" s="92">
        <v>3713</v>
      </c>
      <c r="B3716" s="165"/>
      <c r="C3716" s="150" t="str">
        <f t="shared" ref="C3716:C3779" si="299">IF(B3716="","",CONCATENATE("FILE_",A3716,"=",IF(RIGHT(B3716,1)=";",MID(B3716,1,LEN(B3716)-1),B3716)))</f>
        <v/>
      </c>
    </row>
    <row r="3717" spans="1:3">
      <c r="A3717" s="92">
        <v>3714</v>
      </c>
      <c r="B3717" s="165"/>
      <c r="C3717" s="150" t="str">
        <f t="shared" si="299"/>
        <v/>
      </c>
    </row>
    <row r="3718" spans="1:3">
      <c r="A3718" s="92">
        <v>3715</v>
      </c>
      <c r="B3718" s="165"/>
      <c r="C3718" s="150" t="str">
        <f t="shared" si="299"/>
        <v/>
      </c>
    </row>
    <row r="3719" spans="1:3">
      <c r="A3719" s="92">
        <v>3716</v>
      </c>
      <c r="B3719" s="165"/>
      <c r="C3719" s="150" t="str">
        <f t="shared" si="299"/>
        <v/>
      </c>
    </row>
    <row r="3720" spans="1:3">
      <c r="A3720" s="92">
        <v>3717</v>
      </c>
      <c r="B3720" s="164"/>
      <c r="C3720" s="150" t="str">
        <f t="shared" si="299"/>
        <v/>
      </c>
    </row>
    <row r="3721" spans="1:3">
      <c r="A3721" s="92">
        <v>3718</v>
      </c>
      <c r="B3721" s="165"/>
      <c r="C3721" s="150" t="str">
        <f t="shared" si="299"/>
        <v/>
      </c>
    </row>
    <row r="3722" spans="1:3">
      <c r="A3722" s="92">
        <v>3719</v>
      </c>
      <c r="B3722" s="165"/>
      <c r="C3722" s="150" t="str">
        <f t="shared" si="299"/>
        <v/>
      </c>
    </row>
    <row r="3723" spans="1:3">
      <c r="A3723" s="92">
        <v>3720</v>
      </c>
      <c r="B3723" s="165"/>
      <c r="C3723" s="150" t="str">
        <f t="shared" si="299"/>
        <v/>
      </c>
    </row>
    <row r="3724" spans="1:3">
      <c r="A3724" s="92">
        <v>3721</v>
      </c>
      <c r="B3724" s="165"/>
      <c r="C3724" s="150" t="str">
        <f t="shared" si="299"/>
        <v/>
      </c>
    </row>
    <row r="3725" spans="1:3">
      <c r="A3725" s="92">
        <v>3722</v>
      </c>
      <c r="B3725" s="165"/>
      <c r="C3725" s="150" t="str">
        <f t="shared" si="299"/>
        <v/>
      </c>
    </row>
    <row r="3726" spans="1:3">
      <c r="A3726" s="92">
        <v>3723</v>
      </c>
      <c r="B3726" s="165"/>
      <c r="C3726" s="150" t="str">
        <f t="shared" si="299"/>
        <v/>
      </c>
    </row>
    <row r="3727" spans="1:3">
      <c r="A3727" s="92">
        <v>3724</v>
      </c>
      <c r="B3727" s="165"/>
      <c r="C3727" s="150" t="str">
        <f t="shared" si="299"/>
        <v/>
      </c>
    </row>
    <row r="3728" spans="1:3">
      <c r="A3728" s="92">
        <v>3725</v>
      </c>
      <c r="B3728" s="165"/>
      <c r="C3728" s="150" t="str">
        <f t="shared" si="299"/>
        <v/>
      </c>
    </row>
    <row r="3729" spans="1:3">
      <c r="A3729" s="92">
        <v>3726</v>
      </c>
      <c r="B3729" s="165"/>
      <c r="C3729" s="150" t="str">
        <f t="shared" si="299"/>
        <v/>
      </c>
    </row>
    <row r="3730" spans="1:3">
      <c r="A3730" s="92">
        <v>3727</v>
      </c>
      <c r="B3730" s="164"/>
      <c r="C3730" s="150" t="str">
        <f t="shared" si="299"/>
        <v/>
      </c>
    </row>
    <row r="3731" spans="1:3">
      <c r="A3731" s="92">
        <v>3728</v>
      </c>
      <c r="B3731" s="164"/>
      <c r="C3731" s="150" t="str">
        <f t="shared" si="299"/>
        <v/>
      </c>
    </row>
    <row r="3732" spans="1:3">
      <c r="A3732" s="92">
        <v>3729</v>
      </c>
      <c r="B3732" s="165"/>
      <c r="C3732" s="150" t="str">
        <f t="shared" si="299"/>
        <v/>
      </c>
    </row>
    <row r="3733" spans="1:3">
      <c r="A3733" s="92">
        <v>3730</v>
      </c>
      <c r="B3733" s="165"/>
      <c r="C3733" s="150" t="str">
        <f t="shared" si="299"/>
        <v/>
      </c>
    </row>
    <row r="3734" spans="1:3">
      <c r="A3734" s="92">
        <v>3731</v>
      </c>
      <c r="B3734" s="165"/>
      <c r="C3734" s="150" t="str">
        <f t="shared" si="299"/>
        <v/>
      </c>
    </row>
    <row r="3735" spans="1:3">
      <c r="A3735" s="92">
        <v>3732</v>
      </c>
      <c r="B3735" s="165"/>
      <c r="C3735" s="150" t="str">
        <f t="shared" si="299"/>
        <v/>
      </c>
    </row>
    <row r="3736" spans="1:3">
      <c r="A3736" s="92">
        <v>3733</v>
      </c>
      <c r="B3736" s="164"/>
      <c r="C3736" s="150" t="str">
        <f t="shared" si="299"/>
        <v/>
      </c>
    </row>
    <row r="3737" spans="1:3">
      <c r="A3737" s="92">
        <v>3734</v>
      </c>
      <c r="B3737" s="165"/>
      <c r="C3737" s="150" t="str">
        <f t="shared" si="299"/>
        <v/>
      </c>
    </row>
    <row r="3738" spans="1:3">
      <c r="A3738" s="92">
        <v>3735</v>
      </c>
      <c r="B3738" s="165"/>
      <c r="C3738" s="150" t="str">
        <f t="shared" si="299"/>
        <v/>
      </c>
    </row>
    <row r="3739" spans="1:3">
      <c r="A3739" s="92">
        <v>3736</v>
      </c>
      <c r="B3739" s="165"/>
      <c r="C3739" s="150" t="str">
        <f t="shared" si="299"/>
        <v/>
      </c>
    </row>
    <row r="3740" spans="1:3">
      <c r="A3740" s="92">
        <v>3737</v>
      </c>
      <c r="B3740" s="165"/>
      <c r="C3740" s="150" t="str">
        <f t="shared" si="299"/>
        <v/>
      </c>
    </row>
    <row r="3741" spans="1:3">
      <c r="A3741" s="92">
        <v>3738</v>
      </c>
      <c r="B3741" s="164"/>
      <c r="C3741" s="150" t="str">
        <f t="shared" si="299"/>
        <v/>
      </c>
    </row>
    <row r="3742" spans="1:3">
      <c r="A3742" s="92">
        <v>3739</v>
      </c>
      <c r="B3742" s="165"/>
      <c r="C3742" s="150" t="str">
        <f t="shared" si="299"/>
        <v/>
      </c>
    </row>
    <row r="3743" spans="1:3">
      <c r="A3743" s="92">
        <v>3740</v>
      </c>
      <c r="B3743" s="165"/>
      <c r="C3743" s="150" t="str">
        <f t="shared" si="299"/>
        <v/>
      </c>
    </row>
    <row r="3744" spans="1:3">
      <c r="A3744" s="92">
        <v>3741</v>
      </c>
      <c r="B3744" s="165"/>
      <c r="C3744" s="150" t="str">
        <f t="shared" si="299"/>
        <v/>
      </c>
    </row>
    <row r="3745" spans="1:3">
      <c r="A3745" s="92">
        <v>3742</v>
      </c>
      <c r="B3745" s="165"/>
      <c r="C3745" s="150" t="str">
        <f t="shared" si="299"/>
        <v/>
      </c>
    </row>
    <row r="3746" spans="1:3">
      <c r="A3746" s="92">
        <v>3743</v>
      </c>
      <c r="B3746" s="165"/>
      <c r="C3746" s="150" t="str">
        <f t="shared" si="299"/>
        <v/>
      </c>
    </row>
    <row r="3747" spans="1:3">
      <c r="A3747" s="92">
        <v>3744</v>
      </c>
      <c r="B3747" s="165"/>
      <c r="C3747" s="150" t="str">
        <f t="shared" si="299"/>
        <v/>
      </c>
    </row>
    <row r="3748" spans="1:3">
      <c r="A3748" s="92">
        <v>3745</v>
      </c>
      <c r="B3748" s="164"/>
      <c r="C3748" s="150" t="str">
        <f t="shared" si="299"/>
        <v/>
      </c>
    </row>
    <row r="3749" spans="1:3">
      <c r="A3749" s="92">
        <v>3746</v>
      </c>
      <c r="B3749" s="165"/>
      <c r="C3749" s="150" t="str">
        <f t="shared" si="299"/>
        <v/>
      </c>
    </row>
    <row r="3750" spans="1:3">
      <c r="A3750" s="92">
        <v>3747</v>
      </c>
      <c r="B3750" s="165"/>
      <c r="C3750" s="150" t="str">
        <f t="shared" si="299"/>
        <v/>
      </c>
    </row>
    <row r="3751" spans="1:3">
      <c r="A3751" s="92">
        <v>3748</v>
      </c>
      <c r="B3751" s="164"/>
      <c r="C3751" s="150" t="str">
        <f t="shared" si="299"/>
        <v/>
      </c>
    </row>
    <row r="3752" spans="1:3">
      <c r="A3752" s="92">
        <v>3749</v>
      </c>
      <c r="B3752" s="165"/>
      <c r="C3752" s="150" t="str">
        <f t="shared" si="299"/>
        <v/>
      </c>
    </row>
    <row r="3753" spans="1:3">
      <c r="A3753" s="92">
        <v>3750</v>
      </c>
      <c r="B3753" s="165"/>
      <c r="C3753" s="150" t="str">
        <f t="shared" si="299"/>
        <v/>
      </c>
    </row>
    <row r="3754" spans="1:3">
      <c r="A3754" s="92">
        <v>3751</v>
      </c>
      <c r="B3754" s="165"/>
      <c r="C3754" s="150" t="str">
        <f t="shared" si="299"/>
        <v/>
      </c>
    </row>
    <row r="3755" spans="1:3">
      <c r="A3755" s="92">
        <v>3752</v>
      </c>
      <c r="B3755" s="165"/>
      <c r="C3755" s="150" t="str">
        <f t="shared" si="299"/>
        <v/>
      </c>
    </row>
    <row r="3756" spans="1:3">
      <c r="A3756" s="92">
        <v>3753</v>
      </c>
      <c r="B3756" s="165"/>
      <c r="C3756" s="150" t="str">
        <f t="shared" si="299"/>
        <v/>
      </c>
    </row>
    <row r="3757" spans="1:3">
      <c r="A3757" s="92">
        <v>3754</v>
      </c>
      <c r="B3757" s="165"/>
      <c r="C3757" s="150" t="str">
        <f t="shared" si="299"/>
        <v/>
      </c>
    </row>
    <row r="3758" spans="1:3">
      <c r="A3758" s="92">
        <v>3755</v>
      </c>
      <c r="B3758" s="164"/>
      <c r="C3758" s="150" t="str">
        <f t="shared" si="299"/>
        <v/>
      </c>
    </row>
    <row r="3759" spans="1:3">
      <c r="A3759" s="92">
        <v>3756</v>
      </c>
      <c r="B3759" s="165"/>
      <c r="C3759" s="150" t="str">
        <f t="shared" si="299"/>
        <v/>
      </c>
    </row>
    <row r="3760" spans="1:3">
      <c r="A3760" s="92">
        <v>3757</v>
      </c>
      <c r="B3760" s="165"/>
      <c r="C3760" s="150" t="str">
        <f t="shared" si="299"/>
        <v/>
      </c>
    </row>
    <row r="3761" spans="1:3">
      <c r="A3761" s="92">
        <v>3758</v>
      </c>
      <c r="B3761" s="164"/>
      <c r="C3761" s="150" t="str">
        <f t="shared" si="299"/>
        <v/>
      </c>
    </row>
    <row r="3762" spans="1:3">
      <c r="A3762" s="92">
        <v>3759</v>
      </c>
      <c r="B3762" s="165"/>
      <c r="C3762" s="150" t="str">
        <f t="shared" si="299"/>
        <v/>
      </c>
    </row>
    <row r="3763" spans="1:3">
      <c r="A3763" s="92">
        <v>3760</v>
      </c>
      <c r="B3763" s="165"/>
      <c r="C3763" s="150" t="str">
        <f t="shared" si="299"/>
        <v/>
      </c>
    </row>
    <row r="3764" spans="1:3">
      <c r="A3764" s="92">
        <v>3761</v>
      </c>
      <c r="B3764" s="165"/>
      <c r="C3764" s="150" t="str">
        <f t="shared" si="299"/>
        <v/>
      </c>
    </row>
    <row r="3765" spans="1:3">
      <c r="A3765" s="92">
        <v>3762</v>
      </c>
      <c r="B3765" s="165"/>
      <c r="C3765" s="150" t="str">
        <f t="shared" si="299"/>
        <v/>
      </c>
    </row>
    <row r="3766" spans="1:3">
      <c r="A3766" s="92">
        <v>3763</v>
      </c>
      <c r="B3766" s="164"/>
      <c r="C3766" s="150" t="str">
        <f t="shared" si="299"/>
        <v/>
      </c>
    </row>
    <row r="3767" spans="1:3">
      <c r="A3767" s="92">
        <v>3764</v>
      </c>
      <c r="B3767" s="165"/>
      <c r="C3767" s="150" t="str">
        <f t="shared" si="299"/>
        <v/>
      </c>
    </row>
    <row r="3768" spans="1:3">
      <c r="A3768" s="92">
        <v>3765</v>
      </c>
      <c r="B3768" s="165"/>
      <c r="C3768" s="150" t="str">
        <f t="shared" si="299"/>
        <v/>
      </c>
    </row>
    <row r="3769" spans="1:3">
      <c r="A3769" s="92">
        <v>3766</v>
      </c>
      <c r="B3769" s="165"/>
      <c r="C3769" s="150" t="str">
        <f t="shared" si="299"/>
        <v/>
      </c>
    </row>
    <row r="3770" spans="1:3">
      <c r="A3770" s="92">
        <v>3767</v>
      </c>
      <c r="B3770" s="165"/>
      <c r="C3770" s="150" t="str">
        <f t="shared" si="299"/>
        <v/>
      </c>
    </row>
    <row r="3771" spans="1:3">
      <c r="A3771" s="92">
        <v>3768</v>
      </c>
      <c r="B3771" s="164"/>
      <c r="C3771" s="150" t="str">
        <f t="shared" si="299"/>
        <v/>
      </c>
    </row>
    <row r="3772" spans="1:3">
      <c r="A3772" s="92">
        <v>3769</v>
      </c>
      <c r="B3772" s="165"/>
      <c r="C3772" s="150" t="str">
        <f t="shared" si="299"/>
        <v/>
      </c>
    </row>
    <row r="3773" spans="1:3">
      <c r="A3773" s="92">
        <v>3770</v>
      </c>
      <c r="B3773" s="165"/>
      <c r="C3773" s="150" t="str">
        <f t="shared" si="299"/>
        <v/>
      </c>
    </row>
    <row r="3774" spans="1:3">
      <c r="A3774" s="92">
        <v>3771</v>
      </c>
      <c r="B3774" s="165"/>
      <c r="C3774" s="150" t="str">
        <f t="shared" si="299"/>
        <v/>
      </c>
    </row>
    <row r="3775" spans="1:3">
      <c r="A3775" s="92">
        <v>3772</v>
      </c>
      <c r="B3775" s="165"/>
      <c r="C3775" s="150" t="str">
        <f t="shared" si="299"/>
        <v/>
      </c>
    </row>
    <row r="3776" spans="1:3">
      <c r="A3776" s="92">
        <v>3773</v>
      </c>
      <c r="B3776" s="165"/>
      <c r="C3776" s="150" t="str">
        <f t="shared" si="299"/>
        <v/>
      </c>
    </row>
    <row r="3777" spans="1:3">
      <c r="A3777" s="92">
        <v>3774</v>
      </c>
      <c r="B3777" s="165"/>
      <c r="C3777" s="150" t="str">
        <f t="shared" si="299"/>
        <v/>
      </c>
    </row>
    <row r="3778" spans="1:3">
      <c r="A3778" s="92">
        <v>3775</v>
      </c>
      <c r="B3778" s="165"/>
      <c r="C3778" s="150" t="str">
        <f t="shared" si="299"/>
        <v/>
      </c>
    </row>
    <row r="3779" spans="1:3">
      <c r="A3779" s="92">
        <v>3776</v>
      </c>
      <c r="B3779" s="165"/>
      <c r="C3779" s="150" t="str">
        <f t="shared" si="299"/>
        <v/>
      </c>
    </row>
    <row r="3780" spans="1:3">
      <c r="A3780" s="92">
        <v>3777</v>
      </c>
      <c r="B3780" s="164"/>
      <c r="C3780" s="150" t="str">
        <f t="shared" ref="C3780:C3843" si="300">IF(B3780="","",CONCATENATE("FILE_",A3780,"=",IF(RIGHT(B3780,1)=";",MID(B3780,1,LEN(B3780)-1),B3780)))</f>
        <v/>
      </c>
    </row>
    <row r="3781" spans="1:3">
      <c r="A3781" s="92">
        <v>3778</v>
      </c>
      <c r="B3781" s="164"/>
      <c r="C3781" s="150" t="str">
        <f t="shared" si="300"/>
        <v/>
      </c>
    </row>
    <row r="3782" spans="1:3">
      <c r="A3782" s="92">
        <v>3779</v>
      </c>
      <c r="B3782" s="165"/>
      <c r="C3782" s="150" t="str">
        <f t="shared" si="300"/>
        <v/>
      </c>
    </row>
    <row r="3783" spans="1:3">
      <c r="A3783" s="92">
        <v>3780</v>
      </c>
      <c r="B3783" s="165"/>
      <c r="C3783" s="150" t="str">
        <f t="shared" si="300"/>
        <v/>
      </c>
    </row>
    <row r="3784" spans="1:3">
      <c r="A3784" s="92">
        <v>3781</v>
      </c>
      <c r="B3784" s="165"/>
      <c r="C3784" s="150" t="str">
        <f t="shared" si="300"/>
        <v/>
      </c>
    </row>
    <row r="3785" spans="1:3">
      <c r="A3785" s="92">
        <v>3782</v>
      </c>
      <c r="B3785" s="165"/>
      <c r="C3785" s="150" t="str">
        <f t="shared" si="300"/>
        <v/>
      </c>
    </row>
    <row r="3786" spans="1:3">
      <c r="A3786" s="92">
        <v>3783</v>
      </c>
      <c r="B3786" s="165"/>
      <c r="C3786" s="150" t="str">
        <f t="shared" si="300"/>
        <v/>
      </c>
    </row>
    <row r="3787" spans="1:3">
      <c r="A3787" s="92">
        <v>3784</v>
      </c>
      <c r="B3787" s="165"/>
      <c r="C3787" s="150" t="str">
        <f t="shared" si="300"/>
        <v/>
      </c>
    </row>
    <row r="3788" spans="1:3">
      <c r="A3788" s="92">
        <v>3785</v>
      </c>
      <c r="B3788" s="165"/>
      <c r="C3788" s="150" t="str">
        <f t="shared" si="300"/>
        <v/>
      </c>
    </row>
    <row r="3789" spans="1:3">
      <c r="A3789" s="92">
        <v>3786</v>
      </c>
      <c r="B3789" s="165"/>
      <c r="C3789" s="150" t="str">
        <f t="shared" si="300"/>
        <v/>
      </c>
    </row>
    <row r="3790" spans="1:3">
      <c r="A3790" s="92">
        <v>3787</v>
      </c>
      <c r="B3790" s="164"/>
      <c r="C3790" s="150" t="str">
        <f t="shared" si="300"/>
        <v/>
      </c>
    </row>
    <row r="3791" spans="1:3">
      <c r="A3791" s="92">
        <v>3788</v>
      </c>
      <c r="B3791" s="164"/>
      <c r="C3791" s="150" t="str">
        <f t="shared" si="300"/>
        <v/>
      </c>
    </row>
    <row r="3792" spans="1:3">
      <c r="A3792" s="92">
        <v>3789</v>
      </c>
      <c r="B3792" s="165"/>
      <c r="C3792" s="150" t="str">
        <f t="shared" si="300"/>
        <v/>
      </c>
    </row>
    <row r="3793" spans="1:3">
      <c r="A3793" s="92">
        <v>3790</v>
      </c>
      <c r="B3793" s="165"/>
      <c r="C3793" s="150" t="str">
        <f t="shared" si="300"/>
        <v/>
      </c>
    </row>
    <row r="3794" spans="1:3">
      <c r="A3794" s="92">
        <v>3791</v>
      </c>
      <c r="B3794" s="165"/>
      <c r="C3794" s="150" t="str">
        <f t="shared" si="300"/>
        <v/>
      </c>
    </row>
    <row r="3795" spans="1:3">
      <c r="A3795" s="92">
        <v>3792</v>
      </c>
      <c r="B3795" s="165"/>
      <c r="C3795" s="150" t="str">
        <f t="shared" si="300"/>
        <v/>
      </c>
    </row>
    <row r="3796" spans="1:3">
      <c r="A3796" s="92">
        <v>3793</v>
      </c>
      <c r="B3796" s="165"/>
      <c r="C3796" s="150" t="str">
        <f t="shared" si="300"/>
        <v/>
      </c>
    </row>
    <row r="3797" spans="1:3">
      <c r="A3797" s="92">
        <v>3794</v>
      </c>
      <c r="B3797" s="165"/>
      <c r="C3797" s="150" t="str">
        <f t="shared" si="300"/>
        <v/>
      </c>
    </row>
    <row r="3798" spans="1:3">
      <c r="A3798" s="92">
        <v>3795</v>
      </c>
      <c r="B3798" s="164"/>
      <c r="C3798" s="150" t="str">
        <f t="shared" si="300"/>
        <v/>
      </c>
    </row>
    <row r="3799" spans="1:3">
      <c r="A3799" s="92">
        <v>3796</v>
      </c>
      <c r="B3799" s="165"/>
      <c r="C3799" s="150" t="str">
        <f t="shared" si="300"/>
        <v/>
      </c>
    </row>
    <row r="3800" spans="1:3">
      <c r="A3800" s="92">
        <v>3797</v>
      </c>
      <c r="B3800" s="165"/>
      <c r="C3800" s="150" t="str">
        <f t="shared" si="300"/>
        <v/>
      </c>
    </row>
    <row r="3801" spans="1:3">
      <c r="A3801" s="92">
        <v>3798</v>
      </c>
      <c r="B3801" s="164"/>
      <c r="C3801" s="150" t="str">
        <f t="shared" si="300"/>
        <v/>
      </c>
    </row>
    <row r="3802" spans="1:3">
      <c r="A3802" s="92">
        <v>3799</v>
      </c>
      <c r="B3802" s="165"/>
      <c r="C3802" s="150" t="str">
        <f t="shared" si="300"/>
        <v/>
      </c>
    </row>
    <row r="3803" spans="1:3">
      <c r="A3803" s="92">
        <v>3800</v>
      </c>
      <c r="B3803" s="165"/>
      <c r="C3803" s="150" t="str">
        <f t="shared" si="300"/>
        <v/>
      </c>
    </row>
    <row r="3804" spans="1:3">
      <c r="A3804" s="92">
        <v>3801</v>
      </c>
      <c r="B3804" s="165"/>
      <c r="C3804" s="150" t="str">
        <f t="shared" si="300"/>
        <v/>
      </c>
    </row>
    <row r="3805" spans="1:3">
      <c r="A3805" s="92">
        <v>3802</v>
      </c>
      <c r="B3805" s="165"/>
      <c r="C3805" s="150" t="str">
        <f t="shared" si="300"/>
        <v/>
      </c>
    </row>
    <row r="3806" spans="1:3">
      <c r="A3806" s="92">
        <v>3803</v>
      </c>
      <c r="B3806" s="164"/>
      <c r="C3806" s="150" t="str">
        <f t="shared" si="300"/>
        <v/>
      </c>
    </row>
    <row r="3807" spans="1:3">
      <c r="A3807" s="92">
        <v>3804</v>
      </c>
      <c r="B3807" s="165"/>
      <c r="C3807" s="150" t="str">
        <f t="shared" si="300"/>
        <v/>
      </c>
    </row>
    <row r="3808" spans="1:3">
      <c r="A3808" s="92">
        <v>3805</v>
      </c>
      <c r="B3808" s="165"/>
      <c r="C3808" s="150" t="str">
        <f t="shared" si="300"/>
        <v/>
      </c>
    </row>
    <row r="3809" spans="1:3">
      <c r="A3809" s="92">
        <v>3806</v>
      </c>
      <c r="B3809" s="165"/>
      <c r="C3809" s="150" t="str">
        <f t="shared" si="300"/>
        <v/>
      </c>
    </row>
    <row r="3810" spans="1:3">
      <c r="A3810" s="92">
        <v>3807</v>
      </c>
      <c r="B3810" s="165"/>
      <c r="C3810" s="150" t="str">
        <f t="shared" si="300"/>
        <v/>
      </c>
    </row>
    <row r="3811" spans="1:3">
      <c r="A3811" s="92">
        <v>3808</v>
      </c>
      <c r="B3811" s="164"/>
      <c r="C3811" s="150" t="str">
        <f t="shared" si="300"/>
        <v/>
      </c>
    </row>
    <row r="3812" spans="1:3">
      <c r="A3812" s="92">
        <v>3809</v>
      </c>
      <c r="B3812" s="164"/>
      <c r="C3812" s="150" t="str">
        <f t="shared" si="300"/>
        <v/>
      </c>
    </row>
    <row r="3813" spans="1:3">
      <c r="A3813" s="92">
        <v>3810</v>
      </c>
      <c r="B3813" s="165"/>
      <c r="C3813" s="150" t="str">
        <f t="shared" si="300"/>
        <v/>
      </c>
    </row>
    <row r="3814" spans="1:3">
      <c r="A3814" s="92">
        <v>3811</v>
      </c>
      <c r="B3814" s="165"/>
      <c r="C3814" s="150" t="str">
        <f t="shared" si="300"/>
        <v/>
      </c>
    </row>
    <row r="3815" spans="1:3">
      <c r="A3815" s="92">
        <v>3812</v>
      </c>
      <c r="B3815" s="165"/>
      <c r="C3815" s="150" t="str">
        <f t="shared" si="300"/>
        <v/>
      </c>
    </row>
    <row r="3816" spans="1:3">
      <c r="A3816" s="92">
        <v>3813</v>
      </c>
      <c r="B3816" s="165"/>
      <c r="C3816" s="150" t="str">
        <f t="shared" si="300"/>
        <v/>
      </c>
    </row>
    <row r="3817" spans="1:3">
      <c r="A3817" s="92">
        <v>3814</v>
      </c>
      <c r="B3817" s="165"/>
      <c r="C3817" s="150" t="str">
        <f t="shared" si="300"/>
        <v/>
      </c>
    </row>
    <row r="3818" spans="1:3">
      <c r="A3818" s="92">
        <v>3815</v>
      </c>
      <c r="B3818" s="165"/>
      <c r="C3818" s="150" t="str">
        <f t="shared" si="300"/>
        <v/>
      </c>
    </row>
    <row r="3819" spans="1:3">
      <c r="A3819" s="92">
        <v>3816</v>
      </c>
      <c r="B3819" s="165"/>
      <c r="C3819" s="150" t="str">
        <f t="shared" si="300"/>
        <v/>
      </c>
    </row>
    <row r="3820" spans="1:3">
      <c r="A3820" s="92">
        <v>3817</v>
      </c>
      <c r="B3820" s="165"/>
      <c r="C3820" s="150" t="str">
        <f t="shared" si="300"/>
        <v/>
      </c>
    </row>
    <row r="3821" spans="1:3">
      <c r="A3821" s="92">
        <v>3818</v>
      </c>
      <c r="B3821" s="164"/>
      <c r="C3821" s="150" t="str">
        <f t="shared" si="300"/>
        <v/>
      </c>
    </row>
    <row r="3822" spans="1:3">
      <c r="A3822" s="92">
        <v>3819</v>
      </c>
      <c r="B3822" s="165"/>
      <c r="C3822" s="150" t="str">
        <f t="shared" si="300"/>
        <v/>
      </c>
    </row>
    <row r="3823" spans="1:3">
      <c r="A3823" s="92">
        <v>3820</v>
      </c>
      <c r="B3823" s="165"/>
      <c r="C3823" s="150" t="str">
        <f t="shared" si="300"/>
        <v/>
      </c>
    </row>
    <row r="3824" spans="1:3">
      <c r="A3824" s="92">
        <v>3821</v>
      </c>
      <c r="B3824" s="165"/>
      <c r="C3824" s="150" t="str">
        <f t="shared" si="300"/>
        <v/>
      </c>
    </row>
    <row r="3825" spans="1:3">
      <c r="A3825" s="92">
        <v>3822</v>
      </c>
      <c r="B3825" s="165"/>
      <c r="C3825" s="150" t="str">
        <f t="shared" si="300"/>
        <v/>
      </c>
    </row>
    <row r="3826" spans="1:3">
      <c r="A3826" s="92">
        <v>3823</v>
      </c>
      <c r="B3826" s="164"/>
      <c r="C3826" s="150" t="str">
        <f t="shared" si="300"/>
        <v/>
      </c>
    </row>
    <row r="3827" spans="1:3">
      <c r="A3827" s="92">
        <v>3824</v>
      </c>
      <c r="B3827" s="165"/>
      <c r="C3827" s="150" t="str">
        <f t="shared" si="300"/>
        <v/>
      </c>
    </row>
    <row r="3828" spans="1:3">
      <c r="A3828" s="92">
        <v>3825</v>
      </c>
      <c r="B3828" s="165"/>
      <c r="C3828" s="150" t="str">
        <f t="shared" si="300"/>
        <v/>
      </c>
    </row>
    <row r="3829" spans="1:3">
      <c r="A3829" s="92">
        <v>3826</v>
      </c>
      <c r="B3829" s="165"/>
      <c r="C3829" s="150" t="str">
        <f t="shared" si="300"/>
        <v/>
      </c>
    </row>
    <row r="3830" spans="1:3">
      <c r="A3830" s="92">
        <v>3827</v>
      </c>
      <c r="B3830" s="165"/>
      <c r="C3830" s="150" t="str">
        <f t="shared" si="300"/>
        <v/>
      </c>
    </row>
    <row r="3831" spans="1:3">
      <c r="A3831" s="92">
        <v>3828</v>
      </c>
      <c r="B3831" s="164"/>
      <c r="C3831" s="150" t="str">
        <f t="shared" si="300"/>
        <v/>
      </c>
    </row>
    <row r="3832" spans="1:3">
      <c r="A3832" s="92">
        <v>3829</v>
      </c>
      <c r="B3832" s="165"/>
      <c r="C3832" s="150" t="str">
        <f t="shared" si="300"/>
        <v/>
      </c>
    </row>
    <row r="3833" spans="1:3">
      <c r="A3833" s="92">
        <v>3830</v>
      </c>
      <c r="B3833" s="165"/>
      <c r="C3833" s="150" t="str">
        <f t="shared" si="300"/>
        <v/>
      </c>
    </row>
    <row r="3834" spans="1:3">
      <c r="A3834" s="92">
        <v>3831</v>
      </c>
      <c r="B3834" s="165"/>
      <c r="C3834" s="150" t="str">
        <f t="shared" si="300"/>
        <v/>
      </c>
    </row>
    <row r="3835" spans="1:3">
      <c r="A3835" s="92">
        <v>3832</v>
      </c>
      <c r="B3835" s="165"/>
      <c r="C3835" s="150" t="str">
        <f t="shared" si="300"/>
        <v/>
      </c>
    </row>
    <row r="3836" spans="1:3">
      <c r="A3836" s="92">
        <v>3833</v>
      </c>
      <c r="B3836" s="165"/>
      <c r="C3836" s="150" t="str">
        <f t="shared" si="300"/>
        <v/>
      </c>
    </row>
    <row r="3837" spans="1:3">
      <c r="A3837" s="92">
        <v>3834</v>
      </c>
      <c r="B3837" s="165"/>
      <c r="C3837" s="150" t="str">
        <f t="shared" si="300"/>
        <v/>
      </c>
    </row>
    <row r="3838" spans="1:3">
      <c r="A3838" s="92">
        <v>3835</v>
      </c>
      <c r="B3838" s="165"/>
      <c r="C3838" s="150" t="str">
        <f t="shared" si="300"/>
        <v/>
      </c>
    </row>
    <row r="3839" spans="1:3">
      <c r="A3839" s="92">
        <v>3836</v>
      </c>
      <c r="B3839" s="165"/>
      <c r="C3839" s="150" t="str">
        <f t="shared" si="300"/>
        <v/>
      </c>
    </row>
    <row r="3840" spans="1:3">
      <c r="A3840" s="92">
        <v>3837</v>
      </c>
      <c r="B3840" s="164"/>
      <c r="C3840" s="150" t="str">
        <f t="shared" si="300"/>
        <v/>
      </c>
    </row>
    <row r="3841" spans="1:3">
      <c r="A3841" s="92">
        <v>3838</v>
      </c>
      <c r="B3841" s="164"/>
      <c r="C3841" s="150" t="str">
        <f t="shared" si="300"/>
        <v/>
      </c>
    </row>
    <row r="3842" spans="1:3">
      <c r="A3842" s="92">
        <v>3839</v>
      </c>
      <c r="B3842" s="165"/>
      <c r="C3842" s="150" t="str">
        <f t="shared" si="300"/>
        <v/>
      </c>
    </row>
    <row r="3843" spans="1:3">
      <c r="A3843" s="92">
        <v>3840</v>
      </c>
      <c r="B3843" s="165"/>
      <c r="C3843" s="150" t="str">
        <f t="shared" si="300"/>
        <v/>
      </c>
    </row>
    <row r="3844" spans="1:3">
      <c r="A3844" s="92">
        <v>3841</v>
      </c>
      <c r="B3844" s="165"/>
      <c r="C3844" s="150" t="str">
        <f t="shared" ref="C3844:C3907" si="301">IF(B3844="","",CONCATENATE("FILE_",A3844,"=",IF(RIGHT(B3844,1)=";",MID(B3844,1,LEN(B3844)-1),B3844)))</f>
        <v/>
      </c>
    </row>
    <row r="3845" spans="1:3">
      <c r="A3845" s="92">
        <v>3842</v>
      </c>
      <c r="B3845" s="165"/>
      <c r="C3845" s="150" t="str">
        <f t="shared" si="301"/>
        <v/>
      </c>
    </row>
    <row r="3846" spans="1:3">
      <c r="A3846" s="92">
        <v>3843</v>
      </c>
      <c r="B3846" s="165"/>
      <c r="C3846" s="150" t="str">
        <f t="shared" si="301"/>
        <v/>
      </c>
    </row>
    <row r="3847" spans="1:3">
      <c r="A3847" s="92">
        <v>3844</v>
      </c>
      <c r="B3847" s="165"/>
      <c r="C3847" s="150" t="str">
        <f t="shared" si="301"/>
        <v/>
      </c>
    </row>
    <row r="3848" spans="1:3">
      <c r="A3848" s="92">
        <v>3845</v>
      </c>
      <c r="B3848" s="165"/>
      <c r="C3848" s="150" t="str">
        <f t="shared" si="301"/>
        <v/>
      </c>
    </row>
    <row r="3849" spans="1:3">
      <c r="A3849" s="92">
        <v>3846</v>
      </c>
      <c r="B3849" s="165"/>
      <c r="C3849" s="150" t="str">
        <f t="shared" si="301"/>
        <v/>
      </c>
    </row>
    <row r="3850" spans="1:3">
      <c r="A3850" s="92">
        <v>3847</v>
      </c>
      <c r="B3850" s="164"/>
      <c r="C3850" s="150" t="str">
        <f t="shared" si="301"/>
        <v/>
      </c>
    </row>
    <row r="3851" spans="1:3">
      <c r="A3851" s="92">
        <v>3848</v>
      </c>
      <c r="B3851" s="164"/>
      <c r="C3851" s="150" t="str">
        <f t="shared" si="301"/>
        <v/>
      </c>
    </row>
    <row r="3852" spans="1:3">
      <c r="A3852" s="92">
        <v>3849</v>
      </c>
      <c r="B3852" s="165"/>
      <c r="C3852" s="150" t="str">
        <f t="shared" si="301"/>
        <v/>
      </c>
    </row>
    <row r="3853" spans="1:3">
      <c r="A3853" s="92">
        <v>3850</v>
      </c>
      <c r="B3853" s="165"/>
      <c r="C3853" s="150" t="str">
        <f t="shared" si="301"/>
        <v/>
      </c>
    </row>
    <row r="3854" spans="1:3">
      <c r="A3854" s="92">
        <v>3851</v>
      </c>
      <c r="B3854" s="165"/>
      <c r="C3854" s="150" t="str">
        <f t="shared" si="301"/>
        <v/>
      </c>
    </row>
    <row r="3855" spans="1:3">
      <c r="A3855" s="92">
        <v>3852</v>
      </c>
      <c r="B3855" s="165"/>
      <c r="C3855" s="150" t="str">
        <f t="shared" si="301"/>
        <v/>
      </c>
    </row>
    <row r="3856" spans="1:3">
      <c r="A3856" s="92">
        <v>3853</v>
      </c>
      <c r="B3856" s="165"/>
      <c r="C3856" s="150" t="str">
        <f t="shared" si="301"/>
        <v/>
      </c>
    </row>
    <row r="3857" spans="1:3">
      <c r="A3857" s="92">
        <v>3854</v>
      </c>
      <c r="B3857" s="165"/>
      <c r="C3857" s="150" t="str">
        <f t="shared" si="301"/>
        <v/>
      </c>
    </row>
    <row r="3858" spans="1:3">
      <c r="A3858" s="92">
        <v>3855</v>
      </c>
      <c r="B3858" s="165"/>
      <c r="C3858" s="150" t="str">
        <f t="shared" si="301"/>
        <v/>
      </c>
    </row>
    <row r="3859" spans="1:3">
      <c r="A3859" s="92">
        <v>3856</v>
      </c>
      <c r="B3859" s="165"/>
      <c r="C3859" s="150" t="str">
        <f t="shared" si="301"/>
        <v/>
      </c>
    </row>
    <row r="3860" spans="1:3">
      <c r="A3860" s="92">
        <v>3857</v>
      </c>
      <c r="B3860" s="164"/>
      <c r="C3860" s="150" t="str">
        <f t="shared" si="301"/>
        <v/>
      </c>
    </row>
    <row r="3861" spans="1:3">
      <c r="A3861" s="92">
        <v>3858</v>
      </c>
      <c r="B3861" s="164"/>
      <c r="C3861" s="150" t="str">
        <f t="shared" si="301"/>
        <v/>
      </c>
    </row>
    <row r="3862" spans="1:3">
      <c r="A3862" s="92">
        <v>3859</v>
      </c>
      <c r="B3862" s="165"/>
      <c r="C3862" s="150" t="str">
        <f t="shared" si="301"/>
        <v/>
      </c>
    </row>
    <row r="3863" spans="1:3">
      <c r="A3863" s="92">
        <v>3860</v>
      </c>
      <c r="B3863" s="165"/>
      <c r="C3863" s="150" t="str">
        <f t="shared" si="301"/>
        <v/>
      </c>
    </row>
    <row r="3864" spans="1:3">
      <c r="A3864" s="92">
        <v>3861</v>
      </c>
      <c r="B3864" s="165"/>
      <c r="C3864" s="150" t="str">
        <f t="shared" si="301"/>
        <v/>
      </c>
    </row>
    <row r="3865" spans="1:3">
      <c r="A3865" s="92">
        <v>3862</v>
      </c>
      <c r="B3865" s="165"/>
      <c r="C3865" s="150" t="str">
        <f t="shared" si="301"/>
        <v/>
      </c>
    </row>
    <row r="3866" spans="1:3">
      <c r="A3866" s="92">
        <v>3863</v>
      </c>
      <c r="B3866" s="164"/>
      <c r="C3866" s="150" t="str">
        <f t="shared" si="301"/>
        <v/>
      </c>
    </row>
    <row r="3867" spans="1:3">
      <c r="A3867" s="92">
        <v>3864</v>
      </c>
      <c r="B3867" s="165"/>
      <c r="C3867" s="150" t="str">
        <f t="shared" si="301"/>
        <v/>
      </c>
    </row>
    <row r="3868" spans="1:3">
      <c r="A3868" s="92">
        <v>3865</v>
      </c>
      <c r="B3868" s="165"/>
      <c r="C3868" s="150" t="str">
        <f t="shared" si="301"/>
        <v/>
      </c>
    </row>
    <row r="3869" spans="1:3">
      <c r="A3869" s="92">
        <v>3866</v>
      </c>
      <c r="B3869" s="165"/>
      <c r="C3869" s="150" t="str">
        <f t="shared" si="301"/>
        <v/>
      </c>
    </row>
    <row r="3870" spans="1:3">
      <c r="A3870" s="92">
        <v>3867</v>
      </c>
      <c r="B3870" s="165"/>
      <c r="C3870" s="150" t="str">
        <f t="shared" si="301"/>
        <v/>
      </c>
    </row>
    <row r="3871" spans="1:3">
      <c r="A3871" s="92">
        <v>3868</v>
      </c>
      <c r="B3871" s="164"/>
      <c r="C3871" s="150" t="str">
        <f t="shared" si="301"/>
        <v/>
      </c>
    </row>
    <row r="3872" spans="1:3">
      <c r="A3872" s="92">
        <v>3869</v>
      </c>
      <c r="B3872" s="165"/>
      <c r="C3872" s="150" t="str">
        <f t="shared" si="301"/>
        <v/>
      </c>
    </row>
    <row r="3873" spans="1:3">
      <c r="A3873" s="92">
        <v>3870</v>
      </c>
      <c r="B3873" s="165"/>
      <c r="C3873" s="150" t="str">
        <f t="shared" si="301"/>
        <v/>
      </c>
    </row>
    <row r="3874" spans="1:3">
      <c r="A3874" s="92">
        <v>3871</v>
      </c>
      <c r="B3874" s="165"/>
      <c r="C3874" s="150" t="str">
        <f t="shared" si="301"/>
        <v/>
      </c>
    </row>
    <row r="3875" spans="1:3">
      <c r="A3875" s="92">
        <v>3872</v>
      </c>
      <c r="B3875" s="165"/>
      <c r="C3875" s="150" t="str">
        <f t="shared" si="301"/>
        <v/>
      </c>
    </row>
    <row r="3876" spans="1:3">
      <c r="A3876" s="92">
        <v>3873</v>
      </c>
      <c r="B3876" s="165"/>
      <c r="C3876" s="150" t="str">
        <f t="shared" si="301"/>
        <v/>
      </c>
    </row>
    <row r="3877" spans="1:3">
      <c r="A3877" s="92">
        <v>3874</v>
      </c>
      <c r="B3877" s="165"/>
      <c r="C3877" s="150" t="str">
        <f t="shared" si="301"/>
        <v/>
      </c>
    </row>
    <row r="3878" spans="1:3">
      <c r="A3878" s="92">
        <v>3875</v>
      </c>
      <c r="B3878" s="164"/>
      <c r="C3878" s="150" t="str">
        <f t="shared" si="301"/>
        <v/>
      </c>
    </row>
    <row r="3879" spans="1:3">
      <c r="A3879" s="92">
        <v>3876</v>
      </c>
      <c r="B3879" s="165"/>
      <c r="C3879" s="150" t="str">
        <f t="shared" si="301"/>
        <v/>
      </c>
    </row>
    <row r="3880" spans="1:3">
      <c r="A3880" s="92">
        <v>3877</v>
      </c>
      <c r="B3880" s="165"/>
      <c r="C3880" s="150" t="str">
        <f t="shared" si="301"/>
        <v/>
      </c>
    </row>
    <row r="3881" spans="1:3">
      <c r="A3881" s="92">
        <v>3878</v>
      </c>
      <c r="B3881" s="164"/>
      <c r="C3881" s="150" t="str">
        <f t="shared" si="301"/>
        <v/>
      </c>
    </row>
    <row r="3882" spans="1:3">
      <c r="A3882" s="92">
        <v>3879</v>
      </c>
      <c r="B3882" s="165"/>
      <c r="C3882" s="150" t="str">
        <f t="shared" si="301"/>
        <v/>
      </c>
    </row>
    <row r="3883" spans="1:3">
      <c r="A3883" s="92">
        <v>3880</v>
      </c>
      <c r="B3883" s="165"/>
      <c r="C3883" s="150" t="str">
        <f t="shared" si="301"/>
        <v/>
      </c>
    </row>
    <row r="3884" spans="1:3">
      <c r="A3884" s="92">
        <v>3881</v>
      </c>
      <c r="B3884" s="165"/>
      <c r="C3884" s="150" t="str">
        <f t="shared" si="301"/>
        <v/>
      </c>
    </row>
    <row r="3885" spans="1:3">
      <c r="A3885" s="92">
        <v>3882</v>
      </c>
      <c r="B3885" s="165"/>
      <c r="C3885" s="150" t="str">
        <f t="shared" si="301"/>
        <v/>
      </c>
    </row>
    <row r="3886" spans="1:3">
      <c r="A3886" s="92">
        <v>3883</v>
      </c>
      <c r="B3886" s="165"/>
      <c r="C3886" s="150" t="str">
        <f t="shared" si="301"/>
        <v/>
      </c>
    </row>
    <row r="3887" spans="1:3">
      <c r="A3887" s="92">
        <v>3884</v>
      </c>
      <c r="B3887" s="164"/>
      <c r="C3887" s="150" t="str">
        <f t="shared" si="301"/>
        <v/>
      </c>
    </row>
    <row r="3888" spans="1:3">
      <c r="A3888" s="92">
        <v>3885</v>
      </c>
      <c r="B3888" s="165"/>
      <c r="C3888" s="150" t="str">
        <f t="shared" si="301"/>
        <v/>
      </c>
    </row>
    <row r="3889" spans="1:3">
      <c r="A3889" s="92">
        <v>3886</v>
      </c>
      <c r="B3889" s="165"/>
      <c r="C3889" s="150" t="str">
        <f t="shared" si="301"/>
        <v/>
      </c>
    </row>
    <row r="3890" spans="1:3">
      <c r="A3890" s="92">
        <v>3887</v>
      </c>
      <c r="B3890" s="164"/>
      <c r="C3890" s="150" t="str">
        <f t="shared" si="301"/>
        <v/>
      </c>
    </row>
    <row r="3891" spans="1:3">
      <c r="A3891" s="92">
        <v>3888</v>
      </c>
      <c r="B3891" s="165"/>
      <c r="C3891" s="150" t="str">
        <f t="shared" si="301"/>
        <v/>
      </c>
    </row>
    <row r="3892" spans="1:3">
      <c r="A3892" s="92">
        <v>3889</v>
      </c>
      <c r="B3892" s="165"/>
      <c r="C3892" s="150" t="str">
        <f t="shared" si="301"/>
        <v/>
      </c>
    </row>
    <row r="3893" spans="1:3">
      <c r="A3893" s="92">
        <v>3890</v>
      </c>
      <c r="B3893" s="165"/>
      <c r="C3893" s="150" t="str">
        <f t="shared" si="301"/>
        <v/>
      </c>
    </row>
    <row r="3894" spans="1:3">
      <c r="A3894" s="92">
        <v>3891</v>
      </c>
      <c r="B3894" s="165"/>
      <c r="C3894" s="150" t="str">
        <f t="shared" si="301"/>
        <v/>
      </c>
    </row>
    <row r="3895" spans="1:3">
      <c r="A3895" s="92">
        <v>3892</v>
      </c>
      <c r="B3895" s="165"/>
      <c r="C3895" s="150" t="str">
        <f t="shared" si="301"/>
        <v/>
      </c>
    </row>
    <row r="3896" spans="1:3">
      <c r="A3896" s="92">
        <v>3893</v>
      </c>
      <c r="B3896" s="165"/>
      <c r="C3896" s="150" t="str">
        <f t="shared" si="301"/>
        <v/>
      </c>
    </row>
    <row r="3897" spans="1:3">
      <c r="A3897" s="92">
        <v>3894</v>
      </c>
      <c r="B3897" s="164"/>
      <c r="C3897" s="150" t="str">
        <f t="shared" si="301"/>
        <v/>
      </c>
    </row>
    <row r="3898" spans="1:3">
      <c r="A3898" s="92">
        <v>3895</v>
      </c>
      <c r="B3898" s="164"/>
      <c r="C3898" s="150" t="str">
        <f t="shared" si="301"/>
        <v/>
      </c>
    </row>
    <row r="3899" spans="1:3">
      <c r="A3899" s="92">
        <v>3896</v>
      </c>
      <c r="B3899" s="165"/>
      <c r="C3899" s="150" t="str">
        <f t="shared" si="301"/>
        <v/>
      </c>
    </row>
    <row r="3900" spans="1:3">
      <c r="A3900" s="92">
        <v>3897</v>
      </c>
      <c r="B3900" s="165"/>
      <c r="C3900" s="150" t="str">
        <f t="shared" si="301"/>
        <v/>
      </c>
    </row>
    <row r="3901" spans="1:3">
      <c r="A3901" s="92">
        <v>3898</v>
      </c>
      <c r="B3901" s="165"/>
      <c r="C3901" s="150" t="str">
        <f t="shared" si="301"/>
        <v/>
      </c>
    </row>
    <row r="3902" spans="1:3">
      <c r="A3902" s="92">
        <v>3899</v>
      </c>
      <c r="B3902" s="165"/>
      <c r="C3902" s="150" t="str">
        <f t="shared" si="301"/>
        <v/>
      </c>
    </row>
    <row r="3903" spans="1:3">
      <c r="A3903" s="92">
        <v>3900</v>
      </c>
      <c r="B3903" s="165"/>
      <c r="C3903" s="150" t="str">
        <f t="shared" si="301"/>
        <v/>
      </c>
    </row>
    <row r="3904" spans="1:3">
      <c r="A3904" s="92">
        <v>3901</v>
      </c>
      <c r="B3904" s="165"/>
      <c r="C3904" s="150" t="str">
        <f t="shared" si="301"/>
        <v/>
      </c>
    </row>
    <row r="3905" spans="1:3">
      <c r="A3905" s="92">
        <v>3902</v>
      </c>
      <c r="B3905" s="165"/>
      <c r="C3905" s="150" t="str">
        <f t="shared" si="301"/>
        <v/>
      </c>
    </row>
    <row r="3906" spans="1:3">
      <c r="A3906" s="92">
        <v>3903</v>
      </c>
      <c r="B3906" s="165"/>
      <c r="C3906" s="150" t="str">
        <f t="shared" si="301"/>
        <v/>
      </c>
    </row>
    <row r="3907" spans="1:3">
      <c r="A3907" s="92">
        <v>3904</v>
      </c>
      <c r="B3907" s="164"/>
      <c r="C3907" s="150" t="str">
        <f t="shared" si="301"/>
        <v/>
      </c>
    </row>
    <row r="3908" spans="1:3">
      <c r="A3908" s="92">
        <v>3905</v>
      </c>
      <c r="B3908" s="165"/>
      <c r="C3908" s="150" t="str">
        <f t="shared" ref="C3908:C3971" si="302">IF(B3908="","",CONCATENATE("FILE_",A3908,"=",IF(RIGHT(B3908,1)=";",MID(B3908,1,LEN(B3908)-1),B3908)))</f>
        <v/>
      </c>
    </row>
    <row r="3909" spans="1:3">
      <c r="A3909" s="92">
        <v>3906</v>
      </c>
      <c r="B3909" s="165"/>
      <c r="C3909" s="150" t="str">
        <f t="shared" si="302"/>
        <v/>
      </c>
    </row>
    <row r="3910" spans="1:3">
      <c r="A3910" s="92">
        <v>3907</v>
      </c>
      <c r="B3910" s="164"/>
      <c r="C3910" s="150" t="str">
        <f t="shared" si="302"/>
        <v/>
      </c>
    </row>
    <row r="3911" spans="1:3">
      <c r="A3911" s="92">
        <v>3908</v>
      </c>
      <c r="B3911" s="165"/>
      <c r="C3911" s="150" t="str">
        <f t="shared" si="302"/>
        <v/>
      </c>
    </row>
    <row r="3912" spans="1:3">
      <c r="A3912" s="92">
        <v>3909</v>
      </c>
      <c r="B3912" s="165"/>
      <c r="C3912" s="150" t="str">
        <f t="shared" si="302"/>
        <v/>
      </c>
    </row>
    <row r="3913" spans="1:3">
      <c r="A3913" s="92">
        <v>3910</v>
      </c>
      <c r="B3913" s="165"/>
      <c r="C3913" s="150" t="str">
        <f t="shared" si="302"/>
        <v/>
      </c>
    </row>
    <row r="3914" spans="1:3">
      <c r="A3914" s="92">
        <v>3911</v>
      </c>
      <c r="B3914" s="165"/>
      <c r="C3914" s="150" t="str">
        <f t="shared" si="302"/>
        <v/>
      </c>
    </row>
    <row r="3915" spans="1:3">
      <c r="A3915" s="92">
        <v>3912</v>
      </c>
      <c r="B3915" s="165"/>
      <c r="C3915" s="150" t="str">
        <f t="shared" si="302"/>
        <v/>
      </c>
    </row>
    <row r="3916" spans="1:3">
      <c r="A3916" s="92">
        <v>3913</v>
      </c>
      <c r="B3916" s="165"/>
      <c r="C3916" s="150" t="str">
        <f t="shared" si="302"/>
        <v/>
      </c>
    </row>
    <row r="3917" spans="1:3">
      <c r="A3917" s="92">
        <v>3914</v>
      </c>
      <c r="B3917" s="164"/>
      <c r="C3917" s="150" t="str">
        <f t="shared" si="302"/>
        <v/>
      </c>
    </row>
    <row r="3918" spans="1:3">
      <c r="A3918" s="92">
        <v>3915</v>
      </c>
      <c r="B3918" s="164"/>
      <c r="C3918" s="150" t="str">
        <f t="shared" si="302"/>
        <v/>
      </c>
    </row>
    <row r="3919" spans="1:3">
      <c r="A3919" s="92">
        <v>3916</v>
      </c>
      <c r="B3919" s="165"/>
      <c r="C3919" s="150" t="str">
        <f t="shared" si="302"/>
        <v/>
      </c>
    </row>
    <row r="3920" spans="1:3">
      <c r="A3920" s="92">
        <v>3917</v>
      </c>
      <c r="B3920" s="165"/>
      <c r="C3920" s="150" t="str">
        <f t="shared" si="302"/>
        <v/>
      </c>
    </row>
    <row r="3921" spans="1:3">
      <c r="A3921" s="92">
        <v>3918</v>
      </c>
      <c r="B3921" s="165"/>
      <c r="C3921" s="150" t="str">
        <f t="shared" si="302"/>
        <v/>
      </c>
    </row>
    <row r="3922" spans="1:3">
      <c r="A3922" s="92">
        <v>3919</v>
      </c>
      <c r="B3922" s="165"/>
      <c r="C3922" s="150" t="str">
        <f t="shared" si="302"/>
        <v/>
      </c>
    </row>
    <row r="3923" spans="1:3">
      <c r="A3923" s="92">
        <v>3920</v>
      </c>
      <c r="B3923" s="165"/>
      <c r="C3923" s="150" t="str">
        <f t="shared" si="302"/>
        <v/>
      </c>
    </row>
    <row r="3924" spans="1:3">
      <c r="A3924" s="92">
        <v>3921</v>
      </c>
      <c r="B3924" s="165"/>
      <c r="C3924" s="150" t="str">
        <f t="shared" si="302"/>
        <v/>
      </c>
    </row>
    <row r="3925" spans="1:3">
      <c r="A3925" s="92">
        <v>3922</v>
      </c>
      <c r="B3925" s="165"/>
      <c r="C3925" s="150" t="str">
        <f t="shared" si="302"/>
        <v/>
      </c>
    </row>
    <row r="3926" spans="1:3">
      <c r="A3926" s="92">
        <v>3923</v>
      </c>
      <c r="B3926" s="165"/>
      <c r="C3926" s="150" t="str">
        <f t="shared" si="302"/>
        <v/>
      </c>
    </row>
    <row r="3927" spans="1:3">
      <c r="A3927" s="92">
        <v>3924</v>
      </c>
      <c r="B3927" s="165"/>
      <c r="C3927" s="150" t="str">
        <f t="shared" si="302"/>
        <v/>
      </c>
    </row>
    <row r="3928" spans="1:3">
      <c r="A3928" s="92">
        <v>3925</v>
      </c>
      <c r="B3928" s="164"/>
      <c r="C3928" s="150" t="str">
        <f t="shared" si="302"/>
        <v/>
      </c>
    </row>
    <row r="3929" spans="1:3">
      <c r="A3929" s="92">
        <v>3926</v>
      </c>
      <c r="B3929" s="165"/>
      <c r="C3929" s="150" t="str">
        <f t="shared" si="302"/>
        <v/>
      </c>
    </row>
    <row r="3930" spans="1:3">
      <c r="A3930" s="92">
        <v>3927</v>
      </c>
      <c r="B3930" s="165"/>
      <c r="C3930" s="150" t="str">
        <f t="shared" si="302"/>
        <v/>
      </c>
    </row>
    <row r="3931" spans="1:3">
      <c r="A3931" s="92">
        <v>3928</v>
      </c>
      <c r="B3931" s="165"/>
      <c r="C3931" s="150" t="str">
        <f t="shared" si="302"/>
        <v/>
      </c>
    </row>
    <row r="3932" spans="1:3">
      <c r="A3932" s="92">
        <v>3929</v>
      </c>
      <c r="B3932" s="165"/>
      <c r="C3932" s="150" t="str">
        <f t="shared" si="302"/>
        <v/>
      </c>
    </row>
    <row r="3933" spans="1:3">
      <c r="A3933" s="92">
        <v>3930</v>
      </c>
      <c r="B3933" s="165"/>
      <c r="C3933" s="150" t="str">
        <f t="shared" si="302"/>
        <v/>
      </c>
    </row>
    <row r="3934" spans="1:3">
      <c r="A3934" s="92">
        <v>3931</v>
      </c>
      <c r="B3934" s="165"/>
      <c r="C3934" s="150" t="str">
        <f t="shared" si="302"/>
        <v/>
      </c>
    </row>
    <row r="3935" spans="1:3">
      <c r="A3935" s="92">
        <v>3932</v>
      </c>
      <c r="B3935" s="165"/>
      <c r="C3935" s="150" t="str">
        <f t="shared" si="302"/>
        <v/>
      </c>
    </row>
    <row r="3936" spans="1:3">
      <c r="A3936" s="92">
        <v>3933</v>
      </c>
      <c r="B3936" s="165"/>
      <c r="C3936" s="150" t="str">
        <f t="shared" si="302"/>
        <v/>
      </c>
    </row>
    <row r="3937" spans="1:3">
      <c r="A3937" s="92">
        <v>3934</v>
      </c>
      <c r="B3937" s="164"/>
      <c r="C3937" s="150" t="str">
        <f t="shared" si="302"/>
        <v/>
      </c>
    </row>
    <row r="3938" spans="1:3">
      <c r="A3938" s="92">
        <v>3935</v>
      </c>
      <c r="B3938" s="165"/>
      <c r="C3938" s="150" t="str">
        <f t="shared" si="302"/>
        <v/>
      </c>
    </row>
    <row r="3939" spans="1:3">
      <c r="A3939" s="92">
        <v>3936</v>
      </c>
      <c r="B3939" s="165"/>
      <c r="C3939" s="150" t="str">
        <f t="shared" si="302"/>
        <v/>
      </c>
    </row>
    <row r="3940" spans="1:3">
      <c r="A3940" s="92">
        <v>3937</v>
      </c>
      <c r="B3940" s="165"/>
      <c r="C3940" s="150" t="str">
        <f t="shared" si="302"/>
        <v/>
      </c>
    </row>
    <row r="3941" spans="1:3">
      <c r="A3941" s="92">
        <v>3938</v>
      </c>
      <c r="B3941" s="165"/>
      <c r="C3941" s="150" t="str">
        <f t="shared" si="302"/>
        <v/>
      </c>
    </row>
    <row r="3942" spans="1:3">
      <c r="A3942" s="92">
        <v>3939</v>
      </c>
      <c r="B3942" s="164"/>
      <c r="C3942" s="150" t="str">
        <f t="shared" si="302"/>
        <v/>
      </c>
    </row>
    <row r="3943" spans="1:3">
      <c r="A3943" s="92">
        <v>3940</v>
      </c>
      <c r="B3943" s="165"/>
      <c r="C3943" s="150" t="str">
        <f t="shared" si="302"/>
        <v/>
      </c>
    </row>
    <row r="3944" spans="1:3">
      <c r="A3944" s="92">
        <v>3941</v>
      </c>
      <c r="B3944" s="165"/>
      <c r="C3944" s="150" t="str">
        <f t="shared" si="302"/>
        <v/>
      </c>
    </row>
    <row r="3945" spans="1:3">
      <c r="A3945" s="92">
        <v>3942</v>
      </c>
      <c r="B3945" s="165"/>
      <c r="C3945" s="150" t="str">
        <f t="shared" si="302"/>
        <v/>
      </c>
    </row>
    <row r="3946" spans="1:3">
      <c r="A3946" s="92">
        <v>3943</v>
      </c>
      <c r="B3946" s="165"/>
      <c r="C3946" s="150" t="str">
        <f t="shared" si="302"/>
        <v/>
      </c>
    </row>
    <row r="3947" spans="1:3">
      <c r="A3947" s="92">
        <v>3944</v>
      </c>
      <c r="B3947" s="164"/>
      <c r="C3947" s="150" t="str">
        <f t="shared" si="302"/>
        <v/>
      </c>
    </row>
    <row r="3948" spans="1:3">
      <c r="A3948" s="92">
        <v>3945</v>
      </c>
      <c r="B3948" s="165"/>
      <c r="C3948" s="150" t="str">
        <f t="shared" si="302"/>
        <v/>
      </c>
    </row>
    <row r="3949" spans="1:3">
      <c r="A3949" s="92">
        <v>3946</v>
      </c>
      <c r="B3949" s="165"/>
      <c r="C3949" s="150" t="str">
        <f t="shared" si="302"/>
        <v/>
      </c>
    </row>
    <row r="3950" spans="1:3">
      <c r="A3950" s="92">
        <v>3947</v>
      </c>
      <c r="B3950" s="165"/>
      <c r="C3950" s="150" t="str">
        <f t="shared" si="302"/>
        <v/>
      </c>
    </row>
    <row r="3951" spans="1:3">
      <c r="A3951" s="92">
        <v>3948</v>
      </c>
      <c r="B3951" s="165"/>
      <c r="C3951" s="150" t="str">
        <f t="shared" si="302"/>
        <v/>
      </c>
    </row>
    <row r="3952" spans="1:3">
      <c r="A3952" s="92">
        <v>3949</v>
      </c>
      <c r="B3952" s="164"/>
      <c r="C3952" s="150" t="str">
        <f t="shared" si="302"/>
        <v/>
      </c>
    </row>
    <row r="3953" spans="1:3">
      <c r="A3953" s="92">
        <v>3950</v>
      </c>
      <c r="B3953" s="165"/>
      <c r="C3953" s="150" t="str">
        <f t="shared" si="302"/>
        <v/>
      </c>
    </row>
    <row r="3954" spans="1:3">
      <c r="A3954" s="92">
        <v>3951</v>
      </c>
      <c r="B3954" s="165"/>
      <c r="C3954" s="150" t="str">
        <f t="shared" si="302"/>
        <v/>
      </c>
    </row>
    <row r="3955" spans="1:3">
      <c r="A3955" s="92">
        <v>3952</v>
      </c>
      <c r="B3955" s="165"/>
      <c r="C3955" s="150" t="str">
        <f t="shared" si="302"/>
        <v/>
      </c>
    </row>
    <row r="3956" spans="1:3">
      <c r="A3956" s="92">
        <v>3953</v>
      </c>
      <c r="B3956" s="165"/>
      <c r="C3956" s="150" t="str">
        <f t="shared" si="302"/>
        <v/>
      </c>
    </row>
    <row r="3957" spans="1:3">
      <c r="A3957" s="92">
        <v>3954</v>
      </c>
      <c r="B3957" s="164"/>
      <c r="C3957" s="150" t="str">
        <f t="shared" si="302"/>
        <v/>
      </c>
    </row>
    <row r="3958" spans="1:3">
      <c r="A3958" s="92">
        <v>3955</v>
      </c>
      <c r="B3958" s="165"/>
      <c r="C3958" s="150" t="str">
        <f t="shared" si="302"/>
        <v/>
      </c>
    </row>
    <row r="3959" spans="1:3">
      <c r="A3959" s="92">
        <v>3956</v>
      </c>
      <c r="B3959" s="165"/>
      <c r="C3959" s="150" t="str">
        <f t="shared" si="302"/>
        <v/>
      </c>
    </row>
    <row r="3960" spans="1:3">
      <c r="A3960" s="92">
        <v>3957</v>
      </c>
      <c r="B3960" s="164"/>
      <c r="C3960" s="150" t="str">
        <f t="shared" si="302"/>
        <v/>
      </c>
    </row>
    <row r="3961" spans="1:3">
      <c r="A3961" s="92">
        <v>3958</v>
      </c>
      <c r="B3961" s="165"/>
      <c r="C3961" s="150" t="str">
        <f t="shared" si="302"/>
        <v/>
      </c>
    </row>
    <row r="3962" spans="1:3">
      <c r="A3962" s="92">
        <v>3959</v>
      </c>
      <c r="B3962" s="165"/>
      <c r="C3962" s="150" t="str">
        <f t="shared" si="302"/>
        <v/>
      </c>
    </row>
    <row r="3963" spans="1:3">
      <c r="A3963" s="92">
        <v>3960</v>
      </c>
      <c r="B3963" s="165"/>
      <c r="C3963" s="150" t="str">
        <f t="shared" si="302"/>
        <v/>
      </c>
    </row>
    <row r="3964" spans="1:3">
      <c r="A3964" s="92">
        <v>3961</v>
      </c>
      <c r="B3964" s="165"/>
      <c r="C3964" s="150" t="str">
        <f t="shared" si="302"/>
        <v/>
      </c>
    </row>
    <row r="3965" spans="1:3">
      <c r="A3965" s="92">
        <v>3962</v>
      </c>
      <c r="B3965" s="165"/>
      <c r="C3965" s="150" t="str">
        <f t="shared" si="302"/>
        <v/>
      </c>
    </row>
    <row r="3966" spans="1:3">
      <c r="A3966" s="92">
        <v>3963</v>
      </c>
      <c r="B3966" s="164"/>
      <c r="C3966" s="150" t="str">
        <f t="shared" si="302"/>
        <v/>
      </c>
    </row>
    <row r="3967" spans="1:3">
      <c r="A3967" s="92">
        <v>3964</v>
      </c>
      <c r="B3967" s="164"/>
      <c r="C3967" s="150" t="str">
        <f t="shared" si="302"/>
        <v/>
      </c>
    </row>
    <row r="3968" spans="1:3">
      <c r="A3968" s="92">
        <v>3965</v>
      </c>
      <c r="B3968" s="165"/>
      <c r="C3968" s="150" t="str">
        <f t="shared" si="302"/>
        <v/>
      </c>
    </row>
    <row r="3969" spans="1:3">
      <c r="A3969" s="92">
        <v>3966</v>
      </c>
      <c r="B3969" s="165"/>
      <c r="C3969" s="150" t="str">
        <f t="shared" si="302"/>
        <v/>
      </c>
    </row>
    <row r="3970" spans="1:3">
      <c r="A3970" s="92">
        <v>3967</v>
      </c>
      <c r="B3970" s="165"/>
      <c r="C3970" s="150" t="str">
        <f t="shared" si="302"/>
        <v/>
      </c>
    </row>
    <row r="3971" spans="1:3">
      <c r="A3971" s="92">
        <v>3968</v>
      </c>
      <c r="B3971" s="165"/>
      <c r="C3971" s="150" t="str">
        <f t="shared" si="302"/>
        <v/>
      </c>
    </row>
    <row r="3972" spans="1:3">
      <c r="A3972" s="92">
        <v>3969</v>
      </c>
      <c r="B3972" s="165"/>
      <c r="C3972" s="150" t="str">
        <f t="shared" ref="C3972:C4035" si="303">IF(B3972="","",CONCATENATE("FILE_",A3972,"=",IF(RIGHT(B3972,1)=";",MID(B3972,1,LEN(B3972)-1),B3972)))</f>
        <v/>
      </c>
    </row>
    <row r="3973" spans="1:3">
      <c r="A3973" s="92">
        <v>3970</v>
      </c>
      <c r="B3973" s="164"/>
      <c r="C3973" s="150" t="str">
        <f t="shared" si="303"/>
        <v/>
      </c>
    </row>
    <row r="3974" spans="1:3">
      <c r="A3974" s="92">
        <v>3971</v>
      </c>
      <c r="B3974" s="165"/>
      <c r="C3974" s="150" t="str">
        <f t="shared" si="303"/>
        <v/>
      </c>
    </row>
    <row r="3975" spans="1:3">
      <c r="A3975" s="92">
        <v>3972</v>
      </c>
      <c r="B3975" s="165"/>
      <c r="C3975" s="150" t="str">
        <f t="shared" si="303"/>
        <v/>
      </c>
    </row>
    <row r="3976" spans="1:3">
      <c r="A3976" s="92">
        <v>3973</v>
      </c>
      <c r="B3976" s="165"/>
      <c r="C3976" s="150" t="str">
        <f t="shared" si="303"/>
        <v/>
      </c>
    </row>
    <row r="3977" spans="1:3">
      <c r="A3977" s="92">
        <v>3974</v>
      </c>
      <c r="B3977" s="165"/>
      <c r="C3977" s="150" t="str">
        <f t="shared" si="303"/>
        <v/>
      </c>
    </row>
    <row r="3978" spans="1:3">
      <c r="A3978" s="92">
        <v>3975</v>
      </c>
      <c r="B3978" s="164"/>
      <c r="C3978" s="150" t="str">
        <f t="shared" si="303"/>
        <v/>
      </c>
    </row>
    <row r="3979" spans="1:3">
      <c r="A3979" s="92">
        <v>3976</v>
      </c>
      <c r="B3979" s="165"/>
      <c r="C3979" s="150" t="str">
        <f t="shared" si="303"/>
        <v/>
      </c>
    </row>
    <row r="3980" spans="1:3">
      <c r="A3980" s="92">
        <v>3977</v>
      </c>
      <c r="B3980" s="165"/>
      <c r="C3980" s="150" t="str">
        <f t="shared" si="303"/>
        <v/>
      </c>
    </row>
    <row r="3981" spans="1:3">
      <c r="A3981" s="92">
        <v>3978</v>
      </c>
      <c r="B3981" s="165"/>
      <c r="C3981" s="150" t="str">
        <f t="shared" si="303"/>
        <v/>
      </c>
    </row>
    <row r="3982" spans="1:3">
      <c r="A3982" s="92">
        <v>3979</v>
      </c>
      <c r="B3982" s="165"/>
      <c r="C3982" s="150" t="str">
        <f t="shared" si="303"/>
        <v/>
      </c>
    </row>
    <row r="3983" spans="1:3">
      <c r="A3983" s="92">
        <v>3980</v>
      </c>
      <c r="B3983" s="164"/>
      <c r="C3983" s="150" t="str">
        <f t="shared" si="303"/>
        <v/>
      </c>
    </row>
    <row r="3984" spans="1:3">
      <c r="A3984" s="92">
        <v>3981</v>
      </c>
      <c r="B3984" s="165"/>
      <c r="C3984" s="150" t="str">
        <f t="shared" si="303"/>
        <v/>
      </c>
    </row>
    <row r="3985" spans="1:3">
      <c r="A3985" s="92">
        <v>3982</v>
      </c>
      <c r="B3985" s="165"/>
      <c r="C3985" s="150" t="str">
        <f t="shared" si="303"/>
        <v/>
      </c>
    </row>
    <row r="3986" spans="1:3">
      <c r="A3986" s="92">
        <v>3983</v>
      </c>
      <c r="B3986" s="165"/>
      <c r="C3986" s="150" t="str">
        <f t="shared" si="303"/>
        <v/>
      </c>
    </row>
    <row r="3987" spans="1:3">
      <c r="A3987" s="92">
        <v>3984</v>
      </c>
      <c r="B3987" s="164"/>
      <c r="C3987" s="150" t="str">
        <f t="shared" si="303"/>
        <v/>
      </c>
    </row>
    <row r="3988" spans="1:3">
      <c r="A3988" s="92">
        <v>3985</v>
      </c>
      <c r="B3988" s="164"/>
      <c r="C3988" s="150" t="str">
        <f t="shared" si="303"/>
        <v/>
      </c>
    </row>
    <row r="3989" spans="1:3">
      <c r="A3989" s="92">
        <v>3986</v>
      </c>
      <c r="B3989" s="165"/>
      <c r="C3989" s="150" t="str">
        <f t="shared" si="303"/>
        <v/>
      </c>
    </row>
    <row r="3990" spans="1:3">
      <c r="A3990" s="92">
        <v>3987</v>
      </c>
      <c r="B3990" s="165"/>
      <c r="C3990" s="150" t="str">
        <f t="shared" si="303"/>
        <v/>
      </c>
    </row>
    <row r="3991" spans="1:3">
      <c r="A3991" s="92">
        <v>3988</v>
      </c>
      <c r="B3991" s="164"/>
      <c r="C3991" s="150" t="str">
        <f t="shared" si="303"/>
        <v/>
      </c>
    </row>
    <row r="3992" spans="1:3">
      <c r="A3992" s="92">
        <v>3989</v>
      </c>
      <c r="B3992" s="164"/>
      <c r="C3992" s="150" t="str">
        <f t="shared" si="303"/>
        <v/>
      </c>
    </row>
    <row r="3993" spans="1:3">
      <c r="A3993" s="92">
        <v>3990</v>
      </c>
      <c r="B3993" s="165"/>
      <c r="C3993" s="150" t="str">
        <f t="shared" si="303"/>
        <v/>
      </c>
    </row>
    <row r="3994" spans="1:3">
      <c r="A3994" s="92">
        <v>3991</v>
      </c>
      <c r="B3994" s="164"/>
      <c r="C3994" s="150" t="str">
        <f t="shared" si="303"/>
        <v/>
      </c>
    </row>
    <row r="3995" spans="1:3">
      <c r="A3995" s="92">
        <v>3992</v>
      </c>
      <c r="B3995" s="164"/>
      <c r="C3995" s="150" t="str">
        <f t="shared" si="303"/>
        <v/>
      </c>
    </row>
    <row r="3996" spans="1:3">
      <c r="A3996" s="92">
        <v>3993</v>
      </c>
      <c r="B3996" s="164"/>
      <c r="C3996" s="150" t="str">
        <f t="shared" si="303"/>
        <v/>
      </c>
    </row>
    <row r="3997" spans="1:3">
      <c r="A3997" s="92">
        <v>3994</v>
      </c>
      <c r="B3997" s="165"/>
      <c r="C3997" s="150" t="str">
        <f t="shared" si="303"/>
        <v/>
      </c>
    </row>
    <row r="3998" spans="1:3">
      <c r="A3998" s="92">
        <v>3995</v>
      </c>
      <c r="B3998" s="165"/>
      <c r="C3998" s="150" t="str">
        <f t="shared" si="303"/>
        <v/>
      </c>
    </row>
    <row r="3999" spans="1:3">
      <c r="A3999" s="92">
        <v>3996</v>
      </c>
      <c r="B3999" s="164"/>
      <c r="C3999" s="150" t="str">
        <f t="shared" si="303"/>
        <v/>
      </c>
    </row>
    <row r="4000" spans="1:3">
      <c r="A4000" s="92">
        <v>3997</v>
      </c>
      <c r="B4000" s="164"/>
      <c r="C4000" s="150" t="str">
        <f t="shared" si="303"/>
        <v/>
      </c>
    </row>
    <row r="4001" spans="1:3">
      <c r="A4001" s="92">
        <v>3998</v>
      </c>
      <c r="B4001" s="165"/>
      <c r="C4001" s="150" t="str">
        <f t="shared" si="303"/>
        <v/>
      </c>
    </row>
    <row r="4002" spans="1:3">
      <c r="A4002" s="92">
        <v>3999</v>
      </c>
      <c r="B4002" s="165"/>
      <c r="C4002" s="150" t="str">
        <f t="shared" si="303"/>
        <v/>
      </c>
    </row>
    <row r="4003" spans="1:3">
      <c r="A4003" s="92">
        <v>4000</v>
      </c>
      <c r="B4003" s="164"/>
      <c r="C4003" s="150" t="str">
        <f t="shared" si="303"/>
        <v/>
      </c>
    </row>
    <row r="4004" spans="1:3">
      <c r="A4004" s="92">
        <v>4001</v>
      </c>
      <c r="B4004" s="164"/>
      <c r="C4004" s="150" t="str">
        <f t="shared" si="303"/>
        <v/>
      </c>
    </row>
    <row r="4005" spans="1:3">
      <c r="A4005" s="92">
        <v>4002</v>
      </c>
      <c r="B4005" s="165"/>
      <c r="C4005" s="150" t="str">
        <f t="shared" si="303"/>
        <v/>
      </c>
    </row>
    <row r="4006" spans="1:3">
      <c r="A4006" s="92">
        <v>4003</v>
      </c>
      <c r="B4006" s="165"/>
      <c r="C4006" s="150" t="str">
        <f t="shared" si="303"/>
        <v/>
      </c>
    </row>
    <row r="4007" spans="1:3">
      <c r="A4007" s="92">
        <v>4004</v>
      </c>
      <c r="B4007" s="164"/>
      <c r="C4007" s="150" t="str">
        <f t="shared" si="303"/>
        <v/>
      </c>
    </row>
    <row r="4008" spans="1:3">
      <c r="A4008" s="92">
        <v>4005</v>
      </c>
      <c r="B4008" s="164"/>
      <c r="C4008" s="150" t="str">
        <f t="shared" si="303"/>
        <v/>
      </c>
    </row>
    <row r="4009" spans="1:3">
      <c r="A4009" s="92">
        <v>4006</v>
      </c>
      <c r="B4009" s="165"/>
      <c r="C4009" s="150" t="str">
        <f t="shared" si="303"/>
        <v/>
      </c>
    </row>
    <row r="4010" spans="1:3">
      <c r="A4010" s="92">
        <v>4007</v>
      </c>
      <c r="B4010" s="165"/>
      <c r="C4010" s="150" t="str">
        <f t="shared" si="303"/>
        <v/>
      </c>
    </row>
    <row r="4011" spans="1:3">
      <c r="A4011" s="92">
        <v>4008</v>
      </c>
      <c r="B4011" s="164"/>
      <c r="C4011" s="150" t="str">
        <f t="shared" si="303"/>
        <v/>
      </c>
    </row>
    <row r="4012" spans="1:3">
      <c r="A4012" s="92">
        <v>4009</v>
      </c>
      <c r="B4012" s="164"/>
      <c r="C4012" s="150" t="str">
        <f t="shared" si="303"/>
        <v/>
      </c>
    </row>
    <row r="4013" spans="1:3">
      <c r="A4013" s="92">
        <v>4010</v>
      </c>
      <c r="B4013" s="165"/>
      <c r="C4013" s="150" t="str">
        <f t="shared" si="303"/>
        <v/>
      </c>
    </row>
    <row r="4014" spans="1:3">
      <c r="A4014" s="92">
        <v>4011</v>
      </c>
      <c r="B4014" s="164"/>
      <c r="C4014" s="150" t="str">
        <f t="shared" si="303"/>
        <v/>
      </c>
    </row>
    <row r="4015" spans="1:3">
      <c r="A4015" s="92">
        <v>4012</v>
      </c>
      <c r="B4015" s="164"/>
      <c r="C4015" s="150" t="str">
        <f t="shared" si="303"/>
        <v/>
      </c>
    </row>
    <row r="4016" spans="1:3">
      <c r="A4016" s="92">
        <v>4013</v>
      </c>
      <c r="B4016" s="164"/>
      <c r="C4016" s="150" t="str">
        <f t="shared" si="303"/>
        <v/>
      </c>
    </row>
    <row r="4017" spans="1:3">
      <c r="A4017" s="92">
        <v>4014</v>
      </c>
      <c r="B4017" s="165"/>
      <c r="C4017" s="150" t="str">
        <f t="shared" si="303"/>
        <v/>
      </c>
    </row>
    <row r="4018" spans="1:3">
      <c r="A4018" s="92">
        <v>4015</v>
      </c>
      <c r="B4018" s="165"/>
      <c r="C4018" s="150" t="str">
        <f t="shared" si="303"/>
        <v/>
      </c>
    </row>
    <row r="4019" spans="1:3">
      <c r="A4019" s="92">
        <v>4016</v>
      </c>
      <c r="B4019" s="164"/>
      <c r="C4019" s="150" t="str">
        <f t="shared" si="303"/>
        <v/>
      </c>
    </row>
    <row r="4020" spans="1:3">
      <c r="A4020" s="92">
        <v>4017</v>
      </c>
      <c r="B4020" s="164"/>
      <c r="C4020" s="150" t="str">
        <f t="shared" si="303"/>
        <v/>
      </c>
    </row>
    <row r="4021" spans="1:3">
      <c r="A4021" s="92">
        <v>4018</v>
      </c>
      <c r="B4021" s="165"/>
      <c r="C4021" s="150" t="str">
        <f t="shared" si="303"/>
        <v/>
      </c>
    </row>
    <row r="4022" spans="1:3">
      <c r="A4022" s="92">
        <v>4019</v>
      </c>
      <c r="B4022" s="164"/>
      <c r="C4022" s="150" t="str">
        <f t="shared" si="303"/>
        <v/>
      </c>
    </row>
    <row r="4023" spans="1:3">
      <c r="A4023" s="92">
        <v>4020</v>
      </c>
      <c r="B4023" s="164"/>
      <c r="C4023" s="150" t="str">
        <f t="shared" si="303"/>
        <v/>
      </c>
    </row>
    <row r="4024" spans="1:3">
      <c r="A4024" s="92">
        <v>4021</v>
      </c>
      <c r="B4024" s="164"/>
      <c r="C4024" s="150" t="str">
        <f t="shared" si="303"/>
        <v/>
      </c>
    </row>
    <row r="4025" spans="1:3">
      <c r="A4025" s="92">
        <v>4022</v>
      </c>
      <c r="B4025" s="165"/>
      <c r="C4025" s="150" t="str">
        <f t="shared" si="303"/>
        <v/>
      </c>
    </row>
    <row r="4026" spans="1:3">
      <c r="A4026" s="92">
        <v>4023</v>
      </c>
      <c r="B4026" s="165"/>
      <c r="C4026" s="150" t="str">
        <f t="shared" si="303"/>
        <v/>
      </c>
    </row>
    <row r="4027" spans="1:3">
      <c r="A4027" s="92">
        <v>4024</v>
      </c>
      <c r="B4027" s="165"/>
      <c r="C4027" s="150" t="str">
        <f t="shared" si="303"/>
        <v/>
      </c>
    </row>
    <row r="4028" spans="1:3">
      <c r="A4028" s="92">
        <v>4025</v>
      </c>
      <c r="B4028" s="164"/>
      <c r="C4028" s="150" t="str">
        <f t="shared" si="303"/>
        <v/>
      </c>
    </row>
    <row r="4029" spans="1:3">
      <c r="A4029" s="92">
        <v>4026</v>
      </c>
      <c r="B4029" s="165"/>
      <c r="C4029" s="150" t="str">
        <f t="shared" si="303"/>
        <v/>
      </c>
    </row>
    <row r="4030" spans="1:3">
      <c r="A4030" s="92">
        <v>4027</v>
      </c>
      <c r="B4030" s="165"/>
      <c r="C4030" s="150" t="str">
        <f t="shared" si="303"/>
        <v/>
      </c>
    </row>
    <row r="4031" spans="1:3">
      <c r="A4031" s="92">
        <v>4028</v>
      </c>
      <c r="B4031" s="165"/>
      <c r="C4031" s="150" t="str">
        <f t="shared" si="303"/>
        <v/>
      </c>
    </row>
    <row r="4032" spans="1:3">
      <c r="A4032" s="92">
        <v>4029</v>
      </c>
      <c r="B4032" s="164"/>
      <c r="C4032" s="150" t="str">
        <f t="shared" si="303"/>
        <v/>
      </c>
    </row>
    <row r="4033" spans="1:3">
      <c r="A4033" s="92">
        <v>4030</v>
      </c>
      <c r="B4033" s="165"/>
      <c r="C4033" s="150" t="str">
        <f t="shared" si="303"/>
        <v/>
      </c>
    </row>
    <row r="4034" spans="1:3">
      <c r="A4034" s="92">
        <v>4031</v>
      </c>
      <c r="B4034" s="165"/>
      <c r="C4034" s="150" t="str">
        <f t="shared" si="303"/>
        <v/>
      </c>
    </row>
    <row r="4035" spans="1:3">
      <c r="A4035" s="92">
        <v>4032</v>
      </c>
      <c r="B4035" s="165"/>
      <c r="C4035" s="150" t="str">
        <f t="shared" si="303"/>
        <v/>
      </c>
    </row>
    <row r="4036" spans="1:3">
      <c r="A4036" s="92">
        <v>4033</v>
      </c>
      <c r="B4036" s="164"/>
      <c r="C4036" s="150" t="str">
        <f t="shared" ref="C4036:C4099" si="304">IF(B4036="","",CONCATENATE("FILE_",A4036,"=",IF(RIGHT(B4036,1)=";",MID(B4036,1,LEN(B4036)-1),B4036)))</f>
        <v/>
      </c>
    </row>
    <row r="4037" spans="1:3">
      <c r="A4037" s="92">
        <v>4034</v>
      </c>
      <c r="B4037" s="165"/>
      <c r="C4037" s="150" t="str">
        <f t="shared" si="304"/>
        <v/>
      </c>
    </row>
    <row r="4038" spans="1:3">
      <c r="A4038" s="92">
        <v>4035</v>
      </c>
      <c r="B4038" s="165"/>
      <c r="C4038" s="150" t="str">
        <f t="shared" si="304"/>
        <v/>
      </c>
    </row>
    <row r="4039" spans="1:3">
      <c r="A4039" s="92">
        <v>4036</v>
      </c>
      <c r="B4039" s="165"/>
      <c r="C4039" s="150" t="str">
        <f t="shared" si="304"/>
        <v/>
      </c>
    </row>
    <row r="4040" spans="1:3">
      <c r="A4040" s="92">
        <v>4037</v>
      </c>
      <c r="B4040" s="164"/>
      <c r="C4040" s="150" t="str">
        <f t="shared" si="304"/>
        <v/>
      </c>
    </row>
    <row r="4041" spans="1:3">
      <c r="A4041" s="92">
        <v>4038</v>
      </c>
      <c r="B4041" s="165"/>
      <c r="C4041" s="150" t="str">
        <f t="shared" si="304"/>
        <v/>
      </c>
    </row>
    <row r="4042" spans="1:3">
      <c r="A4042" s="92">
        <v>4039</v>
      </c>
      <c r="B4042" s="165"/>
      <c r="C4042" s="150" t="str">
        <f t="shared" si="304"/>
        <v/>
      </c>
    </row>
    <row r="4043" spans="1:3">
      <c r="A4043" s="92">
        <v>4040</v>
      </c>
      <c r="B4043" s="165"/>
      <c r="C4043" s="150" t="str">
        <f t="shared" si="304"/>
        <v/>
      </c>
    </row>
    <row r="4044" spans="1:3">
      <c r="A4044" s="92">
        <v>4041</v>
      </c>
      <c r="B4044" s="164"/>
      <c r="C4044" s="150" t="str">
        <f t="shared" si="304"/>
        <v/>
      </c>
    </row>
    <row r="4045" spans="1:3">
      <c r="A4045" s="92">
        <v>4042</v>
      </c>
      <c r="B4045" s="164"/>
      <c r="C4045" s="150" t="str">
        <f t="shared" si="304"/>
        <v/>
      </c>
    </row>
    <row r="4046" spans="1:3">
      <c r="A4046" s="92">
        <v>4043</v>
      </c>
      <c r="B4046" s="164"/>
      <c r="C4046" s="150" t="str">
        <f t="shared" si="304"/>
        <v/>
      </c>
    </row>
    <row r="4047" spans="1:3">
      <c r="A4047" s="92">
        <v>4044</v>
      </c>
      <c r="B4047" s="165"/>
      <c r="C4047" s="150" t="str">
        <f t="shared" si="304"/>
        <v/>
      </c>
    </row>
    <row r="4048" spans="1:3">
      <c r="A4048" s="92">
        <v>4045</v>
      </c>
      <c r="B4048" s="164"/>
      <c r="C4048" s="150" t="str">
        <f t="shared" si="304"/>
        <v/>
      </c>
    </row>
    <row r="4049" spans="1:3">
      <c r="A4049" s="92">
        <v>4046</v>
      </c>
      <c r="B4049" s="165"/>
      <c r="C4049" s="150" t="str">
        <f t="shared" si="304"/>
        <v/>
      </c>
    </row>
    <row r="4050" spans="1:3">
      <c r="A4050" s="92">
        <v>4047</v>
      </c>
      <c r="B4050" s="165"/>
      <c r="C4050" s="150" t="str">
        <f t="shared" si="304"/>
        <v/>
      </c>
    </row>
    <row r="4051" spans="1:3">
      <c r="A4051" s="92">
        <v>4048</v>
      </c>
      <c r="B4051" s="165"/>
      <c r="C4051" s="150" t="str">
        <f t="shared" si="304"/>
        <v/>
      </c>
    </row>
    <row r="4052" spans="1:3">
      <c r="A4052" s="92">
        <v>4049</v>
      </c>
      <c r="B4052" s="164"/>
      <c r="C4052" s="150" t="str">
        <f t="shared" si="304"/>
        <v/>
      </c>
    </row>
    <row r="4053" spans="1:3">
      <c r="A4053" s="92">
        <v>4050</v>
      </c>
      <c r="B4053" s="165"/>
      <c r="C4053" s="150" t="str">
        <f t="shared" si="304"/>
        <v/>
      </c>
    </row>
    <row r="4054" spans="1:3">
      <c r="A4054" s="92">
        <v>4051</v>
      </c>
      <c r="B4054" s="165"/>
      <c r="C4054" s="150" t="str">
        <f t="shared" si="304"/>
        <v/>
      </c>
    </row>
    <row r="4055" spans="1:3">
      <c r="A4055" s="92">
        <v>4052</v>
      </c>
      <c r="B4055" s="164"/>
      <c r="C4055" s="150" t="str">
        <f t="shared" si="304"/>
        <v/>
      </c>
    </row>
    <row r="4056" spans="1:3">
      <c r="A4056" s="92">
        <v>4053</v>
      </c>
      <c r="B4056" s="164"/>
      <c r="C4056" s="150" t="str">
        <f t="shared" si="304"/>
        <v/>
      </c>
    </row>
    <row r="4057" spans="1:3">
      <c r="A4057" s="92">
        <v>4054</v>
      </c>
      <c r="B4057" s="165"/>
      <c r="C4057" s="150" t="str">
        <f t="shared" si="304"/>
        <v/>
      </c>
    </row>
    <row r="4058" spans="1:3">
      <c r="A4058" s="92">
        <v>4055</v>
      </c>
      <c r="B4058" s="165"/>
      <c r="C4058" s="150" t="str">
        <f t="shared" si="304"/>
        <v/>
      </c>
    </row>
    <row r="4059" spans="1:3">
      <c r="A4059" s="92">
        <v>4056</v>
      </c>
      <c r="B4059" s="165"/>
      <c r="C4059" s="150" t="str">
        <f t="shared" si="304"/>
        <v/>
      </c>
    </row>
    <row r="4060" spans="1:3">
      <c r="A4060" s="92">
        <v>4057</v>
      </c>
      <c r="B4060" s="164"/>
      <c r="C4060" s="150" t="str">
        <f t="shared" si="304"/>
        <v/>
      </c>
    </row>
    <row r="4061" spans="1:3">
      <c r="A4061" s="92">
        <v>4058</v>
      </c>
      <c r="B4061" s="165"/>
      <c r="C4061" s="150" t="str">
        <f t="shared" si="304"/>
        <v/>
      </c>
    </row>
    <row r="4062" spans="1:3">
      <c r="A4062" s="92">
        <v>4059</v>
      </c>
      <c r="B4062" s="165"/>
      <c r="C4062" s="150" t="str">
        <f t="shared" si="304"/>
        <v/>
      </c>
    </row>
    <row r="4063" spans="1:3">
      <c r="A4063" s="92">
        <v>4060</v>
      </c>
      <c r="B4063" s="164"/>
      <c r="C4063" s="150" t="str">
        <f t="shared" si="304"/>
        <v/>
      </c>
    </row>
    <row r="4064" spans="1:3">
      <c r="A4064" s="92">
        <v>4061</v>
      </c>
      <c r="B4064" s="164"/>
      <c r="C4064" s="150" t="str">
        <f t="shared" si="304"/>
        <v/>
      </c>
    </row>
    <row r="4065" spans="1:3">
      <c r="A4065" s="92">
        <v>4062</v>
      </c>
      <c r="B4065" s="164"/>
      <c r="C4065" s="150" t="str">
        <f t="shared" si="304"/>
        <v/>
      </c>
    </row>
    <row r="4066" spans="1:3">
      <c r="A4066" s="92">
        <v>4063</v>
      </c>
      <c r="B4066" s="164"/>
      <c r="C4066" s="150" t="str">
        <f t="shared" si="304"/>
        <v/>
      </c>
    </row>
    <row r="4067" spans="1:3">
      <c r="A4067" s="92">
        <v>4064</v>
      </c>
      <c r="B4067" s="165"/>
      <c r="C4067" s="150" t="str">
        <f t="shared" si="304"/>
        <v/>
      </c>
    </row>
    <row r="4068" spans="1:3">
      <c r="A4068" s="92">
        <v>4065</v>
      </c>
      <c r="B4068" s="164"/>
      <c r="C4068" s="150" t="str">
        <f t="shared" si="304"/>
        <v/>
      </c>
    </row>
    <row r="4069" spans="1:3">
      <c r="A4069" s="92">
        <v>4066</v>
      </c>
      <c r="B4069" s="165"/>
      <c r="C4069" s="150" t="str">
        <f t="shared" si="304"/>
        <v/>
      </c>
    </row>
    <row r="4070" spans="1:3">
      <c r="A4070" s="92">
        <v>4067</v>
      </c>
      <c r="B4070" s="165"/>
      <c r="C4070" s="150" t="str">
        <f t="shared" si="304"/>
        <v/>
      </c>
    </row>
    <row r="4071" spans="1:3">
      <c r="A4071" s="92">
        <v>4068</v>
      </c>
      <c r="B4071" s="164"/>
      <c r="C4071" s="150" t="str">
        <f t="shared" si="304"/>
        <v/>
      </c>
    </row>
    <row r="4072" spans="1:3">
      <c r="A4072" s="92">
        <v>4069</v>
      </c>
      <c r="B4072" s="164"/>
      <c r="C4072" s="150" t="str">
        <f t="shared" si="304"/>
        <v/>
      </c>
    </row>
    <row r="4073" spans="1:3">
      <c r="A4073" s="92">
        <v>4070</v>
      </c>
      <c r="B4073" s="165"/>
      <c r="C4073" s="150" t="str">
        <f t="shared" si="304"/>
        <v/>
      </c>
    </row>
    <row r="4074" spans="1:3">
      <c r="A4074" s="92">
        <v>4071</v>
      </c>
      <c r="B4074" s="165"/>
      <c r="C4074" s="150" t="str">
        <f t="shared" si="304"/>
        <v/>
      </c>
    </row>
    <row r="4075" spans="1:3">
      <c r="A4075" s="92">
        <v>4072</v>
      </c>
      <c r="B4075" s="164"/>
      <c r="C4075" s="150" t="str">
        <f t="shared" si="304"/>
        <v/>
      </c>
    </row>
    <row r="4076" spans="1:3">
      <c r="A4076" s="92">
        <v>4073</v>
      </c>
      <c r="B4076" s="164"/>
      <c r="C4076" s="150" t="str">
        <f t="shared" si="304"/>
        <v/>
      </c>
    </row>
    <row r="4077" spans="1:3">
      <c r="A4077" s="92">
        <v>4074</v>
      </c>
      <c r="B4077" s="165"/>
      <c r="C4077" s="150" t="str">
        <f t="shared" si="304"/>
        <v/>
      </c>
    </row>
    <row r="4078" spans="1:3">
      <c r="A4078" s="92">
        <v>4075</v>
      </c>
      <c r="B4078" s="165"/>
      <c r="C4078" s="150" t="str">
        <f t="shared" si="304"/>
        <v/>
      </c>
    </row>
    <row r="4079" spans="1:3">
      <c r="A4079" s="92">
        <v>4076</v>
      </c>
      <c r="B4079" s="164"/>
      <c r="C4079" s="150" t="str">
        <f t="shared" si="304"/>
        <v/>
      </c>
    </row>
    <row r="4080" spans="1:3">
      <c r="A4080" s="92">
        <v>4077</v>
      </c>
      <c r="B4080" s="164"/>
      <c r="C4080" s="150" t="str">
        <f t="shared" si="304"/>
        <v/>
      </c>
    </row>
    <row r="4081" spans="1:3">
      <c r="A4081" s="92">
        <v>4078</v>
      </c>
      <c r="B4081" s="165"/>
      <c r="C4081" s="150" t="str">
        <f t="shared" si="304"/>
        <v/>
      </c>
    </row>
    <row r="4082" spans="1:3">
      <c r="A4082" s="92">
        <v>4079</v>
      </c>
      <c r="B4082" s="164"/>
      <c r="C4082" s="150" t="str">
        <f t="shared" si="304"/>
        <v/>
      </c>
    </row>
    <row r="4083" spans="1:3">
      <c r="A4083" s="92">
        <v>4080</v>
      </c>
      <c r="B4083" s="164"/>
      <c r="C4083" s="150" t="str">
        <f t="shared" si="304"/>
        <v/>
      </c>
    </row>
    <row r="4084" spans="1:3">
      <c r="A4084" s="92">
        <v>4081</v>
      </c>
      <c r="B4084" s="164"/>
      <c r="C4084" s="150" t="str">
        <f t="shared" si="304"/>
        <v/>
      </c>
    </row>
    <row r="4085" spans="1:3">
      <c r="A4085" s="92">
        <v>4082</v>
      </c>
      <c r="B4085" s="164"/>
      <c r="C4085" s="150" t="str">
        <f t="shared" si="304"/>
        <v/>
      </c>
    </row>
    <row r="4086" spans="1:3">
      <c r="A4086" s="92">
        <v>4083</v>
      </c>
      <c r="B4086" s="165"/>
      <c r="C4086" s="150" t="str">
        <f t="shared" si="304"/>
        <v/>
      </c>
    </row>
    <row r="4087" spans="1:3">
      <c r="A4087" s="92">
        <v>4084</v>
      </c>
      <c r="B4087" s="164"/>
      <c r="C4087" s="150" t="str">
        <f t="shared" si="304"/>
        <v/>
      </c>
    </row>
    <row r="4088" spans="1:3">
      <c r="A4088" s="92">
        <v>4085</v>
      </c>
      <c r="B4088" s="164"/>
      <c r="C4088" s="150" t="str">
        <f t="shared" si="304"/>
        <v/>
      </c>
    </row>
    <row r="4089" spans="1:3">
      <c r="A4089" s="92">
        <v>4086</v>
      </c>
      <c r="B4089" s="165"/>
      <c r="C4089" s="150" t="str">
        <f t="shared" si="304"/>
        <v/>
      </c>
    </row>
    <row r="4090" spans="1:3">
      <c r="A4090" s="92">
        <v>4087</v>
      </c>
      <c r="B4090" s="165"/>
      <c r="C4090" s="150" t="str">
        <f t="shared" si="304"/>
        <v/>
      </c>
    </row>
    <row r="4091" spans="1:3">
      <c r="A4091" s="92">
        <v>4088</v>
      </c>
      <c r="B4091" s="164"/>
      <c r="C4091" s="150" t="str">
        <f t="shared" si="304"/>
        <v/>
      </c>
    </row>
    <row r="4092" spans="1:3">
      <c r="A4092" s="92">
        <v>4089</v>
      </c>
      <c r="B4092" s="164"/>
      <c r="C4092" s="150" t="str">
        <f t="shared" si="304"/>
        <v/>
      </c>
    </row>
    <row r="4093" spans="1:3">
      <c r="A4093" s="92">
        <v>4090</v>
      </c>
      <c r="B4093" s="165"/>
      <c r="C4093" s="150" t="str">
        <f t="shared" si="304"/>
        <v/>
      </c>
    </row>
    <row r="4094" spans="1:3">
      <c r="A4094" s="92">
        <v>4091</v>
      </c>
      <c r="B4094" s="165"/>
      <c r="C4094" s="150" t="str">
        <f t="shared" si="304"/>
        <v/>
      </c>
    </row>
    <row r="4095" spans="1:3">
      <c r="A4095" s="92">
        <v>4092</v>
      </c>
      <c r="B4095" s="164"/>
      <c r="C4095" s="150" t="str">
        <f t="shared" si="304"/>
        <v/>
      </c>
    </row>
    <row r="4096" spans="1:3">
      <c r="A4096" s="92">
        <v>4093</v>
      </c>
      <c r="B4096" s="164"/>
      <c r="C4096" s="150" t="str">
        <f t="shared" si="304"/>
        <v/>
      </c>
    </row>
    <row r="4097" spans="1:3">
      <c r="A4097" s="92">
        <v>4094</v>
      </c>
      <c r="B4097" s="165"/>
      <c r="C4097" s="150" t="str">
        <f t="shared" si="304"/>
        <v/>
      </c>
    </row>
    <row r="4098" spans="1:3">
      <c r="A4098" s="92">
        <v>4095</v>
      </c>
      <c r="B4098" s="165"/>
      <c r="C4098" s="150" t="str">
        <f t="shared" si="304"/>
        <v/>
      </c>
    </row>
    <row r="4099" spans="1:3">
      <c r="A4099" s="92">
        <v>4096</v>
      </c>
      <c r="B4099" s="164"/>
      <c r="C4099" s="150" t="str">
        <f t="shared" si="304"/>
        <v/>
      </c>
    </row>
    <row r="4100" spans="1:3">
      <c r="A4100" s="92">
        <v>4097</v>
      </c>
      <c r="B4100" s="164"/>
      <c r="C4100" s="150" t="str">
        <f t="shared" ref="C4100:C4163" si="305">IF(B4100="","",CONCATENATE("FILE_",A4100,"=",IF(RIGHT(B4100,1)=";",MID(B4100,1,LEN(B4100)-1),B4100)))</f>
        <v/>
      </c>
    </row>
    <row r="4101" spans="1:3">
      <c r="A4101" s="92">
        <v>4098</v>
      </c>
      <c r="B4101" s="164"/>
      <c r="C4101" s="150" t="str">
        <f t="shared" si="305"/>
        <v/>
      </c>
    </row>
    <row r="4102" spans="1:3">
      <c r="A4102" s="92">
        <v>4099</v>
      </c>
      <c r="B4102" s="164"/>
      <c r="C4102" s="150" t="str">
        <f t="shared" si="305"/>
        <v/>
      </c>
    </row>
    <row r="4103" spans="1:3">
      <c r="A4103" s="92">
        <v>4100</v>
      </c>
      <c r="B4103" s="164"/>
      <c r="C4103" s="150" t="str">
        <f t="shared" si="305"/>
        <v/>
      </c>
    </row>
    <row r="4104" spans="1:3">
      <c r="A4104" s="92">
        <v>4101</v>
      </c>
      <c r="B4104" s="165"/>
      <c r="C4104" s="150" t="str">
        <f t="shared" si="305"/>
        <v/>
      </c>
    </row>
    <row r="4105" spans="1:3">
      <c r="A4105" s="92">
        <v>4102</v>
      </c>
      <c r="B4105" s="165"/>
      <c r="C4105" s="150" t="str">
        <f t="shared" si="305"/>
        <v/>
      </c>
    </row>
    <row r="4106" spans="1:3">
      <c r="A4106" s="92">
        <v>4103</v>
      </c>
      <c r="B4106" s="164"/>
      <c r="C4106" s="150" t="str">
        <f t="shared" si="305"/>
        <v/>
      </c>
    </row>
    <row r="4107" spans="1:3">
      <c r="A4107" s="92">
        <v>4104</v>
      </c>
      <c r="B4107" s="165"/>
      <c r="C4107" s="150" t="str">
        <f t="shared" si="305"/>
        <v/>
      </c>
    </row>
    <row r="4108" spans="1:3">
      <c r="A4108" s="92">
        <v>4105</v>
      </c>
      <c r="B4108" s="165"/>
      <c r="C4108" s="150" t="str">
        <f t="shared" si="305"/>
        <v/>
      </c>
    </row>
    <row r="4109" spans="1:3">
      <c r="A4109" s="92">
        <v>4106</v>
      </c>
      <c r="B4109" s="165"/>
      <c r="C4109" s="150" t="str">
        <f t="shared" si="305"/>
        <v/>
      </c>
    </row>
    <row r="4110" spans="1:3">
      <c r="A4110" s="92">
        <v>4107</v>
      </c>
      <c r="B4110" s="165"/>
      <c r="C4110" s="150" t="str">
        <f t="shared" si="305"/>
        <v/>
      </c>
    </row>
    <row r="4111" spans="1:3">
      <c r="A4111" s="92">
        <v>4108</v>
      </c>
      <c r="B4111" s="165"/>
      <c r="C4111" s="150" t="str">
        <f t="shared" si="305"/>
        <v/>
      </c>
    </row>
    <row r="4112" spans="1:3">
      <c r="A4112" s="92">
        <v>4109</v>
      </c>
      <c r="B4112" s="165"/>
      <c r="C4112" s="150" t="str">
        <f t="shared" si="305"/>
        <v/>
      </c>
    </row>
    <row r="4113" spans="1:3">
      <c r="A4113" s="92">
        <v>4110</v>
      </c>
      <c r="B4113" s="164"/>
      <c r="C4113" s="150" t="str">
        <f t="shared" si="305"/>
        <v/>
      </c>
    </row>
    <row r="4114" spans="1:3">
      <c r="A4114" s="92">
        <v>4111</v>
      </c>
      <c r="B4114" s="165"/>
      <c r="C4114" s="150" t="str">
        <f t="shared" si="305"/>
        <v/>
      </c>
    </row>
    <row r="4115" spans="1:3">
      <c r="A4115" s="92">
        <v>4112</v>
      </c>
      <c r="B4115" s="165"/>
      <c r="C4115" s="150" t="str">
        <f t="shared" si="305"/>
        <v/>
      </c>
    </row>
    <row r="4116" spans="1:3">
      <c r="A4116" s="92">
        <v>4113</v>
      </c>
      <c r="B4116" s="164"/>
      <c r="C4116" s="150" t="str">
        <f t="shared" si="305"/>
        <v/>
      </c>
    </row>
    <row r="4117" spans="1:3">
      <c r="A4117" s="92">
        <v>4114</v>
      </c>
      <c r="B4117" s="165"/>
      <c r="C4117" s="150" t="str">
        <f t="shared" si="305"/>
        <v/>
      </c>
    </row>
    <row r="4118" spans="1:3">
      <c r="A4118" s="92">
        <v>4115</v>
      </c>
      <c r="B4118" s="165"/>
      <c r="C4118" s="150" t="str">
        <f t="shared" si="305"/>
        <v/>
      </c>
    </row>
    <row r="4119" spans="1:3">
      <c r="A4119" s="92">
        <v>4116</v>
      </c>
      <c r="B4119" s="165"/>
      <c r="C4119" s="150" t="str">
        <f t="shared" si="305"/>
        <v/>
      </c>
    </row>
    <row r="4120" spans="1:3">
      <c r="A4120" s="92">
        <v>4117</v>
      </c>
      <c r="B4120" s="164"/>
      <c r="C4120" s="150" t="str">
        <f t="shared" si="305"/>
        <v/>
      </c>
    </row>
    <row r="4121" spans="1:3">
      <c r="A4121" s="92">
        <v>4118</v>
      </c>
      <c r="B4121" s="165"/>
      <c r="C4121" s="150" t="str">
        <f t="shared" si="305"/>
        <v/>
      </c>
    </row>
    <row r="4122" spans="1:3">
      <c r="A4122" s="92">
        <v>4119</v>
      </c>
      <c r="B4122" s="165"/>
      <c r="C4122" s="150" t="str">
        <f t="shared" si="305"/>
        <v/>
      </c>
    </row>
    <row r="4123" spans="1:3">
      <c r="A4123" s="92">
        <v>4120</v>
      </c>
      <c r="B4123" s="165"/>
      <c r="C4123" s="150" t="str">
        <f t="shared" si="305"/>
        <v/>
      </c>
    </row>
    <row r="4124" spans="1:3">
      <c r="A4124" s="92">
        <v>4121</v>
      </c>
      <c r="B4124" s="165"/>
      <c r="C4124" s="150" t="str">
        <f t="shared" si="305"/>
        <v/>
      </c>
    </row>
    <row r="4125" spans="1:3">
      <c r="A4125" s="92">
        <v>4122</v>
      </c>
      <c r="B4125" s="164"/>
      <c r="C4125" s="150" t="str">
        <f t="shared" si="305"/>
        <v/>
      </c>
    </row>
    <row r="4126" spans="1:3">
      <c r="A4126" s="92">
        <v>4123</v>
      </c>
      <c r="B4126" s="165"/>
      <c r="C4126" s="150" t="str">
        <f t="shared" si="305"/>
        <v/>
      </c>
    </row>
    <row r="4127" spans="1:3">
      <c r="A4127" s="92">
        <v>4124</v>
      </c>
      <c r="B4127" s="164"/>
      <c r="C4127" s="150" t="str">
        <f t="shared" si="305"/>
        <v/>
      </c>
    </row>
    <row r="4128" spans="1:3">
      <c r="A4128" s="92">
        <v>4125</v>
      </c>
      <c r="B4128" s="165"/>
      <c r="C4128" s="150" t="str">
        <f t="shared" si="305"/>
        <v/>
      </c>
    </row>
    <row r="4129" spans="1:3">
      <c r="A4129" s="92">
        <v>4126</v>
      </c>
      <c r="B4129" s="165"/>
      <c r="C4129" s="150" t="str">
        <f t="shared" si="305"/>
        <v/>
      </c>
    </row>
    <row r="4130" spans="1:3">
      <c r="A4130" s="92">
        <v>4127</v>
      </c>
      <c r="B4130" s="164"/>
      <c r="C4130" s="150" t="str">
        <f t="shared" si="305"/>
        <v/>
      </c>
    </row>
    <row r="4131" spans="1:3">
      <c r="A4131" s="92">
        <v>4128</v>
      </c>
      <c r="B4131" s="164"/>
      <c r="C4131" s="150" t="str">
        <f t="shared" si="305"/>
        <v/>
      </c>
    </row>
    <row r="4132" spans="1:3">
      <c r="A4132" s="92">
        <v>4129</v>
      </c>
      <c r="B4132" s="165"/>
      <c r="C4132" s="150" t="str">
        <f t="shared" si="305"/>
        <v/>
      </c>
    </row>
    <row r="4133" spans="1:3">
      <c r="A4133" s="92">
        <v>4130</v>
      </c>
      <c r="B4133" s="164"/>
      <c r="C4133" s="150" t="str">
        <f t="shared" si="305"/>
        <v/>
      </c>
    </row>
    <row r="4134" spans="1:3">
      <c r="A4134" s="92">
        <v>4131</v>
      </c>
      <c r="B4134" s="165"/>
      <c r="C4134" s="150" t="str">
        <f t="shared" si="305"/>
        <v/>
      </c>
    </row>
    <row r="4135" spans="1:3">
      <c r="A4135" s="92">
        <v>4132</v>
      </c>
      <c r="B4135" s="164"/>
      <c r="C4135" s="150" t="str">
        <f t="shared" si="305"/>
        <v/>
      </c>
    </row>
    <row r="4136" spans="1:3">
      <c r="A4136" s="92">
        <v>4133</v>
      </c>
      <c r="B4136" s="164"/>
      <c r="C4136" s="150" t="str">
        <f t="shared" si="305"/>
        <v/>
      </c>
    </row>
    <row r="4137" spans="1:3">
      <c r="A4137" s="92">
        <v>4134</v>
      </c>
      <c r="B4137" s="165"/>
      <c r="C4137" s="150" t="str">
        <f t="shared" si="305"/>
        <v/>
      </c>
    </row>
    <row r="4138" spans="1:3">
      <c r="A4138" s="92">
        <v>4135</v>
      </c>
      <c r="B4138" s="164"/>
      <c r="C4138" s="150" t="str">
        <f t="shared" si="305"/>
        <v/>
      </c>
    </row>
    <row r="4139" spans="1:3">
      <c r="A4139" s="92">
        <v>4136</v>
      </c>
      <c r="B4139" s="165"/>
      <c r="C4139" s="150" t="str">
        <f t="shared" si="305"/>
        <v/>
      </c>
    </row>
    <row r="4140" spans="1:3">
      <c r="A4140" s="92">
        <v>4137</v>
      </c>
      <c r="B4140" s="164"/>
      <c r="C4140" s="150" t="str">
        <f t="shared" si="305"/>
        <v/>
      </c>
    </row>
    <row r="4141" spans="1:3">
      <c r="A4141" s="92">
        <v>4138</v>
      </c>
      <c r="B4141" s="165"/>
      <c r="C4141" s="150" t="str">
        <f t="shared" si="305"/>
        <v/>
      </c>
    </row>
    <row r="4142" spans="1:3">
      <c r="A4142" s="92">
        <v>4139</v>
      </c>
      <c r="B4142" s="164"/>
      <c r="C4142" s="150" t="str">
        <f t="shared" si="305"/>
        <v/>
      </c>
    </row>
    <row r="4143" spans="1:3">
      <c r="A4143" s="92">
        <v>4140</v>
      </c>
      <c r="B4143" s="164"/>
      <c r="C4143" s="150" t="str">
        <f t="shared" si="305"/>
        <v/>
      </c>
    </row>
    <row r="4144" spans="1:3">
      <c r="A4144" s="92">
        <v>4141</v>
      </c>
      <c r="B4144" s="165"/>
      <c r="C4144" s="150" t="str">
        <f t="shared" si="305"/>
        <v/>
      </c>
    </row>
    <row r="4145" spans="1:3">
      <c r="A4145" s="92">
        <v>4142</v>
      </c>
      <c r="B4145" s="164"/>
      <c r="C4145" s="150" t="str">
        <f t="shared" si="305"/>
        <v/>
      </c>
    </row>
    <row r="4146" spans="1:3">
      <c r="A4146" s="92">
        <v>4143</v>
      </c>
      <c r="B4146" s="164"/>
      <c r="C4146" s="150" t="str">
        <f t="shared" si="305"/>
        <v/>
      </c>
    </row>
    <row r="4147" spans="1:3">
      <c r="A4147" s="92">
        <v>4144</v>
      </c>
      <c r="B4147" s="164"/>
      <c r="C4147" s="150" t="str">
        <f t="shared" si="305"/>
        <v/>
      </c>
    </row>
    <row r="4148" spans="1:3">
      <c r="A4148" s="92">
        <v>4145</v>
      </c>
      <c r="B4148" s="164"/>
      <c r="C4148" s="150" t="str">
        <f t="shared" si="305"/>
        <v/>
      </c>
    </row>
    <row r="4149" spans="1:3">
      <c r="A4149" s="92">
        <v>4146</v>
      </c>
      <c r="B4149" s="165"/>
      <c r="C4149" s="150" t="str">
        <f t="shared" si="305"/>
        <v/>
      </c>
    </row>
    <row r="4150" spans="1:3">
      <c r="A4150" s="92">
        <v>4147</v>
      </c>
      <c r="B4150" s="165"/>
      <c r="C4150" s="150" t="str">
        <f t="shared" si="305"/>
        <v/>
      </c>
    </row>
    <row r="4151" spans="1:3">
      <c r="A4151" s="92">
        <v>4148</v>
      </c>
      <c r="B4151" s="164"/>
      <c r="C4151" s="150" t="str">
        <f t="shared" si="305"/>
        <v/>
      </c>
    </row>
    <row r="4152" spans="1:3">
      <c r="A4152" s="92">
        <v>4149</v>
      </c>
      <c r="B4152" s="164"/>
      <c r="C4152" s="150" t="str">
        <f t="shared" si="305"/>
        <v/>
      </c>
    </row>
    <row r="4153" spans="1:3">
      <c r="A4153" s="92">
        <v>4150</v>
      </c>
      <c r="B4153" s="164"/>
      <c r="C4153" s="150" t="str">
        <f t="shared" si="305"/>
        <v/>
      </c>
    </row>
    <row r="4154" spans="1:3">
      <c r="A4154" s="92">
        <v>4151</v>
      </c>
      <c r="B4154" s="164"/>
      <c r="C4154" s="150" t="str">
        <f t="shared" si="305"/>
        <v/>
      </c>
    </row>
    <row r="4155" spans="1:3">
      <c r="A4155" s="92">
        <v>4152</v>
      </c>
      <c r="B4155" s="165"/>
      <c r="C4155" s="150" t="str">
        <f t="shared" si="305"/>
        <v/>
      </c>
    </row>
    <row r="4156" spans="1:3">
      <c r="A4156" s="92">
        <v>4153</v>
      </c>
      <c r="B4156" s="165"/>
      <c r="C4156" s="150" t="str">
        <f t="shared" si="305"/>
        <v/>
      </c>
    </row>
    <row r="4157" spans="1:3">
      <c r="A4157" s="92">
        <v>4154</v>
      </c>
      <c r="B4157" s="165"/>
      <c r="C4157" s="150" t="str">
        <f t="shared" si="305"/>
        <v/>
      </c>
    </row>
    <row r="4158" spans="1:3">
      <c r="A4158" s="92">
        <v>4155</v>
      </c>
      <c r="B4158" s="165"/>
      <c r="C4158" s="150" t="str">
        <f t="shared" si="305"/>
        <v/>
      </c>
    </row>
    <row r="4159" spans="1:3">
      <c r="A4159" s="92">
        <v>4156</v>
      </c>
      <c r="B4159" s="164"/>
      <c r="C4159" s="150" t="str">
        <f t="shared" si="305"/>
        <v/>
      </c>
    </row>
    <row r="4160" spans="1:3">
      <c r="A4160" s="92">
        <v>4157</v>
      </c>
      <c r="B4160" s="164"/>
      <c r="C4160" s="150" t="str">
        <f t="shared" si="305"/>
        <v/>
      </c>
    </row>
    <row r="4161" spans="1:3">
      <c r="A4161" s="92">
        <v>4158</v>
      </c>
      <c r="B4161" s="164"/>
      <c r="C4161" s="150" t="str">
        <f t="shared" si="305"/>
        <v/>
      </c>
    </row>
    <row r="4162" spans="1:3">
      <c r="A4162" s="92">
        <v>4159</v>
      </c>
      <c r="B4162" s="164"/>
      <c r="C4162" s="150" t="str">
        <f t="shared" si="305"/>
        <v/>
      </c>
    </row>
    <row r="4163" spans="1:3">
      <c r="A4163" s="92">
        <v>4160</v>
      </c>
      <c r="B4163" s="165"/>
      <c r="C4163" s="150" t="str">
        <f t="shared" si="305"/>
        <v/>
      </c>
    </row>
    <row r="4164" spans="1:3">
      <c r="A4164" s="92">
        <v>4161</v>
      </c>
      <c r="B4164" s="165"/>
      <c r="C4164" s="150" t="str">
        <f t="shared" ref="C4164:C4227" si="306">IF(B4164="","",CONCATENATE("FILE_",A4164,"=",IF(RIGHT(B4164,1)=";",MID(B4164,1,LEN(B4164)-1),B4164)))</f>
        <v/>
      </c>
    </row>
    <row r="4165" spans="1:3">
      <c r="A4165" s="92">
        <v>4162</v>
      </c>
      <c r="B4165" s="164"/>
      <c r="C4165" s="150" t="str">
        <f t="shared" si="306"/>
        <v/>
      </c>
    </row>
    <row r="4166" spans="1:3">
      <c r="A4166" s="92">
        <v>4163</v>
      </c>
      <c r="B4166" s="165"/>
      <c r="C4166" s="150" t="str">
        <f t="shared" si="306"/>
        <v/>
      </c>
    </row>
    <row r="4167" spans="1:3">
      <c r="A4167" s="92">
        <v>4164</v>
      </c>
      <c r="B4167" s="164"/>
      <c r="C4167" s="150" t="str">
        <f t="shared" si="306"/>
        <v/>
      </c>
    </row>
    <row r="4168" spans="1:3">
      <c r="A4168" s="92">
        <v>4165</v>
      </c>
      <c r="B4168" s="164"/>
      <c r="C4168" s="150" t="str">
        <f t="shared" si="306"/>
        <v/>
      </c>
    </row>
    <row r="4169" spans="1:3">
      <c r="A4169" s="92">
        <v>4166</v>
      </c>
      <c r="B4169" s="164"/>
      <c r="C4169" s="150" t="str">
        <f t="shared" si="306"/>
        <v/>
      </c>
    </row>
    <row r="4170" spans="1:3">
      <c r="A4170" s="92">
        <v>4167</v>
      </c>
      <c r="B4170" s="164"/>
      <c r="C4170" s="150" t="str">
        <f t="shared" si="306"/>
        <v/>
      </c>
    </row>
    <row r="4171" spans="1:3">
      <c r="A4171" s="92">
        <v>4168</v>
      </c>
      <c r="B4171" s="165"/>
      <c r="C4171" s="150" t="str">
        <f t="shared" si="306"/>
        <v/>
      </c>
    </row>
    <row r="4172" spans="1:3">
      <c r="A4172" s="92">
        <v>4169</v>
      </c>
      <c r="B4172" s="164"/>
      <c r="C4172" s="150" t="str">
        <f t="shared" si="306"/>
        <v/>
      </c>
    </row>
    <row r="4173" spans="1:3">
      <c r="A4173" s="92">
        <v>4170</v>
      </c>
      <c r="B4173" s="164"/>
      <c r="C4173" s="150" t="str">
        <f t="shared" si="306"/>
        <v/>
      </c>
    </row>
    <row r="4174" spans="1:3">
      <c r="A4174" s="92">
        <v>4171</v>
      </c>
      <c r="B4174" s="164"/>
      <c r="C4174" s="150" t="str">
        <f t="shared" si="306"/>
        <v/>
      </c>
    </row>
    <row r="4175" spans="1:3">
      <c r="A4175" s="92">
        <v>4172</v>
      </c>
      <c r="B4175" s="165"/>
      <c r="C4175" s="150" t="str">
        <f t="shared" si="306"/>
        <v/>
      </c>
    </row>
    <row r="4176" spans="1:3">
      <c r="A4176" s="92">
        <v>4173</v>
      </c>
      <c r="B4176" s="165"/>
      <c r="C4176" s="150" t="str">
        <f t="shared" si="306"/>
        <v/>
      </c>
    </row>
    <row r="4177" spans="1:3">
      <c r="A4177" s="92">
        <v>4174</v>
      </c>
      <c r="B4177" s="165"/>
      <c r="C4177" s="150" t="str">
        <f t="shared" si="306"/>
        <v/>
      </c>
    </row>
    <row r="4178" spans="1:3">
      <c r="A4178" s="92">
        <v>4175</v>
      </c>
      <c r="B4178" s="165"/>
      <c r="C4178" s="150" t="str">
        <f t="shared" si="306"/>
        <v/>
      </c>
    </row>
    <row r="4179" spans="1:3">
      <c r="A4179" s="92">
        <v>4176</v>
      </c>
      <c r="B4179" s="165"/>
      <c r="C4179" s="150" t="str">
        <f t="shared" si="306"/>
        <v/>
      </c>
    </row>
    <row r="4180" spans="1:3">
      <c r="A4180" s="92">
        <v>4177</v>
      </c>
      <c r="B4180" s="165"/>
      <c r="C4180" s="150" t="str">
        <f t="shared" si="306"/>
        <v/>
      </c>
    </row>
    <row r="4181" spans="1:3">
      <c r="A4181" s="92">
        <v>4178</v>
      </c>
      <c r="B4181" s="165"/>
      <c r="C4181" s="150" t="str">
        <f t="shared" si="306"/>
        <v/>
      </c>
    </row>
    <row r="4182" spans="1:3">
      <c r="A4182" s="92">
        <v>4179</v>
      </c>
      <c r="B4182" s="165"/>
      <c r="C4182" s="150" t="str">
        <f t="shared" si="306"/>
        <v/>
      </c>
    </row>
    <row r="4183" spans="1:3">
      <c r="A4183" s="92">
        <v>4180</v>
      </c>
      <c r="B4183" s="165"/>
      <c r="C4183" s="150" t="str">
        <f t="shared" si="306"/>
        <v/>
      </c>
    </row>
    <row r="4184" spans="1:3">
      <c r="A4184" s="92">
        <v>4181</v>
      </c>
      <c r="B4184" s="165"/>
      <c r="C4184" s="150" t="str">
        <f t="shared" si="306"/>
        <v/>
      </c>
    </row>
    <row r="4185" spans="1:3">
      <c r="A4185" s="92">
        <v>4182</v>
      </c>
      <c r="B4185" s="165"/>
      <c r="C4185" s="150" t="str">
        <f t="shared" si="306"/>
        <v/>
      </c>
    </row>
    <row r="4186" spans="1:3">
      <c r="A4186" s="92">
        <v>4183</v>
      </c>
      <c r="B4186" s="165"/>
      <c r="C4186" s="150" t="str">
        <f t="shared" si="306"/>
        <v/>
      </c>
    </row>
    <row r="4187" spans="1:3">
      <c r="A4187" s="92">
        <v>4184</v>
      </c>
      <c r="B4187" s="165"/>
      <c r="C4187" s="150" t="str">
        <f t="shared" si="306"/>
        <v/>
      </c>
    </row>
    <row r="4188" spans="1:3">
      <c r="A4188" s="92">
        <v>4185</v>
      </c>
      <c r="B4188" s="165"/>
      <c r="C4188" s="150" t="str">
        <f t="shared" si="306"/>
        <v/>
      </c>
    </row>
    <row r="4189" spans="1:3">
      <c r="A4189" s="92">
        <v>4186</v>
      </c>
      <c r="B4189" s="165"/>
      <c r="C4189" s="150" t="str">
        <f t="shared" si="306"/>
        <v/>
      </c>
    </row>
    <row r="4190" spans="1:3">
      <c r="A4190" s="92">
        <v>4187</v>
      </c>
      <c r="B4190" s="165"/>
      <c r="C4190" s="150" t="str">
        <f t="shared" si="306"/>
        <v/>
      </c>
    </row>
    <row r="4191" spans="1:3">
      <c r="A4191" s="92">
        <v>4188</v>
      </c>
      <c r="B4191" s="165"/>
      <c r="C4191" s="150" t="str">
        <f t="shared" si="306"/>
        <v/>
      </c>
    </row>
    <row r="4192" spans="1:3">
      <c r="A4192" s="92">
        <v>4189</v>
      </c>
      <c r="B4192" s="165"/>
      <c r="C4192" s="150" t="str">
        <f t="shared" si="306"/>
        <v/>
      </c>
    </row>
    <row r="4193" spans="1:3">
      <c r="A4193" s="92">
        <v>4190</v>
      </c>
      <c r="B4193" s="165"/>
      <c r="C4193" s="150" t="str">
        <f t="shared" si="306"/>
        <v/>
      </c>
    </row>
    <row r="4194" spans="1:3">
      <c r="A4194" s="92">
        <v>4191</v>
      </c>
      <c r="B4194" s="165"/>
      <c r="C4194" s="150" t="str">
        <f t="shared" si="306"/>
        <v/>
      </c>
    </row>
    <row r="4195" spans="1:3">
      <c r="A4195" s="92">
        <v>4192</v>
      </c>
      <c r="B4195" s="165"/>
      <c r="C4195" s="150" t="str">
        <f t="shared" si="306"/>
        <v/>
      </c>
    </row>
    <row r="4196" spans="1:3">
      <c r="A4196" s="92">
        <v>4193</v>
      </c>
      <c r="B4196" s="165"/>
      <c r="C4196" s="150" t="str">
        <f t="shared" si="306"/>
        <v/>
      </c>
    </row>
    <row r="4197" spans="1:3">
      <c r="A4197" s="92">
        <v>4194</v>
      </c>
      <c r="B4197" s="165"/>
      <c r="C4197" s="150" t="str">
        <f t="shared" si="306"/>
        <v/>
      </c>
    </row>
    <row r="4198" spans="1:3">
      <c r="A4198" s="92">
        <v>4195</v>
      </c>
      <c r="B4198" s="165"/>
      <c r="C4198" s="150" t="str">
        <f t="shared" si="306"/>
        <v/>
      </c>
    </row>
    <row r="4199" spans="1:3">
      <c r="A4199" s="92">
        <v>4196</v>
      </c>
      <c r="B4199" s="165"/>
      <c r="C4199" s="150" t="str">
        <f t="shared" si="306"/>
        <v/>
      </c>
    </row>
    <row r="4200" spans="1:3">
      <c r="A4200" s="92">
        <v>4197</v>
      </c>
      <c r="B4200" s="165"/>
      <c r="C4200" s="150" t="str">
        <f t="shared" si="306"/>
        <v/>
      </c>
    </row>
    <row r="4201" spans="1:3">
      <c r="A4201" s="92">
        <v>4198</v>
      </c>
      <c r="B4201" s="165"/>
      <c r="C4201" s="150" t="str">
        <f t="shared" si="306"/>
        <v/>
      </c>
    </row>
    <row r="4202" spans="1:3">
      <c r="A4202" s="92">
        <v>4199</v>
      </c>
      <c r="B4202" s="165"/>
      <c r="C4202" s="150" t="str">
        <f t="shared" si="306"/>
        <v/>
      </c>
    </row>
    <row r="4203" spans="1:3">
      <c r="A4203" s="92">
        <v>4200</v>
      </c>
      <c r="B4203" s="165"/>
      <c r="C4203" s="150" t="str">
        <f t="shared" si="306"/>
        <v/>
      </c>
    </row>
    <row r="4204" spans="1:3">
      <c r="A4204" s="92">
        <v>4201</v>
      </c>
      <c r="B4204" s="165"/>
      <c r="C4204" s="150" t="str">
        <f t="shared" si="306"/>
        <v/>
      </c>
    </row>
    <row r="4205" spans="1:3">
      <c r="A4205" s="92">
        <v>4202</v>
      </c>
      <c r="B4205" s="165"/>
      <c r="C4205" s="150" t="str">
        <f t="shared" si="306"/>
        <v/>
      </c>
    </row>
    <row r="4206" spans="1:3">
      <c r="A4206" s="92">
        <v>4203</v>
      </c>
      <c r="B4206" s="165"/>
      <c r="C4206" s="150" t="str">
        <f t="shared" si="306"/>
        <v/>
      </c>
    </row>
    <row r="4207" spans="1:3">
      <c r="A4207" s="92">
        <v>4204</v>
      </c>
      <c r="B4207" s="165"/>
      <c r="C4207" s="150" t="str">
        <f t="shared" si="306"/>
        <v/>
      </c>
    </row>
    <row r="4208" spans="1:3">
      <c r="A4208" s="92">
        <v>4205</v>
      </c>
      <c r="B4208" s="165"/>
      <c r="C4208" s="150" t="str">
        <f t="shared" si="306"/>
        <v/>
      </c>
    </row>
    <row r="4209" spans="1:3">
      <c r="A4209" s="92">
        <v>4206</v>
      </c>
      <c r="B4209" s="165"/>
      <c r="C4209" s="150" t="str">
        <f t="shared" si="306"/>
        <v/>
      </c>
    </row>
    <row r="4210" spans="1:3">
      <c r="A4210" s="92">
        <v>4207</v>
      </c>
      <c r="B4210" s="165"/>
      <c r="C4210" s="150" t="str">
        <f t="shared" si="306"/>
        <v/>
      </c>
    </row>
    <row r="4211" spans="1:3">
      <c r="A4211" s="92">
        <v>4208</v>
      </c>
      <c r="B4211" s="165"/>
      <c r="C4211" s="150" t="str">
        <f t="shared" si="306"/>
        <v/>
      </c>
    </row>
    <row r="4212" spans="1:3">
      <c r="A4212" s="92">
        <v>4209</v>
      </c>
      <c r="B4212" s="165"/>
      <c r="C4212" s="150" t="str">
        <f t="shared" si="306"/>
        <v/>
      </c>
    </row>
    <row r="4213" spans="1:3">
      <c r="A4213" s="92">
        <v>4210</v>
      </c>
      <c r="B4213" s="165"/>
      <c r="C4213" s="150" t="str">
        <f t="shared" si="306"/>
        <v/>
      </c>
    </row>
    <row r="4214" spans="1:3">
      <c r="A4214" s="92">
        <v>4211</v>
      </c>
      <c r="B4214" s="165"/>
      <c r="C4214" s="150" t="str">
        <f t="shared" si="306"/>
        <v/>
      </c>
    </row>
    <row r="4215" spans="1:3">
      <c r="A4215" s="92">
        <v>4212</v>
      </c>
      <c r="B4215" s="165"/>
      <c r="C4215" s="150" t="str">
        <f t="shared" si="306"/>
        <v/>
      </c>
    </row>
    <row r="4216" spans="1:3">
      <c r="A4216" s="92">
        <v>4213</v>
      </c>
      <c r="B4216" s="165"/>
      <c r="C4216" s="150" t="str">
        <f t="shared" si="306"/>
        <v/>
      </c>
    </row>
    <row r="4217" spans="1:3">
      <c r="A4217" s="92">
        <v>4214</v>
      </c>
      <c r="B4217" s="165"/>
      <c r="C4217" s="150" t="str">
        <f t="shared" si="306"/>
        <v/>
      </c>
    </row>
    <row r="4218" spans="1:3">
      <c r="A4218" s="92">
        <v>4215</v>
      </c>
      <c r="B4218" s="165"/>
      <c r="C4218" s="150" t="str">
        <f t="shared" si="306"/>
        <v/>
      </c>
    </row>
    <row r="4219" spans="1:3">
      <c r="A4219" s="92">
        <v>4216</v>
      </c>
      <c r="B4219" s="165"/>
      <c r="C4219" s="150" t="str">
        <f t="shared" si="306"/>
        <v/>
      </c>
    </row>
    <row r="4220" spans="1:3">
      <c r="A4220" s="92">
        <v>4217</v>
      </c>
      <c r="B4220" s="165"/>
      <c r="C4220" s="150" t="str">
        <f t="shared" si="306"/>
        <v/>
      </c>
    </row>
    <row r="4221" spans="1:3">
      <c r="A4221" s="92">
        <v>4218</v>
      </c>
      <c r="B4221" s="165"/>
      <c r="C4221" s="150" t="str">
        <f t="shared" si="306"/>
        <v/>
      </c>
    </row>
    <row r="4222" spans="1:3">
      <c r="A4222" s="92">
        <v>4219</v>
      </c>
      <c r="B4222" s="165"/>
      <c r="C4222" s="150" t="str">
        <f t="shared" si="306"/>
        <v/>
      </c>
    </row>
    <row r="4223" spans="1:3">
      <c r="A4223" s="92">
        <v>4220</v>
      </c>
      <c r="B4223" s="165"/>
      <c r="C4223" s="150" t="str">
        <f t="shared" si="306"/>
        <v/>
      </c>
    </row>
    <row r="4224" spans="1:3">
      <c r="A4224" s="92">
        <v>4221</v>
      </c>
      <c r="B4224" s="165"/>
      <c r="C4224" s="150" t="str">
        <f t="shared" si="306"/>
        <v/>
      </c>
    </row>
    <row r="4225" spans="1:3">
      <c r="A4225" s="92">
        <v>4222</v>
      </c>
      <c r="B4225" s="165"/>
      <c r="C4225" s="150" t="str">
        <f t="shared" si="306"/>
        <v/>
      </c>
    </row>
    <row r="4226" spans="1:3">
      <c r="A4226" s="92">
        <v>4223</v>
      </c>
      <c r="B4226" s="165"/>
      <c r="C4226" s="150" t="str">
        <f t="shared" si="306"/>
        <v/>
      </c>
    </row>
    <row r="4227" spans="1:3">
      <c r="A4227" s="92">
        <v>4224</v>
      </c>
      <c r="B4227" s="165"/>
      <c r="C4227" s="150" t="str">
        <f t="shared" si="306"/>
        <v/>
      </c>
    </row>
    <row r="4228" spans="1:3">
      <c r="A4228" s="92">
        <v>4225</v>
      </c>
      <c r="B4228" s="165"/>
      <c r="C4228" s="150" t="str">
        <f t="shared" ref="C4228:C4291" si="307">IF(B4228="","",CONCATENATE("FILE_",A4228,"=",IF(RIGHT(B4228,1)=";",MID(B4228,1,LEN(B4228)-1),B4228)))</f>
        <v/>
      </c>
    </row>
    <row r="4229" spans="1:3">
      <c r="A4229" s="92">
        <v>4226</v>
      </c>
      <c r="B4229" s="165"/>
      <c r="C4229" s="150" t="str">
        <f t="shared" si="307"/>
        <v/>
      </c>
    </row>
    <row r="4230" spans="1:3">
      <c r="A4230" s="92">
        <v>4227</v>
      </c>
      <c r="B4230" s="165"/>
      <c r="C4230" s="150" t="str">
        <f t="shared" si="307"/>
        <v/>
      </c>
    </row>
    <row r="4231" spans="1:3">
      <c r="A4231" s="92">
        <v>4228</v>
      </c>
      <c r="B4231" s="165"/>
      <c r="C4231" s="150" t="str">
        <f t="shared" si="307"/>
        <v/>
      </c>
    </row>
    <row r="4232" spans="1:3">
      <c r="A4232" s="92">
        <v>4229</v>
      </c>
      <c r="B4232" s="165"/>
      <c r="C4232" s="150" t="str">
        <f t="shared" si="307"/>
        <v/>
      </c>
    </row>
    <row r="4233" spans="1:3">
      <c r="A4233" s="92">
        <v>4230</v>
      </c>
      <c r="B4233" s="165"/>
      <c r="C4233" s="150" t="str">
        <f t="shared" si="307"/>
        <v/>
      </c>
    </row>
    <row r="4234" spans="1:3">
      <c r="A4234" s="92">
        <v>4231</v>
      </c>
      <c r="B4234" s="165"/>
      <c r="C4234" s="150" t="str">
        <f t="shared" si="307"/>
        <v/>
      </c>
    </row>
    <row r="4235" spans="1:3">
      <c r="A4235" s="92">
        <v>4232</v>
      </c>
      <c r="B4235" s="165"/>
      <c r="C4235" s="150" t="str">
        <f t="shared" si="307"/>
        <v/>
      </c>
    </row>
    <row r="4236" spans="1:3">
      <c r="A4236" s="92">
        <v>4233</v>
      </c>
      <c r="B4236" s="165"/>
      <c r="C4236" s="150" t="str">
        <f t="shared" si="307"/>
        <v/>
      </c>
    </row>
    <row r="4237" spans="1:3">
      <c r="A4237" s="92">
        <v>4234</v>
      </c>
      <c r="B4237" s="165"/>
      <c r="C4237" s="150" t="str">
        <f t="shared" si="307"/>
        <v/>
      </c>
    </row>
    <row r="4238" spans="1:3">
      <c r="A4238" s="92">
        <v>4235</v>
      </c>
      <c r="B4238" s="165"/>
      <c r="C4238" s="150" t="str">
        <f t="shared" si="307"/>
        <v/>
      </c>
    </row>
    <row r="4239" spans="1:3">
      <c r="A4239" s="92">
        <v>4236</v>
      </c>
      <c r="B4239" s="165"/>
      <c r="C4239" s="150" t="str">
        <f t="shared" si="307"/>
        <v/>
      </c>
    </row>
    <row r="4240" spans="1:3">
      <c r="A4240" s="92">
        <v>4237</v>
      </c>
      <c r="B4240" s="165"/>
      <c r="C4240" s="150" t="str">
        <f t="shared" si="307"/>
        <v/>
      </c>
    </row>
    <row r="4241" spans="1:3">
      <c r="A4241" s="92">
        <v>4238</v>
      </c>
      <c r="B4241" s="165"/>
      <c r="C4241" s="150" t="str">
        <f t="shared" si="307"/>
        <v/>
      </c>
    </row>
    <row r="4242" spans="1:3">
      <c r="A4242" s="92">
        <v>4239</v>
      </c>
      <c r="B4242" s="165"/>
      <c r="C4242" s="150" t="str">
        <f t="shared" si="307"/>
        <v/>
      </c>
    </row>
    <row r="4243" spans="1:3">
      <c r="A4243" s="92">
        <v>4240</v>
      </c>
      <c r="B4243" s="165"/>
      <c r="C4243" s="150" t="str">
        <f t="shared" si="307"/>
        <v/>
      </c>
    </row>
    <row r="4244" spans="1:3">
      <c r="A4244" s="92">
        <v>4241</v>
      </c>
      <c r="B4244" s="165"/>
      <c r="C4244" s="150" t="str">
        <f t="shared" si="307"/>
        <v/>
      </c>
    </row>
    <row r="4245" spans="1:3">
      <c r="A4245" s="92">
        <v>4242</v>
      </c>
      <c r="B4245" s="165"/>
      <c r="C4245" s="150" t="str">
        <f t="shared" si="307"/>
        <v/>
      </c>
    </row>
    <row r="4246" spans="1:3">
      <c r="A4246" s="92">
        <v>4243</v>
      </c>
      <c r="B4246" s="165"/>
      <c r="C4246" s="150" t="str">
        <f t="shared" si="307"/>
        <v/>
      </c>
    </row>
    <row r="4247" spans="1:3">
      <c r="A4247" s="92">
        <v>4244</v>
      </c>
      <c r="B4247" s="165"/>
      <c r="C4247" s="150" t="str">
        <f t="shared" si="307"/>
        <v/>
      </c>
    </row>
    <row r="4248" spans="1:3">
      <c r="A4248" s="92">
        <v>4245</v>
      </c>
      <c r="B4248" s="165"/>
      <c r="C4248" s="150" t="str">
        <f t="shared" si="307"/>
        <v/>
      </c>
    </row>
    <row r="4249" spans="1:3">
      <c r="A4249" s="92">
        <v>4246</v>
      </c>
      <c r="B4249" s="165"/>
      <c r="C4249" s="150" t="str">
        <f t="shared" si="307"/>
        <v/>
      </c>
    </row>
    <row r="4250" spans="1:3">
      <c r="A4250" s="92">
        <v>4247</v>
      </c>
      <c r="B4250" s="165"/>
      <c r="C4250" s="150" t="str">
        <f t="shared" si="307"/>
        <v/>
      </c>
    </row>
    <row r="4251" spans="1:3">
      <c r="A4251" s="92">
        <v>4248</v>
      </c>
      <c r="B4251" s="165"/>
      <c r="C4251" s="150" t="str">
        <f t="shared" si="307"/>
        <v/>
      </c>
    </row>
    <row r="4252" spans="1:3">
      <c r="A4252" s="92">
        <v>4249</v>
      </c>
      <c r="B4252" s="165"/>
      <c r="C4252" s="150" t="str">
        <f t="shared" si="307"/>
        <v/>
      </c>
    </row>
    <row r="4253" spans="1:3">
      <c r="A4253" s="92">
        <v>4250</v>
      </c>
      <c r="B4253" s="165"/>
      <c r="C4253" s="150" t="str">
        <f t="shared" si="307"/>
        <v/>
      </c>
    </row>
    <row r="4254" spans="1:3">
      <c r="A4254" s="92">
        <v>4251</v>
      </c>
      <c r="B4254" s="165"/>
      <c r="C4254" s="150" t="str">
        <f t="shared" si="307"/>
        <v/>
      </c>
    </row>
    <row r="4255" spans="1:3">
      <c r="A4255" s="92">
        <v>4252</v>
      </c>
      <c r="B4255" s="165"/>
      <c r="C4255" s="150" t="str">
        <f t="shared" si="307"/>
        <v/>
      </c>
    </row>
    <row r="4256" spans="1:3">
      <c r="A4256" s="92">
        <v>4253</v>
      </c>
      <c r="B4256" s="165"/>
      <c r="C4256" s="150" t="str">
        <f t="shared" si="307"/>
        <v/>
      </c>
    </row>
    <row r="4257" spans="1:3">
      <c r="A4257" s="92">
        <v>4254</v>
      </c>
      <c r="B4257" s="165"/>
      <c r="C4257" s="150" t="str">
        <f t="shared" si="307"/>
        <v/>
      </c>
    </row>
    <row r="4258" spans="1:3">
      <c r="A4258" s="92">
        <v>4255</v>
      </c>
      <c r="B4258" s="165"/>
      <c r="C4258" s="150" t="str">
        <f t="shared" si="307"/>
        <v/>
      </c>
    </row>
    <row r="4259" spans="1:3">
      <c r="A4259" s="92">
        <v>4256</v>
      </c>
      <c r="B4259" s="165"/>
      <c r="C4259" s="150" t="str">
        <f t="shared" si="307"/>
        <v/>
      </c>
    </row>
    <row r="4260" spans="1:3">
      <c r="A4260" s="92">
        <v>4257</v>
      </c>
      <c r="B4260" s="165"/>
      <c r="C4260" s="150" t="str">
        <f t="shared" si="307"/>
        <v/>
      </c>
    </row>
    <row r="4261" spans="1:3">
      <c r="A4261" s="92">
        <v>4258</v>
      </c>
      <c r="B4261" s="165"/>
      <c r="C4261" s="150" t="str">
        <f t="shared" si="307"/>
        <v/>
      </c>
    </row>
    <row r="4262" spans="1:3">
      <c r="A4262" s="92">
        <v>4259</v>
      </c>
      <c r="B4262" s="165"/>
      <c r="C4262" s="150" t="str">
        <f t="shared" si="307"/>
        <v/>
      </c>
    </row>
    <row r="4263" spans="1:3">
      <c r="A4263" s="92">
        <v>4260</v>
      </c>
      <c r="B4263" s="165"/>
      <c r="C4263" s="150" t="str">
        <f t="shared" si="307"/>
        <v/>
      </c>
    </row>
    <row r="4264" spans="1:3">
      <c r="A4264" s="92">
        <v>4261</v>
      </c>
      <c r="B4264" s="165"/>
      <c r="C4264" s="150" t="str">
        <f t="shared" si="307"/>
        <v/>
      </c>
    </row>
    <row r="4265" spans="1:3">
      <c r="A4265" s="92">
        <v>4262</v>
      </c>
      <c r="B4265" s="165"/>
      <c r="C4265" s="150" t="str">
        <f t="shared" si="307"/>
        <v/>
      </c>
    </row>
    <row r="4266" spans="1:3">
      <c r="A4266" s="92">
        <v>4263</v>
      </c>
      <c r="B4266" s="165"/>
      <c r="C4266" s="150" t="str">
        <f t="shared" si="307"/>
        <v/>
      </c>
    </row>
    <row r="4267" spans="1:3">
      <c r="A4267" s="92">
        <v>4264</v>
      </c>
      <c r="B4267" s="165"/>
      <c r="C4267" s="150" t="str">
        <f t="shared" si="307"/>
        <v/>
      </c>
    </row>
    <row r="4268" spans="1:3">
      <c r="A4268" s="92">
        <v>4265</v>
      </c>
      <c r="B4268" s="165"/>
      <c r="C4268" s="150" t="str">
        <f t="shared" si="307"/>
        <v/>
      </c>
    </row>
    <row r="4269" spans="1:3">
      <c r="A4269" s="92">
        <v>4266</v>
      </c>
      <c r="B4269" s="165"/>
      <c r="C4269" s="150" t="str">
        <f t="shared" si="307"/>
        <v/>
      </c>
    </row>
    <row r="4270" spans="1:3">
      <c r="A4270" s="92">
        <v>4267</v>
      </c>
      <c r="B4270" s="165"/>
      <c r="C4270" s="150" t="str">
        <f t="shared" si="307"/>
        <v/>
      </c>
    </row>
    <row r="4271" spans="1:3">
      <c r="A4271" s="92">
        <v>4268</v>
      </c>
      <c r="B4271" s="165"/>
      <c r="C4271" s="150" t="str">
        <f t="shared" si="307"/>
        <v/>
      </c>
    </row>
    <row r="4272" spans="1:3">
      <c r="A4272" s="92">
        <v>4269</v>
      </c>
      <c r="B4272" s="165"/>
      <c r="C4272" s="150" t="str">
        <f t="shared" si="307"/>
        <v/>
      </c>
    </row>
    <row r="4273" spans="1:3">
      <c r="A4273" s="92">
        <v>4270</v>
      </c>
      <c r="B4273" s="165"/>
      <c r="C4273" s="150" t="str">
        <f t="shared" si="307"/>
        <v/>
      </c>
    </row>
    <row r="4274" spans="1:3">
      <c r="A4274" s="92">
        <v>4271</v>
      </c>
      <c r="B4274" s="165"/>
      <c r="C4274" s="150" t="str">
        <f t="shared" si="307"/>
        <v/>
      </c>
    </row>
    <row r="4275" spans="1:3">
      <c r="A4275" s="92">
        <v>4272</v>
      </c>
      <c r="B4275" s="165"/>
      <c r="C4275" s="150" t="str">
        <f t="shared" si="307"/>
        <v/>
      </c>
    </row>
    <row r="4276" spans="1:3">
      <c r="A4276" s="92">
        <v>4273</v>
      </c>
      <c r="B4276" s="165"/>
      <c r="C4276" s="150" t="str">
        <f t="shared" si="307"/>
        <v/>
      </c>
    </row>
    <row r="4277" spans="1:3">
      <c r="A4277" s="92">
        <v>4274</v>
      </c>
      <c r="B4277" s="165"/>
      <c r="C4277" s="150" t="str">
        <f t="shared" si="307"/>
        <v/>
      </c>
    </row>
    <row r="4278" spans="1:3">
      <c r="A4278" s="92">
        <v>4275</v>
      </c>
      <c r="B4278" s="165"/>
      <c r="C4278" s="150" t="str">
        <f t="shared" si="307"/>
        <v/>
      </c>
    </row>
    <row r="4279" spans="1:3">
      <c r="A4279" s="92">
        <v>4276</v>
      </c>
      <c r="B4279" s="165"/>
      <c r="C4279" s="150" t="str">
        <f t="shared" si="307"/>
        <v/>
      </c>
    </row>
    <row r="4280" spans="1:3">
      <c r="A4280" s="92">
        <v>4277</v>
      </c>
      <c r="B4280" s="165"/>
      <c r="C4280" s="150" t="str">
        <f t="shared" si="307"/>
        <v/>
      </c>
    </row>
    <row r="4281" spans="1:3">
      <c r="A4281" s="92">
        <v>4278</v>
      </c>
      <c r="B4281" s="165"/>
      <c r="C4281" s="150" t="str">
        <f t="shared" si="307"/>
        <v/>
      </c>
    </row>
    <row r="4282" spans="1:3">
      <c r="A4282" s="92">
        <v>4279</v>
      </c>
      <c r="B4282" s="165"/>
      <c r="C4282" s="150" t="str">
        <f t="shared" si="307"/>
        <v/>
      </c>
    </row>
    <row r="4283" spans="1:3">
      <c r="A4283" s="92">
        <v>4280</v>
      </c>
      <c r="B4283" s="165"/>
      <c r="C4283" s="150" t="str">
        <f t="shared" si="307"/>
        <v/>
      </c>
    </row>
    <row r="4284" spans="1:3">
      <c r="A4284" s="92">
        <v>4281</v>
      </c>
      <c r="B4284" s="165"/>
      <c r="C4284" s="150" t="str">
        <f t="shared" si="307"/>
        <v/>
      </c>
    </row>
    <row r="4285" spans="1:3">
      <c r="A4285" s="92">
        <v>4282</v>
      </c>
      <c r="B4285" s="165"/>
      <c r="C4285" s="150" t="str">
        <f t="shared" si="307"/>
        <v/>
      </c>
    </row>
    <row r="4286" spans="1:3">
      <c r="A4286" s="92">
        <v>4283</v>
      </c>
      <c r="B4286" s="165"/>
      <c r="C4286" s="150" t="str">
        <f t="shared" si="307"/>
        <v/>
      </c>
    </row>
    <row r="4287" spans="1:3">
      <c r="A4287" s="92">
        <v>4284</v>
      </c>
      <c r="B4287" s="165"/>
      <c r="C4287" s="150" t="str">
        <f t="shared" si="307"/>
        <v/>
      </c>
    </row>
    <row r="4288" spans="1:3">
      <c r="A4288" s="92">
        <v>4285</v>
      </c>
      <c r="B4288" s="165"/>
      <c r="C4288" s="150" t="str">
        <f t="shared" si="307"/>
        <v/>
      </c>
    </row>
    <row r="4289" spans="1:3">
      <c r="A4289" s="92">
        <v>4286</v>
      </c>
      <c r="B4289" s="165"/>
      <c r="C4289" s="150" t="str">
        <f t="shared" si="307"/>
        <v/>
      </c>
    </row>
    <row r="4290" spans="1:3">
      <c r="A4290" s="92">
        <v>4287</v>
      </c>
      <c r="B4290" s="165"/>
      <c r="C4290" s="150" t="str">
        <f t="shared" si="307"/>
        <v/>
      </c>
    </row>
    <row r="4291" spans="1:3">
      <c r="A4291" s="92">
        <v>4288</v>
      </c>
      <c r="B4291" s="165"/>
      <c r="C4291" s="150" t="str">
        <f t="shared" si="307"/>
        <v/>
      </c>
    </row>
    <row r="4292" spans="1:3">
      <c r="A4292" s="92">
        <v>4289</v>
      </c>
      <c r="B4292" s="165"/>
      <c r="C4292" s="150" t="str">
        <f t="shared" ref="C4292:C4355" si="308">IF(B4292="","",CONCATENATE("FILE_",A4292,"=",IF(RIGHT(B4292,1)=";",MID(B4292,1,LEN(B4292)-1),B4292)))</f>
        <v/>
      </c>
    </row>
    <row r="4293" spans="1:3">
      <c r="A4293" s="92">
        <v>4290</v>
      </c>
      <c r="B4293" s="165"/>
      <c r="C4293" s="150" t="str">
        <f t="shared" si="308"/>
        <v/>
      </c>
    </row>
    <row r="4294" spans="1:3">
      <c r="A4294" s="92">
        <v>4291</v>
      </c>
      <c r="B4294" s="165"/>
      <c r="C4294" s="150" t="str">
        <f t="shared" si="308"/>
        <v/>
      </c>
    </row>
    <row r="4295" spans="1:3">
      <c r="A4295" s="92">
        <v>4292</v>
      </c>
      <c r="B4295" s="165"/>
      <c r="C4295" s="150" t="str">
        <f t="shared" si="308"/>
        <v/>
      </c>
    </row>
    <row r="4296" spans="1:3">
      <c r="A4296" s="92">
        <v>4293</v>
      </c>
      <c r="B4296" s="165"/>
      <c r="C4296" s="150" t="str">
        <f t="shared" si="308"/>
        <v/>
      </c>
    </row>
    <row r="4297" spans="1:3">
      <c r="A4297" s="92">
        <v>4294</v>
      </c>
      <c r="B4297" s="165"/>
      <c r="C4297" s="150" t="str">
        <f t="shared" si="308"/>
        <v/>
      </c>
    </row>
    <row r="4298" spans="1:3">
      <c r="A4298" s="92">
        <v>4295</v>
      </c>
      <c r="B4298" s="165"/>
      <c r="C4298" s="150" t="str">
        <f t="shared" si="308"/>
        <v/>
      </c>
    </row>
    <row r="4299" spans="1:3">
      <c r="A4299" s="92">
        <v>4296</v>
      </c>
      <c r="B4299" s="165"/>
      <c r="C4299" s="150" t="str">
        <f t="shared" si="308"/>
        <v/>
      </c>
    </row>
    <row r="4300" spans="1:3">
      <c r="A4300" s="92">
        <v>4297</v>
      </c>
      <c r="B4300" s="165"/>
      <c r="C4300" s="150" t="str">
        <f t="shared" si="308"/>
        <v/>
      </c>
    </row>
    <row r="4301" spans="1:3">
      <c r="A4301" s="92">
        <v>4298</v>
      </c>
      <c r="B4301" s="165"/>
      <c r="C4301" s="150" t="str">
        <f t="shared" si="308"/>
        <v/>
      </c>
    </row>
    <row r="4302" spans="1:3">
      <c r="A4302" s="92">
        <v>4299</v>
      </c>
      <c r="B4302" s="165"/>
      <c r="C4302" s="150" t="str">
        <f t="shared" si="308"/>
        <v/>
      </c>
    </row>
    <row r="4303" spans="1:3">
      <c r="A4303" s="92">
        <v>4300</v>
      </c>
      <c r="B4303" s="165"/>
      <c r="C4303" s="150" t="str">
        <f t="shared" si="308"/>
        <v/>
      </c>
    </row>
    <row r="4304" spans="1:3">
      <c r="A4304" s="92">
        <v>4301</v>
      </c>
      <c r="B4304" s="165"/>
      <c r="C4304" s="150" t="str">
        <f t="shared" si="308"/>
        <v/>
      </c>
    </row>
    <row r="4305" spans="1:3">
      <c r="A4305" s="92">
        <v>4302</v>
      </c>
      <c r="B4305" s="165"/>
      <c r="C4305" s="150" t="str">
        <f t="shared" si="308"/>
        <v/>
      </c>
    </row>
    <row r="4306" spans="1:3">
      <c r="A4306" s="92">
        <v>4303</v>
      </c>
      <c r="B4306" s="165"/>
      <c r="C4306" s="150" t="str">
        <f t="shared" si="308"/>
        <v/>
      </c>
    </row>
    <row r="4307" spans="1:3">
      <c r="A4307" s="92">
        <v>4304</v>
      </c>
      <c r="B4307" s="165"/>
      <c r="C4307" s="150" t="str">
        <f t="shared" si="308"/>
        <v/>
      </c>
    </row>
    <row r="4308" spans="1:3">
      <c r="A4308" s="92">
        <v>4305</v>
      </c>
      <c r="B4308" s="165"/>
      <c r="C4308" s="150" t="str">
        <f t="shared" si="308"/>
        <v/>
      </c>
    </row>
    <row r="4309" spans="1:3">
      <c r="A4309" s="92">
        <v>4306</v>
      </c>
      <c r="B4309" s="165"/>
      <c r="C4309" s="150" t="str">
        <f t="shared" si="308"/>
        <v/>
      </c>
    </row>
    <row r="4310" spans="1:3">
      <c r="A4310" s="92">
        <v>4307</v>
      </c>
      <c r="B4310" s="165"/>
      <c r="C4310" s="150" t="str">
        <f t="shared" si="308"/>
        <v/>
      </c>
    </row>
    <row r="4311" spans="1:3">
      <c r="A4311" s="92">
        <v>4308</v>
      </c>
      <c r="B4311" s="165"/>
      <c r="C4311" s="150" t="str">
        <f t="shared" si="308"/>
        <v/>
      </c>
    </row>
    <row r="4312" spans="1:3">
      <c r="A4312" s="92">
        <v>4309</v>
      </c>
      <c r="B4312" s="165"/>
      <c r="C4312" s="150" t="str">
        <f t="shared" si="308"/>
        <v/>
      </c>
    </row>
    <row r="4313" spans="1:3">
      <c r="A4313" s="92">
        <v>4310</v>
      </c>
      <c r="B4313" s="165"/>
      <c r="C4313" s="150" t="str">
        <f t="shared" si="308"/>
        <v/>
      </c>
    </row>
    <row r="4314" spans="1:3">
      <c r="A4314" s="92">
        <v>4311</v>
      </c>
      <c r="B4314" s="165"/>
      <c r="C4314" s="150" t="str">
        <f t="shared" si="308"/>
        <v/>
      </c>
    </row>
    <row r="4315" spans="1:3">
      <c r="A4315" s="92">
        <v>4312</v>
      </c>
      <c r="B4315" s="165"/>
      <c r="C4315" s="150" t="str">
        <f t="shared" si="308"/>
        <v/>
      </c>
    </row>
    <row r="4316" spans="1:3">
      <c r="A4316" s="92">
        <v>4313</v>
      </c>
      <c r="B4316" s="165"/>
      <c r="C4316" s="150" t="str">
        <f t="shared" si="308"/>
        <v/>
      </c>
    </row>
    <row r="4317" spans="1:3">
      <c r="A4317" s="92">
        <v>4314</v>
      </c>
      <c r="B4317" s="165"/>
      <c r="C4317" s="150" t="str">
        <f t="shared" si="308"/>
        <v/>
      </c>
    </row>
    <row r="4318" spans="1:3">
      <c r="A4318" s="92">
        <v>4315</v>
      </c>
      <c r="B4318" s="165"/>
      <c r="C4318" s="150" t="str">
        <f t="shared" si="308"/>
        <v/>
      </c>
    </row>
    <row r="4319" spans="1:3">
      <c r="A4319" s="92">
        <v>4316</v>
      </c>
      <c r="B4319" s="165"/>
      <c r="C4319" s="150" t="str">
        <f t="shared" si="308"/>
        <v/>
      </c>
    </row>
    <row r="4320" spans="1:3">
      <c r="A4320" s="92">
        <v>4317</v>
      </c>
      <c r="B4320" s="165"/>
      <c r="C4320" s="150" t="str">
        <f t="shared" si="308"/>
        <v/>
      </c>
    </row>
    <row r="4321" spans="1:3">
      <c r="A4321" s="92">
        <v>4318</v>
      </c>
      <c r="B4321" s="165"/>
      <c r="C4321" s="150" t="str">
        <f t="shared" si="308"/>
        <v/>
      </c>
    </row>
    <row r="4322" spans="1:3">
      <c r="A4322" s="92">
        <v>4319</v>
      </c>
      <c r="B4322" s="165"/>
      <c r="C4322" s="150" t="str">
        <f t="shared" si="308"/>
        <v/>
      </c>
    </row>
    <row r="4323" spans="1:3">
      <c r="A4323" s="92">
        <v>4320</v>
      </c>
      <c r="B4323" s="165"/>
      <c r="C4323" s="150" t="str">
        <f t="shared" si="308"/>
        <v/>
      </c>
    </row>
    <row r="4324" spans="1:3">
      <c r="A4324" s="92">
        <v>4321</v>
      </c>
      <c r="B4324" s="165"/>
      <c r="C4324" s="150" t="str">
        <f t="shared" si="308"/>
        <v/>
      </c>
    </row>
    <row r="4325" spans="1:3">
      <c r="A4325" s="92">
        <v>4322</v>
      </c>
      <c r="B4325" s="165"/>
      <c r="C4325" s="150" t="str">
        <f t="shared" si="308"/>
        <v/>
      </c>
    </row>
    <row r="4326" spans="1:3">
      <c r="A4326" s="92">
        <v>4323</v>
      </c>
      <c r="B4326" s="165"/>
      <c r="C4326" s="150" t="str">
        <f t="shared" si="308"/>
        <v/>
      </c>
    </row>
    <row r="4327" spans="1:3">
      <c r="A4327" s="92">
        <v>4324</v>
      </c>
      <c r="B4327" s="165"/>
      <c r="C4327" s="150" t="str">
        <f t="shared" si="308"/>
        <v/>
      </c>
    </row>
    <row r="4328" spans="1:3">
      <c r="A4328" s="92">
        <v>4325</v>
      </c>
      <c r="B4328" s="165"/>
      <c r="C4328" s="150" t="str">
        <f t="shared" si="308"/>
        <v/>
      </c>
    </row>
    <row r="4329" spans="1:3">
      <c r="A4329" s="92">
        <v>4326</v>
      </c>
      <c r="B4329" s="165"/>
      <c r="C4329" s="150" t="str">
        <f t="shared" si="308"/>
        <v/>
      </c>
    </row>
    <row r="4330" spans="1:3">
      <c r="A4330" s="92">
        <v>4327</v>
      </c>
      <c r="B4330" s="165"/>
      <c r="C4330" s="150" t="str">
        <f t="shared" si="308"/>
        <v/>
      </c>
    </row>
    <row r="4331" spans="1:3">
      <c r="A4331" s="92">
        <v>4328</v>
      </c>
      <c r="B4331" s="165"/>
      <c r="C4331" s="150" t="str">
        <f t="shared" si="308"/>
        <v/>
      </c>
    </row>
    <row r="4332" spans="1:3">
      <c r="A4332" s="92">
        <v>4329</v>
      </c>
      <c r="B4332" s="165"/>
      <c r="C4332" s="150" t="str">
        <f t="shared" si="308"/>
        <v/>
      </c>
    </row>
    <row r="4333" spans="1:3">
      <c r="A4333" s="92">
        <v>4330</v>
      </c>
      <c r="B4333" s="165"/>
      <c r="C4333" s="150" t="str">
        <f t="shared" si="308"/>
        <v/>
      </c>
    </row>
    <row r="4334" spans="1:3">
      <c r="A4334" s="92">
        <v>4331</v>
      </c>
      <c r="B4334" s="165"/>
      <c r="C4334" s="150" t="str">
        <f t="shared" si="308"/>
        <v/>
      </c>
    </row>
    <row r="4335" spans="1:3">
      <c r="A4335" s="92">
        <v>4332</v>
      </c>
      <c r="B4335" s="165"/>
      <c r="C4335" s="150" t="str">
        <f t="shared" si="308"/>
        <v/>
      </c>
    </row>
    <row r="4336" spans="1:3">
      <c r="A4336" s="92">
        <v>4333</v>
      </c>
      <c r="B4336" s="165"/>
      <c r="C4336" s="150" t="str">
        <f t="shared" si="308"/>
        <v/>
      </c>
    </row>
    <row r="4337" spans="1:3">
      <c r="A4337" s="92">
        <v>4334</v>
      </c>
      <c r="B4337" s="165"/>
      <c r="C4337" s="150" t="str">
        <f t="shared" si="308"/>
        <v/>
      </c>
    </row>
    <row r="4338" spans="1:3">
      <c r="A4338" s="92">
        <v>4335</v>
      </c>
      <c r="B4338" s="165"/>
      <c r="C4338" s="150" t="str">
        <f t="shared" si="308"/>
        <v/>
      </c>
    </row>
    <row r="4339" spans="1:3">
      <c r="A4339" s="92">
        <v>4336</v>
      </c>
      <c r="B4339" s="165"/>
      <c r="C4339" s="150" t="str">
        <f t="shared" si="308"/>
        <v/>
      </c>
    </row>
    <row r="4340" spans="1:3">
      <c r="A4340" s="92">
        <v>4337</v>
      </c>
      <c r="B4340" s="165"/>
      <c r="C4340" s="150" t="str">
        <f t="shared" si="308"/>
        <v/>
      </c>
    </row>
    <row r="4341" spans="1:3">
      <c r="A4341" s="92">
        <v>4338</v>
      </c>
      <c r="B4341" s="165"/>
      <c r="C4341" s="150" t="str">
        <f t="shared" si="308"/>
        <v/>
      </c>
    </row>
    <row r="4342" spans="1:3">
      <c r="A4342" s="92">
        <v>4339</v>
      </c>
      <c r="B4342" s="165"/>
      <c r="C4342" s="150" t="str">
        <f t="shared" si="308"/>
        <v/>
      </c>
    </row>
    <row r="4343" spans="1:3">
      <c r="A4343" s="92">
        <v>4340</v>
      </c>
      <c r="B4343" s="165"/>
      <c r="C4343" s="150" t="str">
        <f t="shared" si="308"/>
        <v/>
      </c>
    </row>
    <row r="4344" spans="1:3">
      <c r="A4344" s="92">
        <v>4341</v>
      </c>
      <c r="B4344" s="165"/>
      <c r="C4344" s="150" t="str">
        <f t="shared" si="308"/>
        <v/>
      </c>
    </row>
    <row r="4345" spans="1:3">
      <c r="A4345" s="92">
        <v>4342</v>
      </c>
      <c r="B4345" s="165"/>
      <c r="C4345" s="150" t="str">
        <f t="shared" si="308"/>
        <v/>
      </c>
    </row>
    <row r="4346" spans="1:3">
      <c r="A4346" s="92">
        <v>4343</v>
      </c>
      <c r="B4346" s="165"/>
      <c r="C4346" s="150" t="str">
        <f t="shared" si="308"/>
        <v/>
      </c>
    </row>
    <row r="4347" spans="1:3">
      <c r="A4347" s="92">
        <v>4344</v>
      </c>
      <c r="B4347" s="165"/>
      <c r="C4347" s="150" t="str">
        <f t="shared" si="308"/>
        <v/>
      </c>
    </row>
    <row r="4348" spans="1:3">
      <c r="A4348" s="92">
        <v>4345</v>
      </c>
      <c r="B4348" s="165"/>
      <c r="C4348" s="150" t="str">
        <f t="shared" si="308"/>
        <v/>
      </c>
    </row>
    <row r="4349" spans="1:3">
      <c r="A4349" s="92">
        <v>4346</v>
      </c>
      <c r="B4349" s="165"/>
      <c r="C4349" s="150" t="str">
        <f t="shared" si="308"/>
        <v/>
      </c>
    </row>
    <row r="4350" spans="1:3">
      <c r="A4350" s="92">
        <v>4347</v>
      </c>
      <c r="B4350" s="165"/>
      <c r="C4350" s="150" t="str">
        <f t="shared" si="308"/>
        <v/>
      </c>
    </row>
    <row r="4351" spans="1:3">
      <c r="A4351" s="92">
        <v>4348</v>
      </c>
      <c r="B4351" s="165"/>
      <c r="C4351" s="150" t="str">
        <f t="shared" si="308"/>
        <v/>
      </c>
    </row>
    <row r="4352" spans="1:3">
      <c r="A4352" s="92">
        <v>4349</v>
      </c>
      <c r="B4352" s="165"/>
      <c r="C4352" s="150" t="str">
        <f t="shared" si="308"/>
        <v/>
      </c>
    </row>
    <row r="4353" spans="1:3">
      <c r="A4353" s="92">
        <v>4350</v>
      </c>
      <c r="B4353" s="165"/>
      <c r="C4353" s="150" t="str">
        <f t="shared" si="308"/>
        <v/>
      </c>
    </row>
    <row r="4354" spans="1:3">
      <c r="A4354" s="92">
        <v>4351</v>
      </c>
      <c r="B4354" s="165"/>
      <c r="C4354" s="150" t="str">
        <f t="shared" si="308"/>
        <v/>
      </c>
    </row>
    <row r="4355" spans="1:3">
      <c r="A4355" s="92">
        <v>4352</v>
      </c>
      <c r="B4355" s="165"/>
      <c r="C4355" s="150" t="str">
        <f t="shared" si="308"/>
        <v/>
      </c>
    </row>
    <row r="4356" spans="1:3">
      <c r="A4356" s="92">
        <v>4353</v>
      </c>
      <c r="B4356" s="165"/>
      <c r="C4356" s="150" t="str">
        <f t="shared" ref="C4356:C4419" si="309">IF(B4356="","",CONCATENATE("FILE_",A4356,"=",IF(RIGHT(B4356,1)=";",MID(B4356,1,LEN(B4356)-1),B4356)))</f>
        <v/>
      </c>
    </row>
    <row r="4357" spans="1:3">
      <c r="A4357" s="92">
        <v>4354</v>
      </c>
      <c r="B4357" s="165"/>
      <c r="C4357" s="150" t="str">
        <f t="shared" si="309"/>
        <v/>
      </c>
    </row>
    <row r="4358" spans="1:3">
      <c r="A4358" s="92">
        <v>4355</v>
      </c>
      <c r="B4358" s="165"/>
      <c r="C4358" s="150" t="str">
        <f t="shared" si="309"/>
        <v/>
      </c>
    </row>
    <row r="4359" spans="1:3">
      <c r="A4359" s="92">
        <v>4356</v>
      </c>
      <c r="B4359" s="165"/>
      <c r="C4359" s="150" t="str">
        <f t="shared" si="309"/>
        <v/>
      </c>
    </row>
    <row r="4360" spans="1:3">
      <c r="A4360" s="92">
        <v>4357</v>
      </c>
      <c r="B4360" s="165"/>
      <c r="C4360" s="150" t="str">
        <f t="shared" si="309"/>
        <v/>
      </c>
    </row>
    <row r="4361" spans="1:3">
      <c r="A4361" s="92">
        <v>4358</v>
      </c>
      <c r="B4361" s="165"/>
      <c r="C4361" s="150" t="str">
        <f t="shared" si="309"/>
        <v/>
      </c>
    </row>
    <row r="4362" spans="1:3">
      <c r="A4362" s="92">
        <v>4359</v>
      </c>
      <c r="B4362" s="165"/>
      <c r="C4362" s="150" t="str">
        <f t="shared" si="309"/>
        <v/>
      </c>
    </row>
    <row r="4363" spans="1:3">
      <c r="A4363" s="92">
        <v>4360</v>
      </c>
      <c r="B4363" s="165"/>
      <c r="C4363" s="150" t="str">
        <f t="shared" si="309"/>
        <v/>
      </c>
    </row>
    <row r="4364" spans="1:3">
      <c r="A4364" s="92">
        <v>4361</v>
      </c>
      <c r="B4364" s="165"/>
      <c r="C4364" s="150" t="str">
        <f t="shared" si="309"/>
        <v/>
      </c>
    </row>
    <row r="4365" spans="1:3">
      <c r="A4365" s="92">
        <v>4362</v>
      </c>
      <c r="B4365" s="165"/>
      <c r="C4365" s="150" t="str">
        <f t="shared" si="309"/>
        <v/>
      </c>
    </row>
    <row r="4366" spans="1:3">
      <c r="A4366" s="92">
        <v>4363</v>
      </c>
      <c r="B4366" s="165"/>
      <c r="C4366" s="150" t="str">
        <f t="shared" si="309"/>
        <v/>
      </c>
    </row>
    <row r="4367" spans="1:3">
      <c r="A4367" s="92">
        <v>4364</v>
      </c>
      <c r="B4367" s="165"/>
      <c r="C4367" s="150" t="str">
        <f t="shared" si="309"/>
        <v/>
      </c>
    </row>
    <row r="4368" spans="1:3">
      <c r="A4368" s="92">
        <v>4365</v>
      </c>
      <c r="B4368" s="165"/>
      <c r="C4368" s="150" t="str">
        <f t="shared" si="309"/>
        <v/>
      </c>
    </row>
    <row r="4369" spans="1:3">
      <c r="A4369" s="92">
        <v>4366</v>
      </c>
      <c r="B4369" s="165"/>
      <c r="C4369" s="150" t="str">
        <f t="shared" si="309"/>
        <v/>
      </c>
    </row>
    <row r="4370" spans="1:3">
      <c r="A4370" s="92">
        <v>4367</v>
      </c>
      <c r="B4370" s="165"/>
      <c r="C4370" s="150" t="str">
        <f t="shared" si="309"/>
        <v/>
      </c>
    </row>
    <row r="4371" spans="1:3">
      <c r="A4371" s="92">
        <v>4368</v>
      </c>
      <c r="B4371" s="165"/>
      <c r="C4371" s="150" t="str">
        <f t="shared" si="309"/>
        <v/>
      </c>
    </row>
    <row r="4372" spans="1:3">
      <c r="A4372" s="92">
        <v>4369</v>
      </c>
      <c r="B4372" s="165"/>
      <c r="C4372" s="150" t="str">
        <f t="shared" si="309"/>
        <v/>
      </c>
    </row>
    <row r="4373" spans="1:3">
      <c r="A4373" s="92">
        <v>4370</v>
      </c>
      <c r="B4373" s="165"/>
      <c r="C4373" s="150" t="str">
        <f t="shared" si="309"/>
        <v/>
      </c>
    </row>
    <row r="4374" spans="1:3">
      <c r="A4374" s="92">
        <v>4371</v>
      </c>
      <c r="B4374" s="165"/>
      <c r="C4374" s="150" t="str">
        <f t="shared" si="309"/>
        <v/>
      </c>
    </row>
    <row r="4375" spans="1:3">
      <c r="A4375" s="92">
        <v>4372</v>
      </c>
      <c r="B4375" s="165"/>
      <c r="C4375" s="150" t="str">
        <f t="shared" si="309"/>
        <v/>
      </c>
    </row>
    <row r="4376" spans="1:3">
      <c r="A4376" s="92">
        <v>4373</v>
      </c>
      <c r="B4376" s="165"/>
      <c r="C4376" s="150" t="str">
        <f t="shared" si="309"/>
        <v/>
      </c>
    </row>
    <row r="4377" spans="1:3">
      <c r="A4377" s="92">
        <v>4374</v>
      </c>
      <c r="B4377" s="165"/>
      <c r="C4377" s="150" t="str">
        <f t="shared" si="309"/>
        <v/>
      </c>
    </row>
    <row r="4378" spans="1:3">
      <c r="A4378" s="92">
        <v>4375</v>
      </c>
      <c r="B4378" s="165"/>
      <c r="C4378" s="150" t="str">
        <f t="shared" si="309"/>
        <v/>
      </c>
    </row>
    <row r="4379" spans="1:3">
      <c r="A4379" s="92">
        <v>4376</v>
      </c>
      <c r="B4379" s="165"/>
      <c r="C4379" s="150" t="str">
        <f t="shared" si="309"/>
        <v/>
      </c>
    </row>
    <row r="4380" spans="1:3">
      <c r="A4380" s="92">
        <v>4377</v>
      </c>
      <c r="B4380" s="165"/>
      <c r="C4380" s="150" t="str">
        <f t="shared" si="309"/>
        <v/>
      </c>
    </row>
    <row r="4381" spans="1:3">
      <c r="A4381" s="92">
        <v>4378</v>
      </c>
      <c r="B4381" s="165"/>
      <c r="C4381" s="150" t="str">
        <f t="shared" si="309"/>
        <v/>
      </c>
    </row>
    <row r="4382" spans="1:3">
      <c r="A4382" s="92">
        <v>4379</v>
      </c>
      <c r="B4382" s="165"/>
      <c r="C4382" s="150" t="str">
        <f t="shared" si="309"/>
        <v/>
      </c>
    </row>
    <row r="4383" spans="1:3">
      <c r="A4383" s="92">
        <v>4380</v>
      </c>
      <c r="B4383" s="165"/>
      <c r="C4383" s="150" t="str">
        <f t="shared" si="309"/>
        <v/>
      </c>
    </row>
    <row r="4384" spans="1:3">
      <c r="A4384" s="92">
        <v>4381</v>
      </c>
      <c r="B4384" s="165"/>
      <c r="C4384" s="150" t="str">
        <f t="shared" si="309"/>
        <v/>
      </c>
    </row>
    <row r="4385" spans="1:3">
      <c r="A4385" s="92">
        <v>4382</v>
      </c>
      <c r="B4385" s="165"/>
      <c r="C4385" s="150" t="str">
        <f t="shared" si="309"/>
        <v/>
      </c>
    </row>
    <row r="4386" spans="1:3">
      <c r="A4386" s="92">
        <v>4383</v>
      </c>
      <c r="B4386" s="165"/>
      <c r="C4386" s="150" t="str">
        <f t="shared" si="309"/>
        <v/>
      </c>
    </row>
    <row r="4387" spans="1:3">
      <c r="A4387" s="92">
        <v>4384</v>
      </c>
      <c r="B4387" s="165"/>
      <c r="C4387" s="150" t="str">
        <f t="shared" si="309"/>
        <v/>
      </c>
    </row>
    <row r="4388" spans="1:3">
      <c r="A4388" s="92">
        <v>4385</v>
      </c>
      <c r="B4388" s="165"/>
      <c r="C4388" s="150" t="str">
        <f t="shared" si="309"/>
        <v/>
      </c>
    </row>
    <row r="4389" spans="1:3">
      <c r="A4389" s="92">
        <v>4386</v>
      </c>
      <c r="B4389" s="165"/>
      <c r="C4389" s="150" t="str">
        <f t="shared" si="309"/>
        <v/>
      </c>
    </row>
    <row r="4390" spans="1:3">
      <c r="A4390" s="92">
        <v>4387</v>
      </c>
      <c r="B4390" s="165"/>
      <c r="C4390" s="150" t="str">
        <f t="shared" si="309"/>
        <v/>
      </c>
    </row>
    <row r="4391" spans="1:3">
      <c r="A4391" s="92">
        <v>4388</v>
      </c>
      <c r="B4391" s="165"/>
      <c r="C4391" s="150" t="str">
        <f t="shared" si="309"/>
        <v/>
      </c>
    </row>
    <row r="4392" spans="1:3">
      <c r="A4392" s="92">
        <v>4389</v>
      </c>
      <c r="B4392" s="165"/>
      <c r="C4392" s="150" t="str">
        <f t="shared" si="309"/>
        <v/>
      </c>
    </row>
    <row r="4393" spans="1:3">
      <c r="A4393" s="92">
        <v>4390</v>
      </c>
      <c r="B4393" s="165"/>
      <c r="C4393" s="150" t="str">
        <f t="shared" si="309"/>
        <v/>
      </c>
    </row>
    <row r="4394" spans="1:3">
      <c r="A4394" s="92">
        <v>4391</v>
      </c>
      <c r="B4394" s="165"/>
      <c r="C4394" s="150" t="str">
        <f t="shared" si="309"/>
        <v/>
      </c>
    </row>
    <row r="4395" spans="1:3">
      <c r="A4395" s="92">
        <v>4392</v>
      </c>
      <c r="B4395" s="165"/>
      <c r="C4395" s="150" t="str">
        <f t="shared" si="309"/>
        <v/>
      </c>
    </row>
    <row r="4396" spans="1:3">
      <c r="A4396" s="92">
        <v>4393</v>
      </c>
      <c r="B4396" s="165"/>
      <c r="C4396" s="150" t="str">
        <f t="shared" si="309"/>
        <v/>
      </c>
    </row>
    <row r="4397" spans="1:3">
      <c r="A4397" s="92">
        <v>4394</v>
      </c>
      <c r="B4397" s="165"/>
      <c r="C4397" s="150" t="str">
        <f t="shared" si="309"/>
        <v/>
      </c>
    </row>
    <row r="4398" spans="1:3">
      <c r="A4398" s="92">
        <v>4395</v>
      </c>
      <c r="B4398" s="165"/>
      <c r="C4398" s="150" t="str">
        <f t="shared" si="309"/>
        <v/>
      </c>
    </row>
    <row r="4399" spans="1:3">
      <c r="A4399" s="92">
        <v>4396</v>
      </c>
      <c r="B4399" s="165"/>
      <c r="C4399" s="150" t="str">
        <f t="shared" si="309"/>
        <v/>
      </c>
    </row>
    <row r="4400" spans="1:3">
      <c r="A4400" s="92">
        <v>4397</v>
      </c>
      <c r="B4400" s="165"/>
      <c r="C4400" s="150" t="str">
        <f t="shared" si="309"/>
        <v/>
      </c>
    </row>
    <row r="4401" spans="1:3">
      <c r="A4401" s="92">
        <v>4398</v>
      </c>
      <c r="B4401" s="165"/>
      <c r="C4401" s="150" t="str">
        <f t="shared" si="309"/>
        <v/>
      </c>
    </row>
    <row r="4402" spans="1:3">
      <c r="A4402" s="92">
        <v>4399</v>
      </c>
      <c r="B4402" s="165"/>
      <c r="C4402" s="150" t="str">
        <f t="shared" si="309"/>
        <v/>
      </c>
    </row>
    <row r="4403" spans="1:3">
      <c r="A4403" s="92">
        <v>4400</v>
      </c>
      <c r="B4403" s="165"/>
      <c r="C4403" s="150" t="str">
        <f t="shared" si="309"/>
        <v/>
      </c>
    </row>
    <row r="4404" spans="1:3">
      <c r="A4404" s="92">
        <v>4401</v>
      </c>
      <c r="B4404" s="165"/>
      <c r="C4404" s="150" t="str">
        <f t="shared" si="309"/>
        <v/>
      </c>
    </row>
    <row r="4405" spans="1:3">
      <c r="A4405" s="92">
        <v>4402</v>
      </c>
      <c r="B4405" s="165"/>
      <c r="C4405" s="150" t="str">
        <f t="shared" si="309"/>
        <v/>
      </c>
    </row>
    <row r="4406" spans="1:3">
      <c r="A4406" s="92">
        <v>4403</v>
      </c>
      <c r="B4406" s="165"/>
      <c r="C4406" s="150" t="str">
        <f t="shared" si="309"/>
        <v/>
      </c>
    </row>
    <row r="4407" spans="1:3">
      <c r="A4407" s="92">
        <v>4404</v>
      </c>
      <c r="B4407" s="165"/>
      <c r="C4407" s="150" t="str">
        <f t="shared" si="309"/>
        <v/>
      </c>
    </row>
    <row r="4408" spans="1:3">
      <c r="A4408" s="92">
        <v>4405</v>
      </c>
      <c r="B4408" s="165"/>
      <c r="C4408" s="150" t="str">
        <f t="shared" si="309"/>
        <v/>
      </c>
    </row>
    <row r="4409" spans="1:3">
      <c r="A4409" s="92">
        <v>4406</v>
      </c>
      <c r="B4409" s="165"/>
      <c r="C4409" s="150" t="str">
        <f t="shared" si="309"/>
        <v/>
      </c>
    </row>
    <row r="4410" spans="1:3">
      <c r="A4410" s="92">
        <v>4407</v>
      </c>
      <c r="B4410" s="165"/>
      <c r="C4410" s="150" t="str">
        <f t="shared" si="309"/>
        <v/>
      </c>
    </row>
    <row r="4411" spans="1:3">
      <c r="A4411" s="92">
        <v>4408</v>
      </c>
      <c r="B4411" s="165"/>
      <c r="C4411" s="150" t="str">
        <f t="shared" si="309"/>
        <v/>
      </c>
    </row>
    <row r="4412" spans="1:3">
      <c r="A4412" s="92">
        <v>4409</v>
      </c>
      <c r="B4412" s="165"/>
      <c r="C4412" s="150" t="str">
        <f t="shared" si="309"/>
        <v/>
      </c>
    </row>
    <row r="4413" spans="1:3">
      <c r="A4413" s="92">
        <v>4410</v>
      </c>
      <c r="B4413" s="165"/>
      <c r="C4413" s="150" t="str">
        <f t="shared" si="309"/>
        <v/>
      </c>
    </row>
    <row r="4414" spans="1:3">
      <c r="A4414" s="92">
        <v>4411</v>
      </c>
      <c r="B4414" s="165"/>
      <c r="C4414" s="150" t="str">
        <f t="shared" si="309"/>
        <v/>
      </c>
    </row>
    <row r="4415" spans="1:3">
      <c r="A4415" s="92">
        <v>4412</v>
      </c>
      <c r="B4415" s="165"/>
      <c r="C4415" s="150" t="str">
        <f t="shared" si="309"/>
        <v/>
      </c>
    </row>
    <row r="4416" spans="1:3">
      <c r="A4416" s="92">
        <v>4413</v>
      </c>
      <c r="B4416" s="165"/>
      <c r="C4416" s="150" t="str">
        <f t="shared" si="309"/>
        <v/>
      </c>
    </row>
    <row r="4417" spans="1:3">
      <c r="A4417" s="92">
        <v>4414</v>
      </c>
      <c r="B4417" s="165"/>
      <c r="C4417" s="150" t="str">
        <f t="shared" si="309"/>
        <v/>
      </c>
    </row>
    <row r="4418" spans="1:3">
      <c r="A4418" s="92">
        <v>4415</v>
      </c>
      <c r="B4418" s="165"/>
      <c r="C4418" s="150" t="str">
        <f t="shared" si="309"/>
        <v/>
      </c>
    </row>
    <row r="4419" spans="1:3">
      <c r="A4419" s="92">
        <v>4416</v>
      </c>
      <c r="B4419" s="165"/>
      <c r="C4419" s="150" t="str">
        <f t="shared" si="309"/>
        <v/>
      </c>
    </row>
    <row r="4420" spans="1:3">
      <c r="A4420" s="92">
        <v>4417</v>
      </c>
      <c r="B4420" s="165"/>
      <c r="C4420" s="150" t="str">
        <f t="shared" ref="C4420:C4483" si="310">IF(B4420="","",CONCATENATE("FILE_",A4420,"=",IF(RIGHT(B4420,1)=";",MID(B4420,1,LEN(B4420)-1),B4420)))</f>
        <v/>
      </c>
    </row>
    <row r="4421" spans="1:3">
      <c r="A4421" s="92">
        <v>4418</v>
      </c>
      <c r="B4421" s="165"/>
      <c r="C4421" s="150" t="str">
        <f t="shared" si="310"/>
        <v/>
      </c>
    </row>
    <row r="4422" spans="1:3">
      <c r="A4422" s="92">
        <v>4419</v>
      </c>
      <c r="B4422" s="165"/>
      <c r="C4422" s="150" t="str">
        <f t="shared" si="310"/>
        <v/>
      </c>
    </row>
    <row r="4423" spans="1:3">
      <c r="A4423" s="92">
        <v>4420</v>
      </c>
      <c r="B4423" s="165"/>
      <c r="C4423" s="150" t="str">
        <f t="shared" si="310"/>
        <v/>
      </c>
    </row>
    <row r="4424" spans="1:3">
      <c r="A4424" s="92">
        <v>4421</v>
      </c>
      <c r="B4424" s="165"/>
      <c r="C4424" s="150" t="str">
        <f t="shared" si="310"/>
        <v/>
      </c>
    </row>
    <row r="4425" spans="1:3">
      <c r="A4425" s="92">
        <v>4422</v>
      </c>
      <c r="B4425" s="165"/>
      <c r="C4425" s="150" t="str">
        <f t="shared" si="310"/>
        <v/>
      </c>
    </row>
    <row r="4426" spans="1:3">
      <c r="A4426" s="92">
        <v>4423</v>
      </c>
      <c r="B4426" s="165"/>
      <c r="C4426" s="150" t="str">
        <f t="shared" si="310"/>
        <v/>
      </c>
    </row>
    <row r="4427" spans="1:3">
      <c r="A4427" s="92">
        <v>4424</v>
      </c>
      <c r="B4427" s="165"/>
      <c r="C4427" s="150" t="str">
        <f t="shared" si="310"/>
        <v/>
      </c>
    </row>
    <row r="4428" spans="1:3">
      <c r="A4428" s="92">
        <v>4425</v>
      </c>
      <c r="B4428" s="165"/>
      <c r="C4428" s="150" t="str">
        <f t="shared" si="310"/>
        <v/>
      </c>
    </row>
    <row r="4429" spans="1:3">
      <c r="A4429" s="92">
        <v>4426</v>
      </c>
      <c r="B4429" s="165"/>
      <c r="C4429" s="150" t="str">
        <f t="shared" si="310"/>
        <v/>
      </c>
    </row>
    <row r="4430" spans="1:3">
      <c r="A4430" s="92">
        <v>4427</v>
      </c>
      <c r="B4430" s="165"/>
      <c r="C4430" s="150" t="str">
        <f t="shared" si="310"/>
        <v/>
      </c>
    </row>
    <row r="4431" spans="1:3">
      <c r="A4431" s="92">
        <v>4428</v>
      </c>
      <c r="B4431" s="165"/>
      <c r="C4431" s="150" t="str">
        <f t="shared" si="310"/>
        <v/>
      </c>
    </row>
    <row r="4432" spans="1:3">
      <c r="A4432" s="92">
        <v>4429</v>
      </c>
      <c r="B4432" s="165"/>
      <c r="C4432" s="150" t="str">
        <f t="shared" si="310"/>
        <v/>
      </c>
    </row>
    <row r="4433" spans="1:3">
      <c r="A4433" s="92">
        <v>4430</v>
      </c>
      <c r="B4433" s="165"/>
      <c r="C4433" s="150" t="str">
        <f t="shared" si="310"/>
        <v/>
      </c>
    </row>
    <row r="4434" spans="1:3">
      <c r="A4434" s="92">
        <v>4431</v>
      </c>
      <c r="B4434" s="165"/>
      <c r="C4434" s="150" t="str">
        <f t="shared" si="310"/>
        <v/>
      </c>
    </row>
    <row r="4435" spans="1:3">
      <c r="A4435" s="92">
        <v>4432</v>
      </c>
      <c r="B4435" s="165"/>
      <c r="C4435" s="150" t="str">
        <f t="shared" si="310"/>
        <v/>
      </c>
    </row>
    <row r="4436" spans="1:3">
      <c r="A4436" s="92">
        <v>4433</v>
      </c>
      <c r="B4436" s="165"/>
      <c r="C4436" s="150" t="str">
        <f t="shared" si="310"/>
        <v/>
      </c>
    </row>
    <row r="4437" spans="1:3">
      <c r="A4437" s="92">
        <v>4434</v>
      </c>
      <c r="B4437" s="165"/>
      <c r="C4437" s="150" t="str">
        <f t="shared" si="310"/>
        <v/>
      </c>
    </row>
    <row r="4438" spans="1:3">
      <c r="A4438" s="92">
        <v>4435</v>
      </c>
      <c r="B4438" s="165"/>
      <c r="C4438" s="150" t="str">
        <f t="shared" si="310"/>
        <v/>
      </c>
    </row>
    <row r="4439" spans="1:3">
      <c r="A4439" s="92">
        <v>4436</v>
      </c>
      <c r="B4439" s="165"/>
      <c r="C4439" s="150" t="str">
        <f t="shared" si="310"/>
        <v/>
      </c>
    </row>
    <row r="4440" spans="1:3">
      <c r="A4440" s="92">
        <v>4437</v>
      </c>
      <c r="B4440" s="165"/>
      <c r="C4440" s="150" t="str">
        <f t="shared" si="310"/>
        <v/>
      </c>
    </row>
    <row r="4441" spans="1:3">
      <c r="A4441" s="92">
        <v>4438</v>
      </c>
      <c r="B4441" s="165"/>
      <c r="C4441" s="150" t="str">
        <f t="shared" si="310"/>
        <v/>
      </c>
    </row>
    <row r="4442" spans="1:3">
      <c r="A4442" s="92">
        <v>4439</v>
      </c>
      <c r="B4442" s="165"/>
      <c r="C4442" s="150" t="str">
        <f t="shared" si="310"/>
        <v/>
      </c>
    </row>
    <row r="4443" spans="1:3">
      <c r="A4443" s="92">
        <v>4440</v>
      </c>
      <c r="B4443" s="165"/>
      <c r="C4443" s="150" t="str">
        <f t="shared" si="310"/>
        <v/>
      </c>
    </row>
    <row r="4444" spans="1:3">
      <c r="A4444" s="92">
        <v>4441</v>
      </c>
      <c r="B4444" s="165"/>
      <c r="C4444" s="150" t="str">
        <f t="shared" si="310"/>
        <v/>
      </c>
    </row>
    <row r="4445" spans="1:3">
      <c r="A4445" s="92">
        <v>4442</v>
      </c>
      <c r="B4445" s="165"/>
      <c r="C4445" s="150" t="str">
        <f t="shared" si="310"/>
        <v/>
      </c>
    </row>
    <row r="4446" spans="1:3">
      <c r="A4446" s="92">
        <v>4443</v>
      </c>
      <c r="B4446" s="165"/>
      <c r="C4446" s="150" t="str">
        <f t="shared" si="310"/>
        <v/>
      </c>
    </row>
    <row r="4447" spans="1:3">
      <c r="A4447" s="92">
        <v>4444</v>
      </c>
      <c r="B4447" s="165"/>
      <c r="C4447" s="150" t="str">
        <f t="shared" si="310"/>
        <v/>
      </c>
    </row>
    <row r="4448" spans="1:3">
      <c r="A4448" s="92">
        <v>4445</v>
      </c>
      <c r="B4448" s="165"/>
      <c r="C4448" s="150" t="str">
        <f t="shared" si="310"/>
        <v/>
      </c>
    </row>
    <row r="4449" spans="1:3">
      <c r="A4449" s="92">
        <v>4446</v>
      </c>
      <c r="B4449" s="165"/>
      <c r="C4449" s="150" t="str">
        <f t="shared" si="310"/>
        <v/>
      </c>
    </row>
    <row r="4450" spans="1:3">
      <c r="A4450" s="92">
        <v>4447</v>
      </c>
      <c r="B4450" s="165"/>
      <c r="C4450" s="150" t="str">
        <f t="shared" si="310"/>
        <v/>
      </c>
    </row>
    <row r="4451" spans="1:3">
      <c r="A4451" s="92">
        <v>4448</v>
      </c>
      <c r="B4451" s="165"/>
      <c r="C4451" s="150" t="str">
        <f t="shared" si="310"/>
        <v/>
      </c>
    </row>
    <row r="4452" spans="1:3">
      <c r="A4452" s="92">
        <v>4449</v>
      </c>
      <c r="B4452" s="165"/>
      <c r="C4452" s="150" t="str">
        <f t="shared" si="310"/>
        <v/>
      </c>
    </row>
    <row r="4453" spans="1:3">
      <c r="A4453" s="92">
        <v>4450</v>
      </c>
      <c r="B4453" s="165"/>
      <c r="C4453" s="150" t="str">
        <f t="shared" si="310"/>
        <v/>
      </c>
    </row>
    <row r="4454" spans="1:3">
      <c r="A4454" s="92">
        <v>4451</v>
      </c>
      <c r="B4454" s="165"/>
      <c r="C4454" s="150" t="str">
        <f t="shared" si="310"/>
        <v/>
      </c>
    </row>
    <row r="4455" spans="1:3">
      <c r="A4455" s="92">
        <v>4452</v>
      </c>
      <c r="B4455" s="165"/>
      <c r="C4455" s="150" t="str">
        <f t="shared" si="310"/>
        <v/>
      </c>
    </row>
    <row r="4456" spans="1:3">
      <c r="A4456" s="92">
        <v>4453</v>
      </c>
      <c r="B4456" s="165"/>
      <c r="C4456" s="150" t="str">
        <f t="shared" si="310"/>
        <v/>
      </c>
    </row>
    <row r="4457" spans="1:3">
      <c r="A4457" s="92">
        <v>4454</v>
      </c>
      <c r="B4457" s="165"/>
      <c r="C4457" s="150" t="str">
        <f t="shared" si="310"/>
        <v/>
      </c>
    </row>
    <row r="4458" spans="1:3">
      <c r="A4458" s="92">
        <v>4455</v>
      </c>
      <c r="B4458" s="165"/>
      <c r="C4458" s="150" t="str">
        <f t="shared" si="310"/>
        <v/>
      </c>
    </row>
    <row r="4459" spans="1:3">
      <c r="A4459" s="92">
        <v>4456</v>
      </c>
      <c r="B4459" s="165"/>
      <c r="C4459" s="150" t="str">
        <f t="shared" si="310"/>
        <v/>
      </c>
    </row>
    <row r="4460" spans="1:3">
      <c r="A4460" s="92">
        <v>4457</v>
      </c>
      <c r="B4460" s="165"/>
      <c r="C4460" s="150" t="str">
        <f t="shared" si="310"/>
        <v/>
      </c>
    </row>
    <row r="4461" spans="1:3">
      <c r="A4461" s="92">
        <v>4458</v>
      </c>
      <c r="B4461" s="165"/>
      <c r="C4461" s="150" t="str">
        <f t="shared" si="310"/>
        <v/>
      </c>
    </row>
    <row r="4462" spans="1:3">
      <c r="A4462" s="92">
        <v>4459</v>
      </c>
      <c r="B4462" s="165"/>
      <c r="C4462" s="150" t="str">
        <f t="shared" si="310"/>
        <v/>
      </c>
    </row>
    <row r="4463" spans="1:3">
      <c r="A4463" s="92">
        <v>4460</v>
      </c>
      <c r="B4463" s="165"/>
      <c r="C4463" s="150" t="str">
        <f t="shared" si="310"/>
        <v/>
      </c>
    </row>
    <row r="4464" spans="1:3">
      <c r="A4464" s="92">
        <v>4461</v>
      </c>
      <c r="B4464" s="165"/>
      <c r="C4464" s="150" t="str">
        <f t="shared" si="310"/>
        <v/>
      </c>
    </row>
    <row r="4465" spans="1:3">
      <c r="A4465" s="92">
        <v>4462</v>
      </c>
      <c r="B4465" s="165"/>
      <c r="C4465" s="150" t="str">
        <f t="shared" si="310"/>
        <v/>
      </c>
    </row>
    <row r="4466" spans="1:3">
      <c r="A4466" s="92">
        <v>4463</v>
      </c>
      <c r="B4466" s="165"/>
      <c r="C4466" s="150" t="str">
        <f t="shared" si="310"/>
        <v/>
      </c>
    </row>
    <row r="4467" spans="1:3">
      <c r="A4467" s="92">
        <v>4464</v>
      </c>
      <c r="B4467" s="165"/>
      <c r="C4467" s="150" t="str">
        <f t="shared" si="310"/>
        <v/>
      </c>
    </row>
    <row r="4468" spans="1:3">
      <c r="A4468" s="92">
        <v>4465</v>
      </c>
      <c r="B4468" s="165"/>
      <c r="C4468" s="150" t="str">
        <f t="shared" si="310"/>
        <v/>
      </c>
    </row>
    <row r="4469" spans="1:3">
      <c r="A4469" s="92">
        <v>4466</v>
      </c>
      <c r="B4469" s="165"/>
      <c r="C4469" s="150" t="str">
        <f t="shared" si="310"/>
        <v/>
      </c>
    </row>
    <row r="4470" spans="1:3">
      <c r="A4470" s="92">
        <v>4467</v>
      </c>
      <c r="B4470" s="165"/>
      <c r="C4470" s="150" t="str">
        <f t="shared" si="310"/>
        <v/>
      </c>
    </row>
    <row r="4471" spans="1:3">
      <c r="A4471" s="92">
        <v>4468</v>
      </c>
      <c r="B4471" s="165"/>
      <c r="C4471" s="150" t="str">
        <f t="shared" si="310"/>
        <v/>
      </c>
    </row>
    <row r="4472" spans="1:3">
      <c r="A4472" s="92">
        <v>4469</v>
      </c>
      <c r="B4472" s="165"/>
      <c r="C4472" s="150" t="str">
        <f t="shared" si="310"/>
        <v/>
      </c>
    </row>
    <row r="4473" spans="1:3">
      <c r="A4473" s="92">
        <v>4470</v>
      </c>
      <c r="B4473" s="165"/>
      <c r="C4473" s="150" t="str">
        <f t="shared" si="310"/>
        <v/>
      </c>
    </row>
    <row r="4474" spans="1:3">
      <c r="A4474" s="92">
        <v>4471</v>
      </c>
      <c r="B4474" s="165"/>
      <c r="C4474" s="150" t="str">
        <f t="shared" si="310"/>
        <v/>
      </c>
    </row>
    <row r="4475" spans="1:3">
      <c r="A4475" s="92">
        <v>4472</v>
      </c>
      <c r="B4475" s="165"/>
      <c r="C4475" s="150" t="str">
        <f t="shared" si="310"/>
        <v/>
      </c>
    </row>
    <row r="4476" spans="1:3">
      <c r="A4476" s="92">
        <v>4473</v>
      </c>
      <c r="B4476" s="165"/>
      <c r="C4476" s="150" t="str">
        <f t="shared" si="310"/>
        <v/>
      </c>
    </row>
    <row r="4477" spans="1:3">
      <c r="A4477" s="92">
        <v>4474</v>
      </c>
      <c r="B4477" s="165"/>
      <c r="C4477" s="150" t="str">
        <f t="shared" si="310"/>
        <v/>
      </c>
    </row>
    <row r="4478" spans="1:3">
      <c r="A4478" s="92">
        <v>4475</v>
      </c>
      <c r="B4478" s="165"/>
      <c r="C4478" s="150" t="str">
        <f t="shared" si="310"/>
        <v/>
      </c>
    </row>
    <row r="4479" spans="1:3">
      <c r="A4479" s="92">
        <v>4476</v>
      </c>
      <c r="B4479" s="165"/>
      <c r="C4479" s="150" t="str">
        <f t="shared" si="310"/>
        <v/>
      </c>
    </row>
    <row r="4480" spans="1:3">
      <c r="A4480" s="92">
        <v>4477</v>
      </c>
      <c r="B4480" s="165"/>
      <c r="C4480" s="150" t="str">
        <f t="shared" si="310"/>
        <v/>
      </c>
    </row>
    <row r="4481" spans="1:3">
      <c r="A4481" s="92">
        <v>4478</v>
      </c>
      <c r="B4481" s="165"/>
      <c r="C4481" s="150" t="str">
        <f t="shared" si="310"/>
        <v/>
      </c>
    </row>
    <row r="4482" spans="1:3">
      <c r="A4482" s="92">
        <v>4479</v>
      </c>
      <c r="B4482" s="165"/>
      <c r="C4482" s="150" t="str">
        <f t="shared" si="310"/>
        <v/>
      </c>
    </row>
    <row r="4483" spans="1:3">
      <c r="A4483" s="92">
        <v>4480</v>
      </c>
      <c r="B4483" s="165"/>
      <c r="C4483" s="150" t="str">
        <f t="shared" si="310"/>
        <v/>
      </c>
    </row>
    <row r="4484" spans="1:3">
      <c r="A4484" s="92">
        <v>4481</v>
      </c>
      <c r="B4484" s="165"/>
      <c r="C4484" s="150" t="str">
        <f t="shared" ref="C4484:C4547" si="311">IF(B4484="","",CONCATENATE("FILE_",A4484,"=",IF(RIGHT(B4484,1)=";",MID(B4484,1,LEN(B4484)-1),B4484)))</f>
        <v/>
      </c>
    </row>
    <row r="4485" spans="1:3">
      <c r="A4485" s="92">
        <v>4482</v>
      </c>
      <c r="B4485" s="165"/>
      <c r="C4485" s="150" t="str">
        <f t="shared" si="311"/>
        <v/>
      </c>
    </row>
    <row r="4486" spans="1:3">
      <c r="A4486" s="92">
        <v>4483</v>
      </c>
      <c r="B4486" s="165"/>
      <c r="C4486" s="150" t="str">
        <f t="shared" si="311"/>
        <v/>
      </c>
    </row>
    <row r="4487" spans="1:3">
      <c r="A4487" s="92">
        <v>4484</v>
      </c>
      <c r="B4487" s="165"/>
      <c r="C4487" s="150" t="str">
        <f t="shared" si="311"/>
        <v/>
      </c>
    </row>
    <row r="4488" spans="1:3">
      <c r="A4488" s="92">
        <v>4485</v>
      </c>
      <c r="B4488" s="165"/>
      <c r="C4488" s="150" t="str">
        <f t="shared" si="311"/>
        <v/>
      </c>
    </row>
    <row r="4489" spans="1:3">
      <c r="A4489" s="92">
        <v>4486</v>
      </c>
      <c r="B4489" s="165"/>
      <c r="C4489" s="150" t="str">
        <f t="shared" si="311"/>
        <v/>
      </c>
    </row>
    <row r="4490" spans="1:3">
      <c r="A4490" s="92">
        <v>4487</v>
      </c>
      <c r="B4490" s="165"/>
      <c r="C4490" s="150" t="str">
        <f t="shared" si="311"/>
        <v/>
      </c>
    </row>
    <row r="4491" spans="1:3">
      <c r="A4491" s="92">
        <v>4488</v>
      </c>
      <c r="B4491" s="165"/>
      <c r="C4491" s="150" t="str">
        <f t="shared" si="311"/>
        <v/>
      </c>
    </row>
    <row r="4492" spans="1:3">
      <c r="A4492" s="92">
        <v>4489</v>
      </c>
      <c r="B4492" s="165"/>
      <c r="C4492" s="150" t="str">
        <f t="shared" si="311"/>
        <v/>
      </c>
    </row>
    <row r="4493" spans="1:3">
      <c r="A4493" s="92">
        <v>4490</v>
      </c>
      <c r="B4493" s="165"/>
      <c r="C4493" s="150" t="str">
        <f t="shared" si="311"/>
        <v/>
      </c>
    </row>
    <row r="4494" spans="1:3">
      <c r="A4494" s="92">
        <v>4491</v>
      </c>
      <c r="B4494" s="165"/>
      <c r="C4494" s="150" t="str">
        <f t="shared" si="311"/>
        <v/>
      </c>
    </row>
    <row r="4495" spans="1:3">
      <c r="A4495" s="92">
        <v>4492</v>
      </c>
      <c r="B4495" s="165"/>
      <c r="C4495" s="150" t="str">
        <f t="shared" si="311"/>
        <v/>
      </c>
    </row>
    <row r="4496" spans="1:3">
      <c r="A4496" s="92">
        <v>4493</v>
      </c>
      <c r="B4496" s="165"/>
      <c r="C4496" s="150" t="str">
        <f t="shared" si="311"/>
        <v/>
      </c>
    </row>
    <row r="4497" spans="1:3">
      <c r="A4497" s="92">
        <v>4494</v>
      </c>
      <c r="B4497" s="165"/>
      <c r="C4497" s="150" t="str">
        <f t="shared" si="311"/>
        <v/>
      </c>
    </row>
    <row r="4498" spans="1:3">
      <c r="A4498" s="92">
        <v>4495</v>
      </c>
      <c r="B4498" s="165"/>
      <c r="C4498" s="150" t="str">
        <f t="shared" si="311"/>
        <v/>
      </c>
    </row>
    <row r="4499" spans="1:3">
      <c r="A4499" s="92">
        <v>4496</v>
      </c>
      <c r="B4499" s="165"/>
      <c r="C4499" s="150" t="str">
        <f t="shared" si="311"/>
        <v/>
      </c>
    </row>
    <row r="4500" spans="1:3">
      <c r="A4500" s="92">
        <v>4497</v>
      </c>
      <c r="B4500" s="165"/>
      <c r="C4500" s="150" t="str">
        <f t="shared" si="311"/>
        <v/>
      </c>
    </row>
    <row r="4501" spans="1:3">
      <c r="A4501" s="92">
        <v>4498</v>
      </c>
      <c r="B4501" s="165"/>
      <c r="C4501" s="150" t="str">
        <f t="shared" si="311"/>
        <v/>
      </c>
    </row>
    <row r="4502" spans="1:3">
      <c r="A4502" s="92">
        <v>4499</v>
      </c>
      <c r="B4502" s="165"/>
      <c r="C4502" s="150" t="str">
        <f t="shared" si="311"/>
        <v/>
      </c>
    </row>
    <row r="4503" spans="1:3">
      <c r="A4503" s="92">
        <v>4500</v>
      </c>
      <c r="B4503" s="165"/>
      <c r="C4503" s="150" t="str">
        <f t="shared" si="311"/>
        <v/>
      </c>
    </row>
    <row r="4504" spans="1:3">
      <c r="A4504" s="92">
        <v>4501</v>
      </c>
      <c r="B4504" s="165"/>
      <c r="C4504" s="150" t="str">
        <f t="shared" si="311"/>
        <v/>
      </c>
    </row>
    <row r="4505" spans="1:3">
      <c r="A4505" s="92">
        <v>4502</v>
      </c>
      <c r="B4505" s="165"/>
      <c r="C4505" s="150" t="str">
        <f t="shared" si="311"/>
        <v/>
      </c>
    </row>
    <row r="4506" spans="1:3">
      <c r="A4506" s="92">
        <v>4503</v>
      </c>
      <c r="B4506" s="165"/>
      <c r="C4506" s="150" t="str">
        <f t="shared" si="311"/>
        <v/>
      </c>
    </row>
    <row r="4507" spans="1:3">
      <c r="A4507" s="92">
        <v>4504</v>
      </c>
      <c r="B4507" s="165"/>
      <c r="C4507" s="150" t="str">
        <f t="shared" si="311"/>
        <v/>
      </c>
    </row>
    <row r="4508" spans="1:3">
      <c r="A4508" s="92">
        <v>4505</v>
      </c>
      <c r="B4508" s="165"/>
      <c r="C4508" s="150" t="str">
        <f t="shared" si="311"/>
        <v/>
      </c>
    </row>
    <row r="4509" spans="1:3">
      <c r="A4509" s="92">
        <v>4506</v>
      </c>
      <c r="B4509" s="165"/>
      <c r="C4509" s="150" t="str">
        <f t="shared" si="311"/>
        <v/>
      </c>
    </row>
    <row r="4510" spans="1:3">
      <c r="A4510" s="92">
        <v>4507</v>
      </c>
      <c r="B4510" s="165"/>
      <c r="C4510" s="150" t="str">
        <f t="shared" si="311"/>
        <v/>
      </c>
    </row>
    <row r="4511" spans="1:3">
      <c r="A4511" s="92">
        <v>4508</v>
      </c>
      <c r="B4511" s="165"/>
      <c r="C4511" s="150" t="str">
        <f t="shared" si="311"/>
        <v/>
      </c>
    </row>
    <row r="4512" spans="1:3">
      <c r="A4512" s="92">
        <v>4509</v>
      </c>
      <c r="B4512" s="165"/>
      <c r="C4512" s="150" t="str">
        <f t="shared" si="311"/>
        <v/>
      </c>
    </row>
    <row r="4513" spans="1:3">
      <c r="A4513" s="92">
        <v>4510</v>
      </c>
      <c r="B4513" s="165"/>
      <c r="C4513" s="150" t="str">
        <f t="shared" si="311"/>
        <v/>
      </c>
    </row>
    <row r="4514" spans="1:3">
      <c r="A4514" s="92">
        <v>4511</v>
      </c>
      <c r="B4514" s="165"/>
      <c r="C4514" s="150" t="str">
        <f t="shared" si="311"/>
        <v/>
      </c>
    </row>
    <row r="4515" spans="1:3">
      <c r="A4515" s="92">
        <v>4512</v>
      </c>
      <c r="B4515" s="165"/>
      <c r="C4515" s="150" t="str">
        <f t="shared" si="311"/>
        <v/>
      </c>
    </row>
    <row r="4516" spans="1:3">
      <c r="A4516" s="92">
        <v>4513</v>
      </c>
      <c r="B4516" s="165"/>
      <c r="C4516" s="150" t="str">
        <f t="shared" si="311"/>
        <v/>
      </c>
    </row>
    <row r="4517" spans="1:3">
      <c r="A4517" s="92">
        <v>4514</v>
      </c>
      <c r="B4517" s="165"/>
      <c r="C4517" s="150" t="str">
        <f t="shared" si="311"/>
        <v/>
      </c>
    </row>
    <row r="4518" spans="1:3">
      <c r="A4518" s="92">
        <v>4515</v>
      </c>
      <c r="B4518" s="165"/>
      <c r="C4518" s="150" t="str">
        <f t="shared" si="311"/>
        <v/>
      </c>
    </row>
    <row r="4519" spans="1:3">
      <c r="A4519" s="92">
        <v>4516</v>
      </c>
      <c r="B4519" s="165"/>
      <c r="C4519" s="150" t="str">
        <f t="shared" si="311"/>
        <v/>
      </c>
    </row>
    <row r="4520" spans="1:3">
      <c r="A4520" s="92">
        <v>4517</v>
      </c>
      <c r="B4520" s="165"/>
      <c r="C4520" s="150" t="str">
        <f t="shared" si="311"/>
        <v/>
      </c>
    </row>
    <row r="4521" spans="1:3">
      <c r="A4521" s="92">
        <v>4518</v>
      </c>
      <c r="B4521" s="165"/>
      <c r="C4521" s="150" t="str">
        <f t="shared" si="311"/>
        <v/>
      </c>
    </row>
    <row r="4522" spans="1:3">
      <c r="A4522" s="92">
        <v>4519</v>
      </c>
      <c r="B4522" s="165"/>
      <c r="C4522" s="150" t="str">
        <f t="shared" si="311"/>
        <v/>
      </c>
    </row>
    <row r="4523" spans="1:3">
      <c r="A4523" s="92">
        <v>4520</v>
      </c>
      <c r="B4523" s="165"/>
      <c r="C4523" s="150" t="str">
        <f t="shared" si="311"/>
        <v/>
      </c>
    </row>
    <row r="4524" spans="1:3">
      <c r="A4524" s="92">
        <v>4521</v>
      </c>
      <c r="B4524" s="165"/>
      <c r="C4524" s="150" t="str">
        <f t="shared" si="311"/>
        <v/>
      </c>
    </row>
    <row r="4525" spans="1:3">
      <c r="A4525" s="92">
        <v>4522</v>
      </c>
      <c r="B4525" s="165"/>
      <c r="C4525" s="150" t="str">
        <f t="shared" si="311"/>
        <v/>
      </c>
    </row>
    <row r="4526" spans="1:3">
      <c r="A4526" s="92">
        <v>4523</v>
      </c>
      <c r="B4526" s="165"/>
      <c r="C4526" s="150" t="str">
        <f t="shared" si="311"/>
        <v/>
      </c>
    </row>
    <row r="4527" spans="1:3">
      <c r="A4527" s="92">
        <v>4524</v>
      </c>
      <c r="B4527" s="165"/>
      <c r="C4527" s="150" t="str">
        <f t="shared" si="311"/>
        <v/>
      </c>
    </row>
    <row r="4528" spans="1:3">
      <c r="A4528" s="92">
        <v>4525</v>
      </c>
      <c r="B4528" s="165"/>
      <c r="C4528" s="150" t="str">
        <f t="shared" si="311"/>
        <v/>
      </c>
    </row>
    <row r="4529" spans="1:3">
      <c r="A4529" s="92">
        <v>4526</v>
      </c>
      <c r="B4529" s="165"/>
      <c r="C4529" s="150" t="str">
        <f t="shared" si="311"/>
        <v/>
      </c>
    </row>
    <row r="4530" spans="1:3">
      <c r="A4530" s="92">
        <v>4527</v>
      </c>
      <c r="B4530" s="165"/>
      <c r="C4530" s="150" t="str">
        <f t="shared" si="311"/>
        <v/>
      </c>
    </row>
    <row r="4531" spans="1:3">
      <c r="A4531" s="92">
        <v>4528</v>
      </c>
      <c r="B4531" s="165"/>
      <c r="C4531" s="150" t="str">
        <f t="shared" si="311"/>
        <v/>
      </c>
    </row>
    <row r="4532" spans="1:3">
      <c r="A4532" s="92">
        <v>4529</v>
      </c>
      <c r="B4532" s="165"/>
      <c r="C4532" s="150" t="str">
        <f t="shared" si="311"/>
        <v/>
      </c>
    </row>
    <row r="4533" spans="1:3">
      <c r="A4533" s="92">
        <v>4530</v>
      </c>
      <c r="B4533" s="165"/>
      <c r="C4533" s="150" t="str">
        <f t="shared" si="311"/>
        <v/>
      </c>
    </row>
    <row r="4534" spans="1:3">
      <c r="A4534" s="92">
        <v>4531</v>
      </c>
      <c r="B4534" s="165"/>
      <c r="C4534" s="150" t="str">
        <f t="shared" si="311"/>
        <v/>
      </c>
    </row>
    <row r="4535" spans="1:3">
      <c r="A4535" s="92">
        <v>4532</v>
      </c>
      <c r="B4535" s="165"/>
      <c r="C4535" s="150" t="str">
        <f t="shared" si="311"/>
        <v/>
      </c>
    </row>
    <row r="4536" spans="1:3">
      <c r="A4536" s="92">
        <v>4533</v>
      </c>
      <c r="B4536" s="165"/>
      <c r="C4536" s="150" t="str">
        <f t="shared" si="311"/>
        <v/>
      </c>
    </row>
    <row r="4537" spans="1:3">
      <c r="A4537" s="92">
        <v>4534</v>
      </c>
      <c r="B4537" s="165"/>
      <c r="C4537" s="150" t="str">
        <f t="shared" si="311"/>
        <v/>
      </c>
    </row>
    <row r="4538" spans="1:3">
      <c r="A4538" s="92">
        <v>4535</v>
      </c>
      <c r="B4538" s="165"/>
      <c r="C4538" s="150" t="str">
        <f t="shared" si="311"/>
        <v/>
      </c>
    </row>
    <row r="4539" spans="1:3">
      <c r="A4539" s="92">
        <v>4536</v>
      </c>
      <c r="B4539" s="165"/>
      <c r="C4539" s="150" t="str">
        <f t="shared" si="311"/>
        <v/>
      </c>
    </row>
    <row r="4540" spans="1:3">
      <c r="A4540" s="92">
        <v>4537</v>
      </c>
      <c r="B4540" s="165"/>
      <c r="C4540" s="150" t="str">
        <f t="shared" si="311"/>
        <v/>
      </c>
    </row>
    <row r="4541" spans="1:3">
      <c r="A4541" s="92">
        <v>4538</v>
      </c>
      <c r="B4541" s="165"/>
      <c r="C4541" s="150" t="str">
        <f t="shared" si="311"/>
        <v/>
      </c>
    </row>
    <row r="4542" spans="1:3">
      <c r="A4542" s="92">
        <v>4539</v>
      </c>
      <c r="B4542" s="165"/>
      <c r="C4542" s="150" t="str">
        <f t="shared" si="311"/>
        <v/>
      </c>
    </row>
    <row r="4543" spans="1:3">
      <c r="A4543" s="92">
        <v>4540</v>
      </c>
      <c r="B4543" s="165"/>
      <c r="C4543" s="150" t="str">
        <f t="shared" si="311"/>
        <v/>
      </c>
    </row>
    <row r="4544" spans="1:3">
      <c r="A4544" s="92">
        <v>4541</v>
      </c>
      <c r="B4544" s="165"/>
      <c r="C4544" s="150" t="str">
        <f t="shared" si="311"/>
        <v/>
      </c>
    </row>
    <row r="4545" spans="1:3">
      <c r="A4545" s="92">
        <v>4542</v>
      </c>
      <c r="B4545" s="165"/>
      <c r="C4545" s="150" t="str">
        <f t="shared" si="311"/>
        <v/>
      </c>
    </row>
    <row r="4546" spans="1:3">
      <c r="A4546" s="92">
        <v>4543</v>
      </c>
      <c r="B4546" s="165"/>
      <c r="C4546" s="150" t="str">
        <f t="shared" si="311"/>
        <v/>
      </c>
    </row>
    <row r="4547" spans="1:3">
      <c r="A4547" s="92">
        <v>4544</v>
      </c>
      <c r="B4547" s="165"/>
      <c r="C4547" s="150" t="str">
        <f t="shared" si="311"/>
        <v/>
      </c>
    </row>
    <row r="4548" spans="1:3">
      <c r="A4548" s="92">
        <v>4545</v>
      </c>
      <c r="B4548" s="165"/>
      <c r="C4548" s="150" t="str">
        <f t="shared" ref="C4548:C4611" si="312">IF(B4548="","",CONCATENATE("FILE_",A4548,"=",IF(RIGHT(B4548,1)=";",MID(B4548,1,LEN(B4548)-1),B4548)))</f>
        <v/>
      </c>
    </row>
    <row r="4549" spans="1:3">
      <c r="A4549" s="92">
        <v>4546</v>
      </c>
      <c r="B4549" s="165"/>
      <c r="C4549" s="150" t="str">
        <f t="shared" si="312"/>
        <v/>
      </c>
    </row>
    <row r="4550" spans="1:3">
      <c r="A4550" s="92">
        <v>4547</v>
      </c>
      <c r="B4550" s="165"/>
      <c r="C4550" s="150" t="str">
        <f t="shared" si="312"/>
        <v/>
      </c>
    </row>
    <row r="4551" spans="1:3">
      <c r="A4551" s="92">
        <v>4548</v>
      </c>
      <c r="B4551" s="165"/>
      <c r="C4551" s="150" t="str">
        <f t="shared" si="312"/>
        <v/>
      </c>
    </row>
    <row r="4552" spans="1:3">
      <c r="A4552" s="92">
        <v>4549</v>
      </c>
      <c r="B4552" s="165"/>
      <c r="C4552" s="150" t="str">
        <f t="shared" si="312"/>
        <v/>
      </c>
    </row>
    <row r="4553" spans="1:3">
      <c r="A4553" s="92">
        <v>4550</v>
      </c>
      <c r="B4553" s="165"/>
      <c r="C4553" s="150" t="str">
        <f t="shared" si="312"/>
        <v/>
      </c>
    </row>
    <row r="4554" spans="1:3">
      <c r="A4554" s="92">
        <v>4551</v>
      </c>
      <c r="B4554" s="165"/>
      <c r="C4554" s="150" t="str">
        <f t="shared" si="312"/>
        <v/>
      </c>
    </row>
    <row r="4555" spans="1:3">
      <c r="A4555" s="92">
        <v>4552</v>
      </c>
      <c r="B4555" s="165"/>
      <c r="C4555" s="150" t="str">
        <f t="shared" si="312"/>
        <v/>
      </c>
    </row>
    <row r="4556" spans="1:3">
      <c r="A4556" s="92">
        <v>4553</v>
      </c>
      <c r="B4556" s="165"/>
      <c r="C4556" s="150" t="str">
        <f t="shared" si="312"/>
        <v/>
      </c>
    </row>
    <row r="4557" spans="1:3">
      <c r="A4557" s="92">
        <v>4554</v>
      </c>
      <c r="B4557" s="165"/>
      <c r="C4557" s="150" t="str">
        <f t="shared" si="312"/>
        <v/>
      </c>
    </row>
    <row r="4558" spans="1:3">
      <c r="A4558" s="92">
        <v>4555</v>
      </c>
      <c r="B4558" s="165"/>
      <c r="C4558" s="150" t="str">
        <f t="shared" si="312"/>
        <v/>
      </c>
    </row>
    <row r="4559" spans="1:3">
      <c r="A4559" s="92">
        <v>4556</v>
      </c>
      <c r="B4559" s="165"/>
      <c r="C4559" s="150" t="str">
        <f t="shared" si="312"/>
        <v/>
      </c>
    </row>
    <row r="4560" spans="1:3">
      <c r="A4560" s="92">
        <v>4557</v>
      </c>
      <c r="B4560" s="165"/>
      <c r="C4560" s="150" t="str">
        <f t="shared" si="312"/>
        <v/>
      </c>
    </row>
    <row r="4561" spans="1:3">
      <c r="A4561" s="92">
        <v>4558</v>
      </c>
      <c r="B4561" s="165"/>
      <c r="C4561" s="150" t="str">
        <f t="shared" si="312"/>
        <v/>
      </c>
    </row>
    <row r="4562" spans="1:3">
      <c r="A4562" s="92">
        <v>4559</v>
      </c>
      <c r="B4562" s="165"/>
      <c r="C4562" s="150" t="str">
        <f t="shared" si="312"/>
        <v/>
      </c>
    </row>
    <row r="4563" spans="1:3">
      <c r="A4563" s="92">
        <v>4560</v>
      </c>
      <c r="B4563" s="165"/>
      <c r="C4563" s="150" t="str">
        <f t="shared" si="312"/>
        <v/>
      </c>
    </row>
    <row r="4564" spans="1:3">
      <c r="A4564" s="92">
        <v>4561</v>
      </c>
      <c r="B4564" s="165"/>
      <c r="C4564" s="150" t="str">
        <f t="shared" si="312"/>
        <v/>
      </c>
    </row>
    <row r="4565" spans="1:3">
      <c r="A4565" s="92">
        <v>4562</v>
      </c>
      <c r="B4565" s="165"/>
      <c r="C4565" s="150" t="str">
        <f t="shared" si="312"/>
        <v/>
      </c>
    </row>
    <row r="4566" spans="1:3">
      <c r="A4566" s="92">
        <v>4563</v>
      </c>
      <c r="B4566" s="165"/>
      <c r="C4566" s="150" t="str">
        <f t="shared" si="312"/>
        <v/>
      </c>
    </row>
    <row r="4567" spans="1:3">
      <c r="A4567" s="92">
        <v>4564</v>
      </c>
      <c r="B4567" s="165"/>
      <c r="C4567" s="150" t="str">
        <f t="shared" si="312"/>
        <v/>
      </c>
    </row>
    <row r="4568" spans="1:3">
      <c r="A4568" s="92">
        <v>4565</v>
      </c>
      <c r="B4568" s="165"/>
      <c r="C4568" s="150" t="str">
        <f t="shared" si="312"/>
        <v/>
      </c>
    </row>
    <row r="4569" spans="1:3">
      <c r="A4569" s="92">
        <v>4566</v>
      </c>
      <c r="B4569" s="165"/>
      <c r="C4569" s="150" t="str">
        <f t="shared" si="312"/>
        <v/>
      </c>
    </row>
    <row r="4570" spans="1:3">
      <c r="A4570" s="92">
        <v>4567</v>
      </c>
      <c r="B4570" s="165"/>
      <c r="C4570" s="150" t="str">
        <f t="shared" si="312"/>
        <v/>
      </c>
    </row>
    <row r="4571" spans="1:3">
      <c r="A4571" s="92">
        <v>4568</v>
      </c>
      <c r="B4571" s="165"/>
      <c r="C4571" s="150" t="str">
        <f t="shared" si="312"/>
        <v/>
      </c>
    </row>
    <row r="4572" spans="1:3">
      <c r="A4572" s="92">
        <v>4569</v>
      </c>
      <c r="B4572" s="165"/>
      <c r="C4572" s="150" t="str">
        <f t="shared" si="312"/>
        <v/>
      </c>
    </row>
    <row r="4573" spans="1:3">
      <c r="A4573" s="92">
        <v>4570</v>
      </c>
      <c r="B4573" s="165"/>
      <c r="C4573" s="150" t="str">
        <f t="shared" si="312"/>
        <v/>
      </c>
    </row>
    <row r="4574" spans="1:3">
      <c r="A4574" s="92">
        <v>4571</v>
      </c>
      <c r="B4574" s="165"/>
      <c r="C4574" s="150" t="str">
        <f t="shared" si="312"/>
        <v/>
      </c>
    </row>
    <row r="4575" spans="1:3">
      <c r="A4575" s="92">
        <v>4572</v>
      </c>
      <c r="B4575" s="165"/>
      <c r="C4575" s="150" t="str">
        <f t="shared" si="312"/>
        <v/>
      </c>
    </row>
    <row r="4576" spans="1:3">
      <c r="A4576" s="92">
        <v>4573</v>
      </c>
      <c r="B4576" s="165"/>
      <c r="C4576" s="150" t="str">
        <f t="shared" si="312"/>
        <v/>
      </c>
    </row>
    <row r="4577" spans="1:3">
      <c r="A4577" s="92">
        <v>4574</v>
      </c>
      <c r="B4577" s="165"/>
      <c r="C4577" s="150" t="str">
        <f t="shared" si="312"/>
        <v/>
      </c>
    </row>
    <row r="4578" spans="1:3">
      <c r="A4578" s="92">
        <v>4575</v>
      </c>
      <c r="B4578" s="165"/>
      <c r="C4578" s="150" t="str">
        <f t="shared" si="312"/>
        <v/>
      </c>
    </row>
    <row r="4579" spans="1:3">
      <c r="A4579" s="92">
        <v>4576</v>
      </c>
      <c r="B4579" s="165"/>
      <c r="C4579" s="150" t="str">
        <f t="shared" si="312"/>
        <v/>
      </c>
    </row>
    <row r="4580" spans="1:3">
      <c r="A4580" s="92">
        <v>4577</v>
      </c>
      <c r="B4580" s="165"/>
      <c r="C4580" s="150" t="str">
        <f t="shared" si="312"/>
        <v/>
      </c>
    </row>
    <row r="4581" spans="1:3">
      <c r="A4581" s="92">
        <v>4578</v>
      </c>
      <c r="B4581" s="165"/>
      <c r="C4581" s="150" t="str">
        <f t="shared" si="312"/>
        <v/>
      </c>
    </row>
    <row r="4582" spans="1:3">
      <c r="A4582" s="92">
        <v>4579</v>
      </c>
      <c r="B4582" s="165"/>
      <c r="C4582" s="150" t="str">
        <f t="shared" si="312"/>
        <v/>
      </c>
    </row>
    <row r="4583" spans="1:3">
      <c r="A4583" s="92">
        <v>4580</v>
      </c>
      <c r="B4583" s="165"/>
      <c r="C4583" s="150" t="str">
        <f t="shared" si="312"/>
        <v/>
      </c>
    </row>
    <row r="4584" spans="1:3">
      <c r="A4584" s="92">
        <v>4581</v>
      </c>
      <c r="B4584" s="165"/>
      <c r="C4584" s="150" t="str">
        <f t="shared" si="312"/>
        <v/>
      </c>
    </row>
    <row r="4585" spans="1:3">
      <c r="A4585" s="92">
        <v>4582</v>
      </c>
      <c r="B4585" s="165"/>
      <c r="C4585" s="150" t="str">
        <f t="shared" si="312"/>
        <v/>
      </c>
    </row>
    <row r="4586" spans="1:3">
      <c r="A4586" s="92">
        <v>4583</v>
      </c>
      <c r="B4586" s="165"/>
      <c r="C4586" s="150" t="str">
        <f t="shared" si="312"/>
        <v/>
      </c>
    </row>
    <row r="4587" spans="1:3">
      <c r="A4587" s="92">
        <v>4584</v>
      </c>
      <c r="B4587" s="165"/>
      <c r="C4587" s="150" t="str">
        <f t="shared" si="312"/>
        <v/>
      </c>
    </row>
    <row r="4588" spans="1:3">
      <c r="A4588" s="92">
        <v>4585</v>
      </c>
      <c r="B4588" s="165"/>
      <c r="C4588" s="150" t="str">
        <f t="shared" si="312"/>
        <v/>
      </c>
    </row>
    <row r="4589" spans="1:3">
      <c r="A4589" s="92">
        <v>4586</v>
      </c>
      <c r="B4589" s="165"/>
      <c r="C4589" s="150" t="str">
        <f t="shared" si="312"/>
        <v/>
      </c>
    </row>
    <row r="4590" spans="1:3">
      <c r="A4590" s="92">
        <v>4587</v>
      </c>
      <c r="B4590" s="165"/>
      <c r="C4590" s="150" t="str">
        <f t="shared" si="312"/>
        <v/>
      </c>
    </row>
    <row r="4591" spans="1:3">
      <c r="A4591" s="92">
        <v>4588</v>
      </c>
      <c r="B4591" s="165"/>
      <c r="C4591" s="150" t="str">
        <f t="shared" si="312"/>
        <v/>
      </c>
    </row>
    <row r="4592" spans="1:3">
      <c r="A4592" s="92">
        <v>4589</v>
      </c>
      <c r="B4592" s="165"/>
      <c r="C4592" s="150" t="str">
        <f t="shared" si="312"/>
        <v/>
      </c>
    </row>
    <row r="4593" spans="1:3">
      <c r="A4593" s="92">
        <v>4590</v>
      </c>
      <c r="B4593" s="165"/>
      <c r="C4593" s="150" t="str">
        <f t="shared" si="312"/>
        <v/>
      </c>
    </row>
    <row r="4594" spans="1:3">
      <c r="A4594" s="92">
        <v>4591</v>
      </c>
      <c r="B4594" s="165"/>
      <c r="C4594" s="150" t="str">
        <f t="shared" si="312"/>
        <v/>
      </c>
    </row>
    <row r="4595" spans="1:3">
      <c r="A4595" s="92">
        <v>4592</v>
      </c>
      <c r="B4595" s="165"/>
      <c r="C4595" s="150" t="str">
        <f t="shared" si="312"/>
        <v/>
      </c>
    </row>
    <row r="4596" spans="1:3">
      <c r="A4596" s="92">
        <v>4593</v>
      </c>
      <c r="B4596" s="165"/>
      <c r="C4596" s="150" t="str">
        <f t="shared" si="312"/>
        <v/>
      </c>
    </row>
    <row r="4597" spans="1:3">
      <c r="A4597" s="92">
        <v>4594</v>
      </c>
      <c r="B4597" s="165"/>
      <c r="C4597" s="150" t="str">
        <f t="shared" si="312"/>
        <v/>
      </c>
    </row>
    <row r="4598" spans="1:3">
      <c r="A4598" s="92">
        <v>4595</v>
      </c>
      <c r="B4598" s="165"/>
      <c r="C4598" s="150" t="str">
        <f t="shared" si="312"/>
        <v/>
      </c>
    </row>
    <row r="4599" spans="1:3">
      <c r="A4599" s="92">
        <v>4596</v>
      </c>
      <c r="B4599" s="165"/>
      <c r="C4599" s="150" t="str">
        <f t="shared" si="312"/>
        <v/>
      </c>
    </row>
    <row r="4600" spans="1:3">
      <c r="A4600" s="92">
        <v>4597</v>
      </c>
      <c r="B4600" s="165"/>
      <c r="C4600" s="150" t="str">
        <f t="shared" si="312"/>
        <v/>
      </c>
    </row>
    <row r="4601" spans="1:3">
      <c r="A4601" s="92">
        <v>4598</v>
      </c>
      <c r="B4601" s="165"/>
      <c r="C4601" s="150" t="str">
        <f t="shared" si="312"/>
        <v/>
      </c>
    </row>
    <row r="4602" spans="1:3">
      <c r="A4602" s="92">
        <v>4599</v>
      </c>
      <c r="B4602" s="165"/>
      <c r="C4602" s="150" t="str">
        <f t="shared" si="312"/>
        <v/>
      </c>
    </row>
    <row r="4603" spans="1:3">
      <c r="A4603" s="92">
        <v>4600</v>
      </c>
      <c r="B4603" s="165"/>
      <c r="C4603" s="150" t="str">
        <f t="shared" si="312"/>
        <v/>
      </c>
    </row>
    <row r="4604" spans="1:3">
      <c r="A4604" s="92">
        <v>4601</v>
      </c>
      <c r="B4604" s="165"/>
      <c r="C4604" s="150" t="str">
        <f t="shared" si="312"/>
        <v/>
      </c>
    </row>
    <row r="4605" spans="1:3">
      <c r="A4605" s="92">
        <v>4602</v>
      </c>
      <c r="B4605" s="165"/>
      <c r="C4605" s="150" t="str">
        <f t="shared" si="312"/>
        <v/>
      </c>
    </row>
    <row r="4606" spans="1:3">
      <c r="A4606" s="92">
        <v>4603</v>
      </c>
      <c r="B4606" s="165"/>
      <c r="C4606" s="150" t="str">
        <f t="shared" si="312"/>
        <v/>
      </c>
    </row>
    <row r="4607" spans="1:3">
      <c r="A4607" s="92">
        <v>4604</v>
      </c>
      <c r="B4607" s="165"/>
      <c r="C4607" s="150" t="str">
        <f t="shared" si="312"/>
        <v/>
      </c>
    </row>
    <row r="4608" spans="1:3">
      <c r="A4608" s="92">
        <v>4605</v>
      </c>
      <c r="B4608" s="165"/>
      <c r="C4608" s="150" t="str">
        <f t="shared" si="312"/>
        <v/>
      </c>
    </row>
    <row r="4609" spans="1:3">
      <c r="A4609" s="92">
        <v>4606</v>
      </c>
      <c r="B4609" s="165"/>
      <c r="C4609" s="150" t="str">
        <f t="shared" si="312"/>
        <v/>
      </c>
    </row>
    <row r="4610" spans="1:3">
      <c r="A4610" s="92">
        <v>4607</v>
      </c>
      <c r="B4610" s="165"/>
      <c r="C4610" s="150" t="str">
        <f t="shared" si="312"/>
        <v/>
      </c>
    </row>
    <row r="4611" spans="1:3">
      <c r="A4611" s="92">
        <v>4608</v>
      </c>
      <c r="B4611" s="165"/>
      <c r="C4611" s="150" t="str">
        <f t="shared" si="312"/>
        <v/>
      </c>
    </row>
    <row r="4612" spans="1:3">
      <c r="A4612" s="92">
        <v>4609</v>
      </c>
      <c r="B4612" s="165"/>
      <c r="C4612" s="150" t="str">
        <f t="shared" ref="C4612:C4675" si="313">IF(B4612="","",CONCATENATE("FILE_",A4612,"=",IF(RIGHT(B4612,1)=";",MID(B4612,1,LEN(B4612)-1),B4612)))</f>
        <v/>
      </c>
    </row>
    <row r="4613" spans="1:3">
      <c r="A4613" s="92">
        <v>4610</v>
      </c>
      <c r="B4613" s="165"/>
      <c r="C4613" s="150" t="str">
        <f t="shared" si="313"/>
        <v/>
      </c>
    </row>
    <row r="4614" spans="1:3">
      <c r="A4614" s="92">
        <v>4611</v>
      </c>
      <c r="B4614" s="165"/>
      <c r="C4614" s="150" t="str">
        <f t="shared" si="313"/>
        <v/>
      </c>
    </row>
    <row r="4615" spans="1:3">
      <c r="A4615" s="92">
        <v>4612</v>
      </c>
      <c r="B4615" s="165"/>
      <c r="C4615" s="150" t="str">
        <f t="shared" si="313"/>
        <v/>
      </c>
    </row>
    <row r="4616" spans="1:3">
      <c r="A4616" s="92">
        <v>4613</v>
      </c>
      <c r="B4616" s="165"/>
      <c r="C4616" s="150" t="str">
        <f t="shared" si="313"/>
        <v/>
      </c>
    </row>
    <row r="4617" spans="1:3">
      <c r="A4617" s="92">
        <v>4614</v>
      </c>
      <c r="B4617" s="165"/>
      <c r="C4617" s="150" t="str">
        <f t="shared" si="313"/>
        <v/>
      </c>
    </row>
    <row r="4618" spans="1:3">
      <c r="A4618" s="92">
        <v>4615</v>
      </c>
      <c r="B4618" s="165"/>
      <c r="C4618" s="150" t="str">
        <f t="shared" si="313"/>
        <v/>
      </c>
    </row>
    <row r="4619" spans="1:3">
      <c r="A4619" s="92">
        <v>4616</v>
      </c>
      <c r="B4619" s="165"/>
      <c r="C4619" s="150" t="str">
        <f t="shared" si="313"/>
        <v/>
      </c>
    </row>
    <row r="4620" spans="1:3">
      <c r="A4620" s="92">
        <v>4617</v>
      </c>
      <c r="B4620" s="165"/>
      <c r="C4620" s="150" t="str">
        <f t="shared" si="313"/>
        <v/>
      </c>
    </row>
    <row r="4621" spans="1:3">
      <c r="A4621" s="92">
        <v>4618</v>
      </c>
      <c r="B4621" s="165"/>
      <c r="C4621" s="150" t="str">
        <f t="shared" si="313"/>
        <v/>
      </c>
    </row>
    <row r="4622" spans="1:3">
      <c r="A4622" s="92">
        <v>4619</v>
      </c>
      <c r="B4622" s="165"/>
      <c r="C4622" s="150" t="str">
        <f t="shared" si="313"/>
        <v/>
      </c>
    </row>
    <row r="4623" spans="1:3">
      <c r="A4623" s="92">
        <v>4620</v>
      </c>
      <c r="B4623" s="165"/>
      <c r="C4623" s="150" t="str">
        <f t="shared" si="313"/>
        <v/>
      </c>
    </row>
    <row r="4624" spans="1:3">
      <c r="A4624" s="92">
        <v>4621</v>
      </c>
      <c r="B4624" s="165"/>
      <c r="C4624" s="150" t="str">
        <f t="shared" si="313"/>
        <v/>
      </c>
    </row>
    <row r="4625" spans="1:3">
      <c r="A4625" s="92">
        <v>4622</v>
      </c>
      <c r="B4625" s="165"/>
      <c r="C4625" s="150" t="str">
        <f t="shared" si="313"/>
        <v/>
      </c>
    </row>
    <row r="4626" spans="1:3">
      <c r="A4626" s="92">
        <v>4623</v>
      </c>
      <c r="B4626" s="165"/>
      <c r="C4626" s="150" t="str">
        <f t="shared" si="313"/>
        <v/>
      </c>
    </row>
    <row r="4627" spans="1:3">
      <c r="A4627" s="92">
        <v>4624</v>
      </c>
      <c r="B4627" s="165"/>
      <c r="C4627" s="150" t="str">
        <f t="shared" si="313"/>
        <v/>
      </c>
    </row>
    <row r="4628" spans="1:3">
      <c r="A4628" s="92">
        <v>4625</v>
      </c>
      <c r="B4628" s="165"/>
      <c r="C4628" s="150" t="str">
        <f t="shared" si="313"/>
        <v/>
      </c>
    </row>
    <row r="4629" spans="1:3">
      <c r="A4629" s="92">
        <v>4626</v>
      </c>
      <c r="B4629" s="165"/>
      <c r="C4629" s="150" t="str">
        <f t="shared" si="313"/>
        <v/>
      </c>
    </row>
    <row r="4630" spans="1:3">
      <c r="A4630" s="92">
        <v>4627</v>
      </c>
      <c r="B4630" s="165"/>
      <c r="C4630" s="150" t="str">
        <f t="shared" si="313"/>
        <v/>
      </c>
    </row>
    <row r="4631" spans="1:3">
      <c r="A4631" s="92">
        <v>4628</v>
      </c>
      <c r="B4631" s="165"/>
      <c r="C4631" s="150" t="str">
        <f t="shared" si="313"/>
        <v/>
      </c>
    </row>
    <row r="4632" spans="1:3">
      <c r="A4632" s="92">
        <v>4629</v>
      </c>
      <c r="B4632" s="165"/>
      <c r="C4632" s="150" t="str">
        <f t="shared" si="313"/>
        <v/>
      </c>
    </row>
    <row r="4633" spans="1:3">
      <c r="A4633" s="92">
        <v>4630</v>
      </c>
      <c r="B4633" s="165"/>
      <c r="C4633" s="150" t="str">
        <f t="shared" si="313"/>
        <v/>
      </c>
    </row>
    <row r="4634" spans="1:3">
      <c r="A4634" s="92">
        <v>4631</v>
      </c>
      <c r="B4634" s="165"/>
      <c r="C4634" s="150" t="str">
        <f t="shared" si="313"/>
        <v/>
      </c>
    </row>
    <row r="4635" spans="1:3">
      <c r="A4635" s="92">
        <v>4632</v>
      </c>
      <c r="B4635" s="165"/>
      <c r="C4635" s="150" t="str">
        <f t="shared" si="313"/>
        <v/>
      </c>
    </row>
    <row r="4636" spans="1:3">
      <c r="A4636" s="92">
        <v>4633</v>
      </c>
      <c r="B4636" s="165"/>
      <c r="C4636" s="150" t="str">
        <f t="shared" si="313"/>
        <v/>
      </c>
    </row>
    <row r="4637" spans="1:3">
      <c r="A4637" s="92">
        <v>4634</v>
      </c>
      <c r="B4637" s="165"/>
      <c r="C4637" s="150" t="str">
        <f t="shared" si="313"/>
        <v/>
      </c>
    </row>
    <row r="4638" spans="1:3">
      <c r="A4638" s="92">
        <v>4635</v>
      </c>
      <c r="B4638" s="165"/>
      <c r="C4638" s="150" t="str">
        <f t="shared" si="313"/>
        <v/>
      </c>
    </row>
    <row r="4639" spans="1:3">
      <c r="A4639" s="92">
        <v>4636</v>
      </c>
      <c r="B4639" s="165"/>
      <c r="C4639" s="150" t="str">
        <f t="shared" si="313"/>
        <v/>
      </c>
    </row>
    <row r="4640" spans="1:3">
      <c r="A4640" s="92">
        <v>4637</v>
      </c>
      <c r="B4640" s="165"/>
      <c r="C4640" s="150" t="str">
        <f t="shared" si="313"/>
        <v/>
      </c>
    </row>
    <row r="4641" spans="1:3">
      <c r="A4641" s="92">
        <v>4638</v>
      </c>
      <c r="B4641" s="165"/>
      <c r="C4641" s="150" t="str">
        <f t="shared" si="313"/>
        <v/>
      </c>
    </row>
    <row r="4642" spans="1:3">
      <c r="A4642" s="92">
        <v>4639</v>
      </c>
      <c r="B4642" s="165"/>
      <c r="C4642" s="150" t="str">
        <f t="shared" si="313"/>
        <v/>
      </c>
    </row>
    <row r="4643" spans="1:3">
      <c r="A4643" s="92">
        <v>4640</v>
      </c>
      <c r="B4643" s="165"/>
      <c r="C4643" s="150" t="str">
        <f t="shared" si="313"/>
        <v/>
      </c>
    </row>
    <row r="4644" spans="1:3">
      <c r="A4644" s="92">
        <v>4641</v>
      </c>
      <c r="B4644" s="165"/>
      <c r="C4644" s="150" t="str">
        <f t="shared" si="313"/>
        <v/>
      </c>
    </row>
    <row r="4645" spans="1:3">
      <c r="A4645" s="92">
        <v>4642</v>
      </c>
      <c r="B4645" s="165"/>
      <c r="C4645" s="150" t="str">
        <f t="shared" si="313"/>
        <v/>
      </c>
    </row>
    <row r="4646" spans="1:3">
      <c r="A4646" s="92">
        <v>4643</v>
      </c>
      <c r="B4646" s="165"/>
      <c r="C4646" s="150" t="str">
        <f t="shared" si="313"/>
        <v/>
      </c>
    </row>
    <row r="4647" spans="1:3">
      <c r="A4647" s="92">
        <v>4644</v>
      </c>
      <c r="B4647" s="165"/>
      <c r="C4647" s="150" t="str">
        <f t="shared" si="313"/>
        <v/>
      </c>
    </row>
    <row r="4648" spans="1:3">
      <c r="A4648" s="92">
        <v>4645</v>
      </c>
      <c r="B4648" s="165"/>
      <c r="C4648" s="150" t="str">
        <f t="shared" si="313"/>
        <v/>
      </c>
    </row>
    <row r="4649" spans="1:3">
      <c r="A4649" s="92">
        <v>4646</v>
      </c>
      <c r="B4649" s="165"/>
      <c r="C4649" s="150" t="str">
        <f t="shared" si="313"/>
        <v/>
      </c>
    </row>
    <row r="4650" spans="1:3">
      <c r="A4650" s="92">
        <v>4647</v>
      </c>
      <c r="B4650" s="165"/>
      <c r="C4650" s="150" t="str">
        <f t="shared" si="313"/>
        <v/>
      </c>
    </row>
    <row r="4651" spans="1:3">
      <c r="A4651" s="92">
        <v>4648</v>
      </c>
      <c r="B4651" s="165"/>
      <c r="C4651" s="150" t="str">
        <f t="shared" si="313"/>
        <v/>
      </c>
    </row>
    <row r="4652" spans="1:3">
      <c r="A4652" s="92">
        <v>4649</v>
      </c>
      <c r="B4652" s="165"/>
      <c r="C4652" s="150" t="str">
        <f t="shared" si="313"/>
        <v/>
      </c>
    </row>
    <row r="4653" spans="1:3">
      <c r="A4653" s="92">
        <v>4650</v>
      </c>
      <c r="B4653" s="165"/>
      <c r="C4653" s="150" t="str">
        <f t="shared" si="313"/>
        <v/>
      </c>
    </row>
    <row r="4654" spans="1:3">
      <c r="A4654" s="92">
        <v>4651</v>
      </c>
      <c r="B4654" s="165"/>
      <c r="C4654" s="150" t="str">
        <f t="shared" si="313"/>
        <v/>
      </c>
    </row>
    <row r="4655" spans="1:3">
      <c r="A4655" s="92">
        <v>4652</v>
      </c>
      <c r="B4655" s="165"/>
      <c r="C4655" s="150" t="str">
        <f t="shared" si="313"/>
        <v/>
      </c>
    </row>
    <row r="4656" spans="1:3">
      <c r="A4656" s="92">
        <v>4653</v>
      </c>
      <c r="B4656" s="165"/>
      <c r="C4656" s="150" t="str">
        <f t="shared" si="313"/>
        <v/>
      </c>
    </row>
    <row r="4657" spans="1:3">
      <c r="A4657" s="92">
        <v>4654</v>
      </c>
      <c r="B4657" s="165"/>
      <c r="C4657" s="150" t="str">
        <f t="shared" si="313"/>
        <v/>
      </c>
    </row>
    <row r="4658" spans="1:3">
      <c r="A4658" s="92">
        <v>4655</v>
      </c>
      <c r="B4658" s="165"/>
      <c r="C4658" s="150" t="str">
        <f t="shared" si="313"/>
        <v/>
      </c>
    </row>
    <row r="4659" spans="1:3">
      <c r="A4659" s="92">
        <v>4656</v>
      </c>
      <c r="B4659" s="165"/>
      <c r="C4659" s="150" t="str">
        <f t="shared" si="313"/>
        <v/>
      </c>
    </row>
    <row r="4660" spans="1:3">
      <c r="A4660" s="92">
        <v>4657</v>
      </c>
      <c r="B4660" s="165"/>
      <c r="C4660" s="150" t="str">
        <f t="shared" si="313"/>
        <v/>
      </c>
    </row>
    <row r="4661" spans="1:3">
      <c r="A4661" s="92">
        <v>4658</v>
      </c>
      <c r="B4661" s="165"/>
      <c r="C4661" s="150" t="str">
        <f t="shared" si="313"/>
        <v/>
      </c>
    </row>
    <row r="4662" spans="1:3">
      <c r="A4662" s="92">
        <v>4659</v>
      </c>
      <c r="B4662" s="165"/>
      <c r="C4662" s="150" t="str">
        <f t="shared" si="313"/>
        <v/>
      </c>
    </row>
    <row r="4663" spans="1:3">
      <c r="A4663" s="92">
        <v>4660</v>
      </c>
      <c r="B4663" s="165"/>
      <c r="C4663" s="150" t="str">
        <f t="shared" si="313"/>
        <v/>
      </c>
    </row>
    <row r="4664" spans="1:3">
      <c r="A4664" s="92">
        <v>4661</v>
      </c>
      <c r="B4664" s="165"/>
      <c r="C4664" s="150" t="str">
        <f t="shared" si="313"/>
        <v/>
      </c>
    </row>
    <row r="4665" spans="1:3">
      <c r="A4665" s="92">
        <v>4662</v>
      </c>
      <c r="B4665" s="165"/>
      <c r="C4665" s="150" t="str">
        <f t="shared" si="313"/>
        <v/>
      </c>
    </row>
    <row r="4666" spans="1:3">
      <c r="A4666" s="92">
        <v>4663</v>
      </c>
      <c r="B4666" s="165"/>
      <c r="C4666" s="150" t="str">
        <f t="shared" si="313"/>
        <v/>
      </c>
    </row>
    <row r="4667" spans="1:3">
      <c r="A4667" s="92">
        <v>4664</v>
      </c>
      <c r="B4667" s="165"/>
      <c r="C4667" s="150" t="str">
        <f t="shared" si="313"/>
        <v/>
      </c>
    </row>
    <row r="4668" spans="1:3">
      <c r="A4668" s="92">
        <v>4665</v>
      </c>
      <c r="B4668" s="165"/>
      <c r="C4668" s="150" t="str">
        <f t="shared" si="313"/>
        <v/>
      </c>
    </row>
    <row r="4669" spans="1:3">
      <c r="A4669" s="92">
        <v>4666</v>
      </c>
      <c r="B4669" s="165"/>
      <c r="C4669" s="150" t="str">
        <f t="shared" si="313"/>
        <v/>
      </c>
    </row>
    <row r="4670" spans="1:3">
      <c r="A4670" s="92">
        <v>4667</v>
      </c>
      <c r="B4670" s="165"/>
      <c r="C4670" s="150" t="str">
        <f t="shared" si="313"/>
        <v/>
      </c>
    </row>
    <row r="4671" spans="1:3">
      <c r="A4671" s="92">
        <v>4668</v>
      </c>
      <c r="B4671" s="165"/>
      <c r="C4671" s="150" t="str">
        <f t="shared" si="313"/>
        <v/>
      </c>
    </row>
    <row r="4672" spans="1:3">
      <c r="A4672" s="92">
        <v>4669</v>
      </c>
      <c r="B4672" s="165"/>
      <c r="C4672" s="150" t="str">
        <f t="shared" si="313"/>
        <v/>
      </c>
    </row>
    <row r="4673" spans="1:3">
      <c r="A4673" s="92">
        <v>4670</v>
      </c>
      <c r="B4673" s="165"/>
      <c r="C4673" s="150" t="str">
        <f t="shared" si="313"/>
        <v/>
      </c>
    </row>
    <row r="4674" spans="1:3">
      <c r="A4674" s="92">
        <v>4671</v>
      </c>
      <c r="B4674" s="165"/>
      <c r="C4674" s="150" t="str">
        <f t="shared" si="313"/>
        <v/>
      </c>
    </row>
    <row r="4675" spans="1:3">
      <c r="A4675" s="92">
        <v>4672</v>
      </c>
      <c r="B4675" s="165"/>
      <c r="C4675" s="150" t="str">
        <f t="shared" si="313"/>
        <v/>
      </c>
    </row>
    <row r="4676" spans="1:3">
      <c r="A4676" s="92">
        <v>4673</v>
      </c>
      <c r="B4676" s="165"/>
      <c r="C4676" s="150" t="str">
        <f t="shared" ref="C4676:C4739" si="314">IF(B4676="","",CONCATENATE("FILE_",A4676,"=",IF(RIGHT(B4676,1)=";",MID(B4676,1,LEN(B4676)-1),B4676)))</f>
        <v/>
      </c>
    </row>
    <row r="4677" spans="1:3">
      <c r="A4677" s="92">
        <v>4674</v>
      </c>
      <c r="B4677" s="165"/>
      <c r="C4677" s="150" t="str">
        <f t="shared" si="314"/>
        <v/>
      </c>
    </row>
    <row r="4678" spans="1:3">
      <c r="A4678" s="92">
        <v>4675</v>
      </c>
      <c r="B4678" s="165"/>
      <c r="C4678" s="150" t="str">
        <f t="shared" si="314"/>
        <v/>
      </c>
    </row>
    <row r="4679" spans="1:3">
      <c r="A4679" s="92">
        <v>4676</v>
      </c>
      <c r="B4679" s="165"/>
      <c r="C4679" s="150" t="str">
        <f t="shared" si="314"/>
        <v/>
      </c>
    </row>
    <row r="4680" spans="1:3">
      <c r="A4680" s="92">
        <v>4677</v>
      </c>
      <c r="B4680" s="165"/>
      <c r="C4680" s="150" t="str">
        <f t="shared" si="314"/>
        <v/>
      </c>
    </row>
    <row r="4681" spans="1:3">
      <c r="A4681" s="92">
        <v>4678</v>
      </c>
      <c r="B4681" s="165"/>
      <c r="C4681" s="150" t="str">
        <f t="shared" si="314"/>
        <v/>
      </c>
    </row>
    <row r="4682" spans="1:3">
      <c r="A4682" s="92">
        <v>4679</v>
      </c>
      <c r="B4682" s="165"/>
      <c r="C4682" s="150" t="str">
        <f t="shared" si="314"/>
        <v/>
      </c>
    </row>
    <row r="4683" spans="1:3">
      <c r="A4683" s="92">
        <v>4680</v>
      </c>
      <c r="B4683" s="165"/>
      <c r="C4683" s="150" t="str">
        <f t="shared" si="314"/>
        <v/>
      </c>
    </row>
    <row r="4684" spans="1:3">
      <c r="A4684" s="92">
        <v>4681</v>
      </c>
      <c r="B4684" s="165"/>
      <c r="C4684" s="150" t="str">
        <f t="shared" si="314"/>
        <v/>
      </c>
    </row>
    <row r="4685" spans="1:3">
      <c r="A4685" s="92">
        <v>4682</v>
      </c>
      <c r="B4685" s="165"/>
      <c r="C4685" s="150" t="str">
        <f t="shared" si="314"/>
        <v/>
      </c>
    </row>
    <row r="4686" spans="1:3">
      <c r="A4686" s="92">
        <v>4683</v>
      </c>
      <c r="B4686" s="165"/>
      <c r="C4686" s="150" t="str">
        <f t="shared" si="314"/>
        <v/>
      </c>
    </row>
    <row r="4687" spans="1:3">
      <c r="A4687" s="92">
        <v>4684</v>
      </c>
      <c r="B4687" s="165"/>
      <c r="C4687" s="150" t="str">
        <f t="shared" si="314"/>
        <v/>
      </c>
    </row>
    <row r="4688" spans="1:3">
      <c r="A4688" s="92">
        <v>4685</v>
      </c>
      <c r="B4688" s="165"/>
      <c r="C4688" s="150" t="str">
        <f t="shared" si="314"/>
        <v/>
      </c>
    </row>
    <row r="4689" spans="1:3">
      <c r="A4689" s="92">
        <v>4686</v>
      </c>
      <c r="B4689" s="165"/>
      <c r="C4689" s="150" t="str">
        <f t="shared" si="314"/>
        <v/>
      </c>
    </row>
    <row r="4690" spans="1:3">
      <c r="A4690" s="92">
        <v>4687</v>
      </c>
      <c r="B4690" s="165"/>
      <c r="C4690" s="150" t="str">
        <f t="shared" si="314"/>
        <v/>
      </c>
    </row>
    <row r="4691" spans="1:3">
      <c r="A4691" s="92">
        <v>4688</v>
      </c>
      <c r="B4691" s="165"/>
      <c r="C4691" s="150" t="str">
        <f t="shared" si="314"/>
        <v/>
      </c>
    </row>
    <row r="4692" spans="1:3">
      <c r="A4692" s="92">
        <v>4689</v>
      </c>
      <c r="B4692" s="165"/>
      <c r="C4692" s="150" t="str">
        <f t="shared" si="314"/>
        <v/>
      </c>
    </row>
    <row r="4693" spans="1:3">
      <c r="A4693" s="92">
        <v>4690</v>
      </c>
      <c r="B4693" s="165"/>
      <c r="C4693" s="150" t="str">
        <f t="shared" si="314"/>
        <v/>
      </c>
    </row>
    <row r="4694" spans="1:3">
      <c r="A4694" s="92">
        <v>4691</v>
      </c>
      <c r="B4694" s="165"/>
      <c r="C4694" s="150" t="str">
        <f t="shared" si="314"/>
        <v/>
      </c>
    </row>
    <row r="4695" spans="1:3">
      <c r="A4695" s="92">
        <v>4692</v>
      </c>
      <c r="B4695" s="165"/>
      <c r="C4695" s="150" t="str">
        <f t="shared" si="314"/>
        <v/>
      </c>
    </row>
    <row r="4696" spans="1:3">
      <c r="A4696" s="92">
        <v>4693</v>
      </c>
      <c r="B4696" s="165"/>
      <c r="C4696" s="150" t="str">
        <f t="shared" si="314"/>
        <v/>
      </c>
    </row>
    <row r="4697" spans="1:3">
      <c r="A4697" s="92">
        <v>4694</v>
      </c>
      <c r="B4697" s="165"/>
      <c r="C4697" s="150" t="str">
        <f t="shared" si="314"/>
        <v/>
      </c>
    </row>
    <row r="4698" spans="1:3">
      <c r="A4698" s="92">
        <v>4695</v>
      </c>
      <c r="B4698" s="165"/>
      <c r="C4698" s="150" t="str">
        <f t="shared" si="314"/>
        <v/>
      </c>
    </row>
    <row r="4699" spans="1:3">
      <c r="A4699" s="92">
        <v>4696</v>
      </c>
      <c r="B4699" s="165"/>
      <c r="C4699" s="150" t="str">
        <f t="shared" si="314"/>
        <v/>
      </c>
    </row>
    <row r="4700" spans="1:3">
      <c r="A4700" s="92">
        <v>4697</v>
      </c>
      <c r="B4700" s="165"/>
      <c r="C4700" s="150" t="str">
        <f t="shared" si="314"/>
        <v/>
      </c>
    </row>
    <row r="4701" spans="1:3">
      <c r="A4701" s="92">
        <v>4698</v>
      </c>
      <c r="B4701" s="165"/>
      <c r="C4701" s="150" t="str">
        <f t="shared" si="314"/>
        <v/>
      </c>
    </row>
    <row r="4702" spans="1:3">
      <c r="A4702" s="92">
        <v>4699</v>
      </c>
      <c r="B4702" s="165"/>
      <c r="C4702" s="150" t="str">
        <f t="shared" si="314"/>
        <v/>
      </c>
    </row>
    <row r="4703" spans="1:3">
      <c r="A4703" s="92">
        <v>4700</v>
      </c>
      <c r="B4703" s="165"/>
      <c r="C4703" s="150" t="str">
        <f t="shared" si="314"/>
        <v/>
      </c>
    </row>
    <row r="4704" spans="1:3">
      <c r="A4704" s="92">
        <v>4701</v>
      </c>
      <c r="B4704" s="165"/>
      <c r="C4704" s="150" t="str">
        <f t="shared" si="314"/>
        <v/>
      </c>
    </row>
    <row r="4705" spans="1:3">
      <c r="A4705" s="92">
        <v>4702</v>
      </c>
      <c r="B4705" s="165"/>
      <c r="C4705" s="150" t="str">
        <f t="shared" si="314"/>
        <v/>
      </c>
    </row>
    <row r="4706" spans="1:3">
      <c r="A4706" s="92">
        <v>4703</v>
      </c>
      <c r="B4706" s="165"/>
      <c r="C4706" s="150" t="str">
        <f t="shared" si="314"/>
        <v/>
      </c>
    </row>
    <row r="4707" spans="1:3">
      <c r="A4707" s="92">
        <v>4704</v>
      </c>
      <c r="B4707" s="165"/>
      <c r="C4707" s="150" t="str">
        <f t="shared" si="314"/>
        <v/>
      </c>
    </row>
    <row r="4708" spans="1:3">
      <c r="A4708" s="92">
        <v>4705</v>
      </c>
      <c r="B4708" s="165"/>
      <c r="C4708" s="150" t="str">
        <f t="shared" si="314"/>
        <v/>
      </c>
    </row>
    <row r="4709" spans="1:3">
      <c r="A4709" s="92">
        <v>4706</v>
      </c>
      <c r="B4709" s="165"/>
      <c r="C4709" s="150" t="str">
        <f t="shared" si="314"/>
        <v/>
      </c>
    </row>
    <row r="4710" spans="1:3">
      <c r="A4710" s="92">
        <v>4707</v>
      </c>
      <c r="B4710" s="165"/>
      <c r="C4710" s="150" t="str">
        <f t="shared" si="314"/>
        <v/>
      </c>
    </row>
    <row r="4711" spans="1:3">
      <c r="A4711" s="92">
        <v>4708</v>
      </c>
      <c r="B4711" s="165"/>
      <c r="C4711" s="150" t="str">
        <f t="shared" si="314"/>
        <v/>
      </c>
    </row>
    <row r="4712" spans="1:3">
      <c r="A4712" s="92">
        <v>4709</v>
      </c>
      <c r="B4712" s="165"/>
      <c r="C4712" s="150" t="str">
        <f t="shared" si="314"/>
        <v/>
      </c>
    </row>
    <row r="4713" spans="1:3">
      <c r="A4713" s="92">
        <v>4710</v>
      </c>
      <c r="B4713" s="165"/>
      <c r="C4713" s="150" t="str">
        <f t="shared" si="314"/>
        <v/>
      </c>
    </row>
    <row r="4714" spans="1:3">
      <c r="A4714" s="92">
        <v>4711</v>
      </c>
      <c r="B4714" s="165"/>
      <c r="C4714" s="150" t="str">
        <f t="shared" si="314"/>
        <v/>
      </c>
    </row>
    <row r="4715" spans="1:3">
      <c r="A4715" s="92">
        <v>4712</v>
      </c>
      <c r="B4715" s="165"/>
      <c r="C4715" s="150" t="str">
        <f t="shared" si="314"/>
        <v/>
      </c>
    </row>
    <row r="4716" spans="1:3">
      <c r="A4716" s="92">
        <v>4713</v>
      </c>
      <c r="B4716" s="165"/>
      <c r="C4716" s="150" t="str">
        <f t="shared" si="314"/>
        <v/>
      </c>
    </row>
    <row r="4717" spans="1:3">
      <c r="A4717" s="92">
        <v>4714</v>
      </c>
      <c r="B4717" s="165"/>
      <c r="C4717" s="150" t="str">
        <f t="shared" si="314"/>
        <v/>
      </c>
    </row>
    <row r="4718" spans="1:3">
      <c r="A4718" s="92">
        <v>4715</v>
      </c>
      <c r="B4718" s="165"/>
      <c r="C4718" s="150" t="str">
        <f t="shared" si="314"/>
        <v/>
      </c>
    </row>
    <row r="4719" spans="1:3">
      <c r="A4719" s="92">
        <v>4716</v>
      </c>
      <c r="B4719" s="165"/>
      <c r="C4719" s="150" t="str">
        <f t="shared" si="314"/>
        <v/>
      </c>
    </row>
    <row r="4720" spans="1:3">
      <c r="A4720" s="92">
        <v>4717</v>
      </c>
      <c r="B4720" s="165"/>
      <c r="C4720" s="150" t="str">
        <f t="shared" si="314"/>
        <v/>
      </c>
    </row>
    <row r="4721" spans="1:3">
      <c r="A4721" s="92">
        <v>4718</v>
      </c>
      <c r="B4721" s="165"/>
      <c r="C4721" s="150" t="str">
        <f t="shared" si="314"/>
        <v/>
      </c>
    </row>
    <row r="4722" spans="1:3">
      <c r="A4722" s="92">
        <v>4719</v>
      </c>
      <c r="B4722" s="165"/>
      <c r="C4722" s="150" t="str">
        <f t="shared" si="314"/>
        <v/>
      </c>
    </row>
    <row r="4723" spans="1:3">
      <c r="A4723" s="92">
        <v>4720</v>
      </c>
      <c r="B4723" s="165"/>
      <c r="C4723" s="150" t="str">
        <f t="shared" si="314"/>
        <v/>
      </c>
    </row>
    <row r="4724" spans="1:3">
      <c r="A4724" s="92">
        <v>4721</v>
      </c>
      <c r="B4724" s="165"/>
      <c r="C4724" s="150" t="str">
        <f t="shared" si="314"/>
        <v/>
      </c>
    </row>
    <row r="4725" spans="1:3">
      <c r="A4725" s="92">
        <v>4722</v>
      </c>
      <c r="B4725" s="165"/>
      <c r="C4725" s="150" t="str">
        <f t="shared" si="314"/>
        <v/>
      </c>
    </row>
    <row r="4726" spans="1:3">
      <c r="A4726" s="92">
        <v>4723</v>
      </c>
      <c r="B4726" s="165"/>
      <c r="C4726" s="150" t="str">
        <f t="shared" si="314"/>
        <v/>
      </c>
    </row>
    <row r="4727" spans="1:3">
      <c r="A4727" s="92">
        <v>4724</v>
      </c>
      <c r="B4727" s="165"/>
      <c r="C4727" s="150" t="str">
        <f t="shared" si="314"/>
        <v/>
      </c>
    </row>
    <row r="4728" spans="1:3">
      <c r="A4728" s="92">
        <v>4725</v>
      </c>
      <c r="B4728" s="165"/>
      <c r="C4728" s="150" t="str">
        <f t="shared" si="314"/>
        <v/>
      </c>
    </row>
    <row r="4729" spans="1:3">
      <c r="A4729" s="92">
        <v>4726</v>
      </c>
      <c r="B4729" s="165"/>
      <c r="C4729" s="150" t="str">
        <f t="shared" si="314"/>
        <v/>
      </c>
    </row>
    <row r="4730" spans="1:3">
      <c r="A4730" s="92">
        <v>4727</v>
      </c>
      <c r="B4730" s="165"/>
      <c r="C4730" s="150" t="str">
        <f t="shared" si="314"/>
        <v/>
      </c>
    </row>
    <row r="4731" spans="1:3">
      <c r="A4731" s="92">
        <v>4728</v>
      </c>
      <c r="B4731" s="165"/>
      <c r="C4731" s="150" t="str">
        <f t="shared" si="314"/>
        <v/>
      </c>
    </row>
    <row r="4732" spans="1:3">
      <c r="A4732" s="92">
        <v>4729</v>
      </c>
      <c r="B4732" s="165"/>
      <c r="C4732" s="150" t="str">
        <f t="shared" si="314"/>
        <v/>
      </c>
    </row>
    <row r="4733" spans="1:3">
      <c r="A4733" s="92">
        <v>4730</v>
      </c>
      <c r="B4733" s="165"/>
      <c r="C4733" s="150" t="str">
        <f t="shared" si="314"/>
        <v/>
      </c>
    </row>
    <row r="4734" spans="1:3">
      <c r="A4734" s="92">
        <v>4731</v>
      </c>
      <c r="B4734" s="165"/>
      <c r="C4734" s="150" t="str">
        <f t="shared" si="314"/>
        <v/>
      </c>
    </row>
    <row r="4735" spans="1:3">
      <c r="A4735" s="92">
        <v>4732</v>
      </c>
      <c r="B4735" s="165"/>
      <c r="C4735" s="150" t="str">
        <f t="shared" si="314"/>
        <v/>
      </c>
    </row>
    <row r="4736" spans="1:3">
      <c r="A4736" s="92">
        <v>4733</v>
      </c>
      <c r="B4736" s="165"/>
      <c r="C4736" s="150" t="str">
        <f t="shared" si="314"/>
        <v/>
      </c>
    </row>
    <row r="4737" spans="1:3">
      <c r="A4737" s="92">
        <v>4734</v>
      </c>
      <c r="B4737" s="165"/>
      <c r="C4737" s="150" t="str">
        <f t="shared" si="314"/>
        <v/>
      </c>
    </row>
    <row r="4738" spans="1:3">
      <c r="A4738" s="92">
        <v>4735</v>
      </c>
      <c r="B4738" s="165"/>
      <c r="C4738" s="150" t="str">
        <f t="shared" si="314"/>
        <v/>
      </c>
    </row>
    <row r="4739" spans="1:3">
      <c r="A4739" s="92">
        <v>4736</v>
      </c>
      <c r="B4739" s="165"/>
      <c r="C4739" s="150" t="str">
        <f t="shared" si="314"/>
        <v/>
      </c>
    </row>
    <row r="4740" spans="1:3">
      <c r="A4740" s="92">
        <v>4737</v>
      </c>
      <c r="B4740" s="165"/>
      <c r="C4740" s="150" t="str">
        <f t="shared" ref="C4740:C4803" si="315">IF(B4740="","",CONCATENATE("FILE_",A4740,"=",IF(RIGHT(B4740,1)=";",MID(B4740,1,LEN(B4740)-1),B4740)))</f>
        <v/>
      </c>
    </row>
    <row r="4741" spans="1:3">
      <c r="A4741" s="92">
        <v>4738</v>
      </c>
      <c r="B4741" s="165"/>
      <c r="C4741" s="150" t="str">
        <f t="shared" si="315"/>
        <v/>
      </c>
    </row>
    <row r="4742" spans="1:3">
      <c r="A4742" s="92">
        <v>4739</v>
      </c>
      <c r="B4742" s="165"/>
      <c r="C4742" s="150" t="str">
        <f t="shared" si="315"/>
        <v/>
      </c>
    </row>
    <row r="4743" spans="1:3">
      <c r="A4743" s="92">
        <v>4740</v>
      </c>
      <c r="B4743" s="165"/>
      <c r="C4743" s="150" t="str">
        <f t="shared" si="315"/>
        <v/>
      </c>
    </row>
    <row r="4744" spans="1:3">
      <c r="A4744" s="92">
        <v>4741</v>
      </c>
      <c r="B4744" s="165"/>
      <c r="C4744" s="150" t="str">
        <f t="shared" si="315"/>
        <v/>
      </c>
    </row>
    <row r="4745" spans="1:3">
      <c r="A4745" s="92">
        <v>4742</v>
      </c>
      <c r="B4745" s="165"/>
      <c r="C4745" s="150" t="str">
        <f t="shared" si="315"/>
        <v/>
      </c>
    </row>
    <row r="4746" spans="1:3">
      <c r="A4746" s="92">
        <v>4743</v>
      </c>
      <c r="B4746" s="165"/>
      <c r="C4746" s="150" t="str">
        <f t="shared" si="315"/>
        <v/>
      </c>
    </row>
    <row r="4747" spans="1:3">
      <c r="A4747" s="92">
        <v>4744</v>
      </c>
      <c r="B4747" s="165"/>
      <c r="C4747" s="150" t="str">
        <f t="shared" si="315"/>
        <v/>
      </c>
    </row>
    <row r="4748" spans="1:3">
      <c r="A4748" s="92">
        <v>4745</v>
      </c>
      <c r="B4748" s="165"/>
      <c r="C4748" s="150" t="str">
        <f t="shared" si="315"/>
        <v/>
      </c>
    </row>
    <row r="4749" spans="1:3">
      <c r="A4749" s="92">
        <v>4746</v>
      </c>
      <c r="B4749" s="165"/>
      <c r="C4749" s="150" t="str">
        <f t="shared" si="315"/>
        <v/>
      </c>
    </row>
    <row r="4750" spans="1:3">
      <c r="A4750" s="92">
        <v>4747</v>
      </c>
      <c r="B4750" s="165"/>
      <c r="C4750" s="150" t="str">
        <f t="shared" si="315"/>
        <v/>
      </c>
    </row>
    <row r="4751" spans="1:3">
      <c r="A4751" s="92">
        <v>4748</v>
      </c>
      <c r="B4751" s="165"/>
      <c r="C4751" s="150" t="str">
        <f t="shared" si="315"/>
        <v/>
      </c>
    </row>
    <row r="4752" spans="1:3">
      <c r="A4752" s="92">
        <v>4749</v>
      </c>
      <c r="B4752" s="165"/>
      <c r="C4752" s="150" t="str">
        <f t="shared" si="315"/>
        <v/>
      </c>
    </row>
    <row r="4753" spans="1:3">
      <c r="A4753" s="92">
        <v>4750</v>
      </c>
      <c r="B4753" s="165"/>
      <c r="C4753" s="150" t="str">
        <f t="shared" si="315"/>
        <v/>
      </c>
    </row>
    <row r="4754" spans="1:3">
      <c r="A4754" s="92">
        <v>4751</v>
      </c>
      <c r="B4754" s="165"/>
      <c r="C4754" s="150" t="str">
        <f t="shared" si="315"/>
        <v/>
      </c>
    </row>
    <row r="4755" spans="1:3">
      <c r="A4755" s="92">
        <v>4752</v>
      </c>
      <c r="B4755" s="165"/>
      <c r="C4755" s="150" t="str">
        <f t="shared" si="315"/>
        <v/>
      </c>
    </row>
    <row r="4756" spans="1:3">
      <c r="A4756" s="92">
        <v>4753</v>
      </c>
      <c r="B4756" s="165"/>
      <c r="C4756" s="150" t="str">
        <f t="shared" si="315"/>
        <v/>
      </c>
    </row>
    <row r="4757" spans="1:3">
      <c r="A4757" s="92">
        <v>4754</v>
      </c>
      <c r="B4757" s="165"/>
      <c r="C4757" s="150" t="str">
        <f t="shared" si="315"/>
        <v/>
      </c>
    </row>
    <row r="4758" spans="1:3">
      <c r="A4758" s="92">
        <v>4755</v>
      </c>
      <c r="B4758" s="165"/>
      <c r="C4758" s="150" t="str">
        <f t="shared" si="315"/>
        <v/>
      </c>
    </row>
    <row r="4759" spans="1:3">
      <c r="A4759" s="92">
        <v>4756</v>
      </c>
      <c r="B4759" s="165"/>
      <c r="C4759" s="150" t="str">
        <f t="shared" si="315"/>
        <v/>
      </c>
    </row>
    <row r="4760" spans="1:3">
      <c r="A4760" s="92">
        <v>4757</v>
      </c>
      <c r="B4760" s="165"/>
      <c r="C4760" s="150" t="str">
        <f t="shared" si="315"/>
        <v/>
      </c>
    </row>
    <row r="4761" spans="1:3">
      <c r="A4761" s="92">
        <v>4758</v>
      </c>
      <c r="B4761" s="165"/>
      <c r="C4761" s="150" t="str">
        <f t="shared" si="315"/>
        <v/>
      </c>
    </row>
    <row r="4762" spans="1:3">
      <c r="A4762" s="92">
        <v>4759</v>
      </c>
      <c r="B4762" s="165"/>
      <c r="C4762" s="150" t="str">
        <f t="shared" si="315"/>
        <v/>
      </c>
    </row>
    <row r="4763" spans="1:3">
      <c r="A4763" s="92">
        <v>4760</v>
      </c>
      <c r="B4763" s="165"/>
      <c r="C4763" s="150" t="str">
        <f t="shared" si="315"/>
        <v/>
      </c>
    </row>
    <row r="4764" spans="1:3">
      <c r="A4764" s="92">
        <v>4761</v>
      </c>
      <c r="B4764" s="165"/>
      <c r="C4764" s="150" t="str">
        <f t="shared" si="315"/>
        <v/>
      </c>
    </row>
    <row r="4765" spans="1:3">
      <c r="A4765" s="92">
        <v>4762</v>
      </c>
      <c r="B4765" s="165"/>
      <c r="C4765" s="150" t="str">
        <f t="shared" si="315"/>
        <v/>
      </c>
    </row>
    <row r="4766" spans="1:3">
      <c r="A4766" s="92">
        <v>4763</v>
      </c>
      <c r="B4766" s="165"/>
      <c r="C4766" s="150" t="str">
        <f t="shared" si="315"/>
        <v/>
      </c>
    </row>
    <row r="4767" spans="1:3">
      <c r="A4767" s="92">
        <v>4764</v>
      </c>
      <c r="B4767" s="165"/>
      <c r="C4767" s="150" t="str">
        <f t="shared" si="315"/>
        <v/>
      </c>
    </row>
    <row r="4768" spans="1:3">
      <c r="A4768" s="92">
        <v>4765</v>
      </c>
      <c r="B4768" s="165"/>
      <c r="C4768" s="150" t="str">
        <f t="shared" si="315"/>
        <v/>
      </c>
    </row>
    <row r="4769" spans="1:3">
      <c r="A4769" s="92">
        <v>4766</v>
      </c>
      <c r="B4769" s="165"/>
      <c r="C4769" s="150" t="str">
        <f t="shared" si="315"/>
        <v/>
      </c>
    </row>
    <row r="4770" spans="1:3">
      <c r="A4770" s="92">
        <v>4767</v>
      </c>
      <c r="B4770" s="165"/>
      <c r="C4770" s="150" t="str">
        <f t="shared" si="315"/>
        <v/>
      </c>
    </row>
    <row r="4771" spans="1:3">
      <c r="A4771" s="92">
        <v>4768</v>
      </c>
      <c r="B4771" s="165"/>
      <c r="C4771" s="150" t="str">
        <f t="shared" si="315"/>
        <v/>
      </c>
    </row>
    <row r="4772" spans="1:3">
      <c r="A4772" s="92">
        <v>4769</v>
      </c>
      <c r="B4772" s="165"/>
      <c r="C4772" s="150" t="str">
        <f t="shared" si="315"/>
        <v/>
      </c>
    </row>
    <row r="4773" spans="1:3">
      <c r="A4773" s="92">
        <v>4770</v>
      </c>
      <c r="B4773" s="165"/>
      <c r="C4773" s="150" t="str">
        <f t="shared" si="315"/>
        <v/>
      </c>
    </row>
    <row r="4774" spans="1:3">
      <c r="A4774" s="92">
        <v>4771</v>
      </c>
      <c r="B4774" s="165"/>
      <c r="C4774" s="150" t="str">
        <f t="shared" si="315"/>
        <v/>
      </c>
    </row>
    <row r="4775" spans="1:3">
      <c r="A4775" s="92">
        <v>4772</v>
      </c>
      <c r="B4775" s="165"/>
      <c r="C4775" s="150" t="str">
        <f t="shared" si="315"/>
        <v/>
      </c>
    </row>
    <row r="4776" spans="1:3">
      <c r="A4776" s="92">
        <v>4773</v>
      </c>
      <c r="B4776" s="165"/>
      <c r="C4776" s="150" t="str">
        <f t="shared" si="315"/>
        <v/>
      </c>
    </row>
    <row r="4777" spans="1:3">
      <c r="A4777" s="92">
        <v>4774</v>
      </c>
      <c r="B4777" s="165"/>
      <c r="C4777" s="150" t="str">
        <f t="shared" si="315"/>
        <v/>
      </c>
    </row>
    <row r="4778" spans="1:3">
      <c r="A4778" s="92">
        <v>4775</v>
      </c>
      <c r="B4778" s="165"/>
      <c r="C4778" s="150" t="str">
        <f t="shared" si="315"/>
        <v/>
      </c>
    </row>
    <row r="4779" spans="1:3">
      <c r="A4779" s="92">
        <v>4776</v>
      </c>
      <c r="B4779" s="165"/>
      <c r="C4779" s="150" t="str">
        <f t="shared" si="315"/>
        <v/>
      </c>
    </row>
    <row r="4780" spans="1:3">
      <c r="A4780" s="92">
        <v>4777</v>
      </c>
      <c r="B4780" s="165"/>
      <c r="C4780" s="150" t="str">
        <f t="shared" si="315"/>
        <v/>
      </c>
    </row>
    <row r="4781" spans="1:3">
      <c r="A4781" s="92">
        <v>4778</v>
      </c>
      <c r="B4781" s="165"/>
      <c r="C4781" s="150" t="str">
        <f t="shared" si="315"/>
        <v/>
      </c>
    </row>
    <row r="4782" spans="1:3">
      <c r="A4782" s="92">
        <v>4779</v>
      </c>
      <c r="B4782" s="165"/>
      <c r="C4782" s="150" t="str">
        <f t="shared" si="315"/>
        <v/>
      </c>
    </row>
    <row r="4783" spans="1:3">
      <c r="A4783" s="92">
        <v>4780</v>
      </c>
      <c r="B4783" s="165"/>
      <c r="C4783" s="150" t="str">
        <f t="shared" si="315"/>
        <v/>
      </c>
    </row>
    <row r="4784" spans="1:3">
      <c r="A4784" s="92">
        <v>4781</v>
      </c>
      <c r="B4784" s="165"/>
      <c r="C4784" s="150" t="str">
        <f t="shared" si="315"/>
        <v/>
      </c>
    </row>
    <row r="4785" spans="1:3">
      <c r="A4785" s="92">
        <v>4782</v>
      </c>
      <c r="B4785" s="165"/>
      <c r="C4785" s="150" t="str">
        <f t="shared" si="315"/>
        <v/>
      </c>
    </row>
    <row r="4786" spans="1:3">
      <c r="A4786" s="92">
        <v>4783</v>
      </c>
      <c r="B4786" s="165"/>
      <c r="C4786" s="150" t="str">
        <f t="shared" si="315"/>
        <v/>
      </c>
    </row>
    <row r="4787" spans="1:3">
      <c r="A4787" s="92">
        <v>4784</v>
      </c>
      <c r="B4787" s="165"/>
      <c r="C4787" s="150" t="str">
        <f t="shared" si="315"/>
        <v/>
      </c>
    </row>
    <row r="4788" spans="1:3">
      <c r="A4788" s="92">
        <v>4785</v>
      </c>
      <c r="B4788" s="165"/>
      <c r="C4788" s="150" t="str">
        <f t="shared" si="315"/>
        <v/>
      </c>
    </row>
    <row r="4789" spans="1:3">
      <c r="A4789" s="92">
        <v>4786</v>
      </c>
      <c r="B4789" s="165"/>
      <c r="C4789" s="150" t="str">
        <f t="shared" si="315"/>
        <v/>
      </c>
    </row>
    <row r="4790" spans="1:3">
      <c r="A4790" s="92">
        <v>4787</v>
      </c>
      <c r="B4790" s="165"/>
      <c r="C4790" s="150" t="str">
        <f t="shared" si="315"/>
        <v/>
      </c>
    </row>
    <row r="4791" spans="1:3">
      <c r="A4791" s="92">
        <v>4788</v>
      </c>
      <c r="B4791" s="165"/>
      <c r="C4791" s="150" t="str">
        <f t="shared" si="315"/>
        <v/>
      </c>
    </row>
    <row r="4792" spans="1:3">
      <c r="A4792" s="92">
        <v>4789</v>
      </c>
      <c r="B4792" s="165"/>
      <c r="C4792" s="150" t="str">
        <f t="shared" si="315"/>
        <v/>
      </c>
    </row>
    <row r="4793" spans="1:3">
      <c r="A4793" s="92">
        <v>4790</v>
      </c>
      <c r="B4793" s="165"/>
      <c r="C4793" s="150" t="str">
        <f t="shared" si="315"/>
        <v/>
      </c>
    </row>
    <row r="4794" spans="1:3">
      <c r="A4794" s="92">
        <v>4791</v>
      </c>
      <c r="B4794" s="165"/>
      <c r="C4794" s="150" t="str">
        <f t="shared" si="315"/>
        <v/>
      </c>
    </row>
    <row r="4795" spans="1:3">
      <c r="A4795" s="92">
        <v>4792</v>
      </c>
      <c r="B4795" s="165"/>
      <c r="C4795" s="150" t="str">
        <f t="shared" si="315"/>
        <v/>
      </c>
    </row>
    <row r="4796" spans="1:3">
      <c r="A4796" s="92">
        <v>4793</v>
      </c>
      <c r="B4796" s="165"/>
      <c r="C4796" s="150" t="str">
        <f t="shared" si="315"/>
        <v/>
      </c>
    </row>
    <row r="4797" spans="1:3">
      <c r="A4797" s="92">
        <v>4794</v>
      </c>
      <c r="B4797" s="165"/>
      <c r="C4797" s="150" t="str">
        <f t="shared" si="315"/>
        <v/>
      </c>
    </row>
    <row r="4798" spans="1:3">
      <c r="A4798" s="92">
        <v>4795</v>
      </c>
      <c r="B4798" s="165"/>
      <c r="C4798" s="150" t="str">
        <f t="shared" si="315"/>
        <v/>
      </c>
    </row>
    <row r="4799" spans="1:3">
      <c r="A4799" s="92">
        <v>4796</v>
      </c>
      <c r="B4799" s="165"/>
      <c r="C4799" s="150" t="str">
        <f t="shared" si="315"/>
        <v/>
      </c>
    </row>
    <row r="4800" spans="1:3">
      <c r="A4800" s="92">
        <v>4797</v>
      </c>
      <c r="B4800" s="165"/>
      <c r="C4800" s="150" t="str">
        <f t="shared" si="315"/>
        <v/>
      </c>
    </row>
    <row r="4801" spans="1:3">
      <c r="A4801" s="92">
        <v>4798</v>
      </c>
      <c r="B4801" s="165"/>
      <c r="C4801" s="150" t="str">
        <f t="shared" si="315"/>
        <v/>
      </c>
    </row>
    <row r="4802" spans="1:3">
      <c r="A4802" s="92">
        <v>4799</v>
      </c>
      <c r="B4802" s="165"/>
      <c r="C4802" s="150" t="str">
        <f t="shared" si="315"/>
        <v/>
      </c>
    </row>
    <row r="4803" spans="1:3">
      <c r="A4803" s="92">
        <v>4800</v>
      </c>
      <c r="B4803" s="165"/>
      <c r="C4803" s="150" t="str">
        <f t="shared" si="315"/>
        <v/>
      </c>
    </row>
    <row r="4804" spans="1:3">
      <c r="A4804" s="92">
        <v>4801</v>
      </c>
      <c r="B4804" s="165"/>
      <c r="C4804" s="150" t="str">
        <f t="shared" ref="C4804:C4867" si="316">IF(B4804="","",CONCATENATE("FILE_",A4804,"=",IF(RIGHT(B4804,1)=";",MID(B4804,1,LEN(B4804)-1),B4804)))</f>
        <v/>
      </c>
    </row>
    <row r="4805" spans="1:3">
      <c r="A4805" s="92">
        <v>4802</v>
      </c>
      <c r="B4805" s="165"/>
      <c r="C4805" s="150" t="str">
        <f t="shared" si="316"/>
        <v/>
      </c>
    </row>
    <row r="4806" spans="1:3">
      <c r="A4806" s="92">
        <v>4803</v>
      </c>
      <c r="B4806" s="165"/>
      <c r="C4806" s="150" t="str">
        <f t="shared" si="316"/>
        <v/>
      </c>
    </row>
    <row r="4807" spans="1:3">
      <c r="A4807" s="92">
        <v>4804</v>
      </c>
      <c r="B4807" s="165"/>
      <c r="C4807" s="150" t="str">
        <f t="shared" si="316"/>
        <v/>
      </c>
    </row>
    <row r="4808" spans="1:3">
      <c r="A4808" s="92">
        <v>4805</v>
      </c>
      <c r="B4808" s="165"/>
      <c r="C4808" s="150" t="str">
        <f t="shared" si="316"/>
        <v/>
      </c>
    </row>
    <row r="4809" spans="1:3">
      <c r="A4809" s="92">
        <v>4806</v>
      </c>
      <c r="B4809" s="165"/>
      <c r="C4809" s="150" t="str">
        <f t="shared" si="316"/>
        <v/>
      </c>
    </row>
    <row r="4810" spans="1:3">
      <c r="A4810" s="92">
        <v>4807</v>
      </c>
      <c r="B4810" s="165"/>
      <c r="C4810" s="150" t="str">
        <f t="shared" si="316"/>
        <v/>
      </c>
    </row>
    <row r="4811" spans="1:3">
      <c r="A4811" s="92">
        <v>4808</v>
      </c>
      <c r="B4811" s="165"/>
      <c r="C4811" s="150" t="str">
        <f t="shared" si="316"/>
        <v/>
      </c>
    </row>
    <row r="4812" spans="1:3">
      <c r="A4812" s="92">
        <v>4809</v>
      </c>
      <c r="B4812" s="165"/>
      <c r="C4812" s="150" t="str">
        <f t="shared" si="316"/>
        <v/>
      </c>
    </row>
    <row r="4813" spans="1:3">
      <c r="A4813" s="92">
        <v>4810</v>
      </c>
      <c r="B4813" s="165"/>
      <c r="C4813" s="150" t="str">
        <f t="shared" si="316"/>
        <v/>
      </c>
    </row>
    <row r="4814" spans="1:3">
      <c r="A4814" s="92">
        <v>4811</v>
      </c>
      <c r="B4814" s="165"/>
      <c r="C4814" s="150" t="str">
        <f t="shared" si="316"/>
        <v/>
      </c>
    </row>
    <row r="4815" spans="1:3">
      <c r="A4815" s="92">
        <v>4812</v>
      </c>
      <c r="B4815" s="165"/>
      <c r="C4815" s="150" t="str">
        <f t="shared" si="316"/>
        <v/>
      </c>
    </row>
    <row r="4816" spans="1:3">
      <c r="A4816" s="92">
        <v>4813</v>
      </c>
      <c r="B4816" s="165"/>
      <c r="C4816" s="150" t="str">
        <f t="shared" si="316"/>
        <v/>
      </c>
    </row>
    <row r="4817" spans="1:3">
      <c r="A4817" s="92">
        <v>4814</v>
      </c>
      <c r="B4817" s="165"/>
      <c r="C4817" s="150" t="str">
        <f t="shared" si="316"/>
        <v/>
      </c>
    </row>
    <row r="4818" spans="1:3">
      <c r="A4818" s="92">
        <v>4815</v>
      </c>
      <c r="B4818" s="165"/>
      <c r="C4818" s="150" t="str">
        <f t="shared" si="316"/>
        <v/>
      </c>
    </row>
    <row r="4819" spans="1:3">
      <c r="A4819" s="92">
        <v>4816</v>
      </c>
      <c r="B4819" s="165"/>
      <c r="C4819" s="150" t="str">
        <f t="shared" si="316"/>
        <v/>
      </c>
    </row>
    <row r="4820" spans="1:3">
      <c r="A4820" s="92">
        <v>4817</v>
      </c>
      <c r="B4820" s="165"/>
      <c r="C4820" s="150" t="str">
        <f t="shared" si="316"/>
        <v/>
      </c>
    </row>
    <row r="4821" spans="1:3">
      <c r="A4821" s="92">
        <v>4818</v>
      </c>
      <c r="B4821" s="165"/>
      <c r="C4821" s="150" t="str">
        <f t="shared" si="316"/>
        <v/>
      </c>
    </row>
    <row r="4822" spans="1:3">
      <c r="A4822" s="92">
        <v>4819</v>
      </c>
      <c r="B4822" s="165"/>
      <c r="C4822" s="150" t="str">
        <f t="shared" si="316"/>
        <v/>
      </c>
    </row>
    <row r="4823" spans="1:3">
      <c r="A4823" s="92">
        <v>4820</v>
      </c>
      <c r="B4823" s="165"/>
      <c r="C4823" s="150" t="str">
        <f t="shared" si="316"/>
        <v/>
      </c>
    </row>
    <row r="4824" spans="1:3">
      <c r="A4824" s="92">
        <v>4821</v>
      </c>
      <c r="B4824" s="165"/>
      <c r="C4824" s="150" t="str">
        <f t="shared" si="316"/>
        <v/>
      </c>
    </row>
    <row r="4825" spans="1:3">
      <c r="A4825" s="92">
        <v>4822</v>
      </c>
      <c r="B4825" s="165"/>
      <c r="C4825" s="150" t="str">
        <f t="shared" si="316"/>
        <v/>
      </c>
    </row>
    <row r="4826" spans="1:3">
      <c r="A4826" s="92">
        <v>4823</v>
      </c>
      <c r="B4826" s="165"/>
      <c r="C4826" s="150" t="str">
        <f t="shared" si="316"/>
        <v/>
      </c>
    </row>
    <row r="4827" spans="1:3">
      <c r="A4827" s="92">
        <v>4824</v>
      </c>
      <c r="B4827" s="165"/>
      <c r="C4827" s="150" t="str">
        <f t="shared" si="316"/>
        <v/>
      </c>
    </row>
    <row r="4828" spans="1:3">
      <c r="A4828" s="92">
        <v>4825</v>
      </c>
      <c r="B4828" s="165"/>
      <c r="C4828" s="150" t="str">
        <f t="shared" si="316"/>
        <v/>
      </c>
    </row>
    <row r="4829" spans="1:3">
      <c r="A4829" s="92">
        <v>4826</v>
      </c>
      <c r="B4829" s="165"/>
      <c r="C4829" s="150" t="str">
        <f t="shared" si="316"/>
        <v/>
      </c>
    </row>
    <row r="4830" spans="1:3">
      <c r="A4830" s="92">
        <v>4827</v>
      </c>
      <c r="B4830" s="165"/>
      <c r="C4830" s="150" t="str">
        <f t="shared" si="316"/>
        <v/>
      </c>
    </row>
    <row r="4831" spans="1:3">
      <c r="A4831" s="92">
        <v>4828</v>
      </c>
      <c r="B4831" s="165"/>
      <c r="C4831" s="150" t="str">
        <f t="shared" si="316"/>
        <v/>
      </c>
    </row>
    <row r="4832" spans="1:3">
      <c r="A4832" s="92">
        <v>4829</v>
      </c>
      <c r="B4832" s="165"/>
      <c r="C4832" s="150" t="str">
        <f t="shared" si="316"/>
        <v/>
      </c>
    </row>
    <row r="4833" spans="1:3">
      <c r="A4833" s="92">
        <v>4830</v>
      </c>
      <c r="B4833" s="165"/>
      <c r="C4833" s="150" t="str">
        <f t="shared" si="316"/>
        <v/>
      </c>
    </row>
    <row r="4834" spans="1:3">
      <c r="A4834" s="92">
        <v>4831</v>
      </c>
      <c r="B4834" s="165"/>
      <c r="C4834" s="150" t="str">
        <f t="shared" si="316"/>
        <v/>
      </c>
    </row>
    <row r="4835" spans="1:3">
      <c r="A4835" s="92">
        <v>4832</v>
      </c>
      <c r="B4835" s="165"/>
      <c r="C4835" s="150" t="str">
        <f t="shared" si="316"/>
        <v/>
      </c>
    </row>
    <row r="4836" spans="1:3">
      <c r="A4836" s="92">
        <v>4833</v>
      </c>
      <c r="B4836" s="165"/>
      <c r="C4836" s="150" t="str">
        <f t="shared" si="316"/>
        <v/>
      </c>
    </row>
    <row r="4837" spans="1:3">
      <c r="A4837" s="92">
        <v>4834</v>
      </c>
      <c r="B4837" s="165"/>
      <c r="C4837" s="150" t="str">
        <f t="shared" si="316"/>
        <v/>
      </c>
    </row>
    <row r="4838" spans="1:3">
      <c r="A4838" s="92">
        <v>4835</v>
      </c>
      <c r="B4838" s="165"/>
      <c r="C4838" s="150" t="str">
        <f t="shared" si="316"/>
        <v/>
      </c>
    </row>
    <row r="4839" spans="1:3">
      <c r="A4839" s="92">
        <v>4836</v>
      </c>
      <c r="B4839" s="165"/>
      <c r="C4839" s="150" t="str">
        <f t="shared" si="316"/>
        <v/>
      </c>
    </row>
    <row r="4840" spans="1:3">
      <c r="A4840" s="92">
        <v>4837</v>
      </c>
      <c r="B4840" s="165"/>
      <c r="C4840" s="150" t="str">
        <f t="shared" si="316"/>
        <v/>
      </c>
    </row>
    <row r="4841" spans="1:3">
      <c r="A4841" s="92">
        <v>4838</v>
      </c>
      <c r="B4841" s="165"/>
      <c r="C4841" s="150" t="str">
        <f t="shared" si="316"/>
        <v/>
      </c>
    </row>
    <row r="4842" spans="1:3">
      <c r="A4842" s="92">
        <v>4839</v>
      </c>
      <c r="B4842" s="165"/>
      <c r="C4842" s="150" t="str">
        <f t="shared" si="316"/>
        <v/>
      </c>
    </row>
    <row r="4843" spans="1:3">
      <c r="A4843" s="92">
        <v>4840</v>
      </c>
      <c r="B4843" s="165"/>
      <c r="C4843" s="150" t="str">
        <f t="shared" si="316"/>
        <v/>
      </c>
    </row>
    <row r="4844" spans="1:3">
      <c r="A4844" s="92">
        <v>4841</v>
      </c>
      <c r="B4844" s="165"/>
      <c r="C4844" s="150" t="str">
        <f t="shared" si="316"/>
        <v/>
      </c>
    </row>
    <row r="4845" spans="1:3">
      <c r="A4845" s="92">
        <v>4842</v>
      </c>
      <c r="B4845" s="165"/>
      <c r="C4845" s="150" t="str">
        <f t="shared" si="316"/>
        <v/>
      </c>
    </row>
    <row r="4846" spans="1:3">
      <c r="A4846" s="92">
        <v>4843</v>
      </c>
      <c r="B4846" s="165"/>
      <c r="C4846" s="150" t="str">
        <f t="shared" si="316"/>
        <v/>
      </c>
    </row>
    <row r="4847" spans="1:3">
      <c r="A4847" s="92">
        <v>4844</v>
      </c>
      <c r="B4847" s="165"/>
      <c r="C4847" s="150" t="str">
        <f t="shared" si="316"/>
        <v/>
      </c>
    </row>
    <row r="4848" spans="1:3">
      <c r="A4848" s="92">
        <v>4845</v>
      </c>
      <c r="B4848" s="165"/>
      <c r="C4848" s="150" t="str">
        <f t="shared" si="316"/>
        <v/>
      </c>
    </row>
    <row r="4849" spans="1:3">
      <c r="A4849" s="92">
        <v>4846</v>
      </c>
      <c r="B4849" s="165"/>
      <c r="C4849" s="150" t="str">
        <f t="shared" si="316"/>
        <v/>
      </c>
    </row>
    <row r="4850" spans="1:3">
      <c r="A4850" s="92">
        <v>4847</v>
      </c>
      <c r="B4850" s="165"/>
      <c r="C4850" s="150" t="str">
        <f t="shared" si="316"/>
        <v/>
      </c>
    </row>
    <row r="4851" spans="1:3">
      <c r="A4851" s="92">
        <v>4848</v>
      </c>
      <c r="B4851" s="165"/>
      <c r="C4851" s="150" t="str">
        <f t="shared" si="316"/>
        <v/>
      </c>
    </row>
    <row r="4852" spans="1:3">
      <c r="A4852" s="92">
        <v>4849</v>
      </c>
      <c r="B4852" s="165"/>
      <c r="C4852" s="150" t="str">
        <f t="shared" si="316"/>
        <v/>
      </c>
    </row>
    <row r="4853" spans="1:3">
      <c r="A4853" s="92">
        <v>4850</v>
      </c>
      <c r="B4853" s="165"/>
      <c r="C4853" s="150" t="str">
        <f t="shared" si="316"/>
        <v/>
      </c>
    </row>
    <row r="4854" spans="1:3">
      <c r="A4854" s="92">
        <v>4851</v>
      </c>
      <c r="B4854" s="165"/>
      <c r="C4854" s="150" t="str">
        <f t="shared" si="316"/>
        <v/>
      </c>
    </row>
    <row r="4855" spans="1:3">
      <c r="A4855" s="92">
        <v>4852</v>
      </c>
      <c r="B4855" s="165"/>
      <c r="C4855" s="150" t="str">
        <f t="shared" si="316"/>
        <v/>
      </c>
    </row>
    <row r="4856" spans="1:3">
      <c r="A4856" s="92">
        <v>4853</v>
      </c>
      <c r="B4856" s="165"/>
      <c r="C4856" s="150" t="str">
        <f t="shared" si="316"/>
        <v/>
      </c>
    </row>
    <row r="4857" spans="1:3">
      <c r="A4857" s="92">
        <v>4854</v>
      </c>
      <c r="B4857" s="165"/>
      <c r="C4857" s="150" t="str">
        <f t="shared" si="316"/>
        <v/>
      </c>
    </row>
    <row r="4858" spans="1:3">
      <c r="A4858" s="92">
        <v>4855</v>
      </c>
      <c r="B4858" s="165"/>
      <c r="C4858" s="150" t="str">
        <f t="shared" si="316"/>
        <v/>
      </c>
    </row>
    <row r="4859" spans="1:3">
      <c r="A4859" s="92">
        <v>4856</v>
      </c>
      <c r="B4859" s="165"/>
      <c r="C4859" s="150" t="str">
        <f t="shared" si="316"/>
        <v/>
      </c>
    </row>
    <row r="4860" spans="1:3">
      <c r="A4860" s="92">
        <v>4857</v>
      </c>
      <c r="B4860" s="165"/>
      <c r="C4860" s="150" t="str">
        <f t="shared" si="316"/>
        <v/>
      </c>
    </row>
    <row r="4861" spans="1:3">
      <c r="A4861" s="92">
        <v>4858</v>
      </c>
      <c r="B4861" s="165"/>
      <c r="C4861" s="150" t="str">
        <f t="shared" si="316"/>
        <v/>
      </c>
    </row>
    <row r="4862" spans="1:3">
      <c r="A4862" s="92">
        <v>4859</v>
      </c>
      <c r="B4862" s="165"/>
      <c r="C4862" s="150" t="str">
        <f t="shared" si="316"/>
        <v/>
      </c>
    </row>
    <row r="4863" spans="1:3">
      <c r="A4863" s="92">
        <v>4860</v>
      </c>
      <c r="B4863" s="165"/>
      <c r="C4863" s="150" t="str">
        <f t="shared" si="316"/>
        <v/>
      </c>
    </row>
    <row r="4864" spans="1:3">
      <c r="A4864" s="92">
        <v>4861</v>
      </c>
      <c r="B4864" s="165"/>
      <c r="C4864" s="150" t="str">
        <f t="shared" si="316"/>
        <v/>
      </c>
    </row>
    <row r="4865" spans="1:3">
      <c r="A4865" s="92">
        <v>4862</v>
      </c>
      <c r="B4865" s="165"/>
      <c r="C4865" s="150" t="str">
        <f t="shared" si="316"/>
        <v/>
      </c>
    </row>
    <row r="4866" spans="1:3">
      <c r="A4866" s="92">
        <v>4863</v>
      </c>
      <c r="B4866" s="165"/>
      <c r="C4866" s="150" t="str">
        <f t="shared" si="316"/>
        <v/>
      </c>
    </row>
    <row r="4867" spans="1:3">
      <c r="A4867" s="92">
        <v>4864</v>
      </c>
      <c r="B4867" s="165"/>
      <c r="C4867" s="150" t="str">
        <f t="shared" si="316"/>
        <v/>
      </c>
    </row>
    <row r="4868" spans="1:3">
      <c r="A4868" s="92">
        <v>4865</v>
      </c>
      <c r="B4868" s="165"/>
      <c r="C4868" s="150" t="str">
        <f t="shared" ref="C4868:C4931" si="317">IF(B4868="","",CONCATENATE("FILE_",A4868,"=",IF(RIGHT(B4868,1)=";",MID(B4868,1,LEN(B4868)-1),B4868)))</f>
        <v/>
      </c>
    </row>
    <row r="4869" spans="1:3">
      <c r="A4869" s="92">
        <v>4866</v>
      </c>
      <c r="B4869" s="165"/>
      <c r="C4869" s="150" t="str">
        <f t="shared" si="317"/>
        <v/>
      </c>
    </row>
    <row r="4870" spans="1:3">
      <c r="A4870" s="92">
        <v>4867</v>
      </c>
      <c r="B4870" s="165"/>
      <c r="C4870" s="150" t="str">
        <f t="shared" si="317"/>
        <v/>
      </c>
    </row>
    <row r="4871" spans="1:3">
      <c r="A4871" s="92">
        <v>4868</v>
      </c>
      <c r="B4871" s="165"/>
      <c r="C4871" s="150" t="str">
        <f t="shared" si="317"/>
        <v/>
      </c>
    </row>
    <row r="4872" spans="1:3">
      <c r="A4872" s="92">
        <v>4869</v>
      </c>
      <c r="B4872" s="165"/>
      <c r="C4872" s="150" t="str">
        <f t="shared" si="317"/>
        <v/>
      </c>
    </row>
    <row r="4873" spans="1:3">
      <c r="A4873" s="92">
        <v>4870</v>
      </c>
      <c r="B4873" s="165"/>
      <c r="C4873" s="150" t="str">
        <f t="shared" si="317"/>
        <v/>
      </c>
    </row>
    <row r="4874" spans="1:3">
      <c r="A4874" s="92">
        <v>4871</v>
      </c>
      <c r="B4874" s="165"/>
      <c r="C4874" s="150" t="str">
        <f t="shared" si="317"/>
        <v/>
      </c>
    </row>
    <row r="4875" spans="1:3">
      <c r="A4875" s="92">
        <v>4872</v>
      </c>
      <c r="B4875" s="165"/>
      <c r="C4875" s="150" t="str">
        <f t="shared" si="317"/>
        <v/>
      </c>
    </row>
    <row r="4876" spans="1:3">
      <c r="A4876" s="92">
        <v>4873</v>
      </c>
      <c r="B4876" s="165"/>
      <c r="C4876" s="150" t="str">
        <f t="shared" si="317"/>
        <v/>
      </c>
    </row>
    <row r="4877" spans="1:3">
      <c r="A4877" s="92">
        <v>4874</v>
      </c>
      <c r="B4877" s="165"/>
      <c r="C4877" s="150" t="str">
        <f t="shared" si="317"/>
        <v/>
      </c>
    </row>
    <row r="4878" spans="1:3">
      <c r="A4878" s="92">
        <v>4875</v>
      </c>
      <c r="B4878" s="165"/>
      <c r="C4878" s="150" t="str">
        <f t="shared" si="317"/>
        <v/>
      </c>
    </row>
    <row r="4879" spans="1:3">
      <c r="A4879" s="92">
        <v>4876</v>
      </c>
      <c r="B4879" s="165"/>
      <c r="C4879" s="150" t="str">
        <f t="shared" si="317"/>
        <v/>
      </c>
    </row>
    <row r="4880" spans="1:3">
      <c r="A4880" s="92">
        <v>4877</v>
      </c>
      <c r="B4880" s="165"/>
      <c r="C4880" s="150" t="str">
        <f t="shared" si="317"/>
        <v/>
      </c>
    </row>
    <row r="4881" spans="1:3">
      <c r="A4881" s="92">
        <v>4878</v>
      </c>
      <c r="B4881" s="165"/>
      <c r="C4881" s="150" t="str">
        <f t="shared" si="317"/>
        <v/>
      </c>
    </row>
    <row r="4882" spans="1:3">
      <c r="A4882" s="92">
        <v>4879</v>
      </c>
      <c r="B4882" s="165"/>
      <c r="C4882" s="150" t="str">
        <f t="shared" si="317"/>
        <v/>
      </c>
    </row>
    <row r="4883" spans="1:3">
      <c r="A4883" s="92">
        <v>4880</v>
      </c>
      <c r="B4883" s="165"/>
      <c r="C4883" s="150" t="str">
        <f t="shared" si="317"/>
        <v/>
      </c>
    </row>
    <row r="4884" spans="1:3">
      <c r="A4884" s="92">
        <v>4881</v>
      </c>
      <c r="B4884" s="165"/>
      <c r="C4884" s="150" t="str">
        <f t="shared" si="317"/>
        <v/>
      </c>
    </row>
    <row r="4885" spans="1:3">
      <c r="A4885" s="92">
        <v>4882</v>
      </c>
      <c r="B4885" s="165"/>
      <c r="C4885" s="150" t="str">
        <f t="shared" si="317"/>
        <v/>
      </c>
    </row>
    <row r="4886" spans="1:3">
      <c r="A4886" s="92">
        <v>4883</v>
      </c>
      <c r="B4886" s="165"/>
      <c r="C4886" s="150" t="str">
        <f t="shared" si="317"/>
        <v/>
      </c>
    </row>
    <row r="4887" spans="1:3">
      <c r="A4887" s="92">
        <v>4884</v>
      </c>
      <c r="B4887" s="165"/>
      <c r="C4887" s="150" t="str">
        <f t="shared" si="317"/>
        <v/>
      </c>
    </row>
    <row r="4888" spans="1:3">
      <c r="A4888" s="92">
        <v>4885</v>
      </c>
      <c r="B4888" s="165"/>
      <c r="C4888" s="150" t="str">
        <f t="shared" si="317"/>
        <v/>
      </c>
    </row>
    <row r="4889" spans="1:3">
      <c r="A4889" s="92">
        <v>4886</v>
      </c>
      <c r="B4889" s="165"/>
      <c r="C4889" s="150" t="str">
        <f t="shared" si="317"/>
        <v/>
      </c>
    </row>
    <row r="4890" spans="1:3">
      <c r="A4890" s="92">
        <v>4887</v>
      </c>
      <c r="B4890" s="165"/>
      <c r="C4890" s="150" t="str">
        <f t="shared" si="317"/>
        <v/>
      </c>
    </row>
    <row r="4891" spans="1:3">
      <c r="A4891" s="92">
        <v>4888</v>
      </c>
      <c r="B4891" s="165"/>
      <c r="C4891" s="150" t="str">
        <f t="shared" si="317"/>
        <v/>
      </c>
    </row>
    <row r="4892" spans="1:3">
      <c r="A4892" s="92">
        <v>4889</v>
      </c>
      <c r="B4892" s="165"/>
      <c r="C4892" s="150" t="str">
        <f t="shared" si="317"/>
        <v/>
      </c>
    </row>
    <row r="4893" spans="1:3">
      <c r="A4893" s="92">
        <v>4890</v>
      </c>
      <c r="B4893" s="165"/>
      <c r="C4893" s="150" t="str">
        <f t="shared" si="317"/>
        <v/>
      </c>
    </row>
    <row r="4894" spans="1:3">
      <c r="A4894" s="92">
        <v>4891</v>
      </c>
      <c r="B4894" s="165"/>
      <c r="C4894" s="150" t="str">
        <f t="shared" si="317"/>
        <v/>
      </c>
    </row>
    <row r="4895" spans="1:3">
      <c r="A4895" s="92">
        <v>4892</v>
      </c>
      <c r="B4895" s="165"/>
      <c r="C4895" s="150" t="str">
        <f t="shared" si="317"/>
        <v/>
      </c>
    </row>
    <row r="4896" spans="1:3">
      <c r="A4896" s="92">
        <v>4893</v>
      </c>
      <c r="B4896" s="165"/>
      <c r="C4896" s="150" t="str">
        <f t="shared" si="317"/>
        <v/>
      </c>
    </row>
    <row r="4897" spans="1:3">
      <c r="A4897" s="92">
        <v>4894</v>
      </c>
      <c r="B4897" s="165"/>
      <c r="C4897" s="150" t="str">
        <f t="shared" si="317"/>
        <v/>
      </c>
    </row>
    <row r="4898" spans="1:3">
      <c r="A4898" s="92">
        <v>4895</v>
      </c>
      <c r="B4898" s="165"/>
      <c r="C4898" s="150" t="str">
        <f t="shared" si="317"/>
        <v/>
      </c>
    </row>
    <row r="4899" spans="1:3">
      <c r="A4899" s="92">
        <v>4896</v>
      </c>
      <c r="B4899" s="165"/>
      <c r="C4899" s="150" t="str">
        <f t="shared" si="317"/>
        <v/>
      </c>
    </row>
    <row r="4900" spans="1:3">
      <c r="A4900" s="92">
        <v>4897</v>
      </c>
      <c r="B4900" s="165"/>
      <c r="C4900" s="150" t="str">
        <f t="shared" si="317"/>
        <v/>
      </c>
    </row>
    <row r="4901" spans="1:3">
      <c r="A4901" s="92">
        <v>4898</v>
      </c>
      <c r="B4901" s="165"/>
      <c r="C4901" s="150" t="str">
        <f t="shared" si="317"/>
        <v/>
      </c>
    </row>
    <row r="4902" spans="1:3">
      <c r="A4902" s="92">
        <v>4899</v>
      </c>
      <c r="B4902" s="165"/>
      <c r="C4902" s="150" t="str">
        <f t="shared" si="317"/>
        <v/>
      </c>
    </row>
    <row r="4903" spans="1:3">
      <c r="A4903" s="92">
        <v>4900</v>
      </c>
      <c r="B4903" s="165"/>
      <c r="C4903" s="150" t="str">
        <f t="shared" si="317"/>
        <v/>
      </c>
    </row>
    <row r="4904" spans="1:3">
      <c r="A4904" s="92">
        <v>4901</v>
      </c>
      <c r="B4904" s="165"/>
      <c r="C4904" s="150" t="str">
        <f t="shared" si="317"/>
        <v/>
      </c>
    </row>
    <row r="4905" spans="1:3">
      <c r="A4905" s="92">
        <v>4902</v>
      </c>
      <c r="B4905" s="165"/>
      <c r="C4905" s="150" t="str">
        <f t="shared" si="317"/>
        <v/>
      </c>
    </row>
    <row r="4906" spans="1:3">
      <c r="A4906" s="92">
        <v>4903</v>
      </c>
      <c r="B4906" s="165"/>
      <c r="C4906" s="150" t="str">
        <f t="shared" si="317"/>
        <v/>
      </c>
    </row>
    <row r="4907" spans="1:3">
      <c r="A4907" s="92">
        <v>4904</v>
      </c>
      <c r="B4907" s="165"/>
      <c r="C4907" s="150" t="str">
        <f t="shared" si="317"/>
        <v/>
      </c>
    </row>
    <row r="4908" spans="1:3">
      <c r="A4908" s="92">
        <v>4905</v>
      </c>
      <c r="B4908" s="165"/>
      <c r="C4908" s="150" t="str">
        <f t="shared" si="317"/>
        <v/>
      </c>
    </row>
    <row r="4909" spans="1:3">
      <c r="A4909" s="92">
        <v>4906</v>
      </c>
      <c r="B4909" s="165"/>
      <c r="C4909" s="150" t="str">
        <f t="shared" si="317"/>
        <v/>
      </c>
    </row>
    <row r="4910" spans="1:3">
      <c r="A4910" s="92">
        <v>4907</v>
      </c>
      <c r="B4910" s="165"/>
      <c r="C4910" s="150" t="str">
        <f t="shared" si="317"/>
        <v/>
      </c>
    </row>
    <row r="4911" spans="1:3">
      <c r="A4911" s="92">
        <v>4908</v>
      </c>
      <c r="B4911" s="165"/>
      <c r="C4911" s="150" t="str">
        <f t="shared" si="317"/>
        <v/>
      </c>
    </row>
    <row r="4912" spans="1:3">
      <c r="A4912" s="92">
        <v>4909</v>
      </c>
      <c r="B4912" s="165"/>
      <c r="C4912" s="150" t="str">
        <f t="shared" si="317"/>
        <v/>
      </c>
    </row>
    <row r="4913" spans="1:3">
      <c r="A4913" s="92">
        <v>4910</v>
      </c>
      <c r="B4913" s="165"/>
      <c r="C4913" s="150" t="str">
        <f t="shared" si="317"/>
        <v/>
      </c>
    </row>
    <row r="4914" spans="1:3">
      <c r="A4914" s="92">
        <v>4911</v>
      </c>
      <c r="B4914" s="165"/>
      <c r="C4914" s="150" t="str">
        <f t="shared" si="317"/>
        <v/>
      </c>
    </row>
    <row r="4915" spans="1:3">
      <c r="A4915" s="92">
        <v>4912</v>
      </c>
      <c r="B4915" s="165"/>
      <c r="C4915" s="150" t="str">
        <f t="shared" si="317"/>
        <v/>
      </c>
    </row>
    <row r="4916" spans="1:3">
      <c r="A4916" s="92">
        <v>4913</v>
      </c>
      <c r="B4916" s="165"/>
      <c r="C4916" s="150" t="str">
        <f t="shared" si="317"/>
        <v/>
      </c>
    </row>
    <row r="4917" spans="1:3">
      <c r="A4917" s="92">
        <v>4914</v>
      </c>
      <c r="B4917" s="165"/>
      <c r="C4917" s="150" t="str">
        <f t="shared" si="317"/>
        <v/>
      </c>
    </row>
    <row r="4918" spans="1:3">
      <c r="A4918" s="92">
        <v>4915</v>
      </c>
      <c r="B4918" s="165"/>
      <c r="C4918" s="150" t="str">
        <f t="shared" si="317"/>
        <v/>
      </c>
    </row>
    <row r="4919" spans="1:3">
      <c r="A4919" s="92">
        <v>4916</v>
      </c>
      <c r="B4919" s="165"/>
      <c r="C4919" s="150" t="str">
        <f t="shared" si="317"/>
        <v/>
      </c>
    </row>
    <row r="4920" spans="1:3">
      <c r="A4920" s="92">
        <v>4917</v>
      </c>
      <c r="B4920" s="165"/>
      <c r="C4920" s="150" t="str">
        <f t="shared" si="317"/>
        <v/>
      </c>
    </row>
    <row r="4921" spans="1:3">
      <c r="A4921" s="92">
        <v>4918</v>
      </c>
      <c r="B4921" s="165"/>
      <c r="C4921" s="150" t="str">
        <f t="shared" si="317"/>
        <v/>
      </c>
    </row>
    <row r="4922" spans="1:3">
      <c r="A4922" s="92">
        <v>4919</v>
      </c>
      <c r="B4922" s="165"/>
      <c r="C4922" s="150" t="str">
        <f t="shared" si="317"/>
        <v/>
      </c>
    </row>
    <row r="4923" spans="1:3">
      <c r="A4923" s="92">
        <v>4920</v>
      </c>
      <c r="B4923" s="165"/>
      <c r="C4923" s="150" t="str">
        <f t="shared" si="317"/>
        <v/>
      </c>
    </row>
    <row r="4924" spans="1:3">
      <c r="A4924" s="92">
        <v>4921</v>
      </c>
      <c r="B4924" s="165"/>
      <c r="C4924" s="150" t="str">
        <f t="shared" si="317"/>
        <v/>
      </c>
    </row>
    <row r="4925" spans="1:3">
      <c r="A4925" s="92">
        <v>4922</v>
      </c>
      <c r="B4925" s="165"/>
      <c r="C4925" s="150" t="str">
        <f t="shared" si="317"/>
        <v/>
      </c>
    </row>
    <row r="4926" spans="1:3">
      <c r="A4926" s="92">
        <v>4923</v>
      </c>
      <c r="B4926" s="165"/>
      <c r="C4926" s="150" t="str">
        <f t="shared" si="317"/>
        <v/>
      </c>
    </row>
    <row r="4927" spans="1:3">
      <c r="A4927" s="92">
        <v>4924</v>
      </c>
      <c r="B4927" s="165"/>
      <c r="C4927" s="150" t="str">
        <f t="shared" si="317"/>
        <v/>
      </c>
    </row>
    <row r="4928" spans="1:3">
      <c r="A4928" s="92">
        <v>4925</v>
      </c>
      <c r="B4928" s="165"/>
      <c r="C4928" s="150" t="str">
        <f t="shared" si="317"/>
        <v/>
      </c>
    </row>
    <row r="4929" spans="1:3">
      <c r="A4929" s="92">
        <v>4926</v>
      </c>
      <c r="B4929" s="165"/>
      <c r="C4929" s="150" t="str">
        <f t="shared" si="317"/>
        <v/>
      </c>
    </row>
    <row r="4930" spans="1:3">
      <c r="A4930" s="92">
        <v>4927</v>
      </c>
      <c r="B4930" s="165"/>
      <c r="C4930" s="150" t="str">
        <f t="shared" si="317"/>
        <v/>
      </c>
    </row>
    <row r="4931" spans="1:3">
      <c r="A4931" s="92">
        <v>4928</v>
      </c>
      <c r="B4931" s="165"/>
      <c r="C4931" s="150" t="str">
        <f t="shared" si="317"/>
        <v/>
      </c>
    </row>
    <row r="4932" spans="1:3">
      <c r="A4932" s="92">
        <v>4929</v>
      </c>
      <c r="B4932" s="165"/>
      <c r="C4932" s="150" t="str">
        <f t="shared" ref="C4932:C4995" si="318">IF(B4932="","",CONCATENATE("FILE_",A4932,"=",IF(RIGHT(B4932,1)=";",MID(B4932,1,LEN(B4932)-1),B4932)))</f>
        <v/>
      </c>
    </row>
    <row r="4933" spans="1:3">
      <c r="A4933" s="92">
        <v>4930</v>
      </c>
      <c r="B4933" s="165"/>
      <c r="C4933" s="150" t="str">
        <f t="shared" si="318"/>
        <v/>
      </c>
    </row>
    <row r="4934" spans="1:3">
      <c r="A4934" s="92">
        <v>4931</v>
      </c>
      <c r="B4934" s="165"/>
      <c r="C4934" s="150" t="str">
        <f t="shared" si="318"/>
        <v/>
      </c>
    </row>
    <row r="4935" spans="1:3">
      <c r="A4935" s="92">
        <v>4932</v>
      </c>
      <c r="B4935" s="165"/>
      <c r="C4935" s="150" t="str">
        <f t="shared" si="318"/>
        <v/>
      </c>
    </row>
    <row r="4936" spans="1:3">
      <c r="A4936" s="92">
        <v>4933</v>
      </c>
      <c r="B4936" s="165"/>
      <c r="C4936" s="150" t="str">
        <f t="shared" si="318"/>
        <v/>
      </c>
    </row>
    <row r="4937" spans="1:3">
      <c r="A4937" s="92">
        <v>4934</v>
      </c>
      <c r="B4937" s="165"/>
      <c r="C4937" s="150" t="str">
        <f t="shared" si="318"/>
        <v/>
      </c>
    </row>
    <row r="4938" spans="1:3">
      <c r="A4938" s="92">
        <v>4935</v>
      </c>
      <c r="B4938" s="165"/>
      <c r="C4938" s="150" t="str">
        <f t="shared" si="318"/>
        <v/>
      </c>
    </row>
    <row r="4939" spans="1:3">
      <c r="A4939" s="92">
        <v>4936</v>
      </c>
      <c r="B4939" s="165"/>
      <c r="C4939" s="150" t="str">
        <f t="shared" si="318"/>
        <v/>
      </c>
    </row>
    <row r="4940" spans="1:3">
      <c r="A4940" s="92">
        <v>4937</v>
      </c>
      <c r="B4940" s="165"/>
      <c r="C4940" s="150" t="str">
        <f t="shared" si="318"/>
        <v/>
      </c>
    </row>
    <row r="4941" spans="1:3">
      <c r="A4941" s="92">
        <v>4938</v>
      </c>
      <c r="B4941" s="165"/>
      <c r="C4941" s="150" t="str">
        <f t="shared" si="318"/>
        <v/>
      </c>
    </row>
    <row r="4942" spans="1:3">
      <c r="A4942" s="92">
        <v>4939</v>
      </c>
      <c r="B4942" s="165"/>
      <c r="C4942" s="150" t="str">
        <f t="shared" si="318"/>
        <v/>
      </c>
    </row>
    <row r="4943" spans="1:3">
      <c r="A4943" s="92">
        <v>4940</v>
      </c>
      <c r="B4943" s="165"/>
      <c r="C4943" s="150" t="str">
        <f t="shared" si="318"/>
        <v/>
      </c>
    </row>
    <row r="4944" spans="1:3">
      <c r="A4944" s="92">
        <v>4941</v>
      </c>
      <c r="B4944" s="165"/>
      <c r="C4944" s="150" t="str">
        <f t="shared" si="318"/>
        <v/>
      </c>
    </row>
    <row r="4945" spans="1:3">
      <c r="A4945" s="92">
        <v>4942</v>
      </c>
      <c r="B4945" s="165"/>
      <c r="C4945" s="150" t="str">
        <f t="shared" si="318"/>
        <v/>
      </c>
    </row>
    <row r="4946" spans="1:3">
      <c r="A4946" s="92">
        <v>4943</v>
      </c>
      <c r="B4946" s="165"/>
      <c r="C4946" s="150" t="str">
        <f t="shared" si="318"/>
        <v/>
      </c>
    </row>
    <row r="4947" spans="1:3">
      <c r="A4947" s="92">
        <v>4944</v>
      </c>
      <c r="B4947" s="165"/>
      <c r="C4947" s="150" t="str">
        <f t="shared" si="318"/>
        <v/>
      </c>
    </row>
    <row r="4948" spans="1:3">
      <c r="A4948" s="92">
        <v>4945</v>
      </c>
      <c r="B4948" s="165"/>
      <c r="C4948" s="150" t="str">
        <f t="shared" si="318"/>
        <v/>
      </c>
    </row>
    <row r="4949" spans="1:3">
      <c r="A4949" s="92">
        <v>4946</v>
      </c>
      <c r="B4949" s="165"/>
      <c r="C4949" s="150" t="str">
        <f t="shared" si="318"/>
        <v/>
      </c>
    </row>
    <row r="4950" spans="1:3">
      <c r="A4950" s="92">
        <v>4947</v>
      </c>
      <c r="B4950" s="165"/>
      <c r="C4950" s="150" t="str">
        <f t="shared" si="318"/>
        <v/>
      </c>
    </row>
    <row r="4951" spans="1:3">
      <c r="A4951" s="92">
        <v>4948</v>
      </c>
      <c r="B4951" s="165"/>
      <c r="C4951" s="150" t="str">
        <f t="shared" si="318"/>
        <v/>
      </c>
    </row>
    <row r="4952" spans="1:3">
      <c r="A4952" s="92">
        <v>4949</v>
      </c>
      <c r="B4952" s="165"/>
      <c r="C4952" s="150" t="str">
        <f t="shared" si="318"/>
        <v/>
      </c>
    </row>
    <row r="4953" spans="1:3">
      <c r="A4953" s="92">
        <v>4950</v>
      </c>
      <c r="B4953" s="165"/>
      <c r="C4953" s="150" t="str">
        <f t="shared" si="318"/>
        <v/>
      </c>
    </row>
    <row r="4954" spans="1:3">
      <c r="A4954" s="92">
        <v>4951</v>
      </c>
      <c r="B4954" s="165"/>
      <c r="C4954" s="150" t="str">
        <f t="shared" si="318"/>
        <v/>
      </c>
    </row>
    <row r="4955" spans="1:3">
      <c r="A4955" s="92">
        <v>4952</v>
      </c>
      <c r="B4955" s="165"/>
      <c r="C4955" s="150" t="str">
        <f t="shared" si="318"/>
        <v/>
      </c>
    </row>
    <row r="4956" spans="1:3">
      <c r="A4956" s="92">
        <v>4953</v>
      </c>
      <c r="B4956" s="165"/>
      <c r="C4956" s="150" t="str">
        <f t="shared" si="318"/>
        <v/>
      </c>
    </row>
    <row r="4957" spans="1:3">
      <c r="A4957" s="92">
        <v>4954</v>
      </c>
      <c r="B4957" s="165"/>
      <c r="C4957" s="150" t="str">
        <f t="shared" si="318"/>
        <v/>
      </c>
    </row>
    <row r="4958" spans="1:3">
      <c r="A4958" s="92">
        <v>4955</v>
      </c>
      <c r="B4958" s="165"/>
      <c r="C4958" s="150" t="str">
        <f t="shared" si="318"/>
        <v/>
      </c>
    </row>
    <row r="4959" spans="1:3">
      <c r="A4959" s="92">
        <v>4956</v>
      </c>
      <c r="B4959" s="165"/>
      <c r="C4959" s="150" t="str">
        <f t="shared" si="318"/>
        <v/>
      </c>
    </row>
    <row r="4960" spans="1:3">
      <c r="A4960" s="92">
        <v>4957</v>
      </c>
      <c r="B4960" s="165"/>
      <c r="C4960" s="150" t="str">
        <f t="shared" si="318"/>
        <v/>
      </c>
    </row>
    <row r="4961" spans="1:3">
      <c r="A4961" s="92">
        <v>4958</v>
      </c>
      <c r="B4961" s="165"/>
      <c r="C4961" s="150" t="str">
        <f t="shared" si="318"/>
        <v/>
      </c>
    </row>
    <row r="4962" spans="1:3">
      <c r="A4962" s="92">
        <v>4959</v>
      </c>
      <c r="B4962" s="165"/>
      <c r="C4962" s="150" t="str">
        <f t="shared" si="318"/>
        <v/>
      </c>
    </row>
    <row r="4963" spans="1:3">
      <c r="A4963" s="92">
        <v>4960</v>
      </c>
      <c r="B4963" s="165"/>
      <c r="C4963" s="150" t="str">
        <f t="shared" si="318"/>
        <v/>
      </c>
    </row>
    <row r="4964" spans="1:3">
      <c r="A4964" s="92">
        <v>4961</v>
      </c>
      <c r="B4964" s="165"/>
      <c r="C4964" s="150" t="str">
        <f t="shared" si="318"/>
        <v/>
      </c>
    </row>
    <row r="4965" spans="1:3">
      <c r="A4965" s="92">
        <v>4962</v>
      </c>
      <c r="B4965" s="165"/>
      <c r="C4965" s="150" t="str">
        <f t="shared" si="318"/>
        <v/>
      </c>
    </row>
    <row r="4966" spans="1:3">
      <c r="A4966" s="92">
        <v>4963</v>
      </c>
      <c r="B4966" s="165"/>
      <c r="C4966" s="150" t="str">
        <f t="shared" si="318"/>
        <v/>
      </c>
    </row>
    <row r="4967" spans="1:3">
      <c r="A4967" s="92">
        <v>4964</v>
      </c>
      <c r="B4967" s="165"/>
      <c r="C4967" s="150" t="str">
        <f t="shared" si="318"/>
        <v/>
      </c>
    </row>
    <row r="4968" spans="1:3">
      <c r="A4968" s="92">
        <v>4965</v>
      </c>
      <c r="B4968" s="165"/>
      <c r="C4968" s="150" t="str">
        <f t="shared" si="318"/>
        <v/>
      </c>
    </row>
    <row r="4969" spans="1:3">
      <c r="A4969" s="92">
        <v>4966</v>
      </c>
      <c r="B4969" s="165"/>
      <c r="C4969" s="150" t="str">
        <f t="shared" si="318"/>
        <v/>
      </c>
    </row>
    <row r="4970" spans="1:3">
      <c r="A4970" s="92">
        <v>4967</v>
      </c>
      <c r="B4970" s="165"/>
      <c r="C4970" s="150" t="str">
        <f t="shared" si="318"/>
        <v/>
      </c>
    </row>
    <row r="4971" spans="1:3">
      <c r="A4971" s="92">
        <v>4968</v>
      </c>
      <c r="B4971" s="165"/>
      <c r="C4971" s="150" t="str">
        <f t="shared" si="318"/>
        <v/>
      </c>
    </row>
    <row r="4972" spans="1:3">
      <c r="A4972" s="92">
        <v>4969</v>
      </c>
      <c r="B4972" s="165"/>
      <c r="C4972" s="150" t="str">
        <f t="shared" si="318"/>
        <v/>
      </c>
    </row>
    <row r="4973" spans="1:3">
      <c r="A4973" s="92">
        <v>4970</v>
      </c>
      <c r="B4973" s="165"/>
      <c r="C4973" s="150" t="str">
        <f t="shared" si="318"/>
        <v/>
      </c>
    </row>
    <row r="4974" spans="1:3">
      <c r="A4974" s="92">
        <v>4971</v>
      </c>
      <c r="B4974" s="165"/>
      <c r="C4974" s="150" t="str">
        <f t="shared" si="318"/>
        <v/>
      </c>
    </row>
    <row r="4975" spans="1:3">
      <c r="A4975" s="92">
        <v>4972</v>
      </c>
      <c r="B4975" s="165"/>
      <c r="C4975" s="150" t="str">
        <f t="shared" si="318"/>
        <v/>
      </c>
    </row>
    <row r="4976" spans="1:3">
      <c r="A4976" s="92">
        <v>4973</v>
      </c>
      <c r="B4976" s="165"/>
      <c r="C4976" s="150" t="str">
        <f t="shared" si="318"/>
        <v/>
      </c>
    </row>
    <row r="4977" spans="1:3">
      <c r="A4977" s="92">
        <v>4974</v>
      </c>
      <c r="B4977" s="165"/>
      <c r="C4977" s="150" t="str">
        <f t="shared" si="318"/>
        <v/>
      </c>
    </row>
    <row r="4978" spans="1:3">
      <c r="A4978" s="92">
        <v>4975</v>
      </c>
      <c r="B4978" s="165"/>
      <c r="C4978" s="150" t="str">
        <f t="shared" si="318"/>
        <v/>
      </c>
    </row>
    <row r="4979" spans="1:3">
      <c r="A4979" s="92">
        <v>4976</v>
      </c>
      <c r="B4979" s="165"/>
      <c r="C4979" s="150" t="str">
        <f t="shared" si="318"/>
        <v/>
      </c>
    </row>
    <row r="4980" spans="1:3">
      <c r="A4980" s="92">
        <v>4977</v>
      </c>
      <c r="B4980" s="165"/>
      <c r="C4980" s="150" t="str">
        <f t="shared" si="318"/>
        <v/>
      </c>
    </row>
    <row r="4981" spans="1:3">
      <c r="A4981" s="92">
        <v>4978</v>
      </c>
      <c r="B4981" s="165"/>
      <c r="C4981" s="150" t="str">
        <f t="shared" si="318"/>
        <v/>
      </c>
    </row>
    <row r="4982" spans="1:3">
      <c r="A4982" s="92">
        <v>4979</v>
      </c>
      <c r="B4982" s="165"/>
      <c r="C4982" s="150" t="str">
        <f t="shared" si="318"/>
        <v/>
      </c>
    </row>
    <row r="4983" spans="1:3">
      <c r="A4983" s="92">
        <v>4980</v>
      </c>
      <c r="B4983" s="165"/>
      <c r="C4983" s="150" t="str">
        <f t="shared" si="318"/>
        <v/>
      </c>
    </row>
    <row r="4984" spans="1:3">
      <c r="A4984" s="92">
        <v>4981</v>
      </c>
      <c r="B4984" s="165"/>
      <c r="C4984" s="150" t="str">
        <f t="shared" si="318"/>
        <v/>
      </c>
    </row>
    <row r="4985" spans="1:3">
      <c r="A4985" s="92">
        <v>4982</v>
      </c>
      <c r="B4985" s="165"/>
      <c r="C4985" s="150" t="str">
        <f t="shared" si="318"/>
        <v/>
      </c>
    </row>
    <row r="4986" spans="1:3">
      <c r="A4986" s="92">
        <v>4983</v>
      </c>
      <c r="B4986" s="165"/>
      <c r="C4986" s="150" t="str">
        <f t="shared" si="318"/>
        <v/>
      </c>
    </row>
    <row r="4987" spans="1:3">
      <c r="A4987" s="92">
        <v>4984</v>
      </c>
      <c r="B4987" s="165"/>
      <c r="C4987" s="150" t="str">
        <f t="shared" si="318"/>
        <v/>
      </c>
    </row>
    <row r="4988" spans="1:3">
      <c r="A4988" s="92">
        <v>4985</v>
      </c>
      <c r="B4988" s="165"/>
      <c r="C4988" s="150" t="str">
        <f t="shared" si="318"/>
        <v/>
      </c>
    </row>
    <row r="4989" spans="1:3">
      <c r="A4989" s="92">
        <v>4986</v>
      </c>
      <c r="B4989" s="165"/>
      <c r="C4989" s="150" t="str">
        <f t="shared" si="318"/>
        <v/>
      </c>
    </row>
    <row r="4990" spans="1:3">
      <c r="A4990" s="92">
        <v>4987</v>
      </c>
      <c r="B4990" s="165"/>
      <c r="C4990" s="150" t="str">
        <f t="shared" si="318"/>
        <v/>
      </c>
    </row>
    <row r="4991" spans="1:3">
      <c r="A4991" s="92">
        <v>4988</v>
      </c>
      <c r="B4991" s="165"/>
      <c r="C4991" s="150" t="str">
        <f t="shared" si="318"/>
        <v/>
      </c>
    </row>
    <row r="4992" spans="1:3">
      <c r="A4992" s="92">
        <v>4989</v>
      </c>
      <c r="B4992" s="165"/>
      <c r="C4992" s="150" t="str">
        <f t="shared" si="318"/>
        <v/>
      </c>
    </row>
    <row r="4993" spans="1:3">
      <c r="A4993" s="92">
        <v>4990</v>
      </c>
      <c r="B4993" s="165"/>
      <c r="C4993" s="150" t="str">
        <f t="shared" si="318"/>
        <v/>
      </c>
    </row>
    <row r="4994" spans="1:3">
      <c r="A4994" s="92">
        <v>4991</v>
      </c>
      <c r="B4994" s="165"/>
      <c r="C4994" s="150" t="str">
        <f t="shared" si="318"/>
        <v/>
      </c>
    </row>
    <row r="4995" spans="1:3">
      <c r="A4995" s="92">
        <v>4992</v>
      </c>
      <c r="B4995" s="165"/>
      <c r="C4995" s="150" t="str">
        <f t="shared" si="318"/>
        <v/>
      </c>
    </row>
    <row r="4996" spans="1:3">
      <c r="A4996" s="92">
        <v>4993</v>
      </c>
      <c r="B4996" s="165"/>
      <c r="C4996" s="150" t="str">
        <f t="shared" ref="C4996:C5059" si="319">IF(B4996="","",CONCATENATE("FILE_",A4996,"=",IF(RIGHT(B4996,1)=";",MID(B4996,1,LEN(B4996)-1),B4996)))</f>
        <v/>
      </c>
    </row>
    <row r="4997" spans="1:3">
      <c r="A4997" s="92">
        <v>4994</v>
      </c>
      <c r="B4997" s="165"/>
      <c r="C4997" s="150" t="str">
        <f t="shared" si="319"/>
        <v/>
      </c>
    </row>
    <row r="4998" spans="1:3">
      <c r="A4998" s="92">
        <v>4995</v>
      </c>
      <c r="B4998" s="165"/>
      <c r="C4998" s="150" t="str">
        <f t="shared" si="319"/>
        <v/>
      </c>
    </row>
    <row r="4999" spans="1:3">
      <c r="A4999" s="92">
        <v>4996</v>
      </c>
      <c r="B4999" s="165"/>
      <c r="C4999" s="150" t="str">
        <f t="shared" si="319"/>
        <v/>
      </c>
    </row>
    <row r="5000" spans="1:3">
      <c r="A5000" s="92">
        <v>4997</v>
      </c>
      <c r="B5000" s="165"/>
      <c r="C5000" s="150" t="str">
        <f t="shared" si="319"/>
        <v/>
      </c>
    </row>
    <row r="5001" spans="1:3">
      <c r="A5001" s="92">
        <v>4998</v>
      </c>
      <c r="B5001" s="165"/>
      <c r="C5001" s="150" t="str">
        <f t="shared" si="319"/>
        <v/>
      </c>
    </row>
    <row r="5002" spans="1:3">
      <c r="A5002" s="92">
        <v>4999</v>
      </c>
      <c r="B5002" s="165"/>
      <c r="C5002" s="150" t="str">
        <f t="shared" si="319"/>
        <v/>
      </c>
    </row>
    <row r="5003" spans="1:3">
      <c r="A5003" s="92">
        <v>5000</v>
      </c>
      <c r="B5003" s="165"/>
      <c r="C5003" s="150" t="str">
        <f t="shared" si="319"/>
        <v/>
      </c>
    </row>
    <row r="5004" spans="1:3">
      <c r="A5004" s="92">
        <v>5001</v>
      </c>
      <c r="B5004" s="165"/>
      <c r="C5004" s="150" t="str">
        <f t="shared" si="319"/>
        <v/>
      </c>
    </row>
    <row r="5005" spans="1:3">
      <c r="A5005" s="92">
        <v>5002</v>
      </c>
      <c r="B5005" s="165"/>
      <c r="C5005" s="150" t="str">
        <f t="shared" si="319"/>
        <v/>
      </c>
    </row>
    <row r="5006" spans="1:3">
      <c r="A5006" s="92">
        <v>5003</v>
      </c>
      <c r="B5006" s="165"/>
      <c r="C5006" s="150" t="str">
        <f t="shared" si="319"/>
        <v/>
      </c>
    </row>
    <row r="5007" spans="1:3">
      <c r="A5007" s="92">
        <v>5004</v>
      </c>
      <c r="B5007" s="165"/>
      <c r="C5007" s="150" t="str">
        <f t="shared" si="319"/>
        <v/>
      </c>
    </row>
    <row r="5008" spans="1:3">
      <c r="A5008" s="92">
        <v>5005</v>
      </c>
      <c r="B5008" s="165"/>
      <c r="C5008" s="150" t="str">
        <f t="shared" si="319"/>
        <v/>
      </c>
    </row>
    <row r="5009" spans="1:3">
      <c r="A5009" s="92">
        <v>5006</v>
      </c>
      <c r="B5009" s="165"/>
      <c r="C5009" s="150" t="str">
        <f t="shared" si="319"/>
        <v/>
      </c>
    </row>
    <row r="5010" spans="1:3">
      <c r="A5010" s="92">
        <v>5007</v>
      </c>
      <c r="B5010" s="165"/>
      <c r="C5010" s="150" t="str">
        <f t="shared" si="319"/>
        <v/>
      </c>
    </row>
    <row r="5011" spans="1:3">
      <c r="A5011" s="92">
        <v>5008</v>
      </c>
      <c r="B5011" s="165"/>
      <c r="C5011" s="150" t="str">
        <f t="shared" si="319"/>
        <v/>
      </c>
    </row>
    <row r="5012" spans="1:3">
      <c r="A5012" s="92">
        <v>5009</v>
      </c>
      <c r="B5012" s="165"/>
      <c r="C5012" s="150" t="str">
        <f t="shared" si="319"/>
        <v/>
      </c>
    </row>
    <row r="5013" spans="1:3">
      <c r="A5013" s="92">
        <v>5010</v>
      </c>
      <c r="B5013" s="165"/>
      <c r="C5013" s="150" t="str">
        <f t="shared" si="319"/>
        <v/>
      </c>
    </row>
    <row r="5014" spans="1:3">
      <c r="A5014" s="92">
        <v>5011</v>
      </c>
      <c r="B5014" s="165"/>
      <c r="C5014" s="150" t="str">
        <f t="shared" si="319"/>
        <v/>
      </c>
    </row>
    <row r="5015" spans="1:3">
      <c r="A5015" s="92">
        <v>5012</v>
      </c>
      <c r="B5015" s="165"/>
      <c r="C5015" s="150" t="str">
        <f t="shared" si="319"/>
        <v/>
      </c>
    </row>
    <row r="5016" spans="1:3">
      <c r="A5016" s="92">
        <v>5013</v>
      </c>
      <c r="B5016" s="165"/>
      <c r="C5016" s="150" t="str">
        <f t="shared" si="319"/>
        <v/>
      </c>
    </row>
    <row r="5017" spans="1:3">
      <c r="A5017" s="92">
        <v>5014</v>
      </c>
      <c r="B5017" s="165"/>
      <c r="C5017" s="150" t="str">
        <f t="shared" si="319"/>
        <v/>
      </c>
    </row>
    <row r="5018" spans="1:3">
      <c r="A5018" s="92">
        <v>5015</v>
      </c>
      <c r="B5018" s="165"/>
      <c r="C5018" s="150" t="str">
        <f t="shared" si="319"/>
        <v/>
      </c>
    </row>
    <row r="5019" spans="1:3">
      <c r="A5019" s="92">
        <v>5016</v>
      </c>
      <c r="B5019" s="165"/>
      <c r="C5019" s="150" t="str">
        <f t="shared" si="319"/>
        <v/>
      </c>
    </row>
    <row r="5020" spans="1:3">
      <c r="A5020" s="92">
        <v>5017</v>
      </c>
      <c r="B5020" s="165"/>
      <c r="C5020" s="150" t="str">
        <f t="shared" si="319"/>
        <v/>
      </c>
    </row>
    <row r="5021" spans="1:3">
      <c r="A5021" s="92">
        <v>5018</v>
      </c>
      <c r="B5021" s="165"/>
      <c r="C5021" s="150" t="str">
        <f t="shared" si="319"/>
        <v/>
      </c>
    </row>
    <row r="5022" spans="1:3">
      <c r="A5022" s="92">
        <v>5019</v>
      </c>
      <c r="B5022" s="165"/>
      <c r="C5022" s="150" t="str">
        <f t="shared" si="319"/>
        <v/>
      </c>
    </row>
    <row r="5023" spans="1:3">
      <c r="A5023" s="92">
        <v>5020</v>
      </c>
      <c r="B5023" s="165"/>
      <c r="C5023" s="150" t="str">
        <f t="shared" si="319"/>
        <v/>
      </c>
    </row>
    <row r="5024" spans="1:3">
      <c r="A5024" s="92">
        <v>5021</v>
      </c>
      <c r="B5024" s="165"/>
      <c r="C5024" s="150" t="str">
        <f t="shared" si="319"/>
        <v/>
      </c>
    </row>
    <row r="5025" spans="1:3">
      <c r="A5025" s="92">
        <v>5022</v>
      </c>
      <c r="B5025" s="165"/>
      <c r="C5025" s="150" t="str">
        <f t="shared" si="319"/>
        <v/>
      </c>
    </row>
    <row r="5026" spans="1:3">
      <c r="A5026" s="92">
        <v>5023</v>
      </c>
      <c r="B5026" s="165"/>
      <c r="C5026" s="150" t="str">
        <f t="shared" si="319"/>
        <v/>
      </c>
    </row>
    <row r="5027" spans="1:3">
      <c r="A5027" s="92">
        <v>5024</v>
      </c>
      <c r="B5027" s="165"/>
      <c r="C5027" s="150" t="str">
        <f t="shared" si="319"/>
        <v/>
      </c>
    </row>
    <row r="5028" spans="1:3">
      <c r="A5028" s="92">
        <v>5025</v>
      </c>
      <c r="B5028" s="165"/>
      <c r="C5028" s="150" t="str">
        <f t="shared" si="319"/>
        <v/>
      </c>
    </row>
    <row r="5029" spans="1:3">
      <c r="A5029" s="92">
        <v>5026</v>
      </c>
      <c r="B5029" s="165"/>
      <c r="C5029" s="150" t="str">
        <f t="shared" si="319"/>
        <v/>
      </c>
    </row>
    <row r="5030" spans="1:3">
      <c r="A5030" s="92">
        <v>5027</v>
      </c>
      <c r="B5030" s="165"/>
      <c r="C5030" s="150" t="str">
        <f t="shared" si="319"/>
        <v/>
      </c>
    </row>
    <row r="5031" spans="1:3">
      <c r="A5031" s="92">
        <v>5028</v>
      </c>
      <c r="B5031" s="165"/>
      <c r="C5031" s="150" t="str">
        <f t="shared" si="319"/>
        <v/>
      </c>
    </row>
    <row r="5032" spans="1:3">
      <c r="A5032" s="92">
        <v>5029</v>
      </c>
      <c r="B5032" s="165"/>
      <c r="C5032" s="150" t="str">
        <f t="shared" si="319"/>
        <v/>
      </c>
    </row>
    <row r="5033" spans="1:3">
      <c r="A5033" s="92">
        <v>5030</v>
      </c>
      <c r="B5033" s="165"/>
      <c r="C5033" s="150" t="str">
        <f t="shared" si="319"/>
        <v/>
      </c>
    </row>
    <row r="5034" spans="1:3">
      <c r="A5034" s="92">
        <v>5031</v>
      </c>
      <c r="B5034" s="165"/>
      <c r="C5034" s="150" t="str">
        <f t="shared" si="319"/>
        <v/>
      </c>
    </row>
    <row r="5035" spans="1:3">
      <c r="A5035" s="92">
        <v>5032</v>
      </c>
      <c r="B5035" s="165"/>
      <c r="C5035" s="150" t="str">
        <f t="shared" si="319"/>
        <v/>
      </c>
    </row>
    <row r="5036" spans="1:3">
      <c r="A5036" s="92">
        <v>5033</v>
      </c>
      <c r="B5036" s="165"/>
      <c r="C5036" s="150" t="str">
        <f t="shared" si="319"/>
        <v/>
      </c>
    </row>
    <row r="5037" spans="1:3">
      <c r="A5037" s="92">
        <v>5034</v>
      </c>
      <c r="B5037" s="165"/>
      <c r="C5037" s="150" t="str">
        <f t="shared" si="319"/>
        <v/>
      </c>
    </row>
    <row r="5038" spans="1:3">
      <c r="A5038" s="92">
        <v>5035</v>
      </c>
      <c r="B5038" s="165"/>
      <c r="C5038" s="150" t="str">
        <f t="shared" si="319"/>
        <v/>
      </c>
    </row>
    <row r="5039" spans="1:3">
      <c r="A5039" s="92">
        <v>5036</v>
      </c>
      <c r="B5039" s="165"/>
      <c r="C5039" s="150" t="str">
        <f t="shared" si="319"/>
        <v/>
      </c>
    </row>
    <row r="5040" spans="1:3">
      <c r="A5040" s="92">
        <v>5037</v>
      </c>
      <c r="B5040" s="165"/>
      <c r="C5040" s="150" t="str">
        <f t="shared" si="319"/>
        <v/>
      </c>
    </row>
    <row r="5041" spans="1:3">
      <c r="A5041" s="92">
        <v>5038</v>
      </c>
      <c r="B5041" s="165"/>
      <c r="C5041" s="150" t="str">
        <f t="shared" si="319"/>
        <v/>
      </c>
    </row>
    <row r="5042" spans="1:3">
      <c r="A5042" s="92">
        <v>5039</v>
      </c>
      <c r="B5042" s="165"/>
      <c r="C5042" s="150" t="str">
        <f t="shared" si="319"/>
        <v/>
      </c>
    </row>
    <row r="5043" spans="1:3">
      <c r="A5043" s="92">
        <v>5040</v>
      </c>
      <c r="B5043" s="165"/>
      <c r="C5043" s="150" t="str">
        <f t="shared" si="319"/>
        <v/>
      </c>
    </row>
    <row r="5044" spans="1:3">
      <c r="A5044" s="92">
        <v>5041</v>
      </c>
      <c r="B5044" s="165"/>
      <c r="C5044" s="150" t="str">
        <f t="shared" si="319"/>
        <v/>
      </c>
    </row>
    <row r="5045" spans="1:3">
      <c r="A5045" s="92">
        <v>5042</v>
      </c>
      <c r="B5045" s="165"/>
      <c r="C5045" s="150" t="str">
        <f t="shared" si="319"/>
        <v/>
      </c>
    </row>
    <row r="5046" spans="1:3">
      <c r="A5046" s="92">
        <v>5043</v>
      </c>
      <c r="B5046" s="165"/>
      <c r="C5046" s="150" t="str">
        <f t="shared" si="319"/>
        <v/>
      </c>
    </row>
    <row r="5047" spans="1:3">
      <c r="A5047" s="92">
        <v>5044</v>
      </c>
      <c r="B5047" s="165"/>
      <c r="C5047" s="150" t="str">
        <f t="shared" si="319"/>
        <v/>
      </c>
    </row>
    <row r="5048" spans="1:3">
      <c r="A5048" s="92">
        <v>5045</v>
      </c>
      <c r="B5048" s="165"/>
      <c r="C5048" s="150" t="str">
        <f t="shared" si="319"/>
        <v/>
      </c>
    </row>
    <row r="5049" spans="1:3">
      <c r="A5049" s="92">
        <v>5046</v>
      </c>
      <c r="B5049" s="165"/>
      <c r="C5049" s="150" t="str">
        <f t="shared" si="319"/>
        <v/>
      </c>
    </row>
    <row r="5050" spans="1:3">
      <c r="A5050" s="92">
        <v>5047</v>
      </c>
      <c r="B5050" s="165"/>
      <c r="C5050" s="150" t="str">
        <f t="shared" si="319"/>
        <v/>
      </c>
    </row>
    <row r="5051" spans="1:3">
      <c r="A5051" s="92">
        <v>5048</v>
      </c>
      <c r="B5051" s="165"/>
      <c r="C5051" s="150" t="str">
        <f t="shared" si="319"/>
        <v/>
      </c>
    </row>
    <row r="5052" spans="1:3">
      <c r="A5052" s="92">
        <v>5049</v>
      </c>
      <c r="B5052" s="165"/>
      <c r="C5052" s="150" t="str">
        <f t="shared" si="319"/>
        <v/>
      </c>
    </row>
    <row r="5053" spans="1:3">
      <c r="A5053" s="92">
        <v>5050</v>
      </c>
      <c r="B5053" s="165"/>
      <c r="C5053" s="150" t="str">
        <f t="shared" si="319"/>
        <v/>
      </c>
    </row>
    <row r="5054" spans="1:3">
      <c r="A5054" s="92">
        <v>5051</v>
      </c>
      <c r="B5054" s="165"/>
      <c r="C5054" s="150" t="str">
        <f t="shared" si="319"/>
        <v/>
      </c>
    </row>
    <row r="5055" spans="1:3">
      <c r="A5055" s="92">
        <v>5052</v>
      </c>
      <c r="B5055" s="165"/>
      <c r="C5055" s="150" t="str">
        <f t="shared" si="319"/>
        <v/>
      </c>
    </row>
    <row r="5056" spans="1:3">
      <c r="A5056" s="92">
        <v>5053</v>
      </c>
      <c r="B5056" s="165"/>
      <c r="C5056" s="150" t="str">
        <f t="shared" si="319"/>
        <v/>
      </c>
    </row>
    <row r="5057" spans="1:3">
      <c r="A5057" s="92">
        <v>5054</v>
      </c>
      <c r="B5057" s="165"/>
      <c r="C5057" s="150" t="str">
        <f t="shared" si="319"/>
        <v/>
      </c>
    </row>
    <row r="5058" spans="1:3">
      <c r="A5058" s="92">
        <v>5055</v>
      </c>
      <c r="B5058" s="165"/>
      <c r="C5058" s="150" t="str">
        <f t="shared" si="319"/>
        <v/>
      </c>
    </row>
    <row r="5059" spans="1:3">
      <c r="A5059" s="92">
        <v>5056</v>
      </c>
      <c r="B5059" s="165"/>
      <c r="C5059" s="150" t="str">
        <f t="shared" si="319"/>
        <v/>
      </c>
    </row>
    <row r="5060" spans="1:3">
      <c r="A5060" s="92">
        <v>5057</v>
      </c>
      <c r="B5060" s="165"/>
      <c r="C5060" s="150" t="str">
        <f t="shared" ref="C5060:C5123" si="320">IF(B5060="","",CONCATENATE("FILE_",A5060,"=",IF(RIGHT(B5060,1)=";",MID(B5060,1,LEN(B5060)-1),B5060)))</f>
        <v/>
      </c>
    </row>
    <row r="5061" spans="1:3">
      <c r="A5061" s="92">
        <v>5058</v>
      </c>
      <c r="B5061" s="165"/>
      <c r="C5061" s="150" t="str">
        <f t="shared" si="320"/>
        <v/>
      </c>
    </row>
    <row r="5062" spans="1:3">
      <c r="A5062" s="92">
        <v>5059</v>
      </c>
      <c r="B5062" s="165"/>
      <c r="C5062" s="150" t="str">
        <f t="shared" si="320"/>
        <v/>
      </c>
    </row>
    <row r="5063" spans="1:3">
      <c r="A5063" s="92">
        <v>5060</v>
      </c>
      <c r="B5063" s="165"/>
      <c r="C5063" s="150" t="str">
        <f t="shared" si="320"/>
        <v/>
      </c>
    </row>
    <row r="5064" spans="1:3">
      <c r="A5064" s="92">
        <v>5061</v>
      </c>
      <c r="B5064" s="165"/>
      <c r="C5064" s="150" t="str">
        <f t="shared" si="320"/>
        <v/>
      </c>
    </row>
    <row r="5065" spans="1:3">
      <c r="A5065" s="92">
        <v>5062</v>
      </c>
      <c r="B5065" s="165"/>
      <c r="C5065" s="150" t="str">
        <f t="shared" si="320"/>
        <v/>
      </c>
    </row>
    <row r="5066" spans="1:3">
      <c r="A5066" s="92">
        <v>5063</v>
      </c>
      <c r="B5066" s="165"/>
      <c r="C5066" s="150" t="str">
        <f t="shared" si="320"/>
        <v/>
      </c>
    </row>
    <row r="5067" spans="1:3">
      <c r="A5067" s="92">
        <v>5064</v>
      </c>
      <c r="B5067" s="165"/>
      <c r="C5067" s="150" t="str">
        <f t="shared" si="320"/>
        <v/>
      </c>
    </row>
    <row r="5068" spans="1:3">
      <c r="A5068" s="92">
        <v>5065</v>
      </c>
      <c r="B5068" s="165"/>
      <c r="C5068" s="150" t="str">
        <f t="shared" si="320"/>
        <v/>
      </c>
    </row>
    <row r="5069" spans="1:3">
      <c r="A5069" s="92">
        <v>5066</v>
      </c>
      <c r="B5069" s="165"/>
      <c r="C5069" s="150" t="str">
        <f t="shared" si="320"/>
        <v/>
      </c>
    </row>
    <row r="5070" spans="1:3">
      <c r="A5070" s="92">
        <v>5067</v>
      </c>
      <c r="B5070" s="165"/>
      <c r="C5070" s="150" t="str">
        <f t="shared" si="320"/>
        <v/>
      </c>
    </row>
    <row r="5071" spans="1:3">
      <c r="A5071" s="92">
        <v>5068</v>
      </c>
      <c r="B5071" s="165"/>
      <c r="C5071" s="150" t="str">
        <f t="shared" si="320"/>
        <v/>
      </c>
    </row>
    <row r="5072" spans="1:3">
      <c r="A5072" s="92">
        <v>5069</v>
      </c>
      <c r="B5072" s="165"/>
      <c r="C5072" s="150" t="str">
        <f t="shared" si="320"/>
        <v/>
      </c>
    </row>
    <row r="5073" spans="1:3">
      <c r="A5073" s="92">
        <v>5070</v>
      </c>
      <c r="B5073" s="165"/>
      <c r="C5073" s="150" t="str">
        <f t="shared" si="320"/>
        <v/>
      </c>
    </row>
    <row r="5074" spans="1:3">
      <c r="A5074" s="92">
        <v>5071</v>
      </c>
      <c r="B5074" s="165"/>
      <c r="C5074" s="150" t="str">
        <f t="shared" si="320"/>
        <v/>
      </c>
    </row>
    <row r="5075" spans="1:3">
      <c r="A5075" s="92">
        <v>5072</v>
      </c>
      <c r="B5075" s="165"/>
      <c r="C5075" s="150" t="str">
        <f t="shared" si="320"/>
        <v/>
      </c>
    </row>
    <row r="5076" spans="1:3">
      <c r="A5076" s="92">
        <v>5073</v>
      </c>
      <c r="B5076" s="165"/>
      <c r="C5076" s="150" t="str">
        <f t="shared" si="320"/>
        <v/>
      </c>
    </row>
    <row r="5077" spans="1:3">
      <c r="A5077" s="92">
        <v>5074</v>
      </c>
      <c r="B5077" s="165"/>
      <c r="C5077" s="150" t="str">
        <f t="shared" si="320"/>
        <v/>
      </c>
    </row>
    <row r="5078" spans="1:3">
      <c r="A5078" s="92">
        <v>5075</v>
      </c>
      <c r="B5078" s="165"/>
      <c r="C5078" s="150" t="str">
        <f t="shared" si="320"/>
        <v/>
      </c>
    </row>
    <row r="5079" spans="1:3">
      <c r="A5079" s="92">
        <v>5076</v>
      </c>
      <c r="B5079" s="165"/>
      <c r="C5079" s="150" t="str">
        <f t="shared" si="320"/>
        <v/>
      </c>
    </row>
    <row r="5080" spans="1:3">
      <c r="A5080" s="92">
        <v>5077</v>
      </c>
      <c r="B5080" s="165"/>
      <c r="C5080" s="150" t="str">
        <f t="shared" si="320"/>
        <v/>
      </c>
    </row>
    <row r="5081" spans="1:3">
      <c r="A5081" s="92">
        <v>5078</v>
      </c>
      <c r="B5081" s="165"/>
      <c r="C5081" s="150" t="str">
        <f t="shared" si="320"/>
        <v/>
      </c>
    </row>
    <row r="5082" spans="1:3">
      <c r="A5082" s="92">
        <v>5079</v>
      </c>
      <c r="B5082" s="165"/>
      <c r="C5082" s="150" t="str">
        <f t="shared" si="320"/>
        <v/>
      </c>
    </row>
    <row r="5083" spans="1:3">
      <c r="A5083" s="92">
        <v>5080</v>
      </c>
      <c r="B5083" s="165"/>
      <c r="C5083" s="150" t="str">
        <f t="shared" si="320"/>
        <v/>
      </c>
    </row>
    <row r="5084" spans="1:3">
      <c r="A5084" s="92">
        <v>5081</v>
      </c>
      <c r="B5084" s="165"/>
      <c r="C5084" s="150" t="str">
        <f t="shared" si="320"/>
        <v/>
      </c>
    </row>
    <row r="5085" spans="1:3">
      <c r="A5085" s="92">
        <v>5082</v>
      </c>
      <c r="B5085" s="165"/>
      <c r="C5085" s="150" t="str">
        <f t="shared" si="320"/>
        <v/>
      </c>
    </row>
    <row r="5086" spans="1:3">
      <c r="A5086" s="92">
        <v>5083</v>
      </c>
      <c r="B5086" s="165"/>
      <c r="C5086" s="150" t="str">
        <f t="shared" si="320"/>
        <v/>
      </c>
    </row>
    <row r="5087" spans="1:3">
      <c r="A5087" s="92">
        <v>5084</v>
      </c>
      <c r="B5087" s="165"/>
      <c r="C5087" s="150" t="str">
        <f t="shared" si="320"/>
        <v/>
      </c>
    </row>
    <row r="5088" spans="1:3">
      <c r="A5088" s="92">
        <v>5085</v>
      </c>
      <c r="B5088" s="165"/>
      <c r="C5088" s="150" t="str">
        <f t="shared" si="320"/>
        <v/>
      </c>
    </row>
    <row r="5089" spans="1:3">
      <c r="A5089" s="92">
        <v>5086</v>
      </c>
      <c r="B5089" s="165"/>
      <c r="C5089" s="150" t="str">
        <f t="shared" si="320"/>
        <v/>
      </c>
    </row>
    <row r="5090" spans="1:3">
      <c r="A5090" s="92">
        <v>5087</v>
      </c>
      <c r="B5090" s="165"/>
      <c r="C5090" s="150" t="str">
        <f t="shared" si="320"/>
        <v/>
      </c>
    </row>
    <row r="5091" spans="1:3">
      <c r="A5091" s="92">
        <v>5088</v>
      </c>
      <c r="B5091" s="165"/>
      <c r="C5091" s="150" t="str">
        <f t="shared" si="320"/>
        <v/>
      </c>
    </row>
    <row r="5092" spans="1:3">
      <c r="A5092" s="92">
        <v>5089</v>
      </c>
      <c r="B5092" s="165"/>
      <c r="C5092" s="150" t="str">
        <f t="shared" si="320"/>
        <v/>
      </c>
    </row>
    <row r="5093" spans="1:3">
      <c r="A5093" s="92">
        <v>5090</v>
      </c>
      <c r="B5093" s="165"/>
      <c r="C5093" s="150" t="str">
        <f t="shared" si="320"/>
        <v/>
      </c>
    </row>
    <row r="5094" spans="1:3">
      <c r="A5094" s="92">
        <v>5091</v>
      </c>
      <c r="B5094" s="165"/>
      <c r="C5094" s="150" t="str">
        <f t="shared" si="320"/>
        <v/>
      </c>
    </row>
    <row r="5095" spans="1:3">
      <c r="A5095" s="92">
        <v>5092</v>
      </c>
      <c r="B5095" s="165"/>
      <c r="C5095" s="150" t="str">
        <f t="shared" si="320"/>
        <v/>
      </c>
    </row>
    <row r="5096" spans="1:3">
      <c r="A5096" s="92">
        <v>5093</v>
      </c>
      <c r="B5096" s="165"/>
      <c r="C5096" s="150" t="str">
        <f t="shared" si="320"/>
        <v/>
      </c>
    </row>
    <row r="5097" spans="1:3">
      <c r="A5097" s="92">
        <v>5094</v>
      </c>
      <c r="B5097" s="165"/>
      <c r="C5097" s="150" t="str">
        <f t="shared" si="320"/>
        <v/>
      </c>
    </row>
    <row r="5098" spans="1:3">
      <c r="A5098" s="92">
        <v>5095</v>
      </c>
      <c r="B5098" s="165"/>
      <c r="C5098" s="150" t="str">
        <f t="shared" si="320"/>
        <v/>
      </c>
    </row>
    <row r="5099" spans="1:3">
      <c r="A5099" s="92">
        <v>5096</v>
      </c>
      <c r="B5099" s="165"/>
      <c r="C5099" s="150" t="str">
        <f t="shared" si="320"/>
        <v/>
      </c>
    </row>
    <row r="5100" spans="1:3">
      <c r="A5100" s="92">
        <v>5097</v>
      </c>
      <c r="B5100" s="165"/>
      <c r="C5100" s="150" t="str">
        <f t="shared" si="320"/>
        <v/>
      </c>
    </row>
    <row r="5101" spans="1:3">
      <c r="A5101" s="92">
        <v>5098</v>
      </c>
      <c r="B5101" s="165"/>
      <c r="C5101" s="150" t="str">
        <f t="shared" si="320"/>
        <v/>
      </c>
    </row>
    <row r="5102" spans="1:3">
      <c r="A5102" s="92">
        <v>5099</v>
      </c>
      <c r="B5102" s="165"/>
      <c r="C5102" s="150" t="str">
        <f t="shared" si="320"/>
        <v/>
      </c>
    </row>
    <row r="5103" spans="1:3">
      <c r="A5103" s="92">
        <v>5100</v>
      </c>
      <c r="B5103" s="165"/>
      <c r="C5103" s="150" t="str">
        <f t="shared" si="320"/>
        <v/>
      </c>
    </row>
    <row r="5104" spans="1:3">
      <c r="A5104" s="92">
        <v>5101</v>
      </c>
      <c r="B5104" s="165"/>
      <c r="C5104" s="150" t="str">
        <f t="shared" si="320"/>
        <v/>
      </c>
    </row>
    <row r="5105" spans="1:3">
      <c r="A5105" s="92">
        <v>5102</v>
      </c>
      <c r="B5105" s="165"/>
      <c r="C5105" s="150" t="str">
        <f t="shared" si="320"/>
        <v/>
      </c>
    </row>
    <row r="5106" spans="1:3">
      <c r="A5106" s="92">
        <v>5103</v>
      </c>
      <c r="B5106" s="165"/>
      <c r="C5106" s="150" t="str">
        <f t="shared" si="320"/>
        <v/>
      </c>
    </row>
    <row r="5107" spans="1:3">
      <c r="A5107" s="92">
        <v>5104</v>
      </c>
      <c r="B5107" s="165"/>
      <c r="C5107" s="150" t="str">
        <f t="shared" si="320"/>
        <v/>
      </c>
    </row>
    <row r="5108" spans="1:3">
      <c r="A5108" s="92">
        <v>5105</v>
      </c>
      <c r="B5108" s="165"/>
      <c r="C5108" s="150" t="str">
        <f t="shared" si="320"/>
        <v/>
      </c>
    </row>
    <row r="5109" spans="1:3">
      <c r="A5109" s="92">
        <v>5106</v>
      </c>
      <c r="B5109" s="165"/>
      <c r="C5109" s="150" t="str">
        <f t="shared" si="320"/>
        <v/>
      </c>
    </row>
    <row r="5110" spans="1:3">
      <c r="A5110" s="92">
        <v>5107</v>
      </c>
      <c r="B5110" s="165"/>
      <c r="C5110" s="150" t="str">
        <f t="shared" si="320"/>
        <v/>
      </c>
    </row>
    <row r="5111" spans="1:3">
      <c r="A5111" s="92">
        <v>5108</v>
      </c>
      <c r="B5111" s="165"/>
      <c r="C5111" s="150" t="str">
        <f t="shared" si="320"/>
        <v/>
      </c>
    </row>
    <row r="5112" spans="1:3">
      <c r="A5112" s="92">
        <v>5109</v>
      </c>
      <c r="B5112" s="165"/>
      <c r="C5112" s="150" t="str">
        <f t="shared" si="320"/>
        <v/>
      </c>
    </row>
    <row r="5113" spans="1:3">
      <c r="A5113" s="92">
        <v>5110</v>
      </c>
      <c r="B5113" s="165"/>
      <c r="C5113" s="150" t="str">
        <f t="shared" si="320"/>
        <v/>
      </c>
    </row>
    <row r="5114" spans="1:3">
      <c r="A5114" s="92">
        <v>5111</v>
      </c>
      <c r="B5114" s="165"/>
      <c r="C5114" s="150" t="str">
        <f t="shared" si="320"/>
        <v/>
      </c>
    </row>
    <row r="5115" spans="1:3">
      <c r="A5115" s="92">
        <v>5112</v>
      </c>
      <c r="B5115" s="165"/>
      <c r="C5115" s="150" t="str">
        <f t="shared" si="320"/>
        <v/>
      </c>
    </row>
    <row r="5116" spans="1:3">
      <c r="A5116" s="92">
        <v>5113</v>
      </c>
      <c r="B5116" s="165"/>
      <c r="C5116" s="150" t="str">
        <f t="shared" si="320"/>
        <v/>
      </c>
    </row>
    <row r="5117" spans="1:3">
      <c r="A5117" s="92">
        <v>5114</v>
      </c>
      <c r="B5117" s="165"/>
      <c r="C5117" s="150" t="str">
        <f t="shared" si="320"/>
        <v/>
      </c>
    </row>
    <row r="5118" spans="1:3">
      <c r="A5118" s="92">
        <v>5115</v>
      </c>
      <c r="B5118" s="165"/>
      <c r="C5118" s="150" t="str">
        <f t="shared" si="320"/>
        <v/>
      </c>
    </row>
    <row r="5119" spans="1:3">
      <c r="A5119" s="92">
        <v>5116</v>
      </c>
      <c r="B5119" s="165"/>
      <c r="C5119" s="150" t="str">
        <f t="shared" si="320"/>
        <v/>
      </c>
    </row>
    <row r="5120" spans="1:3">
      <c r="A5120" s="92">
        <v>5117</v>
      </c>
      <c r="B5120" s="165"/>
      <c r="C5120" s="150" t="str">
        <f t="shared" si="320"/>
        <v/>
      </c>
    </row>
    <row r="5121" spans="1:3">
      <c r="A5121" s="92">
        <v>5118</v>
      </c>
      <c r="B5121" s="165"/>
      <c r="C5121" s="150" t="str">
        <f t="shared" si="320"/>
        <v/>
      </c>
    </row>
    <row r="5122" spans="1:3">
      <c r="A5122" s="92">
        <v>5119</v>
      </c>
      <c r="B5122" s="165"/>
      <c r="C5122" s="150" t="str">
        <f t="shared" si="320"/>
        <v/>
      </c>
    </row>
    <row r="5123" spans="1:3">
      <c r="A5123" s="92">
        <v>5120</v>
      </c>
      <c r="B5123" s="165"/>
      <c r="C5123" s="150" t="str">
        <f t="shared" si="320"/>
        <v/>
      </c>
    </row>
    <row r="5124" spans="1:3">
      <c r="A5124" s="92">
        <v>5121</v>
      </c>
      <c r="B5124" s="165"/>
      <c r="C5124" s="150" t="str">
        <f t="shared" ref="C5124:C5187" si="321">IF(B5124="","",CONCATENATE("FILE_",A5124,"=",IF(RIGHT(B5124,1)=";",MID(B5124,1,LEN(B5124)-1),B5124)))</f>
        <v/>
      </c>
    </row>
    <row r="5125" spans="1:3">
      <c r="A5125" s="92">
        <v>5122</v>
      </c>
      <c r="B5125" s="165"/>
      <c r="C5125" s="150" t="str">
        <f t="shared" si="321"/>
        <v/>
      </c>
    </row>
    <row r="5126" spans="1:3">
      <c r="A5126" s="92">
        <v>5123</v>
      </c>
      <c r="B5126" s="165"/>
      <c r="C5126" s="150" t="str">
        <f t="shared" si="321"/>
        <v/>
      </c>
    </row>
    <row r="5127" spans="1:3">
      <c r="A5127" s="92">
        <v>5124</v>
      </c>
      <c r="B5127" s="165"/>
      <c r="C5127" s="150" t="str">
        <f t="shared" si="321"/>
        <v/>
      </c>
    </row>
    <row r="5128" spans="1:3">
      <c r="A5128" s="92">
        <v>5125</v>
      </c>
      <c r="B5128" s="165"/>
      <c r="C5128" s="150" t="str">
        <f t="shared" si="321"/>
        <v/>
      </c>
    </row>
    <row r="5129" spans="1:3">
      <c r="A5129" s="92">
        <v>5126</v>
      </c>
      <c r="B5129" s="165"/>
      <c r="C5129" s="150" t="str">
        <f t="shared" si="321"/>
        <v/>
      </c>
    </row>
    <row r="5130" spans="1:3">
      <c r="A5130" s="92">
        <v>5127</v>
      </c>
      <c r="B5130" s="165"/>
      <c r="C5130" s="150" t="str">
        <f t="shared" si="321"/>
        <v/>
      </c>
    </row>
    <row r="5131" spans="1:3">
      <c r="A5131" s="92">
        <v>5128</v>
      </c>
      <c r="B5131" s="165"/>
      <c r="C5131" s="150" t="str">
        <f t="shared" si="321"/>
        <v/>
      </c>
    </row>
    <row r="5132" spans="1:3">
      <c r="A5132" s="92">
        <v>5129</v>
      </c>
      <c r="B5132" s="165"/>
      <c r="C5132" s="150" t="str">
        <f t="shared" si="321"/>
        <v/>
      </c>
    </row>
    <row r="5133" spans="1:3">
      <c r="A5133" s="92">
        <v>5130</v>
      </c>
      <c r="B5133" s="165"/>
      <c r="C5133" s="150" t="str">
        <f t="shared" si="321"/>
        <v/>
      </c>
    </row>
    <row r="5134" spans="1:3">
      <c r="A5134" s="92">
        <v>5131</v>
      </c>
      <c r="B5134" s="165"/>
      <c r="C5134" s="150" t="str">
        <f t="shared" si="321"/>
        <v/>
      </c>
    </row>
    <row r="5135" spans="1:3">
      <c r="A5135" s="92">
        <v>5132</v>
      </c>
      <c r="B5135" s="165"/>
      <c r="C5135" s="150" t="str">
        <f t="shared" si="321"/>
        <v/>
      </c>
    </row>
    <row r="5136" spans="1:3">
      <c r="A5136" s="92">
        <v>5133</v>
      </c>
      <c r="B5136" s="165"/>
      <c r="C5136" s="150" t="str">
        <f t="shared" si="321"/>
        <v/>
      </c>
    </row>
    <row r="5137" spans="1:3">
      <c r="A5137" s="92">
        <v>5134</v>
      </c>
      <c r="B5137" s="165"/>
      <c r="C5137" s="150" t="str">
        <f t="shared" si="321"/>
        <v/>
      </c>
    </row>
    <row r="5138" spans="1:3">
      <c r="A5138" s="92">
        <v>5135</v>
      </c>
      <c r="B5138" s="165"/>
      <c r="C5138" s="150" t="str">
        <f t="shared" si="321"/>
        <v/>
      </c>
    </row>
    <row r="5139" spans="1:3">
      <c r="A5139" s="92">
        <v>5136</v>
      </c>
      <c r="B5139" s="165"/>
      <c r="C5139" s="150" t="str">
        <f t="shared" si="321"/>
        <v/>
      </c>
    </row>
    <row r="5140" spans="1:3">
      <c r="A5140" s="92">
        <v>5137</v>
      </c>
      <c r="B5140" s="165"/>
      <c r="C5140" s="150" t="str">
        <f t="shared" si="321"/>
        <v/>
      </c>
    </row>
    <row r="5141" spans="1:3">
      <c r="A5141" s="92">
        <v>5138</v>
      </c>
      <c r="B5141" s="165"/>
      <c r="C5141" s="150" t="str">
        <f t="shared" si="321"/>
        <v/>
      </c>
    </row>
    <row r="5142" spans="1:3">
      <c r="A5142" s="92">
        <v>5139</v>
      </c>
      <c r="B5142" s="165"/>
      <c r="C5142" s="150" t="str">
        <f t="shared" si="321"/>
        <v/>
      </c>
    </row>
    <row r="5143" spans="1:3">
      <c r="A5143" s="92">
        <v>5140</v>
      </c>
      <c r="B5143" s="165"/>
      <c r="C5143" s="150" t="str">
        <f t="shared" si="321"/>
        <v/>
      </c>
    </row>
    <row r="5144" spans="1:3">
      <c r="A5144" s="92">
        <v>5141</v>
      </c>
      <c r="B5144" s="165"/>
      <c r="C5144" s="150" t="str">
        <f t="shared" si="321"/>
        <v/>
      </c>
    </row>
    <row r="5145" spans="1:3">
      <c r="A5145" s="92">
        <v>5142</v>
      </c>
      <c r="B5145" s="165"/>
      <c r="C5145" s="150" t="str">
        <f t="shared" si="321"/>
        <v/>
      </c>
    </row>
    <row r="5146" spans="1:3">
      <c r="A5146" s="92">
        <v>5143</v>
      </c>
      <c r="B5146" s="165"/>
      <c r="C5146" s="150" t="str">
        <f t="shared" si="321"/>
        <v/>
      </c>
    </row>
    <row r="5147" spans="1:3">
      <c r="A5147" s="92">
        <v>5144</v>
      </c>
      <c r="B5147" s="165"/>
      <c r="C5147" s="150" t="str">
        <f t="shared" si="321"/>
        <v/>
      </c>
    </row>
    <row r="5148" spans="1:3">
      <c r="A5148" s="92">
        <v>5145</v>
      </c>
      <c r="B5148" s="165"/>
      <c r="C5148" s="150" t="str">
        <f t="shared" si="321"/>
        <v/>
      </c>
    </row>
    <row r="5149" spans="1:3">
      <c r="A5149" s="92">
        <v>5146</v>
      </c>
      <c r="B5149" s="165"/>
      <c r="C5149" s="150" t="str">
        <f t="shared" si="321"/>
        <v/>
      </c>
    </row>
    <row r="5150" spans="1:3">
      <c r="A5150" s="92">
        <v>5147</v>
      </c>
      <c r="B5150" s="165"/>
      <c r="C5150" s="150" t="str">
        <f t="shared" si="321"/>
        <v/>
      </c>
    </row>
    <row r="5151" spans="1:3">
      <c r="A5151" s="92">
        <v>5148</v>
      </c>
      <c r="B5151" s="165"/>
      <c r="C5151" s="150" t="str">
        <f t="shared" si="321"/>
        <v/>
      </c>
    </row>
    <row r="5152" spans="1:3">
      <c r="A5152" s="92">
        <v>5149</v>
      </c>
      <c r="B5152" s="165"/>
      <c r="C5152" s="150" t="str">
        <f t="shared" si="321"/>
        <v/>
      </c>
    </row>
    <row r="5153" spans="1:3">
      <c r="A5153" s="92">
        <v>5150</v>
      </c>
      <c r="B5153" s="165"/>
      <c r="C5153" s="150" t="str">
        <f t="shared" si="321"/>
        <v/>
      </c>
    </row>
    <row r="5154" spans="1:3">
      <c r="A5154" s="92">
        <v>5151</v>
      </c>
      <c r="B5154" s="165"/>
      <c r="C5154" s="150" t="str">
        <f t="shared" si="321"/>
        <v/>
      </c>
    </row>
    <row r="5155" spans="1:3">
      <c r="A5155" s="92">
        <v>5152</v>
      </c>
      <c r="B5155" s="165"/>
      <c r="C5155" s="150" t="str">
        <f t="shared" si="321"/>
        <v/>
      </c>
    </row>
    <row r="5156" spans="1:3">
      <c r="A5156" s="92">
        <v>5153</v>
      </c>
      <c r="B5156" s="165"/>
      <c r="C5156" s="150" t="str">
        <f t="shared" si="321"/>
        <v/>
      </c>
    </row>
    <row r="5157" spans="1:3">
      <c r="A5157" s="92">
        <v>5154</v>
      </c>
      <c r="B5157" s="165"/>
      <c r="C5157" s="150" t="str">
        <f t="shared" si="321"/>
        <v/>
      </c>
    </row>
    <row r="5158" spans="1:3">
      <c r="A5158" s="92">
        <v>5155</v>
      </c>
      <c r="B5158" s="165"/>
      <c r="C5158" s="150" t="str">
        <f t="shared" si="321"/>
        <v/>
      </c>
    </row>
    <row r="5159" spans="1:3">
      <c r="A5159" s="92">
        <v>5156</v>
      </c>
      <c r="B5159" s="165"/>
      <c r="C5159" s="150" t="str">
        <f t="shared" si="321"/>
        <v/>
      </c>
    </row>
    <row r="5160" spans="1:3">
      <c r="A5160" s="92">
        <v>5157</v>
      </c>
      <c r="B5160" s="165"/>
      <c r="C5160" s="150" t="str">
        <f t="shared" si="321"/>
        <v/>
      </c>
    </row>
    <row r="5161" spans="1:3">
      <c r="A5161" s="92">
        <v>5158</v>
      </c>
      <c r="B5161" s="165"/>
      <c r="C5161" s="150" t="str">
        <f t="shared" si="321"/>
        <v/>
      </c>
    </row>
    <row r="5162" spans="1:3">
      <c r="A5162" s="92">
        <v>5159</v>
      </c>
      <c r="B5162" s="165"/>
      <c r="C5162" s="150" t="str">
        <f t="shared" si="321"/>
        <v/>
      </c>
    </row>
    <row r="5163" spans="1:3">
      <c r="A5163" s="92">
        <v>5160</v>
      </c>
      <c r="B5163" s="165"/>
      <c r="C5163" s="150" t="str">
        <f t="shared" si="321"/>
        <v/>
      </c>
    </row>
    <row r="5164" spans="1:3">
      <c r="A5164" s="92">
        <v>5161</v>
      </c>
      <c r="B5164" s="165"/>
      <c r="C5164" s="150" t="str">
        <f t="shared" si="321"/>
        <v/>
      </c>
    </row>
    <row r="5165" spans="1:3">
      <c r="A5165" s="92">
        <v>5162</v>
      </c>
      <c r="B5165" s="165"/>
      <c r="C5165" s="150" t="str">
        <f t="shared" si="321"/>
        <v/>
      </c>
    </row>
    <row r="5166" spans="1:3">
      <c r="A5166" s="92">
        <v>5163</v>
      </c>
      <c r="B5166" s="165"/>
      <c r="C5166" s="150" t="str">
        <f t="shared" si="321"/>
        <v/>
      </c>
    </row>
    <row r="5167" spans="1:3">
      <c r="A5167" s="92">
        <v>5164</v>
      </c>
      <c r="B5167" s="165"/>
      <c r="C5167" s="150" t="str">
        <f t="shared" si="321"/>
        <v/>
      </c>
    </row>
    <row r="5168" spans="1:3">
      <c r="A5168" s="92">
        <v>5165</v>
      </c>
      <c r="B5168" s="165"/>
      <c r="C5168" s="150" t="str">
        <f t="shared" si="321"/>
        <v/>
      </c>
    </row>
    <row r="5169" spans="1:3">
      <c r="A5169" s="92">
        <v>5166</v>
      </c>
      <c r="B5169" s="165"/>
      <c r="C5169" s="150" t="str">
        <f t="shared" si="321"/>
        <v/>
      </c>
    </row>
    <row r="5170" spans="1:3">
      <c r="A5170" s="92">
        <v>5167</v>
      </c>
      <c r="B5170" s="165"/>
      <c r="C5170" s="150" t="str">
        <f t="shared" si="321"/>
        <v/>
      </c>
    </row>
    <row r="5171" spans="1:3">
      <c r="A5171" s="92">
        <v>5168</v>
      </c>
      <c r="B5171" s="165"/>
      <c r="C5171" s="150" t="str">
        <f t="shared" si="321"/>
        <v/>
      </c>
    </row>
    <row r="5172" spans="1:3">
      <c r="A5172" s="92">
        <v>5169</v>
      </c>
      <c r="B5172" s="165"/>
      <c r="C5172" s="150" t="str">
        <f t="shared" si="321"/>
        <v/>
      </c>
    </row>
    <row r="5173" spans="1:3">
      <c r="A5173" s="92">
        <v>5170</v>
      </c>
      <c r="B5173" s="165"/>
      <c r="C5173" s="150" t="str">
        <f t="shared" si="321"/>
        <v/>
      </c>
    </row>
    <row r="5174" spans="1:3">
      <c r="A5174" s="92">
        <v>5171</v>
      </c>
      <c r="B5174" s="165"/>
      <c r="C5174" s="150" t="str">
        <f t="shared" si="321"/>
        <v/>
      </c>
    </row>
    <row r="5175" spans="1:3">
      <c r="A5175" s="92">
        <v>5172</v>
      </c>
      <c r="B5175" s="165"/>
      <c r="C5175" s="150" t="str">
        <f t="shared" si="321"/>
        <v/>
      </c>
    </row>
    <row r="5176" spans="1:3">
      <c r="A5176" s="92">
        <v>5173</v>
      </c>
      <c r="B5176" s="165"/>
      <c r="C5176" s="150" t="str">
        <f t="shared" si="321"/>
        <v/>
      </c>
    </row>
    <row r="5177" spans="1:3">
      <c r="A5177" s="92">
        <v>5174</v>
      </c>
      <c r="B5177" s="165"/>
      <c r="C5177" s="150" t="str">
        <f t="shared" si="321"/>
        <v/>
      </c>
    </row>
    <row r="5178" spans="1:3">
      <c r="A5178" s="92">
        <v>5175</v>
      </c>
      <c r="B5178" s="165"/>
      <c r="C5178" s="150" t="str">
        <f t="shared" si="321"/>
        <v/>
      </c>
    </row>
    <row r="5179" spans="1:3">
      <c r="A5179" s="92">
        <v>5176</v>
      </c>
      <c r="B5179" s="165"/>
      <c r="C5179" s="150" t="str">
        <f t="shared" si="321"/>
        <v/>
      </c>
    </row>
    <row r="5180" spans="1:3">
      <c r="A5180" s="92">
        <v>5177</v>
      </c>
      <c r="B5180" s="165"/>
      <c r="C5180" s="150" t="str">
        <f t="shared" si="321"/>
        <v/>
      </c>
    </row>
    <row r="5181" spans="1:3">
      <c r="A5181" s="92">
        <v>5178</v>
      </c>
      <c r="B5181" s="165"/>
      <c r="C5181" s="150" t="str">
        <f t="shared" si="321"/>
        <v/>
      </c>
    </row>
    <row r="5182" spans="1:3">
      <c r="A5182" s="92">
        <v>5179</v>
      </c>
      <c r="B5182" s="165"/>
      <c r="C5182" s="150" t="str">
        <f t="shared" si="321"/>
        <v/>
      </c>
    </row>
    <row r="5183" spans="1:3">
      <c r="A5183" s="92">
        <v>5180</v>
      </c>
      <c r="B5183" s="165"/>
      <c r="C5183" s="150" t="str">
        <f t="shared" si="321"/>
        <v/>
      </c>
    </row>
    <row r="5184" spans="1:3">
      <c r="A5184" s="92">
        <v>5181</v>
      </c>
      <c r="B5184" s="165"/>
      <c r="C5184" s="150" t="str">
        <f t="shared" si="321"/>
        <v/>
      </c>
    </row>
    <row r="5185" spans="1:3">
      <c r="A5185" s="92">
        <v>5182</v>
      </c>
      <c r="B5185" s="165"/>
      <c r="C5185" s="150" t="str">
        <f t="shared" si="321"/>
        <v/>
      </c>
    </row>
    <row r="5186" spans="1:3">
      <c r="A5186" s="92">
        <v>5183</v>
      </c>
      <c r="B5186" s="165"/>
      <c r="C5186" s="150" t="str">
        <f t="shared" si="321"/>
        <v/>
      </c>
    </row>
    <row r="5187" spans="1:3">
      <c r="A5187" s="92">
        <v>5184</v>
      </c>
      <c r="B5187" s="165"/>
      <c r="C5187" s="150" t="str">
        <f t="shared" si="321"/>
        <v/>
      </c>
    </row>
    <row r="5188" spans="1:3">
      <c r="A5188" s="92">
        <v>5185</v>
      </c>
      <c r="B5188" s="165"/>
      <c r="C5188" s="150" t="str">
        <f t="shared" ref="C5188:C5251" si="322">IF(B5188="","",CONCATENATE("FILE_",A5188,"=",IF(RIGHT(B5188,1)=";",MID(B5188,1,LEN(B5188)-1),B5188)))</f>
        <v/>
      </c>
    </row>
    <row r="5189" spans="1:3">
      <c r="A5189" s="92">
        <v>5186</v>
      </c>
      <c r="B5189" s="165"/>
      <c r="C5189" s="150" t="str">
        <f t="shared" si="322"/>
        <v/>
      </c>
    </row>
    <row r="5190" spans="1:3">
      <c r="A5190" s="92">
        <v>5187</v>
      </c>
      <c r="B5190" s="165"/>
      <c r="C5190" s="150" t="str">
        <f t="shared" si="322"/>
        <v/>
      </c>
    </row>
    <row r="5191" spans="1:3">
      <c r="A5191" s="92">
        <v>5188</v>
      </c>
      <c r="B5191" s="165"/>
      <c r="C5191" s="150" t="str">
        <f t="shared" si="322"/>
        <v/>
      </c>
    </row>
    <row r="5192" spans="1:3">
      <c r="A5192" s="92">
        <v>5189</v>
      </c>
      <c r="B5192" s="165"/>
      <c r="C5192" s="150" t="str">
        <f t="shared" si="322"/>
        <v/>
      </c>
    </row>
    <row r="5193" spans="1:3">
      <c r="A5193" s="92">
        <v>5190</v>
      </c>
      <c r="B5193" s="165"/>
      <c r="C5193" s="150" t="str">
        <f t="shared" si="322"/>
        <v/>
      </c>
    </row>
    <row r="5194" spans="1:3">
      <c r="A5194" s="92">
        <v>5191</v>
      </c>
      <c r="B5194" s="165"/>
      <c r="C5194" s="150" t="str">
        <f t="shared" si="322"/>
        <v/>
      </c>
    </row>
    <row r="5195" spans="1:3">
      <c r="A5195" s="92">
        <v>5192</v>
      </c>
      <c r="B5195" s="165"/>
      <c r="C5195" s="150" t="str">
        <f t="shared" si="322"/>
        <v/>
      </c>
    </row>
    <row r="5196" spans="1:3">
      <c r="A5196" s="92">
        <v>5193</v>
      </c>
      <c r="B5196" s="165"/>
      <c r="C5196" s="150" t="str">
        <f t="shared" si="322"/>
        <v/>
      </c>
    </row>
    <row r="5197" spans="1:3">
      <c r="A5197" s="92">
        <v>5194</v>
      </c>
      <c r="B5197" s="165"/>
      <c r="C5197" s="150" t="str">
        <f t="shared" si="322"/>
        <v/>
      </c>
    </row>
    <row r="5198" spans="1:3">
      <c r="A5198" s="92">
        <v>5195</v>
      </c>
      <c r="B5198" s="165"/>
      <c r="C5198" s="150" t="str">
        <f t="shared" si="322"/>
        <v/>
      </c>
    </row>
    <row r="5199" spans="1:3">
      <c r="A5199" s="92">
        <v>5196</v>
      </c>
      <c r="B5199" s="165"/>
      <c r="C5199" s="150" t="str">
        <f t="shared" si="322"/>
        <v/>
      </c>
    </row>
    <row r="5200" spans="1:3">
      <c r="A5200" s="92">
        <v>5197</v>
      </c>
      <c r="B5200" s="165"/>
      <c r="C5200" s="150" t="str">
        <f t="shared" si="322"/>
        <v/>
      </c>
    </row>
    <row r="5201" spans="1:3">
      <c r="A5201" s="92">
        <v>5198</v>
      </c>
      <c r="B5201" s="165"/>
      <c r="C5201" s="150" t="str">
        <f t="shared" si="322"/>
        <v/>
      </c>
    </row>
    <row r="5202" spans="1:3">
      <c r="A5202" s="92">
        <v>5199</v>
      </c>
      <c r="B5202" s="165"/>
      <c r="C5202" s="150" t="str">
        <f t="shared" si="322"/>
        <v/>
      </c>
    </row>
    <row r="5203" spans="1:3">
      <c r="A5203" s="92">
        <v>5200</v>
      </c>
      <c r="B5203" s="165"/>
      <c r="C5203" s="150" t="str">
        <f t="shared" si="322"/>
        <v/>
      </c>
    </row>
    <row r="5204" spans="1:3">
      <c r="A5204" s="92">
        <v>5201</v>
      </c>
      <c r="B5204" s="165"/>
      <c r="C5204" s="150" t="str">
        <f t="shared" si="322"/>
        <v/>
      </c>
    </row>
    <row r="5205" spans="1:3">
      <c r="A5205" s="92">
        <v>5202</v>
      </c>
      <c r="B5205" s="165"/>
      <c r="C5205" s="150" t="str">
        <f t="shared" si="322"/>
        <v/>
      </c>
    </row>
    <row r="5206" spans="1:3">
      <c r="A5206" s="92">
        <v>5203</v>
      </c>
      <c r="B5206" s="165"/>
      <c r="C5206" s="150" t="str">
        <f t="shared" si="322"/>
        <v/>
      </c>
    </row>
    <row r="5207" spans="1:3">
      <c r="A5207" s="92">
        <v>5204</v>
      </c>
      <c r="B5207" s="165"/>
      <c r="C5207" s="150" t="str">
        <f t="shared" si="322"/>
        <v/>
      </c>
    </row>
    <row r="5208" spans="1:3">
      <c r="A5208" s="92">
        <v>5205</v>
      </c>
      <c r="B5208" s="165"/>
      <c r="C5208" s="150" t="str">
        <f t="shared" si="322"/>
        <v/>
      </c>
    </row>
    <row r="5209" spans="1:3">
      <c r="A5209" s="92">
        <v>5206</v>
      </c>
      <c r="B5209" s="165"/>
      <c r="C5209" s="150" t="str">
        <f t="shared" si="322"/>
        <v/>
      </c>
    </row>
    <row r="5210" spans="1:3">
      <c r="A5210" s="92">
        <v>5207</v>
      </c>
      <c r="B5210" s="165"/>
      <c r="C5210" s="150" t="str">
        <f t="shared" si="322"/>
        <v/>
      </c>
    </row>
    <row r="5211" spans="1:3">
      <c r="A5211" s="92">
        <v>5208</v>
      </c>
      <c r="B5211" s="165"/>
      <c r="C5211" s="150" t="str">
        <f t="shared" si="322"/>
        <v/>
      </c>
    </row>
    <row r="5212" spans="1:3">
      <c r="A5212" s="92">
        <v>5209</v>
      </c>
      <c r="B5212" s="165"/>
      <c r="C5212" s="150" t="str">
        <f t="shared" si="322"/>
        <v/>
      </c>
    </row>
    <row r="5213" spans="1:3">
      <c r="A5213" s="92">
        <v>5210</v>
      </c>
      <c r="B5213" s="165"/>
      <c r="C5213" s="150" t="str">
        <f t="shared" si="322"/>
        <v/>
      </c>
    </row>
    <row r="5214" spans="1:3">
      <c r="A5214" s="92">
        <v>5211</v>
      </c>
      <c r="B5214" s="165"/>
      <c r="C5214" s="150" t="str">
        <f t="shared" si="322"/>
        <v/>
      </c>
    </row>
    <row r="5215" spans="1:3">
      <c r="A5215" s="92">
        <v>5212</v>
      </c>
      <c r="B5215" s="165"/>
      <c r="C5215" s="150" t="str">
        <f t="shared" si="322"/>
        <v/>
      </c>
    </row>
    <row r="5216" spans="1:3">
      <c r="A5216" s="92">
        <v>5213</v>
      </c>
      <c r="B5216" s="165"/>
      <c r="C5216" s="150" t="str">
        <f t="shared" si="322"/>
        <v/>
      </c>
    </row>
    <row r="5217" spans="1:3">
      <c r="A5217" s="92">
        <v>5214</v>
      </c>
      <c r="B5217" s="165"/>
      <c r="C5217" s="150" t="str">
        <f t="shared" si="322"/>
        <v/>
      </c>
    </row>
    <row r="5218" spans="1:3">
      <c r="A5218" s="92">
        <v>5215</v>
      </c>
      <c r="B5218" s="165"/>
      <c r="C5218" s="150" t="str">
        <f t="shared" si="322"/>
        <v/>
      </c>
    </row>
    <row r="5219" spans="1:3">
      <c r="A5219" s="92">
        <v>5216</v>
      </c>
      <c r="B5219" s="165"/>
      <c r="C5219" s="150" t="str">
        <f t="shared" si="322"/>
        <v/>
      </c>
    </row>
    <row r="5220" spans="1:3">
      <c r="A5220" s="92">
        <v>5217</v>
      </c>
      <c r="B5220" s="165"/>
      <c r="C5220" s="150" t="str">
        <f t="shared" si="322"/>
        <v/>
      </c>
    </row>
    <row r="5221" spans="1:3">
      <c r="A5221" s="92">
        <v>5218</v>
      </c>
      <c r="B5221" s="165"/>
      <c r="C5221" s="150" t="str">
        <f t="shared" si="322"/>
        <v/>
      </c>
    </row>
    <row r="5222" spans="1:3">
      <c r="A5222" s="92">
        <v>5219</v>
      </c>
      <c r="B5222" s="165"/>
      <c r="C5222" s="150" t="str">
        <f t="shared" si="322"/>
        <v/>
      </c>
    </row>
    <row r="5223" spans="1:3">
      <c r="A5223" s="92">
        <v>5220</v>
      </c>
      <c r="B5223" s="165"/>
      <c r="C5223" s="150" t="str">
        <f t="shared" si="322"/>
        <v/>
      </c>
    </row>
    <row r="5224" spans="1:3">
      <c r="A5224" s="92">
        <v>5221</v>
      </c>
      <c r="B5224" s="165"/>
      <c r="C5224" s="150" t="str">
        <f t="shared" si="322"/>
        <v/>
      </c>
    </row>
    <row r="5225" spans="1:3">
      <c r="A5225" s="92">
        <v>5222</v>
      </c>
      <c r="B5225" s="165"/>
      <c r="C5225" s="150" t="str">
        <f t="shared" si="322"/>
        <v/>
      </c>
    </row>
    <row r="5226" spans="1:3">
      <c r="A5226" s="92">
        <v>5223</v>
      </c>
      <c r="B5226" s="165"/>
      <c r="C5226" s="150" t="str">
        <f t="shared" si="322"/>
        <v/>
      </c>
    </row>
    <row r="5227" spans="1:3">
      <c r="A5227" s="92">
        <v>5224</v>
      </c>
      <c r="B5227" s="165"/>
      <c r="C5227" s="150" t="str">
        <f t="shared" si="322"/>
        <v/>
      </c>
    </row>
    <row r="5228" spans="1:3">
      <c r="A5228" s="92">
        <v>5225</v>
      </c>
      <c r="B5228" s="165"/>
      <c r="C5228" s="150" t="str">
        <f t="shared" si="322"/>
        <v/>
      </c>
    </row>
    <row r="5229" spans="1:3">
      <c r="A5229" s="92">
        <v>5226</v>
      </c>
      <c r="B5229" s="165"/>
      <c r="C5229" s="150" t="str">
        <f t="shared" si="322"/>
        <v/>
      </c>
    </row>
    <row r="5230" spans="1:3">
      <c r="A5230" s="92">
        <v>5227</v>
      </c>
      <c r="B5230" s="165"/>
      <c r="C5230" s="150" t="str">
        <f t="shared" si="322"/>
        <v/>
      </c>
    </row>
    <row r="5231" spans="1:3">
      <c r="A5231" s="92">
        <v>5228</v>
      </c>
      <c r="B5231" s="165"/>
      <c r="C5231" s="150" t="str">
        <f t="shared" si="322"/>
        <v/>
      </c>
    </row>
    <row r="5232" spans="1:3">
      <c r="A5232" s="92">
        <v>5229</v>
      </c>
      <c r="B5232" s="165"/>
      <c r="C5232" s="150" t="str">
        <f t="shared" si="322"/>
        <v/>
      </c>
    </row>
    <row r="5233" spans="1:3">
      <c r="A5233" s="92">
        <v>5230</v>
      </c>
      <c r="B5233" s="165"/>
      <c r="C5233" s="150" t="str">
        <f t="shared" si="322"/>
        <v/>
      </c>
    </row>
    <row r="5234" spans="1:3">
      <c r="A5234" s="92">
        <v>5231</v>
      </c>
      <c r="B5234" s="165"/>
      <c r="C5234" s="150" t="str">
        <f t="shared" si="322"/>
        <v/>
      </c>
    </row>
    <row r="5235" spans="1:3">
      <c r="A5235" s="92">
        <v>5232</v>
      </c>
      <c r="B5235" s="165"/>
      <c r="C5235" s="150" t="str">
        <f t="shared" si="322"/>
        <v/>
      </c>
    </row>
    <row r="5236" spans="1:3">
      <c r="A5236" s="92">
        <v>5233</v>
      </c>
      <c r="B5236" s="165"/>
      <c r="C5236" s="150" t="str">
        <f t="shared" si="322"/>
        <v/>
      </c>
    </row>
    <row r="5237" spans="1:3">
      <c r="A5237" s="92">
        <v>5234</v>
      </c>
      <c r="B5237" s="165"/>
      <c r="C5237" s="150" t="str">
        <f t="shared" si="322"/>
        <v/>
      </c>
    </row>
    <row r="5238" spans="1:3">
      <c r="A5238" s="92">
        <v>5235</v>
      </c>
      <c r="B5238" s="165"/>
      <c r="C5238" s="150" t="str">
        <f t="shared" si="322"/>
        <v/>
      </c>
    </row>
    <row r="5239" spans="1:3">
      <c r="A5239" s="92">
        <v>5236</v>
      </c>
      <c r="B5239" s="165"/>
      <c r="C5239" s="150" t="str">
        <f t="shared" si="322"/>
        <v/>
      </c>
    </row>
    <row r="5240" spans="1:3">
      <c r="A5240" s="92">
        <v>5237</v>
      </c>
      <c r="B5240" s="165"/>
      <c r="C5240" s="150" t="str">
        <f t="shared" si="322"/>
        <v/>
      </c>
    </row>
    <row r="5241" spans="1:3">
      <c r="A5241" s="92">
        <v>5238</v>
      </c>
      <c r="B5241" s="165"/>
      <c r="C5241" s="150" t="str">
        <f t="shared" si="322"/>
        <v/>
      </c>
    </row>
    <row r="5242" spans="1:3">
      <c r="A5242" s="92">
        <v>5239</v>
      </c>
      <c r="B5242" s="165"/>
      <c r="C5242" s="150" t="str">
        <f t="shared" si="322"/>
        <v/>
      </c>
    </row>
    <row r="5243" spans="1:3">
      <c r="A5243" s="92">
        <v>5240</v>
      </c>
      <c r="B5243" s="165"/>
      <c r="C5243" s="150" t="str">
        <f t="shared" si="322"/>
        <v/>
      </c>
    </row>
    <row r="5244" spans="1:3">
      <c r="A5244" s="92">
        <v>5241</v>
      </c>
      <c r="B5244" s="165"/>
      <c r="C5244" s="150" t="str">
        <f t="shared" si="322"/>
        <v/>
      </c>
    </row>
    <row r="5245" spans="1:3">
      <c r="A5245" s="92">
        <v>5242</v>
      </c>
      <c r="B5245" s="165"/>
      <c r="C5245" s="150" t="str">
        <f t="shared" si="322"/>
        <v/>
      </c>
    </row>
    <row r="5246" spans="1:3">
      <c r="A5246" s="92">
        <v>5243</v>
      </c>
      <c r="B5246" s="165"/>
      <c r="C5246" s="150" t="str">
        <f t="shared" si="322"/>
        <v/>
      </c>
    </row>
    <row r="5247" spans="1:3">
      <c r="A5247" s="92">
        <v>5244</v>
      </c>
      <c r="B5247" s="165"/>
      <c r="C5247" s="150" t="str">
        <f t="shared" si="322"/>
        <v/>
      </c>
    </row>
    <row r="5248" spans="1:3">
      <c r="A5248" s="92">
        <v>5245</v>
      </c>
      <c r="B5248" s="165"/>
      <c r="C5248" s="150" t="str">
        <f t="shared" si="322"/>
        <v/>
      </c>
    </row>
    <row r="5249" spans="1:3">
      <c r="A5249" s="92">
        <v>5246</v>
      </c>
      <c r="B5249" s="165"/>
      <c r="C5249" s="150" t="str">
        <f t="shared" si="322"/>
        <v/>
      </c>
    </row>
    <row r="5250" spans="1:3">
      <c r="A5250" s="92">
        <v>5247</v>
      </c>
      <c r="B5250" s="165"/>
      <c r="C5250" s="150" t="str">
        <f t="shared" si="322"/>
        <v/>
      </c>
    </row>
    <row r="5251" spans="1:3">
      <c r="A5251" s="92">
        <v>5248</v>
      </c>
      <c r="B5251" s="165"/>
      <c r="C5251" s="150" t="str">
        <f t="shared" si="322"/>
        <v/>
      </c>
    </row>
    <row r="5252" spans="1:3">
      <c r="A5252" s="92">
        <v>5249</v>
      </c>
      <c r="B5252" s="165"/>
      <c r="C5252" s="150" t="str">
        <f t="shared" ref="C5252:C5315" si="323">IF(B5252="","",CONCATENATE("FILE_",A5252,"=",IF(RIGHT(B5252,1)=";",MID(B5252,1,LEN(B5252)-1),B5252)))</f>
        <v/>
      </c>
    </row>
    <row r="5253" spans="1:3">
      <c r="A5253" s="92">
        <v>5250</v>
      </c>
      <c r="B5253" s="165"/>
      <c r="C5253" s="150" t="str">
        <f t="shared" si="323"/>
        <v/>
      </c>
    </row>
    <row r="5254" spans="1:3">
      <c r="A5254" s="92">
        <v>5251</v>
      </c>
      <c r="B5254" s="165"/>
      <c r="C5254" s="150" t="str">
        <f t="shared" si="323"/>
        <v/>
      </c>
    </row>
    <row r="5255" spans="1:3">
      <c r="A5255" s="92">
        <v>5252</v>
      </c>
      <c r="B5255" s="165"/>
      <c r="C5255" s="150" t="str">
        <f t="shared" si="323"/>
        <v/>
      </c>
    </row>
    <row r="5256" spans="1:3">
      <c r="A5256" s="92">
        <v>5253</v>
      </c>
      <c r="B5256" s="165"/>
      <c r="C5256" s="150" t="str">
        <f t="shared" si="323"/>
        <v/>
      </c>
    </row>
    <row r="5257" spans="1:3">
      <c r="A5257" s="92">
        <v>5254</v>
      </c>
      <c r="B5257" s="165"/>
      <c r="C5257" s="150" t="str">
        <f t="shared" si="323"/>
        <v/>
      </c>
    </row>
    <row r="5258" spans="1:3">
      <c r="A5258" s="92">
        <v>5255</v>
      </c>
      <c r="B5258" s="165"/>
      <c r="C5258" s="150" t="str">
        <f t="shared" si="323"/>
        <v/>
      </c>
    </row>
    <row r="5259" spans="1:3">
      <c r="A5259" s="92">
        <v>5256</v>
      </c>
      <c r="B5259" s="165"/>
      <c r="C5259" s="150" t="str">
        <f t="shared" si="323"/>
        <v/>
      </c>
    </row>
    <row r="5260" spans="1:3">
      <c r="A5260" s="92">
        <v>5257</v>
      </c>
      <c r="B5260" s="165"/>
      <c r="C5260" s="150" t="str">
        <f t="shared" si="323"/>
        <v/>
      </c>
    </row>
    <row r="5261" spans="1:3">
      <c r="A5261" s="92">
        <v>5258</v>
      </c>
      <c r="B5261" s="165"/>
      <c r="C5261" s="150" t="str">
        <f t="shared" si="323"/>
        <v/>
      </c>
    </row>
    <row r="5262" spans="1:3">
      <c r="A5262" s="92">
        <v>5259</v>
      </c>
      <c r="B5262" s="165"/>
      <c r="C5262" s="150" t="str">
        <f t="shared" si="323"/>
        <v/>
      </c>
    </row>
    <row r="5263" spans="1:3">
      <c r="A5263" s="92">
        <v>5260</v>
      </c>
      <c r="B5263" s="165"/>
      <c r="C5263" s="150" t="str">
        <f t="shared" si="323"/>
        <v/>
      </c>
    </row>
    <row r="5264" spans="1:3">
      <c r="A5264" s="92">
        <v>5261</v>
      </c>
      <c r="B5264" s="165"/>
      <c r="C5264" s="150" t="str">
        <f t="shared" si="323"/>
        <v/>
      </c>
    </row>
    <row r="5265" spans="1:3">
      <c r="A5265" s="92">
        <v>5262</v>
      </c>
      <c r="B5265" s="165"/>
      <c r="C5265" s="150" t="str">
        <f t="shared" si="323"/>
        <v/>
      </c>
    </row>
    <row r="5266" spans="1:3">
      <c r="A5266" s="92">
        <v>5263</v>
      </c>
      <c r="B5266" s="165"/>
      <c r="C5266" s="150" t="str">
        <f t="shared" si="323"/>
        <v/>
      </c>
    </row>
    <row r="5267" spans="1:3">
      <c r="A5267" s="92">
        <v>5264</v>
      </c>
      <c r="B5267" s="165"/>
      <c r="C5267" s="150" t="str">
        <f t="shared" si="323"/>
        <v/>
      </c>
    </row>
    <row r="5268" spans="1:3">
      <c r="A5268" s="92">
        <v>5265</v>
      </c>
      <c r="B5268" s="165"/>
      <c r="C5268" s="150" t="str">
        <f t="shared" si="323"/>
        <v/>
      </c>
    </row>
    <row r="5269" spans="1:3">
      <c r="A5269" s="92">
        <v>5266</v>
      </c>
      <c r="B5269" s="165"/>
      <c r="C5269" s="150" t="str">
        <f t="shared" si="323"/>
        <v/>
      </c>
    </row>
    <row r="5270" spans="1:3">
      <c r="A5270" s="92">
        <v>5267</v>
      </c>
      <c r="B5270" s="165"/>
      <c r="C5270" s="150" t="str">
        <f t="shared" si="323"/>
        <v/>
      </c>
    </row>
    <row r="5271" spans="1:3">
      <c r="A5271" s="92">
        <v>5268</v>
      </c>
      <c r="B5271" s="165"/>
      <c r="C5271" s="150" t="str">
        <f t="shared" si="323"/>
        <v/>
      </c>
    </row>
    <row r="5272" spans="1:3">
      <c r="A5272" s="92">
        <v>5269</v>
      </c>
      <c r="B5272" s="165"/>
      <c r="C5272" s="150" t="str">
        <f t="shared" si="323"/>
        <v/>
      </c>
    </row>
    <row r="5273" spans="1:3">
      <c r="A5273" s="92">
        <v>5270</v>
      </c>
      <c r="B5273" s="165"/>
      <c r="C5273" s="150" t="str">
        <f t="shared" si="323"/>
        <v/>
      </c>
    </row>
    <row r="5274" spans="1:3">
      <c r="A5274" s="92">
        <v>5271</v>
      </c>
      <c r="B5274" s="165"/>
      <c r="C5274" s="150" t="str">
        <f t="shared" si="323"/>
        <v/>
      </c>
    </row>
    <row r="5275" spans="1:3">
      <c r="A5275" s="92">
        <v>5272</v>
      </c>
      <c r="B5275" s="165"/>
      <c r="C5275" s="150" t="str">
        <f t="shared" si="323"/>
        <v/>
      </c>
    </row>
    <row r="5276" spans="1:3">
      <c r="A5276" s="92">
        <v>5273</v>
      </c>
      <c r="B5276" s="165"/>
      <c r="C5276" s="150" t="str">
        <f t="shared" si="323"/>
        <v/>
      </c>
    </row>
    <row r="5277" spans="1:3">
      <c r="A5277" s="92">
        <v>5274</v>
      </c>
      <c r="B5277" s="165"/>
      <c r="C5277" s="150" t="str">
        <f t="shared" si="323"/>
        <v/>
      </c>
    </row>
    <row r="5278" spans="1:3">
      <c r="A5278" s="92">
        <v>5275</v>
      </c>
      <c r="B5278" s="165"/>
      <c r="C5278" s="150" t="str">
        <f t="shared" si="323"/>
        <v/>
      </c>
    </row>
    <row r="5279" spans="1:3">
      <c r="A5279" s="92">
        <v>5276</v>
      </c>
      <c r="B5279" s="165"/>
      <c r="C5279" s="150" t="str">
        <f t="shared" si="323"/>
        <v/>
      </c>
    </row>
    <row r="5280" spans="1:3">
      <c r="A5280" s="92">
        <v>5277</v>
      </c>
      <c r="B5280" s="165"/>
      <c r="C5280" s="150" t="str">
        <f t="shared" si="323"/>
        <v/>
      </c>
    </row>
    <row r="5281" spans="1:3">
      <c r="A5281" s="92">
        <v>5278</v>
      </c>
      <c r="B5281" s="165"/>
      <c r="C5281" s="150" t="str">
        <f t="shared" si="323"/>
        <v/>
      </c>
    </row>
    <row r="5282" spans="1:3">
      <c r="A5282" s="92">
        <v>5279</v>
      </c>
      <c r="B5282" s="165"/>
      <c r="C5282" s="150" t="str">
        <f t="shared" si="323"/>
        <v/>
      </c>
    </row>
    <row r="5283" spans="1:3">
      <c r="A5283" s="92">
        <v>5280</v>
      </c>
      <c r="B5283" s="165"/>
      <c r="C5283" s="150" t="str">
        <f t="shared" si="323"/>
        <v/>
      </c>
    </row>
    <row r="5284" spans="1:3">
      <c r="A5284" s="92">
        <v>5281</v>
      </c>
      <c r="B5284" s="165"/>
      <c r="C5284" s="150" t="str">
        <f t="shared" si="323"/>
        <v/>
      </c>
    </row>
    <row r="5285" spans="1:3">
      <c r="A5285" s="92">
        <v>5282</v>
      </c>
      <c r="B5285" s="165"/>
      <c r="C5285" s="150" t="str">
        <f t="shared" si="323"/>
        <v/>
      </c>
    </row>
    <row r="5286" spans="1:3">
      <c r="A5286" s="92">
        <v>5283</v>
      </c>
      <c r="B5286" s="165"/>
      <c r="C5286" s="150" t="str">
        <f t="shared" si="323"/>
        <v/>
      </c>
    </row>
    <row r="5287" spans="1:3">
      <c r="A5287" s="92">
        <v>5284</v>
      </c>
      <c r="B5287" s="165"/>
      <c r="C5287" s="150" t="str">
        <f t="shared" si="323"/>
        <v/>
      </c>
    </row>
    <row r="5288" spans="1:3">
      <c r="A5288" s="92">
        <v>5285</v>
      </c>
      <c r="B5288" s="165"/>
      <c r="C5288" s="150" t="str">
        <f t="shared" si="323"/>
        <v/>
      </c>
    </row>
    <row r="5289" spans="1:3">
      <c r="A5289" s="92">
        <v>5286</v>
      </c>
      <c r="B5289" s="165"/>
      <c r="C5289" s="150" t="str">
        <f t="shared" si="323"/>
        <v/>
      </c>
    </row>
    <row r="5290" spans="1:3">
      <c r="A5290" s="92">
        <v>5287</v>
      </c>
      <c r="B5290" s="165"/>
      <c r="C5290" s="150" t="str">
        <f t="shared" si="323"/>
        <v/>
      </c>
    </row>
    <row r="5291" spans="1:3">
      <c r="A5291" s="92">
        <v>5288</v>
      </c>
      <c r="B5291" s="165"/>
      <c r="C5291" s="150" t="str">
        <f t="shared" si="323"/>
        <v/>
      </c>
    </row>
    <row r="5292" spans="1:3">
      <c r="A5292" s="92">
        <v>5289</v>
      </c>
      <c r="B5292" s="165"/>
      <c r="C5292" s="150" t="str">
        <f t="shared" si="323"/>
        <v/>
      </c>
    </row>
    <row r="5293" spans="1:3">
      <c r="A5293" s="92">
        <v>5290</v>
      </c>
      <c r="B5293" s="165"/>
      <c r="C5293" s="150" t="str">
        <f t="shared" si="323"/>
        <v/>
      </c>
    </row>
    <row r="5294" spans="1:3">
      <c r="A5294" s="92">
        <v>5291</v>
      </c>
      <c r="B5294" s="165"/>
      <c r="C5294" s="150" t="str">
        <f t="shared" si="323"/>
        <v/>
      </c>
    </row>
    <row r="5295" spans="1:3">
      <c r="A5295" s="92">
        <v>5292</v>
      </c>
      <c r="B5295" s="165"/>
      <c r="C5295" s="150" t="str">
        <f t="shared" si="323"/>
        <v/>
      </c>
    </row>
    <row r="5296" spans="1:3">
      <c r="A5296" s="92">
        <v>5293</v>
      </c>
      <c r="B5296" s="165"/>
      <c r="C5296" s="150" t="str">
        <f t="shared" si="323"/>
        <v/>
      </c>
    </row>
    <row r="5297" spans="1:3">
      <c r="A5297" s="92">
        <v>5294</v>
      </c>
      <c r="B5297" s="165"/>
      <c r="C5297" s="150" t="str">
        <f t="shared" si="323"/>
        <v/>
      </c>
    </row>
    <row r="5298" spans="1:3">
      <c r="A5298" s="92">
        <v>5295</v>
      </c>
      <c r="B5298" s="165"/>
      <c r="C5298" s="150" t="str">
        <f t="shared" si="323"/>
        <v/>
      </c>
    </row>
    <row r="5299" spans="1:3">
      <c r="A5299" s="92">
        <v>5296</v>
      </c>
      <c r="B5299" s="165"/>
      <c r="C5299" s="150" t="str">
        <f t="shared" si="323"/>
        <v/>
      </c>
    </row>
    <row r="5300" spans="1:3">
      <c r="A5300" s="92">
        <v>5297</v>
      </c>
      <c r="B5300" s="165"/>
      <c r="C5300" s="150" t="str">
        <f t="shared" si="323"/>
        <v/>
      </c>
    </row>
    <row r="5301" spans="1:3">
      <c r="A5301" s="92">
        <v>5298</v>
      </c>
      <c r="B5301" s="165"/>
      <c r="C5301" s="150" t="str">
        <f t="shared" si="323"/>
        <v/>
      </c>
    </row>
    <row r="5302" spans="1:3">
      <c r="A5302" s="92">
        <v>5299</v>
      </c>
      <c r="B5302" s="165"/>
      <c r="C5302" s="150" t="str">
        <f t="shared" si="323"/>
        <v/>
      </c>
    </row>
    <row r="5303" spans="1:3">
      <c r="A5303" s="92">
        <v>5300</v>
      </c>
      <c r="B5303" s="165"/>
      <c r="C5303" s="150" t="str">
        <f t="shared" si="323"/>
        <v/>
      </c>
    </row>
    <row r="5304" spans="1:3">
      <c r="A5304" s="92">
        <v>5301</v>
      </c>
      <c r="B5304" s="165"/>
      <c r="C5304" s="150" t="str">
        <f t="shared" si="323"/>
        <v/>
      </c>
    </row>
    <row r="5305" spans="1:3">
      <c r="A5305" s="92">
        <v>5302</v>
      </c>
      <c r="B5305" s="165"/>
      <c r="C5305" s="150" t="str">
        <f t="shared" si="323"/>
        <v/>
      </c>
    </row>
    <row r="5306" spans="1:3">
      <c r="A5306" s="92">
        <v>5303</v>
      </c>
      <c r="B5306" s="165"/>
      <c r="C5306" s="150" t="str">
        <f t="shared" si="323"/>
        <v/>
      </c>
    </row>
    <row r="5307" spans="1:3">
      <c r="A5307" s="92">
        <v>5304</v>
      </c>
      <c r="B5307" s="165"/>
      <c r="C5307" s="150" t="str">
        <f t="shared" si="323"/>
        <v/>
      </c>
    </row>
    <row r="5308" spans="1:3">
      <c r="A5308" s="92">
        <v>5305</v>
      </c>
      <c r="B5308" s="165"/>
      <c r="C5308" s="150" t="str">
        <f t="shared" si="323"/>
        <v/>
      </c>
    </row>
    <row r="5309" spans="1:3">
      <c r="A5309" s="92">
        <v>5306</v>
      </c>
      <c r="B5309" s="165"/>
      <c r="C5309" s="150" t="str">
        <f t="shared" si="323"/>
        <v/>
      </c>
    </row>
    <row r="5310" spans="1:3">
      <c r="A5310" s="92">
        <v>5307</v>
      </c>
      <c r="B5310" s="165"/>
      <c r="C5310" s="150" t="str">
        <f t="shared" si="323"/>
        <v/>
      </c>
    </row>
    <row r="5311" spans="1:3">
      <c r="A5311" s="92">
        <v>5308</v>
      </c>
      <c r="B5311" s="165"/>
      <c r="C5311" s="150" t="str">
        <f t="shared" si="323"/>
        <v/>
      </c>
    </row>
    <row r="5312" spans="1:3">
      <c r="A5312" s="92">
        <v>5309</v>
      </c>
      <c r="B5312" s="165"/>
      <c r="C5312" s="150" t="str">
        <f t="shared" si="323"/>
        <v/>
      </c>
    </row>
    <row r="5313" spans="1:3">
      <c r="A5313" s="92">
        <v>5310</v>
      </c>
      <c r="B5313" s="165"/>
      <c r="C5313" s="150" t="str">
        <f t="shared" si="323"/>
        <v/>
      </c>
    </row>
    <row r="5314" spans="1:3">
      <c r="A5314" s="92">
        <v>5311</v>
      </c>
      <c r="B5314" s="165"/>
      <c r="C5314" s="150" t="str">
        <f t="shared" si="323"/>
        <v/>
      </c>
    </row>
    <row r="5315" spans="1:3">
      <c r="A5315" s="92">
        <v>5312</v>
      </c>
      <c r="B5315" s="165"/>
      <c r="C5315" s="150" t="str">
        <f t="shared" si="323"/>
        <v/>
      </c>
    </row>
    <row r="5316" spans="1:3">
      <c r="A5316" s="92">
        <v>5313</v>
      </c>
      <c r="B5316" s="165"/>
      <c r="C5316" s="150" t="str">
        <f t="shared" ref="C5316:C5379" si="324">IF(B5316="","",CONCATENATE("FILE_",A5316,"=",IF(RIGHT(B5316,1)=";",MID(B5316,1,LEN(B5316)-1),B5316)))</f>
        <v/>
      </c>
    </row>
    <row r="5317" spans="1:3">
      <c r="A5317" s="92">
        <v>5314</v>
      </c>
      <c r="B5317" s="165"/>
      <c r="C5317" s="150" t="str">
        <f t="shared" si="324"/>
        <v/>
      </c>
    </row>
    <row r="5318" spans="1:3">
      <c r="A5318" s="92">
        <v>5315</v>
      </c>
      <c r="B5318" s="165"/>
      <c r="C5318" s="150" t="str">
        <f t="shared" si="324"/>
        <v/>
      </c>
    </row>
    <row r="5319" spans="1:3">
      <c r="A5319" s="92">
        <v>5316</v>
      </c>
      <c r="B5319" s="165"/>
      <c r="C5319" s="150" t="str">
        <f t="shared" si="324"/>
        <v/>
      </c>
    </row>
    <row r="5320" spans="1:3">
      <c r="A5320" s="92">
        <v>5317</v>
      </c>
      <c r="B5320" s="165"/>
      <c r="C5320" s="150" t="str">
        <f t="shared" si="324"/>
        <v/>
      </c>
    </row>
    <row r="5321" spans="1:3">
      <c r="A5321" s="92">
        <v>5318</v>
      </c>
      <c r="B5321" s="165"/>
      <c r="C5321" s="150" t="str">
        <f t="shared" si="324"/>
        <v/>
      </c>
    </row>
    <row r="5322" spans="1:3">
      <c r="A5322" s="92">
        <v>5319</v>
      </c>
      <c r="B5322" s="165"/>
      <c r="C5322" s="150" t="str">
        <f t="shared" si="324"/>
        <v/>
      </c>
    </row>
    <row r="5323" spans="1:3">
      <c r="A5323" s="92">
        <v>5320</v>
      </c>
      <c r="B5323" s="165"/>
      <c r="C5323" s="150" t="str">
        <f t="shared" si="324"/>
        <v/>
      </c>
    </row>
    <row r="5324" spans="1:3">
      <c r="A5324" s="92">
        <v>5321</v>
      </c>
      <c r="B5324" s="165"/>
      <c r="C5324" s="150" t="str">
        <f t="shared" si="324"/>
        <v/>
      </c>
    </row>
    <row r="5325" spans="1:3">
      <c r="A5325" s="92">
        <v>5322</v>
      </c>
      <c r="B5325" s="165"/>
      <c r="C5325" s="150" t="str">
        <f t="shared" si="324"/>
        <v/>
      </c>
    </row>
    <row r="5326" spans="1:3">
      <c r="A5326" s="92">
        <v>5323</v>
      </c>
      <c r="B5326" s="165"/>
      <c r="C5326" s="150" t="str">
        <f t="shared" si="324"/>
        <v/>
      </c>
    </row>
    <row r="5327" spans="1:3">
      <c r="A5327" s="92">
        <v>5324</v>
      </c>
      <c r="B5327" s="165"/>
      <c r="C5327" s="150" t="str">
        <f t="shared" si="324"/>
        <v/>
      </c>
    </row>
    <row r="5328" spans="1:3">
      <c r="A5328" s="92">
        <v>5325</v>
      </c>
      <c r="B5328" s="165"/>
      <c r="C5328" s="150" t="str">
        <f t="shared" si="324"/>
        <v/>
      </c>
    </row>
    <row r="5329" spans="1:3">
      <c r="A5329" s="92">
        <v>5326</v>
      </c>
      <c r="B5329" s="165"/>
      <c r="C5329" s="150" t="str">
        <f t="shared" si="324"/>
        <v/>
      </c>
    </row>
    <row r="5330" spans="1:3">
      <c r="A5330" s="92">
        <v>5327</v>
      </c>
      <c r="B5330" s="165"/>
      <c r="C5330" s="150" t="str">
        <f t="shared" si="324"/>
        <v/>
      </c>
    </row>
    <row r="5331" spans="1:3">
      <c r="A5331" s="92">
        <v>5328</v>
      </c>
      <c r="B5331" s="165"/>
      <c r="C5331" s="150" t="str">
        <f t="shared" si="324"/>
        <v/>
      </c>
    </row>
    <row r="5332" spans="1:3">
      <c r="A5332" s="92">
        <v>5329</v>
      </c>
      <c r="B5332" s="165"/>
      <c r="C5332" s="150" t="str">
        <f t="shared" si="324"/>
        <v/>
      </c>
    </row>
    <row r="5333" spans="1:3">
      <c r="A5333" s="92">
        <v>5330</v>
      </c>
      <c r="B5333" s="165"/>
      <c r="C5333" s="150" t="str">
        <f t="shared" si="324"/>
        <v/>
      </c>
    </row>
    <row r="5334" spans="1:3">
      <c r="A5334" s="92">
        <v>5331</v>
      </c>
      <c r="B5334" s="165"/>
      <c r="C5334" s="150" t="str">
        <f t="shared" si="324"/>
        <v/>
      </c>
    </row>
    <row r="5335" spans="1:3">
      <c r="A5335" s="92">
        <v>5332</v>
      </c>
      <c r="B5335" s="165"/>
      <c r="C5335" s="150" t="str">
        <f t="shared" si="324"/>
        <v/>
      </c>
    </row>
    <row r="5336" spans="1:3">
      <c r="A5336" s="92">
        <v>5333</v>
      </c>
      <c r="B5336" s="165"/>
      <c r="C5336" s="150" t="str">
        <f t="shared" si="324"/>
        <v/>
      </c>
    </row>
    <row r="5337" spans="1:3">
      <c r="A5337" s="92">
        <v>5334</v>
      </c>
      <c r="B5337" s="165"/>
      <c r="C5337" s="150" t="str">
        <f t="shared" si="324"/>
        <v/>
      </c>
    </row>
    <row r="5338" spans="1:3">
      <c r="A5338" s="92">
        <v>5335</v>
      </c>
      <c r="B5338" s="165"/>
      <c r="C5338" s="150" t="str">
        <f t="shared" si="324"/>
        <v/>
      </c>
    </row>
    <row r="5339" spans="1:3">
      <c r="A5339" s="92">
        <v>5336</v>
      </c>
      <c r="B5339" s="165"/>
      <c r="C5339" s="150" t="str">
        <f t="shared" si="324"/>
        <v/>
      </c>
    </row>
    <row r="5340" spans="1:3">
      <c r="A5340" s="92">
        <v>5337</v>
      </c>
      <c r="B5340" s="165"/>
      <c r="C5340" s="150" t="str">
        <f t="shared" si="324"/>
        <v/>
      </c>
    </row>
    <row r="5341" spans="1:3">
      <c r="A5341" s="92">
        <v>5338</v>
      </c>
      <c r="B5341" s="165"/>
      <c r="C5341" s="150" t="str">
        <f t="shared" si="324"/>
        <v/>
      </c>
    </row>
    <row r="5342" spans="1:3">
      <c r="A5342" s="92">
        <v>5339</v>
      </c>
      <c r="B5342" s="165"/>
      <c r="C5342" s="150" t="str">
        <f t="shared" si="324"/>
        <v/>
      </c>
    </row>
    <row r="5343" spans="1:3">
      <c r="A5343" s="92">
        <v>5340</v>
      </c>
      <c r="B5343" s="165"/>
      <c r="C5343" s="150" t="str">
        <f t="shared" si="324"/>
        <v/>
      </c>
    </row>
    <row r="5344" spans="1:3">
      <c r="A5344" s="92">
        <v>5341</v>
      </c>
      <c r="B5344" s="165"/>
      <c r="C5344" s="150" t="str">
        <f t="shared" si="324"/>
        <v/>
      </c>
    </row>
    <row r="5345" spans="1:3">
      <c r="A5345" s="92">
        <v>5342</v>
      </c>
      <c r="B5345" s="165"/>
      <c r="C5345" s="150" t="str">
        <f t="shared" si="324"/>
        <v/>
      </c>
    </row>
    <row r="5346" spans="1:3">
      <c r="A5346" s="92">
        <v>5343</v>
      </c>
      <c r="B5346" s="165"/>
      <c r="C5346" s="150" t="str">
        <f t="shared" si="324"/>
        <v/>
      </c>
    </row>
    <row r="5347" spans="1:3">
      <c r="A5347" s="92">
        <v>5344</v>
      </c>
      <c r="B5347" s="165"/>
      <c r="C5347" s="150" t="str">
        <f t="shared" si="324"/>
        <v/>
      </c>
    </row>
    <row r="5348" spans="1:3">
      <c r="A5348" s="92">
        <v>5345</v>
      </c>
      <c r="B5348" s="165"/>
      <c r="C5348" s="150" t="str">
        <f t="shared" si="324"/>
        <v/>
      </c>
    </row>
    <row r="5349" spans="1:3">
      <c r="A5349" s="92">
        <v>5346</v>
      </c>
      <c r="B5349" s="165"/>
      <c r="C5349" s="150" t="str">
        <f t="shared" si="324"/>
        <v/>
      </c>
    </row>
    <row r="5350" spans="1:3">
      <c r="A5350" s="92">
        <v>5347</v>
      </c>
      <c r="B5350" s="165"/>
      <c r="C5350" s="150" t="str">
        <f t="shared" si="324"/>
        <v/>
      </c>
    </row>
    <row r="5351" spans="1:3">
      <c r="A5351" s="92">
        <v>5348</v>
      </c>
      <c r="B5351" s="165"/>
      <c r="C5351" s="150" t="str">
        <f t="shared" si="324"/>
        <v/>
      </c>
    </row>
    <row r="5352" spans="1:3">
      <c r="A5352" s="92">
        <v>5349</v>
      </c>
      <c r="B5352" s="165"/>
      <c r="C5352" s="150" t="str">
        <f t="shared" si="324"/>
        <v/>
      </c>
    </row>
    <row r="5353" spans="1:3">
      <c r="A5353" s="92">
        <v>5350</v>
      </c>
      <c r="B5353" s="165"/>
      <c r="C5353" s="150" t="str">
        <f t="shared" si="324"/>
        <v/>
      </c>
    </row>
    <row r="5354" spans="1:3">
      <c r="A5354" s="92">
        <v>5351</v>
      </c>
      <c r="B5354" s="165"/>
      <c r="C5354" s="150" t="str">
        <f t="shared" si="324"/>
        <v/>
      </c>
    </row>
    <row r="5355" spans="1:3">
      <c r="A5355" s="92">
        <v>5352</v>
      </c>
      <c r="B5355" s="165"/>
      <c r="C5355" s="150" t="str">
        <f t="shared" si="324"/>
        <v/>
      </c>
    </row>
    <row r="5356" spans="1:3">
      <c r="A5356" s="92">
        <v>5353</v>
      </c>
      <c r="B5356" s="165"/>
      <c r="C5356" s="150" t="str">
        <f t="shared" si="324"/>
        <v/>
      </c>
    </row>
    <row r="5357" spans="1:3">
      <c r="A5357" s="92">
        <v>5354</v>
      </c>
      <c r="B5357" s="165"/>
      <c r="C5357" s="150" t="str">
        <f t="shared" si="324"/>
        <v/>
      </c>
    </row>
    <row r="5358" spans="1:3">
      <c r="A5358" s="92">
        <v>5355</v>
      </c>
      <c r="B5358" s="165"/>
      <c r="C5358" s="150" t="str">
        <f t="shared" si="324"/>
        <v/>
      </c>
    </row>
    <row r="5359" spans="1:3">
      <c r="A5359" s="92">
        <v>5356</v>
      </c>
      <c r="B5359" s="165"/>
      <c r="C5359" s="150" t="str">
        <f t="shared" si="324"/>
        <v/>
      </c>
    </row>
    <row r="5360" spans="1:3">
      <c r="A5360" s="92">
        <v>5357</v>
      </c>
      <c r="B5360" s="165"/>
      <c r="C5360" s="150" t="str">
        <f t="shared" si="324"/>
        <v/>
      </c>
    </row>
    <row r="5361" spans="1:3">
      <c r="A5361" s="92">
        <v>5358</v>
      </c>
      <c r="B5361" s="165"/>
      <c r="C5361" s="150" t="str">
        <f t="shared" si="324"/>
        <v/>
      </c>
    </row>
    <row r="5362" spans="1:3">
      <c r="A5362" s="92">
        <v>5359</v>
      </c>
      <c r="B5362" s="165"/>
      <c r="C5362" s="150" t="str">
        <f t="shared" si="324"/>
        <v/>
      </c>
    </row>
    <row r="5363" spans="1:3">
      <c r="A5363" s="92">
        <v>5360</v>
      </c>
      <c r="B5363" s="165"/>
      <c r="C5363" s="150" t="str">
        <f t="shared" si="324"/>
        <v/>
      </c>
    </row>
    <row r="5364" spans="1:3">
      <c r="A5364" s="92">
        <v>5361</v>
      </c>
      <c r="B5364" s="165"/>
      <c r="C5364" s="150" t="str">
        <f t="shared" si="324"/>
        <v/>
      </c>
    </row>
    <row r="5365" spans="1:3">
      <c r="A5365" s="92">
        <v>5362</v>
      </c>
      <c r="B5365" s="165"/>
      <c r="C5365" s="150" t="str">
        <f t="shared" si="324"/>
        <v/>
      </c>
    </row>
    <row r="5366" spans="1:3">
      <c r="A5366" s="92">
        <v>5363</v>
      </c>
      <c r="B5366" s="165"/>
      <c r="C5366" s="150" t="str">
        <f t="shared" si="324"/>
        <v/>
      </c>
    </row>
    <row r="5367" spans="1:3">
      <c r="A5367" s="92">
        <v>5364</v>
      </c>
      <c r="B5367" s="165"/>
      <c r="C5367" s="150" t="str">
        <f t="shared" si="324"/>
        <v/>
      </c>
    </row>
    <row r="5368" spans="1:3">
      <c r="A5368" s="92">
        <v>5365</v>
      </c>
      <c r="B5368" s="165"/>
      <c r="C5368" s="150" t="str">
        <f t="shared" si="324"/>
        <v/>
      </c>
    </row>
    <row r="5369" spans="1:3">
      <c r="A5369" s="92">
        <v>5366</v>
      </c>
      <c r="B5369" s="165"/>
      <c r="C5369" s="150" t="str">
        <f t="shared" si="324"/>
        <v/>
      </c>
    </row>
    <row r="5370" spans="1:3">
      <c r="A5370" s="92">
        <v>5367</v>
      </c>
      <c r="B5370" s="165"/>
      <c r="C5370" s="150" t="str">
        <f t="shared" si="324"/>
        <v/>
      </c>
    </row>
    <row r="5371" spans="1:3">
      <c r="A5371" s="92">
        <v>5368</v>
      </c>
      <c r="B5371" s="165"/>
      <c r="C5371" s="150" t="str">
        <f t="shared" si="324"/>
        <v/>
      </c>
    </row>
    <row r="5372" spans="1:3">
      <c r="A5372" s="92">
        <v>5369</v>
      </c>
      <c r="B5372" s="165"/>
      <c r="C5372" s="150" t="str">
        <f t="shared" si="324"/>
        <v/>
      </c>
    </row>
    <row r="5373" spans="1:3">
      <c r="A5373" s="92">
        <v>5370</v>
      </c>
      <c r="B5373" s="165"/>
      <c r="C5373" s="150" t="str">
        <f t="shared" si="324"/>
        <v/>
      </c>
    </row>
    <row r="5374" spans="1:3">
      <c r="A5374" s="92">
        <v>5371</v>
      </c>
      <c r="B5374" s="165"/>
      <c r="C5374" s="150" t="str">
        <f t="shared" si="324"/>
        <v/>
      </c>
    </row>
    <row r="5375" spans="1:3">
      <c r="A5375" s="92">
        <v>5372</v>
      </c>
      <c r="B5375" s="165"/>
      <c r="C5375" s="150" t="str">
        <f t="shared" si="324"/>
        <v/>
      </c>
    </row>
    <row r="5376" spans="1:3">
      <c r="A5376" s="92">
        <v>5373</v>
      </c>
      <c r="B5376" s="165"/>
      <c r="C5376" s="150" t="str">
        <f t="shared" si="324"/>
        <v/>
      </c>
    </row>
    <row r="5377" spans="1:3">
      <c r="A5377" s="92">
        <v>5374</v>
      </c>
      <c r="B5377" s="165"/>
      <c r="C5377" s="150" t="str">
        <f t="shared" si="324"/>
        <v/>
      </c>
    </row>
    <row r="5378" spans="1:3">
      <c r="A5378" s="92">
        <v>5375</v>
      </c>
      <c r="B5378" s="165"/>
      <c r="C5378" s="150" t="str">
        <f t="shared" si="324"/>
        <v/>
      </c>
    </row>
    <row r="5379" spans="1:3">
      <c r="A5379" s="92">
        <v>5376</v>
      </c>
      <c r="B5379" s="165"/>
      <c r="C5379" s="150" t="str">
        <f t="shared" si="324"/>
        <v/>
      </c>
    </row>
    <row r="5380" spans="1:3">
      <c r="A5380" s="92">
        <v>5377</v>
      </c>
      <c r="B5380" s="165"/>
      <c r="C5380" s="150" t="str">
        <f t="shared" ref="C5380:C5443" si="325">IF(B5380="","",CONCATENATE("FILE_",A5380,"=",IF(RIGHT(B5380,1)=";",MID(B5380,1,LEN(B5380)-1),B5380)))</f>
        <v/>
      </c>
    </row>
    <row r="5381" spans="1:3">
      <c r="A5381" s="92">
        <v>5378</v>
      </c>
      <c r="B5381" s="165"/>
      <c r="C5381" s="150" t="str">
        <f t="shared" si="325"/>
        <v/>
      </c>
    </row>
    <row r="5382" spans="1:3">
      <c r="A5382" s="92">
        <v>5379</v>
      </c>
      <c r="B5382" s="165"/>
      <c r="C5382" s="150" t="str">
        <f t="shared" si="325"/>
        <v/>
      </c>
    </row>
    <row r="5383" spans="1:3">
      <c r="A5383" s="92">
        <v>5380</v>
      </c>
      <c r="B5383" s="165"/>
      <c r="C5383" s="150" t="str">
        <f t="shared" si="325"/>
        <v/>
      </c>
    </row>
    <row r="5384" spans="1:3">
      <c r="A5384" s="92">
        <v>5381</v>
      </c>
      <c r="B5384" s="165"/>
      <c r="C5384" s="150" t="str">
        <f t="shared" si="325"/>
        <v/>
      </c>
    </row>
    <row r="5385" spans="1:3">
      <c r="A5385" s="92">
        <v>5382</v>
      </c>
      <c r="B5385" s="165"/>
      <c r="C5385" s="150" t="str">
        <f t="shared" si="325"/>
        <v/>
      </c>
    </row>
    <row r="5386" spans="1:3">
      <c r="A5386" s="92">
        <v>5383</v>
      </c>
      <c r="B5386" s="165"/>
      <c r="C5386" s="150" t="str">
        <f t="shared" si="325"/>
        <v/>
      </c>
    </row>
    <row r="5387" spans="1:3">
      <c r="A5387" s="92">
        <v>5384</v>
      </c>
      <c r="B5387" s="165"/>
      <c r="C5387" s="150" t="str">
        <f t="shared" si="325"/>
        <v/>
      </c>
    </row>
    <row r="5388" spans="1:3">
      <c r="A5388" s="92">
        <v>5385</v>
      </c>
      <c r="B5388" s="165"/>
      <c r="C5388" s="150" t="str">
        <f t="shared" si="325"/>
        <v/>
      </c>
    </row>
    <row r="5389" spans="1:3">
      <c r="A5389" s="92">
        <v>5386</v>
      </c>
      <c r="B5389" s="165"/>
      <c r="C5389" s="150" t="str">
        <f t="shared" si="325"/>
        <v/>
      </c>
    </row>
    <row r="5390" spans="1:3">
      <c r="A5390" s="92">
        <v>5387</v>
      </c>
      <c r="B5390" s="165"/>
      <c r="C5390" s="150" t="str">
        <f t="shared" si="325"/>
        <v/>
      </c>
    </row>
    <row r="5391" spans="1:3">
      <c r="A5391" s="92">
        <v>5388</v>
      </c>
      <c r="B5391" s="165"/>
      <c r="C5391" s="150" t="str">
        <f t="shared" si="325"/>
        <v/>
      </c>
    </row>
    <row r="5392" spans="1:3">
      <c r="A5392" s="92">
        <v>5389</v>
      </c>
      <c r="B5392" s="165"/>
      <c r="C5392" s="150" t="str">
        <f t="shared" si="325"/>
        <v/>
      </c>
    </row>
    <row r="5393" spans="1:3">
      <c r="A5393" s="92">
        <v>5390</v>
      </c>
      <c r="B5393" s="165"/>
      <c r="C5393" s="150" t="str">
        <f t="shared" si="325"/>
        <v/>
      </c>
    </row>
    <row r="5394" spans="1:3">
      <c r="A5394" s="92">
        <v>5391</v>
      </c>
      <c r="B5394" s="165"/>
      <c r="C5394" s="150" t="str">
        <f t="shared" si="325"/>
        <v/>
      </c>
    </row>
    <row r="5395" spans="1:3">
      <c r="A5395" s="92">
        <v>5392</v>
      </c>
      <c r="B5395" s="165"/>
      <c r="C5395" s="150" t="str">
        <f t="shared" si="325"/>
        <v/>
      </c>
    </row>
    <row r="5396" spans="1:3">
      <c r="A5396" s="92">
        <v>5393</v>
      </c>
      <c r="B5396" s="165"/>
      <c r="C5396" s="150" t="str">
        <f t="shared" si="325"/>
        <v/>
      </c>
    </row>
    <row r="5397" spans="1:3">
      <c r="A5397" s="92">
        <v>5394</v>
      </c>
      <c r="B5397" s="165"/>
      <c r="C5397" s="150" t="str">
        <f t="shared" si="325"/>
        <v/>
      </c>
    </row>
    <row r="5398" spans="1:3">
      <c r="A5398" s="92">
        <v>5395</v>
      </c>
      <c r="B5398" s="165"/>
      <c r="C5398" s="150" t="str">
        <f t="shared" si="325"/>
        <v/>
      </c>
    </row>
    <row r="5399" spans="1:3">
      <c r="A5399" s="92">
        <v>5396</v>
      </c>
      <c r="B5399" s="165"/>
      <c r="C5399" s="150" t="str">
        <f t="shared" si="325"/>
        <v/>
      </c>
    </row>
    <row r="5400" spans="1:3">
      <c r="A5400" s="92">
        <v>5397</v>
      </c>
      <c r="B5400" s="165"/>
      <c r="C5400" s="150" t="str">
        <f t="shared" si="325"/>
        <v/>
      </c>
    </row>
    <row r="5401" spans="1:3">
      <c r="A5401" s="92">
        <v>5398</v>
      </c>
      <c r="B5401" s="165"/>
      <c r="C5401" s="150" t="str">
        <f t="shared" si="325"/>
        <v/>
      </c>
    </row>
    <row r="5402" spans="1:3">
      <c r="A5402" s="92">
        <v>5399</v>
      </c>
      <c r="B5402" s="165"/>
      <c r="C5402" s="150" t="str">
        <f t="shared" si="325"/>
        <v/>
      </c>
    </row>
    <row r="5403" spans="1:3">
      <c r="A5403" s="92">
        <v>5400</v>
      </c>
      <c r="B5403" s="165"/>
      <c r="C5403" s="150" t="str">
        <f t="shared" si="325"/>
        <v/>
      </c>
    </row>
    <row r="5404" spans="1:3">
      <c r="A5404" s="92">
        <v>5401</v>
      </c>
      <c r="B5404" s="165"/>
      <c r="C5404" s="150" t="str">
        <f t="shared" si="325"/>
        <v/>
      </c>
    </row>
    <row r="5405" spans="1:3">
      <c r="A5405" s="92">
        <v>5402</v>
      </c>
      <c r="B5405" s="165"/>
      <c r="C5405" s="150" t="str">
        <f t="shared" si="325"/>
        <v/>
      </c>
    </row>
    <row r="5406" spans="1:3">
      <c r="A5406" s="92">
        <v>5403</v>
      </c>
      <c r="B5406" s="165"/>
      <c r="C5406" s="150" t="str">
        <f t="shared" si="325"/>
        <v/>
      </c>
    </row>
    <row r="5407" spans="1:3">
      <c r="A5407" s="92">
        <v>5404</v>
      </c>
      <c r="B5407" s="165"/>
      <c r="C5407" s="150" t="str">
        <f t="shared" si="325"/>
        <v/>
      </c>
    </row>
    <row r="5408" spans="1:3">
      <c r="A5408" s="92">
        <v>5405</v>
      </c>
      <c r="B5408" s="165"/>
      <c r="C5408" s="150" t="str">
        <f t="shared" si="325"/>
        <v/>
      </c>
    </row>
    <row r="5409" spans="1:3">
      <c r="A5409" s="92">
        <v>5406</v>
      </c>
      <c r="B5409" s="165"/>
      <c r="C5409" s="150" t="str">
        <f t="shared" si="325"/>
        <v/>
      </c>
    </row>
    <row r="5410" spans="1:3">
      <c r="A5410" s="92">
        <v>5407</v>
      </c>
      <c r="B5410" s="165"/>
      <c r="C5410" s="150" t="str">
        <f t="shared" si="325"/>
        <v/>
      </c>
    </row>
    <row r="5411" spans="1:3">
      <c r="A5411" s="92">
        <v>5408</v>
      </c>
      <c r="B5411" s="165"/>
      <c r="C5411" s="150" t="str">
        <f t="shared" si="325"/>
        <v/>
      </c>
    </row>
    <row r="5412" spans="1:3">
      <c r="A5412" s="92">
        <v>5409</v>
      </c>
      <c r="B5412" s="165"/>
      <c r="C5412" s="150" t="str">
        <f t="shared" si="325"/>
        <v/>
      </c>
    </row>
    <row r="5413" spans="1:3">
      <c r="A5413" s="92">
        <v>5410</v>
      </c>
      <c r="B5413" s="165"/>
      <c r="C5413" s="150" t="str">
        <f t="shared" si="325"/>
        <v/>
      </c>
    </row>
    <row r="5414" spans="1:3">
      <c r="A5414" s="92">
        <v>5411</v>
      </c>
      <c r="B5414" s="165"/>
      <c r="C5414" s="150" t="str">
        <f t="shared" si="325"/>
        <v/>
      </c>
    </row>
    <row r="5415" spans="1:3">
      <c r="A5415" s="92">
        <v>5412</v>
      </c>
      <c r="B5415" s="165"/>
      <c r="C5415" s="150" t="str">
        <f t="shared" si="325"/>
        <v/>
      </c>
    </row>
    <row r="5416" spans="1:3">
      <c r="A5416" s="92">
        <v>5413</v>
      </c>
      <c r="B5416" s="165"/>
      <c r="C5416" s="150" t="str">
        <f t="shared" si="325"/>
        <v/>
      </c>
    </row>
    <row r="5417" spans="1:3">
      <c r="A5417" s="92">
        <v>5414</v>
      </c>
      <c r="B5417" s="165"/>
      <c r="C5417" s="150" t="str">
        <f t="shared" si="325"/>
        <v/>
      </c>
    </row>
    <row r="5418" spans="1:3">
      <c r="A5418" s="92">
        <v>5415</v>
      </c>
      <c r="B5418" s="165"/>
      <c r="C5418" s="150" t="str">
        <f t="shared" si="325"/>
        <v/>
      </c>
    </row>
    <row r="5419" spans="1:3">
      <c r="A5419" s="92">
        <v>5416</v>
      </c>
      <c r="B5419" s="165"/>
      <c r="C5419" s="150" t="str">
        <f t="shared" si="325"/>
        <v/>
      </c>
    </row>
    <row r="5420" spans="1:3">
      <c r="A5420" s="92">
        <v>5417</v>
      </c>
      <c r="B5420" s="165"/>
      <c r="C5420" s="150" t="str">
        <f t="shared" si="325"/>
        <v/>
      </c>
    </row>
    <row r="5421" spans="1:3">
      <c r="A5421" s="92">
        <v>5418</v>
      </c>
      <c r="B5421" s="165"/>
      <c r="C5421" s="150" t="str">
        <f t="shared" si="325"/>
        <v/>
      </c>
    </row>
    <row r="5422" spans="1:3">
      <c r="A5422" s="92">
        <v>5419</v>
      </c>
      <c r="B5422" s="165"/>
      <c r="C5422" s="150" t="str">
        <f t="shared" si="325"/>
        <v/>
      </c>
    </row>
    <row r="5423" spans="1:3">
      <c r="A5423" s="92">
        <v>5420</v>
      </c>
      <c r="B5423" s="165"/>
      <c r="C5423" s="150" t="str">
        <f t="shared" si="325"/>
        <v/>
      </c>
    </row>
    <row r="5424" spans="1:3">
      <c r="A5424" s="92">
        <v>5421</v>
      </c>
      <c r="B5424" s="165"/>
      <c r="C5424" s="150" t="str">
        <f t="shared" si="325"/>
        <v/>
      </c>
    </row>
    <row r="5425" spans="1:3">
      <c r="A5425" s="92">
        <v>5422</v>
      </c>
      <c r="B5425" s="165"/>
      <c r="C5425" s="150" t="str">
        <f t="shared" si="325"/>
        <v/>
      </c>
    </row>
    <row r="5426" spans="1:3">
      <c r="A5426" s="92">
        <v>5423</v>
      </c>
      <c r="B5426" s="165"/>
      <c r="C5426" s="150" t="str">
        <f t="shared" si="325"/>
        <v/>
      </c>
    </row>
    <row r="5427" spans="1:3">
      <c r="A5427" s="92">
        <v>5424</v>
      </c>
      <c r="B5427" s="165"/>
      <c r="C5427" s="150" t="str">
        <f t="shared" si="325"/>
        <v/>
      </c>
    </row>
    <row r="5428" spans="1:3">
      <c r="A5428" s="92">
        <v>5425</v>
      </c>
      <c r="B5428" s="165"/>
      <c r="C5428" s="150" t="str">
        <f t="shared" si="325"/>
        <v/>
      </c>
    </row>
    <row r="5429" spans="1:3">
      <c r="A5429" s="92">
        <v>5426</v>
      </c>
      <c r="B5429" s="165"/>
      <c r="C5429" s="150" t="str">
        <f t="shared" si="325"/>
        <v/>
      </c>
    </row>
    <row r="5430" spans="1:3">
      <c r="A5430" s="92">
        <v>5427</v>
      </c>
      <c r="B5430" s="165"/>
      <c r="C5430" s="150" t="str">
        <f t="shared" si="325"/>
        <v/>
      </c>
    </row>
    <row r="5431" spans="1:3">
      <c r="A5431" s="92">
        <v>5428</v>
      </c>
      <c r="B5431" s="165"/>
      <c r="C5431" s="150" t="str">
        <f t="shared" si="325"/>
        <v/>
      </c>
    </row>
    <row r="5432" spans="1:3">
      <c r="A5432" s="92">
        <v>5429</v>
      </c>
      <c r="B5432" s="165"/>
      <c r="C5432" s="150" t="str">
        <f t="shared" si="325"/>
        <v/>
      </c>
    </row>
    <row r="5433" spans="1:3">
      <c r="A5433" s="92">
        <v>5430</v>
      </c>
      <c r="B5433" s="165"/>
      <c r="C5433" s="150" t="str">
        <f t="shared" si="325"/>
        <v/>
      </c>
    </row>
    <row r="5434" spans="1:3">
      <c r="A5434" s="92">
        <v>5431</v>
      </c>
      <c r="B5434" s="165"/>
      <c r="C5434" s="150" t="str">
        <f t="shared" si="325"/>
        <v/>
      </c>
    </row>
    <row r="5435" spans="1:3">
      <c r="A5435" s="92">
        <v>5432</v>
      </c>
      <c r="B5435" s="165"/>
      <c r="C5435" s="150" t="str">
        <f t="shared" si="325"/>
        <v/>
      </c>
    </row>
    <row r="5436" spans="1:3">
      <c r="A5436" s="92">
        <v>5433</v>
      </c>
      <c r="B5436" s="165"/>
      <c r="C5436" s="150" t="str">
        <f t="shared" si="325"/>
        <v/>
      </c>
    </row>
    <row r="5437" spans="1:3">
      <c r="A5437" s="92">
        <v>5434</v>
      </c>
      <c r="B5437" s="165"/>
      <c r="C5437" s="150" t="str">
        <f t="shared" si="325"/>
        <v/>
      </c>
    </row>
    <row r="5438" spans="1:3">
      <c r="A5438" s="92">
        <v>5435</v>
      </c>
      <c r="B5438" s="165"/>
      <c r="C5438" s="150" t="str">
        <f t="shared" si="325"/>
        <v/>
      </c>
    </row>
    <row r="5439" spans="1:3">
      <c r="A5439" s="92">
        <v>5436</v>
      </c>
      <c r="B5439" s="165"/>
      <c r="C5439" s="150" t="str">
        <f t="shared" si="325"/>
        <v/>
      </c>
    </row>
    <row r="5440" spans="1:3">
      <c r="A5440" s="92">
        <v>5437</v>
      </c>
      <c r="B5440" s="165"/>
      <c r="C5440" s="150" t="str">
        <f t="shared" si="325"/>
        <v/>
      </c>
    </row>
    <row r="5441" spans="1:3">
      <c r="A5441" s="92">
        <v>5438</v>
      </c>
      <c r="B5441" s="165"/>
      <c r="C5441" s="150" t="str">
        <f t="shared" si="325"/>
        <v/>
      </c>
    </row>
    <row r="5442" spans="1:3">
      <c r="A5442" s="92">
        <v>5439</v>
      </c>
      <c r="B5442" s="165"/>
      <c r="C5442" s="150" t="str">
        <f t="shared" si="325"/>
        <v/>
      </c>
    </row>
    <row r="5443" spans="1:3">
      <c r="A5443" s="92">
        <v>5440</v>
      </c>
      <c r="B5443" s="165"/>
      <c r="C5443" s="150" t="str">
        <f t="shared" si="325"/>
        <v/>
      </c>
    </row>
    <row r="5444" spans="1:3">
      <c r="A5444" s="92">
        <v>5441</v>
      </c>
      <c r="B5444" s="165"/>
      <c r="C5444" s="150" t="str">
        <f t="shared" ref="C5444:C5507" si="326">IF(B5444="","",CONCATENATE("FILE_",A5444,"=",IF(RIGHT(B5444,1)=";",MID(B5444,1,LEN(B5444)-1),B5444)))</f>
        <v/>
      </c>
    </row>
    <row r="5445" spans="1:3">
      <c r="A5445" s="92">
        <v>5442</v>
      </c>
      <c r="B5445" s="165"/>
      <c r="C5445" s="150" t="str">
        <f t="shared" si="326"/>
        <v/>
      </c>
    </row>
    <row r="5446" spans="1:3">
      <c r="A5446" s="92">
        <v>5443</v>
      </c>
      <c r="B5446" s="165"/>
      <c r="C5446" s="150" t="str">
        <f t="shared" si="326"/>
        <v/>
      </c>
    </row>
    <row r="5447" spans="1:3">
      <c r="A5447" s="92">
        <v>5444</v>
      </c>
      <c r="B5447" s="165"/>
      <c r="C5447" s="150" t="str">
        <f t="shared" si="326"/>
        <v/>
      </c>
    </row>
    <row r="5448" spans="1:3">
      <c r="A5448" s="92">
        <v>5445</v>
      </c>
      <c r="B5448" s="165"/>
      <c r="C5448" s="150" t="str">
        <f t="shared" si="326"/>
        <v/>
      </c>
    </row>
    <row r="5449" spans="1:3">
      <c r="A5449" s="92">
        <v>5446</v>
      </c>
      <c r="B5449" s="165"/>
      <c r="C5449" s="150" t="str">
        <f t="shared" si="326"/>
        <v/>
      </c>
    </row>
    <row r="5450" spans="1:3">
      <c r="A5450" s="92">
        <v>5447</v>
      </c>
      <c r="B5450" s="165"/>
      <c r="C5450" s="150" t="str">
        <f t="shared" si="326"/>
        <v/>
      </c>
    </row>
    <row r="5451" spans="1:3">
      <c r="A5451" s="92">
        <v>5448</v>
      </c>
      <c r="B5451" s="165"/>
      <c r="C5451" s="150" t="str">
        <f t="shared" si="326"/>
        <v/>
      </c>
    </row>
    <row r="5452" spans="1:3">
      <c r="A5452" s="92">
        <v>5449</v>
      </c>
      <c r="B5452" s="165"/>
      <c r="C5452" s="150" t="str">
        <f t="shared" si="326"/>
        <v/>
      </c>
    </row>
    <row r="5453" spans="1:3">
      <c r="A5453" s="92">
        <v>5450</v>
      </c>
      <c r="B5453" s="165"/>
      <c r="C5453" s="150" t="str">
        <f t="shared" si="326"/>
        <v/>
      </c>
    </row>
    <row r="5454" spans="1:3">
      <c r="A5454" s="92">
        <v>5451</v>
      </c>
      <c r="B5454" s="165"/>
      <c r="C5454" s="150" t="str">
        <f t="shared" si="326"/>
        <v/>
      </c>
    </row>
    <row r="5455" spans="1:3">
      <c r="A5455" s="92">
        <v>5452</v>
      </c>
      <c r="B5455" s="165"/>
      <c r="C5455" s="150" t="str">
        <f t="shared" si="326"/>
        <v/>
      </c>
    </row>
    <row r="5456" spans="1:3">
      <c r="A5456" s="92">
        <v>5453</v>
      </c>
      <c r="B5456" s="165"/>
      <c r="C5456" s="150" t="str">
        <f t="shared" si="326"/>
        <v/>
      </c>
    </row>
    <row r="5457" spans="1:3">
      <c r="A5457" s="92">
        <v>5454</v>
      </c>
      <c r="B5457" s="165"/>
      <c r="C5457" s="150" t="str">
        <f t="shared" si="326"/>
        <v/>
      </c>
    </row>
    <row r="5458" spans="1:3">
      <c r="A5458" s="92">
        <v>5455</v>
      </c>
      <c r="B5458" s="165"/>
      <c r="C5458" s="150" t="str">
        <f t="shared" si="326"/>
        <v/>
      </c>
    </row>
    <row r="5459" spans="1:3">
      <c r="A5459" s="92">
        <v>5456</v>
      </c>
      <c r="B5459" s="165"/>
      <c r="C5459" s="150" t="str">
        <f t="shared" si="326"/>
        <v/>
      </c>
    </row>
    <row r="5460" spans="1:3">
      <c r="A5460" s="92">
        <v>5457</v>
      </c>
      <c r="B5460" s="165"/>
      <c r="C5460" s="150" t="str">
        <f t="shared" si="326"/>
        <v/>
      </c>
    </row>
    <row r="5461" spans="1:3">
      <c r="A5461" s="92">
        <v>5458</v>
      </c>
      <c r="B5461" s="165"/>
      <c r="C5461" s="150" t="str">
        <f t="shared" si="326"/>
        <v/>
      </c>
    </row>
    <row r="5462" spans="1:3">
      <c r="A5462" s="92">
        <v>5459</v>
      </c>
      <c r="B5462" s="165"/>
      <c r="C5462" s="150" t="str">
        <f t="shared" si="326"/>
        <v/>
      </c>
    </row>
    <row r="5463" spans="1:3">
      <c r="A5463" s="92">
        <v>5460</v>
      </c>
      <c r="B5463" s="165"/>
      <c r="C5463" s="150" t="str">
        <f t="shared" si="326"/>
        <v/>
      </c>
    </row>
    <row r="5464" spans="1:3">
      <c r="A5464" s="92">
        <v>5461</v>
      </c>
      <c r="B5464" s="165"/>
      <c r="C5464" s="150" t="str">
        <f t="shared" si="326"/>
        <v/>
      </c>
    </row>
    <row r="5465" spans="1:3">
      <c r="A5465" s="92">
        <v>5462</v>
      </c>
      <c r="B5465" s="165"/>
      <c r="C5465" s="150" t="str">
        <f t="shared" si="326"/>
        <v/>
      </c>
    </row>
    <row r="5466" spans="1:3">
      <c r="A5466" s="92">
        <v>5463</v>
      </c>
      <c r="B5466" s="165"/>
      <c r="C5466" s="150" t="str">
        <f t="shared" si="326"/>
        <v/>
      </c>
    </row>
    <row r="5467" spans="1:3">
      <c r="A5467" s="92">
        <v>5464</v>
      </c>
      <c r="B5467" s="165"/>
      <c r="C5467" s="150" t="str">
        <f t="shared" si="326"/>
        <v/>
      </c>
    </row>
    <row r="5468" spans="1:3">
      <c r="A5468" s="92">
        <v>5465</v>
      </c>
      <c r="B5468" s="165"/>
      <c r="C5468" s="150" t="str">
        <f t="shared" si="326"/>
        <v/>
      </c>
    </row>
    <row r="5469" spans="1:3">
      <c r="A5469" s="92">
        <v>5466</v>
      </c>
      <c r="B5469" s="165"/>
      <c r="C5469" s="150" t="str">
        <f t="shared" si="326"/>
        <v/>
      </c>
    </row>
    <row r="5470" spans="1:3">
      <c r="A5470" s="92">
        <v>5467</v>
      </c>
      <c r="B5470" s="165"/>
      <c r="C5470" s="150" t="str">
        <f t="shared" si="326"/>
        <v/>
      </c>
    </row>
    <row r="5471" spans="1:3">
      <c r="A5471" s="92">
        <v>5468</v>
      </c>
      <c r="B5471" s="165"/>
      <c r="C5471" s="150" t="str">
        <f t="shared" si="326"/>
        <v/>
      </c>
    </row>
    <row r="5472" spans="1:3">
      <c r="A5472" s="92">
        <v>5469</v>
      </c>
      <c r="B5472" s="165"/>
      <c r="C5472" s="150" t="str">
        <f t="shared" si="326"/>
        <v/>
      </c>
    </row>
    <row r="5473" spans="1:3">
      <c r="A5473" s="92">
        <v>5470</v>
      </c>
      <c r="B5473" s="165"/>
      <c r="C5473" s="150" t="str">
        <f t="shared" si="326"/>
        <v/>
      </c>
    </row>
    <row r="5474" spans="1:3">
      <c r="A5474" s="92">
        <v>5471</v>
      </c>
      <c r="B5474" s="165"/>
      <c r="C5474" s="150" t="str">
        <f t="shared" si="326"/>
        <v/>
      </c>
    </row>
    <row r="5475" spans="1:3">
      <c r="A5475" s="92">
        <v>5472</v>
      </c>
      <c r="B5475" s="165"/>
      <c r="C5475" s="150" t="str">
        <f t="shared" si="326"/>
        <v/>
      </c>
    </row>
    <row r="5476" spans="1:3">
      <c r="A5476" s="92">
        <v>5473</v>
      </c>
      <c r="B5476" s="165"/>
      <c r="C5476" s="150" t="str">
        <f t="shared" si="326"/>
        <v/>
      </c>
    </row>
    <row r="5477" spans="1:3">
      <c r="A5477" s="92">
        <v>5474</v>
      </c>
      <c r="B5477" s="165"/>
      <c r="C5477" s="150" t="str">
        <f t="shared" si="326"/>
        <v/>
      </c>
    </row>
    <row r="5478" spans="1:3">
      <c r="A5478" s="92">
        <v>5475</v>
      </c>
      <c r="B5478" s="165"/>
      <c r="C5478" s="150" t="str">
        <f t="shared" si="326"/>
        <v/>
      </c>
    </row>
    <row r="5479" spans="1:3">
      <c r="A5479" s="92">
        <v>5476</v>
      </c>
      <c r="B5479" s="165"/>
      <c r="C5479" s="150" t="str">
        <f t="shared" si="326"/>
        <v/>
      </c>
    </row>
    <row r="5480" spans="1:3">
      <c r="A5480" s="92">
        <v>5477</v>
      </c>
      <c r="B5480" s="165"/>
      <c r="C5480" s="150" t="str">
        <f t="shared" si="326"/>
        <v/>
      </c>
    </row>
    <row r="5481" spans="1:3">
      <c r="A5481" s="92">
        <v>5478</v>
      </c>
      <c r="B5481" s="165"/>
      <c r="C5481" s="150" t="str">
        <f t="shared" si="326"/>
        <v/>
      </c>
    </row>
    <row r="5482" spans="1:3">
      <c r="A5482" s="92">
        <v>5479</v>
      </c>
      <c r="B5482" s="165"/>
      <c r="C5482" s="150" t="str">
        <f t="shared" si="326"/>
        <v/>
      </c>
    </row>
    <row r="5483" spans="1:3">
      <c r="A5483" s="92">
        <v>5480</v>
      </c>
      <c r="B5483" s="165"/>
      <c r="C5483" s="150" t="str">
        <f t="shared" si="326"/>
        <v/>
      </c>
    </row>
    <row r="5484" spans="1:3">
      <c r="A5484" s="92">
        <v>5481</v>
      </c>
      <c r="B5484" s="165"/>
      <c r="C5484" s="150" t="str">
        <f t="shared" si="326"/>
        <v/>
      </c>
    </row>
    <row r="5485" spans="1:3">
      <c r="A5485" s="92">
        <v>5482</v>
      </c>
      <c r="B5485" s="165"/>
      <c r="C5485" s="150" t="str">
        <f t="shared" si="326"/>
        <v/>
      </c>
    </row>
    <row r="5486" spans="1:3">
      <c r="A5486" s="92">
        <v>5483</v>
      </c>
      <c r="B5486" s="165"/>
      <c r="C5486" s="150" t="str">
        <f t="shared" si="326"/>
        <v/>
      </c>
    </row>
    <row r="5487" spans="1:3">
      <c r="A5487" s="92">
        <v>5484</v>
      </c>
      <c r="B5487" s="165"/>
      <c r="C5487" s="150" t="str">
        <f t="shared" si="326"/>
        <v/>
      </c>
    </row>
    <row r="5488" spans="1:3">
      <c r="A5488" s="92">
        <v>5485</v>
      </c>
      <c r="B5488" s="165"/>
      <c r="C5488" s="150" t="str">
        <f t="shared" si="326"/>
        <v/>
      </c>
    </row>
    <row r="5489" spans="1:3">
      <c r="A5489" s="92">
        <v>5486</v>
      </c>
      <c r="B5489" s="165"/>
      <c r="C5489" s="150" t="str">
        <f t="shared" si="326"/>
        <v/>
      </c>
    </row>
    <row r="5490" spans="1:3">
      <c r="A5490" s="92">
        <v>5487</v>
      </c>
      <c r="B5490" s="165"/>
      <c r="C5490" s="150" t="str">
        <f t="shared" si="326"/>
        <v/>
      </c>
    </row>
    <row r="5491" spans="1:3">
      <c r="A5491" s="92">
        <v>5488</v>
      </c>
      <c r="B5491" s="165"/>
      <c r="C5491" s="150" t="str">
        <f t="shared" si="326"/>
        <v/>
      </c>
    </row>
    <row r="5492" spans="1:3">
      <c r="A5492" s="92">
        <v>5489</v>
      </c>
      <c r="B5492" s="165"/>
      <c r="C5492" s="150" t="str">
        <f t="shared" si="326"/>
        <v/>
      </c>
    </row>
    <row r="5493" spans="1:3">
      <c r="A5493" s="92">
        <v>5490</v>
      </c>
      <c r="B5493" s="165"/>
      <c r="C5493" s="150" t="str">
        <f t="shared" si="326"/>
        <v/>
      </c>
    </row>
    <row r="5494" spans="1:3">
      <c r="A5494" s="92">
        <v>5491</v>
      </c>
      <c r="B5494" s="165"/>
      <c r="C5494" s="150" t="str">
        <f t="shared" si="326"/>
        <v/>
      </c>
    </row>
    <row r="5495" spans="1:3">
      <c r="A5495" s="92">
        <v>5492</v>
      </c>
      <c r="B5495" s="165"/>
      <c r="C5495" s="150" t="str">
        <f t="shared" si="326"/>
        <v/>
      </c>
    </row>
    <row r="5496" spans="1:3">
      <c r="A5496" s="92">
        <v>5493</v>
      </c>
      <c r="B5496" s="165"/>
      <c r="C5496" s="150" t="str">
        <f t="shared" si="326"/>
        <v/>
      </c>
    </row>
    <row r="5497" spans="1:3">
      <c r="A5497" s="92">
        <v>5494</v>
      </c>
      <c r="B5497" s="165"/>
      <c r="C5497" s="150" t="str">
        <f t="shared" si="326"/>
        <v/>
      </c>
    </row>
    <row r="5498" spans="1:3">
      <c r="A5498" s="92">
        <v>5495</v>
      </c>
      <c r="B5498" s="165"/>
      <c r="C5498" s="150" t="str">
        <f t="shared" si="326"/>
        <v/>
      </c>
    </row>
    <row r="5499" spans="1:3">
      <c r="A5499" s="92">
        <v>5496</v>
      </c>
      <c r="B5499" s="165"/>
      <c r="C5499" s="150" t="str">
        <f t="shared" si="326"/>
        <v/>
      </c>
    </row>
    <row r="5500" spans="1:3">
      <c r="A5500" s="92">
        <v>5497</v>
      </c>
      <c r="B5500" s="165"/>
      <c r="C5500" s="150" t="str">
        <f t="shared" si="326"/>
        <v/>
      </c>
    </row>
    <row r="5501" spans="1:3">
      <c r="A5501" s="92">
        <v>5498</v>
      </c>
      <c r="B5501" s="165"/>
      <c r="C5501" s="150" t="str">
        <f t="shared" si="326"/>
        <v/>
      </c>
    </row>
    <row r="5502" spans="1:3">
      <c r="A5502" s="92">
        <v>5499</v>
      </c>
      <c r="B5502" s="165"/>
      <c r="C5502" s="150" t="str">
        <f t="shared" si="326"/>
        <v/>
      </c>
    </row>
    <row r="5503" spans="1:3">
      <c r="A5503" s="92">
        <v>5500</v>
      </c>
      <c r="B5503" s="165"/>
      <c r="C5503" s="150" t="str">
        <f t="shared" si="326"/>
        <v/>
      </c>
    </row>
    <row r="5504" spans="1:3">
      <c r="A5504" s="92">
        <v>5501</v>
      </c>
      <c r="B5504" s="165"/>
      <c r="C5504" s="150" t="str">
        <f t="shared" si="326"/>
        <v/>
      </c>
    </row>
    <row r="5505" spans="1:3">
      <c r="A5505" s="92">
        <v>5502</v>
      </c>
      <c r="B5505" s="165"/>
      <c r="C5505" s="150" t="str">
        <f t="shared" si="326"/>
        <v/>
      </c>
    </row>
    <row r="5506" spans="1:3">
      <c r="A5506" s="92">
        <v>5503</v>
      </c>
      <c r="B5506" s="165"/>
      <c r="C5506" s="150" t="str">
        <f t="shared" si="326"/>
        <v/>
      </c>
    </row>
    <row r="5507" spans="1:3">
      <c r="A5507" s="92">
        <v>5504</v>
      </c>
      <c r="B5507" s="165"/>
      <c r="C5507" s="150" t="str">
        <f t="shared" si="326"/>
        <v/>
      </c>
    </row>
    <row r="5508" spans="1:3">
      <c r="A5508" s="92">
        <v>5505</v>
      </c>
      <c r="B5508" s="165"/>
      <c r="C5508" s="150" t="str">
        <f t="shared" ref="C5508:C5571" si="327">IF(B5508="","",CONCATENATE("FILE_",A5508,"=",IF(RIGHT(B5508,1)=";",MID(B5508,1,LEN(B5508)-1),B5508)))</f>
        <v/>
      </c>
    </row>
    <row r="5509" spans="1:3">
      <c r="A5509" s="92">
        <v>5506</v>
      </c>
      <c r="B5509" s="165"/>
      <c r="C5509" s="150" t="str">
        <f t="shared" si="327"/>
        <v/>
      </c>
    </row>
    <row r="5510" spans="1:3">
      <c r="A5510" s="92">
        <v>5507</v>
      </c>
      <c r="B5510" s="165"/>
      <c r="C5510" s="150" t="str">
        <f t="shared" si="327"/>
        <v/>
      </c>
    </row>
    <row r="5511" spans="1:3">
      <c r="A5511" s="92">
        <v>5508</v>
      </c>
      <c r="B5511" s="165"/>
      <c r="C5511" s="150" t="str">
        <f t="shared" si="327"/>
        <v/>
      </c>
    </row>
    <row r="5512" spans="1:3">
      <c r="A5512" s="92">
        <v>5509</v>
      </c>
      <c r="B5512" s="165"/>
      <c r="C5512" s="150" t="str">
        <f t="shared" si="327"/>
        <v/>
      </c>
    </row>
    <row r="5513" spans="1:3">
      <c r="A5513" s="92">
        <v>5510</v>
      </c>
      <c r="B5513" s="165"/>
      <c r="C5513" s="150" t="str">
        <f t="shared" si="327"/>
        <v/>
      </c>
    </row>
    <row r="5514" spans="1:3">
      <c r="A5514" s="92">
        <v>5511</v>
      </c>
      <c r="B5514" s="165"/>
      <c r="C5514" s="150" t="str">
        <f t="shared" si="327"/>
        <v/>
      </c>
    </row>
    <row r="5515" spans="1:3">
      <c r="A5515" s="92">
        <v>5512</v>
      </c>
      <c r="B5515" s="165"/>
      <c r="C5515" s="150" t="str">
        <f t="shared" si="327"/>
        <v/>
      </c>
    </row>
    <row r="5516" spans="1:3">
      <c r="A5516" s="92">
        <v>5513</v>
      </c>
      <c r="B5516" s="165"/>
      <c r="C5516" s="150" t="str">
        <f t="shared" si="327"/>
        <v/>
      </c>
    </row>
    <row r="5517" spans="1:3">
      <c r="A5517" s="92">
        <v>5514</v>
      </c>
      <c r="B5517" s="165"/>
      <c r="C5517" s="150" t="str">
        <f t="shared" si="327"/>
        <v/>
      </c>
    </row>
    <row r="5518" spans="1:3">
      <c r="A5518" s="92">
        <v>5515</v>
      </c>
      <c r="B5518" s="165"/>
      <c r="C5518" s="150" t="str">
        <f t="shared" si="327"/>
        <v/>
      </c>
    </row>
    <row r="5519" spans="1:3">
      <c r="A5519" s="92">
        <v>5516</v>
      </c>
      <c r="B5519" s="165"/>
      <c r="C5519" s="150" t="str">
        <f t="shared" si="327"/>
        <v/>
      </c>
    </row>
    <row r="5520" spans="1:3">
      <c r="A5520" s="92">
        <v>5517</v>
      </c>
      <c r="B5520" s="165"/>
      <c r="C5520" s="150" t="str">
        <f t="shared" si="327"/>
        <v/>
      </c>
    </row>
    <row r="5521" spans="1:3">
      <c r="A5521" s="92">
        <v>5518</v>
      </c>
      <c r="B5521" s="165"/>
      <c r="C5521" s="150" t="str">
        <f t="shared" si="327"/>
        <v/>
      </c>
    </row>
    <row r="5522" spans="1:3">
      <c r="A5522" s="92">
        <v>5519</v>
      </c>
      <c r="B5522" s="165"/>
      <c r="C5522" s="150" t="str">
        <f t="shared" si="327"/>
        <v/>
      </c>
    </row>
    <row r="5523" spans="1:3">
      <c r="A5523" s="92">
        <v>5520</v>
      </c>
      <c r="B5523" s="165"/>
      <c r="C5523" s="150" t="str">
        <f t="shared" si="327"/>
        <v/>
      </c>
    </row>
    <row r="5524" spans="1:3">
      <c r="A5524" s="92">
        <v>5521</v>
      </c>
      <c r="B5524" s="165"/>
      <c r="C5524" s="150" t="str">
        <f t="shared" si="327"/>
        <v/>
      </c>
    </row>
    <row r="5525" spans="1:3">
      <c r="A5525" s="92">
        <v>5522</v>
      </c>
      <c r="B5525" s="165"/>
      <c r="C5525" s="150" t="str">
        <f t="shared" si="327"/>
        <v/>
      </c>
    </row>
    <row r="5526" spans="1:3">
      <c r="A5526" s="92">
        <v>5523</v>
      </c>
      <c r="B5526" s="165"/>
      <c r="C5526" s="150" t="str">
        <f t="shared" si="327"/>
        <v/>
      </c>
    </row>
    <row r="5527" spans="1:3">
      <c r="A5527" s="92">
        <v>5524</v>
      </c>
      <c r="B5527" s="165"/>
      <c r="C5527" s="150" t="str">
        <f t="shared" si="327"/>
        <v/>
      </c>
    </row>
    <row r="5528" spans="1:3">
      <c r="A5528" s="92">
        <v>5525</v>
      </c>
      <c r="B5528" s="165"/>
      <c r="C5528" s="150" t="str">
        <f t="shared" si="327"/>
        <v/>
      </c>
    </row>
    <row r="5529" spans="1:3">
      <c r="A5529" s="92">
        <v>5526</v>
      </c>
      <c r="B5529" s="165"/>
      <c r="C5529" s="150" t="str">
        <f t="shared" si="327"/>
        <v/>
      </c>
    </row>
    <row r="5530" spans="1:3">
      <c r="A5530" s="92">
        <v>5527</v>
      </c>
      <c r="B5530" s="165"/>
      <c r="C5530" s="150" t="str">
        <f t="shared" si="327"/>
        <v/>
      </c>
    </row>
    <row r="5531" spans="1:3">
      <c r="A5531" s="92">
        <v>5528</v>
      </c>
      <c r="B5531" s="165"/>
      <c r="C5531" s="150" t="str">
        <f t="shared" si="327"/>
        <v/>
      </c>
    </row>
    <row r="5532" spans="1:3">
      <c r="A5532" s="92">
        <v>5529</v>
      </c>
      <c r="B5532" s="165"/>
      <c r="C5532" s="150" t="str">
        <f t="shared" si="327"/>
        <v/>
      </c>
    </row>
    <row r="5533" spans="1:3">
      <c r="A5533" s="92">
        <v>5530</v>
      </c>
      <c r="B5533" s="165"/>
      <c r="C5533" s="150" t="str">
        <f t="shared" si="327"/>
        <v/>
      </c>
    </row>
    <row r="5534" spans="1:3">
      <c r="A5534" s="92">
        <v>5531</v>
      </c>
      <c r="B5534" s="165"/>
      <c r="C5534" s="150" t="str">
        <f t="shared" si="327"/>
        <v/>
      </c>
    </row>
    <row r="5535" spans="1:3">
      <c r="A5535" s="92">
        <v>5532</v>
      </c>
      <c r="B5535" s="165"/>
      <c r="C5535" s="150" t="str">
        <f t="shared" si="327"/>
        <v/>
      </c>
    </row>
    <row r="5536" spans="1:3">
      <c r="A5536" s="92">
        <v>5533</v>
      </c>
      <c r="B5536" s="165"/>
      <c r="C5536" s="150" t="str">
        <f t="shared" si="327"/>
        <v/>
      </c>
    </row>
    <row r="5537" spans="1:3">
      <c r="A5537" s="92">
        <v>5534</v>
      </c>
      <c r="B5537" s="165"/>
      <c r="C5537" s="150" t="str">
        <f t="shared" si="327"/>
        <v/>
      </c>
    </row>
    <row r="5538" spans="1:3">
      <c r="A5538" s="92">
        <v>5535</v>
      </c>
      <c r="B5538" s="165"/>
      <c r="C5538" s="150" t="str">
        <f t="shared" si="327"/>
        <v/>
      </c>
    </row>
    <row r="5539" spans="1:3">
      <c r="A5539" s="92">
        <v>5536</v>
      </c>
      <c r="B5539" s="165"/>
      <c r="C5539" s="150" t="str">
        <f t="shared" si="327"/>
        <v/>
      </c>
    </row>
    <row r="5540" spans="1:3">
      <c r="A5540" s="92">
        <v>5537</v>
      </c>
      <c r="B5540" s="165"/>
      <c r="C5540" s="150" t="str">
        <f t="shared" si="327"/>
        <v/>
      </c>
    </row>
    <row r="5541" spans="1:3">
      <c r="A5541" s="92">
        <v>5538</v>
      </c>
      <c r="B5541" s="165"/>
      <c r="C5541" s="150" t="str">
        <f t="shared" si="327"/>
        <v/>
      </c>
    </row>
    <row r="5542" spans="1:3">
      <c r="A5542" s="92">
        <v>5539</v>
      </c>
      <c r="B5542" s="165"/>
      <c r="C5542" s="150" t="str">
        <f t="shared" si="327"/>
        <v/>
      </c>
    </row>
    <row r="5543" spans="1:3">
      <c r="A5543" s="92">
        <v>5540</v>
      </c>
      <c r="B5543" s="165"/>
      <c r="C5543" s="150" t="str">
        <f t="shared" si="327"/>
        <v/>
      </c>
    </row>
    <row r="5544" spans="1:3">
      <c r="A5544" s="92">
        <v>5541</v>
      </c>
      <c r="B5544" s="165"/>
      <c r="C5544" s="150" t="str">
        <f t="shared" si="327"/>
        <v/>
      </c>
    </row>
    <row r="5545" spans="1:3">
      <c r="A5545" s="92">
        <v>5542</v>
      </c>
      <c r="B5545" s="165"/>
      <c r="C5545" s="150" t="str">
        <f t="shared" si="327"/>
        <v/>
      </c>
    </row>
    <row r="5546" spans="1:3">
      <c r="A5546" s="92">
        <v>5543</v>
      </c>
      <c r="B5546" s="165"/>
      <c r="C5546" s="150" t="str">
        <f t="shared" si="327"/>
        <v/>
      </c>
    </row>
    <row r="5547" spans="1:3">
      <c r="A5547" s="92">
        <v>5544</v>
      </c>
      <c r="B5547" s="165"/>
      <c r="C5547" s="150" t="str">
        <f t="shared" si="327"/>
        <v/>
      </c>
    </row>
    <row r="5548" spans="1:3">
      <c r="A5548" s="92">
        <v>5545</v>
      </c>
      <c r="B5548" s="165"/>
      <c r="C5548" s="150" t="str">
        <f t="shared" si="327"/>
        <v/>
      </c>
    </row>
    <row r="5549" spans="1:3">
      <c r="A5549" s="92">
        <v>5546</v>
      </c>
      <c r="B5549" s="165"/>
      <c r="C5549" s="150" t="str">
        <f t="shared" si="327"/>
        <v/>
      </c>
    </row>
    <row r="5550" spans="1:3">
      <c r="A5550" s="92">
        <v>5547</v>
      </c>
      <c r="B5550" s="165"/>
      <c r="C5550" s="150" t="str">
        <f t="shared" si="327"/>
        <v/>
      </c>
    </row>
    <row r="5551" spans="1:3">
      <c r="A5551" s="92">
        <v>5548</v>
      </c>
      <c r="B5551" s="165"/>
      <c r="C5551" s="150" t="str">
        <f t="shared" si="327"/>
        <v/>
      </c>
    </row>
    <row r="5552" spans="1:3">
      <c r="A5552" s="92">
        <v>5549</v>
      </c>
      <c r="B5552" s="165"/>
      <c r="C5552" s="150" t="str">
        <f t="shared" si="327"/>
        <v/>
      </c>
    </row>
    <row r="5553" spans="1:3">
      <c r="A5553" s="92">
        <v>5550</v>
      </c>
      <c r="B5553" s="165"/>
      <c r="C5553" s="150" t="str">
        <f t="shared" si="327"/>
        <v/>
      </c>
    </row>
    <row r="5554" spans="1:3">
      <c r="A5554" s="92">
        <v>5551</v>
      </c>
      <c r="B5554" s="165"/>
      <c r="C5554" s="150" t="str">
        <f t="shared" si="327"/>
        <v/>
      </c>
    </row>
    <row r="5555" spans="1:3">
      <c r="A5555" s="92">
        <v>5552</v>
      </c>
      <c r="B5555" s="165"/>
      <c r="C5555" s="150" t="str">
        <f t="shared" si="327"/>
        <v/>
      </c>
    </row>
    <row r="5556" spans="1:3">
      <c r="A5556" s="92">
        <v>5553</v>
      </c>
      <c r="B5556" s="165"/>
      <c r="C5556" s="150" t="str">
        <f t="shared" si="327"/>
        <v/>
      </c>
    </row>
    <row r="5557" spans="1:3">
      <c r="A5557" s="92">
        <v>5554</v>
      </c>
      <c r="B5557" s="165"/>
      <c r="C5557" s="150" t="str">
        <f t="shared" si="327"/>
        <v/>
      </c>
    </row>
    <row r="5558" spans="1:3">
      <c r="A5558" s="92">
        <v>5555</v>
      </c>
      <c r="B5558" s="165"/>
      <c r="C5558" s="150" t="str">
        <f t="shared" si="327"/>
        <v/>
      </c>
    </row>
    <row r="5559" spans="1:3">
      <c r="A5559" s="92">
        <v>5556</v>
      </c>
      <c r="B5559" s="165"/>
      <c r="C5559" s="150" t="str">
        <f t="shared" si="327"/>
        <v/>
      </c>
    </row>
    <row r="5560" spans="1:3">
      <c r="A5560" s="92">
        <v>5557</v>
      </c>
      <c r="B5560" s="165"/>
      <c r="C5560" s="150" t="str">
        <f t="shared" si="327"/>
        <v/>
      </c>
    </row>
    <row r="5561" spans="1:3">
      <c r="A5561" s="92">
        <v>5558</v>
      </c>
      <c r="B5561" s="165"/>
      <c r="C5561" s="150" t="str">
        <f t="shared" si="327"/>
        <v/>
      </c>
    </row>
    <row r="5562" spans="1:3">
      <c r="A5562" s="92">
        <v>5559</v>
      </c>
      <c r="B5562" s="165"/>
      <c r="C5562" s="150" t="str">
        <f t="shared" si="327"/>
        <v/>
      </c>
    </row>
    <row r="5563" spans="1:3">
      <c r="A5563" s="92">
        <v>5560</v>
      </c>
      <c r="B5563" s="165"/>
      <c r="C5563" s="150" t="str">
        <f t="shared" si="327"/>
        <v/>
      </c>
    </row>
    <row r="5564" spans="1:3">
      <c r="A5564" s="92">
        <v>5561</v>
      </c>
      <c r="B5564" s="165"/>
      <c r="C5564" s="150" t="str">
        <f t="shared" si="327"/>
        <v/>
      </c>
    </row>
    <row r="5565" spans="1:3">
      <c r="A5565" s="92">
        <v>5562</v>
      </c>
      <c r="B5565" s="165"/>
      <c r="C5565" s="150" t="str">
        <f t="shared" si="327"/>
        <v/>
      </c>
    </row>
    <row r="5566" spans="1:3">
      <c r="A5566" s="92">
        <v>5563</v>
      </c>
      <c r="B5566" s="165"/>
      <c r="C5566" s="150" t="str">
        <f t="shared" si="327"/>
        <v/>
      </c>
    </row>
    <row r="5567" spans="1:3">
      <c r="A5567" s="92">
        <v>5564</v>
      </c>
      <c r="B5567" s="165"/>
      <c r="C5567" s="150" t="str">
        <f t="shared" si="327"/>
        <v/>
      </c>
    </row>
    <row r="5568" spans="1:3">
      <c r="A5568" s="92">
        <v>5565</v>
      </c>
      <c r="B5568" s="165"/>
      <c r="C5568" s="150" t="str">
        <f t="shared" si="327"/>
        <v/>
      </c>
    </row>
    <row r="5569" spans="1:3">
      <c r="A5569" s="92">
        <v>5566</v>
      </c>
      <c r="B5569" s="165"/>
      <c r="C5569" s="150" t="str">
        <f t="shared" si="327"/>
        <v/>
      </c>
    </row>
    <row r="5570" spans="1:3">
      <c r="A5570" s="92">
        <v>5567</v>
      </c>
      <c r="B5570" s="165"/>
      <c r="C5570" s="150" t="str">
        <f t="shared" si="327"/>
        <v/>
      </c>
    </row>
    <row r="5571" spans="1:3">
      <c r="A5571" s="92">
        <v>5568</v>
      </c>
      <c r="B5571" s="165"/>
      <c r="C5571" s="150" t="str">
        <f t="shared" si="327"/>
        <v/>
      </c>
    </row>
    <row r="5572" spans="1:3">
      <c r="A5572" s="92">
        <v>5569</v>
      </c>
      <c r="B5572" s="165"/>
      <c r="C5572" s="150" t="str">
        <f t="shared" ref="C5572:C5635" si="328">IF(B5572="","",CONCATENATE("FILE_",A5572,"=",IF(RIGHT(B5572,1)=";",MID(B5572,1,LEN(B5572)-1),B5572)))</f>
        <v/>
      </c>
    </row>
    <row r="5573" spans="1:3">
      <c r="A5573" s="92">
        <v>5570</v>
      </c>
      <c r="B5573" s="165"/>
      <c r="C5573" s="150" t="str">
        <f t="shared" si="328"/>
        <v/>
      </c>
    </row>
    <row r="5574" spans="1:3">
      <c r="A5574" s="92">
        <v>5571</v>
      </c>
      <c r="B5574" s="165"/>
      <c r="C5574" s="150" t="str">
        <f t="shared" si="328"/>
        <v/>
      </c>
    </row>
    <row r="5575" spans="1:3">
      <c r="A5575" s="92">
        <v>5572</v>
      </c>
      <c r="B5575" s="165"/>
      <c r="C5575" s="150" t="str">
        <f t="shared" si="328"/>
        <v/>
      </c>
    </row>
    <row r="5576" spans="1:3">
      <c r="A5576" s="92">
        <v>5573</v>
      </c>
      <c r="B5576" s="165"/>
      <c r="C5576" s="150" t="str">
        <f t="shared" si="328"/>
        <v/>
      </c>
    </row>
    <row r="5577" spans="1:3">
      <c r="A5577" s="92">
        <v>5574</v>
      </c>
      <c r="B5577" s="165"/>
      <c r="C5577" s="150" t="str">
        <f t="shared" si="328"/>
        <v/>
      </c>
    </row>
    <row r="5578" spans="1:3">
      <c r="A5578" s="92">
        <v>5575</v>
      </c>
      <c r="B5578" s="165"/>
      <c r="C5578" s="150" t="str">
        <f t="shared" si="328"/>
        <v/>
      </c>
    </row>
    <row r="5579" spans="1:3">
      <c r="A5579" s="92">
        <v>5576</v>
      </c>
      <c r="B5579" s="165"/>
      <c r="C5579" s="150" t="str">
        <f t="shared" si="328"/>
        <v/>
      </c>
    </row>
    <row r="5580" spans="1:3">
      <c r="A5580" s="92">
        <v>5577</v>
      </c>
      <c r="B5580" s="165"/>
      <c r="C5580" s="150" t="str">
        <f t="shared" si="328"/>
        <v/>
      </c>
    </row>
    <row r="5581" spans="1:3">
      <c r="A5581" s="92">
        <v>5578</v>
      </c>
      <c r="B5581" s="165"/>
      <c r="C5581" s="150" t="str">
        <f t="shared" si="328"/>
        <v/>
      </c>
    </row>
    <row r="5582" spans="1:3">
      <c r="A5582" s="92">
        <v>5579</v>
      </c>
      <c r="B5582" s="165"/>
      <c r="C5582" s="150" t="str">
        <f t="shared" si="328"/>
        <v/>
      </c>
    </row>
    <row r="5583" spans="1:3">
      <c r="A5583" s="92">
        <v>5580</v>
      </c>
      <c r="B5583" s="165"/>
      <c r="C5583" s="150" t="str">
        <f t="shared" si="328"/>
        <v/>
      </c>
    </row>
    <row r="5584" spans="1:3">
      <c r="A5584" s="92">
        <v>5581</v>
      </c>
      <c r="B5584" s="165"/>
      <c r="C5584" s="150" t="str">
        <f t="shared" si="328"/>
        <v/>
      </c>
    </row>
    <row r="5585" spans="1:3">
      <c r="A5585" s="92">
        <v>5582</v>
      </c>
      <c r="B5585" s="165"/>
      <c r="C5585" s="150" t="str">
        <f t="shared" si="328"/>
        <v/>
      </c>
    </row>
    <row r="5586" spans="1:3">
      <c r="A5586" s="92">
        <v>5583</v>
      </c>
      <c r="B5586" s="165"/>
      <c r="C5586" s="150" t="str">
        <f t="shared" si="328"/>
        <v/>
      </c>
    </row>
    <row r="5587" spans="1:3">
      <c r="A5587" s="92">
        <v>5584</v>
      </c>
      <c r="B5587" s="165"/>
      <c r="C5587" s="150" t="str">
        <f t="shared" si="328"/>
        <v/>
      </c>
    </row>
    <row r="5588" spans="1:3">
      <c r="A5588" s="92">
        <v>5585</v>
      </c>
      <c r="B5588" s="165"/>
      <c r="C5588" s="150" t="str">
        <f t="shared" si="328"/>
        <v/>
      </c>
    </row>
    <row r="5589" spans="1:3">
      <c r="A5589" s="92">
        <v>5586</v>
      </c>
      <c r="B5589" s="165"/>
      <c r="C5589" s="150" t="str">
        <f t="shared" si="328"/>
        <v/>
      </c>
    </row>
    <row r="5590" spans="1:3">
      <c r="A5590" s="92">
        <v>5587</v>
      </c>
      <c r="B5590" s="165"/>
      <c r="C5590" s="150" t="str">
        <f t="shared" si="328"/>
        <v/>
      </c>
    </row>
    <row r="5591" spans="1:3">
      <c r="A5591" s="92">
        <v>5588</v>
      </c>
      <c r="B5591" s="165"/>
      <c r="C5591" s="150" t="str">
        <f t="shared" si="328"/>
        <v/>
      </c>
    </row>
    <row r="5592" spans="1:3">
      <c r="A5592" s="92">
        <v>5589</v>
      </c>
      <c r="B5592" s="165"/>
      <c r="C5592" s="150" t="str">
        <f t="shared" si="328"/>
        <v/>
      </c>
    </row>
    <row r="5593" spans="1:3">
      <c r="A5593" s="92">
        <v>5590</v>
      </c>
      <c r="B5593" s="165"/>
      <c r="C5593" s="150" t="str">
        <f t="shared" si="328"/>
        <v/>
      </c>
    </row>
    <row r="5594" spans="1:3">
      <c r="A5594" s="92">
        <v>5591</v>
      </c>
      <c r="B5594" s="165"/>
      <c r="C5594" s="150" t="str">
        <f t="shared" si="328"/>
        <v/>
      </c>
    </row>
    <row r="5595" spans="1:3">
      <c r="A5595" s="92">
        <v>5592</v>
      </c>
      <c r="B5595" s="165"/>
      <c r="C5595" s="150" t="str">
        <f t="shared" si="328"/>
        <v/>
      </c>
    </row>
    <row r="5596" spans="1:3">
      <c r="A5596" s="92">
        <v>5593</v>
      </c>
      <c r="B5596" s="165"/>
      <c r="C5596" s="150" t="str">
        <f t="shared" si="328"/>
        <v/>
      </c>
    </row>
    <row r="5597" spans="1:3">
      <c r="A5597" s="92">
        <v>5594</v>
      </c>
      <c r="B5597" s="165"/>
      <c r="C5597" s="150" t="str">
        <f t="shared" si="328"/>
        <v/>
      </c>
    </row>
    <row r="5598" spans="1:3">
      <c r="A5598" s="92">
        <v>5595</v>
      </c>
      <c r="B5598" s="165"/>
      <c r="C5598" s="150" t="str">
        <f t="shared" si="328"/>
        <v/>
      </c>
    </row>
    <row r="5599" spans="1:3">
      <c r="A5599" s="92">
        <v>5596</v>
      </c>
      <c r="B5599" s="165"/>
      <c r="C5599" s="150" t="str">
        <f t="shared" si="328"/>
        <v/>
      </c>
    </row>
    <row r="5600" spans="1:3">
      <c r="A5600" s="92">
        <v>5597</v>
      </c>
      <c r="B5600" s="165"/>
      <c r="C5600" s="150" t="str">
        <f t="shared" si="328"/>
        <v/>
      </c>
    </row>
    <row r="5601" spans="1:3">
      <c r="A5601" s="92">
        <v>5598</v>
      </c>
      <c r="B5601" s="165"/>
      <c r="C5601" s="150" t="str">
        <f t="shared" si="328"/>
        <v/>
      </c>
    </row>
    <row r="5602" spans="1:3">
      <c r="A5602" s="92">
        <v>5599</v>
      </c>
      <c r="B5602" s="165"/>
      <c r="C5602" s="150" t="str">
        <f t="shared" si="328"/>
        <v/>
      </c>
    </row>
    <row r="5603" spans="1:3">
      <c r="A5603" s="92">
        <v>5600</v>
      </c>
      <c r="B5603" s="165"/>
      <c r="C5603" s="150" t="str">
        <f t="shared" si="328"/>
        <v/>
      </c>
    </row>
    <row r="5604" spans="1:3">
      <c r="A5604" s="92">
        <v>5601</v>
      </c>
      <c r="B5604" s="165"/>
      <c r="C5604" s="150" t="str">
        <f t="shared" si="328"/>
        <v/>
      </c>
    </row>
    <row r="5605" spans="1:3">
      <c r="A5605" s="92">
        <v>5602</v>
      </c>
      <c r="B5605" s="165"/>
      <c r="C5605" s="150" t="str">
        <f t="shared" si="328"/>
        <v/>
      </c>
    </row>
    <row r="5606" spans="1:3">
      <c r="A5606" s="92">
        <v>5603</v>
      </c>
      <c r="B5606" s="165"/>
      <c r="C5606" s="150" t="str">
        <f t="shared" si="328"/>
        <v/>
      </c>
    </row>
    <row r="5607" spans="1:3">
      <c r="A5607" s="92">
        <v>5604</v>
      </c>
      <c r="B5607" s="165"/>
      <c r="C5607" s="150" t="str">
        <f t="shared" si="328"/>
        <v/>
      </c>
    </row>
    <row r="5608" spans="1:3">
      <c r="A5608" s="92">
        <v>5605</v>
      </c>
      <c r="B5608" s="165"/>
      <c r="C5608" s="150" t="str">
        <f t="shared" si="328"/>
        <v/>
      </c>
    </row>
    <row r="5609" spans="1:3">
      <c r="A5609" s="92">
        <v>5606</v>
      </c>
      <c r="B5609" s="165"/>
      <c r="C5609" s="150" t="str">
        <f t="shared" si="328"/>
        <v/>
      </c>
    </row>
    <row r="5610" spans="1:3">
      <c r="A5610" s="92">
        <v>5607</v>
      </c>
      <c r="B5610" s="165"/>
      <c r="C5610" s="150" t="str">
        <f t="shared" si="328"/>
        <v/>
      </c>
    </row>
    <row r="5611" spans="1:3">
      <c r="A5611" s="92">
        <v>5608</v>
      </c>
      <c r="B5611" s="165"/>
      <c r="C5611" s="150" t="str">
        <f t="shared" si="328"/>
        <v/>
      </c>
    </row>
    <row r="5612" spans="1:3">
      <c r="A5612" s="92">
        <v>5609</v>
      </c>
      <c r="B5612" s="165"/>
      <c r="C5612" s="150" t="str">
        <f t="shared" si="328"/>
        <v/>
      </c>
    </row>
    <row r="5613" spans="1:3">
      <c r="A5613" s="92">
        <v>5610</v>
      </c>
      <c r="B5613" s="165"/>
      <c r="C5613" s="150" t="str">
        <f t="shared" si="328"/>
        <v/>
      </c>
    </row>
    <row r="5614" spans="1:3">
      <c r="A5614" s="92">
        <v>5611</v>
      </c>
      <c r="B5614" s="165"/>
      <c r="C5614" s="150" t="str">
        <f t="shared" si="328"/>
        <v/>
      </c>
    </row>
    <row r="5615" spans="1:3">
      <c r="A5615" s="92">
        <v>5612</v>
      </c>
      <c r="B5615" s="165"/>
      <c r="C5615" s="150" t="str">
        <f t="shared" si="328"/>
        <v/>
      </c>
    </row>
    <row r="5616" spans="1:3">
      <c r="A5616" s="92">
        <v>5613</v>
      </c>
      <c r="B5616" s="165"/>
      <c r="C5616" s="150" t="str">
        <f t="shared" si="328"/>
        <v/>
      </c>
    </row>
    <row r="5617" spans="1:3">
      <c r="A5617" s="92">
        <v>5614</v>
      </c>
      <c r="B5617" s="165"/>
      <c r="C5617" s="150" t="str">
        <f t="shared" si="328"/>
        <v/>
      </c>
    </row>
    <row r="5618" spans="1:3">
      <c r="A5618" s="92">
        <v>5615</v>
      </c>
      <c r="B5618" s="165"/>
      <c r="C5618" s="150" t="str">
        <f t="shared" si="328"/>
        <v/>
      </c>
    </row>
    <row r="5619" spans="1:3">
      <c r="A5619" s="92">
        <v>5616</v>
      </c>
      <c r="B5619" s="165"/>
      <c r="C5619" s="150" t="str">
        <f t="shared" si="328"/>
        <v/>
      </c>
    </row>
    <row r="5620" spans="1:3">
      <c r="A5620" s="92">
        <v>5617</v>
      </c>
      <c r="B5620" s="165"/>
      <c r="C5620" s="150" t="str">
        <f t="shared" si="328"/>
        <v/>
      </c>
    </row>
    <row r="5621" spans="1:3">
      <c r="A5621" s="92">
        <v>5618</v>
      </c>
      <c r="B5621" s="165"/>
      <c r="C5621" s="150" t="str">
        <f t="shared" si="328"/>
        <v/>
      </c>
    </row>
    <row r="5622" spans="1:3">
      <c r="A5622" s="92">
        <v>5619</v>
      </c>
      <c r="B5622" s="165"/>
      <c r="C5622" s="150" t="str">
        <f t="shared" si="328"/>
        <v/>
      </c>
    </row>
    <row r="5623" spans="1:3">
      <c r="A5623" s="92">
        <v>5620</v>
      </c>
      <c r="B5623" s="165"/>
      <c r="C5623" s="150" t="str">
        <f t="shared" si="328"/>
        <v/>
      </c>
    </row>
    <row r="5624" spans="1:3">
      <c r="A5624" s="92">
        <v>5621</v>
      </c>
      <c r="B5624" s="165"/>
      <c r="C5624" s="150" t="str">
        <f t="shared" si="328"/>
        <v/>
      </c>
    </row>
    <row r="5625" spans="1:3">
      <c r="A5625" s="92">
        <v>5622</v>
      </c>
      <c r="B5625" s="165"/>
      <c r="C5625" s="150" t="str">
        <f t="shared" si="328"/>
        <v/>
      </c>
    </row>
    <row r="5626" spans="1:3">
      <c r="A5626" s="92">
        <v>5623</v>
      </c>
      <c r="B5626" s="165"/>
      <c r="C5626" s="150" t="str">
        <f t="shared" si="328"/>
        <v/>
      </c>
    </row>
    <row r="5627" spans="1:3">
      <c r="A5627" s="92">
        <v>5624</v>
      </c>
      <c r="B5627" s="165"/>
      <c r="C5627" s="150" t="str">
        <f t="shared" si="328"/>
        <v/>
      </c>
    </row>
    <row r="5628" spans="1:3">
      <c r="A5628" s="92">
        <v>5625</v>
      </c>
      <c r="B5628" s="165"/>
      <c r="C5628" s="150" t="str">
        <f t="shared" si="328"/>
        <v/>
      </c>
    </row>
    <row r="5629" spans="1:3">
      <c r="A5629" s="92">
        <v>5626</v>
      </c>
      <c r="B5629" s="165"/>
      <c r="C5629" s="150" t="str">
        <f t="shared" si="328"/>
        <v/>
      </c>
    </row>
    <row r="5630" spans="1:3">
      <c r="A5630" s="92">
        <v>5627</v>
      </c>
      <c r="B5630" s="165"/>
      <c r="C5630" s="150" t="str">
        <f t="shared" si="328"/>
        <v/>
      </c>
    </row>
    <row r="5631" spans="1:3">
      <c r="A5631" s="92">
        <v>5628</v>
      </c>
      <c r="B5631" s="165"/>
      <c r="C5631" s="150" t="str">
        <f t="shared" si="328"/>
        <v/>
      </c>
    </row>
    <row r="5632" spans="1:3">
      <c r="A5632" s="92">
        <v>5629</v>
      </c>
      <c r="B5632" s="165"/>
      <c r="C5632" s="150" t="str">
        <f t="shared" si="328"/>
        <v/>
      </c>
    </row>
    <row r="5633" spans="1:3">
      <c r="A5633" s="92">
        <v>5630</v>
      </c>
      <c r="B5633" s="165"/>
      <c r="C5633" s="150" t="str">
        <f t="shared" si="328"/>
        <v/>
      </c>
    </row>
    <row r="5634" spans="1:3">
      <c r="A5634" s="92">
        <v>5631</v>
      </c>
      <c r="B5634" s="165"/>
      <c r="C5634" s="150" t="str">
        <f t="shared" si="328"/>
        <v/>
      </c>
    </row>
    <row r="5635" spans="1:3">
      <c r="A5635" s="92">
        <v>5632</v>
      </c>
      <c r="B5635" s="165"/>
      <c r="C5635" s="150" t="str">
        <f t="shared" si="328"/>
        <v/>
      </c>
    </row>
    <row r="5636" spans="1:3">
      <c r="A5636" s="92">
        <v>5633</v>
      </c>
      <c r="B5636" s="165"/>
      <c r="C5636" s="150" t="str">
        <f t="shared" ref="C5636:C5699" si="329">IF(B5636="","",CONCATENATE("FILE_",A5636,"=",IF(RIGHT(B5636,1)=";",MID(B5636,1,LEN(B5636)-1),B5636)))</f>
        <v/>
      </c>
    </row>
    <row r="5637" spans="1:3">
      <c r="A5637" s="92">
        <v>5634</v>
      </c>
      <c r="B5637" s="165"/>
      <c r="C5637" s="150" t="str">
        <f t="shared" si="329"/>
        <v/>
      </c>
    </row>
    <row r="5638" spans="1:3">
      <c r="A5638" s="92">
        <v>5635</v>
      </c>
      <c r="B5638" s="165"/>
      <c r="C5638" s="150" t="str">
        <f t="shared" si="329"/>
        <v/>
      </c>
    </row>
    <row r="5639" spans="1:3">
      <c r="A5639" s="92">
        <v>5636</v>
      </c>
      <c r="B5639" s="165"/>
      <c r="C5639" s="150" t="str">
        <f t="shared" si="329"/>
        <v/>
      </c>
    </row>
    <row r="5640" spans="1:3">
      <c r="A5640" s="92">
        <v>5637</v>
      </c>
      <c r="B5640" s="165"/>
      <c r="C5640" s="150" t="str">
        <f t="shared" si="329"/>
        <v/>
      </c>
    </row>
    <row r="5641" spans="1:3">
      <c r="A5641" s="92">
        <v>5638</v>
      </c>
      <c r="B5641" s="165"/>
      <c r="C5641" s="150" t="str">
        <f t="shared" si="329"/>
        <v/>
      </c>
    </row>
    <row r="5642" spans="1:3">
      <c r="A5642" s="92">
        <v>5639</v>
      </c>
      <c r="B5642" s="165"/>
      <c r="C5642" s="150" t="str">
        <f t="shared" si="329"/>
        <v/>
      </c>
    </row>
    <row r="5643" spans="1:3">
      <c r="A5643" s="92">
        <v>5640</v>
      </c>
      <c r="B5643" s="165"/>
      <c r="C5643" s="150" t="str">
        <f t="shared" si="329"/>
        <v/>
      </c>
    </row>
    <row r="5644" spans="1:3">
      <c r="A5644" s="92">
        <v>5641</v>
      </c>
      <c r="B5644" s="165"/>
      <c r="C5644" s="150" t="str">
        <f t="shared" si="329"/>
        <v/>
      </c>
    </row>
    <row r="5645" spans="1:3">
      <c r="A5645" s="92">
        <v>5642</v>
      </c>
      <c r="B5645" s="165"/>
      <c r="C5645" s="150" t="str">
        <f t="shared" si="329"/>
        <v/>
      </c>
    </row>
    <row r="5646" spans="1:3">
      <c r="A5646" s="92">
        <v>5643</v>
      </c>
      <c r="B5646" s="165"/>
      <c r="C5646" s="150" t="str">
        <f t="shared" si="329"/>
        <v/>
      </c>
    </row>
    <row r="5647" spans="1:3">
      <c r="A5647" s="92">
        <v>5644</v>
      </c>
      <c r="B5647" s="165"/>
      <c r="C5647" s="150" t="str">
        <f t="shared" si="329"/>
        <v/>
      </c>
    </row>
    <row r="5648" spans="1:3">
      <c r="A5648" s="92">
        <v>5645</v>
      </c>
      <c r="B5648" s="165"/>
      <c r="C5648" s="150" t="str">
        <f t="shared" si="329"/>
        <v/>
      </c>
    </row>
    <row r="5649" spans="1:3">
      <c r="A5649" s="92">
        <v>5646</v>
      </c>
      <c r="B5649" s="165"/>
      <c r="C5649" s="150" t="str">
        <f t="shared" si="329"/>
        <v/>
      </c>
    </row>
    <row r="5650" spans="1:3">
      <c r="A5650" s="92">
        <v>5647</v>
      </c>
      <c r="B5650" s="165"/>
      <c r="C5650" s="150" t="str">
        <f t="shared" si="329"/>
        <v/>
      </c>
    </row>
    <row r="5651" spans="1:3">
      <c r="A5651" s="92">
        <v>5648</v>
      </c>
      <c r="B5651" s="165"/>
      <c r="C5651" s="150" t="str">
        <f t="shared" si="329"/>
        <v/>
      </c>
    </row>
    <row r="5652" spans="1:3">
      <c r="A5652" s="92">
        <v>5649</v>
      </c>
      <c r="B5652" s="165"/>
      <c r="C5652" s="150" t="str">
        <f t="shared" si="329"/>
        <v/>
      </c>
    </row>
    <row r="5653" spans="1:3">
      <c r="A5653" s="92">
        <v>5650</v>
      </c>
      <c r="B5653" s="165"/>
      <c r="C5653" s="150" t="str">
        <f t="shared" si="329"/>
        <v/>
      </c>
    </row>
    <row r="5654" spans="1:3">
      <c r="A5654" s="92">
        <v>5651</v>
      </c>
      <c r="B5654" s="165"/>
      <c r="C5654" s="150" t="str">
        <f t="shared" si="329"/>
        <v/>
      </c>
    </row>
    <row r="5655" spans="1:3">
      <c r="A5655" s="92">
        <v>5652</v>
      </c>
      <c r="B5655" s="165"/>
      <c r="C5655" s="150" t="str">
        <f t="shared" si="329"/>
        <v/>
      </c>
    </row>
    <row r="5656" spans="1:3">
      <c r="A5656" s="92">
        <v>5653</v>
      </c>
      <c r="B5656" s="165"/>
      <c r="C5656" s="150" t="str">
        <f t="shared" si="329"/>
        <v/>
      </c>
    </row>
    <row r="5657" spans="1:3">
      <c r="A5657" s="92">
        <v>5654</v>
      </c>
      <c r="B5657" s="165"/>
      <c r="C5657" s="150" t="str">
        <f t="shared" si="329"/>
        <v/>
      </c>
    </row>
    <row r="5658" spans="1:3">
      <c r="A5658" s="92">
        <v>5655</v>
      </c>
      <c r="B5658" s="165"/>
      <c r="C5658" s="150" t="str">
        <f t="shared" si="329"/>
        <v/>
      </c>
    </row>
    <row r="5659" spans="1:3">
      <c r="A5659" s="92">
        <v>5656</v>
      </c>
      <c r="B5659" s="165"/>
      <c r="C5659" s="150" t="str">
        <f t="shared" si="329"/>
        <v/>
      </c>
    </row>
    <row r="5660" spans="1:3">
      <c r="A5660" s="92">
        <v>5657</v>
      </c>
      <c r="B5660" s="165"/>
      <c r="C5660" s="150" t="str">
        <f t="shared" si="329"/>
        <v/>
      </c>
    </row>
    <row r="5661" spans="1:3">
      <c r="A5661" s="92">
        <v>5658</v>
      </c>
      <c r="B5661" s="165"/>
      <c r="C5661" s="150" t="str">
        <f t="shared" si="329"/>
        <v/>
      </c>
    </row>
    <row r="5662" spans="1:3">
      <c r="A5662" s="92">
        <v>5659</v>
      </c>
      <c r="B5662" s="165"/>
      <c r="C5662" s="150" t="str">
        <f t="shared" si="329"/>
        <v/>
      </c>
    </row>
    <row r="5663" spans="1:3">
      <c r="A5663" s="92">
        <v>5660</v>
      </c>
      <c r="B5663" s="165"/>
      <c r="C5663" s="150" t="str">
        <f t="shared" si="329"/>
        <v/>
      </c>
    </row>
    <row r="5664" spans="1:3">
      <c r="A5664" s="92">
        <v>5661</v>
      </c>
      <c r="B5664" s="165"/>
      <c r="C5664" s="150" t="str">
        <f t="shared" si="329"/>
        <v/>
      </c>
    </row>
    <row r="5665" spans="1:3">
      <c r="A5665" s="92">
        <v>5662</v>
      </c>
      <c r="B5665" s="165"/>
      <c r="C5665" s="150" t="str">
        <f t="shared" si="329"/>
        <v/>
      </c>
    </row>
    <row r="5666" spans="1:3">
      <c r="A5666" s="92">
        <v>5663</v>
      </c>
      <c r="B5666" s="165"/>
      <c r="C5666" s="150" t="str">
        <f t="shared" si="329"/>
        <v/>
      </c>
    </row>
    <row r="5667" spans="1:3">
      <c r="A5667" s="92">
        <v>5664</v>
      </c>
      <c r="B5667" s="165"/>
      <c r="C5667" s="150" t="str">
        <f t="shared" si="329"/>
        <v/>
      </c>
    </row>
    <row r="5668" spans="1:3">
      <c r="A5668" s="92">
        <v>5665</v>
      </c>
      <c r="B5668" s="165"/>
      <c r="C5668" s="150" t="str">
        <f t="shared" si="329"/>
        <v/>
      </c>
    </row>
    <row r="5669" spans="1:3">
      <c r="A5669" s="92">
        <v>5666</v>
      </c>
      <c r="B5669" s="165"/>
      <c r="C5669" s="150" t="str">
        <f t="shared" si="329"/>
        <v/>
      </c>
    </row>
    <row r="5670" spans="1:3">
      <c r="A5670" s="92">
        <v>5667</v>
      </c>
      <c r="B5670" s="165"/>
      <c r="C5670" s="150" t="str">
        <f t="shared" si="329"/>
        <v/>
      </c>
    </row>
    <row r="5671" spans="1:3">
      <c r="A5671" s="92">
        <v>5668</v>
      </c>
      <c r="B5671" s="165"/>
      <c r="C5671" s="150" t="str">
        <f t="shared" si="329"/>
        <v/>
      </c>
    </row>
    <row r="5672" spans="1:3">
      <c r="A5672" s="92">
        <v>5669</v>
      </c>
      <c r="B5672" s="165"/>
      <c r="C5672" s="150" t="str">
        <f t="shared" si="329"/>
        <v/>
      </c>
    </row>
    <row r="5673" spans="1:3">
      <c r="A5673" s="92">
        <v>5670</v>
      </c>
      <c r="B5673" s="165"/>
      <c r="C5673" s="150" t="str">
        <f t="shared" si="329"/>
        <v/>
      </c>
    </row>
    <row r="5674" spans="1:3">
      <c r="A5674" s="92">
        <v>5671</v>
      </c>
      <c r="B5674" s="165"/>
      <c r="C5674" s="150" t="str">
        <f t="shared" si="329"/>
        <v/>
      </c>
    </row>
    <row r="5675" spans="1:3">
      <c r="A5675" s="92">
        <v>5672</v>
      </c>
      <c r="B5675" s="165"/>
      <c r="C5675" s="150" t="str">
        <f t="shared" si="329"/>
        <v/>
      </c>
    </row>
    <row r="5676" spans="1:3">
      <c r="A5676" s="92">
        <v>5673</v>
      </c>
      <c r="B5676" s="165"/>
      <c r="C5676" s="150" t="str">
        <f t="shared" si="329"/>
        <v/>
      </c>
    </row>
    <row r="5677" spans="1:3">
      <c r="A5677" s="92">
        <v>5674</v>
      </c>
      <c r="B5677" s="165"/>
      <c r="C5677" s="150" t="str">
        <f t="shared" si="329"/>
        <v/>
      </c>
    </row>
    <row r="5678" spans="1:3">
      <c r="A5678" s="92">
        <v>5675</v>
      </c>
      <c r="B5678" s="165"/>
      <c r="C5678" s="150" t="str">
        <f t="shared" si="329"/>
        <v/>
      </c>
    </row>
    <row r="5679" spans="1:3">
      <c r="A5679" s="92">
        <v>5676</v>
      </c>
      <c r="B5679" s="165"/>
      <c r="C5679" s="150" t="str">
        <f t="shared" si="329"/>
        <v/>
      </c>
    </row>
    <row r="5680" spans="1:3">
      <c r="A5680" s="92">
        <v>5677</v>
      </c>
      <c r="B5680" s="165"/>
      <c r="C5680" s="150" t="str">
        <f t="shared" si="329"/>
        <v/>
      </c>
    </row>
    <row r="5681" spans="1:3">
      <c r="A5681" s="92">
        <v>5678</v>
      </c>
      <c r="B5681" s="165"/>
      <c r="C5681" s="150" t="str">
        <f t="shared" si="329"/>
        <v/>
      </c>
    </row>
    <row r="5682" spans="1:3">
      <c r="A5682" s="92">
        <v>5679</v>
      </c>
      <c r="B5682" s="165"/>
      <c r="C5682" s="150" t="str">
        <f t="shared" si="329"/>
        <v/>
      </c>
    </row>
    <row r="5683" spans="1:3">
      <c r="A5683" s="92">
        <v>5680</v>
      </c>
      <c r="B5683" s="165"/>
      <c r="C5683" s="150" t="str">
        <f t="shared" si="329"/>
        <v/>
      </c>
    </row>
    <row r="5684" spans="1:3">
      <c r="A5684" s="92">
        <v>5681</v>
      </c>
      <c r="B5684" s="165"/>
      <c r="C5684" s="150" t="str">
        <f t="shared" si="329"/>
        <v/>
      </c>
    </row>
    <row r="5685" spans="1:3">
      <c r="A5685" s="92">
        <v>5682</v>
      </c>
      <c r="B5685" s="165"/>
      <c r="C5685" s="150" t="str">
        <f t="shared" si="329"/>
        <v/>
      </c>
    </row>
    <row r="5686" spans="1:3">
      <c r="A5686" s="92">
        <v>5683</v>
      </c>
      <c r="B5686" s="165"/>
      <c r="C5686" s="150" t="str">
        <f t="shared" si="329"/>
        <v/>
      </c>
    </row>
    <row r="5687" spans="1:3">
      <c r="A5687" s="92">
        <v>5684</v>
      </c>
      <c r="B5687" s="165"/>
      <c r="C5687" s="150" t="str">
        <f t="shared" si="329"/>
        <v/>
      </c>
    </row>
    <row r="5688" spans="1:3">
      <c r="A5688" s="92">
        <v>5685</v>
      </c>
      <c r="B5688" s="165"/>
      <c r="C5688" s="150" t="str">
        <f t="shared" si="329"/>
        <v/>
      </c>
    </row>
    <row r="5689" spans="1:3">
      <c r="A5689" s="92">
        <v>5686</v>
      </c>
      <c r="B5689" s="165"/>
      <c r="C5689" s="150" t="str">
        <f t="shared" si="329"/>
        <v/>
      </c>
    </row>
    <row r="5690" spans="1:3">
      <c r="A5690" s="92">
        <v>5687</v>
      </c>
      <c r="B5690" s="165"/>
      <c r="C5690" s="150" t="str">
        <f t="shared" si="329"/>
        <v/>
      </c>
    </row>
    <row r="5691" spans="1:3">
      <c r="A5691" s="92">
        <v>5688</v>
      </c>
      <c r="B5691" s="165"/>
      <c r="C5691" s="150" t="str">
        <f t="shared" si="329"/>
        <v/>
      </c>
    </row>
    <row r="5692" spans="1:3">
      <c r="A5692" s="92">
        <v>5689</v>
      </c>
      <c r="B5692" s="165"/>
      <c r="C5692" s="150" t="str">
        <f t="shared" si="329"/>
        <v/>
      </c>
    </row>
    <row r="5693" spans="1:3">
      <c r="A5693" s="92">
        <v>5690</v>
      </c>
      <c r="B5693" s="165"/>
      <c r="C5693" s="150" t="str">
        <f t="shared" si="329"/>
        <v/>
      </c>
    </row>
    <row r="5694" spans="1:3">
      <c r="A5694" s="92">
        <v>5691</v>
      </c>
      <c r="B5694" s="165"/>
      <c r="C5694" s="150" t="str">
        <f t="shared" si="329"/>
        <v/>
      </c>
    </row>
    <row r="5695" spans="1:3">
      <c r="A5695" s="92">
        <v>5692</v>
      </c>
      <c r="B5695" s="165"/>
      <c r="C5695" s="150" t="str">
        <f t="shared" si="329"/>
        <v/>
      </c>
    </row>
    <row r="5696" spans="1:3">
      <c r="A5696" s="92">
        <v>5693</v>
      </c>
      <c r="B5696" s="165"/>
      <c r="C5696" s="150" t="str">
        <f t="shared" si="329"/>
        <v/>
      </c>
    </row>
    <row r="5697" spans="1:3">
      <c r="A5697" s="92">
        <v>5694</v>
      </c>
      <c r="B5697" s="165"/>
      <c r="C5697" s="150" t="str">
        <f t="shared" si="329"/>
        <v/>
      </c>
    </row>
    <row r="5698" spans="1:3">
      <c r="A5698" s="92">
        <v>5695</v>
      </c>
      <c r="B5698" s="165"/>
      <c r="C5698" s="150" t="str">
        <f t="shared" si="329"/>
        <v/>
      </c>
    </row>
    <row r="5699" spans="1:3">
      <c r="A5699" s="92">
        <v>5696</v>
      </c>
      <c r="B5699" s="165"/>
      <c r="C5699" s="150" t="str">
        <f t="shared" si="329"/>
        <v/>
      </c>
    </row>
    <row r="5700" spans="1:3">
      <c r="A5700" s="92">
        <v>5697</v>
      </c>
      <c r="B5700" s="165"/>
      <c r="C5700" s="150" t="str">
        <f t="shared" ref="C5700:C5763" si="330">IF(B5700="","",CONCATENATE("FILE_",A5700,"=",IF(RIGHT(B5700,1)=";",MID(B5700,1,LEN(B5700)-1),B5700)))</f>
        <v/>
      </c>
    </row>
    <row r="5701" spans="1:3">
      <c r="A5701" s="92">
        <v>5698</v>
      </c>
      <c r="B5701" s="165"/>
      <c r="C5701" s="150" t="str">
        <f t="shared" si="330"/>
        <v/>
      </c>
    </row>
    <row r="5702" spans="1:3">
      <c r="A5702" s="92">
        <v>5699</v>
      </c>
      <c r="B5702" s="165"/>
      <c r="C5702" s="150" t="str">
        <f t="shared" si="330"/>
        <v/>
      </c>
    </row>
    <row r="5703" spans="1:3">
      <c r="A5703" s="92">
        <v>5700</v>
      </c>
      <c r="B5703" s="165"/>
      <c r="C5703" s="150" t="str">
        <f t="shared" si="330"/>
        <v/>
      </c>
    </row>
    <row r="5704" spans="1:3">
      <c r="A5704" s="92">
        <v>5701</v>
      </c>
      <c r="B5704" s="165"/>
      <c r="C5704" s="150" t="str">
        <f t="shared" si="330"/>
        <v/>
      </c>
    </row>
    <row r="5705" spans="1:3">
      <c r="A5705" s="92">
        <v>5702</v>
      </c>
      <c r="B5705" s="165"/>
      <c r="C5705" s="150" t="str">
        <f t="shared" si="330"/>
        <v/>
      </c>
    </row>
    <row r="5706" spans="1:3">
      <c r="A5706" s="92">
        <v>5703</v>
      </c>
      <c r="B5706" s="165"/>
      <c r="C5706" s="150" t="str">
        <f t="shared" si="330"/>
        <v/>
      </c>
    </row>
    <row r="5707" spans="1:3">
      <c r="A5707" s="92">
        <v>5704</v>
      </c>
      <c r="B5707" s="165"/>
      <c r="C5707" s="150" t="str">
        <f t="shared" si="330"/>
        <v/>
      </c>
    </row>
    <row r="5708" spans="1:3">
      <c r="A5708" s="92">
        <v>5705</v>
      </c>
      <c r="B5708" s="165"/>
      <c r="C5708" s="150" t="str">
        <f t="shared" si="330"/>
        <v/>
      </c>
    </row>
    <row r="5709" spans="1:3">
      <c r="A5709" s="92">
        <v>5706</v>
      </c>
      <c r="B5709" s="165"/>
      <c r="C5709" s="150" t="str">
        <f t="shared" si="330"/>
        <v/>
      </c>
    </row>
    <row r="5710" spans="1:3">
      <c r="A5710" s="92">
        <v>5707</v>
      </c>
      <c r="B5710" s="165"/>
      <c r="C5710" s="150" t="str">
        <f t="shared" si="330"/>
        <v/>
      </c>
    </row>
    <row r="5711" spans="1:3">
      <c r="A5711" s="92">
        <v>5708</v>
      </c>
      <c r="B5711" s="165"/>
      <c r="C5711" s="150" t="str">
        <f t="shared" si="330"/>
        <v/>
      </c>
    </row>
    <row r="5712" spans="1:3">
      <c r="A5712" s="92">
        <v>5709</v>
      </c>
      <c r="B5712" s="165"/>
      <c r="C5712" s="150" t="str">
        <f t="shared" si="330"/>
        <v/>
      </c>
    </row>
    <row r="5713" spans="1:3">
      <c r="A5713" s="92">
        <v>5710</v>
      </c>
      <c r="B5713" s="165"/>
      <c r="C5713" s="150" t="str">
        <f t="shared" si="330"/>
        <v/>
      </c>
    </row>
    <row r="5714" spans="1:3">
      <c r="A5714" s="92">
        <v>5711</v>
      </c>
      <c r="B5714" s="165"/>
      <c r="C5714" s="150" t="str">
        <f t="shared" si="330"/>
        <v/>
      </c>
    </row>
    <row r="5715" spans="1:3">
      <c r="A5715" s="92">
        <v>5712</v>
      </c>
      <c r="B5715" s="165"/>
      <c r="C5715" s="150" t="str">
        <f t="shared" si="330"/>
        <v/>
      </c>
    </row>
    <row r="5716" spans="1:3">
      <c r="A5716" s="92">
        <v>5713</v>
      </c>
      <c r="B5716" s="165"/>
      <c r="C5716" s="150" t="str">
        <f t="shared" si="330"/>
        <v/>
      </c>
    </row>
    <row r="5717" spans="1:3">
      <c r="A5717" s="92">
        <v>5714</v>
      </c>
      <c r="B5717" s="165"/>
      <c r="C5717" s="150" t="str">
        <f t="shared" si="330"/>
        <v/>
      </c>
    </row>
    <row r="5718" spans="1:3">
      <c r="A5718" s="92">
        <v>5715</v>
      </c>
      <c r="B5718" s="165"/>
      <c r="C5718" s="150" t="str">
        <f t="shared" si="330"/>
        <v/>
      </c>
    </row>
    <row r="5719" spans="1:3">
      <c r="A5719" s="92">
        <v>5716</v>
      </c>
      <c r="B5719" s="165"/>
      <c r="C5719" s="150" t="str">
        <f t="shared" si="330"/>
        <v/>
      </c>
    </row>
    <row r="5720" spans="1:3">
      <c r="A5720" s="92">
        <v>5717</v>
      </c>
      <c r="B5720" s="165"/>
      <c r="C5720" s="150" t="str">
        <f t="shared" si="330"/>
        <v/>
      </c>
    </row>
    <row r="5721" spans="1:3">
      <c r="A5721" s="92">
        <v>5718</v>
      </c>
      <c r="B5721" s="165"/>
      <c r="C5721" s="150" t="str">
        <f t="shared" si="330"/>
        <v/>
      </c>
    </row>
    <row r="5722" spans="1:3">
      <c r="A5722" s="92">
        <v>5719</v>
      </c>
      <c r="B5722" s="165"/>
      <c r="C5722" s="150" t="str">
        <f t="shared" si="330"/>
        <v/>
      </c>
    </row>
    <row r="5723" spans="1:3">
      <c r="A5723" s="92">
        <v>5720</v>
      </c>
      <c r="B5723" s="165"/>
      <c r="C5723" s="150" t="str">
        <f t="shared" si="330"/>
        <v/>
      </c>
    </row>
    <row r="5724" spans="1:3">
      <c r="A5724" s="92">
        <v>5721</v>
      </c>
      <c r="B5724" s="165"/>
      <c r="C5724" s="150" t="str">
        <f t="shared" si="330"/>
        <v/>
      </c>
    </row>
    <row r="5725" spans="1:3">
      <c r="A5725" s="92">
        <v>5722</v>
      </c>
      <c r="B5725" s="165"/>
      <c r="C5725" s="150" t="str">
        <f t="shared" si="330"/>
        <v/>
      </c>
    </row>
    <row r="5726" spans="1:3">
      <c r="A5726" s="92">
        <v>5723</v>
      </c>
      <c r="B5726" s="165"/>
      <c r="C5726" s="150" t="str">
        <f t="shared" si="330"/>
        <v/>
      </c>
    </row>
    <row r="5727" spans="1:3">
      <c r="A5727" s="92">
        <v>5724</v>
      </c>
      <c r="B5727" s="165"/>
      <c r="C5727" s="150" t="str">
        <f t="shared" si="330"/>
        <v/>
      </c>
    </row>
    <row r="5728" spans="1:3">
      <c r="A5728" s="92">
        <v>5725</v>
      </c>
      <c r="B5728" s="165"/>
      <c r="C5728" s="150" t="str">
        <f t="shared" si="330"/>
        <v/>
      </c>
    </row>
    <row r="5729" spans="1:3">
      <c r="A5729" s="92">
        <v>5726</v>
      </c>
      <c r="B5729" s="165"/>
      <c r="C5729" s="150" t="str">
        <f t="shared" si="330"/>
        <v/>
      </c>
    </row>
    <row r="5730" spans="1:3">
      <c r="A5730" s="92">
        <v>5727</v>
      </c>
      <c r="B5730" s="165"/>
      <c r="C5730" s="150" t="str">
        <f t="shared" si="330"/>
        <v/>
      </c>
    </row>
    <row r="5731" spans="1:3">
      <c r="A5731" s="92">
        <v>5728</v>
      </c>
      <c r="B5731" s="165"/>
      <c r="C5731" s="150" t="str">
        <f t="shared" si="330"/>
        <v/>
      </c>
    </row>
    <row r="5732" spans="1:3">
      <c r="A5732" s="92">
        <v>5729</v>
      </c>
      <c r="B5732" s="165"/>
      <c r="C5732" s="150" t="str">
        <f t="shared" si="330"/>
        <v/>
      </c>
    </row>
    <row r="5733" spans="1:3">
      <c r="A5733" s="92">
        <v>5730</v>
      </c>
      <c r="B5733" s="165"/>
      <c r="C5733" s="150" t="str">
        <f t="shared" si="330"/>
        <v/>
      </c>
    </row>
    <row r="5734" spans="1:3">
      <c r="A5734" s="92">
        <v>5731</v>
      </c>
      <c r="B5734" s="165"/>
      <c r="C5734" s="150" t="str">
        <f t="shared" si="330"/>
        <v/>
      </c>
    </row>
    <row r="5735" spans="1:3">
      <c r="A5735" s="92">
        <v>5732</v>
      </c>
      <c r="B5735" s="165"/>
      <c r="C5735" s="150" t="str">
        <f t="shared" si="330"/>
        <v/>
      </c>
    </row>
    <row r="5736" spans="1:3">
      <c r="A5736" s="92">
        <v>5733</v>
      </c>
      <c r="B5736" s="165"/>
      <c r="C5736" s="150" t="str">
        <f t="shared" si="330"/>
        <v/>
      </c>
    </row>
    <row r="5737" spans="1:3">
      <c r="A5737" s="92">
        <v>5734</v>
      </c>
      <c r="B5737" s="165"/>
      <c r="C5737" s="150" t="str">
        <f t="shared" si="330"/>
        <v/>
      </c>
    </row>
    <row r="5738" spans="1:3">
      <c r="A5738" s="92">
        <v>5735</v>
      </c>
      <c r="B5738" s="165"/>
      <c r="C5738" s="150" t="str">
        <f t="shared" si="330"/>
        <v/>
      </c>
    </row>
    <row r="5739" spans="1:3">
      <c r="A5739" s="92">
        <v>5736</v>
      </c>
      <c r="B5739" s="165"/>
      <c r="C5739" s="150" t="str">
        <f t="shared" si="330"/>
        <v/>
      </c>
    </row>
    <row r="5740" spans="1:3">
      <c r="A5740" s="92">
        <v>5737</v>
      </c>
      <c r="B5740" s="165"/>
      <c r="C5740" s="150" t="str">
        <f t="shared" si="330"/>
        <v/>
      </c>
    </row>
    <row r="5741" spans="1:3">
      <c r="A5741" s="92">
        <v>5738</v>
      </c>
      <c r="B5741" s="165"/>
      <c r="C5741" s="150" t="str">
        <f t="shared" si="330"/>
        <v/>
      </c>
    </row>
    <row r="5742" spans="1:3">
      <c r="A5742" s="92">
        <v>5739</v>
      </c>
      <c r="B5742" s="165"/>
      <c r="C5742" s="150" t="str">
        <f t="shared" si="330"/>
        <v/>
      </c>
    </row>
    <row r="5743" spans="1:3">
      <c r="A5743" s="92">
        <v>5740</v>
      </c>
      <c r="B5743" s="165"/>
      <c r="C5743" s="150" t="str">
        <f t="shared" si="330"/>
        <v/>
      </c>
    </row>
    <row r="5744" spans="1:3">
      <c r="A5744" s="92">
        <v>5741</v>
      </c>
      <c r="B5744" s="165"/>
      <c r="C5744" s="150" t="str">
        <f t="shared" si="330"/>
        <v/>
      </c>
    </row>
    <row r="5745" spans="1:3">
      <c r="A5745" s="92">
        <v>5742</v>
      </c>
      <c r="B5745" s="165"/>
      <c r="C5745" s="150" t="str">
        <f t="shared" si="330"/>
        <v/>
      </c>
    </row>
    <row r="5746" spans="1:3">
      <c r="A5746" s="92">
        <v>5743</v>
      </c>
      <c r="B5746" s="165"/>
      <c r="C5746" s="150" t="str">
        <f t="shared" si="330"/>
        <v/>
      </c>
    </row>
    <row r="5747" spans="1:3">
      <c r="A5747" s="92">
        <v>5744</v>
      </c>
      <c r="B5747" s="165"/>
      <c r="C5747" s="150" t="str">
        <f t="shared" si="330"/>
        <v/>
      </c>
    </row>
    <row r="5748" spans="1:3">
      <c r="A5748" s="92">
        <v>5745</v>
      </c>
      <c r="B5748" s="165"/>
      <c r="C5748" s="150" t="str">
        <f t="shared" si="330"/>
        <v/>
      </c>
    </row>
    <row r="5749" spans="1:3">
      <c r="A5749" s="92">
        <v>5746</v>
      </c>
      <c r="B5749" s="165"/>
      <c r="C5749" s="150" t="str">
        <f t="shared" si="330"/>
        <v/>
      </c>
    </row>
    <row r="5750" spans="1:3">
      <c r="A5750" s="92">
        <v>5747</v>
      </c>
      <c r="B5750" s="165"/>
      <c r="C5750" s="150" t="str">
        <f t="shared" si="330"/>
        <v/>
      </c>
    </row>
    <row r="5751" spans="1:3">
      <c r="A5751" s="92">
        <v>5748</v>
      </c>
      <c r="B5751" s="165"/>
      <c r="C5751" s="150" t="str">
        <f t="shared" si="330"/>
        <v/>
      </c>
    </row>
    <row r="5752" spans="1:3">
      <c r="A5752" s="92">
        <v>5749</v>
      </c>
      <c r="B5752" s="165"/>
      <c r="C5752" s="150" t="str">
        <f t="shared" si="330"/>
        <v/>
      </c>
    </row>
    <row r="5753" spans="1:3">
      <c r="A5753" s="92">
        <v>5750</v>
      </c>
      <c r="B5753" s="165"/>
      <c r="C5753" s="150" t="str">
        <f t="shared" si="330"/>
        <v/>
      </c>
    </row>
    <row r="5754" spans="1:3">
      <c r="A5754" s="92">
        <v>5751</v>
      </c>
      <c r="B5754" s="165"/>
      <c r="C5754" s="150" t="str">
        <f t="shared" si="330"/>
        <v/>
      </c>
    </row>
    <row r="5755" spans="1:3">
      <c r="A5755" s="92">
        <v>5752</v>
      </c>
      <c r="B5755" s="165"/>
      <c r="C5755" s="150" t="str">
        <f t="shared" si="330"/>
        <v/>
      </c>
    </row>
    <row r="5756" spans="1:3">
      <c r="A5756" s="92">
        <v>5753</v>
      </c>
      <c r="B5756" s="165"/>
      <c r="C5756" s="150" t="str">
        <f t="shared" si="330"/>
        <v/>
      </c>
    </row>
    <row r="5757" spans="1:3">
      <c r="A5757" s="92">
        <v>5754</v>
      </c>
      <c r="B5757" s="165"/>
      <c r="C5757" s="150" t="str">
        <f t="shared" si="330"/>
        <v/>
      </c>
    </row>
    <row r="5758" spans="1:3">
      <c r="A5758" s="92">
        <v>5755</v>
      </c>
      <c r="B5758" s="165"/>
      <c r="C5758" s="150" t="str">
        <f t="shared" si="330"/>
        <v/>
      </c>
    </row>
    <row r="5759" spans="1:3">
      <c r="A5759" s="92">
        <v>5756</v>
      </c>
      <c r="B5759" s="165"/>
      <c r="C5759" s="150" t="str">
        <f t="shared" si="330"/>
        <v/>
      </c>
    </row>
    <row r="5760" spans="1:3">
      <c r="A5760" s="92">
        <v>5757</v>
      </c>
      <c r="B5760" s="165"/>
      <c r="C5760" s="150" t="str">
        <f t="shared" si="330"/>
        <v/>
      </c>
    </row>
    <row r="5761" spans="1:3">
      <c r="A5761" s="92">
        <v>5758</v>
      </c>
      <c r="B5761" s="165"/>
      <c r="C5761" s="150" t="str">
        <f t="shared" si="330"/>
        <v/>
      </c>
    </row>
    <row r="5762" spans="1:3">
      <c r="A5762" s="92">
        <v>5759</v>
      </c>
      <c r="B5762" s="165"/>
      <c r="C5762" s="150" t="str">
        <f t="shared" si="330"/>
        <v/>
      </c>
    </row>
    <row r="5763" spans="1:3">
      <c r="A5763" s="92">
        <v>5760</v>
      </c>
      <c r="B5763" s="165"/>
      <c r="C5763" s="150" t="str">
        <f t="shared" si="330"/>
        <v/>
      </c>
    </row>
    <row r="5764" spans="1:3">
      <c r="A5764" s="92">
        <v>5761</v>
      </c>
      <c r="B5764" s="165"/>
      <c r="C5764" s="150" t="str">
        <f t="shared" ref="C5764:C5827" si="331">IF(B5764="","",CONCATENATE("FILE_",A5764,"=",IF(RIGHT(B5764,1)=";",MID(B5764,1,LEN(B5764)-1),B5764)))</f>
        <v/>
      </c>
    </row>
    <row r="5765" spans="1:3">
      <c r="A5765" s="92">
        <v>5762</v>
      </c>
      <c r="B5765" s="165"/>
      <c r="C5765" s="150" t="str">
        <f t="shared" si="331"/>
        <v/>
      </c>
    </row>
    <row r="5766" spans="1:3">
      <c r="A5766" s="92">
        <v>5763</v>
      </c>
      <c r="B5766" s="165"/>
      <c r="C5766" s="150" t="str">
        <f t="shared" si="331"/>
        <v/>
      </c>
    </row>
    <row r="5767" spans="1:3">
      <c r="A5767" s="92">
        <v>5764</v>
      </c>
      <c r="B5767" s="165"/>
      <c r="C5767" s="150" t="str">
        <f t="shared" si="331"/>
        <v/>
      </c>
    </row>
    <row r="5768" spans="1:3">
      <c r="A5768" s="92">
        <v>5765</v>
      </c>
      <c r="B5768" s="165"/>
      <c r="C5768" s="150" t="str">
        <f t="shared" si="331"/>
        <v/>
      </c>
    </row>
    <row r="5769" spans="1:3">
      <c r="A5769" s="92">
        <v>5766</v>
      </c>
      <c r="B5769" s="165"/>
      <c r="C5769" s="150" t="str">
        <f t="shared" si="331"/>
        <v/>
      </c>
    </row>
    <row r="5770" spans="1:3">
      <c r="A5770" s="92">
        <v>5767</v>
      </c>
      <c r="B5770" s="165"/>
      <c r="C5770" s="150" t="str">
        <f t="shared" si="331"/>
        <v/>
      </c>
    </row>
    <row r="5771" spans="1:3">
      <c r="A5771" s="92">
        <v>5768</v>
      </c>
      <c r="B5771" s="165"/>
      <c r="C5771" s="150" t="str">
        <f t="shared" si="331"/>
        <v/>
      </c>
    </row>
    <row r="5772" spans="1:3">
      <c r="A5772" s="92">
        <v>5769</v>
      </c>
      <c r="B5772" s="165"/>
      <c r="C5772" s="150" t="str">
        <f t="shared" si="331"/>
        <v/>
      </c>
    </row>
    <row r="5773" spans="1:3">
      <c r="A5773" s="92">
        <v>5770</v>
      </c>
      <c r="B5773" s="165"/>
      <c r="C5773" s="150" t="str">
        <f t="shared" si="331"/>
        <v/>
      </c>
    </row>
    <row r="5774" spans="1:3">
      <c r="A5774" s="92">
        <v>5771</v>
      </c>
      <c r="B5774" s="165"/>
      <c r="C5774" s="150" t="str">
        <f t="shared" si="331"/>
        <v/>
      </c>
    </row>
    <row r="5775" spans="1:3">
      <c r="A5775" s="92">
        <v>5772</v>
      </c>
      <c r="B5775" s="165"/>
      <c r="C5775" s="150" t="str">
        <f t="shared" si="331"/>
        <v/>
      </c>
    </row>
    <row r="5776" spans="1:3">
      <c r="A5776" s="92">
        <v>5773</v>
      </c>
      <c r="B5776" s="165"/>
      <c r="C5776" s="150" t="str">
        <f t="shared" si="331"/>
        <v/>
      </c>
    </row>
    <row r="5777" spans="1:3">
      <c r="A5777" s="92">
        <v>5774</v>
      </c>
      <c r="B5777" s="165"/>
      <c r="C5777" s="150" t="str">
        <f t="shared" si="331"/>
        <v/>
      </c>
    </row>
    <row r="5778" spans="1:3">
      <c r="A5778" s="92">
        <v>5775</v>
      </c>
      <c r="B5778" s="165"/>
      <c r="C5778" s="150" t="str">
        <f t="shared" si="331"/>
        <v/>
      </c>
    </row>
    <row r="5779" spans="1:3">
      <c r="A5779" s="92">
        <v>5776</v>
      </c>
      <c r="B5779" s="165"/>
      <c r="C5779" s="150" t="str">
        <f t="shared" si="331"/>
        <v/>
      </c>
    </row>
    <row r="5780" spans="1:3">
      <c r="A5780" s="92">
        <v>5777</v>
      </c>
      <c r="B5780" s="165"/>
      <c r="C5780" s="150" t="str">
        <f t="shared" si="331"/>
        <v/>
      </c>
    </row>
    <row r="5781" spans="1:3">
      <c r="A5781" s="92">
        <v>5778</v>
      </c>
      <c r="B5781" s="165"/>
      <c r="C5781" s="150" t="str">
        <f t="shared" si="331"/>
        <v/>
      </c>
    </row>
    <row r="5782" spans="1:3">
      <c r="A5782" s="92">
        <v>5779</v>
      </c>
      <c r="B5782" s="165"/>
      <c r="C5782" s="150" t="str">
        <f t="shared" si="331"/>
        <v/>
      </c>
    </row>
    <row r="5783" spans="1:3">
      <c r="A5783" s="92">
        <v>5780</v>
      </c>
      <c r="B5783" s="165"/>
      <c r="C5783" s="150" t="str">
        <f t="shared" si="331"/>
        <v/>
      </c>
    </row>
    <row r="5784" spans="1:3">
      <c r="A5784" s="92">
        <v>5781</v>
      </c>
      <c r="B5784" s="165"/>
      <c r="C5784" s="150" t="str">
        <f t="shared" si="331"/>
        <v/>
      </c>
    </row>
    <row r="5785" spans="1:3">
      <c r="A5785" s="92">
        <v>5782</v>
      </c>
      <c r="B5785" s="165"/>
      <c r="C5785" s="150" t="str">
        <f t="shared" si="331"/>
        <v/>
      </c>
    </row>
    <row r="5786" spans="1:3">
      <c r="A5786" s="92">
        <v>5783</v>
      </c>
      <c r="B5786" s="165"/>
      <c r="C5786" s="150" t="str">
        <f t="shared" si="331"/>
        <v/>
      </c>
    </row>
    <row r="5787" spans="1:3">
      <c r="A5787" s="92">
        <v>5784</v>
      </c>
      <c r="B5787" s="165"/>
      <c r="C5787" s="150" t="str">
        <f t="shared" si="331"/>
        <v/>
      </c>
    </row>
    <row r="5788" spans="1:3">
      <c r="A5788" s="92">
        <v>5785</v>
      </c>
      <c r="B5788" s="165"/>
      <c r="C5788" s="150" t="str">
        <f t="shared" si="331"/>
        <v/>
      </c>
    </row>
    <row r="5789" spans="1:3">
      <c r="A5789" s="92">
        <v>5786</v>
      </c>
      <c r="B5789" s="165"/>
      <c r="C5789" s="150" t="str">
        <f t="shared" si="331"/>
        <v/>
      </c>
    </row>
    <row r="5790" spans="1:3">
      <c r="A5790" s="92">
        <v>5787</v>
      </c>
      <c r="B5790" s="165"/>
      <c r="C5790" s="150" t="str">
        <f t="shared" si="331"/>
        <v/>
      </c>
    </row>
    <row r="5791" spans="1:3">
      <c r="A5791" s="92">
        <v>5788</v>
      </c>
      <c r="B5791" s="165"/>
      <c r="C5791" s="150" t="str">
        <f t="shared" si="331"/>
        <v/>
      </c>
    </row>
    <row r="5792" spans="1:3">
      <c r="A5792" s="92">
        <v>5789</v>
      </c>
      <c r="B5792" s="165"/>
      <c r="C5792" s="150" t="str">
        <f t="shared" si="331"/>
        <v/>
      </c>
    </row>
    <row r="5793" spans="1:3">
      <c r="A5793" s="92">
        <v>5790</v>
      </c>
      <c r="B5793" s="165"/>
      <c r="C5793" s="150" t="str">
        <f t="shared" si="331"/>
        <v/>
      </c>
    </row>
    <row r="5794" spans="1:3">
      <c r="A5794" s="92">
        <v>5791</v>
      </c>
      <c r="B5794" s="165"/>
      <c r="C5794" s="150" t="str">
        <f t="shared" si="331"/>
        <v/>
      </c>
    </row>
    <row r="5795" spans="1:3">
      <c r="A5795" s="92">
        <v>5792</v>
      </c>
      <c r="B5795" s="165"/>
      <c r="C5795" s="150" t="str">
        <f t="shared" si="331"/>
        <v/>
      </c>
    </row>
    <row r="5796" spans="1:3">
      <c r="A5796" s="92">
        <v>5793</v>
      </c>
      <c r="B5796" s="165"/>
      <c r="C5796" s="150" t="str">
        <f t="shared" si="331"/>
        <v/>
      </c>
    </row>
    <row r="5797" spans="1:3">
      <c r="A5797" s="92">
        <v>5794</v>
      </c>
      <c r="B5797" s="165"/>
      <c r="C5797" s="150" t="str">
        <f t="shared" si="331"/>
        <v/>
      </c>
    </row>
    <row r="5798" spans="1:3">
      <c r="A5798" s="92">
        <v>5795</v>
      </c>
      <c r="B5798" s="165"/>
      <c r="C5798" s="150" t="str">
        <f t="shared" si="331"/>
        <v/>
      </c>
    </row>
    <row r="5799" spans="1:3">
      <c r="A5799" s="92">
        <v>5796</v>
      </c>
      <c r="B5799" s="165"/>
      <c r="C5799" s="150" t="str">
        <f t="shared" si="331"/>
        <v/>
      </c>
    </row>
    <row r="5800" spans="1:3">
      <c r="A5800" s="92">
        <v>5797</v>
      </c>
      <c r="B5800" s="165"/>
      <c r="C5800" s="150" t="str">
        <f t="shared" si="331"/>
        <v/>
      </c>
    </row>
    <row r="5801" spans="1:3">
      <c r="A5801" s="92">
        <v>5798</v>
      </c>
      <c r="B5801" s="165"/>
      <c r="C5801" s="150" t="str">
        <f t="shared" si="331"/>
        <v/>
      </c>
    </row>
    <row r="5802" spans="1:3">
      <c r="A5802" s="92">
        <v>5799</v>
      </c>
      <c r="B5802" s="165"/>
      <c r="C5802" s="150" t="str">
        <f t="shared" si="331"/>
        <v/>
      </c>
    </row>
    <row r="5803" spans="1:3">
      <c r="A5803" s="92">
        <v>5800</v>
      </c>
      <c r="B5803" s="165"/>
      <c r="C5803" s="150" t="str">
        <f t="shared" si="331"/>
        <v/>
      </c>
    </row>
    <row r="5804" spans="1:3">
      <c r="A5804" s="92">
        <v>5801</v>
      </c>
      <c r="B5804" s="165"/>
      <c r="C5804" s="150" t="str">
        <f t="shared" si="331"/>
        <v/>
      </c>
    </row>
    <row r="5805" spans="1:3">
      <c r="A5805" s="92">
        <v>5802</v>
      </c>
      <c r="B5805" s="165"/>
      <c r="C5805" s="150" t="str">
        <f t="shared" si="331"/>
        <v/>
      </c>
    </row>
    <row r="5806" spans="1:3">
      <c r="A5806" s="92">
        <v>5803</v>
      </c>
      <c r="B5806" s="165"/>
      <c r="C5806" s="150" t="str">
        <f t="shared" si="331"/>
        <v/>
      </c>
    </row>
    <row r="5807" spans="1:3">
      <c r="A5807" s="92">
        <v>5804</v>
      </c>
      <c r="B5807" s="165"/>
      <c r="C5807" s="150" t="str">
        <f t="shared" si="331"/>
        <v/>
      </c>
    </row>
    <row r="5808" spans="1:3">
      <c r="A5808" s="92">
        <v>5805</v>
      </c>
      <c r="B5808" s="165"/>
      <c r="C5808" s="150" t="str">
        <f t="shared" si="331"/>
        <v/>
      </c>
    </row>
    <row r="5809" spans="1:3">
      <c r="A5809" s="92">
        <v>5806</v>
      </c>
      <c r="B5809" s="165"/>
      <c r="C5809" s="150" t="str">
        <f t="shared" si="331"/>
        <v/>
      </c>
    </row>
    <row r="5810" spans="1:3">
      <c r="A5810" s="92">
        <v>5807</v>
      </c>
      <c r="B5810" s="165"/>
      <c r="C5810" s="150" t="str">
        <f t="shared" si="331"/>
        <v/>
      </c>
    </row>
    <row r="5811" spans="1:3">
      <c r="A5811" s="92">
        <v>5808</v>
      </c>
      <c r="B5811" s="165"/>
      <c r="C5811" s="150" t="str">
        <f t="shared" si="331"/>
        <v/>
      </c>
    </row>
    <row r="5812" spans="1:3">
      <c r="A5812" s="92">
        <v>5809</v>
      </c>
      <c r="B5812" s="165"/>
      <c r="C5812" s="150" t="str">
        <f t="shared" si="331"/>
        <v/>
      </c>
    </row>
    <row r="5813" spans="1:3">
      <c r="A5813" s="92">
        <v>5810</v>
      </c>
      <c r="B5813" s="165"/>
      <c r="C5813" s="150" t="str">
        <f t="shared" si="331"/>
        <v/>
      </c>
    </row>
    <row r="5814" spans="1:3">
      <c r="A5814" s="92">
        <v>5811</v>
      </c>
      <c r="B5814" s="165"/>
      <c r="C5814" s="150" t="str">
        <f t="shared" si="331"/>
        <v/>
      </c>
    </row>
    <row r="5815" spans="1:3">
      <c r="A5815" s="92">
        <v>5812</v>
      </c>
      <c r="B5815" s="165"/>
      <c r="C5815" s="150" t="str">
        <f t="shared" si="331"/>
        <v/>
      </c>
    </row>
    <row r="5816" spans="1:3">
      <c r="A5816" s="92">
        <v>5813</v>
      </c>
      <c r="B5816" s="165"/>
      <c r="C5816" s="150" t="str">
        <f t="shared" si="331"/>
        <v/>
      </c>
    </row>
    <row r="5817" spans="1:3">
      <c r="A5817" s="92">
        <v>5814</v>
      </c>
      <c r="B5817" s="165"/>
      <c r="C5817" s="150" t="str">
        <f t="shared" si="331"/>
        <v/>
      </c>
    </row>
    <row r="5818" spans="1:3">
      <c r="A5818" s="92">
        <v>5815</v>
      </c>
      <c r="B5818" s="165"/>
      <c r="C5818" s="150" t="str">
        <f t="shared" si="331"/>
        <v/>
      </c>
    </row>
    <row r="5819" spans="1:3">
      <c r="A5819" s="92">
        <v>5816</v>
      </c>
      <c r="B5819" s="165"/>
      <c r="C5819" s="150" t="str">
        <f t="shared" si="331"/>
        <v/>
      </c>
    </row>
    <row r="5820" spans="1:3">
      <c r="A5820" s="92">
        <v>5817</v>
      </c>
      <c r="B5820" s="165"/>
      <c r="C5820" s="150" t="str">
        <f t="shared" si="331"/>
        <v/>
      </c>
    </row>
    <row r="5821" spans="1:3">
      <c r="A5821" s="92">
        <v>5818</v>
      </c>
      <c r="B5821" s="165"/>
      <c r="C5821" s="150" t="str">
        <f t="shared" si="331"/>
        <v/>
      </c>
    </row>
    <row r="5822" spans="1:3">
      <c r="A5822" s="92">
        <v>5819</v>
      </c>
      <c r="B5822" s="165"/>
      <c r="C5822" s="150" t="str">
        <f t="shared" si="331"/>
        <v/>
      </c>
    </row>
    <row r="5823" spans="1:3">
      <c r="A5823" s="92">
        <v>5820</v>
      </c>
      <c r="B5823" s="165"/>
      <c r="C5823" s="150" t="str">
        <f t="shared" si="331"/>
        <v/>
      </c>
    </row>
    <row r="5824" spans="1:3">
      <c r="A5824" s="92">
        <v>5821</v>
      </c>
      <c r="B5824" s="165"/>
      <c r="C5824" s="150" t="str">
        <f t="shared" si="331"/>
        <v/>
      </c>
    </row>
    <row r="5825" spans="1:3">
      <c r="A5825" s="92">
        <v>5822</v>
      </c>
      <c r="B5825" s="165"/>
      <c r="C5825" s="150" t="str">
        <f t="shared" si="331"/>
        <v/>
      </c>
    </row>
    <row r="5826" spans="1:3">
      <c r="A5826" s="92">
        <v>5823</v>
      </c>
      <c r="B5826" s="165"/>
      <c r="C5826" s="150" t="str">
        <f t="shared" si="331"/>
        <v/>
      </c>
    </row>
    <row r="5827" spans="1:3">
      <c r="A5827" s="92">
        <v>5824</v>
      </c>
      <c r="B5827" s="165"/>
      <c r="C5827" s="150" t="str">
        <f t="shared" si="331"/>
        <v/>
      </c>
    </row>
    <row r="5828" spans="1:3">
      <c r="A5828" s="92">
        <v>5825</v>
      </c>
      <c r="B5828" s="165"/>
      <c r="C5828" s="150" t="str">
        <f t="shared" ref="C5828:C5891" si="332">IF(B5828="","",CONCATENATE("FILE_",A5828,"=",IF(RIGHT(B5828,1)=";",MID(B5828,1,LEN(B5828)-1),B5828)))</f>
        <v/>
      </c>
    </row>
    <row r="5829" spans="1:3">
      <c r="A5829" s="92">
        <v>5826</v>
      </c>
      <c r="B5829" s="165"/>
      <c r="C5829" s="150" t="str">
        <f t="shared" si="332"/>
        <v/>
      </c>
    </row>
    <row r="5830" spans="1:3">
      <c r="A5830" s="92">
        <v>5827</v>
      </c>
      <c r="B5830" s="165"/>
      <c r="C5830" s="150" t="str">
        <f t="shared" si="332"/>
        <v/>
      </c>
    </row>
    <row r="5831" spans="1:3">
      <c r="A5831" s="92">
        <v>5828</v>
      </c>
      <c r="B5831" s="165"/>
      <c r="C5831" s="150" t="str">
        <f t="shared" si="332"/>
        <v/>
      </c>
    </row>
    <row r="5832" spans="1:3">
      <c r="A5832" s="92">
        <v>5829</v>
      </c>
      <c r="B5832" s="165"/>
      <c r="C5832" s="150" t="str">
        <f t="shared" si="332"/>
        <v/>
      </c>
    </row>
    <row r="5833" spans="1:3">
      <c r="A5833" s="92">
        <v>5830</v>
      </c>
      <c r="B5833" s="165"/>
      <c r="C5833" s="150" t="str">
        <f t="shared" si="332"/>
        <v/>
      </c>
    </row>
    <row r="5834" spans="1:3">
      <c r="A5834" s="92">
        <v>5831</v>
      </c>
      <c r="B5834" s="165"/>
      <c r="C5834" s="150" t="str">
        <f t="shared" si="332"/>
        <v/>
      </c>
    </row>
    <row r="5835" spans="1:3">
      <c r="A5835" s="92">
        <v>5832</v>
      </c>
      <c r="B5835" s="165"/>
      <c r="C5835" s="150" t="str">
        <f t="shared" si="332"/>
        <v/>
      </c>
    </row>
    <row r="5836" spans="1:3">
      <c r="A5836" s="92">
        <v>5833</v>
      </c>
      <c r="B5836" s="165"/>
      <c r="C5836" s="150" t="str">
        <f t="shared" si="332"/>
        <v/>
      </c>
    </row>
    <row r="5837" spans="1:3">
      <c r="A5837" s="92">
        <v>5834</v>
      </c>
      <c r="B5837" s="165"/>
      <c r="C5837" s="150" t="str">
        <f t="shared" si="332"/>
        <v/>
      </c>
    </row>
    <row r="5838" spans="1:3">
      <c r="A5838" s="92">
        <v>5835</v>
      </c>
      <c r="B5838" s="165"/>
      <c r="C5838" s="150" t="str">
        <f t="shared" si="332"/>
        <v/>
      </c>
    </row>
    <row r="5839" spans="1:3">
      <c r="A5839" s="92">
        <v>5836</v>
      </c>
      <c r="B5839" s="165"/>
      <c r="C5839" s="150" t="str">
        <f t="shared" si="332"/>
        <v/>
      </c>
    </row>
    <row r="5840" spans="1:3">
      <c r="A5840" s="92">
        <v>5837</v>
      </c>
      <c r="B5840" s="165"/>
      <c r="C5840" s="150" t="str">
        <f t="shared" si="332"/>
        <v/>
      </c>
    </row>
    <row r="5841" spans="1:3">
      <c r="A5841" s="92">
        <v>5838</v>
      </c>
      <c r="B5841" s="165"/>
      <c r="C5841" s="150" t="str">
        <f t="shared" si="332"/>
        <v/>
      </c>
    </row>
    <row r="5842" spans="1:3">
      <c r="A5842" s="92">
        <v>5839</v>
      </c>
      <c r="B5842" s="165"/>
      <c r="C5842" s="150" t="str">
        <f t="shared" si="332"/>
        <v/>
      </c>
    </row>
    <row r="5843" spans="1:3">
      <c r="A5843" s="92">
        <v>5840</v>
      </c>
      <c r="B5843" s="165"/>
      <c r="C5843" s="150" t="str">
        <f t="shared" si="332"/>
        <v/>
      </c>
    </row>
    <row r="5844" spans="1:3">
      <c r="A5844" s="92">
        <v>5841</v>
      </c>
      <c r="B5844" s="165"/>
      <c r="C5844" s="150" t="str">
        <f t="shared" si="332"/>
        <v/>
      </c>
    </row>
    <row r="5845" spans="1:3">
      <c r="A5845" s="92">
        <v>5842</v>
      </c>
      <c r="B5845" s="165"/>
      <c r="C5845" s="150" t="str">
        <f t="shared" si="332"/>
        <v/>
      </c>
    </row>
    <row r="5846" spans="1:3">
      <c r="A5846" s="92">
        <v>5843</v>
      </c>
      <c r="B5846" s="165"/>
      <c r="C5846" s="150" t="str">
        <f t="shared" si="332"/>
        <v/>
      </c>
    </row>
    <row r="5847" spans="1:3">
      <c r="A5847" s="92">
        <v>5844</v>
      </c>
      <c r="B5847" s="165"/>
      <c r="C5847" s="150" t="str">
        <f t="shared" si="332"/>
        <v/>
      </c>
    </row>
    <row r="5848" spans="1:3">
      <c r="A5848" s="92">
        <v>5845</v>
      </c>
      <c r="B5848" s="165"/>
      <c r="C5848" s="150" t="str">
        <f t="shared" si="332"/>
        <v/>
      </c>
    </row>
    <row r="5849" spans="1:3">
      <c r="A5849" s="92">
        <v>5846</v>
      </c>
      <c r="B5849" s="165"/>
      <c r="C5849" s="150" t="str">
        <f t="shared" si="332"/>
        <v/>
      </c>
    </row>
    <row r="5850" spans="1:3">
      <c r="A5850" s="92">
        <v>5847</v>
      </c>
      <c r="B5850" s="165"/>
      <c r="C5850" s="150" t="str">
        <f t="shared" si="332"/>
        <v/>
      </c>
    </row>
    <row r="5851" spans="1:3">
      <c r="A5851" s="92">
        <v>5848</v>
      </c>
      <c r="B5851" s="165"/>
      <c r="C5851" s="150" t="str">
        <f t="shared" si="332"/>
        <v/>
      </c>
    </row>
    <row r="5852" spans="1:3">
      <c r="A5852" s="92">
        <v>5849</v>
      </c>
      <c r="B5852" s="165"/>
      <c r="C5852" s="150" t="str">
        <f t="shared" si="332"/>
        <v/>
      </c>
    </row>
    <row r="5853" spans="1:3">
      <c r="A5853" s="92">
        <v>5850</v>
      </c>
      <c r="B5853" s="165"/>
      <c r="C5853" s="150" t="str">
        <f t="shared" si="332"/>
        <v/>
      </c>
    </row>
    <row r="5854" spans="1:3">
      <c r="A5854" s="92">
        <v>5851</v>
      </c>
      <c r="B5854" s="165"/>
      <c r="C5854" s="150" t="str">
        <f t="shared" si="332"/>
        <v/>
      </c>
    </row>
    <row r="5855" spans="1:3">
      <c r="A5855" s="92">
        <v>5852</v>
      </c>
      <c r="B5855" s="165"/>
      <c r="C5855" s="150" t="str">
        <f t="shared" si="332"/>
        <v/>
      </c>
    </row>
    <row r="5856" spans="1:3">
      <c r="A5856" s="92">
        <v>5853</v>
      </c>
      <c r="B5856" s="165"/>
      <c r="C5856" s="150" t="str">
        <f t="shared" si="332"/>
        <v/>
      </c>
    </row>
    <row r="5857" spans="1:3">
      <c r="A5857" s="92">
        <v>5854</v>
      </c>
      <c r="B5857" s="165"/>
      <c r="C5857" s="150" t="str">
        <f t="shared" si="332"/>
        <v/>
      </c>
    </row>
    <row r="5858" spans="1:3">
      <c r="A5858" s="92">
        <v>5855</v>
      </c>
      <c r="B5858" s="165"/>
      <c r="C5858" s="150" t="str">
        <f t="shared" si="332"/>
        <v/>
      </c>
    </row>
    <row r="5859" spans="1:3">
      <c r="A5859" s="92">
        <v>5856</v>
      </c>
      <c r="B5859" s="165"/>
      <c r="C5859" s="150" t="str">
        <f t="shared" si="332"/>
        <v/>
      </c>
    </row>
    <row r="5860" spans="1:3">
      <c r="A5860" s="92">
        <v>5857</v>
      </c>
      <c r="B5860" s="165"/>
      <c r="C5860" s="150" t="str">
        <f t="shared" si="332"/>
        <v/>
      </c>
    </row>
    <row r="5861" spans="1:3">
      <c r="A5861" s="92">
        <v>5858</v>
      </c>
      <c r="B5861" s="165"/>
      <c r="C5861" s="150" t="str">
        <f t="shared" si="332"/>
        <v/>
      </c>
    </row>
    <row r="5862" spans="1:3">
      <c r="A5862" s="92">
        <v>5859</v>
      </c>
      <c r="B5862" s="165"/>
      <c r="C5862" s="150" t="str">
        <f t="shared" si="332"/>
        <v/>
      </c>
    </row>
    <row r="5863" spans="1:3">
      <c r="A5863" s="92">
        <v>5860</v>
      </c>
      <c r="B5863" s="165"/>
      <c r="C5863" s="150" t="str">
        <f t="shared" si="332"/>
        <v/>
      </c>
    </row>
    <row r="5864" spans="1:3">
      <c r="A5864" s="92">
        <v>5861</v>
      </c>
      <c r="B5864" s="165"/>
      <c r="C5864" s="150" t="str">
        <f t="shared" si="332"/>
        <v/>
      </c>
    </row>
    <row r="5865" spans="1:3">
      <c r="A5865" s="92">
        <v>5862</v>
      </c>
      <c r="B5865" s="165"/>
      <c r="C5865" s="150" t="str">
        <f t="shared" si="332"/>
        <v/>
      </c>
    </row>
    <row r="5866" spans="1:3">
      <c r="A5866" s="92">
        <v>5863</v>
      </c>
      <c r="B5866" s="165"/>
      <c r="C5866" s="150" t="str">
        <f t="shared" si="332"/>
        <v/>
      </c>
    </row>
    <row r="5867" spans="1:3">
      <c r="A5867" s="92">
        <v>5864</v>
      </c>
      <c r="B5867" s="165"/>
      <c r="C5867" s="150" t="str">
        <f t="shared" si="332"/>
        <v/>
      </c>
    </row>
    <row r="5868" spans="1:3">
      <c r="A5868" s="92">
        <v>5865</v>
      </c>
      <c r="B5868" s="165"/>
      <c r="C5868" s="150" t="str">
        <f t="shared" si="332"/>
        <v/>
      </c>
    </row>
    <row r="5869" spans="1:3">
      <c r="A5869" s="92">
        <v>5866</v>
      </c>
      <c r="B5869" s="165"/>
      <c r="C5869" s="150" t="str">
        <f t="shared" si="332"/>
        <v/>
      </c>
    </row>
    <row r="5870" spans="1:3">
      <c r="A5870" s="92">
        <v>5867</v>
      </c>
      <c r="B5870" s="165"/>
      <c r="C5870" s="150" t="str">
        <f t="shared" si="332"/>
        <v/>
      </c>
    </row>
    <row r="5871" spans="1:3">
      <c r="A5871" s="92">
        <v>5868</v>
      </c>
      <c r="B5871" s="165"/>
      <c r="C5871" s="150" t="str">
        <f t="shared" si="332"/>
        <v/>
      </c>
    </row>
    <row r="5872" spans="1:3">
      <c r="A5872" s="92">
        <v>5869</v>
      </c>
      <c r="B5872" s="165"/>
      <c r="C5872" s="150" t="str">
        <f t="shared" si="332"/>
        <v/>
      </c>
    </row>
    <row r="5873" spans="1:3">
      <c r="A5873" s="92">
        <v>5870</v>
      </c>
      <c r="B5873" s="165"/>
      <c r="C5873" s="150" t="str">
        <f t="shared" si="332"/>
        <v/>
      </c>
    </row>
    <row r="5874" spans="1:3">
      <c r="A5874" s="92">
        <v>5871</v>
      </c>
      <c r="B5874" s="165"/>
      <c r="C5874" s="150" t="str">
        <f t="shared" si="332"/>
        <v/>
      </c>
    </row>
    <row r="5875" spans="1:3">
      <c r="A5875" s="92">
        <v>5872</v>
      </c>
      <c r="B5875" s="165"/>
      <c r="C5875" s="150" t="str">
        <f t="shared" si="332"/>
        <v/>
      </c>
    </row>
    <row r="5876" spans="1:3">
      <c r="A5876" s="92">
        <v>5873</v>
      </c>
      <c r="B5876" s="165"/>
      <c r="C5876" s="150" t="str">
        <f t="shared" si="332"/>
        <v/>
      </c>
    </row>
    <row r="5877" spans="1:3">
      <c r="A5877" s="92">
        <v>5874</v>
      </c>
      <c r="B5877" s="165"/>
      <c r="C5877" s="150" t="str">
        <f t="shared" si="332"/>
        <v/>
      </c>
    </row>
    <row r="5878" spans="1:3">
      <c r="A5878" s="92">
        <v>5875</v>
      </c>
      <c r="B5878" s="165"/>
      <c r="C5878" s="150" t="str">
        <f t="shared" si="332"/>
        <v/>
      </c>
    </row>
    <row r="5879" spans="1:3">
      <c r="A5879" s="92">
        <v>5876</v>
      </c>
      <c r="B5879" s="165"/>
      <c r="C5879" s="150" t="str">
        <f t="shared" si="332"/>
        <v/>
      </c>
    </row>
    <row r="5880" spans="1:3">
      <c r="A5880" s="92">
        <v>5877</v>
      </c>
      <c r="B5880" s="165"/>
      <c r="C5880" s="150" t="str">
        <f t="shared" si="332"/>
        <v/>
      </c>
    </row>
    <row r="5881" spans="1:3">
      <c r="A5881" s="92">
        <v>5878</v>
      </c>
      <c r="B5881" s="165"/>
      <c r="C5881" s="150" t="str">
        <f t="shared" si="332"/>
        <v/>
      </c>
    </row>
    <row r="5882" spans="1:3">
      <c r="A5882" s="92">
        <v>5879</v>
      </c>
      <c r="B5882" s="165"/>
      <c r="C5882" s="150" t="str">
        <f t="shared" si="332"/>
        <v/>
      </c>
    </row>
    <row r="5883" spans="1:3">
      <c r="A5883" s="92">
        <v>5880</v>
      </c>
      <c r="B5883" s="165"/>
      <c r="C5883" s="150" t="str">
        <f t="shared" si="332"/>
        <v/>
      </c>
    </row>
    <row r="5884" spans="1:3">
      <c r="A5884" s="92">
        <v>5881</v>
      </c>
      <c r="B5884" s="165"/>
      <c r="C5884" s="150" t="str">
        <f t="shared" si="332"/>
        <v/>
      </c>
    </row>
    <row r="5885" spans="1:3">
      <c r="A5885" s="92">
        <v>5882</v>
      </c>
      <c r="B5885" s="165"/>
      <c r="C5885" s="150" t="str">
        <f t="shared" si="332"/>
        <v/>
      </c>
    </row>
    <row r="5886" spans="1:3">
      <c r="A5886" s="92">
        <v>5883</v>
      </c>
      <c r="B5886" s="165"/>
      <c r="C5886" s="150" t="str">
        <f t="shared" si="332"/>
        <v/>
      </c>
    </row>
    <row r="5887" spans="1:3">
      <c r="A5887" s="92">
        <v>5884</v>
      </c>
      <c r="B5887" s="165"/>
      <c r="C5887" s="150" t="str">
        <f t="shared" si="332"/>
        <v/>
      </c>
    </row>
    <row r="5888" spans="1:3">
      <c r="A5888" s="92">
        <v>5885</v>
      </c>
      <c r="B5888" s="165"/>
      <c r="C5888" s="150" t="str">
        <f t="shared" si="332"/>
        <v/>
      </c>
    </row>
    <row r="5889" spans="1:3">
      <c r="A5889" s="92">
        <v>5886</v>
      </c>
      <c r="B5889" s="165"/>
      <c r="C5889" s="150" t="str">
        <f t="shared" si="332"/>
        <v/>
      </c>
    </row>
    <row r="5890" spans="1:3">
      <c r="A5890" s="92">
        <v>5887</v>
      </c>
      <c r="B5890" s="165"/>
      <c r="C5890" s="150" t="str">
        <f t="shared" si="332"/>
        <v/>
      </c>
    </row>
    <row r="5891" spans="1:3">
      <c r="A5891" s="92">
        <v>5888</v>
      </c>
      <c r="B5891" s="165"/>
      <c r="C5891" s="150" t="str">
        <f t="shared" si="332"/>
        <v/>
      </c>
    </row>
    <row r="5892" spans="1:3">
      <c r="A5892" s="92">
        <v>5889</v>
      </c>
      <c r="B5892" s="165"/>
      <c r="C5892" s="150" t="str">
        <f t="shared" ref="C5892:C5955" si="333">IF(B5892="","",CONCATENATE("FILE_",A5892,"=",IF(RIGHT(B5892,1)=";",MID(B5892,1,LEN(B5892)-1),B5892)))</f>
        <v/>
      </c>
    </row>
    <row r="5893" spans="1:3">
      <c r="A5893" s="92">
        <v>5890</v>
      </c>
      <c r="B5893" s="165"/>
      <c r="C5893" s="150" t="str">
        <f t="shared" si="333"/>
        <v/>
      </c>
    </row>
    <row r="5894" spans="1:3">
      <c r="A5894" s="92">
        <v>5891</v>
      </c>
      <c r="B5894" s="165"/>
      <c r="C5894" s="150" t="str">
        <f t="shared" si="333"/>
        <v/>
      </c>
    </row>
    <row r="5895" spans="1:3">
      <c r="A5895" s="92">
        <v>5892</v>
      </c>
      <c r="B5895" s="165"/>
      <c r="C5895" s="150" t="str">
        <f t="shared" si="333"/>
        <v/>
      </c>
    </row>
    <row r="5896" spans="1:3">
      <c r="A5896" s="92">
        <v>5893</v>
      </c>
      <c r="B5896" s="165"/>
      <c r="C5896" s="150" t="str">
        <f t="shared" si="333"/>
        <v/>
      </c>
    </row>
    <row r="5897" spans="1:3">
      <c r="A5897" s="92">
        <v>5894</v>
      </c>
      <c r="B5897" s="165"/>
      <c r="C5897" s="150" t="str">
        <f t="shared" si="333"/>
        <v/>
      </c>
    </row>
    <row r="5898" spans="1:3">
      <c r="A5898" s="92">
        <v>5895</v>
      </c>
      <c r="B5898" s="165"/>
      <c r="C5898" s="150" t="str">
        <f t="shared" si="333"/>
        <v/>
      </c>
    </row>
    <row r="5899" spans="1:3">
      <c r="A5899" s="92">
        <v>5896</v>
      </c>
      <c r="B5899" s="165"/>
      <c r="C5899" s="150" t="str">
        <f t="shared" si="333"/>
        <v/>
      </c>
    </row>
    <row r="5900" spans="1:3">
      <c r="A5900" s="92">
        <v>5897</v>
      </c>
      <c r="B5900" s="165"/>
      <c r="C5900" s="150" t="str">
        <f t="shared" si="333"/>
        <v/>
      </c>
    </row>
    <row r="5901" spans="1:3">
      <c r="A5901" s="92">
        <v>5898</v>
      </c>
      <c r="B5901" s="165"/>
      <c r="C5901" s="150" t="str">
        <f t="shared" si="333"/>
        <v/>
      </c>
    </row>
    <row r="5902" spans="1:3">
      <c r="A5902" s="92">
        <v>5899</v>
      </c>
      <c r="B5902" s="165"/>
      <c r="C5902" s="150" t="str">
        <f t="shared" si="333"/>
        <v/>
      </c>
    </row>
    <row r="5903" spans="1:3">
      <c r="A5903" s="92">
        <v>5900</v>
      </c>
      <c r="B5903" s="165"/>
      <c r="C5903" s="150" t="str">
        <f t="shared" si="333"/>
        <v/>
      </c>
    </row>
    <row r="5904" spans="1:3">
      <c r="A5904" s="92">
        <v>5901</v>
      </c>
      <c r="B5904" s="165"/>
      <c r="C5904" s="150" t="str">
        <f t="shared" si="333"/>
        <v/>
      </c>
    </row>
    <row r="5905" spans="1:3">
      <c r="A5905" s="92">
        <v>5902</v>
      </c>
      <c r="B5905" s="165"/>
      <c r="C5905" s="150" t="str">
        <f t="shared" si="333"/>
        <v/>
      </c>
    </row>
    <row r="5906" spans="1:3">
      <c r="A5906" s="92">
        <v>5903</v>
      </c>
      <c r="B5906" s="165"/>
      <c r="C5906" s="150" t="str">
        <f t="shared" si="333"/>
        <v/>
      </c>
    </row>
    <row r="5907" spans="1:3">
      <c r="A5907" s="92">
        <v>5904</v>
      </c>
      <c r="B5907" s="165"/>
      <c r="C5907" s="150" t="str">
        <f t="shared" si="333"/>
        <v/>
      </c>
    </row>
    <row r="5908" spans="1:3">
      <c r="A5908" s="92">
        <v>5905</v>
      </c>
      <c r="B5908" s="165"/>
      <c r="C5908" s="150" t="str">
        <f t="shared" si="333"/>
        <v/>
      </c>
    </row>
    <row r="5909" spans="1:3">
      <c r="A5909" s="92">
        <v>5906</v>
      </c>
      <c r="B5909" s="165"/>
      <c r="C5909" s="150" t="str">
        <f t="shared" si="333"/>
        <v/>
      </c>
    </row>
    <row r="5910" spans="1:3">
      <c r="A5910" s="92">
        <v>5907</v>
      </c>
      <c r="B5910" s="165"/>
      <c r="C5910" s="150" t="str">
        <f t="shared" si="333"/>
        <v/>
      </c>
    </row>
    <row r="5911" spans="1:3">
      <c r="A5911" s="92">
        <v>5908</v>
      </c>
      <c r="B5911" s="165"/>
      <c r="C5911" s="150" t="str">
        <f t="shared" si="333"/>
        <v/>
      </c>
    </row>
    <row r="5912" spans="1:3">
      <c r="A5912" s="92">
        <v>5909</v>
      </c>
      <c r="B5912" s="165"/>
      <c r="C5912" s="150" t="str">
        <f t="shared" si="333"/>
        <v/>
      </c>
    </row>
    <row r="5913" spans="1:3">
      <c r="A5913" s="92">
        <v>5910</v>
      </c>
      <c r="B5913" s="165"/>
      <c r="C5913" s="150" t="str">
        <f t="shared" si="333"/>
        <v/>
      </c>
    </row>
    <row r="5914" spans="1:3">
      <c r="A5914" s="92">
        <v>5911</v>
      </c>
      <c r="B5914" s="165"/>
      <c r="C5914" s="150" t="str">
        <f t="shared" si="333"/>
        <v/>
      </c>
    </row>
    <row r="5915" spans="1:3">
      <c r="A5915" s="92">
        <v>5912</v>
      </c>
      <c r="B5915" s="165"/>
      <c r="C5915" s="150" t="str">
        <f t="shared" si="333"/>
        <v/>
      </c>
    </row>
    <row r="5916" spans="1:3">
      <c r="A5916" s="92">
        <v>5913</v>
      </c>
      <c r="B5916" s="165"/>
      <c r="C5916" s="150" t="str">
        <f t="shared" si="333"/>
        <v/>
      </c>
    </row>
    <row r="5917" spans="1:3">
      <c r="A5917" s="92">
        <v>5914</v>
      </c>
      <c r="B5917" s="165"/>
      <c r="C5917" s="150" t="str">
        <f t="shared" si="333"/>
        <v/>
      </c>
    </row>
    <row r="5918" spans="1:3">
      <c r="A5918" s="92">
        <v>5915</v>
      </c>
      <c r="B5918" s="165"/>
      <c r="C5918" s="150" t="str">
        <f t="shared" si="333"/>
        <v/>
      </c>
    </row>
    <row r="5919" spans="1:3">
      <c r="A5919" s="92">
        <v>5916</v>
      </c>
      <c r="B5919" s="165"/>
      <c r="C5919" s="150" t="str">
        <f t="shared" si="333"/>
        <v/>
      </c>
    </row>
    <row r="5920" spans="1:3">
      <c r="A5920" s="92">
        <v>5917</v>
      </c>
      <c r="B5920" s="165"/>
      <c r="C5920" s="150" t="str">
        <f t="shared" si="333"/>
        <v/>
      </c>
    </row>
    <row r="5921" spans="1:3">
      <c r="A5921" s="92">
        <v>5918</v>
      </c>
      <c r="B5921" s="165"/>
      <c r="C5921" s="150" t="str">
        <f t="shared" si="333"/>
        <v/>
      </c>
    </row>
    <row r="5922" spans="1:3">
      <c r="A5922" s="92">
        <v>5919</v>
      </c>
      <c r="B5922" s="165"/>
      <c r="C5922" s="150" t="str">
        <f t="shared" si="333"/>
        <v/>
      </c>
    </row>
    <row r="5923" spans="1:3">
      <c r="A5923" s="92">
        <v>5920</v>
      </c>
      <c r="B5923" s="165"/>
      <c r="C5923" s="150" t="str">
        <f t="shared" si="333"/>
        <v/>
      </c>
    </row>
    <row r="5924" spans="1:3">
      <c r="A5924" s="92">
        <v>5921</v>
      </c>
      <c r="B5924" s="165"/>
      <c r="C5924" s="150" t="str">
        <f t="shared" si="333"/>
        <v/>
      </c>
    </row>
    <row r="5925" spans="1:3">
      <c r="A5925" s="92">
        <v>5922</v>
      </c>
      <c r="B5925" s="165"/>
      <c r="C5925" s="150" t="str">
        <f t="shared" si="333"/>
        <v/>
      </c>
    </row>
    <row r="5926" spans="1:3">
      <c r="A5926" s="92">
        <v>5923</v>
      </c>
      <c r="B5926" s="165"/>
      <c r="C5926" s="150" t="str">
        <f t="shared" si="333"/>
        <v/>
      </c>
    </row>
    <row r="5927" spans="1:3">
      <c r="A5927" s="92">
        <v>5924</v>
      </c>
      <c r="B5927" s="165"/>
      <c r="C5927" s="150" t="str">
        <f t="shared" si="333"/>
        <v/>
      </c>
    </row>
    <row r="5928" spans="1:3">
      <c r="A5928" s="92">
        <v>5925</v>
      </c>
      <c r="B5928" s="165"/>
      <c r="C5928" s="150" t="str">
        <f t="shared" si="333"/>
        <v/>
      </c>
    </row>
    <row r="5929" spans="1:3">
      <c r="A5929" s="92">
        <v>5926</v>
      </c>
      <c r="B5929" s="165"/>
      <c r="C5929" s="150" t="str">
        <f t="shared" si="333"/>
        <v/>
      </c>
    </row>
    <row r="5930" spans="1:3">
      <c r="A5930" s="92">
        <v>5927</v>
      </c>
      <c r="B5930" s="165"/>
      <c r="C5930" s="150" t="str">
        <f t="shared" si="333"/>
        <v/>
      </c>
    </row>
    <row r="5931" spans="1:3">
      <c r="A5931" s="92">
        <v>5928</v>
      </c>
      <c r="B5931" s="165"/>
      <c r="C5931" s="150" t="str">
        <f t="shared" si="333"/>
        <v/>
      </c>
    </row>
    <row r="5932" spans="1:3">
      <c r="A5932" s="92">
        <v>5929</v>
      </c>
      <c r="B5932" s="165"/>
      <c r="C5932" s="150" t="str">
        <f t="shared" si="333"/>
        <v/>
      </c>
    </row>
    <row r="5933" spans="1:3">
      <c r="A5933" s="92">
        <v>5930</v>
      </c>
      <c r="B5933" s="165"/>
      <c r="C5933" s="150" t="str">
        <f t="shared" si="333"/>
        <v/>
      </c>
    </row>
    <row r="5934" spans="1:3">
      <c r="A5934" s="92">
        <v>5931</v>
      </c>
      <c r="B5934" s="165"/>
      <c r="C5934" s="150" t="str">
        <f t="shared" si="333"/>
        <v/>
      </c>
    </row>
    <row r="5935" spans="1:3">
      <c r="A5935" s="92">
        <v>5932</v>
      </c>
      <c r="B5935" s="165"/>
      <c r="C5935" s="150" t="str">
        <f t="shared" si="333"/>
        <v/>
      </c>
    </row>
    <row r="5936" spans="1:3">
      <c r="A5936" s="92">
        <v>5933</v>
      </c>
      <c r="B5936" s="165"/>
      <c r="C5936" s="150" t="str">
        <f t="shared" si="333"/>
        <v/>
      </c>
    </row>
    <row r="5937" spans="1:3">
      <c r="A5937" s="92">
        <v>5934</v>
      </c>
      <c r="B5937" s="165"/>
      <c r="C5937" s="150" t="str">
        <f t="shared" si="333"/>
        <v/>
      </c>
    </row>
    <row r="5938" spans="1:3">
      <c r="A5938" s="92">
        <v>5935</v>
      </c>
      <c r="B5938" s="165"/>
      <c r="C5938" s="150" t="str">
        <f t="shared" si="333"/>
        <v/>
      </c>
    </row>
    <row r="5939" spans="1:3">
      <c r="A5939" s="92">
        <v>5936</v>
      </c>
      <c r="B5939" s="165"/>
      <c r="C5939" s="150" t="str">
        <f t="shared" si="333"/>
        <v/>
      </c>
    </row>
    <row r="5940" spans="1:3">
      <c r="A5940" s="92">
        <v>5937</v>
      </c>
      <c r="B5940" s="165"/>
      <c r="C5940" s="150" t="str">
        <f t="shared" si="333"/>
        <v/>
      </c>
    </row>
    <row r="5941" spans="1:3">
      <c r="A5941" s="92">
        <v>5938</v>
      </c>
      <c r="B5941" s="165"/>
      <c r="C5941" s="150" t="str">
        <f t="shared" si="333"/>
        <v/>
      </c>
    </row>
    <row r="5942" spans="1:3">
      <c r="A5942" s="92">
        <v>5939</v>
      </c>
      <c r="B5942" s="165"/>
      <c r="C5942" s="150" t="str">
        <f t="shared" si="333"/>
        <v/>
      </c>
    </row>
    <row r="5943" spans="1:3">
      <c r="A5943" s="92">
        <v>5940</v>
      </c>
      <c r="B5943" s="165"/>
      <c r="C5943" s="150" t="str">
        <f t="shared" si="333"/>
        <v/>
      </c>
    </row>
    <row r="5944" spans="1:3">
      <c r="A5944" s="92">
        <v>5941</v>
      </c>
      <c r="B5944" s="165"/>
      <c r="C5944" s="150" t="str">
        <f t="shared" si="333"/>
        <v/>
      </c>
    </row>
    <row r="5945" spans="1:3">
      <c r="A5945" s="92">
        <v>5942</v>
      </c>
      <c r="B5945" s="165"/>
      <c r="C5945" s="150" t="str">
        <f t="shared" si="333"/>
        <v/>
      </c>
    </row>
    <row r="5946" spans="1:3">
      <c r="A5946" s="92">
        <v>5943</v>
      </c>
      <c r="B5946" s="165"/>
      <c r="C5946" s="150" t="str">
        <f t="shared" si="333"/>
        <v/>
      </c>
    </row>
    <row r="5947" spans="1:3">
      <c r="A5947" s="92">
        <v>5944</v>
      </c>
      <c r="B5947" s="165"/>
      <c r="C5947" s="150" t="str">
        <f t="shared" si="333"/>
        <v/>
      </c>
    </row>
    <row r="5948" spans="1:3">
      <c r="A5948" s="92">
        <v>5945</v>
      </c>
      <c r="B5948" s="165"/>
      <c r="C5948" s="150" t="str">
        <f t="shared" si="333"/>
        <v/>
      </c>
    </row>
    <row r="5949" spans="1:3">
      <c r="A5949" s="92">
        <v>5946</v>
      </c>
      <c r="B5949" s="165"/>
      <c r="C5949" s="150" t="str">
        <f t="shared" si="333"/>
        <v/>
      </c>
    </row>
    <row r="5950" spans="1:3">
      <c r="A5950" s="92">
        <v>5947</v>
      </c>
      <c r="B5950" s="165"/>
      <c r="C5950" s="150" t="str">
        <f t="shared" si="333"/>
        <v/>
      </c>
    </row>
    <row r="5951" spans="1:3">
      <c r="A5951" s="92">
        <v>5948</v>
      </c>
      <c r="B5951" s="165"/>
      <c r="C5951" s="150" t="str">
        <f t="shared" si="333"/>
        <v/>
      </c>
    </row>
    <row r="5952" spans="1:3">
      <c r="A5952" s="92">
        <v>5949</v>
      </c>
      <c r="B5952" s="165"/>
      <c r="C5952" s="150" t="str">
        <f t="shared" si="333"/>
        <v/>
      </c>
    </row>
    <row r="5953" spans="1:3">
      <c r="A5953" s="92">
        <v>5950</v>
      </c>
      <c r="B5953" s="165"/>
      <c r="C5953" s="150" t="str">
        <f t="shared" si="333"/>
        <v/>
      </c>
    </row>
    <row r="5954" spans="1:3">
      <c r="A5954" s="92">
        <v>5951</v>
      </c>
      <c r="B5954" s="165"/>
      <c r="C5954" s="150" t="str">
        <f t="shared" si="333"/>
        <v/>
      </c>
    </row>
    <row r="5955" spans="1:3">
      <c r="A5955" s="92">
        <v>5952</v>
      </c>
      <c r="B5955" s="165"/>
      <c r="C5955" s="150" t="str">
        <f t="shared" si="333"/>
        <v/>
      </c>
    </row>
    <row r="5956" spans="1:3">
      <c r="A5956" s="92">
        <v>5953</v>
      </c>
      <c r="B5956" s="165"/>
      <c r="C5956" s="150" t="str">
        <f t="shared" ref="C5956:C6019" si="334">IF(B5956="","",CONCATENATE("FILE_",A5956,"=",IF(RIGHT(B5956,1)=";",MID(B5956,1,LEN(B5956)-1),B5956)))</f>
        <v/>
      </c>
    </row>
    <row r="5957" spans="1:3">
      <c r="A5957" s="92">
        <v>5954</v>
      </c>
      <c r="B5957" s="165"/>
      <c r="C5957" s="150" t="str">
        <f t="shared" si="334"/>
        <v/>
      </c>
    </row>
    <row r="5958" spans="1:3">
      <c r="A5958" s="92">
        <v>5955</v>
      </c>
      <c r="B5958" s="165"/>
      <c r="C5958" s="150" t="str">
        <f t="shared" si="334"/>
        <v/>
      </c>
    </row>
    <row r="5959" spans="1:3">
      <c r="A5959" s="92">
        <v>5956</v>
      </c>
      <c r="B5959" s="165"/>
      <c r="C5959" s="150" t="str">
        <f t="shared" si="334"/>
        <v/>
      </c>
    </row>
    <row r="5960" spans="1:3">
      <c r="A5960" s="92">
        <v>5957</v>
      </c>
      <c r="B5960" s="165"/>
      <c r="C5960" s="150" t="str">
        <f t="shared" si="334"/>
        <v/>
      </c>
    </row>
    <row r="5961" spans="1:3">
      <c r="A5961" s="92">
        <v>5958</v>
      </c>
      <c r="B5961" s="165"/>
      <c r="C5961" s="150" t="str">
        <f t="shared" si="334"/>
        <v/>
      </c>
    </row>
    <row r="5962" spans="1:3">
      <c r="A5962" s="92">
        <v>5959</v>
      </c>
      <c r="B5962" s="165"/>
      <c r="C5962" s="150" t="str">
        <f t="shared" si="334"/>
        <v/>
      </c>
    </row>
    <row r="5963" spans="1:3">
      <c r="A5963" s="92">
        <v>5960</v>
      </c>
      <c r="B5963" s="165"/>
      <c r="C5963" s="150" t="str">
        <f t="shared" si="334"/>
        <v/>
      </c>
    </row>
    <row r="5964" spans="1:3">
      <c r="A5964" s="92">
        <v>5961</v>
      </c>
      <c r="B5964" s="165"/>
      <c r="C5964" s="150" t="str">
        <f t="shared" si="334"/>
        <v/>
      </c>
    </row>
    <row r="5965" spans="1:3">
      <c r="A5965" s="92">
        <v>5962</v>
      </c>
      <c r="B5965" s="165"/>
      <c r="C5965" s="150" t="str">
        <f t="shared" si="334"/>
        <v/>
      </c>
    </row>
    <row r="5966" spans="1:3">
      <c r="A5966" s="92">
        <v>5963</v>
      </c>
      <c r="B5966" s="165"/>
      <c r="C5966" s="150" t="str">
        <f t="shared" si="334"/>
        <v/>
      </c>
    </row>
    <row r="5967" spans="1:3">
      <c r="A5967" s="92">
        <v>5964</v>
      </c>
      <c r="B5967" s="165"/>
      <c r="C5967" s="150" t="str">
        <f t="shared" si="334"/>
        <v/>
      </c>
    </row>
    <row r="5968" spans="1:3">
      <c r="A5968" s="92">
        <v>5965</v>
      </c>
      <c r="B5968" s="165"/>
      <c r="C5968" s="150" t="str">
        <f t="shared" si="334"/>
        <v/>
      </c>
    </row>
    <row r="5969" spans="1:3">
      <c r="A5969" s="92">
        <v>5966</v>
      </c>
      <c r="B5969" s="165"/>
      <c r="C5969" s="150" t="str">
        <f t="shared" si="334"/>
        <v/>
      </c>
    </row>
    <row r="5970" spans="1:3">
      <c r="A5970" s="92">
        <v>5967</v>
      </c>
      <c r="B5970" s="165"/>
      <c r="C5970" s="150" t="str">
        <f t="shared" si="334"/>
        <v/>
      </c>
    </row>
    <row r="5971" spans="1:3">
      <c r="A5971" s="92">
        <v>5968</v>
      </c>
      <c r="B5971" s="165"/>
      <c r="C5971" s="150" t="str">
        <f t="shared" si="334"/>
        <v/>
      </c>
    </row>
    <row r="5972" spans="1:3">
      <c r="A5972" s="92">
        <v>5969</v>
      </c>
      <c r="B5972" s="165"/>
      <c r="C5972" s="150" t="str">
        <f t="shared" si="334"/>
        <v/>
      </c>
    </row>
    <row r="5973" spans="1:3">
      <c r="A5973" s="92">
        <v>5970</v>
      </c>
      <c r="B5973" s="165"/>
      <c r="C5973" s="150" t="str">
        <f t="shared" si="334"/>
        <v/>
      </c>
    </row>
    <row r="5974" spans="1:3">
      <c r="A5974" s="92">
        <v>5971</v>
      </c>
      <c r="B5974" s="165"/>
      <c r="C5974" s="150" t="str">
        <f t="shared" si="334"/>
        <v/>
      </c>
    </row>
    <row r="5975" spans="1:3">
      <c r="A5975" s="92">
        <v>5972</v>
      </c>
      <c r="B5975" s="165"/>
      <c r="C5975" s="150" t="str">
        <f t="shared" si="334"/>
        <v/>
      </c>
    </row>
    <row r="5976" spans="1:3">
      <c r="A5976" s="92">
        <v>5973</v>
      </c>
      <c r="B5976" s="165"/>
      <c r="C5976" s="150" t="str">
        <f t="shared" si="334"/>
        <v/>
      </c>
    </row>
    <row r="5977" spans="1:3">
      <c r="A5977" s="92">
        <v>5974</v>
      </c>
      <c r="B5977" s="165"/>
      <c r="C5977" s="150" t="str">
        <f t="shared" si="334"/>
        <v/>
      </c>
    </row>
    <row r="5978" spans="1:3">
      <c r="A5978" s="92">
        <v>5975</v>
      </c>
      <c r="B5978" s="165"/>
      <c r="C5978" s="150" t="str">
        <f t="shared" si="334"/>
        <v/>
      </c>
    </row>
    <row r="5979" spans="1:3">
      <c r="A5979" s="92">
        <v>5976</v>
      </c>
      <c r="B5979" s="165"/>
      <c r="C5979" s="150" t="str">
        <f t="shared" si="334"/>
        <v/>
      </c>
    </row>
    <row r="5980" spans="1:3">
      <c r="A5980" s="92">
        <v>5977</v>
      </c>
      <c r="B5980" s="165"/>
      <c r="C5980" s="150" t="str">
        <f t="shared" si="334"/>
        <v/>
      </c>
    </row>
    <row r="5981" spans="1:3">
      <c r="A5981" s="92">
        <v>5978</v>
      </c>
      <c r="B5981" s="165"/>
      <c r="C5981" s="150" t="str">
        <f t="shared" si="334"/>
        <v/>
      </c>
    </row>
    <row r="5982" spans="1:3">
      <c r="A5982" s="92">
        <v>5979</v>
      </c>
      <c r="B5982" s="165"/>
      <c r="C5982" s="150" t="str">
        <f t="shared" si="334"/>
        <v/>
      </c>
    </row>
    <row r="5983" spans="1:3">
      <c r="A5983" s="92">
        <v>5980</v>
      </c>
      <c r="B5983" s="165"/>
      <c r="C5983" s="150" t="str">
        <f t="shared" si="334"/>
        <v/>
      </c>
    </row>
    <row r="5984" spans="1:3">
      <c r="A5984" s="92">
        <v>5981</v>
      </c>
      <c r="B5984" s="165"/>
      <c r="C5984" s="150" t="str">
        <f t="shared" si="334"/>
        <v/>
      </c>
    </row>
    <row r="5985" spans="1:3">
      <c r="A5985" s="92">
        <v>5982</v>
      </c>
      <c r="B5985" s="165"/>
      <c r="C5985" s="150" t="str">
        <f t="shared" si="334"/>
        <v/>
      </c>
    </row>
    <row r="5986" spans="1:3">
      <c r="A5986" s="92">
        <v>5983</v>
      </c>
      <c r="B5986" s="165"/>
      <c r="C5986" s="150" t="str">
        <f t="shared" si="334"/>
        <v/>
      </c>
    </row>
    <row r="5987" spans="1:3">
      <c r="A5987" s="92">
        <v>5984</v>
      </c>
      <c r="B5987" s="165"/>
      <c r="C5987" s="150" t="str">
        <f t="shared" si="334"/>
        <v/>
      </c>
    </row>
    <row r="5988" spans="1:3">
      <c r="A5988" s="92">
        <v>5985</v>
      </c>
      <c r="B5988" s="165"/>
      <c r="C5988" s="150" t="str">
        <f t="shared" si="334"/>
        <v/>
      </c>
    </row>
    <row r="5989" spans="1:3">
      <c r="A5989" s="92">
        <v>5986</v>
      </c>
      <c r="B5989" s="165"/>
      <c r="C5989" s="150" t="str">
        <f t="shared" si="334"/>
        <v/>
      </c>
    </row>
    <row r="5990" spans="1:3">
      <c r="A5990" s="92">
        <v>5987</v>
      </c>
      <c r="B5990" s="165"/>
      <c r="C5990" s="150" t="str">
        <f t="shared" si="334"/>
        <v/>
      </c>
    </row>
    <row r="5991" spans="1:3">
      <c r="A5991" s="92">
        <v>5988</v>
      </c>
      <c r="B5991" s="165"/>
      <c r="C5991" s="150" t="str">
        <f t="shared" si="334"/>
        <v/>
      </c>
    </row>
    <row r="5992" spans="1:3">
      <c r="A5992" s="92">
        <v>5989</v>
      </c>
      <c r="B5992" s="165"/>
      <c r="C5992" s="150" t="str">
        <f t="shared" si="334"/>
        <v/>
      </c>
    </row>
    <row r="5993" spans="1:3">
      <c r="A5993" s="92">
        <v>5990</v>
      </c>
      <c r="B5993" s="165"/>
      <c r="C5993" s="150" t="str">
        <f t="shared" si="334"/>
        <v/>
      </c>
    </row>
    <row r="5994" spans="1:3">
      <c r="A5994" s="92">
        <v>5991</v>
      </c>
      <c r="B5994" s="165"/>
      <c r="C5994" s="150" t="str">
        <f t="shared" si="334"/>
        <v/>
      </c>
    </row>
    <row r="5995" spans="1:3">
      <c r="A5995" s="92">
        <v>5992</v>
      </c>
      <c r="B5995" s="165"/>
      <c r="C5995" s="150" t="str">
        <f t="shared" si="334"/>
        <v/>
      </c>
    </row>
    <row r="5996" spans="1:3">
      <c r="A5996" s="92">
        <v>5993</v>
      </c>
      <c r="B5996" s="165"/>
      <c r="C5996" s="150" t="str">
        <f t="shared" si="334"/>
        <v/>
      </c>
    </row>
    <row r="5997" spans="1:3">
      <c r="A5997" s="92">
        <v>5994</v>
      </c>
      <c r="B5997" s="165"/>
      <c r="C5997" s="150" t="str">
        <f t="shared" si="334"/>
        <v/>
      </c>
    </row>
    <row r="5998" spans="1:3">
      <c r="A5998" s="92">
        <v>5995</v>
      </c>
      <c r="B5998" s="165"/>
      <c r="C5998" s="150" t="str">
        <f t="shared" si="334"/>
        <v/>
      </c>
    </row>
    <row r="5999" spans="1:3">
      <c r="A5999" s="92">
        <v>5996</v>
      </c>
      <c r="B5999" s="165"/>
      <c r="C5999" s="150" t="str">
        <f t="shared" si="334"/>
        <v/>
      </c>
    </row>
    <row r="6000" spans="1:3">
      <c r="A6000" s="92">
        <v>5997</v>
      </c>
      <c r="B6000" s="165"/>
      <c r="C6000" s="150" t="str">
        <f t="shared" si="334"/>
        <v/>
      </c>
    </row>
    <row r="6001" spans="1:3">
      <c r="A6001" s="92">
        <v>5998</v>
      </c>
      <c r="B6001" s="165"/>
      <c r="C6001" s="150" t="str">
        <f t="shared" si="334"/>
        <v/>
      </c>
    </row>
    <row r="6002" spans="1:3">
      <c r="A6002" s="92">
        <v>5999</v>
      </c>
      <c r="B6002" s="165"/>
      <c r="C6002" s="150" t="str">
        <f t="shared" si="334"/>
        <v/>
      </c>
    </row>
    <row r="6003" spans="1:3">
      <c r="A6003" s="92">
        <v>6000</v>
      </c>
      <c r="B6003" s="165"/>
      <c r="C6003" s="150" t="str">
        <f t="shared" si="334"/>
        <v/>
      </c>
    </row>
    <row r="6004" spans="1:3">
      <c r="A6004" s="92">
        <v>6001</v>
      </c>
      <c r="B6004" s="165"/>
      <c r="C6004" s="150" t="str">
        <f t="shared" si="334"/>
        <v/>
      </c>
    </row>
    <row r="6005" spans="1:3">
      <c r="A6005" s="92">
        <v>6002</v>
      </c>
      <c r="B6005" s="165"/>
      <c r="C6005" s="150" t="str">
        <f t="shared" si="334"/>
        <v/>
      </c>
    </row>
    <row r="6006" spans="1:3">
      <c r="A6006" s="92">
        <v>6003</v>
      </c>
      <c r="B6006" s="165"/>
      <c r="C6006" s="150" t="str">
        <f t="shared" si="334"/>
        <v/>
      </c>
    </row>
    <row r="6007" spans="1:3">
      <c r="A6007" s="92">
        <v>6004</v>
      </c>
      <c r="B6007" s="165"/>
      <c r="C6007" s="150" t="str">
        <f t="shared" si="334"/>
        <v/>
      </c>
    </row>
    <row r="6008" spans="1:3">
      <c r="A6008" s="92">
        <v>6005</v>
      </c>
      <c r="B6008" s="165"/>
      <c r="C6008" s="150" t="str">
        <f t="shared" si="334"/>
        <v/>
      </c>
    </row>
    <row r="6009" spans="1:3">
      <c r="A6009" s="92">
        <v>6006</v>
      </c>
      <c r="B6009" s="165"/>
      <c r="C6009" s="150" t="str">
        <f t="shared" si="334"/>
        <v/>
      </c>
    </row>
    <row r="6010" spans="1:3">
      <c r="A6010" s="92">
        <v>6007</v>
      </c>
      <c r="B6010" s="165"/>
      <c r="C6010" s="150" t="str">
        <f t="shared" si="334"/>
        <v/>
      </c>
    </row>
    <row r="6011" spans="1:3">
      <c r="A6011" s="92">
        <v>6008</v>
      </c>
      <c r="B6011" s="165"/>
      <c r="C6011" s="150" t="str">
        <f t="shared" si="334"/>
        <v/>
      </c>
    </row>
    <row r="6012" spans="1:3">
      <c r="A6012" s="92">
        <v>6009</v>
      </c>
      <c r="B6012" s="165"/>
      <c r="C6012" s="150" t="str">
        <f t="shared" si="334"/>
        <v/>
      </c>
    </row>
    <row r="6013" spans="1:3">
      <c r="A6013" s="92">
        <v>6010</v>
      </c>
      <c r="B6013" s="165"/>
      <c r="C6013" s="150" t="str">
        <f t="shared" si="334"/>
        <v/>
      </c>
    </row>
    <row r="6014" spans="1:3">
      <c r="A6014" s="92">
        <v>6011</v>
      </c>
      <c r="B6014" s="165"/>
      <c r="C6014" s="150" t="str">
        <f t="shared" si="334"/>
        <v/>
      </c>
    </row>
    <row r="6015" spans="1:3">
      <c r="A6015" s="92">
        <v>6012</v>
      </c>
      <c r="B6015" s="165"/>
      <c r="C6015" s="150" t="str">
        <f t="shared" si="334"/>
        <v/>
      </c>
    </row>
    <row r="6016" spans="1:3">
      <c r="A6016" s="92">
        <v>6013</v>
      </c>
      <c r="B6016" s="165"/>
      <c r="C6016" s="150" t="str">
        <f t="shared" si="334"/>
        <v/>
      </c>
    </row>
    <row r="6017" spans="1:3">
      <c r="A6017" s="92">
        <v>6014</v>
      </c>
      <c r="B6017" s="165"/>
      <c r="C6017" s="150" t="str">
        <f t="shared" si="334"/>
        <v/>
      </c>
    </row>
    <row r="6018" spans="1:3">
      <c r="A6018" s="92">
        <v>6015</v>
      </c>
      <c r="B6018" s="165"/>
      <c r="C6018" s="150" t="str">
        <f t="shared" si="334"/>
        <v/>
      </c>
    </row>
    <row r="6019" spans="1:3">
      <c r="A6019" s="92">
        <v>6016</v>
      </c>
      <c r="B6019" s="165"/>
      <c r="C6019" s="150" t="str">
        <f t="shared" si="334"/>
        <v/>
      </c>
    </row>
    <row r="6020" spans="1:3">
      <c r="A6020" s="92">
        <v>6017</v>
      </c>
      <c r="B6020" s="165"/>
      <c r="C6020" s="150" t="str">
        <f t="shared" ref="C6020:C6083" si="335">IF(B6020="","",CONCATENATE("FILE_",A6020,"=",IF(RIGHT(B6020,1)=";",MID(B6020,1,LEN(B6020)-1),B6020)))</f>
        <v/>
      </c>
    </row>
    <row r="6021" spans="1:3">
      <c r="A6021" s="92">
        <v>6018</v>
      </c>
      <c r="B6021" s="165"/>
      <c r="C6021" s="150" t="str">
        <f t="shared" si="335"/>
        <v/>
      </c>
    </row>
    <row r="6022" spans="1:3">
      <c r="A6022" s="92">
        <v>6019</v>
      </c>
      <c r="B6022" s="165"/>
      <c r="C6022" s="150" t="str">
        <f t="shared" si="335"/>
        <v/>
      </c>
    </row>
    <row r="6023" spans="1:3">
      <c r="A6023" s="92">
        <v>6020</v>
      </c>
      <c r="B6023" s="165"/>
      <c r="C6023" s="150" t="str">
        <f t="shared" si="335"/>
        <v/>
      </c>
    </row>
    <row r="6024" spans="1:3">
      <c r="A6024" s="92">
        <v>6021</v>
      </c>
      <c r="B6024" s="165"/>
      <c r="C6024" s="150" t="str">
        <f t="shared" si="335"/>
        <v/>
      </c>
    </row>
    <row r="6025" spans="1:3">
      <c r="A6025" s="92">
        <v>6022</v>
      </c>
      <c r="B6025" s="165"/>
      <c r="C6025" s="150" t="str">
        <f t="shared" si="335"/>
        <v/>
      </c>
    </row>
    <row r="6026" spans="1:3">
      <c r="A6026" s="92">
        <v>6023</v>
      </c>
      <c r="B6026" s="165"/>
      <c r="C6026" s="150" t="str">
        <f t="shared" si="335"/>
        <v/>
      </c>
    </row>
    <row r="6027" spans="1:3">
      <c r="A6027" s="92">
        <v>6024</v>
      </c>
      <c r="B6027" s="165"/>
      <c r="C6027" s="150" t="str">
        <f t="shared" si="335"/>
        <v/>
      </c>
    </row>
    <row r="6028" spans="1:3">
      <c r="A6028" s="92">
        <v>6025</v>
      </c>
      <c r="B6028" s="165"/>
      <c r="C6028" s="150" t="str">
        <f t="shared" si="335"/>
        <v/>
      </c>
    </row>
    <row r="6029" spans="1:3">
      <c r="A6029" s="92">
        <v>6026</v>
      </c>
      <c r="B6029" s="165"/>
      <c r="C6029" s="150" t="str">
        <f t="shared" si="335"/>
        <v/>
      </c>
    </row>
    <row r="6030" spans="1:3">
      <c r="A6030" s="92">
        <v>6027</v>
      </c>
      <c r="B6030" s="165"/>
      <c r="C6030" s="150" t="str">
        <f t="shared" si="335"/>
        <v/>
      </c>
    </row>
    <row r="6031" spans="1:3">
      <c r="A6031" s="92">
        <v>6028</v>
      </c>
      <c r="B6031" s="165"/>
      <c r="C6031" s="150" t="str">
        <f t="shared" si="335"/>
        <v/>
      </c>
    </row>
    <row r="6032" spans="1:3">
      <c r="A6032" s="92">
        <v>6029</v>
      </c>
      <c r="B6032" s="165"/>
      <c r="C6032" s="150" t="str">
        <f t="shared" si="335"/>
        <v/>
      </c>
    </row>
    <row r="6033" spans="1:3">
      <c r="A6033" s="92">
        <v>6030</v>
      </c>
      <c r="B6033" s="165"/>
      <c r="C6033" s="150" t="str">
        <f t="shared" si="335"/>
        <v/>
      </c>
    </row>
    <row r="6034" spans="1:3">
      <c r="A6034" s="92">
        <v>6031</v>
      </c>
      <c r="B6034" s="165"/>
      <c r="C6034" s="150" t="str">
        <f t="shared" si="335"/>
        <v/>
      </c>
    </row>
    <row r="6035" spans="1:3">
      <c r="A6035" s="92">
        <v>6032</v>
      </c>
      <c r="B6035" s="165"/>
      <c r="C6035" s="150" t="str">
        <f t="shared" si="335"/>
        <v/>
      </c>
    </row>
    <row r="6036" spans="1:3">
      <c r="A6036" s="92">
        <v>6033</v>
      </c>
      <c r="B6036" s="165"/>
      <c r="C6036" s="150" t="str">
        <f t="shared" si="335"/>
        <v/>
      </c>
    </row>
    <row r="6037" spans="1:3">
      <c r="A6037" s="92">
        <v>6034</v>
      </c>
      <c r="B6037" s="165"/>
      <c r="C6037" s="150" t="str">
        <f t="shared" si="335"/>
        <v/>
      </c>
    </row>
    <row r="6038" spans="1:3">
      <c r="A6038" s="92">
        <v>6035</v>
      </c>
      <c r="B6038" s="165"/>
      <c r="C6038" s="150" t="str">
        <f t="shared" si="335"/>
        <v/>
      </c>
    </row>
    <row r="6039" spans="1:3">
      <c r="A6039" s="92">
        <v>6036</v>
      </c>
      <c r="B6039" s="165"/>
      <c r="C6039" s="150" t="str">
        <f t="shared" si="335"/>
        <v/>
      </c>
    </row>
    <row r="6040" spans="1:3">
      <c r="A6040" s="92">
        <v>6037</v>
      </c>
      <c r="B6040" s="165"/>
      <c r="C6040" s="150" t="str">
        <f t="shared" si="335"/>
        <v/>
      </c>
    </row>
    <row r="6041" spans="1:3">
      <c r="A6041" s="92">
        <v>6038</v>
      </c>
      <c r="B6041" s="165"/>
      <c r="C6041" s="150" t="str">
        <f t="shared" si="335"/>
        <v/>
      </c>
    </row>
    <row r="6042" spans="1:3">
      <c r="A6042" s="92">
        <v>6039</v>
      </c>
      <c r="B6042" s="165"/>
      <c r="C6042" s="150" t="str">
        <f t="shared" si="335"/>
        <v/>
      </c>
    </row>
    <row r="6043" spans="1:3">
      <c r="A6043" s="92">
        <v>6040</v>
      </c>
      <c r="B6043" s="165"/>
      <c r="C6043" s="150" t="str">
        <f t="shared" si="335"/>
        <v/>
      </c>
    </row>
    <row r="6044" spans="1:3">
      <c r="A6044" s="92">
        <v>6041</v>
      </c>
      <c r="B6044" s="165"/>
      <c r="C6044" s="150" t="str">
        <f t="shared" si="335"/>
        <v/>
      </c>
    </row>
    <row r="6045" spans="1:3">
      <c r="A6045" s="92">
        <v>6042</v>
      </c>
      <c r="B6045" s="165"/>
      <c r="C6045" s="150" t="str">
        <f t="shared" si="335"/>
        <v/>
      </c>
    </row>
    <row r="6046" spans="1:3">
      <c r="A6046" s="92">
        <v>6043</v>
      </c>
      <c r="B6046" s="165"/>
      <c r="C6046" s="150" t="str">
        <f t="shared" si="335"/>
        <v/>
      </c>
    </row>
    <row r="6047" spans="1:3">
      <c r="A6047" s="92">
        <v>6044</v>
      </c>
      <c r="B6047" s="165"/>
      <c r="C6047" s="150" t="str">
        <f t="shared" si="335"/>
        <v/>
      </c>
    </row>
    <row r="6048" spans="1:3">
      <c r="A6048" s="92">
        <v>6045</v>
      </c>
      <c r="B6048" s="165"/>
      <c r="C6048" s="150" t="str">
        <f t="shared" si="335"/>
        <v/>
      </c>
    </row>
    <row r="6049" spans="1:3">
      <c r="A6049" s="92">
        <v>6046</v>
      </c>
      <c r="B6049" s="165"/>
      <c r="C6049" s="150" t="str">
        <f t="shared" si="335"/>
        <v/>
      </c>
    </row>
    <row r="6050" spans="1:3">
      <c r="A6050" s="92">
        <v>6047</v>
      </c>
      <c r="B6050" s="165"/>
      <c r="C6050" s="150" t="str">
        <f t="shared" si="335"/>
        <v/>
      </c>
    </row>
    <row r="6051" spans="1:3">
      <c r="A6051" s="92">
        <v>6048</v>
      </c>
      <c r="B6051" s="165"/>
      <c r="C6051" s="150" t="str">
        <f t="shared" si="335"/>
        <v/>
      </c>
    </row>
    <row r="6052" spans="1:3">
      <c r="A6052" s="92">
        <v>6049</v>
      </c>
      <c r="B6052" s="165"/>
      <c r="C6052" s="150" t="str">
        <f t="shared" si="335"/>
        <v/>
      </c>
    </row>
    <row r="6053" spans="1:3">
      <c r="A6053" s="92">
        <v>6050</v>
      </c>
      <c r="B6053" s="165"/>
      <c r="C6053" s="150" t="str">
        <f t="shared" si="335"/>
        <v/>
      </c>
    </row>
    <row r="6054" spans="1:3">
      <c r="A6054" s="92">
        <v>6051</v>
      </c>
      <c r="B6054" s="165"/>
      <c r="C6054" s="150" t="str">
        <f t="shared" si="335"/>
        <v/>
      </c>
    </row>
    <row r="6055" spans="1:3">
      <c r="A6055" s="92">
        <v>6052</v>
      </c>
      <c r="B6055" s="165"/>
      <c r="C6055" s="150" t="str">
        <f t="shared" si="335"/>
        <v/>
      </c>
    </row>
    <row r="6056" spans="1:3">
      <c r="A6056" s="92">
        <v>6053</v>
      </c>
      <c r="B6056" s="165"/>
      <c r="C6056" s="150" t="str">
        <f t="shared" si="335"/>
        <v/>
      </c>
    </row>
    <row r="6057" spans="1:3">
      <c r="A6057" s="92">
        <v>6054</v>
      </c>
      <c r="B6057" s="165"/>
      <c r="C6057" s="150" t="str">
        <f t="shared" si="335"/>
        <v/>
      </c>
    </row>
    <row r="6058" spans="1:3">
      <c r="A6058" s="92">
        <v>6055</v>
      </c>
      <c r="B6058" s="165"/>
      <c r="C6058" s="150" t="str">
        <f t="shared" si="335"/>
        <v/>
      </c>
    </row>
    <row r="6059" spans="1:3">
      <c r="A6059" s="92">
        <v>6056</v>
      </c>
      <c r="B6059" s="165"/>
      <c r="C6059" s="150" t="str">
        <f t="shared" si="335"/>
        <v/>
      </c>
    </row>
    <row r="6060" spans="1:3">
      <c r="A6060" s="92">
        <v>6057</v>
      </c>
      <c r="B6060" s="165"/>
      <c r="C6060" s="150" t="str">
        <f t="shared" si="335"/>
        <v/>
      </c>
    </row>
    <row r="6061" spans="1:3">
      <c r="A6061" s="92">
        <v>6058</v>
      </c>
      <c r="B6061" s="165"/>
      <c r="C6061" s="150" t="str">
        <f t="shared" si="335"/>
        <v/>
      </c>
    </row>
    <row r="6062" spans="1:3">
      <c r="A6062" s="92">
        <v>6059</v>
      </c>
      <c r="B6062" s="165"/>
      <c r="C6062" s="150" t="str">
        <f t="shared" si="335"/>
        <v/>
      </c>
    </row>
    <row r="6063" spans="1:3">
      <c r="A6063" s="92">
        <v>6060</v>
      </c>
      <c r="B6063" s="165"/>
      <c r="C6063" s="150" t="str">
        <f t="shared" si="335"/>
        <v/>
      </c>
    </row>
    <row r="6064" spans="1:3">
      <c r="A6064" s="92">
        <v>6061</v>
      </c>
      <c r="B6064" s="165"/>
      <c r="C6064" s="150" t="str">
        <f t="shared" si="335"/>
        <v/>
      </c>
    </row>
    <row r="6065" spans="1:3">
      <c r="A6065" s="92">
        <v>6062</v>
      </c>
      <c r="B6065" s="165"/>
      <c r="C6065" s="150" t="str">
        <f t="shared" si="335"/>
        <v/>
      </c>
    </row>
    <row r="6066" spans="1:3">
      <c r="A6066" s="92">
        <v>6063</v>
      </c>
      <c r="B6066" s="165"/>
      <c r="C6066" s="150" t="str">
        <f t="shared" si="335"/>
        <v/>
      </c>
    </row>
    <row r="6067" spans="1:3">
      <c r="A6067" s="92">
        <v>6064</v>
      </c>
      <c r="B6067" s="165"/>
      <c r="C6067" s="150" t="str">
        <f t="shared" si="335"/>
        <v/>
      </c>
    </row>
    <row r="6068" spans="1:3">
      <c r="A6068" s="92">
        <v>6065</v>
      </c>
      <c r="B6068" s="165"/>
      <c r="C6068" s="150" t="str">
        <f t="shared" si="335"/>
        <v/>
      </c>
    </row>
    <row r="6069" spans="1:3">
      <c r="A6069" s="92">
        <v>6066</v>
      </c>
      <c r="B6069" s="165"/>
      <c r="C6069" s="150" t="str">
        <f t="shared" si="335"/>
        <v/>
      </c>
    </row>
    <row r="6070" spans="1:3">
      <c r="A6070" s="92">
        <v>6067</v>
      </c>
      <c r="B6070" s="165"/>
      <c r="C6070" s="150" t="str">
        <f t="shared" si="335"/>
        <v/>
      </c>
    </row>
    <row r="6071" spans="1:3">
      <c r="A6071" s="92">
        <v>6068</v>
      </c>
      <c r="B6071" s="165"/>
      <c r="C6071" s="150" t="str">
        <f t="shared" si="335"/>
        <v/>
      </c>
    </row>
    <row r="6072" spans="1:3">
      <c r="A6072" s="92">
        <v>6069</v>
      </c>
      <c r="B6072" s="165"/>
      <c r="C6072" s="150" t="str">
        <f t="shared" si="335"/>
        <v/>
      </c>
    </row>
    <row r="6073" spans="1:3">
      <c r="A6073" s="92">
        <v>6070</v>
      </c>
      <c r="B6073" s="165"/>
      <c r="C6073" s="150" t="str">
        <f t="shared" si="335"/>
        <v/>
      </c>
    </row>
    <row r="6074" spans="1:3">
      <c r="A6074" s="92">
        <v>6071</v>
      </c>
      <c r="B6074" s="165"/>
      <c r="C6074" s="150" t="str">
        <f t="shared" si="335"/>
        <v/>
      </c>
    </row>
    <row r="6075" spans="1:3">
      <c r="A6075" s="92">
        <v>6072</v>
      </c>
      <c r="B6075" s="165"/>
      <c r="C6075" s="150" t="str">
        <f t="shared" si="335"/>
        <v/>
      </c>
    </row>
    <row r="6076" spans="1:3">
      <c r="A6076" s="92">
        <v>6073</v>
      </c>
      <c r="B6076" s="165"/>
      <c r="C6076" s="150" t="str">
        <f t="shared" si="335"/>
        <v/>
      </c>
    </row>
    <row r="6077" spans="1:3">
      <c r="A6077" s="92">
        <v>6074</v>
      </c>
      <c r="B6077" s="165"/>
      <c r="C6077" s="150" t="str">
        <f t="shared" si="335"/>
        <v/>
      </c>
    </row>
    <row r="6078" spans="1:3">
      <c r="A6078" s="92">
        <v>6075</v>
      </c>
      <c r="B6078" s="165"/>
      <c r="C6078" s="150" t="str">
        <f t="shared" si="335"/>
        <v/>
      </c>
    </row>
    <row r="6079" spans="1:3">
      <c r="A6079" s="92">
        <v>6076</v>
      </c>
      <c r="B6079" s="165"/>
      <c r="C6079" s="150" t="str">
        <f t="shared" si="335"/>
        <v/>
      </c>
    </row>
    <row r="6080" spans="1:3">
      <c r="A6080" s="92">
        <v>6077</v>
      </c>
      <c r="B6080" s="165"/>
      <c r="C6080" s="150" t="str">
        <f t="shared" si="335"/>
        <v/>
      </c>
    </row>
    <row r="6081" spans="1:3">
      <c r="A6081" s="92">
        <v>6078</v>
      </c>
      <c r="B6081" s="165"/>
      <c r="C6081" s="150" t="str">
        <f t="shared" si="335"/>
        <v/>
      </c>
    </row>
    <row r="6082" spans="1:3">
      <c r="A6082" s="92">
        <v>6079</v>
      </c>
      <c r="B6082" s="165"/>
      <c r="C6082" s="150" t="str">
        <f t="shared" si="335"/>
        <v/>
      </c>
    </row>
    <row r="6083" spans="1:3">
      <c r="A6083" s="92">
        <v>6080</v>
      </c>
      <c r="B6083" s="165"/>
      <c r="C6083" s="150" t="str">
        <f t="shared" si="335"/>
        <v/>
      </c>
    </row>
    <row r="6084" spans="1:3">
      <c r="A6084" s="92">
        <v>6081</v>
      </c>
      <c r="B6084" s="165"/>
      <c r="C6084" s="150" t="str">
        <f t="shared" ref="C6084:C6147" si="336">IF(B6084="","",CONCATENATE("FILE_",A6084,"=",IF(RIGHT(B6084,1)=";",MID(B6084,1,LEN(B6084)-1),B6084)))</f>
        <v/>
      </c>
    </row>
    <row r="6085" spans="1:3">
      <c r="A6085" s="92">
        <v>6082</v>
      </c>
      <c r="B6085" s="165"/>
      <c r="C6085" s="150" t="str">
        <f t="shared" si="336"/>
        <v/>
      </c>
    </row>
    <row r="6086" spans="1:3">
      <c r="A6086" s="92">
        <v>6083</v>
      </c>
      <c r="B6086" s="165"/>
      <c r="C6086" s="150" t="str">
        <f t="shared" si="336"/>
        <v/>
      </c>
    </row>
    <row r="6087" spans="1:3">
      <c r="A6087" s="92">
        <v>6084</v>
      </c>
      <c r="B6087" s="165"/>
      <c r="C6087" s="150" t="str">
        <f t="shared" si="336"/>
        <v/>
      </c>
    </row>
    <row r="6088" spans="1:3">
      <c r="A6088" s="92">
        <v>6085</v>
      </c>
      <c r="B6088" s="165"/>
      <c r="C6088" s="150" t="str">
        <f t="shared" si="336"/>
        <v/>
      </c>
    </row>
    <row r="6089" spans="1:3">
      <c r="A6089" s="92">
        <v>6086</v>
      </c>
      <c r="B6089" s="165"/>
      <c r="C6089" s="150" t="str">
        <f t="shared" si="336"/>
        <v/>
      </c>
    </row>
    <row r="6090" spans="1:3">
      <c r="A6090" s="92">
        <v>6087</v>
      </c>
      <c r="B6090" s="165"/>
      <c r="C6090" s="150" t="str">
        <f t="shared" si="336"/>
        <v/>
      </c>
    </row>
    <row r="6091" spans="1:3">
      <c r="A6091" s="92">
        <v>6088</v>
      </c>
      <c r="B6091" s="165"/>
      <c r="C6091" s="150" t="str">
        <f t="shared" si="336"/>
        <v/>
      </c>
    </row>
    <row r="6092" spans="1:3">
      <c r="A6092" s="92">
        <v>6089</v>
      </c>
      <c r="B6092" s="165"/>
      <c r="C6092" s="150" t="str">
        <f t="shared" si="336"/>
        <v/>
      </c>
    </row>
    <row r="6093" spans="1:3">
      <c r="A6093" s="92">
        <v>6090</v>
      </c>
      <c r="B6093" s="165"/>
      <c r="C6093" s="150" t="str">
        <f t="shared" si="336"/>
        <v/>
      </c>
    </row>
    <row r="6094" spans="1:3">
      <c r="A6094" s="92">
        <v>6091</v>
      </c>
      <c r="B6094" s="165"/>
      <c r="C6094" s="150" t="str">
        <f t="shared" si="336"/>
        <v/>
      </c>
    </row>
    <row r="6095" spans="1:3">
      <c r="A6095" s="92">
        <v>6092</v>
      </c>
      <c r="B6095" s="165"/>
      <c r="C6095" s="150" t="str">
        <f t="shared" si="336"/>
        <v/>
      </c>
    </row>
    <row r="6096" spans="1:3">
      <c r="A6096" s="92">
        <v>6093</v>
      </c>
      <c r="B6096" s="165"/>
      <c r="C6096" s="150" t="str">
        <f t="shared" si="336"/>
        <v/>
      </c>
    </row>
    <row r="6097" spans="1:3">
      <c r="A6097" s="92">
        <v>6094</v>
      </c>
      <c r="B6097" s="165"/>
      <c r="C6097" s="150" t="str">
        <f t="shared" si="336"/>
        <v/>
      </c>
    </row>
    <row r="6098" spans="1:3">
      <c r="A6098" s="92">
        <v>6095</v>
      </c>
      <c r="B6098" s="165"/>
      <c r="C6098" s="150" t="str">
        <f t="shared" si="336"/>
        <v/>
      </c>
    </row>
    <row r="6099" spans="1:3">
      <c r="A6099" s="92">
        <v>6096</v>
      </c>
      <c r="B6099" s="165"/>
      <c r="C6099" s="150" t="str">
        <f t="shared" si="336"/>
        <v/>
      </c>
    </row>
    <row r="6100" spans="1:3">
      <c r="A6100" s="92">
        <v>6097</v>
      </c>
      <c r="B6100" s="165"/>
      <c r="C6100" s="150" t="str">
        <f t="shared" si="336"/>
        <v/>
      </c>
    </row>
    <row r="6101" spans="1:3">
      <c r="A6101" s="92">
        <v>6098</v>
      </c>
      <c r="B6101" s="165"/>
      <c r="C6101" s="150" t="str">
        <f t="shared" si="336"/>
        <v/>
      </c>
    </row>
    <row r="6102" spans="1:3">
      <c r="A6102" s="92">
        <v>6099</v>
      </c>
      <c r="B6102" s="165"/>
      <c r="C6102" s="150" t="str">
        <f t="shared" si="336"/>
        <v/>
      </c>
    </row>
    <row r="6103" spans="1:3">
      <c r="A6103" s="92">
        <v>6100</v>
      </c>
      <c r="B6103" s="165"/>
      <c r="C6103" s="150" t="str">
        <f t="shared" si="336"/>
        <v/>
      </c>
    </row>
    <row r="6104" spans="1:3">
      <c r="A6104" s="92">
        <v>6101</v>
      </c>
      <c r="B6104" s="165"/>
      <c r="C6104" s="150" t="str">
        <f t="shared" si="336"/>
        <v/>
      </c>
    </row>
    <row r="6105" spans="1:3">
      <c r="A6105" s="92">
        <v>6102</v>
      </c>
      <c r="B6105" s="165"/>
      <c r="C6105" s="150" t="str">
        <f t="shared" si="336"/>
        <v/>
      </c>
    </row>
    <row r="6106" spans="1:3">
      <c r="A6106" s="92">
        <v>6103</v>
      </c>
      <c r="B6106" s="165"/>
      <c r="C6106" s="150" t="str">
        <f t="shared" si="336"/>
        <v/>
      </c>
    </row>
    <row r="6107" spans="1:3">
      <c r="A6107" s="92">
        <v>6104</v>
      </c>
      <c r="B6107" s="165"/>
      <c r="C6107" s="150" t="str">
        <f t="shared" si="336"/>
        <v/>
      </c>
    </row>
    <row r="6108" spans="1:3">
      <c r="A6108" s="92">
        <v>6105</v>
      </c>
      <c r="B6108" s="165"/>
      <c r="C6108" s="150" t="str">
        <f t="shared" si="336"/>
        <v/>
      </c>
    </row>
    <row r="6109" spans="1:3">
      <c r="A6109" s="92">
        <v>6106</v>
      </c>
      <c r="B6109" s="165"/>
      <c r="C6109" s="150" t="str">
        <f t="shared" si="336"/>
        <v/>
      </c>
    </row>
    <row r="6110" spans="1:3">
      <c r="A6110" s="92">
        <v>6107</v>
      </c>
      <c r="B6110" s="165"/>
      <c r="C6110" s="150" t="str">
        <f t="shared" si="336"/>
        <v/>
      </c>
    </row>
    <row r="6111" spans="1:3">
      <c r="A6111" s="92">
        <v>6108</v>
      </c>
      <c r="B6111" s="165"/>
      <c r="C6111" s="150" t="str">
        <f t="shared" si="336"/>
        <v/>
      </c>
    </row>
    <row r="6112" spans="1:3">
      <c r="A6112" s="92">
        <v>6109</v>
      </c>
      <c r="B6112" s="165"/>
      <c r="C6112" s="150" t="str">
        <f t="shared" si="336"/>
        <v/>
      </c>
    </row>
    <row r="6113" spans="1:3">
      <c r="A6113" s="92">
        <v>6110</v>
      </c>
      <c r="B6113" s="165"/>
      <c r="C6113" s="150" t="str">
        <f t="shared" si="336"/>
        <v/>
      </c>
    </row>
    <row r="6114" spans="1:3">
      <c r="A6114" s="92">
        <v>6111</v>
      </c>
      <c r="B6114" s="165"/>
      <c r="C6114" s="150" t="str">
        <f t="shared" si="336"/>
        <v/>
      </c>
    </row>
    <row r="6115" spans="1:3">
      <c r="A6115" s="92">
        <v>6112</v>
      </c>
      <c r="B6115" s="165"/>
      <c r="C6115" s="150" t="str">
        <f t="shared" si="336"/>
        <v/>
      </c>
    </row>
    <row r="6116" spans="1:3">
      <c r="A6116" s="92">
        <v>6113</v>
      </c>
      <c r="B6116" s="165"/>
      <c r="C6116" s="150" t="str">
        <f t="shared" si="336"/>
        <v/>
      </c>
    </row>
    <row r="6117" spans="1:3">
      <c r="A6117" s="92">
        <v>6114</v>
      </c>
      <c r="B6117" s="165"/>
      <c r="C6117" s="150" t="str">
        <f t="shared" si="336"/>
        <v/>
      </c>
    </row>
    <row r="6118" spans="1:3">
      <c r="A6118" s="92">
        <v>6115</v>
      </c>
      <c r="B6118" s="165"/>
      <c r="C6118" s="150" t="str">
        <f t="shared" si="336"/>
        <v/>
      </c>
    </row>
    <row r="6119" spans="1:3">
      <c r="A6119" s="92">
        <v>6116</v>
      </c>
      <c r="B6119" s="165"/>
      <c r="C6119" s="150" t="str">
        <f t="shared" si="336"/>
        <v/>
      </c>
    </row>
    <row r="6120" spans="1:3">
      <c r="A6120" s="92">
        <v>6117</v>
      </c>
      <c r="B6120" s="165"/>
      <c r="C6120" s="150" t="str">
        <f t="shared" si="336"/>
        <v/>
      </c>
    </row>
    <row r="6121" spans="1:3">
      <c r="A6121" s="92">
        <v>6118</v>
      </c>
      <c r="B6121" s="165"/>
      <c r="C6121" s="150" t="str">
        <f t="shared" si="336"/>
        <v/>
      </c>
    </row>
    <row r="6122" spans="1:3">
      <c r="A6122" s="92">
        <v>6119</v>
      </c>
      <c r="B6122" s="165"/>
      <c r="C6122" s="150" t="str">
        <f t="shared" si="336"/>
        <v/>
      </c>
    </row>
    <row r="6123" spans="1:3">
      <c r="A6123" s="92">
        <v>6120</v>
      </c>
      <c r="B6123" s="165"/>
      <c r="C6123" s="150" t="str">
        <f t="shared" si="336"/>
        <v/>
      </c>
    </row>
    <row r="6124" spans="1:3">
      <c r="A6124" s="92">
        <v>6121</v>
      </c>
      <c r="B6124" s="165"/>
      <c r="C6124" s="150" t="str">
        <f t="shared" si="336"/>
        <v/>
      </c>
    </row>
    <row r="6125" spans="1:3">
      <c r="A6125" s="92">
        <v>6122</v>
      </c>
      <c r="B6125" s="165"/>
      <c r="C6125" s="150" t="str">
        <f t="shared" si="336"/>
        <v/>
      </c>
    </row>
    <row r="6126" spans="1:3">
      <c r="A6126" s="92">
        <v>6123</v>
      </c>
      <c r="B6126" s="165"/>
      <c r="C6126" s="150" t="str">
        <f t="shared" si="336"/>
        <v/>
      </c>
    </row>
    <row r="6127" spans="1:3">
      <c r="A6127" s="92">
        <v>6124</v>
      </c>
      <c r="B6127" s="165"/>
      <c r="C6127" s="150" t="str">
        <f t="shared" si="336"/>
        <v/>
      </c>
    </row>
    <row r="6128" spans="1:3">
      <c r="A6128" s="92">
        <v>6125</v>
      </c>
      <c r="B6128" s="165"/>
      <c r="C6128" s="150" t="str">
        <f t="shared" si="336"/>
        <v/>
      </c>
    </row>
    <row r="6129" spans="1:3">
      <c r="A6129" s="92">
        <v>6126</v>
      </c>
      <c r="B6129" s="165"/>
      <c r="C6129" s="150" t="str">
        <f t="shared" si="336"/>
        <v/>
      </c>
    </row>
    <row r="6130" spans="1:3">
      <c r="A6130" s="92">
        <v>6127</v>
      </c>
      <c r="B6130" s="165"/>
      <c r="C6130" s="150" t="str">
        <f t="shared" si="336"/>
        <v/>
      </c>
    </row>
    <row r="6131" spans="1:3">
      <c r="A6131" s="92">
        <v>6128</v>
      </c>
      <c r="B6131" s="165"/>
      <c r="C6131" s="150" t="str">
        <f t="shared" si="336"/>
        <v/>
      </c>
    </row>
    <row r="6132" spans="1:3">
      <c r="A6132" s="92">
        <v>6129</v>
      </c>
      <c r="B6132" s="165"/>
      <c r="C6132" s="150" t="str">
        <f t="shared" si="336"/>
        <v/>
      </c>
    </row>
    <row r="6133" spans="1:3">
      <c r="A6133" s="92">
        <v>6130</v>
      </c>
      <c r="B6133" s="165"/>
      <c r="C6133" s="150" t="str">
        <f t="shared" si="336"/>
        <v/>
      </c>
    </row>
    <row r="6134" spans="1:3">
      <c r="A6134" s="92">
        <v>6131</v>
      </c>
      <c r="B6134" s="165"/>
      <c r="C6134" s="150" t="str">
        <f t="shared" si="336"/>
        <v/>
      </c>
    </row>
    <row r="6135" spans="1:3">
      <c r="A6135" s="92">
        <v>6132</v>
      </c>
      <c r="B6135" s="165"/>
      <c r="C6135" s="150" t="str">
        <f t="shared" si="336"/>
        <v/>
      </c>
    </row>
    <row r="6136" spans="1:3">
      <c r="A6136" s="92">
        <v>6133</v>
      </c>
      <c r="B6136" s="165"/>
      <c r="C6136" s="150" t="str">
        <f t="shared" si="336"/>
        <v/>
      </c>
    </row>
    <row r="6137" spans="1:3">
      <c r="A6137" s="92">
        <v>6134</v>
      </c>
      <c r="B6137" s="165"/>
      <c r="C6137" s="150" t="str">
        <f t="shared" si="336"/>
        <v/>
      </c>
    </row>
    <row r="6138" spans="1:3">
      <c r="A6138" s="92">
        <v>6135</v>
      </c>
      <c r="B6138" s="165"/>
      <c r="C6138" s="150" t="str">
        <f t="shared" si="336"/>
        <v/>
      </c>
    </row>
    <row r="6139" spans="1:3">
      <c r="A6139" s="92">
        <v>6136</v>
      </c>
      <c r="B6139" s="165"/>
      <c r="C6139" s="150" t="str">
        <f t="shared" si="336"/>
        <v/>
      </c>
    </row>
    <row r="6140" spans="1:3">
      <c r="A6140" s="92">
        <v>6137</v>
      </c>
      <c r="B6140" s="165"/>
      <c r="C6140" s="150" t="str">
        <f t="shared" si="336"/>
        <v/>
      </c>
    </row>
    <row r="6141" spans="1:3">
      <c r="A6141" s="92">
        <v>6138</v>
      </c>
      <c r="B6141" s="165"/>
      <c r="C6141" s="150" t="str">
        <f t="shared" si="336"/>
        <v/>
      </c>
    </row>
    <row r="6142" spans="1:3">
      <c r="A6142" s="92">
        <v>6139</v>
      </c>
      <c r="B6142" s="165"/>
      <c r="C6142" s="150" t="str">
        <f t="shared" si="336"/>
        <v/>
      </c>
    </row>
    <row r="6143" spans="1:3">
      <c r="A6143" s="92">
        <v>6140</v>
      </c>
      <c r="B6143" s="165"/>
      <c r="C6143" s="150" t="str">
        <f t="shared" si="336"/>
        <v/>
      </c>
    </row>
    <row r="6144" spans="1:3">
      <c r="A6144" s="92">
        <v>6141</v>
      </c>
      <c r="B6144" s="165"/>
      <c r="C6144" s="150" t="str">
        <f t="shared" si="336"/>
        <v/>
      </c>
    </row>
    <row r="6145" spans="1:3">
      <c r="A6145" s="92">
        <v>6142</v>
      </c>
      <c r="B6145" s="165"/>
      <c r="C6145" s="150" t="str">
        <f t="shared" si="336"/>
        <v/>
      </c>
    </row>
    <row r="6146" spans="1:3">
      <c r="A6146" s="92">
        <v>6143</v>
      </c>
      <c r="B6146" s="165"/>
      <c r="C6146" s="150" t="str">
        <f t="shared" si="336"/>
        <v/>
      </c>
    </row>
    <row r="6147" spans="1:3">
      <c r="A6147" s="92">
        <v>6144</v>
      </c>
      <c r="B6147" s="165"/>
      <c r="C6147" s="150" t="str">
        <f t="shared" si="336"/>
        <v/>
      </c>
    </row>
    <row r="6148" spans="1:3">
      <c r="A6148" s="92">
        <v>6145</v>
      </c>
      <c r="B6148" s="165"/>
      <c r="C6148" s="150" t="str">
        <f t="shared" ref="C6148:C6211" si="337">IF(B6148="","",CONCATENATE("FILE_",A6148,"=",IF(RIGHT(B6148,1)=";",MID(B6148,1,LEN(B6148)-1),B6148)))</f>
        <v/>
      </c>
    </row>
    <row r="6149" spans="1:3">
      <c r="A6149" s="92">
        <v>6146</v>
      </c>
      <c r="B6149" s="165"/>
      <c r="C6149" s="150" t="str">
        <f t="shared" si="337"/>
        <v/>
      </c>
    </row>
    <row r="6150" spans="1:3">
      <c r="A6150" s="92">
        <v>6147</v>
      </c>
      <c r="B6150" s="165"/>
      <c r="C6150" s="150" t="str">
        <f t="shared" si="337"/>
        <v/>
      </c>
    </row>
    <row r="6151" spans="1:3">
      <c r="A6151" s="92">
        <v>6148</v>
      </c>
      <c r="B6151" s="165"/>
      <c r="C6151" s="150" t="str">
        <f t="shared" si="337"/>
        <v/>
      </c>
    </row>
    <row r="6152" spans="1:3">
      <c r="A6152" s="92">
        <v>6149</v>
      </c>
      <c r="B6152" s="165"/>
      <c r="C6152" s="150" t="str">
        <f t="shared" si="337"/>
        <v/>
      </c>
    </row>
    <row r="6153" spans="1:3">
      <c r="A6153" s="92">
        <v>6150</v>
      </c>
      <c r="B6153" s="165"/>
      <c r="C6153" s="150" t="str">
        <f t="shared" si="337"/>
        <v/>
      </c>
    </row>
    <row r="6154" spans="1:3">
      <c r="A6154" s="92">
        <v>6151</v>
      </c>
      <c r="B6154" s="165"/>
      <c r="C6154" s="150" t="str">
        <f t="shared" si="337"/>
        <v/>
      </c>
    </row>
    <row r="6155" spans="1:3">
      <c r="A6155" s="92">
        <v>6152</v>
      </c>
      <c r="B6155" s="165"/>
      <c r="C6155" s="150" t="str">
        <f t="shared" si="337"/>
        <v/>
      </c>
    </row>
    <row r="6156" spans="1:3">
      <c r="A6156" s="92">
        <v>6153</v>
      </c>
      <c r="B6156" s="165"/>
      <c r="C6156" s="150" t="str">
        <f t="shared" si="337"/>
        <v/>
      </c>
    </row>
    <row r="6157" spans="1:3">
      <c r="A6157" s="92">
        <v>6154</v>
      </c>
      <c r="B6157" s="165"/>
      <c r="C6157" s="150" t="str">
        <f t="shared" si="337"/>
        <v/>
      </c>
    </row>
    <row r="6158" spans="1:3">
      <c r="A6158" s="92">
        <v>6155</v>
      </c>
      <c r="B6158" s="165"/>
      <c r="C6158" s="150" t="str">
        <f t="shared" si="337"/>
        <v/>
      </c>
    </row>
    <row r="6159" spans="1:3">
      <c r="A6159" s="92">
        <v>6156</v>
      </c>
      <c r="B6159" s="165"/>
      <c r="C6159" s="150" t="str">
        <f t="shared" si="337"/>
        <v/>
      </c>
    </row>
    <row r="6160" spans="1:3">
      <c r="A6160" s="92">
        <v>6157</v>
      </c>
      <c r="B6160" s="165"/>
      <c r="C6160" s="150" t="str">
        <f t="shared" si="337"/>
        <v/>
      </c>
    </row>
    <row r="6161" spans="1:3">
      <c r="A6161" s="92">
        <v>6158</v>
      </c>
      <c r="B6161" s="165"/>
      <c r="C6161" s="150" t="str">
        <f t="shared" si="337"/>
        <v/>
      </c>
    </row>
    <row r="6162" spans="1:3">
      <c r="A6162" s="92">
        <v>6159</v>
      </c>
      <c r="B6162" s="165"/>
      <c r="C6162" s="150" t="str">
        <f t="shared" si="337"/>
        <v/>
      </c>
    </row>
    <row r="6163" spans="1:3">
      <c r="A6163" s="92">
        <v>6160</v>
      </c>
      <c r="B6163" s="165"/>
      <c r="C6163" s="150" t="str">
        <f t="shared" si="337"/>
        <v/>
      </c>
    </row>
    <row r="6164" spans="1:3">
      <c r="A6164" s="92">
        <v>6161</v>
      </c>
      <c r="B6164" s="165"/>
      <c r="C6164" s="150" t="str">
        <f t="shared" si="337"/>
        <v/>
      </c>
    </row>
    <row r="6165" spans="1:3">
      <c r="A6165" s="92">
        <v>6162</v>
      </c>
      <c r="B6165" s="165"/>
      <c r="C6165" s="150" t="str">
        <f t="shared" si="337"/>
        <v/>
      </c>
    </row>
    <row r="6166" spans="1:3">
      <c r="A6166" s="92">
        <v>6163</v>
      </c>
      <c r="B6166" s="165"/>
      <c r="C6166" s="150" t="str">
        <f t="shared" si="337"/>
        <v/>
      </c>
    </row>
    <row r="6167" spans="1:3">
      <c r="A6167" s="92">
        <v>6164</v>
      </c>
      <c r="B6167" s="165"/>
      <c r="C6167" s="150" t="str">
        <f t="shared" si="337"/>
        <v/>
      </c>
    </row>
    <row r="6168" spans="1:3">
      <c r="A6168" s="92">
        <v>6165</v>
      </c>
      <c r="B6168" s="165"/>
      <c r="C6168" s="150" t="str">
        <f t="shared" si="337"/>
        <v/>
      </c>
    </row>
    <row r="6169" spans="1:3">
      <c r="A6169" s="92">
        <v>6166</v>
      </c>
      <c r="B6169" s="165"/>
      <c r="C6169" s="150" t="str">
        <f t="shared" si="337"/>
        <v/>
      </c>
    </row>
    <row r="6170" spans="1:3">
      <c r="A6170" s="92">
        <v>6167</v>
      </c>
      <c r="B6170" s="165"/>
      <c r="C6170" s="150" t="str">
        <f t="shared" si="337"/>
        <v/>
      </c>
    </row>
    <row r="6171" spans="1:3">
      <c r="A6171" s="92">
        <v>6168</v>
      </c>
      <c r="B6171" s="165"/>
      <c r="C6171" s="150" t="str">
        <f t="shared" si="337"/>
        <v/>
      </c>
    </row>
    <row r="6172" spans="1:3">
      <c r="A6172" s="92">
        <v>6169</v>
      </c>
      <c r="B6172" s="165"/>
      <c r="C6172" s="150" t="str">
        <f t="shared" si="337"/>
        <v/>
      </c>
    </row>
    <row r="6173" spans="1:3">
      <c r="A6173" s="92">
        <v>6170</v>
      </c>
      <c r="B6173" s="165"/>
      <c r="C6173" s="150" t="str">
        <f t="shared" si="337"/>
        <v/>
      </c>
    </row>
    <row r="6174" spans="1:3">
      <c r="A6174" s="92">
        <v>6171</v>
      </c>
      <c r="B6174" s="165"/>
      <c r="C6174" s="150" t="str">
        <f t="shared" si="337"/>
        <v/>
      </c>
    </row>
    <row r="6175" spans="1:3">
      <c r="A6175" s="92">
        <v>6172</v>
      </c>
      <c r="B6175" s="165"/>
      <c r="C6175" s="150" t="str">
        <f t="shared" si="337"/>
        <v/>
      </c>
    </row>
    <row r="6176" spans="1:3">
      <c r="A6176" s="92">
        <v>6173</v>
      </c>
      <c r="B6176" s="165"/>
      <c r="C6176" s="150" t="str">
        <f t="shared" si="337"/>
        <v/>
      </c>
    </row>
    <row r="6177" spans="1:3">
      <c r="A6177" s="92">
        <v>6174</v>
      </c>
      <c r="B6177" s="165"/>
      <c r="C6177" s="150" t="str">
        <f t="shared" si="337"/>
        <v/>
      </c>
    </row>
    <row r="6178" spans="1:3">
      <c r="A6178" s="92">
        <v>6175</v>
      </c>
      <c r="B6178" s="165"/>
      <c r="C6178" s="150" t="str">
        <f t="shared" si="337"/>
        <v/>
      </c>
    </row>
    <row r="6179" spans="1:3">
      <c r="A6179" s="92">
        <v>6176</v>
      </c>
      <c r="B6179" s="165"/>
      <c r="C6179" s="150" t="str">
        <f t="shared" si="337"/>
        <v/>
      </c>
    </row>
    <row r="6180" spans="1:3">
      <c r="A6180" s="92">
        <v>6177</v>
      </c>
      <c r="B6180" s="165"/>
      <c r="C6180" s="150" t="str">
        <f t="shared" si="337"/>
        <v/>
      </c>
    </row>
    <row r="6181" spans="1:3">
      <c r="A6181" s="92">
        <v>6178</v>
      </c>
      <c r="B6181" s="165"/>
      <c r="C6181" s="150" t="str">
        <f t="shared" si="337"/>
        <v/>
      </c>
    </row>
    <row r="6182" spans="1:3">
      <c r="A6182" s="92">
        <v>6179</v>
      </c>
      <c r="B6182" s="165"/>
      <c r="C6182" s="150" t="str">
        <f t="shared" si="337"/>
        <v/>
      </c>
    </row>
    <row r="6183" spans="1:3">
      <c r="A6183" s="92">
        <v>6180</v>
      </c>
      <c r="B6183" s="165"/>
      <c r="C6183" s="150" t="str">
        <f t="shared" si="337"/>
        <v/>
      </c>
    </row>
    <row r="6184" spans="1:3">
      <c r="A6184" s="92">
        <v>6181</v>
      </c>
      <c r="B6184" s="165"/>
      <c r="C6184" s="150" t="str">
        <f t="shared" si="337"/>
        <v/>
      </c>
    </row>
    <row r="6185" spans="1:3">
      <c r="A6185" s="92">
        <v>6182</v>
      </c>
      <c r="B6185" s="165"/>
      <c r="C6185" s="150" t="str">
        <f t="shared" si="337"/>
        <v/>
      </c>
    </row>
    <row r="6186" spans="1:3">
      <c r="A6186" s="92">
        <v>6183</v>
      </c>
      <c r="B6186" s="165"/>
      <c r="C6186" s="150" t="str">
        <f t="shared" si="337"/>
        <v/>
      </c>
    </row>
    <row r="6187" spans="1:3">
      <c r="A6187" s="92">
        <v>6184</v>
      </c>
      <c r="B6187" s="165"/>
      <c r="C6187" s="150" t="str">
        <f t="shared" si="337"/>
        <v/>
      </c>
    </row>
    <row r="6188" spans="1:3">
      <c r="A6188" s="92">
        <v>6185</v>
      </c>
      <c r="B6188" s="165"/>
      <c r="C6188" s="150" t="str">
        <f t="shared" si="337"/>
        <v/>
      </c>
    </row>
    <row r="6189" spans="1:3">
      <c r="A6189" s="92">
        <v>6186</v>
      </c>
      <c r="B6189" s="165"/>
      <c r="C6189" s="150" t="str">
        <f t="shared" si="337"/>
        <v/>
      </c>
    </row>
    <row r="6190" spans="1:3">
      <c r="A6190" s="92">
        <v>6187</v>
      </c>
      <c r="B6190" s="165"/>
      <c r="C6190" s="150" t="str">
        <f t="shared" si="337"/>
        <v/>
      </c>
    </row>
    <row r="6191" spans="1:3">
      <c r="A6191" s="92">
        <v>6188</v>
      </c>
      <c r="B6191" s="165"/>
      <c r="C6191" s="150" t="str">
        <f t="shared" si="337"/>
        <v/>
      </c>
    </row>
    <row r="6192" spans="1:3">
      <c r="A6192" s="92">
        <v>6189</v>
      </c>
      <c r="B6192" s="165"/>
      <c r="C6192" s="150" t="str">
        <f t="shared" si="337"/>
        <v/>
      </c>
    </row>
    <row r="6193" spans="1:3">
      <c r="A6193" s="92">
        <v>6190</v>
      </c>
      <c r="B6193" s="165"/>
      <c r="C6193" s="150" t="str">
        <f t="shared" si="337"/>
        <v/>
      </c>
    </row>
    <row r="6194" spans="1:3">
      <c r="A6194" s="92">
        <v>6191</v>
      </c>
      <c r="B6194" s="165"/>
      <c r="C6194" s="150" t="str">
        <f t="shared" si="337"/>
        <v/>
      </c>
    </row>
    <row r="6195" spans="1:3">
      <c r="A6195" s="92">
        <v>6192</v>
      </c>
      <c r="B6195" s="165"/>
      <c r="C6195" s="150" t="str">
        <f t="shared" si="337"/>
        <v/>
      </c>
    </row>
    <row r="6196" spans="1:3">
      <c r="A6196" s="92">
        <v>6193</v>
      </c>
      <c r="B6196" s="165"/>
      <c r="C6196" s="150" t="str">
        <f t="shared" si="337"/>
        <v/>
      </c>
    </row>
    <row r="6197" spans="1:3">
      <c r="A6197" s="92">
        <v>6194</v>
      </c>
      <c r="B6197" s="165"/>
      <c r="C6197" s="150" t="str">
        <f t="shared" si="337"/>
        <v/>
      </c>
    </row>
    <row r="6198" spans="1:3">
      <c r="A6198" s="92">
        <v>6195</v>
      </c>
      <c r="B6198" s="165"/>
      <c r="C6198" s="150" t="str">
        <f t="shared" si="337"/>
        <v/>
      </c>
    </row>
    <row r="6199" spans="1:3">
      <c r="A6199" s="92">
        <v>6196</v>
      </c>
      <c r="B6199" s="165"/>
      <c r="C6199" s="150" t="str">
        <f t="shared" si="337"/>
        <v/>
      </c>
    </row>
    <row r="6200" spans="1:3">
      <c r="A6200" s="92">
        <v>6197</v>
      </c>
      <c r="B6200" s="165"/>
      <c r="C6200" s="150" t="str">
        <f t="shared" si="337"/>
        <v/>
      </c>
    </row>
    <row r="6201" spans="1:3">
      <c r="A6201" s="92">
        <v>6198</v>
      </c>
      <c r="B6201" s="165"/>
      <c r="C6201" s="150" t="str">
        <f t="shared" si="337"/>
        <v/>
      </c>
    </row>
    <row r="6202" spans="1:3">
      <c r="A6202" s="92">
        <v>6199</v>
      </c>
      <c r="B6202" s="165"/>
      <c r="C6202" s="150" t="str">
        <f t="shared" si="337"/>
        <v/>
      </c>
    </row>
    <row r="6203" spans="1:3">
      <c r="A6203" s="92">
        <v>6200</v>
      </c>
      <c r="B6203" s="165"/>
      <c r="C6203" s="150" t="str">
        <f t="shared" si="337"/>
        <v/>
      </c>
    </row>
    <row r="6204" spans="1:3">
      <c r="A6204" s="92">
        <v>6201</v>
      </c>
      <c r="B6204" s="165"/>
      <c r="C6204" s="150" t="str">
        <f t="shared" si="337"/>
        <v/>
      </c>
    </row>
    <row r="6205" spans="1:3">
      <c r="A6205" s="92">
        <v>6202</v>
      </c>
      <c r="B6205" s="165"/>
      <c r="C6205" s="150" t="str">
        <f t="shared" si="337"/>
        <v/>
      </c>
    </row>
    <row r="6206" spans="1:3">
      <c r="A6206" s="92">
        <v>6203</v>
      </c>
      <c r="B6206" s="165"/>
      <c r="C6206" s="150" t="str">
        <f t="shared" si="337"/>
        <v/>
      </c>
    </row>
    <row r="6207" spans="1:3">
      <c r="A6207" s="92">
        <v>6204</v>
      </c>
      <c r="B6207" s="165"/>
      <c r="C6207" s="150" t="str">
        <f t="shared" si="337"/>
        <v/>
      </c>
    </row>
    <row r="6208" spans="1:3">
      <c r="A6208" s="92">
        <v>6205</v>
      </c>
      <c r="B6208" s="165"/>
      <c r="C6208" s="150" t="str">
        <f t="shared" si="337"/>
        <v/>
      </c>
    </row>
    <row r="6209" spans="1:3">
      <c r="A6209" s="92">
        <v>6206</v>
      </c>
      <c r="B6209" s="165"/>
      <c r="C6209" s="150" t="str">
        <f t="shared" si="337"/>
        <v/>
      </c>
    </row>
    <row r="6210" spans="1:3">
      <c r="A6210" s="92">
        <v>6207</v>
      </c>
      <c r="B6210" s="165"/>
      <c r="C6210" s="150" t="str">
        <f t="shared" si="337"/>
        <v/>
      </c>
    </row>
    <row r="6211" spans="1:3">
      <c r="A6211" s="92">
        <v>6208</v>
      </c>
      <c r="B6211" s="165"/>
      <c r="C6211" s="150" t="str">
        <f t="shared" si="337"/>
        <v/>
      </c>
    </row>
    <row r="6212" spans="1:3">
      <c r="A6212" s="92">
        <v>6209</v>
      </c>
      <c r="B6212" s="165"/>
      <c r="C6212" s="150" t="str">
        <f t="shared" ref="C6212:C6275" si="338">IF(B6212="","",CONCATENATE("FILE_",A6212,"=",IF(RIGHT(B6212,1)=";",MID(B6212,1,LEN(B6212)-1),B6212)))</f>
        <v/>
      </c>
    </row>
    <row r="6213" spans="1:3">
      <c r="A6213" s="92">
        <v>6210</v>
      </c>
      <c r="B6213" s="165"/>
      <c r="C6213" s="150" t="str">
        <f t="shared" si="338"/>
        <v/>
      </c>
    </row>
    <row r="6214" spans="1:3">
      <c r="A6214" s="92">
        <v>6211</v>
      </c>
      <c r="B6214" s="165"/>
      <c r="C6214" s="150" t="str">
        <f t="shared" si="338"/>
        <v/>
      </c>
    </row>
    <row r="6215" spans="1:3">
      <c r="A6215" s="92">
        <v>6212</v>
      </c>
      <c r="B6215" s="165"/>
      <c r="C6215" s="150" t="str">
        <f t="shared" si="338"/>
        <v/>
      </c>
    </row>
    <row r="6216" spans="1:3">
      <c r="A6216" s="92">
        <v>6213</v>
      </c>
      <c r="B6216" s="165"/>
      <c r="C6216" s="150" t="str">
        <f t="shared" si="338"/>
        <v/>
      </c>
    </row>
    <row r="6217" spans="1:3">
      <c r="A6217" s="92">
        <v>6214</v>
      </c>
      <c r="B6217" s="165"/>
      <c r="C6217" s="150" t="str">
        <f t="shared" si="338"/>
        <v/>
      </c>
    </row>
    <row r="6218" spans="1:3">
      <c r="A6218" s="92">
        <v>6215</v>
      </c>
      <c r="B6218" s="165"/>
      <c r="C6218" s="150" t="str">
        <f t="shared" si="338"/>
        <v/>
      </c>
    </row>
    <row r="6219" spans="1:3">
      <c r="A6219" s="92">
        <v>6216</v>
      </c>
      <c r="B6219" s="165"/>
      <c r="C6219" s="150" t="str">
        <f t="shared" si="338"/>
        <v/>
      </c>
    </row>
    <row r="6220" spans="1:3">
      <c r="A6220" s="92">
        <v>6217</v>
      </c>
      <c r="B6220" s="165"/>
      <c r="C6220" s="150" t="str">
        <f t="shared" si="338"/>
        <v/>
      </c>
    </row>
    <row r="6221" spans="1:3">
      <c r="A6221" s="92">
        <v>6218</v>
      </c>
      <c r="B6221" s="165"/>
      <c r="C6221" s="150" t="str">
        <f t="shared" si="338"/>
        <v/>
      </c>
    </row>
    <row r="6222" spans="1:3">
      <c r="A6222" s="92">
        <v>6219</v>
      </c>
      <c r="B6222" s="165"/>
      <c r="C6222" s="150" t="str">
        <f t="shared" si="338"/>
        <v/>
      </c>
    </row>
    <row r="6223" spans="1:3">
      <c r="A6223" s="92">
        <v>6220</v>
      </c>
      <c r="B6223" s="165"/>
      <c r="C6223" s="150" t="str">
        <f t="shared" si="338"/>
        <v/>
      </c>
    </row>
    <row r="6224" spans="1:3">
      <c r="A6224" s="92">
        <v>6221</v>
      </c>
      <c r="B6224" s="165"/>
      <c r="C6224" s="150" t="str">
        <f t="shared" si="338"/>
        <v/>
      </c>
    </row>
    <row r="6225" spans="1:3">
      <c r="A6225" s="92">
        <v>6222</v>
      </c>
      <c r="B6225" s="165"/>
      <c r="C6225" s="150" t="str">
        <f t="shared" si="338"/>
        <v/>
      </c>
    </row>
    <row r="6226" spans="1:3">
      <c r="A6226" s="92">
        <v>6223</v>
      </c>
      <c r="B6226" s="165"/>
      <c r="C6226" s="150" t="str">
        <f t="shared" si="338"/>
        <v/>
      </c>
    </row>
    <row r="6227" spans="1:3">
      <c r="A6227" s="92">
        <v>6224</v>
      </c>
      <c r="B6227" s="165"/>
      <c r="C6227" s="150" t="str">
        <f t="shared" si="338"/>
        <v/>
      </c>
    </row>
    <row r="6228" spans="1:3">
      <c r="A6228" s="92">
        <v>6225</v>
      </c>
      <c r="B6228" s="165"/>
      <c r="C6228" s="150" t="str">
        <f t="shared" si="338"/>
        <v/>
      </c>
    </row>
    <row r="6229" spans="1:3">
      <c r="A6229" s="92">
        <v>6226</v>
      </c>
      <c r="B6229" s="165"/>
      <c r="C6229" s="150" t="str">
        <f t="shared" si="338"/>
        <v/>
      </c>
    </row>
    <row r="6230" spans="1:3">
      <c r="A6230" s="92">
        <v>6227</v>
      </c>
      <c r="B6230" s="165"/>
      <c r="C6230" s="150" t="str">
        <f t="shared" si="338"/>
        <v/>
      </c>
    </row>
    <row r="6231" spans="1:3">
      <c r="A6231" s="92">
        <v>6228</v>
      </c>
      <c r="B6231" s="165"/>
      <c r="C6231" s="150" t="str">
        <f t="shared" si="338"/>
        <v/>
      </c>
    </row>
    <row r="6232" spans="1:3">
      <c r="A6232" s="92">
        <v>6229</v>
      </c>
      <c r="B6232" s="165"/>
      <c r="C6232" s="150" t="str">
        <f t="shared" si="338"/>
        <v/>
      </c>
    </row>
    <row r="6233" spans="1:3">
      <c r="A6233" s="92">
        <v>6230</v>
      </c>
      <c r="B6233" s="165"/>
      <c r="C6233" s="150" t="str">
        <f t="shared" si="338"/>
        <v/>
      </c>
    </row>
    <row r="6234" spans="1:3">
      <c r="A6234" s="92">
        <v>6231</v>
      </c>
      <c r="B6234" s="165"/>
      <c r="C6234" s="150" t="str">
        <f t="shared" si="338"/>
        <v/>
      </c>
    </row>
    <row r="6235" spans="1:3">
      <c r="A6235" s="92">
        <v>6232</v>
      </c>
      <c r="B6235" s="165"/>
      <c r="C6235" s="150" t="str">
        <f t="shared" si="338"/>
        <v/>
      </c>
    </row>
    <row r="6236" spans="1:3">
      <c r="A6236" s="92">
        <v>6233</v>
      </c>
      <c r="B6236" s="165"/>
      <c r="C6236" s="150" t="str">
        <f t="shared" si="338"/>
        <v/>
      </c>
    </row>
    <row r="6237" spans="1:3">
      <c r="A6237" s="92">
        <v>6234</v>
      </c>
      <c r="B6237" s="165"/>
      <c r="C6237" s="150" t="str">
        <f t="shared" si="338"/>
        <v/>
      </c>
    </row>
    <row r="6238" spans="1:3">
      <c r="A6238" s="92">
        <v>6235</v>
      </c>
      <c r="B6238" s="165"/>
      <c r="C6238" s="150" t="str">
        <f t="shared" si="338"/>
        <v/>
      </c>
    </row>
    <row r="6239" spans="1:3">
      <c r="A6239" s="92">
        <v>6236</v>
      </c>
      <c r="B6239" s="165"/>
      <c r="C6239" s="150" t="str">
        <f t="shared" si="338"/>
        <v/>
      </c>
    </row>
    <row r="6240" spans="1:3">
      <c r="A6240" s="92">
        <v>6237</v>
      </c>
      <c r="B6240" s="165"/>
      <c r="C6240" s="150" t="str">
        <f t="shared" si="338"/>
        <v/>
      </c>
    </row>
    <row r="6241" spans="1:3">
      <c r="A6241" s="92">
        <v>6238</v>
      </c>
      <c r="B6241" s="165"/>
      <c r="C6241" s="150" t="str">
        <f t="shared" si="338"/>
        <v/>
      </c>
    </row>
    <row r="6242" spans="1:3">
      <c r="A6242" s="92">
        <v>6239</v>
      </c>
      <c r="B6242" s="165"/>
      <c r="C6242" s="150" t="str">
        <f t="shared" si="338"/>
        <v/>
      </c>
    </row>
    <row r="6243" spans="1:3">
      <c r="A6243" s="92">
        <v>6240</v>
      </c>
      <c r="B6243" s="165"/>
      <c r="C6243" s="150" t="str">
        <f t="shared" si="338"/>
        <v/>
      </c>
    </row>
    <row r="6244" spans="1:3">
      <c r="A6244" s="92">
        <v>6241</v>
      </c>
      <c r="B6244" s="165"/>
      <c r="C6244" s="150" t="str">
        <f t="shared" si="338"/>
        <v/>
      </c>
    </row>
    <row r="6245" spans="1:3">
      <c r="A6245" s="92">
        <v>6242</v>
      </c>
      <c r="B6245" s="165"/>
      <c r="C6245" s="150" t="str">
        <f t="shared" si="338"/>
        <v/>
      </c>
    </row>
    <row r="6246" spans="1:3">
      <c r="A6246" s="92">
        <v>6243</v>
      </c>
      <c r="B6246" s="165"/>
      <c r="C6246" s="150" t="str">
        <f t="shared" si="338"/>
        <v/>
      </c>
    </row>
    <row r="6247" spans="1:3">
      <c r="A6247" s="92">
        <v>6244</v>
      </c>
      <c r="B6247" s="165"/>
      <c r="C6247" s="150" t="str">
        <f t="shared" si="338"/>
        <v/>
      </c>
    </row>
    <row r="6248" spans="1:3">
      <c r="A6248" s="92">
        <v>6245</v>
      </c>
      <c r="B6248" s="165"/>
      <c r="C6248" s="150" t="str">
        <f t="shared" si="338"/>
        <v/>
      </c>
    </row>
    <row r="6249" spans="1:3">
      <c r="A6249" s="92">
        <v>6246</v>
      </c>
      <c r="B6249" s="165"/>
      <c r="C6249" s="150" t="str">
        <f t="shared" si="338"/>
        <v/>
      </c>
    </row>
    <row r="6250" spans="1:3">
      <c r="A6250" s="92">
        <v>6247</v>
      </c>
      <c r="B6250" s="165"/>
      <c r="C6250" s="150" t="str">
        <f t="shared" si="338"/>
        <v/>
      </c>
    </row>
    <row r="6251" spans="1:3">
      <c r="A6251" s="92">
        <v>6248</v>
      </c>
      <c r="B6251" s="165"/>
      <c r="C6251" s="150" t="str">
        <f t="shared" si="338"/>
        <v/>
      </c>
    </row>
    <row r="6252" spans="1:3">
      <c r="A6252" s="92">
        <v>6249</v>
      </c>
      <c r="B6252" s="165"/>
      <c r="C6252" s="150" t="str">
        <f t="shared" si="338"/>
        <v/>
      </c>
    </row>
    <row r="6253" spans="1:3">
      <c r="A6253" s="92">
        <v>6250</v>
      </c>
      <c r="B6253" s="165"/>
      <c r="C6253" s="150" t="str">
        <f t="shared" si="338"/>
        <v/>
      </c>
    </row>
    <row r="6254" spans="1:3">
      <c r="A6254" s="92">
        <v>6251</v>
      </c>
      <c r="B6254" s="165"/>
      <c r="C6254" s="150" t="str">
        <f t="shared" si="338"/>
        <v/>
      </c>
    </row>
    <row r="6255" spans="1:3">
      <c r="A6255" s="92">
        <v>6252</v>
      </c>
      <c r="B6255" s="165"/>
      <c r="C6255" s="150" t="str">
        <f t="shared" si="338"/>
        <v/>
      </c>
    </row>
    <row r="6256" spans="1:3">
      <c r="A6256" s="92">
        <v>6253</v>
      </c>
      <c r="B6256" s="165"/>
      <c r="C6256" s="150" t="str">
        <f t="shared" si="338"/>
        <v/>
      </c>
    </row>
    <row r="6257" spans="1:3">
      <c r="A6257" s="92">
        <v>6254</v>
      </c>
      <c r="B6257" s="165"/>
      <c r="C6257" s="150" t="str">
        <f t="shared" si="338"/>
        <v/>
      </c>
    </row>
    <row r="6258" spans="1:3">
      <c r="A6258" s="92">
        <v>6255</v>
      </c>
      <c r="B6258" s="165"/>
      <c r="C6258" s="150" t="str">
        <f t="shared" si="338"/>
        <v/>
      </c>
    </row>
    <row r="6259" spans="1:3">
      <c r="A6259" s="92">
        <v>6256</v>
      </c>
      <c r="B6259" s="165"/>
      <c r="C6259" s="150" t="str">
        <f t="shared" si="338"/>
        <v/>
      </c>
    </row>
    <row r="6260" spans="1:3">
      <c r="A6260" s="92">
        <v>6257</v>
      </c>
      <c r="B6260" s="165"/>
      <c r="C6260" s="150" t="str">
        <f t="shared" si="338"/>
        <v/>
      </c>
    </row>
    <row r="6261" spans="1:3">
      <c r="A6261" s="92">
        <v>6258</v>
      </c>
      <c r="B6261" s="165"/>
      <c r="C6261" s="150" t="str">
        <f t="shared" si="338"/>
        <v/>
      </c>
    </row>
    <row r="6262" spans="1:3">
      <c r="A6262" s="92">
        <v>6259</v>
      </c>
      <c r="B6262" s="165"/>
      <c r="C6262" s="150" t="str">
        <f t="shared" si="338"/>
        <v/>
      </c>
    </row>
    <row r="6263" spans="1:3">
      <c r="A6263" s="92">
        <v>6260</v>
      </c>
      <c r="B6263" s="165"/>
      <c r="C6263" s="150" t="str">
        <f t="shared" si="338"/>
        <v/>
      </c>
    </row>
    <row r="6264" spans="1:3">
      <c r="A6264" s="92">
        <v>6261</v>
      </c>
      <c r="B6264" s="165"/>
      <c r="C6264" s="150" t="str">
        <f t="shared" si="338"/>
        <v/>
      </c>
    </row>
    <row r="6265" spans="1:3">
      <c r="A6265" s="92">
        <v>6262</v>
      </c>
      <c r="B6265" s="165"/>
      <c r="C6265" s="150" t="str">
        <f t="shared" si="338"/>
        <v/>
      </c>
    </row>
    <row r="6266" spans="1:3">
      <c r="A6266" s="92">
        <v>6263</v>
      </c>
      <c r="B6266" s="165"/>
      <c r="C6266" s="150" t="str">
        <f t="shared" si="338"/>
        <v/>
      </c>
    </row>
    <row r="6267" spans="1:3">
      <c r="A6267" s="92">
        <v>6264</v>
      </c>
      <c r="B6267" s="165"/>
      <c r="C6267" s="150" t="str">
        <f t="shared" si="338"/>
        <v/>
      </c>
    </row>
    <row r="6268" spans="1:3">
      <c r="A6268" s="92">
        <v>6265</v>
      </c>
      <c r="B6268" s="165"/>
      <c r="C6268" s="150" t="str">
        <f t="shared" si="338"/>
        <v/>
      </c>
    </row>
    <row r="6269" spans="1:3">
      <c r="A6269" s="92">
        <v>6266</v>
      </c>
      <c r="B6269" s="165"/>
      <c r="C6269" s="150" t="str">
        <f t="shared" si="338"/>
        <v/>
      </c>
    </row>
    <row r="6270" spans="1:3">
      <c r="A6270" s="92">
        <v>6267</v>
      </c>
      <c r="B6270" s="165"/>
      <c r="C6270" s="150" t="str">
        <f t="shared" si="338"/>
        <v/>
      </c>
    </row>
    <row r="6271" spans="1:3">
      <c r="A6271" s="92">
        <v>6268</v>
      </c>
      <c r="B6271" s="165"/>
      <c r="C6271" s="150" t="str">
        <f t="shared" si="338"/>
        <v/>
      </c>
    </row>
    <row r="6272" spans="1:3">
      <c r="A6272" s="92">
        <v>6269</v>
      </c>
      <c r="B6272" s="165"/>
      <c r="C6272" s="150" t="str">
        <f t="shared" si="338"/>
        <v/>
      </c>
    </row>
    <row r="6273" spans="1:3">
      <c r="A6273" s="92">
        <v>6270</v>
      </c>
      <c r="B6273" s="165"/>
      <c r="C6273" s="150" t="str">
        <f t="shared" si="338"/>
        <v/>
      </c>
    </row>
    <row r="6274" spans="1:3">
      <c r="A6274" s="92">
        <v>6271</v>
      </c>
      <c r="B6274" s="165"/>
      <c r="C6274" s="150" t="str">
        <f t="shared" si="338"/>
        <v/>
      </c>
    </row>
    <row r="6275" spans="1:3">
      <c r="A6275" s="92">
        <v>6272</v>
      </c>
      <c r="B6275" s="165"/>
      <c r="C6275" s="150" t="str">
        <f t="shared" si="338"/>
        <v/>
      </c>
    </row>
    <row r="6276" spans="1:3">
      <c r="A6276" s="92">
        <v>6273</v>
      </c>
      <c r="B6276" s="165"/>
      <c r="C6276" s="150" t="str">
        <f t="shared" ref="C6276:C6339" si="339">IF(B6276="","",CONCATENATE("FILE_",A6276,"=",IF(RIGHT(B6276,1)=";",MID(B6276,1,LEN(B6276)-1),B6276)))</f>
        <v/>
      </c>
    </row>
    <row r="6277" spans="1:3">
      <c r="A6277" s="92">
        <v>6274</v>
      </c>
      <c r="B6277" s="165"/>
      <c r="C6277" s="150" t="str">
        <f t="shared" si="339"/>
        <v/>
      </c>
    </row>
    <row r="6278" spans="1:3">
      <c r="A6278" s="92">
        <v>6275</v>
      </c>
      <c r="B6278" s="165"/>
      <c r="C6278" s="150" t="str">
        <f t="shared" si="339"/>
        <v/>
      </c>
    </row>
    <row r="6279" spans="1:3">
      <c r="A6279" s="92">
        <v>6276</v>
      </c>
      <c r="B6279" s="165"/>
      <c r="C6279" s="150" t="str">
        <f t="shared" si="339"/>
        <v/>
      </c>
    </row>
    <row r="6280" spans="1:3">
      <c r="A6280" s="92">
        <v>6277</v>
      </c>
      <c r="B6280" s="165"/>
      <c r="C6280" s="150" t="str">
        <f t="shared" si="339"/>
        <v/>
      </c>
    </row>
    <row r="6281" spans="1:3">
      <c r="A6281" s="92">
        <v>6278</v>
      </c>
      <c r="B6281" s="165"/>
      <c r="C6281" s="150" t="str">
        <f t="shared" si="339"/>
        <v/>
      </c>
    </row>
    <row r="6282" spans="1:3">
      <c r="A6282" s="92">
        <v>6279</v>
      </c>
      <c r="B6282" s="165"/>
      <c r="C6282" s="150" t="str">
        <f t="shared" si="339"/>
        <v/>
      </c>
    </row>
    <row r="6283" spans="1:3">
      <c r="A6283" s="92">
        <v>6280</v>
      </c>
      <c r="B6283" s="165"/>
      <c r="C6283" s="150" t="str">
        <f t="shared" si="339"/>
        <v/>
      </c>
    </row>
    <row r="6284" spans="1:3">
      <c r="A6284" s="92">
        <v>6281</v>
      </c>
      <c r="B6284" s="165"/>
      <c r="C6284" s="150" t="str">
        <f t="shared" si="339"/>
        <v/>
      </c>
    </row>
    <row r="6285" spans="1:3">
      <c r="A6285" s="92">
        <v>6282</v>
      </c>
      <c r="B6285" s="165"/>
      <c r="C6285" s="150" t="str">
        <f t="shared" si="339"/>
        <v/>
      </c>
    </row>
    <row r="6286" spans="1:3">
      <c r="A6286" s="92">
        <v>6283</v>
      </c>
      <c r="B6286" s="165"/>
      <c r="C6286" s="150" t="str">
        <f t="shared" si="339"/>
        <v/>
      </c>
    </row>
    <row r="6287" spans="1:3">
      <c r="A6287" s="92">
        <v>6284</v>
      </c>
      <c r="B6287" s="165"/>
      <c r="C6287" s="150" t="str">
        <f t="shared" si="339"/>
        <v/>
      </c>
    </row>
    <row r="6288" spans="1:3">
      <c r="A6288" s="92">
        <v>6285</v>
      </c>
      <c r="B6288" s="165"/>
      <c r="C6288" s="150" t="str">
        <f t="shared" si="339"/>
        <v/>
      </c>
    </row>
    <row r="6289" spans="1:3">
      <c r="A6289" s="92">
        <v>6286</v>
      </c>
      <c r="B6289" s="165"/>
      <c r="C6289" s="150" t="str">
        <f t="shared" si="339"/>
        <v/>
      </c>
    </row>
    <row r="6290" spans="1:3">
      <c r="A6290" s="92">
        <v>6287</v>
      </c>
      <c r="B6290" s="165"/>
      <c r="C6290" s="150" t="str">
        <f t="shared" si="339"/>
        <v/>
      </c>
    </row>
    <row r="6291" spans="1:3">
      <c r="A6291" s="92">
        <v>6288</v>
      </c>
      <c r="B6291" s="165"/>
      <c r="C6291" s="150" t="str">
        <f t="shared" si="339"/>
        <v/>
      </c>
    </row>
    <row r="6292" spans="1:3">
      <c r="A6292" s="92">
        <v>6289</v>
      </c>
      <c r="B6292" s="165"/>
      <c r="C6292" s="150" t="str">
        <f t="shared" si="339"/>
        <v/>
      </c>
    </row>
    <row r="6293" spans="1:3">
      <c r="A6293" s="92">
        <v>6290</v>
      </c>
      <c r="B6293" s="165"/>
      <c r="C6293" s="150" t="str">
        <f t="shared" si="339"/>
        <v/>
      </c>
    </row>
    <row r="6294" spans="1:3">
      <c r="A6294" s="92">
        <v>6291</v>
      </c>
      <c r="B6294" s="165"/>
      <c r="C6294" s="150" t="str">
        <f t="shared" si="339"/>
        <v/>
      </c>
    </row>
    <row r="6295" spans="1:3">
      <c r="A6295" s="92">
        <v>6292</v>
      </c>
      <c r="B6295" s="165"/>
      <c r="C6295" s="150" t="str">
        <f t="shared" si="339"/>
        <v/>
      </c>
    </row>
    <row r="6296" spans="1:3">
      <c r="A6296" s="92">
        <v>6293</v>
      </c>
      <c r="B6296" s="165"/>
      <c r="C6296" s="150" t="str">
        <f t="shared" si="339"/>
        <v/>
      </c>
    </row>
    <row r="6297" spans="1:3">
      <c r="A6297" s="92">
        <v>6294</v>
      </c>
      <c r="B6297" s="165"/>
      <c r="C6297" s="150" t="str">
        <f t="shared" si="339"/>
        <v/>
      </c>
    </row>
    <row r="6298" spans="1:3">
      <c r="A6298" s="92">
        <v>6295</v>
      </c>
      <c r="B6298" s="165"/>
      <c r="C6298" s="150" t="str">
        <f t="shared" si="339"/>
        <v/>
      </c>
    </row>
    <row r="6299" spans="1:3">
      <c r="A6299" s="92">
        <v>6296</v>
      </c>
      <c r="B6299" s="165"/>
      <c r="C6299" s="150" t="str">
        <f t="shared" si="339"/>
        <v/>
      </c>
    </row>
    <row r="6300" spans="1:3">
      <c r="A6300" s="92">
        <v>6297</v>
      </c>
      <c r="B6300" s="165"/>
      <c r="C6300" s="150" t="str">
        <f t="shared" si="339"/>
        <v/>
      </c>
    </row>
    <row r="6301" spans="1:3">
      <c r="A6301" s="92">
        <v>6298</v>
      </c>
      <c r="B6301" s="165"/>
      <c r="C6301" s="150" t="str">
        <f t="shared" si="339"/>
        <v/>
      </c>
    </row>
    <row r="6302" spans="1:3">
      <c r="A6302" s="92">
        <v>6299</v>
      </c>
      <c r="B6302" s="165"/>
      <c r="C6302" s="150" t="str">
        <f t="shared" si="339"/>
        <v/>
      </c>
    </row>
    <row r="6303" spans="1:3">
      <c r="A6303" s="92">
        <v>6300</v>
      </c>
      <c r="B6303" s="165"/>
      <c r="C6303" s="150" t="str">
        <f t="shared" si="339"/>
        <v/>
      </c>
    </row>
    <row r="6304" spans="1:3">
      <c r="A6304" s="92">
        <v>6301</v>
      </c>
      <c r="B6304" s="165"/>
      <c r="C6304" s="150" t="str">
        <f t="shared" si="339"/>
        <v/>
      </c>
    </row>
    <row r="6305" spans="1:3">
      <c r="A6305" s="92">
        <v>6302</v>
      </c>
      <c r="B6305" s="165"/>
      <c r="C6305" s="150" t="str">
        <f t="shared" si="339"/>
        <v/>
      </c>
    </row>
    <row r="6306" spans="1:3">
      <c r="A6306" s="92">
        <v>6303</v>
      </c>
      <c r="B6306" s="165"/>
      <c r="C6306" s="150" t="str">
        <f t="shared" si="339"/>
        <v/>
      </c>
    </row>
    <row r="6307" spans="1:3">
      <c r="A6307" s="92">
        <v>6304</v>
      </c>
      <c r="B6307" s="165"/>
      <c r="C6307" s="150" t="str">
        <f t="shared" si="339"/>
        <v/>
      </c>
    </row>
    <row r="6308" spans="1:3">
      <c r="A6308" s="92">
        <v>6305</v>
      </c>
      <c r="B6308" s="165"/>
      <c r="C6308" s="150" t="str">
        <f t="shared" si="339"/>
        <v/>
      </c>
    </row>
    <row r="6309" spans="1:3">
      <c r="A6309" s="92">
        <v>6306</v>
      </c>
      <c r="B6309" s="165"/>
      <c r="C6309" s="150" t="str">
        <f t="shared" si="339"/>
        <v/>
      </c>
    </row>
    <row r="6310" spans="1:3">
      <c r="A6310" s="92">
        <v>6307</v>
      </c>
      <c r="B6310" s="165"/>
      <c r="C6310" s="150" t="str">
        <f t="shared" si="339"/>
        <v/>
      </c>
    </row>
    <row r="6311" spans="1:3">
      <c r="A6311" s="92">
        <v>6308</v>
      </c>
      <c r="B6311" s="165"/>
      <c r="C6311" s="150" t="str">
        <f t="shared" si="339"/>
        <v/>
      </c>
    </row>
    <row r="6312" spans="1:3">
      <c r="A6312" s="92">
        <v>6309</v>
      </c>
      <c r="B6312" s="165"/>
      <c r="C6312" s="150" t="str">
        <f t="shared" si="339"/>
        <v/>
      </c>
    </row>
    <row r="6313" spans="1:3">
      <c r="A6313" s="92">
        <v>6310</v>
      </c>
      <c r="B6313" s="165"/>
      <c r="C6313" s="150" t="str">
        <f t="shared" si="339"/>
        <v/>
      </c>
    </row>
    <row r="6314" spans="1:3">
      <c r="A6314" s="92">
        <v>6311</v>
      </c>
      <c r="B6314" s="165"/>
      <c r="C6314" s="150" t="str">
        <f t="shared" si="339"/>
        <v/>
      </c>
    </row>
    <row r="6315" spans="1:3">
      <c r="A6315" s="92">
        <v>6312</v>
      </c>
      <c r="B6315" s="165"/>
      <c r="C6315" s="150" t="str">
        <f t="shared" si="339"/>
        <v/>
      </c>
    </row>
    <row r="6316" spans="1:3">
      <c r="A6316" s="92">
        <v>6313</v>
      </c>
      <c r="B6316" s="165"/>
      <c r="C6316" s="150" t="str">
        <f t="shared" si="339"/>
        <v/>
      </c>
    </row>
    <row r="6317" spans="1:3">
      <c r="A6317" s="92">
        <v>6314</v>
      </c>
      <c r="B6317" s="165"/>
      <c r="C6317" s="150" t="str">
        <f t="shared" si="339"/>
        <v/>
      </c>
    </row>
    <row r="6318" spans="1:3">
      <c r="A6318" s="92">
        <v>6315</v>
      </c>
      <c r="B6318" s="165"/>
      <c r="C6318" s="150" t="str">
        <f t="shared" si="339"/>
        <v/>
      </c>
    </row>
    <row r="6319" spans="1:3">
      <c r="A6319" s="92">
        <v>6316</v>
      </c>
      <c r="B6319" s="165"/>
      <c r="C6319" s="150" t="str">
        <f t="shared" si="339"/>
        <v/>
      </c>
    </row>
    <row r="6320" spans="1:3">
      <c r="A6320" s="92">
        <v>6317</v>
      </c>
      <c r="B6320" s="165"/>
      <c r="C6320" s="150" t="str">
        <f t="shared" si="339"/>
        <v/>
      </c>
    </row>
    <row r="6321" spans="1:3">
      <c r="A6321" s="92">
        <v>6318</v>
      </c>
      <c r="B6321" s="165"/>
      <c r="C6321" s="150" t="str">
        <f t="shared" si="339"/>
        <v/>
      </c>
    </row>
    <row r="6322" spans="1:3">
      <c r="A6322" s="92">
        <v>6319</v>
      </c>
      <c r="B6322" s="165"/>
      <c r="C6322" s="150" t="str">
        <f t="shared" si="339"/>
        <v/>
      </c>
    </row>
    <row r="6323" spans="1:3">
      <c r="A6323" s="92">
        <v>6320</v>
      </c>
      <c r="B6323" s="165"/>
      <c r="C6323" s="150" t="str">
        <f t="shared" si="339"/>
        <v/>
      </c>
    </row>
    <row r="6324" spans="1:3">
      <c r="A6324" s="92">
        <v>6321</v>
      </c>
      <c r="B6324" s="165"/>
      <c r="C6324" s="150" t="str">
        <f t="shared" si="339"/>
        <v/>
      </c>
    </row>
    <row r="6325" spans="1:3">
      <c r="A6325" s="92">
        <v>6322</v>
      </c>
      <c r="B6325" s="165"/>
      <c r="C6325" s="150" t="str">
        <f t="shared" si="339"/>
        <v/>
      </c>
    </row>
    <row r="6326" spans="1:3">
      <c r="A6326" s="92">
        <v>6323</v>
      </c>
      <c r="B6326" s="165"/>
      <c r="C6326" s="150" t="str">
        <f t="shared" si="339"/>
        <v/>
      </c>
    </row>
    <row r="6327" spans="1:3">
      <c r="A6327" s="92">
        <v>6324</v>
      </c>
      <c r="B6327" s="165"/>
      <c r="C6327" s="150" t="str">
        <f t="shared" si="339"/>
        <v/>
      </c>
    </row>
    <row r="6328" spans="1:3">
      <c r="A6328" s="92">
        <v>6325</v>
      </c>
      <c r="B6328" s="165"/>
      <c r="C6328" s="150" t="str">
        <f t="shared" si="339"/>
        <v/>
      </c>
    </row>
    <row r="6329" spans="1:3">
      <c r="A6329" s="92">
        <v>6326</v>
      </c>
      <c r="B6329" s="165"/>
      <c r="C6329" s="150" t="str">
        <f t="shared" si="339"/>
        <v/>
      </c>
    </row>
    <row r="6330" spans="1:3">
      <c r="A6330" s="92">
        <v>6327</v>
      </c>
      <c r="B6330" s="165"/>
      <c r="C6330" s="150" t="str">
        <f t="shared" si="339"/>
        <v/>
      </c>
    </row>
    <row r="6331" spans="1:3">
      <c r="A6331" s="92">
        <v>6328</v>
      </c>
      <c r="B6331" s="165"/>
      <c r="C6331" s="150" t="str">
        <f t="shared" si="339"/>
        <v/>
      </c>
    </row>
    <row r="6332" spans="1:3">
      <c r="A6332" s="92">
        <v>6329</v>
      </c>
      <c r="B6332" s="165"/>
      <c r="C6332" s="150" t="str">
        <f t="shared" si="339"/>
        <v/>
      </c>
    </row>
    <row r="6333" spans="1:3">
      <c r="A6333" s="92">
        <v>6330</v>
      </c>
      <c r="B6333" s="165"/>
      <c r="C6333" s="150" t="str">
        <f t="shared" si="339"/>
        <v/>
      </c>
    </row>
    <row r="6334" spans="1:3">
      <c r="A6334" s="92">
        <v>6331</v>
      </c>
      <c r="B6334" s="165"/>
      <c r="C6334" s="150" t="str">
        <f t="shared" si="339"/>
        <v/>
      </c>
    </row>
    <row r="6335" spans="1:3">
      <c r="A6335" s="92">
        <v>6332</v>
      </c>
      <c r="B6335" s="165"/>
      <c r="C6335" s="150" t="str">
        <f t="shared" si="339"/>
        <v/>
      </c>
    </row>
    <row r="6336" spans="1:3">
      <c r="A6336" s="92">
        <v>6333</v>
      </c>
      <c r="B6336" s="165"/>
      <c r="C6336" s="150" t="str">
        <f t="shared" si="339"/>
        <v/>
      </c>
    </row>
    <row r="6337" spans="1:3">
      <c r="A6337" s="92">
        <v>6334</v>
      </c>
      <c r="B6337" s="165"/>
      <c r="C6337" s="150" t="str">
        <f t="shared" si="339"/>
        <v/>
      </c>
    </row>
    <row r="6338" spans="1:3">
      <c r="A6338" s="92">
        <v>6335</v>
      </c>
      <c r="B6338" s="165"/>
      <c r="C6338" s="150" t="str">
        <f t="shared" si="339"/>
        <v/>
      </c>
    </row>
    <row r="6339" spans="1:3">
      <c r="A6339" s="92">
        <v>6336</v>
      </c>
      <c r="B6339" s="165"/>
      <c r="C6339" s="150" t="str">
        <f t="shared" si="339"/>
        <v/>
      </c>
    </row>
    <row r="6340" spans="1:3">
      <c r="A6340" s="92">
        <v>6337</v>
      </c>
      <c r="B6340" s="165"/>
      <c r="C6340" s="150" t="str">
        <f t="shared" ref="C6340:C6403" si="340">IF(B6340="","",CONCATENATE("FILE_",A6340,"=",IF(RIGHT(B6340,1)=";",MID(B6340,1,LEN(B6340)-1),B6340)))</f>
        <v/>
      </c>
    </row>
    <row r="6341" spans="1:3">
      <c r="A6341" s="92">
        <v>6338</v>
      </c>
      <c r="B6341" s="165"/>
      <c r="C6341" s="150" t="str">
        <f t="shared" si="340"/>
        <v/>
      </c>
    </row>
    <row r="6342" spans="1:3">
      <c r="A6342" s="92">
        <v>6339</v>
      </c>
      <c r="B6342" s="165"/>
      <c r="C6342" s="150" t="str">
        <f t="shared" si="340"/>
        <v/>
      </c>
    </row>
    <row r="6343" spans="1:3">
      <c r="A6343" s="92">
        <v>6340</v>
      </c>
      <c r="B6343" s="165"/>
      <c r="C6343" s="150" t="str">
        <f t="shared" si="340"/>
        <v/>
      </c>
    </row>
    <row r="6344" spans="1:3">
      <c r="A6344" s="92">
        <v>6341</v>
      </c>
      <c r="B6344" s="165"/>
      <c r="C6344" s="150" t="str">
        <f t="shared" si="340"/>
        <v/>
      </c>
    </row>
    <row r="6345" spans="1:3">
      <c r="A6345" s="92">
        <v>6342</v>
      </c>
      <c r="B6345" s="165"/>
      <c r="C6345" s="150" t="str">
        <f t="shared" si="340"/>
        <v/>
      </c>
    </row>
    <row r="6346" spans="1:3">
      <c r="A6346" s="92">
        <v>6343</v>
      </c>
      <c r="B6346" s="165"/>
      <c r="C6346" s="150" t="str">
        <f t="shared" si="340"/>
        <v/>
      </c>
    </row>
    <row r="6347" spans="1:3">
      <c r="A6347" s="92">
        <v>6344</v>
      </c>
      <c r="B6347" s="165"/>
      <c r="C6347" s="150" t="str">
        <f t="shared" si="340"/>
        <v/>
      </c>
    </row>
    <row r="6348" spans="1:3">
      <c r="A6348" s="92">
        <v>6345</v>
      </c>
      <c r="B6348" s="165"/>
      <c r="C6348" s="150" t="str">
        <f t="shared" si="340"/>
        <v/>
      </c>
    </row>
    <row r="6349" spans="1:3">
      <c r="A6349" s="92">
        <v>6346</v>
      </c>
      <c r="B6349" s="165"/>
      <c r="C6349" s="150" t="str">
        <f t="shared" si="340"/>
        <v/>
      </c>
    </row>
    <row r="6350" spans="1:3">
      <c r="A6350" s="92">
        <v>6347</v>
      </c>
      <c r="B6350" s="165"/>
      <c r="C6350" s="150" t="str">
        <f t="shared" si="340"/>
        <v/>
      </c>
    </row>
    <row r="6351" spans="1:3">
      <c r="A6351" s="92">
        <v>6348</v>
      </c>
      <c r="B6351" s="165"/>
      <c r="C6351" s="150" t="str">
        <f t="shared" si="340"/>
        <v/>
      </c>
    </row>
    <row r="6352" spans="1:3">
      <c r="A6352" s="92">
        <v>6349</v>
      </c>
      <c r="B6352" s="165"/>
      <c r="C6352" s="150" t="str">
        <f t="shared" si="340"/>
        <v/>
      </c>
    </row>
    <row r="6353" spans="1:3">
      <c r="A6353" s="92">
        <v>6350</v>
      </c>
      <c r="B6353" s="165"/>
      <c r="C6353" s="150" t="str">
        <f t="shared" si="340"/>
        <v/>
      </c>
    </row>
    <row r="6354" spans="1:3">
      <c r="A6354" s="92">
        <v>6351</v>
      </c>
      <c r="B6354" s="165"/>
      <c r="C6354" s="150" t="str">
        <f t="shared" si="340"/>
        <v/>
      </c>
    </row>
    <row r="6355" spans="1:3">
      <c r="A6355" s="92">
        <v>6352</v>
      </c>
      <c r="B6355" s="165"/>
      <c r="C6355" s="150" t="str">
        <f t="shared" si="340"/>
        <v/>
      </c>
    </row>
    <row r="6356" spans="1:3">
      <c r="A6356" s="92">
        <v>6353</v>
      </c>
      <c r="B6356" s="165"/>
      <c r="C6356" s="150" t="str">
        <f t="shared" si="340"/>
        <v/>
      </c>
    </row>
    <row r="6357" spans="1:3">
      <c r="A6357" s="92">
        <v>6354</v>
      </c>
      <c r="B6357" s="165"/>
      <c r="C6357" s="150" t="str">
        <f t="shared" si="340"/>
        <v/>
      </c>
    </row>
    <row r="6358" spans="1:3">
      <c r="A6358" s="92">
        <v>6355</v>
      </c>
      <c r="B6358" s="165"/>
      <c r="C6358" s="150" t="str">
        <f t="shared" si="340"/>
        <v/>
      </c>
    </row>
    <row r="6359" spans="1:3">
      <c r="A6359" s="92">
        <v>6356</v>
      </c>
      <c r="B6359" s="165"/>
      <c r="C6359" s="150" t="str">
        <f t="shared" si="340"/>
        <v/>
      </c>
    </row>
    <row r="6360" spans="1:3">
      <c r="A6360" s="92">
        <v>6357</v>
      </c>
      <c r="B6360" s="165"/>
      <c r="C6360" s="150" t="str">
        <f t="shared" si="340"/>
        <v/>
      </c>
    </row>
    <row r="6361" spans="1:3">
      <c r="A6361" s="92">
        <v>6358</v>
      </c>
      <c r="B6361" s="165"/>
      <c r="C6361" s="150" t="str">
        <f t="shared" si="340"/>
        <v/>
      </c>
    </row>
    <row r="6362" spans="1:3">
      <c r="A6362" s="92">
        <v>6359</v>
      </c>
      <c r="B6362" s="165"/>
      <c r="C6362" s="150" t="str">
        <f t="shared" si="340"/>
        <v/>
      </c>
    </row>
    <row r="6363" spans="1:3">
      <c r="A6363" s="92">
        <v>6360</v>
      </c>
      <c r="B6363" s="165"/>
      <c r="C6363" s="150" t="str">
        <f t="shared" si="340"/>
        <v/>
      </c>
    </row>
    <row r="6364" spans="1:3">
      <c r="A6364" s="92">
        <v>6361</v>
      </c>
      <c r="B6364" s="165"/>
      <c r="C6364" s="150" t="str">
        <f t="shared" si="340"/>
        <v/>
      </c>
    </row>
    <row r="6365" spans="1:3">
      <c r="A6365" s="92">
        <v>6362</v>
      </c>
      <c r="B6365" s="165"/>
      <c r="C6365" s="150" t="str">
        <f t="shared" si="340"/>
        <v/>
      </c>
    </row>
    <row r="6366" spans="1:3">
      <c r="A6366" s="92">
        <v>6363</v>
      </c>
      <c r="B6366" s="165"/>
      <c r="C6366" s="150" t="str">
        <f t="shared" si="340"/>
        <v/>
      </c>
    </row>
    <row r="6367" spans="1:3">
      <c r="A6367" s="92">
        <v>6364</v>
      </c>
      <c r="B6367" s="165"/>
      <c r="C6367" s="150" t="str">
        <f t="shared" si="340"/>
        <v/>
      </c>
    </row>
    <row r="6368" spans="1:3">
      <c r="A6368" s="92">
        <v>6365</v>
      </c>
      <c r="B6368" s="165"/>
      <c r="C6368" s="150" t="str">
        <f t="shared" si="340"/>
        <v/>
      </c>
    </row>
    <row r="6369" spans="1:3">
      <c r="A6369" s="92">
        <v>6366</v>
      </c>
      <c r="B6369" s="165"/>
      <c r="C6369" s="150" t="str">
        <f t="shared" si="340"/>
        <v/>
      </c>
    </row>
    <row r="6370" spans="1:3">
      <c r="A6370" s="92">
        <v>6367</v>
      </c>
      <c r="B6370" s="165"/>
      <c r="C6370" s="150" t="str">
        <f t="shared" si="340"/>
        <v/>
      </c>
    </row>
    <row r="6371" spans="1:3">
      <c r="A6371" s="92">
        <v>6368</v>
      </c>
      <c r="B6371" s="165"/>
      <c r="C6371" s="150" t="str">
        <f t="shared" si="340"/>
        <v/>
      </c>
    </row>
    <row r="6372" spans="1:3">
      <c r="A6372" s="92">
        <v>6369</v>
      </c>
      <c r="B6372" s="165"/>
      <c r="C6372" s="150" t="str">
        <f t="shared" si="340"/>
        <v/>
      </c>
    </row>
    <row r="6373" spans="1:3">
      <c r="A6373" s="92">
        <v>6370</v>
      </c>
      <c r="B6373" s="165"/>
      <c r="C6373" s="150" t="str">
        <f t="shared" si="340"/>
        <v/>
      </c>
    </row>
    <row r="6374" spans="1:3">
      <c r="A6374" s="92">
        <v>6371</v>
      </c>
      <c r="B6374" s="165"/>
      <c r="C6374" s="150" t="str">
        <f t="shared" si="340"/>
        <v/>
      </c>
    </row>
    <row r="6375" spans="1:3">
      <c r="A6375" s="92">
        <v>6372</v>
      </c>
      <c r="B6375" s="165"/>
      <c r="C6375" s="150" t="str">
        <f t="shared" si="340"/>
        <v/>
      </c>
    </row>
    <row r="6376" spans="1:3">
      <c r="A6376" s="92">
        <v>6373</v>
      </c>
      <c r="B6376" s="165"/>
      <c r="C6376" s="150" t="str">
        <f t="shared" si="340"/>
        <v/>
      </c>
    </row>
    <row r="6377" spans="1:3">
      <c r="A6377" s="92">
        <v>6374</v>
      </c>
      <c r="B6377" s="165"/>
      <c r="C6377" s="150" t="str">
        <f t="shared" si="340"/>
        <v/>
      </c>
    </row>
    <row r="6378" spans="1:3">
      <c r="A6378" s="92">
        <v>6375</v>
      </c>
      <c r="B6378" s="165"/>
      <c r="C6378" s="150" t="str">
        <f t="shared" si="340"/>
        <v/>
      </c>
    </row>
    <row r="6379" spans="1:3">
      <c r="A6379" s="92">
        <v>6376</v>
      </c>
      <c r="B6379" s="165"/>
      <c r="C6379" s="150" t="str">
        <f t="shared" si="340"/>
        <v/>
      </c>
    </row>
    <row r="6380" spans="1:3">
      <c r="A6380" s="92">
        <v>6377</v>
      </c>
      <c r="B6380" s="165"/>
      <c r="C6380" s="150" t="str">
        <f t="shared" si="340"/>
        <v/>
      </c>
    </row>
    <row r="6381" spans="1:3">
      <c r="A6381" s="92">
        <v>6378</v>
      </c>
      <c r="B6381" s="165"/>
      <c r="C6381" s="150" t="str">
        <f t="shared" si="340"/>
        <v/>
      </c>
    </row>
    <row r="6382" spans="1:3">
      <c r="A6382" s="92">
        <v>6379</v>
      </c>
      <c r="B6382" s="165"/>
      <c r="C6382" s="150" t="str">
        <f t="shared" si="340"/>
        <v/>
      </c>
    </row>
    <row r="6383" spans="1:3">
      <c r="A6383" s="92">
        <v>6380</v>
      </c>
      <c r="B6383" s="165"/>
      <c r="C6383" s="150" t="str">
        <f t="shared" si="340"/>
        <v/>
      </c>
    </row>
    <row r="6384" spans="1:3">
      <c r="A6384" s="92">
        <v>6381</v>
      </c>
      <c r="B6384" s="165"/>
      <c r="C6384" s="150" t="str">
        <f t="shared" si="340"/>
        <v/>
      </c>
    </row>
    <row r="6385" spans="1:3">
      <c r="A6385" s="92">
        <v>6382</v>
      </c>
      <c r="B6385" s="165"/>
      <c r="C6385" s="150" t="str">
        <f t="shared" si="340"/>
        <v/>
      </c>
    </row>
    <row r="6386" spans="1:3">
      <c r="A6386" s="92">
        <v>6383</v>
      </c>
      <c r="B6386" s="165"/>
      <c r="C6386" s="150" t="str">
        <f t="shared" si="340"/>
        <v/>
      </c>
    </row>
    <row r="6387" spans="1:3">
      <c r="A6387" s="92">
        <v>6384</v>
      </c>
      <c r="B6387" s="165"/>
      <c r="C6387" s="150" t="str">
        <f t="shared" si="340"/>
        <v/>
      </c>
    </row>
    <row r="6388" spans="1:3">
      <c r="A6388" s="92">
        <v>6385</v>
      </c>
      <c r="B6388" s="165"/>
      <c r="C6388" s="150" t="str">
        <f t="shared" si="340"/>
        <v/>
      </c>
    </row>
    <row r="6389" spans="1:3">
      <c r="A6389" s="92">
        <v>6386</v>
      </c>
      <c r="B6389" s="165"/>
      <c r="C6389" s="150" t="str">
        <f t="shared" si="340"/>
        <v/>
      </c>
    </row>
    <row r="6390" spans="1:3">
      <c r="A6390" s="92">
        <v>6387</v>
      </c>
      <c r="B6390" s="165"/>
      <c r="C6390" s="150" t="str">
        <f t="shared" si="340"/>
        <v/>
      </c>
    </row>
    <row r="6391" spans="1:3">
      <c r="A6391" s="92">
        <v>6388</v>
      </c>
      <c r="B6391" s="165"/>
      <c r="C6391" s="150" t="str">
        <f t="shared" si="340"/>
        <v/>
      </c>
    </row>
    <row r="6392" spans="1:3">
      <c r="A6392" s="92">
        <v>6389</v>
      </c>
      <c r="B6392" s="165"/>
      <c r="C6392" s="150" t="str">
        <f t="shared" si="340"/>
        <v/>
      </c>
    </row>
    <row r="6393" spans="1:3">
      <c r="A6393" s="92">
        <v>6390</v>
      </c>
      <c r="B6393" s="165"/>
      <c r="C6393" s="150" t="str">
        <f t="shared" si="340"/>
        <v/>
      </c>
    </row>
    <row r="6394" spans="1:3">
      <c r="A6394" s="92">
        <v>6391</v>
      </c>
      <c r="B6394" s="165"/>
      <c r="C6394" s="150" t="str">
        <f t="shared" si="340"/>
        <v/>
      </c>
    </row>
    <row r="6395" spans="1:3">
      <c r="A6395" s="92">
        <v>6392</v>
      </c>
      <c r="B6395" s="165"/>
      <c r="C6395" s="150" t="str">
        <f t="shared" si="340"/>
        <v/>
      </c>
    </row>
    <row r="6396" spans="1:3">
      <c r="A6396" s="92">
        <v>6393</v>
      </c>
      <c r="B6396" s="165"/>
      <c r="C6396" s="150" t="str">
        <f t="shared" si="340"/>
        <v/>
      </c>
    </row>
    <row r="6397" spans="1:3">
      <c r="A6397" s="92">
        <v>6394</v>
      </c>
      <c r="B6397" s="165"/>
      <c r="C6397" s="150" t="str">
        <f t="shared" si="340"/>
        <v/>
      </c>
    </row>
    <row r="6398" spans="1:3">
      <c r="A6398" s="92">
        <v>6395</v>
      </c>
      <c r="B6398" s="165"/>
      <c r="C6398" s="150" t="str">
        <f t="shared" si="340"/>
        <v/>
      </c>
    </row>
    <row r="6399" spans="1:3">
      <c r="A6399" s="92">
        <v>6396</v>
      </c>
      <c r="B6399" s="165"/>
      <c r="C6399" s="150" t="str">
        <f t="shared" si="340"/>
        <v/>
      </c>
    </row>
    <row r="6400" spans="1:3">
      <c r="A6400" s="92">
        <v>6397</v>
      </c>
      <c r="B6400" s="165"/>
      <c r="C6400" s="150" t="str">
        <f t="shared" si="340"/>
        <v/>
      </c>
    </row>
    <row r="6401" spans="1:3">
      <c r="A6401" s="92">
        <v>6398</v>
      </c>
      <c r="B6401" s="165"/>
      <c r="C6401" s="150" t="str">
        <f t="shared" si="340"/>
        <v/>
      </c>
    </row>
    <row r="6402" spans="1:3">
      <c r="A6402" s="92">
        <v>6399</v>
      </c>
      <c r="B6402" s="165"/>
      <c r="C6402" s="150" t="str">
        <f t="shared" si="340"/>
        <v/>
      </c>
    </row>
    <row r="6403" spans="1:3">
      <c r="A6403" s="92">
        <v>6400</v>
      </c>
      <c r="B6403" s="165"/>
      <c r="C6403" s="150" t="str">
        <f t="shared" si="340"/>
        <v/>
      </c>
    </row>
    <row r="6404" spans="1:3">
      <c r="A6404" s="92">
        <v>6401</v>
      </c>
      <c r="B6404" s="165"/>
      <c r="C6404" s="150" t="str">
        <f t="shared" ref="C6404:C6467" si="341">IF(B6404="","",CONCATENATE("FILE_",A6404,"=",IF(RIGHT(B6404,1)=";",MID(B6404,1,LEN(B6404)-1),B6404)))</f>
        <v/>
      </c>
    </row>
    <row r="6405" spans="1:3">
      <c r="A6405" s="92">
        <v>6402</v>
      </c>
      <c r="B6405" s="165"/>
      <c r="C6405" s="150" t="str">
        <f t="shared" si="341"/>
        <v/>
      </c>
    </row>
    <row r="6406" spans="1:3">
      <c r="A6406" s="92">
        <v>6403</v>
      </c>
      <c r="B6406" s="165"/>
      <c r="C6406" s="150" t="str">
        <f t="shared" si="341"/>
        <v/>
      </c>
    </row>
    <row r="6407" spans="1:3">
      <c r="A6407" s="92">
        <v>6404</v>
      </c>
      <c r="B6407" s="165"/>
      <c r="C6407" s="150" t="str">
        <f t="shared" si="341"/>
        <v/>
      </c>
    </row>
    <row r="6408" spans="1:3">
      <c r="A6408" s="92">
        <v>6405</v>
      </c>
      <c r="B6408" s="165"/>
      <c r="C6408" s="150" t="str">
        <f t="shared" si="341"/>
        <v/>
      </c>
    </row>
    <row r="6409" spans="1:3">
      <c r="A6409" s="92">
        <v>6406</v>
      </c>
      <c r="B6409" s="165"/>
      <c r="C6409" s="150" t="str">
        <f t="shared" si="341"/>
        <v/>
      </c>
    </row>
    <row r="6410" spans="1:3">
      <c r="A6410" s="92">
        <v>6407</v>
      </c>
      <c r="B6410" s="165"/>
      <c r="C6410" s="150" t="str">
        <f t="shared" si="341"/>
        <v/>
      </c>
    </row>
    <row r="6411" spans="1:3">
      <c r="A6411" s="92">
        <v>6408</v>
      </c>
      <c r="B6411" s="165"/>
      <c r="C6411" s="150" t="str">
        <f t="shared" si="341"/>
        <v/>
      </c>
    </row>
    <row r="6412" spans="1:3">
      <c r="A6412" s="92">
        <v>6409</v>
      </c>
      <c r="B6412" s="165"/>
      <c r="C6412" s="150" t="str">
        <f t="shared" si="341"/>
        <v/>
      </c>
    </row>
    <row r="6413" spans="1:3">
      <c r="A6413" s="92">
        <v>6410</v>
      </c>
      <c r="B6413" s="165"/>
      <c r="C6413" s="150" t="str">
        <f t="shared" si="341"/>
        <v/>
      </c>
    </row>
    <row r="6414" spans="1:3">
      <c r="A6414" s="92">
        <v>6411</v>
      </c>
      <c r="B6414" s="165"/>
      <c r="C6414" s="150" t="str">
        <f t="shared" si="341"/>
        <v/>
      </c>
    </row>
    <row r="6415" spans="1:3">
      <c r="A6415" s="92">
        <v>6412</v>
      </c>
      <c r="B6415" s="165"/>
      <c r="C6415" s="150" t="str">
        <f t="shared" si="341"/>
        <v/>
      </c>
    </row>
    <row r="6416" spans="1:3">
      <c r="A6416" s="92">
        <v>6413</v>
      </c>
      <c r="B6416" s="165"/>
      <c r="C6416" s="150" t="str">
        <f t="shared" si="341"/>
        <v/>
      </c>
    </row>
    <row r="6417" spans="1:3">
      <c r="A6417" s="92">
        <v>6414</v>
      </c>
      <c r="B6417" s="165"/>
      <c r="C6417" s="150" t="str">
        <f t="shared" si="341"/>
        <v/>
      </c>
    </row>
    <row r="6418" spans="1:3">
      <c r="A6418" s="92">
        <v>6415</v>
      </c>
      <c r="B6418" s="165"/>
      <c r="C6418" s="150" t="str">
        <f t="shared" si="341"/>
        <v/>
      </c>
    </row>
    <row r="6419" spans="1:3">
      <c r="A6419" s="92">
        <v>6416</v>
      </c>
      <c r="B6419" s="165"/>
      <c r="C6419" s="150" t="str">
        <f t="shared" si="341"/>
        <v/>
      </c>
    </row>
    <row r="6420" spans="1:3">
      <c r="A6420" s="92">
        <v>6417</v>
      </c>
      <c r="B6420" s="165"/>
      <c r="C6420" s="150" t="str">
        <f t="shared" si="341"/>
        <v/>
      </c>
    </row>
    <row r="6421" spans="1:3">
      <c r="A6421" s="92">
        <v>6418</v>
      </c>
      <c r="B6421" s="165"/>
      <c r="C6421" s="150" t="str">
        <f t="shared" si="341"/>
        <v/>
      </c>
    </row>
    <row r="6422" spans="1:3">
      <c r="A6422" s="92">
        <v>6419</v>
      </c>
      <c r="B6422" s="165"/>
      <c r="C6422" s="150" t="str">
        <f t="shared" si="341"/>
        <v/>
      </c>
    </row>
    <row r="6423" spans="1:3">
      <c r="A6423" s="92">
        <v>6420</v>
      </c>
      <c r="B6423" s="165"/>
      <c r="C6423" s="150" t="str">
        <f t="shared" si="341"/>
        <v/>
      </c>
    </row>
    <row r="6424" spans="1:3">
      <c r="A6424" s="92">
        <v>6421</v>
      </c>
      <c r="B6424" s="165"/>
      <c r="C6424" s="150" t="str">
        <f t="shared" si="341"/>
        <v/>
      </c>
    </row>
    <row r="6425" spans="1:3">
      <c r="A6425" s="92">
        <v>6422</v>
      </c>
      <c r="B6425" s="165"/>
      <c r="C6425" s="150" t="str">
        <f t="shared" si="341"/>
        <v/>
      </c>
    </row>
    <row r="6426" spans="1:3">
      <c r="A6426" s="92">
        <v>6423</v>
      </c>
      <c r="B6426" s="165"/>
      <c r="C6426" s="150" t="str">
        <f t="shared" si="341"/>
        <v/>
      </c>
    </row>
    <row r="6427" spans="1:3">
      <c r="A6427" s="92">
        <v>6424</v>
      </c>
      <c r="B6427" s="165"/>
      <c r="C6427" s="150" t="str">
        <f t="shared" si="341"/>
        <v/>
      </c>
    </row>
    <row r="6428" spans="1:3">
      <c r="A6428" s="92">
        <v>6425</v>
      </c>
      <c r="B6428" s="165"/>
      <c r="C6428" s="150" t="str">
        <f t="shared" si="341"/>
        <v/>
      </c>
    </row>
    <row r="6429" spans="1:3">
      <c r="A6429" s="92">
        <v>6426</v>
      </c>
      <c r="B6429" s="165"/>
      <c r="C6429" s="150" t="str">
        <f t="shared" si="341"/>
        <v/>
      </c>
    </row>
    <row r="6430" spans="1:3">
      <c r="A6430" s="92">
        <v>6427</v>
      </c>
      <c r="B6430" s="165"/>
      <c r="C6430" s="150" t="str">
        <f t="shared" si="341"/>
        <v/>
      </c>
    </row>
    <row r="6431" spans="1:3">
      <c r="A6431" s="92">
        <v>6428</v>
      </c>
      <c r="B6431" s="165"/>
      <c r="C6431" s="150" t="str">
        <f t="shared" si="341"/>
        <v/>
      </c>
    </row>
    <row r="6432" spans="1:3">
      <c r="A6432" s="92">
        <v>6429</v>
      </c>
      <c r="B6432" s="165"/>
      <c r="C6432" s="150" t="str">
        <f t="shared" si="341"/>
        <v/>
      </c>
    </row>
    <row r="6433" spans="1:3">
      <c r="A6433" s="92">
        <v>6430</v>
      </c>
      <c r="B6433" s="165"/>
      <c r="C6433" s="150" t="str">
        <f t="shared" si="341"/>
        <v/>
      </c>
    </row>
    <row r="6434" spans="1:3">
      <c r="A6434" s="92">
        <v>6431</v>
      </c>
      <c r="B6434" s="165"/>
      <c r="C6434" s="150" t="str">
        <f t="shared" si="341"/>
        <v/>
      </c>
    </row>
    <row r="6435" spans="1:3">
      <c r="A6435" s="92">
        <v>6432</v>
      </c>
      <c r="B6435" s="165"/>
      <c r="C6435" s="150" t="str">
        <f t="shared" si="341"/>
        <v/>
      </c>
    </row>
    <row r="6436" spans="1:3">
      <c r="A6436" s="92">
        <v>6433</v>
      </c>
      <c r="B6436" s="165"/>
      <c r="C6436" s="150" t="str">
        <f t="shared" si="341"/>
        <v/>
      </c>
    </row>
    <row r="6437" spans="1:3">
      <c r="A6437" s="92">
        <v>6434</v>
      </c>
      <c r="B6437" s="165"/>
      <c r="C6437" s="150" t="str">
        <f t="shared" si="341"/>
        <v/>
      </c>
    </row>
    <row r="6438" spans="1:3">
      <c r="A6438" s="92">
        <v>6435</v>
      </c>
      <c r="B6438" s="165"/>
      <c r="C6438" s="150" t="str">
        <f t="shared" si="341"/>
        <v/>
      </c>
    </row>
    <row r="6439" spans="1:3">
      <c r="A6439" s="92">
        <v>6436</v>
      </c>
      <c r="B6439" s="165"/>
      <c r="C6439" s="150" t="str">
        <f t="shared" si="341"/>
        <v/>
      </c>
    </row>
    <row r="6440" spans="1:3">
      <c r="A6440" s="92">
        <v>6437</v>
      </c>
      <c r="B6440" s="165"/>
      <c r="C6440" s="150" t="str">
        <f t="shared" si="341"/>
        <v/>
      </c>
    </row>
    <row r="6441" spans="1:3">
      <c r="A6441" s="92">
        <v>6438</v>
      </c>
      <c r="B6441" s="165"/>
      <c r="C6441" s="150" t="str">
        <f t="shared" si="341"/>
        <v/>
      </c>
    </row>
    <row r="6442" spans="1:3">
      <c r="A6442" s="92">
        <v>6439</v>
      </c>
      <c r="B6442" s="165"/>
      <c r="C6442" s="150" t="str">
        <f t="shared" si="341"/>
        <v/>
      </c>
    </row>
    <row r="6443" spans="1:3">
      <c r="A6443" s="92">
        <v>6440</v>
      </c>
      <c r="B6443" s="165"/>
      <c r="C6443" s="150" t="str">
        <f t="shared" si="341"/>
        <v/>
      </c>
    </row>
    <row r="6444" spans="1:3">
      <c r="A6444" s="92">
        <v>6441</v>
      </c>
      <c r="B6444" s="165"/>
      <c r="C6444" s="150" t="str">
        <f t="shared" si="341"/>
        <v/>
      </c>
    </row>
    <row r="6445" spans="1:3">
      <c r="A6445" s="92">
        <v>6442</v>
      </c>
      <c r="B6445" s="165"/>
      <c r="C6445" s="150" t="str">
        <f t="shared" si="341"/>
        <v/>
      </c>
    </row>
    <row r="6446" spans="1:3">
      <c r="A6446" s="92">
        <v>6443</v>
      </c>
      <c r="B6446" s="165"/>
      <c r="C6446" s="150" t="str">
        <f t="shared" si="341"/>
        <v/>
      </c>
    </row>
    <row r="6447" spans="1:3">
      <c r="A6447" s="92">
        <v>6444</v>
      </c>
      <c r="B6447" s="165"/>
      <c r="C6447" s="150" t="str">
        <f t="shared" si="341"/>
        <v/>
      </c>
    </row>
    <row r="6448" spans="1:3">
      <c r="A6448" s="92">
        <v>6445</v>
      </c>
      <c r="B6448" s="165"/>
      <c r="C6448" s="150" t="str">
        <f t="shared" si="341"/>
        <v/>
      </c>
    </row>
    <row r="6449" spans="1:3">
      <c r="A6449" s="92">
        <v>6446</v>
      </c>
      <c r="B6449" s="165"/>
      <c r="C6449" s="150" t="str">
        <f t="shared" si="341"/>
        <v/>
      </c>
    </row>
    <row r="6450" spans="1:3">
      <c r="A6450" s="92">
        <v>6447</v>
      </c>
      <c r="B6450" s="165"/>
      <c r="C6450" s="150" t="str">
        <f t="shared" si="341"/>
        <v/>
      </c>
    </row>
    <row r="6451" spans="1:3">
      <c r="A6451" s="92">
        <v>6448</v>
      </c>
      <c r="B6451" s="165"/>
      <c r="C6451" s="150" t="str">
        <f t="shared" si="341"/>
        <v/>
      </c>
    </row>
    <row r="6452" spans="1:3">
      <c r="A6452" s="92">
        <v>6449</v>
      </c>
      <c r="B6452" s="165"/>
      <c r="C6452" s="150" t="str">
        <f t="shared" si="341"/>
        <v/>
      </c>
    </row>
    <row r="6453" spans="1:3">
      <c r="A6453" s="92">
        <v>6450</v>
      </c>
      <c r="B6453" s="165"/>
      <c r="C6453" s="150" t="str">
        <f t="shared" si="341"/>
        <v/>
      </c>
    </row>
    <row r="6454" spans="1:3">
      <c r="A6454" s="92">
        <v>6451</v>
      </c>
      <c r="B6454" s="165"/>
      <c r="C6454" s="150" t="str">
        <f t="shared" si="341"/>
        <v/>
      </c>
    </row>
    <row r="6455" spans="1:3">
      <c r="A6455" s="92">
        <v>6452</v>
      </c>
      <c r="B6455" s="165"/>
      <c r="C6455" s="150" t="str">
        <f t="shared" si="341"/>
        <v/>
      </c>
    </row>
    <row r="6456" spans="1:3">
      <c r="A6456" s="92">
        <v>6453</v>
      </c>
      <c r="B6456" s="165"/>
      <c r="C6456" s="150" t="str">
        <f t="shared" si="341"/>
        <v/>
      </c>
    </row>
    <row r="6457" spans="1:3">
      <c r="A6457" s="92">
        <v>6454</v>
      </c>
      <c r="B6457" s="165"/>
      <c r="C6457" s="150" t="str">
        <f t="shared" si="341"/>
        <v/>
      </c>
    </row>
    <row r="6458" spans="1:3">
      <c r="A6458" s="92">
        <v>6455</v>
      </c>
      <c r="B6458" s="165"/>
      <c r="C6458" s="150" t="str">
        <f t="shared" si="341"/>
        <v/>
      </c>
    </row>
    <row r="6459" spans="1:3">
      <c r="A6459" s="92">
        <v>6456</v>
      </c>
      <c r="B6459" s="165"/>
      <c r="C6459" s="150" t="str">
        <f t="shared" si="341"/>
        <v/>
      </c>
    </row>
    <row r="6460" spans="1:3">
      <c r="A6460" s="92">
        <v>6457</v>
      </c>
      <c r="B6460" s="165"/>
      <c r="C6460" s="150" t="str">
        <f t="shared" si="341"/>
        <v/>
      </c>
    </row>
    <row r="6461" spans="1:3">
      <c r="A6461" s="92">
        <v>6458</v>
      </c>
      <c r="B6461" s="165"/>
      <c r="C6461" s="150" t="str">
        <f t="shared" si="341"/>
        <v/>
      </c>
    </row>
    <row r="6462" spans="1:3">
      <c r="A6462" s="92">
        <v>6459</v>
      </c>
      <c r="B6462" s="165"/>
      <c r="C6462" s="150" t="str">
        <f t="shared" si="341"/>
        <v/>
      </c>
    </row>
    <row r="6463" spans="1:3">
      <c r="A6463" s="92">
        <v>6460</v>
      </c>
      <c r="B6463" s="165"/>
      <c r="C6463" s="150" t="str">
        <f t="shared" si="341"/>
        <v/>
      </c>
    </row>
    <row r="6464" spans="1:3">
      <c r="A6464" s="92">
        <v>6461</v>
      </c>
      <c r="B6464" s="165"/>
      <c r="C6464" s="150" t="str">
        <f t="shared" si="341"/>
        <v/>
      </c>
    </row>
    <row r="6465" spans="1:3">
      <c r="A6465" s="92">
        <v>6462</v>
      </c>
      <c r="B6465" s="165"/>
      <c r="C6465" s="150" t="str">
        <f t="shared" si="341"/>
        <v/>
      </c>
    </row>
    <row r="6466" spans="1:3">
      <c r="A6466" s="92">
        <v>6463</v>
      </c>
      <c r="B6466" s="165"/>
      <c r="C6466" s="150" t="str">
        <f t="shared" si="341"/>
        <v/>
      </c>
    </row>
    <row r="6467" spans="1:3">
      <c r="A6467" s="92">
        <v>6464</v>
      </c>
      <c r="B6467" s="165"/>
      <c r="C6467" s="150" t="str">
        <f t="shared" si="341"/>
        <v/>
      </c>
    </row>
    <row r="6468" spans="1:3">
      <c r="A6468" s="92">
        <v>6465</v>
      </c>
      <c r="B6468" s="165"/>
      <c r="C6468" s="150" t="str">
        <f t="shared" ref="C6468:C6531" si="342">IF(B6468="","",CONCATENATE("FILE_",A6468,"=",IF(RIGHT(B6468,1)=";",MID(B6468,1,LEN(B6468)-1),B6468)))</f>
        <v/>
      </c>
    </row>
    <row r="6469" spans="1:3">
      <c r="A6469" s="92">
        <v>6466</v>
      </c>
      <c r="B6469" s="165"/>
      <c r="C6469" s="150" t="str">
        <f t="shared" si="342"/>
        <v/>
      </c>
    </row>
    <row r="6470" spans="1:3">
      <c r="A6470" s="92">
        <v>6467</v>
      </c>
      <c r="B6470" s="165"/>
      <c r="C6470" s="150" t="str">
        <f t="shared" si="342"/>
        <v/>
      </c>
    </row>
    <row r="6471" spans="1:3">
      <c r="A6471" s="92">
        <v>6468</v>
      </c>
      <c r="B6471" s="165"/>
      <c r="C6471" s="150" t="str">
        <f t="shared" si="342"/>
        <v/>
      </c>
    </row>
    <row r="6472" spans="1:3">
      <c r="A6472" s="92">
        <v>6469</v>
      </c>
      <c r="B6472" s="165"/>
      <c r="C6472" s="150" t="str">
        <f t="shared" si="342"/>
        <v/>
      </c>
    </row>
    <row r="6473" spans="1:3">
      <c r="A6473" s="92">
        <v>6470</v>
      </c>
      <c r="B6473" s="165"/>
      <c r="C6473" s="150" t="str">
        <f t="shared" si="342"/>
        <v/>
      </c>
    </row>
    <row r="6474" spans="1:3">
      <c r="A6474" s="92">
        <v>6471</v>
      </c>
      <c r="B6474" s="165"/>
      <c r="C6474" s="150" t="str">
        <f t="shared" si="342"/>
        <v/>
      </c>
    </row>
    <row r="6475" spans="1:3">
      <c r="A6475" s="92">
        <v>6472</v>
      </c>
      <c r="B6475" s="165"/>
      <c r="C6475" s="150" t="str">
        <f t="shared" si="342"/>
        <v/>
      </c>
    </row>
    <row r="6476" spans="1:3">
      <c r="A6476" s="92">
        <v>6473</v>
      </c>
      <c r="B6476" s="165"/>
      <c r="C6476" s="150" t="str">
        <f t="shared" si="342"/>
        <v/>
      </c>
    </row>
    <row r="6477" spans="1:3">
      <c r="A6477" s="92">
        <v>6474</v>
      </c>
      <c r="B6477" s="165"/>
      <c r="C6477" s="150" t="str">
        <f t="shared" si="342"/>
        <v/>
      </c>
    </row>
    <row r="6478" spans="1:3">
      <c r="A6478" s="92">
        <v>6475</v>
      </c>
      <c r="B6478" s="165"/>
      <c r="C6478" s="150" t="str">
        <f t="shared" si="342"/>
        <v/>
      </c>
    </row>
    <row r="6479" spans="1:3">
      <c r="A6479" s="92">
        <v>6476</v>
      </c>
      <c r="B6479" s="165"/>
      <c r="C6479" s="150" t="str">
        <f t="shared" si="342"/>
        <v/>
      </c>
    </row>
    <row r="6480" spans="1:3">
      <c r="A6480" s="92">
        <v>6477</v>
      </c>
      <c r="B6480" s="165"/>
      <c r="C6480" s="150" t="str">
        <f t="shared" si="342"/>
        <v/>
      </c>
    </row>
    <row r="6481" spans="1:3">
      <c r="A6481" s="92">
        <v>6478</v>
      </c>
      <c r="B6481" s="165"/>
      <c r="C6481" s="150" t="str">
        <f t="shared" si="342"/>
        <v/>
      </c>
    </row>
    <row r="6482" spans="1:3">
      <c r="A6482" s="92">
        <v>6479</v>
      </c>
      <c r="B6482" s="165"/>
      <c r="C6482" s="150" t="str">
        <f t="shared" si="342"/>
        <v/>
      </c>
    </row>
    <row r="6483" spans="1:3">
      <c r="A6483" s="92">
        <v>6480</v>
      </c>
      <c r="B6483" s="165"/>
      <c r="C6483" s="150" t="str">
        <f t="shared" si="342"/>
        <v/>
      </c>
    </row>
    <row r="6484" spans="1:3">
      <c r="A6484" s="92">
        <v>6481</v>
      </c>
      <c r="B6484" s="165"/>
      <c r="C6484" s="150" t="str">
        <f t="shared" si="342"/>
        <v/>
      </c>
    </row>
    <row r="6485" spans="1:3">
      <c r="A6485" s="92">
        <v>6482</v>
      </c>
      <c r="B6485" s="165"/>
      <c r="C6485" s="150" t="str">
        <f t="shared" si="342"/>
        <v/>
      </c>
    </row>
    <row r="6486" spans="1:3">
      <c r="A6486" s="92">
        <v>6483</v>
      </c>
      <c r="B6486" s="165"/>
      <c r="C6486" s="150" t="str">
        <f t="shared" si="342"/>
        <v/>
      </c>
    </row>
    <row r="6487" spans="1:3">
      <c r="A6487" s="92">
        <v>6484</v>
      </c>
      <c r="B6487" s="165"/>
      <c r="C6487" s="150" t="str">
        <f t="shared" si="342"/>
        <v/>
      </c>
    </row>
    <row r="6488" spans="1:3">
      <c r="A6488" s="92">
        <v>6485</v>
      </c>
      <c r="B6488" s="165"/>
      <c r="C6488" s="150" t="str">
        <f t="shared" si="342"/>
        <v/>
      </c>
    </row>
    <row r="6489" spans="1:3">
      <c r="A6489" s="92">
        <v>6486</v>
      </c>
      <c r="B6489" s="165"/>
      <c r="C6489" s="150" t="str">
        <f t="shared" si="342"/>
        <v/>
      </c>
    </row>
    <row r="6490" spans="1:3">
      <c r="A6490" s="92">
        <v>6487</v>
      </c>
      <c r="B6490" s="165"/>
      <c r="C6490" s="150" t="str">
        <f t="shared" si="342"/>
        <v/>
      </c>
    </row>
    <row r="6491" spans="1:3">
      <c r="A6491" s="92">
        <v>6488</v>
      </c>
      <c r="B6491" s="165"/>
      <c r="C6491" s="150" t="str">
        <f t="shared" si="342"/>
        <v/>
      </c>
    </row>
    <row r="6492" spans="1:3">
      <c r="A6492" s="92">
        <v>6489</v>
      </c>
      <c r="B6492" s="165"/>
      <c r="C6492" s="150" t="str">
        <f t="shared" si="342"/>
        <v/>
      </c>
    </row>
    <row r="6493" spans="1:3">
      <c r="A6493" s="92">
        <v>6490</v>
      </c>
      <c r="B6493" s="165"/>
      <c r="C6493" s="150" t="str">
        <f t="shared" si="342"/>
        <v/>
      </c>
    </row>
    <row r="6494" spans="1:3">
      <c r="A6494" s="92">
        <v>6491</v>
      </c>
      <c r="B6494" s="165"/>
      <c r="C6494" s="150" t="str">
        <f t="shared" si="342"/>
        <v/>
      </c>
    </row>
    <row r="6495" spans="1:3">
      <c r="A6495" s="92">
        <v>6492</v>
      </c>
      <c r="B6495" s="165"/>
      <c r="C6495" s="150" t="str">
        <f t="shared" si="342"/>
        <v/>
      </c>
    </row>
    <row r="6496" spans="1:3">
      <c r="A6496" s="92">
        <v>6493</v>
      </c>
      <c r="B6496" s="165"/>
      <c r="C6496" s="150" t="str">
        <f t="shared" si="342"/>
        <v/>
      </c>
    </row>
    <row r="6497" spans="1:3">
      <c r="A6497" s="92">
        <v>6494</v>
      </c>
      <c r="B6497" s="165"/>
      <c r="C6497" s="150" t="str">
        <f t="shared" si="342"/>
        <v/>
      </c>
    </row>
    <row r="6498" spans="1:3">
      <c r="A6498" s="92">
        <v>6495</v>
      </c>
      <c r="B6498" s="165"/>
      <c r="C6498" s="150" t="str">
        <f t="shared" si="342"/>
        <v/>
      </c>
    </row>
    <row r="6499" spans="1:3">
      <c r="A6499" s="92">
        <v>6496</v>
      </c>
      <c r="B6499" s="165"/>
      <c r="C6499" s="150" t="str">
        <f t="shared" si="342"/>
        <v/>
      </c>
    </row>
    <row r="6500" spans="1:3">
      <c r="A6500" s="92">
        <v>6497</v>
      </c>
      <c r="B6500" s="165"/>
      <c r="C6500" s="150" t="str">
        <f t="shared" si="342"/>
        <v/>
      </c>
    </row>
    <row r="6501" spans="1:3">
      <c r="A6501" s="92">
        <v>6498</v>
      </c>
      <c r="B6501" s="165"/>
      <c r="C6501" s="150" t="str">
        <f t="shared" si="342"/>
        <v/>
      </c>
    </row>
    <row r="6502" spans="1:3">
      <c r="A6502" s="92">
        <v>6499</v>
      </c>
      <c r="B6502" s="165"/>
      <c r="C6502" s="150" t="str">
        <f t="shared" si="342"/>
        <v/>
      </c>
    </row>
    <row r="6503" spans="1:3">
      <c r="A6503" s="92">
        <v>6500</v>
      </c>
      <c r="B6503" s="165"/>
      <c r="C6503" s="150" t="str">
        <f t="shared" si="342"/>
        <v/>
      </c>
    </row>
    <row r="6504" spans="1:3">
      <c r="A6504" s="92">
        <v>6501</v>
      </c>
      <c r="B6504" s="165"/>
      <c r="C6504" s="150" t="str">
        <f t="shared" si="342"/>
        <v/>
      </c>
    </row>
    <row r="6505" spans="1:3">
      <c r="A6505" s="92">
        <v>6502</v>
      </c>
      <c r="B6505" s="165"/>
      <c r="C6505" s="150" t="str">
        <f t="shared" si="342"/>
        <v/>
      </c>
    </row>
    <row r="6506" spans="1:3">
      <c r="A6506" s="92">
        <v>6503</v>
      </c>
      <c r="B6506" s="165"/>
      <c r="C6506" s="150" t="str">
        <f t="shared" si="342"/>
        <v/>
      </c>
    </row>
    <row r="6507" spans="1:3">
      <c r="A6507" s="92">
        <v>6504</v>
      </c>
      <c r="B6507" s="165"/>
      <c r="C6507" s="150" t="str">
        <f t="shared" si="342"/>
        <v/>
      </c>
    </row>
    <row r="6508" spans="1:3">
      <c r="A6508" s="92">
        <v>6505</v>
      </c>
      <c r="B6508" s="165"/>
      <c r="C6508" s="150" t="str">
        <f t="shared" si="342"/>
        <v/>
      </c>
    </row>
    <row r="6509" spans="1:3">
      <c r="A6509" s="92">
        <v>6506</v>
      </c>
      <c r="B6509" s="165"/>
      <c r="C6509" s="150" t="str">
        <f t="shared" si="342"/>
        <v/>
      </c>
    </row>
    <row r="6510" spans="1:3">
      <c r="A6510" s="92">
        <v>6507</v>
      </c>
      <c r="B6510" s="165"/>
      <c r="C6510" s="150" t="str">
        <f t="shared" si="342"/>
        <v/>
      </c>
    </row>
    <row r="6511" spans="1:3">
      <c r="A6511" s="92">
        <v>6508</v>
      </c>
      <c r="B6511" s="165"/>
      <c r="C6511" s="150" t="str">
        <f t="shared" si="342"/>
        <v/>
      </c>
    </row>
    <row r="6512" spans="1:3">
      <c r="A6512" s="92">
        <v>6509</v>
      </c>
      <c r="B6512" s="165"/>
      <c r="C6512" s="150" t="str">
        <f t="shared" si="342"/>
        <v/>
      </c>
    </row>
    <row r="6513" spans="1:3">
      <c r="A6513" s="92">
        <v>6510</v>
      </c>
      <c r="B6513" s="165"/>
      <c r="C6513" s="150" t="str">
        <f t="shared" si="342"/>
        <v/>
      </c>
    </row>
    <row r="6514" spans="1:3">
      <c r="A6514" s="92">
        <v>6511</v>
      </c>
      <c r="B6514" s="165"/>
      <c r="C6514" s="150" t="str">
        <f t="shared" si="342"/>
        <v/>
      </c>
    </row>
    <row r="6515" spans="1:3">
      <c r="A6515" s="92">
        <v>6512</v>
      </c>
      <c r="B6515" s="165"/>
      <c r="C6515" s="150" t="str">
        <f t="shared" si="342"/>
        <v/>
      </c>
    </row>
    <row r="6516" spans="1:3">
      <c r="A6516" s="92">
        <v>6513</v>
      </c>
      <c r="B6516" s="165"/>
      <c r="C6516" s="150" t="str">
        <f t="shared" si="342"/>
        <v/>
      </c>
    </row>
    <row r="6517" spans="1:3">
      <c r="A6517" s="92">
        <v>6514</v>
      </c>
      <c r="B6517" s="165"/>
      <c r="C6517" s="150" t="str">
        <f t="shared" si="342"/>
        <v/>
      </c>
    </row>
    <row r="6518" spans="1:3">
      <c r="A6518" s="92">
        <v>6515</v>
      </c>
      <c r="B6518" s="165"/>
      <c r="C6518" s="150" t="str">
        <f t="shared" si="342"/>
        <v/>
      </c>
    </row>
    <row r="6519" spans="1:3">
      <c r="A6519" s="92">
        <v>6516</v>
      </c>
      <c r="B6519" s="165"/>
      <c r="C6519" s="150" t="str">
        <f t="shared" si="342"/>
        <v/>
      </c>
    </row>
    <row r="6520" spans="1:3">
      <c r="A6520" s="92">
        <v>6517</v>
      </c>
      <c r="B6520" s="165"/>
      <c r="C6520" s="150" t="str">
        <f t="shared" si="342"/>
        <v/>
      </c>
    </row>
    <row r="6521" spans="1:3">
      <c r="A6521" s="92">
        <v>6518</v>
      </c>
      <c r="B6521" s="165"/>
      <c r="C6521" s="150" t="str">
        <f t="shared" si="342"/>
        <v/>
      </c>
    </row>
    <row r="6522" spans="1:3">
      <c r="A6522" s="92">
        <v>6519</v>
      </c>
      <c r="B6522" s="165"/>
      <c r="C6522" s="150" t="str">
        <f t="shared" si="342"/>
        <v/>
      </c>
    </row>
    <row r="6523" spans="1:3">
      <c r="A6523" s="92">
        <v>6520</v>
      </c>
      <c r="B6523" s="165"/>
      <c r="C6523" s="150" t="str">
        <f t="shared" si="342"/>
        <v/>
      </c>
    </row>
    <row r="6524" spans="1:3">
      <c r="A6524" s="92">
        <v>6521</v>
      </c>
      <c r="B6524" s="165"/>
      <c r="C6524" s="150" t="str">
        <f t="shared" si="342"/>
        <v/>
      </c>
    </row>
    <row r="6525" spans="1:3">
      <c r="A6525" s="92">
        <v>6522</v>
      </c>
      <c r="B6525" s="165"/>
      <c r="C6525" s="150" t="str">
        <f t="shared" si="342"/>
        <v/>
      </c>
    </row>
    <row r="6526" spans="1:3">
      <c r="A6526" s="92">
        <v>6523</v>
      </c>
      <c r="B6526" s="165"/>
      <c r="C6526" s="150" t="str">
        <f t="shared" si="342"/>
        <v/>
      </c>
    </row>
    <row r="6527" spans="1:3">
      <c r="A6527" s="92">
        <v>6524</v>
      </c>
      <c r="B6527" s="165"/>
      <c r="C6527" s="150" t="str">
        <f t="shared" si="342"/>
        <v/>
      </c>
    </row>
    <row r="6528" spans="1:3">
      <c r="A6528" s="92">
        <v>6525</v>
      </c>
      <c r="B6528" s="165"/>
      <c r="C6528" s="150" t="str">
        <f t="shared" si="342"/>
        <v/>
      </c>
    </row>
    <row r="6529" spans="1:3">
      <c r="A6529" s="92">
        <v>6526</v>
      </c>
      <c r="B6529" s="165"/>
      <c r="C6529" s="150" t="str">
        <f t="shared" si="342"/>
        <v/>
      </c>
    </row>
    <row r="6530" spans="1:3">
      <c r="A6530" s="92">
        <v>6527</v>
      </c>
      <c r="B6530" s="165"/>
      <c r="C6530" s="150" t="str">
        <f t="shared" si="342"/>
        <v/>
      </c>
    </row>
    <row r="6531" spans="1:3">
      <c r="A6531" s="92">
        <v>6528</v>
      </c>
      <c r="B6531" s="165"/>
      <c r="C6531" s="150" t="str">
        <f t="shared" si="342"/>
        <v/>
      </c>
    </row>
    <row r="6532" spans="1:3">
      <c r="A6532" s="92">
        <v>6529</v>
      </c>
      <c r="B6532" s="165"/>
      <c r="C6532" s="150" t="str">
        <f t="shared" ref="C6532:C6595" si="343">IF(B6532="","",CONCATENATE("FILE_",A6532,"=",IF(RIGHT(B6532,1)=";",MID(B6532,1,LEN(B6532)-1),B6532)))</f>
        <v/>
      </c>
    </row>
    <row r="6533" spans="1:3">
      <c r="A6533" s="92">
        <v>6530</v>
      </c>
      <c r="B6533" s="165"/>
      <c r="C6533" s="150" t="str">
        <f t="shared" si="343"/>
        <v/>
      </c>
    </row>
    <row r="6534" spans="1:3">
      <c r="A6534" s="92">
        <v>6531</v>
      </c>
      <c r="B6534" s="165"/>
      <c r="C6534" s="150" t="str">
        <f t="shared" si="343"/>
        <v/>
      </c>
    </row>
    <row r="6535" spans="1:3">
      <c r="A6535" s="92">
        <v>6532</v>
      </c>
      <c r="B6535" s="165"/>
      <c r="C6535" s="150" t="str">
        <f t="shared" si="343"/>
        <v/>
      </c>
    </row>
    <row r="6536" spans="1:3">
      <c r="A6536" s="92">
        <v>6533</v>
      </c>
      <c r="B6536" s="165"/>
      <c r="C6536" s="150" t="str">
        <f t="shared" si="343"/>
        <v/>
      </c>
    </row>
    <row r="6537" spans="1:3">
      <c r="A6537" s="92">
        <v>6534</v>
      </c>
      <c r="B6537" s="165"/>
      <c r="C6537" s="150" t="str">
        <f t="shared" si="343"/>
        <v/>
      </c>
    </row>
    <row r="6538" spans="1:3">
      <c r="A6538" s="92">
        <v>6535</v>
      </c>
      <c r="B6538" s="165"/>
      <c r="C6538" s="150" t="str">
        <f t="shared" si="343"/>
        <v/>
      </c>
    </row>
    <row r="6539" spans="1:3">
      <c r="A6539" s="92">
        <v>6536</v>
      </c>
      <c r="B6539" s="165"/>
      <c r="C6539" s="150" t="str">
        <f t="shared" si="343"/>
        <v/>
      </c>
    </row>
    <row r="6540" spans="1:3">
      <c r="A6540" s="92">
        <v>6537</v>
      </c>
      <c r="B6540" s="165"/>
      <c r="C6540" s="150" t="str">
        <f t="shared" si="343"/>
        <v/>
      </c>
    </row>
    <row r="6541" spans="1:3">
      <c r="A6541" s="92">
        <v>6538</v>
      </c>
      <c r="B6541" s="165"/>
      <c r="C6541" s="150" t="str">
        <f t="shared" si="343"/>
        <v/>
      </c>
    </row>
    <row r="6542" spans="1:3">
      <c r="A6542" s="92">
        <v>6539</v>
      </c>
      <c r="B6542" s="165"/>
      <c r="C6542" s="150" t="str">
        <f t="shared" si="343"/>
        <v/>
      </c>
    </row>
    <row r="6543" spans="1:3">
      <c r="A6543" s="92">
        <v>6540</v>
      </c>
      <c r="B6543" s="165"/>
      <c r="C6543" s="150" t="str">
        <f t="shared" si="343"/>
        <v/>
      </c>
    </row>
    <row r="6544" spans="1:3">
      <c r="A6544" s="92">
        <v>6541</v>
      </c>
      <c r="B6544" s="165"/>
      <c r="C6544" s="150" t="str">
        <f t="shared" si="343"/>
        <v/>
      </c>
    </row>
    <row r="6545" spans="1:3">
      <c r="A6545" s="92">
        <v>6542</v>
      </c>
      <c r="B6545" s="165"/>
      <c r="C6545" s="150" t="str">
        <f t="shared" si="343"/>
        <v/>
      </c>
    </row>
    <row r="6546" spans="1:3">
      <c r="A6546" s="92">
        <v>6543</v>
      </c>
      <c r="B6546" s="165"/>
      <c r="C6546" s="150" t="str">
        <f t="shared" si="343"/>
        <v/>
      </c>
    </row>
    <row r="6547" spans="1:3">
      <c r="A6547" s="92">
        <v>6544</v>
      </c>
      <c r="B6547" s="165"/>
      <c r="C6547" s="150" t="str">
        <f t="shared" si="343"/>
        <v/>
      </c>
    </row>
    <row r="6548" spans="1:3">
      <c r="A6548" s="92">
        <v>6545</v>
      </c>
      <c r="B6548" s="165"/>
      <c r="C6548" s="150" t="str">
        <f t="shared" si="343"/>
        <v/>
      </c>
    </row>
    <row r="6549" spans="1:3">
      <c r="A6549" s="92">
        <v>6546</v>
      </c>
      <c r="B6549" s="165"/>
      <c r="C6549" s="150" t="str">
        <f t="shared" si="343"/>
        <v/>
      </c>
    </row>
    <row r="6550" spans="1:3">
      <c r="A6550" s="92">
        <v>6547</v>
      </c>
      <c r="B6550" s="165"/>
      <c r="C6550" s="150" t="str">
        <f t="shared" si="343"/>
        <v/>
      </c>
    </row>
    <row r="6551" spans="1:3">
      <c r="A6551" s="92">
        <v>6548</v>
      </c>
      <c r="B6551" s="165"/>
      <c r="C6551" s="150" t="str">
        <f t="shared" si="343"/>
        <v/>
      </c>
    </row>
    <row r="6552" spans="1:3">
      <c r="A6552" s="92">
        <v>6549</v>
      </c>
      <c r="B6552" s="165"/>
      <c r="C6552" s="150" t="str">
        <f t="shared" si="343"/>
        <v/>
      </c>
    </row>
    <row r="6553" spans="1:3">
      <c r="A6553" s="92">
        <v>6550</v>
      </c>
      <c r="B6553" s="165"/>
      <c r="C6553" s="150" t="str">
        <f t="shared" si="343"/>
        <v/>
      </c>
    </row>
    <row r="6554" spans="1:3">
      <c r="A6554" s="92">
        <v>6551</v>
      </c>
      <c r="B6554" s="165"/>
      <c r="C6554" s="150" t="str">
        <f t="shared" si="343"/>
        <v/>
      </c>
    </row>
    <row r="6555" spans="1:3">
      <c r="A6555" s="92">
        <v>6552</v>
      </c>
      <c r="B6555" s="165"/>
      <c r="C6555" s="150" t="str">
        <f t="shared" si="343"/>
        <v/>
      </c>
    </row>
    <row r="6556" spans="1:3">
      <c r="A6556" s="92">
        <v>6553</v>
      </c>
      <c r="B6556" s="165"/>
      <c r="C6556" s="150" t="str">
        <f t="shared" si="343"/>
        <v/>
      </c>
    </row>
    <row r="6557" spans="1:3">
      <c r="A6557" s="92">
        <v>6554</v>
      </c>
      <c r="B6557" s="165"/>
      <c r="C6557" s="150" t="str">
        <f t="shared" si="343"/>
        <v/>
      </c>
    </row>
    <row r="6558" spans="1:3">
      <c r="A6558" s="92">
        <v>6555</v>
      </c>
      <c r="B6558" s="165"/>
      <c r="C6558" s="150" t="str">
        <f t="shared" si="343"/>
        <v/>
      </c>
    </row>
    <row r="6559" spans="1:3">
      <c r="A6559" s="92">
        <v>6556</v>
      </c>
      <c r="B6559" s="165"/>
      <c r="C6559" s="150" t="str">
        <f t="shared" si="343"/>
        <v/>
      </c>
    </row>
    <row r="6560" spans="1:3">
      <c r="A6560" s="92">
        <v>6557</v>
      </c>
      <c r="B6560" s="165"/>
      <c r="C6560" s="150" t="str">
        <f t="shared" si="343"/>
        <v/>
      </c>
    </row>
    <row r="6561" spans="1:3">
      <c r="A6561" s="92">
        <v>6558</v>
      </c>
      <c r="B6561" s="165"/>
      <c r="C6561" s="150" t="str">
        <f t="shared" si="343"/>
        <v/>
      </c>
    </row>
    <row r="6562" spans="1:3">
      <c r="A6562" s="92">
        <v>6559</v>
      </c>
      <c r="B6562" s="165"/>
      <c r="C6562" s="150" t="str">
        <f t="shared" si="343"/>
        <v/>
      </c>
    </row>
    <row r="6563" spans="1:3">
      <c r="A6563" s="92">
        <v>6560</v>
      </c>
      <c r="B6563" s="165"/>
      <c r="C6563" s="150" t="str">
        <f t="shared" si="343"/>
        <v/>
      </c>
    </row>
    <row r="6564" spans="1:3">
      <c r="A6564" s="92">
        <v>6561</v>
      </c>
      <c r="B6564" s="165"/>
      <c r="C6564" s="150" t="str">
        <f t="shared" si="343"/>
        <v/>
      </c>
    </row>
    <row r="6565" spans="1:3">
      <c r="A6565" s="92">
        <v>6562</v>
      </c>
      <c r="B6565" s="165"/>
      <c r="C6565" s="150" t="str">
        <f t="shared" si="343"/>
        <v/>
      </c>
    </row>
    <row r="6566" spans="1:3">
      <c r="A6566" s="92">
        <v>6563</v>
      </c>
      <c r="B6566" s="165"/>
      <c r="C6566" s="150" t="str">
        <f t="shared" si="343"/>
        <v/>
      </c>
    </row>
    <row r="6567" spans="1:3">
      <c r="A6567" s="92">
        <v>6564</v>
      </c>
      <c r="B6567" s="165"/>
      <c r="C6567" s="150" t="str">
        <f t="shared" si="343"/>
        <v/>
      </c>
    </row>
    <row r="6568" spans="1:3">
      <c r="A6568" s="92">
        <v>6565</v>
      </c>
      <c r="B6568" s="165"/>
      <c r="C6568" s="150" t="str">
        <f t="shared" si="343"/>
        <v/>
      </c>
    </row>
    <row r="6569" spans="1:3">
      <c r="A6569" s="92">
        <v>6566</v>
      </c>
      <c r="B6569" s="165"/>
      <c r="C6569" s="150" t="str">
        <f t="shared" si="343"/>
        <v/>
      </c>
    </row>
    <row r="6570" spans="1:3">
      <c r="A6570" s="92">
        <v>6567</v>
      </c>
      <c r="B6570" s="165"/>
      <c r="C6570" s="150" t="str">
        <f t="shared" si="343"/>
        <v/>
      </c>
    </row>
    <row r="6571" spans="1:3">
      <c r="A6571" s="92">
        <v>6568</v>
      </c>
      <c r="B6571" s="165"/>
      <c r="C6571" s="150" t="str">
        <f t="shared" si="343"/>
        <v/>
      </c>
    </row>
    <row r="6572" spans="1:3">
      <c r="A6572" s="92">
        <v>6569</v>
      </c>
      <c r="B6572" s="165"/>
      <c r="C6572" s="150" t="str">
        <f t="shared" si="343"/>
        <v/>
      </c>
    </row>
    <row r="6573" spans="1:3">
      <c r="A6573" s="92">
        <v>6570</v>
      </c>
      <c r="B6573" s="165"/>
      <c r="C6573" s="150" t="str">
        <f t="shared" si="343"/>
        <v/>
      </c>
    </row>
    <row r="6574" spans="1:3">
      <c r="A6574" s="92">
        <v>6571</v>
      </c>
      <c r="B6574" s="165"/>
      <c r="C6574" s="150" t="str">
        <f t="shared" si="343"/>
        <v/>
      </c>
    </row>
    <row r="6575" spans="1:3">
      <c r="A6575" s="92">
        <v>6572</v>
      </c>
      <c r="B6575" s="165"/>
      <c r="C6575" s="150" t="str">
        <f t="shared" si="343"/>
        <v/>
      </c>
    </row>
    <row r="6576" spans="1:3">
      <c r="A6576" s="92">
        <v>6573</v>
      </c>
      <c r="B6576" s="165"/>
      <c r="C6576" s="150" t="str">
        <f t="shared" si="343"/>
        <v/>
      </c>
    </row>
    <row r="6577" spans="1:3">
      <c r="A6577" s="92">
        <v>6574</v>
      </c>
      <c r="B6577" s="165"/>
      <c r="C6577" s="150" t="str">
        <f t="shared" si="343"/>
        <v/>
      </c>
    </row>
    <row r="6578" spans="1:3">
      <c r="A6578" s="92">
        <v>6575</v>
      </c>
      <c r="B6578" s="165"/>
      <c r="C6578" s="150" t="str">
        <f t="shared" si="343"/>
        <v/>
      </c>
    </row>
    <row r="6579" spans="1:3">
      <c r="A6579" s="92">
        <v>6576</v>
      </c>
      <c r="B6579" s="165"/>
      <c r="C6579" s="150" t="str">
        <f t="shared" si="343"/>
        <v/>
      </c>
    </row>
    <row r="6580" spans="1:3">
      <c r="A6580" s="92">
        <v>6577</v>
      </c>
      <c r="B6580" s="165"/>
      <c r="C6580" s="150" t="str">
        <f t="shared" si="343"/>
        <v/>
      </c>
    </row>
    <row r="6581" spans="1:3">
      <c r="A6581" s="92">
        <v>6578</v>
      </c>
      <c r="B6581" s="165"/>
      <c r="C6581" s="150" t="str">
        <f t="shared" si="343"/>
        <v/>
      </c>
    </row>
    <row r="6582" spans="1:3">
      <c r="A6582" s="92">
        <v>6579</v>
      </c>
      <c r="B6582" s="165"/>
      <c r="C6582" s="150" t="str">
        <f t="shared" si="343"/>
        <v/>
      </c>
    </row>
    <row r="6583" spans="1:3">
      <c r="A6583" s="92">
        <v>6580</v>
      </c>
      <c r="B6583" s="165"/>
      <c r="C6583" s="150" t="str">
        <f t="shared" si="343"/>
        <v/>
      </c>
    </row>
    <row r="6584" spans="1:3">
      <c r="A6584" s="92">
        <v>6581</v>
      </c>
      <c r="B6584" s="165"/>
      <c r="C6584" s="150" t="str">
        <f t="shared" si="343"/>
        <v/>
      </c>
    </row>
    <row r="6585" spans="1:3">
      <c r="A6585" s="92">
        <v>6582</v>
      </c>
      <c r="B6585" s="165"/>
      <c r="C6585" s="150" t="str">
        <f t="shared" si="343"/>
        <v/>
      </c>
    </row>
    <row r="6586" spans="1:3">
      <c r="A6586" s="92">
        <v>6583</v>
      </c>
      <c r="B6586" s="165"/>
      <c r="C6586" s="150" t="str">
        <f t="shared" si="343"/>
        <v/>
      </c>
    </row>
    <row r="6587" spans="1:3">
      <c r="A6587" s="92">
        <v>6584</v>
      </c>
      <c r="B6587" s="165"/>
      <c r="C6587" s="150" t="str">
        <f t="shared" si="343"/>
        <v/>
      </c>
    </row>
    <row r="6588" spans="1:3">
      <c r="A6588" s="92">
        <v>6585</v>
      </c>
      <c r="B6588" s="165"/>
      <c r="C6588" s="150" t="str">
        <f t="shared" si="343"/>
        <v/>
      </c>
    </row>
    <row r="6589" spans="1:3">
      <c r="A6589" s="92">
        <v>6586</v>
      </c>
      <c r="B6589" s="165"/>
      <c r="C6589" s="150" t="str">
        <f t="shared" si="343"/>
        <v/>
      </c>
    </row>
    <row r="6590" spans="1:3">
      <c r="A6590" s="92">
        <v>6587</v>
      </c>
      <c r="B6590" s="165"/>
      <c r="C6590" s="150" t="str">
        <f t="shared" si="343"/>
        <v/>
      </c>
    </row>
    <row r="6591" spans="1:3">
      <c r="A6591" s="92">
        <v>6588</v>
      </c>
      <c r="B6591" s="165"/>
      <c r="C6591" s="150" t="str">
        <f t="shared" si="343"/>
        <v/>
      </c>
    </row>
    <row r="6592" spans="1:3">
      <c r="A6592" s="92">
        <v>6589</v>
      </c>
      <c r="B6592" s="165"/>
      <c r="C6592" s="150" t="str">
        <f t="shared" si="343"/>
        <v/>
      </c>
    </row>
    <row r="6593" spans="1:3">
      <c r="A6593" s="92">
        <v>6590</v>
      </c>
      <c r="B6593" s="165"/>
      <c r="C6593" s="150" t="str">
        <f t="shared" si="343"/>
        <v/>
      </c>
    </row>
    <row r="6594" spans="1:3">
      <c r="A6594" s="92">
        <v>6591</v>
      </c>
      <c r="B6594" s="165"/>
      <c r="C6594" s="150" t="str">
        <f t="shared" si="343"/>
        <v/>
      </c>
    </row>
    <row r="6595" spans="1:3">
      <c r="A6595" s="92">
        <v>6592</v>
      </c>
      <c r="B6595" s="165"/>
      <c r="C6595" s="150" t="str">
        <f t="shared" si="343"/>
        <v/>
      </c>
    </row>
    <row r="6596" spans="1:3">
      <c r="A6596" s="92">
        <v>6593</v>
      </c>
      <c r="B6596" s="165"/>
      <c r="C6596" s="150" t="str">
        <f t="shared" ref="C6596:C6659" si="344">IF(B6596="","",CONCATENATE("FILE_",A6596,"=",IF(RIGHT(B6596,1)=";",MID(B6596,1,LEN(B6596)-1),B6596)))</f>
        <v/>
      </c>
    </row>
    <row r="6597" spans="1:3">
      <c r="A6597" s="92">
        <v>6594</v>
      </c>
      <c r="B6597" s="165"/>
      <c r="C6597" s="150" t="str">
        <f t="shared" si="344"/>
        <v/>
      </c>
    </row>
    <row r="6598" spans="1:3">
      <c r="A6598" s="92">
        <v>6595</v>
      </c>
      <c r="B6598" s="165"/>
      <c r="C6598" s="150" t="str">
        <f t="shared" si="344"/>
        <v/>
      </c>
    </row>
    <row r="6599" spans="1:3">
      <c r="A6599" s="92">
        <v>6596</v>
      </c>
      <c r="B6599" s="165"/>
      <c r="C6599" s="150" t="str">
        <f t="shared" si="344"/>
        <v/>
      </c>
    </row>
    <row r="6600" spans="1:3">
      <c r="A6600" s="92">
        <v>6597</v>
      </c>
      <c r="B6600" s="165"/>
      <c r="C6600" s="150" t="str">
        <f t="shared" si="344"/>
        <v/>
      </c>
    </row>
    <row r="6601" spans="1:3">
      <c r="A6601" s="92">
        <v>6598</v>
      </c>
      <c r="B6601" s="165"/>
      <c r="C6601" s="150" t="str">
        <f t="shared" si="344"/>
        <v/>
      </c>
    </row>
    <row r="6602" spans="1:3">
      <c r="A6602" s="92">
        <v>6599</v>
      </c>
      <c r="B6602" s="165"/>
      <c r="C6602" s="150" t="str">
        <f t="shared" si="344"/>
        <v/>
      </c>
    </row>
    <row r="6603" spans="1:3">
      <c r="A6603" s="92">
        <v>6600</v>
      </c>
      <c r="B6603" s="165"/>
      <c r="C6603" s="150" t="str">
        <f t="shared" si="344"/>
        <v/>
      </c>
    </row>
    <row r="6604" spans="1:3">
      <c r="A6604" s="92">
        <v>6601</v>
      </c>
      <c r="B6604" s="165"/>
      <c r="C6604" s="150" t="str">
        <f t="shared" si="344"/>
        <v/>
      </c>
    </row>
    <row r="6605" spans="1:3">
      <c r="A6605" s="92">
        <v>6602</v>
      </c>
      <c r="B6605" s="165"/>
      <c r="C6605" s="150" t="str">
        <f t="shared" si="344"/>
        <v/>
      </c>
    </row>
    <row r="6606" spans="1:3">
      <c r="A6606" s="92">
        <v>6603</v>
      </c>
      <c r="B6606" s="165"/>
      <c r="C6606" s="150" t="str">
        <f t="shared" si="344"/>
        <v/>
      </c>
    </row>
    <row r="6607" spans="1:3">
      <c r="A6607" s="92">
        <v>6604</v>
      </c>
      <c r="B6607" s="165"/>
      <c r="C6607" s="150" t="str">
        <f t="shared" si="344"/>
        <v/>
      </c>
    </row>
    <row r="6608" spans="1:3">
      <c r="A6608" s="92">
        <v>6605</v>
      </c>
      <c r="B6608" s="165"/>
      <c r="C6608" s="150" t="str">
        <f t="shared" si="344"/>
        <v/>
      </c>
    </row>
    <row r="6609" spans="1:3">
      <c r="A6609" s="92">
        <v>6606</v>
      </c>
      <c r="B6609" s="165"/>
      <c r="C6609" s="150" t="str">
        <f t="shared" si="344"/>
        <v/>
      </c>
    </row>
    <row r="6610" spans="1:3">
      <c r="A6610" s="92">
        <v>6607</v>
      </c>
      <c r="B6610" s="165"/>
      <c r="C6610" s="150" t="str">
        <f t="shared" si="344"/>
        <v/>
      </c>
    </row>
    <row r="6611" spans="1:3">
      <c r="A6611" s="92">
        <v>6608</v>
      </c>
      <c r="B6611" s="165"/>
      <c r="C6611" s="150" t="str">
        <f t="shared" si="344"/>
        <v/>
      </c>
    </row>
    <row r="6612" spans="1:3">
      <c r="A6612" s="92">
        <v>6609</v>
      </c>
      <c r="B6612" s="165"/>
      <c r="C6612" s="150" t="str">
        <f t="shared" si="344"/>
        <v/>
      </c>
    </row>
    <row r="6613" spans="1:3">
      <c r="A6613" s="92">
        <v>6610</v>
      </c>
      <c r="B6613" s="165"/>
      <c r="C6613" s="150" t="str">
        <f t="shared" si="344"/>
        <v/>
      </c>
    </row>
    <row r="6614" spans="1:3">
      <c r="A6614" s="92">
        <v>6611</v>
      </c>
      <c r="B6614" s="165"/>
      <c r="C6614" s="150" t="str">
        <f t="shared" si="344"/>
        <v/>
      </c>
    </row>
    <row r="6615" spans="1:3">
      <c r="A6615" s="92">
        <v>6612</v>
      </c>
      <c r="B6615" s="165"/>
      <c r="C6615" s="150" t="str">
        <f t="shared" si="344"/>
        <v/>
      </c>
    </row>
    <row r="6616" spans="1:3">
      <c r="A6616" s="92">
        <v>6613</v>
      </c>
      <c r="B6616" s="165"/>
      <c r="C6616" s="150" t="str">
        <f t="shared" si="344"/>
        <v/>
      </c>
    </row>
    <row r="6617" spans="1:3">
      <c r="A6617" s="92">
        <v>6614</v>
      </c>
      <c r="B6617" s="165"/>
      <c r="C6617" s="150" t="str">
        <f t="shared" si="344"/>
        <v/>
      </c>
    </row>
    <row r="6618" spans="1:3">
      <c r="A6618" s="92">
        <v>6615</v>
      </c>
      <c r="B6618" s="165"/>
      <c r="C6618" s="150" t="str">
        <f t="shared" si="344"/>
        <v/>
      </c>
    </row>
    <row r="6619" spans="1:3">
      <c r="A6619" s="92">
        <v>6616</v>
      </c>
      <c r="B6619" s="165"/>
      <c r="C6619" s="150" t="str">
        <f t="shared" si="344"/>
        <v/>
      </c>
    </row>
    <row r="6620" spans="1:3">
      <c r="A6620" s="92">
        <v>6617</v>
      </c>
      <c r="B6620" s="165"/>
      <c r="C6620" s="150" t="str">
        <f t="shared" si="344"/>
        <v/>
      </c>
    </row>
    <row r="6621" spans="1:3">
      <c r="A6621" s="92">
        <v>6618</v>
      </c>
      <c r="B6621" s="165"/>
      <c r="C6621" s="150" t="str">
        <f t="shared" si="344"/>
        <v/>
      </c>
    </row>
    <row r="6622" spans="1:3">
      <c r="A6622" s="92">
        <v>6619</v>
      </c>
      <c r="B6622" s="165"/>
      <c r="C6622" s="150" t="str">
        <f t="shared" si="344"/>
        <v/>
      </c>
    </row>
    <row r="6623" spans="1:3">
      <c r="A6623" s="92">
        <v>6620</v>
      </c>
      <c r="B6623" s="165"/>
      <c r="C6623" s="150" t="str">
        <f t="shared" si="344"/>
        <v/>
      </c>
    </row>
    <row r="6624" spans="1:3">
      <c r="A6624" s="92">
        <v>6621</v>
      </c>
      <c r="B6624" s="165"/>
      <c r="C6624" s="150" t="str">
        <f t="shared" si="344"/>
        <v/>
      </c>
    </row>
    <row r="6625" spans="1:3">
      <c r="A6625" s="92">
        <v>6622</v>
      </c>
      <c r="B6625" s="165"/>
      <c r="C6625" s="150" t="str">
        <f t="shared" si="344"/>
        <v/>
      </c>
    </row>
    <row r="6626" spans="1:3">
      <c r="A6626" s="92">
        <v>6623</v>
      </c>
      <c r="B6626" s="165"/>
      <c r="C6626" s="150" t="str">
        <f t="shared" si="344"/>
        <v/>
      </c>
    </row>
    <row r="6627" spans="1:3">
      <c r="A6627" s="92">
        <v>6624</v>
      </c>
      <c r="B6627" s="165"/>
      <c r="C6627" s="150" t="str">
        <f t="shared" si="344"/>
        <v/>
      </c>
    </row>
    <row r="6628" spans="1:3">
      <c r="A6628" s="92">
        <v>6625</v>
      </c>
      <c r="B6628" s="165"/>
      <c r="C6628" s="150" t="str">
        <f t="shared" si="344"/>
        <v/>
      </c>
    </row>
    <row r="6629" spans="1:3">
      <c r="A6629" s="92">
        <v>6626</v>
      </c>
      <c r="B6629" s="165"/>
      <c r="C6629" s="150" t="str">
        <f t="shared" si="344"/>
        <v/>
      </c>
    </row>
    <row r="6630" spans="1:3">
      <c r="A6630" s="92">
        <v>6627</v>
      </c>
      <c r="B6630" s="165"/>
      <c r="C6630" s="150" t="str">
        <f t="shared" si="344"/>
        <v/>
      </c>
    </row>
    <row r="6631" spans="1:3">
      <c r="A6631" s="92">
        <v>6628</v>
      </c>
      <c r="B6631" s="165"/>
      <c r="C6631" s="150" t="str">
        <f t="shared" si="344"/>
        <v/>
      </c>
    </row>
    <row r="6632" spans="1:3">
      <c r="A6632" s="92">
        <v>6629</v>
      </c>
      <c r="B6632" s="165"/>
      <c r="C6632" s="150" t="str">
        <f t="shared" si="344"/>
        <v/>
      </c>
    </row>
    <row r="6633" spans="1:3">
      <c r="A6633" s="92">
        <v>6630</v>
      </c>
      <c r="B6633" s="165"/>
      <c r="C6633" s="150" t="str">
        <f t="shared" si="344"/>
        <v/>
      </c>
    </row>
    <row r="6634" spans="1:3">
      <c r="A6634" s="92">
        <v>6631</v>
      </c>
      <c r="B6634" s="165"/>
      <c r="C6634" s="150" t="str">
        <f t="shared" si="344"/>
        <v/>
      </c>
    </row>
    <row r="6635" spans="1:3">
      <c r="A6635" s="92">
        <v>6632</v>
      </c>
      <c r="B6635" s="165"/>
      <c r="C6635" s="150" t="str">
        <f t="shared" si="344"/>
        <v/>
      </c>
    </row>
    <row r="6636" spans="1:3">
      <c r="A6636" s="92">
        <v>6633</v>
      </c>
      <c r="B6636" s="165"/>
      <c r="C6636" s="150" t="str">
        <f t="shared" si="344"/>
        <v/>
      </c>
    </row>
    <row r="6637" spans="1:3">
      <c r="A6637" s="92">
        <v>6634</v>
      </c>
      <c r="B6637" s="165"/>
      <c r="C6637" s="150" t="str">
        <f t="shared" si="344"/>
        <v/>
      </c>
    </row>
    <row r="6638" spans="1:3">
      <c r="A6638" s="92">
        <v>6635</v>
      </c>
      <c r="B6638" s="165"/>
      <c r="C6638" s="150" t="str">
        <f t="shared" si="344"/>
        <v/>
      </c>
    </row>
    <row r="6639" spans="1:3">
      <c r="A6639" s="92">
        <v>6636</v>
      </c>
      <c r="B6639" s="165"/>
      <c r="C6639" s="150" t="str">
        <f t="shared" si="344"/>
        <v/>
      </c>
    </row>
    <row r="6640" spans="1:3">
      <c r="A6640" s="92">
        <v>6637</v>
      </c>
      <c r="B6640" s="165"/>
      <c r="C6640" s="150" t="str">
        <f t="shared" si="344"/>
        <v/>
      </c>
    </row>
    <row r="6641" spans="1:3">
      <c r="A6641" s="92">
        <v>6638</v>
      </c>
      <c r="B6641" s="165"/>
      <c r="C6641" s="150" t="str">
        <f t="shared" si="344"/>
        <v/>
      </c>
    </row>
    <row r="6642" spans="1:3">
      <c r="A6642" s="92">
        <v>6639</v>
      </c>
      <c r="B6642" s="165"/>
      <c r="C6642" s="150" t="str">
        <f t="shared" si="344"/>
        <v/>
      </c>
    </row>
    <row r="6643" spans="1:3">
      <c r="A6643" s="92">
        <v>6640</v>
      </c>
      <c r="B6643" s="165"/>
      <c r="C6643" s="150" t="str">
        <f t="shared" si="344"/>
        <v/>
      </c>
    </row>
    <row r="6644" spans="1:3">
      <c r="A6644" s="92">
        <v>6641</v>
      </c>
      <c r="B6644" s="165"/>
      <c r="C6644" s="150" t="str">
        <f t="shared" si="344"/>
        <v/>
      </c>
    </row>
    <row r="6645" spans="1:3">
      <c r="A6645" s="92">
        <v>6642</v>
      </c>
      <c r="B6645" s="165"/>
      <c r="C6645" s="150" t="str">
        <f t="shared" si="344"/>
        <v/>
      </c>
    </row>
    <row r="6646" spans="1:3">
      <c r="A6646" s="92">
        <v>6643</v>
      </c>
      <c r="B6646" s="165"/>
      <c r="C6646" s="150" t="str">
        <f t="shared" si="344"/>
        <v/>
      </c>
    </row>
    <row r="6647" spans="1:3">
      <c r="A6647" s="92">
        <v>6644</v>
      </c>
      <c r="B6647" s="165"/>
      <c r="C6647" s="150" t="str">
        <f t="shared" si="344"/>
        <v/>
      </c>
    </row>
    <row r="6648" spans="1:3">
      <c r="A6648" s="92">
        <v>6645</v>
      </c>
      <c r="B6648" s="165"/>
      <c r="C6648" s="150" t="str">
        <f t="shared" si="344"/>
        <v/>
      </c>
    </row>
    <row r="6649" spans="1:3">
      <c r="A6649" s="92">
        <v>6646</v>
      </c>
      <c r="B6649" s="165"/>
      <c r="C6649" s="150" t="str">
        <f t="shared" si="344"/>
        <v/>
      </c>
    </row>
    <row r="6650" spans="1:3">
      <c r="A6650" s="92">
        <v>6647</v>
      </c>
      <c r="B6650" s="165"/>
      <c r="C6650" s="150" t="str">
        <f t="shared" si="344"/>
        <v/>
      </c>
    </row>
    <row r="6651" spans="1:3">
      <c r="A6651" s="92">
        <v>6648</v>
      </c>
      <c r="B6651" s="165"/>
      <c r="C6651" s="150" t="str">
        <f t="shared" si="344"/>
        <v/>
      </c>
    </row>
    <row r="6652" spans="1:3">
      <c r="A6652" s="92">
        <v>6649</v>
      </c>
      <c r="B6652" s="165"/>
      <c r="C6652" s="150" t="str">
        <f t="shared" si="344"/>
        <v/>
      </c>
    </row>
    <row r="6653" spans="1:3">
      <c r="A6653" s="92">
        <v>6650</v>
      </c>
      <c r="B6653" s="165"/>
      <c r="C6653" s="150" t="str">
        <f t="shared" si="344"/>
        <v/>
      </c>
    </row>
    <row r="6654" spans="1:3">
      <c r="A6654" s="92">
        <v>6651</v>
      </c>
      <c r="B6654" s="165"/>
      <c r="C6654" s="150" t="str">
        <f t="shared" si="344"/>
        <v/>
      </c>
    </row>
    <row r="6655" spans="1:3">
      <c r="A6655" s="92">
        <v>6652</v>
      </c>
      <c r="B6655" s="165"/>
      <c r="C6655" s="150" t="str">
        <f t="shared" si="344"/>
        <v/>
      </c>
    </row>
    <row r="6656" spans="1:3">
      <c r="A6656" s="92">
        <v>6653</v>
      </c>
      <c r="B6656" s="165"/>
      <c r="C6656" s="150" t="str">
        <f t="shared" si="344"/>
        <v/>
      </c>
    </row>
    <row r="6657" spans="1:3">
      <c r="A6657" s="92">
        <v>6654</v>
      </c>
      <c r="B6657" s="165"/>
      <c r="C6657" s="150" t="str">
        <f t="shared" si="344"/>
        <v/>
      </c>
    </row>
    <row r="6658" spans="1:3">
      <c r="A6658" s="92">
        <v>6655</v>
      </c>
      <c r="B6658" s="165"/>
      <c r="C6658" s="150" t="str">
        <f t="shared" si="344"/>
        <v/>
      </c>
    </row>
    <row r="6659" spans="1:3">
      <c r="A6659" s="92">
        <v>6656</v>
      </c>
      <c r="B6659" s="165"/>
      <c r="C6659" s="150" t="str">
        <f t="shared" si="344"/>
        <v/>
      </c>
    </row>
    <row r="6660" spans="1:3">
      <c r="A6660" s="92">
        <v>6657</v>
      </c>
      <c r="B6660" s="165"/>
      <c r="C6660" s="150" t="str">
        <f t="shared" ref="C6660:C6723" si="345">IF(B6660="","",CONCATENATE("FILE_",A6660,"=",IF(RIGHT(B6660,1)=";",MID(B6660,1,LEN(B6660)-1),B6660)))</f>
        <v/>
      </c>
    </row>
    <row r="6661" spans="1:3">
      <c r="A6661" s="92">
        <v>6658</v>
      </c>
      <c r="B6661" s="165"/>
      <c r="C6661" s="150" t="str">
        <f t="shared" si="345"/>
        <v/>
      </c>
    </row>
    <row r="6662" spans="1:3">
      <c r="A6662" s="92">
        <v>6659</v>
      </c>
      <c r="B6662" s="165"/>
      <c r="C6662" s="150" t="str">
        <f t="shared" si="345"/>
        <v/>
      </c>
    </row>
    <row r="6663" spans="1:3">
      <c r="A6663" s="92">
        <v>6660</v>
      </c>
      <c r="B6663" s="165"/>
      <c r="C6663" s="150" t="str">
        <f t="shared" si="345"/>
        <v/>
      </c>
    </row>
    <row r="6664" spans="1:3">
      <c r="A6664" s="92">
        <v>6661</v>
      </c>
      <c r="B6664" s="165"/>
      <c r="C6664" s="150" t="str">
        <f t="shared" si="345"/>
        <v/>
      </c>
    </row>
    <row r="6665" spans="1:3">
      <c r="A6665" s="92">
        <v>6662</v>
      </c>
      <c r="B6665" s="165"/>
      <c r="C6665" s="150" t="str">
        <f t="shared" si="345"/>
        <v/>
      </c>
    </row>
    <row r="6666" spans="1:3">
      <c r="A6666" s="92">
        <v>6663</v>
      </c>
      <c r="B6666" s="165"/>
      <c r="C6666" s="150" t="str">
        <f t="shared" si="345"/>
        <v/>
      </c>
    </row>
    <row r="6667" spans="1:3">
      <c r="A6667" s="92">
        <v>6664</v>
      </c>
      <c r="B6667" s="165"/>
      <c r="C6667" s="150" t="str">
        <f t="shared" si="345"/>
        <v/>
      </c>
    </row>
    <row r="6668" spans="1:3">
      <c r="A6668" s="92">
        <v>6665</v>
      </c>
      <c r="B6668" s="165"/>
      <c r="C6668" s="150" t="str">
        <f t="shared" si="345"/>
        <v/>
      </c>
    </row>
    <row r="6669" spans="1:3">
      <c r="A6669" s="92">
        <v>6666</v>
      </c>
      <c r="B6669" s="165"/>
      <c r="C6669" s="150" t="str">
        <f t="shared" si="345"/>
        <v/>
      </c>
    </row>
    <row r="6670" spans="1:3">
      <c r="A6670" s="92">
        <v>6667</v>
      </c>
      <c r="B6670" s="165"/>
      <c r="C6670" s="150" t="str">
        <f t="shared" si="345"/>
        <v/>
      </c>
    </row>
    <row r="6671" spans="1:3">
      <c r="A6671" s="92">
        <v>6668</v>
      </c>
      <c r="B6671" s="165"/>
      <c r="C6671" s="150" t="str">
        <f t="shared" si="345"/>
        <v/>
      </c>
    </row>
    <row r="6672" spans="1:3">
      <c r="A6672" s="92">
        <v>6669</v>
      </c>
      <c r="B6672" s="165"/>
      <c r="C6672" s="150" t="str">
        <f t="shared" si="345"/>
        <v/>
      </c>
    </row>
    <row r="6673" spans="1:3">
      <c r="A6673" s="92">
        <v>6670</v>
      </c>
      <c r="B6673" s="165"/>
      <c r="C6673" s="150" t="str">
        <f t="shared" si="345"/>
        <v/>
      </c>
    </row>
    <row r="6674" spans="1:3">
      <c r="A6674" s="92">
        <v>6671</v>
      </c>
      <c r="B6674" s="165"/>
      <c r="C6674" s="150" t="str">
        <f t="shared" si="345"/>
        <v/>
      </c>
    </row>
    <row r="6675" spans="1:3">
      <c r="A6675" s="92">
        <v>6672</v>
      </c>
      <c r="B6675" s="165"/>
      <c r="C6675" s="150" t="str">
        <f t="shared" si="345"/>
        <v/>
      </c>
    </row>
    <row r="6676" spans="1:3">
      <c r="A6676" s="92">
        <v>6673</v>
      </c>
      <c r="B6676" s="165"/>
      <c r="C6676" s="150" t="str">
        <f t="shared" si="345"/>
        <v/>
      </c>
    </row>
    <row r="6677" spans="1:3">
      <c r="A6677" s="92">
        <v>6674</v>
      </c>
      <c r="B6677" s="165"/>
      <c r="C6677" s="150" t="str">
        <f t="shared" si="345"/>
        <v/>
      </c>
    </row>
    <row r="6678" spans="1:3">
      <c r="A6678" s="92">
        <v>6675</v>
      </c>
      <c r="B6678" s="165"/>
      <c r="C6678" s="150" t="str">
        <f t="shared" si="345"/>
        <v/>
      </c>
    </row>
    <row r="6679" spans="1:3">
      <c r="A6679" s="92">
        <v>6676</v>
      </c>
      <c r="B6679" s="165"/>
      <c r="C6679" s="150" t="str">
        <f t="shared" si="345"/>
        <v/>
      </c>
    </row>
    <row r="6680" spans="1:3">
      <c r="A6680" s="92">
        <v>6677</v>
      </c>
      <c r="B6680" s="165"/>
      <c r="C6680" s="150" t="str">
        <f t="shared" si="345"/>
        <v/>
      </c>
    </row>
    <row r="6681" spans="1:3">
      <c r="A6681" s="92">
        <v>6678</v>
      </c>
      <c r="B6681" s="165"/>
      <c r="C6681" s="150" t="str">
        <f t="shared" si="345"/>
        <v/>
      </c>
    </row>
    <row r="6682" spans="1:3">
      <c r="A6682" s="92">
        <v>6679</v>
      </c>
      <c r="B6682" s="165"/>
      <c r="C6682" s="150" t="str">
        <f t="shared" si="345"/>
        <v/>
      </c>
    </row>
    <row r="6683" spans="1:3">
      <c r="A6683" s="92">
        <v>6680</v>
      </c>
      <c r="B6683" s="165"/>
      <c r="C6683" s="150" t="str">
        <f t="shared" si="345"/>
        <v/>
      </c>
    </row>
    <row r="6684" spans="1:3">
      <c r="A6684" s="92">
        <v>6681</v>
      </c>
      <c r="B6684" s="165"/>
      <c r="C6684" s="150" t="str">
        <f t="shared" si="345"/>
        <v/>
      </c>
    </row>
    <row r="6685" spans="1:3">
      <c r="A6685" s="92">
        <v>6682</v>
      </c>
      <c r="B6685" s="165"/>
      <c r="C6685" s="150" t="str">
        <f t="shared" si="345"/>
        <v/>
      </c>
    </row>
    <row r="6686" spans="1:3">
      <c r="A6686" s="92">
        <v>6683</v>
      </c>
      <c r="B6686" s="165"/>
      <c r="C6686" s="150" t="str">
        <f t="shared" si="345"/>
        <v/>
      </c>
    </row>
    <row r="6687" spans="1:3">
      <c r="A6687" s="92">
        <v>6684</v>
      </c>
      <c r="B6687" s="165"/>
      <c r="C6687" s="150" t="str">
        <f t="shared" si="345"/>
        <v/>
      </c>
    </row>
    <row r="6688" spans="1:3">
      <c r="A6688" s="92">
        <v>6685</v>
      </c>
      <c r="B6688" s="165"/>
      <c r="C6688" s="150" t="str">
        <f t="shared" si="345"/>
        <v/>
      </c>
    </row>
    <row r="6689" spans="1:3">
      <c r="A6689" s="92">
        <v>6686</v>
      </c>
      <c r="B6689" s="165"/>
      <c r="C6689" s="150" t="str">
        <f t="shared" si="345"/>
        <v/>
      </c>
    </row>
    <row r="6690" spans="1:3">
      <c r="A6690" s="92">
        <v>6687</v>
      </c>
      <c r="B6690" s="165"/>
      <c r="C6690" s="150" t="str">
        <f t="shared" si="345"/>
        <v/>
      </c>
    </row>
    <row r="6691" spans="1:3">
      <c r="A6691" s="92">
        <v>6688</v>
      </c>
      <c r="B6691" s="165"/>
      <c r="C6691" s="150" t="str">
        <f t="shared" si="345"/>
        <v/>
      </c>
    </row>
    <row r="6692" spans="1:3">
      <c r="A6692" s="92">
        <v>6689</v>
      </c>
      <c r="B6692" s="165"/>
      <c r="C6692" s="150" t="str">
        <f t="shared" si="345"/>
        <v/>
      </c>
    </row>
    <row r="6693" spans="1:3">
      <c r="A6693" s="92">
        <v>6690</v>
      </c>
      <c r="B6693" s="165"/>
      <c r="C6693" s="150" t="str">
        <f t="shared" si="345"/>
        <v/>
      </c>
    </row>
    <row r="6694" spans="1:3">
      <c r="A6694" s="92">
        <v>6691</v>
      </c>
      <c r="B6694" s="165"/>
      <c r="C6694" s="150" t="str">
        <f t="shared" si="345"/>
        <v/>
      </c>
    </row>
    <row r="6695" spans="1:3">
      <c r="A6695" s="92">
        <v>6692</v>
      </c>
      <c r="B6695" s="165"/>
      <c r="C6695" s="150" t="str">
        <f t="shared" si="345"/>
        <v/>
      </c>
    </row>
    <row r="6696" spans="1:3">
      <c r="A6696" s="92">
        <v>6693</v>
      </c>
      <c r="B6696" s="165"/>
      <c r="C6696" s="150" t="str">
        <f t="shared" si="345"/>
        <v/>
      </c>
    </row>
    <row r="6697" spans="1:3">
      <c r="A6697" s="92">
        <v>6694</v>
      </c>
      <c r="B6697" s="165"/>
      <c r="C6697" s="150" t="str">
        <f t="shared" si="345"/>
        <v/>
      </c>
    </row>
    <row r="6698" spans="1:3">
      <c r="A6698" s="92">
        <v>6695</v>
      </c>
      <c r="B6698" s="165"/>
      <c r="C6698" s="150" t="str">
        <f t="shared" si="345"/>
        <v/>
      </c>
    </row>
    <row r="6699" spans="1:3">
      <c r="A6699" s="92">
        <v>6696</v>
      </c>
      <c r="B6699" s="165"/>
      <c r="C6699" s="150" t="str">
        <f t="shared" si="345"/>
        <v/>
      </c>
    </row>
    <row r="6700" spans="1:3">
      <c r="A6700" s="92">
        <v>6697</v>
      </c>
      <c r="B6700" s="165"/>
      <c r="C6700" s="150" t="str">
        <f t="shared" si="345"/>
        <v/>
      </c>
    </row>
    <row r="6701" spans="1:3">
      <c r="A6701" s="92">
        <v>6698</v>
      </c>
      <c r="B6701" s="165"/>
      <c r="C6701" s="150" t="str">
        <f t="shared" si="345"/>
        <v/>
      </c>
    </row>
    <row r="6702" spans="1:3">
      <c r="A6702" s="92">
        <v>6699</v>
      </c>
      <c r="B6702" s="165"/>
      <c r="C6702" s="150" t="str">
        <f t="shared" si="345"/>
        <v/>
      </c>
    </row>
    <row r="6703" spans="1:3">
      <c r="A6703" s="92">
        <v>6700</v>
      </c>
      <c r="B6703" s="165"/>
      <c r="C6703" s="150" t="str">
        <f t="shared" si="345"/>
        <v/>
      </c>
    </row>
    <row r="6704" spans="1:3">
      <c r="A6704" s="92">
        <v>6701</v>
      </c>
      <c r="B6704" s="165"/>
      <c r="C6704" s="150" t="str">
        <f t="shared" si="345"/>
        <v/>
      </c>
    </row>
    <row r="6705" spans="1:3">
      <c r="A6705" s="92">
        <v>6702</v>
      </c>
      <c r="B6705" s="165"/>
      <c r="C6705" s="150" t="str">
        <f t="shared" si="345"/>
        <v/>
      </c>
    </row>
    <row r="6706" spans="1:3">
      <c r="A6706" s="92">
        <v>6703</v>
      </c>
      <c r="B6706" s="165"/>
      <c r="C6706" s="150" t="str">
        <f t="shared" si="345"/>
        <v/>
      </c>
    </row>
    <row r="6707" spans="1:3">
      <c r="A6707" s="92">
        <v>6704</v>
      </c>
      <c r="B6707" s="165"/>
      <c r="C6707" s="150" t="str">
        <f t="shared" si="345"/>
        <v/>
      </c>
    </row>
    <row r="6708" spans="1:3">
      <c r="A6708" s="92">
        <v>6705</v>
      </c>
      <c r="B6708" s="165"/>
      <c r="C6708" s="150" t="str">
        <f t="shared" si="345"/>
        <v/>
      </c>
    </row>
    <row r="6709" spans="1:3">
      <c r="A6709" s="92">
        <v>6706</v>
      </c>
      <c r="B6709" s="165"/>
      <c r="C6709" s="150" t="str">
        <f t="shared" si="345"/>
        <v/>
      </c>
    </row>
    <row r="6710" spans="1:3">
      <c r="A6710" s="92">
        <v>6707</v>
      </c>
      <c r="B6710" s="165"/>
      <c r="C6710" s="150" t="str">
        <f t="shared" si="345"/>
        <v/>
      </c>
    </row>
    <row r="6711" spans="1:3">
      <c r="A6711" s="92">
        <v>6708</v>
      </c>
      <c r="B6711" s="165"/>
      <c r="C6711" s="150" t="str">
        <f t="shared" si="345"/>
        <v/>
      </c>
    </row>
    <row r="6712" spans="1:3">
      <c r="A6712" s="92">
        <v>6709</v>
      </c>
      <c r="B6712" s="165"/>
      <c r="C6712" s="150" t="str">
        <f t="shared" si="345"/>
        <v/>
      </c>
    </row>
    <row r="6713" spans="1:3">
      <c r="A6713" s="92">
        <v>6710</v>
      </c>
      <c r="B6713" s="165"/>
      <c r="C6713" s="150" t="str">
        <f t="shared" si="345"/>
        <v/>
      </c>
    </row>
    <row r="6714" spans="1:3">
      <c r="A6714" s="92">
        <v>6711</v>
      </c>
      <c r="B6714" s="165"/>
      <c r="C6714" s="150" t="str">
        <f t="shared" si="345"/>
        <v/>
      </c>
    </row>
    <row r="6715" spans="1:3">
      <c r="A6715" s="92">
        <v>6712</v>
      </c>
      <c r="B6715" s="165"/>
      <c r="C6715" s="150" t="str">
        <f t="shared" si="345"/>
        <v/>
      </c>
    </row>
    <row r="6716" spans="1:3">
      <c r="A6716" s="92">
        <v>6713</v>
      </c>
      <c r="B6716" s="165"/>
      <c r="C6716" s="150" t="str">
        <f t="shared" si="345"/>
        <v/>
      </c>
    </row>
    <row r="6717" spans="1:3">
      <c r="A6717" s="92">
        <v>6714</v>
      </c>
      <c r="B6717" s="165"/>
      <c r="C6717" s="150" t="str">
        <f t="shared" si="345"/>
        <v/>
      </c>
    </row>
    <row r="6718" spans="1:3">
      <c r="A6718" s="92">
        <v>6715</v>
      </c>
      <c r="B6718" s="165"/>
      <c r="C6718" s="150" t="str">
        <f t="shared" si="345"/>
        <v/>
      </c>
    </row>
    <row r="6719" spans="1:3">
      <c r="A6719" s="92">
        <v>6716</v>
      </c>
      <c r="B6719" s="165"/>
      <c r="C6719" s="150" t="str">
        <f t="shared" si="345"/>
        <v/>
      </c>
    </row>
    <row r="6720" spans="1:3">
      <c r="A6720" s="92">
        <v>6717</v>
      </c>
      <c r="B6720" s="165"/>
      <c r="C6720" s="150" t="str">
        <f t="shared" si="345"/>
        <v/>
      </c>
    </row>
    <row r="6721" spans="1:3">
      <c r="A6721" s="92">
        <v>6718</v>
      </c>
      <c r="B6721" s="165"/>
      <c r="C6721" s="150" t="str">
        <f t="shared" si="345"/>
        <v/>
      </c>
    </row>
    <row r="6722" spans="1:3">
      <c r="A6722" s="92">
        <v>6719</v>
      </c>
      <c r="B6722" s="165"/>
      <c r="C6722" s="150" t="str">
        <f t="shared" si="345"/>
        <v/>
      </c>
    </row>
    <row r="6723" spans="1:3">
      <c r="A6723" s="92">
        <v>6720</v>
      </c>
      <c r="B6723" s="165"/>
      <c r="C6723" s="150" t="str">
        <f t="shared" si="345"/>
        <v/>
      </c>
    </row>
    <row r="6724" spans="1:3">
      <c r="A6724" s="92">
        <v>6721</v>
      </c>
      <c r="B6724" s="165"/>
      <c r="C6724" s="150" t="str">
        <f t="shared" ref="C6724:C6787" si="346">IF(B6724="","",CONCATENATE("FILE_",A6724,"=",IF(RIGHT(B6724,1)=";",MID(B6724,1,LEN(B6724)-1),B6724)))</f>
        <v/>
      </c>
    </row>
    <row r="6725" spans="1:3">
      <c r="A6725" s="92">
        <v>6722</v>
      </c>
      <c r="B6725" s="165"/>
      <c r="C6725" s="150" t="str">
        <f t="shared" si="346"/>
        <v/>
      </c>
    </row>
    <row r="6726" spans="1:3">
      <c r="A6726" s="92">
        <v>6723</v>
      </c>
      <c r="B6726" s="165"/>
      <c r="C6726" s="150" t="str">
        <f t="shared" si="346"/>
        <v/>
      </c>
    </row>
    <row r="6727" spans="1:3">
      <c r="A6727" s="92">
        <v>6724</v>
      </c>
      <c r="B6727" s="165"/>
      <c r="C6727" s="150" t="str">
        <f t="shared" si="346"/>
        <v/>
      </c>
    </row>
    <row r="6728" spans="1:3">
      <c r="A6728" s="92">
        <v>6725</v>
      </c>
      <c r="B6728" s="165"/>
      <c r="C6728" s="150" t="str">
        <f t="shared" si="346"/>
        <v/>
      </c>
    </row>
    <row r="6729" spans="1:3">
      <c r="A6729" s="92">
        <v>6726</v>
      </c>
      <c r="B6729" s="165"/>
      <c r="C6729" s="150" t="str">
        <f t="shared" si="346"/>
        <v/>
      </c>
    </row>
    <row r="6730" spans="1:3">
      <c r="A6730" s="92">
        <v>6727</v>
      </c>
      <c r="B6730" s="165"/>
      <c r="C6730" s="150" t="str">
        <f t="shared" si="346"/>
        <v/>
      </c>
    </row>
    <row r="6731" spans="1:3">
      <c r="A6731" s="92">
        <v>6728</v>
      </c>
      <c r="B6731" s="165"/>
      <c r="C6731" s="150" t="str">
        <f t="shared" si="346"/>
        <v/>
      </c>
    </row>
    <row r="6732" spans="1:3">
      <c r="A6732" s="92">
        <v>6729</v>
      </c>
      <c r="B6732" s="165"/>
      <c r="C6732" s="150" t="str">
        <f t="shared" si="346"/>
        <v/>
      </c>
    </row>
    <row r="6733" spans="1:3">
      <c r="A6733" s="92">
        <v>6730</v>
      </c>
      <c r="B6733" s="165"/>
      <c r="C6733" s="150" t="str">
        <f t="shared" si="346"/>
        <v/>
      </c>
    </row>
    <row r="6734" spans="1:3">
      <c r="A6734" s="92">
        <v>6731</v>
      </c>
      <c r="B6734" s="165"/>
      <c r="C6734" s="150" t="str">
        <f t="shared" si="346"/>
        <v/>
      </c>
    </row>
    <row r="6735" spans="1:3">
      <c r="A6735" s="92">
        <v>6732</v>
      </c>
      <c r="B6735" s="165"/>
      <c r="C6735" s="150" t="str">
        <f t="shared" si="346"/>
        <v/>
      </c>
    </row>
    <row r="6736" spans="1:3">
      <c r="A6736" s="92">
        <v>6733</v>
      </c>
      <c r="B6736" s="165"/>
      <c r="C6736" s="150" t="str">
        <f t="shared" si="346"/>
        <v/>
      </c>
    </row>
    <row r="6737" spans="1:3">
      <c r="A6737" s="92">
        <v>6734</v>
      </c>
      <c r="B6737" s="165"/>
      <c r="C6737" s="150" t="str">
        <f t="shared" si="346"/>
        <v/>
      </c>
    </row>
    <row r="6738" spans="1:3">
      <c r="A6738" s="92">
        <v>6735</v>
      </c>
      <c r="B6738" s="165"/>
      <c r="C6738" s="150" t="str">
        <f t="shared" si="346"/>
        <v/>
      </c>
    </row>
    <row r="6739" spans="1:3">
      <c r="A6739" s="92">
        <v>6736</v>
      </c>
      <c r="B6739" s="165"/>
      <c r="C6739" s="150" t="str">
        <f t="shared" si="346"/>
        <v/>
      </c>
    </row>
    <row r="6740" spans="1:3">
      <c r="A6740" s="92">
        <v>6737</v>
      </c>
      <c r="B6740" s="165"/>
      <c r="C6740" s="150" t="str">
        <f t="shared" si="346"/>
        <v/>
      </c>
    </row>
    <row r="6741" spans="1:3">
      <c r="A6741" s="92">
        <v>6738</v>
      </c>
      <c r="B6741" s="165"/>
      <c r="C6741" s="150" t="str">
        <f t="shared" si="346"/>
        <v/>
      </c>
    </row>
    <row r="6742" spans="1:3">
      <c r="A6742" s="92">
        <v>6739</v>
      </c>
      <c r="B6742" s="165"/>
      <c r="C6742" s="150" t="str">
        <f t="shared" si="346"/>
        <v/>
      </c>
    </row>
    <row r="6743" spans="1:3">
      <c r="A6743" s="92">
        <v>6740</v>
      </c>
      <c r="B6743" s="165"/>
      <c r="C6743" s="150" t="str">
        <f t="shared" si="346"/>
        <v/>
      </c>
    </row>
    <row r="6744" spans="1:3">
      <c r="A6744" s="92">
        <v>6741</v>
      </c>
      <c r="B6744" s="165"/>
      <c r="C6744" s="150" t="str">
        <f t="shared" si="346"/>
        <v/>
      </c>
    </row>
    <row r="6745" spans="1:3">
      <c r="A6745" s="92">
        <v>6742</v>
      </c>
      <c r="B6745" s="165"/>
      <c r="C6745" s="150" t="str">
        <f t="shared" si="346"/>
        <v/>
      </c>
    </row>
    <row r="6746" spans="1:3">
      <c r="A6746" s="92">
        <v>6743</v>
      </c>
      <c r="B6746" s="165"/>
      <c r="C6746" s="150" t="str">
        <f t="shared" si="346"/>
        <v/>
      </c>
    </row>
    <row r="6747" spans="1:3">
      <c r="A6747" s="92">
        <v>6744</v>
      </c>
      <c r="B6747" s="165"/>
      <c r="C6747" s="150" t="str">
        <f t="shared" si="346"/>
        <v/>
      </c>
    </row>
    <row r="6748" spans="1:3">
      <c r="A6748" s="92">
        <v>6745</v>
      </c>
      <c r="B6748" s="165"/>
      <c r="C6748" s="150" t="str">
        <f t="shared" si="346"/>
        <v/>
      </c>
    </row>
    <row r="6749" spans="1:3">
      <c r="A6749" s="92">
        <v>6746</v>
      </c>
      <c r="B6749" s="165"/>
      <c r="C6749" s="150" t="str">
        <f t="shared" si="346"/>
        <v/>
      </c>
    </row>
    <row r="6750" spans="1:3">
      <c r="A6750" s="92">
        <v>6747</v>
      </c>
      <c r="B6750" s="165"/>
      <c r="C6750" s="150" t="str">
        <f t="shared" si="346"/>
        <v/>
      </c>
    </row>
    <row r="6751" spans="1:3">
      <c r="A6751" s="92">
        <v>6748</v>
      </c>
      <c r="B6751" s="165"/>
      <c r="C6751" s="150" t="str">
        <f t="shared" si="346"/>
        <v/>
      </c>
    </row>
    <row r="6752" spans="1:3">
      <c r="A6752" s="92">
        <v>6749</v>
      </c>
      <c r="B6752" s="165"/>
      <c r="C6752" s="150" t="str">
        <f t="shared" si="346"/>
        <v/>
      </c>
    </row>
    <row r="6753" spans="1:3">
      <c r="A6753" s="92">
        <v>6750</v>
      </c>
      <c r="B6753" s="165"/>
      <c r="C6753" s="150" t="str">
        <f t="shared" si="346"/>
        <v/>
      </c>
    </row>
    <row r="6754" spans="1:3">
      <c r="A6754" s="92">
        <v>6751</v>
      </c>
      <c r="B6754" s="165"/>
      <c r="C6754" s="150" t="str">
        <f t="shared" si="346"/>
        <v/>
      </c>
    </row>
    <row r="6755" spans="1:3">
      <c r="A6755" s="92">
        <v>6752</v>
      </c>
      <c r="B6755" s="165"/>
      <c r="C6755" s="150" t="str">
        <f t="shared" si="346"/>
        <v/>
      </c>
    </row>
    <row r="6756" spans="1:3">
      <c r="A6756" s="92">
        <v>6753</v>
      </c>
      <c r="B6756" s="165"/>
      <c r="C6756" s="150" t="str">
        <f t="shared" si="346"/>
        <v/>
      </c>
    </row>
    <row r="6757" spans="1:3">
      <c r="A6757" s="92">
        <v>6754</v>
      </c>
      <c r="B6757" s="165"/>
      <c r="C6757" s="150" t="str">
        <f t="shared" si="346"/>
        <v/>
      </c>
    </row>
    <row r="6758" spans="1:3">
      <c r="A6758" s="92">
        <v>6755</v>
      </c>
      <c r="B6758" s="165"/>
      <c r="C6758" s="150" t="str">
        <f t="shared" si="346"/>
        <v/>
      </c>
    </row>
    <row r="6759" spans="1:3">
      <c r="A6759" s="92">
        <v>6756</v>
      </c>
      <c r="B6759" s="165"/>
      <c r="C6759" s="150" t="str">
        <f t="shared" si="346"/>
        <v/>
      </c>
    </row>
    <row r="6760" spans="1:3">
      <c r="A6760" s="92">
        <v>6757</v>
      </c>
      <c r="B6760" s="165"/>
      <c r="C6760" s="150" t="str">
        <f t="shared" si="346"/>
        <v/>
      </c>
    </row>
    <row r="6761" spans="1:3">
      <c r="A6761" s="92">
        <v>6758</v>
      </c>
      <c r="B6761" s="165"/>
      <c r="C6761" s="150" t="str">
        <f t="shared" si="346"/>
        <v/>
      </c>
    </row>
    <row r="6762" spans="1:3">
      <c r="A6762" s="92">
        <v>6759</v>
      </c>
      <c r="B6762" s="165"/>
      <c r="C6762" s="150" t="str">
        <f t="shared" si="346"/>
        <v/>
      </c>
    </row>
    <row r="6763" spans="1:3">
      <c r="A6763" s="92">
        <v>6760</v>
      </c>
      <c r="B6763" s="165"/>
      <c r="C6763" s="150" t="str">
        <f t="shared" si="346"/>
        <v/>
      </c>
    </row>
    <row r="6764" spans="1:3">
      <c r="A6764" s="92">
        <v>6761</v>
      </c>
      <c r="B6764" s="165"/>
      <c r="C6764" s="150" t="str">
        <f t="shared" si="346"/>
        <v/>
      </c>
    </row>
    <row r="6765" spans="1:3">
      <c r="A6765" s="92">
        <v>6762</v>
      </c>
      <c r="B6765" s="165"/>
      <c r="C6765" s="150" t="str">
        <f t="shared" si="346"/>
        <v/>
      </c>
    </row>
    <row r="6766" spans="1:3">
      <c r="A6766" s="92">
        <v>6763</v>
      </c>
      <c r="B6766" s="165"/>
      <c r="C6766" s="150" t="str">
        <f t="shared" si="346"/>
        <v/>
      </c>
    </row>
    <row r="6767" spans="1:3">
      <c r="A6767" s="92">
        <v>6764</v>
      </c>
      <c r="B6767" s="165"/>
      <c r="C6767" s="150" t="str">
        <f t="shared" si="346"/>
        <v/>
      </c>
    </row>
    <row r="6768" spans="1:3">
      <c r="A6768" s="92">
        <v>6765</v>
      </c>
      <c r="B6768" s="165"/>
      <c r="C6768" s="150" t="str">
        <f t="shared" si="346"/>
        <v/>
      </c>
    </row>
    <row r="6769" spans="1:3">
      <c r="A6769" s="92">
        <v>6766</v>
      </c>
      <c r="B6769" s="165"/>
      <c r="C6769" s="150" t="str">
        <f t="shared" si="346"/>
        <v/>
      </c>
    </row>
    <row r="6770" spans="1:3">
      <c r="A6770" s="92">
        <v>6767</v>
      </c>
      <c r="B6770" s="165"/>
      <c r="C6770" s="150" t="str">
        <f t="shared" si="346"/>
        <v/>
      </c>
    </row>
    <row r="6771" spans="1:3">
      <c r="A6771" s="92">
        <v>6768</v>
      </c>
      <c r="B6771" s="165"/>
      <c r="C6771" s="150" t="str">
        <f t="shared" si="346"/>
        <v/>
      </c>
    </row>
    <row r="6772" spans="1:3">
      <c r="A6772" s="92">
        <v>6769</v>
      </c>
      <c r="B6772" s="165"/>
      <c r="C6772" s="150" t="str">
        <f t="shared" si="346"/>
        <v/>
      </c>
    </row>
    <row r="6773" spans="1:3">
      <c r="A6773" s="92">
        <v>6770</v>
      </c>
      <c r="B6773" s="165"/>
      <c r="C6773" s="150" t="str">
        <f t="shared" si="346"/>
        <v/>
      </c>
    </row>
    <row r="6774" spans="1:3">
      <c r="A6774" s="92">
        <v>6771</v>
      </c>
      <c r="B6774" s="165"/>
      <c r="C6774" s="150" t="str">
        <f t="shared" si="346"/>
        <v/>
      </c>
    </row>
    <row r="6775" spans="1:3">
      <c r="A6775" s="92">
        <v>6772</v>
      </c>
      <c r="B6775" s="165"/>
      <c r="C6775" s="150" t="str">
        <f t="shared" si="346"/>
        <v/>
      </c>
    </row>
    <row r="6776" spans="1:3">
      <c r="A6776" s="92">
        <v>6773</v>
      </c>
      <c r="B6776" s="165"/>
      <c r="C6776" s="150" t="str">
        <f t="shared" si="346"/>
        <v/>
      </c>
    </row>
    <row r="6777" spans="1:3">
      <c r="A6777" s="92">
        <v>6774</v>
      </c>
      <c r="B6777" s="165"/>
      <c r="C6777" s="150" t="str">
        <f t="shared" si="346"/>
        <v/>
      </c>
    </row>
    <row r="6778" spans="1:3">
      <c r="A6778" s="92">
        <v>6775</v>
      </c>
      <c r="B6778" s="165"/>
      <c r="C6778" s="150" t="str">
        <f t="shared" si="346"/>
        <v/>
      </c>
    </row>
    <row r="6779" spans="1:3">
      <c r="A6779" s="92">
        <v>6776</v>
      </c>
      <c r="B6779" s="165"/>
      <c r="C6779" s="150" t="str">
        <f t="shared" si="346"/>
        <v/>
      </c>
    </row>
    <row r="6780" spans="1:3">
      <c r="A6780" s="92">
        <v>6777</v>
      </c>
      <c r="B6780" s="165"/>
      <c r="C6780" s="150" t="str">
        <f t="shared" si="346"/>
        <v/>
      </c>
    </row>
    <row r="6781" spans="1:3">
      <c r="A6781" s="92">
        <v>6778</v>
      </c>
      <c r="B6781" s="165"/>
      <c r="C6781" s="150" t="str">
        <f t="shared" si="346"/>
        <v/>
      </c>
    </row>
    <row r="6782" spans="1:3">
      <c r="A6782" s="92">
        <v>6779</v>
      </c>
      <c r="B6782" s="165"/>
      <c r="C6782" s="150" t="str">
        <f t="shared" si="346"/>
        <v/>
      </c>
    </row>
    <row r="6783" spans="1:3">
      <c r="A6783" s="92">
        <v>6780</v>
      </c>
      <c r="B6783" s="165"/>
      <c r="C6783" s="150" t="str">
        <f t="shared" si="346"/>
        <v/>
      </c>
    </row>
    <row r="6784" spans="1:3">
      <c r="A6784" s="92">
        <v>6781</v>
      </c>
      <c r="B6784" s="165"/>
      <c r="C6784" s="150" t="str">
        <f t="shared" si="346"/>
        <v/>
      </c>
    </row>
    <row r="6785" spans="1:3">
      <c r="A6785" s="92">
        <v>6782</v>
      </c>
      <c r="B6785" s="165"/>
      <c r="C6785" s="150" t="str">
        <f t="shared" si="346"/>
        <v/>
      </c>
    </row>
    <row r="6786" spans="1:3">
      <c r="A6786" s="92">
        <v>6783</v>
      </c>
      <c r="B6786" s="165"/>
      <c r="C6786" s="150" t="str">
        <f t="shared" si="346"/>
        <v/>
      </c>
    </row>
    <row r="6787" spans="1:3">
      <c r="A6787" s="92">
        <v>6784</v>
      </c>
      <c r="B6787" s="165"/>
      <c r="C6787" s="150" t="str">
        <f t="shared" si="346"/>
        <v/>
      </c>
    </row>
    <row r="6788" spans="1:3">
      <c r="A6788" s="92">
        <v>6785</v>
      </c>
      <c r="B6788" s="165"/>
      <c r="C6788" s="150" t="str">
        <f t="shared" ref="C6788:C6851" si="347">IF(B6788="","",CONCATENATE("FILE_",A6788,"=",IF(RIGHT(B6788,1)=";",MID(B6788,1,LEN(B6788)-1),B6788)))</f>
        <v/>
      </c>
    </row>
    <row r="6789" spans="1:3">
      <c r="A6789" s="92">
        <v>6786</v>
      </c>
      <c r="B6789" s="165"/>
      <c r="C6789" s="150" t="str">
        <f t="shared" si="347"/>
        <v/>
      </c>
    </row>
    <row r="6790" spans="1:3">
      <c r="A6790" s="92">
        <v>6787</v>
      </c>
      <c r="B6790" s="165"/>
      <c r="C6790" s="150" t="str">
        <f t="shared" si="347"/>
        <v/>
      </c>
    </row>
    <row r="6791" spans="1:3">
      <c r="A6791" s="92">
        <v>6788</v>
      </c>
      <c r="B6791" s="165"/>
      <c r="C6791" s="150" t="str">
        <f t="shared" si="347"/>
        <v/>
      </c>
    </row>
    <row r="6792" spans="1:3">
      <c r="A6792" s="92">
        <v>6789</v>
      </c>
      <c r="B6792" s="165"/>
      <c r="C6792" s="150" t="str">
        <f t="shared" si="347"/>
        <v/>
      </c>
    </row>
    <row r="6793" spans="1:3">
      <c r="A6793" s="92">
        <v>6790</v>
      </c>
      <c r="B6793" s="165"/>
      <c r="C6793" s="150" t="str">
        <f t="shared" si="347"/>
        <v/>
      </c>
    </row>
    <row r="6794" spans="1:3">
      <c r="A6794" s="92">
        <v>6791</v>
      </c>
      <c r="B6794" s="165"/>
      <c r="C6794" s="150" t="str">
        <f t="shared" si="347"/>
        <v/>
      </c>
    </row>
    <row r="6795" spans="1:3">
      <c r="A6795" s="92">
        <v>6792</v>
      </c>
      <c r="B6795" s="165"/>
      <c r="C6795" s="150" t="str">
        <f t="shared" si="347"/>
        <v/>
      </c>
    </row>
    <row r="6796" spans="1:3">
      <c r="A6796" s="92">
        <v>6793</v>
      </c>
      <c r="B6796" s="165"/>
      <c r="C6796" s="150" t="str">
        <f t="shared" si="347"/>
        <v/>
      </c>
    </row>
    <row r="6797" spans="1:3">
      <c r="A6797" s="92">
        <v>6794</v>
      </c>
      <c r="B6797" s="165"/>
      <c r="C6797" s="150" t="str">
        <f t="shared" si="347"/>
        <v/>
      </c>
    </row>
    <row r="6798" spans="1:3">
      <c r="A6798" s="92">
        <v>6795</v>
      </c>
      <c r="B6798" s="165"/>
      <c r="C6798" s="150" t="str">
        <f t="shared" si="347"/>
        <v/>
      </c>
    </row>
    <row r="6799" spans="1:3">
      <c r="A6799" s="92">
        <v>6796</v>
      </c>
      <c r="B6799" s="165"/>
      <c r="C6799" s="150" t="str">
        <f t="shared" si="347"/>
        <v/>
      </c>
    </row>
    <row r="6800" spans="1:3">
      <c r="A6800" s="92">
        <v>6797</v>
      </c>
      <c r="B6800" s="165"/>
      <c r="C6800" s="150" t="str">
        <f t="shared" si="347"/>
        <v/>
      </c>
    </row>
    <row r="6801" spans="1:3">
      <c r="A6801" s="92">
        <v>6798</v>
      </c>
      <c r="B6801" s="165"/>
      <c r="C6801" s="150" t="str">
        <f t="shared" si="347"/>
        <v/>
      </c>
    </row>
    <row r="6802" spans="1:3">
      <c r="A6802" s="92">
        <v>6799</v>
      </c>
      <c r="B6802" s="165"/>
      <c r="C6802" s="150" t="str">
        <f t="shared" si="347"/>
        <v/>
      </c>
    </row>
    <row r="6803" spans="1:3">
      <c r="A6803" s="92">
        <v>6800</v>
      </c>
      <c r="B6803" s="165"/>
      <c r="C6803" s="150" t="str">
        <f t="shared" si="347"/>
        <v/>
      </c>
    </row>
    <row r="6804" spans="1:3">
      <c r="A6804" s="92">
        <v>6801</v>
      </c>
      <c r="B6804" s="165"/>
      <c r="C6804" s="150" t="str">
        <f t="shared" si="347"/>
        <v/>
      </c>
    </row>
    <row r="6805" spans="1:3">
      <c r="A6805" s="92">
        <v>6802</v>
      </c>
      <c r="B6805" s="165"/>
      <c r="C6805" s="150" t="str">
        <f t="shared" si="347"/>
        <v/>
      </c>
    </row>
    <row r="6806" spans="1:3">
      <c r="A6806" s="92">
        <v>6803</v>
      </c>
      <c r="B6806" s="165"/>
      <c r="C6806" s="150" t="str">
        <f t="shared" si="347"/>
        <v/>
      </c>
    </row>
    <row r="6807" spans="1:3">
      <c r="A6807" s="92">
        <v>6804</v>
      </c>
      <c r="B6807" s="165"/>
      <c r="C6807" s="150" t="str">
        <f t="shared" si="347"/>
        <v/>
      </c>
    </row>
    <row r="6808" spans="1:3">
      <c r="A6808" s="92">
        <v>6805</v>
      </c>
      <c r="B6808" s="165"/>
      <c r="C6808" s="150" t="str">
        <f t="shared" si="347"/>
        <v/>
      </c>
    </row>
    <row r="6809" spans="1:3">
      <c r="A6809" s="92">
        <v>6806</v>
      </c>
      <c r="B6809" s="165"/>
      <c r="C6809" s="150" t="str">
        <f t="shared" si="347"/>
        <v/>
      </c>
    </row>
    <row r="6810" spans="1:3">
      <c r="A6810" s="92">
        <v>6807</v>
      </c>
      <c r="B6810" s="165"/>
      <c r="C6810" s="150" t="str">
        <f t="shared" si="347"/>
        <v/>
      </c>
    </row>
    <row r="6811" spans="1:3">
      <c r="A6811" s="92">
        <v>6808</v>
      </c>
      <c r="B6811" s="165"/>
      <c r="C6811" s="150" t="str">
        <f t="shared" si="347"/>
        <v/>
      </c>
    </row>
    <row r="6812" spans="1:3">
      <c r="A6812" s="92">
        <v>6809</v>
      </c>
      <c r="B6812" s="165"/>
      <c r="C6812" s="150" t="str">
        <f t="shared" si="347"/>
        <v/>
      </c>
    </row>
    <row r="6813" spans="1:3">
      <c r="A6813" s="92">
        <v>6810</v>
      </c>
      <c r="B6813" s="165"/>
      <c r="C6813" s="150" t="str">
        <f t="shared" si="347"/>
        <v/>
      </c>
    </row>
    <row r="6814" spans="1:3">
      <c r="A6814" s="92">
        <v>6811</v>
      </c>
      <c r="B6814" s="165"/>
      <c r="C6814" s="150" t="str">
        <f t="shared" si="347"/>
        <v/>
      </c>
    </row>
    <row r="6815" spans="1:3">
      <c r="A6815" s="92">
        <v>6812</v>
      </c>
      <c r="B6815" s="165"/>
      <c r="C6815" s="150" t="str">
        <f t="shared" si="347"/>
        <v/>
      </c>
    </row>
    <row r="6816" spans="1:3">
      <c r="A6816" s="92">
        <v>6813</v>
      </c>
      <c r="B6816" s="165"/>
      <c r="C6816" s="150" t="str">
        <f t="shared" si="347"/>
        <v/>
      </c>
    </row>
    <row r="6817" spans="1:3">
      <c r="A6817" s="92">
        <v>6814</v>
      </c>
      <c r="B6817" s="165"/>
      <c r="C6817" s="150" t="str">
        <f t="shared" si="347"/>
        <v/>
      </c>
    </row>
    <row r="6818" spans="1:3">
      <c r="A6818" s="92">
        <v>6815</v>
      </c>
      <c r="B6818" s="165"/>
      <c r="C6818" s="150" t="str">
        <f t="shared" si="347"/>
        <v/>
      </c>
    </row>
    <row r="6819" spans="1:3">
      <c r="A6819" s="92">
        <v>6816</v>
      </c>
      <c r="B6819" s="165"/>
      <c r="C6819" s="150" t="str">
        <f t="shared" si="347"/>
        <v/>
      </c>
    </row>
    <row r="6820" spans="1:3">
      <c r="A6820" s="92">
        <v>6817</v>
      </c>
      <c r="B6820" s="165"/>
      <c r="C6820" s="150" t="str">
        <f t="shared" si="347"/>
        <v/>
      </c>
    </row>
    <row r="6821" spans="1:3">
      <c r="A6821" s="92">
        <v>6818</v>
      </c>
      <c r="B6821" s="165"/>
      <c r="C6821" s="150" t="str">
        <f t="shared" si="347"/>
        <v/>
      </c>
    </row>
    <row r="6822" spans="1:3">
      <c r="A6822" s="92">
        <v>6819</v>
      </c>
      <c r="B6822" s="165"/>
      <c r="C6822" s="150" t="str">
        <f t="shared" si="347"/>
        <v/>
      </c>
    </row>
    <row r="6823" spans="1:3">
      <c r="A6823" s="92">
        <v>6820</v>
      </c>
      <c r="B6823" s="165"/>
      <c r="C6823" s="150" t="str">
        <f t="shared" si="347"/>
        <v/>
      </c>
    </row>
    <row r="6824" spans="1:3">
      <c r="A6824" s="92">
        <v>6821</v>
      </c>
      <c r="B6824" s="165"/>
      <c r="C6824" s="150" t="str">
        <f t="shared" si="347"/>
        <v/>
      </c>
    </row>
    <row r="6825" spans="1:3">
      <c r="A6825" s="92">
        <v>6822</v>
      </c>
      <c r="B6825" s="165"/>
      <c r="C6825" s="150" t="str">
        <f t="shared" si="347"/>
        <v/>
      </c>
    </row>
    <row r="6826" spans="1:3">
      <c r="A6826" s="92">
        <v>6823</v>
      </c>
      <c r="B6826" s="165"/>
      <c r="C6826" s="150" t="str">
        <f t="shared" si="347"/>
        <v/>
      </c>
    </row>
    <row r="6827" spans="1:3">
      <c r="A6827" s="92">
        <v>6824</v>
      </c>
      <c r="B6827" s="165"/>
      <c r="C6827" s="150" t="str">
        <f t="shared" si="347"/>
        <v/>
      </c>
    </row>
    <row r="6828" spans="1:3">
      <c r="A6828" s="92">
        <v>6825</v>
      </c>
      <c r="B6828" s="165"/>
      <c r="C6828" s="150" t="str">
        <f t="shared" si="347"/>
        <v/>
      </c>
    </row>
    <row r="6829" spans="1:3">
      <c r="A6829" s="92">
        <v>6826</v>
      </c>
      <c r="B6829" s="165"/>
      <c r="C6829" s="150" t="str">
        <f t="shared" si="347"/>
        <v/>
      </c>
    </row>
    <row r="6830" spans="1:3">
      <c r="A6830" s="92">
        <v>6827</v>
      </c>
      <c r="B6830" s="165"/>
      <c r="C6830" s="150" t="str">
        <f t="shared" si="347"/>
        <v/>
      </c>
    </row>
    <row r="6831" spans="1:3">
      <c r="A6831" s="92">
        <v>6828</v>
      </c>
      <c r="B6831" s="165"/>
      <c r="C6831" s="150" t="str">
        <f t="shared" si="347"/>
        <v/>
      </c>
    </row>
    <row r="6832" spans="1:3">
      <c r="A6832" s="92">
        <v>6829</v>
      </c>
      <c r="B6832" s="165"/>
      <c r="C6832" s="150" t="str">
        <f t="shared" si="347"/>
        <v/>
      </c>
    </row>
    <row r="6833" spans="1:3">
      <c r="A6833" s="92">
        <v>6830</v>
      </c>
      <c r="B6833" s="165"/>
      <c r="C6833" s="150" t="str">
        <f t="shared" si="347"/>
        <v/>
      </c>
    </row>
    <row r="6834" spans="1:3">
      <c r="A6834" s="92">
        <v>6831</v>
      </c>
      <c r="B6834" s="165"/>
      <c r="C6834" s="150" t="str">
        <f t="shared" si="347"/>
        <v/>
      </c>
    </row>
    <row r="6835" spans="1:3">
      <c r="A6835" s="92">
        <v>6832</v>
      </c>
      <c r="B6835" s="165"/>
      <c r="C6835" s="150" t="str">
        <f t="shared" si="347"/>
        <v/>
      </c>
    </row>
    <row r="6836" spans="1:3">
      <c r="A6836" s="92">
        <v>6833</v>
      </c>
      <c r="B6836" s="165"/>
      <c r="C6836" s="150" t="str">
        <f t="shared" si="347"/>
        <v/>
      </c>
    </row>
    <row r="6837" spans="1:3">
      <c r="A6837" s="92">
        <v>6834</v>
      </c>
      <c r="B6837" s="165"/>
      <c r="C6837" s="150" t="str">
        <f t="shared" si="347"/>
        <v/>
      </c>
    </row>
    <row r="6838" spans="1:3">
      <c r="A6838" s="92">
        <v>6835</v>
      </c>
      <c r="B6838" s="165"/>
      <c r="C6838" s="150" t="str">
        <f t="shared" si="347"/>
        <v/>
      </c>
    </row>
    <row r="6839" spans="1:3">
      <c r="A6839" s="92">
        <v>6836</v>
      </c>
      <c r="B6839" s="165"/>
      <c r="C6839" s="150" t="str">
        <f t="shared" si="347"/>
        <v/>
      </c>
    </row>
    <row r="6840" spans="1:3">
      <c r="A6840" s="92">
        <v>6837</v>
      </c>
      <c r="B6840" s="165"/>
      <c r="C6840" s="150" t="str">
        <f t="shared" si="347"/>
        <v/>
      </c>
    </row>
    <row r="6841" spans="1:3">
      <c r="A6841" s="92">
        <v>6838</v>
      </c>
      <c r="B6841" s="165"/>
      <c r="C6841" s="150" t="str">
        <f t="shared" si="347"/>
        <v/>
      </c>
    </row>
    <row r="6842" spans="1:3">
      <c r="A6842" s="92">
        <v>6839</v>
      </c>
      <c r="B6842" s="165"/>
      <c r="C6842" s="150" t="str">
        <f t="shared" si="347"/>
        <v/>
      </c>
    </row>
    <row r="6843" spans="1:3">
      <c r="A6843" s="92">
        <v>6840</v>
      </c>
      <c r="B6843" s="165"/>
      <c r="C6843" s="150" t="str">
        <f t="shared" si="347"/>
        <v/>
      </c>
    </row>
    <row r="6844" spans="1:3">
      <c r="A6844" s="92">
        <v>6841</v>
      </c>
      <c r="B6844" s="165"/>
      <c r="C6844" s="150" t="str">
        <f t="shared" si="347"/>
        <v/>
      </c>
    </row>
    <row r="6845" spans="1:3">
      <c r="A6845" s="92">
        <v>6842</v>
      </c>
      <c r="B6845" s="165"/>
      <c r="C6845" s="150" t="str">
        <f t="shared" si="347"/>
        <v/>
      </c>
    </row>
    <row r="6846" spans="1:3">
      <c r="A6846" s="92">
        <v>6843</v>
      </c>
      <c r="B6846" s="165"/>
      <c r="C6846" s="150" t="str">
        <f t="shared" si="347"/>
        <v/>
      </c>
    </row>
    <row r="6847" spans="1:3">
      <c r="A6847" s="92">
        <v>6844</v>
      </c>
      <c r="B6847" s="165"/>
      <c r="C6847" s="150" t="str">
        <f t="shared" si="347"/>
        <v/>
      </c>
    </row>
    <row r="6848" spans="1:3">
      <c r="A6848" s="92">
        <v>6845</v>
      </c>
      <c r="B6848" s="165"/>
      <c r="C6848" s="150" t="str">
        <f t="shared" si="347"/>
        <v/>
      </c>
    </row>
    <row r="6849" spans="1:3">
      <c r="A6849" s="92">
        <v>6846</v>
      </c>
      <c r="B6849" s="165"/>
      <c r="C6849" s="150" t="str">
        <f t="shared" si="347"/>
        <v/>
      </c>
    </row>
    <row r="6850" spans="1:3">
      <c r="A6850" s="92">
        <v>6847</v>
      </c>
      <c r="B6850" s="165"/>
      <c r="C6850" s="150" t="str">
        <f t="shared" si="347"/>
        <v/>
      </c>
    </row>
    <row r="6851" spans="1:3">
      <c r="A6851" s="92">
        <v>6848</v>
      </c>
      <c r="B6851" s="165"/>
      <c r="C6851" s="150" t="str">
        <f t="shared" si="347"/>
        <v/>
      </c>
    </row>
    <row r="6852" spans="1:3">
      <c r="A6852" s="92">
        <v>6849</v>
      </c>
      <c r="B6852" s="165"/>
      <c r="C6852" s="150" t="str">
        <f t="shared" ref="C6852:C6915" si="348">IF(B6852="","",CONCATENATE("FILE_",A6852,"=",IF(RIGHT(B6852,1)=";",MID(B6852,1,LEN(B6852)-1),B6852)))</f>
        <v/>
      </c>
    </row>
    <row r="6853" spans="1:3">
      <c r="A6853" s="92">
        <v>6850</v>
      </c>
      <c r="B6853" s="165"/>
      <c r="C6853" s="150" t="str">
        <f t="shared" si="348"/>
        <v/>
      </c>
    </row>
    <row r="6854" spans="1:3">
      <c r="A6854" s="92">
        <v>6851</v>
      </c>
      <c r="B6854" s="165"/>
      <c r="C6854" s="150" t="str">
        <f t="shared" si="348"/>
        <v/>
      </c>
    </row>
    <row r="6855" spans="1:3">
      <c r="A6855" s="92">
        <v>6852</v>
      </c>
      <c r="B6855" s="165"/>
      <c r="C6855" s="150" t="str">
        <f t="shared" si="348"/>
        <v/>
      </c>
    </row>
    <row r="6856" spans="1:3">
      <c r="A6856" s="92">
        <v>6853</v>
      </c>
      <c r="B6856" s="165"/>
      <c r="C6856" s="150" t="str">
        <f t="shared" si="348"/>
        <v/>
      </c>
    </row>
    <row r="6857" spans="1:3">
      <c r="A6857" s="92">
        <v>6854</v>
      </c>
      <c r="B6857" s="165"/>
      <c r="C6857" s="150" t="str">
        <f t="shared" si="348"/>
        <v/>
      </c>
    </row>
    <row r="6858" spans="1:3">
      <c r="A6858" s="92">
        <v>6855</v>
      </c>
      <c r="B6858" s="165"/>
      <c r="C6858" s="150" t="str">
        <f t="shared" si="348"/>
        <v/>
      </c>
    </row>
    <row r="6859" spans="1:3">
      <c r="A6859" s="92">
        <v>6856</v>
      </c>
      <c r="B6859" s="165"/>
      <c r="C6859" s="150" t="str">
        <f t="shared" si="348"/>
        <v/>
      </c>
    </row>
    <row r="6860" spans="1:3">
      <c r="A6860" s="92">
        <v>6857</v>
      </c>
      <c r="B6860" s="165"/>
      <c r="C6860" s="150" t="str">
        <f t="shared" si="348"/>
        <v/>
      </c>
    </row>
    <row r="6861" spans="1:3">
      <c r="A6861" s="92">
        <v>6858</v>
      </c>
      <c r="B6861" s="165"/>
      <c r="C6861" s="150" t="str">
        <f t="shared" si="348"/>
        <v/>
      </c>
    </row>
    <row r="6862" spans="1:3">
      <c r="A6862" s="92">
        <v>6859</v>
      </c>
      <c r="B6862" s="165"/>
      <c r="C6862" s="150" t="str">
        <f t="shared" si="348"/>
        <v/>
      </c>
    </row>
    <row r="6863" spans="1:3">
      <c r="A6863" s="92">
        <v>6860</v>
      </c>
      <c r="B6863" s="165"/>
      <c r="C6863" s="150" t="str">
        <f t="shared" si="348"/>
        <v/>
      </c>
    </row>
    <row r="6864" spans="1:3">
      <c r="A6864" s="92">
        <v>6861</v>
      </c>
      <c r="B6864" s="165"/>
      <c r="C6864" s="150" t="str">
        <f t="shared" si="348"/>
        <v/>
      </c>
    </row>
    <row r="6865" spans="1:3">
      <c r="A6865" s="92">
        <v>6862</v>
      </c>
      <c r="B6865" s="165"/>
      <c r="C6865" s="150" t="str">
        <f t="shared" si="348"/>
        <v/>
      </c>
    </row>
    <row r="6866" spans="1:3">
      <c r="A6866" s="92">
        <v>6863</v>
      </c>
      <c r="B6866" s="165"/>
      <c r="C6866" s="150" t="str">
        <f t="shared" si="348"/>
        <v/>
      </c>
    </row>
    <row r="6867" spans="1:3">
      <c r="A6867" s="92">
        <v>6864</v>
      </c>
      <c r="B6867" s="165"/>
      <c r="C6867" s="150" t="str">
        <f t="shared" si="348"/>
        <v/>
      </c>
    </row>
    <row r="6868" spans="1:3">
      <c r="A6868" s="92">
        <v>6865</v>
      </c>
      <c r="B6868" s="165"/>
      <c r="C6868" s="150" t="str">
        <f t="shared" si="348"/>
        <v/>
      </c>
    </row>
    <row r="6869" spans="1:3">
      <c r="A6869" s="92">
        <v>6866</v>
      </c>
      <c r="B6869" s="165"/>
      <c r="C6869" s="150" t="str">
        <f t="shared" si="348"/>
        <v/>
      </c>
    </row>
    <row r="6870" spans="1:3">
      <c r="A6870" s="92">
        <v>6867</v>
      </c>
      <c r="B6870" s="165"/>
      <c r="C6870" s="150" t="str">
        <f t="shared" si="348"/>
        <v/>
      </c>
    </row>
    <row r="6871" spans="1:3">
      <c r="A6871" s="92">
        <v>6868</v>
      </c>
      <c r="B6871" s="165"/>
      <c r="C6871" s="150" t="str">
        <f t="shared" si="348"/>
        <v/>
      </c>
    </row>
    <row r="6872" spans="1:3">
      <c r="A6872" s="92">
        <v>6869</v>
      </c>
      <c r="B6872" s="165"/>
      <c r="C6872" s="150" t="str">
        <f t="shared" si="348"/>
        <v/>
      </c>
    </row>
    <row r="6873" spans="1:3">
      <c r="A6873" s="92">
        <v>6870</v>
      </c>
      <c r="B6873" s="165"/>
      <c r="C6873" s="150" t="str">
        <f t="shared" si="348"/>
        <v/>
      </c>
    </row>
    <row r="6874" spans="1:3">
      <c r="A6874" s="92">
        <v>6871</v>
      </c>
      <c r="B6874" s="165"/>
      <c r="C6874" s="150" t="str">
        <f t="shared" si="348"/>
        <v/>
      </c>
    </row>
    <row r="6875" spans="1:3">
      <c r="A6875" s="92">
        <v>6872</v>
      </c>
      <c r="B6875" s="165"/>
      <c r="C6875" s="150" t="str">
        <f t="shared" si="348"/>
        <v/>
      </c>
    </row>
    <row r="6876" spans="1:3">
      <c r="A6876" s="92">
        <v>6873</v>
      </c>
      <c r="B6876" s="165"/>
      <c r="C6876" s="150" t="str">
        <f t="shared" si="348"/>
        <v/>
      </c>
    </row>
    <row r="6877" spans="1:3">
      <c r="A6877" s="92">
        <v>6874</v>
      </c>
      <c r="B6877" s="165"/>
      <c r="C6877" s="150" t="str">
        <f t="shared" si="348"/>
        <v/>
      </c>
    </row>
    <row r="6878" spans="1:3">
      <c r="A6878" s="92">
        <v>6875</v>
      </c>
      <c r="B6878" s="165"/>
      <c r="C6878" s="150" t="str">
        <f t="shared" si="348"/>
        <v/>
      </c>
    </row>
    <row r="6879" spans="1:3">
      <c r="A6879" s="92">
        <v>6876</v>
      </c>
      <c r="B6879" s="165"/>
      <c r="C6879" s="150" t="str">
        <f t="shared" si="348"/>
        <v/>
      </c>
    </row>
    <row r="6880" spans="1:3">
      <c r="A6880" s="92">
        <v>6877</v>
      </c>
      <c r="B6880" s="165"/>
      <c r="C6880" s="150" t="str">
        <f t="shared" si="348"/>
        <v/>
      </c>
    </row>
    <row r="6881" spans="1:3">
      <c r="A6881" s="92">
        <v>6878</v>
      </c>
      <c r="B6881" s="165"/>
      <c r="C6881" s="150" t="str">
        <f t="shared" si="348"/>
        <v/>
      </c>
    </row>
    <row r="6882" spans="1:3">
      <c r="A6882" s="92">
        <v>6879</v>
      </c>
      <c r="B6882" s="165"/>
      <c r="C6882" s="150" t="str">
        <f t="shared" si="348"/>
        <v/>
      </c>
    </row>
    <row r="6883" spans="1:3">
      <c r="A6883" s="92">
        <v>6880</v>
      </c>
      <c r="B6883" s="165"/>
      <c r="C6883" s="150" t="str">
        <f t="shared" si="348"/>
        <v/>
      </c>
    </row>
    <row r="6884" spans="1:3">
      <c r="A6884" s="92">
        <v>6881</v>
      </c>
      <c r="B6884" s="165"/>
      <c r="C6884" s="150" t="str">
        <f t="shared" si="348"/>
        <v/>
      </c>
    </row>
    <row r="6885" spans="1:3">
      <c r="A6885" s="92">
        <v>6882</v>
      </c>
      <c r="B6885" s="165"/>
      <c r="C6885" s="150" t="str">
        <f t="shared" si="348"/>
        <v/>
      </c>
    </row>
    <row r="6886" spans="1:3">
      <c r="A6886" s="92">
        <v>6883</v>
      </c>
      <c r="B6886" s="165"/>
      <c r="C6886" s="150" t="str">
        <f t="shared" si="348"/>
        <v/>
      </c>
    </row>
    <row r="6887" spans="1:3">
      <c r="A6887" s="92">
        <v>6884</v>
      </c>
      <c r="B6887" s="165"/>
      <c r="C6887" s="150" t="str">
        <f t="shared" si="348"/>
        <v/>
      </c>
    </row>
    <row r="6888" spans="1:3">
      <c r="A6888" s="92">
        <v>6885</v>
      </c>
      <c r="B6888" s="165"/>
      <c r="C6888" s="150" t="str">
        <f t="shared" si="348"/>
        <v/>
      </c>
    </row>
    <row r="6889" spans="1:3">
      <c r="A6889" s="92">
        <v>6886</v>
      </c>
      <c r="B6889" s="165"/>
      <c r="C6889" s="150" t="str">
        <f t="shared" si="348"/>
        <v/>
      </c>
    </row>
    <row r="6890" spans="1:3">
      <c r="A6890" s="92">
        <v>6887</v>
      </c>
      <c r="B6890" s="165"/>
      <c r="C6890" s="150" t="str">
        <f t="shared" si="348"/>
        <v/>
      </c>
    </row>
    <row r="6891" spans="1:3">
      <c r="A6891" s="92">
        <v>6888</v>
      </c>
      <c r="B6891" s="165"/>
      <c r="C6891" s="150" t="str">
        <f t="shared" si="348"/>
        <v/>
      </c>
    </row>
    <row r="6892" spans="1:3">
      <c r="A6892" s="92">
        <v>6889</v>
      </c>
      <c r="B6892" s="165"/>
      <c r="C6892" s="150" t="str">
        <f t="shared" si="348"/>
        <v/>
      </c>
    </row>
    <row r="6893" spans="1:3">
      <c r="A6893" s="92">
        <v>6890</v>
      </c>
      <c r="B6893" s="165"/>
      <c r="C6893" s="150" t="str">
        <f t="shared" si="348"/>
        <v/>
      </c>
    </row>
    <row r="6894" spans="1:3">
      <c r="A6894" s="92">
        <v>6891</v>
      </c>
      <c r="B6894" s="165"/>
      <c r="C6894" s="150" t="str">
        <f t="shared" si="348"/>
        <v/>
      </c>
    </row>
    <row r="6895" spans="1:3">
      <c r="A6895" s="92">
        <v>6892</v>
      </c>
      <c r="B6895" s="165"/>
      <c r="C6895" s="150" t="str">
        <f t="shared" si="348"/>
        <v/>
      </c>
    </row>
    <row r="6896" spans="1:3">
      <c r="A6896" s="92">
        <v>6893</v>
      </c>
      <c r="B6896" s="165"/>
      <c r="C6896" s="150" t="str">
        <f t="shared" si="348"/>
        <v/>
      </c>
    </row>
    <row r="6897" spans="1:3">
      <c r="A6897" s="92">
        <v>6894</v>
      </c>
      <c r="B6897" s="165"/>
      <c r="C6897" s="150" t="str">
        <f t="shared" si="348"/>
        <v/>
      </c>
    </row>
    <row r="6898" spans="1:3">
      <c r="A6898" s="92">
        <v>6895</v>
      </c>
      <c r="B6898" s="165"/>
      <c r="C6898" s="150" t="str">
        <f t="shared" si="348"/>
        <v/>
      </c>
    </row>
    <row r="6899" spans="1:3">
      <c r="A6899" s="92">
        <v>6896</v>
      </c>
      <c r="B6899" s="165"/>
      <c r="C6899" s="150" t="str">
        <f t="shared" si="348"/>
        <v/>
      </c>
    </row>
    <row r="6900" spans="1:3">
      <c r="A6900" s="92">
        <v>6897</v>
      </c>
      <c r="B6900" s="165"/>
      <c r="C6900" s="150" t="str">
        <f t="shared" si="348"/>
        <v/>
      </c>
    </row>
    <row r="6901" spans="1:3">
      <c r="A6901" s="92">
        <v>6898</v>
      </c>
      <c r="B6901" s="165"/>
      <c r="C6901" s="150" t="str">
        <f t="shared" si="348"/>
        <v/>
      </c>
    </row>
    <row r="6902" spans="1:3">
      <c r="A6902" s="92">
        <v>6899</v>
      </c>
      <c r="B6902" s="165"/>
      <c r="C6902" s="150" t="str">
        <f t="shared" si="348"/>
        <v/>
      </c>
    </row>
    <row r="6903" spans="1:3">
      <c r="A6903" s="92">
        <v>6900</v>
      </c>
      <c r="B6903" s="165"/>
      <c r="C6903" s="150" t="str">
        <f t="shared" si="348"/>
        <v/>
      </c>
    </row>
    <row r="6904" spans="1:3">
      <c r="A6904" s="92">
        <v>6901</v>
      </c>
      <c r="B6904" s="165"/>
      <c r="C6904" s="150" t="str">
        <f t="shared" si="348"/>
        <v/>
      </c>
    </row>
    <row r="6905" spans="1:3">
      <c r="A6905" s="92">
        <v>6902</v>
      </c>
      <c r="B6905" s="165"/>
      <c r="C6905" s="150" t="str">
        <f t="shared" si="348"/>
        <v/>
      </c>
    </row>
    <row r="6906" spans="1:3">
      <c r="A6906" s="92">
        <v>6903</v>
      </c>
      <c r="B6906" s="165"/>
      <c r="C6906" s="150" t="str">
        <f t="shared" si="348"/>
        <v/>
      </c>
    </row>
    <row r="6907" spans="1:3">
      <c r="A6907" s="92">
        <v>6904</v>
      </c>
      <c r="B6907" s="165"/>
      <c r="C6907" s="150" t="str">
        <f t="shared" si="348"/>
        <v/>
      </c>
    </row>
    <row r="6908" spans="1:3">
      <c r="A6908" s="92">
        <v>6905</v>
      </c>
      <c r="B6908" s="165"/>
      <c r="C6908" s="150" t="str">
        <f t="shared" si="348"/>
        <v/>
      </c>
    </row>
    <row r="6909" spans="1:3">
      <c r="A6909" s="92">
        <v>6906</v>
      </c>
      <c r="B6909" s="165"/>
      <c r="C6909" s="150" t="str">
        <f t="shared" si="348"/>
        <v/>
      </c>
    </row>
    <row r="6910" spans="1:3">
      <c r="A6910" s="92">
        <v>6907</v>
      </c>
      <c r="B6910" s="165"/>
      <c r="C6910" s="150" t="str">
        <f t="shared" si="348"/>
        <v/>
      </c>
    </row>
    <row r="6911" spans="1:3">
      <c r="A6911" s="92">
        <v>6908</v>
      </c>
      <c r="B6911" s="165"/>
      <c r="C6911" s="150" t="str">
        <f t="shared" si="348"/>
        <v/>
      </c>
    </row>
    <row r="6912" spans="1:3">
      <c r="A6912" s="92">
        <v>6909</v>
      </c>
      <c r="B6912" s="165"/>
      <c r="C6912" s="150" t="str">
        <f t="shared" si="348"/>
        <v/>
      </c>
    </row>
    <row r="6913" spans="1:3">
      <c r="A6913" s="92">
        <v>6910</v>
      </c>
      <c r="B6913" s="165"/>
      <c r="C6913" s="150" t="str">
        <f t="shared" si="348"/>
        <v/>
      </c>
    </row>
    <row r="6914" spans="1:3">
      <c r="A6914" s="92">
        <v>6911</v>
      </c>
      <c r="B6914" s="165"/>
      <c r="C6914" s="150" t="str">
        <f t="shared" si="348"/>
        <v/>
      </c>
    </row>
    <row r="6915" spans="1:3">
      <c r="A6915" s="92">
        <v>6912</v>
      </c>
      <c r="B6915" s="165"/>
      <c r="C6915" s="150" t="str">
        <f t="shared" si="348"/>
        <v/>
      </c>
    </row>
    <row r="6916" spans="1:3">
      <c r="A6916" s="92">
        <v>6913</v>
      </c>
      <c r="B6916" s="165"/>
      <c r="C6916" s="150" t="str">
        <f t="shared" ref="C6916:C6979" si="349">IF(B6916="","",CONCATENATE("FILE_",A6916,"=",IF(RIGHT(B6916,1)=";",MID(B6916,1,LEN(B6916)-1),B6916)))</f>
        <v/>
      </c>
    </row>
    <row r="6917" spans="1:3">
      <c r="A6917" s="92">
        <v>6914</v>
      </c>
      <c r="B6917" s="165"/>
      <c r="C6917" s="150" t="str">
        <f t="shared" si="349"/>
        <v/>
      </c>
    </row>
    <row r="6918" spans="1:3">
      <c r="A6918" s="92">
        <v>6915</v>
      </c>
      <c r="B6918" s="165"/>
      <c r="C6918" s="150" t="str">
        <f t="shared" si="349"/>
        <v/>
      </c>
    </row>
    <row r="6919" spans="1:3">
      <c r="A6919" s="92">
        <v>6916</v>
      </c>
      <c r="B6919" s="165"/>
      <c r="C6919" s="150" t="str">
        <f t="shared" si="349"/>
        <v/>
      </c>
    </row>
    <row r="6920" spans="1:3">
      <c r="A6920" s="92">
        <v>6917</v>
      </c>
      <c r="B6920" s="165"/>
      <c r="C6920" s="150" t="str">
        <f t="shared" si="349"/>
        <v/>
      </c>
    </row>
    <row r="6921" spans="1:3">
      <c r="A6921" s="92">
        <v>6918</v>
      </c>
      <c r="B6921" s="165"/>
      <c r="C6921" s="150" t="str">
        <f t="shared" si="349"/>
        <v/>
      </c>
    </row>
    <row r="6922" spans="1:3">
      <c r="A6922" s="92">
        <v>6919</v>
      </c>
      <c r="B6922" s="165"/>
      <c r="C6922" s="150" t="str">
        <f t="shared" si="349"/>
        <v/>
      </c>
    </row>
    <row r="6923" spans="1:3">
      <c r="A6923" s="92">
        <v>6920</v>
      </c>
      <c r="B6923" s="165"/>
      <c r="C6923" s="150" t="str">
        <f t="shared" si="349"/>
        <v/>
      </c>
    </row>
    <row r="6924" spans="1:3">
      <c r="A6924" s="92">
        <v>6921</v>
      </c>
      <c r="B6924" s="165"/>
      <c r="C6924" s="150" t="str">
        <f t="shared" si="349"/>
        <v/>
      </c>
    </row>
    <row r="6925" spans="1:3">
      <c r="A6925" s="92">
        <v>6922</v>
      </c>
      <c r="B6925" s="165"/>
      <c r="C6925" s="150" t="str">
        <f t="shared" si="349"/>
        <v/>
      </c>
    </row>
    <row r="6926" spans="1:3">
      <c r="A6926" s="92">
        <v>6923</v>
      </c>
      <c r="B6926" s="165"/>
      <c r="C6926" s="150" t="str">
        <f t="shared" si="349"/>
        <v/>
      </c>
    </row>
    <row r="6927" spans="1:3">
      <c r="A6927" s="92">
        <v>6924</v>
      </c>
      <c r="B6927" s="165"/>
      <c r="C6927" s="150" t="str">
        <f t="shared" si="349"/>
        <v/>
      </c>
    </row>
    <row r="6928" spans="1:3">
      <c r="A6928" s="92">
        <v>6925</v>
      </c>
      <c r="B6928" s="165"/>
      <c r="C6928" s="150" t="str">
        <f t="shared" si="349"/>
        <v/>
      </c>
    </row>
    <row r="6929" spans="1:3">
      <c r="A6929" s="92">
        <v>6926</v>
      </c>
      <c r="B6929" s="165"/>
      <c r="C6929" s="150" t="str">
        <f t="shared" si="349"/>
        <v/>
      </c>
    </row>
    <row r="6930" spans="1:3">
      <c r="A6930" s="92">
        <v>6927</v>
      </c>
      <c r="B6930" s="165"/>
      <c r="C6930" s="150" t="str">
        <f t="shared" si="349"/>
        <v/>
      </c>
    </row>
    <row r="6931" spans="1:3">
      <c r="A6931" s="92">
        <v>6928</v>
      </c>
      <c r="B6931" s="165"/>
      <c r="C6931" s="150" t="str">
        <f t="shared" si="349"/>
        <v/>
      </c>
    </row>
    <row r="6932" spans="1:3">
      <c r="A6932" s="92">
        <v>6929</v>
      </c>
      <c r="B6932" s="165"/>
      <c r="C6932" s="150" t="str">
        <f t="shared" si="349"/>
        <v/>
      </c>
    </row>
    <row r="6933" spans="1:3">
      <c r="A6933" s="92">
        <v>6930</v>
      </c>
      <c r="B6933" s="165"/>
      <c r="C6933" s="150" t="str">
        <f t="shared" si="349"/>
        <v/>
      </c>
    </row>
    <row r="6934" spans="1:3">
      <c r="A6934" s="92">
        <v>6931</v>
      </c>
      <c r="B6934" s="165"/>
      <c r="C6934" s="150" t="str">
        <f t="shared" si="349"/>
        <v/>
      </c>
    </row>
    <row r="6935" spans="1:3">
      <c r="A6935" s="92">
        <v>6932</v>
      </c>
      <c r="B6935" s="165"/>
      <c r="C6935" s="150" t="str">
        <f t="shared" si="349"/>
        <v/>
      </c>
    </row>
    <row r="6936" spans="1:3">
      <c r="A6936" s="92">
        <v>6933</v>
      </c>
      <c r="B6936" s="165"/>
      <c r="C6936" s="150" t="str">
        <f t="shared" si="349"/>
        <v/>
      </c>
    </row>
    <row r="6937" spans="1:3">
      <c r="A6937" s="92">
        <v>6934</v>
      </c>
      <c r="B6937" s="165"/>
      <c r="C6937" s="150" t="str">
        <f t="shared" si="349"/>
        <v/>
      </c>
    </row>
    <row r="6938" spans="1:3">
      <c r="A6938" s="92">
        <v>6935</v>
      </c>
      <c r="B6938" s="165"/>
      <c r="C6938" s="150" t="str">
        <f t="shared" si="349"/>
        <v/>
      </c>
    </row>
    <row r="6939" spans="1:3">
      <c r="A6939" s="92">
        <v>6936</v>
      </c>
      <c r="B6939" s="165"/>
      <c r="C6939" s="150" t="str">
        <f t="shared" si="349"/>
        <v/>
      </c>
    </row>
    <row r="6940" spans="1:3">
      <c r="A6940" s="92">
        <v>6937</v>
      </c>
      <c r="B6940" s="165"/>
      <c r="C6940" s="150" t="str">
        <f t="shared" si="349"/>
        <v/>
      </c>
    </row>
    <row r="6941" spans="1:3">
      <c r="A6941" s="92">
        <v>6938</v>
      </c>
      <c r="B6941" s="165"/>
      <c r="C6941" s="150" t="str">
        <f t="shared" si="349"/>
        <v/>
      </c>
    </row>
    <row r="6942" spans="1:3">
      <c r="A6942" s="92">
        <v>6939</v>
      </c>
      <c r="B6942" s="165"/>
      <c r="C6942" s="150" t="str">
        <f t="shared" si="349"/>
        <v/>
      </c>
    </row>
    <row r="6943" spans="1:3">
      <c r="A6943" s="92">
        <v>6940</v>
      </c>
      <c r="B6943" s="165"/>
      <c r="C6943" s="150" t="str">
        <f t="shared" si="349"/>
        <v/>
      </c>
    </row>
    <row r="6944" spans="1:3">
      <c r="A6944" s="92">
        <v>6941</v>
      </c>
      <c r="B6944" s="165"/>
      <c r="C6944" s="150" t="str">
        <f t="shared" si="349"/>
        <v/>
      </c>
    </row>
    <row r="6945" spans="1:3">
      <c r="A6945" s="92">
        <v>6942</v>
      </c>
      <c r="B6945" s="165"/>
      <c r="C6945" s="150" t="str">
        <f t="shared" si="349"/>
        <v/>
      </c>
    </row>
    <row r="6946" spans="1:3">
      <c r="A6946" s="92">
        <v>6943</v>
      </c>
      <c r="B6946" s="165"/>
      <c r="C6946" s="150" t="str">
        <f t="shared" si="349"/>
        <v/>
      </c>
    </row>
    <row r="6947" spans="1:3">
      <c r="A6947" s="92">
        <v>6944</v>
      </c>
      <c r="B6947" s="165"/>
      <c r="C6947" s="150" t="str">
        <f t="shared" si="349"/>
        <v/>
      </c>
    </row>
    <row r="6948" spans="1:3">
      <c r="A6948" s="92">
        <v>6945</v>
      </c>
      <c r="B6948" s="165"/>
      <c r="C6948" s="150" t="str">
        <f t="shared" si="349"/>
        <v/>
      </c>
    </row>
    <row r="6949" spans="1:3">
      <c r="A6949" s="92">
        <v>6946</v>
      </c>
      <c r="B6949" s="165"/>
      <c r="C6949" s="150" t="str">
        <f t="shared" si="349"/>
        <v/>
      </c>
    </row>
    <row r="6950" spans="1:3">
      <c r="A6950" s="92">
        <v>6947</v>
      </c>
      <c r="B6950" s="165"/>
      <c r="C6950" s="150" t="str">
        <f t="shared" si="349"/>
        <v/>
      </c>
    </row>
    <row r="6951" spans="1:3">
      <c r="A6951" s="92">
        <v>6948</v>
      </c>
      <c r="B6951" s="165"/>
      <c r="C6951" s="150" t="str">
        <f t="shared" si="349"/>
        <v/>
      </c>
    </row>
    <row r="6952" spans="1:3">
      <c r="A6952" s="92">
        <v>6949</v>
      </c>
      <c r="B6952" s="165"/>
      <c r="C6952" s="150" t="str">
        <f t="shared" si="349"/>
        <v/>
      </c>
    </row>
    <row r="6953" spans="1:3">
      <c r="A6953" s="92">
        <v>6950</v>
      </c>
      <c r="B6953" s="165"/>
      <c r="C6953" s="150" t="str">
        <f t="shared" si="349"/>
        <v/>
      </c>
    </row>
    <row r="6954" spans="1:3">
      <c r="A6954" s="92">
        <v>6951</v>
      </c>
      <c r="B6954" s="165"/>
      <c r="C6954" s="150" t="str">
        <f t="shared" si="349"/>
        <v/>
      </c>
    </row>
    <row r="6955" spans="1:3">
      <c r="A6955" s="92">
        <v>6952</v>
      </c>
      <c r="B6955" s="165"/>
      <c r="C6955" s="150" t="str">
        <f t="shared" si="349"/>
        <v/>
      </c>
    </row>
    <row r="6956" spans="1:3">
      <c r="A6956" s="92">
        <v>6953</v>
      </c>
      <c r="B6956" s="165"/>
      <c r="C6956" s="150" t="str">
        <f t="shared" si="349"/>
        <v/>
      </c>
    </row>
    <row r="6957" spans="1:3">
      <c r="A6957" s="92">
        <v>6954</v>
      </c>
      <c r="B6957" s="165"/>
      <c r="C6957" s="150" t="str">
        <f t="shared" si="349"/>
        <v/>
      </c>
    </row>
    <row r="6958" spans="1:3">
      <c r="A6958" s="92">
        <v>6955</v>
      </c>
      <c r="B6958" s="165"/>
      <c r="C6958" s="150" t="str">
        <f t="shared" si="349"/>
        <v/>
      </c>
    </row>
    <row r="6959" spans="1:3">
      <c r="A6959" s="92">
        <v>6956</v>
      </c>
      <c r="B6959" s="165"/>
      <c r="C6959" s="150" t="str">
        <f t="shared" si="349"/>
        <v/>
      </c>
    </row>
    <row r="6960" spans="1:3">
      <c r="A6960" s="92">
        <v>6957</v>
      </c>
      <c r="B6960" s="165"/>
      <c r="C6960" s="150" t="str">
        <f t="shared" si="349"/>
        <v/>
      </c>
    </row>
    <row r="6961" spans="1:3">
      <c r="A6961" s="92">
        <v>6958</v>
      </c>
      <c r="B6961" s="165"/>
      <c r="C6961" s="150" t="str">
        <f t="shared" si="349"/>
        <v/>
      </c>
    </row>
    <row r="6962" spans="1:3">
      <c r="A6962" s="92">
        <v>6959</v>
      </c>
      <c r="B6962" s="165"/>
      <c r="C6962" s="150" t="str">
        <f t="shared" si="349"/>
        <v/>
      </c>
    </row>
    <row r="6963" spans="1:3">
      <c r="A6963" s="92">
        <v>6960</v>
      </c>
      <c r="B6963" s="165"/>
      <c r="C6963" s="150" t="str">
        <f t="shared" si="349"/>
        <v/>
      </c>
    </row>
    <row r="6964" spans="1:3">
      <c r="A6964" s="92">
        <v>6961</v>
      </c>
      <c r="B6964" s="165"/>
      <c r="C6964" s="150" t="str">
        <f t="shared" si="349"/>
        <v/>
      </c>
    </row>
    <row r="6965" spans="1:3">
      <c r="A6965" s="92">
        <v>6962</v>
      </c>
      <c r="B6965" s="165"/>
      <c r="C6965" s="150" t="str">
        <f t="shared" si="349"/>
        <v/>
      </c>
    </row>
    <row r="6966" spans="1:3">
      <c r="A6966" s="92">
        <v>6963</v>
      </c>
      <c r="B6966" s="165"/>
      <c r="C6966" s="150" t="str">
        <f t="shared" si="349"/>
        <v/>
      </c>
    </row>
    <row r="6967" spans="1:3">
      <c r="A6967" s="92">
        <v>6964</v>
      </c>
      <c r="B6967" s="165"/>
      <c r="C6967" s="150" t="str">
        <f t="shared" si="349"/>
        <v/>
      </c>
    </row>
    <row r="6968" spans="1:3">
      <c r="A6968" s="92">
        <v>6965</v>
      </c>
      <c r="B6968" s="165"/>
      <c r="C6968" s="150" t="str">
        <f t="shared" si="349"/>
        <v/>
      </c>
    </row>
    <row r="6969" spans="1:3">
      <c r="A6969" s="92">
        <v>6966</v>
      </c>
      <c r="B6969" s="165"/>
      <c r="C6969" s="150" t="str">
        <f t="shared" si="349"/>
        <v/>
      </c>
    </row>
    <row r="6970" spans="1:3">
      <c r="A6970" s="92">
        <v>6967</v>
      </c>
      <c r="B6970" s="165"/>
      <c r="C6970" s="150" t="str">
        <f t="shared" si="349"/>
        <v/>
      </c>
    </row>
    <row r="6971" spans="1:3">
      <c r="A6971" s="92">
        <v>6968</v>
      </c>
      <c r="B6971" s="165"/>
      <c r="C6971" s="150" t="str">
        <f t="shared" si="349"/>
        <v/>
      </c>
    </row>
    <row r="6972" spans="1:3">
      <c r="A6972" s="92">
        <v>6969</v>
      </c>
      <c r="B6972" s="165"/>
      <c r="C6972" s="150" t="str">
        <f t="shared" si="349"/>
        <v/>
      </c>
    </row>
    <row r="6973" spans="1:3">
      <c r="A6973" s="92">
        <v>6970</v>
      </c>
      <c r="B6973" s="165"/>
      <c r="C6973" s="150" t="str">
        <f t="shared" si="349"/>
        <v/>
      </c>
    </row>
    <row r="6974" spans="1:3">
      <c r="A6974" s="92">
        <v>6971</v>
      </c>
      <c r="B6974" s="165"/>
      <c r="C6974" s="150" t="str">
        <f t="shared" si="349"/>
        <v/>
      </c>
    </row>
    <row r="6975" spans="1:3">
      <c r="A6975" s="92">
        <v>6972</v>
      </c>
      <c r="B6975" s="165"/>
      <c r="C6975" s="150" t="str">
        <f t="shared" si="349"/>
        <v/>
      </c>
    </row>
    <row r="6976" spans="1:3">
      <c r="A6976" s="92">
        <v>6973</v>
      </c>
      <c r="B6976" s="165"/>
      <c r="C6976" s="150" t="str">
        <f t="shared" si="349"/>
        <v/>
      </c>
    </row>
    <row r="6977" spans="1:3">
      <c r="A6977" s="92">
        <v>6974</v>
      </c>
      <c r="B6977" s="165"/>
      <c r="C6977" s="150" t="str">
        <f t="shared" si="349"/>
        <v/>
      </c>
    </row>
    <row r="6978" spans="1:3">
      <c r="A6978" s="92">
        <v>6975</v>
      </c>
      <c r="B6978" s="165"/>
      <c r="C6978" s="150" t="str">
        <f t="shared" si="349"/>
        <v/>
      </c>
    </row>
    <row r="6979" spans="1:3">
      <c r="A6979" s="92">
        <v>6976</v>
      </c>
      <c r="B6979" s="165"/>
      <c r="C6979" s="150" t="str">
        <f t="shared" si="349"/>
        <v/>
      </c>
    </row>
    <row r="6980" spans="1:3">
      <c r="A6980" s="92">
        <v>6977</v>
      </c>
      <c r="B6980" s="165"/>
      <c r="C6980" s="150" t="str">
        <f t="shared" ref="C6980:C7043" si="350">IF(B6980="","",CONCATENATE("FILE_",A6980,"=",IF(RIGHT(B6980,1)=";",MID(B6980,1,LEN(B6980)-1),B6980)))</f>
        <v/>
      </c>
    </row>
    <row r="6981" spans="1:3">
      <c r="A6981" s="92">
        <v>6978</v>
      </c>
      <c r="B6981" s="165"/>
      <c r="C6981" s="150" t="str">
        <f t="shared" si="350"/>
        <v/>
      </c>
    </row>
    <row r="6982" spans="1:3">
      <c r="A6982" s="92">
        <v>6979</v>
      </c>
      <c r="B6982" s="165"/>
      <c r="C6982" s="150" t="str">
        <f t="shared" si="350"/>
        <v/>
      </c>
    </row>
    <row r="6983" spans="1:3">
      <c r="A6983" s="92">
        <v>6980</v>
      </c>
      <c r="B6983" s="165"/>
      <c r="C6983" s="150" t="str">
        <f t="shared" si="350"/>
        <v/>
      </c>
    </row>
    <row r="6984" spans="1:3">
      <c r="A6984" s="92">
        <v>6981</v>
      </c>
      <c r="B6984" s="165"/>
      <c r="C6984" s="150" t="str">
        <f t="shared" si="350"/>
        <v/>
      </c>
    </row>
    <row r="6985" spans="1:3">
      <c r="A6985" s="92">
        <v>6982</v>
      </c>
      <c r="B6985" s="165"/>
      <c r="C6985" s="150" t="str">
        <f t="shared" si="350"/>
        <v/>
      </c>
    </row>
    <row r="6986" spans="1:3">
      <c r="A6986" s="92">
        <v>6983</v>
      </c>
      <c r="B6986" s="165"/>
      <c r="C6986" s="150" t="str">
        <f t="shared" si="350"/>
        <v/>
      </c>
    </row>
    <row r="6987" spans="1:3">
      <c r="A6987" s="92">
        <v>6984</v>
      </c>
      <c r="B6987" s="165"/>
      <c r="C6987" s="150" t="str">
        <f t="shared" si="350"/>
        <v/>
      </c>
    </row>
    <row r="6988" spans="1:3">
      <c r="A6988" s="92">
        <v>6985</v>
      </c>
      <c r="B6988" s="165"/>
      <c r="C6988" s="150" t="str">
        <f t="shared" si="350"/>
        <v/>
      </c>
    </row>
    <row r="6989" spans="1:3">
      <c r="A6989" s="92">
        <v>6986</v>
      </c>
      <c r="B6989" s="165"/>
      <c r="C6989" s="150" t="str">
        <f t="shared" si="350"/>
        <v/>
      </c>
    </row>
    <row r="6990" spans="1:3">
      <c r="A6990" s="92">
        <v>6987</v>
      </c>
      <c r="B6990" s="165"/>
      <c r="C6990" s="150" t="str">
        <f t="shared" si="350"/>
        <v/>
      </c>
    </row>
    <row r="6991" spans="1:3">
      <c r="A6991" s="92">
        <v>6988</v>
      </c>
      <c r="B6991" s="165"/>
      <c r="C6991" s="150" t="str">
        <f t="shared" si="350"/>
        <v/>
      </c>
    </row>
    <row r="6992" spans="1:3">
      <c r="A6992" s="92">
        <v>6989</v>
      </c>
      <c r="B6992" s="165"/>
      <c r="C6992" s="150" t="str">
        <f t="shared" si="350"/>
        <v/>
      </c>
    </row>
    <row r="6993" spans="1:3">
      <c r="A6993" s="92">
        <v>6990</v>
      </c>
      <c r="B6993" s="165"/>
      <c r="C6993" s="150" t="str">
        <f t="shared" si="350"/>
        <v/>
      </c>
    </row>
    <row r="6994" spans="1:3">
      <c r="A6994" s="92">
        <v>6991</v>
      </c>
      <c r="B6994" s="165"/>
      <c r="C6994" s="150" t="str">
        <f t="shared" si="350"/>
        <v/>
      </c>
    </row>
    <row r="6995" spans="1:3">
      <c r="A6995" s="92">
        <v>6992</v>
      </c>
      <c r="B6995" s="165"/>
      <c r="C6995" s="150" t="str">
        <f t="shared" si="350"/>
        <v/>
      </c>
    </row>
    <row r="6996" spans="1:3">
      <c r="A6996" s="92">
        <v>6993</v>
      </c>
      <c r="B6996" s="165"/>
      <c r="C6996" s="150" t="str">
        <f t="shared" si="350"/>
        <v/>
      </c>
    </row>
    <row r="6997" spans="1:3">
      <c r="A6997" s="92">
        <v>6994</v>
      </c>
      <c r="B6997" s="165"/>
      <c r="C6997" s="150" t="str">
        <f t="shared" si="350"/>
        <v/>
      </c>
    </row>
    <row r="6998" spans="1:3">
      <c r="A6998" s="92">
        <v>6995</v>
      </c>
      <c r="B6998" s="165"/>
      <c r="C6998" s="150" t="str">
        <f t="shared" si="350"/>
        <v/>
      </c>
    </row>
    <row r="6999" spans="1:3">
      <c r="A6999" s="92">
        <v>6996</v>
      </c>
      <c r="B6999" s="165"/>
      <c r="C6999" s="150" t="str">
        <f t="shared" si="350"/>
        <v/>
      </c>
    </row>
    <row r="7000" spans="1:3">
      <c r="A7000" s="92">
        <v>6997</v>
      </c>
      <c r="B7000" s="165"/>
      <c r="C7000" s="150" t="str">
        <f t="shared" si="350"/>
        <v/>
      </c>
    </row>
    <row r="7001" spans="1:3">
      <c r="A7001" s="92">
        <v>6998</v>
      </c>
      <c r="B7001" s="165"/>
      <c r="C7001" s="150" t="str">
        <f t="shared" si="350"/>
        <v/>
      </c>
    </row>
    <row r="7002" spans="1:3">
      <c r="A7002" s="92">
        <v>6999</v>
      </c>
      <c r="B7002" s="165"/>
      <c r="C7002" s="150" t="str">
        <f t="shared" si="350"/>
        <v/>
      </c>
    </row>
    <row r="7003" spans="1:3">
      <c r="A7003" s="92">
        <v>7000</v>
      </c>
      <c r="B7003" s="165"/>
      <c r="C7003" s="150" t="str">
        <f t="shared" si="350"/>
        <v/>
      </c>
    </row>
    <row r="7004" spans="1:3">
      <c r="A7004" s="92">
        <v>7001</v>
      </c>
      <c r="B7004" s="165"/>
      <c r="C7004" s="150" t="str">
        <f t="shared" si="350"/>
        <v/>
      </c>
    </row>
    <row r="7005" spans="1:3">
      <c r="A7005" s="92">
        <v>7002</v>
      </c>
      <c r="B7005" s="165"/>
      <c r="C7005" s="150" t="str">
        <f t="shared" si="350"/>
        <v/>
      </c>
    </row>
    <row r="7006" spans="1:3">
      <c r="A7006" s="92">
        <v>7003</v>
      </c>
      <c r="B7006" s="165"/>
      <c r="C7006" s="150" t="str">
        <f t="shared" si="350"/>
        <v/>
      </c>
    </row>
    <row r="7007" spans="1:3">
      <c r="A7007" s="92">
        <v>7004</v>
      </c>
      <c r="B7007" s="165"/>
      <c r="C7007" s="150" t="str">
        <f t="shared" si="350"/>
        <v/>
      </c>
    </row>
    <row r="7008" spans="1:3">
      <c r="A7008" s="92">
        <v>7005</v>
      </c>
      <c r="B7008" s="165"/>
      <c r="C7008" s="150" t="str">
        <f t="shared" si="350"/>
        <v/>
      </c>
    </row>
    <row r="7009" spans="1:3">
      <c r="A7009" s="92">
        <v>7006</v>
      </c>
      <c r="B7009" s="165"/>
      <c r="C7009" s="150" t="str">
        <f t="shared" si="350"/>
        <v/>
      </c>
    </row>
    <row r="7010" spans="1:3">
      <c r="A7010" s="92">
        <v>7007</v>
      </c>
      <c r="B7010" s="165"/>
      <c r="C7010" s="150" t="str">
        <f t="shared" si="350"/>
        <v/>
      </c>
    </row>
    <row r="7011" spans="1:3">
      <c r="A7011" s="92">
        <v>7008</v>
      </c>
      <c r="B7011" s="165"/>
      <c r="C7011" s="150" t="str">
        <f t="shared" si="350"/>
        <v/>
      </c>
    </row>
    <row r="7012" spans="1:3">
      <c r="A7012" s="92">
        <v>7009</v>
      </c>
      <c r="B7012" s="165"/>
      <c r="C7012" s="150" t="str">
        <f t="shared" si="350"/>
        <v/>
      </c>
    </row>
    <row r="7013" spans="1:3">
      <c r="A7013" s="92">
        <v>7010</v>
      </c>
      <c r="B7013" s="165"/>
      <c r="C7013" s="150" t="str">
        <f t="shared" si="350"/>
        <v/>
      </c>
    </row>
    <row r="7014" spans="1:3">
      <c r="A7014" s="92">
        <v>7011</v>
      </c>
      <c r="B7014" s="165"/>
      <c r="C7014" s="150" t="str">
        <f t="shared" si="350"/>
        <v/>
      </c>
    </row>
    <row r="7015" spans="1:3">
      <c r="A7015" s="92">
        <v>7012</v>
      </c>
      <c r="B7015" s="165"/>
      <c r="C7015" s="150" t="str">
        <f t="shared" si="350"/>
        <v/>
      </c>
    </row>
    <row r="7016" spans="1:3">
      <c r="A7016" s="92">
        <v>7013</v>
      </c>
      <c r="B7016" s="165"/>
      <c r="C7016" s="150" t="str">
        <f t="shared" si="350"/>
        <v/>
      </c>
    </row>
    <row r="7017" spans="1:3">
      <c r="A7017" s="92">
        <v>7014</v>
      </c>
      <c r="B7017" s="165"/>
      <c r="C7017" s="150" t="str">
        <f t="shared" si="350"/>
        <v/>
      </c>
    </row>
    <row r="7018" spans="1:3">
      <c r="A7018" s="92">
        <v>7015</v>
      </c>
      <c r="B7018" s="165"/>
      <c r="C7018" s="150" t="str">
        <f t="shared" si="350"/>
        <v/>
      </c>
    </row>
    <row r="7019" spans="1:3">
      <c r="A7019" s="92">
        <v>7016</v>
      </c>
      <c r="B7019" s="165"/>
      <c r="C7019" s="150" t="str">
        <f t="shared" si="350"/>
        <v/>
      </c>
    </row>
    <row r="7020" spans="1:3">
      <c r="A7020" s="92">
        <v>7017</v>
      </c>
      <c r="B7020" s="165"/>
      <c r="C7020" s="150" t="str">
        <f t="shared" si="350"/>
        <v/>
      </c>
    </row>
    <row r="7021" spans="1:3">
      <c r="A7021" s="92">
        <v>7018</v>
      </c>
      <c r="B7021" s="165"/>
      <c r="C7021" s="150" t="str">
        <f t="shared" si="350"/>
        <v/>
      </c>
    </row>
    <row r="7022" spans="1:3">
      <c r="A7022" s="92">
        <v>7019</v>
      </c>
      <c r="B7022" s="165"/>
      <c r="C7022" s="150" t="str">
        <f t="shared" si="350"/>
        <v/>
      </c>
    </row>
    <row r="7023" spans="1:3">
      <c r="A7023" s="92">
        <v>7020</v>
      </c>
      <c r="B7023" s="165"/>
      <c r="C7023" s="150" t="str">
        <f t="shared" si="350"/>
        <v/>
      </c>
    </row>
    <row r="7024" spans="1:3">
      <c r="A7024" s="92">
        <v>7021</v>
      </c>
      <c r="B7024" s="165"/>
      <c r="C7024" s="150" t="str">
        <f t="shared" si="350"/>
        <v/>
      </c>
    </row>
    <row r="7025" spans="1:3">
      <c r="A7025" s="92">
        <v>7022</v>
      </c>
      <c r="B7025" s="165"/>
      <c r="C7025" s="150" t="str">
        <f t="shared" si="350"/>
        <v/>
      </c>
    </row>
    <row r="7026" spans="1:3">
      <c r="A7026" s="92">
        <v>7023</v>
      </c>
      <c r="B7026" s="165"/>
      <c r="C7026" s="150" t="str">
        <f t="shared" si="350"/>
        <v/>
      </c>
    </row>
    <row r="7027" spans="1:3">
      <c r="A7027" s="92">
        <v>7024</v>
      </c>
      <c r="B7027" s="165"/>
      <c r="C7027" s="150" t="str">
        <f t="shared" si="350"/>
        <v/>
      </c>
    </row>
    <row r="7028" spans="1:3">
      <c r="A7028" s="92">
        <v>7025</v>
      </c>
      <c r="B7028" s="165"/>
      <c r="C7028" s="150" t="str">
        <f t="shared" si="350"/>
        <v/>
      </c>
    </row>
    <row r="7029" spans="1:3">
      <c r="A7029" s="92">
        <v>7026</v>
      </c>
      <c r="B7029" s="165"/>
      <c r="C7029" s="150" t="str">
        <f t="shared" si="350"/>
        <v/>
      </c>
    </row>
    <row r="7030" spans="1:3">
      <c r="A7030" s="92">
        <v>7027</v>
      </c>
      <c r="B7030" s="165"/>
      <c r="C7030" s="150" t="str">
        <f t="shared" si="350"/>
        <v/>
      </c>
    </row>
    <row r="7031" spans="1:3">
      <c r="A7031" s="92">
        <v>7028</v>
      </c>
      <c r="B7031" s="165"/>
      <c r="C7031" s="150" t="str">
        <f t="shared" si="350"/>
        <v/>
      </c>
    </row>
    <row r="7032" spans="1:3">
      <c r="A7032" s="92">
        <v>7029</v>
      </c>
      <c r="B7032" s="165"/>
      <c r="C7032" s="150" t="str">
        <f t="shared" si="350"/>
        <v/>
      </c>
    </row>
    <row r="7033" spans="1:3">
      <c r="A7033" s="92">
        <v>7030</v>
      </c>
      <c r="B7033" s="165"/>
      <c r="C7033" s="150" t="str">
        <f t="shared" si="350"/>
        <v/>
      </c>
    </row>
    <row r="7034" spans="1:3">
      <c r="A7034" s="92">
        <v>7031</v>
      </c>
      <c r="B7034" s="165"/>
      <c r="C7034" s="150" t="str">
        <f t="shared" si="350"/>
        <v/>
      </c>
    </row>
    <row r="7035" spans="1:3">
      <c r="A7035" s="92">
        <v>7032</v>
      </c>
      <c r="B7035" s="165"/>
      <c r="C7035" s="150" t="str">
        <f t="shared" si="350"/>
        <v/>
      </c>
    </row>
    <row r="7036" spans="1:3">
      <c r="A7036" s="92">
        <v>7033</v>
      </c>
      <c r="B7036" s="165"/>
      <c r="C7036" s="150" t="str">
        <f t="shared" si="350"/>
        <v/>
      </c>
    </row>
    <row r="7037" spans="1:3">
      <c r="A7037" s="92">
        <v>7034</v>
      </c>
      <c r="B7037" s="165"/>
      <c r="C7037" s="150" t="str">
        <f t="shared" si="350"/>
        <v/>
      </c>
    </row>
    <row r="7038" spans="1:3">
      <c r="A7038" s="92">
        <v>7035</v>
      </c>
      <c r="B7038" s="165"/>
      <c r="C7038" s="150" t="str">
        <f t="shared" si="350"/>
        <v/>
      </c>
    </row>
    <row r="7039" spans="1:3">
      <c r="A7039" s="92">
        <v>7036</v>
      </c>
      <c r="B7039" s="165"/>
      <c r="C7039" s="150" t="str">
        <f t="shared" si="350"/>
        <v/>
      </c>
    </row>
    <row r="7040" spans="1:3">
      <c r="A7040" s="92">
        <v>7037</v>
      </c>
      <c r="B7040" s="165"/>
      <c r="C7040" s="150" t="str">
        <f t="shared" si="350"/>
        <v/>
      </c>
    </row>
    <row r="7041" spans="1:3">
      <c r="A7041" s="92">
        <v>7038</v>
      </c>
      <c r="B7041" s="165"/>
      <c r="C7041" s="150" t="str">
        <f t="shared" si="350"/>
        <v/>
      </c>
    </row>
    <row r="7042" spans="1:3">
      <c r="A7042" s="92">
        <v>7039</v>
      </c>
      <c r="B7042" s="165"/>
      <c r="C7042" s="150" t="str">
        <f t="shared" si="350"/>
        <v/>
      </c>
    </row>
    <row r="7043" spans="1:3">
      <c r="A7043" s="92">
        <v>7040</v>
      </c>
      <c r="B7043" s="165"/>
      <c r="C7043" s="150" t="str">
        <f t="shared" si="350"/>
        <v/>
      </c>
    </row>
    <row r="7044" spans="1:3">
      <c r="A7044" s="92">
        <v>7041</v>
      </c>
      <c r="B7044" s="165"/>
      <c r="C7044" s="150" t="str">
        <f t="shared" ref="C7044:C7107" si="351">IF(B7044="","",CONCATENATE("FILE_",A7044,"=",IF(RIGHT(B7044,1)=";",MID(B7044,1,LEN(B7044)-1),B7044)))</f>
        <v/>
      </c>
    </row>
    <row r="7045" spans="1:3">
      <c r="A7045" s="92">
        <v>7042</v>
      </c>
      <c r="B7045" s="165"/>
      <c r="C7045" s="150" t="str">
        <f t="shared" si="351"/>
        <v/>
      </c>
    </row>
    <row r="7046" spans="1:3">
      <c r="A7046" s="92">
        <v>7043</v>
      </c>
      <c r="B7046" s="165"/>
      <c r="C7046" s="150" t="str">
        <f t="shared" si="351"/>
        <v/>
      </c>
    </row>
    <row r="7047" spans="1:3">
      <c r="A7047" s="92">
        <v>7044</v>
      </c>
      <c r="B7047" s="165"/>
      <c r="C7047" s="150" t="str">
        <f t="shared" si="351"/>
        <v/>
      </c>
    </row>
    <row r="7048" spans="1:3">
      <c r="A7048" s="92">
        <v>7045</v>
      </c>
      <c r="B7048" s="165"/>
      <c r="C7048" s="150" t="str">
        <f t="shared" si="351"/>
        <v/>
      </c>
    </row>
    <row r="7049" spans="1:3">
      <c r="A7049" s="92">
        <v>7046</v>
      </c>
      <c r="B7049" s="165"/>
      <c r="C7049" s="150" t="str">
        <f t="shared" si="351"/>
        <v/>
      </c>
    </row>
    <row r="7050" spans="1:3">
      <c r="A7050" s="92">
        <v>7047</v>
      </c>
      <c r="B7050" s="165"/>
      <c r="C7050" s="150" t="str">
        <f t="shared" si="351"/>
        <v/>
      </c>
    </row>
    <row r="7051" spans="1:3">
      <c r="A7051" s="92">
        <v>7048</v>
      </c>
      <c r="B7051" s="165"/>
      <c r="C7051" s="150" t="str">
        <f t="shared" si="351"/>
        <v/>
      </c>
    </row>
    <row r="7052" spans="1:3">
      <c r="A7052" s="92">
        <v>7049</v>
      </c>
      <c r="B7052" s="165"/>
      <c r="C7052" s="150" t="str">
        <f t="shared" si="351"/>
        <v/>
      </c>
    </row>
    <row r="7053" spans="1:3">
      <c r="A7053" s="92">
        <v>7050</v>
      </c>
      <c r="B7053" s="165"/>
      <c r="C7053" s="150" t="str">
        <f t="shared" si="351"/>
        <v/>
      </c>
    </row>
    <row r="7054" spans="1:3">
      <c r="A7054" s="92">
        <v>7051</v>
      </c>
      <c r="B7054" s="165"/>
      <c r="C7054" s="150" t="str">
        <f t="shared" si="351"/>
        <v/>
      </c>
    </row>
    <row r="7055" spans="1:3">
      <c r="A7055" s="92">
        <v>7052</v>
      </c>
      <c r="B7055" s="165"/>
      <c r="C7055" s="150" t="str">
        <f t="shared" si="351"/>
        <v/>
      </c>
    </row>
    <row r="7056" spans="1:3">
      <c r="A7056" s="92">
        <v>7053</v>
      </c>
      <c r="B7056" s="165"/>
      <c r="C7056" s="150" t="str">
        <f t="shared" si="351"/>
        <v/>
      </c>
    </row>
    <row r="7057" spans="1:3">
      <c r="A7057" s="92">
        <v>7054</v>
      </c>
      <c r="B7057" s="165"/>
      <c r="C7057" s="150" t="str">
        <f t="shared" si="351"/>
        <v/>
      </c>
    </row>
    <row r="7058" spans="1:3">
      <c r="A7058" s="92">
        <v>7055</v>
      </c>
      <c r="B7058" s="165"/>
      <c r="C7058" s="150" t="str">
        <f t="shared" si="351"/>
        <v/>
      </c>
    </row>
    <row r="7059" spans="1:3">
      <c r="A7059" s="92">
        <v>7056</v>
      </c>
      <c r="B7059" s="165"/>
      <c r="C7059" s="150" t="str">
        <f t="shared" si="351"/>
        <v/>
      </c>
    </row>
    <row r="7060" spans="1:3">
      <c r="A7060" s="92">
        <v>7057</v>
      </c>
      <c r="B7060" s="165"/>
      <c r="C7060" s="150" t="str">
        <f t="shared" si="351"/>
        <v/>
      </c>
    </row>
    <row r="7061" spans="1:3">
      <c r="A7061" s="92">
        <v>7058</v>
      </c>
      <c r="B7061" s="165"/>
      <c r="C7061" s="150" t="str">
        <f t="shared" si="351"/>
        <v/>
      </c>
    </row>
    <row r="7062" spans="1:3">
      <c r="A7062" s="92">
        <v>7059</v>
      </c>
      <c r="B7062" s="165"/>
      <c r="C7062" s="150" t="str">
        <f t="shared" si="351"/>
        <v/>
      </c>
    </row>
    <row r="7063" spans="1:3">
      <c r="A7063" s="92">
        <v>7060</v>
      </c>
      <c r="B7063" s="165"/>
      <c r="C7063" s="150" t="str">
        <f t="shared" si="351"/>
        <v/>
      </c>
    </row>
    <row r="7064" spans="1:3">
      <c r="A7064" s="92">
        <v>7061</v>
      </c>
      <c r="B7064" s="165"/>
      <c r="C7064" s="150" t="str">
        <f t="shared" si="351"/>
        <v/>
      </c>
    </row>
    <row r="7065" spans="1:3">
      <c r="A7065" s="92">
        <v>7062</v>
      </c>
      <c r="B7065" s="165"/>
      <c r="C7065" s="150" t="str">
        <f t="shared" si="351"/>
        <v/>
      </c>
    </row>
    <row r="7066" spans="1:3">
      <c r="A7066" s="92">
        <v>7063</v>
      </c>
      <c r="B7066" s="165"/>
      <c r="C7066" s="150" t="str">
        <f t="shared" si="351"/>
        <v/>
      </c>
    </row>
    <row r="7067" spans="1:3">
      <c r="A7067" s="92">
        <v>7064</v>
      </c>
      <c r="B7067" s="165"/>
      <c r="C7067" s="150" t="str">
        <f t="shared" si="351"/>
        <v/>
      </c>
    </row>
    <row r="7068" spans="1:3">
      <c r="A7068" s="92">
        <v>7065</v>
      </c>
      <c r="B7068" s="165"/>
      <c r="C7068" s="150" t="str">
        <f t="shared" si="351"/>
        <v/>
      </c>
    </row>
    <row r="7069" spans="1:3">
      <c r="A7069" s="92">
        <v>7066</v>
      </c>
      <c r="B7069" s="165"/>
      <c r="C7069" s="150" t="str">
        <f t="shared" si="351"/>
        <v/>
      </c>
    </row>
    <row r="7070" spans="1:3">
      <c r="A7070" s="92">
        <v>7067</v>
      </c>
      <c r="B7070" s="165"/>
      <c r="C7070" s="150" t="str">
        <f t="shared" si="351"/>
        <v/>
      </c>
    </row>
    <row r="7071" spans="1:3">
      <c r="A7071" s="92">
        <v>7068</v>
      </c>
      <c r="B7071" s="165"/>
      <c r="C7071" s="150" t="str">
        <f t="shared" si="351"/>
        <v/>
      </c>
    </row>
    <row r="7072" spans="1:3">
      <c r="A7072" s="92">
        <v>7069</v>
      </c>
      <c r="B7072" s="165"/>
      <c r="C7072" s="150" t="str">
        <f t="shared" si="351"/>
        <v/>
      </c>
    </row>
    <row r="7073" spans="1:3">
      <c r="A7073" s="92">
        <v>7070</v>
      </c>
      <c r="B7073" s="165"/>
      <c r="C7073" s="150" t="str">
        <f t="shared" si="351"/>
        <v/>
      </c>
    </row>
    <row r="7074" spans="1:3">
      <c r="A7074" s="92">
        <v>7071</v>
      </c>
      <c r="B7074" s="165"/>
      <c r="C7074" s="150" t="str">
        <f t="shared" si="351"/>
        <v/>
      </c>
    </row>
    <row r="7075" spans="1:3">
      <c r="A7075" s="92">
        <v>7072</v>
      </c>
      <c r="B7075" s="165"/>
      <c r="C7075" s="150" t="str">
        <f t="shared" si="351"/>
        <v/>
      </c>
    </row>
    <row r="7076" spans="1:3">
      <c r="A7076" s="92">
        <v>7073</v>
      </c>
      <c r="B7076" s="165"/>
      <c r="C7076" s="150" t="str">
        <f t="shared" si="351"/>
        <v/>
      </c>
    </row>
    <row r="7077" spans="1:3">
      <c r="A7077" s="92">
        <v>7074</v>
      </c>
      <c r="B7077" s="165"/>
      <c r="C7077" s="150" t="str">
        <f t="shared" si="351"/>
        <v/>
      </c>
    </row>
    <row r="7078" spans="1:3">
      <c r="A7078" s="92">
        <v>7075</v>
      </c>
      <c r="B7078" s="165"/>
      <c r="C7078" s="150" t="str">
        <f t="shared" si="351"/>
        <v/>
      </c>
    </row>
    <row r="7079" spans="1:3">
      <c r="A7079" s="92">
        <v>7076</v>
      </c>
      <c r="B7079" s="165"/>
      <c r="C7079" s="150" t="str">
        <f t="shared" si="351"/>
        <v/>
      </c>
    </row>
    <row r="7080" spans="1:3">
      <c r="A7080" s="92">
        <v>7077</v>
      </c>
      <c r="B7080" s="165"/>
      <c r="C7080" s="150" t="str">
        <f t="shared" si="351"/>
        <v/>
      </c>
    </row>
    <row r="7081" spans="1:3">
      <c r="A7081" s="92">
        <v>7078</v>
      </c>
      <c r="B7081" s="165"/>
      <c r="C7081" s="150" t="str">
        <f t="shared" si="351"/>
        <v/>
      </c>
    </row>
    <row r="7082" spans="1:3">
      <c r="A7082" s="92">
        <v>7079</v>
      </c>
      <c r="B7082" s="165"/>
      <c r="C7082" s="150" t="str">
        <f t="shared" si="351"/>
        <v/>
      </c>
    </row>
    <row r="7083" spans="1:3">
      <c r="A7083" s="92">
        <v>7080</v>
      </c>
      <c r="B7083" s="165"/>
      <c r="C7083" s="150" t="str">
        <f t="shared" si="351"/>
        <v/>
      </c>
    </row>
    <row r="7084" spans="1:3">
      <c r="A7084" s="92">
        <v>7081</v>
      </c>
      <c r="B7084" s="165"/>
      <c r="C7084" s="150" t="str">
        <f t="shared" si="351"/>
        <v/>
      </c>
    </row>
    <row r="7085" spans="1:3">
      <c r="A7085" s="92">
        <v>7082</v>
      </c>
      <c r="B7085" s="165"/>
      <c r="C7085" s="150" t="str">
        <f t="shared" si="351"/>
        <v/>
      </c>
    </row>
    <row r="7086" spans="1:3">
      <c r="A7086" s="92">
        <v>7083</v>
      </c>
      <c r="B7086" s="165"/>
      <c r="C7086" s="150" t="str">
        <f t="shared" si="351"/>
        <v/>
      </c>
    </row>
    <row r="7087" spans="1:3">
      <c r="A7087" s="92">
        <v>7084</v>
      </c>
      <c r="B7087" s="165"/>
      <c r="C7087" s="150" t="str">
        <f t="shared" si="351"/>
        <v/>
      </c>
    </row>
    <row r="7088" spans="1:3">
      <c r="A7088" s="92">
        <v>7085</v>
      </c>
      <c r="B7088" s="165"/>
      <c r="C7088" s="150" t="str">
        <f t="shared" si="351"/>
        <v/>
      </c>
    </row>
    <row r="7089" spans="1:3">
      <c r="A7089" s="92">
        <v>7086</v>
      </c>
      <c r="B7089" s="165"/>
      <c r="C7089" s="150" t="str">
        <f t="shared" si="351"/>
        <v/>
      </c>
    </row>
    <row r="7090" spans="1:3">
      <c r="A7090" s="92">
        <v>7087</v>
      </c>
      <c r="B7090" s="165"/>
      <c r="C7090" s="150" t="str">
        <f t="shared" si="351"/>
        <v/>
      </c>
    </row>
    <row r="7091" spans="1:3">
      <c r="A7091" s="92">
        <v>7088</v>
      </c>
      <c r="B7091" s="165"/>
      <c r="C7091" s="150" t="str">
        <f t="shared" si="351"/>
        <v/>
      </c>
    </row>
    <row r="7092" spans="1:3">
      <c r="A7092" s="92">
        <v>7089</v>
      </c>
      <c r="B7092" s="165"/>
      <c r="C7092" s="150" t="str">
        <f t="shared" si="351"/>
        <v/>
      </c>
    </row>
    <row r="7093" spans="1:3">
      <c r="A7093" s="92">
        <v>7090</v>
      </c>
      <c r="B7093" s="165"/>
      <c r="C7093" s="150" t="str">
        <f t="shared" si="351"/>
        <v/>
      </c>
    </row>
    <row r="7094" spans="1:3">
      <c r="A7094" s="92">
        <v>7091</v>
      </c>
      <c r="B7094" s="165"/>
      <c r="C7094" s="150" t="str">
        <f t="shared" si="351"/>
        <v/>
      </c>
    </row>
    <row r="7095" spans="1:3">
      <c r="A7095" s="92">
        <v>7092</v>
      </c>
      <c r="B7095" s="165"/>
      <c r="C7095" s="150" t="str">
        <f t="shared" si="351"/>
        <v/>
      </c>
    </row>
    <row r="7096" spans="1:3">
      <c r="A7096" s="92">
        <v>7093</v>
      </c>
      <c r="B7096" s="165"/>
      <c r="C7096" s="150" t="str">
        <f t="shared" si="351"/>
        <v/>
      </c>
    </row>
    <row r="7097" spans="1:3">
      <c r="A7097" s="92">
        <v>7094</v>
      </c>
      <c r="B7097" s="165"/>
      <c r="C7097" s="150" t="str">
        <f t="shared" si="351"/>
        <v/>
      </c>
    </row>
    <row r="7098" spans="1:3">
      <c r="A7098" s="92">
        <v>7095</v>
      </c>
      <c r="B7098" s="165"/>
      <c r="C7098" s="150" t="str">
        <f t="shared" si="351"/>
        <v/>
      </c>
    </row>
    <row r="7099" spans="1:3">
      <c r="A7099" s="92">
        <v>7096</v>
      </c>
      <c r="B7099" s="165"/>
      <c r="C7099" s="150" t="str">
        <f t="shared" si="351"/>
        <v/>
      </c>
    </row>
    <row r="7100" spans="1:3">
      <c r="A7100" s="92">
        <v>7097</v>
      </c>
      <c r="B7100" s="165"/>
      <c r="C7100" s="150" t="str">
        <f t="shared" si="351"/>
        <v/>
      </c>
    </row>
    <row r="7101" spans="1:3">
      <c r="A7101" s="92">
        <v>7098</v>
      </c>
      <c r="B7101" s="165"/>
      <c r="C7101" s="150" t="str">
        <f t="shared" si="351"/>
        <v/>
      </c>
    </row>
    <row r="7102" spans="1:3">
      <c r="A7102" s="92">
        <v>7099</v>
      </c>
      <c r="B7102" s="165"/>
      <c r="C7102" s="150" t="str">
        <f t="shared" si="351"/>
        <v/>
      </c>
    </row>
    <row r="7103" spans="1:3">
      <c r="A7103" s="92">
        <v>7100</v>
      </c>
      <c r="B7103" s="165"/>
      <c r="C7103" s="150" t="str">
        <f t="shared" si="351"/>
        <v/>
      </c>
    </row>
    <row r="7104" spans="1:3">
      <c r="A7104" s="92">
        <v>7101</v>
      </c>
      <c r="B7104" s="165"/>
      <c r="C7104" s="150" t="str">
        <f t="shared" si="351"/>
        <v/>
      </c>
    </row>
    <row r="7105" spans="1:3">
      <c r="A7105" s="92">
        <v>7102</v>
      </c>
      <c r="B7105" s="165"/>
      <c r="C7105" s="150" t="str">
        <f t="shared" si="351"/>
        <v/>
      </c>
    </row>
    <row r="7106" spans="1:3">
      <c r="A7106" s="92">
        <v>7103</v>
      </c>
      <c r="B7106" s="165"/>
      <c r="C7106" s="150" t="str">
        <f t="shared" si="351"/>
        <v/>
      </c>
    </row>
    <row r="7107" spans="1:3">
      <c r="A7107" s="92">
        <v>7104</v>
      </c>
      <c r="B7107" s="165"/>
      <c r="C7107" s="150" t="str">
        <f t="shared" si="351"/>
        <v/>
      </c>
    </row>
    <row r="7108" spans="1:3">
      <c r="A7108" s="92">
        <v>7105</v>
      </c>
      <c r="B7108" s="165"/>
      <c r="C7108" s="150" t="str">
        <f t="shared" ref="C7108:C7171" si="352">IF(B7108="","",CONCATENATE("FILE_",A7108,"=",IF(RIGHT(B7108,1)=";",MID(B7108,1,LEN(B7108)-1),B7108)))</f>
        <v/>
      </c>
    </row>
    <row r="7109" spans="1:3">
      <c r="A7109" s="92">
        <v>7106</v>
      </c>
      <c r="B7109" s="165"/>
      <c r="C7109" s="150" t="str">
        <f t="shared" si="352"/>
        <v/>
      </c>
    </row>
    <row r="7110" spans="1:3">
      <c r="A7110" s="92">
        <v>7107</v>
      </c>
      <c r="B7110" s="165"/>
      <c r="C7110" s="150" t="str">
        <f t="shared" si="352"/>
        <v/>
      </c>
    </row>
    <row r="7111" spans="1:3">
      <c r="A7111" s="92">
        <v>7108</v>
      </c>
      <c r="B7111" s="165"/>
      <c r="C7111" s="150" t="str">
        <f t="shared" si="352"/>
        <v/>
      </c>
    </row>
    <row r="7112" spans="1:3">
      <c r="A7112" s="92">
        <v>7109</v>
      </c>
      <c r="B7112" s="165"/>
      <c r="C7112" s="150" t="str">
        <f t="shared" si="352"/>
        <v/>
      </c>
    </row>
    <row r="7113" spans="1:3">
      <c r="A7113" s="92">
        <v>7110</v>
      </c>
      <c r="B7113" s="165"/>
      <c r="C7113" s="150" t="str">
        <f t="shared" si="352"/>
        <v/>
      </c>
    </row>
    <row r="7114" spans="1:3">
      <c r="A7114" s="92">
        <v>7111</v>
      </c>
      <c r="B7114" s="165"/>
      <c r="C7114" s="150" t="str">
        <f t="shared" si="352"/>
        <v/>
      </c>
    </row>
    <row r="7115" spans="1:3">
      <c r="A7115" s="92">
        <v>7112</v>
      </c>
      <c r="B7115" s="165"/>
      <c r="C7115" s="150" t="str">
        <f t="shared" si="352"/>
        <v/>
      </c>
    </row>
    <row r="7116" spans="1:3">
      <c r="A7116" s="92">
        <v>7113</v>
      </c>
      <c r="B7116" s="165"/>
      <c r="C7116" s="150" t="str">
        <f t="shared" si="352"/>
        <v/>
      </c>
    </row>
    <row r="7117" spans="1:3">
      <c r="A7117" s="92">
        <v>7114</v>
      </c>
      <c r="B7117" s="165"/>
      <c r="C7117" s="150" t="str">
        <f t="shared" si="352"/>
        <v/>
      </c>
    </row>
    <row r="7118" spans="1:3">
      <c r="A7118" s="92">
        <v>7115</v>
      </c>
      <c r="B7118" s="165"/>
      <c r="C7118" s="150" t="str">
        <f t="shared" si="352"/>
        <v/>
      </c>
    </row>
    <row r="7119" spans="1:3">
      <c r="A7119" s="92">
        <v>7116</v>
      </c>
      <c r="B7119" s="165"/>
      <c r="C7119" s="150" t="str">
        <f t="shared" si="352"/>
        <v/>
      </c>
    </row>
    <row r="7120" spans="1:3">
      <c r="A7120" s="92">
        <v>7117</v>
      </c>
      <c r="B7120" s="165"/>
      <c r="C7120" s="150" t="str">
        <f t="shared" si="352"/>
        <v/>
      </c>
    </row>
    <row r="7121" spans="1:3">
      <c r="A7121" s="92">
        <v>7118</v>
      </c>
      <c r="B7121" s="165"/>
      <c r="C7121" s="150" t="str">
        <f t="shared" si="352"/>
        <v/>
      </c>
    </row>
    <row r="7122" spans="1:3">
      <c r="A7122" s="92">
        <v>7119</v>
      </c>
      <c r="B7122" s="165"/>
      <c r="C7122" s="150" t="str">
        <f t="shared" si="352"/>
        <v/>
      </c>
    </row>
    <row r="7123" spans="1:3">
      <c r="A7123" s="92">
        <v>7120</v>
      </c>
      <c r="B7123" s="165"/>
      <c r="C7123" s="150" t="str">
        <f t="shared" si="352"/>
        <v/>
      </c>
    </row>
    <row r="7124" spans="1:3">
      <c r="A7124" s="92">
        <v>7121</v>
      </c>
      <c r="B7124" s="165"/>
      <c r="C7124" s="150" t="str">
        <f t="shared" si="352"/>
        <v/>
      </c>
    </row>
    <row r="7125" spans="1:3">
      <c r="A7125" s="92">
        <v>7122</v>
      </c>
      <c r="B7125" s="165"/>
      <c r="C7125" s="150" t="str">
        <f t="shared" si="352"/>
        <v/>
      </c>
    </row>
    <row r="7126" spans="1:3">
      <c r="A7126" s="92">
        <v>7123</v>
      </c>
      <c r="B7126" s="165"/>
      <c r="C7126" s="150" t="str">
        <f t="shared" si="352"/>
        <v/>
      </c>
    </row>
    <row r="7127" spans="1:3">
      <c r="A7127" s="92">
        <v>7124</v>
      </c>
      <c r="B7127" s="165"/>
      <c r="C7127" s="150" t="str">
        <f t="shared" si="352"/>
        <v/>
      </c>
    </row>
    <row r="7128" spans="1:3">
      <c r="A7128" s="92">
        <v>7125</v>
      </c>
      <c r="B7128" s="165"/>
      <c r="C7128" s="150" t="str">
        <f t="shared" si="352"/>
        <v/>
      </c>
    </row>
    <row r="7129" spans="1:3">
      <c r="A7129" s="92">
        <v>7126</v>
      </c>
      <c r="B7129" s="165"/>
      <c r="C7129" s="150" t="str">
        <f t="shared" si="352"/>
        <v/>
      </c>
    </row>
    <row r="7130" spans="1:3">
      <c r="A7130" s="92">
        <v>7127</v>
      </c>
      <c r="B7130" s="165"/>
      <c r="C7130" s="150" t="str">
        <f t="shared" si="352"/>
        <v/>
      </c>
    </row>
    <row r="7131" spans="1:3">
      <c r="A7131" s="92">
        <v>7128</v>
      </c>
      <c r="B7131" s="165"/>
      <c r="C7131" s="150" t="str">
        <f t="shared" si="352"/>
        <v/>
      </c>
    </row>
    <row r="7132" spans="1:3">
      <c r="A7132" s="92">
        <v>7129</v>
      </c>
      <c r="B7132" s="165"/>
      <c r="C7132" s="150" t="str">
        <f t="shared" si="352"/>
        <v/>
      </c>
    </row>
    <row r="7133" spans="1:3">
      <c r="A7133" s="92">
        <v>7130</v>
      </c>
      <c r="B7133" s="165"/>
      <c r="C7133" s="150" t="str">
        <f t="shared" si="352"/>
        <v/>
      </c>
    </row>
    <row r="7134" spans="1:3">
      <c r="A7134" s="92">
        <v>7131</v>
      </c>
      <c r="B7134" s="165"/>
      <c r="C7134" s="150" t="str">
        <f t="shared" si="352"/>
        <v/>
      </c>
    </row>
    <row r="7135" spans="1:3">
      <c r="A7135" s="92">
        <v>7132</v>
      </c>
      <c r="B7135" s="165"/>
      <c r="C7135" s="150" t="str">
        <f t="shared" si="352"/>
        <v/>
      </c>
    </row>
    <row r="7136" spans="1:3">
      <c r="A7136" s="92">
        <v>7133</v>
      </c>
      <c r="B7136" s="165"/>
      <c r="C7136" s="150" t="str">
        <f t="shared" si="352"/>
        <v/>
      </c>
    </row>
    <row r="7137" spans="1:3">
      <c r="A7137" s="92">
        <v>7134</v>
      </c>
      <c r="B7137" s="165"/>
      <c r="C7137" s="150" t="str">
        <f t="shared" si="352"/>
        <v/>
      </c>
    </row>
    <row r="7138" spans="1:3">
      <c r="A7138" s="92">
        <v>7135</v>
      </c>
      <c r="B7138" s="165"/>
      <c r="C7138" s="150" t="str">
        <f t="shared" si="352"/>
        <v/>
      </c>
    </row>
    <row r="7139" spans="1:3">
      <c r="A7139" s="92">
        <v>7136</v>
      </c>
      <c r="B7139" s="165"/>
      <c r="C7139" s="150" t="str">
        <f t="shared" si="352"/>
        <v/>
      </c>
    </row>
    <row r="7140" spans="1:3">
      <c r="A7140" s="92">
        <v>7137</v>
      </c>
      <c r="B7140" s="165"/>
      <c r="C7140" s="150" t="str">
        <f t="shared" si="352"/>
        <v/>
      </c>
    </row>
    <row r="7141" spans="1:3">
      <c r="A7141" s="92">
        <v>7138</v>
      </c>
      <c r="B7141" s="165"/>
      <c r="C7141" s="150" t="str">
        <f t="shared" si="352"/>
        <v/>
      </c>
    </row>
    <row r="7142" spans="1:3">
      <c r="A7142" s="92">
        <v>7139</v>
      </c>
      <c r="B7142" s="165"/>
      <c r="C7142" s="150" t="str">
        <f t="shared" si="352"/>
        <v/>
      </c>
    </row>
    <row r="7143" spans="1:3">
      <c r="A7143" s="92">
        <v>7140</v>
      </c>
      <c r="B7143" s="165"/>
      <c r="C7143" s="150" t="str">
        <f t="shared" si="352"/>
        <v/>
      </c>
    </row>
    <row r="7144" spans="1:3">
      <c r="A7144" s="92">
        <v>7141</v>
      </c>
      <c r="B7144" s="165"/>
      <c r="C7144" s="150" t="str">
        <f t="shared" si="352"/>
        <v/>
      </c>
    </row>
    <row r="7145" spans="1:3">
      <c r="A7145" s="92">
        <v>7142</v>
      </c>
      <c r="B7145" s="165"/>
      <c r="C7145" s="150" t="str">
        <f t="shared" si="352"/>
        <v/>
      </c>
    </row>
    <row r="7146" spans="1:3">
      <c r="A7146" s="92">
        <v>7143</v>
      </c>
      <c r="B7146" s="165"/>
      <c r="C7146" s="150" t="str">
        <f t="shared" si="352"/>
        <v/>
      </c>
    </row>
    <row r="7147" spans="1:3">
      <c r="A7147" s="92">
        <v>7144</v>
      </c>
      <c r="B7147" s="165"/>
      <c r="C7147" s="150" t="str">
        <f t="shared" si="352"/>
        <v/>
      </c>
    </row>
    <row r="7148" spans="1:3">
      <c r="A7148" s="92">
        <v>7145</v>
      </c>
      <c r="B7148" s="165"/>
      <c r="C7148" s="150" t="str">
        <f t="shared" si="352"/>
        <v/>
      </c>
    </row>
    <row r="7149" spans="1:3">
      <c r="A7149" s="92">
        <v>7146</v>
      </c>
      <c r="B7149" s="165"/>
      <c r="C7149" s="150" t="str">
        <f t="shared" si="352"/>
        <v/>
      </c>
    </row>
    <row r="7150" spans="1:3">
      <c r="A7150" s="92">
        <v>7147</v>
      </c>
      <c r="B7150" s="165"/>
      <c r="C7150" s="150" t="str">
        <f t="shared" si="352"/>
        <v/>
      </c>
    </row>
    <row r="7151" spans="1:3">
      <c r="A7151" s="92">
        <v>7148</v>
      </c>
      <c r="B7151" s="165"/>
      <c r="C7151" s="150" t="str">
        <f t="shared" si="352"/>
        <v/>
      </c>
    </row>
    <row r="7152" spans="1:3">
      <c r="A7152" s="92">
        <v>7149</v>
      </c>
      <c r="B7152" s="165"/>
      <c r="C7152" s="150" t="str">
        <f t="shared" si="352"/>
        <v/>
      </c>
    </row>
    <row r="7153" spans="1:3">
      <c r="A7153" s="92">
        <v>7150</v>
      </c>
      <c r="B7153" s="165"/>
      <c r="C7153" s="150" t="str">
        <f t="shared" si="352"/>
        <v/>
      </c>
    </row>
    <row r="7154" spans="1:3">
      <c r="A7154" s="92">
        <v>7151</v>
      </c>
      <c r="B7154" s="165"/>
      <c r="C7154" s="150" t="str">
        <f t="shared" si="352"/>
        <v/>
      </c>
    </row>
    <row r="7155" spans="1:3">
      <c r="A7155" s="92">
        <v>7152</v>
      </c>
      <c r="B7155" s="165"/>
      <c r="C7155" s="150" t="str">
        <f t="shared" si="352"/>
        <v/>
      </c>
    </row>
    <row r="7156" spans="1:3">
      <c r="A7156" s="92">
        <v>7153</v>
      </c>
      <c r="B7156" s="165"/>
      <c r="C7156" s="150" t="str">
        <f t="shared" si="352"/>
        <v/>
      </c>
    </row>
    <row r="7157" spans="1:3">
      <c r="A7157" s="92">
        <v>7154</v>
      </c>
      <c r="B7157" s="165"/>
      <c r="C7157" s="150" t="str">
        <f t="shared" si="352"/>
        <v/>
      </c>
    </row>
    <row r="7158" spans="1:3">
      <c r="A7158" s="92">
        <v>7155</v>
      </c>
      <c r="B7158" s="165"/>
      <c r="C7158" s="150" t="str">
        <f t="shared" si="352"/>
        <v/>
      </c>
    </row>
    <row r="7159" spans="1:3">
      <c r="A7159" s="92">
        <v>7156</v>
      </c>
      <c r="B7159" s="165"/>
      <c r="C7159" s="150" t="str">
        <f t="shared" si="352"/>
        <v/>
      </c>
    </row>
    <row r="7160" spans="1:3">
      <c r="A7160" s="92">
        <v>7157</v>
      </c>
      <c r="B7160" s="165"/>
      <c r="C7160" s="150" t="str">
        <f t="shared" si="352"/>
        <v/>
      </c>
    </row>
    <row r="7161" spans="1:3">
      <c r="A7161" s="92">
        <v>7158</v>
      </c>
      <c r="B7161" s="165"/>
      <c r="C7161" s="150" t="str">
        <f t="shared" si="352"/>
        <v/>
      </c>
    </row>
    <row r="7162" spans="1:3">
      <c r="A7162" s="92">
        <v>7159</v>
      </c>
      <c r="B7162" s="165"/>
      <c r="C7162" s="150" t="str">
        <f t="shared" si="352"/>
        <v/>
      </c>
    </row>
    <row r="7163" spans="1:3">
      <c r="A7163" s="92">
        <v>7160</v>
      </c>
      <c r="B7163" s="165"/>
      <c r="C7163" s="150" t="str">
        <f t="shared" si="352"/>
        <v/>
      </c>
    </row>
    <row r="7164" spans="1:3">
      <c r="A7164" s="92">
        <v>7161</v>
      </c>
      <c r="B7164" s="165"/>
      <c r="C7164" s="150" t="str">
        <f t="shared" si="352"/>
        <v/>
      </c>
    </row>
    <row r="7165" spans="1:3">
      <c r="A7165" s="92">
        <v>7162</v>
      </c>
      <c r="B7165" s="165"/>
      <c r="C7165" s="150" t="str">
        <f t="shared" si="352"/>
        <v/>
      </c>
    </row>
    <row r="7166" spans="1:3">
      <c r="A7166" s="92">
        <v>7163</v>
      </c>
      <c r="B7166" s="165"/>
      <c r="C7166" s="150" t="str">
        <f t="shared" si="352"/>
        <v/>
      </c>
    </row>
    <row r="7167" spans="1:3">
      <c r="A7167" s="92">
        <v>7164</v>
      </c>
      <c r="B7167" s="165"/>
      <c r="C7167" s="150" t="str">
        <f t="shared" si="352"/>
        <v/>
      </c>
    </row>
    <row r="7168" spans="1:3">
      <c r="A7168" s="92">
        <v>7165</v>
      </c>
      <c r="B7168" s="165"/>
      <c r="C7168" s="150" t="str">
        <f t="shared" si="352"/>
        <v/>
      </c>
    </row>
    <row r="7169" spans="1:3">
      <c r="A7169" s="92">
        <v>7166</v>
      </c>
      <c r="B7169" s="165"/>
      <c r="C7169" s="150" t="str">
        <f t="shared" si="352"/>
        <v/>
      </c>
    </row>
    <row r="7170" spans="1:3">
      <c r="A7170" s="92">
        <v>7167</v>
      </c>
      <c r="B7170" s="165"/>
      <c r="C7170" s="150" t="str">
        <f t="shared" si="352"/>
        <v/>
      </c>
    </row>
    <row r="7171" spans="1:3">
      <c r="A7171" s="92">
        <v>7168</v>
      </c>
      <c r="B7171" s="165"/>
      <c r="C7171" s="150" t="str">
        <f t="shared" si="352"/>
        <v/>
      </c>
    </row>
    <row r="7172" spans="1:3">
      <c r="A7172" s="92">
        <v>7169</v>
      </c>
      <c r="B7172" s="165"/>
      <c r="C7172" s="150" t="str">
        <f t="shared" ref="C7172:C7235" si="353">IF(B7172="","",CONCATENATE("FILE_",A7172,"=",IF(RIGHT(B7172,1)=";",MID(B7172,1,LEN(B7172)-1),B7172)))</f>
        <v/>
      </c>
    </row>
    <row r="7173" spans="1:3">
      <c r="A7173" s="92">
        <v>7170</v>
      </c>
      <c r="B7173" s="165"/>
      <c r="C7173" s="150" t="str">
        <f t="shared" si="353"/>
        <v/>
      </c>
    </row>
    <row r="7174" spans="1:3">
      <c r="A7174" s="92">
        <v>7171</v>
      </c>
      <c r="B7174" s="165"/>
      <c r="C7174" s="150" t="str">
        <f t="shared" si="353"/>
        <v/>
      </c>
    </row>
    <row r="7175" spans="1:3">
      <c r="A7175" s="92">
        <v>7172</v>
      </c>
      <c r="B7175" s="165"/>
      <c r="C7175" s="150" t="str">
        <f t="shared" si="353"/>
        <v/>
      </c>
    </row>
    <row r="7176" spans="1:3">
      <c r="A7176" s="92">
        <v>7173</v>
      </c>
      <c r="B7176" s="165"/>
      <c r="C7176" s="150" t="str">
        <f t="shared" si="353"/>
        <v/>
      </c>
    </row>
    <row r="7177" spans="1:3">
      <c r="A7177" s="92">
        <v>7174</v>
      </c>
      <c r="B7177" s="165"/>
      <c r="C7177" s="150" t="str">
        <f t="shared" si="353"/>
        <v/>
      </c>
    </row>
    <row r="7178" spans="1:3">
      <c r="A7178" s="92">
        <v>7175</v>
      </c>
      <c r="B7178" s="165"/>
      <c r="C7178" s="150" t="str">
        <f t="shared" si="353"/>
        <v/>
      </c>
    </row>
    <row r="7179" spans="1:3">
      <c r="A7179" s="92">
        <v>7176</v>
      </c>
      <c r="B7179" s="165"/>
      <c r="C7179" s="150" t="str">
        <f t="shared" si="353"/>
        <v/>
      </c>
    </row>
    <row r="7180" spans="1:3">
      <c r="A7180" s="92">
        <v>7177</v>
      </c>
      <c r="B7180" s="165"/>
      <c r="C7180" s="150" t="str">
        <f t="shared" si="353"/>
        <v/>
      </c>
    </row>
    <row r="7181" spans="1:3">
      <c r="A7181" s="92">
        <v>7178</v>
      </c>
      <c r="B7181" s="165"/>
      <c r="C7181" s="150" t="str">
        <f t="shared" si="353"/>
        <v/>
      </c>
    </row>
    <row r="7182" spans="1:3">
      <c r="A7182" s="92">
        <v>7179</v>
      </c>
      <c r="B7182" s="165"/>
      <c r="C7182" s="150" t="str">
        <f t="shared" si="353"/>
        <v/>
      </c>
    </row>
    <row r="7183" spans="1:3">
      <c r="A7183" s="92">
        <v>7180</v>
      </c>
      <c r="B7183" s="165"/>
      <c r="C7183" s="150" t="str">
        <f t="shared" si="353"/>
        <v/>
      </c>
    </row>
    <row r="7184" spans="1:3">
      <c r="A7184" s="92">
        <v>7181</v>
      </c>
      <c r="B7184" s="165"/>
      <c r="C7184" s="150" t="str">
        <f t="shared" si="353"/>
        <v/>
      </c>
    </row>
    <row r="7185" spans="1:3">
      <c r="A7185" s="92">
        <v>7182</v>
      </c>
      <c r="B7185" s="165"/>
      <c r="C7185" s="150" t="str">
        <f t="shared" si="353"/>
        <v/>
      </c>
    </row>
    <row r="7186" spans="1:3">
      <c r="A7186" s="92">
        <v>7183</v>
      </c>
      <c r="B7186" s="165"/>
      <c r="C7186" s="150" t="str">
        <f t="shared" si="353"/>
        <v/>
      </c>
    </row>
    <row r="7187" spans="1:3">
      <c r="A7187" s="92">
        <v>7184</v>
      </c>
      <c r="B7187" s="165"/>
      <c r="C7187" s="150" t="str">
        <f t="shared" si="353"/>
        <v/>
      </c>
    </row>
    <row r="7188" spans="1:3">
      <c r="A7188" s="92">
        <v>7185</v>
      </c>
      <c r="B7188" s="165"/>
      <c r="C7188" s="150" t="str">
        <f t="shared" si="353"/>
        <v/>
      </c>
    </row>
    <row r="7189" spans="1:3">
      <c r="A7189" s="92">
        <v>7186</v>
      </c>
      <c r="B7189" s="165"/>
      <c r="C7189" s="150" t="str">
        <f t="shared" si="353"/>
        <v/>
      </c>
    </row>
    <row r="7190" spans="1:3">
      <c r="A7190" s="92">
        <v>7187</v>
      </c>
      <c r="B7190" s="165"/>
      <c r="C7190" s="150" t="str">
        <f t="shared" si="353"/>
        <v/>
      </c>
    </row>
    <row r="7191" spans="1:3">
      <c r="A7191" s="92">
        <v>7188</v>
      </c>
      <c r="B7191" s="165"/>
      <c r="C7191" s="150" t="str">
        <f t="shared" si="353"/>
        <v/>
      </c>
    </row>
    <row r="7192" spans="1:3">
      <c r="A7192" s="92">
        <v>7189</v>
      </c>
      <c r="B7192" s="165"/>
      <c r="C7192" s="150" t="str">
        <f t="shared" si="353"/>
        <v/>
      </c>
    </row>
    <row r="7193" spans="1:3">
      <c r="A7193" s="92">
        <v>7190</v>
      </c>
      <c r="B7193" s="165"/>
      <c r="C7193" s="150" t="str">
        <f t="shared" si="353"/>
        <v/>
      </c>
    </row>
    <row r="7194" spans="1:3">
      <c r="A7194" s="92">
        <v>7191</v>
      </c>
      <c r="B7194" s="165"/>
      <c r="C7194" s="150" t="str">
        <f t="shared" si="353"/>
        <v/>
      </c>
    </row>
    <row r="7195" spans="1:3">
      <c r="A7195" s="92">
        <v>7192</v>
      </c>
      <c r="B7195" s="165"/>
      <c r="C7195" s="150" t="str">
        <f t="shared" si="353"/>
        <v/>
      </c>
    </row>
    <row r="7196" spans="1:3">
      <c r="A7196" s="92">
        <v>7193</v>
      </c>
      <c r="B7196" s="165"/>
      <c r="C7196" s="150" t="str">
        <f t="shared" si="353"/>
        <v/>
      </c>
    </row>
    <row r="7197" spans="1:3">
      <c r="A7197" s="92">
        <v>7194</v>
      </c>
      <c r="B7197" s="165"/>
      <c r="C7197" s="150" t="str">
        <f t="shared" si="353"/>
        <v/>
      </c>
    </row>
    <row r="7198" spans="1:3">
      <c r="A7198" s="92">
        <v>7195</v>
      </c>
      <c r="B7198" s="165"/>
      <c r="C7198" s="150" t="str">
        <f t="shared" si="353"/>
        <v/>
      </c>
    </row>
    <row r="7199" spans="1:3">
      <c r="A7199" s="92">
        <v>7196</v>
      </c>
      <c r="B7199" s="165"/>
      <c r="C7199" s="150" t="str">
        <f t="shared" si="353"/>
        <v/>
      </c>
    </row>
    <row r="7200" spans="1:3">
      <c r="A7200" s="92">
        <v>7197</v>
      </c>
      <c r="B7200" s="165"/>
      <c r="C7200" s="150" t="str">
        <f t="shared" si="353"/>
        <v/>
      </c>
    </row>
    <row r="7201" spans="1:3">
      <c r="A7201" s="92">
        <v>7198</v>
      </c>
      <c r="B7201" s="165"/>
      <c r="C7201" s="150" t="str">
        <f t="shared" si="353"/>
        <v/>
      </c>
    </row>
    <row r="7202" spans="1:3">
      <c r="A7202" s="92">
        <v>7199</v>
      </c>
      <c r="B7202" s="165"/>
      <c r="C7202" s="150" t="str">
        <f t="shared" si="353"/>
        <v/>
      </c>
    </row>
    <row r="7203" spans="1:3">
      <c r="A7203" s="92">
        <v>7200</v>
      </c>
      <c r="B7203" s="165"/>
      <c r="C7203" s="150" t="str">
        <f t="shared" si="353"/>
        <v/>
      </c>
    </row>
    <row r="7204" spans="1:3">
      <c r="A7204" s="92">
        <v>7201</v>
      </c>
      <c r="B7204" s="165"/>
      <c r="C7204" s="150" t="str">
        <f t="shared" si="353"/>
        <v/>
      </c>
    </row>
    <row r="7205" spans="1:3">
      <c r="A7205" s="92">
        <v>7202</v>
      </c>
      <c r="B7205" s="165"/>
      <c r="C7205" s="150" t="str">
        <f t="shared" si="353"/>
        <v/>
      </c>
    </row>
    <row r="7206" spans="1:3">
      <c r="A7206" s="92">
        <v>7203</v>
      </c>
      <c r="B7206" s="165"/>
      <c r="C7206" s="150" t="str">
        <f t="shared" si="353"/>
        <v/>
      </c>
    </row>
    <row r="7207" spans="1:3">
      <c r="A7207" s="92">
        <v>7204</v>
      </c>
      <c r="B7207" s="165"/>
      <c r="C7207" s="150" t="str">
        <f t="shared" si="353"/>
        <v/>
      </c>
    </row>
    <row r="7208" spans="1:3">
      <c r="A7208" s="92">
        <v>7205</v>
      </c>
      <c r="B7208" s="165"/>
      <c r="C7208" s="150" t="str">
        <f t="shared" si="353"/>
        <v/>
      </c>
    </row>
    <row r="7209" spans="1:3">
      <c r="A7209" s="92">
        <v>7206</v>
      </c>
      <c r="B7209" s="165"/>
      <c r="C7209" s="150" t="str">
        <f t="shared" si="353"/>
        <v/>
      </c>
    </row>
    <row r="7210" spans="1:3">
      <c r="A7210" s="92">
        <v>7207</v>
      </c>
      <c r="B7210" s="165"/>
      <c r="C7210" s="150" t="str">
        <f t="shared" si="353"/>
        <v/>
      </c>
    </row>
    <row r="7211" spans="1:3">
      <c r="A7211" s="92">
        <v>7208</v>
      </c>
      <c r="B7211" s="165"/>
      <c r="C7211" s="150" t="str">
        <f t="shared" si="353"/>
        <v/>
      </c>
    </row>
    <row r="7212" spans="1:3">
      <c r="A7212" s="92">
        <v>7209</v>
      </c>
      <c r="B7212" s="165"/>
      <c r="C7212" s="150" t="str">
        <f t="shared" si="353"/>
        <v/>
      </c>
    </row>
    <row r="7213" spans="1:3">
      <c r="A7213" s="92">
        <v>7210</v>
      </c>
      <c r="B7213" s="165"/>
      <c r="C7213" s="150" t="str">
        <f t="shared" si="353"/>
        <v/>
      </c>
    </row>
    <row r="7214" spans="1:3">
      <c r="A7214" s="92">
        <v>7211</v>
      </c>
      <c r="B7214" s="165"/>
      <c r="C7214" s="150" t="str">
        <f t="shared" si="353"/>
        <v/>
      </c>
    </row>
    <row r="7215" spans="1:3">
      <c r="A7215" s="92">
        <v>7212</v>
      </c>
      <c r="B7215" s="165"/>
      <c r="C7215" s="150" t="str">
        <f t="shared" si="353"/>
        <v/>
      </c>
    </row>
    <row r="7216" spans="1:3">
      <c r="A7216" s="92">
        <v>7213</v>
      </c>
      <c r="B7216" s="165"/>
      <c r="C7216" s="150" t="str">
        <f t="shared" si="353"/>
        <v/>
      </c>
    </row>
    <row r="7217" spans="1:3">
      <c r="A7217" s="92">
        <v>7214</v>
      </c>
      <c r="B7217" s="165"/>
      <c r="C7217" s="150" t="str">
        <f t="shared" si="353"/>
        <v/>
      </c>
    </row>
    <row r="7218" spans="1:3">
      <c r="A7218" s="92">
        <v>7215</v>
      </c>
      <c r="B7218" s="165"/>
      <c r="C7218" s="150" t="str">
        <f t="shared" si="353"/>
        <v/>
      </c>
    </row>
    <row r="7219" spans="1:3">
      <c r="A7219" s="92">
        <v>7216</v>
      </c>
      <c r="B7219" s="165"/>
      <c r="C7219" s="150" t="str">
        <f t="shared" si="353"/>
        <v/>
      </c>
    </row>
    <row r="7220" spans="1:3">
      <c r="A7220" s="92">
        <v>7217</v>
      </c>
      <c r="B7220" s="165"/>
      <c r="C7220" s="150" t="str">
        <f t="shared" si="353"/>
        <v/>
      </c>
    </row>
    <row r="7221" spans="1:3">
      <c r="A7221" s="92">
        <v>7218</v>
      </c>
      <c r="B7221" s="165"/>
      <c r="C7221" s="150" t="str">
        <f t="shared" si="353"/>
        <v/>
      </c>
    </row>
    <row r="7222" spans="1:3">
      <c r="A7222" s="92">
        <v>7219</v>
      </c>
      <c r="B7222" s="165"/>
      <c r="C7222" s="150" t="str">
        <f t="shared" si="353"/>
        <v/>
      </c>
    </row>
    <row r="7223" spans="1:3">
      <c r="A7223" s="92">
        <v>7220</v>
      </c>
      <c r="B7223" s="165"/>
      <c r="C7223" s="150" t="str">
        <f t="shared" si="353"/>
        <v/>
      </c>
    </row>
    <row r="7224" spans="1:3">
      <c r="A7224" s="92">
        <v>7221</v>
      </c>
      <c r="B7224" s="165"/>
      <c r="C7224" s="150" t="str">
        <f t="shared" si="353"/>
        <v/>
      </c>
    </row>
    <row r="7225" spans="1:3">
      <c r="A7225" s="92">
        <v>7222</v>
      </c>
      <c r="B7225" s="165"/>
      <c r="C7225" s="150" t="str">
        <f t="shared" si="353"/>
        <v/>
      </c>
    </row>
    <row r="7226" spans="1:3">
      <c r="A7226" s="92">
        <v>7223</v>
      </c>
      <c r="B7226" s="165"/>
      <c r="C7226" s="150" t="str">
        <f t="shared" si="353"/>
        <v/>
      </c>
    </row>
    <row r="7227" spans="1:3">
      <c r="A7227" s="92">
        <v>7224</v>
      </c>
      <c r="B7227" s="165"/>
      <c r="C7227" s="150" t="str">
        <f t="shared" si="353"/>
        <v/>
      </c>
    </row>
    <row r="7228" spans="1:3">
      <c r="A7228" s="92">
        <v>7225</v>
      </c>
      <c r="B7228" s="165"/>
      <c r="C7228" s="150" t="str">
        <f t="shared" si="353"/>
        <v/>
      </c>
    </row>
    <row r="7229" spans="1:3">
      <c r="A7229" s="92">
        <v>7226</v>
      </c>
      <c r="B7229" s="165"/>
      <c r="C7229" s="150" t="str">
        <f t="shared" si="353"/>
        <v/>
      </c>
    </row>
    <row r="7230" spans="1:3">
      <c r="A7230" s="92">
        <v>7227</v>
      </c>
      <c r="B7230" s="165"/>
      <c r="C7230" s="150" t="str">
        <f t="shared" si="353"/>
        <v/>
      </c>
    </row>
    <row r="7231" spans="1:3">
      <c r="A7231" s="92">
        <v>7228</v>
      </c>
      <c r="B7231" s="165"/>
      <c r="C7231" s="150" t="str">
        <f t="shared" si="353"/>
        <v/>
      </c>
    </row>
    <row r="7232" spans="1:3">
      <c r="A7232" s="92">
        <v>7229</v>
      </c>
      <c r="B7232" s="165"/>
      <c r="C7232" s="150" t="str">
        <f t="shared" si="353"/>
        <v/>
      </c>
    </row>
    <row r="7233" spans="1:3">
      <c r="A7233" s="92">
        <v>7230</v>
      </c>
      <c r="B7233" s="165"/>
      <c r="C7233" s="150" t="str">
        <f t="shared" si="353"/>
        <v/>
      </c>
    </row>
    <row r="7234" spans="1:3">
      <c r="A7234" s="92">
        <v>7231</v>
      </c>
      <c r="B7234" s="165"/>
      <c r="C7234" s="150" t="str">
        <f t="shared" si="353"/>
        <v/>
      </c>
    </row>
    <row r="7235" spans="1:3">
      <c r="A7235" s="92">
        <v>7232</v>
      </c>
      <c r="B7235" s="165"/>
      <c r="C7235" s="150" t="str">
        <f t="shared" si="353"/>
        <v/>
      </c>
    </row>
    <row r="7236" spans="1:3">
      <c r="A7236" s="92">
        <v>7233</v>
      </c>
      <c r="B7236" s="165"/>
      <c r="C7236" s="150" t="str">
        <f t="shared" ref="C7236:C7299" si="354">IF(B7236="","",CONCATENATE("FILE_",A7236,"=",IF(RIGHT(B7236,1)=";",MID(B7236,1,LEN(B7236)-1),B7236)))</f>
        <v/>
      </c>
    </row>
    <row r="7237" spans="1:3">
      <c r="A7237" s="92">
        <v>7234</v>
      </c>
      <c r="B7237" s="165"/>
      <c r="C7237" s="150" t="str">
        <f t="shared" si="354"/>
        <v/>
      </c>
    </row>
    <row r="7238" spans="1:3">
      <c r="A7238" s="92">
        <v>7235</v>
      </c>
      <c r="B7238" s="165"/>
      <c r="C7238" s="150" t="str">
        <f t="shared" si="354"/>
        <v/>
      </c>
    </row>
    <row r="7239" spans="1:3">
      <c r="A7239" s="92">
        <v>7236</v>
      </c>
      <c r="B7239" s="165"/>
      <c r="C7239" s="150" t="str">
        <f t="shared" si="354"/>
        <v/>
      </c>
    </row>
    <row r="7240" spans="1:3">
      <c r="A7240" s="92">
        <v>7237</v>
      </c>
      <c r="B7240" s="165"/>
      <c r="C7240" s="150" t="str">
        <f t="shared" si="354"/>
        <v/>
      </c>
    </row>
    <row r="7241" spans="1:3">
      <c r="A7241" s="92">
        <v>7238</v>
      </c>
      <c r="B7241" s="165"/>
      <c r="C7241" s="150" t="str">
        <f t="shared" si="354"/>
        <v/>
      </c>
    </row>
    <row r="7242" spans="1:3">
      <c r="A7242" s="92">
        <v>7239</v>
      </c>
      <c r="B7242" s="165"/>
      <c r="C7242" s="150" t="str">
        <f t="shared" si="354"/>
        <v/>
      </c>
    </row>
    <row r="7243" spans="1:3">
      <c r="A7243" s="92">
        <v>7240</v>
      </c>
      <c r="B7243" s="165"/>
      <c r="C7243" s="150" t="str">
        <f t="shared" si="354"/>
        <v/>
      </c>
    </row>
    <row r="7244" spans="1:3">
      <c r="A7244" s="92">
        <v>7241</v>
      </c>
      <c r="B7244" s="165"/>
      <c r="C7244" s="150" t="str">
        <f t="shared" si="354"/>
        <v/>
      </c>
    </row>
    <row r="7245" spans="1:3">
      <c r="A7245" s="92">
        <v>7242</v>
      </c>
      <c r="B7245" s="165"/>
      <c r="C7245" s="150" t="str">
        <f t="shared" si="354"/>
        <v/>
      </c>
    </row>
    <row r="7246" spans="1:3">
      <c r="A7246" s="92">
        <v>7243</v>
      </c>
      <c r="B7246" s="165"/>
      <c r="C7246" s="150" t="str">
        <f t="shared" si="354"/>
        <v/>
      </c>
    </row>
    <row r="7247" spans="1:3">
      <c r="A7247" s="92">
        <v>7244</v>
      </c>
      <c r="B7247" s="165"/>
      <c r="C7247" s="150" t="str">
        <f t="shared" si="354"/>
        <v/>
      </c>
    </row>
    <row r="7248" spans="1:3">
      <c r="A7248" s="92">
        <v>7245</v>
      </c>
      <c r="B7248" s="165"/>
      <c r="C7248" s="150" t="str">
        <f t="shared" si="354"/>
        <v/>
      </c>
    </row>
    <row r="7249" spans="1:3">
      <c r="A7249" s="92">
        <v>7246</v>
      </c>
      <c r="B7249" s="165"/>
      <c r="C7249" s="150" t="str">
        <f t="shared" si="354"/>
        <v/>
      </c>
    </row>
    <row r="7250" spans="1:3">
      <c r="A7250" s="92">
        <v>7247</v>
      </c>
      <c r="B7250" s="165"/>
      <c r="C7250" s="150" t="str">
        <f t="shared" si="354"/>
        <v/>
      </c>
    </row>
    <row r="7251" spans="1:3">
      <c r="A7251" s="92">
        <v>7248</v>
      </c>
      <c r="B7251" s="165"/>
      <c r="C7251" s="150" t="str">
        <f t="shared" si="354"/>
        <v/>
      </c>
    </row>
    <row r="7252" spans="1:3">
      <c r="A7252" s="92">
        <v>7249</v>
      </c>
      <c r="B7252" s="165"/>
      <c r="C7252" s="150" t="str">
        <f t="shared" si="354"/>
        <v/>
      </c>
    </row>
    <row r="7253" spans="1:3">
      <c r="A7253" s="92">
        <v>7250</v>
      </c>
      <c r="B7253" s="165"/>
      <c r="C7253" s="150" t="str">
        <f t="shared" si="354"/>
        <v/>
      </c>
    </row>
    <row r="7254" spans="1:3">
      <c r="A7254" s="92">
        <v>7251</v>
      </c>
      <c r="B7254" s="165"/>
      <c r="C7254" s="150" t="str">
        <f t="shared" si="354"/>
        <v/>
      </c>
    </row>
    <row r="7255" spans="1:3">
      <c r="A7255" s="92">
        <v>7252</v>
      </c>
      <c r="B7255" s="165"/>
      <c r="C7255" s="150" t="str">
        <f t="shared" si="354"/>
        <v/>
      </c>
    </row>
    <row r="7256" spans="1:3">
      <c r="A7256" s="92">
        <v>7253</v>
      </c>
      <c r="B7256" s="165"/>
      <c r="C7256" s="150" t="str">
        <f t="shared" si="354"/>
        <v/>
      </c>
    </row>
    <row r="7257" spans="1:3">
      <c r="A7257" s="92">
        <v>7254</v>
      </c>
      <c r="B7257" s="165"/>
      <c r="C7257" s="150" t="str">
        <f t="shared" si="354"/>
        <v/>
      </c>
    </row>
    <row r="7258" spans="1:3">
      <c r="A7258" s="92">
        <v>7255</v>
      </c>
      <c r="B7258" s="165"/>
      <c r="C7258" s="150" t="str">
        <f t="shared" si="354"/>
        <v/>
      </c>
    </row>
    <row r="7259" spans="1:3">
      <c r="A7259" s="92">
        <v>7256</v>
      </c>
      <c r="B7259" s="165"/>
      <c r="C7259" s="150" t="str">
        <f t="shared" si="354"/>
        <v/>
      </c>
    </row>
    <row r="7260" spans="1:3">
      <c r="A7260" s="92">
        <v>7257</v>
      </c>
      <c r="B7260" s="165"/>
      <c r="C7260" s="150" t="str">
        <f t="shared" si="354"/>
        <v/>
      </c>
    </row>
    <row r="7261" spans="1:3">
      <c r="A7261" s="92">
        <v>7258</v>
      </c>
      <c r="B7261" s="165"/>
      <c r="C7261" s="150" t="str">
        <f t="shared" si="354"/>
        <v/>
      </c>
    </row>
    <row r="7262" spans="1:3">
      <c r="A7262" s="92">
        <v>7259</v>
      </c>
      <c r="B7262" s="165"/>
      <c r="C7262" s="150" t="str">
        <f t="shared" si="354"/>
        <v/>
      </c>
    </row>
    <row r="7263" spans="1:3">
      <c r="A7263" s="92">
        <v>7260</v>
      </c>
      <c r="B7263" s="165"/>
      <c r="C7263" s="150" t="str">
        <f t="shared" si="354"/>
        <v/>
      </c>
    </row>
    <row r="7264" spans="1:3">
      <c r="A7264" s="92">
        <v>7261</v>
      </c>
      <c r="B7264" s="165"/>
      <c r="C7264" s="150" t="str">
        <f t="shared" si="354"/>
        <v/>
      </c>
    </row>
    <row r="7265" spans="1:3">
      <c r="A7265" s="92">
        <v>7262</v>
      </c>
      <c r="B7265" s="165"/>
      <c r="C7265" s="150" t="str">
        <f t="shared" si="354"/>
        <v/>
      </c>
    </row>
    <row r="7266" spans="1:3">
      <c r="A7266" s="92">
        <v>7263</v>
      </c>
      <c r="B7266" s="165"/>
      <c r="C7266" s="150" t="str">
        <f t="shared" si="354"/>
        <v/>
      </c>
    </row>
    <row r="7267" spans="1:3">
      <c r="A7267" s="92">
        <v>7264</v>
      </c>
      <c r="B7267" s="165"/>
      <c r="C7267" s="150" t="str">
        <f t="shared" si="354"/>
        <v/>
      </c>
    </row>
    <row r="7268" spans="1:3">
      <c r="A7268" s="92">
        <v>7265</v>
      </c>
      <c r="B7268" s="165"/>
      <c r="C7268" s="150" t="str">
        <f t="shared" si="354"/>
        <v/>
      </c>
    </row>
    <row r="7269" spans="1:3">
      <c r="A7269" s="92">
        <v>7266</v>
      </c>
      <c r="B7269" s="165"/>
      <c r="C7269" s="150" t="str">
        <f t="shared" si="354"/>
        <v/>
      </c>
    </row>
    <row r="7270" spans="1:3">
      <c r="A7270" s="92">
        <v>7267</v>
      </c>
      <c r="B7270" s="165"/>
      <c r="C7270" s="150" t="str">
        <f t="shared" si="354"/>
        <v/>
      </c>
    </row>
    <row r="7271" spans="1:3">
      <c r="A7271" s="92">
        <v>7268</v>
      </c>
      <c r="B7271" s="165"/>
      <c r="C7271" s="150" t="str">
        <f t="shared" si="354"/>
        <v/>
      </c>
    </row>
    <row r="7272" spans="1:3">
      <c r="A7272" s="92">
        <v>7269</v>
      </c>
      <c r="B7272" s="165"/>
      <c r="C7272" s="150" t="str">
        <f t="shared" si="354"/>
        <v/>
      </c>
    </row>
    <row r="7273" spans="1:3">
      <c r="A7273" s="92">
        <v>7270</v>
      </c>
      <c r="B7273" s="165"/>
      <c r="C7273" s="150" t="str">
        <f t="shared" si="354"/>
        <v/>
      </c>
    </row>
    <row r="7274" spans="1:3">
      <c r="A7274" s="92">
        <v>7271</v>
      </c>
      <c r="B7274" s="165"/>
      <c r="C7274" s="150" t="str">
        <f t="shared" si="354"/>
        <v/>
      </c>
    </row>
    <row r="7275" spans="1:3">
      <c r="A7275" s="92">
        <v>7272</v>
      </c>
      <c r="B7275" s="165"/>
      <c r="C7275" s="150" t="str">
        <f t="shared" si="354"/>
        <v/>
      </c>
    </row>
    <row r="7276" spans="1:3">
      <c r="A7276" s="92">
        <v>7273</v>
      </c>
      <c r="B7276" s="165"/>
      <c r="C7276" s="150" t="str">
        <f t="shared" si="354"/>
        <v/>
      </c>
    </row>
    <row r="7277" spans="1:3">
      <c r="A7277" s="92">
        <v>7274</v>
      </c>
      <c r="B7277" s="165"/>
      <c r="C7277" s="150" t="str">
        <f t="shared" si="354"/>
        <v/>
      </c>
    </row>
    <row r="7278" spans="1:3">
      <c r="A7278" s="92">
        <v>7275</v>
      </c>
      <c r="B7278" s="165"/>
      <c r="C7278" s="150" t="str">
        <f t="shared" si="354"/>
        <v/>
      </c>
    </row>
    <row r="7279" spans="1:3">
      <c r="A7279" s="92">
        <v>7276</v>
      </c>
      <c r="B7279" s="165"/>
      <c r="C7279" s="150" t="str">
        <f t="shared" si="354"/>
        <v/>
      </c>
    </row>
    <row r="7280" spans="1:3">
      <c r="A7280" s="92">
        <v>7277</v>
      </c>
      <c r="B7280" s="165"/>
      <c r="C7280" s="150" t="str">
        <f t="shared" si="354"/>
        <v/>
      </c>
    </row>
    <row r="7281" spans="1:3">
      <c r="A7281" s="92">
        <v>7278</v>
      </c>
      <c r="B7281" s="165"/>
      <c r="C7281" s="150" t="str">
        <f t="shared" si="354"/>
        <v/>
      </c>
    </row>
    <row r="7282" spans="1:3">
      <c r="A7282" s="92">
        <v>7279</v>
      </c>
      <c r="B7282" s="165"/>
      <c r="C7282" s="150" t="str">
        <f t="shared" si="354"/>
        <v/>
      </c>
    </row>
    <row r="7283" spans="1:3">
      <c r="A7283" s="92">
        <v>7280</v>
      </c>
      <c r="B7283" s="165"/>
      <c r="C7283" s="150" t="str">
        <f t="shared" si="354"/>
        <v/>
      </c>
    </row>
    <row r="7284" spans="1:3">
      <c r="A7284" s="92">
        <v>7281</v>
      </c>
      <c r="B7284" s="165"/>
      <c r="C7284" s="150" t="str">
        <f t="shared" si="354"/>
        <v/>
      </c>
    </row>
    <row r="7285" spans="1:3">
      <c r="A7285" s="92">
        <v>7282</v>
      </c>
      <c r="B7285" s="165"/>
      <c r="C7285" s="150" t="str">
        <f t="shared" si="354"/>
        <v/>
      </c>
    </row>
    <row r="7286" spans="1:3">
      <c r="A7286" s="92">
        <v>7283</v>
      </c>
      <c r="B7286" s="165"/>
      <c r="C7286" s="150" t="str">
        <f t="shared" si="354"/>
        <v/>
      </c>
    </row>
    <row r="7287" spans="1:3">
      <c r="A7287" s="92">
        <v>7284</v>
      </c>
      <c r="B7287" s="165"/>
      <c r="C7287" s="150" t="str">
        <f t="shared" si="354"/>
        <v/>
      </c>
    </row>
    <row r="7288" spans="1:3">
      <c r="A7288" s="92">
        <v>7285</v>
      </c>
      <c r="B7288" s="165"/>
      <c r="C7288" s="150" t="str">
        <f t="shared" si="354"/>
        <v/>
      </c>
    </row>
    <row r="7289" spans="1:3">
      <c r="A7289" s="92">
        <v>7286</v>
      </c>
      <c r="B7289" s="165"/>
      <c r="C7289" s="150" t="str">
        <f t="shared" si="354"/>
        <v/>
      </c>
    </row>
    <row r="7290" spans="1:3">
      <c r="A7290" s="92">
        <v>7287</v>
      </c>
      <c r="B7290" s="165"/>
      <c r="C7290" s="150" t="str">
        <f t="shared" si="354"/>
        <v/>
      </c>
    </row>
    <row r="7291" spans="1:3">
      <c r="A7291" s="92">
        <v>7288</v>
      </c>
      <c r="B7291" s="165"/>
      <c r="C7291" s="150" t="str">
        <f t="shared" si="354"/>
        <v/>
      </c>
    </row>
    <row r="7292" spans="1:3">
      <c r="A7292" s="92">
        <v>7289</v>
      </c>
      <c r="B7292" s="165"/>
      <c r="C7292" s="150" t="str">
        <f t="shared" si="354"/>
        <v/>
      </c>
    </row>
    <row r="7293" spans="1:3">
      <c r="A7293" s="92">
        <v>7290</v>
      </c>
      <c r="B7293" s="165"/>
      <c r="C7293" s="150" t="str">
        <f t="shared" si="354"/>
        <v/>
      </c>
    </row>
    <row r="7294" spans="1:3">
      <c r="A7294" s="92">
        <v>7291</v>
      </c>
      <c r="B7294" s="165"/>
      <c r="C7294" s="150" t="str">
        <f t="shared" si="354"/>
        <v/>
      </c>
    </row>
    <row r="7295" spans="1:3">
      <c r="A7295" s="92">
        <v>7292</v>
      </c>
      <c r="B7295" s="165"/>
      <c r="C7295" s="150" t="str">
        <f t="shared" si="354"/>
        <v/>
      </c>
    </row>
    <row r="7296" spans="1:3">
      <c r="A7296" s="92">
        <v>7293</v>
      </c>
      <c r="B7296" s="165"/>
      <c r="C7296" s="150" t="str">
        <f t="shared" si="354"/>
        <v/>
      </c>
    </row>
    <row r="7297" spans="1:3">
      <c r="A7297" s="92">
        <v>7294</v>
      </c>
      <c r="B7297" s="165"/>
      <c r="C7297" s="150" t="str">
        <f t="shared" si="354"/>
        <v/>
      </c>
    </row>
    <row r="7298" spans="1:3">
      <c r="A7298" s="92">
        <v>7295</v>
      </c>
      <c r="B7298" s="165"/>
      <c r="C7298" s="150" t="str">
        <f t="shared" si="354"/>
        <v/>
      </c>
    </row>
    <row r="7299" spans="1:3">
      <c r="A7299" s="92">
        <v>7296</v>
      </c>
      <c r="B7299" s="165"/>
      <c r="C7299" s="150" t="str">
        <f t="shared" si="354"/>
        <v/>
      </c>
    </row>
    <row r="7300" spans="1:3">
      <c r="A7300" s="92">
        <v>7297</v>
      </c>
      <c r="B7300" s="165"/>
      <c r="C7300" s="150" t="str">
        <f t="shared" ref="C7300:C7363" si="355">IF(B7300="","",CONCATENATE("FILE_",A7300,"=",IF(RIGHT(B7300,1)=";",MID(B7300,1,LEN(B7300)-1),B7300)))</f>
        <v/>
      </c>
    </row>
    <row r="7301" spans="1:3">
      <c r="A7301" s="92">
        <v>7298</v>
      </c>
      <c r="B7301" s="165"/>
      <c r="C7301" s="150" t="str">
        <f t="shared" si="355"/>
        <v/>
      </c>
    </row>
    <row r="7302" spans="1:3">
      <c r="A7302" s="92">
        <v>7299</v>
      </c>
      <c r="B7302" s="165"/>
      <c r="C7302" s="150" t="str">
        <f t="shared" si="355"/>
        <v/>
      </c>
    </row>
    <row r="7303" spans="1:3">
      <c r="A7303" s="92">
        <v>7300</v>
      </c>
      <c r="B7303" s="165"/>
      <c r="C7303" s="150" t="str">
        <f t="shared" si="355"/>
        <v/>
      </c>
    </row>
    <row r="7304" spans="1:3">
      <c r="A7304" s="92">
        <v>7301</v>
      </c>
      <c r="B7304" s="165"/>
      <c r="C7304" s="150" t="str">
        <f t="shared" si="355"/>
        <v/>
      </c>
    </row>
    <row r="7305" spans="1:3">
      <c r="A7305" s="92">
        <v>7302</v>
      </c>
      <c r="B7305" s="165"/>
      <c r="C7305" s="150" t="str">
        <f t="shared" si="355"/>
        <v/>
      </c>
    </row>
    <row r="7306" spans="1:3">
      <c r="A7306" s="92">
        <v>7303</v>
      </c>
      <c r="B7306" s="165"/>
      <c r="C7306" s="150" t="str">
        <f t="shared" si="355"/>
        <v/>
      </c>
    </row>
    <row r="7307" spans="1:3">
      <c r="A7307" s="92">
        <v>7304</v>
      </c>
      <c r="B7307" s="165"/>
      <c r="C7307" s="150" t="str">
        <f t="shared" si="355"/>
        <v/>
      </c>
    </row>
    <row r="7308" spans="1:3">
      <c r="A7308" s="92">
        <v>7305</v>
      </c>
      <c r="B7308" s="165"/>
      <c r="C7308" s="150" t="str">
        <f t="shared" si="355"/>
        <v/>
      </c>
    </row>
    <row r="7309" spans="1:3">
      <c r="A7309" s="92">
        <v>7306</v>
      </c>
      <c r="B7309" s="165"/>
      <c r="C7309" s="150" t="str">
        <f t="shared" si="355"/>
        <v/>
      </c>
    </row>
    <row r="7310" spans="1:3">
      <c r="A7310" s="92">
        <v>7307</v>
      </c>
      <c r="B7310" s="165"/>
      <c r="C7310" s="150" t="str">
        <f t="shared" si="355"/>
        <v/>
      </c>
    </row>
    <row r="7311" spans="1:3">
      <c r="A7311" s="92">
        <v>7308</v>
      </c>
      <c r="B7311" s="165"/>
      <c r="C7311" s="150" t="str">
        <f t="shared" si="355"/>
        <v/>
      </c>
    </row>
    <row r="7312" spans="1:3">
      <c r="A7312" s="92">
        <v>7309</v>
      </c>
      <c r="B7312" s="165"/>
      <c r="C7312" s="150" t="str">
        <f t="shared" si="355"/>
        <v/>
      </c>
    </row>
    <row r="7313" spans="1:3">
      <c r="A7313" s="92">
        <v>7310</v>
      </c>
      <c r="B7313" s="165"/>
      <c r="C7313" s="150" t="str">
        <f t="shared" si="355"/>
        <v/>
      </c>
    </row>
    <row r="7314" spans="1:3">
      <c r="A7314" s="92">
        <v>7311</v>
      </c>
      <c r="B7314" s="165"/>
      <c r="C7314" s="150" t="str">
        <f t="shared" si="355"/>
        <v/>
      </c>
    </row>
    <row r="7315" spans="1:3">
      <c r="A7315" s="92">
        <v>7312</v>
      </c>
      <c r="B7315" s="165"/>
      <c r="C7315" s="150" t="str">
        <f t="shared" si="355"/>
        <v/>
      </c>
    </row>
    <row r="7316" spans="1:3">
      <c r="A7316" s="92">
        <v>7313</v>
      </c>
      <c r="B7316" s="165"/>
      <c r="C7316" s="150" t="str">
        <f t="shared" si="355"/>
        <v/>
      </c>
    </row>
    <row r="7317" spans="1:3">
      <c r="A7317" s="92">
        <v>7314</v>
      </c>
      <c r="B7317" s="165"/>
      <c r="C7317" s="150" t="str">
        <f t="shared" si="355"/>
        <v/>
      </c>
    </row>
    <row r="7318" spans="1:3">
      <c r="A7318" s="92">
        <v>7315</v>
      </c>
      <c r="B7318" s="165"/>
      <c r="C7318" s="150" t="str">
        <f t="shared" si="355"/>
        <v/>
      </c>
    </row>
    <row r="7319" spans="1:3">
      <c r="A7319" s="92">
        <v>7316</v>
      </c>
      <c r="B7319" s="165"/>
      <c r="C7319" s="150" t="str">
        <f t="shared" si="355"/>
        <v/>
      </c>
    </row>
    <row r="7320" spans="1:3">
      <c r="A7320" s="92">
        <v>7317</v>
      </c>
      <c r="B7320" s="165"/>
      <c r="C7320" s="150" t="str">
        <f t="shared" si="355"/>
        <v/>
      </c>
    </row>
    <row r="7321" spans="1:3">
      <c r="A7321" s="92">
        <v>7318</v>
      </c>
      <c r="B7321" s="165"/>
      <c r="C7321" s="150" t="str">
        <f t="shared" si="355"/>
        <v/>
      </c>
    </row>
    <row r="7322" spans="1:3">
      <c r="A7322" s="92">
        <v>7319</v>
      </c>
      <c r="B7322" s="165"/>
      <c r="C7322" s="150" t="str">
        <f t="shared" si="355"/>
        <v/>
      </c>
    </row>
    <row r="7323" spans="1:3">
      <c r="A7323" s="92">
        <v>7320</v>
      </c>
      <c r="B7323" s="165"/>
      <c r="C7323" s="150" t="str">
        <f t="shared" si="355"/>
        <v/>
      </c>
    </row>
    <row r="7324" spans="1:3">
      <c r="A7324" s="92">
        <v>7321</v>
      </c>
      <c r="B7324" s="165"/>
      <c r="C7324" s="150" t="str">
        <f t="shared" si="355"/>
        <v/>
      </c>
    </row>
    <row r="7325" spans="1:3">
      <c r="A7325" s="92">
        <v>7322</v>
      </c>
      <c r="B7325" s="165"/>
      <c r="C7325" s="150" t="str">
        <f t="shared" si="355"/>
        <v/>
      </c>
    </row>
    <row r="7326" spans="1:3">
      <c r="A7326" s="92">
        <v>7323</v>
      </c>
      <c r="B7326" s="165"/>
      <c r="C7326" s="150" t="str">
        <f t="shared" si="355"/>
        <v/>
      </c>
    </row>
    <row r="7327" spans="1:3">
      <c r="A7327" s="92">
        <v>7324</v>
      </c>
      <c r="B7327" s="165"/>
      <c r="C7327" s="150" t="str">
        <f t="shared" si="355"/>
        <v/>
      </c>
    </row>
    <row r="7328" spans="1:3">
      <c r="A7328" s="92">
        <v>7325</v>
      </c>
      <c r="B7328" s="165"/>
      <c r="C7328" s="150" t="str">
        <f t="shared" si="355"/>
        <v/>
      </c>
    </row>
    <row r="7329" spans="1:3">
      <c r="A7329" s="92">
        <v>7326</v>
      </c>
      <c r="B7329" s="165"/>
      <c r="C7329" s="150" t="str">
        <f t="shared" si="355"/>
        <v/>
      </c>
    </row>
    <row r="7330" spans="1:3">
      <c r="A7330" s="92">
        <v>7327</v>
      </c>
      <c r="B7330" s="165"/>
      <c r="C7330" s="150" t="str">
        <f t="shared" si="355"/>
        <v/>
      </c>
    </row>
    <row r="7331" spans="1:3">
      <c r="A7331" s="92">
        <v>7328</v>
      </c>
      <c r="B7331" s="165"/>
      <c r="C7331" s="150" t="str">
        <f t="shared" si="355"/>
        <v/>
      </c>
    </row>
    <row r="7332" spans="1:3">
      <c r="A7332" s="92">
        <v>7329</v>
      </c>
      <c r="B7332" s="165"/>
      <c r="C7332" s="150" t="str">
        <f t="shared" si="355"/>
        <v/>
      </c>
    </row>
    <row r="7333" spans="1:3">
      <c r="A7333" s="92">
        <v>7330</v>
      </c>
      <c r="B7333" s="165"/>
      <c r="C7333" s="150" t="str">
        <f t="shared" si="355"/>
        <v/>
      </c>
    </row>
    <row r="7334" spans="1:3">
      <c r="A7334" s="92">
        <v>7331</v>
      </c>
      <c r="B7334" s="165"/>
      <c r="C7334" s="150" t="str">
        <f t="shared" si="355"/>
        <v/>
      </c>
    </row>
    <row r="7335" spans="1:3">
      <c r="A7335" s="92">
        <v>7332</v>
      </c>
      <c r="B7335" s="165"/>
      <c r="C7335" s="150" t="str">
        <f t="shared" si="355"/>
        <v/>
      </c>
    </row>
    <row r="7336" spans="1:3">
      <c r="A7336" s="92">
        <v>7333</v>
      </c>
      <c r="B7336" s="165"/>
      <c r="C7336" s="150" t="str">
        <f t="shared" si="355"/>
        <v/>
      </c>
    </row>
    <row r="7337" spans="1:3">
      <c r="A7337" s="92">
        <v>7334</v>
      </c>
      <c r="B7337" s="165"/>
      <c r="C7337" s="150" t="str">
        <f t="shared" si="355"/>
        <v/>
      </c>
    </row>
    <row r="7338" spans="1:3">
      <c r="A7338" s="92">
        <v>7335</v>
      </c>
      <c r="B7338" s="165"/>
      <c r="C7338" s="150" t="str">
        <f t="shared" si="355"/>
        <v/>
      </c>
    </row>
    <row r="7339" spans="1:3">
      <c r="A7339" s="92">
        <v>7336</v>
      </c>
      <c r="B7339" s="165"/>
      <c r="C7339" s="150" t="str">
        <f t="shared" si="355"/>
        <v/>
      </c>
    </row>
    <row r="7340" spans="1:3">
      <c r="A7340" s="92">
        <v>7337</v>
      </c>
      <c r="B7340" s="165"/>
      <c r="C7340" s="150" t="str">
        <f t="shared" si="355"/>
        <v/>
      </c>
    </row>
    <row r="7341" spans="1:3">
      <c r="A7341" s="92">
        <v>7338</v>
      </c>
      <c r="B7341" s="165"/>
      <c r="C7341" s="150" t="str">
        <f t="shared" si="355"/>
        <v/>
      </c>
    </row>
    <row r="7342" spans="1:3">
      <c r="A7342" s="92">
        <v>7339</v>
      </c>
      <c r="B7342" s="165"/>
      <c r="C7342" s="150" t="str">
        <f t="shared" si="355"/>
        <v/>
      </c>
    </row>
    <row r="7343" spans="1:3">
      <c r="A7343" s="92">
        <v>7340</v>
      </c>
      <c r="B7343" s="165"/>
      <c r="C7343" s="150" t="str">
        <f t="shared" si="355"/>
        <v/>
      </c>
    </row>
    <row r="7344" spans="1:3">
      <c r="A7344" s="92">
        <v>7341</v>
      </c>
      <c r="B7344" s="165"/>
      <c r="C7344" s="150" t="str">
        <f t="shared" si="355"/>
        <v/>
      </c>
    </row>
    <row r="7345" spans="1:3">
      <c r="A7345" s="92">
        <v>7342</v>
      </c>
      <c r="B7345" s="165"/>
      <c r="C7345" s="150" t="str">
        <f t="shared" si="355"/>
        <v/>
      </c>
    </row>
    <row r="7346" spans="1:3">
      <c r="A7346" s="92">
        <v>7343</v>
      </c>
      <c r="B7346" s="165"/>
      <c r="C7346" s="150" t="str">
        <f t="shared" si="355"/>
        <v/>
      </c>
    </row>
    <row r="7347" spans="1:3">
      <c r="A7347" s="92">
        <v>7344</v>
      </c>
      <c r="B7347" s="165"/>
      <c r="C7347" s="150" t="str">
        <f t="shared" si="355"/>
        <v/>
      </c>
    </row>
    <row r="7348" spans="1:3">
      <c r="A7348" s="92">
        <v>7345</v>
      </c>
      <c r="B7348" s="165"/>
      <c r="C7348" s="150" t="str">
        <f t="shared" si="355"/>
        <v/>
      </c>
    </row>
    <row r="7349" spans="1:3">
      <c r="A7349" s="92">
        <v>7346</v>
      </c>
      <c r="B7349" s="165"/>
      <c r="C7349" s="150" t="str">
        <f t="shared" si="355"/>
        <v/>
      </c>
    </row>
    <row r="7350" spans="1:3">
      <c r="A7350" s="92">
        <v>7347</v>
      </c>
      <c r="B7350" s="165"/>
      <c r="C7350" s="150" t="str">
        <f t="shared" si="355"/>
        <v/>
      </c>
    </row>
    <row r="7351" spans="1:3">
      <c r="A7351" s="92">
        <v>7348</v>
      </c>
      <c r="B7351" s="165"/>
      <c r="C7351" s="150" t="str">
        <f t="shared" si="355"/>
        <v/>
      </c>
    </row>
    <row r="7352" spans="1:3">
      <c r="A7352" s="92">
        <v>7349</v>
      </c>
      <c r="B7352" s="165"/>
      <c r="C7352" s="150" t="str">
        <f t="shared" si="355"/>
        <v/>
      </c>
    </row>
    <row r="7353" spans="1:3">
      <c r="A7353" s="92">
        <v>7350</v>
      </c>
      <c r="B7353" s="165"/>
      <c r="C7353" s="150" t="str">
        <f t="shared" si="355"/>
        <v/>
      </c>
    </row>
    <row r="7354" spans="1:3">
      <c r="A7354" s="92">
        <v>7351</v>
      </c>
      <c r="B7354" s="165"/>
      <c r="C7354" s="150" t="str">
        <f t="shared" si="355"/>
        <v/>
      </c>
    </row>
    <row r="7355" spans="1:3">
      <c r="A7355" s="92">
        <v>7352</v>
      </c>
      <c r="B7355" s="165"/>
      <c r="C7355" s="150" t="str">
        <f t="shared" si="355"/>
        <v/>
      </c>
    </row>
    <row r="7356" spans="1:3">
      <c r="A7356" s="92">
        <v>7353</v>
      </c>
      <c r="B7356" s="165"/>
      <c r="C7356" s="150" t="str">
        <f t="shared" si="355"/>
        <v/>
      </c>
    </row>
    <row r="7357" spans="1:3">
      <c r="A7357" s="92">
        <v>7354</v>
      </c>
      <c r="B7357" s="165"/>
      <c r="C7357" s="150" t="str">
        <f t="shared" si="355"/>
        <v/>
      </c>
    </row>
    <row r="7358" spans="1:3">
      <c r="A7358" s="92">
        <v>7355</v>
      </c>
      <c r="B7358" s="165"/>
      <c r="C7358" s="150" t="str">
        <f t="shared" si="355"/>
        <v/>
      </c>
    </row>
    <row r="7359" spans="1:3">
      <c r="A7359" s="92">
        <v>7356</v>
      </c>
      <c r="B7359" s="165"/>
      <c r="C7359" s="150" t="str">
        <f t="shared" si="355"/>
        <v/>
      </c>
    </row>
    <row r="7360" spans="1:3">
      <c r="A7360" s="92">
        <v>7357</v>
      </c>
      <c r="B7360" s="165"/>
      <c r="C7360" s="150" t="str">
        <f t="shared" si="355"/>
        <v/>
      </c>
    </row>
    <row r="7361" spans="1:3">
      <c r="A7361" s="92">
        <v>7358</v>
      </c>
      <c r="B7361" s="165"/>
      <c r="C7361" s="150" t="str">
        <f t="shared" si="355"/>
        <v/>
      </c>
    </row>
    <row r="7362" spans="1:3">
      <c r="A7362" s="92">
        <v>7359</v>
      </c>
      <c r="B7362" s="165"/>
      <c r="C7362" s="150" t="str">
        <f t="shared" si="355"/>
        <v/>
      </c>
    </row>
    <row r="7363" spans="1:3">
      <c r="A7363" s="92">
        <v>7360</v>
      </c>
      <c r="B7363" s="165"/>
      <c r="C7363" s="150" t="str">
        <f t="shared" si="355"/>
        <v/>
      </c>
    </row>
    <row r="7364" spans="1:3">
      <c r="A7364" s="92">
        <v>7361</v>
      </c>
      <c r="B7364" s="165"/>
      <c r="C7364" s="150" t="str">
        <f t="shared" ref="C7364:C7427" si="356">IF(B7364="","",CONCATENATE("FILE_",A7364,"=",IF(RIGHT(B7364,1)=";",MID(B7364,1,LEN(B7364)-1),B7364)))</f>
        <v/>
      </c>
    </row>
    <row r="7365" spans="1:3">
      <c r="A7365" s="92">
        <v>7362</v>
      </c>
      <c r="B7365" s="165"/>
      <c r="C7365" s="150" t="str">
        <f t="shared" si="356"/>
        <v/>
      </c>
    </row>
    <row r="7366" spans="1:3">
      <c r="A7366" s="92">
        <v>7363</v>
      </c>
      <c r="B7366" s="165"/>
      <c r="C7366" s="150" t="str">
        <f t="shared" si="356"/>
        <v/>
      </c>
    </row>
    <row r="7367" spans="1:3">
      <c r="A7367" s="92">
        <v>7364</v>
      </c>
      <c r="B7367" s="165"/>
      <c r="C7367" s="150" t="str">
        <f t="shared" si="356"/>
        <v/>
      </c>
    </row>
    <row r="7368" spans="1:3">
      <c r="A7368" s="92">
        <v>7365</v>
      </c>
      <c r="B7368" s="165"/>
      <c r="C7368" s="150" t="str">
        <f t="shared" si="356"/>
        <v/>
      </c>
    </row>
    <row r="7369" spans="1:3">
      <c r="A7369" s="92">
        <v>7366</v>
      </c>
      <c r="B7369" s="165"/>
      <c r="C7369" s="150" t="str">
        <f t="shared" si="356"/>
        <v/>
      </c>
    </row>
    <row r="7370" spans="1:3">
      <c r="A7370" s="92">
        <v>7367</v>
      </c>
      <c r="B7370" s="165"/>
      <c r="C7370" s="150" t="str">
        <f t="shared" si="356"/>
        <v/>
      </c>
    </row>
    <row r="7371" spans="1:3">
      <c r="A7371" s="92">
        <v>7368</v>
      </c>
      <c r="B7371" s="165"/>
      <c r="C7371" s="150" t="str">
        <f t="shared" si="356"/>
        <v/>
      </c>
    </row>
    <row r="7372" spans="1:3">
      <c r="A7372" s="92">
        <v>7369</v>
      </c>
      <c r="B7372" s="165"/>
      <c r="C7372" s="150" t="str">
        <f t="shared" si="356"/>
        <v/>
      </c>
    </row>
    <row r="7373" spans="1:3">
      <c r="A7373" s="92">
        <v>7370</v>
      </c>
      <c r="B7373" s="165"/>
      <c r="C7373" s="150" t="str">
        <f t="shared" si="356"/>
        <v/>
      </c>
    </row>
    <row r="7374" spans="1:3">
      <c r="A7374" s="92">
        <v>7371</v>
      </c>
      <c r="B7374" s="165"/>
      <c r="C7374" s="150" t="str">
        <f t="shared" si="356"/>
        <v/>
      </c>
    </row>
    <row r="7375" spans="1:3">
      <c r="A7375" s="92">
        <v>7372</v>
      </c>
      <c r="B7375" s="165"/>
      <c r="C7375" s="150" t="str">
        <f t="shared" si="356"/>
        <v/>
      </c>
    </row>
    <row r="7376" spans="1:3">
      <c r="A7376" s="92">
        <v>7373</v>
      </c>
      <c r="B7376" s="165"/>
      <c r="C7376" s="150" t="str">
        <f t="shared" si="356"/>
        <v/>
      </c>
    </row>
    <row r="7377" spans="1:3">
      <c r="A7377" s="92">
        <v>7374</v>
      </c>
      <c r="B7377" s="165"/>
      <c r="C7377" s="150" t="str">
        <f t="shared" si="356"/>
        <v/>
      </c>
    </row>
    <row r="7378" spans="1:3">
      <c r="A7378" s="92">
        <v>7375</v>
      </c>
      <c r="B7378" s="165"/>
      <c r="C7378" s="150" t="str">
        <f t="shared" si="356"/>
        <v/>
      </c>
    </row>
    <row r="7379" spans="1:3">
      <c r="A7379" s="92">
        <v>7376</v>
      </c>
      <c r="B7379" s="165"/>
      <c r="C7379" s="150" t="str">
        <f t="shared" si="356"/>
        <v/>
      </c>
    </row>
    <row r="7380" spans="1:3">
      <c r="A7380" s="92">
        <v>7377</v>
      </c>
      <c r="B7380" s="165"/>
      <c r="C7380" s="150" t="str">
        <f t="shared" si="356"/>
        <v/>
      </c>
    </row>
    <row r="7381" spans="1:3">
      <c r="A7381" s="92">
        <v>7378</v>
      </c>
      <c r="B7381" s="165"/>
      <c r="C7381" s="150" t="str">
        <f t="shared" si="356"/>
        <v/>
      </c>
    </row>
    <row r="7382" spans="1:3">
      <c r="A7382" s="92">
        <v>7379</v>
      </c>
      <c r="B7382" s="165"/>
      <c r="C7382" s="150" t="str">
        <f t="shared" si="356"/>
        <v/>
      </c>
    </row>
    <row r="7383" spans="1:3">
      <c r="A7383" s="92">
        <v>7380</v>
      </c>
      <c r="B7383" s="165"/>
      <c r="C7383" s="150" t="str">
        <f t="shared" si="356"/>
        <v/>
      </c>
    </row>
    <row r="7384" spans="1:3">
      <c r="A7384" s="92">
        <v>7381</v>
      </c>
      <c r="B7384" s="165"/>
      <c r="C7384" s="150" t="str">
        <f t="shared" si="356"/>
        <v/>
      </c>
    </row>
    <row r="7385" spans="1:3">
      <c r="A7385" s="92">
        <v>7382</v>
      </c>
      <c r="B7385" s="165"/>
      <c r="C7385" s="150" t="str">
        <f t="shared" si="356"/>
        <v/>
      </c>
    </row>
    <row r="7386" spans="1:3">
      <c r="A7386" s="92">
        <v>7383</v>
      </c>
      <c r="B7386" s="165"/>
      <c r="C7386" s="150" t="str">
        <f t="shared" si="356"/>
        <v/>
      </c>
    </row>
    <row r="7387" spans="1:3">
      <c r="A7387" s="92">
        <v>7384</v>
      </c>
      <c r="B7387" s="165"/>
      <c r="C7387" s="150" t="str">
        <f t="shared" si="356"/>
        <v/>
      </c>
    </row>
    <row r="7388" spans="1:3">
      <c r="A7388" s="92">
        <v>7385</v>
      </c>
      <c r="B7388" s="165"/>
      <c r="C7388" s="150" t="str">
        <f t="shared" si="356"/>
        <v/>
      </c>
    </row>
    <row r="7389" spans="1:3">
      <c r="A7389" s="92">
        <v>7386</v>
      </c>
      <c r="B7389" s="165"/>
      <c r="C7389" s="150" t="str">
        <f t="shared" si="356"/>
        <v/>
      </c>
    </row>
    <row r="7390" spans="1:3">
      <c r="A7390" s="92">
        <v>7387</v>
      </c>
      <c r="B7390" s="165"/>
      <c r="C7390" s="150" t="str">
        <f t="shared" si="356"/>
        <v/>
      </c>
    </row>
    <row r="7391" spans="1:3">
      <c r="A7391" s="92">
        <v>7388</v>
      </c>
      <c r="B7391" s="165"/>
      <c r="C7391" s="150" t="str">
        <f t="shared" si="356"/>
        <v/>
      </c>
    </row>
    <row r="7392" spans="1:3">
      <c r="A7392" s="92">
        <v>7389</v>
      </c>
      <c r="B7392" s="165"/>
      <c r="C7392" s="150" t="str">
        <f t="shared" si="356"/>
        <v/>
      </c>
    </row>
    <row r="7393" spans="1:3">
      <c r="A7393" s="92">
        <v>7390</v>
      </c>
      <c r="B7393" s="165"/>
      <c r="C7393" s="150" t="str">
        <f t="shared" si="356"/>
        <v/>
      </c>
    </row>
    <row r="7394" spans="1:3">
      <c r="A7394" s="92">
        <v>7391</v>
      </c>
      <c r="B7394" s="165"/>
      <c r="C7394" s="150" t="str">
        <f t="shared" si="356"/>
        <v/>
      </c>
    </row>
    <row r="7395" spans="1:3">
      <c r="A7395" s="92">
        <v>7392</v>
      </c>
      <c r="B7395" s="165"/>
      <c r="C7395" s="150" t="str">
        <f t="shared" si="356"/>
        <v/>
      </c>
    </row>
    <row r="7396" spans="1:3">
      <c r="A7396" s="92">
        <v>7393</v>
      </c>
      <c r="B7396" s="165"/>
      <c r="C7396" s="150" t="str">
        <f t="shared" si="356"/>
        <v/>
      </c>
    </row>
    <row r="7397" spans="1:3">
      <c r="A7397" s="92">
        <v>7394</v>
      </c>
      <c r="B7397" s="165"/>
      <c r="C7397" s="150" t="str">
        <f t="shared" si="356"/>
        <v/>
      </c>
    </row>
    <row r="7398" spans="1:3">
      <c r="A7398" s="92">
        <v>7395</v>
      </c>
      <c r="B7398" s="165"/>
      <c r="C7398" s="150" t="str">
        <f t="shared" si="356"/>
        <v/>
      </c>
    </row>
    <row r="7399" spans="1:3">
      <c r="A7399" s="92">
        <v>7396</v>
      </c>
      <c r="B7399" s="165"/>
      <c r="C7399" s="150" t="str">
        <f t="shared" si="356"/>
        <v/>
      </c>
    </row>
    <row r="7400" spans="1:3">
      <c r="A7400" s="92">
        <v>7397</v>
      </c>
      <c r="B7400" s="165"/>
      <c r="C7400" s="150" t="str">
        <f t="shared" si="356"/>
        <v/>
      </c>
    </row>
    <row r="7401" spans="1:3">
      <c r="A7401" s="92">
        <v>7398</v>
      </c>
      <c r="B7401" s="165"/>
      <c r="C7401" s="150" t="str">
        <f t="shared" si="356"/>
        <v/>
      </c>
    </row>
    <row r="7402" spans="1:3">
      <c r="A7402" s="92">
        <v>7399</v>
      </c>
      <c r="B7402" s="165"/>
      <c r="C7402" s="150" t="str">
        <f t="shared" si="356"/>
        <v/>
      </c>
    </row>
    <row r="7403" spans="1:3">
      <c r="A7403" s="92">
        <v>7400</v>
      </c>
      <c r="B7403" s="165"/>
      <c r="C7403" s="150" t="str">
        <f t="shared" si="356"/>
        <v/>
      </c>
    </row>
    <row r="7404" spans="1:3">
      <c r="A7404" s="92">
        <v>7401</v>
      </c>
      <c r="B7404" s="165"/>
      <c r="C7404" s="150" t="str">
        <f t="shared" si="356"/>
        <v/>
      </c>
    </row>
    <row r="7405" spans="1:3">
      <c r="A7405" s="92">
        <v>7402</v>
      </c>
      <c r="B7405" s="165"/>
      <c r="C7405" s="150" t="str">
        <f t="shared" si="356"/>
        <v/>
      </c>
    </row>
    <row r="7406" spans="1:3">
      <c r="A7406" s="92">
        <v>7403</v>
      </c>
      <c r="B7406" s="165"/>
      <c r="C7406" s="150" t="str">
        <f t="shared" si="356"/>
        <v/>
      </c>
    </row>
    <row r="7407" spans="1:3">
      <c r="A7407" s="92">
        <v>7404</v>
      </c>
      <c r="B7407" s="165"/>
      <c r="C7407" s="150" t="str">
        <f t="shared" si="356"/>
        <v/>
      </c>
    </row>
    <row r="7408" spans="1:3">
      <c r="A7408" s="92">
        <v>7405</v>
      </c>
      <c r="B7408" s="165"/>
      <c r="C7408" s="150" t="str">
        <f t="shared" si="356"/>
        <v/>
      </c>
    </row>
    <row r="7409" spans="1:3">
      <c r="A7409" s="92">
        <v>7406</v>
      </c>
      <c r="B7409" s="165"/>
      <c r="C7409" s="150" t="str">
        <f t="shared" si="356"/>
        <v/>
      </c>
    </row>
    <row r="7410" spans="1:3">
      <c r="A7410" s="92">
        <v>7407</v>
      </c>
      <c r="B7410" s="165"/>
      <c r="C7410" s="150" t="str">
        <f t="shared" si="356"/>
        <v/>
      </c>
    </row>
    <row r="7411" spans="1:3">
      <c r="A7411" s="92">
        <v>7408</v>
      </c>
      <c r="B7411" s="165"/>
      <c r="C7411" s="150" t="str">
        <f t="shared" si="356"/>
        <v/>
      </c>
    </row>
    <row r="7412" spans="1:3">
      <c r="A7412" s="92">
        <v>7409</v>
      </c>
      <c r="B7412" s="165"/>
      <c r="C7412" s="150" t="str">
        <f t="shared" si="356"/>
        <v/>
      </c>
    </row>
    <row r="7413" spans="1:3">
      <c r="A7413" s="92">
        <v>7410</v>
      </c>
      <c r="B7413" s="165"/>
      <c r="C7413" s="150" t="str">
        <f t="shared" si="356"/>
        <v/>
      </c>
    </row>
    <row r="7414" spans="1:3">
      <c r="A7414" s="92">
        <v>7411</v>
      </c>
      <c r="B7414" s="165"/>
      <c r="C7414" s="150" t="str">
        <f t="shared" si="356"/>
        <v/>
      </c>
    </row>
    <row r="7415" spans="1:3">
      <c r="A7415" s="92">
        <v>7412</v>
      </c>
      <c r="B7415" s="165"/>
      <c r="C7415" s="150" t="str">
        <f t="shared" si="356"/>
        <v/>
      </c>
    </row>
    <row r="7416" spans="1:3">
      <c r="A7416" s="92">
        <v>7413</v>
      </c>
      <c r="B7416" s="165"/>
      <c r="C7416" s="150" t="str">
        <f t="shared" si="356"/>
        <v/>
      </c>
    </row>
    <row r="7417" spans="1:3">
      <c r="A7417" s="92">
        <v>7414</v>
      </c>
      <c r="B7417" s="165"/>
      <c r="C7417" s="150" t="str">
        <f t="shared" si="356"/>
        <v/>
      </c>
    </row>
    <row r="7418" spans="1:3">
      <c r="A7418" s="92">
        <v>7415</v>
      </c>
      <c r="B7418" s="165"/>
      <c r="C7418" s="150" t="str">
        <f t="shared" si="356"/>
        <v/>
      </c>
    </row>
    <row r="7419" spans="1:3">
      <c r="A7419" s="92">
        <v>7416</v>
      </c>
      <c r="B7419" s="165"/>
      <c r="C7419" s="150" t="str">
        <f t="shared" si="356"/>
        <v/>
      </c>
    </row>
    <row r="7420" spans="1:3">
      <c r="A7420" s="92">
        <v>7417</v>
      </c>
      <c r="B7420" s="165"/>
      <c r="C7420" s="150" t="str">
        <f t="shared" si="356"/>
        <v/>
      </c>
    </row>
    <row r="7421" spans="1:3">
      <c r="A7421" s="92">
        <v>7418</v>
      </c>
      <c r="B7421" s="165"/>
      <c r="C7421" s="150" t="str">
        <f t="shared" si="356"/>
        <v/>
      </c>
    </row>
    <row r="7422" spans="1:3">
      <c r="A7422" s="92">
        <v>7419</v>
      </c>
      <c r="B7422" s="165"/>
      <c r="C7422" s="150" t="str">
        <f t="shared" si="356"/>
        <v/>
      </c>
    </row>
    <row r="7423" spans="1:3">
      <c r="A7423" s="92">
        <v>7420</v>
      </c>
      <c r="B7423" s="165"/>
      <c r="C7423" s="150" t="str">
        <f t="shared" si="356"/>
        <v/>
      </c>
    </row>
    <row r="7424" spans="1:3">
      <c r="A7424" s="92">
        <v>7421</v>
      </c>
      <c r="B7424" s="165"/>
      <c r="C7424" s="150" t="str">
        <f t="shared" si="356"/>
        <v/>
      </c>
    </row>
    <row r="7425" spans="1:3">
      <c r="A7425" s="92">
        <v>7422</v>
      </c>
      <c r="B7425" s="165"/>
      <c r="C7425" s="150" t="str">
        <f t="shared" si="356"/>
        <v/>
      </c>
    </row>
    <row r="7426" spans="1:3">
      <c r="A7426" s="92">
        <v>7423</v>
      </c>
      <c r="B7426" s="165"/>
      <c r="C7426" s="150" t="str">
        <f t="shared" si="356"/>
        <v/>
      </c>
    </row>
    <row r="7427" spans="1:3">
      <c r="A7427" s="92">
        <v>7424</v>
      </c>
      <c r="B7427" s="165"/>
      <c r="C7427" s="150" t="str">
        <f t="shared" si="356"/>
        <v/>
      </c>
    </row>
    <row r="7428" spans="1:3">
      <c r="A7428" s="92">
        <v>7425</v>
      </c>
      <c r="B7428" s="165"/>
      <c r="C7428" s="150" t="str">
        <f t="shared" ref="C7428:C7491" si="357">IF(B7428="","",CONCATENATE("FILE_",A7428,"=",IF(RIGHT(B7428,1)=";",MID(B7428,1,LEN(B7428)-1),B7428)))</f>
        <v/>
      </c>
    </row>
    <row r="7429" spans="1:3">
      <c r="A7429" s="92">
        <v>7426</v>
      </c>
      <c r="B7429" s="165"/>
      <c r="C7429" s="150" t="str">
        <f t="shared" si="357"/>
        <v/>
      </c>
    </row>
    <row r="7430" spans="1:3">
      <c r="A7430" s="92">
        <v>7427</v>
      </c>
      <c r="B7430" s="165"/>
      <c r="C7430" s="150" t="str">
        <f t="shared" si="357"/>
        <v/>
      </c>
    </row>
    <row r="7431" spans="1:3">
      <c r="A7431" s="92">
        <v>7428</v>
      </c>
      <c r="B7431" s="165"/>
      <c r="C7431" s="150" t="str">
        <f t="shared" si="357"/>
        <v/>
      </c>
    </row>
    <row r="7432" spans="1:3">
      <c r="A7432" s="92">
        <v>7429</v>
      </c>
      <c r="B7432" s="165"/>
      <c r="C7432" s="150" t="str">
        <f t="shared" si="357"/>
        <v/>
      </c>
    </row>
    <row r="7433" spans="1:3">
      <c r="A7433" s="92">
        <v>7430</v>
      </c>
      <c r="B7433" s="165"/>
      <c r="C7433" s="150" t="str">
        <f t="shared" si="357"/>
        <v/>
      </c>
    </row>
    <row r="7434" spans="1:3">
      <c r="A7434" s="92">
        <v>7431</v>
      </c>
      <c r="B7434" s="165"/>
      <c r="C7434" s="150" t="str">
        <f t="shared" si="357"/>
        <v/>
      </c>
    </row>
    <row r="7435" spans="1:3">
      <c r="A7435" s="92">
        <v>7432</v>
      </c>
      <c r="B7435" s="165"/>
      <c r="C7435" s="150" t="str">
        <f t="shared" si="357"/>
        <v/>
      </c>
    </row>
    <row r="7436" spans="1:3">
      <c r="A7436" s="92">
        <v>7433</v>
      </c>
      <c r="B7436" s="165"/>
      <c r="C7436" s="150" t="str">
        <f t="shared" si="357"/>
        <v/>
      </c>
    </row>
    <row r="7437" spans="1:3">
      <c r="A7437" s="92">
        <v>7434</v>
      </c>
      <c r="B7437" s="165"/>
      <c r="C7437" s="150" t="str">
        <f t="shared" si="357"/>
        <v/>
      </c>
    </row>
    <row r="7438" spans="1:3">
      <c r="A7438" s="92">
        <v>7435</v>
      </c>
      <c r="B7438" s="165"/>
      <c r="C7438" s="150" t="str">
        <f t="shared" si="357"/>
        <v/>
      </c>
    </row>
    <row r="7439" spans="1:3">
      <c r="A7439" s="92">
        <v>7436</v>
      </c>
      <c r="B7439" s="165"/>
      <c r="C7439" s="150" t="str">
        <f t="shared" si="357"/>
        <v/>
      </c>
    </row>
    <row r="7440" spans="1:3">
      <c r="A7440" s="92">
        <v>7437</v>
      </c>
      <c r="B7440" s="165"/>
      <c r="C7440" s="150" t="str">
        <f t="shared" si="357"/>
        <v/>
      </c>
    </row>
    <row r="7441" spans="1:3">
      <c r="A7441" s="92">
        <v>7438</v>
      </c>
      <c r="B7441" s="165"/>
      <c r="C7441" s="150" t="str">
        <f t="shared" si="357"/>
        <v/>
      </c>
    </row>
    <row r="7442" spans="1:3">
      <c r="A7442" s="92">
        <v>7439</v>
      </c>
      <c r="B7442" s="165"/>
      <c r="C7442" s="150" t="str">
        <f t="shared" si="357"/>
        <v/>
      </c>
    </row>
    <row r="7443" spans="1:3">
      <c r="A7443" s="92">
        <v>7440</v>
      </c>
      <c r="B7443" s="165"/>
      <c r="C7443" s="150" t="str">
        <f t="shared" si="357"/>
        <v/>
      </c>
    </row>
    <row r="7444" spans="1:3">
      <c r="A7444" s="92">
        <v>7441</v>
      </c>
      <c r="B7444" s="165"/>
      <c r="C7444" s="150" t="str">
        <f t="shared" si="357"/>
        <v/>
      </c>
    </row>
    <row r="7445" spans="1:3">
      <c r="A7445" s="92">
        <v>7442</v>
      </c>
      <c r="B7445" s="165"/>
      <c r="C7445" s="150" t="str">
        <f t="shared" si="357"/>
        <v/>
      </c>
    </row>
    <row r="7446" spans="1:3">
      <c r="A7446" s="92">
        <v>7443</v>
      </c>
      <c r="B7446" s="165"/>
      <c r="C7446" s="150" t="str">
        <f t="shared" si="357"/>
        <v/>
      </c>
    </row>
    <row r="7447" spans="1:3">
      <c r="A7447" s="92">
        <v>7444</v>
      </c>
      <c r="B7447" s="165"/>
      <c r="C7447" s="150" t="str">
        <f t="shared" si="357"/>
        <v/>
      </c>
    </row>
    <row r="7448" spans="1:3">
      <c r="A7448" s="92">
        <v>7445</v>
      </c>
      <c r="B7448" s="165"/>
      <c r="C7448" s="150" t="str">
        <f t="shared" si="357"/>
        <v/>
      </c>
    </row>
    <row r="7449" spans="1:3">
      <c r="A7449" s="92">
        <v>7446</v>
      </c>
      <c r="B7449" s="165"/>
      <c r="C7449" s="150" t="str">
        <f t="shared" si="357"/>
        <v/>
      </c>
    </row>
    <row r="7450" spans="1:3">
      <c r="A7450" s="92">
        <v>7447</v>
      </c>
      <c r="B7450" s="165"/>
      <c r="C7450" s="150" t="str">
        <f t="shared" si="357"/>
        <v/>
      </c>
    </row>
    <row r="7451" spans="1:3">
      <c r="A7451" s="92">
        <v>7448</v>
      </c>
      <c r="B7451" s="165"/>
      <c r="C7451" s="150" t="str">
        <f t="shared" si="357"/>
        <v/>
      </c>
    </row>
    <row r="7452" spans="1:3">
      <c r="A7452" s="92">
        <v>7449</v>
      </c>
      <c r="B7452" s="165"/>
      <c r="C7452" s="150" t="str">
        <f t="shared" si="357"/>
        <v/>
      </c>
    </row>
    <row r="7453" spans="1:3">
      <c r="A7453" s="92">
        <v>7450</v>
      </c>
      <c r="B7453" s="165"/>
      <c r="C7453" s="150" t="str">
        <f t="shared" si="357"/>
        <v/>
      </c>
    </row>
    <row r="7454" spans="1:3">
      <c r="A7454" s="92">
        <v>7451</v>
      </c>
      <c r="B7454" s="165"/>
      <c r="C7454" s="150" t="str">
        <f t="shared" si="357"/>
        <v/>
      </c>
    </row>
    <row r="7455" spans="1:3">
      <c r="A7455" s="92">
        <v>7452</v>
      </c>
      <c r="B7455" s="165"/>
      <c r="C7455" s="150" t="str">
        <f t="shared" si="357"/>
        <v/>
      </c>
    </row>
    <row r="7456" spans="1:3">
      <c r="A7456" s="92">
        <v>7453</v>
      </c>
      <c r="B7456" s="165"/>
      <c r="C7456" s="150" t="str">
        <f t="shared" si="357"/>
        <v/>
      </c>
    </row>
    <row r="7457" spans="1:3">
      <c r="A7457" s="92">
        <v>7454</v>
      </c>
      <c r="B7457" s="165"/>
      <c r="C7457" s="150" t="str">
        <f t="shared" si="357"/>
        <v/>
      </c>
    </row>
    <row r="7458" spans="1:3">
      <c r="A7458" s="92">
        <v>7455</v>
      </c>
      <c r="B7458" s="165"/>
      <c r="C7458" s="150" t="str">
        <f t="shared" si="357"/>
        <v/>
      </c>
    </row>
    <row r="7459" spans="1:3">
      <c r="A7459" s="92">
        <v>7456</v>
      </c>
      <c r="B7459" s="165"/>
      <c r="C7459" s="150" t="str">
        <f t="shared" si="357"/>
        <v/>
      </c>
    </row>
    <row r="7460" spans="1:3">
      <c r="A7460" s="92">
        <v>7457</v>
      </c>
      <c r="B7460" s="165"/>
      <c r="C7460" s="150" t="str">
        <f t="shared" si="357"/>
        <v/>
      </c>
    </row>
    <row r="7461" spans="1:3">
      <c r="A7461" s="92">
        <v>7458</v>
      </c>
      <c r="B7461" s="165"/>
      <c r="C7461" s="150" t="str">
        <f t="shared" si="357"/>
        <v/>
      </c>
    </row>
    <row r="7462" spans="1:3">
      <c r="A7462" s="92">
        <v>7459</v>
      </c>
      <c r="B7462" s="165"/>
      <c r="C7462" s="150" t="str">
        <f t="shared" si="357"/>
        <v/>
      </c>
    </row>
    <row r="7463" spans="1:3">
      <c r="A7463" s="92">
        <v>7460</v>
      </c>
      <c r="B7463" s="165"/>
      <c r="C7463" s="150" t="str">
        <f t="shared" si="357"/>
        <v/>
      </c>
    </row>
    <row r="7464" spans="1:3">
      <c r="A7464" s="92">
        <v>7461</v>
      </c>
      <c r="B7464" s="165"/>
      <c r="C7464" s="150" t="str">
        <f t="shared" si="357"/>
        <v/>
      </c>
    </row>
    <row r="7465" spans="1:3">
      <c r="A7465" s="92">
        <v>7462</v>
      </c>
      <c r="B7465" s="165"/>
      <c r="C7465" s="150" t="str">
        <f t="shared" si="357"/>
        <v/>
      </c>
    </row>
    <row r="7466" spans="1:3">
      <c r="A7466" s="92">
        <v>7463</v>
      </c>
      <c r="B7466" s="165"/>
      <c r="C7466" s="150" t="str">
        <f t="shared" si="357"/>
        <v/>
      </c>
    </row>
    <row r="7467" spans="1:3">
      <c r="A7467" s="92">
        <v>7464</v>
      </c>
      <c r="B7467" s="165"/>
      <c r="C7467" s="150" t="str">
        <f t="shared" si="357"/>
        <v/>
      </c>
    </row>
    <row r="7468" spans="1:3">
      <c r="A7468" s="92">
        <v>7465</v>
      </c>
      <c r="B7468" s="165"/>
      <c r="C7468" s="150" t="str">
        <f t="shared" si="357"/>
        <v/>
      </c>
    </row>
    <row r="7469" spans="1:3">
      <c r="A7469" s="92">
        <v>7466</v>
      </c>
      <c r="B7469" s="165"/>
      <c r="C7469" s="150" t="str">
        <f t="shared" si="357"/>
        <v/>
      </c>
    </row>
    <row r="7470" spans="1:3">
      <c r="A7470" s="92">
        <v>7467</v>
      </c>
      <c r="B7470" s="165"/>
      <c r="C7470" s="150" t="str">
        <f t="shared" si="357"/>
        <v/>
      </c>
    </row>
    <row r="7471" spans="1:3">
      <c r="A7471" s="92">
        <v>7468</v>
      </c>
      <c r="B7471" s="165"/>
      <c r="C7471" s="150" t="str">
        <f t="shared" si="357"/>
        <v/>
      </c>
    </row>
    <row r="7472" spans="1:3">
      <c r="A7472" s="92">
        <v>7469</v>
      </c>
      <c r="B7472" s="165"/>
      <c r="C7472" s="150" t="str">
        <f t="shared" si="357"/>
        <v/>
      </c>
    </row>
    <row r="7473" spans="1:3">
      <c r="A7473" s="92">
        <v>7470</v>
      </c>
      <c r="B7473" s="165"/>
      <c r="C7473" s="150" t="str">
        <f t="shared" si="357"/>
        <v/>
      </c>
    </row>
    <row r="7474" spans="1:3">
      <c r="A7474" s="92">
        <v>7471</v>
      </c>
      <c r="B7474" s="165"/>
      <c r="C7474" s="150" t="str">
        <f t="shared" si="357"/>
        <v/>
      </c>
    </row>
    <row r="7475" spans="1:3">
      <c r="A7475" s="92">
        <v>7472</v>
      </c>
      <c r="B7475" s="165"/>
      <c r="C7475" s="150" t="str">
        <f t="shared" si="357"/>
        <v/>
      </c>
    </row>
    <row r="7476" spans="1:3">
      <c r="A7476" s="92">
        <v>7473</v>
      </c>
      <c r="B7476" s="165"/>
      <c r="C7476" s="150" t="str">
        <f t="shared" si="357"/>
        <v/>
      </c>
    </row>
    <row r="7477" spans="1:3">
      <c r="A7477" s="92">
        <v>7474</v>
      </c>
      <c r="B7477" s="165"/>
      <c r="C7477" s="150" t="str">
        <f t="shared" si="357"/>
        <v/>
      </c>
    </row>
    <row r="7478" spans="1:3">
      <c r="A7478" s="92">
        <v>7475</v>
      </c>
      <c r="B7478" s="165"/>
      <c r="C7478" s="150" t="str">
        <f t="shared" si="357"/>
        <v/>
      </c>
    </row>
    <row r="7479" spans="1:3">
      <c r="A7479" s="92">
        <v>7476</v>
      </c>
      <c r="B7479" s="165"/>
      <c r="C7479" s="150" t="str">
        <f t="shared" si="357"/>
        <v/>
      </c>
    </row>
    <row r="7480" spans="1:3">
      <c r="A7480" s="92">
        <v>7477</v>
      </c>
      <c r="B7480" s="165"/>
      <c r="C7480" s="150" t="str">
        <f t="shared" si="357"/>
        <v/>
      </c>
    </row>
    <row r="7481" spans="1:3">
      <c r="A7481" s="92">
        <v>7478</v>
      </c>
      <c r="B7481" s="165"/>
      <c r="C7481" s="150" t="str">
        <f t="shared" si="357"/>
        <v/>
      </c>
    </row>
    <row r="7482" spans="1:3">
      <c r="A7482" s="92">
        <v>7479</v>
      </c>
      <c r="B7482" s="165"/>
      <c r="C7482" s="150" t="str">
        <f t="shared" si="357"/>
        <v/>
      </c>
    </row>
    <row r="7483" spans="1:3">
      <c r="A7483" s="92">
        <v>7480</v>
      </c>
      <c r="B7483" s="165"/>
      <c r="C7483" s="150" t="str">
        <f t="shared" si="357"/>
        <v/>
      </c>
    </row>
    <row r="7484" spans="1:3">
      <c r="A7484" s="92">
        <v>7481</v>
      </c>
      <c r="B7484" s="165"/>
      <c r="C7484" s="150" t="str">
        <f t="shared" si="357"/>
        <v/>
      </c>
    </row>
    <row r="7485" spans="1:3">
      <c r="A7485" s="92">
        <v>7482</v>
      </c>
      <c r="B7485" s="165"/>
      <c r="C7485" s="150" t="str">
        <f t="shared" si="357"/>
        <v/>
      </c>
    </row>
    <row r="7486" spans="1:3">
      <c r="A7486" s="92">
        <v>7483</v>
      </c>
      <c r="B7486" s="165"/>
      <c r="C7486" s="150" t="str">
        <f t="shared" si="357"/>
        <v/>
      </c>
    </row>
    <row r="7487" spans="1:3">
      <c r="A7487" s="92">
        <v>7484</v>
      </c>
      <c r="B7487" s="165"/>
      <c r="C7487" s="150" t="str">
        <f t="shared" si="357"/>
        <v/>
      </c>
    </row>
    <row r="7488" spans="1:3">
      <c r="A7488" s="92">
        <v>7485</v>
      </c>
      <c r="B7488" s="165"/>
      <c r="C7488" s="150" t="str">
        <f t="shared" si="357"/>
        <v/>
      </c>
    </row>
    <row r="7489" spans="1:3">
      <c r="A7489" s="92">
        <v>7486</v>
      </c>
      <c r="B7489" s="165"/>
      <c r="C7489" s="150" t="str">
        <f t="shared" si="357"/>
        <v/>
      </c>
    </row>
    <row r="7490" spans="1:3">
      <c r="A7490" s="92">
        <v>7487</v>
      </c>
      <c r="B7490" s="165"/>
      <c r="C7490" s="150" t="str">
        <f t="shared" si="357"/>
        <v/>
      </c>
    </row>
    <row r="7491" spans="1:3">
      <c r="A7491" s="92">
        <v>7488</v>
      </c>
      <c r="B7491" s="165"/>
      <c r="C7491" s="150" t="str">
        <f t="shared" si="357"/>
        <v/>
      </c>
    </row>
    <row r="7492" spans="1:3">
      <c r="A7492" s="92">
        <v>7489</v>
      </c>
      <c r="B7492" s="165"/>
      <c r="C7492" s="150" t="str">
        <f t="shared" ref="C7492:C7516" si="358">IF(B7492="","",CONCATENATE("FILE_",A7492,"=",IF(RIGHT(B7492,1)=";",MID(B7492,1,LEN(B7492)-1),B7492)))</f>
        <v/>
      </c>
    </row>
    <row r="7493" spans="1:3">
      <c r="A7493" s="92">
        <v>7490</v>
      </c>
      <c r="B7493" s="165"/>
      <c r="C7493" s="150" t="str">
        <f t="shared" si="358"/>
        <v/>
      </c>
    </row>
    <row r="7494" spans="1:3">
      <c r="A7494" s="92">
        <v>7491</v>
      </c>
      <c r="B7494" s="165"/>
      <c r="C7494" s="150" t="str">
        <f t="shared" si="358"/>
        <v/>
      </c>
    </row>
    <row r="7495" spans="1:3">
      <c r="A7495" s="92">
        <v>7492</v>
      </c>
      <c r="B7495" s="165"/>
      <c r="C7495" s="150" t="str">
        <f t="shared" si="358"/>
        <v/>
      </c>
    </row>
    <row r="7496" spans="1:3">
      <c r="A7496" s="92">
        <v>7493</v>
      </c>
      <c r="B7496" s="165"/>
      <c r="C7496" s="150" t="str">
        <f t="shared" si="358"/>
        <v/>
      </c>
    </row>
    <row r="7497" spans="1:3">
      <c r="A7497" s="92">
        <v>7494</v>
      </c>
      <c r="B7497" s="165"/>
      <c r="C7497" s="150" t="str">
        <f t="shared" si="358"/>
        <v/>
      </c>
    </row>
    <row r="7498" spans="1:3">
      <c r="A7498" s="92">
        <v>7495</v>
      </c>
      <c r="B7498" s="165"/>
      <c r="C7498" s="150" t="str">
        <f t="shared" si="358"/>
        <v/>
      </c>
    </row>
    <row r="7499" spans="1:3">
      <c r="A7499" s="92">
        <v>7496</v>
      </c>
      <c r="B7499" s="165"/>
      <c r="C7499" s="150" t="str">
        <f t="shared" si="358"/>
        <v/>
      </c>
    </row>
    <row r="7500" spans="1:3">
      <c r="A7500" s="92">
        <v>7497</v>
      </c>
      <c r="B7500" s="165"/>
      <c r="C7500" s="150" t="str">
        <f t="shared" si="358"/>
        <v/>
      </c>
    </row>
    <row r="7501" spans="1:3">
      <c r="A7501" s="92">
        <v>7498</v>
      </c>
      <c r="B7501" s="165"/>
      <c r="C7501" s="150" t="str">
        <f t="shared" si="358"/>
        <v/>
      </c>
    </row>
    <row r="7502" spans="1:3">
      <c r="A7502" s="92">
        <v>7499</v>
      </c>
      <c r="B7502" s="165"/>
      <c r="C7502" s="150" t="str">
        <f t="shared" si="358"/>
        <v/>
      </c>
    </row>
    <row r="7503" spans="1:3">
      <c r="A7503" s="92">
        <v>7500</v>
      </c>
      <c r="B7503" s="165"/>
      <c r="C7503" s="150" t="str">
        <f t="shared" si="358"/>
        <v/>
      </c>
    </row>
    <row r="7504" spans="1:3">
      <c r="A7504" s="92">
        <v>7501</v>
      </c>
      <c r="B7504" s="165"/>
      <c r="C7504" s="150" t="str">
        <f t="shared" si="358"/>
        <v/>
      </c>
    </row>
    <row r="7505" spans="1:3">
      <c r="A7505" s="92">
        <v>7502</v>
      </c>
      <c r="B7505" s="165"/>
      <c r="C7505" s="150" t="str">
        <f t="shared" si="358"/>
        <v/>
      </c>
    </row>
    <row r="7506" spans="1:3">
      <c r="A7506" s="92">
        <v>7503</v>
      </c>
      <c r="B7506" s="165"/>
      <c r="C7506" s="150" t="str">
        <f t="shared" si="358"/>
        <v/>
      </c>
    </row>
    <row r="7507" spans="1:3">
      <c r="A7507" s="92">
        <v>7504</v>
      </c>
      <c r="B7507" s="165"/>
      <c r="C7507" s="150" t="str">
        <f t="shared" si="358"/>
        <v/>
      </c>
    </row>
    <row r="7508" spans="1:3">
      <c r="A7508" s="92">
        <v>7505</v>
      </c>
      <c r="B7508" s="165"/>
      <c r="C7508" s="150" t="str">
        <f t="shared" si="358"/>
        <v/>
      </c>
    </row>
    <row r="7509" spans="1:3">
      <c r="A7509" s="92">
        <v>7506</v>
      </c>
      <c r="B7509" s="165"/>
      <c r="C7509" s="150" t="str">
        <f t="shared" si="358"/>
        <v/>
      </c>
    </row>
    <row r="7510" spans="1:3">
      <c r="A7510" s="92">
        <v>7507</v>
      </c>
      <c r="B7510" s="165"/>
      <c r="C7510" s="150" t="str">
        <f t="shared" si="358"/>
        <v/>
      </c>
    </row>
    <row r="7511" spans="1:3">
      <c r="A7511" s="92">
        <v>7508</v>
      </c>
      <c r="B7511" s="165"/>
      <c r="C7511" s="150" t="str">
        <f t="shared" si="358"/>
        <v/>
      </c>
    </row>
    <row r="7512" spans="1:3">
      <c r="A7512" s="92">
        <v>7509</v>
      </c>
      <c r="B7512" s="165"/>
      <c r="C7512" s="150" t="str">
        <f t="shared" si="358"/>
        <v/>
      </c>
    </row>
    <row r="7513" spans="1:3">
      <c r="A7513" s="92">
        <v>7510</v>
      </c>
      <c r="B7513" s="165"/>
      <c r="C7513" s="150" t="str">
        <f t="shared" si="358"/>
        <v/>
      </c>
    </row>
    <row r="7514" spans="1:3">
      <c r="A7514" s="92">
        <v>7511</v>
      </c>
      <c r="B7514" s="165"/>
      <c r="C7514" s="150" t="str">
        <f t="shared" si="358"/>
        <v/>
      </c>
    </row>
    <row r="7515" spans="1:3">
      <c r="A7515" s="92">
        <v>7512</v>
      </c>
      <c r="B7515" s="165"/>
      <c r="C7515" s="150" t="str">
        <f t="shared" si="358"/>
        <v/>
      </c>
    </row>
    <row r="7516" spans="1:3">
      <c r="A7516" s="92">
        <v>7513</v>
      </c>
      <c r="B7516" s="165"/>
      <c r="C7516" s="150" t="str">
        <f t="shared" si="358"/>
        <v/>
      </c>
    </row>
    <row r="7517" spans="1:3">
      <c r="B7517" s="165"/>
    </row>
    <row r="7518" spans="1:3">
      <c r="B7518" s="165"/>
    </row>
    <row r="7519" spans="1:3">
      <c r="B7519" s="165"/>
    </row>
    <row r="7520" spans="1:3">
      <c r="B7520" s="165"/>
    </row>
    <row r="7521" spans="2:2">
      <c r="B7521" s="165"/>
    </row>
    <row r="7522" spans="2:2">
      <c r="B7522" s="165"/>
    </row>
    <row r="7523" spans="2:2">
      <c r="B7523" s="165"/>
    </row>
    <row r="7524" spans="2:2">
      <c r="B7524" s="165"/>
    </row>
    <row r="7525" spans="2:2">
      <c r="B7525" s="165"/>
    </row>
    <row r="7526" spans="2:2">
      <c r="B7526" s="165"/>
    </row>
    <row r="7527" spans="2:2">
      <c r="B7527" s="165"/>
    </row>
    <row r="7528" spans="2:2">
      <c r="B7528" s="165"/>
    </row>
    <row r="7529" spans="2:2">
      <c r="B7529" s="165"/>
    </row>
    <row r="7530" spans="2:2">
      <c r="B7530" s="165"/>
    </row>
    <row r="7531" spans="2:2">
      <c r="B7531" s="165"/>
    </row>
    <row r="7532" spans="2:2">
      <c r="B7532" s="165"/>
    </row>
    <row r="7533" spans="2:2">
      <c r="B7533" s="165"/>
    </row>
    <row r="7534" spans="2:2">
      <c r="B7534" s="165"/>
    </row>
    <row r="7535" spans="2:2">
      <c r="B7535" s="165"/>
    </row>
    <row r="7536" spans="2:2">
      <c r="B7536" s="165"/>
    </row>
    <row r="7537" spans="2:2">
      <c r="B7537" s="165"/>
    </row>
    <row r="7538" spans="2:2">
      <c r="B7538" s="165"/>
    </row>
    <row r="7539" spans="2:2">
      <c r="B7539" s="165"/>
    </row>
    <row r="7540" spans="2:2">
      <c r="B7540" s="165"/>
    </row>
    <row r="7541" spans="2:2">
      <c r="B7541" s="165"/>
    </row>
    <row r="7542" spans="2:2">
      <c r="B7542" s="165"/>
    </row>
    <row r="7543" spans="2:2">
      <c r="B7543" s="165"/>
    </row>
    <row r="7544" spans="2:2">
      <c r="B7544" s="165"/>
    </row>
    <row r="7545" spans="2:2">
      <c r="B7545" s="165"/>
    </row>
    <row r="7546" spans="2:2">
      <c r="B7546" s="165"/>
    </row>
    <row r="7547" spans="2:2">
      <c r="B7547" s="165"/>
    </row>
    <row r="7548" spans="2:2">
      <c r="B7548" s="165"/>
    </row>
    <row r="7549" spans="2:2">
      <c r="B7549" s="165"/>
    </row>
    <row r="7550" spans="2:2">
      <c r="B7550" s="165"/>
    </row>
    <row r="7551" spans="2:2">
      <c r="B7551" s="165"/>
    </row>
    <row r="7552" spans="2:2">
      <c r="B7552" s="165"/>
    </row>
    <row r="7553" spans="2:2">
      <c r="B7553" s="165"/>
    </row>
    <row r="7554" spans="2:2">
      <c r="B7554" s="165"/>
    </row>
    <row r="7555" spans="2:2">
      <c r="B7555" s="165"/>
    </row>
    <row r="7556" spans="2:2">
      <c r="B7556" s="165"/>
    </row>
    <row r="7557" spans="2:2">
      <c r="B7557" s="165"/>
    </row>
    <row r="7558" spans="2:2">
      <c r="B7558" s="165"/>
    </row>
    <row r="7559" spans="2:2">
      <c r="B7559" s="165"/>
    </row>
    <row r="7560" spans="2:2">
      <c r="B7560" s="165"/>
    </row>
    <row r="7561" spans="2:2">
      <c r="B7561" s="165"/>
    </row>
    <row r="7562" spans="2:2">
      <c r="B7562" s="165"/>
    </row>
    <row r="7563" spans="2:2">
      <c r="B7563" s="165"/>
    </row>
    <row r="7564" spans="2:2">
      <c r="B7564" s="165"/>
    </row>
    <row r="7565" spans="2:2">
      <c r="B7565" s="165"/>
    </row>
    <row r="7566" spans="2:2">
      <c r="B7566" s="165"/>
    </row>
    <row r="7567" spans="2:2">
      <c r="B7567" s="165"/>
    </row>
    <row r="7568" spans="2:2">
      <c r="B7568" s="165"/>
    </row>
    <row r="7569" spans="2:2">
      <c r="B7569" s="165"/>
    </row>
    <row r="7570" spans="2:2">
      <c r="B7570" s="165"/>
    </row>
    <row r="7571" spans="2:2">
      <c r="B7571" s="165"/>
    </row>
    <row r="7572" spans="2:2">
      <c r="B7572" s="165"/>
    </row>
    <row r="7573" spans="2:2">
      <c r="B7573" s="165"/>
    </row>
    <row r="7574" spans="2:2">
      <c r="B7574" s="165"/>
    </row>
    <row r="7575" spans="2:2">
      <c r="B7575" s="165"/>
    </row>
    <row r="7576" spans="2:2">
      <c r="B7576" s="165"/>
    </row>
    <row r="7577" spans="2:2">
      <c r="B7577" s="165"/>
    </row>
    <row r="7578" spans="2:2">
      <c r="B7578" s="165"/>
    </row>
    <row r="7579" spans="2:2">
      <c r="B7579" s="165"/>
    </row>
    <row r="7580" spans="2:2">
      <c r="B7580" s="165"/>
    </row>
    <row r="7581" spans="2:2">
      <c r="B7581" s="165"/>
    </row>
    <row r="7582" spans="2:2">
      <c r="B7582" s="165"/>
    </row>
    <row r="7583" spans="2:2">
      <c r="B7583" s="165"/>
    </row>
    <row r="7584" spans="2:2">
      <c r="B7584" s="165"/>
    </row>
    <row r="7585" spans="2:2">
      <c r="B7585" s="165"/>
    </row>
    <row r="7586" spans="2:2">
      <c r="B7586" s="165"/>
    </row>
    <row r="7587" spans="2:2">
      <c r="B7587" s="165"/>
    </row>
    <row r="7588" spans="2:2">
      <c r="B7588" s="165"/>
    </row>
    <row r="7589" spans="2:2">
      <c r="B7589" s="165"/>
    </row>
    <row r="7590" spans="2:2">
      <c r="B7590" s="165"/>
    </row>
    <row r="7591" spans="2:2">
      <c r="B7591" s="165"/>
    </row>
    <row r="7592" spans="2:2">
      <c r="B7592" s="165"/>
    </row>
    <row r="7593" spans="2:2">
      <c r="B7593" s="165"/>
    </row>
    <row r="7594" spans="2:2">
      <c r="B7594" s="165"/>
    </row>
    <row r="7595" spans="2:2">
      <c r="B7595" s="165"/>
    </row>
    <row r="7596" spans="2:2">
      <c r="B7596" s="165"/>
    </row>
    <row r="7597" spans="2:2">
      <c r="B7597" s="165"/>
    </row>
    <row r="7598" spans="2:2">
      <c r="B7598" s="165"/>
    </row>
    <row r="7599" spans="2:2">
      <c r="B7599" s="165"/>
    </row>
    <row r="7600" spans="2:2">
      <c r="B7600" s="165"/>
    </row>
    <row r="7601" spans="2:2">
      <c r="B7601" s="165"/>
    </row>
    <row r="7602" spans="2:2">
      <c r="B7602" s="165"/>
    </row>
    <row r="7603" spans="2:2">
      <c r="B7603" s="165"/>
    </row>
    <row r="7604" spans="2:2">
      <c r="B7604" s="165"/>
    </row>
    <row r="7605" spans="2:2">
      <c r="B7605" s="165"/>
    </row>
    <row r="7606" spans="2:2">
      <c r="B7606" s="165"/>
    </row>
    <row r="7607" spans="2:2">
      <c r="B7607" s="165"/>
    </row>
    <row r="7608" spans="2:2">
      <c r="B7608" s="165"/>
    </row>
    <row r="7609" spans="2:2">
      <c r="B7609" s="165"/>
    </row>
    <row r="7610" spans="2:2">
      <c r="B7610" s="165"/>
    </row>
    <row r="7611" spans="2:2">
      <c r="B7611" s="165"/>
    </row>
    <row r="7612" spans="2:2">
      <c r="B7612" s="165"/>
    </row>
    <row r="7613" spans="2:2">
      <c r="B7613" s="165"/>
    </row>
    <row r="7614" spans="2:2">
      <c r="B7614" s="165"/>
    </row>
    <row r="7615" spans="2:2">
      <c r="B7615" s="165"/>
    </row>
    <row r="7616" spans="2:2">
      <c r="B7616" s="165"/>
    </row>
    <row r="7617" spans="2:2">
      <c r="B7617" s="165"/>
    </row>
    <row r="7618" spans="2:2">
      <c r="B7618" s="165"/>
    </row>
    <row r="7619" spans="2:2">
      <c r="B7619" s="165"/>
    </row>
    <row r="7620" spans="2:2">
      <c r="B7620" s="165"/>
    </row>
    <row r="7621" spans="2:2">
      <c r="B7621" s="165"/>
    </row>
    <row r="7622" spans="2:2">
      <c r="B7622" s="165"/>
    </row>
    <row r="7623" spans="2:2">
      <c r="B7623" s="165"/>
    </row>
    <row r="7624" spans="2:2">
      <c r="B7624" s="165"/>
    </row>
    <row r="7625" spans="2:2">
      <c r="B7625" s="165"/>
    </row>
    <row r="7626" spans="2:2">
      <c r="B7626" s="165"/>
    </row>
    <row r="7627" spans="2:2">
      <c r="B7627" s="165"/>
    </row>
    <row r="7628" spans="2:2">
      <c r="B7628" s="165"/>
    </row>
    <row r="7629" spans="2:2">
      <c r="B7629" s="165"/>
    </row>
    <row r="7630" spans="2:2">
      <c r="B7630" s="165"/>
    </row>
    <row r="7631" spans="2:2">
      <c r="B7631" s="165"/>
    </row>
    <row r="7632" spans="2:2">
      <c r="B7632" s="165"/>
    </row>
    <row r="7633" spans="2:2">
      <c r="B7633" s="165"/>
    </row>
    <row r="7634" spans="2:2">
      <c r="B7634" s="165"/>
    </row>
    <row r="7635" spans="2:2">
      <c r="B7635" s="165"/>
    </row>
    <row r="7636" spans="2:2">
      <c r="B7636" s="165"/>
    </row>
    <row r="7637" spans="2:2">
      <c r="B7637" s="165"/>
    </row>
    <row r="7638" spans="2:2">
      <c r="B7638" s="165"/>
    </row>
    <row r="7639" spans="2:2">
      <c r="B7639" s="165"/>
    </row>
    <row r="7640" spans="2:2">
      <c r="B7640" s="165"/>
    </row>
    <row r="7641" spans="2:2">
      <c r="B7641" s="165"/>
    </row>
    <row r="7642" spans="2:2">
      <c r="B7642" s="165"/>
    </row>
    <row r="7643" spans="2:2">
      <c r="B7643" s="165"/>
    </row>
    <row r="7644" spans="2:2">
      <c r="B7644" s="165"/>
    </row>
    <row r="7645" spans="2:2">
      <c r="B7645" s="165"/>
    </row>
    <row r="7646" spans="2:2">
      <c r="B7646" s="165"/>
    </row>
    <row r="7647" spans="2:2">
      <c r="B7647" s="165"/>
    </row>
    <row r="7648" spans="2:2">
      <c r="B7648" s="165"/>
    </row>
    <row r="7649" spans="2:2">
      <c r="B7649" s="165"/>
    </row>
    <row r="7650" spans="2:2">
      <c r="B7650" s="165"/>
    </row>
    <row r="7651" spans="2:2">
      <c r="B7651" s="165"/>
    </row>
    <row r="7652" spans="2:2">
      <c r="B7652" s="165"/>
    </row>
    <row r="7653" spans="2:2">
      <c r="B7653" s="165"/>
    </row>
    <row r="7654" spans="2:2">
      <c r="B7654" s="165"/>
    </row>
    <row r="7655" spans="2:2">
      <c r="B7655" s="165"/>
    </row>
    <row r="7656" spans="2:2">
      <c r="B7656" s="165"/>
    </row>
    <row r="7657" spans="2:2">
      <c r="B7657" s="165"/>
    </row>
    <row r="7658" spans="2:2">
      <c r="B7658" s="165"/>
    </row>
    <row r="7659" spans="2:2">
      <c r="B7659" s="165"/>
    </row>
    <row r="7660" spans="2:2">
      <c r="B7660" s="165"/>
    </row>
    <row r="7661" spans="2:2">
      <c r="B7661" s="165"/>
    </row>
    <row r="7662" spans="2:2">
      <c r="B7662" s="165"/>
    </row>
    <row r="7663" spans="2:2">
      <c r="B7663" s="165"/>
    </row>
    <row r="7664" spans="2:2">
      <c r="B7664" s="165"/>
    </row>
    <row r="7665" spans="2:2">
      <c r="B7665" s="165"/>
    </row>
    <row r="7666" spans="2:2">
      <c r="B7666" s="165"/>
    </row>
    <row r="7667" spans="2:2">
      <c r="B7667" s="165"/>
    </row>
    <row r="7668" spans="2:2">
      <c r="B7668" s="165"/>
    </row>
    <row r="7669" spans="2:2">
      <c r="B7669" s="165"/>
    </row>
    <row r="7670" spans="2:2">
      <c r="B7670" s="165"/>
    </row>
    <row r="7671" spans="2:2">
      <c r="B7671" s="165"/>
    </row>
    <row r="7672" spans="2:2">
      <c r="B7672" s="165"/>
    </row>
    <row r="7673" spans="2:2">
      <c r="B7673" s="165"/>
    </row>
    <row r="7674" spans="2:2">
      <c r="B7674" s="165"/>
    </row>
    <row r="7675" spans="2:2">
      <c r="B7675" s="165"/>
    </row>
    <row r="7676" spans="2:2">
      <c r="B7676" s="165"/>
    </row>
    <row r="7677" spans="2:2">
      <c r="B7677" s="165"/>
    </row>
    <row r="7678" spans="2:2">
      <c r="B7678" s="165"/>
    </row>
    <row r="7679" spans="2:2">
      <c r="B7679" s="165"/>
    </row>
    <row r="7680" spans="2:2">
      <c r="B7680" s="165"/>
    </row>
    <row r="7681" spans="2:2">
      <c r="B7681" s="165"/>
    </row>
    <row r="7682" spans="2:2">
      <c r="B7682" s="165"/>
    </row>
    <row r="7683" spans="2:2">
      <c r="B7683" s="165"/>
    </row>
    <row r="7684" spans="2:2">
      <c r="B7684" s="165"/>
    </row>
    <row r="7685" spans="2:2">
      <c r="B7685" s="165"/>
    </row>
    <row r="7686" spans="2:2">
      <c r="B7686" s="165"/>
    </row>
    <row r="7687" spans="2:2">
      <c r="B7687" s="165"/>
    </row>
    <row r="7688" spans="2:2">
      <c r="B7688" s="165"/>
    </row>
    <row r="7689" spans="2:2">
      <c r="B7689" s="165"/>
    </row>
    <row r="7690" spans="2:2">
      <c r="B7690" s="165"/>
    </row>
    <row r="7691" spans="2:2">
      <c r="B7691" s="165"/>
    </row>
    <row r="7692" spans="2:2">
      <c r="B7692" s="165"/>
    </row>
    <row r="7693" spans="2:2">
      <c r="B7693" s="165"/>
    </row>
    <row r="7694" spans="2:2">
      <c r="B7694" s="165"/>
    </row>
    <row r="7695" spans="2:2">
      <c r="B7695" s="165"/>
    </row>
    <row r="7696" spans="2:2">
      <c r="B7696" s="165"/>
    </row>
    <row r="7697" spans="2:2">
      <c r="B7697" s="165"/>
    </row>
    <row r="7698" spans="2:2">
      <c r="B7698" s="165"/>
    </row>
    <row r="7699" spans="2:2">
      <c r="B7699" s="165"/>
    </row>
    <row r="7700" spans="2:2">
      <c r="B7700" s="165"/>
    </row>
    <row r="7701" spans="2:2">
      <c r="B7701" s="165"/>
    </row>
    <row r="7702" spans="2:2">
      <c r="B7702" s="165"/>
    </row>
    <row r="7703" spans="2:2">
      <c r="B7703" s="165"/>
    </row>
    <row r="7704" spans="2:2">
      <c r="B7704" s="165"/>
    </row>
    <row r="7705" spans="2:2">
      <c r="B7705" s="165"/>
    </row>
    <row r="7706" spans="2:2">
      <c r="B7706" s="165"/>
    </row>
    <row r="7707" spans="2:2">
      <c r="B7707" s="165"/>
    </row>
    <row r="7708" spans="2:2">
      <c r="B7708" s="165"/>
    </row>
    <row r="7709" spans="2:2">
      <c r="B7709" s="165"/>
    </row>
    <row r="7710" spans="2:2">
      <c r="B7710" s="165"/>
    </row>
    <row r="7711" spans="2:2">
      <c r="B7711" s="165"/>
    </row>
    <row r="7712" spans="2:2">
      <c r="B7712" s="165"/>
    </row>
    <row r="7713" spans="2:2">
      <c r="B7713" s="165"/>
    </row>
    <row r="7714" spans="2:2">
      <c r="B7714" s="165"/>
    </row>
    <row r="7715" spans="2:2">
      <c r="B7715" s="165"/>
    </row>
    <row r="7716" spans="2:2">
      <c r="B7716" s="165"/>
    </row>
    <row r="7717" spans="2:2">
      <c r="B7717" s="165"/>
    </row>
    <row r="7718" spans="2:2">
      <c r="B7718" s="165"/>
    </row>
    <row r="7719" spans="2:2">
      <c r="B7719" s="165"/>
    </row>
    <row r="7720" spans="2:2">
      <c r="B7720" s="165"/>
    </row>
    <row r="7721" spans="2:2">
      <c r="B7721" s="165"/>
    </row>
    <row r="7722" spans="2:2">
      <c r="B7722" s="165"/>
    </row>
    <row r="7723" spans="2:2">
      <c r="B7723" s="165"/>
    </row>
    <row r="7724" spans="2:2">
      <c r="B7724" s="165"/>
    </row>
    <row r="7725" spans="2:2">
      <c r="B7725" s="165"/>
    </row>
    <row r="7726" spans="2:2">
      <c r="B7726" s="165"/>
    </row>
    <row r="7727" spans="2:2">
      <c r="B7727" s="165"/>
    </row>
    <row r="7728" spans="2:2">
      <c r="B7728" s="165"/>
    </row>
    <row r="7729" spans="2:2">
      <c r="B7729" s="165"/>
    </row>
    <row r="7730" spans="2:2">
      <c r="B7730" s="165"/>
    </row>
    <row r="7731" spans="2:2">
      <c r="B7731" s="165"/>
    </row>
    <row r="7732" spans="2:2">
      <c r="B7732" s="165"/>
    </row>
    <row r="7733" spans="2:2">
      <c r="B7733" s="165"/>
    </row>
    <row r="7734" spans="2:2">
      <c r="B7734" s="165"/>
    </row>
    <row r="7735" spans="2:2">
      <c r="B7735" s="165"/>
    </row>
    <row r="7736" spans="2:2">
      <c r="B7736" s="165"/>
    </row>
    <row r="7737" spans="2:2">
      <c r="B7737" s="165"/>
    </row>
    <row r="7738" spans="2:2">
      <c r="B7738" s="165"/>
    </row>
    <row r="7739" spans="2:2">
      <c r="B7739" s="165"/>
    </row>
    <row r="7740" spans="2:2">
      <c r="B7740" s="165"/>
    </row>
    <row r="7741" spans="2:2">
      <c r="B7741" s="165"/>
    </row>
    <row r="7742" spans="2:2">
      <c r="B7742" s="165"/>
    </row>
    <row r="7743" spans="2:2">
      <c r="B7743" s="165"/>
    </row>
    <row r="7744" spans="2:2">
      <c r="B7744" s="165"/>
    </row>
    <row r="7745" spans="2:2">
      <c r="B7745" s="165"/>
    </row>
    <row r="7746" spans="2:2">
      <c r="B7746" s="165"/>
    </row>
    <row r="7747" spans="2:2">
      <c r="B7747" s="165"/>
    </row>
    <row r="7748" spans="2:2">
      <c r="B7748" s="165"/>
    </row>
    <row r="7749" spans="2:2">
      <c r="B7749" s="165"/>
    </row>
    <row r="7750" spans="2:2">
      <c r="B7750" s="165"/>
    </row>
    <row r="7751" spans="2:2">
      <c r="B7751" s="165"/>
    </row>
    <row r="7752" spans="2:2">
      <c r="B7752" s="165"/>
    </row>
    <row r="7753" spans="2:2">
      <c r="B7753" s="165"/>
    </row>
    <row r="7754" spans="2:2">
      <c r="B7754" s="165"/>
    </row>
    <row r="7755" spans="2:2">
      <c r="B7755" s="165"/>
    </row>
    <row r="7756" spans="2:2">
      <c r="B7756" s="165"/>
    </row>
    <row r="7757" spans="2:2">
      <c r="B7757" s="165"/>
    </row>
    <row r="7758" spans="2:2">
      <c r="B7758" s="165"/>
    </row>
    <row r="7759" spans="2:2">
      <c r="B7759" s="165"/>
    </row>
    <row r="7760" spans="2:2">
      <c r="B7760" s="165"/>
    </row>
    <row r="7761" spans="2:2">
      <c r="B7761" s="165"/>
    </row>
    <row r="7762" spans="2:2">
      <c r="B7762" s="165"/>
    </row>
    <row r="7763" spans="2:2">
      <c r="B7763" s="165"/>
    </row>
    <row r="7764" spans="2:2">
      <c r="B7764" s="165"/>
    </row>
    <row r="7765" spans="2:2">
      <c r="B7765" s="165"/>
    </row>
    <row r="7766" spans="2:2">
      <c r="B7766" s="165"/>
    </row>
    <row r="7767" spans="2:2">
      <c r="B7767" s="165"/>
    </row>
    <row r="7768" spans="2:2">
      <c r="B7768" s="165"/>
    </row>
    <row r="7769" spans="2:2">
      <c r="B7769" s="165"/>
    </row>
    <row r="7770" spans="2:2">
      <c r="B7770" s="165"/>
    </row>
    <row r="7771" spans="2:2">
      <c r="B7771" s="165"/>
    </row>
    <row r="7772" spans="2:2">
      <c r="B7772" s="165"/>
    </row>
    <row r="7773" spans="2:2">
      <c r="B7773" s="165"/>
    </row>
    <row r="7774" spans="2:2">
      <c r="B7774" s="165"/>
    </row>
    <row r="7775" spans="2:2">
      <c r="B7775" s="165"/>
    </row>
    <row r="7776" spans="2:2">
      <c r="B7776" s="165"/>
    </row>
    <row r="7777" spans="2:2">
      <c r="B7777" s="165"/>
    </row>
    <row r="7778" spans="2:2">
      <c r="B7778" s="165"/>
    </row>
    <row r="7779" spans="2:2">
      <c r="B7779" s="165"/>
    </row>
    <row r="7780" spans="2:2">
      <c r="B7780" s="165"/>
    </row>
    <row r="7781" spans="2:2">
      <c r="B7781" s="165"/>
    </row>
    <row r="7782" spans="2:2">
      <c r="B7782" s="165"/>
    </row>
    <row r="7783" spans="2:2">
      <c r="B7783" s="165"/>
    </row>
    <row r="7784" spans="2:2">
      <c r="B7784" s="165"/>
    </row>
    <row r="7785" spans="2:2">
      <c r="B7785" s="165"/>
    </row>
    <row r="7786" spans="2:2">
      <c r="B7786" s="165"/>
    </row>
    <row r="7787" spans="2:2">
      <c r="B7787" s="165"/>
    </row>
    <row r="7788" spans="2:2">
      <c r="B7788" s="165"/>
    </row>
    <row r="7789" spans="2:2">
      <c r="B7789" s="165"/>
    </row>
    <row r="7790" spans="2:2">
      <c r="B7790" s="165"/>
    </row>
    <row r="7791" spans="2:2">
      <c r="B7791" s="165"/>
    </row>
    <row r="7792" spans="2:2">
      <c r="B7792" s="165"/>
    </row>
    <row r="7793" spans="2:2">
      <c r="B7793" s="165"/>
    </row>
    <row r="7794" spans="2:2">
      <c r="B7794" s="165"/>
    </row>
    <row r="7795" spans="2:2">
      <c r="B7795" s="165"/>
    </row>
    <row r="7796" spans="2:2">
      <c r="B7796" s="165"/>
    </row>
    <row r="7797" spans="2:2">
      <c r="B7797" s="165"/>
    </row>
    <row r="7798" spans="2:2">
      <c r="B7798" s="165"/>
    </row>
    <row r="7799" spans="2:2">
      <c r="B7799" s="165"/>
    </row>
    <row r="7800" spans="2:2">
      <c r="B7800" s="165"/>
    </row>
    <row r="7801" spans="2:2">
      <c r="B7801" s="165"/>
    </row>
    <row r="7802" spans="2:2">
      <c r="B7802" s="165"/>
    </row>
    <row r="7803" spans="2:2">
      <c r="B7803" s="165"/>
    </row>
    <row r="7804" spans="2:2">
      <c r="B7804" s="165"/>
    </row>
    <row r="7805" spans="2:2">
      <c r="B7805" s="165"/>
    </row>
    <row r="7806" spans="2:2">
      <c r="B7806" s="165"/>
    </row>
    <row r="7807" spans="2:2">
      <c r="B7807" s="165"/>
    </row>
    <row r="7808" spans="2:2">
      <c r="B7808" s="165"/>
    </row>
    <row r="7809" spans="2:2">
      <c r="B7809" s="165"/>
    </row>
    <row r="7810" spans="2:2">
      <c r="B7810" s="165"/>
    </row>
    <row r="7811" spans="2:2">
      <c r="B7811" s="165"/>
    </row>
    <row r="7812" spans="2:2">
      <c r="B7812" s="165"/>
    </row>
    <row r="7813" spans="2:2">
      <c r="B7813" s="165"/>
    </row>
    <row r="7814" spans="2:2">
      <c r="B7814" s="165"/>
    </row>
    <row r="7815" spans="2:2">
      <c r="B7815" s="165"/>
    </row>
    <row r="7816" spans="2:2">
      <c r="B7816" s="165"/>
    </row>
    <row r="7817" spans="2:2">
      <c r="B7817" s="165"/>
    </row>
    <row r="7818" spans="2:2">
      <c r="B7818" s="165"/>
    </row>
    <row r="7819" spans="2:2">
      <c r="B7819" s="165"/>
    </row>
    <row r="7820" spans="2:2">
      <c r="B7820" s="165"/>
    </row>
    <row r="7821" spans="2:2">
      <c r="B7821" s="165"/>
    </row>
    <row r="7822" spans="2:2">
      <c r="B7822" s="165"/>
    </row>
    <row r="7823" spans="2:2">
      <c r="B7823" s="165"/>
    </row>
    <row r="7824" spans="2:2">
      <c r="B7824" s="165"/>
    </row>
    <row r="7825" spans="2:2">
      <c r="B7825" s="165"/>
    </row>
    <row r="7826" spans="2:2">
      <c r="B7826" s="165"/>
    </row>
    <row r="7827" spans="2:2">
      <c r="B7827" s="165"/>
    </row>
    <row r="7828" spans="2:2">
      <c r="B7828" s="165"/>
    </row>
    <row r="7829" spans="2:2">
      <c r="B7829" s="165"/>
    </row>
    <row r="7830" spans="2:2">
      <c r="B7830" s="165"/>
    </row>
    <row r="7831" spans="2:2">
      <c r="B7831" s="165"/>
    </row>
    <row r="7832" spans="2:2">
      <c r="B7832" s="165"/>
    </row>
    <row r="7833" spans="2:2">
      <c r="B7833" s="165"/>
    </row>
    <row r="7834" spans="2:2">
      <c r="B7834" s="165"/>
    </row>
    <row r="7835" spans="2:2">
      <c r="B7835" s="165"/>
    </row>
    <row r="7836" spans="2:2">
      <c r="B7836" s="165"/>
    </row>
    <row r="7837" spans="2:2">
      <c r="B7837" s="165"/>
    </row>
    <row r="7838" spans="2:2">
      <c r="B7838" s="165"/>
    </row>
    <row r="7839" spans="2:2">
      <c r="B7839" s="165"/>
    </row>
    <row r="7840" spans="2:2">
      <c r="B7840" s="165"/>
    </row>
    <row r="7841" spans="2:2">
      <c r="B7841" s="165"/>
    </row>
    <row r="7842" spans="2:2">
      <c r="B7842" s="165"/>
    </row>
    <row r="7843" spans="2:2">
      <c r="B7843" s="165"/>
    </row>
    <row r="7844" spans="2:2">
      <c r="B7844" s="165"/>
    </row>
    <row r="7845" spans="2:2">
      <c r="B7845" s="165"/>
    </row>
    <row r="7846" spans="2:2">
      <c r="B7846" s="165"/>
    </row>
    <row r="7847" spans="2:2">
      <c r="B7847" s="165"/>
    </row>
    <row r="7848" spans="2:2">
      <c r="B7848" s="165"/>
    </row>
    <row r="7849" spans="2:2">
      <c r="B7849" s="165"/>
    </row>
    <row r="7850" spans="2:2">
      <c r="B7850" s="165"/>
    </row>
    <row r="7851" spans="2:2">
      <c r="B7851" s="165"/>
    </row>
    <row r="7852" spans="2:2">
      <c r="B7852" s="165"/>
    </row>
    <row r="7853" spans="2:2">
      <c r="B7853" s="165"/>
    </row>
    <row r="7854" spans="2:2">
      <c r="B7854" s="165"/>
    </row>
    <row r="7855" spans="2:2">
      <c r="B7855" s="165"/>
    </row>
    <row r="7856" spans="2:2">
      <c r="B7856" s="165"/>
    </row>
    <row r="7857" spans="2:2">
      <c r="B7857" s="165"/>
    </row>
    <row r="7858" spans="2:2">
      <c r="B7858" s="165"/>
    </row>
    <row r="7859" spans="2:2">
      <c r="B7859" s="165"/>
    </row>
    <row r="7860" spans="2:2">
      <c r="B7860" s="165"/>
    </row>
    <row r="7861" spans="2:2">
      <c r="B7861" s="165"/>
    </row>
    <row r="7862" spans="2:2">
      <c r="B7862" s="165"/>
    </row>
    <row r="7863" spans="2:2">
      <c r="B7863" s="165"/>
    </row>
    <row r="7864" spans="2:2">
      <c r="B7864" s="165"/>
    </row>
    <row r="7865" spans="2:2">
      <c r="B7865" s="165"/>
    </row>
    <row r="7866" spans="2:2">
      <c r="B7866" s="165"/>
    </row>
    <row r="7867" spans="2:2">
      <c r="B7867" s="165"/>
    </row>
    <row r="7868" spans="2:2">
      <c r="B7868" s="165"/>
    </row>
    <row r="7869" spans="2:2">
      <c r="B7869" s="165"/>
    </row>
    <row r="7870" spans="2:2">
      <c r="B7870" s="165"/>
    </row>
    <row r="7871" spans="2:2">
      <c r="B7871" s="165"/>
    </row>
    <row r="7872" spans="2:2">
      <c r="B7872" s="165"/>
    </row>
    <row r="7873" spans="2:2">
      <c r="B7873" s="165"/>
    </row>
    <row r="7874" spans="2:2">
      <c r="B7874" s="165"/>
    </row>
    <row r="7875" spans="2:2">
      <c r="B7875" s="165"/>
    </row>
    <row r="7876" spans="2:2">
      <c r="B7876" s="165"/>
    </row>
    <row r="7877" spans="2:2">
      <c r="B7877" s="165"/>
    </row>
    <row r="7878" spans="2:2">
      <c r="B7878" s="165"/>
    </row>
    <row r="7879" spans="2:2">
      <c r="B7879" s="165"/>
    </row>
    <row r="7880" spans="2:2">
      <c r="B7880" s="165"/>
    </row>
    <row r="7881" spans="2:2">
      <c r="B7881" s="165"/>
    </row>
    <row r="7882" spans="2:2">
      <c r="B7882" s="165"/>
    </row>
    <row r="7883" spans="2:2">
      <c r="B7883" s="165"/>
    </row>
    <row r="7884" spans="2:2">
      <c r="B7884" s="165"/>
    </row>
    <row r="7885" spans="2:2">
      <c r="B7885" s="165"/>
    </row>
    <row r="7886" spans="2:2">
      <c r="B7886" s="165"/>
    </row>
    <row r="7887" spans="2:2">
      <c r="B7887" s="165"/>
    </row>
    <row r="7888" spans="2:2">
      <c r="B7888" s="165"/>
    </row>
    <row r="7889" spans="2:2">
      <c r="B7889" s="165"/>
    </row>
    <row r="7890" spans="2:2">
      <c r="B7890" s="165"/>
    </row>
    <row r="7891" spans="2:2">
      <c r="B7891" s="165"/>
    </row>
    <row r="7892" spans="2:2">
      <c r="B7892" s="165"/>
    </row>
    <row r="7893" spans="2:2">
      <c r="B7893" s="165"/>
    </row>
    <row r="7894" spans="2:2">
      <c r="B7894" s="165"/>
    </row>
    <row r="7895" spans="2:2">
      <c r="B7895" s="165"/>
    </row>
    <row r="7896" spans="2:2">
      <c r="B7896" s="165"/>
    </row>
    <row r="7897" spans="2:2">
      <c r="B7897" s="165"/>
    </row>
    <row r="7898" spans="2:2">
      <c r="B7898" s="165"/>
    </row>
    <row r="7899" spans="2:2">
      <c r="B7899" s="165"/>
    </row>
    <row r="7900" spans="2:2">
      <c r="B7900" s="165"/>
    </row>
    <row r="7901" spans="2:2">
      <c r="B7901" s="165"/>
    </row>
    <row r="7902" spans="2:2">
      <c r="B7902" s="165"/>
    </row>
    <row r="7903" spans="2:2">
      <c r="B7903" s="165"/>
    </row>
    <row r="7904" spans="2:2">
      <c r="B7904" s="165"/>
    </row>
    <row r="7905" spans="2:2">
      <c r="B7905" s="165"/>
    </row>
    <row r="7906" spans="2:2">
      <c r="B7906" s="165"/>
    </row>
    <row r="7907" spans="2:2">
      <c r="B7907" s="165"/>
    </row>
    <row r="7908" spans="2:2">
      <c r="B7908" s="165"/>
    </row>
    <row r="7909" spans="2:2">
      <c r="B7909" s="165"/>
    </row>
    <row r="7910" spans="2:2">
      <c r="B7910" s="165"/>
    </row>
    <row r="7911" spans="2:2">
      <c r="B7911" s="165"/>
    </row>
    <row r="7912" spans="2:2">
      <c r="B7912" s="165"/>
    </row>
    <row r="7913" spans="2:2">
      <c r="B7913" s="165"/>
    </row>
    <row r="7914" spans="2:2">
      <c r="B7914" s="165"/>
    </row>
    <row r="7915" spans="2:2">
      <c r="B7915" s="165"/>
    </row>
    <row r="7916" spans="2:2">
      <c r="B7916" s="165"/>
    </row>
    <row r="7917" spans="2:2">
      <c r="B7917" s="165"/>
    </row>
    <row r="7918" spans="2:2">
      <c r="B7918" s="165"/>
    </row>
    <row r="7919" spans="2:2">
      <c r="B7919" s="165"/>
    </row>
    <row r="7920" spans="2:2">
      <c r="B7920" s="165"/>
    </row>
    <row r="7921" spans="2:2">
      <c r="B7921" s="165"/>
    </row>
    <row r="7922" spans="2:2">
      <c r="B7922" s="165"/>
    </row>
    <row r="7923" spans="2:2">
      <c r="B7923" s="165"/>
    </row>
    <row r="7924" spans="2:2">
      <c r="B7924" s="165"/>
    </row>
    <row r="7925" spans="2:2">
      <c r="B7925" s="165"/>
    </row>
    <row r="7926" spans="2:2">
      <c r="B7926" s="165"/>
    </row>
    <row r="7927" spans="2:2">
      <c r="B7927" s="165"/>
    </row>
    <row r="7928" spans="2:2">
      <c r="B7928" s="165"/>
    </row>
    <row r="7929" spans="2:2">
      <c r="B7929" s="165"/>
    </row>
    <row r="7930" spans="2:2">
      <c r="B7930" s="165"/>
    </row>
    <row r="7931" spans="2:2">
      <c r="B7931" s="165"/>
    </row>
    <row r="7932" spans="2:2">
      <c r="B7932" s="165"/>
    </row>
    <row r="7933" spans="2:2">
      <c r="B7933" s="165"/>
    </row>
    <row r="7934" spans="2:2">
      <c r="B7934" s="165"/>
    </row>
    <row r="7935" spans="2:2">
      <c r="B7935" s="165"/>
    </row>
    <row r="7936" spans="2:2">
      <c r="B7936" s="165"/>
    </row>
    <row r="7937" spans="2:2">
      <c r="B7937" s="165"/>
    </row>
    <row r="7938" spans="2:2">
      <c r="B7938" s="165"/>
    </row>
    <row r="7939" spans="2:2">
      <c r="B7939" s="165"/>
    </row>
    <row r="7940" spans="2:2">
      <c r="B7940" s="165"/>
    </row>
    <row r="7941" spans="2:2">
      <c r="B7941" s="165"/>
    </row>
    <row r="7942" spans="2:2">
      <c r="B7942" s="165"/>
    </row>
    <row r="7943" spans="2:2">
      <c r="B7943" s="165"/>
    </row>
    <row r="7944" spans="2:2">
      <c r="B7944" s="165"/>
    </row>
    <row r="7945" spans="2:2">
      <c r="B7945" s="165"/>
    </row>
    <row r="7946" spans="2:2">
      <c r="B7946" s="165"/>
    </row>
    <row r="7947" spans="2:2">
      <c r="B7947" s="165"/>
    </row>
    <row r="7948" spans="2:2">
      <c r="B7948" s="165"/>
    </row>
    <row r="7949" spans="2:2">
      <c r="B7949" s="165"/>
    </row>
    <row r="7950" spans="2:2">
      <c r="B7950" s="165"/>
    </row>
    <row r="7951" spans="2:2">
      <c r="B7951" s="165"/>
    </row>
    <row r="7952" spans="2:2">
      <c r="B7952" s="165"/>
    </row>
    <row r="7953" spans="2:2">
      <c r="B7953" s="165"/>
    </row>
    <row r="7954" spans="2:2">
      <c r="B7954" s="165"/>
    </row>
    <row r="7955" spans="2:2">
      <c r="B7955" s="165"/>
    </row>
    <row r="7956" spans="2:2">
      <c r="B7956" s="165"/>
    </row>
    <row r="7957" spans="2:2">
      <c r="B7957" s="165"/>
    </row>
    <row r="7958" spans="2:2">
      <c r="B7958" s="165"/>
    </row>
    <row r="7959" spans="2:2">
      <c r="B7959" s="165"/>
    </row>
    <row r="7960" spans="2:2">
      <c r="B7960" s="165"/>
    </row>
    <row r="7961" spans="2:2">
      <c r="B7961" s="165"/>
    </row>
    <row r="7962" spans="2:2">
      <c r="B7962" s="165"/>
    </row>
    <row r="7963" spans="2:2">
      <c r="B7963" s="165"/>
    </row>
    <row r="7964" spans="2:2">
      <c r="B7964" s="165"/>
    </row>
    <row r="7965" spans="2:2">
      <c r="B7965" s="165"/>
    </row>
    <row r="7966" spans="2:2">
      <c r="B7966" s="165"/>
    </row>
    <row r="7967" spans="2:2">
      <c r="B7967" s="165"/>
    </row>
    <row r="7968" spans="2:2">
      <c r="B7968" s="165"/>
    </row>
    <row r="7969" spans="2:2">
      <c r="B7969" s="165"/>
    </row>
    <row r="7970" spans="2:2">
      <c r="B7970" s="165"/>
    </row>
    <row r="7971" spans="2:2">
      <c r="B7971" s="165"/>
    </row>
    <row r="7972" spans="2:2">
      <c r="B7972" s="165"/>
    </row>
    <row r="7973" spans="2:2">
      <c r="B7973" s="165"/>
    </row>
    <row r="7974" spans="2:2">
      <c r="B7974" s="165"/>
    </row>
    <row r="7975" spans="2:2">
      <c r="B7975" s="165"/>
    </row>
    <row r="7976" spans="2:2">
      <c r="B7976" s="165"/>
    </row>
    <row r="7977" spans="2:2">
      <c r="B7977" s="165"/>
    </row>
    <row r="7978" spans="2:2">
      <c r="B7978" s="165"/>
    </row>
    <row r="7979" spans="2:2">
      <c r="B7979" s="165"/>
    </row>
    <row r="7980" spans="2:2">
      <c r="B7980" s="165"/>
    </row>
    <row r="7981" spans="2:2">
      <c r="B7981" s="165"/>
    </row>
    <row r="7982" spans="2:2">
      <c r="B7982" s="165"/>
    </row>
    <row r="7983" spans="2:2">
      <c r="B7983" s="165"/>
    </row>
    <row r="7984" spans="2:2">
      <c r="B7984" s="165"/>
    </row>
    <row r="7985" spans="2:2">
      <c r="B7985" s="165"/>
    </row>
    <row r="7986" spans="2:2">
      <c r="B7986" s="165"/>
    </row>
    <row r="7987" spans="2:2">
      <c r="B7987" s="165"/>
    </row>
    <row r="7988" spans="2:2">
      <c r="B7988" s="165"/>
    </row>
    <row r="7989" spans="2:2">
      <c r="B7989" s="165"/>
    </row>
    <row r="7990" spans="2:2">
      <c r="B7990" s="165"/>
    </row>
    <row r="7991" spans="2:2">
      <c r="B7991" s="165"/>
    </row>
    <row r="7992" spans="2:2">
      <c r="B7992" s="165"/>
    </row>
    <row r="7993" spans="2:2">
      <c r="B7993" s="165"/>
    </row>
    <row r="7994" spans="2:2">
      <c r="B7994" s="165"/>
    </row>
    <row r="7995" spans="2:2">
      <c r="B7995" s="165"/>
    </row>
    <row r="7996" spans="2:2">
      <c r="B7996" s="165"/>
    </row>
    <row r="7997" spans="2:2">
      <c r="B7997" s="165"/>
    </row>
    <row r="7998" spans="2:2">
      <c r="B7998" s="165"/>
    </row>
    <row r="7999" spans="2:2">
      <c r="B7999" s="165"/>
    </row>
    <row r="8000" spans="2:2">
      <c r="B8000" s="165"/>
    </row>
    <row r="8001" spans="2:2">
      <c r="B8001" s="165"/>
    </row>
    <row r="8002" spans="2:2">
      <c r="B8002" s="165"/>
    </row>
    <row r="8003" spans="2:2">
      <c r="B8003" s="165"/>
    </row>
    <row r="8004" spans="2:2">
      <c r="B8004" s="165"/>
    </row>
    <row r="8005" spans="2:2">
      <c r="B8005" s="165"/>
    </row>
    <row r="8006" spans="2:2">
      <c r="B8006" s="165"/>
    </row>
    <row r="8007" spans="2:2">
      <c r="B8007" s="165"/>
    </row>
    <row r="8008" spans="2:2">
      <c r="B8008" s="165"/>
    </row>
    <row r="8009" spans="2:2">
      <c r="B8009" s="165"/>
    </row>
    <row r="8010" spans="2:2">
      <c r="B8010" s="165"/>
    </row>
    <row r="8011" spans="2:2">
      <c r="B8011" s="165"/>
    </row>
    <row r="8012" spans="2:2">
      <c r="B8012" s="165"/>
    </row>
    <row r="8013" spans="2:2">
      <c r="B8013" s="165"/>
    </row>
    <row r="8014" spans="2:2">
      <c r="B8014" s="165"/>
    </row>
    <row r="8015" spans="2:2">
      <c r="B8015" s="165"/>
    </row>
    <row r="8016" spans="2:2">
      <c r="B8016" s="165"/>
    </row>
    <row r="8017" spans="2:2">
      <c r="B8017" s="165"/>
    </row>
    <row r="8018" spans="2:2">
      <c r="B8018" s="165"/>
    </row>
    <row r="8019" spans="2:2">
      <c r="B8019" s="165"/>
    </row>
    <row r="8020" spans="2:2">
      <c r="B8020" s="165"/>
    </row>
    <row r="8021" spans="2:2">
      <c r="B8021" s="165"/>
    </row>
    <row r="8022" spans="2:2">
      <c r="B8022" s="165"/>
    </row>
    <row r="8023" spans="2:2">
      <c r="B8023" s="165"/>
    </row>
    <row r="8024" spans="2:2">
      <c r="B8024" s="165"/>
    </row>
    <row r="8025" spans="2:2">
      <c r="B8025" s="165"/>
    </row>
    <row r="8026" spans="2:2">
      <c r="B8026" s="165"/>
    </row>
    <row r="8027" spans="2:2">
      <c r="B8027" s="165"/>
    </row>
    <row r="8028" spans="2:2">
      <c r="B8028" s="165"/>
    </row>
    <row r="8029" spans="2:2">
      <c r="B8029" s="165"/>
    </row>
    <row r="8030" spans="2:2">
      <c r="B8030" s="165"/>
    </row>
    <row r="8031" spans="2:2">
      <c r="B8031" s="165"/>
    </row>
    <row r="8032" spans="2:2">
      <c r="B8032" s="165"/>
    </row>
    <row r="8033" spans="2:2">
      <c r="B8033" s="165"/>
    </row>
    <row r="8034" spans="2:2">
      <c r="B8034" s="165"/>
    </row>
    <row r="8035" spans="2:2">
      <c r="B8035" s="165"/>
    </row>
    <row r="8036" spans="2:2">
      <c r="B8036" s="165"/>
    </row>
    <row r="8037" spans="2:2">
      <c r="B8037" s="165"/>
    </row>
    <row r="8038" spans="2:2">
      <c r="B8038" s="165"/>
    </row>
    <row r="8039" spans="2:2">
      <c r="B8039" s="165"/>
    </row>
    <row r="8040" spans="2:2">
      <c r="B8040" s="165"/>
    </row>
    <row r="8041" spans="2:2">
      <c r="B8041" s="165"/>
    </row>
    <row r="8042" spans="2:2">
      <c r="B8042" s="165"/>
    </row>
    <row r="8043" spans="2:2">
      <c r="B8043" s="165"/>
    </row>
    <row r="8044" spans="2:2">
      <c r="B8044" s="165"/>
    </row>
    <row r="8045" spans="2:2">
      <c r="B8045" s="165"/>
    </row>
    <row r="8046" spans="2:2">
      <c r="B8046" s="165"/>
    </row>
    <row r="8047" spans="2:2">
      <c r="B8047" s="165"/>
    </row>
    <row r="8048" spans="2:2">
      <c r="B8048" s="165"/>
    </row>
    <row r="8049" spans="2:2">
      <c r="B8049" s="165"/>
    </row>
    <row r="8050" spans="2:2">
      <c r="B8050" s="165"/>
    </row>
    <row r="8051" spans="2:2">
      <c r="B8051" s="165"/>
    </row>
    <row r="8052" spans="2:2">
      <c r="B8052" s="165"/>
    </row>
    <row r="8053" spans="2:2">
      <c r="B8053" s="165"/>
    </row>
    <row r="8054" spans="2:2">
      <c r="B8054" s="165"/>
    </row>
    <row r="8055" spans="2:2">
      <c r="B8055" s="165"/>
    </row>
    <row r="8056" spans="2:2">
      <c r="B8056" s="165"/>
    </row>
    <row r="8057" spans="2:2">
      <c r="B8057" s="165"/>
    </row>
    <row r="8058" spans="2:2">
      <c r="B8058" s="165"/>
    </row>
    <row r="8059" spans="2:2">
      <c r="B8059" s="165"/>
    </row>
    <row r="8060" spans="2:2">
      <c r="B8060" s="165"/>
    </row>
    <row r="8061" spans="2:2">
      <c r="B8061" s="165"/>
    </row>
    <row r="8062" spans="2:2">
      <c r="B8062" s="165"/>
    </row>
    <row r="8063" spans="2:2">
      <c r="B8063" s="165"/>
    </row>
    <row r="8064" spans="2:2">
      <c r="B8064" s="165"/>
    </row>
    <row r="8065" spans="2:2">
      <c r="B8065" s="165"/>
    </row>
    <row r="8066" spans="2:2">
      <c r="B8066" s="165"/>
    </row>
    <row r="8067" spans="2:2">
      <c r="B8067" s="165"/>
    </row>
    <row r="8068" spans="2:2">
      <c r="B8068" s="165"/>
    </row>
    <row r="8069" spans="2:2">
      <c r="B8069" s="165"/>
    </row>
    <row r="8070" spans="2:2">
      <c r="B8070" s="165"/>
    </row>
    <row r="8071" spans="2:2">
      <c r="B8071" s="165"/>
    </row>
    <row r="8072" spans="2:2">
      <c r="B8072" s="165"/>
    </row>
    <row r="8073" spans="2:2">
      <c r="B8073" s="165"/>
    </row>
    <row r="8074" spans="2:2">
      <c r="B8074" s="165"/>
    </row>
    <row r="8075" spans="2:2">
      <c r="B8075" s="165"/>
    </row>
    <row r="8076" spans="2:2">
      <c r="B8076" s="165"/>
    </row>
    <row r="8077" spans="2:2">
      <c r="B8077" s="165"/>
    </row>
    <row r="8078" spans="2:2">
      <c r="B8078" s="165"/>
    </row>
    <row r="8079" spans="2:2">
      <c r="B8079" s="165"/>
    </row>
    <row r="8080" spans="2:2">
      <c r="B8080" s="165"/>
    </row>
    <row r="8081" spans="2:2">
      <c r="B8081" s="165"/>
    </row>
    <row r="8082" spans="2:2">
      <c r="B8082" s="165"/>
    </row>
    <row r="8083" spans="2:2">
      <c r="B8083" s="165"/>
    </row>
    <row r="8084" spans="2:2">
      <c r="B8084" s="165"/>
    </row>
    <row r="8085" spans="2:2">
      <c r="B8085" s="165"/>
    </row>
    <row r="8086" spans="2:2">
      <c r="B8086" s="165"/>
    </row>
    <row r="8087" spans="2:2">
      <c r="B8087" s="165"/>
    </row>
    <row r="8088" spans="2:2">
      <c r="B8088" s="165"/>
    </row>
    <row r="8089" spans="2:2">
      <c r="B8089" s="165"/>
    </row>
    <row r="8090" spans="2:2">
      <c r="B8090" s="165"/>
    </row>
    <row r="8091" spans="2:2">
      <c r="B8091" s="165"/>
    </row>
    <row r="8092" spans="2:2">
      <c r="B8092" s="165"/>
    </row>
    <row r="8093" spans="2:2">
      <c r="B8093" s="165"/>
    </row>
    <row r="8094" spans="2:2">
      <c r="B8094" s="165"/>
    </row>
    <row r="8095" spans="2:2">
      <c r="B8095" s="165"/>
    </row>
    <row r="8096" spans="2:2">
      <c r="B8096" s="165"/>
    </row>
    <row r="8097" spans="2:2">
      <c r="B8097" s="165"/>
    </row>
    <row r="8098" spans="2:2">
      <c r="B8098" s="165"/>
    </row>
    <row r="8099" spans="2:2">
      <c r="B8099" s="165"/>
    </row>
    <row r="8100" spans="2:2">
      <c r="B8100" s="165"/>
    </row>
    <row r="8101" spans="2:2">
      <c r="B8101" s="165"/>
    </row>
    <row r="8102" spans="2:2">
      <c r="B8102" s="165"/>
    </row>
    <row r="8103" spans="2:2">
      <c r="B8103" s="165"/>
    </row>
    <row r="8104" spans="2:2">
      <c r="B8104" s="165"/>
    </row>
    <row r="8105" spans="2:2">
      <c r="B8105" s="165"/>
    </row>
    <row r="8106" spans="2:2">
      <c r="B8106" s="165"/>
    </row>
    <row r="8107" spans="2:2">
      <c r="B8107" s="165"/>
    </row>
    <row r="8108" spans="2:2">
      <c r="B8108" s="165"/>
    </row>
    <row r="8109" spans="2:2">
      <c r="B8109" s="165"/>
    </row>
    <row r="8110" spans="2:2">
      <c r="B8110" s="165"/>
    </row>
    <row r="8111" spans="2:2">
      <c r="B8111" s="165"/>
    </row>
    <row r="8112" spans="2:2">
      <c r="B8112" s="165"/>
    </row>
    <row r="8113" spans="2:2">
      <c r="B8113" s="165"/>
    </row>
    <row r="8114" spans="2:2">
      <c r="B8114" s="165"/>
    </row>
    <row r="8115" spans="2:2">
      <c r="B8115" s="165"/>
    </row>
    <row r="8116" spans="2:2">
      <c r="B8116" s="165"/>
    </row>
    <row r="8117" spans="2:2">
      <c r="B8117" s="165"/>
    </row>
    <row r="8118" spans="2:2">
      <c r="B8118" s="165"/>
    </row>
    <row r="8119" spans="2:2">
      <c r="B8119" s="165"/>
    </row>
    <row r="8120" spans="2:2">
      <c r="B8120" s="165"/>
    </row>
    <row r="8121" spans="2:2">
      <c r="B8121" s="165"/>
    </row>
    <row r="8122" spans="2:2">
      <c r="B8122" s="165"/>
    </row>
    <row r="8123" spans="2:2">
      <c r="B8123" s="165"/>
    </row>
    <row r="8124" spans="2:2">
      <c r="B8124" s="165"/>
    </row>
    <row r="8125" spans="2:2">
      <c r="B8125" s="165"/>
    </row>
    <row r="8126" spans="2:2">
      <c r="B8126" s="165"/>
    </row>
    <row r="8127" spans="2:2">
      <c r="B8127" s="165"/>
    </row>
    <row r="8128" spans="2:2">
      <c r="B8128" s="165"/>
    </row>
    <row r="8129" spans="2:2">
      <c r="B8129" s="165"/>
    </row>
    <row r="8130" spans="2:2">
      <c r="B8130" s="165"/>
    </row>
    <row r="8131" spans="2:2">
      <c r="B8131" s="165"/>
    </row>
    <row r="8132" spans="2:2">
      <c r="B8132" s="165"/>
    </row>
    <row r="8133" spans="2:2">
      <c r="B8133" s="165"/>
    </row>
    <row r="8134" spans="2:2">
      <c r="B8134" s="165"/>
    </row>
    <row r="8135" spans="2:2">
      <c r="B8135" s="165"/>
    </row>
    <row r="8136" spans="2:2">
      <c r="B8136" s="165"/>
    </row>
    <row r="8137" spans="2:2">
      <c r="B8137" s="165"/>
    </row>
    <row r="8138" spans="2:2">
      <c r="B8138" s="165"/>
    </row>
    <row r="8139" spans="2:2">
      <c r="B8139" s="165"/>
    </row>
    <row r="8140" spans="2:2">
      <c r="B8140" s="165"/>
    </row>
    <row r="8141" spans="2:2">
      <c r="B8141" s="165"/>
    </row>
    <row r="8142" spans="2:2">
      <c r="B8142" s="165"/>
    </row>
    <row r="8143" spans="2:2">
      <c r="B8143" s="165"/>
    </row>
    <row r="8144" spans="2:2">
      <c r="B8144" s="165"/>
    </row>
    <row r="8145" spans="2:2">
      <c r="B8145" s="165"/>
    </row>
    <row r="8146" spans="2:2">
      <c r="B8146" s="165"/>
    </row>
    <row r="8147" spans="2:2">
      <c r="B8147" s="165"/>
    </row>
    <row r="8148" spans="2:2">
      <c r="B8148" s="165"/>
    </row>
    <row r="8149" spans="2:2">
      <c r="B8149" s="165"/>
    </row>
    <row r="8150" spans="2:2">
      <c r="B8150" s="165"/>
    </row>
    <row r="8151" spans="2:2">
      <c r="B8151" s="165"/>
    </row>
    <row r="8152" spans="2:2">
      <c r="B8152" s="165"/>
    </row>
    <row r="8153" spans="2:2">
      <c r="B8153" s="165"/>
    </row>
    <row r="8154" spans="2:2">
      <c r="B8154" s="165"/>
    </row>
    <row r="8155" spans="2:2">
      <c r="B8155" s="165"/>
    </row>
    <row r="8156" spans="2:2">
      <c r="B8156" s="165"/>
    </row>
    <row r="8157" spans="2:2">
      <c r="B8157" s="165"/>
    </row>
    <row r="8158" spans="2:2">
      <c r="B8158" s="165"/>
    </row>
    <row r="8159" spans="2:2">
      <c r="B8159" s="165"/>
    </row>
    <row r="8160" spans="2:2">
      <c r="B8160" s="165"/>
    </row>
    <row r="8161" spans="2:2">
      <c r="B8161" s="165"/>
    </row>
    <row r="8162" spans="2:2">
      <c r="B8162" s="165"/>
    </row>
    <row r="8163" spans="2:2">
      <c r="B8163" s="165"/>
    </row>
    <row r="8164" spans="2:2">
      <c r="B8164" s="165"/>
    </row>
    <row r="8165" spans="2:2">
      <c r="B8165" s="165"/>
    </row>
    <row r="8166" spans="2:2">
      <c r="B8166" s="165"/>
    </row>
    <row r="8167" spans="2:2">
      <c r="B8167" s="165"/>
    </row>
    <row r="8168" spans="2:2">
      <c r="B8168" s="165"/>
    </row>
    <row r="8169" spans="2:2">
      <c r="B8169" s="165"/>
    </row>
    <row r="8170" spans="2:2">
      <c r="B8170" s="165"/>
    </row>
    <row r="8171" spans="2:2">
      <c r="B8171" s="165"/>
    </row>
    <row r="8172" spans="2:2">
      <c r="B8172" s="165"/>
    </row>
    <row r="8173" spans="2:2">
      <c r="B8173" s="165"/>
    </row>
    <row r="8174" spans="2:2">
      <c r="B8174" s="165"/>
    </row>
    <row r="8175" spans="2:2">
      <c r="B8175" s="165"/>
    </row>
    <row r="8176" spans="2:2">
      <c r="B8176" s="165"/>
    </row>
    <row r="8177" spans="2:2">
      <c r="B8177" s="165"/>
    </row>
    <row r="8178" spans="2:2">
      <c r="B8178" s="165"/>
    </row>
    <row r="8179" spans="2:2">
      <c r="B8179" s="165"/>
    </row>
    <row r="8180" spans="2:2">
      <c r="B8180" s="165"/>
    </row>
    <row r="8181" spans="2:2">
      <c r="B8181" s="165"/>
    </row>
    <row r="8182" spans="2:2">
      <c r="B8182" s="165"/>
    </row>
    <row r="8183" spans="2:2">
      <c r="B8183" s="165"/>
    </row>
    <row r="8184" spans="2:2">
      <c r="B8184" s="165"/>
    </row>
    <row r="8185" spans="2:2">
      <c r="B8185" s="165"/>
    </row>
    <row r="8186" spans="2:2">
      <c r="B8186" s="165"/>
    </row>
    <row r="8187" spans="2:2">
      <c r="B8187" s="165"/>
    </row>
    <row r="8188" spans="2:2">
      <c r="B8188" s="165"/>
    </row>
    <row r="8189" spans="2:2">
      <c r="B8189" s="165"/>
    </row>
    <row r="8190" spans="2:2">
      <c r="B8190" s="165"/>
    </row>
    <row r="8191" spans="2:2">
      <c r="B8191" s="165"/>
    </row>
    <row r="8192" spans="2:2">
      <c r="B8192" s="165"/>
    </row>
    <row r="8193" spans="2:2">
      <c r="B8193" s="165"/>
    </row>
    <row r="8194" spans="2:2">
      <c r="B8194" s="165"/>
    </row>
    <row r="8195" spans="2:2">
      <c r="B8195" s="165"/>
    </row>
    <row r="8196" spans="2:2">
      <c r="B8196" s="165"/>
    </row>
    <row r="8197" spans="2:2">
      <c r="B8197" s="165"/>
    </row>
    <row r="8198" spans="2:2">
      <c r="B8198" s="165"/>
    </row>
    <row r="8199" spans="2:2">
      <c r="B8199" s="165"/>
    </row>
    <row r="8200" spans="2:2">
      <c r="B8200" s="165"/>
    </row>
    <row r="8201" spans="2:2">
      <c r="B8201" s="165"/>
    </row>
    <row r="8202" spans="2:2">
      <c r="B8202" s="165"/>
    </row>
    <row r="8203" spans="2:2">
      <c r="B8203" s="165"/>
    </row>
    <row r="8204" spans="2:2">
      <c r="B8204" s="165"/>
    </row>
    <row r="8205" spans="2:2">
      <c r="B8205" s="165"/>
    </row>
    <row r="8206" spans="2:2">
      <c r="B8206" s="165"/>
    </row>
    <row r="8207" spans="2:2">
      <c r="B8207" s="165"/>
    </row>
    <row r="8208" spans="2:2">
      <c r="B8208" s="165"/>
    </row>
    <row r="8209" spans="2:2">
      <c r="B8209" s="165"/>
    </row>
    <row r="8210" spans="2:2">
      <c r="B8210" s="165"/>
    </row>
    <row r="8211" spans="2:2">
      <c r="B8211" s="165"/>
    </row>
    <row r="8212" spans="2:2">
      <c r="B8212" s="165"/>
    </row>
    <row r="8213" spans="2:2">
      <c r="B8213" s="165"/>
    </row>
    <row r="8214" spans="2:2">
      <c r="B8214" s="165"/>
    </row>
    <row r="8215" spans="2:2">
      <c r="B8215" s="165"/>
    </row>
    <row r="8216" spans="2:2">
      <c r="B8216" s="165"/>
    </row>
    <row r="8217" spans="2:2">
      <c r="B8217" s="165"/>
    </row>
    <row r="8218" spans="2:2">
      <c r="B8218" s="165"/>
    </row>
    <row r="8219" spans="2:2">
      <c r="B8219" s="165"/>
    </row>
    <row r="8220" spans="2:2">
      <c r="B8220" s="165"/>
    </row>
    <row r="8221" spans="2:2">
      <c r="B8221" s="165"/>
    </row>
    <row r="8222" spans="2:2">
      <c r="B8222" s="165"/>
    </row>
    <row r="8223" spans="2:2">
      <c r="B8223" s="165"/>
    </row>
    <row r="8224" spans="2:2">
      <c r="B8224" s="165"/>
    </row>
    <row r="8225" spans="2:2">
      <c r="B8225" s="165"/>
    </row>
    <row r="8226" spans="2:2">
      <c r="B8226" s="165"/>
    </row>
    <row r="8227" spans="2:2">
      <c r="B8227" s="165"/>
    </row>
    <row r="8228" spans="2:2">
      <c r="B8228" s="165"/>
    </row>
    <row r="8229" spans="2:2">
      <c r="B8229" s="165"/>
    </row>
    <row r="8230" spans="2:2">
      <c r="B8230" s="165"/>
    </row>
    <row r="8231" spans="2:2">
      <c r="B8231" s="165"/>
    </row>
    <row r="8232" spans="2:2">
      <c r="B8232" s="165"/>
    </row>
    <row r="8233" spans="2:2">
      <c r="B8233" s="165"/>
    </row>
    <row r="8234" spans="2:2">
      <c r="B8234" s="165"/>
    </row>
    <row r="8235" spans="2:2">
      <c r="B8235" s="165"/>
    </row>
    <row r="8236" spans="2:2">
      <c r="B8236" s="165"/>
    </row>
    <row r="8237" spans="2:2">
      <c r="B8237" s="165"/>
    </row>
    <row r="8238" spans="2:2">
      <c r="B8238" s="165"/>
    </row>
    <row r="8239" spans="2:2">
      <c r="B8239" s="165"/>
    </row>
    <row r="8240" spans="2:2">
      <c r="B8240" s="165"/>
    </row>
    <row r="8241" spans="2:2">
      <c r="B8241" s="165"/>
    </row>
    <row r="8242" spans="2:2">
      <c r="B8242" s="165"/>
    </row>
    <row r="8243" spans="2:2">
      <c r="B8243" s="165"/>
    </row>
    <row r="8244" spans="2:2">
      <c r="B8244" s="165"/>
    </row>
    <row r="8245" spans="2:2">
      <c r="B8245" s="165"/>
    </row>
    <row r="8246" spans="2:2">
      <c r="B8246" s="165"/>
    </row>
    <row r="8247" spans="2:2">
      <c r="B8247" s="165"/>
    </row>
    <row r="8248" spans="2:2">
      <c r="B8248" s="165"/>
    </row>
    <row r="8249" spans="2:2">
      <c r="B8249" s="165"/>
    </row>
    <row r="8250" spans="2:2">
      <c r="B8250" s="165"/>
    </row>
    <row r="8251" spans="2:2">
      <c r="B8251" s="165"/>
    </row>
    <row r="8252" spans="2:2">
      <c r="B8252" s="165"/>
    </row>
    <row r="8253" spans="2:2">
      <c r="B8253" s="165"/>
    </row>
    <row r="8254" spans="2:2">
      <c r="B8254" s="165"/>
    </row>
    <row r="8255" spans="2:2">
      <c r="B8255" s="165"/>
    </row>
    <row r="8256" spans="2:2">
      <c r="B8256" s="165"/>
    </row>
    <row r="8257" spans="2:2">
      <c r="B8257" s="165"/>
    </row>
    <row r="8258" spans="2:2">
      <c r="B8258" s="165"/>
    </row>
    <row r="8259" spans="2:2">
      <c r="B8259" s="165"/>
    </row>
    <row r="8260" spans="2:2">
      <c r="B8260" s="165"/>
    </row>
    <row r="8261" spans="2:2">
      <c r="B8261" s="165"/>
    </row>
    <row r="8262" spans="2:2">
      <c r="B8262" s="165"/>
    </row>
    <row r="8263" spans="2:2">
      <c r="B8263" s="165"/>
    </row>
    <row r="8264" spans="2:2">
      <c r="B8264" s="165"/>
    </row>
    <row r="8265" spans="2:2">
      <c r="B8265" s="165"/>
    </row>
    <row r="8266" spans="2:2">
      <c r="B8266" s="165"/>
    </row>
    <row r="8267" spans="2:2">
      <c r="B8267" s="165"/>
    </row>
    <row r="8268" spans="2:2">
      <c r="B8268" s="165"/>
    </row>
    <row r="8269" spans="2:2">
      <c r="B8269" s="165"/>
    </row>
    <row r="8270" spans="2:2">
      <c r="B8270" s="165"/>
    </row>
    <row r="8271" spans="2:2">
      <c r="B8271" s="165"/>
    </row>
    <row r="8272" spans="2:2">
      <c r="B8272" s="165"/>
    </row>
    <row r="8273" spans="2:2">
      <c r="B8273" s="165"/>
    </row>
    <row r="8274" spans="2:2">
      <c r="B8274" s="165"/>
    </row>
    <row r="8275" spans="2:2">
      <c r="B8275" s="165"/>
    </row>
    <row r="8276" spans="2:2">
      <c r="B8276" s="165"/>
    </row>
    <row r="8277" spans="2:2">
      <c r="B8277" s="165"/>
    </row>
    <row r="8278" spans="2:2">
      <c r="B8278" s="165"/>
    </row>
    <row r="8279" spans="2:2">
      <c r="B8279" s="165"/>
    </row>
    <row r="8280" spans="2:2">
      <c r="B8280" s="165"/>
    </row>
    <row r="8281" spans="2:2">
      <c r="B8281" s="165"/>
    </row>
    <row r="8282" spans="2:2">
      <c r="B8282" s="165"/>
    </row>
    <row r="8283" spans="2:2">
      <c r="B8283" s="165"/>
    </row>
    <row r="8284" spans="2:2">
      <c r="B8284" s="165"/>
    </row>
    <row r="8285" spans="2:2">
      <c r="B8285" s="165"/>
    </row>
    <row r="8286" spans="2:2">
      <c r="B8286" s="165"/>
    </row>
    <row r="8287" spans="2:2">
      <c r="B8287" s="165"/>
    </row>
    <row r="8288" spans="2:2">
      <c r="B8288" s="165"/>
    </row>
    <row r="8289" spans="2:2">
      <c r="B8289" s="165"/>
    </row>
    <row r="8290" spans="2:2">
      <c r="B8290" s="165"/>
    </row>
    <row r="8291" spans="2:2">
      <c r="B8291" s="165"/>
    </row>
    <row r="8292" spans="2:2">
      <c r="B8292" s="165"/>
    </row>
    <row r="8293" spans="2:2">
      <c r="B8293" s="165"/>
    </row>
    <row r="8294" spans="2:2">
      <c r="B8294" s="165"/>
    </row>
    <row r="8295" spans="2:2">
      <c r="B8295" s="165"/>
    </row>
    <row r="8296" spans="2:2">
      <c r="B8296" s="165"/>
    </row>
    <row r="8297" spans="2:2">
      <c r="B8297" s="165"/>
    </row>
    <row r="8298" spans="2:2">
      <c r="B8298" s="165"/>
    </row>
    <row r="8299" spans="2:2">
      <c r="B8299" s="165"/>
    </row>
    <row r="8300" spans="2:2">
      <c r="B8300" s="165"/>
    </row>
    <row r="8301" spans="2:2">
      <c r="B8301" s="165"/>
    </row>
    <row r="8302" spans="2:2">
      <c r="B8302" s="165"/>
    </row>
    <row r="8303" spans="2:2">
      <c r="B8303" s="165"/>
    </row>
    <row r="8304" spans="2:2">
      <c r="B8304" s="165"/>
    </row>
    <row r="8305" spans="2:2">
      <c r="B8305" s="165"/>
    </row>
    <row r="8306" spans="2:2">
      <c r="B8306" s="165"/>
    </row>
    <row r="8307" spans="2:2">
      <c r="B8307" s="165"/>
    </row>
    <row r="8308" spans="2:2">
      <c r="B8308" s="165"/>
    </row>
    <row r="8309" spans="2:2">
      <c r="B8309" s="165"/>
    </row>
    <row r="8310" spans="2:2">
      <c r="B8310" s="165"/>
    </row>
    <row r="8311" spans="2:2">
      <c r="B8311" s="165"/>
    </row>
    <row r="8312" spans="2:2">
      <c r="B8312" s="165"/>
    </row>
    <row r="8313" spans="2:2">
      <c r="B8313" s="165"/>
    </row>
    <row r="8314" spans="2:2">
      <c r="B8314" s="165"/>
    </row>
    <row r="8315" spans="2:2">
      <c r="B8315" s="165"/>
    </row>
    <row r="8316" spans="2:2">
      <c r="B8316" s="165"/>
    </row>
    <row r="8317" spans="2:2">
      <c r="B8317" s="165"/>
    </row>
    <row r="8318" spans="2:2">
      <c r="B8318" s="165"/>
    </row>
    <row r="8319" spans="2:2">
      <c r="B8319" s="165"/>
    </row>
    <row r="8320" spans="2:2">
      <c r="B8320" s="165"/>
    </row>
    <row r="8321" spans="2:2">
      <c r="B8321" s="165"/>
    </row>
    <row r="8322" spans="2:2">
      <c r="B8322" s="165"/>
    </row>
    <row r="8323" spans="2:2">
      <c r="B8323" s="165"/>
    </row>
    <row r="8324" spans="2:2">
      <c r="B8324" s="165"/>
    </row>
    <row r="8325" spans="2:2">
      <c r="B8325" s="165"/>
    </row>
    <row r="8326" spans="2:2">
      <c r="B8326" s="165"/>
    </row>
    <row r="8327" spans="2:2">
      <c r="B8327" s="165"/>
    </row>
    <row r="8328" spans="2:2">
      <c r="B8328" s="165"/>
    </row>
    <row r="8329" spans="2:2">
      <c r="B8329" s="165"/>
    </row>
    <row r="8330" spans="2:2">
      <c r="B8330" s="165"/>
    </row>
    <row r="8331" spans="2:2">
      <c r="B8331" s="165"/>
    </row>
    <row r="8332" spans="2:2">
      <c r="B8332" s="165"/>
    </row>
    <row r="8333" spans="2:2">
      <c r="B8333" s="165"/>
    </row>
    <row r="8334" spans="2:2">
      <c r="B8334" s="165"/>
    </row>
    <row r="8335" spans="2:2">
      <c r="B8335" s="165"/>
    </row>
    <row r="8336" spans="2:2">
      <c r="B8336" s="165"/>
    </row>
    <row r="8337" spans="2:2">
      <c r="B8337" s="165"/>
    </row>
    <row r="8338" spans="2:2">
      <c r="B8338" s="165"/>
    </row>
    <row r="8339" spans="2:2">
      <c r="B8339" s="165"/>
    </row>
    <row r="8340" spans="2:2">
      <c r="B8340" s="165"/>
    </row>
    <row r="8341" spans="2:2">
      <c r="B8341" s="165"/>
    </row>
    <row r="8342" spans="2:2">
      <c r="B8342" s="165"/>
    </row>
    <row r="8343" spans="2:2">
      <c r="B8343" s="165"/>
    </row>
    <row r="8344" spans="2:2">
      <c r="B8344" s="165"/>
    </row>
    <row r="8345" spans="2:2">
      <c r="B8345" s="165"/>
    </row>
    <row r="8346" spans="2:2">
      <c r="B8346" s="165"/>
    </row>
    <row r="8347" spans="2:2">
      <c r="B8347" s="165"/>
    </row>
    <row r="8348" spans="2:2">
      <c r="B8348" s="165"/>
    </row>
    <row r="8349" spans="2:2">
      <c r="B8349" s="165"/>
    </row>
    <row r="8350" spans="2:2">
      <c r="B8350" s="165"/>
    </row>
    <row r="8351" spans="2:2">
      <c r="B8351" s="165"/>
    </row>
    <row r="8352" spans="2:2">
      <c r="B8352" s="165"/>
    </row>
    <row r="8353" spans="2:2">
      <c r="B8353" s="165"/>
    </row>
    <row r="8354" spans="2:2">
      <c r="B8354" s="165"/>
    </row>
    <row r="8355" spans="2:2">
      <c r="B8355" s="165"/>
    </row>
    <row r="8356" spans="2:2">
      <c r="B8356" s="165"/>
    </row>
    <row r="8357" spans="2:2">
      <c r="B8357" s="165"/>
    </row>
    <row r="8358" spans="2:2">
      <c r="B8358" s="165"/>
    </row>
    <row r="8359" spans="2:2">
      <c r="B8359" s="165"/>
    </row>
    <row r="8360" spans="2:2">
      <c r="B8360" s="165"/>
    </row>
    <row r="8361" spans="2:2">
      <c r="B8361" s="165"/>
    </row>
    <row r="8362" spans="2:2">
      <c r="B8362" s="165"/>
    </row>
    <row r="8363" spans="2:2">
      <c r="B8363" s="165"/>
    </row>
    <row r="8364" spans="2:2">
      <c r="B8364" s="165"/>
    </row>
    <row r="8365" spans="2:2">
      <c r="B8365" s="165"/>
    </row>
    <row r="8366" spans="2:2">
      <c r="B8366" s="165"/>
    </row>
    <row r="8367" spans="2:2">
      <c r="B8367" s="165"/>
    </row>
    <row r="8368" spans="2:2">
      <c r="B8368" s="165"/>
    </row>
    <row r="8369" spans="2:2">
      <c r="B8369" s="165"/>
    </row>
    <row r="8370" spans="2:2">
      <c r="B8370" s="165"/>
    </row>
    <row r="8371" spans="2:2">
      <c r="B8371" s="165"/>
    </row>
    <row r="8372" spans="2:2">
      <c r="B8372" s="165"/>
    </row>
    <row r="8373" spans="2:2">
      <c r="B8373" s="165"/>
    </row>
    <row r="8374" spans="2:2">
      <c r="B8374" s="165"/>
    </row>
    <row r="8375" spans="2:2">
      <c r="B8375" s="165"/>
    </row>
    <row r="8376" spans="2:2">
      <c r="B8376" s="165"/>
    </row>
    <row r="8377" spans="2:2">
      <c r="B8377" s="165"/>
    </row>
    <row r="8378" spans="2:2">
      <c r="B8378" s="165"/>
    </row>
    <row r="8379" spans="2:2">
      <c r="B8379" s="165"/>
    </row>
    <row r="8380" spans="2:2">
      <c r="B8380" s="165"/>
    </row>
    <row r="8381" spans="2:2">
      <c r="B8381" s="165"/>
    </row>
    <row r="8382" spans="2:2">
      <c r="B8382" s="165"/>
    </row>
    <row r="8383" spans="2:2">
      <c r="B8383" s="165"/>
    </row>
    <row r="8384" spans="2:2">
      <c r="B8384" s="165"/>
    </row>
    <row r="8385" spans="2:2">
      <c r="B8385" s="165"/>
    </row>
    <row r="8386" spans="2:2">
      <c r="B8386" s="165"/>
    </row>
    <row r="8387" spans="2:2">
      <c r="B8387" s="165"/>
    </row>
    <row r="8388" spans="2:2">
      <c r="B8388" s="165"/>
    </row>
    <row r="8389" spans="2:2">
      <c r="B8389" s="165"/>
    </row>
    <row r="8390" spans="2:2">
      <c r="B8390" s="165"/>
    </row>
    <row r="8391" spans="2:2">
      <c r="B8391" s="165"/>
    </row>
    <row r="8392" spans="2:2">
      <c r="B8392" s="165"/>
    </row>
    <row r="8393" spans="2:2">
      <c r="B8393" s="165"/>
    </row>
    <row r="8394" spans="2:2">
      <c r="B8394" s="165"/>
    </row>
    <row r="8395" spans="2:2">
      <c r="B8395" s="165"/>
    </row>
    <row r="8396" spans="2:2">
      <c r="B8396" s="165"/>
    </row>
    <row r="8397" spans="2:2">
      <c r="B8397" s="165"/>
    </row>
    <row r="8398" spans="2:2">
      <c r="B8398" s="165"/>
    </row>
    <row r="8399" spans="2:2">
      <c r="B8399" s="165"/>
    </row>
    <row r="8400" spans="2:2">
      <c r="B8400" s="165"/>
    </row>
    <row r="8401" spans="2:2">
      <c r="B8401" s="165"/>
    </row>
    <row r="8402" spans="2:2">
      <c r="B8402" s="165"/>
    </row>
    <row r="8403" spans="2:2">
      <c r="B8403" s="165"/>
    </row>
    <row r="8404" spans="2:2">
      <c r="B8404" s="165"/>
    </row>
    <row r="8405" spans="2:2">
      <c r="B8405" s="165"/>
    </row>
    <row r="8406" spans="2:2">
      <c r="B8406" s="165"/>
    </row>
    <row r="8407" spans="2:2">
      <c r="B8407" s="165"/>
    </row>
    <row r="8408" spans="2:2">
      <c r="B8408" s="165"/>
    </row>
    <row r="8409" spans="2:2">
      <c r="B8409" s="165"/>
    </row>
    <row r="8410" spans="2:2">
      <c r="B8410" s="165"/>
    </row>
    <row r="8411" spans="2:2">
      <c r="B8411" s="165"/>
    </row>
    <row r="8412" spans="2:2">
      <c r="B8412" s="165"/>
    </row>
    <row r="8413" spans="2:2">
      <c r="B8413" s="165"/>
    </row>
    <row r="8414" spans="2:2">
      <c r="B8414" s="165"/>
    </row>
    <row r="8415" spans="2:2">
      <c r="B8415" s="165"/>
    </row>
    <row r="8416" spans="2:2">
      <c r="B8416" s="165"/>
    </row>
    <row r="8417" spans="2:2">
      <c r="B8417" s="165"/>
    </row>
    <row r="8418" spans="2:2">
      <c r="B8418" s="165"/>
    </row>
    <row r="8419" spans="2:2">
      <c r="B8419" s="165"/>
    </row>
    <row r="8420" spans="2:2">
      <c r="B8420" s="165"/>
    </row>
    <row r="8421" spans="2:2">
      <c r="B8421" s="165"/>
    </row>
    <row r="8422" spans="2:2">
      <c r="B8422" s="165"/>
    </row>
    <row r="8423" spans="2:2">
      <c r="B8423" s="165"/>
    </row>
    <row r="8424" spans="2:2">
      <c r="B8424" s="165"/>
    </row>
    <row r="8425" spans="2:2">
      <c r="B8425" s="165"/>
    </row>
    <row r="8426" spans="2:2">
      <c r="B8426" s="165"/>
    </row>
    <row r="8427" spans="2:2">
      <c r="B8427" s="165"/>
    </row>
    <row r="8428" spans="2:2">
      <c r="B8428" s="165"/>
    </row>
    <row r="8429" spans="2:2">
      <c r="B8429" s="165"/>
    </row>
    <row r="8430" spans="2:2">
      <c r="B8430" s="165"/>
    </row>
    <row r="8431" spans="2:2">
      <c r="B8431" s="165"/>
    </row>
    <row r="8432" spans="2:2">
      <c r="B8432" s="165"/>
    </row>
    <row r="8433" spans="2:2">
      <c r="B8433" s="165"/>
    </row>
    <row r="8434" spans="2:2">
      <c r="B8434" s="165"/>
    </row>
    <row r="8435" spans="2:2">
      <c r="B8435" s="165"/>
    </row>
    <row r="8436" spans="2:2">
      <c r="B8436" s="165"/>
    </row>
    <row r="8437" spans="2:2">
      <c r="B8437" s="165"/>
    </row>
    <row r="8438" spans="2:2">
      <c r="B8438" s="165"/>
    </row>
    <row r="8439" spans="2:2">
      <c r="B8439" s="165"/>
    </row>
    <row r="8440" spans="2:2">
      <c r="B8440" s="165"/>
    </row>
    <row r="8441" spans="2:2">
      <c r="B8441" s="165"/>
    </row>
    <row r="8442" spans="2:2">
      <c r="B8442" s="165"/>
    </row>
    <row r="8443" spans="2:2">
      <c r="B8443" s="165"/>
    </row>
    <row r="8444" spans="2:2">
      <c r="B8444" s="165"/>
    </row>
    <row r="8445" spans="2:2">
      <c r="B8445" s="165"/>
    </row>
    <row r="8446" spans="2:2">
      <c r="B8446" s="165"/>
    </row>
    <row r="8447" spans="2:2">
      <c r="B8447" s="165"/>
    </row>
    <row r="8448" spans="2:2">
      <c r="B8448" s="165"/>
    </row>
    <row r="8449" spans="2:2">
      <c r="B8449" s="165"/>
    </row>
    <row r="8450" spans="2:2">
      <c r="B8450" s="165"/>
    </row>
    <row r="8451" spans="2:2">
      <c r="B8451" s="165"/>
    </row>
    <row r="8452" spans="2:2">
      <c r="B8452" s="165"/>
    </row>
    <row r="8453" spans="2:2">
      <c r="B8453" s="165"/>
    </row>
    <row r="8454" spans="2:2">
      <c r="B8454" s="165"/>
    </row>
    <row r="8455" spans="2:2">
      <c r="B8455" s="165"/>
    </row>
    <row r="8456" spans="2:2">
      <c r="B8456" s="165"/>
    </row>
    <row r="8457" spans="2:2">
      <c r="B8457" s="165"/>
    </row>
    <row r="8458" spans="2:2">
      <c r="B8458" s="165"/>
    </row>
    <row r="8459" spans="2:2">
      <c r="B8459" s="165"/>
    </row>
    <row r="8460" spans="2:2">
      <c r="B8460" s="165"/>
    </row>
    <row r="8461" spans="2:2">
      <c r="B8461" s="165"/>
    </row>
    <row r="8462" spans="2:2">
      <c r="B8462" s="165"/>
    </row>
    <row r="8463" spans="2:2">
      <c r="B8463" s="165"/>
    </row>
    <row r="8464" spans="2:2">
      <c r="B8464" s="165"/>
    </row>
    <row r="8465" spans="2:2">
      <c r="B8465" s="165"/>
    </row>
    <row r="8466" spans="2:2">
      <c r="B8466" s="165"/>
    </row>
    <row r="8467" spans="2:2">
      <c r="B8467" s="165"/>
    </row>
    <row r="8468" spans="2:2">
      <c r="B8468" s="165"/>
    </row>
    <row r="8469" spans="2:2">
      <c r="B8469" s="165"/>
    </row>
    <row r="8470" spans="2:2">
      <c r="B8470" s="165"/>
    </row>
    <row r="8471" spans="2:2">
      <c r="B8471" s="165"/>
    </row>
    <row r="8472" spans="2:2">
      <c r="B8472" s="165"/>
    </row>
    <row r="8473" spans="2:2">
      <c r="B8473" s="165"/>
    </row>
    <row r="8474" spans="2:2">
      <c r="B8474" s="165"/>
    </row>
    <row r="8475" spans="2:2">
      <c r="B8475" s="165"/>
    </row>
    <row r="8476" spans="2:2">
      <c r="B8476" s="165"/>
    </row>
    <row r="8477" spans="2:2">
      <c r="B8477" s="165"/>
    </row>
    <row r="8478" spans="2:2">
      <c r="B8478" s="165"/>
    </row>
    <row r="8479" spans="2:2">
      <c r="B8479" s="165"/>
    </row>
    <row r="8480" spans="2:2">
      <c r="B8480" s="165"/>
    </row>
    <row r="8481" spans="2:2">
      <c r="B8481" s="165"/>
    </row>
    <row r="8482" spans="2:2">
      <c r="B8482" s="165"/>
    </row>
    <row r="8483" spans="2:2">
      <c r="B8483" s="165"/>
    </row>
    <row r="8484" spans="2:2">
      <c r="B8484" s="165"/>
    </row>
    <row r="8485" spans="2:2">
      <c r="B8485" s="165"/>
    </row>
    <row r="8486" spans="2:2">
      <c r="B8486" s="165"/>
    </row>
    <row r="8487" spans="2:2">
      <c r="B8487" s="165"/>
    </row>
    <row r="8488" spans="2:2">
      <c r="B8488" s="165"/>
    </row>
    <row r="8489" spans="2:2">
      <c r="B8489" s="165"/>
    </row>
    <row r="8490" spans="2:2">
      <c r="B8490" s="165"/>
    </row>
    <row r="8491" spans="2:2">
      <c r="B8491" s="165"/>
    </row>
    <row r="8492" spans="2:2">
      <c r="B8492" s="165"/>
    </row>
    <row r="8493" spans="2:2">
      <c r="B8493" s="165"/>
    </row>
    <row r="8494" spans="2:2">
      <c r="B8494" s="165"/>
    </row>
    <row r="8495" spans="2:2">
      <c r="B8495" s="165"/>
    </row>
    <row r="8496" spans="2:2">
      <c r="B8496" s="165"/>
    </row>
    <row r="8497" spans="2:2">
      <c r="B8497" s="165"/>
    </row>
    <row r="8498" spans="2:2">
      <c r="B8498" s="165"/>
    </row>
    <row r="8499" spans="2:2">
      <c r="B8499" s="165"/>
    </row>
    <row r="8500" spans="2:2">
      <c r="B8500" s="165"/>
    </row>
    <row r="8501" spans="2:2">
      <c r="B8501" s="165"/>
    </row>
    <row r="8502" spans="2:2">
      <c r="B8502" s="165"/>
    </row>
    <row r="8503" spans="2:2">
      <c r="B8503" s="165"/>
    </row>
    <row r="8504" spans="2:2">
      <c r="B8504" s="165"/>
    </row>
    <row r="8505" spans="2:2">
      <c r="B8505" s="165"/>
    </row>
    <row r="8506" spans="2:2">
      <c r="B8506" s="165"/>
    </row>
    <row r="8507" spans="2:2">
      <c r="B8507" s="165"/>
    </row>
    <row r="8508" spans="2:2">
      <c r="B8508" s="165"/>
    </row>
    <row r="8509" spans="2:2">
      <c r="B8509" s="165"/>
    </row>
    <row r="8510" spans="2:2">
      <c r="B8510" s="165"/>
    </row>
    <row r="8511" spans="2:2">
      <c r="B8511" s="165"/>
    </row>
    <row r="8512" spans="2:2">
      <c r="B8512" s="165"/>
    </row>
    <row r="8513" spans="2:2">
      <c r="B8513" s="165"/>
    </row>
    <row r="8514" spans="2:2">
      <c r="B8514" s="165"/>
    </row>
    <row r="8515" spans="2:2">
      <c r="B8515" s="165"/>
    </row>
    <row r="8516" spans="2:2">
      <c r="B8516" s="165"/>
    </row>
    <row r="8517" spans="2:2">
      <c r="B8517" s="165"/>
    </row>
    <row r="8518" spans="2:2">
      <c r="B8518" s="165"/>
    </row>
    <row r="8519" spans="2:2">
      <c r="B8519" s="165"/>
    </row>
    <row r="8520" spans="2:2">
      <c r="B8520" s="165"/>
    </row>
    <row r="8521" spans="2:2">
      <c r="B8521" s="165"/>
    </row>
    <row r="8522" spans="2:2">
      <c r="B8522" s="165"/>
    </row>
    <row r="8523" spans="2:2">
      <c r="B8523" s="165"/>
    </row>
    <row r="8524" spans="2:2">
      <c r="B8524" s="165"/>
    </row>
    <row r="8525" spans="2:2">
      <c r="B8525" s="165"/>
    </row>
    <row r="8526" spans="2:2">
      <c r="B8526" s="165"/>
    </row>
    <row r="8527" spans="2:2">
      <c r="B8527" s="165"/>
    </row>
    <row r="8528" spans="2:2">
      <c r="B8528" s="165"/>
    </row>
    <row r="8529" spans="2:2">
      <c r="B8529" s="165"/>
    </row>
    <row r="8530" spans="2:2">
      <c r="B8530" s="165"/>
    </row>
    <row r="8531" spans="2:2">
      <c r="B8531" s="165"/>
    </row>
    <row r="8532" spans="2:2">
      <c r="B8532" s="165"/>
    </row>
    <row r="8533" spans="2:2">
      <c r="B8533" s="165"/>
    </row>
    <row r="8534" spans="2:2">
      <c r="B8534" s="165"/>
    </row>
    <row r="8535" spans="2:2">
      <c r="B8535" s="165"/>
    </row>
    <row r="8536" spans="2:2">
      <c r="B8536" s="165"/>
    </row>
    <row r="8537" spans="2:2">
      <c r="B8537" s="165"/>
    </row>
    <row r="8538" spans="2:2">
      <c r="B8538" s="165"/>
    </row>
    <row r="8539" spans="2:2">
      <c r="B8539" s="165"/>
    </row>
    <row r="8540" spans="2:2">
      <c r="B8540" s="165"/>
    </row>
    <row r="8541" spans="2:2">
      <c r="B8541" s="165"/>
    </row>
    <row r="8542" spans="2:2">
      <c r="B8542" s="165"/>
    </row>
    <row r="8543" spans="2:2">
      <c r="B8543" s="165"/>
    </row>
    <row r="8544" spans="2:2">
      <c r="B8544" s="165"/>
    </row>
    <row r="8545" spans="2:2">
      <c r="B8545" s="165"/>
    </row>
    <row r="8546" spans="2:2">
      <c r="B8546" s="165"/>
    </row>
    <row r="8547" spans="2:2">
      <c r="B8547" s="165"/>
    </row>
    <row r="8548" spans="2:2">
      <c r="B8548" s="165"/>
    </row>
    <row r="8549" spans="2:2">
      <c r="B8549" s="165"/>
    </row>
    <row r="8550" spans="2:2">
      <c r="B8550" s="165"/>
    </row>
    <row r="8551" spans="2:2">
      <c r="B8551" s="165"/>
    </row>
    <row r="8552" spans="2:2">
      <c r="B8552" s="165"/>
    </row>
    <row r="8553" spans="2:2">
      <c r="B8553" s="165"/>
    </row>
    <row r="8554" spans="2:2">
      <c r="B8554" s="165"/>
    </row>
    <row r="8555" spans="2:2">
      <c r="B8555" s="165"/>
    </row>
    <row r="8556" spans="2:2">
      <c r="B8556" s="165"/>
    </row>
    <row r="8557" spans="2:2">
      <c r="B8557" s="165"/>
    </row>
    <row r="8558" spans="2:2">
      <c r="B8558" s="165"/>
    </row>
    <row r="8559" spans="2:2">
      <c r="B8559" s="165"/>
    </row>
    <row r="8560" spans="2:2">
      <c r="B8560" s="165"/>
    </row>
    <row r="8561" spans="2:2">
      <c r="B8561" s="165"/>
    </row>
    <row r="8562" spans="2:2">
      <c r="B8562" s="165"/>
    </row>
    <row r="8563" spans="2:2">
      <c r="B8563" s="165"/>
    </row>
    <row r="8564" spans="2:2">
      <c r="B8564" s="165"/>
    </row>
    <row r="8565" spans="2:2">
      <c r="B8565" s="165"/>
    </row>
    <row r="8566" spans="2:2">
      <c r="B8566" s="165"/>
    </row>
    <row r="8567" spans="2:2">
      <c r="B8567" s="165"/>
    </row>
    <row r="8568" spans="2:2">
      <c r="B8568" s="165"/>
    </row>
    <row r="8569" spans="2:2">
      <c r="B8569" s="165"/>
    </row>
    <row r="8570" spans="2:2">
      <c r="B8570" s="165"/>
    </row>
    <row r="8571" spans="2:2">
      <c r="B8571" s="165"/>
    </row>
    <row r="8572" spans="2:2">
      <c r="B8572" s="165"/>
    </row>
    <row r="8573" spans="2:2">
      <c r="B8573" s="165"/>
    </row>
    <row r="8574" spans="2:2">
      <c r="B8574" s="165"/>
    </row>
    <row r="8575" spans="2:2">
      <c r="B8575" s="165"/>
    </row>
    <row r="8576" spans="2:2">
      <c r="B8576" s="165"/>
    </row>
    <row r="8577" spans="2:2">
      <c r="B8577" s="165"/>
    </row>
    <row r="8578" spans="2:2">
      <c r="B8578" s="165"/>
    </row>
    <row r="8579" spans="2:2">
      <c r="B8579" s="165"/>
    </row>
    <row r="8580" spans="2:2">
      <c r="B8580" s="165"/>
    </row>
    <row r="8581" spans="2:2">
      <c r="B8581" s="165"/>
    </row>
    <row r="8582" spans="2:2">
      <c r="B8582" s="165"/>
    </row>
    <row r="8583" spans="2:2">
      <c r="B8583" s="165"/>
    </row>
    <row r="8584" spans="2:2">
      <c r="B8584" s="165"/>
    </row>
    <row r="8585" spans="2:2">
      <c r="B8585" s="165"/>
    </row>
    <row r="8586" spans="2:2">
      <c r="B8586" s="165"/>
    </row>
    <row r="8587" spans="2:2">
      <c r="B8587" s="165"/>
    </row>
    <row r="8588" spans="2:2">
      <c r="B8588" s="165"/>
    </row>
    <row r="8589" spans="2:2">
      <c r="B8589" s="165"/>
    </row>
    <row r="8590" spans="2:2">
      <c r="B8590" s="165"/>
    </row>
    <row r="8591" spans="2:2">
      <c r="B8591" s="165"/>
    </row>
    <row r="8592" spans="2:2">
      <c r="B8592" s="165"/>
    </row>
    <row r="8593" spans="2:2">
      <c r="B8593" s="165"/>
    </row>
    <row r="8594" spans="2:2">
      <c r="B8594" s="165"/>
    </row>
    <row r="8595" spans="2:2">
      <c r="B8595" s="165"/>
    </row>
    <row r="8596" spans="2:2">
      <c r="B8596" s="165"/>
    </row>
    <row r="8597" spans="2:2">
      <c r="B8597" s="165"/>
    </row>
    <row r="8598" spans="2:2">
      <c r="B8598" s="165"/>
    </row>
    <row r="8599" spans="2:2">
      <c r="B8599" s="165"/>
    </row>
    <row r="8600" spans="2:2">
      <c r="B8600" s="165"/>
    </row>
    <row r="8601" spans="2:2">
      <c r="B8601" s="165"/>
    </row>
    <row r="8602" spans="2:2">
      <c r="B8602" s="165"/>
    </row>
    <row r="8603" spans="2:2">
      <c r="B8603" s="165"/>
    </row>
    <row r="8604" spans="2:2">
      <c r="B8604" s="165"/>
    </row>
    <row r="8605" spans="2:2">
      <c r="B8605" s="165"/>
    </row>
    <row r="8606" spans="2:2">
      <c r="B8606" s="165"/>
    </row>
    <row r="8607" spans="2:2">
      <c r="B8607" s="165"/>
    </row>
    <row r="8608" spans="2:2">
      <c r="B8608" s="165"/>
    </row>
    <row r="8609" spans="2:2">
      <c r="B8609" s="165"/>
    </row>
    <row r="8610" spans="2:2">
      <c r="B8610" s="165"/>
    </row>
    <row r="8611" spans="2:2">
      <c r="B8611" s="165"/>
    </row>
    <row r="8612" spans="2:2">
      <c r="B8612" s="165"/>
    </row>
    <row r="8613" spans="2:2">
      <c r="B8613" s="165"/>
    </row>
    <row r="8614" spans="2:2">
      <c r="B8614" s="165"/>
    </row>
    <row r="8615" spans="2:2">
      <c r="B8615" s="165"/>
    </row>
    <row r="8616" spans="2:2">
      <c r="B8616" s="165"/>
    </row>
    <row r="8617" spans="2:2">
      <c r="B8617" s="165"/>
    </row>
    <row r="8618" spans="2:2">
      <c r="B8618" s="165"/>
    </row>
    <row r="8619" spans="2:2">
      <c r="B8619" s="165"/>
    </row>
    <row r="8620" spans="2:2">
      <c r="B8620" s="165"/>
    </row>
    <row r="8621" spans="2:2">
      <c r="B8621" s="165"/>
    </row>
    <row r="8622" spans="2:2">
      <c r="B8622" s="165"/>
    </row>
    <row r="8623" spans="2:2">
      <c r="B8623" s="165"/>
    </row>
    <row r="8624" spans="2:2">
      <c r="B8624" s="165"/>
    </row>
    <row r="8625" spans="2:2">
      <c r="B8625" s="165"/>
    </row>
    <row r="8626" spans="2:2">
      <c r="B8626" s="165"/>
    </row>
    <row r="8627" spans="2:2">
      <c r="B8627" s="165"/>
    </row>
    <row r="8628" spans="2:2">
      <c r="B8628" s="165"/>
    </row>
    <row r="8629" spans="2:2">
      <c r="B8629" s="165"/>
    </row>
    <row r="8630" spans="2:2">
      <c r="B8630" s="165"/>
    </row>
    <row r="8631" spans="2:2">
      <c r="B8631" s="165"/>
    </row>
    <row r="8632" spans="2:2">
      <c r="B8632" s="165"/>
    </row>
    <row r="8633" spans="2:2">
      <c r="B8633" s="165"/>
    </row>
    <row r="8634" spans="2:2">
      <c r="B8634" s="165"/>
    </row>
    <row r="8635" spans="2:2">
      <c r="B8635" s="165"/>
    </row>
    <row r="8636" spans="2:2">
      <c r="B8636" s="165"/>
    </row>
    <row r="8637" spans="2:2">
      <c r="B8637" s="165"/>
    </row>
    <row r="8638" spans="2:2">
      <c r="B8638" s="165"/>
    </row>
    <row r="8639" spans="2:2">
      <c r="B8639" s="165"/>
    </row>
    <row r="8640" spans="2:2">
      <c r="B8640" s="165"/>
    </row>
    <row r="8641" spans="2:2">
      <c r="B8641" s="165"/>
    </row>
    <row r="8642" spans="2:2">
      <c r="B8642" s="165"/>
    </row>
    <row r="8643" spans="2:2">
      <c r="B8643" s="165"/>
    </row>
    <row r="8644" spans="2:2">
      <c r="B8644" s="165"/>
    </row>
    <row r="8645" spans="2:2">
      <c r="B8645" s="165"/>
    </row>
    <row r="8646" spans="2:2">
      <c r="B8646" s="165"/>
    </row>
    <row r="8647" spans="2:2">
      <c r="B8647" s="165"/>
    </row>
    <row r="8648" spans="2:2">
      <c r="B8648" s="165"/>
    </row>
    <row r="8649" spans="2:2">
      <c r="B8649" s="165"/>
    </row>
    <row r="8650" spans="2:2">
      <c r="B8650" s="165"/>
    </row>
    <row r="8651" spans="2:2">
      <c r="B8651" s="165"/>
    </row>
    <row r="8652" spans="2:2">
      <c r="B8652" s="165"/>
    </row>
    <row r="8653" spans="2:2">
      <c r="B8653" s="165"/>
    </row>
    <row r="8654" spans="2:2">
      <c r="B8654" s="165"/>
    </row>
    <row r="8655" spans="2:2">
      <c r="B8655" s="165"/>
    </row>
    <row r="8656" spans="2:2">
      <c r="B8656" s="165"/>
    </row>
    <row r="8657" spans="2:2">
      <c r="B8657" s="165"/>
    </row>
    <row r="8658" spans="2:2">
      <c r="B8658" s="165"/>
    </row>
    <row r="8659" spans="2:2">
      <c r="B8659" s="165"/>
    </row>
    <row r="8660" spans="2:2">
      <c r="B8660" s="165"/>
    </row>
    <row r="8661" spans="2:2">
      <c r="B8661" s="165"/>
    </row>
    <row r="8662" spans="2:2">
      <c r="B8662" s="165"/>
    </row>
    <row r="8663" spans="2:2">
      <c r="B8663" s="165"/>
    </row>
    <row r="8664" spans="2:2">
      <c r="B8664" s="165"/>
    </row>
    <row r="8665" spans="2:2">
      <c r="B8665" s="165"/>
    </row>
    <row r="8666" spans="2:2">
      <c r="B8666" s="165"/>
    </row>
    <row r="8667" spans="2:2">
      <c r="B8667" s="165"/>
    </row>
    <row r="8668" spans="2:2">
      <c r="B8668" s="165"/>
    </row>
    <row r="8669" spans="2:2">
      <c r="B8669" s="165"/>
    </row>
    <row r="8670" spans="2:2">
      <c r="B8670" s="165"/>
    </row>
    <row r="8671" spans="2:2">
      <c r="B8671" s="165"/>
    </row>
    <row r="8672" spans="2:2">
      <c r="B8672" s="165"/>
    </row>
    <row r="8673" spans="2:2">
      <c r="B8673" s="165"/>
    </row>
    <row r="8674" spans="2:2">
      <c r="B8674" s="165"/>
    </row>
    <row r="8675" spans="2:2">
      <c r="B8675" s="165"/>
    </row>
    <row r="8676" spans="2:2">
      <c r="B8676" s="165"/>
    </row>
    <row r="8677" spans="2:2">
      <c r="B8677" s="165"/>
    </row>
    <row r="8678" spans="2:2">
      <c r="B8678" s="165"/>
    </row>
    <row r="8679" spans="2:2">
      <c r="B8679" s="165"/>
    </row>
    <row r="8680" spans="2:2">
      <c r="B8680" s="165"/>
    </row>
    <row r="8681" spans="2:2">
      <c r="B8681" s="165"/>
    </row>
    <row r="8682" spans="2:2">
      <c r="B8682" s="165"/>
    </row>
    <row r="8683" spans="2:2">
      <c r="B8683" s="165"/>
    </row>
    <row r="8684" spans="2:2">
      <c r="B8684" s="165"/>
    </row>
    <row r="8685" spans="2:2">
      <c r="B8685" s="165"/>
    </row>
    <row r="8686" spans="2:2">
      <c r="B8686" s="165"/>
    </row>
    <row r="8687" spans="2:2">
      <c r="B8687" s="165"/>
    </row>
    <row r="8688" spans="2:2">
      <c r="B8688" s="165"/>
    </row>
    <row r="8689" spans="2:2">
      <c r="B8689" s="165"/>
    </row>
    <row r="8690" spans="2:2">
      <c r="B8690" s="165"/>
    </row>
    <row r="8691" spans="2:2">
      <c r="B8691" s="165"/>
    </row>
    <row r="8692" spans="2:2">
      <c r="B8692" s="165"/>
    </row>
    <row r="8693" spans="2:2">
      <c r="B8693" s="165"/>
    </row>
    <row r="8694" spans="2:2">
      <c r="B8694" s="165"/>
    </row>
    <row r="8695" spans="2:2">
      <c r="B8695" s="165"/>
    </row>
    <row r="8696" spans="2:2">
      <c r="B8696" s="165"/>
    </row>
    <row r="8697" spans="2:2">
      <c r="B8697" s="165"/>
    </row>
    <row r="8698" spans="2:2">
      <c r="B8698" s="165"/>
    </row>
    <row r="8699" spans="2:2">
      <c r="B8699" s="165"/>
    </row>
    <row r="8700" spans="2:2">
      <c r="B8700" s="165"/>
    </row>
    <row r="8701" spans="2:2">
      <c r="B8701" s="165"/>
    </row>
    <row r="8702" spans="2:2">
      <c r="B8702" s="165"/>
    </row>
    <row r="8703" spans="2:2">
      <c r="B8703" s="165"/>
    </row>
    <row r="8704" spans="2:2">
      <c r="B8704" s="165"/>
    </row>
    <row r="8705" spans="2:2">
      <c r="B8705" s="165"/>
    </row>
    <row r="8706" spans="2:2">
      <c r="B8706" s="165"/>
    </row>
    <row r="8707" spans="2:2">
      <c r="B8707" s="165"/>
    </row>
    <row r="8708" spans="2:2">
      <c r="B8708" s="165"/>
    </row>
    <row r="8709" spans="2:2">
      <c r="B8709" s="165"/>
    </row>
    <row r="8710" spans="2:2">
      <c r="B8710" s="165"/>
    </row>
    <row r="8711" spans="2:2">
      <c r="B8711" s="165"/>
    </row>
    <row r="8712" spans="2:2">
      <c r="B8712" s="165"/>
    </row>
    <row r="8713" spans="2:2">
      <c r="B8713" s="165"/>
    </row>
    <row r="8714" spans="2:2">
      <c r="B8714" s="165"/>
    </row>
    <row r="8715" spans="2:2">
      <c r="B8715" s="165"/>
    </row>
    <row r="8716" spans="2:2">
      <c r="B8716" s="165"/>
    </row>
    <row r="8717" spans="2:2">
      <c r="B8717" s="165"/>
    </row>
    <row r="8718" spans="2:2">
      <c r="B8718" s="165"/>
    </row>
    <row r="8719" spans="2:2">
      <c r="B8719" s="165"/>
    </row>
    <row r="8720" spans="2:2">
      <c r="B8720" s="165"/>
    </row>
    <row r="8721" spans="2:2">
      <c r="B8721" s="165"/>
    </row>
    <row r="8722" spans="2:2">
      <c r="B8722" s="165"/>
    </row>
    <row r="8723" spans="2:2">
      <c r="B8723" s="165"/>
    </row>
    <row r="8724" spans="2:2">
      <c r="B8724" s="165"/>
    </row>
    <row r="8725" spans="2:2">
      <c r="B8725" s="165"/>
    </row>
    <row r="8726" spans="2:2">
      <c r="B8726" s="165"/>
    </row>
    <row r="8727" spans="2:2">
      <c r="B8727" s="165"/>
    </row>
    <row r="8728" spans="2:2">
      <c r="B8728" s="165"/>
    </row>
    <row r="8729" spans="2:2">
      <c r="B8729" s="165"/>
    </row>
    <row r="8730" spans="2:2">
      <c r="B8730" s="165"/>
    </row>
    <row r="8731" spans="2:2">
      <c r="B8731" s="165"/>
    </row>
    <row r="8732" spans="2:2">
      <c r="B8732" s="165"/>
    </row>
    <row r="8733" spans="2:2">
      <c r="B8733" s="165"/>
    </row>
    <row r="8734" spans="2:2">
      <c r="B8734" s="165"/>
    </row>
    <row r="8735" spans="2:2">
      <c r="B8735" s="165"/>
    </row>
    <row r="8736" spans="2:2">
      <c r="B8736" s="165"/>
    </row>
    <row r="8737" spans="2:2">
      <c r="B8737" s="165"/>
    </row>
    <row r="8738" spans="2:2">
      <c r="B8738" s="165"/>
    </row>
    <row r="8739" spans="2:2">
      <c r="B8739" s="165"/>
    </row>
    <row r="8740" spans="2:2">
      <c r="B8740" s="165"/>
    </row>
    <row r="8741" spans="2:2">
      <c r="B8741" s="165"/>
    </row>
    <row r="8742" spans="2:2">
      <c r="B8742" s="165"/>
    </row>
    <row r="8743" spans="2:2">
      <c r="B8743" s="165"/>
    </row>
    <row r="8744" spans="2:2">
      <c r="B8744" s="165"/>
    </row>
    <row r="8745" spans="2:2">
      <c r="B8745" s="165"/>
    </row>
    <row r="8746" spans="2:2">
      <c r="B8746" s="165"/>
    </row>
    <row r="8747" spans="2:2">
      <c r="B8747" s="165"/>
    </row>
    <row r="8748" spans="2:2">
      <c r="B8748" s="165"/>
    </row>
    <row r="8749" spans="2:2">
      <c r="B8749" s="165"/>
    </row>
    <row r="8750" spans="2:2">
      <c r="B8750" s="165"/>
    </row>
    <row r="8751" spans="2:2">
      <c r="B8751" s="165"/>
    </row>
    <row r="8752" spans="2:2">
      <c r="B8752" s="165"/>
    </row>
    <row r="8753" spans="2:2">
      <c r="B8753" s="165"/>
    </row>
    <row r="8754" spans="2:2">
      <c r="B8754" s="165"/>
    </row>
    <row r="8755" spans="2:2">
      <c r="B8755" s="165"/>
    </row>
    <row r="8756" spans="2:2">
      <c r="B8756" s="165"/>
    </row>
    <row r="8757" spans="2:2">
      <c r="B8757" s="165"/>
    </row>
    <row r="8758" spans="2:2">
      <c r="B8758" s="165"/>
    </row>
    <row r="8759" spans="2:2">
      <c r="B8759" s="165"/>
    </row>
    <row r="8760" spans="2:2">
      <c r="B8760" s="165"/>
    </row>
    <row r="8761" spans="2:2">
      <c r="B8761" s="165"/>
    </row>
    <row r="8762" spans="2:2">
      <c r="B8762" s="165"/>
    </row>
    <row r="8763" spans="2:2">
      <c r="B8763" s="165"/>
    </row>
    <row r="8764" spans="2:2">
      <c r="B8764" s="165"/>
    </row>
    <row r="8765" spans="2:2">
      <c r="B8765" s="165"/>
    </row>
    <row r="8766" spans="2:2">
      <c r="B8766" s="165"/>
    </row>
    <row r="8767" spans="2:2">
      <c r="B8767" s="165"/>
    </row>
    <row r="8768" spans="2:2">
      <c r="B8768" s="165"/>
    </row>
    <row r="8769" spans="2:2">
      <c r="B8769" s="165"/>
    </row>
    <row r="8770" spans="2:2">
      <c r="B8770" s="165"/>
    </row>
    <row r="8771" spans="2:2">
      <c r="B8771" s="165"/>
    </row>
    <row r="8772" spans="2:2">
      <c r="B8772" s="165"/>
    </row>
    <row r="8773" spans="2:2">
      <c r="B8773" s="165"/>
    </row>
    <row r="8774" spans="2:2">
      <c r="B8774" s="165"/>
    </row>
    <row r="8775" spans="2:2">
      <c r="B8775" s="165"/>
    </row>
    <row r="8776" spans="2:2">
      <c r="B8776" s="165"/>
    </row>
    <row r="8777" spans="2:2">
      <c r="B8777" s="165"/>
    </row>
    <row r="8778" spans="2:2">
      <c r="B8778" s="165"/>
    </row>
    <row r="8779" spans="2:2">
      <c r="B8779" s="165"/>
    </row>
    <row r="8780" spans="2:2">
      <c r="B8780" s="165"/>
    </row>
    <row r="8781" spans="2:2">
      <c r="B8781" s="165"/>
    </row>
    <row r="8782" spans="2:2">
      <c r="B8782" s="165"/>
    </row>
    <row r="8783" spans="2:2">
      <c r="B8783" s="165"/>
    </row>
    <row r="8784" spans="2:2">
      <c r="B8784" s="165"/>
    </row>
    <row r="8785" spans="2:2">
      <c r="B8785" s="165"/>
    </row>
    <row r="8786" spans="2:2">
      <c r="B8786" s="165"/>
    </row>
    <row r="8787" spans="2:2">
      <c r="B8787" s="165"/>
    </row>
    <row r="8788" spans="2:2">
      <c r="B8788" s="165"/>
    </row>
    <row r="8789" spans="2:2">
      <c r="B8789" s="165"/>
    </row>
    <row r="8790" spans="2:2">
      <c r="B8790" s="165"/>
    </row>
    <row r="8791" spans="2:2">
      <c r="B8791" s="165"/>
    </row>
    <row r="8792" spans="2:2">
      <c r="B8792" s="165"/>
    </row>
    <row r="8793" spans="2:2">
      <c r="B8793" s="165"/>
    </row>
    <row r="8794" spans="2:2">
      <c r="B8794" s="165"/>
    </row>
    <row r="8795" spans="2:2">
      <c r="B8795" s="165"/>
    </row>
    <row r="8796" spans="2:2">
      <c r="B8796" s="165"/>
    </row>
    <row r="8797" spans="2:2">
      <c r="B8797" s="165"/>
    </row>
    <row r="8798" spans="2:2">
      <c r="B8798" s="165"/>
    </row>
    <row r="8799" spans="2:2">
      <c r="B8799" s="165"/>
    </row>
    <row r="8800" spans="2:2">
      <c r="B8800" s="165"/>
    </row>
    <row r="8801" spans="2:2">
      <c r="B8801" s="165"/>
    </row>
    <row r="8802" spans="2:2">
      <c r="B8802" s="165"/>
    </row>
    <row r="8803" spans="2:2">
      <c r="B8803" s="165"/>
    </row>
    <row r="8804" spans="2:2">
      <c r="B8804" s="165"/>
    </row>
    <row r="8805" spans="2:2">
      <c r="B8805" s="165"/>
    </row>
    <row r="8806" spans="2:2">
      <c r="B8806" s="165"/>
    </row>
    <row r="8807" spans="2:2">
      <c r="B8807" s="165"/>
    </row>
    <row r="8808" spans="2:2">
      <c r="B8808" s="165"/>
    </row>
    <row r="8809" spans="2:2">
      <c r="B8809" s="165"/>
    </row>
    <row r="8810" spans="2:2">
      <c r="B8810" s="165"/>
    </row>
    <row r="8811" spans="2:2">
      <c r="B8811" s="165"/>
    </row>
    <row r="8812" spans="2:2">
      <c r="B8812" s="165"/>
    </row>
    <row r="8813" spans="2:2">
      <c r="B8813" s="165"/>
    </row>
    <row r="8814" spans="2:2">
      <c r="B8814" s="165"/>
    </row>
    <row r="8815" spans="2:2">
      <c r="B8815" s="165"/>
    </row>
    <row r="8816" spans="2:2">
      <c r="B8816" s="165"/>
    </row>
    <row r="8817" spans="2:2">
      <c r="B8817" s="165"/>
    </row>
    <row r="8818" spans="2:2">
      <c r="B8818" s="165"/>
    </row>
    <row r="8819" spans="2:2">
      <c r="B8819" s="165"/>
    </row>
    <row r="8820" spans="2:2">
      <c r="B8820" s="165"/>
    </row>
    <row r="8821" spans="2:2">
      <c r="B8821" s="165"/>
    </row>
    <row r="8822" spans="2:2">
      <c r="B8822" s="165"/>
    </row>
    <row r="8823" spans="2:2">
      <c r="B8823" s="165"/>
    </row>
    <row r="8824" spans="2:2">
      <c r="B8824" s="165"/>
    </row>
    <row r="8825" spans="2:2">
      <c r="B8825" s="165"/>
    </row>
    <row r="8826" spans="2:2">
      <c r="B8826" s="165"/>
    </row>
    <row r="8827" spans="2:2">
      <c r="B8827" s="165"/>
    </row>
    <row r="8828" spans="2:2">
      <c r="B8828" s="165"/>
    </row>
    <row r="8829" spans="2:2">
      <c r="B8829" s="165"/>
    </row>
    <row r="8830" spans="2:2">
      <c r="B8830" s="165"/>
    </row>
    <row r="8831" spans="2:2">
      <c r="B8831" s="165"/>
    </row>
    <row r="8832" spans="2:2">
      <c r="B8832" s="165"/>
    </row>
    <row r="8833" spans="2:2">
      <c r="B8833" s="165"/>
    </row>
    <row r="8834" spans="2:2">
      <c r="B8834" s="165"/>
    </row>
    <row r="8835" spans="2:2">
      <c r="B8835" s="165"/>
    </row>
    <row r="8836" spans="2:2">
      <c r="B8836" s="165"/>
    </row>
    <row r="8837" spans="2:2">
      <c r="B8837" s="165"/>
    </row>
    <row r="8838" spans="2:2">
      <c r="B8838" s="165"/>
    </row>
    <row r="8839" spans="2:2">
      <c r="B8839" s="165"/>
    </row>
    <row r="8840" spans="2:2">
      <c r="B8840" s="165"/>
    </row>
    <row r="8841" spans="2:2">
      <c r="B8841" s="165"/>
    </row>
    <row r="8842" spans="2:2">
      <c r="B8842" s="165"/>
    </row>
    <row r="8843" spans="2:2">
      <c r="B8843" s="165"/>
    </row>
    <row r="8844" spans="2:2">
      <c r="B8844" s="165"/>
    </row>
    <row r="8845" spans="2:2">
      <c r="B8845" s="165"/>
    </row>
    <row r="8846" spans="2:2">
      <c r="B8846" s="165"/>
    </row>
    <row r="8847" spans="2:2">
      <c r="B8847" s="165"/>
    </row>
    <row r="8848" spans="2:2">
      <c r="B8848" s="165"/>
    </row>
    <row r="8849" spans="2:2">
      <c r="B8849" s="165"/>
    </row>
    <row r="8850" spans="2:2">
      <c r="B8850" s="165"/>
    </row>
    <row r="8851" spans="2:2">
      <c r="B8851" s="165"/>
    </row>
    <row r="8852" spans="2:2">
      <c r="B8852" s="165"/>
    </row>
    <row r="8853" spans="2:2">
      <c r="B8853" s="165"/>
    </row>
    <row r="8854" spans="2:2">
      <c r="B8854" s="165"/>
    </row>
    <row r="8855" spans="2:2">
      <c r="B8855" s="165"/>
    </row>
    <row r="8856" spans="2:2">
      <c r="B8856" s="165"/>
    </row>
    <row r="8857" spans="2:2">
      <c r="B8857" s="165"/>
    </row>
    <row r="8858" spans="2:2">
      <c r="B8858" s="165"/>
    </row>
    <row r="8859" spans="2:2">
      <c r="B8859" s="165"/>
    </row>
    <row r="8860" spans="2:2">
      <c r="B8860" s="165"/>
    </row>
    <row r="8861" spans="2:2">
      <c r="B8861" s="165"/>
    </row>
    <row r="8862" spans="2:2">
      <c r="B8862" s="165"/>
    </row>
    <row r="8863" spans="2:2">
      <c r="B8863" s="165"/>
    </row>
    <row r="8864" spans="2:2">
      <c r="B8864" s="165"/>
    </row>
    <row r="8865" spans="2:2">
      <c r="B8865" s="165"/>
    </row>
    <row r="8866" spans="2:2">
      <c r="B8866" s="165"/>
    </row>
    <row r="8867" spans="2:2">
      <c r="B8867" s="165"/>
    </row>
    <row r="8868" spans="2:2">
      <c r="B8868" s="165"/>
    </row>
    <row r="8869" spans="2:2">
      <c r="B8869" s="165"/>
    </row>
    <row r="8870" spans="2:2">
      <c r="B8870" s="165"/>
    </row>
    <row r="8871" spans="2:2">
      <c r="B8871" s="165"/>
    </row>
    <row r="8872" spans="2:2">
      <c r="B8872" s="165"/>
    </row>
    <row r="8873" spans="2:2">
      <c r="B8873" s="165"/>
    </row>
    <row r="8874" spans="2:2">
      <c r="B8874" s="165"/>
    </row>
    <row r="8875" spans="2:2">
      <c r="B8875" s="165"/>
    </row>
    <row r="8876" spans="2:2">
      <c r="B8876" s="165"/>
    </row>
    <row r="8877" spans="2:2">
      <c r="B8877" s="165"/>
    </row>
    <row r="8878" spans="2:2">
      <c r="B8878" s="165"/>
    </row>
    <row r="8879" spans="2:2">
      <c r="B8879" s="165"/>
    </row>
    <row r="8880" spans="2:2">
      <c r="B8880" s="165"/>
    </row>
    <row r="8881" spans="2:2">
      <c r="B8881" s="165"/>
    </row>
    <row r="8882" spans="2:2">
      <c r="B8882" s="165"/>
    </row>
    <row r="8883" spans="2:2">
      <c r="B8883" s="165"/>
    </row>
    <row r="8884" spans="2:2">
      <c r="B8884" s="165"/>
    </row>
    <row r="8885" spans="2:2">
      <c r="B8885" s="165"/>
    </row>
    <row r="8886" spans="2:2">
      <c r="B8886" s="165"/>
    </row>
    <row r="8887" spans="2:2">
      <c r="B8887" s="165"/>
    </row>
    <row r="8888" spans="2:2">
      <c r="B8888" s="165"/>
    </row>
    <row r="8889" spans="2:2">
      <c r="B8889" s="165"/>
    </row>
    <row r="8890" spans="2:2">
      <c r="B8890" s="165"/>
    </row>
    <row r="8891" spans="2:2">
      <c r="B8891" s="165"/>
    </row>
    <row r="8892" spans="2:2">
      <c r="B8892" s="165"/>
    </row>
    <row r="8893" spans="2:2">
      <c r="B8893" s="165"/>
    </row>
    <row r="8894" spans="2:2">
      <c r="B8894" s="165"/>
    </row>
    <row r="8895" spans="2:2">
      <c r="B8895" s="165"/>
    </row>
    <row r="8896" spans="2:2">
      <c r="B8896" s="165"/>
    </row>
    <row r="8897" spans="2:2">
      <c r="B8897" s="165"/>
    </row>
    <row r="8898" spans="2:2">
      <c r="B8898" s="165"/>
    </row>
    <row r="8899" spans="2:2">
      <c r="B8899" s="165"/>
    </row>
    <row r="8900" spans="2:2">
      <c r="B8900" s="165"/>
    </row>
    <row r="8901" spans="2:2">
      <c r="B8901" s="165"/>
    </row>
    <row r="8902" spans="2:2">
      <c r="B8902" s="165"/>
    </row>
    <row r="8903" spans="2:2">
      <c r="B8903" s="165"/>
    </row>
    <row r="8904" spans="2:2">
      <c r="B8904" s="165"/>
    </row>
    <row r="8905" spans="2:2">
      <c r="B8905" s="165"/>
    </row>
    <row r="8906" spans="2:2">
      <c r="B8906" s="165"/>
    </row>
    <row r="8907" spans="2:2">
      <c r="B8907" s="165"/>
    </row>
    <row r="8908" spans="2:2">
      <c r="B8908" s="165"/>
    </row>
    <row r="8909" spans="2:2">
      <c r="B8909" s="165"/>
    </row>
    <row r="8910" spans="2:2">
      <c r="B8910" s="165"/>
    </row>
    <row r="8911" spans="2:2">
      <c r="B8911" s="165"/>
    </row>
    <row r="8912" spans="2:2">
      <c r="B8912" s="165"/>
    </row>
    <row r="8913" spans="2:2">
      <c r="B8913" s="165"/>
    </row>
    <row r="8914" spans="2:2">
      <c r="B8914" s="165"/>
    </row>
    <row r="8915" spans="2:2">
      <c r="B8915" s="165"/>
    </row>
    <row r="8916" spans="2:2">
      <c r="B8916" s="165"/>
    </row>
    <row r="8917" spans="2:2">
      <c r="B8917" s="165"/>
    </row>
    <row r="8918" spans="2:2">
      <c r="B8918" s="165"/>
    </row>
    <row r="8919" spans="2:2">
      <c r="B8919" s="165"/>
    </row>
    <row r="8920" spans="2:2">
      <c r="B8920" s="165"/>
    </row>
    <row r="8921" spans="2:2">
      <c r="B8921" s="165"/>
    </row>
    <row r="8922" spans="2:2">
      <c r="B8922" s="165"/>
    </row>
    <row r="8923" spans="2:2">
      <c r="B8923" s="165"/>
    </row>
    <row r="8924" spans="2:2">
      <c r="B8924" s="165"/>
    </row>
    <row r="8925" spans="2:2">
      <c r="B8925" s="165"/>
    </row>
    <row r="8926" spans="2:2">
      <c r="B8926" s="165"/>
    </row>
    <row r="8927" spans="2:2">
      <c r="B8927" s="165"/>
    </row>
    <row r="8928" spans="2:2">
      <c r="B8928" s="165"/>
    </row>
    <row r="8929" spans="2:2">
      <c r="B8929" s="165"/>
    </row>
    <row r="8930" spans="2:2">
      <c r="B8930" s="165"/>
    </row>
    <row r="8931" spans="2:2">
      <c r="B8931" s="165"/>
    </row>
    <row r="8932" spans="2:2">
      <c r="B8932" s="165"/>
    </row>
    <row r="8933" spans="2:2">
      <c r="B8933" s="165"/>
    </row>
    <row r="8934" spans="2:2">
      <c r="B8934" s="165"/>
    </row>
    <row r="8935" spans="2:2">
      <c r="B8935" s="165"/>
    </row>
    <row r="8936" spans="2:2">
      <c r="B8936" s="165"/>
    </row>
    <row r="8937" spans="2:2">
      <c r="B8937" s="165"/>
    </row>
    <row r="8938" spans="2:2">
      <c r="B8938" s="165"/>
    </row>
    <row r="8939" spans="2:2">
      <c r="B8939" s="165"/>
    </row>
    <row r="8940" spans="2:2">
      <c r="B8940" s="165"/>
    </row>
    <row r="8941" spans="2:2">
      <c r="B8941" s="165"/>
    </row>
    <row r="8942" spans="2:2">
      <c r="B8942" s="165"/>
    </row>
    <row r="8943" spans="2:2">
      <c r="B8943" s="165"/>
    </row>
    <row r="8944" spans="2:2">
      <c r="B8944" s="165"/>
    </row>
    <row r="8945" spans="2:2">
      <c r="B8945" s="165"/>
    </row>
    <row r="8946" spans="2:2">
      <c r="B8946" s="165"/>
    </row>
    <row r="8947" spans="2:2">
      <c r="B8947" s="165"/>
    </row>
    <row r="8948" spans="2:2">
      <c r="B8948" s="165"/>
    </row>
    <row r="8949" spans="2:2">
      <c r="B8949" s="165"/>
    </row>
    <row r="8950" spans="2:2">
      <c r="B8950" s="165"/>
    </row>
    <row r="8951" spans="2:2">
      <c r="B8951" s="165"/>
    </row>
    <row r="8952" spans="2:2">
      <c r="B8952" s="165"/>
    </row>
    <row r="8953" spans="2:2">
      <c r="B8953" s="165"/>
    </row>
    <row r="8954" spans="2:2">
      <c r="B8954" s="165"/>
    </row>
    <row r="8955" spans="2:2">
      <c r="B8955" s="165"/>
    </row>
    <row r="8956" spans="2:2">
      <c r="B8956" s="165"/>
    </row>
    <row r="8957" spans="2:2">
      <c r="B8957" s="165"/>
    </row>
    <row r="8958" spans="2:2">
      <c r="B8958" s="165"/>
    </row>
    <row r="8959" spans="2:2">
      <c r="B8959" s="165"/>
    </row>
    <row r="8960" spans="2:2">
      <c r="B8960" s="165"/>
    </row>
    <row r="8961" spans="2:2">
      <c r="B8961" s="165"/>
    </row>
    <row r="8962" spans="2:2">
      <c r="B8962" s="165"/>
    </row>
    <row r="8963" spans="2:2">
      <c r="B8963" s="165"/>
    </row>
    <row r="8964" spans="2:2">
      <c r="B8964" s="165"/>
    </row>
    <row r="8965" spans="2:2">
      <c r="B8965" s="165"/>
    </row>
    <row r="8966" spans="2:2">
      <c r="B8966" s="165"/>
    </row>
    <row r="8967" spans="2:2">
      <c r="B8967" s="165"/>
    </row>
    <row r="8968" spans="2:2">
      <c r="B8968" s="165"/>
    </row>
    <row r="8969" spans="2:2">
      <c r="B8969" s="165"/>
    </row>
    <row r="8970" spans="2:2">
      <c r="B8970" s="165"/>
    </row>
    <row r="8971" spans="2:2">
      <c r="B8971" s="165"/>
    </row>
    <row r="8972" spans="2:2">
      <c r="B8972" s="165"/>
    </row>
    <row r="8973" spans="2:2">
      <c r="B8973" s="165"/>
    </row>
    <row r="8974" spans="2:2">
      <c r="B8974" s="165"/>
    </row>
    <row r="8975" spans="2:2">
      <c r="B8975" s="165"/>
    </row>
    <row r="8976" spans="2:2">
      <c r="B8976" s="165"/>
    </row>
    <row r="8977" spans="2:2">
      <c r="B8977" s="165"/>
    </row>
    <row r="8978" spans="2:2">
      <c r="B8978" s="165"/>
    </row>
    <row r="8979" spans="2:2">
      <c r="B8979" s="165"/>
    </row>
    <row r="8980" spans="2:2">
      <c r="B8980" s="165"/>
    </row>
    <row r="8981" spans="2:2">
      <c r="B8981" s="165"/>
    </row>
    <row r="8982" spans="2:2">
      <c r="B8982" s="165"/>
    </row>
    <row r="8983" spans="2:2">
      <c r="B8983" s="165"/>
    </row>
    <row r="8984" spans="2:2">
      <c r="B8984" s="165"/>
    </row>
    <row r="8985" spans="2:2">
      <c r="B8985" s="165"/>
    </row>
    <row r="8986" spans="2:2">
      <c r="B8986" s="165"/>
    </row>
    <row r="8987" spans="2:2">
      <c r="B8987" s="165"/>
    </row>
    <row r="8988" spans="2:2">
      <c r="B8988" s="165"/>
    </row>
    <row r="8989" spans="2:2">
      <c r="B8989" s="165"/>
    </row>
    <row r="8990" spans="2:2">
      <c r="B8990" s="165"/>
    </row>
    <row r="8991" spans="2:2">
      <c r="B8991" s="165"/>
    </row>
    <row r="8992" spans="2:2">
      <c r="B8992" s="165"/>
    </row>
    <row r="8993" spans="2:2">
      <c r="B8993" s="165"/>
    </row>
    <row r="8994" spans="2:2">
      <c r="B8994" s="165"/>
    </row>
    <row r="8995" spans="2:2">
      <c r="B8995" s="165"/>
    </row>
    <row r="8996" spans="2:2">
      <c r="B8996" s="165"/>
    </row>
    <row r="8997" spans="2:2">
      <c r="B8997" s="165"/>
    </row>
    <row r="8998" spans="2:2">
      <c r="B8998" s="165"/>
    </row>
    <row r="8999" spans="2:2">
      <c r="B8999" s="165"/>
    </row>
    <row r="9000" spans="2:2">
      <c r="B9000" s="165"/>
    </row>
    <row r="9001" spans="2:2">
      <c r="B9001" s="165"/>
    </row>
    <row r="9002" spans="2:2">
      <c r="B9002" s="165"/>
    </row>
    <row r="9003" spans="2:2">
      <c r="B9003" s="165"/>
    </row>
    <row r="9004" spans="2:2">
      <c r="B9004" s="165"/>
    </row>
    <row r="9005" spans="2:2">
      <c r="B9005" s="165"/>
    </row>
    <row r="9006" spans="2:2">
      <c r="B9006" s="165"/>
    </row>
    <row r="9007" spans="2:2">
      <c r="B9007" s="165"/>
    </row>
    <row r="9008" spans="2:2">
      <c r="B9008" s="165"/>
    </row>
    <row r="9009" spans="2:2">
      <c r="B9009" s="165"/>
    </row>
    <row r="9010" spans="2:2">
      <c r="B9010" s="165"/>
    </row>
    <row r="9011" spans="2:2">
      <c r="B9011" s="165"/>
    </row>
    <row r="9012" spans="2:2">
      <c r="B9012" s="165"/>
    </row>
    <row r="9013" spans="2:2">
      <c r="B9013" s="165"/>
    </row>
    <row r="9014" spans="2:2">
      <c r="B9014" s="165"/>
    </row>
    <row r="9015" spans="2:2">
      <c r="B9015" s="165"/>
    </row>
    <row r="9016" spans="2:2">
      <c r="B9016" s="165"/>
    </row>
    <row r="9017" spans="2:2">
      <c r="B9017" s="165"/>
    </row>
    <row r="9018" spans="2:2">
      <c r="B9018" s="165"/>
    </row>
    <row r="9019" spans="2:2">
      <c r="B9019" s="165"/>
    </row>
    <row r="9020" spans="2:2">
      <c r="B9020" s="165"/>
    </row>
    <row r="9021" spans="2:2">
      <c r="B9021" s="165"/>
    </row>
    <row r="9022" spans="2:2">
      <c r="B9022" s="165"/>
    </row>
    <row r="9023" spans="2:2">
      <c r="B9023" s="165"/>
    </row>
    <row r="9024" spans="2:2">
      <c r="B9024" s="165"/>
    </row>
    <row r="9025" spans="2:2">
      <c r="B9025" s="165"/>
    </row>
    <row r="9026" spans="2:2">
      <c r="B9026" s="165"/>
    </row>
    <row r="9027" spans="2:2">
      <c r="B9027" s="165"/>
    </row>
    <row r="9028" spans="2:2">
      <c r="B9028" s="165"/>
    </row>
    <row r="9029" spans="2:2">
      <c r="B9029" s="165"/>
    </row>
    <row r="9030" spans="2:2">
      <c r="B9030" s="165"/>
    </row>
    <row r="9031" spans="2:2">
      <c r="B9031" s="165"/>
    </row>
    <row r="9032" spans="2:2">
      <c r="B9032" s="165"/>
    </row>
    <row r="9033" spans="2:2">
      <c r="B9033" s="165"/>
    </row>
    <row r="9034" spans="2:2">
      <c r="B9034" s="165"/>
    </row>
    <row r="9035" spans="2:2">
      <c r="B9035" s="165"/>
    </row>
    <row r="9036" spans="2:2">
      <c r="B9036" s="165"/>
    </row>
    <row r="9037" spans="2:2">
      <c r="B9037" s="165"/>
    </row>
    <row r="9038" spans="2:2">
      <c r="B9038" s="165"/>
    </row>
    <row r="9039" spans="2:2">
      <c r="B9039" s="165"/>
    </row>
    <row r="9040" spans="2:2">
      <c r="B9040" s="165"/>
    </row>
    <row r="9041" spans="2:2">
      <c r="B9041" s="165"/>
    </row>
    <row r="9042" spans="2:2">
      <c r="B9042" s="165"/>
    </row>
    <row r="9043" spans="2:2">
      <c r="B9043" s="165"/>
    </row>
    <row r="9044" spans="2:2">
      <c r="B9044" s="165"/>
    </row>
    <row r="9045" spans="2:2">
      <c r="B9045" s="165"/>
    </row>
    <row r="9046" spans="2:2">
      <c r="B9046" s="165"/>
    </row>
    <row r="9047" spans="2:2">
      <c r="B9047" s="165"/>
    </row>
    <row r="9048" spans="2:2">
      <c r="B9048" s="165"/>
    </row>
    <row r="9049" spans="2:2">
      <c r="B9049" s="165"/>
    </row>
    <row r="9050" spans="2:2">
      <c r="B9050" s="165"/>
    </row>
    <row r="9051" spans="2:2">
      <c r="B9051" s="165"/>
    </row>
    <row r="9052" spans="2:2">
      <c r="B9052" s="165"/>
    </row>
    <row r="9053" spans="2:2">
      <c r="B9053" s="165"/>
    </row>
    <row r="9054" spans="2:2">
      <c r="B9054" s="165"/>
    </row>
    <row r="9055" spans="2:2">
      <c r="B9055" s="165"/>
    </row>
    <row r="9056" spans="2:2">
      <c r="B9056" s="165"/>
    </row>
    <row r="9057" spans="2:2">
      <c r="B9057" s="165"/>
    </row>
    <row r="9058" spans="2:2">
      <c r="B9058" s="165"/>
    </row>
    <row r="9059" spans="2:2">
      <c r="B9059" s="165"/>
    </row>
    <row r="9060" spans="2:2">
      <c r="B9060" s="165"/>
    </row>
    <row r="9061" spans="2:2">
      <c r="B9061" s="165"/>
    </row>
    <row r="9062" spans="2:2">
      <c r="B9062" s="165"/>
    </row>
    <row r="9063" spans="2:2">
      <c r="B9063" s="165"/>
    </row>
    <row r="9064" spans="2:2">
      <c r="B9064" s="165"/>
    </row>
    <row r="9065" spans="2:2">
      <c r="B9065" s="165"/>
    </row>
    <row r="9066" spans="2:2">
      <c r="B9066" s="165"/>
    </row>
    <row r="9067" spans="2:2">
      <c r="B9067" s="165"/>
    </row>
    <row r="9068" spans="2:2">
      <c r="B9068" s="165"/>
    </row>
    <row r="9069" spans="2:2">
      <c r="B9069" s="165"/>
    </row>
    <row r="9070" spans="2:2">
      <c r="B9070" s="165"/>
    </row>
    <row r="9071" spans="2:2">
      <c r="B9071" s="165"/>
    </row>
    <row r="9072" spans="2:2">
      <c r="B9072" s="165"/>
    </row>
    <row r="9073" spans="2:2">
      <c r="B9073" s="165"/>
    </row>
    <row r="9074" spans="2:2">
      <c r="B9074" s="165"/>
    </row>
    <row r="9075" spans="2:2">
      <c r="B9075" s="165"/>
    </row>
    <row r="9076" spans="2:2">
      <c r="B9076" s="165"/>
    </row>
    <row r="9077" spans="2:2">
      <c r="B9077" s="165"/>
    </row>
    <row r="9078" spans="2:2">
      <c r="B9078" s="165"/>
    </row>
    <row r="9079" spans="2:2">
      <c r="B9079" s="165"/>
    </row>
    <row r="9080" spans="2:2">
      <c r="B9080" s="165"/>
    </row>
    <row r="9081" spans="2:2">
      <c r="B9081" s="165"/>
    </row>
    <row r="9082" spans="2:2">
      <c r="B9082" s="165"/>
    </row>
    <row r="9083" spans="2:2">
      <c r="B9083" s="165"/>
    </row>
    <row r="9084" spans="2:2">
      <c r="B9084" s="165"/>
    </row>
    <row r="9085" spans="2:2">
      <c r="B9085" s="165"/>
    </row>
    <row r="9086" spans="2:2">
      <c r="B9086" s="165"/>
    </row>
    <row r="9087" spans="2:2">
      <c r="B9087" s="165"/>
    </row>
    <row r="9088" spans="2:2">
      <c r="B9088" s="165"/>
    </row>
    <row r="9089" spans="2:2">
      <c r="B9089" s="165"/>
    </row>
    <row r="9090" spans="2:2">
      <c r="B9090" s="165"/>
    </row>
    <row r="9091" spans="2:2">
      <c r="B9091" s="165"/>
    </row>
    <row r="9092" spans="2:2">
      <c r="B9092" s="165"/>
    </row>
    <row r="9093" spans="2:2">
      <c r="B9093" s="165"/>
    </row>
    <row r="9094" spans="2:2">
      <c r="B9094" s="165"/>
    </row>
    <row r="9095" spans="2:2">
      <c r="B9095" s="165"/>
    </row>
    <row r="9096" spans="2:2">
      <c r="B9096" s="165"/>
    </row>
    <row r="9097" spans="2:2">
      <c r="B9097" s="165"/>
    </row>
    <row r="9098" spans="2:2">
      <c r="B9098" s="165"/>
    </row>
    <row r="9099" spans="2:2">
      <c r="B9099" s="165"/>
    </row>
    <row r="9100" spans="2:2">
      <c r="B9100" s="165"/>
    </row>
    <row r="9101" spans="2:2">
      <c r="B9101" s="165"/>
    </row>
    <row r="9102" spans="2:2">
      <c r="B9102" s="165"/>
    </row>
    <row r="9103" spans="2:2">
      <c r="B9103" s="165"/>
    </row>
    <row r="9104" spans="2:2">
      <c r="B9104" s="165"/>
    </row>
    <row r="9105" spans="2:2">
      <c r="B9105" s="165"/>
    </row>
    <row r="9106" spans="2:2">
      <c r="B9106" s="165"/>
    </row>
    <row r="9107" spans="2:2">
      <c r="B9107" s="165"/>
    </row>
    <row r="9108" spans="2:2">
      <c r="B9108" s="165"/>
    </row>
    <row r="9109" spans="2:2">
      <c r="B9109" s="165"/>
    </row>
    <row r="9110" spans="2:2">
      <c r="B9110" s="165"/>
    </row>
    <row r="9111" spans="2:2">
      <c r="B9111" s="165"/>
    </row>
    <row r="9112" spans="2:2">
      <c r="B9112" s="165"/>
    </row>
    <row r="9113" spans="2:2">
      <c r="B9113" s="165"/>
    </row>
    <row r="9114" spans="2:2">
      <c r="B9114" s="165"/>
    </row>
    <row r="9115" spans="2:2">
      <c r="B9115" s="165"/>
    </row>
    <row r="9116" spans="2:2">
      <c r="B9116" s="165"/>
    </row>
    <row r="9117" spans="2:2">
      <c r="B9117" s="165"/>
    </row>
    <row r="9118" spans="2:2">
      <c r="B9118" s="165"/>
    </row>
    <row r="9119" spans="2:2">
      <c r="B9119" s="165"/>
    </row>
    <row r="9120" spans="2:2">
      <c r="B9120" s="165"/>
    </row>
    <row r="9121" spans="2:2">
      <c r="B9121" s="165"/>
    </row>
    <row r="9122" spans="2:2">
      <c r="B9122" s="165"/>
    </row>
    <row r="9123" spans="2:2">
      <c r="B9123" s="165"/>
    </row>
    <row r="9124" spans="2:2">
      <c r="B9124" s="165"/>
    </row>
    <row r="9125" spans="2:2">
      <c r="B9125" s="165"/>
    </row>
    <row r="9126" spans="2:2">
      <c r="B9126" s="165"/>
    </row>
    <row r="9127" spans="2:2">
      <c r="B9127" s="165"/>
    </row>
    <row r="9128" spans="2:2">
      <c r="B9128" s="165"/>
    </row>
    <row r="9129" spans="2:2">
      <c r="B9129" s="165"/>
    </row>
    <row r="9130" spans="2:2">
      <c r="B9130" s="165"/>
    </row>
    <row r="9131" spans="2:2">
      <c r="B9131" s="165"/>
    </row>
    <row r="9132" spans="2:2">
      <c r="B9132" s="165"/>
    </row>
    <row r="9133" spans="2:2">
      <c r="B9133" s="165"/>
    </row>
    <row r="9134" spans="2:2">
      <c r="B9134" s="165"/>
    </row>
    <row r="9135" spans="2:2">
      <c r="B9135" s="165"/>
    </row>
    <row r="9136" spans="2:2">
      <c r="B9136" s="165"/>
    </row>
    <row r="9137" spans="2:2">
      <c r="B9137" s="165"/>
    </row>
    <row r="9138" spans="2:2">
      <c r="B9138" s="165"/>
    </row>
    <row r="9139" spans="2:2">
      <c r="B9139" s="165"/>
    </row>
    <row r="9140" spans="2:2">
      <c r="B9140" s="165"/>
    </row>
    <row r="9141" spans="2:2">
      <c r="B9141" s="165"/>
    </row>
    <row r="9142" spans="2:2">
      <c r="B9142" s="165"/>
    </row>
    <row r="9143" spans="2:2">
      <c r="B9143" s="165"/>
    </row>
    <row r="9144" spans="2:2">
      <c r="B9144" s="165"/>
    </row>
    <row r="9145" spans="2:2">
      <c r="B9145" s="165"/>
    </row>
    <row r="9146" spans="2:2">
      <c r="B9146" s="165"/>
    </row>
    <row r="9147" spans="2:2">
      <c r="B9147" s="165"/>
    </row>
    <row r="9148" spans="2:2">
      <c r="B9148" s="165"/>
    </row>
    <row r="9149" spans="2:2">
      <c r="B9149" s="165"/>
    </row>
    <row r="9150" spans="2:2">
      <c r="B9150" s="165"/>
    </row>
    <row r="9151" spans="2:2">
      <c r="B9151" s="165"/>
    </row>
    <row r="9152" spans="2:2">
      <c r="B9152" s="165"/>
    </row>
    <row r="9153" spans="2:2">
      <c r="B9153" s="165"/>
    </row>
    <row r="9154" spans="2:2">
      <c r="B9154" s="165"/>
    </row>
    <row r="9155" spans="2:2">
      <c r="B9155" s="165"/>
    </row>
    <row r="9156" spans="2:2">
      <c r="B9156" s="165"/>
    </row>
    <row r="9157" spans="2:2">
      <c r="B9157" s="165"/>
    </row>
    <row r="9158" spans="2:2">
      <c r="B9158" s="165"/>
    </row>
    <row r="9159" spans="2:2">
      <c r="B9159" s="165"/>
    </row>
    <row r="9160" spans="2:2">
      <c r="B9160" s="165"/>
    </row>
    <row r="9161" spans="2:2">
      <c r="B9161" s="165"/>
    </row>
    <row r="9162" spans="2:2">
      <c r="B9162" s="165"/>
    </row>
    <row r="9163" spans="2:2">
      <c r="B9163" s="165"/>
    </row>
    <row r="9164" spans="2:2">
      <c r="B9164" s="165"/>
    </row>
    <row r="9165" spans="2:2">
      <c r="B9165" s="165"/>
    </row>
    <row r="9166" spans="2:2">
      <c r="B9166" s="165"/>
    </row>
    <row r="9167" spans="2:2">
      <c r="B9167" s="165"/>
    </row>
    <row r="9168" spans="2:2">
      <c r="B9168" s="165"/>
    </row>
    <row r="9169" spans="2:2">
      <c r="B9169" s="165"/>
    </row>
    <row r="9170" spans="2:2">
      <c r="B9170" s="165"/>
    </row>
    <row r="9171" spans="2:2">
      <c r="B9171" s="165"/>
    </row>
    <row r="9172" spans="2:2">
      <c r="B9172" s="165"/>
    </row>
    <row r="9173" spans="2:2">
      <c r="B9173" s="165"/>
    </row>
    <row r="9174" spans="2:2">
      <c r="B9174" s="165"/>
    </row>
    <row r="9175" spans="2:2">
      <c r="B9175" s="165"/>
    </row>
    <row r="9176" spans="2:2">
      <c r="B9176" s="165"/>
    </row>
    <row r="9177" spans="2:2">
      <c r="B9177" s="165"/>
    </row>
    <row r="9178" spans="2:2">
      <c r="B9178" s="165"/>
    </row>
    <row r="9179" spans="2:2">
      <c r="B9179" s="165"/>
    </row>
    <row r="9180" spans="2:2">
      <c r="B9180" s="165"/>
    </row>
    <row r="9181" spans="2:2">
      <c r="B9181" s="165"/>
    </row>
    <row r="9182" spans="2:2">
      <c r="B9182" s="165"/>
    </row>
    <row r="9183" spans="2:2">
      <c r="B9183" s="165"/>
    </row>
    <row r="9184" spans="2:2">
      <c r="B9184" s="165"/>
    </row>
    <row r="9185" spans="2:2">
      <c r="B9185" s="165"/>
    </row>
    <row r="9186" spans="2:2">
      <c r="B9186" s="165"/>
    </row>
    <row r="9187" spans="2:2">
      <c r="B9187" s="165"/>
    </row>
    <row r="9188" spans="2:2">
      <c r="B9188" s="165"/>
    </row>
    <row r="9189" spans="2:2">
      <c r="B9189" s="165"/>
    </row>
    <row r="9190" spans="2:2">
      <c r="B9190" s="165"/>
    </row>
    <row r="9191" spans="2:2">
      <c r="B9191" s="165"/>
    </row>
    <row r="9192" spans="2:2">
      <c r="B9192" s="165"/>
    </row>
    <row r="9193" spans="2:2">
      <c r="B9193" s="165"/>
    </row>
    <row r="9194" spans="2:2">
      <c r="B9194" s="165"/>
    </row>
    <row r="9195" spans="2:2">
      <c r="B9195" s="165"/>
    </row>
    <row r="9196" spans="2:2">
      <c r="B9196" s="165"/>
    </row>
    <row r="9197" spans="2:2">
      <c r="B9197" s="165"/>
    </row>
    <row r="9198" spans="2:2">
      <c r="B9198" s="165"/>
    </row>
    <row r="9199" spans="2:2">
      <c r="B9199" s="165"/>
    </row>
    <row r="9200" spans="2:2">
      <c r="B9200" s="165"/>
    </row>
    <row r="9201" spans="2:2">
      <c r="B9201" s="165"/>
    </row>
    <row r="9202" spans="2:2">
      <c r="B9202" s="165"/>
    </row>
    <row r="9203" spans="2:2">
      <c r="B9203" s="165"/>
    </row>
    <row r="9204" spans="2:2">
      <c r="B9204" s="165"/>
    </row>
    <row r="9205" spans="2:2">
      <c r="B9205" s="165"/>
    </row>
    <row r="9206" spans="2:2">
      <c r="B9206" s="165"/>
    </row>
    <row r="9207" spans="2:2">
      <c r="B9207" s="165"/>
    </row>
    <row r="9208" spans="2:2">
      <c r="B9208" s="165"/>
    </row>
    <row r="9209" spans="2:2">
      <c r="B9209" s="165"/>
    </row>
    <row r="9210" spans="2:2">
      <c r="B9210" s="165"/>
    </row>
    <row r="9211" spans="2:2">
      <c r="B9211" s="165"/>
    </row>
    <row r="9212" spans="2:2">
      <c r="B9212" s="165"/>
    </row>
    <row r="9213" spans="2:2">
      <c r="B9213" s="165"/>
    </row>
    <row r="9214" spans="2:2">
      <c r="B9214" s="165"/>
    </row>
    <row r="9215" spans="2:2">
      <c r="B9215" s="165"/>
    </row>
    <row r="9216" spans="2:2">
      <c r="B9216" s="165"/>
    </row>
    <row r="9217" spans="2:2">
      <c r="B9217" s="165"/>
    </row>
    <row r="9218" spans="2:2">
      <c r="B9218" s="165"/>
    </row>
    <row r="9219" spans="2:2">
      <c r="B9219" s="165"/>
    </row>
    <row r="9220" spans="2:2">
      <c r="B9220" s="165"/>
    </row>
    <row r="9221" spans="2:2">
      <c r="B9221" s="165"/>
    </row>
    <row r="9222" spans="2:2">
      <c r="B9222" s="165"/>
    </row>
    <row r="9223" spans="2:2">
      <c r="B9223" s="165"/>
    </row>
    <row r="9224" spans="2:2">
      <c r="B9224" s="165"/>
    </row>
    <row r="9225" spans="2:2">
      <c r="B9225" s="165"/>
    </row>
    <row r="9226" spans="2:2">
      <c r="B9226" s="165"/>
    </row>
    <row r="9227" spans="2:2">
      <c r="B9227" s="165"/>
    </row>
    <row r="9228" spans="2:2">
      <c r="B9228" s="165"/>
    </row>
    <row r="9229" spans="2:2">
      <c r="B9229" s="165"/>
    </row>
    <row r="9230" spans="2:2">
      <c r="B9230" s="165"/>
    </row>
    <row r="9231" spans="2:2">
      <c r="B9231" s="165"/>
    </row>
    <row r="9232" spans="2:2">
      <c r="B9232" s="165"/>
    </row>
    <row r="9233" spans="2:2">
      <c r="B9233" s="165"/>
    </row>
    <row r="9234" spans="2:2">
      <c r="B9234" s="165"/>
    </row>
    <row r="9235" spans="2:2">
      <c r="B9235" s="165"/>
    </row>
    <row r="9236" spans="2:2">
      <c r="B9236" s="165"/>
    </row>
    <row r="9237" spans="2:2">
      <c r="B9237" s="165"/>
    </row>
    <row r="9238" spans="2:2">
      <c r="B9238" s="165"/>
    </row>
    <row r="9239" spans="2:2">
      <c r="B9239" s="165"/>
    </row>
    <row r="9240" spans="2:2">
      <c r="B9240" s="165"/>
    </row>
    <row r="9241" spans="2:2">
      <c r="B9241" s="165"/>
    </row>
    <row r="9242" spans="2:2">
      <c r="B9242" s="165"/>
    </row>
    <row r="9243" spans="2:2">
      <c r="B9243" s="165"/>
    </row>
    <row r="9244" spans="2:2">
      <c r="B9244" s="165"/>
    </row>
    <row r="9245" spans="2:2">
      <c r="B9245" s="165"/>
    </row>
    <row r="9246" spans="2:2">
      <c r="B9246" s="165"/>
    </row>
    <row r="9247" spans="2:2">
      <c r="B9247" s="165"/>
    </row>
    <row r="9248" spans="2:2">
      <c r="B9248" s="165"/>
    </row>
    <row r="9249" spans="2:2">
      <c r="B9249" s="165"/>
    </row>
    <row r="9250" spans="2:2">
      <c r="B9250" s="165"/>
    </row>
    <row r="9251" spans="2:2">
      <c r="B9251" s="165"/>
    </row>
    <row r="9252" spans="2:2">
      <c r="B9252" s="165"/>
    </row>
    <row r="9253" spans="2:2">
      <c r="B9253" s="165"/>
    </row>
    <row r="9254" spans="2:2">
      <c r="B9254" s="165"/>
    </row>
    <row r="9255" spans="2:2">
      <c r="B9255" s="165"/>
    </row>
    <row r="9256" spans="2:2">
      <c r="B9256" s="165"/>
    </row>
    <row r="9257" spans="2:2">
      <c r="B9257" s="165"/>
    </row>
    <row r="9258" spans="2:2">
      <c r="B9258" s="165"/>
    </row>
    <row r="9259" spans="2:2">
      <c r="B9259" s="165"/>
    </row>
    <row r="9260" spans="2:2">
      <c r="B9260" s="165"/>
    </row>
    <row r="9261" spans="2:2">
      <c r="B9261" s="165"/>
    </row>
    <row r="9262" spans="2:2">
      <c r="B9262" s="165"/>
    </row>
    <row r="9263" spans="2:2">
      <c r="B9263" s="165"/>
    </row>
    <row r="9264" spans="2:2">
      <c r="B9264" s="165"/>
    </row>
    <row r="9265" spans="2:2">
      <c r="B9265" s="165"/>
    </row>
    <row r="9266" spans="2:2">
      <c r="B9266" s="165"/>
    </row>
    <row r="9267" spans="2:2">
      <c r="B9267" s="165"/>
    </row>
    <row r="9268" spans="2:2">
      <c r="B9268" s="165"/>
    </row>
    <row r="9269" spans="2:2">
      <c r="B9269" s="165"/>
    </row>
    <row r="9270" spans="2:2">
      <c r="B9270" s="165"/>
    </row>
    <row r="9271" spans="2:2">
      <c r="B9271" s="165"/>
    </row>
    <row r="9272" spans="2:2">
      <c r="B9272" s="165"/>
    </row>
    <row r="9273" spans="2:2">
      <c r="B9273" s="165"/>
    </row>
    <row r="9274" spans="2:2">
      <c r="B9274" s="165"/>
    </row>
    <row r="9275" spans="2:2">
      <c r="B9275" s="165"/>
    </row>
    <row r="9276" spans="2:2">
      <c r="B9276" s="165"/>
    </row>
    <row r="9277" spans="2:2">
      <c r="B9277" s="165"/>
    </row>
    <row r="9278" spans="2:2">
      <c r="B9278" s="165"/>
    </row>
    <row r="9279" spans="2:2">
      <c r="B9279" s="165"/>
    </row>
    <row r="9280" spans="2:2">
      <c r="B9280" s="165"/>
    </row>
    <row r="9281" spans="2:2">
      <c r="B9281" s="165"/>
    </row>
    <row r="9282" spans="2:2">
      <c r="B9282" s="165"/>
    </row>
    <row r="9283" spans="2:2">
      <c r="B9283" s="165"/>
    </row>
    <row r="9284" spans="2:2">
      <c r="B9284" s="165"/>
    </row>
    <row r="9285" spans="2:2">
      <c r="B9285" s="165"/>
    </row>
    <row r="9286" spans="2:2">
      <c r="B9286" s="165"/>
    </row>
    <row r="9287" spans="2:2">
      <c r="B9287" s="165"/>
    </row>
    <row r="9288" spans="2:2">
      <c r="B9288" s="165"/>
    </row>
    <row r="9289" spans="2:2">
      <c r="B9289" s="165"/>
    </row>
    <row r="9290" spans="2:2">
      <c r="B9290" s="165"/>
    </row>
    <row r="9291" spans="2:2">
      <c r="B9291" s="165"/>
    </row>
    <row r="9292" spans="2:2">
      <c r="B9292" s="165"/>
    </row>
    <row r="9293" spans="2:2">
      <c r="B9293" s="165"/>
    </row>
    <row r="9294" spans="2:2">
      <c r="B9294" s="165"/>
    </row>
    <row r="9295" spans="2:2">
      <c r="B9295" s="165"/>
    </row>
    <row r="9296" spans="2:2">
      <c r="B9296" s="165"/>
    </row>
    <row r="9297" spans="2:2">
      <c r="B9297" s="165"/>
    </row>
    <row r="9298" spans="2:2">
      <c r="B9298" s="165"/>
    </row>
    <row r="9299" spans="2:2">
      <c r="B9299" s="165"/>
    </row>
    <row r="9300" spans="2:2">
      <c r="B9300" s="165"/>
    </row>
    <row r="9301" spans="2:2">
      <c r="B9301" s="165"/>
    </row>
    <row r="9302" spans="2:2">
      <c r="B9302" s="165"/>
    </row>
    <row r="9303" spans="2:2">
      <c r="B9303" s="165"/>
    </row>
    <row r="9304" spans="2:2">
      <c r="B9304" s="165"/>
    </row>
    <row r="9305" spans="2:2">
      <c r="B9305" s="165"/>
    </row>
    <row r="9306" spans="2:2">
      <c r="B9306" s="165"/>
    </row>
    <row r="9307" spans="2:2">
      <c r="B9307" s="165"/>
    </row>
    <row r="9308" spans="2:2">
      <c r="B9308" s="165"/>
    </row>
    <row r="9309" spans="2:2">
      <c r="B9309" s="165"/>
    </row>
    <row r="9310" spans="2:2">
      <c r="B9310" s="165"/>
    </row>
    <row r="9311" spans="2:2">
      <c r="B9311" s="165"/>
    </row>
    <row r="9312" spans="2:2">
      <c r="B9312" s="165"/>
    </row>
    <row r="9313" spans="2:2">
      <c r="B9313" s="165"/>
    </row>
    <row r="9314" spans="2:2">
      <c r="B9314" s="165"/>
    </row>
    <row r="9315" spans="2:2">
      <c r="B9315" s="165"/>
    </row>
    <row r="9316" spans="2:2">
      <c r="B9316" s="165"/>
    </row>
    <row r="9317" spans="2:2">
      <c r="B9317" s="165"/>
    </row>
    <row r="9318" spans="2:2">
      <c r="B9318" s="165"/>
    </row>
    <row r="9319" spans="2:2">
      <c r="B9319" s="165"/>
    </row>
    <row r="9320" spans="2:2">
      <c r="B9320" s="165"/>
    </row>
    <row r="9321" spans="2:2">
      <c r="B9321" s="165"/>
    </row>
    <row r="9322" spans="2:2">
      <c r="B9322" s="165"/>
    </row>
    <row r="9323" spans="2:2">
      <c r="B9323" s="165"/>
    </row>
    <row r="9324" spans="2:2">
      <c r="B9324" s="165"/>
    </row>
    <row r="9325" spans="2:2">
      <c r="B9325" s="165"/>
    </row>
    <row r="9326" spans="2:2">
      <c r="B9326" s="165"/>
    </row>
    <row r="9327" spans="2:2">
      <c r="B9327" s="165"/>
    </row>
    <row r="9328" spans="2:2">
      <c r="B9328" s="165"/>
    </row>
    <row r="9329" spans="2:2">
      <c r="B9329" s="165"/>
    </row>
    <row r="9330" spans="2:2">
      <c r="B9330" s="165"/>
    </row>
    <row r="9331" spans="2:2">
      <c r="B9331" s="165"/>
    </row>
    <row r="9332" spans="2:2">
      <c r="B9332" s="165"/>
    </row>
    <row r="9333" spans="2:2">
      <c r="B9333" s="165"/>
    </row>
    <row r="9334" spans="2:2">
      <c r="B9334" s="165"/>
    </row>
    <row r="9335" spans="2:2">
      <c r="B9335" s="165"/>
    </row>
    <row r="9336" spans="2:2">
      <c r="B9336" s="165"/>
    </row>
    <row r="9337" spans="2:2">
      <c r="B9337" s="165"/>
    </row>
    <row r="9338" spans="2:2">
      <c r="B9338" s="165"/>
    </row>
    <row r="9339" spans="2:2">
      <c r="B9339" s="165"/>
    </row>
    <row r="9340" spans="2:2">
      <c r="B9340" s="165"/>
    </row>
    <row r="9341" spans="2:2">
      <c r="B9341" s="165"/>
    </row>
    <row r="9342" spans="2:2">
      <c r="B9342" s="165"/>
    </row>
    <row r="9343" spans="2:2">
      <c r="B9343" s="165"/>
    </row>
    <row r="9344" spans="2:2">
      <c r="B9344" s="165"/>
    </row>
    <row r="9345" spans="2:2">
      <c r="B9345" s="165"/>
    </row>
    <row r="9346" spans="2:2">
      <c r="B9346" s="165"/>
    </row>
    <row r="9347" spans="2:2">
      <c r="B9347" s="165"/>
    </row>
    <row r="9348" spans="2:2">
      <c r="B9348" s="165"/>
    </row>
    <row r="9349" spans="2:2">
      <c r="B9349" s="165"/>
    </row>
    <row r="9350" spans="2:2">
      <c r="B9350" s="165"/>
    </row>
    <row r="9351" spans="2:2">
      <c r="B9351" s="165"/>
    </row>
    <row r="9352" spans="2:2">
      <c r="B9352" s="165"/>
    </row>
    <row r="9353" spans="2:2">
      <c r="B9353" s="165"/>
    </row>
    <row r="9354" spans="2:2">
      <c r="B9354" s="165"/>
    </row>
    <row r="9355" spans="2:2">
      <c r="B9355" s="165"/>
    </row>
    <row r="9356" spans="2:2">
      <c r="B9356" s="165"/>
    </row>
    <row r="9357" spans="2:2">
      <c r="B9357" s="165"/>
    </row>
    <row r="9358" spans="2:2">
      <c r="B9358" s="165"/>
    </row>
    <row r="9359" spans="2:2">
      <c r="B9359" s="165"/>
    </row>
    <row r="9360" spans="2:2">
      <c r="B9360" s="165"/>
    </row>
    <row r="9361" spans="2:2">
      <c r="B9361" s="165"/>
    </row>
    <row r="9362" spans="2:2">
      <c r="B9362" s="165"/>
    </row>
    <row r="9363" spans="2:2">
      <c r="B9363" s="165"/>
    </row>
    <row r="9364" spans="2:2">
      <c r="B9364" s="165"/>
    </row>
    <row r="9365" spans="2:2">
      <c r="B9365" s="165"/>
    </row>
    <row r="9366" spans="2:2">
      <c r="B9366" s="165"/>
    </row>
    <row r="9367" spans="2:2">
      <c r="B9367" s="165"/>
    </row>
    <row r="9368" spans="2:2">
      <c r="B9368" s="165"/>
    </row>
    <row r="9369" spans="2:2">
      <c r="B9369" s="165"/>
    </row>
    <row r="9370" spans="2:2">
      <c r="B9370" s="165"/>
    </row>
    <row r="9371" spans="2:2">
      <c r="B9371" s="165"/>
    </row>
    <row r="9372" spans="2:2">
      <c r="B9372" s="165"/>
    </row>
    <row r="9373" spans="2:2">
      <c r="B9373" s="165"/>
    </row>
    <row r="9374" spans="2:2">
      <c r="B9374" s="165"/>
    </row>
    <row r="9375" spans="2:2">
      <c r="B9375" s="165"/>
    </row>
    <row r="9376" spans="2:2">
      <c r="B9376" s="165"/>
    </row>
    <row r="9377" spans="2:2">
      <c r="B9377" s="165"/>
    </row>
    <row r="9378" spans="2:2">
      <c r="B9378" s="165"/>
    </row>
    <row r="9379" spans="2:2">
      <c r="B9379" s="165"/>
    </row>
    <row r="9380" spans="2:2">
      <c r="B9380" s="165"/>
    </row>
    <row r="9381" spans="2:2">
      <c r="B9381" s="165"/>
    </row>
    <row r="9382" spans="2:2">
      <c r="B9382" s="165"/>
    </row>
    <row r="9383" spans="2:2">
      <c r="B9383" s="165"/>
    </row>
    <row r="9384" spans="2:2">
      <c r="B9384" s="165"/>
    </row>
    <row r="9385" spans="2:2">
      <c r="B9385" s="165"/>
    </row>
    <row r="9386" spans="2:2">
      <c r="B9386" s="165"/>
    </row>
    <row r="9387" spans="2:2">
      <c r="B9387" s="165"/>
    </row>
    <row r="9388" spans="2:2">
      <c r="B9388" s="165"/>
    </row>
    <row r="9389" spans="2:2">
      <c r="B9389" s="165"/>
    </row>
    <row r="9390" spans="2:2">
      <c r="B9390" s="165"/>
    </row>
    <row r="9391" spans="2:2">
      <c r="B9391" s="165"/>
    </row>
    <row r="9392" spans="2:2">
      <c r="B9392" s="165"/>
    </row>
    <row r="9393" spans="2:2">
      <c r="B9393" s="165"/>
    </row>
    <row r="9394" spans="2:2">
      <c r="B9394" s="165"/>
    </row>
    <row r="9395" spans="2:2">
      <c r="B9395" s="165"/>
    </row>
    <row r="9396" spans="2:2">
      <c r="B9396" s="165"/>
    </row>
    <row r="9397" spans="2:2">
      <c r="B9397" s="165"/>
    </row>
    <row r="9398" spans="2:2">
      <c r="B9398" s="165"/>
    </row>
    <row r="9399" spans="2:2">
      <c r="B9399" s="165"/>
    </row>
    <row r="9400" spans="2:2">
      <c r="B9400" s="165"/>
    </row>
    <row r="9401" spans="2:2">
      <c r="B9401" s="165"/>
    </row>
    <row r="9402" spans="2:2">
      <c r="B9402" s="165"/>
    </row>
    <row r="9403" spans="2:2">
      <c r="B9403" s="165"/>
    </row>
    <row r="9404" spans="2:2">
      <c r="B9404" s="165"/>
    </row>
    <row r="9405" spans="2:2">
      <c r="B9405" s="165"/>
    </row>
    <row r="9406" spans="2:2">
      <c r="B9406" s="165"/>
    </row>
    <row r="9407" spans="2:2">
      <c r="B9407" s="165"/>
    </row>
    <row r="9408" spans="2:2">
      <c r="B9408" s="165"/>
    </row>
    <row r="9409" spans="2:2">
      <c r="B9409" s="165"/>
    </row>
    <row r="9410" spans="2:2">
      <c r="B9410" s="165"/>
    </row>
    <row r="9411" spans="2:2">
      <c r="B9411" s="165"/>
    </row>
    <row r="9412" spans="2:2">
      <c r="B9412" s="165"/>
    </row>
    <row r="9413" spans="2:2">
      <c r="B9413" s="165"/>
    </row>
    <row r="9414" spans="2:2">
      <c r="B9414" s="165"/>
    </row>
    <row r="9415" spans="2:2">
      <c r="B9415" s="165"/>
    </row>
    <row r="9416" spans="2:2">
      <c r="B9416" s="165"/>
    </row>
    <row r="9417" spans="2:2">
      <c r="B9417" s="165"/>
    </row>
    <row r="9418" spans="2:2">
      <c r="B9418" s="165"/>
    </row>
    <row r="9419" spans="2:2">
      <c r="B9419" s="165"/>
    </row>
    <row r="9420" spans="2:2">
      <c r="B9420" s="165"/>
    </row>
    <row r="9421" spans="2:2">
      <c r="B9421" s="165"/>
    </row>
    <row r="9422" spans="2:2">
      <c r="B9422" s="165"/>
    </row>
    <row r="9423" spans="2:2">
      <c r="B9423" s="165"/>
    </row>
    <row r="9424" spans="2:2">
      <c r="B9424" s="165"/>
    </row>
    <row r="9425" spans="2:2">
      <c r="B9425" s="165"/>
    </row>
    <row r="9426" spans="2:2">
      <c r="B9426" s="165"/>
    </row>
    <row r="9427" spans="2:2">
      <c r="B9427" s="165"/>
    </row>
    <row r="9428" spans="2:2">
      <c r="B9428" s="165"/>
    </row>
    <row r="9429" spans="2:2">
      <c r="B9429" s="165"/>
    </row>
    <row r="9430" spans="2:2">
      <c r="B9430" s="165"/>
    </row>
    <row r="9431" spans="2:2">
      <c r="B9431" s="165"/>
    </row>
    <row r="9432" spans="2:2">
      <c r="B9432" s="165"/>
    </row>
    <row r="9433" spans="2:2">
      <c r="B9433" s="165"/>
    </row>
    <row r="9434" spans="2:2">
      <c r="B9434" s="165"/>
    </row>
    <row r="9435" spans="2:2">
      <c r="B9435" s="165"/>
    </row>
    <row r="9436" spans="2:2">
      <c r="B9436" s="165"/>
    </row>
    <row r="9437" spans="2:2">
      <c r="B9437" s="165"/>
    </row>
    <row r="9438" spans="2:2">
      <c r="B9438" s="165"/>
    </row>
    <row r="9439" spans="2:2">
      <c r="B9439" s="165"/>
    </row>
    <row r="9440" spans="2:2">
      <c r="B9440" s="165"/>
    </row>
    <row r="9441" spans="2:2">
      <c r="B9441" s="165"/>
    </row>
    <row r="9442" spans="2:2">
      <c r="B9442" s="165"/>
    </row>
    <row r="9443" spans="2:2">
      <c r="B9443" s="165"/>
    </row>
    <row r="9444" spans="2:2">
      <c r="B9444" s="165"/>
    </row>
    <row r="9445" spans="2:2">
      <c r="B9445" s="165"/>
    </row>
    <row r="9446" spans="2:2">
      <c r="B9446" s="165"/>
    </row>
    <row r="9447" spans="2:2">
      <c r="B9447" s="165"/>
    </row>
    <row r="9448" spans="2:2">
      <c r="B9448" s="165"/>
    </row>
    <row r="9449" spans="2:2">
      <c r="B9449" s="165"/>
    </row>
    <row r="9450" spans="2:2">
      <c r="B9450" s="165"/>
    </row>
    <row r="9451" spans="2:2">
      <c r="B9451" s="165"/>
    </row>
    <row r="9452" spans="2:2">
      <c r="B9452" s="165"/>
    </row>
    <row r="9453" spans="2:2">
      <c r="B9453" s="165"/>
    </row>
    <row r="9454" spans="2:2">
      <c r="B9454" s="165"/>
    </row>
    <row r="9455" spans="2:2">
      <c r="B9455" s="165"/>
    </row>
    <row r="9456" spans="2:2">
      <c r="B9456" s="165"/>
    </row>
    <row r="9457" spans="2:2">
      <c r="B9457" s="165"/>
    </row>
    <row r="9458" spans="2:2">
      <c r="B9458" s="165"/>
    </row>
    <row r="9459" spans="2:2">
      <c r="B9459" s="165"/>
    </row>
    <row r="9460" spans="2:2">
      <c r="B9460" s="165"/>
    </row>
    <row r="9461" spans="2:2">
      <c r="B9461" s="165"/>
    </row>
    <row r="9462" spans="2:2">
      <c r="B9462" s="165"/>
    </row>
    <row r="9463" spans="2:2">
      <c r="B9463" s="165"/>
    </row>
    <row r="9464" spans="2:2">
      <c r="B9464" s="165"/>
    </row>
    <row r="9465" spans="2:2">
      <c r="B9465" s="165"/>
    </row>
    <row r="9466" spans="2:2">
      <c r="B9466" s="165"/>
    </row>
    <row r="9467" spans="2:2">
      <c r="B9467" s="165"/>
    </row>
    <row r="9468" spans="2:2">
      <c r="B9468" s="165"/>
    </row>
    <row r="9469" spans="2:2">
      <c r="B9469" s="165"/>
    </row>
    <row r="9470" spans="2:2">
      <c r="B9470" s="165"/>
    </row>
    <row r="9471" spans="2:2">
      <c r="B9471" s="165"/>
    </row>
    <row r="9472" spans="2:2">
      <c r="B9472" s="165"/>
    </row>
    <row r="9473" spans="2:2">
      <c r="B9473" s="165"/>
    </row>
    <row r="9474" spans="2:2">
      <c r="B9474" s="165"/>
    </row>
    <row r="9475" spans="2:2">
      <c r="B9475" s="165"/>
    </row>
    <row r="9476" spans="2:2">
      <c r="B9476" s="165"/>
    </row>
    <row r="9477" spans="2:2">
      <c r="B9477" s="165"/>
    </row>
    <row r="9478" spans="2:2">
      <c r="B9478" s="165"/>
    </row>
    <row r="9479" spans="2:2">
      <c r="B9479" s="165"/>
    </row>
    <row r="9480" spans="2:2">
      <c r="B9480" s="165"/>
    </row>
    <row r="9481" spans="2:2">
      <c r="B9481" s="165"/>
    </row>
    <row r="9482" spans="2:2">
      <c r="B9482" s="165"/>
    </row>
    <row r="9483" spans="2:2">
      <c r="B9483" s="165"/>
    </row>
    <row r="9484" spans="2:2">
      <c r="B9484" s="165"/>
    </row>
    <row r="9485" spans="2:2">
      <c r="B9485" s="165"/>
    </row>
    <row r="9486" spans="2:2">
      <c r="B9486" s="165"/>
    </row>
    <row r="9487" spans="2:2">
      <c r="B9487" s="165"/>
    </row>
    <row r="9488" spans="2:2">
      <c r="B9488" s="165"/>
    </row>
    <row r="9489" spans="2:2">
      <c r="B9489" s="165"/>
    </row>
    <row r="9490" spans="2:2">
      <c r="B9490" s="165"/>
    </row>
    <row r="9491" spans="2:2">
      <c r="B9491" s="165"/>
    </row>
    <row r="9492" spans="2:2">
      <c r="B9492" s="165"/>
    </row>
    <row r="9493" spans="2:2">
      <c r="B9493" s="165"/>
    </row>
    <row r="9494" spans="2:2">
      <c r="B9494" s="165"/>
    </row>
    <row r="9495" spans="2:2">
      <c r="B9495" s="165"/>
    </row>
    <row r="9496" spans="2:2">
      <c r="B9496" s="165"/>
    </row>
    <row r="9497" spans="2:2">
      <c r="B9497" s="165"/>
    </row>
    <row r="9498" spans="2:2">
      <c r="B9498" s="165"/>
    </row>
    <row r="9499" spans="2:2">
      <c r="B9499" s="165"/>
    </row>
    <row r="9500" spans="2:2">
      <c r="B9500" s="165"/>
    </row>
    <row r="9501" spans="2:2">
      <c r="B9501" s="165"/>
    </row>
    <row r="9502" spans="2:2">
      <c r="B9502" s="165"/>
    </row>
    <row r="9503" spans="2:2">
      <c r="B9503" s="165"/>
    </row>
    <row r="9504" spans="2:2">
      <c r="B9504" s="165"/>
    </row>
    <row r="9505" spans="2:2">
      <c r="B9505" s="165"/>
    </row>
    <row r="9506" spans="2:2">
      <c r="B9506" s="165"/>
    </row>
    <row r="9507" spans="2:2">
      <c r="B9507" s="165"/>
    </row>
    <row r="9508" spans="2:2">
      <c r="B9508" s="165"/>
    </row>
    <row r="9509" spans="2:2">
      <c r="B9509" s="165"/>
    </row>
    <row r="9510" spans="2:2">
      <c r="B9510" s="165"/>
    </row>
    <row r="9511" spans="2:2">
      <c r="B9511" s="165"/>
    </row>
    <row r="9512" spans="2:2">
      <c r="B9512" s="165"/>
    </row>
    <row r="9513" spans="2:2">
      <c r="B9513" s="165"/>
    </row>
    <row r="9514" spans="2:2">
      <c r="B9514" s="165"/>
    </row>
    <row r="9515" spans="2:2">
      <c r="B9515" s="165"/>
    </row>
    <row r="9516" spans="2:2">
      <c r="B9516" s="165"/>
    </row>
    <row r="9517" spans="2:2">
      <c r="B9517" s="165"/>
    </row>
    <row r="9518" spans="2:2">
      <c r="B9518" s="165"/>
    </row>
    <row r="9519" spans="2:2">
      <c r="B9519" s="165"/>
    </row>
    <row r="9520" spans="2:2">
      <c r="B9520" s="165"/>
    </row>
    <row r="9521" spans="2:2">
      <c r="B9521" s="165"/>
    </row>
    <row r="9522" spans="2:2">
      <c r="B9522" s="165"/>
    </row>
    <row r="9523" spans="2:2">
      <c r="B9523" s="165"/>
    </row>
    <row r="9524" spans="2:2">
      <c r="B9524" s="165"/>
    </row>
    <row r="9525" spans="2:2">
      <c r="B9525" s="165"/>
    </row>
    <row r="9526" spans="2:2">
      <c r="B9526" s="165"/>
    </row>
    <row r="9527" spans="2:2">
      <c r="B9527" s="165"/>
    </row>
    <row r="9528" spans="2:2">
      <c r="B9528" s="165"/>
    </row>
    <row r="9529" spans="2:2">
      <c r="B9529" s="165"/>
    </row>
    <row r="9530" spans="2:2">
      <c r="B9530" s="165"/>
    </row>
    <row r="9531" spans="2:2">
      <c r="B9531" s="165"/>
    </row>
    <row r="9532" spans="2:2">
      <c r="B9532" s="165"/>
    </row>
    <row r="9533" spans="2:2">
      <c r="B9533" s="165"/>
    </row>
    <row r="9534" spans="2:2">
      <c r="B9534" s="165"/>
    </row>
    <row r="9535" spans="2:2">
      <c r="B9535" s="165"/>
    </row>
    <row r="9536" spans="2:2">
      <c r="B9536" s="165"/>
    </row>
    <row r="9537" spans="2:2">
      <c r="B9537" s="165"/>
    </row>
    <row r="9538" spans="2:2">
      <c r="B9538" s="165"/>
    </row>
    <row r="9539" spans="2:2">
      <c r="B9539" s="165"/>
    </row>
    <row r="9540" spans="2:2">
      <c r="B9540" s="165"/>
    </row>
    <row r="9541" spans="2:2">
      <c r="B9541" s="165"/>
    </row>
    <row r="9542" spans="2:2">
      <c r="B9542" s="165"/>
    </row>
    <row r="9543" spans="2:2">
      <c r="B9543" s="165"/>
    </row>
    <row r="9544" spans="2:2">
      <c r="B9544" s="165"/>
    </row>
    <row r="9545" spans="2:2">
      <c r="B9545" s="165"/>
    </row>
    <row r="9546" spans="2:2">
      <c r="B9546" s="165"/>
    </row>
    <row r="9547" spans="2:2">
      <c r="B9547" s="165"/>
    </row>
    <row r="9548" spans="2:2">
      <c r="B9548" s="165"/>
    </row>
    <row r="9549" spans="2:2">
      <c r="B9549" s="165"/>
    </row>
    <row r="9550" spans="2:2">
      <c r="B9550" s="165"/>
    </row>
    <row r="9551" spans="2:2">
      <c r="B9551" s="165"/>
    </row>
    <row r="9552" spans="2:2">
      <c r="B9552" s="165"/>
    </row>
    <row r="9553" spans="2:2">
      <c r="B9553" s="165"/>
    </row>
    <row r="9554" spans="2:2">
      <c r="B9554" s="165"/>
    </row>
    <row r="9555" spans="2:2">
      <c r="B9555" s="165"/>
    </row>
    <row r="9556" spans="2:2">
      <c r="B9556" s="165"/>
    </row>
    <row r="9557" spans="2:2">
      <c r="B9557" s="165"/>
    </row>
    <row r="9558" spans="2:2">
      <c r="B9558" s="165"/>
    </row>
    <row r="9559" spans="2:2">
      <c r="B9559" s="165"/>
    </row>
    <row r="9560" spans="2:2">
      <c r="B9560" s="165"/>
    </row>
    <row r="9561" spans="2:2">
      <c r="B9561" s="165"/>
    </row>
    <row r="9562" spans="2:2">
      <c r="B9562" s="165"/>
    </row>
    <row r="9563" spans="2:2">
      <c r="B9563" s="165"/>
    </row>
    <row r="9564" spans="2:2">
      <c r="B9564" s="165"/>
    </row>
    <row r="9565" spans="2:2">
      <c r="B9565" s="165"/>
    </row>
    <row r="9566" spans="2:2">
      <c r="B9566" s="165"/>
    </row>
    <row r="9567" spans="2:2">
      <c r="B9567" s="165"/>
    </row>
    <row r="9568" spans="2:2">
      <c r="B9568" s="165"/>
    </row>
    <row r="9569" spans="2:2">
      <c r="B9569" s="165"/>
    </row>
    <row r="9570" spans="2:2">
      <c r="B9570" s="165"/>
    </row>
    <row r="9571" spans="2:2">
      <c r="B9571" s="165"/>
    </row>
    <row r="9572" spans="2:2">
      <c r="B9572" s="165"/>
    </row>
    <row r="9573" spans="2:2">
      <c r="B9573" s="165"/>
    </row>
    <row r="9574" spans="2:2">
      <c r="B9574" s="165"/>
    </row>
    <row r="9575" spans="2:2">
      <c r="B9575" s="165"/>
    </row>
    <row r="9576" spans="2:2">
      <c r="B9576" s="165"/>
    </row>
    <row r="9577" spans="2:2">
      <c r="B9577" s="165"/>
    </row>
    <row r="9578" spans="2:2">
      <c r="B9578" s="165"/>
    </row>
    <row r="9579" spans="2:2">
      <c r="B9579" s="165"/>
    </row>
    <row r="9580" spans="2:2">
      <c r="B9580" s="165"/>
    </row>
    <row r="9581" spans="2:2">
      <c r="B9581" s="165"/>
    </row>
    <row r="9582" spans="2:2">
      <c r="B9582" s="165"/>
    </row>
    <row r="9583" spans="2:2">
      <c r="B9583" s="165"/>
    </row>
    <row r="9584" spans="2:2">
      <c r="B9584" s="165"/>
    </row>
    <row r="9585" spans="2:2">
      <c r="B9585" s="165"/>
    </row>
    <row r="9586" spans="2:2">
      <c r="B9586" s="165"/>
    </row>
    <row r="9587" spans="2:2">
      <c r="B9587" s="165"/>
    </row>
    <row r="9588" spans="2:2">
      <c r="B9588" s="165"/>
    </row>
    <row r="9589" spans="2:2">
      <c r="B9589" s="165"/>
    </row>
    <row r="9590" spans="2:2">
      <c r="B9590" s="165"/>
    </row>
    <row r="9591" spans="2:2">
      <c r="B9591" s="165"/>
    </row>
    <row r="9592" spans="2:2">
      <c r="B9592" s="165"/>
    </row>
    <row r="9593" spans="2:2">
      <c r="B9593" s="165"/>
    </row>
    <row r="9594" spans="2:2">
      <c r="B9594" s="165"/>
    </row>
    <row r="9595" spans="2:2">
      <c r="B9595" s="165"/>
    </row>
    <row r="9596" spans="2:2">
      <c r="B9596" s="165"/>
    </row>
    <row r="9597" spans="2:2">
      <c r="B9597" s="165"/>
    </row>
    <row r="9598" spans="2:2">
      <c r="B9598" s="165"/>
    </row>
    <row r="9599" spans="2:2">
      <c r="B9599" s="165"/>
    </row>
    <row r="9600" spans="2:2">
      <c r="B9600" s="165"/>
    </row>
    <row r="9601" spans="2:2">
      <c r="B9601" s="165"/>
    </row>
    <row r="9602" spans="2:2">
      <c r="B9602" s="165"/>
    </row>
    <row r="9603" spans="2:2">
      <c r="B9603" s="165"/>
    </row>
    <row r="9604" spans="2:2">
      <c r="B9604" s="165"/>
    </row>
    <row r="9605" spans="2:2">
      <c r="B9605" s="165"/>
    </row>
    <row r="9606" spans="2:2">
      <c r="B9606" s="165"/>
    </row>
    <row r="9607" spans="2:2">
      <c r="B9607" s="165"/>
    </row>
    <row r="9608" spans="2:2">
      <c r="B9608" s="165"/>
    </row>
    <row r="9609" spans="2:2">
      <c r="B9609" s="165"/>
    </row>
    <row r="9610" spans="2:2">
      <c r="B9610" s="165"/>
    </row>
    <row r="9611" spans="2:2">
      <c r="B9611" s="165"/>
    </row>
    <row r="9612" spans="2:2">
      <c r="B9612" s="165"/>
    </row>
    <row r="9613" spans="2:2">
      <c r="B9613" s="165"/>
    </row>
    <row r="9614" spans="2:2">
      <c r="B9614" s="165"/>
    </row>
    <row r="9615" spans="2:2">
      <c r="B9615" s="165"/>
    </row>
    <row r="9616" spans="2:2">
      <c r="B9616" s="165"/>
    </row>
    <row r="9617" spans="2:2">
      <c r="B9617" s="165"/>
    </row>
    <row r="9618" spans="2:2">
      <c r="B9618" s="165"/>
    </row>
    <row r="9619" spans="2:2">
      <c r="B9619" s="165"/>
    </row>
    <row r="9620" spans="2:2">
      <c r="B9620" s="165"/>
    </row>
    <row r="9621" spans="2:2">
      <c r="B9621" s="165"/>
    </row>
    <row r="9622" spans="2:2">
      <c r="B9622" s="165"/>
    </row>
    <row r="9623" spans="2:2">
      <c r="B9623" s="165"/>
    </row>
    <row r="9624" spans="2:2">
      <c r="B9624" s="165"/>
    </row>
    <row r="9625" spans="2:2">
      <c r="B9625" s="165"/>
    </row>
    <row r="9626" spans="2:2">
      <c r="B9626" s="165"/>
    </row>
    <row r="9627" spans="2:2">
      <c r="B9627" s="165"/>
    </row>
    <row r="9628" spans="2:2">
      <c r="B9628" s="165"/>
    </row>
    <row r="9629" spans="2:2">
      <c r="B9629" s="165"/>
    </row>
    <row r="9630" spans="2:2">
      <c r="B9630" s="165"/>
    </row>
    <row r="9631" spans="2:2">
      <c r="B9631" s="165"/>
    </row>
    <row r="9632" spans="2:2">
      <c r="B9632" s="165"/>
    </row>
    <row r="9633" spans="2:2">
      <c r="B9633" s="165"/>
    </row>
    <row r="9634" spans="2:2">
      <c r="B9634" s="165"/>
    </row>
    <row r="9635" spans="2:2">
      <c r="B9635" s="165"/>
    </row>
    <row r="9636" spans="2:2">
      <c r="B9636" s="165"/>
    </row>
    <row r="9637" spans="2:2">
      <c r="B9637" s="165"/>
    </row>
    <row r="9638" spans="2:2">
      <c r="B9638" s="165"/>
    </row>
    <row r="9639" spans="2:2">
      <c r="B9639" s="165"/>
    </row>
    <row r="9640" spans="2:2">
      <c r="B9640" s="165"/>
    </row>
    <row r="9641" spans="2:2">
      <c r="B9641" s="165"/>
    </row>
    <row r="9642" spans="2:2">
      <c r="B9642" s="165"/>
    </row>
    <row r="9643" spans="2:2">
      <c r="B9643" s="165"/>
    </row>
    <row r="9644" spans="2:2">
      <c r="B9644" s="165"/>
    </row>
    <row r="9645" spans="2:2">
      <c r="B9645" s="165"/>
    </row>
    <row r="9646" spans="2:2">
      <c r="B9646" s="165"/>
    </row>
    <row r="9647" spans="2:2">
      <c r="B9647" s="165"/>
    </row>
    <row r="9648" spans="2:2">
      <c r="B9648" s="165"/>
    </row>
    <row r="9649" spans="2:2">
      <c r="B9649" s="165"/>
    </row>
    <row r="9650" spans="2:2">
      <c r="B9650" s="165"/>
    </row>
    <row r="9651" spans="2:2">
      <c r="B9651" s="165"/>
    </row>
    <row r="9652" spans="2:2">
      <c r="B9652" s="165"/>
    </row>
    <row r="9653" spans="2:2">
      <c r="B9653" s="165"/>
    </row>
    <row r="9654" spans="2:2">
      <c r="B9654" s="165"/>
    </row>
    <row r="9655" spans="2:2">
      <c r="B9655" s="165"/>
    </row>
    <row r="9656" spans="2:2">
      <c r="B9656" s="165"/>
    </row>
    <row r="9657" spans="2:2">
      <c r="B9657" s="165"/>
    </row>
    <row r="9658" spans="2:2">
      <c r="B9658" s="165"/>
    </row>
    <row r="9659" spans="2:2">
      <c r="B9659" s="165"/>
    </row>
    <row r="9660" spans="2:2">
      <c r="B9660" s="165"/>
    </row>
    <row r="9661" spans="2:2">
      <c r="B9661" s="165"/>
    </row>
    <row r="9662" spans="2:2">
      <c r="B9662" s="165"/>
    </row>
    <row r="9663" spans="2:2">
      <c r="B9663" s="165"/>
    </row>
    <row r="9664" spans="2:2">
      <c r="B9664" s="165"/>
    </row>
    <row r="9665" spans="2:2">
      <c r="B9665" s="165"/>
    </row>
    <row r="9666" spans="2:2">
      <c r="B9666" s="165"/>
    </row>
    <row r="9667" spans="2:2">
      <c r="B9667" s="165"/>
    </row>
    <row r="9668" spans="2:2">
      <c r="B9668" s="165"/>
    </row>
    <row r="9669" spans="2:2">
      <c r="B9669" s="165"/>
    </row>
    <row r="9670" spans="2:2">
      <c r="B9670" s="165"/>
    </row>
    <row r="9671" spans="2:2">
      <c r="B9671" s="165"/>
    </row>
    <row r="9672" spans="2:2">
      <c r="B9672" s="165"/>
    </row>
    <row r="9673" spans="2:2">
      <c r="B9673" s="165"/>
    </row>
    <row r="9674" spans="2:2">
      <c r="B9674" s="165"/>
    </row>
    <row r="9675" spans="2:2">
      <c r="B9675" s="165"/>
    </row>
    <row r="9676" spans="2:2">
      <c r="B9676" s="165"/>
    </row>
    <row r="9677" spans="2:2">
      <c r="B9677" s="165"/>
    </row>
    <row r="9678" spans="2:2">
      <c r="B9678" s="165"/>
    </row>
    <row r="9679" spans="2:2">
      <c r="B9679" s="165"/>
    </row>
    <row r="9680" spans="2:2">
      <c r="B9680" s="165"/>
    </row>
    <row r="9681" spans="2:2">
      <c r="B9681" s="165"/>
    </row>
    <row r="9682" spans="2:2">
      <c r="B9682" s="165"/>
    </row>
    <row r="9683" spans="2:2">
      <c r="B9683" s="165"/>
    </row>
    <row r="9684" spans="2:2">
      <c r="B9684" s="165"/>
    </row>
    <row r="9685" spans="2:2">
      <c r="B9685" s="165"/>
    </row>
    <row r="9686" spans="2:2">
      <c r="B9686" s="165"/>
    </row>
    <row r="9687" spans="2:2">
      <c r="B9687" s="165"/>
    </row>
    <row r="9688" spans="2:2">
      <c r="B9688" s="165"/>
    </row>
    <row r="9689" spans="2:2">
      <c r="B9689" s="165"/>
    </row>
    <row r="9690" spans="2:2">
      <c r="B9690" s="165"/>
    </row>
    <row r="9691" spans="2:2">
      <c r="B9691" s="165"/>
    </row>
    <row r="9692" spans="2:2">
      <c r="B9692" s="165"/>
    </row>
    <row r="9693" spans="2:2">
      <c r="B9693" s="165"/>
    </row>
    <row r="9694" spans="2:2">
      <c r="B9694" s="165"/>
    </row>
    <row r="9695" spans="2:2">
      <c r="B9695" s="165"/>
    </row>
    <row r="9696" spans="2:2">
      <c r="B9696" s="165"/>
    </row>
    <row r="9697" spans="2:2">
      <c r="B9697" s="165"/>
    </row>
    <row r="9698" spans="2:2">
      <c r="B9698" s="165"/>
    </row>
    <row r="9699" spans="2:2">
      <c r="B9699" s="165"/>
    </row>
    <row r="9700" spans="2:2">
      <c r="B9700" s="165"/>
    </row>
    <row r="9701" spans="2:2">
      <c r="B9701" s="165"/>
    </row>
    <row r="9702" spans="2:2">
      <c r="B9702" s="165"/>
    </row>
    <row r="9703" spans="2:2">
      <c r="B9703" s="165"/>
    </row>
    <row r="9704" spans="2:2">
      <c r="B9704" s="165"/>
    </row>
    <row r="9705" spans="2:2">
      <c r="B9705" s="165"/>
    </row>
    <row r="9706" spans="2:2">
      <c r="B9706" s="165"/>
    </row>
    <row r="9707" spans="2:2">
      <c r="B9707" s="165"/>
    </row>
    <row r="9708" spans="2:2">
      <c r="B9708" s="165"/>
    </row>
    <row r="9709" spans="2:2">
      <c r="B9709" s="165"/>
    </row>
    <row r="9710" spans="2:2">
      <c r="B9710" s="165"/>
    </row>
    <row r="9711" spans="2:2">
      <c r="B9711" s="165"/>
    </row>
    <row r="9712" spans="2:2">
      <c r="B9712" s="165"/>
    </row>
    <row r="9713" spans="2:2">
      <c r="B9713" s="165"/>
    </row>
    <row r="9714" spans="2:2">
      <c r="B9714" s="165"/>
    </row>
    <row r="9715" spans="2:2">
      <c r="B9715" s="165"/>
    </row>
    <row r="9716" spans="2:2">
      <c r="B9716" s="165"/>
    </row>
    <row r="9717" spans="2:2">
      <c r="B9717" s="165"/>
    </row>
    <row r="9718" spans="2:2">
      <c r="B9718" s="165"/>
    </row>
    <row r="9719" spans="2:2">
      <c r="B9719" s="165"/>
    </row>
    <row r="9720" spans="2:2">
      <c r="B9720" s="165"/>
    </row>
    <row r="9721" spans="2:2">
      <c r="B9721" s="165"/>
    </row>
    <row r="9722" spans="2:2">
      <c r="B9722" s="165"/>
    </row>
    <row r="9723" spans="2:2">
      <c r="B9723" s="165"/>
    </row>
    <row r="9724" spans="2:2">
      <c r="B9724" s="165"/>
    </row>
    <row r="9725" spans="2:2">
      <c r="B9725" s="165"/>
    </row>
    <row r="9726" spans="2:2">
      <c r="B9726" s="165"/>
    </row>
    <row r="9727" spans="2:2">
      <c r="B9727" s="165"/>
    </row>
    <row r="9728" spans="2:2">
      <c r="B9728" s="165"/>
    </row>
    <row r="9729" spans="2:2">
      <c r="B9729" s="165"/>
    </row>
    <row r="9730" spans="2:2">
      <c r="B9730" s="165"/>
    </row>
    <row r="9731" spans="2:2">
      <c r="B9731" s="165"/>
    </row>
    <row r="9732" spans="2:2">
      <c r="B9732" s="165"/>
    </row>
    <row r="9733" spans="2:2">
      <c r="B9733" s="165"/>
    </row>
    <row r="9734" spans="2:2">
      <c r="B9734" s="165"/>
    </row>
    <row r="9735" spans="2:2">
      <c r="B9735" s="165"/>
    </row>
    <row r="9736" spans="2:2">
      <c r="B9736" s="165"/>
    </row>
    <row r="9737" spans="2:2">
      <c r="B9737" s="165"/>
    </row>
    <row r="9738" spans="2:2">
      <c r="B9738" s="165"/>
    </row>
    <row r="9739" spans="2:2">
      <c r="B9739" s="165"/>
    </row>
    <row r="9740" spans="2:2">
      <c r="B9740" s="165"/>
    </row>
    <row r="9741" spans="2:2">
      <c r="B9741" s="165"/>
    </row>
    <row r="9742" spans="2:2">
      <c r="B9742" s="165"/>
    </row>
    <row r="9743" spans="2:2">
      <c r="B9743" s="165"/>
    </row>
    <row r="9744" spans="2:2">
      <c r="B9744" s="165"/>
    </row>
    <row r="9745" spans="2:2">
      <c r="B9745" s="165"/>
    </row>
    <row r="9746" spans="2:2">
      <c r="B9746" s="165"/>
    </row>
    <row r="9747" spans="2:2">
      <c r="B9747" s="165"/>
    </row>
    <row r="9748" spans="2:2">
      <c r="B9748" s="165"/>
    </row>
    <row r="9749" spans="2:2">
      <c r="B9749" s="165"/>
    </row>
    <row r="9750" spans="2:2">
      <c r="B9750" s="165"/>
    </row>
    <row r="9751" spans="2:2">
      <c r="B9751" s="165"/>
    </row>
    <row r="9752" spans="2:2">
      <c r="B9752" s="165"/>
    </row>
    <row r="9753" spans="2:2">
      <c r="B9753" s="165"/>
    </row>
    <row r="9754" spans="2:2">
      <c r="B9754" s="165"/>
    </row>
    <row r="9755" spans="2:2">
      <c r="B9755" s="165"/>
    </row>
    <row r="9756" spans="2:2">
      <c r="B9756" s="165"/>
    </row>
    <row r="9757" spans="2:2">
      <c r="B9757" s="165"/>
    </row>
    <row r="9758" spans="2:2">
      <c r="B9758" s="165"/>
    </row>
    <row r="9759" spans="2:2">
      <c r="B9759" s="165"/>
    </row>
    <row r="9760" spans="2:2">
      <c r="B9760" s="165"/>
    </row>
    <row r="9761" spans="2:2">
      <c r="B9761" s="165"/>
    </row>
    <row r="9762" spans="2:2">
      <c r="B9762" s="165"/>
    </row>
    <row r="9763" spans="2:2">
      <c r="B9763" s="165"/>
    </row>
    <row r="9764" spans="2:2">
      <c r="B9764" s="165"/>
    </row>
    <row r="9765" spans="2:2">
      <c r="B9765" s="165"/>
    </row>
    <row r="9766" spans="2:2">
      <c r="B9766" s="165"/>
    </row>
    <row r="9767" spans="2:2">
      <c r="B9767" s="165"/>
    </row>
    <row r="9768" spans="2:2">
      <c r="B9768" s="165"/>
    </row>
    <row r="9769" spans="2:2">
      <c r="B9769" s="165"/>
    </row>
    <row r="9770" spans="2:2">
      <c r="B9770" s="165"/>
    </row>
    <row r="9771" spans="2:2">
      <c r="B9771" s="165"/>
    </row>
    <row r="9772" spans="2:2">
      <c r="B9772" s="165"/>
    </row>
    <row r="9773" spans="2:2">
      <c r="B9773" s="165"/>
    </row>
    <row r="9774" spans="2:2">
      <c r="B9774" s="165"/>
    </row>
    <row r="9775" spans="2:2">
      <c r="B9775" s="165"/>
    </row>
    <row r="9776" spans="2:2">
      <c r="B9776" s="165"/>
    </row>
    <row r="9777" spans="2:2">
      <c r="B9777" s="165"/>
    </row>
    <row r="9778" spans="2:2">
      <c r="B9778" s="165"/>
    </row>
    <row r="9779" spans="2:2">
      <c r="B9779" s="165"/>
    </row>
    <row r="9780" spans="2:2">
      <c r="B9780" s="165"/>
    </row>
    <row r="9781" spans="2:2">
      <c r="B9781" s="165"/>
    </row>
    <row r="9782" spans="2:2">
      <c r="B9782" s="165"/>
    </row>
    <row r="9783" spans="2:2">
      <c r="B9783" s="165"/>
    </row>
    <row r="9784" spans="2:2">
      <c r="B9784" s="165"/>
    </row>
    <row r="9785" spans="2:2">
      <c r="B9785" s="165"/>
    </row>
    <row r="9786" spans="2:2">
      <c r="B9786" s="165"/>
    </row>
    <row r="9787" spans="2:2">
      <c r="B9787" s="165"/>
    </row>
    <row r="9788" spans="2:2">
      <c r="B9788" s="165"/>
    </row>
    <row r="9789" spans="2:2">
      <c r="B9789" s="165"/>
    </row>
    <row r="9790" spans="2:2">
      <c r="B9790" s="165"/>
    </row>
    <row r="9791" spans="2:2">
      <c r="B9791" s="165"/>
    </row>
    <row r="9792" spans="2:2">
      <c r="B9792" s="165"/>
    </row>
    <row r="9793" spans="2:2">
      <c r="B9793" s="165"/>
    </row>
    <row r="9794" spans="2:2">
      <c r="B9794" s="165"/>
    </row>
    <row r="9795" spans="2:2">
      <c r="B9795" s="165"/>
    </row>
    <row r="9796" spans="2:2">
      <c r="B9796" s="165"/>
    </row>
    <row r="9797" spans="2:2">
      <c r="B9797" s="165"/>
    </row>
    <row r="9798" spans="2:2">
      <c r="B9798" s="165"/>
    </row>
    <row r="9799" spans="2:2">
      <c r="B9799" s="165"/>
    </row>
    <row r="9800" spans="2:2">
      <c r="B9800" s="165"/>
    </row>
    <row r="9801" spans="2:2">
      <c r="B9801" s="165"/>
    </row>
    <row r="9802" spans="2:2">
      <c r="B9802" s="165"/>
    </row>
    <row r="9803" spans="2:2">
      <c r="B9803" s="165"/>
    </row>
    <row r="9804" spans="2:2">
      <c r="B9804" s="165"/>
    </row>
    <row r="9805" spans="2:2">
      <c r="B9805" s="165"/>
    </row>
    <row r="9806" spans="2:2">
      <c r="B9806" s="165"/>
    </row>
    <row r="9807" spans="2:2">
      <c r="B9807" s="165"/>
    </row>
    <row r="9808" spans="2:2">
      <c r="B9808" s="165"/>
    </row>
    <row r="9809" spans="2:2">
      <c r="B9809" s="165"/>
    </row>
    <row r="9810" spans="2:2">
      <c r="B9810" s="165"/>
    </row>
    <row r="9811" spans="2:2">
      <c r="B9811" s="165"/>
    </row>
    <row r="9812" spans="2:2">
      <c r="B9812" s="165"/>
    </row>
    <row r="9813" spans="2:2">
      <c r="B9813" s="165"/>
    </row>
    <row r="9814" spans="2:2">
      <c r="B9814" s="165"/>
    </row>
    <row r="9815" spans="2:2">
      <c r="B9815" s="165"/>
    </row>
    <row r="9816" spans="2:2">
      <c r="B9816" s="165"/>
    </row>
    <row r="9817" spans="2:2">
      <c r="B9817" s="165"/>
    </row>
    <row r="9818" spans="2:2">
      <c r="B9818" s="165"/>
    </row>
    <row r="9819" spans="2:2">
      <c r="B9819" s="165"/>
    </row>
    <row r="9820" spans="2:2">
      <c r="B9820" s="165"/>
    </row>
    <row r="9821" spans="2:2">
      <c r="B9821" s="165"/>
    </row>
    <row r="9822" spans="2:2">
      <c r="B9822" s="165"/>
    </row>
    <row r="9823" spans="2:2">
      <c r="B9823" s="165"/>
    </row>
    <row r="9824" spans="2:2">
      <c r="B9824" s="165"/>
    </row>
    <row r="9825" spans="2:2">
      <c r="B9825" s="165"/>
    </row>
    <row r="9826" spans="2:2">
      <c r="B9826" s="165"/>
    </row>
    <row r="9827" spans="2:2">
      <c r="B9827" s="165"/>
    </row>
    <row r="9828" spans="2:2">
      <c r="B9828" s="165"/>
    </row>
    <row r="9829" spans="2:2">
      <c r="B9829" s="165"/>
    </row>
    <row r="9830" spans="2:2">
      <c r="B9830" s="165"/>
    </row>
    <row r="9831" spans="2:2">
      <c r="B9831" s="165"/>
    </row>
    <row r="9832" spans="2:2">
      <c r="B9832" s="165"/>
    </row>
    <row r="9833" spans="2:2">
      <c r="B9833" s="165"/>
    </row>
    <row r="9834" spans="2:2">
      <c r="B9834" s="165"/>
    </row>
    <row r="9835" spans="2:2">
      <c r="B9835" s="165"/>
    </row>
    <row r="9836" spans="2:2">
      <c r="B9836" s="165"/>
    </row>
    <row r="9837" spans="2:2">
      <c r="B9837" s="165"/>
    </row>
    <row r="9838" spans="2:2">
      <c r="B9838" s="165"/>
    </row>
    <row r="9839" spans="2:2">
      <c r="B9839" s="165"/>
    </row>
    <row r="9840" spans="2:2">
      <c r="B9840" s="165"/>
    </row>
    <row r="9841" spans="2:2">
      <c r="B9841" s="165"/>
    </row>
    <row r="9842" spans="2:2">
      <c r="B9842" s="165"/>
    </row>
    <row r="9843" spans="2:2">
      <c r="B9843" s="165"/>
    </row>
    <row r="9844" spans="2:2">
      <c r="B9844" s="165"/>
    </row>
    <row r="9845" spans="2:2">
      <c r="B9845" s="165"/>
    </row>
    <row r="9846" spans="2:2">
      <c r="B9846" s="165"/>
    </row>
    <row r="9847" spans="2:2">
      <c r="B9847" s="165"/>
    </row>
    <row r="9848" spans="2:2">
      <c r="B9848" s="165"/>
    </row>
    <row r="9849" spans="2:2">
      <c r="B9849" s="165"/>
    </row>
    <row r="9850" spans="2:2">
      <c r="B9850" s="165"/>
    </row>
    <row r="9851" spans="2:2">
      <c r="B9851" s="165"/>
    </row>
    <row r="9852" spans="2:2">
      <c r="B9852" s="165"/>
    </row>
    <row r="9853" spans="2:2">
      <c r="B9853" s="165"/>
    </row>
    <row r="9854" spans="2:2">
      <c r="B9854" s="165"/>
    </row>
    <row r="9855" spans="2:2">
      <c r="B9855" s="165"/>
    </row>
    <row r="9856" spans="2:2">
      <c r="B9856" s="165"/>
    </row>
    <row r="9857" spans="2:2">
      <c r="B9857" s="165"/>
    </row>
    <row r="9858" spans="2:2">
      <c r="B9858" s="165"/>
    </row>
    <row r="9859" spans="2:2">
      <c r="B9859" s="165"/>
    </row>
    <row r="9860" spans="2:2">
      <c r="B9860" s="165"/>
    </row>
    <row r="9861" spans="2:2">
      <c r="B9861" s="165"/>
    </row>
    <row r="9862" spans="2:2">
      <c r="B9862" s="165"/>
    </row>
    <row r="9863" spans="2:2">
      <c r="B9863" s="165"/>
    </row>
    <row r="9864" spans="2:2">
      <c r="B9864" s="165"/>
    </row>
    <row r="9865" spans="2:2">
      <c r="B9865" s="165"/>
    </row>
    <row r="9866" spans="2:2">
      <c r="B9866" s="165"/>
    </row>
    <row r="9867" spans="2:2">
      <c r="B9867" s="165"/>
    </row>
    <row r="9868" spans="2:2">
      <c r="B9868" s="165"/>
    </row>
    <row r="9869" spans="2:2">
      <c r="B9869" s="165"/>
    </row>
    <row r="9870" spans="2:2">
      <c r="B9870" s="165"/>
    </row>
    <row r="9871" spans="2:2">
      <c r="B9871" s="165"/>
    </row>
    <row r="9872" spans="2:2">
      <c r="B9872" s="165"/>
    </row>
    <row r="9873" spans="2:2">
      <c r="B9873" s="165"/>
    </row>
    <row r="9874" spans="2:2">
      <c r="B9874" s="165"/>
    </row>
    <row r="9875" spans="2:2">
      <c r="B9875" s="165"/>
    </row>
    <row r="9876" spans="2:2">
      <c r="B9876" s="165"/>
    </row>
    <row r="9877" spans="2:2">
      <c r="B9877" s="165"/>
    </row>
    <row r="9878" spans="2:2">
      <c r="B9878" s="165"/>
    </row>
    <row r="9879" spans="2:2">
      <c r="B9879" s="165"/>
    </row>
    <row r="9880" spans="2:2">
      <c r="B9880" s="165"/>
    </row>
    <row r="9881" spans="2:2">
      <c r="B9881" s="165"/>
    </row>
    <row r="9882" spans="2:2">
      <c r="B9882" s="165"/>
    </row>
    <row r="9883" spans="2:2">
      <c r="B9883" s="165"/>
    </row>
    <row r="9884" spans="2:2">
      <c r="B9884" s="165"/>
    </row>
    <row r="9885" spans="2:2">
      <c r="B9885" s="165"/>
    </row>
    <row r="9886" spans="2:2">
      <c r="B9886" s="165"/>
    </row>
    <row r="9887" spans="2:2">
      <c r="B9887" s="165"/>
    </row>
    <row r="9888" spans="2:2">
      <c r="B9888" s="165"/>
    </row>
    <row r="9889" spans="2:2">
      <c r="B9889" s="165"/>
    </row>
    <row r="9890" spans="2:2">
      <c r="B9890" s="165"/>
    </row>
    <row r="9891" spans="2:2">
      <c r="B9891" s="165"/>
    </row>
    <row r="9892" spans="2:2">
      <c r="B9892" s="165"/>
    </row>
    <row r="9893" spans="2:2">
      <c r="B9893" s="165"/>
    </row>
    <row r="9894" spans="2:2">
      <c r="B9894" s="165"/>
    </row>
    <row r="9895" spans="2:2">
      <c r="B9895" s="165"/>
    </row>
    <row r="9896" spans="2:2">
      <c r="B9896" s="165"/>
    </row>
    <row r="9897" spans="2:2">
      <c r="B9897" s="165"/>
    </row>
    <row r="9898" spans="2:2">
      <c r="B9898" s="165"/>
    </row>
    <row r="9899" spans="2:2">
      <c r="B9899" s="165"/>
    </row>
    <row r="9900" spans="2:2">
      <c r="B9900" s="165"/>
    </row>
    <row r="9901" spans="2:2">
      <c r="B9901" s="165"/>
    </row>
    <row r="9902" spans="2:2">
      <c r="B9902" s="165"/>
    </row>
    <row r="9903" spans="2:2">
      <c r="B9903" s="165"/>
    </row>
    <row r="9904" spans="2:2">
      <c r="B9904" s="165"/>
    </row>
    <row r="9905" spans="2:2">
      <c r="B9905" s="165"/>
    </row>
    <row r="9906" spans="2:2">
      <c r="B9906" s="165"/>
    </row>
    <row r="9907" spans="2:2">
      <c r="B9907" s="165"/>
    </row>
    <row r="9908" spans="2:2">
      <c r="B9908" s="165"/>
    </row>
    <row r="9909" spans="2:2">
      <c r="B9909" s="165"/>
    </row>
    <row r="9910" spans="2:2">
      <c r="B9910" s="165"/>
    </row>
    <row r="9911" spans="2:2">
      <c r="B9911" s="165"/>
    </row>
    <row r="9912" spans="2:2">
      <c r="B9912" s="165"/>
    </row>
    <row r="9913" spans="2:2">
      <c r="B9913" s="165"/>
    </row>
    <row r="9914" spans="2:2">
      <c r="B9914" s="165"/>
    </row>
    <row r="9915" spans="2:2">
      <c r="B9915" s="165"/>
    </row>
    <row r="9916" spans="2:2">
      <c r="B9916" s="165"/>
    </row>
    <row r="9917" spans="2:2">
      <c r="B9917" s="165"/>
    </row>
    <row r="9918" spans="2:2">
      <c r="B9918" s="165"/>
    </row>
    <row r="9919" spans="2:2">
      <c r="B9919" s="165"/>
    </row>
    <row r="9920" spans="2:2">
      <c r="B9920" s="165"/>
    </row>
    <row r="9921" spans="2:2">
      <c r="B9921" s="165"/>
    </row>
    <row r="9922" spans="2:2">
      <c r="B9922" s="165"/>
    </row>
    <row r="9923" spans="2:2">
      <c r="B9923" s="165"/>
    </row>
    <row r="9924" spans="2:2">
      <c r="B9924" s="165"/>
    </row>
    <row r="9925" spans="2:2">
      <c r="B9925" s="165"/>
    </row>
    <row r="9926" spans="2:2">
      <c r="B9926" s="165"/>
    </row>
    <row r="9927" spans="2:2">
      <c r="B9927" s="165"/>
    </row>
    <row r="9928" spans="2:2">
      <c r="B9928" s="165"/>
    </row>
    <row r="9929" spans="2:2">
      <c r="B9929" s="165"/>
    </row>
    <row r="9930" spans="2:2">
      <c r="B9930" s="165"/>
    </row>
    <row r="9931" spans="2:2">
      <c r="B9931" s="165"/>
    </row>
    <row r="9932" spans="2:2">
      <c r="B9932" s="165"/>
    </row>
    <row r="9933" spans="2:2">
      <c r="B9933" s="165"/>
    </row>
    <row r="9934" spans="2:2">
      <c r="B9934" s="165"/>
    </row>
    <row r="9935" spans="2:2">
      <c r="B9935" s="165"/>
    </row>
    <row r="9936" spans="2:2">
      <c r="B9936" s="165"/>
    </row>
    <row r="9937" spans="2:2">
      <c r="B9937" s="165"/>
    </row>
    <row r="9938" spans="2:2">
      <c r="B9938" s="165"/>
    </row>
    <row r="9939" spans="2:2">
      <c r="B9939" s="165"/>
    </row>
    <row r="9940" spans="2:2">
      <c r="B9940" s="165"/>
    </row>
    <row r="9941" spans="2:2">
      <c r="B9941" s="165"/>
    </row>
    <row r="9942" spans="2:2">
      <c r="B9942" s="165"/>
    </row>
    <row r="9943" spans="2:2">
      <c r="B9943" s="165"/>
    </row>
    <row r="9944" spans="2:2">
      <c r="B9944" s="165"/>
    </row>
    <row r="9945" spans="2:2">
      <c r="B9945" s="165"/>
    </row>
    <row r="9946" spans="2:2">
      <c r="B9946" s="165"/>
    </row>
    <row r="9947" spans="2:2">
      <c r="B9947" s="165"/>
    </row>
    <row r="9948" spans="2:2">
      <c r="B9948" s="165"/>
    </row>
    <row r="9949" spans="2:2">
      <c r="B9949" s="165"/>
    </row>
    <row r="9950" spans="2:2">
      <c r="B9950" s="165"/>
    </row>
    <row r="9951" spans="2:2">
      <c r="B9951" s="165"/>
    </row>
    <row r="9952" spans="2:2">
      <c r="B9952" s="165"/>
    </row>
    <row r="9953" spans="2:2">
      <c r="B9953" s="165"/>
    </row>
    <row r="9954" spans="2:2">
      <c r="B9954" s="165"/>
    </row>
    <row r="9955" spans="2:2">
      <c r="B9955" s="165"/>
    </row>
    <row r="9956" spans="2:2">
      <c r="B9956" s="165"/>
    </row>
    <row r="9957" spans="2:2">
      <c r="B9957" s="165"/>
    </row>
    <row r="9958" spans="2:2">
      <c r="B9958" s="165"/>
    </row>
    <row r="9959" spans="2:2">
      <c r="B9959" s="165"/>
    </row>
    <row r="9960" spans="2:2">
      <c r="B9960" s="165"/>
    </row>
    <row r="9961" spans="2:2">
      <c r="B9961" s="165"/>
    </row>
    <row r="9962" spans="2:2">
      <c r="B9962" s="165"/>
    </row>
    <row r="9963" spans="2:2">
      <c r="B9963" s="165"/>
    </row>
    <row r="9964" spans="2:2">
      <c r="B9964" s="165"/>
    </row>
    <row r="9965" spans="2:2">
      <c r="B9965" s="165"/>
    </row>
    <row r="9966" spans="2:2">
      <c r="B9966" s="165"/>
    </row>
    <row r="9967" spans="2:2">
      <c r="B9967" s="165"/>
    </row>
    <row r="9968" spans="2:2">
      <c r="B9968" s="165"/>
    </row>
    <row r="9969" spans="2:2">
      <c r="B9969" s="165"/>
    </row>
    <row r="9970" spans="2:2">
      <c r="B9970" s="165"/>
    </row>
    <row r="9971" spans="2:2">
      <c r="B9971" s="165"/>
    </row>
    <row r="9972" spans="2:2">
      <c r="B9972" s="165"/>
    </row>
    <row r="9973" spans="2:2">
      <c r="B9973" s="165"/>
    </row>
    <row r="9974" spans="2:2">
      <c r="B9974" s="165"/>
    </row>
    <row r="9975" spans="2:2">
      <c r="B9975" s="165"/>
    </row>
    <row r="9976" spans="2:2">
      <c r="B9976" s="165"/>
    </row>
    <row r="9977" spans="2:2">
      <c r="B9977" s="165"/>
    </row>
    <row r="9978" spans="2:2">
      <c r="B9978" s="165"/>
    </row>
    <row r="9979" spans="2:2">
      <c r="B9979" s="165"/>
    </row>
    <row r="9980" spans="2:2">
      <c r="B9980" s="165"/>
    </row>
    <row r="9981" spans="2:2">
      <c r="B9981" s="165"/>
    </row>
    <row r="9982" spans="2:2">
      <c r="B9982" s="165"/>
    </row>
    <row r="9983" spans="2:2">
      <c r="B9983" s="165"/>
    </row>
    <row r="9984" spans="2:2">
      <c r="B9984" s="165"/>
    </row>
    <row r="9985" spans="2:2">
      <c r="B9985" s="165"/>
    </row>
    <row r="9986" spans="2:2">
      <c r="B9986" s="165"/>
    </row>
    <row r="9987" spans="2:2">
      <c r="B9987" s="165"/>
    </row>
    <row r="9988" spans="2:2">
      <c r="B9988" s="165"/>
    </row>
    <row r="9989" spans="2:2">
      <c r="B9989" s="165"/>
    </row>
    <row r="9990" spans="2:2">
      <c r="B9990" s="165"/>
    </row>
    <row r="9991" spans="2:2">
      <c r="B9991" s="165"/>
    </row>
    <row r="9992" spans="2:2">
      <c r="B9992" s="165"/>
    </row>
    <row r="9993" spans="2:2">
      <c r="B9993" s="165"/>
    </row>
    <row r="9994" spans="2:2">
      <c r="B9994" s="165"/>
    </row>
    <row r="9995" spans="2:2">
      <c r="B9995" s="165"/>
    </row>
    <row r="9996" spans="2:2">
      <c r="B9996" s="165"/>
    </row>
    <row r="9997" spans="2:2">
      <c r="B9997" s="165"/>
    </row>
    <row r="9998" spans="2:2">
      <c r="B9998" s="165"/>
    </row>
    <row r="9999" spans="2:2">
      <c r="B9999" s="165"/>
    </row>
    <row r="10000" spans="2:2">
      <c r="B10000" s="165"/>
    </row>
    <row r="10001" spans="2:2">
      <c r="B10001" s="165"/>
    </row>
    <row r="10002" spans="2:2">
      <c r="B10002" s="165"/>
    </row>
    <row r="10003" spans="2:2">
      <c r="B10003" s="165"/>
    </row>
    <row r="10004" spans="2:2">
      <c r="B10004" s="165"/>
    </row>
    <row r="10005" spans="2:2">
      <c r="B10005" s="165"/>
    </row>
    <row r="10006" spans="2:2">
      <c r="B10006" s="165"/>
    </row>
    <row r="10007" spans="2:2">
      <c r="B10007" s="165"/>
    </row>
    <row r="10008" spans="2:2">
      <c r="B10008" s="165"/>
    </row>
    <row r="10009" spans="2:2">
      <c r="B10009" s="165"/>
    </row>
    <row r="10010" spans="2:2">
      <c r="B10010" s="165"/>
    </row>
    <row r="10011" spans="2:2">
      <c r="B10011" s="165"/>
    </row>
    <row r="10012" spans="2:2">
      <c r="B10012" s="165"/>
    </row>
    <row r="10013" spans="2:2">
      <c r="B10013" s="165"/>
    </row>
    <row r="10014" spans="2:2">
      <c r="B10014" s="165"/>
    </row>
    <row r="10015" spans="2:2">
      <c r="B10015" s="165"/>
    </row>
    <row r="10016" spans="2:2">
      <c r="B10016" s="165"/>
    </row>
    <row r="10017" spans="2:2">
      <c r="B10017" s="165"/>
    </row>
    <row r="10018" spans="2:2">
      <c r="B10018" s="165"/>
    </row>
    <row r="10019" spans="2:2">
      <c r="B10019" s="165"/>
    </row>
    <row r="10020" spans="2:2">
      <c r="B10020" s="165"/>
    </row>
    <row r="10021" spans="2:2">
      <c r="B10021" s="165"/>
    </row>
    <row r="10022" spans="2:2">
      <c r="B10022" s="165"/>
    </row>
    <row r="10023" spans="2:2">
      <c r="B10023" s="165"/>
    </row>
    <row r="10024" spans="2:2">
      <c r="B10024" s="165"/>
    </row>
    <row r="10025" spans="2:2">
      <c r="B10025" s="165"/>
    </row>
    <row r="10026" spans="2:2">
      <c r="B10026" s="165"/>
    </row>
    <row r="10027" spans="2:2">
      <c r="B10027" s="165"/>
    </row>
    <row r="10028" spans="2:2">
      <c r="B10028" s="165"/>
    </row>
    <row r="10029" spans="2:2">
      <c r="B10029" s="165"/>
    </row>
    <row r="10030" spans="2:2">
      <c r="B10030" s="165"/>
    </row>
    <row r="10031" spans="2:2">
      <c r="B10031" s="165"/>
    </row>
    <row r="10032" spans="2:2">
      <c r="B10032" s="165"/>
    </row>
    <row r="10033" spans="2:2">
      <c r="B10033" s="165"/>
    </row>
    <row r="10034" spans="2:2">
      <c r="B10034" s="165"/>
    </row>
    <row r="10035" spans="2:2">
      <c r="B10035" s="165"/>
    </row>
    <row r="10036" spans="2:2">
      <c r="B10036" s="165"/>
    </row>
    <row r="10037" spans="2:2">
      <c r="B10037" s="165"/>
    </row>
    <row r="10038" spans="2:2">
      <c r="B10038" s="165"/>
    </row>
    <row r="10039" spans="2:2">
      <c r="B10039" s="165"/>
    </row>
    <row r="10040" spans="2:2">
      <c r="B10040" s="165"/>
    </row>
    <row r="10041" spans="2:2">
      <c r="B10041" s="165"/>
    </row>
    <row r="10042" spans="2:2">
      <c r="B10042" s="165"/>
    </row>
    <row r="10043" spans="2:2">
      <c r="B10043" s="165"/>
    </row>
    <row r="10044" spans="2:2">
      <c r="B10044" s="165"/>
    </row>
    <row r="10045" spans="2:2">
      <c r="B10045" s="165"/>
    </row>
    <row r="10046" spans="2:2">
      <c r="B10046" s="165"/>
    </row>
    <row r="10047" spans="2:2">
      <c r="B10047" s="165"/>
    </row>
    <row r="10048" spans="2:2">
      <c r="B10048" s="165"/>
    </row>
    <row r="10049" spans="2:2">
      <c r="B10049" s="165"/>
    </row>
    <row r="10050" spans="2:2">
      <c r="B10050" s="165"/>
    </row>
    <row r="10051" spans="2:2">
      <c r="B10051" s="165"/>
    </row>
    <row r="10052" spans="2:2">
      <c r="B10052" s="165"/>
    </row>
    <row r="10053" spans="2:2">
      <c r="B10053" s="165"/>
    </row>
    <row r="10054" spans="2:2">
      <c r="B10054" s="165"/>
    </row>
    <row r="10055" spans="2:2">
      <c r="B10055" s="165"/>
    </row>
    <row r="10056" spans="2:2">
      <c r="B10056" s="165"/>
    </row>
    <row r="10057" spans="2:2">
      <c r="B10057" s="165"/>
    </row>
    <row r="10058" spans="2:2">
      <c r="B10058" s="165"/>
    </row>
    <row r="10059" spans="2:2">
      <c r="B10059" s="165"/>
    </row>
    <row r="10060" spans="2:2">
      <c r="B10060" s="165"/>
    </row>
    <row r="10061" spans="2:2">
      <c r="B10061" s="165"/>
    </row>
    <row r="10062" spans="2:2">
      <c r="B10062" s="165"/>
    </row>
    <row r="10063" spans="2:2">
      <c r="B10063" s="165"/>
    </row>
    <row r="10064" spans="2:2">
      <c r="B10064" s="165"/>
    </row>
    <row r="10065" spans="2:2">
      <c r="B10065" s="165"/>
    </row>
    <row r="10066" spans="2:2">
      <c r="B10066" s="165"/>
    </row>
    <row r="10067" spans="2:2">
      <c r="B10067" s="165"/>
    </row>
    <row r="10068" spans="2:2">
      <c r="B10068" s="165"/>
    </row>
    <row r="10069" spans="2:2">
      <c r="B10069" s="165"/>
    </row>
    <row r="10070" spans="2:2">
      <c r="B10070" s="165"/>
    </row>
    <row r="10071" spans="2:2">
      <c r="B10071" s="165"/>
    </row>
    <row r="10072" spans="2:2">
      <c r="B10072" s="165"/>
    </row>
    <row r="10073" spans="2:2">
      <c r="B10073" s="165"/>
    </row>
    <row r="10074" spans="2:2">
      <c r="B10074" s="165"/>
    </row>
    <row r="10075" spans="2:2">
      <c r="B10075" s="165"/>
    </row>
    <row r="10076" spans="2:2">
      <c r="B10076" s="165"/>
    </row>
    <row r="10077" spans="2:2">
      <c r="B10077" s="165"/>
    </row>
    <row r="10078" spans="2:2">
      <c r="B10078" s="165"/>
    </row>
    <row r="10079" spans="2:2">
      <c r="B10079" s="165"/>
    </row>
    <row r="10080" spans="2:2">
      <c r="B10080" s="165"/>
    </row>
    <row r="10081" spans="2:2">
      <c r="B10081" s="165"/>
    </row>
    <row r="10082" spans="2:2">
      <c r="B10082" s="165"/>
    </row>
    <row r="10083" spans="2:2">
      <c r="B10083" s="165"/>
    </row>
    <row r="10084" spans="2:2">
      <c r="B10084" s="165"/>
    </row>
    <row r="10085" spans="2:2">
      <c r="B10085" s="165"/>
    </row>
    <row r="10086" spans="2:2">
      <c r="B10086" s="165"/>
    </row>
    <row r="10087" spans="2:2">
      <c r="B10087" s="165"/>
    </row>
    <row r="10088" spans="2:2">
      <c r="B10088" s="165"/>
    </row>
    <row r="10089" spans="2:2">
      <c r="B10089" s="165"/>
    </row>
    <row r="10090" spans="2:2">
      <c r="B10090" s="165"/>
    </row>
    <row r="10091" spans="2:2">
      <c r="B10091" s="165"/>
    </row>
    <row r="10092" spans="2:2">
      <c r="B10092" s="165"/>
    </row>
    <row r="10093" spans="2:2">
      <c r="B10093" s="165"/>
    </row>
    <row r="10094" spans="2:2">
      <c r="B10094" s="165"/>
    </row>
    <row r="10095" spans="2:2">
      <c r="B10095" s="165"/>
    </row>
    <row r="10096" spans="2:2">
      <c r="B10096" s="165"/>
    </row>
    <row r="10097" spans="2:2">
      <c r="B10097" s="165"/>
    </row>
    <row r="10098" spans="2:2">
      <c r="B10098" s="165"/>
    </row>
    <row r="10099" spans="2:2">
      <c r="B10099" s="165"/>
    </row>
    <row r="10100" spans="2:2">
      <c r="B10100" s="165"/>
    </row>
    <row r="10101" spans="2:2">
      <c r="B10101" s="165"/>
    </row>
    <row r="10102" spans="2:2">
      <c r="B10102" s="165"/>
    </row>
    <row r="10103" spans="2:2">
      <c r="B10103" s="165"/>
    </row>
    <row r="10104" spans="2:2">
      <c r="B10104" s="165"/>
    </row>
    <row r="10105" spans="2:2">
      <c r="B10105" s="165"/>
    </row>
    <row r="10106" spans="2:2">
      <c r="B10106" s="165"/>
    </row>
    <row r="10107" spans="2:2">
      <c r="B10107" s="165"/>
    </row>
    <row r="10108" spans="2:2">
      <c r="B10108" s="165"/>
    </row>
    <row r="10109" spans="2:2">
      <c r="B10109" s="165"/>
    </row>
    <row r="10110" spans="2:2">
      <c r="B10110" s="165"/>
    </row>
    <row r="10111" spans="2:2">
      <c r="B10111" s="165"/>
    </row>
    <row r="10112" spans="2:2">
      <c r="B10112" s="165"/>
    </row>
    <row r="10113" spans="2:2">
      <c r="B10113" s="165"/>
    </row>
    <row r="10114" spans="2:2">
      <c r="B10114" s="165"/>
    </row>
    <row r="10115" spans="2:2">
      <c r="B10115" s="165"/>
    </row>
    <row r="10116" spans="2:2">
      <c r="B10116" s="165"/>
    </row>
    <row r="10117" spans="2:2">
      <c r="B10117" s="165"/>
    </row>
    <row r="10118" spans="2:2">
      <c r="B10118" s="165"/>
    </row>
    <row r="10119" spans="2:2">
      <c r="B10119" s="165"/>
    </row>
    <row r="10120" spans="2:2">
      <c r="B10120" s="165"/>
    </row>
    <row r="10121" spans="2:2">
      <c r="B10121" s="165"/>
    </row>
    <row r="10122" spans="2:2">
      <c r="B10122" s="165"/>
    </row>
    <row r="10123" spans="2:2">
      <c r="B10123" s="165"/>
    </row>
    <row r="10124" spans="2:2">
      <c r="B10124" s="165"/>
    </row>
    <row r="10125" spans="2:2">
      <c r="B10125" s="165"/>
    </row>
    <row r="10126" spans="2:2">
      <c r="B10126" s="165"/>
    </row>
    <row r="10127" spans="2:2">
      <c r="B10127" s="165"/>
    </row>
    <row r="10128" spans="2:2">
      <c r="B10128" s="165"/>
    </row>
    <row r="10129" spans="2:2">
      <c r="B10129" s="165"/>
    </row>
    <row r="10130" spans="2:2">
      <c r="B10130" s="165"/>
    </row>
    <row r="10131" spans="2:2">
      <c r="B10131" s="165"/>
    </row>
    <row r="10132" spans="2:2">
      <c r="B10132" s="165"/>
    </row>
    <row r="10133" spans="2:2">
      <c r="B10133" s="165"/>
    </row>
    <row r="10134" spans="2:2">
      <c r="B10134" s="165"/>
    </row>
    <row r="10135" spans="2:2">
      <c r="B10135" s="165"/>
    </row>
    <row r="10136" spans="2:2">
      <c r="B10136" s="165"/>
    </row>
    <row r="10137" spans="2:2">
      <c r="B10137" s="165"/>
    </row>
    <row r="10138" spans="2:2">
      <c r="B10138" s="165"/>
    </row>
    <row r="10139" spans="2:2">
      <c r="B10139" s="165"/>
    </row>
    <row r="10140" spans="2:2">
      <c r="B10140" s="165"/>
    </row>
    <row r="10141" spans="2:2">
      <c r="B10141" s="165"/>
    </row>
    <row r="10142" spans="2:2">
      <c r="B10142" s="165"/>
    </row>
    <row r="10143" spans="2:2">
      <c r="B10143" s="165"/>
    </row>
    <row r="10144" spans="2:2">
      <c r="B10144" s="165"/>
    </row>
    <row r="10145" spans="2:2">
      <c r="B10145" s="165"/>
    </row>
    <row r="10146" spans="2:2">
      <c r="B10146" s="165"/>
    </row>
    <row r="10147" spans="2:2">
      <c r="B10147" s="165"/>
    </row>
    <row r="10148" spans="2:2">
      <c r="B10148" s="165"/>
    </row>
    <row r="10149" spans="2:2">
      <c r="B10149" s="165"/>
    </row>
    <row r="10150" spans="2:2">
      <c r="B10150" s="165"/>
    </row>
    <row r="10151" spans="2:2">
      <c r="B10151" s="165"/>
    </row>
    <row r="10152" spans="2:2">
      <c r="B10152" s="165"/>
    </row>
    <row r="10153" spans="2:2">
      <c r="B10153" s="165"/>
    </row>
    <row r="10154" spans="2:2">
      <c r="B10154" s="165"/>
    </row>
    <row r="10155" spans="2:2">
      <c r="B10155" s="165"/>
    </row>
    <row r="10156" spans="2:2">
      <c r="B10156" s="165"/>
    </row>
    <row r="10157" spans="2:2">
      <c r="B10157" s="165"/>
    </row>
    <row r="10158" spans="2:2">
      <c r="B10158" s="165"/>
    </row>
    <row r="10159" spans="2:2">
      <c r="B10159" s="165"/>
    </row>
    <row r="10160" spans="2:2">
      <c r="B10160" s="165"/>
    </row>
    <row r="10161" spans="2:2">
      <c r="B10161" s="165"/>
    </row>
    <row r="10162" spans="2:2">
      <c r="B10162" s="165"/>
    </row>
    <row r="10163" spans="2:2">
      <c r="B10163" s="165"/>
    </row>
    <row r="10164" spans="2:2">
      <c r="B10164" s="165"/>
    </row>
    <row r="10165" spans="2:2">
      <c r="B10165" s="165"/>
    </row>
    <row r="10166" spans="2:2">
      <c r="B10166" s="165"/>
    </row>
    <row r="10167" spans="2:2">
      <c r="B10167" s="165"/>
    </row>
    <row r="10168" spans="2:2">
      <c r="B10168" s="165"/>
    </row>
    <row r="10169" spans="2:2">
      <c r="B10169" s="165"/>
    </row>
    <row r="10170" spans="2:2">
      <c r="B10170" s="165"/>
    </row>
    <row r="10171" spans="2:2">
      <c r="B10171" s="165"/>
    </row>
    <row r="10172" spans="2:2">
      <c r="B10172" s="165"/>
    </row>
    <row r="10173" spans="2:2">
      <c r="B10173" s="165"/>
    </row>
    <row r="10174" spans="2:2">
      <c r="B10174" s="165"/>
    </row>
    <row r="10175" spans="2:2">
      <c r="B10175" s="165"/>
    </row>
    <row r="10176" spans="2:2">
      <c r="B10176" s="165"/>
    </row>
    <row r="10177" spans="2:2">
      <c r="B10177" s="165"/>
    </row>
    <row r="10178" spans="2:2">
      <c r="B10178" s="165"/>
    </row>
    <row r="10179" spans="2:2">
      <c r="B10179" s="165"/>
    </row>
    <row r="10180" spans="2:2">
      <c r="B10180" s="165"/>
    </row>
    <row r="10181" spans="2:2">
      <c r="B10181" s="165"/>
    </row>
    <row r="10182" spans="2:2">
      <c r="B10182" s="165"/>
    </row>
    <row r="10183" spans="2:2">
      <c r="B10183" s="165"/>
    </row>
    <row r="10184" spans="2:2">
      <c r="B10184" s="165"/>
    </row>
    <row r="10185" spans="2:2">
      <c r="B10185" s="165"/>
    </row>
    <row r="10186" spans="2:2">
      <c r="B10186" s="165"/>
    </row>
    <row r="10187" spans="2:2">
      <c r="B10187" s="165"/>
    </row>
    <row r="10188" spans="2:2">
      <c r="B10188" s="165"/>
    </row>
    <row r="10189" spans="2:2">
      <c r="B10189" s="165"/>
    </row>
    <row r="10190" spans="2:2">
      <c r="B10190" s="165"/>
    </row>
    <row r="10191" spans="2:2">
      <c r="B10191" s="165"/>
    </row>
    <row r="10192" spans="2:2">
      <c r="B10192" s="165"/>
    </row>
    <row r="10193" spans="2:2">
      <c r="B10193" s="165"/>
    </row>
    <row r="10194" spans="2:2">
      <c r="B10194" s="165"/>
    </row>
    <row r="10195" spans="2:2">
      <c r="B10195" s="165"/>
    </row>
    <row r="10196" spans="2:2">
      <c r="B10196" s="165"/>
    </row>
    <row r="10197" spans="2:2">
      <c r="B10197" s="165"/>
    </row>
    <row r="10198" spans="2:2">
      <c r="B10198" s="165"/>
    </row>
    <row r="10199" spans="2:2">
      <c r="B10199" s="165"/>
    </row>
    <row r="10200" spans="2:2">
      <c r="B10200" s="165"/>
    </row>
    <row r="10201" spans="2:2">
      <c r="B10201" s="165"/>
    </row>
    <row r="10202" spans="2:2">
      <c r="B10202" s="165"/>
    </row>
    <row r="10203" spans="2:2">
      <c r="B10203" s="165"/>
    </row>
    <row r="10204" spans="2:2">
      <c r="B10204" s="165"/>
    </row>
    <row r="10205" spans="2:2">
      <c r="B10205" s="165"/>
    </row>
    <row r="10206" spans="2:2">
      <c r="B10206" s="165"/>
    </row>
    <row r="10207" spans="2:2">
      <c r="B10207" s="165"/>
    </row>
    <row r="10208" spans="2:2">
      <c r="B10208" s="165"/>
    </row>
    <row r="10209" spans="2:2">
      <c r="B10209" s="165"/>
    </row>
    <row r="10210" spans="2:2">
      <c r="B10210" s="165"/>
    </row>
    <row r="10211" spans="2:2">
      <c r="B10211" s="165"/>
    </row>
    <row r="10212" spans="2:2">
      <c r="B10212" s="165"/>
    </row>
    <row r="10213" spans="2:2">
      <c r="B10213" s="165"/>
    </row>
    <row r="10214" spans="2:2">
      <c r="B10214" s="165"/>
    </row>
    <row r="10215" spans="2:2">
      <c r="B10215" s="165"/>
    </row>
    <row r="10216" spans="2:2">
      <c r="B10216" s="165"/>
    </row>
    <row r="10217" spans="2:2">
      <c r="B10217" s="165"/>
    </row>
    <row r="10218" spans="2:2">
      <c r="B10218" s="165"/>
    </row>
    <row r="10219" spans="2:2">
      <c r="B10219" s="165"/>
    </row>
    <row r="10220" spans="2:2">
      <c r="B10220" s="165"/>
    </row>
    <row r="10221" spans="2:2">
      <c r="B10221" s="165"/>
    </row>
    <row r="10222" spans="2:2">
      <c r="B10222" s="165"/>
    </row>
    <row r="10223" spans="2:2">
      <c r="B10223" s="165"/>
    </row>
    <row r="10224" spans="2:2">
      <c r="B10224" s="165"/>
    </row>
    <row r="10225" spans="2:2">
      <c r="B10225" s="165"/>
    </row>
    <row r="10226" spans="2:2">
      <c r="B10226" s="165"/>
    </row>
    <row r="10227" spans="2:2">
      <c r="B10227" s="165"/>
    </row>
    <row r="10228" spans="2:2">
      <c r="B10228" s="165"/>
    </row>
    <row r="10229" spans="2:2">
      <c r="B10229" s="165"/>
    </row>
    <row r="10230" spans="2:2">
      <c r="B10230" s="165"/>
    </row>
    <row r="10231" spans="2:2">
      <c r="B10231" s="165"/>
    </row>
    <row r="10232" spans="2:2">
      <c r="B10232" s="165"/>
    </row>
    <row r="10233" spans="2:2">
      <c r="B10233" s="165"/>
    </row>
    <row r="10234" spans="2:2">
      <c r="B10234" s="165"/>
    </row>
    <row r="10235" spans="2:2">
      <c r="B10235" s="165"/>
    </row>
    <row r="10236" spans="2:2">
      <c r="B10236" s="165"/>
    </row>
    <row r="10237" spans="2:2">
      <c r="B10237" s="165"/>
    </row>
    <row r="10238" spans="2:2">
      <c r="B10238" s="165"/>
    </row>
    <row r="10239" spans="2:2">
      <c r="B10239" s="165"/>
    </row>
    <row r="10240" spans="2:2">
      <c r="B10240" s="165"/>
    </row>
    <row r="10241" spans="2:2">
      <c r="B10241" s="165"/>
    </row>
    <row r="10242" spans="2:2">
      <c r="B10242" s="165"/>
    </row>
    <row r="10243" spans="2:2">
      <c r="B10243" s="165"/>
    </row>
    <row r="10244" spans="2:2">
      <c r="B10244" s="165"/>
    </row>
    <row r="10245" spans="2:2">
      <c r="B10245" s="165"/>
    </row>
    <row r="10246" spans="2:2">
      <c r="B10246" s="165"/>
    </row>
    <row r="10247" spans="2:2">
      <c r="B10247" s="165"/>
    </row>
    <row r="10248" spans="2:2">
      <c r="B10248" s="165"/>
    </row>
    <row r="10249" spans="2:2">
      <c r="B10249" s="165"/>
    </row>
    <row r="10250" spans="2:2">
      <c r="B10250" s="165"/>
    </row>
    <row r="10251" spans="2:2">
      <c r="B10251" s="165"/>
    </row>
    <row r="10252" spans="2:2">
      <c r="B10252" s="165"/>
    </row>
    <row r="10253" spans="2:2">
      <c r="B10253" s="165"/>
    </row>
    <row r="10254" spans="2:2">
      <c r="B10254" s="165"/>
    </row>
    <row r="10255" spans="2:2">
      <c r="B10255" s="165"/>
    </row>
    <row r="10256" spans="2:2">
      <c r="B10256" s="165"/>
    </row>
    <row r="10257" spans="2:2">
      <c r="B10257" s="165"/>
    </row>
    <row r="10258" spans="2:2">
      <c r="B10258" s="165"/>
    </row>
    <row r="10259" spans="2:2">
      <c r="B10259" s="165"/>
    </row>
    <row r="10260" spans="2:2">
      <c r="B10260" s="165"/>
    </row>
    <row r="10261" spans="2:2">
      <c r="B10261" s="165"/>
    </row>
    <row r="10262" spans="2:2">
      <c r="B10262" s="165"/>
    </row>
    <row r="10263" spans="2:2">
      <c r="B10263" s="165"/>
    </row>
    <row r="10264" spans="2:2">
      <c r="B10264" s="165"/>
    </row>
    <row r="10265" spans="2:2">
      <c r="B10265" s="165"/>
    </row>
    <row r="10266" spans="2:2">
      <c r="B10266" s="165"/>
    </row>
    <row r="10267" spans="2:2">
      <c r="B10267" s="165"/>
    </row>
    <row r="10268" spans="2:2">
      <c r="B10268" s="165"/>
    </row>
    <row r="10269" spans="2:2">
      <c r="B10269" s="165"/>
    </row>
    <row r="10270" spans="2:2">
      <c r="B10270" s="165"/>
    </row>
    <row r="10271" spans="2:2">
      <c r="B10271" s="165"/>
    </row>
    <row r="10272" spans="2:2">
      <c r="B10272" s="165"/>
    </row>
    <row r="10273" spans="2:2">
      <c r="B10273" s="165"/>
    </row>
    <row r="10274" spans="2:2">
      <c r="B10274" s="165"/>
    </row>
    <row r="10275" spans="2:2">
      <c r="B10275" s="165"/>
    </row>
    <row r="10276" spans="2:2">
      <c r="B10276" s="165"/>
    </row>
    <row r="10277" spans="2:2">
      <c r="B10277" s="165"/>
    </row>
    <row r="10278" spans="2:2">
      <c r="B10278" s="165"/>
    </row>
    <row r="10279" spans="2:2">
      <c r="B10279" s="165"/>
    </row>
    <row r="10280" spans="2:2">
      <c r="B10280" s="165"/>
    </row>
    <row r="10281" spans="2:2">
      <c r="B10281" s="165"/>
    </row>
    <row r="10282" spans="2:2">
      <c r="B10282" s="165"/>
    </row>
    <row r="10283" spans="2:2">
      <c r="B10283" s="165"/>
    </row>
    <row r="10284" spans="2:2">
      <c r="B10284" s="165"/>
    </row>
    <row r="10285" spans="2:2">
      <c r="B10285" s="165"/>
    </row>
    <row r="10286" spans="2:2">
      <c r="B10286" s="165"/>
    </row>
    <row r="10287" spans="2:2">
      <c r="B10287" s="165"/>
    </row>
    <row r="10288" spans="2:2">
      <c r="B10288" s="165"/>
    </row>
    <row r="10289" spans="2:2">
      <c r="B10289" s="165"/>
    </row>
    <row r="10290" spans="2:2">
      <c r="B10290" s="165"/>
    </row>
    <row r="10291" spans="2:2">
      <c r="B10291" s="165"/>
    </row>
    <row r="10292" spans="2:2">
      <c r="B10292" s="165"/>
    </row>
    <row r="10293" spans="2:2">
      <c r="B10293" s="165"/>
    </row>
    <row r="10294" spans="2:2">
      <c r="B10294" s="165"/>
    </row>
    <row r="10295" spans="2:2">
      <c r="B10295" s="165"/>
    </row>
    <row r="10296" spans="2:2">
      <c r="B10296" s="165"/>
    </row>
    <row r="10297" spans="2:2">
      <c r="B10297" s="165"/>
    </row>
    <row r="10298" spans="2:2">
      <c r="B10298" s="165"/>
    </row>
    <row r="10299" spans="2:2">
      <c r="B10299" s="165"/>
    </row>
    <row r="10300" spans="2:2">
      <c r="B10300" s="165"/>
    </row>
    <row r="10301" spans="2:2">
      <c r="B10301" s="165"/>
    </row>
    <row r="10302" spans="2:2">
      <c r="B10302" s="165"/>
    </row>
    <row r="10303" spans="2:2">
      <c r="B10303" s="165"/>
    </row>
    <row r="10304" spans="2:2">
      <c r="B10304" s="165"/>
    </row>
    <row r="10305" spans="2:2">
      <c r="B10305" s="165"/>
    </row>
    <row r="10306" spans="2:2">
      <c r="B10306" s="165"/>
    </row>
    <row r="10307" spans="2:2">
      <c r="B10307" s="165"/>
    </row>
    <row r="10308" spans="2:2">
      <c r="B10308" s="165"/>
    </row>
    <row r="10309" spans="2:2">
      <c r="B10309" s="165"/>
    </row>
    <row r="10310" spans="2:2">
      <c r="B10310" s="165"/>
    </row>
    <row r="10311" spans="2:2">
      <c r="B10311" s="165"/>
    </row>
    <row r="10312" spans="2:2">
      <c r="B10312" s="165"/>
    </row>
    <row r="10313" spans="2:2">
      <c r="B10313" s="165"/>
    </row>
    <row r="10314" spans="2:2">
      <c r="B10314" s="165"/>
    </row>
    <row r="10315" spans="2:2">
      <c r="B10315" s="165"/>
    </row>
    <row r="10316" spans="2:2">
      <c r="B10316" s="165"/>
    </row>
    <row r="10317" spans="2:2">
      <c r="B10317" s="165"/>
    </row>
    <row r="10318" spans="2:2">
      <c r="B10318" s="165"/>
    </row>
    <row r="10319" spans="2:2">
      <c r="B10319" s="165"/>
    </row>
    <row r="10320" spans="2:2">
      <c r="B10320" s="165"/>
    </row>
    <row r="10321" spans="2:2">
      <c r="B10321" s="165"/>
    </row>
    <row r="10322" spans="2:2">
      <c r="B10322" s="165"/>
    </row>
    <row r="10323" spans="2:2">
      <c r="B10323" s="165"/>
    </row>
    <row r="10324" spans="2:2">
      <c r="B10324" s="165"/>
    </row>
    <row r="10325" spans="2:2">
      <c r="B10325" s="165"/>
    </row>
    <row r="10326" spans="2:2">
      <c r="B10326" s="165"/>
    </row>
    <row r="10327" spans="2:2">
      <c r="B10327" s="165"/>
    </row>
    <row r="10328" spans="2:2">
      <c r="B10328" s="165"/>
    </row>
    <row r="10329" spans="2:2">
      <c r="B10329" s="165"/>
    </row>
    <row r="10330" spans="2:2">
      <c r="B10330" s="165"/>
    </row>
    <row r="10331" spans="2:2">
      <c r="B10331" s="165"/>
    </row>
    <row r="10332" spans="2:2">
      <c r="B10332" s="165"/>
    </row>
    <row r="10333" spans="2:2">
      <c r="B10333" s="165"/>
    </row>
    <row r="10334" spans="2:2">
      <c r="B10334" s="165"/>
    </row>
    <row r="10335" spans="2:2">
      <c r="B10335" s="165"/>
    </row>
    <row r="10336" spans="2:2">
      <c r="B10336" s="165"/>
    </row>
    <row r="10337" spans="2:2">
      <c r="B10337" s="165"/>
    </row>
    <row r="10338" spans="2:2">
      <c r="B10338" s="165"/>
    </row>
    <row r="10339" spans="2:2">
      <c r="B10339" s="165"/>
    </row>
    <row r="10340" spans="2:2">
      <c r="B10340" s="165"/>
    </row>
    <row r="10341" spans="2:2">
      <c r="B10341" s="165"/>
    </row>
    <row r="10342" spans="2:2">
      <c r="B10342" s="165"/>
    </row>
    <row r="10343" spans="2:2">
      <c r="B10343" s="165"/>
    </row>
    <row r="10344" spans="2:2">
      <c r="B10344" s="165"/>
    </row>
    <row r="10345" spans="2:2">
      <c r="B10345" s="165"/>
    </row>
    <row r="10346" spans="2:2">
      <c r="B10346" s="165"/>
    </row>
    <row r="10347" spans="2:2">
      <c r="B10347" s="165"/>
    </row>
    <row r="10348" spans="2:2">
      <c r="B10348" s="165"/>
    </row>
    <row r="10349" spans="2:2">
      <c r="B10349" s="165"/>
    </row>
    <row r="10350" spans="2:2">
      <c r="B10350" s="165"/>
    </row>
    <row r="10351" spans="2:2">
      <c r="B10351" s="165"/>
    </row>
    <row r="10352" spans="2:2">
      <c r="B10352" s="165"/>
    </row>
    <row r="10353" spans="2:2">
      <c r="B10353" s="165"/>
    </row>
    <row r="10354" spans="2:2">
      <c r="B10354" s="165"/>
    </row>
    <row r="10355" spans="2:2">
      <c r="B10355" s="165"/>
    </row>
    <row r="10356" spans="2:2">
      <c r="B10356" s="165"/>
    </row>
    <row r="10357" spans="2:2">
      <c r="B10357" s="165"/>
    </row>
    <row r="10358" spans="2:2">
      <c r="B10358" s="165"/>
    </row>
    <row r="10359" spans="2:2">
      <c r="B10359" s="165"/>
    </row>
    <row r="10360" spans="2:2">
      <c r="B10360" s="165"/>
    </row>
    <row r="10361" spans="2:2">
      <c r="B10361" s="165"/>
    </row>
    <row r="10362" spans="2:2">
      <c r="B10362" s="165"/>
    </row>
    <row r="10363" spans="2:2">
      <c r="B10363" s="165"/>
    </row>
    <row r="10364" spans="2:2">
      <c r="B10364" s="165"/>
    </row>
    <row r="10365" spans="2:2">
      <c r="B10365" s="165"/>
    </row>
    <row r="10366" spans="2:2">
      <c r="B10366" s="165"/>
    </row>
    <row r="10367" spans="2:2">
      <c r="B10367" s="165"/>
    </row>
    <row r="10368" spans="2:2">
      <c r="B10368" s="165"/>
    </row>
    <row r="10369" spans="2:2">
      <c r="B10369" s="165"/>
    </row>
    <row r="10370" spans="2:2">
      <c r="B10370" s="165"/>
    </row>
    <row r="10371" spans="2:2">
      <c r="B10371" s="165"/>
    </row>
    <row r="10372" spans="2:2">
      <c r="B10372" s="165"/>
    </row>
    <row r="10373" spans="2:2">
      <c r="B10373" s="165"/>
    </row>
    <row r="10374" spans="2:2">
      <c r="B10374" s="165"/>
    </row>
    <row r="10375" spans="2:2">
      <c r="B10375" s="165"/>
    </row>
    <row r="10376" spans="2:2">
      <c r="B10376" s="165"/>
    </row>
    <row r="10377" spans="2:2">
      <c r="B10377" s="165"/>
    </row>
    <row r="10378" spans="2:2">
      <c r="B10378" s="165"/>
    </row>
    <row r="10379" spans="2:2">
      <c r="B10379" s="165"/>
    </row>
    <row r="10380" spans="2:2">
      <c r="B10380" s="165"/>
    </row>
    <row r="10381" spans="2:2">
      <c r="B10381" s="165"/>
    </row>
    <row r="10382" spans="2:2">
      <c r="B10382" s="165"/>
    </row>
    <row r="10383" spans="2:2">
      <c r="B10383" s="165"/>
    </row>
    <row r="10384" spans="2:2">
      <c r="B10384" s="165"/>
    </row>
    <row r="10385" spans="2:2">
      <c r="B10385" s="165"/>
    </row>
    <row r="10386" spans="2:2">
      <c r="B10386" s="165"/>
    </row>
    <row r="10387" spans="2:2">
      <c r="B10387" s="165"/>
    </row>
    <row r="10388" spans="2:2">
      <c r="B10388" s="165"/>
    </row>
    <row r="10389" spans="2:2">
      <c r="B10389" s="165"/>
    </row>
    <row r="10390" spans="2:2">
      <c r="B10390" s="165"/>
    </row>
    <row r="10391" spans="2:2">
      <c r="B10391" s="165"/>
    </row>
    <row r="10392" spans="2:2">
      <c r="B10392" s="165"/>
    </row>
    <row r="10393" spans="2:2">
      <c r="B10393" s="165"/>
    </row>
    <row r="10394" spans="2:2">
      <c r="B10394" s="165"/>
    </row>
    <row r="10395" spans="2:2">
      <c r="B10395" s="165"/>
    </row>
    <row r="10396" spans="2:2">
      <c r="B10396" s="165"/>
    </row>
    <row r="10397" spans="2:2">
      <c r="B10397" s="165"/>
    </row>
    <row r="10398" spans="2:2">
      <c r="B10398" s="165"/>
    </row>
    <row r="10399" spans="2:2">
      <c r="B10399" s="165"/>
    </row>
    <row r="10400" spans="2:2">
      <c r="B10400" s="165"/>
    </row>
    <row r="10401" spans="2:2">
      <c r="B10401" s="165"/>
    </row>
    <row r="10402" spans="2:2">
      <c r="B10402" s="165"/>
    </row>
    <row r="10403" spans="2:2">
      <c r="B10403" s="165"/>
    </row>
    <row r="10404" spans="2:2">
      <c r="B10404" s="165"/>
    </row>
    <row r="10405" spans="2:2">
      <c r="B10405" s="165"/>
    </row>
    <row r="10406" spans="2:2">
      <c r="B10406" s="165"/>
    </row>
    <row r="10407" spans="2:2">
      <c r="B10407" s="165"/>
    </row>
    <row r="10408" spans="2:2">
      <c r="B10408" s="165"/>
    </row>
    <row r="10409" spans="2:2">
      <c r="B10409" s="165"/>
    </row>
    <row r="10410" spans="2:2">
      <c r="B10410" s="165"/>
    </row>
    <row r="10411" spans="2:2">
      <c r="B10411" s="165"/>
    </row>
    <row r="10412" spans="2:2">
      <c r="B10412" s="165"/>
    </row>
    <row r="10413" spans="2:2">
      <c r="B10413" s="165"/>
    </row>
    <row r="10414" spans="2:2">
      <c r="B10414" s="165"/>
    </row>
    <row r="10415" spans="2:2">
      <c r="B10415" s="165"/>
    </row>
    <row r="10416" spans="2:2">
      <c r="B10416" s="165"/>
    </row>
    <row r="10417" spans="2:2">
      <c r="B10417" s="165"/>
    </row>
    <row r="10418" spans="2:2">
      <c r="B10418" s="165"/>
    </row>
    <row r="10419" spans="2:2">
      <c r="B10419" s="165"/>
    </row>
    <row r="10420" spans="2:2">
      <c r="B10420" s="165"/>
    </row>
    <row r="10421" spans="2:2">
      <c r="B10421" s="165"/>
    </row>
    <row r="10422" spans="2:2">
      <c r="B10422" s="165"/>
    </row>
    <row r="10423" spans="2:2">
      <c r="B10423" s="165"/>
    </row>
    <row r="10424" spans="2:2">
      <c r="B10424" s="165"/>
    </row>
    <row r="10425" spans="2:2">
      <c r="B10425" s="165"/>
    </row>
    <row r="10426" spans="2:2">
      <c r="B10426" s="165"/>
    </row>
    <row r="10427" spans="2:2">
      <c r="B10427" s="165"/>
    </row>
    <row r="10428" spans="2:2">
      <c r="B10428" s="165"/>
    </row>
    <row r="10429" spans="2:2">
      <c r="B10429" s="165"/>
    </row>
    <row r="10430" spans="2:2">
      <c r="B10430" s="165"/>
    </row>
    <row r="10431" spans="2:2">
      <c r="B10431" s="165"/>
    </row>
    <row r="10432" spans="2:2">
      <c r="B10432" s="165"/>
    </row>
    <row r="10433" spans="2:2">
      <c r="B10433" s="165"/>
    </row>
    <row r="10434" spans="2:2">
      <c r="B10434" s="165"/>
    </row>
    <row r="10435" spans="2:2">
      <c r="B10435" s="165"/>
    </row>
    <row r="10436" spans="2:2">
      <c r="B10436" s="165"/>
    </row>
    <row r="10437" spans="2:2">
      <c r="B10437" s="165"/>
    </row>
    <row r="10438" spans="2:2">
      <c r="B10438" s="165"/>
    </row>
    <row r="10439" spans="2:2">
      <c r="B10439" s="165"/>
    </row>
    <row r="10440" spans="2:2">
      <c r="B10440" s="165"/>
    </row>
    <row r="10441" spans="2:2">
      <c r="B10441" s="165"/>
    </row>
    <row r="10442" spans="2:2">
      <c r="B10442" s="165"/>
    </row>
    <row r="10443" spans="2:2">
      <c r="B10443" s="165"/>
    </row>
    <row r="10444" spans="2:2">
      <c r="B10444" s="165"/>
    </row>
    <row r="10445" spans="2:2">
      <c r="B10445" s="165"/>
    </row>
    <row r="10446" spans="2:2">
      <c r="B10446" s="165"/>
    </row>
    <row r="10447" spans="2:2">
      <c r="B10447" s="165"/>
    </row>
    <row r="10448" spans="2:2">
      <c r="B10448" s="165"/>
    </row>
    <row r="10449" spans="2:2">
      <c r="B10449" s="165"/>
    </row>
    <row r="10450" spans="2:2">
      <c r="B10450" s="165"/>
    </row>
    <row r="10451" spans="2:2">
      <c r="B10451" s="165"/>
    </row>
    <row r="10452" spans="2:2">
      <c r="B10452" s="165"/>
    </row>
    <row r="10453" spans="2:2">
      <c r="B10453" s="165"/>
    </row>
    <row r="10454" spans="2:2">
      <c r="B10454" s="165"/>
    </row>
    <row r="10455" spans="2:2">
      <c r="B10455" s="165"/>
    </row>
    <row r="10456" spans="2:2">
      <c r="B10456" s="165"/>
    </row>
    <row r="10457" spans="2:2">
      <c r="B10457" s="165"/>
    </row>
    <row r="10458" spans="2:2">
      <c r="B10458" s="165"/>
    </row>
    <row r="10459" spans="2:2">
      <c r="B10459" s="165"/>
    </row>
    <row r="10460" spans="2:2">
      <c r="B10460" s="165"/>
    </row>
    <row r="10461" spans="2:2">
      <c r="B10461" s="165"/>
    </row>
    <row r="10462" spans="2:2">
      <c r="B10462" s="165"/>
    </row>
    <row r="10463" spans="2:2">
      <c r="B10463" s="165"/>
    </row>
    <row r="10464" spans="2:2">
      <c r="B10464" s="165"/>
    </row>
    <row r="10465" spans="2:2">
      <c r="B10465" s="165"/>
    </row>
    <row r="10466" spans="2:2">
      <c r="B10466" s="165"/>
    </row>
    <row r="10467" spans="2:2">
      <c r="B10467" s="165"/>
    </row>
    <row r="10468" spans="2:2">
      <c r="B10468" s="165"/>
    </row>
    <row r="10469" spans="2:2">
      <c r="B10469" s="165"/>
    </row>
    <row r="10470" spans="2:2">
      <c r="B10470" s="165"/>
    </row>
    <row r="10471" spans="2:2">
      <c r="B10471" s="165"/>
    </row>
    <row r="10472" spans="2:2">
      <c r="B10472" s="165"/>
    </row>
    <row r="10473" spans="2:2">
      <c r="B10473" s="165"/>
    </row>
    <row r="10474" spans="2:2">
      <c r="B10474" s="165"/>
    </row>
    <row r="10475" spans="2:2">
      <c r="B10475" s="165"/>
    </row>
    <row r="10476" spans="2:2">
      <c r="B10476" s="165"/>
    </row>
    <row r="10477" spans="2:2">
      <c r="B10477" s="165"/>
    </row>
    <row r="10478" spans="2:2">
      <c r="B10478" s="165"/>
    </row>
    <row r="10479" spans="2:2">
      <c r="B10479" s="165"/>
    </row>
    <row r="10480" spans="2:2">
      <c r="B10480" s="165"/>
    </row>
    <row r="10481" spans="2:2">
      <c r="B10481" s="165"/>
    </row>
    <row r="10482" spans="2:2">
      <c r="B10482" s="165"/>
    </row>
    <row r="10483" spans="2:2">
      <c r="B10483" s="165"/>
    </row>
    <row r="10484" spans="2:2">
      <c r="B10484" s="165"/>
    </row>
    <row r="10485" spans="2:2">
      <c r="B10485" s="165"/>
    </row>
    <row r="10486" spans="2:2">
      <c r="B10486" s="165"/>
    </row>
    <row r="10487" spans="2:2">
      <c r="B10487" s="165"/>
    </row>
    <row r="10488" spans="2:2">
      <c r="B10488" s="165"/>
    </row>
    <row r="10489" spans="2:2">
      <c r="B10489" s="165"/>
    </row>
    <row r="10490" spans="2:2">
      <c r="B10490" s="165"/>
    </row>
    <row r="10491" spans="2:2">
      <c r="B10491" s="165"/>
    </row>
    <row r="10492" spans="2:2">
      <c r="B10492" s="165"/>
    </row>
    <row r="10493" spans="2:2">
      <c r="B10493" s="165"/>
    </row>
    <row r="10494" spans="2:2">
      <c r="B10494" s="165"/>
    </row>
    <row r="10495" spans="2:2">
      <c r="B10495" s="165"/>
    </row>
    <row r="10496" spans="2:2">
      <c r="B10496" s="165"/>
    </row>
    <row r="10497" spans="2:2">
      <c r="B10497" s="165"/>
    </row>
    <row r="10498" spans="2:2">
      <c r="B10498" s="165"/>
    </row>
    <row r="10499" spans="2:2">
      <c r="B10499" s="165"/>
    </row>
    <row r="10500" spans="2:2">
      <c r="B10500" s="165"/>
    </row>
    <row r="10501" spans="2:2">
      <c r="B10501" s="165"/>
    </row>
    <row r="10502" spans="2:2">
      <c r="B10502" s="165"/>
    </row>
    <row r="10503" spans="2:2">
      <c r="B10503" s="165"/>
    </row>
    <row r="10504" spans="2:2">
      <c r="B10504" s="165"/>
    </row>
    <row r="10505" spans="2:2">
      <c r="B10505" s="165"/>
    </row>
    <row r="10506" spans="2:2">
      <c r="B10506" s="165"/>
    </row>
    <row r="10507" spans="2:2">
      <c r="B10507" s="165"/>
    </row>
    <row r="10508" spans="2:2">
      <c r="B10508" s="165"/>
    </row>
    <row r="10509" spans="2:2">
      <c r="B10509" s="165"/>
    </row>
    <row r="10510" spans="2:2">
      <c r="B10510" s="165"/>
    </row>
    <row r="10511" spans="2:2">
      <c r="B10511" s="165"/>
    </row>
    <row r="10512" spans="2:2">
      <c r="B10512" s="165"/>
    </row>
    <row r="10513" spans="2:2">
      <c r="B10513" s="165"/>
    </row>
    <row r="10514" spans="2:2">
      <c r="B10514" s="165"/>
    </row>
    <row r="10515" spans="2:2">
      <c r="B10515" s="165"/>
    </row>
    <row r="10516" spans="2:2">
      <c r="B10516" s="165"/>
    </row>
    <row r="10517" spans="2:2">
      <c r="B10517" s="165"/>
    </row>
    <row r="10518" spans="2:2">
      <c r="B10518" s="165"/>
    </row>
    <row r="10519" spans="2:2">
      <c r="B10519" s="165"/>
    </row>
    <row r="10520" spans="2:2">
      <c r="B10520" s="165"/>
    </row>
    <row r="10521" spans="2:2">
      <c r="B10521" s="165"/>
    </row>
    <row r="10522" spans="2:2">
      <c r="B10522" s="165"/>
    </row>
    <row r="10523" spans="2:2">
      <c r="B10523" s="165"/>
    </row>
    <row r="10524" spans="2:2">
      <c r="B10524" s="165"/>
    </row>
    <row r="10525" spans="2:2">
      <c r="B10525" s="165"/>
    </row>
    <row r="10526" spans="2:2">
      <c r="B10526" s="165"/>
    </row>
    <row r="10527" spans="2:2">
      <c r="B10527" s="165"/>
    </row>
    <row r="10528" spans="2:2">
      <c r="B10528" s="165"/>
    </row>
    <row r="10529" spans="2:2">
      <c r="B10529" s="165"/>
    </row>
    <row r="10530" spans="2:2">
      <c r="B10530" s="165"/>
    </row>
    <row r="10531" spans="2:2">
      <c r="B10531" s="165"/>
    </row>
    <row r="10532" spans="2:2">
      <c r="B10532" s="165"/>
    </row>
    <row r="10533" spans="2:2">
      <c r="B10533" s="165"/>
    </row>
    <row r="10534" spans="2:2">
      <c r="B10534" s="165"/>
    </row>
    <row r="10535" spans="2:2">
      <c r="B10535" s="165"/>
    </row>
    <row r="10536" spans="2:2">
      <c r="B10536" s="165"/>
    </row>
    <row r="10537" spans="2:2">
      <c r="B10537" s="165"/>
    </row>
    <row r="10538" spans="2:2">
      <c r="B10538" s="165"/>
    </row>
    <row r="10539" spans="2:2">
      <c r="B10539" s="165"/>
    </row>
    <row r="10540" spans="2:2">
      <c r="B10540" s="165"/>
    </row>
    <row r="10541" spans="2:2">
      <c r="B10541" s="165"/>
    </row>
    <row r="10542" spans="2:2">
      <c r="B10542" s="165"/>
    </row>
    <row r="10543" spans="2:2">
      <c r="B10543" s="165"/>
    </row>
    <row r="10544" spans="2:2">
      <c r="B10544" s="165"/>
    </row>
    <row r="10545" spans="2:2">
      <c r="B10545" s="165"/>
    </row>
    <row r="10546" spans="2:2">
      <c r="B10546" s="165"/>
    </row>
    <row r="10547" spans="2:2">
      <c r="B10547" s="165"/>
    </row>
    <row r="10548" spans="2:2">
      <c r="B10548" s="165"/>
    </row>
    <row r="10549" spans="2:2">
      <c r="B10549" s="165"/>
    </row>
    <row r="10550" spans="2:2">
      <c r="B10550" s="165"/>
    </row>
    <row r="10551" spans="2:2">
      <c r="B10551" s="165"/>
    </row>
    <row r="10552" spans="2:2">
      <c r="B10552" s="165"/>
    </row>
    <row r="10553" spans="2:2">
      <c r="B10553" s="165"/>
    </row>
    <row r="10554" spans="2:2">
      <c r="B10554" s="165"/>
    </row>
    <row r="10555" spans="2:2">
      <c r="B10555" s="165"/>
    </row>
    <row r="10556" spans="2:2">
      <c r="B10556" s="165"/>
    </row>
    <row r="10557" spans="2:2">
      <c r="B10557" s="165"/>
    </row>
    <row r="10558" spans="2:2">
      <c r="B10558" s="165"/>
    </row>
    <row r="10559" spans="2:2">
      <c r="B10559" s="165"/>
    </row>
    <row r="10560" spans="2:2">
      <c r="B10560" s="165"/>
    </row>
    <row r="10561" spans="2:2">
      <c r="B10561" s="165"/>
    </row>
    <row r="10562" spans="2:2">
      <c r="B10562" s="165"/>
    </row>
    <row r="10563" spans="2:2">
      <c r="B10563" s="165"/>
    </row>
    <row r="10564" spans="2:2">
      <c r="B10564" s="165"/>
    </row>
    <row r="10565" spans="2:2">
      <c r="B10565" s="165"/>
    </row>
    <row r="10566" spans="2:2">
      <c r="B10566" s="165"/>
    </row>
    <row r="10567" spans="2:2">
      <c r="B10567" s="165"/>
    </row>
    <row r="10568" spans="2:2">
      <c r="B10568" s="165"/>
    </row>
    <row r="10569" spans="2:2">
      <c r="B10569" s="165"/>
    </row>
    <row r="10570" spans="2:2">
      <c r="B10570" s="165"/>
    </row>
    <row r="10571" spans="2:2">
      <c r="B10571" s="165"/>
    </row>
    <row r="10572" spans="2:2">
      <c r="B10572" s="165"/>
    </row>
    <row r="10573" spans="2:2">
      <c r="B10573" s="165"/>
    </row>
    <row r="10574" spans="2:2">
      <c r="B10574" s="165"/>
    </row>
    <row r="10575" spans="2:2">
      <c r="B10575" s="165"/>
    </row>
    <row r="10576" spans="2:2">
      <c r="B10576" s="165"/>
    </row>
    <row r="10577" spans="2:2">
      <c r="B10577" s="165"/>
    </row>
    <row r="10578" spans="2:2">
      <c r="B10578" s="165"/>
    </row>
    <row r="10579" spans="2:2">
      <c r="B10579" s="165"/>
    </row>
    <row r="10580" spans="2:2">
      <c r="B10580" s="165"/>
    </row>
    <row r="10581" spans="2:2">
      <c r="B10581" s="165"/>
    </row>
    <row r="10582" spans="2:2">
      <c r="B10582" s="165"/>
    </row>
    <row r="10583" spans="2:2">
      <c r="B10583" s="165"/>
    </row>
    <row r="10584" spans="2:2">
      <c r="B10584" s="165"/>
    </row>
    <row r="10585" spans="2:2">
      <c r="B10585" s="165"/>
    </row>
    <row r="10586" spans="2:2">
      <c r="B10586" s="165"/>
    </row>
    <row r="10587" spans="2:2">
      <c r="B10587" s="165"/>
    </row>
    <row r="10588" spans="2:2">
      <c r="B10588" s="165"/>
    </row>
    <row r="10589" spans="2:2">
      <c r="B10589" s="165"/>
    </row>
    <row r="10590" spans="2:2">
      <c r="B10590" s="165"/>
    </row>
    <row r="10591" spans="2:2">
      <c r="B10591" s="165"/>
    </row>
    <row r="10592" spans="2:2">
      <c r="B10592" s="165"/>
    </row>
    <row r="10593" spans="2:2">
      <c r="B10593" s="165"/>
    </row>
    <row r="10594" spans="2:2">
      <c r="B10594" s="165"/>
    </row>
    <row r="10595" spans="2:2">
      <c r="B10595" s="165"/>
    </row>
    <row r="10596" spans="2:2">
      <c r="B10596" s="165"/>
    </row>
    <row r="10597" spans="2:2">
      <c r="B10597" s="165"/>
    </row>
    <row r="10598" spans="2:2">
      <c r="B10598" s="165"/>
    </row>
    <row r="10599" spans="2:2">
      <c r="B10599" s="165"/>
    </row>
    <row r="10600" spans="2:2">
      <c r="B10600" s="165"/>
    </row>
    <row r="10601" spans="2:2">
      <c r="B10601" s="165"/>
    </row>
    <row r="10602" spans="2:2">
      <c r="B10602" s="165"/>
    </row>
    <row r="10603" spans="2:2">
      <c r="B10603" s="165"/>
    </row>
    <row r="10604" spans="2:2">
      <c r="B10604" s="165"/>
    </row>
    <row r="10605" spans="2:2">
      <c r="B10605" s="165"/>
    </row>
    <row r="10606" spans="2:2">
      <c r="B10606" s="165"/>
    </row>
    <row r="10607" spans="2:2">
      <c r="B10607" s="165"/>
    </row>
    <row r="10608" spans="2:2">
      <c r="B10608" s="165"/>
    </row>
    <row r="10609" spans="2:2">
      <c r="B10609" s="165"/>
    </row>
    <row r="10610" spans="2:2">
      <c r="B10610" s="165"/>
    </row>
    <row r="10611" spans="2:2">
      <c r="B10611" s="165"/>
    </row>
    <row r="10612" spans="2:2">
      <c r="B10612" s="165"/>
    </row>
    <row r="10613" spans="2:2">
      <c r="B10613" s="165"/>
    </row>
    <row r="10614" spans="2:2">
      <c r="B10614" s="165"/>
    </row>
    <row r="10615" spans="2:2">
      <c r="B10615" s="165"/>
    </row>
    <row r="10616" spans="2:2">
      <c r="B10616" s="165"/>
    </row>
    <row r="10617" spans="2:2">
      <c r="B10617" s="165"/>
    </row>
    <row r="10618" spans="2:2">
      <c r="B10618" s="165"/>
    </row>
    <row r="10619" spans="2:2">
      <c r="B10619" s="165"/>
    </row>
    <row r="10620" spans="2:2">
      <c r="B10620" s="165"/>
    </row>
    <row r="10621" spans="2:2">
      <c r="B10621" s="165"/>
    </row>
    <row r="10622" spans="2:2">
      <c r="B10622" s="165"/>
    </row>
    <row r="10623" spans="2:2">
      <c r="B10623" s="165"/>
    </row>
    <row r="10624" spans="2:2">
      <c r="B10624" s="165"/>
    </row>
    <row r="10625" spans="2:2">
      <c r="B10625" s="165"/>
    </row>
    <row r="10626" spans="2:2">
      <c r="B10626" s="165"/>
    </row>
    <row r="10627" spans="2:2">
      <c r="B10627" s="165"/>
    </row>
    <row r="10628" spans="2:2">
      <c r="B10628" s="165"/>
    </row>
    <row r="10629" spans="2:2">
      <c r="B10629" s="165"/>
    </row>
    <row r="10630" spans="2:2">
      <c r="B10630" s="165"/>
    </row>
    <row r="10631" spans="2:2">
      <c r="B10631" s="165"/>
    </row>
    <row r="10632" spans="2:2">
      <c r="B10632" s="165"/>
    </row>
    <row r="10633" spans="2:2">
      <c r="B10633" s="165"/>
    </row>
    <row r="10634" spans="2:2">
      <c r="B10634" s="165"/>
    </row>
    <row r="10635" spans="2:2">
      <c r="B10635" s="165"/>
    </row>
    <row r="10636" spans="2:2">
      <c r="B10636" s="165"/>
    </row>
    <row r="10637" spans="2:2">
      <c r="B10637" s="165"/>
    </row>
    <row r="10638" spans="2:2">
      <c r="B10638" s="165"/>
    </row>
    <row r="10639" spans="2:2">
      <c r="B10639" s="165"/>
    </row>
    <row r="10640" spans="2:2">
      <c r="B10640" s="165"/>
    </row>
    <row r="10641" spans="2:2">
      <c r="B10641" s="165"/>
    </row>
    <row r="10642" spans="2:2">
      <c r="B10642" s="165"/>
    </row>
    <row r="10643" spans="2:2">
      <c r="B10643" s="165"/>
    </row>
    <row r="10644" spans="2:2">
      <c r="B10644" s="165"/>
    </row>
    <row r="10645" spans="2:2">
      <c r="B10645" s="165"/>
    </row>
    <row r="10646" spans="2:2">
      <c r="B10646" s="165"/>
    </row>
    <row r="10647" spans="2:2">
      <c r="B10647" s="165"/>
    </row>
    <row r="10648" spans="2:2">
      <c r="B10648" s="165"/>
    </row>
    <row r="10649" spans="2:2">
      <c r="B10649" s="165"/>
    </row>
    <row r="10650" spans="2:2">
      <c r="B10650" s="165"/>
    </row>
    <row r="10651" spans="2:2">
      <c r="B10651" s="165"/>
    </row>
    <row r="10652" spans="2:2">
      <c r="B10652" s="165"/>
    </row>
    <row r="10653" spans="2:2">
      <c r="B10653" s="165"/>
    </row>
    <row r="10654" spans="2:2">
      <c r="B10654" s="165"/>
    </row>
    <row r="10655" spans="2:2">
      <c r="B10655" s="165"/>
    </row>
    <row r="10656" spans="2:2">
      <c r="B10656" s="165"/>
    </row>
    <row r="10657" spans="2:2">
      <c r="B10657" s="165"/>
    </row>
    <row r="10658" spans="2:2">
      <c r="B10658" s="165"/>
    </row>
    <row r="10659" spans="2:2">
      <c r="B10659" s="165"/>
    </row>
    <row r="10660" spans="2:2">
      <c r="B10660" s="165"/>
    </row>
    <row r="10661" spans="2:2">
      <c r="B10661" s="165"/>
    </row>
    <row r="10662" spans="2:2">
      <c r="B10662" s="165"/>
    </row>
    <row r="10663" spans="2:2">
      <c r="B10663" s="165"/>
    </row>
    <row r="10664" spans="2:2">
      <c r="B10664" s="165"/>
    </row>
    <row r="10665" spans="2:2">
      <c r="B10665" s="165"/>
    </row>
    <row r="10666" spans="2:2">
      <c r="B10666" s="165"/>
    </row>
    <row r="10667" spans="2:2">
      <c r="B10667" s="165"/>
    </row>
    <row r="10668" spans="2:2">
      <c r="B10668" s="165"/>
    </row>
    <row r="10669" spans="2:2">
      <c r="B10669" s="165"/>
    </row>
    <row r="10670" spans="2:2">
      <c r="B10670" s="165"/>
    </row>
    <row r="10671" spans="2:2">
      <c r="B10671" s="165"/>
    </row>
    <row r="10672" spans="2:2">
      <c r="B10672" s="165"/>
    </row>
    <row r="10673" spans="2:2">
      <c r="B10673" s="165"/>
    </row>
    <row r="10674" spans="2:2">
      <c r="B10674" s="165"/>
    </row>
    <row r="10675" spans="2:2">
      <c r="B10675" s="165"/>
    </row>
    <row r="10676" spans="2:2">
      <c r="B10676" s="165"/>
    </row>
    <row r="10677" spans="2:2">
      <c r="B10677" s="165"/>
    </row>
    <row r="10678" spans="2:2">
      <c r="B10678" s="165"/>
    </row>
    <row r="10679" spans="2:2">
      <c r="B10679" s="165"/>
    </row>
    <row r="10680" spans="2:2">
      <c r="B10680" s="165"/>
    </row>
    <row r="10681" spans="2:2">
      <c r="B10681" s="165"/>
    </row>
    <row r="10682" spans="2:2">
      <c r="B10682" s="165"/>
    </row>
    <row r="10683" spans="2:2">
      <c r="B10683" s="165"/>
    </row>
    <row r="10684" spans="2:2">
      <c r="B10684" s="165"/>
    </row>
    <row r="10685" spans="2:2">
      <c r="B10685" s="165"/>
    </row>
    <row r="10686" spans="2:2">
      <c r="B10686" s="165"/>
    </row>
    <row r="10687" spans="2:2">
      <c r="B10687" s="165"/>
    </row>
    <row r="10688" spans="2:2">
      <c r="B10688" s="165"/>
    </row>
    <row r="10689" spans="2:2">
      <c r="B10689" s="165"/>
    </row>
    <row r="10690" spans="2:2">
      <c r="B10690" s="165"/>
    </row>
    <row r="10691" spans="2:2">
      <c r="B10691" s="165"/>
    </row>
    <row r="10692" spans="2:2">
      <c r="B10692" s="165"/>
    </row>
    <row r="10693" spans="2:2">
      <c r="B10693" s="165"/>
    </row>
    <row r="10694" spans="2:2">
      <c r="B10694" s="165"/>
    </row>
    <row r="10695" spans="2:2">
      <c r="B10695" s="165"/>
    </row>
    <row r="10696" spans="2:2">
      <c r="B10696" s="165"/>
    </row>
    <row r="10697" spans="2:2">
      <c r="B10697" s="165"/>
    </row>
    <row r="10698" spans="2:2">
      <c r="B10698" s="165"/>
    </row>
    <row r="10699" spans="2:2">
      <c r="B10699" s="165"/>
    </row>
    <row r="10700" spans="2:2">
      <c r="B10700" s="165"/>
    </row>
    <row r="10701" spans="2:2">
      <c r="B10701" s="165"/>
    </row>
    <row r="10702" spans="2:2">
      <c r="B10702" s="165"/>
    </row>
    <row r="10703" spans="2:2">
      <c r="B10703" s="165"/>
    </row>
    <row r="10704" spans="2:2">
      <c r="B10704" s="165"/>
    </row>
    <row r="10705" spans="2:2">
      <c r="B10705" s="165"/>
    </row>
    <row r="10706" spans="2:2">
      <c r="B10706" s="165"/>
    </row>
    <row r="10707" spans="2:2">
      <c r="B10707" s="165"/>
    </row>
    <row r="10708" spans="2:2">
      <c r="B10708" s="165"/>
    </row>
    <row r="10709" spans="2:2">
      <c r="B10709" s="165"/>
    </row>
    <row r="10710" spans="2:2">
      <c r="B10710" s="165"/>
    </row>
    <row r="10711" spans="2:2">
      <c r="B10711" s="165"/>
    </row>
    <row r="10712" spans="2:2">
      <c r="B10712" s="165"/>
    </row>
    <row r="10713" spans="2:2">
      <c r="B10713" s="165"/>
    </row>
    <row r="10714" spans="2:2">
      <c r="B10714" s="165"/>
    </row>
    <row r="10715" spans="2:2">
      <c r="B10715" s="165"/>
    </row>
    <row r="10716" spans="2:2">
      <c r="B10716" s="165"/>
    </row>
    <row r="10717" spans="2:2">
      <c r="B10717" s="165"/>
    </row>
    <row r="10718" spans="2:2">
      <c r="B10718" s="165"/>
    </row>
    <row r="10719" spans="2:2">
      <c r="B10719" s="165"/>
    </row>
    <row r="10720" spans="2:2">
      <c r="B10720" s="165"/>
    </row>
    <row r="10721" spans="2:2">
      <c r="B10721" s="165"/>
    </row>
    <row r="10722" spans="2:2">
      <c r="B10722" s="165"/>
    </row>
    <row r="10723" spans="2:2">
      <c r="B10723" s="165"/>
    </row>
    <row r="10724" spans="2:2">
      <c r="B10724" s="165"/>
    </row>
    <row r="10725" spans="2:2">
      <c r="B10725" s="165"/>
    </row>
    <row r="10726" spans="2:2">
      <c r="B10726" s="165"/>
    </row>
    <row r="10727" spans="2:2">
      <c r="B10727" s="165"/>
    </row>
    <row r="10728" spans="2:2">
      <c r="B10728" s="165"/>
    </row>
    <row r="10729" spans="2:2">
      <c r="B10729" s="165"/>
    </row>
    <row r="10730" spans="2:2">
      <c r="B10730" s="165"/>
    </row>
    <row r="10731" spans="2:2">
      <c r="B10731" s="165"/>
    </row>
    <row r="10732" spans="2:2">
      <c r="B10732" s="165"/>
    </row>
    <row r="10733" spans="2:2">
      <c r="B10733" s="165"/>
    </row>
    <row r="10734" spans="2:2">
      <c r="B10734" s="165"/>
    </row>
    <row r="10735" spans="2:2">
      <c r="B10735" s="165"/>
    </row>
    <row r="10736" spans="2:2">
      <c r="B10736" s="165"/>
    </row>
    <row r="10737" spans="2:2">
      <c r="B10737" s="165"/>
    </row>
    <row r="10738" spans="2:2">
      <c r="B10738" s="165"/>
    </row>
    <row r="10739" spans="2:2">
      <c r="B10739" s="165"/>
    </row>
    <row r="10740" spans="2:2">
      <c r="B10740" s="165"/>
    </row>
    <row r="10741" spans="2:2">
      <c r="B10741" s="165"/>
    </row>
    <row r="10742" spans="2:2">
      <c r="B10742" s="165"/>
    </row>
    <row r="10743" spans="2:2">
      <c r="B10743" s="165"/>
    </row>
    <row r="10744" spans="2:2">
      <c r="B10744" s="165"/>
    </row>
    <row r="10745" spans="2:2">
      <c r="B10745" s="165"/>
    </row>
    <row r="10746" spans="2:2">
      <c r="B10746" s="165"/>
    </row>
    <row r="10747" spans="2:2">
      <c r="B10747" s="165"/>
    </row>
    <row r="10748" spans="2:2">
      <c r="B10748" s="165"/>
    </row>
    <row r="10749" spans="2:2">
      <c r="B10749" s="165"/>
    </row>
    <row r="10750" spans="2:2">
      <c r="B10750" s="165"/>
    </row>
    <row r="10751" spans="2:2">
      <c r="B10751" s="165"/>
    </row>
    <row r="10752" spans="2:2">
      <c r="B10752" s="165"/>
    </row>
    <row r="10753" spans="2:2">
      <c r="B10753" s="165"/>
    </row>
    <row r="10754" spans="2:2">
      <c r="B10754" s="165"/>
    </row>
    <row r="10755" spans="2:2">
      <c r="B10755" s="165"/>
    </row>
    <row r="10756" spans="2:2">
      <c r="B10756" s="165"/>
    </row>
    <row r="10757" spans="2:2">
      <c r="B10757" s="165"/>
    </row>
    <row r="10758" spans="2:2">
      <c r="B10758" s="165"/>
    </row>
    <row r="10759" spans="2:2">
      <c r="B10759" s="165"/>
    </row>
    <row r="10760" spans="2:2">
      <c r="B10760" s="165"/>
    </row>
    <row r="10761" spans="2:2">
      <c r="B10761" s="165"/>
    </row>
    <row r="10762" spans="2:2">
      <c r="B10762" s="165"/>
    </row>
    <row r="10763" spans="2:2">
      <c r="B10763" s="165"/>
    </row>
    <row r="10764" spans="2:2">
      <c r="B10764" s="165"/>
    </row>
    <row r="10765" spans="2:2">
      <c r="B10765" s="165"/>
    </row>
    <row r="10766" spans="2:2">
      <c r="B10766" s="165"/>
    </row>
    <row r="10767" spans="2:2">
      <c r="B10767" s="165"/>
    </row>
    <row r="10768" spans="2:2">
      <c r="B10768" s="165"/>
    </row>
    <row r="10769" spans="2:2">
      <c r="B10769" s="165"/>
    </row>
    <row r="10770" spans="2:2">
      <c r="B10770" s="165"/>
    </row>
    <row r="10771" spans="2:2">
      <c r="B10771" s="165"/>
    </row>
    <row r="10772" spans="2:2">
      <c r="B10772" s="165"/>
    </row>
    <row r="10773" spans="2:2">
      <c r="B10773" s="165"/>
    </row>
    <row r="10774" spans="2:2">
      <c r="B10774" s="165"/>
    </row>
    <row r="10775" spans="2:2">
      <c r="B10775" s="165"/>
    </row>
    <row r="10776" spans="2:2">
      <c r="B10776" s="165"/>
    </row>
    <row r="10777" spans="2:2">
      <c r="B10777" s="165"/>
    </row>
    <row r="10778" spans="2:2">
      <c r="B10778" s="165"/>
    </row>
    <row r="10779" spans="2:2">
      <c r="B10779" s="165"/>
    </row>
    <row r="10780" spans="2:2">
      <c r="B10780" s="165"/>
    </row>
    <row r="10781" spans="2:2">
      <c r="B10781" s="165"/>
    </row>
    <row r="10782" spans="2:2">
      <c r="B10782" s="165"/>
    </row>
    <row r="10783" spans="2:2">
      <c r="B10783" s="165"/>
    </row>
    <row r="10784" spans="2:2">
      <c r="B10784" s="165"/>
    </row>
    <row r="10785" spans="2:2">
      <c r="B10785" s="165"/>
    </row>
    <row r="10786" spans="2:2">
      <c r="B10786" s="165"/>
    </row>
    <row r="10787" spans="2:2">
      <c r="B10787" s="165"/>
    </row>
    <row r="10788" spans="2:2">
      <c r="B10788" s="165"/>
    </row>
    <row r="10789" spans="2:2">
      <c r="B10789" s="165"/>
    </row>
    <row r="10790" spans="2:2">
      <c r="B10790" s="165"/>
    </row>
    <row r="10791" spans="2:2">
      <c r="B10791" s="165"/>
    </row>
    <row r="10792" spans="2:2">
      <c r="B10792" s="165"/>
    </row>
    <row r="10793" spans="2:2">
      <c r="B10793" s="165"/>
    </row>
    <row r="10794" spans="2:2">
      <c r="B10794" s="165"/>
    </row>
    <row r="10795" spans="2:2">
      <c r="B10795" s="165"/>
    </row>
    <row r="10796" spans="2:2">
      <c r="B10796" s="165"/>
    </row>
    <row r="10797" spans="2:2">
      <c r="B10797" s="165"/>
    </row>
    <row r="10798" spans="2:2">
      <c r="B10798" s="165"/>
    </row>
    <row r="10799" spans="2:2">
      <c r="B10799" s="165"/>
    </row>
    <row r="10800" spans="2:2">
      <c r="B10800" s="165"/>
    </row>
    <row r="10801" spans="2:2">
      <c r="B10801" s="165"/>
    </row>
    <row r="10802" spans="2:2">
      <c r="B10802" s="165"/>
    </row>
    <row r="10803" spans="2:2">
      <c r="B10803" s="165"/>
    </row>
    <row r="10804" spans="2:2">
      <c r="B10804" s="165"/>
    </row>
    <row r="10805" spans="2:2">
      <c r="B10805" s="165"/>
    </row>
    <row r="10806" spans="2:2">
      <c r="B10806" s="165"/>
    </row>
    <row r="10807" spans="2:2">
      <c r="B10807" s="165"/>
    </row>
    <row r="10808" spans="2:2">
      <c r="B10808" s="165"/>
    </row>
    <row r="10809" spans="2:2">
      <c r="B10809" s="165"/>
    </row>
    <row r="10810" spans="2:2">
      <c r="B10810" s="165"/>
    </row>
    <row r="10811" spans="2:2">
      <c r="B10811" s="165"/>
    </row>
    <row r="10812" spans="2:2">
      <c r="B10812" s="165"/>
    </row>
    <row r="10813" spans="2:2">
      <c r="B10813" s="165"/>
    </row>
    <row r="10814" spans="2:2">
      <c r="B10814" s="165"/>
    </row>
    <row r="10815" spans="2:2">
      <c r="B10815" s="165"/>
    </row>
    <row r="10816" spans="2:2">
      <c r="B10816" s="165"/>
    </row>
    <row r="10817" spans="2:2">
      <c r="B10817" s="165"/>
    </row>
    <row r="10818" spans="2:2">
      <c r="B10818" s="165"/>
    </row>
    <row r="10819" spans="2:2">
      <c r="B10819" s="165"/>
    </row>
    <row r="10820" spans="2:2">
      <c r="B10820" s="165"/>
    </row>
    <row r="10821" spans="2:2">
      <c r="B10821" s="165"/>
    </row>
    <row r="10822" spans="2:2">
      <c r="B10822" s="165"/>
    </row>
    <row r="10823" spans="2:2">
      <c r="B10823" s="165"/>
    </row>
    <row r="10824" spans="2:2">
      <c r="B10824" s="165"/>
    </row>
    <row r="10825" spans="2:2">
      <c r="B10825" s="165"/>
    </row>
    <row r="10826" spans="2:2">
      <c r="B10826" s="165"/>
    </row>
    <row r="10827" spans="2:2">
      <c r="B10827" s="165"/>
    </row>
    <row r="10828" spans="2:2">
      <c r="B10828" s="165"/>
    </row>
    <row r="10829" spans="2:2">
      <c r="B10829" s="165"/>
    </row>
    <row r="10830" spans="2:2">
      <c r="B10830" s="165"/>
    </row>
    <row r="10831" spans="2:2">
      <c r="B10831" s="165"/>
    </row>
    <row r="10832" spans="2:2">
      <c r="B10832" s="165"/>
    </row>
    <row r="10833" spans="2:2">
      <c r="B10833" s="165"/>
    </row>
    <row r="10834" spans="2:2">
      <c r="B10834" s="165"/>
    </row>
    <row r="10835" spans="2:2">
      <c r="B10835" s="165"/>
    </row>
    <row r="10836" spans="2:2">
      <c r="B10836" s="165"/>
    </row>
    <row r="10837" spans="2:2">
      <c r="B10837" s="165"/>
    </row>
    <row r="10838" spans="2:2">
      <c r="B10838" s="165"/>
    </row>
    <row r="10839" spans="2:2">
      <c r="B10839" s="165"/>
    </row>
    <row r="10840" spans="2:2">
      <c r="B10840" s="165"/>
    </row>
    <row r="10841" spans="2:2">
      <c r="B10841" s="165"/>
    </row>
    <row r="10842" spans="2:2">
      <c r="B10842" s="165"/>
    </row>
    <row r="10843" spans="2:2">
      <c r="B10843" s="165"/>
    </row>
    <row r="10844" spans="2:2">
      <c r="B10844" s="165"/>
    </row>
    <row r="10845" spans="2:2">
      <c r="B10845" s="165"/>
    </row>
    <row r="10846" spans="2:2">
      <c r="B10846" s="165"/>
    </row>
    <row r="10847" spans="2:2">
      <c r="B10847" s="165"/>
    </row>
    <row r="10848" spans="2:2">
      <c r="B10848" s="165"/>
    </row>
    <row r="10849" spans="2:2">
      <c r="B10849" s="165"/>
    </row>
    <row r="10850" spans="2:2">
      <c r="B10850" s="165"/>
    </row>
    <row r="10851" spans="2:2">
      <c r="B10851" s="165"/>
    </row>
    <row r="10852" spans="2:2">
      <c r="B10852" s="165"/>
    </row>
    <row r="10853" spans="2:2">
      <c r="B10853" s="165"/>
    </row>
    <row r="10854" spans="2:2">
      <c r="B10854" s="165"/>
    </row>
    <row r="10855" spans="2:2">
      <c r="B10855" s="165"/>
    </row>
    <row r="10856" spans="2:2">
      <c r="B10856" s="165"/>
    </row>
    <row r="10857" spans="2:2">
      <c r="B10857" s="165"/>
    </row>
    <row r="10858" spans="2:2">
      <c r="B10858" s="165"/>
    </row>
    <row r="10859" spans="2:2">
      <c r="B10859" s="165"/>
    </row>
    <row r="10860" spans="2:2">
      <c r="B10860" s="165"/>
    </row>
    <row r="10861" spans="2:2">
      <c r="B10861" s="165"/>
    </row>
    <row r="10862" spans="2:2">
      <c r="B10862" s="165"/>
    </row>
    <row r="10863" spans="2:2">
      <c r="B10863" s="165"/>
    </row>
    <row r="10864" spans="2:2">
      <c r="B10864" s="165"/>
    </row>
    <row r="10865" spans="2:2">
      <c r="B10865" s="165"/>
    </row>
    <row r="10866" spans="2:2">
      <c r="B10866" s="165"/>
    </row>
    <row r="10867" spans="2:2">
      <c r="B10867" s="165"/>
    </row>
    <row r="10868" spans="2:2">
      <c r="B10868" s="165"/>
    </row>
    <row r="10869" spans="2:2">
      <c r="B10869" s="165"/>
    </row>
    <row r="10870" spans="2:2">
      <c r="B10870" s="165"/>
    </row>
    <row r="10871" spans="2:2">
      <c r="B10871" s="165"/>
    </row>
    <row r="10872" spans="2:2">
      <c r="B10872" s="165"/>
    </row>
    <row r="10873" spans="2:2">
      <c r="B10873" s="165"/>
    </row>
    <row r="10874" spans="2:2">
      <c r="B10874" s="165"/>
    </row>
    <row r="10875" spans="2:2">
      <c r="B10875" s="165"/>
    </row>
    <row r="10876" spans="2:2">
      <c r="B10876" s="165"/>
    </row>
    <row r="10877" spans="2:2">
      <c r="B10877" s="165"/>
    </row>
    <row r="10878" spans="2:2">
      <c r="B10878" s="165"/>
    </row>
    <row r="10879" spans="2:2">
      <c r="B10879" s="165"/>
    </row>
    <row r="10880" spans="2:2">
      <c r="B10880" s="165"/>
    </row>
    <row r="10881" spans="2:2">
      <c r="B10881" s="165"/>
    </row>
    <row r="10882" spans="2:2">
      <c r="B10882" s="165"/>
    </row>
    <row r="10883" spans="2:2">
      <c r="B10883" s="165"/>
    </row>
    <row r="10884" spans="2:2">
      <c r="B10884" s="165"/>
    </row>
    <row r="10885" spans="2:2">
      <c r="B10885" s="165"/>
    </row>
    <row r="10886" spans="2:2">
      <c r="B10886" s="165"/>
    </row>
    <row r="10887" spans="2:2">
      <c r="B10887" s="165"/>
    </row>
    <row r="10888" spans="2:2">
      <c r="B10888" s="165"/>
    </row>
    <row r="10889" spans="2:2">
      <c r="B10889" s="165"/>
    </row>
    <row r="10890" spans="2:2">
      <c r="B10890" s="165"/>
    </row>
    <row r="10891" spans="2:2">
      <c r="B10891" s="165"/>
    </row>
    <row r="10892" spans="2:2">
      <c r="B10892" s="165"/>
    </row>
    <row r="10893" spans="2:2">
      <c r="B10893" s="165"/>
    </row>
    <row r="10894" spans="2:2">
      <c r="B10894" s="165"/>
    </row>
    <row r="10895" spans="2:2">
      <c r="B10895" s="165"/>
    </row>
    <row r="10896" spans="2:2">
      <c r="B10896" s="165"/>
    </row>
    <row r="10897" spans="2:2">
      <c r="B10897" s="165"/>
    </row>
    <row r="10898" spans="2:2">
      <c r="B10898" s="165"/>
    </row>
    <row r="10899" spans="2:2">
      <c r="B10899" s="165"/>
    </row>
    <row r="10900" spans="2:2">
      <c r="B10900" s="165"/>
    </row>
    <row r="10901" spans="2:2">
      <c r="B10901" s="165"/>
    </row>
    <row r="10902" spans="2:2">
      <c r="B10902" s="165"/>
    </row>
    <row r="10903" spans="2:2">
      <c r="B10903" s="165"/>
    </row>
    <row r="10904" spans="2:2">
      <c r="B10904" s="165"/>
    </row>
    <row r="10905" spans="2:2">
      <c r="B10905" s="165"/>
    </row>
    <row r="10906" spans="2:2">
      <c r="B10906" s="165"/>
    </row>
    <row r="10907" spans="2:2">
      <c r="B10907" s="165"/>
    </row>
    <row r="10908" spans="2:2">
      <c r="B10908" s="165"/>
    </row>
    <row r="10909" spans="2:2">
      <c r="B10909" s="165"/>
    </row>
    <row r="10910" spans="2:2">
      <c r="B10910" s="165"/>
    </row>
    <row r="10911" spans="2:2">
      <c r="B10911" s="165"/>
    </row>
    <row r="10912" spans="2:2">
      <c r="B10912" s="165"/>
    </row>
    <row r="10913" spans="2:2">
      <c r="B10913" s="165"/>
    </row>
    <row r="10914" spans="2:2">
      <c r="B10914" s="165"/>
    </row>
    <row r="10915" spans="2:2">
      <c r="B10915" s="165"/>
    </row>
    <row r="10916" spans="2:2">
      <c r="B10916" s="165"/>
    </row>
    <row r="10917" spans="2:2">
      <c r="B10917" s="165"/>
    </row>
    <row r="10918" spans="2:2">
      <c r="B10918" s="165"/>
    </row>
    <row r="10919" spans="2:2">
      <c r="B10919" s="165"/>
    </row>
    <row r="10920" spans="2:2">
      <c r="B10920" s="165"/>
    </row>
    <row r="10921" spans="2:2">
      <c r="B10921" s="165"/>
    </row>
    <row r="10922" spans="2:2">
      <c r="B10922" s="165"/>
    </row>
    <row r="10923" spans="2:2">
      <c r="B10923" s="165"/>
    </row>
    <row r="10924" spans="2:2">
      <c r="B10924" s="165"/>
    </row>
    <row r="10925" spans="2:2">
      <c r="B10925" s="165"/>
    </row>
    <row r="10926" spans="2:2">
      <c r="B10926" s="165"/>
    </row>
    <row r="10927" spans="2:2">
      <c r="B10927" s="165"/>
    </row>
    <row r="10928" spans="2:2">
      <c r="B10928" s="165"/>
    </row>
    <row r="10929" spans="2:2">
      <c r="B10929" s="165"/>
    </row>
    <row r="10930" spans="2:2">
      <c r="B10930" s="165"/>
    </row>
    <row r="10931" spans="2:2">
      <c r="B10931" s="165"/>
    </row>
    <row r="10932" spans="2:2">
      <c r="B10932" s="165"/>
    </row>
    <row r="10933" spans="2:2">
      <c r="B10933" s="165"/>
    </row>
    <row r="10934" spans="2:2">
      <c r="B10934" s="165"/>
    </row>
    <row r="10935" spans="2:2">
      <c r="B10935" s="165"/>
    </row>
    <row r="10936" spans="2:2">
      <c r="B10936" s="165"/>
    </row>
    <row r="10937" spans="2:2">
      <c r="B10937" s="165"/>
    </row>
    <row r="10938" spans="2:2">
      <c r="B10938" s="165"/>
    </row>
    <row r="10939" spans="2:2">
      <c r="B10939" s="165"/>
    </row>
    <row r="10940" spans="2:2">
      <c r="B10940" s="165"/>
    </row>
    <row r="10941" spans="2:2">
      <c r="B10941" s="165"/>
    </row>
    <row r="10942" spans="2:2">
      <c r="B10942" s="165"/>
    </row>
    <row r="10943" spans="2:2">
      <c r="B10943" s="165"/>
    </row>
    <row r="10944" spans="2:2">
      <c r="B10944" s="165"/>
    </row>
    <row r="10945" spans="2:2">
      <c r="B10945" s="165"/>
    </row>
    <row r="10946" spans="2:2">
      <c r="B10946" s="165"/>
    </row>
    <row r="10947" spans="2:2">
      <c r="B10947" s="165"/>
    </row>
    <row r="10948" spans="2:2">
      <c r="B10948" s="165"/>
    </row>
    <row r="10949" spans="2:2">
      <c r="B10949" s="165"/>
    </row>
    <row r="10950" spans="2:2">
      <c r="B10950" s="165"/>
    </row>
    <row r="10951" spans="2:2">
      <c r="B10951" s="165"/>
    </row>
    <row r="10952" spans="2:2">
      <c r="B10952" s="165"/>
    </row>
    <row r="10953" spans="2:2">
      <c r="B10953" s="165"/>
    </row>
    <row r="10954" spans="2:2">
      <c r="B10954" s="165"/>
    </row>
    <row r="10955" spans="2:2">
      <c r="B10955" s="165"/>
    </row>
    <row r="10956" spans="2:2">
      <c r="B10956" s="165"/>
    </row>
    <row r="10957" spans="2:2">
      <c r="B10957" s="165"/>
    </row>
    <row r="10958" spans="2:2">
      <c r="B10958" s="165"/>
    </row>
    <row r="10959" spans="2:2">
      <c r="B10959" s="165"/>
    </row>
    <row r="10960" spans="2:2">
      <c r="B10960" s="165"/>
    </row>
    <row r="10961" spans="2:2">
      <c r="B10961" s="165"/>
    </row>
    <row r="10962" spans="2:2">
      <c r="B10962" s="165"/>
    </row>
    <row r="10963" spans="2:2">
      <c r="B10963" s="165"/>
    </row>
    <row r="10964" spans="2:2">
      <c r="B10964" s="165"/>
    </row>
    <row r="10965" spans="2:2">
      <c r="B10965" s="165"/>
    </row>
    <row r="10966" spans="2:2">
      <c r="B10966" s="165"/>
    </row>
    <row r="10967" spans="2:2">
      <c r="B10967" s="165"/>
    </row>
    <row r="10968" spans="2:2">
      <c r="B10968" s="165"/>
    </row>
    <row r="10969" spans="2:2">
      <c r="B10969" s="165"/>
    </row>
    <row r="10970" spans="2:2">
      <c r="B10970" s="165"/>
    </row>
    <row r="10971" spans="2:2">
      <c r="B10971" s="165"/>
    </row>
    <row r="10972" spans="2:2">
      <c r="B10972" s="165"/>
    </row>
    <row r="10973" spans="2:2">
      <c r="B10973" s="165"/>
    </row>
    <row r="10974" spans="2:2">
      <c r="B10974" s="165"/>
    </row>
    <row r="10975" spans="2:2">
      <c r="B10975" s="165"/>
    </row>
    <row r="10976" spans="2:2">
      <c r="B10976" s="165"/>
    </row>
    <row r="10977" spans="2:2">
      <c r="B10977" s="165"/>
    </row>
    <row r="10978" spans="2:2">
      <c r="B10978" s="165"/>
    </row>
    <row r="10979" spans="2:2">
      <c r="B10979" s="165"/>
    </row>
    <row r="10980" spans="2:2">
      <c r="B10980" s="165"/>
    </row>
    <row r="10981" spans="2:2">
      <c r="B10981" s="165"/>
    </row>
    <row r="10982" spans="2:2">
      <c r="B10982" s="165"/>
    </row>
    <row r="10983" spans="2:2">
      <c r="B10983" s="165"/>
    </row>
    <row r="10984" spans="2:2">
      <c r="B10984" s="165"/>
    </row>
    <row r="10985" spans="2:2">
      <c r="B10985" s="165"/>
    </row>
    <row r="10986" spans="2:2">
      <c r="B10986" s="165"/>
    </row>
    <row r="10987" spans="2:2">
      <c r="B10987" s="165"/>
    </row>
    <row r="10988" spans="2:2">
      <c r="B10988" s="165"/>
    </row>
    <row r="10989" spans="2:2">
      <c r="B10989" s="165"/>
    </row>
    <row r="10990" spans="2:2">
      <c r="B10990" s="165"/>
    </row>
    <row r="10991" spans="2:2">
      <c r="B10991" s="165"/>
    </row>
    <row r="10992" spans="2:2">
      <c r="B10992" s="165"/>
    </row>
    <row r="10993" spans="2:2">
      <c r="B10993" s="165"/>
    </row>
    <row r="10994" spans="2:2">
      <c r="B10994" s="165"/>
    </row>
    <row r="10995" spans="2:2">
      <c r="B10995" s="165"/>
    </row>
    <row r="10996" spans="2:2">
      <c r="B10996" s="165"/>
    </row>
    <row r="10997" spans="2:2">
      <c r="B10997" s="165"/>
    </row>
    <row r="10998" spans="2:2">
      <c r="B10998" s="165"/>
    </row>
    <row r="10999" spans="2:2">
      <c r="B10999" s="165"/>
    </row>
    <row r="11000" spans="2:2">
      <c r="B11000" s="165"/>
    </row>
    <row r="11001" spans="2:2">
      <c r="B11001" s="165"/>
    </row>
    <row r="11002" spans="2:2">
      <c r="B11002" s="165"/>
    </row>
    <row r="11003" spans="2:2">
      <c r="B11003" s="165"/>
    </row>
    <row r="11004" spans="2:2">
      <c r="B11004" s="165"/>
    </row>
    <row r="11005" spans="2:2">
      <c r="B11005" s="165"/>
    </row>
    <row r="11006" spans="2:2">
      <c r="B11006" s="165"/>
    </row>
    <row r="11007" spans="2:2">
      <c r="B11007" s="165"/>
    </row>
    <row r="11008" spans="2:2">
      <c r="B11008" s="165"/>
    </row>
    <row r="11009" spans="2:2">
      <c r="B11009" s="165"/>
    </row>
    <row r="11010" spans="2:2">
      <c r="B11010" s="165"/>
    </row>
    <row r="11011" spans="2:2">
      <c r="B11011" s="165"/>
    </row>
    <row r="11012" spans="2:2">
      <c r="B11012" s="165"/>
    </row>
    <row r="11013" spans="2:2">
      <c r="B11013" s="165"/>
    </row>
    <row r="11014" spans="2:2">
      <c r="B11014" s="165"/>
    </row>
    <row r="11015" spans="2:2">
      <c r="B11015" s="165"/>
    </row>
    <row r="11016" spans="2:2">
      <c r="B11016" s="165"/>
    </row>
    <row r="11017" spans="2:2">
      <c r="B11017" s="165"/>
    </row>
    <row r="11018" spans="2:2">
      <c r="B11018" s="165"/>
    </row>
    <row r="11019" spans="2:2">
      <c r="B11019" s="165"/>
    </row>
    <row r="11020" spans="2:2">
      <c r="B11020" s="165"/>
    </row>
    <row r="11021" spans="2:2">
      <c r="B11021" s="165"/>
    </row>
    <row r="11022" spans="2:2">
      <c r="B11022" s="165"/>
    </row>
    <row r="11023" spans="2:2">
      <c r="B11023" s="165"/>
    </row>
    <row r="11024" spans="2:2">
      <c r="B11024" s="165"/>
    </row>
    <row r="11025" spans="2:2">
      <c r="B11025" s="165"/>
    </row>
    <row r="11026" spans="2:2">
      <c r="B11026" s="165"/>
    </row>
    <row r="11027" spans="2:2">
      <c r="B11027" s="165"/>
    </row>
    <row r="11028" spans="2:2">
      <c r="B11028" s="165"/>
    </row>
    <row r="11029" spans="2:2">
      <c r="B11029" s="165"/>
    </row>
    <row r="11030" spans="2:2">
      <c r="B11030" s="165"/>
    </row>
    <row r="11031" spans="2:2">
      <c r="B11031" s="165"/>
    </row>
    <row r="11032" spans="2:2">
      <c r="B11032" s="165"/>
    </row>
    <row r="11033" spans="2:2">
      <c r="B11033" s="165"/>
    </row>
    <row r="11034" spans="2:2">
      <c r="B11034" s="165"/>
    </row>
    <row r="11035" spans="2:2">
      <c r="B11035" s="165"/>
    </row>
    <row r="11036" spans="2:2">
      <c r="B11036" s="165"/>
    </row>
    <row r="11037" spans="2:2">
      <c r="B11037" s="165"/>
    </row>
    <row r="11038" spans="2:2">
      <c r="B11038" s="165"/>
    </row>
    <row r="11039" spans="2:2">
      <c r="B11039" s="165"/>
    </row>
    <row r="11040" spans="2:2">
      <c r="B11040" s="165"/>
    </row>
    <row r="11041" spans="2:2">
      <c r="B11041" s="165"/>
    </row>
    <row r="11042" spans="2:2">
      <c r="B11042" s="165"/>
    </row>
    <row r="11043" spans="2:2">
      <c r="B11043" s="165"/>
    </row>
    <row r="11044" spans="2:2">
      <c r="B11044" s="165"/>
    </row>
    <row r="11045" spans="2:2">
      <c r="B11045" s="165"/>
    </row>
    <row r="11046" spans="2:2">
      <c r="B11046" s="165"/>
    </row>
    <row r="11047" spans="2:2">
      <c r="B11047" s="165"/>
    </row>
    <row r="11048" spans="2:2">
      <c r="B11048" s="165"/>
    </row>
    <row r="11049" spans="2:2">
      <c r="B11049" s="165"/>
    </row>
    <row r="11050" spans="2:2">
      <c r="B11050" s="165"/>
    </row>
    <row r="11051" spans="2:2">
      <c r="B11051" s="165"/>
    </row>
    <row r="11052" spans="2:2">
      <c r="B11052" s="165"/>
    </row>
    <row r="11053" spans="2:2">
      <c r="B11053" s="165"/>
    </row>
    <row r="11054" spans="2:2">
      <c r="B11054" s="165"/>
    </row>
    <row r="11055" spans="2:2">
      <c r="B11055" s="165"/>
    </row>
    <row r="11056" spans="2:2">
      <c r="B11056" s="165"/>
    </row>
    <row r="11057" spans="2:2">
      <c r="B11057" s="165"/>
    </row>
    <row r="11058" spans="2:2">
      <c r="B11058" s="165"/>
    </row>
    <row r="11059" spans="2:2">
      <c r="B11059" s="165"/>
    </row>
    <row r="11060" spans="2:2">
      <c r="B11060" s="165"/>
    </row>
    <row r="11061" spans="2:2">
      <c r="B11061" s="165"/>
    </row>
    <row r="11062" spans="2:2">
      <c r="B11062" s="165"/>
    </row>
    <row r="11063" spans="2:2">
      <c r="B11063" s="165"/>
    </row>
    <row r="11064" spans="2:2">
      <c r="B11064" s="165"/>
    </row>
    <row r="11065" spans="2:2">
      <c r="B11065" s="165"/>
    </row>
    <row r="11066" spans="2:2">
      <c r="B11066" s="165"/>
    </row>
    <row r="11067" spans="2:2">
      <c r="B11067" s="165"/>
    </row>
    <row r="11068" spans="2:2">
      <c r="B11068" s="165"/>
    </row>
    <row r="11069" spans="2:2">
      <c r="B11069" s="165"/>
    </row>
    <row r="11070" spans="2:2">
      <c r="B11070" s="165"/>
    </row>
    <row r="11071" spans="2:2">
      <c r="B11071" s="165"/>
    </row>
    <row r="11072" spans="2:2">
      <c r="B11072" s="165"/>
    </row>
    <row r="11073" spans="2:2">
      <c r="B11073" s="165"/>
    </row>
    <row r="11074" spans="2:2">
      <c r="B11074" s="165"/>
    </row>
    <row r="11075" spans="2:2">
      <c r="B11075" s="165"/>
    </row>
    <row r="11076" spans="2:2">
      <c r="B11076" s="165"/>
    </row>
    <row r="11077" spans="2:2">
      <c r="B11077" s="165"/>
    </row>
    <row r="11078" spans="2:2">
      <c r="B11078" s="165"/>
    </row>
    <row r="11079" spans="2:2">
      <c r="B11079" s="165"/>
    </row>
    <row r="11080" spans="2:2">
      <c r="B11080" s="165"/>
    </row>
    <row r="11081" spans="2:2">
      <c r="B11081" s="165"/>
    </row>
    <row r="11082" spans="2:2">
      <c r="B11082" s="165"/>
    </row>
    <row r="11083" spans="2:2">
      <c r="B11083" s="165"/>
    </row>
    <row r="11084" spans="2:2">
      <c r="B11084" s="165"/>
    </row>
    <row r="11085" spans="2:2">
      <c r="B11085" s="165"/>
    </row>
    <row r="11086" spans="2:2">
      <c r="B11086" s="165"/>
    </row>
    <row r="11087" spans="2:2">
      <c r="B11087" s="165"/>
    </row>
    <row r="11088" spans="2:2">
      <c r="B11088" s="165"/>
    </row>
    <row r="11089" spans="2:2">
      <c r="B11089" s="165"/>
    </row>
    <row r="11090" spans="2:2">
      <c r="B11090" s="165"/>
    </row>
    <row r="11091" spans="2:2">
      <c r="B11091" s="165"/>
    </row>
    <row r="11092" spans="2:2">
      <c r="B11092" s="165"/>
    </row>
    <row r="11093" spans="2:2">
      <c r="B11093" s="165"/>
    </row>
    <row r="11094" spans="2:2">
      <c r="B11094" s="165"/>
    </row>
    <row r="11095" spans="2:2">
      <c r="B11095" s="165"/>
    </row>
    <row r="11096" spans="2:2">
      <c r="B11096" s="165"/>
    </row>
    <row r="11097" spans="2:2">
      <c r="B11097" s="165"/>
    </row>
    <row r="11098" spans="2:2">
      <c r="B11098" s="165"/>
    </row>
    <row r="11099" spans="2:2">
      <c r="B11099" s="165"/>
    </row>
    <row r="11100" spans="2:2">
      <c r="B11100" s="165"/>
    </row>
    <row r="11101" spans="2:2">
      <c r="B11101" s="165"/>
    </row>
    <row r="11102" spans="2:2">
      <c r="B11102" s="165"/>
    </row>
    <row r="11103" spans="2:2">
      <c r="B11103" s="165"/>
    </row>
    <row r="11104" spans="2:2">
      <c r="B11104" s="165"/>
    </row>
    <row r="11105" spans="2:2">
      <c r="B11105" s="165"/>
    </row>
    <row r="11106" spans="2:2">
      <c r="B11106" s="165"/>
    </row>
    <row r="11107" spans="2:2">
      <c r="B11107" s="165"/>
    </row>
    <row r="11108" spans="2:2">
      <c r="B11108" s="165"/>
    </row>
    <row r="11109" spans="2:2">
      <c r="B11109" s="165"/>
    </row>
    <row r="11110" spans="2:2">
      <c r="B11110" s="165"/>
    </row>
    <row r="11111" spans="2:2">
      <c r="B11111" s="165"/>
    </row>
    <row r="11112" spans="2:2">
      <c r="B11112" s="165"/>
    </row>
    <row r="11113" spans="2:2">
      <c r="B11113" s="165"/>
    </row>
    <row r="11114" spans="2:2">
      <c r="B11114" s="165"/>
    </row>
    <row r="11115" spans="2:2">
      <c r="B11115" s="165"/>
    </row>
    <row r="11116" spans="2:2">
      <c r="B11116" s="165"/>
    </row>
    <row r="11117" spans="2:2">
      <c r="B11117" s="165"/>
    </row>
    <row r="11118" spans="2:2">
      <c r="B11118" s="165"/>
    </row>
    <row r="11119" spans="2:2">
      <c r="B11119" s="165"/>
    </row>
    <row r="11120" spans="2:2">
      <c r="B11120" s="165"/>
    </row>
    <row r="11121" spans="2:2">
      <c r="B11121" s="165"/>
    </row>
    <row r="11122" spans="2:2">
      <c r="B11122" s="165"/>
    </row>
    <row r="11123" spans="2:2">
      <c r="B11123" s="165"/>
    </row>
    <row r="11124" spans="2:2">
      <c r="B11124" s="165"/>
    </row>
    <row r="11125" spans="2:2">
      <c r="B11125" s="165"/>
    </row>
    <row r="11126" spans="2:2">
      <c r="B11126" s="165"/>
    </row>
    <row r="11127" spans="2:2">
      <c r="B11127" s="165"/>
    </row>
    <row r="11128" spans="2:2">
      <c r="B11128" s="165"/>
    </row>
    <row r="11129" spans="2:2">
      <c r="B11129" s="165"/>
    </row>
    <row r="11130" spans="2:2">
      <c r="B11130" s="165"/>
    </row>
    <row r="11131" spans="2:2">
      <c r="B11131" s="165"/>
    </row>
    <row r="11132" spans="2:2">
      <c r="B11132" s="165"/>
    </row>
    <row r="11133" spans="2:2">
      <c r="B11133" s="165"/>
    </row>
    <row r="11134" spans="2:2">
      <c r="B11134" s="165"/>
    </row>
    <row r="11135" spans="2:2">
      <c r="B11135" s="165"/>
    </row>
    <row r="11136" spans="2:2">
      <c r="B11136" s="165"/>
    </row>
    <row r="11137" spans="2:2">
      <c r="B11137" s="165"/>
    </row>
    <row r="11138" spans="2:2">
      <c r="B11138" s="165"/>
    </row>
    <row r="11139" spans="2:2">
      <c r="B11139" s="165"/>
    </row>
    <row r="11140" spans="2:2">
      <c r="B11140" s="165"/>
    </row>
    <row r="11141" spans="2:2">
      <c r="B11141" s="165"/>
    </row>
    <row r="11142" spans="2:2">
      <c r="B11142" s="165"/>
    </row>
    <row r="11143" spans="2:2">
      <c r="B11143" s="165"/>
    </row>
    <row r="11144" spans="2:2">
      <c r="B11144" s="165"/>
    </row>
    <row r="11145" spans="2:2">
      <c r="B11145" s="165"/>
    </row>
    <row r="11146" spans="2:2">
      <c r="B11146" s="165"/>
    </row>
    <row r="11147" spans="2:2">
      <c r="B11147" s="165"/>
    </row>
    <row r="11148" spans="2:2">
      <c r="B11148" s="165"/>
    </row>
    <row r="11149" spans="2:2">
      <c r="B11149" s="165"/>
    </row>
    <row r="11150" spans="2:2">
      <c r="B11150" s="165"/>
    </row>
    <row r="11151" spans="2:2">
      <c r="B11151" s="165"/>
    </row>
    <row r="11152" spans="2:2">
      <c r="B11152" s="165"/>
    </row>
    <row r="11153" spans="2:2">
      <c r="B11153" s="165"/>
    </row>
    <row r="11154" spans="2:2">
      <c r="B11154" s="165"/>
    </row>
    <row r="11155" spans="2:2">
      <c r="B11155" s="165"/>
    </row>
    <row r="11156" spans="2:2">
      <c r="B11156" s="165"/>
    </row>
    <row r="11157" spans="2:2">
      <c r="B11157" s="165"/>
    </row>
    <row r="11158" spans="2:2">
      <c r="B11158" s="165"/>
    </row>
    <row r="11159" spans="2:2">
      <c r="B11159" s="165"/>
    </row>
    <row r="11160" spans="2:2">
      <c r="B11160" s="165"/>
    </row>
    <row r="11161" spans="2:2">
      <c r="B11161" s="165"/>
    </row>
    <row r="11162" spans="2:2">
      <c r="B11162" s="165"/>
    </row>
    <row r="11163" spans="2:2">
      <c r="B11163" s="165"/>
    </row>
    <row r="11164" spans="2:2">
      <c r="B11164" s="165"/>
    </row>
    <row r="11165" spans="2:2">
      <c r="B11165" s="165"/>
    </row>
    <row r="11166" spans="2:2">
      <c r="B11166" s="165"/>
    </row>
    <row r="11167" spans="2:2">
      <c r="B11167" s="165"/>
    </row>
    <row r="11168" spans="2:2">
      <c r="B11168" s="165"/>
    </row>
    <row r="11169" spans="2:2">
      <c r="B11169" s="165"/>
    </row>
    <row r="11170" spans="2:2">
      <c r="B11170" s="165"/>
    </row>
    <row r="11171" spans="2:2">
      <c r="B11171" s="165"/>
    </row>
    <row r="11172" spans="2:2">
      <c r="B11172" s="165"/>
    </row>
    <row r="11173" spans="2:2">
      <c r="B11173" s="165"/>
    </row>
    <row r="11174" spans="2:2">
      <c r="B11174" s="165"/>
    </row>
    <row r="11175" spans="2:2">
      <c r="B11175" s="165"/>
    </row>
    <row r="11176" spans="2:2">
      <c r="B11176" s="165"/>
    </row>
    <row r="11177" spans="2:2">
      <c r="B11177" s="165"/>
    </row>
    <row r="11178" spans="2:2">
      <c r="B11178" s="165"/>
    </row>
    <row r="11179" spans="2:2">
      <c r="B11179" s="165"/>
    </row>
    <row r="11180" spans="2:2">
      <c r="B11180" s="165"/>
    </row>
    <row r="11181" spans="2:2">
      <c r="B11181" s="165"/>
    </row>
    <row r="11182" spans="2:2">
      <c r="B11182" s="165"/>
    </row>
    <row r="11183" spans="2:2">
      <c r="B11183" s="165"/>
    </row>
    <row r="11184" spans="2:2">
      <c r="B11184" s="165"/>
    </row>
    <row r="11185" spans="2:2">
      <c r="B11185" s="165"/>
    </row>
    <row r="11186" spans="2:2">
      <c r="B11186" s="165"/>
    </row>
    <row r="11187" spans="2:2">
      <c r="B11187" s="165"/>
    </row>
    <row r="11188" spans="2:2">
      <c r="B11188" s="165"/>
    </row>
    <row r="11189" spans="2:2">
      <c r="B11189" s="165"/>
    </row>
    <row r="11190" spans="2:2">
      <c r="B11190" s="165"/>
    </row>
    <row r="11191" spans="2:2">
      <c r="B11191" s="165"/>
    </row>
    <row r="11192" spans="2:2">
      <c r="B11192" s="165"/>
    </row>
    <row r="11193" spans="2:2">
      <c r="B11193" s="165"/>
    </row>
    <row r="11194" spans="2:2">
      <c r="B11194" s="165"/>
    </row>
    <row r="11195" spans="2:2">
      <c r="B11195" s="165"/>
    </row>
    <row r="11196" spans="2:2">
      <c r="B11196" s="165"/>
    </row>
    <row r="11197" spans="2:2">
      <c r="B11197" s="165"/>
    </row>
    <row r="11198" spans="2:2">
      <c r="B11198" s="165"/>
    </row>
    <row r="11199" spans="2:2">
      <c r="B11199" s="165"/>
    </row>
    <row r="11200" spans="2:2">
      <c r="B11200" s="165"/>
    </row>
    <row r="11201" spans="2:2">
      <c r="B11201" s="165"/>
    </row>
    <row r="11202" spans="2:2">
      <c r="B11202" s="165"/>
    </row>
    <row r="11203" spans="2:2">
      <c r="B11203" s="165"/>
    </row>
    <row r="11204" spans="2:2">
      <c r="B11204" s="165"/>
    </row>
    <row r="11205" spans="2:2">
      <c r="B11205" s="165"/>
    </row>
    <row r="11206" spans="2:2">
      <c r="B11206" s="165"/>
    </row>
    <row r="11207" spans="2:2">
      <c r="B11207" s="165"/>
    </row>
    <row r="11208" spans="2:2">
      <c r="B11208" s="165"/>
    </row>
    <row r="11209" spans="2:2">
      <c r="B11209" s="165"/>
    </row>
    <row r="11210" spans="2:2">
      <c r="B11210" s="165"/>
    </row>
    <row r="11211" spans="2:2">
      <c r="B11211" s="165"/>
    </row>
    <row r="11212" spans="2:2">
      <c r="B11212" s="165"/>
    </row>
    <row r="11213" spans="2:2">
      <c r="B11213" s="165"/>
    </row>
    <row r="11214" spans="2:2">
      <c r="B11214" s="165"/>
    </row>
    <row r="11215" spans="2:2">
      <c r="B11215" s="165"/>
    </row>
    <row r="11216" spans="2:2">
      <c r="B11216" s="165"/>
    </row>
    <row r="11217" spans="2:2">
      <c r="B11217" s="165"/>
    </row>
    <row r="11218" spans="2:2">
      <c r="B11218" s="165"/>
    </row>
    <row r="11219" spans="2:2">
      <c r="B11219" s="165"/>
    </row>
    <row r="11220" spans="2:2">
      <c r="B11220" s="165"/>
    </row>
    <row r="11221" spans="2:2">
      <c r="B11221" s="165"/>
    </row>
    <row r="11222" spans="2:2">
      <c r="B11222" s="165"/>
    </row>
    <row r="11223" spans="2:2">
      <c r="B11223" s="165"/>
    </row>
    <row r="11224" spans="2:2">
      <c r="B11224" s="165"/>
    </row>
    <row r="11225" spans="2:2">
      <c r="B11225" s="165"/>
    </row>
    <row r="11226" spans="2:2">
      <c r="B11226" s="165"/>
    </row>
    <row r="11227" spans="2:2">
      <c r="B11227" s="165"/>
    </row>
    <row r="11228" spans="2:2">
      <c r="B11228" s="165"/>
    </row>
    <row r="11229" spans="2:2">
      <c r="B11229" s="165"/>
    </row>
    <row r="11230" spans="2:2">
      <c r="B11230" s="165"/>
    </row>
    <row r="11231" spans="2:2">
      <c r="B11231" s="165"/>
    </row>
    <row r="11232" spans="2:2">
      <c r="B11232" s="165"/>
    </row>
    <row r="11233" spans="2:2">
      <c r="B11233" s="165"/>
    </row>
    <row r="11234" spans="2:2">
      <c r="B11234" s="165"/>
    </row>
    <row r="11235" spans="2:2">
      <c r="B11235" s="165"/>
    </row>
    <row r="11236" spans="2:2">
      <c r="B11236" s="165"/>
    </row>
    <row r="11237" spans="2:2">
      <c r="B11237" s="165"/>
    </row>
    <row r="11238" spans="2:2">
      <c r="B11238" s="165"/>
    </row>
    <row r="11239" spans="2:2">
      <c r="B11239" s="165"/>
    </row>
    <row r="11240" spans="2:2">
      <c r="B11240" s="165"/>
    </row>
    <row r="11241" spans="2:2">
      <c r="B11241" s="165"/>
    </row>
    <row r="11242" spans="2:2">
      <c r="B11242" s="165"/>
    </row>
    <row r="11243" spans="2:2">
      <c r="B11243" s="165"/>
    </row>
    <row r="11244" spans="2:2">
      <c r="B11244" s="165"/>
    </row>
    <row r="11245" spans="2:2">
      <c r="B11245" s="165"/>
    </row>
    <row r="11246" spans="2:2">
      <c r="B11246" s="165"/>
    </row>
    <row r="11247" spans="2:2">
      <c r="B11247" s="165"/>
    </row>
    <row r="11248" spans="2:2">
      <c r="B11248" s="165"/>
    </row>
    <row r="11249" spans="2:2">
      <c r="B11249" s="165"/>
    </row>
    <row r="11250" spans="2:2">
      <c r="B11250" s="165"/>
    </row>
    <row r="11251" spans="2:2">
      <c r="B11251" s="165"/>
    </row>
    <row r="11252" spans="2:2">
      <c r="B11252" s="165"/>
    </row>
    <row r="11253" spans="2:2">
      <c r="B11253" s="165"/>
    </row>
    <row r="11254" spans="2:2">
      <c r="B11254" s="165"/>
    </row>
    <row r="11255" spans="2:2">
      <c r="B11255" s="165"/>
    </row>
    <row r="11256" spans="2:2">
      <c r="B11256" s="165"/>
    </row>
    <row r="11257" spans="2:2">
      <c r="B11257" s="165"/>
    </row>
    <row r="11258" spans="2:2">
      <c r="B11258" s="165"/>
    </row>
    <row r="11259" spans="2:2">
      <c r="B11259" s="165"/>
    </row>
    <row r="11260" spans="2:2">
      <c r="B11260" s="165"/>
    </row>
    <row r="11261" spans="2:2">
      <c r="B11261" s="165"/>
    </row>
    <row r="11262" spans="2:2">
      <c r="B11262" s="165"/>
    </row>
    <row r="11263" spans="2:2">
      <c r="B11263" s="165"/>
    </row>
    <row r="11264" spans="2:2">
      <c r="B11264" s="165"/>
    </row>
    <row r="11265" spans="2:2">
      <c r="B11265" s="165"/>
    </row>
    <row r="11266" spans="2:2">
      <c r="B11266" s="165"/>
    </row>
    <row r="11267" spans="2:2">
      <c r="B11267" s="165"/>
    </row>
    <row r="11268" spans="2:2">
      <c r="B11268" s="165"/>
    </row>
    <row r="11269" spans="2:2">
      <c r="B11269" s="165"/>
    </row>
    <row r="11270" spans="2:2">
      <c r="B11270" s="165"/>
    </row>
    <row r="11271" spans="2:2">
      <c r="B11271" s="165"/>
    </row>
    <row r="11272" spans="2:2">
      <c r="B11272" s="165"/>
    </row>
    <row r="11273" spans="2:2">
      <c r="B11273" s="165"/>
    </row>
    <row r="11274" spans="2:2">
      <c r="B11274" s="165"/>
    </row>
    <row r="11275" spans="2:2">
      <c r="B11275" s="165"/>
    </row>
    <row r="11276" spans="2:2">
      <c r="B11276" s="165"/>
    </row>
    <row r="11277" spans="2:2">
      <c r="B11277" s="165"/>
    </row>
    <row r="11278" spans="2:2">
      <c r="B11278" s="165"/>
    </row>
    <row r="11279" spans="2:2">
      <c r="B11279" s="165"/>
    </row>
    <row r="11280" spans="2:2">
      <c r="B11280" s="165"/>
    </row>
    <row r="11281" spans="2:2">
      <c r="B11281" s="165"/>
    </row>
    <row r="11282" spans="2:2">
      <c r="B11282" s="165"/>
    </row>
    <row r="11283" spans="2:2">
      <c r="B11283" s="165"/>
    </row>
    <row r="11284" spans="2:2">
      <c r="B11284" s="165"/>
    </row>
    <row r="11285" spans="2:2">
      <c r="B11285" s="165"/>
    </row>
    <row r="11286" spans="2:2">
      <c r="B11286" s="165"/>
    </row>
    <row r="11287" spans="2:2">
      <c r="B11287" s="165"/>
    </row>
    <row r="11288" spans="2:2">
      <c r="B11288" s="165"/>
    </row>
    <row r="11289" spans="2:2">
      <c r="B11289" s="165"/>
    </row>
    <row r="11290" spans="2:2">
      <c r="B11290" s="165"/>
    </row>
    <row r="11291" spans="2:2">
      <c r="B11291" s="165"/>
    </row>
    <row r="11292" spans="2:2">
      <c r="B11292" s="165"/>
    </row>
    <row r="11293" spans="2:2">
      <c r="B11293" s="165"/>
    </row>
    <row r="11294" spans="2:2">
      <c r="B11294" s="165"/>
    </row>
    <row r="11295" spans="2:2">
      <c r="B11295" s="165"/>
    </row>
    <row r="11296" spans="2:2">
      <c r="B11296" s="165"/>
    </row>
    <row r="11297" spans="2:2">
      <c r="B11297" s="165"/>
    </row>
    <row r="11298" spans="2:2">
      <c r="B11298" s="165"/>
    </row>
    <row r="11299" spans="2:2">
      <c r="B11299" s="165"/>
    </row>
    <row r="11300" spans="2:2">
      <c r="B11300" s="165"/>
    </row>
    <row r="11301" spans="2:2">
      <c r="B11301" s="165"/>
    </row>
    <row r="11302" spans="2:2">
      <c r="B11302" s="165"/>
    </row>
    <row r="11303" spans="2:2">
      <c r="B11303" s="165"/>
    </row>
    <row r="11304" spans="2:2">
      <c r="B11304" s="165"/>
    </row>
    <row r="11305" spans="2:2">
      <c r="B11305" s="165"/>
    </row>
    <row r="11306" spans="2:2">
      <c r="B11306" s="165"/>
    </row>
    <row r="11307" spans="2:2">
      <c r="B11307" s="165"/>
    </row>
    <row r="11308" spans="2:2">
      <c r="B11308" s="165"/>
    </row>
    <row r="11309" spans="2:2">
      <c r="B11309" s="165"/>
    </row>
    <row r="11310" spans="2:2">
      <c r="B11310" s="165"/>
    </row>
    <row r="11311" spans="2:2">
      <c r="B11311" s="165"/>
    </row>
    <row r="11312" spans="2:2">
      <c r="B11312" s="165"/>
    </row>
    <row r="11313" spans="2:2">
      <c r="B11313" s="165"/>
    </row>
    <row r="11314" spans="2:2">
      <c r="B11314" s="165"/>
    </row>
    <row r="11315" spans="2:2">
      <c r="B11315" s="165"/>
    </row>
    <row r="11316" spans="2:2">
      <c r="B11316" s="165"/>
    </row>
    <row r="11317" spans="2:2">
      <c r="B11317" s="165"/>
    </row>
    <row r="11318" spans="2:2">
      <c r="B11318" s="165"/>
    </row>
    <row r="11319" spans="2:2">
      <c r="B11319" s="165"/>
    </row>
    <row r="11320" spans="2:2">
      <c r="B11320" s="165"/>
    </row>
    <row r="11321" spans="2:2">
      <c r="B11321" s="165"/>
    </row>
    <row r="11322" spans="2:2">
      <c r="B11322" s="165"/>
    </row>
    <row r="11323" spans="2:2">
      <c r="B11323" s="165"/>
    </row>
    <row r="11324" spans="2:2">
      <c r="B11324" s="165"/>
    </row>
    <row r="11325" spans="2:2">
      <c r="B11325" s="165"/>
    </row>
    <row r="11326" spans="2:2">
      <c r="B11326" s="165"/>
    </row>
    <row r="11327" spans="2:2">
      <c r="B11327" s="165"/>
    </row>
    <row r="11328" spans="2:2">
      <c r="B11328" s="165"/>
    </row>
    <row r="11329" spans="2:2">
      <c r="B11329" s="165"/>
    </row>
    <row r="11330" spans="2:2">
      <c r="B11330" s="165"/>
    </row>
    <row r="11331" spans="2:2">
      <c r="B11331" s="165"/>
    </row>
    <row r="11332" spans="2:2">
      <c r="B11332" s="165"/>
    </row>
    <row r="11333" spans="2:2">
      <c r="B11333" s="165"/>
    </row>
    <row r="11334" spans="2:2">
      <c r="B11334" s="165"/>
    </row>
    <row r="11335" spans="2:2">
      <c r="B11335" s="165"/>
    </row>
    <row r="11336" spans="2:2">
      <c r="B11336" s="165"/>
    </row>
    <row r="11337" spans="2:2">
      <c r="B11337" s="165"/>
    </row>
    <row r="11338" spans="2:2">
      <c r="B11338" s="165"/>
    </row>
    <row r="11339" spans="2:2">
      <c r="B11339" s="165"/>
    </row>
    <row r="11340" spans="2:2">
      <c r="B11340" s="165"/>
    </row>
    <row r="11341" spans="2:2">
      <c r="B11341" s="165"/>
    </row>
    <row r="11342" spans="2:2">
      <c r="B11342" s="165"/>
    </row>
    <row r="11343" spans="2:2">
      <c r="B11343" s="165"/>
    </row>
    <row r="11344" spans="2:2">
      <c r="B11344" s="165"/>
    </row>
    <row r="11345" spans="2:2">
      <c r="B11345" s="165"/>
    </row>
    <row r="11346" spans="2:2">
      <c r="B11346" s="165"/>
    </row>
    <row r="11347" spans="2:2">
      <c r="B11347" s="165"/>
    </row>
    <row r="11348" spans="2:2">
      <c r="B11348" s="165"/>
    </row>
    <row r="11349" spans="2:2">
      <c r="B11349" s="165"/>
    </row>
    <row r="11350" spans="2:2">
      <c r="B11350" s="165"/>
    </row>
    <row r="11351" spans="2:2">
      <c r="B11351" s="165"/>
    </row>
    <row r="11352" spans="2:2">
      <c r="B11352" s="165"/>
    </row>
    <row r="11353" spans="2:2">
      <c r="B11353" s="165"/>
    </row>
    <row r="11354" spans="2:2">
      <c r="B11354" s="165"/>
    </row>
    <row r="11355" spans="2:2">
      <c r="B11355" s="165"/>
    </row>
    <row r="11356" spans="2:2">
      <c r="B11356" s="165"/>
    </row>
    <row r="11357" spans="2:2">
      <c r="B11357" s="165"/>
    </row>
    <row r="11358" spans="2:2">
      <c r="B11358" s="165"/>
    </row>
    <row r="11359" spans="2:2">
      <c r="B11359" s="165"/>
    </row>
    <row r="11360" spans="2:2">
      <c r="B11360" s="165"/>
    </row>
    <row r="11361" spans="2:2">
      <c r="B11361" s="165"/>
    </row>
    <row r="11362" spans="2:2">
      <c r="B11362" s="165"/>
    </row>
    <row r="11363" spans="2:2">
      <c r="B11363" s="165"/>
    </row>
    <row r="11364" spans="2:2">
      <c r="B11364" s="165"/>
    </row>
    <row r="11365" spans="2:2">
      <c r="B11365" s="165"/>
    </row>
    <row r="11366" spans="2:2">
      <c r="B11366" s="165"/>
    </row>
    <row r="11367" spans="2:2">
      <c r="B11367" s="165"/>
    </row>
    <row r="11368" spans="2:2">
      <c r="B11368" s="165"/>
    </row>
    <row r="11369" spans="2:2">
      <c r="B11369" s="165"/>
    </row>
    <row r="11370" spans="2:2">
      <c r="B11370" s="165"/>
    </row>
    <row r="11371" spans="2:2">
      <c r="B11371" s="165"/>
    </row>
    <row r="11372" spans="2:2">
      <c r="B11372" s="165"/>
    </row>
    <row r="11373" spans="2:2">
      <c r="B11373" s="165"/>
    </row>
    <row r="11374" spans="2:2">
      <c r="B11374" s="165"/>
    </row>
    <row r="11375" spans="2:2">
      <c r="B11375" s="165"/>
    </row>
    <row r="11376" spans="2:2">
      <c r="B11376" s="165"/>
    </row>
    <row r="11377" spans="2:2">
      <c r="B11377" s="165"/>
    </row>
    <row r="11378" spans="2:2">
      <c r="B11378" s="165"/>
    </row>
    <row r="11379" spans="2:2">
      <c r="B11379" s="165"/>
    </row>
    <row r="11380" spans="2:2">
      <c r="B11380" s="165"/>
    </row>
    <row r="11381" spans="2:2">
      <c r="B11381" s="165"/>
    </row>
    <row r="11382" spans="2:2">
      <c r="B11382" s="165"/>
    </row>
    <row r="11383" spans="2:2">
      <c r="B11383" s="165"/>
    </row>
    <row r="11384" spans="2:2">
      <c r="B11384" s="165"/>
    </row>
    <row r="11385" spans="2:2">
      <c r="B11385" s="165"/>
    </row>
    <row r="11386" spans="2:2">
      <c r="B11386" s="165"/>
    </row>
    <row r="11387" spans="2:2">
      <c r="B11387" s="165"/>
    </row>
    <row r="11388" spans="2:2">
      <c r="B11388" s="165"/>
    </row>
    <row r="11389" spans="2:2">
      <c r="B11389" s="165"/>
    </row>
    <row r="11390" spans="2:2">
      <c r="B11390" s="165"/>
    </row>
    <row r="11391" spans="2:2">
      <c r="B11391" s="165"/>
    </row>
    <row r="11392" spans="2:2">
      <c r="B11392" s="165"/>
    </row>
    <row r="11393" spans="2:2">
      <c r="B11393" s="165"/>
    </row>
    <row r="11394" spans="2:2">
      <c r="B11394" s="165"/>
    </row>
    <row r="11395" spans="2:2">
      <c r="B11395" s="165"/>
    </row>
    <row r="11396" spans="2:2">
      <c r="B11396" s="165"/>
    </row>
    <row r="11397" spans="2:2">
      <c r="B11397" s="165"/>
    </row>
    <row r="11398" spans="2:2">
      <c r="B11398" s="165"/>
    </row>
    <row r="11399" spans="2:2">
      <c r="B11399" s="165"/>
    </row>
    <row r="11400" spans="2:2">
      <c r="B11400" s="165"/>
    </row>
    <row r="11401" spans="2:2">
      <c r="B11401" s="165"/>
    </row>
    <row r="11402" spans="2:2">
      <c r="B11402" s="165"/>
    </row>
    <row r="11403" spans="2:2">
      <c r="B11403" s="165"/>
    </row>
    <row r="11404" spans="2:2">
      <c r="B11404" s="165"/>
    </row>
    <row r="11405" spans="2:2">
      <c r="B11405" s="165"/>
    </row>
    <row r="11406" spans="2:2">
      <c r="B11406" s="165"/>
    </row>
    <row r="11407" spans="2:2">
      <c r="B11407" s="165"/>
    </row>
    <row r="11408" spans="2:2">
      <c r="B11408" s="165"/>
    </row>
    <row r="11409" spans="2:2">
      <c r="B11409" s="165"/>
    </row>
    <row r="11410" spans="2:2">
      <c r="B11410" s="165"/>
    </row>
    <row r="11411" spans="2:2">
      <c r="B11411" s="165"/>
    </row>
    <row r="11412" spans="2:2">
      <c r="B11412" s="165"/>
    </row>
    <row r="11413" spans="2:2">
      <c r="B11413" s="165"/>
    </row>
    <row r="11414" spans="2:2">
      <c r="B11414" s="165"/>
    </row>
    <row r="11415" spans="2:2">
      <c r="B11415" s="165"/>
    </row>
    <row r="11416" spans="2:2">
      <c r="B11416" s="165"/>
    </row>
    <row r="11417" spans="2:2">
      <c r="B11417" s="165"/>
    </row>
    <row r="11418" spans="2:2">
      <c r="B11418" s="165"/>
    </row>
    <row r="11419" spans="2:2">
      <c r="B11419" s="165"/>
    </row>
    <row r="11420" spans="2:2">
      <c r="B11420" s="165"/>
    </row>
    <row r="11421" spans="2:2">
      <c r="B11421" s="165"/>
    </row>
    <row r="11422" spans="2:2">
      <c r="B11422" s="165"/>
    </row>
    <row r="11423" spans="2:2">
      <c r="B11423" s="165"/>
    </row>
    <row r="11424" spans="2:2">
      <c r="B11424" s="165"/>
    </row>
    <row r="11425" spans="2:2">
      <c r="B11425" s="165"/>
    </row>
    <row r="11426" spans="2:2">
      <c r="B11426" s="165"/>
    </row>
    <row r="11427" spans="2:2">
      <c r="B11427" s="165"/>
    </row>
    <row r="11428" spans="2:2">
      <c r="B11428" s="165"/>
    </row>
    <row r="11429" spans="2:2">
      <c r="B11429" s="165"/>
    </row>
    <row r="11430" spans="2:2">
      <c r="B11430" s="165"/>
    </row>
    <row r="11431" spans="2:2">
      <c r="B11431" s="165"/>
    </row>
    <row r="11432" spans="2:2">
      <c r="B11432" s="165"/>
    </row>
    <row r="11433" spans="2:2">
      <c r="B11433" s="165"/>
    </row>
    <row r="11434" spans="2:2">
      <c r="B11434" s="165"/>
    </row>
    <row r="11435" spans="2:2">
      <c r="B11435" s="165"/>
    </row>
    <row r="11436" spans="2:2">
      <c r="B11436" s="165"/>
    </row>
    <row r="11437" spans="2:2">
      <c r="B11437" s="165"/>
    </row>
    <row r="11438" spans="2:2">
      <c r="B11438" s="165"/>
    </row>
    <row r="11439" spans="2:2">
      <c r="B11439" s="165"/>
    </row>
    <row r="11440" spans="2:2">
      <c r="B11440" s="165"/>
    </row>
    <row r="11441" spans="2:2">
      <c r="B11441" s="165"/>
    </row>
    <row r="11442" spans="2:2">
      <c r="B11442" s="165"/>
    </row>
    <row r="11443" spans="2:2">
      <c r="B11443" s="165"/>
    </row>
    <row r="11444" spans="2:2">
      <c r="B11444" s="165"/>
    </row>
    <row r="11445" spans="2:2">
      <c r="B11445" s="165"/>
    </row>
    <row r="11446" spans="2:2">
      <c r="B11446" s="165"/>
    </row>
    <row r="11447" spans="2:2">
      <c r="B11447" s="165"/>
    </row>
    <row r="11448" spans="2:2">
      <c r="B11448" s="165"/>
    </row>
    <row r="11449" spans="2:2">
      <c r="B11449" s="165"/>
    </row>
    <row r="11450" spans="2:2">
      <c r="B11450" s="165"/>
    </row>
    <row r="11451" spans="2:2">
      <c r="B11451" s="165"/>
    </row>
    <row r="11452" spans="2:2">
      <c r="B11452" s="165"/>
    </row>
    <row r="11453" spans="2:2">
      <c r="B11453" s="165"/>
    </row>
    <row r="11454" spans="2:2">
      <c r="B11454" s="165"/>
    </row>
    <row r="11455" spans="2:2">
      <c r="B11455" s="165"/>
    </row>
    <row r="11456" spans="2:2">
      <c r="B11456" s="165"/>
    </row>
    <row r="11457" spans="2:2">
      <c r="B11457" s="165"/>
    </row>
    <row r="11458" spans="2:2">
      <c r="B11458" s="165"/>
    </row>
    <row r="11459" spans="2:2">
      <c r="B11459" s="165"/>
    </row>
    <row r="11460" spans="2:2">
      <c r="B11460" s="165"/>
    </row>
    <row r="11461" spans="2:2">
      <c r="B11461" s="165"/>
    </row>
    <row r="11462" spans="2:2">
      <c r="B11462" s="165"/>
    </row>
    <row r="11463" spans="2:2">
      <c r="B11463" s="165"/>
    </row>
    <row r="11464" spans="2:2">
      <c r="B11464" s="165"/>
    </row>
    <row r="11465" spans="2:2">
      <c r="B11465" s="165"/>
    </row>
    <row r="11466" spans="2:2">
      <c r="B11466" s="165"/>
    </row>
    <row r="11467" spans="2:2">
      <c r="B11467" s="165"/>
    </row>
    <row r="11468" spans="2:2">
      <c r="B11468" s="165"/>
    </row>
    <row r="11469" spans="2:2">
      <c r="B11469" s="165"/>
    </row>
    <row r="11470" spans="2:2">
      <c r="B11470" s="165"/>
    </row>
    <row r="11471" spans="2:2">
      <c r="B11471" s="165"/>
    </row>
    <row r="11472" spans="2:2">
      <c r="B11472" s="165"/>
    </row>
    <row r="11473" spans="2:2">
      <c r="B11473" s="165"/>
    </row>
    <row r="11474" spans="2:2">
      <c r="B11474" s="165"/>
    </row>
    <row r="11475" spans="2:2">
      <c r="B11475" s="165"/>
    </row>
    <row r="11476" spans="2:2">
      <c r="B11476" s="165"/>
    </row>
    <row r="11477" spans="2:2">
      <c r="B11477" s="165"/>
    </row>
    <row r="11478" spans="2:2">
      <c r="B11478" s="165"/>
    </row>
    <row r="11479" spans="2:2">
      <c r="B11479" s="165"/>
    </row>
    <row r="11480" spans="2:2">
      <c r="B11480" s="165"/>
    </row>
    <row r="11481" spans="2:2">
      <c r="B11481" s="165"/>
    </row>
    <row r="11482" spans="2:2">
      <c r="B11482" s="165"/>
    </row>
    <row r="11483" spans="2:2">
      <c r="B11483" s="165"/>
    </row>
    <row r="11484" spans="2:2">
      <c r="B11484" s="165"/>
    </row>
    <row r="11485" spans="2:2">
      <c r="B11485" s="165"/>
    </row>
    <row r="11486" spans="2:2">
      <c r="B11486" s="165"/>
    </row>
    <row r="11487" spans="2:2">
      <c r="B11487" s="165"/>
    </row>
    <row r="11488" spans="2:2">
      <c r="B11488" s="165"/>
    </row>
    <row r="11489" spans="2:2">
      <c r="B11489" s="165"/>
    </row>
    <row r="11490" spans="2:2">
      <c r="B11490" s="165"/>
    </row>
    <row r="11491" spans="2:2">
      <c r="B11491" s="165"/>
    </row>
    <row r="11492" spans="2:2">
      <c r="B11492" s="165"/>
    </row>
    <row r="11493" spans="2:2">
      <c r="B11493" s="165"/>
    </row>
    <row r="11494" spans="2:2">
      <c r="B11494" s="165"/>
    </row>
    <row r="11495" spans="2:2">
      <c r="B11495" s="165"/>
    </row>
    <row r="11496" spans="2:2">
      <c r="B11496" s="165"/>
    </row>
    <row r="11497" spans="2:2">
      <c r="B11497" s="165"/>
    </row>
    <row r="11498" spans="2:2">
      <c r="B11498" s="165"/>
    </row>
    <row r="11499" spans="2:2">
      <c r="B11499" s="165"/>
    </row>
    <row r="11500" spans="2:2">
      <c r="B11500" s="165"/>
    </row>
    <row r="11501" spans="2:2">
      <c r="B11501" s="165"/>
    </row>
    <row r="11502" spans="2:2">
      <c r="B11502" s="165"/>
    </row>
    <row r="11503" spans="2:2">
      <c r="B11503" s="165"/>
    </row>
    <row r="11504" spans="2:2">
      <c r="B11504" s="165"/>
    </row>
    <row r="11505" spans="2:2">
      <c r="B11505" s="165"/>
    </row>
    <row r="11506" spans="2:2">
      <c r="B11506" s="165"/>
    </row>
    <row r="11507" spans="2:2">
      <c r="B11507" s="165"/>
    </row>
    <row r="11508" spans="2:2">
      <c r="B11508" s="165"/>
    </row>
    <row r="11509" spans="2:2">
      <c r="B11509" s="165"/>
    </row>
    <row r="11510" spans="2:2">
      <c r="B11510" s="165"/>
    </row>
    <row r="11511" spans="2:2">
      <c r="B11511" s="165"/>
    </row>
    <row r="11512" spans="2:2">
      <c r="B11512" s="165"/>
    </row>
    <row r="11513" spans="2:2">
      <c r="B11513" s="165"/>
    </row>
    <row r="11514" spans="2:2">
      <c r="B11514" s="165"/>
    </row>
    <row r="11515" spans="2:2">
      <c r="B11515" s="165"/>
    </row>
    <row r="11516" spans="2:2">
      <c r="B11516" s="165"/>
    </row>
    <row r="11517" spans="2:2">
      <c r="B11517" s="165"/>
    </row>
    <row r="11518" spans="2:2">
      <c r="B11518" s="165"/>
    </row>
    <row r="11519" spans="2:2">
      <c r="B11519" s="165"/>
    </row>
    <row r="11520" spans="2:2">
      <c r="B11520" s="165"/>
    </row>
    <row r="11521" spans="2:2">
      <c r="B11521" s="165"/>
    </row>
    <row r="11522" spans="2:2">
      <c r="B11522" s="165"/>
    </row>
    <row r="11523" spans="2:2">
      <c r="B11523" s="165"/>
    </row>
    <row r="11524" spans="2:2">
      <c r="B11524" s="165"/>
    </row>
    <row r="11525" spans="2:2">
      <c r="B11525" s="165"/>
    </row>
    <row r="11526" spans="2:2">
      <c r="B11526" s="165"/>
    </row>
    <row r="11527" spans="2:2">
      <c r="B11527" s="165"/>
    </row>
    <row r="11528" spans="2:2">
      <c r="B11528" s="165"/>
    </row>
    <row r="11529" spans="2:2">
      <c r="B11529" s="165"/>
    </row>
    <row r="11530" spans="2:2">
      <c r="B11530" s="165"/>
    </row>
    <row r="11531" spans="2:2">
      <c r="B11531" s="165"/>
    </row>
    <row r="11532" spans="2:2">
      <c r="B11532" s="165"/>
    </row>
    <row r="11533" spans="2:2">
      <c r="B11533" s="165"/>
    </row>
    <row r="11534" spans="2:2">
      <c r="B11534" s="165"/>
    </row>
    <row r="11535" spans="2:2">
      <c r="B11535" s="165"/>
    </row>
    <row r="11536" spans="2:2">
      <c r="B11536" s="165"/>
    </row>
    <row r="11537" spans="2:2">
      <c r="B11537" s="165"/>
    </row>
    <row r="11538" spans="2:2">
      <c r="B11538" s="165"/>
    </row>
    <row r="11539" spans="2:2">
      <c r="B11539" s="165"/>
    </row>
    <row r="11540" spans="2:2">
      <c r="B11540" s="165"/>
    </row>
    <row r="11541" spans="2:2">
      <c r="B11541" s="165"/>
    </row>
    <row r="11542" spans="2:2">
      <c r="B11542" s="165"/>
    </row>
    <row r="11543" spans="2:2">
      <c r="B11543" s="165"/>
    </row>
    <row r="11544" spans="2:2">
      <c r="B11544" s="165"/>
    </row>
    <row r="11545" spans="2:2">
      <c r="B11545" s="165"/>
    </row>
    <row r="11546" spans="2:2">
      <c r="B11546" s="165"/>
    </row>
    <row r="11547" spans="2:2">
      <c r="B11547" s="165"/>
    </row>
    <row r="11548" spans="2:2">
      <c r="B11548" s="165"/>
    </row>
    <row r="11549" spans="2:2">
      <c r="B11549" s="165"/>
    </row>
    <row r="11550" spans="2:2">
      <c r="B11550" s="165"/>
    </row>
    <row r="11551" spans="2:2">
      <c r="B11551" s="165"/>
    </row>
    <row r="11552" spans="2:2">
      <c r="B11552" s="165"/>
    </row>
    <row r="11553" spans="2:2">
      <c r="B11553" s="165"/>
    </row>
    <row r="11554" spans="2:2">
      <c r="B11554" s="165"/>
    </row>
    <row r="11555" spans="2:2">
      <c r="B11555" s="165"/>
    </row>
    <row r="11556" spans="2:2">
      <c r="B11556" s="165"/>
    </row>
    <row r="11557" spans="2:2">
      <c r="B11557" s="165"/>
    </row>
    <row r="11558" spans="2:2">
      <c r="B11558" s="165"/>
    </row>
    <row r="11559" spans="2:2">
      <c r="B11559" s="165"/>
    </row>
    <row r="11560" spans="2:2">
      <c r="B11560" s="165"/>
    </row>
    <row r="11561" spans="2:2">
      <c r="B11561" s="165"/>
    </row>
    <row r="11562" spans="2:2">
      <c r="B11562" s="165"/>
    </row>
    <row r="11563" spans="2:2">
      <c r="B11563" s="165"/>
    </row>
    <row r="11564" spans="2:2">
      <c r="B11564" s="165"/>
    </row>
    <row r="11565" spans="2:2">
      <c r="B11565" s="165"/>
    </row>
    <row r="11566" spans="2:2">
      <c r="B11566" s="165"/>
    </row>
    <row r="11567" spans="2:2">
      <c r="B11567" s="165"/>
    </row>
    <row r="11568" spans="2:2">
      <c r="B11568" s="165"/>
    </row>
    <row r="11569" spans="2:2">
      <c r="B11569" s="165"/>
    </row>
    <row r="11570" spans="2:2">
      <c r="B11570" s="165"/>
    </row>
    <row r="11571" spans="2:2">
      <c r="B11571" s="165"/>
    </row>
    <row r="11572" spans="2:2">
      <c r="B11572" s="165"/>
    </row>
    <row r="11573" spans="2:2">
      <c r="B11573" s="165"/>
    </row>
    <row r="11574" spans="2:2">
      <c r="B11574" s="165"/>
    </row>
    <row r="11575" spans="2:2">
      <c r="B11575" s="165"/>
    </row>
    <row r="11576" spans="2:2">
      <c r="B11576" s="165"/>
    </row>
    <row r="11577" spans="2:2">
      <c r="B11577" s="165"/>
    </row>
    <row r="11578" spans="2:2">
      <c r="B11578" s="165"/>
    </row>
    <row r="11579" spans="2:2">
      <c r="B11579" s="165"/>
    </row>
    <row r="11580" spans="2:2">
      <c r="B11580" s="165"/>
    </row>
    <row r="11581" spans="2:2">
      <c r="B11581" s="165"/>
    </row>
    <row r="11582" spans="2:2">
      <c r="B11582" s="165"/>
    </row>
    <row r="11583" spans="2:2">
      <c r="B11583" s="165"/>
    </row>
    <row r="11584" spans="2:2">
      <c r="B11584" s="165"/>
    </row>
    <row r="11585" spans="2:2">
      <c r="B11585" s="165"/>
    </row>
    <row r="11586" spans="2:2">
      <c r="B11586" s="165"/>
    </row>
    <row r="11587" spans="2:2">
      <c r="B11587" s="165"/>
    </row>
    <row r="11588" spans="2:2">
      <c r="B11588" s="165"/>
    </row>
    <row r="11589" spans="2:2">
      <c r="B11589" s="165"/>
    </row>
    <row r="11590" spans="2:2">
      <c r="B11590" s="165"/>
    </row>
    <row r="11591" spans="2:2">
      <c r="B11591" s="165"/>
    </row>
    <row r="11592" spans="2:2">
      <c r="B11592" s="165"/>
    </row>
    <row r="11593" spans="2:2">
      <c r="B11593" s="165"/>
    </row>
    <row r="11594" spans="2:2">
      <c r="B11594" s="165"/>
    </row>
    <row r="11595" spans="2:2">
      <c r="B11595" s="165"/>
    </row>
    <row r="11596" spans="2:2">
      <c r="B11596" s="165"/>
    </row>
    <row r="11597" spans="2:2">
      <c r="B11597" s="165"/>
    </row>
    <row r="11598" spans="2:2">
      <c r="B11598" s="165"/>
    </row>
    <row r="11599" spans="2:2">
      <c r="B11599" s="165"/>
    </row>
    <row r="11600" spans="2:2">
      <c r="B11600" s="165"/>
    </row>
    <row r="11601" spans="2:2">
      <c r="B11601" s="165"/>
    </row>
    <row r="11602" spans="2:2">
      <c r="B11602" s="165"/>
    </row>
    <row r="11603" spans="2:2">
      <c r="B11603" s="165"/>
    </row>
    <row r="11604" spans="2:2">
      <c r="B11604" s="165"/>
    </row>
    <row r="11605" spans="2:2">
      <c r="B11605" s="165"/>
    </row>
    <row r="11606" spans="2:2">
      <c r="B11606" s="165"/>
    </row>
    <row r="11607" spans="2:2">
      <c r="B11607" s="165"/>
    </row>
    <row r="11608" spans="2:2">
      <c r="B11608" s="165"/>
    </row>
    <row r="11609" spans="2:2">
      <c r="B11609" s="165"/>
    </row>
    <row r="11610" spans="2:2">
      <c r="B11610" s="165"/>
    </row>
    <row r="11611" spans="2:2">
      <c r="B11611" s="165"/>
    </row>
    <row r="11612" spans="2:2">
      <c r="B11612" s="165"/>
    </row>
    <row r="11613" spans="2:2">
      <c r="B11613" s="165"/>
    </row>
    <row r="11614" spans="2:2">
      <c r="B11614" s="165"/>
    </row>
    <row r="11615" spans="2:2">
      <c r="B11615" s="165"/>
    </row>
    <row r="11616" spans="2:2">
      <c r="B11616" s="165"/>
    </row>
    <row r="11617" spans="2:2">
      <c r="B11617" s="165"/>
    </row>
    <row r="11618" spans="2:2">
      <c r="B11618" s="165"/>
    </row>
    <row r="11619" spans="2:2">
      <c r="B11619" s="165"/>
    </row>
    <row r="11620" spans="2:2">
      <c r="B11620" s="165"/>
    </row>
    <row r="11621" spans="2:2">
      <c r="B11621" s="165"/>
    </row>
    <row r="11622" spans="2:2">
      <c r="B11622" s="165"/>
    </row>
    <row r="11623" spans="2:2">
      <c r="B11623" s="165"/>
    </row>
    <row r="11624" spans="2:2">
      <c r="B11624" s="165"/>
    </row>
    <row r="11625" spans="2:2">
      <c r="B11625" s="165"/>
    </row>
    <row r="11626" spans="2:2">
      <c r="B11626" s="165"/>
    </row>
    <row r="11627" spans="2:2">
      <c r="B11627" s="165"/>
    </row>
    <row r="11628" spans="2:2">
      <c r="B11628" s="165"/>
    </row>
    <row r="11629" spans="2:2">
      <c r="B11629" s="165"/>
    </row>
    <row r="11630" spans="2:2">
      <c r="B11630" s="165"/>
    </row>
    <row r="11631" spans="2:2">
      <c r="B11631" s="165"/>
    </row>
    <row r="11632" spans="2:2">
      <c r="B11632" s="165"/>
    </row>
    <row r="11633" spans="2:2">
      <c r="B11633" s="165"/>
    </row>
    <row r="11634" spans="2:2">
      <c r="B11634" s="165"/>
    </row>
    <row r="11635" spans="2:2">
      <c r="B11635" s="165"/>
    </row>
    <row r="11636" spans="2:2">
      <c r="B11636" s="165"/>
    </row>
    <row r="11637" spans="2:2">
      <c r="B11637" s="165"/>
    </row>
    <row r="11638" spans="2:2">
      <c r="B11638" s="165"/>
    </row>
    <row r="11639" spans="2:2">
      <c r="B11639" s="165"/>
    </row>
    <row r="11640" spans="2:2">
      <c r="B11640" s="165"/>
    </row>
    <row r="11641" spans="2:2">
      <c r="B11641" s="165"/>
    </row>
    <row r="11642" spans="2:2">
      <c r="B11642" s="165"/>
    </row>
    <row r="11643" spans="2:2">
      <c r="B11643" s="165"/>
    </row>
    <row r="11644" spans="2:2">
      <c r="B11644" s="165"/>
    </row>
    <row r="11645" spans="2:2">
      <c r="B11645" s="165"/>
    </row>
    <row r="11646" spans="2:2">
      <c r="B11646" s="165"/>
    </row>
    <row r="11647" spans="2:2">
      <c r="B11647" s="165"/>
    </row>
    <row r="11648" spans="2:2">
      <c r="B11648" s="165"/>
    </row>
    <row r="11649" spans="2:2">
      <c r="B11649" s="165"/>
    </row>
    <row r="11650" spans="2:2">
      <c r="B11650" s="165"/>
    </row>
    <row r="11651" spans="2:2">
      <c r="B11651" s="165"/>
    </row>
    <row r="11652" spans="2:2">
      <c r="B11652" s="165"/>
    </row>
    <row r="11653" spans="2:2">
      <c r="B11653" s="165"/>
    </row>
    <row r="11654" spans="2:2">
      <c r="B11654" s="165"/>
    </row>
    <row r="11655" spans="2:2">
      <c r="B11655" s="165"/>
    </row>
    <row r="11656" spans="2:2">
      <c r="B11656" s="165"/>
    </row>
    <row r="11657" spans="2:2">
      <c r="B11657" s="165"/>
    </row>
    <row r="11658" spans="2:2">
      <c r="B11658" s="165"/>
    </row>
    <row r="11659" spans="2:2">
      <c r="B11659" s="165"/>
    </row>
    <row r="11660" spans="2:2">
      <c r="B11660" s="165"/>
    </row>
    <row r="11661" spans="2:2">
      <c r="B11661" s="165"/>
    </row>
    <row r="11662" spans="2:2">
      <c r="B11662" s="165"/>
    </row>
    <row r="11663" spans="2:2">
      <c r="B11663" s="165"/>
    </row>
    <row r="11664" spans="2:2">
      <c r="B11664" s="165"/>
    </row>
    <row r="11665" spans="2:2">
      <c r="B11665" s="165"/>
    </row>
    <row r="11666" spans="2:2">
      <c r="B11666" s="165"/>
    </row>
    <row r="11667" spans="2:2">
      <c r="B11667" s="165"/>
    </row>
    <row r="11668" spans="2:2">
      <c r="B11668" s="165"/>
    </row>
    <row r="11669" spans="2:2">
      <c r="B11669" s="165"/>
    </row>
    <row r="11670" spans="2:2">
      <c r="B11670" s="165"/>
    </row>
    <row r="11671" spans="2:2">
      <c r="B11671" s="165"/>
    </row>
    <row r="11672" spans="2:2">
      <c r="B11672" s="165"/>
    </row>
    <row r="11673" spans="2:2">
      <c r="B11673" s="165"/>
    </row>
    <row r="11674" spans="2:2">
      <c r="B11674" s="165"/>
    </row>
    <row r="11675" spans="2:2">
      <c r="B11675" s="165"/>
    </row>
    <row r="11676" spans="2:2">
      <c r="B11676" s="165"/>
    </row>
    <row r="11677" spans="2:2">
      <c r="B11677" s="165"/>
    </row>
    <row r="11678" spans="2:2">
      <c r="B11678" s="165"/>
    </row>
    <row r="11679" spans="2:2">
      <c r="B11679" s="165"/>
    </row>
    <row r="11680" spans="2:2">
      <c r="B11680" s="165"/>
    </row>
    <row r="11681" spans="2:2">
      <c r="B11681" s="165"/>
    </row>
    <row r="11682" spans="2:2">
      <c r="B11682" s="165"/>
    </row>
    <row r="11683" spans="2:2">
      <c r="B11683" s="165"/>
    </row>
    <row r="11684" spans="2:2">
      <c r="B11684" s="165"/>
    </row>
    <row r="11685" spans="2:2">
      <c r="B11685" s="165"/>
    </row>
    <row r="11686" spans="2:2">
      <c r="B11686" s="165"/>
    </row>
    <row r="11687" spans="2:2">
      <c r="B11687" s="165"/>
    </row>
    <row r="11688" spans="2:2">
      <c r="B11688" s="165"/>
    </row>
    <row r="11689" spans="2:2">
      <c r="B11689" s="165"/>
    </row>
    <row r="11690" spans="2:2">
      <c r="B11690" s="165"/>
    </row>
    <row r="11691" spans="2:2">
      <c r="B11691" s="165"/>
    </row>
    <row r="11692" spans="2:2">
      <c r="B11692" s="165"/>
    </row>
    <row r="11693" spans="2:2">
      <c r="B11693" s="165"/>
    </row>
    <row r="11694" spans="2:2">
      <c r="B11694" s="165"/>
    </row>
    <row r="11695" spans="2:2">
      <c r="B11695" s="165"/>
    </row>
    <row r="11696" spans="2:2">
      <c r="B11696" s="165"/>
    </row>
    <row r="11697" spans="2:2">
      <c r="B11697" s="165"/>
    </row>
    <row r="11698" spans="2:2">
      <c r="B11698" s="165"/>
    </row>
    <row r="11699" spans="2:2">
      <c r="B11699" s="165"/>
    </row>
    <row r="11700" spans="2:2">
      <c r="B11700" s="165"/>
    </row>
    <row r="11701" spans="2:2">
      <c r="B11701" s="165"/>
    </row>
    <row r="11702" spans="2:2">
      <c r="B11702" s="165"/>
    </row>
    <row r="11703" spans="2:2">
      <c r="B11703" s="165"/>
    </row>
    <row r="11704" spans="2:2">
      <c r="B11704" s="165"/>
    </row>
    <row r="11705" spans="2:2">
      <c r="B11705" s="165"/>
    </row>
    <row r="11706" spans="2:2">
      <c r="B11706" s="165"/>
    </row>
    <row r="11707" spans="2:2">
      <c r="B11707" s="165"/>
    </row>
    <row r="11708" spans="2:2">
      <c r="B11708" s="165"/>
    </row>
    <row r="11709" spans="2:2">
      <c r="B11709" s="165"/>
    </row>
    <row r="11710" spans="2:2">
      <c r="B11710" s="165"/>
    </row>
    <row r="11711" spans="2:2">
      <c r="B11711" s="165"/>
    </row>
    <row r="11712" spans="2:2">
      <c r="B11712" s="165"/>
    </row>
    <row r="11713" spans="2:2">
      <c r="B11713" s="165"/>
    </row>
    <row r="11714" spans="2:2">
      <c r="B11714" s="165"/>
    </row>
    <row r="11715" spans="2:2">
      <c r="B11715" s="165"/>
    </row>
    <row r="11716" spans="2:2">
      <c r="B11716" s="165"/>
    </row>
    <row r="11717" spans="2:2">
      <c r="B11717" s="165"/>
    </row>
    <row r="11718" spans="2:2">
      <c r="B11718" s="165"/>
    </row>
    <row r="11719" spans="2:2">
      <c r="B11719" s="165"/>
    </row>
    <row r="11720" spans="2:2">
      <c r="B11720" s="165"/>
    </row>
    <row r="11721" spans="2:2">
      <c r="B11721" s="165"/>
    </row>
    <row r="11722" spans="2:2">
      <c r="B11722" s="165"/>
    </row>
    <row r="11723" spans="2:2">
      <c r="B11723" s="165"/>
    </row>
    <row r="11724" spans="2:2">
      <c r="B11724" s="165"/>
    </row>
    <row r="11725" spans="2:2">
      <c r="B11725" s="165"/>
    </row>
    <row r="11726" spans="2:2">
      <c r="B11726" s="165"/>
    </row>
    <row r="11727" spans="2:2">
      <c r="B11727" s="165"/>
    </row>
    <row r="11728" spans="2:2">
      <c r="B11728" s="165"/>
    </row>
    <row r="11729" spans="2:2">
      <c r="B11729" s="165"/>
    </row>
    <row r="11730" spans="2:2">
      <c r="B11730" s="165"/>
    </row>
    <row r="11731" spans="2:2">
      <c r="B11731" s="165"/>
    </row>
    <row r="11732" spans="2:2">
      <c r="B11732" s="165"/>
    </row>
    <row r="11733" spans="2:2">
      <c r="B11733" s="165"/>
    </row>
    <row r="11734" spans="2:2">
      <c r="B11734" s="165"/>
    </row>
    <row r="11735" spans="2:2">
      <c r="B11735" s="165"/>
    </row>
    <row r="11736" spans="2:2">
      <c r="B11736" s="165"/>
    </row>
    <row r="11737" spans="2:2">
      <c r="B11737" s="165"/>
    </row>
    <row r="11738" spans="2:2">
      <c r="B11738" s="165"/>
    </row>
    <row r="11739" spans="2:2">
      <c r="B11739" s="165"/>
    </row>
    <row r="11740" spans="2:2">
      <c r="B11740" s="165"/>
    </row>
    <row r="11741" spans="2:2">
      <c r="B11741" s="165"/>
    </row>
    <row r="11742" spans="2:2">
      <c r="B11742" s="165"/>
    </row>
    <row r="11743" spans="2:2">
      <c r="B11743" s="165"/>
    </row>
    <row r="11744" spans="2:2">
      <c r="B11744" s="165"/>
    </row>
    <row r="11745" spans="2:2">
      <c r="B11745" s="165"/>
    </row>
    <row r="11746" spans="2:2">
      <c r="B11746" s="165"/>
    </row>
    <row r="11747" spans="2:2">
      <c r="B11747" s="165"/>
    </row>
    <row r="11748" spans="2:2">
      <c r="B11748" s="165"/>
    </row>
    <row r="11749" spans="2:2">
      <c r="B11749" s="165"/>
    </row>
    <row r="11750" spans="2:2">
      <c r="B11750" s="165"/>
    </row>
    <row r="11751" spans="2:2">
      <c r="B11751" s="165"/>
    </row>
    <row r="11752" spans="2:2">
      <c r="B11752" s="165"/>
    </row>
    <row r="11753" spans="2:2">
      <c r="B11753" s="165"/>
    </row>
    <row r="11754" spans="2:2">
      <c r="B11754" s="165"/>
    </row>
    <row r="11755" spans="2:2">
      <c r="B11755" s="165"/>
    </row>
    <row r="11756" spans="2:2">
      <c r="B11756" s="165"/>
    </row>
    <row r="11757" spans="2:2">
      <c r="B11757" s="165"/>
    </row>
    <row r="11758" spans="2:2">
      <c r="B11758" s="165"/>
    </row>
    <row r="11759" spans="2:2">
      <c r="B11759" s="165"/>
    </row>
    <row r="11760" spans="2:2">
      <c r="B11760" s="165"/>
    </row>
    <row r="11761" spans="2:2">
      <c r="B11761" s="165"/>
    </row>
    <row r="11762" spans="2:2">
      <c r="B11762" s="165"/>
    </row>
    <row r="11763" spans="2:2">
      <c r="B11763" s="165"/>
    </row>
    <row r="11764" spans="2:2">
      <c r="B11764" s="165"/>
    </row>
    <row r="11765" spans="2:2">
      <c r="B11765" s="165"/>
    </row>
    <row r="11766" spans="2:2">
      <c r="B11766" s="165"/>
    </row>
    <row r="11767" spans="2:2">
      <c r="B11767" s="165"/>
    </row>
    <row r="11768" spans="2:2">
      <c r="B11768" s="165"/>
    </row>
    <row r="11769" spans="2:2">
      <c r="B11769" s="165"/>
    </row>
    <row r="11770" spans="2:2">
      <c r="B11770" s="165"/>
    </row>
    <row r="11771" spans="2:2">
      <c r="B11771" s="165"/>
    </row>
    <row r="11772" spans="2:2">
      <c r="B11772" s="165"/>
    </row>
    <row r="11773" spans="2:2">
      <c r="B11773" s="165"/>
    </row>
    <row r="11774" spans="2:2">
      <c r="B11774" s="165"/>
    </row>
    <row r="11775" spans="2:2">
      <c r="B11775" s="165"/>
    </row>
    <row r="11776" spans="2:2">
      <c r="B11776" s="165"/>
    </row>
    <row r="11777" spans="2:2">
      <c r="B11777" s="165"/>
    </row>
    <row r="11778" spans="2:2">
      <c r="B11778" s="165"/>
    </row>
    <row r="11779" spans="2:2">
      <c r="B11779" s="165"/>
    </row>
    <row r="11780" spans="2:2">
      <c r="B11780" s="165"/>
    </row>
    <row r="11781" spans="2:2">
      <c r="B11781" s="165"/>
    </row>
    <row r="11782" spans="2:2">
      <c r="B11782" s="165"/>
    </row>
    <row r="11783" spans="2:2">
      <c r="B11783" s="165"/>
    </row>
    <row r="11784" spans="2:2">
      <c r="B11784" s="165"/>
    </row>
    <row r="11785" spans="2:2">
      <c r="B11785" s="165"/>
    </row>
    <row r="11786" spans="2:2">
      <c r="B11786" s="165"/>
    </row>
    <row r="11787" spans="2:2">
      <c r="B11787" s="165"/>
    </row>
    <row r="11788" spans="2:2">
      <c r="B11788" s="165"/>
    </row>
    <row r="11789" spans="2:2">
      <c r="B11789" s="165"/>
    </row>
    <row r="11790" spans="2:2">
      <c r="B11790" s="165"/>
    </row>
    <row r="11791" spans="2:2">
      <c r="B11791" s="165"/>
    </row>
    <row r="11792" spans="2:2">
      <c r="B11792" s="165"/>
    </row>
    <row r="11793" spans="2:2">
      <c r="B11793" s="165"/>
    </row>
    <row r="11794" spans="2:2">
      <c r="B11794" s="165"/>
    </row>
    <row r="11795" spans="2:2">
      <c r="B11795" s="165"/>
    </row>
    <row r="11796" spans="2:2">
      <c r="B11796" s="165"/>
    </row>
    <row r="11797" spans="2:2">
      <c r="B11797" s="165"/>
    </row>
    <row r="11798" spans="2:2">
      <c r="B11798" s="165"/>
    </row>
    <row r="11799" spans="2:2">
      <c r="B11799" s="165"/>
    </row>
    <row r="11800" spans="2:2">
      <c r="B11800" s="165"/>
    </row>
    <row r="11801" spans="2:2">
      <c r="B11801" s="165"/>
    </row>
    <row r="11802" spans="2:2">
      <c r="B11802" s="165"/>
    </row>
    <row r="11803" spans="2:2">
      <c r="B11803" s="165"/>
    </row>
    <row r="11804" spans="2:2">
      <c r="B11804" s="165"/>
    </row>
    <row r="11805" spans="2:2">
      <c r="B11805" s="165"/>
    </row>
    <row r="11806" spans="2:2">
      <c r="B11806" s="165"/>
    </row>
    <row r="11807" spans="2:2">
      <c r="B11807" s="165"/>
    </row>
    <row r="11808" spans="2:2">
      <c r="B11808" s="165"/>
    </row>
    <row r="11809" spans="2:2">
      <c r="B11809" s="165"/>
    </row>
    <row r="11810" spans="2:2">
      <c r="B11810" s="165"/>
    </row>
    <row r="11811" spans="2:2">
      <c r="B11811" s="165"/>
    </row>
    <row r="11812" spans="2:2">
      <c r="B11812" s="165"/>
    </row>
    <row r="11813" spans="2:2">
      <c r="B11813" s="165"/>
    </row>
    <row r="11814" spans="2:2">
      <c r="B11814" s="165"/>
    </row>
    <row r="11815" spans="2:2">
      <c r="B11815" s="165"/>
    </row>
    <row r="11816" spans="2:2">
      <c r="B11816" s="165"/>
    </row>
    <row r="11817" spans="2:2">
      <c r="B11817" s="165"/>
    </row>
    <row r="11818" spans="2:2">
      <c r="B11818" s="165"/>
    </row>
    <row r="11819" spans="2:2">
      <c r="B11819" s="165"/>
    </row>
    <row r="11820" spans="2:2">
      <c r="B11820" s="165"/>
    </row>
    <row r="11821" spans="2:2">
      <c r="B11821" s="165"/>
    </row>
    <row r="11822" spans="2:2">
      <c r="B11822" s="165"/>
    </row>
    <row r="11823" spans="2:2">
      <c r="B11823" s="165"/>
    </row>
    <row r="11824" spans="2:2">
      <c r="B11824" s="165"/>
    </row>
    <row r="11825" spans="2:2">
      <c r="B11825" s="165"/>
    </row>
    <row r="11826" spans="2:2">
      <c r="B11826" s="165"/>
    </row>
    <row r="11827" spans="2:2">
      <c r="B11827" s="165"/>
    </row>
    <row r="11828" spans="2:2">
      <c r="B11828" s="165"/>
    </row>
    <row r="11829" spans="2:2">
      <c r="B11829" s="165"/>
    </row>
    <row r="11830" spans="2:2">
      <c r="B11830" s="165"/>
    </row>
    <row r="11831" spans="2:2">
      <c r="B11831" s="165"/>
    </row>
    <row r="11832" spans="2:2">
      <c r="B11832" s="165"/>
    </row>
    <row r="11833" spans="2:2">
      <c r="B11833" s="165"/>
    </row>
    <row r="11834" spans="2:2">
      <c r="B11834" s="165"/>
    </row>
    <row r="11835" spans="2:2">
      <c r="B11835" s="165"/>
    </row>
    <row r="11836" spans="2:2">
      <c r="B11836" s="165"/>
    </row>
    <row r="11837" spans="2:2">
      <c r="B11837" s="165"/>
    </row>
    <row r="11838" spans="2:2">
      <c r="B11838" s="165"/>
    </row>
    <row r="11839" spans="2:2">
      <c r="B11839" s="165"/>
    </row>
    <row r="11840" spans="2:2">
      <c r="B11840" s="165"/>
    </row>
    <row r="11841" spans="2:2">
      <c r="B11841" s="165"/>
    </row>
    <row r="11842" spans="2:2">
      <c r="B11842" s="165"/>
    </row>
    <row r="11843" spans="2:2">
      <c r="B11843" s="165"/>
    </row>
    <row r="11844" spans="2:2">
      <c r="B11844" s="165"/>
    </row>
    <row r="11845" spans="2:2">
      <c r="B11845" s="165"/>
    </row>
    <row r="11846" spans="2:2">
      <c r="B11846" s="165"/>
    </row>
    <row r="11847" spans="2:2">
      <c r="B11847" s="165"/>
    </row>
    <row r="11848" spans="2:2">
      <c r="B11848" s="165"/>
    </row>
    <row r="11849" spans="2:2">
      <c r="B11849" s="165"/>
    </row>
    <row r="11850" spans="2:2">
      <c r="B11850" s="165"/>
    </row>
    <row r="11851" spans="2:2">
      <c r="B11851" s="165"/>
    </row>
    <row r="11852" spans="2:2">
      <c r="B11852" s="165"/>
    </row>
    <row r="11853" spans="2:2">
      <c r="B11853" s="165"/>
    </row>
    <row r="11854" spans="2:2">
      <c r="B11854" s="165"/>
    </row>
    <row r="11855" spans="2:2">
      <c r="B11855" s="165"/>
    </row>
    <row r="11856" spans="2:2">
      <c r="B11856" s="165"/>
    </row>
    <row r="11857" spans="2:2">
      <c r="B11857" s="165"/>
    </row>
    <row r="11858" spans="2:2">
      <c r="B11858" s="165"/>
    </row>
    <row r="11859" spans="2:2">
      <c r="B11859" s="165"/>
    </row>
    <row r="11860" spans="2:2">
      <c r="B11860" s="165"/>
    </row>
    <row r="11861" spans="2:2">
      <c r="B11861" s="165"/>
    </row>
    <row r="11862" spans="2:2">
      <c r="B11862" s="165"/>
    </row>
    <row r="11863" spans="2:2">
      <c r="B11863" s="165"/>
    </row>
    <row r="11864" spans="2:2">
      <c r="B11864" s="165"/>
    </row>
    <row r="11865" spans="2:2">
      <c r="B11865" s="165"/>
    </row>
    <row r="11866" spans="2:2">
      <c r="B11866" s="165"/>
    </row>
    <row r="11867" spans="2:2">
      <c r="B11867" s="165"/>
    </row>
    <row r="11868" spans="2:2">
      <c r="B11868" s="165"/>
    </row>
    <row r="11869" spans="2:2">
      <c r="B11869" s="165"/>
    </row>
    <row r="11870" spans="2:2">
      <c r="B11870" s="165"/>
    </row>
    <row r="11871" spans="2:2">
      <c r="B11871" s="165"/>
    </row>
    <row r="11872" spans="2:2">
      <c r="B11872" s="165"/>
    </row>
    <row r="11873" spans="2:2">
      <c r="B11873" s="165"/>
    </row>
    <row r="11874" spans="2:2">
      <c r="B11874" s="165"/>
    </row>
    <row r="11875" spans="2:2">
      <c r="B11875" s="165"/>
    </row>
    <row r="11876" spans="2:2">
      <c r="B11876" s="165"/>
    </row>
    <row r="11877" spans="2:2">
      <c r="B11877" s="165"/>
    </row>
    <row r="11878" spans="2:2">
      <c r="B11878" s="165"/>
    </row>
    <row r="11879" spans="2:2">
      <c r="B11879" s="165"/>
    </row>
    <row r="11880" spans="2:2">
      <c r="B11880" s="165"/>
    </row>
    <row r="11881" spans="2:2">
      <c r="B11881" s="165"/>
    </row>
    <row r="11882" spans="2:2">
      <c r="B11882" s="165"/>
    </row>
    <row r="11883" spans="2:2">
      <c r="B11883" s="165"/>
    </row>
    <row r="11884" spans="2:2">
      <c r="B11884" s="165"/>
    </row>
    <row r="11885" spans="2:2">
      <c r="B11885" s="165"/>
    </row>
    <row r="11886" spans="2:2">
      <c r="B11886" s="165"/>
    </row>
    <row r="11887" spans="2:2">
      <c r="B11887" s="165"/>
    </row>
    <row r="11888" spans="2:2">
      <c r="B11888" s="165"/>
    </row>
    <row r="11889" spans="2:2">
      <c r="B11889" s="165"/>
    </row>
    <row r="11890" spans="2:2">
      <c r="B11890" s="165"/>
    </row>
    <row r="11891" spans="2:2">
      <c r="B11891" s="165"/>
    </row>
    <row r="11892" spans="2:2">
      <c r="B11892" s="165"/>
    </row>
    <row r="11893" spans="2:2">
      <c r="B11893" s="165"/>
    </row>
    <row r="11894" spans="2:2">
      <c r="B11894" s="165"/>
    </row>
    <row r="11895" spans="2:2">
      <c r="B11895" s="165"/>
    </row>
    <row r="11896" spans="2:2">
      <c r="B11896" s="165"/>
    </row>
    <row r="11897" spans="2:2">
      <c r="B11897" s="165"/>
    </row>
    <row r="11898" spans="2:2">
      <c r="B11898" s="165"/>
    </row>
    <row r="11899" spans="2:2">
      <c r="B11899" s="165"/>
    </row>
    <row r="11900" spans="2:2">
      <c r="B11900" s="165"/>
    </row>
    <row r="11901" spans="2:2">
      <c r="B11901" s="165"/>
    </row>
    <row r="11902" spans="2:2">
      <c r="B11902" s="165"/>
    </row>
    <row r="11903" spans="2:2">
      <c r="B11903" s="165"/>
    </row>
    <row r="11904" spans="2:2">
      <c r="B11904" s="165"/>
    </row>
    <row r="11905" spans="2:2">
      <c r="B11905" s="165"/>
    </row>
    <row r="11906" spans="2:2">
      <c r="B11906" s="165"/>
    </row>
    <row r="11907" spans="2:2">
      <c r="B11907" s="165"/>
    </row>
    <row r="11908" spans="2:2">
      <c r="B11908" s="165"/>
    </row>
    <row r="11909" spans="2:2">
      <c r="B11909" s="165"/>
    </row>
    <row r="11910" spans="2:2">
      <c r="B11910" s="165"/>
    </row>
    <row r="11911" spans="2:2">
      <c r="B11911" s="165"/>
    </row>
    <row r="11912" spans="2:2">
      <c r="B11912" s="165"/>
    </row>
    <row r="11913" spans="2:2">
      <c r="B11913" s="165"/>
    </row>
    <row r="11914" spans="2:2">
      <c r="B11914" s="165"/>
    </row>
    <row r="11915" spans="2:2">
      <c r="B11915" s="165"/>
    </row>
    <row r="11916" spans="2:2">
      <c r="B11916" s="165"/>
    </row>
    <row r="11917" spans="2:2">
      <c r="B11917" s="165"/>
    </row>
    <row r="11918" spans="2:2">
      <c r="B11918" s="165"/>
    </row>
    <row r="11919" spans="2:2">
      <c r="B11919" s="165"/>
    </row>
    <row r="11920" spans="2:2">
      <c r="B11920" s="165"/>
    </row>
    <row r="11921" spans="2:2">
      <c r="B11921" s="165"/>
    </row>
    <row r="11922" spans="2:2">
      <c r="B11922" s="165"/>
    </row>
    <row r="11923" spans="2:2">
      <c r="B11923" s="165"/>
    </row>
    <row r="11924" spans="2:2">
      <c r="B11924" s="165"/>
    </row>
    <row r="11925" spans="2:2">
      <c r="B11925" s="165"/>
    </row>
    <row r="11926" spans="2:2">
      <c r="B11926" s="165"/>
    </row>
    <row r="11927" spans="2:2">
      <c r="B11927" s="165"/>
    </row>
    <row r="11928" spans="2:2">
      <c r="B11928" s="165"/>
    </row>
    <row r="11929" spans="2:2">
      <c r="B11929" s="165"/>
    </row>
    <row r="11930" spans="2:2">
      <c r="B11930" s="165"/>
    </row>
    <row r="11931" spans="2:2">
      <c r="B11931" s="165"/>
    </row>
    <row r="11932" spans="2:2">
      <c r="B11932" s="165"/>
    </row>
    <row r="11933" spans="2:2">
      <c r="B11933" s="165"/>
    </row>
    <row r="11934" spans="2:2">
      <c r="B11934" s="165"/>
    </row>
    <row r="11935" spans="2:2">
      <c r="B11935" s="165"/>
    </row>
    <row r="11936" spans="2:2">
      <c r="B11936" s="165"/>
    </row>
    <row r="11937" spans="2:2">
      <c r="B11937" s="165"/>
    </row>
    <row r="11938" spans="2:2">
      <c r="B11938" s="165"/>
    </row>
    <row r="11939" spans="2:2">
      <c r="B11939" s="165"/>
    </row>
    <row r="11940" spans="2:2">
      <c r="B11940" s="165"/>
    </row>
    <row r="11941" spans="2:2">
      <c r="B11941" s="165"/>
    </row>
    <row r="11942" spans="2:2">
      <c r="B11942" s="165"/>
    </row>
    <row r="11943" spans="2:2">
      <c r="B11943" s="165"/>
    </row>
    <row r="11944" spans="2:2">
      <c r="B11944" s="165"/>
    </row>
    <row r="11945" spans="2:2">
      <c r="B11945" s="165"/>
    </row>
    <row r="11946" spans="2:2">
      <c r="B11946" s="165"/>
    </row>
    <row r="11947" spans="2:2">
      <c r="B11947" s="165"/>
    </row>
    <row r="11948" spans="2:2">
      <c r="B11948" s="165"/>
    </row>
    <row r="11949" spans="2:2">
      <c r="B11949" s="165"/>
    </row>
    <row r="11950" spans="2:2">
      <c r="B11950" s="165"/>
    </row>
    <row r="11951" spans="2:2">
      <c r="B11951" s="165"/>
    </row>
    <row r="11952" spans="2:2">
      <c r="B11952" s="165"/>
    </row>
    <row r="11953" spans="2:2">
      <c r="B11953" s="165"/>
    </row>
    <row r="11954" spans="2:2">
      <c r="B11954" s="165"/>
    </row>
    <row r="11955" spans="2:2">
      <c r="B11955" s="165"/>
    </row>
    <row r="11956" spans="2:2">
      <c r="B11956" s="165"/>
    </row>
    <row r="11957" spans="2:2">
      <c r="B11957" s="165"/>
    </row>
    <row r="11958" spans="2:2">
      <c r="B11958" s="165"/>
    </row>
    <row r="11959" spans="2:2">
      <c r="B11959" s="165"/>
    </row>
    <row r="11960" spans="2:2">
      <c r="B11960" s="165"/>
    </row>
    <row r="11961" spans="2:2">
      <c r="B11961" s="165"/>
    </row>
    <row r="11962" spans="2:2">
      <c r="B11962" s="165"/>
    </row>
    <row r="11963" spans="2:2">
      <c r="B11963" s="165"/>
    </row>
    <row r="11964" spans="2:2">
      <c r="B11964" s="165"/>
    </row>
    <row r="11965" spans="2:2">
      <c r="B11965" s="165"/>
    </row>
    <row r="11966" spans="2:2">
      <c r="B11966" s="165"/>
    </row>
    <row r="11967" spans="2:2">
      <c r="B11967" s="165"/>
    </row>
    <row r="11968" spans="2:2">
      <c r="B11968" s="165"/>
    </row>
    <row r="11969" spans="2:2">
      <c r="B11969" s="165"/>
    </row>
    <row r="11970" spans="2:2">
      <c r="B11970" s="165"/>
    </row>
    <row r="11971" spans="2:2">
      <c r="B11971" s="165"/>
    </row>
    <row r="11972" spans="2:2">
      <c r="B11972" s="165"/>
    </row>
    <row r="11973" spans="2:2">
      <c r="B11973" s="165"/>
    </row>
    <row r="11974" spans="2:2">
      <c r="B11974" s="165"/>
    </row>
    <row r="11975" spans="2:2">
      <c r="B11975" s="165"/>
    </row>
    <row r="11976" spans="2:2">
      <c r="B11976" s="165"/>
    </row>
    <row r="11977" spans="2:2">
      <c r="B11977" s="165"/>
    </row>
    <row r="11978" spans="2:2">
      <c r="B11978" s="165"/>
    </row>
    <row r="11979" spans="2:2">
      <c r="B11979" s="165"/>
    </row>
    <row r="11980" spans="2:2">
      <c r="B11980" s="165"/>
    </row>
    <row r="11981" spans="2:2">
      <c r="B11981" s="165"/>
    </row>
    <row r="11982" spans="2:2">
      <c r="B11982" s="165"/>
    </row>
    <row r="11983" spans="2:2">
      <c r="B11983" s="165"/>
    </row>
    <row r="11984" spans="2:2">
      <c r="B11984" s="165"/>
    </row>
    <row r="11985" spans="2:2">
      <c r="B11985" s="165"/>
    </row>
    <row r="11986" spans="2:2">
      <c r="B11986" s="165"/>
    </row>
    <row r="11987" spans="2:2">
      <c r="B11987" s="165"/>
    </row>
    <row r="11988" spans="2:2">
      <c r="B11988" s="165"/>
    </row>
    <row r="11989" spans="2:2">
      <c r="B11989" s="165"/>
    </row>
    <row r="11990" spans="2:2">
      <c r="B11990" s="165"/>
    </row>
    <row r="11991" spans="2:2">
      <c r="B11991" s="165"/>
    </row>
    <row r="11992" spans="2:2">
      <c r="B11992" s="165"/>
    </row>
    <row r="11993" spans="2:2">
      <c r="B11993" s="165"/>
    </row>
    <row r="11994" spans="2:2">
      <c r="B11994" s="165"/>
    </row>
    <row r="11995" spans="2:2">
      <c r="B11995" s="165"/>
    </row>
    <row r="11996" spans="2:2">
      <c r="B11996" s="165"/>
    </row>
    <row r="11997" spans="2:2">
      <c r="B11997" s="165"/>
    </row>
    <row r="11998" spans="2:2">
      <c r="B11998" s="165"/>
    </row>
    <row r="11999" spans="2:2">
      <c r="B11999" s="165"/>
    </row>
    <row r="12000" spans="2:2">
      <c r="B12000" s="165"/>
    </row>
    <row r="12001" spans="2:2">
      <c r="B12001" s="165"/>
    </row>
    <row r="12002" spans="2:2">
      <c r="B12002" s="165"/>
    </row>
    <row r="12003" spans="2:2">
      <c r="B12003" s="165"/>
    </row>
    <row r="12004" spans="2:2">
      <c r="B12004" s="165"/>
    </row>
    <row r="12005" spans="2:2">
      <c r="B12005" s="165"/>
    </row>
    <row r="12006" spans="2:2">
      <c r="B12006" s="165"/>
    </row>
    <row r="12007" spans="2:2">
      <c r="B12007" s="165"/>
    </row>
    <row r="12008" spans="2:2">
      <c r="B12008" s="165"/>
    </row>
    <row r="12009" spans="2:2">
      <c r="B12009" s="165"/>
    </row>
    <row r="12010" spans="2:2">
      <c r="B12010" s="165"/>
    </row>
    <row r="12011" spans="2:2">
      <c r="B12011" s="165"/>
    </row>
    <row r="12012" spans="2:2">
      <c r="B12012" s="165"/>
    </row>
    <row r="12013" spans="2:2">
      <c r="B12013" s="165"/>
    </row>
    <row r="12014" spans="2:2">
      <c r="B12014" s="165"/>
    </row>
    <row r="12015" spans="2:2">
      <c r="B12015" s="165"/>
    </row>
    <row r="12016" spans="2:2">
      <c r="B12016" s="165"/>
    </row>
    <row r="12017" spans="2:2">
      <c r="B12017" s="165"/>
    </row>
    <row r="12018" spans="2:2">
      <c r="B12018" s="165"/>
    </row>
    <row r="12019" spans="2:2">
      <c r="B12019" s="165"/>
    </row>
    <row r="12020" spans="2:2">
      <c r="B12020" s="165"/>
    </row>
    <row r="12021" spans="2:2">
      <c r="B12021" s="165"/>
    </row>
    <row r="12022" spans="2:2">
      <c r="B12022" s="165"/>
    </row>
    <row r="12023" spans="2:2">
      <c r="B12023" s="165"/>
    </row>
    <row r="12024" spans="2:2">
      <c r="B12024" s="165"/>
    </row>
    <row r="12025" spans="2:2">
      <c r="B12025" s="165"/>
    </row>
    <row r="12026" spans="2:2">
      <c r="B12026" s="165"/>
    </row>
    <row r="12027" spans="2:2">
      <c r="B12027" s="165"/>
    </row>
    <row r="12028" spans="2:2">
      <c r="B12028" s="165"/>
    </row>
    <row r="12029" spans="2:2">
      <c r="B12029" s="165"/>
    </row>
    <row r="12030" spans="2:2">
      <c r="B12030" s="165"/>
    </row>
    <row r="12031" spans="2:2">
      <c r="B12031" s="165"/>
    </row>
    <row r="12032" spans="2:2">
      <c r="B12032" s="165"/>
    </row>
    <row r="12033" spans="2:2">
      <c r="B12033" s="165"/>
    </row>
    <row r="12034" spans="2:2">
      <c r="B12034" s="165"/>
    </row>
    <row r="12035" spans="2:2">
      <c r="B12035" s="165"/>
    </row>
    <row r="12036" spans="2:2">
      <c r="B12036" s="165"/>
    </row>
    <row r="12037" spans="2:2">
      <c r="B12037" s="165"/>
    </row>
    <row r="12038" spans="2:2">
      <c r="B12038" s="165"/>
    </row>
    <row r="12039" spans="2:2">
      <c r="B12039" s="165"/>
    </row>
    <row r="12040" spans="2:2">
      <c r="B12040" s="165"/>
    </row>
    <row r="12041" spans="2:2">
      <c r="B12041" s="165"/>
    </row>
    <row r="12042" spans="2:2">
      <c r="B12042" s="165"/>
    </row>
    <row r="12043" spans="2:2">
      <c r="B12043" s="165"/>
    </row>
    <row r="12044" spans="2:2">
      <c r="B12044" s="165"/>
    </row>
    <row r="12045" spans="2:2">
      <c r="B12045" s="165"/>
    </row>
    <row r="12046" spans="2:2">
      <c r="B12046" s="165"/>
    </row>
    <row r="12047" spans="2:2">
      <c r="B12047" s="165"/>
    </row>
    <row r="12048" spans="2:2">
      <c r="B12048" s="165"/>
    </row>
    <row r="12049" spans="2:2">
      <c r="B12049" s="165"/>
    </row>
    <row r="12050" spans="2:2">
      <c r="B12050" s="165"/>
    </row>
    <row r="12051" spans="2:2">
      <c r="B12051" s="165"/>
    </row>
    <row r="12052" spans="2:2">
      <c r="B12052" s="165"/>
    </row>
    <row r="12053" spans="2:2">
      <c r="B12053" s="165"/>
    </row>
    <row r="12054" spans="2:2">
      <c r="B12054" s="165"/>
    </row>
    <row r="12055" spans="2:2">
      <c r="B12055" s="165"/>
    </row>
    <row r="12056" spans="2:2">
      <c r="B12056" s="165"/>
    </row>
    <row r="12057" spans="2:2">
      <c r="B12057" s="165"/>
    </row>
    <row r="12058" spans="2:2">
      <c r="B12058" s="165"/>
    </row>
    <row r="12059" spans="2:2">
      <c r="B12059" s="165"/>
    </row>
    <row r="12060" spans="2:2">
      <c r="B12060" s="165"/>
    </row>
    <row r="12061" spans="2:2">
      <c r="B12061" s="165"/>
    </row>
    <row r="12062" spans="2:2">
      <c r="B12062" s="165"/>
    </row>
    <row r="12063" spans="2:2">
      <c r="B12063" s="165"/>
    </row>
    <row r="12064" spans="2:2">
      <c r="B12064" s="165"/>
    </row>
    <row r="12065" spans="2:2">
      <c r="B12065" s="165"/>
    </row>
    <row r="12066" spans="2:2">
      <c r="B12066" s="165"/>
    </row>
    <row r="12067" spans="2:2">
      <c r="B12067" s="165"/>
    </row>
    <row r="12068" spans="2:2">
      <c r="B12068" s="165"/>
    </row>
    <row r="12069" spans="2:2">
      <c r="B12069" s="165"/>
    </row>
    <row r="12070" spans="2:2">
      <c r="B12070" s="165"/>
    </row>
    <row r="12071" spans="2:2">
      <c r="B12071" s="165"/>
    </row>
    <row r="12072" spans="2:2">
      <c r="B12072" s="165"/>
    </row>
    <row r="12073" spans="2:2">
      <c r="B12073" s="165"/>
    </row>
    <row r="12074" spans="2:2">
      <c r="B12074" s="165"/>
    </row>
    <row r="12075" spans="2:2">
      <c r="B12075" s="165"/>
    </row>
    <row r="12076" spans="2:2">
      <c r="B12076" s="165"/>
    </row>
    <row r="12077" spans="2:2">
      <c r="B12077" s="165"/>
    </row>
    <row r="12078" spans="2:2">
      <c r="B12078" s="165"/>
    </row>
    <row r="12079" spans="2:2">
      <c r="B12079" s="165"/>
    </row>
    <row r="12080" spans="2:2">
      <c r="B12080" s="165"/>
    </row>
    <row r="12081" spans="2:2">
      <c r="B12081" s="165"/>
    </row>
    <row r="12082" spans="2:2">
      <c r="B12082" s="165"/>
    </row>
    <row r="12083" spans="2:2">
      <c r="B12083" s="165"/>
    </row>
    <row r="12084" spans="2:2">
      <c r="B12084" s="165"/>
    </row>
    <row r="12085" spans="2:2">
      <c r="B12085" s="165"/>
    </row>
    <row r="12086" spans="2:2">
      <c r="B12086" s="165"/>
    </row>
    <row r="12087" spans="2:2">
      <c r="B12087" s="165"/>
    </row>
    <row r="12088" spans="2:2">
      <c r="B12088" s="165"/>
    </row>
    <row r="12089" spans="2:2">
      <c r="B12089" s="165"/>
    </row>
    <row r="12090" spans="2:2">
      <c r="B12090" s="165"/>
    </row>
    <row r="12091" spans="2:2">
      <c r="B12091" s="165"/>
    </row>
    <row r="12092" spans="2:2">
      <c r="B12092" s="165"/>
    </row>
    <row r="12093" spans="2:2">
      <c r="B12093" s="165"/>
    </row>
    <row r="12094" spans="2:2">
      <c r="B12094" s="165"/>
    </row>
    <row r="12095" spans="2:2">
      <c r="B12095" s="165"/>
    </row>
    <row r="12096" spans="2:2">
      <c r="B12096" s="165"/>
    </row>
    <row r="12097" spans="2:2">
      <c r="B12097" s="165"/>
    </row>
    <row r="12098" spans="2:2">
      <c r="B12098" s="165"/>
    </row>
    <row r="12099" spans="2:2">
      <c r="B12099" s="165"/>
    </row>
    <row r="12100" spans="2:2">
      <c r="B12100" s="165"/>
    </row>
    <row r="12101" spans="2:2">
      <c r="B12101" s="165"/>
    </row>
    <row r="12102" spans="2:2">
      <c r="B12102" s="165"/>
    </row>
    <row r="12103" spans="2:2">
      <c r="B12103" s="165"/>
    </row>
    <row r="12104" spans="2:2">
      <c r="B12104" s="165"/>
    </row>
    <row r="12105" spans="2:2">
      <c r="B12105" s="165"/>
    </row>
    <row r="12106" spans="2:2">
      <c r="B12106" s="165"/>
    </row>
    <row r="12107" spans="2:2">
      <c r="B12107" s="165"/>
    </row>
    <row r="12108" spans="2:2">
      <c r="B12108" s="165"/>
    </row>
    <row r="12109" spans="2:2">
      <c r="B12109" s="165"/>
    </row>
    <row r="12110" spans="2:2">
      <c r="B12110" s="165"/>
    </row>
    <row r="12111" spans="2:2">
      <c r="B12111" s="165"/>
    </row>
    <row r="12112" spans="2:2">
      <c r="B12112" s="165"/>
    </row>
    <row r="12113" spans="2:2">
      <c r="B12113" s="165"/>
    </row>
    <row r="12114" spans="2:2">
      <c r="B12114" s="165"/>
    </row>
    <row r="12115" spans="2:2">
      <c r="B12115" s="165"/>
    </row>
    <row r="12116" spans="2:2">
      <c r="B12116" s="165"/>
    </row>
    <row r="12117" spans="2:2">
      <c r="B12117" s="165"/>
    </row>
    <row r="12118" spans="2:2">
      <c r="B12118" s="165"/>
    </row>
    <row r="12119" spans="2:2">
      <c r="B12119" s="165"/>
    </row>
    <row r="12120" spans="2:2">
      <c r="B12120" s="165"/>
    </row>
    <row r="12121" spans="2:2">
      <c r="B12121" s="165"/>
    </row>
    <row r="12122" spans="2:2">
      <c r="B12122" s="165"/>
    </row>
    <row r="12123" spans="2:2">
      <c r="B12123" s="165"/>
    </row>
    <row r="12124" spans="2:2">
      <c r="B12124" s="165"/>
    </row>
    <row r="12125" spans="2:2">
      <c r="B12125" s="165"/>
    </row>
    <row r="12126" spans="2:2">
      <c r="B12126" s="165"/>
    </row>
    <row r="12127" spans="2:2">
      <c r="B12127" s="165"/>
    </row>
    <row r="12128" spans="2:2">
      <c r="B12128" s="165"/>
    </row>
    <row r="12129" spans="2:2">
      <c r="B12129" s="165"/>
    </row>
    <row r="12130" spans="2:2">
      <c r="B12130" s="165"/>
    </row>
    <row r="12131" spans="2:2">
      <c r="B12131" s="165"/>
    </row>
    <row r="12132" spans="2:2">
      <c r="B12132" s="165"/>
    </row>
    <row r="12133" spans="2:2">
      <c r="B12133" s="165"/>
    </row>
    <row r="12134" spans="2:2">
      <c r="B12134" s="165"/>
    </row>
    <row r="12135" spans="2:2">
      <c r="B12135" s="165"/>
    </row>
    <row r="12136" spans="2:2">
      <c r="B12136" s="165"/>
    </row>
    <row r="12137" spans="2:2">
      <c r="B12137" s="165"/>
    </row>
    <row r="12138" spans="2:2">
      <c r="B12138" s="165"/>
    </row>
    <row r="12139" spans="2:2">
      <c r="B12139" s="165"/>
    </row>
    <row r="12140" spans="2:2">
      <c r="B12140" s="165"/>
    </row>
    <row r="12141" spans="2:2">
      <c r="B12141" s="165"/>
    </row>
    <row r="12142" spans="2:2">
      <c r="B12142" s="165"/>
    </row>
    <row r="12143" spans="2:2">
      <c r="B12143" s="165"/>
    </row>
    <row r="12144" spans="2:2">
      <c r="B12144" s="165"/>
    </row>
    <row r="12145" spans="2:2">
      <c r="B12145" s="165"/>
    </row>
    <row r="12146" spans="2:2">
      <c r="B12146" s="165"/>
    </row>
    <row r="12147" spans="2:2">
      <c r="B12147" s="165"/>
    </row>
    <row r="12148" spans="2:2">
      <c r="B12148" s="165"/>
    </row>
    <row r="12149" spans="2:2">
      <c r="B12149" s="165"/>
    </row>
    <row r="12150" spans="2:2">
      <c r="B12150" s="165"/>
    </row>
    <row r="12151" spans="2:2">
      <c r="B12151" s="165"/>
    </row>
    <row r="12152" spans="2:2">
      <c r="B12152" s="165"/>
    </row>
    <row r="12153" spans="2:2">
      <c r="B12153" s="165"/>
    </row>
    <row r="12154" spans="2:2">
      <c r="B12154" s="165"/>
    </row>
    <row r="12155" spans="2:2">
      <c r="B12155" s="165"/>
    </row>
    <row r="12156" spans="2:2">
      <c r="B12156" s="165"/>
    </row>
    <row r="12157" spans="2:2">
      <c r="B12157" s="165"/>
    </row>
    <row r="12158" spans="2:2">
      <c r="B12158" s="165"/>
    </row>
    <row r="12159" spans="2:2">
      <c r="B12159" s="165"/>
    </row>
    <row r="12160" spans="2:2">
      <c r="B12160" s="165"/>
    </row>
    <row r="12161" spans="2:2">
      <c r="B12161" s="165"/>
    </row>
    <row r="12162" spans="2:2">
      <c r="B12162" s="165"/>
    </row>
    <row r="12163" spans="2:2">
      <c r="B12163" s="165"/>
    </row>
    <row r="12164" spans="2:2">
      <c r="B12164" s="165"/>
    </row>
    <row r="12165" spans="2:2">
      <c r="B12165" s="165"/>
    </row>
    <row r="12166" spans="2:2">
      <c r="B12166" s="165"/>
    </row>
    <row r="12167" spans="2:2">
      <c r="B12167" s="165"/>
    </row>
    <row r="12168" spans="2:2">
      <c r="B12168" s="165"/>
    </row>
    <row r="12169" spans="2:2">
      <c r="B12169" s="165"/>
    </row>
    <row r="12170" spans="2:2">
      <c r="B12170" s="165"/>
    </row>
    <row r="12171" spans="2:2">
      <c r="B12171" s="165"/>
    </row>
    <row r="12172" spans="2:2">
      <c r="B12172" s="165"/>
    </row>
    <row r="12173" spans="2:2">
      <c r="B12173" s="165"/>
    </row>
    <row r="12174" spans="2:2">
      <c r="B12174" s="165"/>
    </row>
    <row r="12175" spans="2:2">
      <c r="B12175" s="165"/>
    </row>
    <row r="12176" spans="2:2">
      <c r="B12176" s="165"/>
    </row>
    <row r="12177" spans="2:2">
      <c r="B12177" s="165"/>
    </row>
    <row r="12178" spans="2:2">
      <c r="B12178" s="165"/>
    </row>
    <row r="12179" spans="2:2">
      <c r="B12179" s="165"/>
    </row>
    <row r="12180" spans="2:2">
      <c r="B12180" s="165"/>
    </row>
    <row r="12181" spans="2:2">
      <c r="B12181" s="165"/>
    </row>
    <row r="12182" spans="2:2">
      <c r="B12182" s="165"/>
    </row>
    <row r="12183" spans="2:2">
      <c r="B12183" s="165"/>
    </row>
    <row r="12184" spans="2:2">
      <c r="B12184" s="165"/>
    </row>
    <row r="12185" spans="2:2">
      <c r="B12185" s="165"/>
    </row>
    <row r="12186" spans="2:2">
      <c r="B12186" s="165"/>
    </row>
    <row r="12187" spans="2:2">
      <c r="B12187" s="165"/>
    </row>
    <row r="12188" spans="2:2">
      <c r="B12188" s="165"/>
    </row>
    <row r="12189" spans="2:2">
      <c r="B12189" s="165"/>
    </row>
    <row r="12190" spans="2:2">
      <c r="B12190" s="165"/>
    </row>
    <row r="12191" spans="2:2">
      <c r="B12191" s="165"/>
    </row>
    <row r="12192" spans="2:2">
      <c r="B12192" s="165"/>
    </row>
    <row r="12193" spans="2:2">
      <c r="B12193" s="165"/>
    </row>
    <row r="12194" spans="2:2">
      <c r="B12194" s="165"/>
    </row>
    <row r="12195" spans="2:2">
      <c r="B12195" s="165"/>
    </row>
    <row r="12196" spans="2:2">
      <c r="B12196" s="165"/>
    </row>
    <row r="12197" spans="2:2">
      <c r="B12197" s="165"/>
    </row>
    <row r="12198" spans="2:2">
      <c r="B12198" s="165"/>
    </row>
    <row r="12199" spans="2:2">
      <c r="B12199" s="165"/>
    </row>
    <row r="12200" spans="2:2">
      <c r="B12200" s="165"/>
    </row>
    <row r="12201" spans="2:2">
      <c r="B12201" s="165"/>
    </row>
    <row r="12202" spans="2:2">
      <c r="B12202" s="165"/>
    </row>
    <row r="12203" spans="2:2">
      <c r="B12203" s="165"/>
    </row>
    <row r="12204" spans="2:2">
      <c r="B12204" s="165"/>
    </row>
    <row r="12205" spans="2:2">
      <c r="B12205" s="165"/>
    </row>
    <row r="12206" spans="2:2">
      <c r="B12206" s="165"/>
    </row>
    <row r="12207" spans="2:2">
      <c r="B12207" s="165"/>
    </row>
    <row r="12208" spans="2:2">
      <c r="B12208" s="165"/>
    </row>
    <row r="12209" spans="2:2">
      <c r="B12209" s="165"/>
    </row>
    <row r="12210" spans="2:2">
      <c r="B12210" s="165"/>
    </row>
    <row r="12211" spans="2:2">
      <c r="B12211" s="165"/>
    </row>
    <row r="12212" spans="2:2">
      <c r="B12212" s="165"/>
    </row>
    <row r="12213" spans="2:2">
      <c r="B12213" s="165"/>
    </row>
    <row r="12214" spans="2:2">
      <c r="B12214" s="165"/>
    </row>
    <row r="12215" spans="2:2">
      <c r="B12215" s="165"/>
    </row>
    <row r="12216" spans="2:2">
      <c r="B12216" s="165"/>
    </row>
    <row r="12217" spans="2:2">
      <c r="B12217" s="165"/>
    </row>
    <row r="12218" spans="2:2">
      <c r="B12218" s="165"/>
    </row>
    <row r="12219" spans="2:2">
      <c r="B12219" s="165"/>
    </row>
    <row r="12220" spans="2:2">
      <c r="B12220" s="165"/>
    </row>
    <row r="12221" spans="2:2">
      <c r="B12221" s="165"/>
    </row>
    <row r="12222" spans="2:2">
      <c r="B12222" s="165"/>
    </row>
    <row r="12223" spans="2:2">
      <c r="B12223" s="165"/>
    </row>
    <row r="12224" spans="2:2">
      <c r="B12224" s="165"/>
    </row>
    <row r="12225" spans="2:2">
      <c r="B12225" s="165"/>
    </row>
    <row r="12226" spans="2:2">
      <c r="B12226" s="165"/>
    </row>
    <row r="12227" spans="2:2">
      <c r="B12227" s="165"/>
    </row>
    <row r="12228" spans="2:2">
      <c r="B12228" s="165"/>
    </row>
    <row r="12229" spans="2:2">
      <c r="B12229" s="165"/>
    </row>
    <row r="12230" spans="2:2">
      <c r="B12230" s="165"/>
    </row>
    <row r="12231" spans="2:2">
      <c r="B12231" s="165"/>
    </row>
    <row r="12232" spans="2:2">
      <c r="B12232" s="165"/>
    </row>
    <row r="12233" spans="2:2">
      <c r="B12233" s="165"/>
    </row>
    <row r="12234" spans="2:2">
      <c r="B12234" s="165"/>
    </row>
    <row r="12235" spans="2:2">
      <c r="B12235" s="165"/>
    </row>
    <row r="12236" spans="2:2">
      <c r="B12236" s="165"/>
    </row>
    <row r="12237" spans="2:2">
      <c r="B12237" s="165"/>
    </row>
    <row r="12238" spans="2:2">
      <c r="B12238" s="165"/>
    </row>
    <row r="12239" spans="2:2">
      <c r="B12239" s="165"/>
    </row>
    <row r="12240" spans="2:2">
      <c r="B12240" s="165"/>
    </row>
    <row r="12241" spans="2:2">
      <c r="B12241" s="165"/>
    </row>
    <row r="12242" spans="2:2">
      <c r="B12242" s="165"/>
    </row>
    <row r="12243" spans="2:2">
      <c r="B12243" s="165"/>
    </row>
    <row r="12244" spans="2:2">
      <c r="B12244" s="165"/>
    </row>
    <row r="12245" spans="2:2">
      <c r="B12245" s="165"/>
    </row>
    <row r="12246" spans="2:2">
      <c r="B12246" s="165"/>
    </row>
    <row r="12247" spans="2:2">
      <c r="B12247" s="165"/>
    </row>
    <row r="12248" spans="2:2">
      <c r="B12248" s="165"/>
    </row>
    <row r="12249" spans="2:2">
      <c r="B12249" s="165"/>
    </row>
    <row r="12250" spans="2:2">
      <c r="B12250" s="165"/>
    </row>
    <row r="12251" spans="2:2">
      <c r="B12251" s="165"/>
    </row>
    <row r="12252" spans="2:2">
      <c r="B12252" s="165"/>
    </row>
    <row r="12253" spans="2:2">
      <c r="B12253" s="165"/>
    </row>
    <row r="12254" spans="2:2">
      <c r="B12254" s="165"/>
    </row>
    <row r="12255" spans="2:2">
      <c r="B12255" s="165"/>
    </row>
    <row r="12256" spans="2:2">
      <c r="B12256" s="165"/>
    </row>
    <row r="12257" spans="2:2">
      <c r="B12257" s="165"/>
    </row>
    <row r="12258" spans="2:2">
      <c r="B12258" s="165"/>
    </row>
    <row r="12259" spans="2:2">
      <c r="B12259" s="165"/>
    </row>
    <row r="12260" spans="2:2">
      <c r="B12260" s="165"/>
    </row>
    <row r="12261" spans="2:2">
      <c r="B12261" s="165"/>
    </row>
    <row r="12262" spans="2:2">
      <c r="B12262" s="165"/>
    </row>
    <row r="12263" spans="2:2">
      <c r="B12263" s="165"/>
    </row>
    <row r="12264" spans="2:2">
      <c r="B12264" s="165"/>
    </row>
    <row r="12265" spans="2:2">
      <c r="B12265" s="165"/>
    </row>
    <row r="12266" spans="2:2">
      <c r="B12266" s="165"/>
    </row>
    <row r="12267" spans="2:2">
      <c r="B12267" s="165"/>
    </row>
    <row r="12268" spans="2:2">
      <c r="B12268" s="165"/>
    </row>
    <row r="12269" spans="2:2">
      <c r="B12269" s="165"/>
    </row>
    <row r="12270" spans="2:2">
      <c r="B12270" s="165"/>
    </row>
    <row r="12271" spans="2:2">
      <c r="B12271" s="165"/>
    </row>
    <row r="12272" spans="2:2">
      <c r="B12272" s="165"/>
    </row>
    <row r="12273" spans="2:2">
      <c r="B12273" s="165"/>
    </row>
    <row r="12274" spans="2:2">
      <c r="B12274" s="165"/>
    </row>
    <row r="12275" spans="2:2">
      <c r="B12275" s="165"/>
    </row>
    <row r="12276" spans="2:2">
      <c r="B12276" s="165"/>
    </row>
    <row r="12277" spans="2:2">
      <c r="B12277" s="165"/>
    </row>
    <row r="12278" spans="2:2">
      <c r="B12278" s="165"/>
    </row>
    <row r="12279" spans="2:2">
      <c r="B12279" s="165"/>
    </row>
    <row r="12280" spans="2:2">
      <c r="B12280" s="165"/>
    </row>
    <row r="12281" spans="2:2">
      <c r="B12281" s="165"/>
    </row>
    <row r="12282" spans="2:2">
      <c r="B12282" s="165"/>
    </row>
    <row r="12283" spans="2:2">
      <c r="B12283" s="165"/>
    </row>
    <row r="12284" spans="2:2">
      <c r="B12284" s="165"/>
    </row>
    <row r="12285" spans="2:2">
      <c r="B12285" s="165"/>
    </row>
    <row r="12286" spans="2:2">
      <c r="B12286" s="165"/>
    </row>
    <row r="12287" spans="2:2">
      <c r="B12287" s="165"/>
    </row>
    <row r="12288" spans="2:2">
      <c r="B12288" s="165"/>
    </row>
    <row r="12289" spans="2:2">
      <c r="B12289" s="165"/>
    </row>
    <row r="12290" spans="2:2">
      <c r="B12290" s="165"/>
    </row>
    <row r="12291" spans="2:2">
      <c r="B12291" s="165"/>
    </row>
    <row r="12292" spans="2:2">
      <c r="B12292" s="165"/>
    </row>
    <row r="12293" spans="2:2">
      <c r="B12293" s="165"/>
    </row>
    <row r="12294" spans="2:2">
      <c r="B12294" s="165"/>
    </row>
    <row r="12295" spans="2:2">
      <c r="B12295" s="165"/>
    </row>
    <row r="12296" spans="2:2">
      <c r="B12296" s="165"/>
    </row>
    <row r="12297" spans="2:2">
      <c r="B12297" s="165"/>
    </row>
    <row r="12298" spans="2:2">
      <c r="B12298" s="165"/>
    </row>
    <row r="12299" spans="2:2">
      <c r="B12299" s="165"/>
    </row>
    <row r="12300" spans="2:2">
      <c r="B12300" s="165"/>
    </row>
    <row r="12301" spans="2:2">
      <c r="B12301" s="165"/>
    </row>
    <row r="12302" spans="2:2">
      <c r="B12302" s="165"/>
    </row>
    <row r="12303" spans="2:2">
      <c r="B12303" s="165"/>
    </row>
    <row r="12304" spans="2:2">
      <c r="B12304" s="165"/>
    </row>
    <row r="12305" spans="2:2">
      <c r="B12305" s="165"/>
    </row>
    <row r="12306" spans="2:2">
      <c r="B12306" s="165"/>
    </row>
    <row r="12307" spans="2:2">
      <c r="B12307" s="165"/>
    </row>
    <row r="12308" spans="2:2">
      <c r="B12308" s="165"/>
    </row>
    <row r="12309" spans="2:2">
      <c r="B12309" s="165"/>
    </row>
    <row r="12310" spans="2:2">
      <c r="B12310" s="165"/>
    </row>
    <row r="12311" spans="2:2">
      <c r="B12311" s="165"/>
    </row>
    <row r="12312" spans="2:2">
      <c r="B12312" s="165"/>
    </row>
    <row r="12313" spans="2:2">
      <c r="B12313" s="165"/>
    </row>
    <row r="12314" spans="2:2">
      <c r="B12314" s="165"/>
    </row>
    <row r="12315" spans="2:2">
      <c r="B12315" s="165"/>
    </row>
    <row r="12316" spans="2:2">
      <c r="B12316" s="165"/>
    </row>
    <row r="12317" spans="2:2">
      <c r="B12317" s="165"/>
    </row>
    <row r="12318" spans="2:2">
      <c r="B12318" s="165"/>
    </row>
    <row r="12319" spans="2:2">
      <c r="B12319" s="165"/>
    </row>
    <row r="12320" spans="2:2">
      <c r="B12320" s="165"/>
    </row>
    <row r="12321" spans="2:2">
      <c r="B12321" s="165"/>
    </row>
    <row r="12322" spans="2:2">
      <c r="B12322" s="165"/>
    </row>
    <row r="12323" spans="2:2">
      <c r="B12323" s="165"/>
    </row>
    <row r="12324" spans="2:2">
      <c r="B12324" s="165"/>
    </row>
    <row r="12325" spans="2:2">
      <c r="B12325" s="165"/>
    </row>
    <row r="12326" spans="2:2">
      <c r="B12326" s="165"/>
    </row>
    <row r="12327" spans="2:2">
      <c r="B12327" s="165"/>
    </row>
    <row r="12328" spans="2:2">
      <c r="B12328" s="165"/>
    </row>
    <row r="12329" spans="2:2">
      <c r="B12329" s="165"/>
    </row>
    <row r="12330" spans="2:2">
      <c r="B12330" s="165"/>
    </row>
    <row r="12331" spans="2:2">
      <c r="B12331" s="165"/>
    </row>
    <row r="12332" spans="2:2">
      <c r="B12332" s="165"/>
    </row>
    <row r="12333" spans="2:2">
      <c r="B12333" s="165"/>
    </row>
    <row r="12334" spans="2:2">
      <c r="B12334" s="165"/>
    </row>
    <row r="12335" spans="2:2">
      <c r="B12335" s="165"/>
    </row>
    <row r="12336" spans="2:2">
      <c r="B12336" s="165"/>
    </row>
    <row r="12337" spans="2:2">
      <c r="B12337" s="165"/>
    </row>
    <row r="12338" spans="2:2">
      <c r="B12338" s="165"/>
    </row>
    <row r="12339" spans="2:2">
      <c r="B12339" s="165"/>
    </row>
    <row r="12340" spans="2:2">
      <c r="B12340" s="165"/>
    </row>
    <row r="12341" spans="2:2">
      <c r="B12341" s="165"/>
    </row>
    <row r="12342" spans="2:2">
      <c r="B12342" s="165"/>
    </row>
    <row r="12343" spans="2:2">
      <c r="B12343" s="165"/>
    </row>
    <row r="12344" spans="2:2">
      <c r="B12344" s="165"/>
    </row>
    <row r="12345" spans="2:2">
      <c r="B12345" s="165"/>
    </row>
    <row r="12346" spans="2:2">
      <c r="B12346" s="165"/>
    </row>
    <row r="12347" spans="2:2">
      <c r="B12347" s="165"/>
    </row>
    <row r="12348" spans="2:2">
      <c r="B12348" s="165"/>
    </row>
    <row r="12349" spans="2:2">
      <c r="B12349" s="165"/>
    </row>
    <row r="12350" spans="2:2">
      <c r="B12350" s="165"/>
    </row>
    <row r="12351" spans="2:2">
      <c r="B12351" s="165"/>
    </row>
    <row r="12352" spans="2:2">
      <c r="B12352" s="165"/>
    </row>
    <row r="12353" spans="2:2">
      <c r="B12353" s="165"/>
    </row>
    <row r="12354" spans="2:2">
      <c r="B12354" s="165"/>
    </row>
    <row r="12355" spans="2:2">
      <c r="B12355" s="165"/>
    </row>
    <row r="12356" spans="2:2">
      <c r="B12356" s="165"/>
    </row>
    <row r="12357" spans="2:2">
      <c r="B12357" s="165"/>
    </row>
    <row r="12358" spans="2:2">
      <c r="B12358" s="165"/>
    </row>
    <row r="12359" spans="2:2">
      <c r="B12359" s="165"/>
    </row>
    <row r="12360" spans="2:2">
      <c r="B12360" s="165"/>
    </row>
    <row r="12361" spans="2:2">
      <c r="B12361" s="165"/>
    </row>
    <row r="12362" spans="2:2">
      <c r="B12362" s="165"/>
    </row>
    <row r="12363" spans="2:2">
      <c r="B12363" s="165"/>
    </row>
    <row r="12364" spans="2:2">
      <c r="B12364" s="165"/>
    </row>
    <row r="12365" spans="2:2">
      <c r="B12365" s="165"/>
    </row>
    <row r="12366" spans="2:2">
      <c r="B12366" s="165"/>
    </row>
    <row r="12367" spans="2:2">
      <c r="B12367" s="165"/>
    </row>
    <row r="12368" spans="2:2">
      <c r="B12368" s="165"/>
    </row>
    <row r="12369" spans="2:2">
      <c r="B12369" s="165"/>
    </row>
    <row r="12370" spans="2:2">
      <c r="B12370" s="165"/>
    </row>
    <row r="12371" spans="2:2">
      <c r="B12371" s="165"/>
    </row>
    <row r="12372" spans="2:2">
      <c r="B12372" s="165"/>
    </row>
    <row r="12373" spans="2:2">
      <c r="B12373" s="165"/>
    </row>
    <row r="12374" spans="2:2">
      <c r="B12374" s="165"/>
    </row>
    <row r="12375" spans="2:2">
      <c r="B12375" s="165"/>
    </row>
    <row r="12376" spans="2:2">
      <c r="B12376" s="165"/>
    </row>
    <row r="12377" spans="2:2">
      <c r="B12377" s="165"/>
    </row>
    <row r="12378" spans="2:2">
      <c r="B12378" s="165"/>
    </row>
    <row r="12379" spans="2:2">
      <c r="B12379" s="165"/>
    </row>
    <row r="12380" spans="2:2">
      <c r="B12380" s="165"/>
    </row>
    <row r="12381" spans="2:2">
      <c r="B12381" s="165"/>
    </row>
    <row r="12382" spans="2:2">
      <c r="B12382" s="165"/>
    </row>
    <row r="12383" spans="2:2">
      <c r="B12383" s="165"/>
    </row>
    <row r="12384" spans="2:2">
      <c r="B12384" s="165"/>
    </row>
    <row r="12385" spans="2:2">
      <c r="B12385" s="165"/>
    </row>
    <row r="12386" spans="2:2">
      <c r="B12386" s="165"/>
    </row>
    <row r="12387" spans="2:2">
      <c r="B12387" s="165"/>
    </row>
    <row r="12388" spans="2:2">
      <c r="B12388" s="165"/>
    </row>
    <row r="12389" spans="2:2">
      <c r="B12389" s="165"/>
    </row>
    <row r="12390" spans="2:2">
      <c r="B12390" s="165"/>
    </row>
    <row r="12391" spans="2:2">
      <c r="B12391" s="165"/>
    </row>
    <row r="12392" spans="2:2">
      <c r="B12392" s="165"/>
    </row>
    <row r="12393" spans="2:2">
      <c r="B12393" s="165"/>
    </row>
    <row r="12394" spans="2:2">
      <c r="B12394" s="165"/>
    </row>
    <row r="12395" spans="2:2">
      <c r="B12395" s="165"/>
    </row>
    <row r="12396" spans="2:2">
      <c r="B12396" s="165"/>
    </row>
    <row r="12397" spans="2:2">
      <c r="B12397" s="165"/>
    </row>
    <row r="12398" spans="2:2">
      <c r="B12398" s="165"/>
    </row>
    <row r="12399" spans="2:2">
      <c r="B12399" s="165"/>
    </row>
    <row r="12400" spans="2:2">
      <c r="B12400" s="165"/>
    </row>
    <row r="12401" spans="2:2">
      <c r="B12401" s="165"/>
    </row>
    <row r="12402" spans="2:2">
      <c r="B12402" s="165"/>
    </row>
    <row r="12403" spans="2:2">
      <c r="B12403" s="165"/>
    </row>
    <row r="12404" spans="2:2">
      <c r="B12404" s="165"/>
    </row>
    <row r="12405" spans="2:2">
      <c r="B12405" s="165"/>
    </row>
    <row r="12406" spans="2:2">
      <c r="B12406" s="165"/>
    </row>
    <row r="12407" spans="2:2">
      <c r="B12407" s="165"/>
    </row>
    <row r="12408" spans="2:2">
      <c r="B12408" s="165"/>
    </row>
    <row r="12409" spans="2:2">
      <c r="B12409" s="165"/>
    </row>
    <row r="12410" spans="2:2">
      <c r="B12410" s="165"/>
    </row>
    <row r="12411" spans="2:2">
      <c r="B12411" s="165"/>
    </row>
    <row r="12412" spans="2:2">
      <c r="B12412" s="165"/>
    </row>
    <row r="12413" spans="2:2">
      <c r="B12413" s="165"/>
    </row>
    <row r="12414" spans="2:2">
      <c r="B12414" s="165"/>
    </row>
    <row r="12415" spans="2:2">
      <c r="B12415" s="165"/>
    </row>
    <row r="12416" spans="2:2">
      <c r="B12416" s="165"/>
    </row>
    <row r="12417" spans="2:2">
      <c r="B12417" s="165"/>
    </row>
    <row r="12418" spans="2:2">
      <c r="B12418" s="165"/>
    </row>
    <row r="12419" spans="2:2">
      <c r="B12419" s="165"/>
    </row>
    <row r="12420" spans="2:2">
      <c r="B12420" s="165"/>
    </row>
    <row r="12421" spans="2:2">
      <c r="B12421" s="165"/>
    </row>
    <row r="12422" spans="2:2">
      <c r="B12422" s="165"/>
    </row>
    <row r="12423" spans="2:2">
      <c r="B12423" s="165"/>
    </row>
    <row r="12424" spans="2:2">
      <c r="B12424" s="165"/>
    </row>
    <row r="12425" spans="2:2">
      <c r="B12425" s="165"/>
    </row>
    <row r="12426" spans="2:2">
      <c r="B12426" s="165"/>
    </row>
    <row r="12427" spans="2:2">
      <c r="B12427" s="165"/>
    </row>
    <row r="12428" spans="2:2">
      <c r="B12428" s="165"/>
    </row>
    <row r="12429" spans="2:2">
      <c r="B12429" s="165"/>
    </row>
    <row r="12430" spans="2:2">
      <c r="B12430" s="165"/>
    </row>
    <row r="12431" spans="2:2">
      <c r="B12431" s="165"/>
    </row>
    <row r="12432" spans="2:2">
      <c r="B12432" s="165"/>
    </row>
    <row r="12433" spans="2:2">
      <c r="B12433" s="165"/>
    </row>
    <row r="12434" spans="2:2">
      <c r="B12434" s="165"/>
    </row>
    <row r="12435" spans="2:2">
      <c r="B12435" s="165"/>
    </row>
    <row r="12436" spans="2:2">
      <c r="B12436" s="165"/>
    </row>
    <row r="12437" spans="2:2">
      <c r="B12437" s="165"/>
    </row>
    <row r="12438" spans="2:2">
      <c r="B12438" s="165"/>
    </row>
    <row r="12439" spans="2:2">
      <c r="B12439" s="165"/>
    </row>
    <row r="12440" spans="2:2">
      <c r="B12440" s="165"/>
    </row>
    <row r="12441" spans="2:2">
      <c r="B12441" s="165"/>
    </row>
    <row r="12442" spans="2:2">
      <c r="B12442" s="165"/>
    </row>
    <row r="12443" spans="2:2">
      <c r="B12443" s="165"/>
    </row>
    <row r="12444" spans="2:2">
      <c r="B12444" s="165"/>
    </row>
    <row r="12445" spans="2:2">
      <c r="B12445" s="165"/>
    </row>
    <row r="12446" spans="2:2">
      <c r="B12446" s="165"/>
    </row>
    <row r="12447" spans="2:2">
      <c r="B12447" s="165"/>
    </row>
    <row r="12448" spans="2:2">
      <c r="B12448" s="165"/>
    </row>
    <row r="12449" spans="2:2">
      <c r="B12449" s="165"/>
    </row>
    <row r="12450" spans="2:2">
      <c r="B12450" s="165"/>
    </row>
    <row r="12451" spans="2:2">
      <c r="B12451" s="165"/>
    </row>
    <row r="12452" spans="2:2">
      <c r="B12452" s="165"/>
    </row>
    <row r="12453" spans="2:2">
      <c r="B12453" s="165"/>
    </row>
    <row r="12454" spans="2:2">
      <c r="B12454" s="165"/>
    </row>
    <row r="12455" spans="2:2">
      <c r="B12455" s="165"/>
    </row>
    <row r="12456" spans="2:2">
      <c r="B12456" s="165"/>
    </row>
    <row r="12457" spans="2:2">
      <c r="B12457" s="165"/>
    </row>
    <row r="12458" spans="2:2">
      <c r="B12458" s="165"/>
    </row>
    <row r="12459" spans="2:2">
      <c r="B12459" s="165"/>
    </row>
    <row r="12460" spans="2:2">
      <c r="B12460" s="165"/>
    </row>
    <row r="12461" spans="2:2">
      <c r="B12461" s="165"/>
    </row>
    <row r="12462" spans="2:2">
      <c r="B12462" s="165"/>
    </row>
    <row r="12463" spans="2:2">
      <c r="B12463" s="165"/>
    </row>
    <row r="12464" spans="2:2">
      <c r="B12464" s="165"/>
    </row>
    <row r="12465" spans="2:2">
      <c r="B12465" s="165"/>
    </row>
    <row r="12466" spans="2:2">
      <c r="B12466" s="165"/>
    </row>
    <row r="12467" spans="2:2">
      <c r="B12467" s="165"/>
    </row>
    <row r="12468" spans="2:2">
      <c r="B12468" s="165"/>
    </row>
    <row r="12469" spans="2:2">
      <c r="B12469" s="165"/>
    </row>
    <row r="12470" spans="2:2">
      <c r="B12470" s="165"/>
    </row>
    <row r="12471" spans="2:2">
      <c r="B12471" s="165"/>
    </row>
    <row r="12472" spans="2:2">
      <c r="B12472" s="165"/>
    </row>
    <row r="12473" spans="2:2">
      <c r="B12473" s="165"/>
    </row>
    <row r="12474" spans="2:2">
      <c r="B12474" s="165"/>
    </row>
    <row r="12475" spans="2:2">
      <c r="B12475" s="165"/>
    </row>
    <row r="12476" spans="2:2">
      <c r="B12476" s="165"/>
    </row>
    <row r="12477" spans="2:2">
      <c r="B12477" s="165"/>
    </row>
    <row r="12478" spans="2:2">
      <c r="B12478" s="165"/>
    </row>
    <row r="12479" spans="2:2">
      <c r="B12479" s="165"/>
    </row>
    <row r="12480" spans="2:2">
      <c r="B12480" s="165"/>
    </row>
    <row r="12481" spans="2:2">
      <c r="B12481" s="165"/>
    </row>
    <row r="12482" spans="2:2">
      <c r="B12482" s="165"/>
    </row>
    <row r="12483" spans="2:2">
      <c r="B12483" s="165"/>
    </row>
    <row r="12484" spans="2:2">
      <c r="B12484" s="165"/>
    </row>
    <row r="12485" spans="2:2">
      <c r="B12485" s="165"/>
    </row>
    <row r="12486" spans="2:2">
      <c r="B12486" s="165"/>
    </row>
    <row r="12487" spans="2:2">
      <c r="B12487" s="165"/>
    </row>
    <row r="12488" spans="2:2">
      <c r="B12488" s="165"/>
    </row>
    <row r="12489" spans="2:2">
      <c r="B12489" s="165"/>
    </row>
    <row r="12490" spans="2:2">
      <c r="B12490" s="165"/>
    </row>
    <row r="12491" spans="2:2">
      <c r="B12491" s="165"/>
    </row>
    <row r="12492" spans="2:2">
      <c r="B12492" s="165"/>
    </row>
    <row r="12493" spans="2:2">
      <c r="B12493" s="165"/>
    </row>
    <row r="12494" spans="2:2">
      <c r="B12494" s="165"/>
    </row>
    <row r="12495" spans="2:2">
      <c r="B12495" s="165"/>
    </row>
    <row r="12496" spans="2:2">
      <c r="B12496" s="165"/>
    </row>
    <row r="12497" spans="2:2">
      <c r="B12497" s="165"/>
    </row>
    <row r="12498" spans="2:2">
      <c r="B12498" s="165"/>
    </row>
    <row r="12499" spans="2:2">
      <c r="B12499" s="165"/>
    </row>
    <row r="12500" spans="2:2">
      <c r="B12500" s="165"/>
    </row>
    <row r="12501" spans="2:2">
      <c r="B12501" s="165"/>
    </row>
    <row r="12502" spans="2:2">
      <c r="B12502" s="165"/>
    </row>
    <row r="12503" spans="2:2">
      <c r="B12503" s="165"/>
    </row>
    <row r="12504" spans="2:2">
      <c r="B12504" s="165"/>
    </row>
    <row r="12505" spans="2:2">
      <c r="B12505" s="165"/>
    </row>
    <row r="12506" spans="2:2">
      <c r="B12506" s="165"/>
    </row>
    <row r="12507" spans="2:2">
      <c r="B12507" s="165"/>
    </row>
    <row r="12508" spans="2:2">
      <c r="B12508" s="165"/>
    </row>
    <row r="12509" spans="2:2">
      <c r="B12509" s="165"/>
    </row>
    <row r="12510" spans="2:2">
      <c r="B12510" s="165"/>
    </row>
    <row r="12511" spans="2:2">
      <c r="B12511" s="165"/>
    </row>
    <row r="12512" spans="2:2">
      <c r="B12512" s="165"/>
    </row>
    <row r="12513" spans="2:2">
      <c r="B12513" s="165"/>
    </row>
    <row r="12514" spans="2:2">
      <c r="B12514" s="165"/>
    </row>
    <row r="12515" spans="2:2">
      <c r="B12515" s="165"/>
    </row>
    <row r="12516" spans="2:2">
      <c r="B12516" s="165"/>
    </row>
    <row r="12517" spans="2:2">
      <c r="B12517" s="165"/>
    </row>
    <row r="12518" spans="2:2">
      <c r="B12518" s="165"/>
    </row>
    <row r="12519" spans="2:2">
      <c r="B12519" s="165"/>
    </row>
    <row r="12520" spans="2:2">
      <c r="B12520" s="165"/>
    </row>
    <row r="12521" spans="2:2">
      <c r="B12521" s="165"/>
    </row>
    <row r="12522" spans="2:2">
      <c r="B12522" s="165"/>
    </row>
    <row r="12523" spans="2:2">
      <c r="B12523" s="165"/>
    </row>
    <row r="12524" spans="2:2">
      <c r="B12524" s="165"/>
    </row>
    <row r="12525" spans="2:2">
      <c r="B12525" s="165"/>
    </row>
    <row r="12526" spans="2:2">
      <c r="B12526" s="165"/>
    </row>
    <row r="12527" spans="2:2">
      <c r="B12527" s="165"/>
    </row>
    <row r="12528" spans="2:2">
      <c r="B12528" s="165"/>
    </row>
    <row r="12529" spans="2:2">
      <c r="B12529" s="165"/>
    </row>
    <row r="12530" spans="2:2">
      <c r="B12530" s="165"/>
    </row>
  </sheetData>
  <sortState xmlns:xlrd2="http://schemas.microsoft.com/office/spreadsheetml/2017/richdata2" ref="B4:B8000">
    <sortCondition descending="1" ref="B3"/>
  </sortState>
  <mergeCells count="7">
    <mergeCell ref="AF1:AH1"/>
    <mergeCell ref="B1:D1"/>
    <mergeCell ref="G1:I1"/>
    <mergeCell ref="L1:N1"/>
    <mergeCell ref="Q1:S1"/>
    <mergeCell ref="V1:X1"/>
    <mergeCell ref="AA1:A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51" r:id="rId4" name="Button 15">
              <controlPr defaultSize="0" print="0" autoFill="0" autoPict="0" macro="[0]!Меню">
                <anchor moveWithCells="1" sizeWithCells="1">
                  <from>
                    <xdr:col>0</xdr:col>
                    <xdr:colOff>0</xdr:colOff>
                    <xdr:row>1</xdr:row>
                    <xdr:rowOff>19050</xdr:rowOff>
                  </from>
                  <to>
                    <xdr:col>1</xdr:col>
                    <xdr:colOff>257175</xdr:colOff>
                    <xdr:row>1</xdr:row>
                    <xdr:rowOff>190500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3"/>
  <dimension ref="A1:O122"/>
  <sheetViews>
    <sheetView topLeftCell="K1" workbookViewId="0">
      <pane xSplit="14880" ySplit="3015" topLeftCell="O13" activePane="bottomLeft"/>
      <selection activeCell="D7" sqref="D7:D9"/>
      <selection pane="topRight" activeCell="O1" sqref="O1"/>
      <selection pane="bottomLeft" activeCell="M7" sqref="M7"/>
      <selection pane="bottomRight" activeCell="O7" sqref="O7"/>
    </sheetView>
  </sheetViews>
  <sheetFormatPr defaultRowHeight="15"/>
  <cols>
    <col min="1" max="1" width="14.140625" style="104" bestFit="1" customWidth="1"/>
    <col min="2" max="2" width="18.28515625" bestFit="1" customWidth="1"/>
    <col min="3" max="3" width="37.42578125" customWidth="1"/>
    <col min="4" max="4" width="24" style="91" bestFit="1" customWidth="1"/>
    <col min="5" max="5" width="19.28515625" customWidth="1"/>
    <col min="7" max="7" width="14.140625" style="104" bestFit="1" customWidth="1"/>
    <col min="8" max="8" width="20.7109375" style="104" bestFit="1" customWidth="1"/>
    <col min="9" max="9" width="56.28515625" style="104" bestFit="1" customWidth="1"/>
    <col min="10" max="10" width="19.140625" style="91" bestFit="1" customWidth="1"/>
    <col min="11" max="11" width="17.28515625" style="356" customWidth="1"/>
    <col min="12" max="12" width="12.140625" style="356" bestFit="1" customWidth="1"/>
    <col min="13" max="13" width="17.85546875" style="356" bestFit="1" customWidth="1"/>
    <col min="14" max="14" width="15.28515625" style="2" bestFit="1" customWidth="1"/>
  </cols>
  <sheetData>
    <row r="1" spans="1:15" ht="30" customHeight="1">
      <c r="A1" s="540" t="s">
        <v>1057</v>
      </c>
      <c r="B1" s="540"/>
      <c r="C1" s="540"/>
      <c r="D1" s="540"/>
      <c r="E1" s="541"/>
      <c r="G1" s="545" t="s">
        <v>1083</v>
      </c>
      <c r="H1" s="545"/>
      <c r="I1" s="545"/>
      <c r="J1" s="545"/>
      <c r="K1" s="545"/>
      <c r="L1" s="545"/>
      <c r="M1" s="545"/>
      <c r="N1" s="545"/>
    </row>
    <row r="2" spans="1:15" ht="45.75" customHeight="1">
      <c r="A2" s="148" t="s">
        <v>1059</v>
      </c>
      <c r="B2" s="148" t="s">
        <v>969</v>
      </c>
      <c r="C2" s="148" t="s">
        <v>970</v>
      </c>
      <c r="D2" s="147" t="s">
        <v>971</v>
      </c>
      <c r="E2" s="147" t="s">
        <v>935</v>
      </c>
      <c r="F2" s="288"/>
      <c r="G2" s="148" t="s">
        <v>1082</v>
      </c>
      <c r="H2" s="148" t="s">
        <v>1085</v>
      </c>
      <c r="I2" s="148" t="s">
        <v>1058</v>
      </c>
      <c r="J2" s="147" t="s">
        <v>1091</v>
      </c>
      <c r="K2" s="147" t="s">
        <v>5290</v>
      </c>
      <c r="L2" s="148" t="s">
        <v>1060</v>
      </c>
      <c r="M2" s="148" t="s">
        <v>1061</v>
      </c>
      <c r="N2" s="148" t="s">
        <v>935</v>
      </c>
      <c r="O2" s="285" t="str">
        <f>CONCATENATE("stdSiknDataPrint;",COUNT(G3:G122),";20;1;",сцепитьмного(M3:M122,";"),";",сцепитьмного(L3:L122,";"),";",сцепитьмного(K3:K122,";"),";",сцепитьмного(I3:I122,";"),";",сцепитьмного(N3:N122,";"))</f>
        <v>stdSiknDataPrint;120;20;1;1;1;1;0;1;0;0;0;0;0;0;1;1;0;1;0;0;0;0;0;1;1;1;0;0;0;0;0;0;0;1;1;1;1;1;1;0;0;0;0;1;0;0;0;0;0;0;0;0;0;1;1;1;0;0;0;0;0;0;0;1;0;0;0;0;0;0;0;0;0;1;0;0;0;0;0;0;0;0;0;0;0;0;0;0;0;0;0;0;0;0;0;0;0;0;0;0;0;0;0;0;0;0;0;0;0;0;0;0;0;0;0;0;0;0;0;0;0;0;0;1;1;1;1;1;0;0;0;0;0;0;1;1;0;1;0;0;0;0;0;1;1;1;0;0;0;0;0;0;0;0;0;0;0;0;0;0;0;0;0;1;1;1;1;1;0;0;0;0;0;1;1;1;0;0;0;0;0;0;0;1;0;0;0;0;0;0;0;0;0;1;0;0;0;0;0;0;0;0;0;0;0;0;0;0;0;0;0;0;0;0;0;0;0;0;0;0;0;0;0;0;0;0;0;0;0;0;0;0;0;0;0;0;0;0;0;0;0;0;0;0;0;0;0;0;0;0;0;0;0;0;0;0;0;0;0;0;0;0;0;0;0;0;0;0;0;0;0;0;0;0;0;0;0;0;0;0;0;0;0;0;0;0;0;0;0;0;0;0;0;0;0;0;0;0;0;0;0;0;0;0;0;0;0;0;0;0;0;0;0;0;0;0;0;0;0;0;0;0;0;0;0;0;0;0;0;0;0;0;0;0;0;0;0;0;0;0;0;0;0;0;0;0;0;0;0;0;0;0;0;0;0;0;0;0;0;0;0;0;0;Двухчасовой отчет;Сменный отчет;Суточный отчет;Отчет по партии;Месячный отчет;Резерв;Резерв;Резерв;Резерв;Резерв;Резерв;Журнал регистрации СИ (смена);Журнал регистрации СИ (сутки);Резерв;Журнал регистрации СИ (месяц);Резерв;Резерв;Резерв;Резерв;Резерв;Паспорт качества нефти (смена);Паспорт качества нефти (сутки);Паспорт качества нефти (партия);Резерв;Резерв;Резерв;Резерв;Резерв;Резерв;Резерв;Акт приёма-сдачи нефти валовый (смены);Акт приёма-сдачи нефти валовый (сутки);Акт приёма-сдачи нефти по партии (смены);Акт приёма-сдачи нефти по партии (сутки);Акт приёма-сдачи нефти по партии;Резерв;Резерв;Резерв;Резерв;Резерв;Протокол КМХ конт. ПР по раб. ПР;Протокол КМХ ПР по ПУ;Протокол поверки ПР по ПУ (ГХ в СОИ NxKF);Протокол поверки ПР по ПУ (ГХ в СОИ 1xKf);Протокол поверки ПР по ПУ (ГХ в ПЭП);Резерв;Резерв;Резерв;Резерв;Резерв;Протокол КМХ ПП по ареометру;Протокол КМХ ПП по лаб. плотномеру;Протокол КМХ ПП по пикном. уст.;Резерв;Резерв;Резерв;Резерв;Резерв;Резерв;Резерв;Протокол КМХ вяскозиметра по резервному вискозиметру;Резерв;Резерв;Резерв;Резерв;Резерв;Резерв;Резерв;Резерв;Резерв;Протокол КМХ влагомера по резервному влагомеру;Резерв;Резерв;Резерв;Резерв;Резерв;Резерв;Резерв;Резерв;Резерв;Протокол КМХ датчиков давл. по резервному;Резерв;Резерв;Резерв;Резерв;Резерв;Резерв;Резерв;Резерв;Резерв;Протокол КМХ датчиков темп. по резервному;Резерв;Резерв;Резерв;Резерв;Резерв;Резерв;Резерв;Резерв;Резерв;Журнал наработки оборудования;Резерв;Резерв;Резерв;Резерв;Резерв;Резерв;Резерв;Резерв;Резерв;Резерв;Резерв;Резерв;Резерв;Резерв;Резерв;Резерв;Резерв;Резерв;Резерв;1;1;1;0;1;0;0;0;0;0;0;1;1;0;1;0;0;0;0;0;1;1;0;0;0;0;0;0;0;0;1;1;1;0;0;0;0;0;0;0;1;0;0;0;0;0;0;0;0;0;0;0;0;0;0;0;0;0;0;0;0;0;0;0;0;0;0;0;0;0;0;0;0;0;0;0;0;0;0;0;0;0;0;0;0;0;0;0;0;0;0;0;0;0;0;0;0;0;0;0;0;0;0;0;0;0;0;0;0;0;0;0;0;0;0;0;0;0;0;0</v>
      </c>
    </row>
    <row r="3" spans="1:15">
      <c r="A3" s="116">
        <v>1</v>
      </c>
      <c r="B3" s="116" t="s">
        <v>972</v>
      </c>
      <c r="C3" s="116" t="s">
        <v>973</v>
      </c>
      <c r="D3" s="419" t="s">
        <v>5430</v>
      </c>
      <c r="E3" s="116">
        <v>1</v>
      </c>
      <c r="F3" s="288"/>
      <c r="G3" s="352">
        <v>0</v>
      </c>
      <c r="H3" s="542" t="s">
        <v>1086</v>
      </c>
      <c r="I3" s="352" t="s">
        <v>1084</v>
      </c>
      <c r="J3" s="352" t="s">
        <v>1092</v>
      </c>
      <c r="K3" s="352">
        <v>0</v>
      </c>
      <c r="L3" s="401">
        <v>1</v>
      </c>
      <c r="M3" s="352">
        <v>1</v>
      </c>
      <c r="N3" s="322">
        <v>1</v>
      </c>
    </row>
    <row r="4" spans="1:15">
      <c r="A4" s="116">
        <v>2</v>
      </c>
      <c r="B4" s="116" t="s">
        <v>976</v>
      </c>
      <c r="C4" s="116" t="s">
        <v>975</v>
      </c>
      <c r="D4" s="158" t="s">
        <v>974</v>
      </c>
      <c r="E4" s="116">
        <v>0</v>
      </c>
      <c r="F4" s="288"/>
      <c r="G4" s="352">
        <v>1</v>
      </c>
      <c r="H4" s="543"/>
      <c r="I4" s="352" t="s">
        <v>1087</v>
      </c>
      <c r="J4" s="352" t="s">
        <v>1092</v>
      </c>
      <c r="K4" s="352">
        <v>0</v>
      </c>
      <c r="L4" s="401">
        <v>1</v>
      </c>
      <c r="M4" s="352">
        <v>1</v>
      </c>
      <c r="N4" s="322">
        <v>1</v>
      </c>
    </row>
    <row r="5" spans="1:15">
      <c r="A5" s="116">
        <v>3</v>
      </c>
      <c r="B5" s="116" t="s">
        <v>1049</v>
      </c>
      <c r="C5" s="116" t="s">
        <v>1053</v>
      </c>
      <c r="D5" s="158" t="s">
        <v>1050</v>
      </c>
      <c r="E5" s="116">
        <v>0</v>
      </c>
      <c r="F5" s="288"/>
      <c r="G5" s="352">
        <v>2</v>
      </c>
      <c r="H5" s="543"/>
      <c r="I5" s="352" t="s">
        <v>1088</v>
      </c>
      <c r="J5" s="352" t="s">
        <v>1092</v>
      </c>
      <c r="K5" s="352">
        <v>0</v>
      </c>
      <c r="L5" s="401">
        <v>1</v>
      </c>
      <c r="M5" s="352">
        <v>1</v>
      </c>
      <c r="N5" s="322">
        <v>1</v>
      </c>
    </row>
    <row r="6" spans="1:15">
      <c r="A6" s="116">
        <v>4</v>
      </c>
      <c r="B6" s="116" t="s">
        <v>1049</v>
      </c>
      <c r="C6" s="116" t="s">
        <v>1052</v>
      </c>
      <c r="D6" s="158" t="s">
        <v>1051</v>
      </c>
      <c r="E6" s="116">
        <v>0</v>
      </c>
      <c r="F6" s="288"/>
      <c r="G6" s="352">
        <v>3</v>
      </c>
      <c r="H6" s="543"/>
      <c r="I6" s="352" t="s">
        <v>1089</v>
      </c>
      <c r="J6" s="352" t="s">
        <v>1092</v>
      </c>
      <c r="K6" s="352">
        <v>0</v>
      </c>
      <c r="L6" s="401">
        <v>1</v>
      </c>
      <c r="M6" s="352">
        <v>0</v>
      </c>
      <c r="N6" s="322">
        <v>0</v>
      </c>
    </row>
    <row r="7" spans="1:15">
      <c r="A7" s="116">
        <v>5</v>
      </c>
      <c r="B7" s="116" t="s">
        <v>2889</v>
      </c>
      <c r="C7" s="116" t="s">
        <v>2893</v>
      </c>
      <c r="D7" s="419" t="s">
        <v>5431</v>
      </c>
      <c r="E7" s="116">
        <v>1</v>
      </c>
      <c r="F7" s="288"/>
      <c r="G7" s="352">
        <v>4</v>
      </c>
      <c r="H7" s="543"/>
      <c r="I7" s="352" t="s">
        <v>1090</v>
      </c>
      <c r="J7" s="352" t="s">
        <v>1092</v>
      </c>
      <c r="K7" s="352">
        <v>0</v>
      </c>
      <c r="L7" s="401">
        <v>1</v>
      </c>
      <c r="M7" s="352">
        <v>1</v>
      </c>
      <c r="N7" s="322">
        <v>1</v>
      </c>
    </row>
    <row r="8" spans="1:15">
      <c r="A8" s="116">
        <v>6</v>
      </c>
      <c r="B8" s="116" t="s">
        <v>2890</v>
      </c>
      <c r="C8" s="116" t="s">
        <v>2892</v>
      </c>
      <c r="D8" s="419" t="s">
        <v>2891</v>
      </c>
      <c r="E8" s="116">
        <v>1</v>
      </c>
      <c r="F8" s="288"/>
      <c r="G8" s="352">
        <v>5</v>
      </c>
      <c r="H8" s="543"/>
      <c r="I8" s="352" t="s">
        <v>35</v>
      </c>
      <c r="J8" s="352" t="s">
        <v>1124</v>
      </c>
      <c r="K8" s="352">
        <v>0</v>
      </c>
      <c r="L8" s="352">
        <v>0</v>
      </c>
      <c r="M8" s="352">
        <v>0</v>
      </c>
      <c r="N8" s="322">
        <v>0</v>
      </c>
    </row>
    <row r="9" spans="1:15">
      <c r="A9" s="116">
        <v>7</v>
      </c>
      <c r="B9" s="116" t="s">
        <v>2894</v>
      </c>
      <c r="C9" s="116" t="s">
        <v>2115</v>
      </c>
      <c r="D9" s="419" t="s">
        <v>5432</v>
      </c>
      <c r="E9" s="116">
        <v>1</v>
      </c>
      <c r="F9" s="288"/>
      <c r="G9" s="352">
        <v>6</v>
      </c>
      <c r="H9" s="543"/>
      <c r="I9" s="352" t="s">
        <v>35</v>
      </c>
      <c r="J9" s="352" t="s">
        <v>1124</v>
      </c>
      <c r="K9" s="352">
        <v>0</v>
      </c>
      <c r="L9" s="352">
        <v>0</v>
      </c>
      <c r="M9" s="352">
        <v>0</v>
      </c>
      <c r="N9" s="322">
        <v>0</v>
      </c>
    </row>
    <row r="10" spans="1:15">
      <c r="A10" s="116">
        <v>8</v>
      </c>
      <c r="B10" s="116" t="s">
        <v>2895</v>
      </c>
      <c r="C10" s="116" t="s">
        <v>2896</v>
      </c>
      <c r="D10" s="158" t="s">
        <v>2897</v>
      </c>
      <c r="E10" s="116">
        <v>0</v>
      </c>
      <c r="F10" s="288"/>
      <c r="G10" s="352">
        <v>7</v>
      </c>
      <c r="H10" s="543"/>
      <c r="I10" s="352" t="s">
        <v>35</v>
      </c>
      <c r="J10" s="352" t="s">
        <v>1124</v>
      </c>
      <c r="K10" s="352">
        <v>0</v>
      </c>
      <c r="L10" s="352">
        <v>0</v>
      </c>
      <c r="M10" s="352">
        <v>0</v>
      </c>
      <c r="N10" s="322">
        <v>0</v>
      </c>
    </row>
    <row r="11" spans="1:15">
      <c r="A11" s="116">
        <v>9</v>
      </c>
      <c r="B11" s="116" t="s">
        <v>2898</v>
      </c>
      <c r="C11" s="116" t="s">
        <v>2900</v>
      </c>
      <c r="D11" s="158" t="s">
        <v>2899</v>
      </c>
      <c r="E11" s="116">
        <v>0</v>
      </c>
      <c r="F11" s="288"/>
      <c r="G11" s="352">
        <v>8</v>
      </c>
      <c r="H11" s="543"/>
      <c r="I11" s="352" t="s">
        <v>35</v>
      </c>
      <c r="J11" s="352" t="s">
        <v>1124</v>
      </c>
      <c r="K11" s="352">
        <v>0</v>
      </c>
      <c r="L11" s="352">
        <v>0</v>
      </c>
      <c r="M11" s="352">
        <v>0</v>
      </c>
      <c r="N11" s="322">
        <v>0</v>
      </c>
    </row>
    <row r="12" spans="1:15">
      <c r="A12" s="116">
        <v>10</v>
      </c>
      <c r="B12" s="116" t="s">
        <v>2901</v>
      </c>
      <c r="C12" s="116" t="s">
        <v>2902</v>
      </c>
      <c r="D12" s="158" t="s">
        <v>2903</v>
      </c>
      <c r="E12" s="116">
        <v>0</v>
      </c>
      <c r="F12" s="288"/>
      <c r="G12" s="352">
        <v>9</v>
      </c>
      <c r="H12" s="544"/>
      <c r="I12" s="352" t="s">
        <v>35</v>
      </c>
      <c r="J12" s="352" t="s">
        <v>1124</v>
      </c>
      <c r="K12" s="352">
        <v>0</v>
      </c>
      <c r="L12" s="352">
        <v>0</v>
      </c>
      <c r="M12" s="352">
        <v>0</v>
      </c>
      <c r="N12" s="322">
        <v>0</v>
      </c>
    </row>
    <row r="13" spans="1:15">
      <c r="A13" s="116">
        <v>11</v>
      </c>
      <c r="B13" s="116" t="s">
        <v>2904</v>
      </c>
      <c r="C13" s="116" t="s">
        <v>2905</v>
      </c>
      <c r="D13" s="158" t="s">
        <v>2906</v>
      </c>
      <c r="E13" s="116">
        <v>0</v>
      </c>
      <c r="F13" s="288"/>
      <c r="G13" s="352">
        <v>10</v>
      </c>
      <c r="H13" s="542" t="s">
        <v>1093</v>
      </c>
      <c r="I13" s="352" t="s">
        <v>35</v>
      </c>
      <c r="J13" s="352" t="s">
        <v>1124</v>
      </c>
      <c r="K13" s="352">
        <v>0</v>
      </c>
      <c r="L13" s="352">
        <v>0</v>
      </c>
      <c r="M13" s="352">
        <v>0</v>
      </c>
      <c r="N13" s="322">
        <v>0</v>
      </c>
    </row>
    <row r="14" spans="1:15">
      <c r="A14" s="116">
        <v>12</v>
      </c>
      <c r="B14" s="116" t="s">
        <v>2908</v>
      </c>
      <c r="C14" s="116" t="s">
        <v>2909</v>
      </c>
      <c r="D14" s="158" t="s">
        <v>2907</v>
      </c>
      <c r="E14" s="116">
        <v>0</v>
      </c>
      <c r="F14" s="288"/>
      <c r="G14" s="352">
        <v>11</v>
      </c>
      <c r="H14" s="543"/>
      <c r="I14" s="352" t="s">
        <v>1094</v>
      </c>
      <c r="J14" s="352" t="s">
        <v>1097</v>
      </c>
      <c r="K14" s="352">
        <v>0</v>
      </c>
      <c r="L14" s="352">
        <v>1</v>
      </c>
      <c r="M14" s="352">
        <v>1</v>
      </c>
      <c r="N14" s="322">
        <v>1</v>
      </c>
    </row>
    <row r="15" spans="1:15">
      <c r="A15" s="116">
        <v>13</v>
      </c>
      <c r="B15" s="116" t="s">
        <v>2910</v>
      </c>
      <c r="C15" s="116" t="s">
        <v>2911</v>
      </c>
      <c r="D15" s="158" t="s">
        <v>2912</v>
      </c>
      <c r="E15" s="116">
        <v>0</v>
      </c>
      <c r="F15" s="288"/>
      <c r="G15" s="352">
        <v>12</v>
      </c>
      <c r="H15" s="543"/>
      <c r="I15" s="352" t="s">
        <v>1095</v>
      </c>
      <c r="J15" s="352" t="s">
        <v>1097</v>
      </c>
      <c r="K15" s="352">
        <v>0</v>
      </c>
      <c r="L15" s="352">
        <v>1</v>
      </c>
      <c r="M15" s="352">
        <v>1</v>
      </c>
      <c r="N15" s="322">
        <v>1</v>
      </c>
    </row>
    <row r="16" spans="1:15">
      <c r="A16" s="116">
        <v>14</v>
      </c>
      <c r="B16" s="116" t="s">
        <v>2913</v>
      </c>
      <c r="C16" s="116" t="s">
        <v>2915</v>
      </c>
      <c r="D16" s="158" t="s">
        <v>2914</v>
      </c>
      <c r="E16" s="116">
        <v>0</v>
      </c>
      <c r="F16" s="288"/>
      <c r="G16" s="352">
        <v>13</v>
      </c>
      <c r="H16" s="543"/>
      <c r="I16" s="352" t="s">
        <v>35</v>
      </c>
      <c r="J16" s="352" t="s">
        <v>1124</v>
      </c>
      <c r="K16" s="352">
        <v>0</v>
      </c>
      <c r="L16" s="352">
        <v>0</v>
      </c>
      <c r="M16" s="352">
        <v>0</v>
      </c>
      <c r="N16" s="322">
        <v>0</v>
      </c>
    </row>
    <row r="17" spans="1:14">
      <c r="A17" s="116">
        <v>15</v>
      </c>
      <c r="B17" s="116"/>
      <c r="C17" s="116"/>
      <c r="D17" s="158"/>
      <c r="E17" s="116"/>
      <c r="F17" s="288"/>
      <c r="G17" s="352">
        <v>14</v>
      </c>
      <c r="H17" s="543"/>
      <c r="I17" s="352" t="s">
        <v>1096</v>
      </c>
      <c r="J17" s="352" t="s">
        <v>1097</v>
      </c>
      <c r="K17" s="352">
        <v>0</v>
      </c>
      <c r="L17" s="352">
        <v>1</v>
      </c>
      <c r="M17" s="352">
        <v>1</v>
      </c>
      <c r="N17" s="322">
        <v>1</v>
      </c>
    </row>
    <row r="18" spans="1:14">
      <c r="A18" s="116">
        <v>16</v>
      </c>
      <c r="B18" s="116"/>
      <c r="C18" s="116"/>
      <c r="D18" s="158"/>
      <c r="E18" s="116"/>
      <c r="F18" s="288"/>
      <c r="G18" s="352">
        <v>15</v>
      </c>
      <c r="H18" s="543"/>
      <c r="I18" s="352" t="s">
        <v>35</v>
      </c>
      <c r="J18" s="352" t="s">
        <v>1124</v>
      </c>
      <c r="K18" s="352">
        <v>0</v>
      </c>
      <c r="L18" s="352">
        <v>0</v>
      </c>
      <c r="M18" s="352">
        <v>0</v>
      </c>
      <c r="N18" s="322">
        <v>0</v>
      </c>
    </row>
    <row r="19" spans="1:14">
      <c r="A19" s="116">
        <v>17</v>
      </c>
      <c r="B19" s="116"/>
      <c r="C19" s="116"/>
      <c r="D19" s="158"/>
      <c r="E19" s="116"/>
      <c r="F19" s="288"/>
      <c r="G19" s="352">
        <v>16</v>
      </c>
      <c r="H19" s="543"/>
      <c r="I19" s="352" t="s">
        <v>35</v>
      </c>
      <c r="J19" s="352" t="s">
        <v>1124</v>
      </c>
      <c r="K19" s="352">
        <v>0</v>
      </c>
      <c r="L19" s="352">
        <v>0</v>
      </c>
      <c r="M19" s="352">
        <v>0</v>
      </c>
      <c r="N19" s="322">
        <v>0</v>
      </c>
    </row>
    <row r="20" spans="1:14">
      <c r="A20" s="116">
        <v>18</v>
      </c>
      <c r="B20" s="116"/>
      <c r="C20" s="116"/>
      <c r="D20" s="158"/>
      <c r="E20" s="116"/>
      <c r="F20" s="288"/>
      <c r="G20" s="352">
        <v>17</v>
      </c>
      <c r="H20" s="543"/>
      <c r="I20" s="352" t="s">
        <v>35</v>
      </c>
      <c r="J20" s="352" t="s">
        <v>1124</v>
      </c>
      <c r="K20" s="352">
        <v>0</v>
      </c>
      <c r="L20" s="352">
        <v>0</v>
      </c>
      <c r="M20" s="352">
        <v>0</v>
      </c>
      <c r="N20" s="322">
        <v>0</v>
      </c>
    </row>
    <row r="21" spans="1:14">
      <c r="A21" s="116">
        <v>19</v>
      </c>
      <c r="B21" s="116"/>
      <c r="C21" s="116"/>
      <c r="D21" s="158"/>
      <c r="E21" s="116"/>
      <c r="F21" s="288"/>
      <c r="G21" s="352">
        <v>18</v>
      </c>
      <c r="H21" s="543"/>
      <c r="I21" s="352" t="s">
        <v>35</v>
      </c>
      <c r="J21" s="352" t="s">
        <v>1124</v>
      </c>
      <c r="K21" s="352">
        <v>0</v>
      </c>
      <c r="L21" s="352">
        <v>0</v>
      </c>
      <c r="M21" s="352">
        <v>0</v>
      </c>
      <c r="N21" s="322">
        <v>0</v>
      </c>
    </row>
    <row r="22" spans="1:14">
      <c r="A22" s="116">
        <v>20</v>
      </c>
      <c r="B22" s="116"/>
      <c r="C22" s="116"/>
      <c r="D22" s="158"/>
      <c r="E22" s="116"/>
      <c r="F22" s="288"/>
      <c r="G22" s="352">
        <v>19</v>
      </c>
      <c r="H22" s="544"/>
      <c r="I22" s="352" t="s">
        <v>35</v>
      </c>
      <c r="J22" s="352" t="s">
        <v>1124</v>
      </c>
      <c r="K22" s="352">
        <v>0</v>
      </c>
      <c r="L22" s="352">
        <v>0</v>
      </c>
      <c r="M22" s="352">
        <v>0</v>
      </c>
      <c r="N22" s="322">
        <v>0</v>
      </c>
    </row>
    <row r="23" spans="1:14">
      <c r="A23" s="116">
        <v>21</v>
      </c>
      <c r="B23" s="116"/>
      <c r="C23" s="116"/>
      <c r="D23" s="158"/>
      <c r="E23" s="116"/>
      <c r="F23" s="288"/>
      <c r="G23" s="352">
        <v>20</v>
      </c>
      <c r="H23" s="542" t="s">
        <v>1098</v>
      </c>
      <c r="I23" s="352" t="s">
        <v>1099</v>
      </c>
      <c r="J23" s="352" t="s">
        <v>1102</v>
      </c>
      <c r="K23" s="352">
        <v>0</v>
      </c>
      <c r="L23" s="352">
        <v>1</v>
      </c>
      <c r="M23" s="352">
        <v>1</v>
      </c>
      <c r="N23" s="322">
        <v>1</v>
      </c>
    </row>
    <row r="24" spans="1:14">
      <c r="A24" s="116">
        <v>22</v>
      </c>
      <c r="B24" s="116"/>
      <c r="C24" s="116"/>
      <c r="D24" s="158"/>
      <c r="E24" s="116"/>
      <c r="F24" s="288"/>
      <c r="G24" s="352">
        <v>21</v>
      </c>
      <c r="H24" s="543"/>
      <c r="I24" s="352" t="s">
        <v>1100</v>
      </c>
      <c r="J24" s="352" t="s">
        <v>1102</v>
      </c>
      <c r="K24" s="352">
        <v>0</v>
      </c>
      <c r="L24" s="352">
        <v>1</v>
      </c>
      <c r="M24" s="352">
        <v>1</v>
      </c>
      <c r="N24" s="322">
        <v>1</v>
      </c>
    </row>
    <row r="25" spans="1:14">
      <c r="A25" s="116">
        <v>23</v>
      </c>
      <c r="B25" s="116"/>
      <c r="C25" s="116"/>
      <c r="D25" s="158"/>
      <c r="E25" s="116"/>
      <c r="F25" s="288"/>
      <c r="G25" s="352">
        <v>22</v>
      </c>
      <c r="H25" s="543"/>
      <c r="I25" s="352" t="s">
        <v>1101</v>
      </c>
      <c r="J25" s="352" t="s">
        <v>1102</v>
      </c>
      <c r="K25" s="352">
        <v>0</v>
      </c>
      <c r="L25" s="352">
        <v>1</v>
      </c>
      <c r="M25" s="352">
        <v>1</v>
      </c>
      <c r="N25" s="322">
        <v>0</v>
      </c>
    </row>
    <row r="26" spans="1:14">
      <c r="A26" s="116">
        <v>24</v>
      </c>
      <c r="B26" s="116"/>
      <c r="C26" s="116"/>
      <c r="D26" s="158"/>
      <c r="E26" s="116"/>
      <c r="F26" s="288"/>
      <c r="G26" s="352">
        <v>23</v>
      </c>
      <c r="H26" s="543"/>
      <c r="I26" s="352" t="s">
        <v>35</v>
      </c>
      <c r="J26" s="352" t="s">
        <v>1124</v>
      </c>
      <c r="K26" s="352">
        <v>0</v>
      </c>
      <c r="L26" s="352">
        <v>0</v>
      </c>
      <c r="M26" s="352">
        <v>0</v>
      </c>
      <c r="N26" s="322">
        <v>0</v>
      </c>
    </row>
    <row r="27" spans="1:14">
      <c r="A27" s="116">
        <v>25</v>
      </c>
      <c r="B27" s="116"/>
      <c r="C27" s="116"/>
      <c r="D27" s="158"/>
      <c r="E27" s="116"/>
      <c r="F27" s="288"/>
      <c r="G27" s="352">
        <v>24</v>
      </c>
      <c r="H27" s="543"/>
      <c r="I27" s="352" t="s">
        <v>35</v>
      </c>
      <c r="J27" s="352" t="s">
        <v>1124</v>
      </c>
      <c r="K27" s="352">
        <v>0</v>
      </c>
      <c r="L27" s="352">
        <v>0</v>
      </c>
      <c r="M27" s="352">
        <v>0</v>
      </c>
      <c r="N27" s="322">
        <v>0</v>
      </c>
    </row>
    <row r="28" spans="1:14">
      <c r="A28" s="116">
        <v>26</v>
      </c>
      <c r="B28" s="116"/>
      <c r="C28" s="116"/>
      <c r="D28" s="158"/>
      <c r="E28" s="116"/>
      <c r="F28" s="288"/>
      <c r="G28" s="352">
        <v>25</v>
      </c>
      <c r="H28" s="543"/>
      <c r="I28" s="352" t="s">
        <v>35</v>
      </c>
      <c r="J28" s="352" t="s">
        <v>1124</v>
      </c>
      <c r="K28" s="352">
        <v>0</v>
      </c>
      <c r="L28" s="352">
        <v>0</v>
      </c>
      <c r="M28" s="352">
        <v>0</v>
      </c>
      <c r="N28" s="322">
        <v>0</v>
      </c>
    </row>
    <row r="29" spans="1:14">
      <c r="E29" s="288"/>
      <c r="F29" s="288"/>
      <c r="G29" s="352">
        <v>26</v>
      </c>
      <c r="H29" s="543"/>
      <c r="I29" s="352" t="s">
        <v>35</v>
      </c>
      <c r="J29" s="352" t="s">
        <v>1124</v>
      </c>
      <c r="K29" s="352">
        <v>0</v>
      </c>
      <c r="L29" s="352">
        <v>0</v>
      </c>
      <c r="M29" s="352">
        <v>0</v>
      </c>
      <c r="N29" s="322">
        <v>0</v>
      </c>
    </row>
    <row r="30" spans="1:14">
      <c r="E30" s="288"/>
      <c r="F30" s="288"/>
      <c r="G30" s="352">
        <v>27</v>
      </c>
      <c r="H30" s="543"/>
      <c r="I30" s="352" t="s">
        <v>35</v>
      </c>
      <c r="J30" s="352" t="s">
        <v>1124</v>
      </c>
      <c r="K30" s="352">
        <v>0</v>
      </c>
      <c r="L30" s="352">
        <v>0</v>
      </c>
      <c r="M30" s="352">
        <v>0</v>
      </c>
      <c r="N30" s="322">
        <v>0</v>
      </c>
    </row>
    <row r="31" spans="1:14">
      <c r="E31" s="288"/>
      <c r="F31" s="288"/>
      <c r="G31" s="352">
        <v>28</v>
      </c>
      <c r="H31" s="543"/>
      <c r="I31" s="352" t="s">
        <v>35</v>
      </c>
      <c r="J31" s="352" t="s">
        <v>1124</v>
      </c>
      <c r="K31" s="352">
        <v>0</v>
      </c>
      <c r="L31" s="352">
        <v>0</v>
      </c>
      <c r="M31" s="352">
        <v>0</v>
      </c>
      <c r="N31" s="322">
        <v>0</v>
      </c>
    </row>
    <row r="32" spans="1:14">
      <c r="E32" s="288"/>
      <c r="F32" s="288"/>
      <c r="G32" s="352">
        <v>29</v>
      </c>
      <c r="H32" s="544"/>
      <c r="I32" s="352" t="s">
        <v>35</v>
      </c>
      <c r="J32" s="352" t="s">
        <v>1124</v>
      </c>
      <c r="K32" s="352">
        <v>0</v>
      </c>
      <c r="L32" s="352">
        <v>0</v>
      </c>
      <c r="M32" s="352">
        <v>0</v>
      </c>
      <c r="N32" s="322">
        <v>0</v>
      </c>
    </row>
    <row r="33" spans="7:14">
      <c r="G33" s="352">
        <v>30</v>
      </c>
      <c r="H33" s="542" t="s">
        <v>1103</v>
      </c>
      <c r="I33" s="401" t="s">
        <v>5433</v>
      </c>
      <c r="J33" s="352" t="s">
        <v>1125</v>
      </c>
      <c r="K33" s="352">
        <v>0</v>
      </c>
      <c r="L33" s="352">
        <v>0</v>
      </c>
      <c r="M33" s="352">
        <v>1</v>
      </c>
      <c r="N33" s="322">
        <v>1</v>
      </c>
    </row>
    <row r="34" spans="7:14">
      <c r="G34" s="352">
        <v>31</v>
      </c>
      <c r="H34" s="543"/>
      <c r="I34" s="401" t="s">
        <v>5434</v>
      </c>
      <c r="J34" s="352" t="s">
        <v>1125</v>
      </c>
      <c r="K34" s="352">
        <v>0</v>
      </c>
      <c r="L34" s="352">
        <v>0</v>
      </c>
      <c r="M34" s="352">
        <v>1</v>
      </c>
      <c r="N34" s="322">
        <v>1</v>
      </c>
    </row>
    <row r="35" spans="7:14">
      <c r="G35" s="352">
        <v>32</v>
      </c>
      <c r="H35" s="543"/>
      <c r="I35" s="401" t="s">
        <v>5435</v>
      </c>
      <c r="J35" s="352" t="s">
        <v>1125</v>
      </c>
      <c r="K35" s="352">
        <v>0</v>
      </c>
      <c r="L35" s="352">
        <v>0</v>
      </c>
      <c r="M35" s="352">
        <v>1</v>
      </c>
      <c r="N35" s="322">
        <v>1</v>
      </c>
    </row>
    <row r="36" spans="7:14">
      <c r="G36" s="352">
        <v>33</v>
      </c>
      <c r="H36" s="543"/>
      <c r="I36" s="401" t="s">
        <v>5436</v>
      </c>
      <c r="J36" s="352" t="s">
        <v>1125</v>
      </c>
      <c r="K36" s="352">
        <v>0</v>
      </c>
      <c r="L36" s="352">
        <v>0</v>
      </c>
      <c r="M36" s="352">
        <v>1</v>
      </c>
      <c r="N36" s="322">
        <v>0</v>
      </c>
    </row>
    <row r="37" spans="7:14">
      <c r="G37" s="352">
        <v>34</v>
      </c>
      <c r="H37" s="543"/>
      <c r="I37" s="401" t="s">
        <v>5437</v>
      </c>
      <c r="J37" s="352" t="s">
        <v>1125</v>
      </c>
      <c r="K37" s="352">
        <v>0</v>
      </c>
      <c r="L37" s="352">
        <v>0</v>
      </c>
      <c r="M37" s="352">
        <v>1</v>
      </c>
      <c r="N37" s="322">
        <v>0</v>
      </c>
    </row>
    <row r="38" spans="7:14">
      <c r="G38" s="352">
        <v>35</v>
      </c>
      <c r="H38" s="543"/>
      <c r="I38" s="352" t="s">
        <v>35</v>
      </c>
      <c r="J38" s="352" t="s">
        <v>1124</v>
      </c>
      <c r="K38" s="352">
        <v>0</v>
      </c>
      <c r="L38" s="352">
        <v>0</v>
      </c>
      <c r="M38" s="352">
        <v>1</v>
      </c>
      <c r="N38" s="322">
        <v>0</v>
      </c>
    </row>
    <row r="39" spans="7:14">
      <c r="G39" s="352">
        <v>36</v>
      </c>
      <c r="H39" s="543"/>
      <c r="I39" s="352" t="s">
        <v>35</v>
      </c>
      <c r="J39" s="352" t="s">
        <v>1124</v>
      </c>
      <c r="K39" s="352">
        <v>0</v>
      </c>
      <c r="L39" s="352">
        <v>0</v>
      </c>
      <c r="M39" s="352">
        <v>0</v>
      </c>
      <c r="N39" s="322">
        <v>0</v>
      </c>
    </row>
    <row r="40" spans="7:14">
      <c r="G40" s="352">
        <v>37</v>
      </c>
      <c r="H40" s="543"/>
      <c r="I40" s="352" t="s">
        <v>35</v>
      </c>
      <c r="J40" s="352" t="s">
        <v>1124</v>
      </c>
      <c r="K40" s="352">
        <v>0</v>
      </c>
      <c r="L40" s="352">
        <v>0</v>
      </c>
      <c r="M40" s="352">
        <v>0</v>
      </c>
      <c r="N40" s="322">
        <v>0</v>
      </c>
    </row>
    <row r="41" spans="7:14">
      <c r="G41" s="352">
        <v>38</v>
      </c>
      <c r="H41" s="543"/>
      <c r="I41" s="352" t="s">
        <v>35</v>
      </c>
      <c r="J41" s="352" t="s">
        <v>1124</v>
      </c>
      <c r="K41" s="352">
        <v>0</v>
      </c>
      <c r="L41" s="352">
        <v>0</v>
      </c>
      <c r="M41" s="352">
        <v>0</v>
      </c>
      <c r="N41" s="322">
        <v>0</v>
      </c>
    </row>
    <row r="42" spans="7:14">
      <c r="G42" s="352">
        <v>39</v>
      </c>
      <c r="H42" s="544"/>
      <c r="I42" s="352" t="s">
        <v>35</v>
      </c>
      <c r="J42" s="352" t="s">
        <v>1124</v>
      </c>
      <c r="K42" s="352">
        <v>0</v>
      </c>
      <c r="L42" s="352">
        <v>0</v>
      </c>
      <c r="M42" s="352">
        <v>0</v>
      </c>
      <c r="N42" s="322">
        <v>0</v>
      </c>
    </row>
    <row r="43" spans="7:14" ht="15" customHeight="1">
      <c r="G43" s="352">
        <v>40</v>
      </c>
      <c r="H43" s="542" t="s">
        <v>1126</v>
      </c>
      <c r="I43" s="352" t="s">
        <v>1104</v>
      </c>
      <c r="J43" s="352" t="s">
        <v>1124</v>
      </c>
      <c r="K43" s="352">
        <v>0</v>
      </c>
      <c r="L43" s="352">
        <v>1</v>
      </c>
      <c r="M43" s="352">
        <v>1</v>
      </c>
      <c r="N43" s="322">
        <v>1</v>
      </c>
    </row>
    <row r="44" spans="7:14">
      <c r="G44" s="352">
        <v>41</v>
      </c>
      <c r="H44" s="543"/>
      <c r="I44" s="352" t="s">
        <v>1105</v>
      </c>
      <c r="J44" s="352" t="s">
        <v>1124</v>
      </c>
      <c r="K44" s="352">
        <v>0</v>
      </c>
      <c r="L44" s="352">
        <v>1</v>
      </c>
      <c r="M44" s="352">
        <v>0</v>
      </c>
      <c r="N44" s="322">
        <v>0</v>
      </c>
    </row>
    <row r="45" spans="7:14">
      <c r="G45" s="352">
        <v>42</v>
      </c>
      <c r="H45" s="543"/>
      <c r="I45" s="352" t="s">
        <v>1106</v>
      </c>
      <c r="J45" s="352" t="s">
        <v>1124</v>
      </c>
      <c r="K45" s="352">
        <v>0</v>
      </c>
      <c r="L45" s="352">
        <v>1</v>
      </c>
      <c r="M45" s="352">
        <v>0</v>
      </c>
      <c r="N45" s="322">
        <v>0</v>
      </c>
    </row>
    <row r="46" spans="7:14">
      <c r="G46" s="352">
        <v>43</v>
      </c>
      <c r="H46" s="543"/>
      <c r="I46" s="352" t="s">
        <v>1107</v>
      </c>
      <c r="J46" s="352" t="s">
        <v>1124</v>
      </c>
      <c r="K46" s="352">
        <v>0</v>
      </c>
      <c r="L46" s="352">
        <v>1</v>
      </c>
      <c r="M46" s="352">
        <v>0</v>
      </c>
      <c r="N46" s="322">
        <v>0</v>
      </c>
    </row>
    <row r="47" spans="7:14">
      <c r="G47" s="352">
        <v>44</v>
      </c>
      <c r="H47" s="543"/>
      <c r="I47" s="352" t="s">
        <v>1108</v>
      </c>
      <c r="J47" s="352" t="s">
        <v>1124</v>
      </c>
      <c r="K47" s="352">
        <v>0</v>
      </c>
      <c r="L47" s="352">
        <v>1</v>
      </c>
      <c r="M47" s="352">
        <v>0</v>
      </c>
      <c r="N47" s="322">
        <v>0</v>
      </c>
    </row>
    <row r="48" spans="7:14">
      <c r="G48" s="352">
        <v>45</v>
      </c>
      <c r="H48" s="543"/>
      <c r="I48" s="352" t="s">
        <v>35</v>
      </c>
      <c r="J48" s="352" t="s">
        <v>1124</v>
      </c>
      <c r="K48" s="352">
        <v>0</v>
      </c>
      <c r="L48" s="352">
        <v>0</v>
      </c>
      <c r="M48" s="352">
        <v>0</v>
      </c>
      <c r="N48" s="322">
        <v>0</v>
      </c>
    </row>
    <row r="49" spans="7:14">
      <c r="G49" s="352">
        <v>46</v>
      </c>
      <c r="H49" s="543"/>
      <c r="I49" s="352" t="s">
        <v>35</v>
      </c>
      <c r="J49" s="352" t="s">
        <v>1124</v>
      </c>
      <c r="K49" s="352">
        <v>0</v>
      </c>
      <c r="L49" s="352">
        <v>0</v>
      </c>
      <c r="M49" s="352">
        <v>0</v>
      </c>
      <c r="N49" s="322">
        <v>0</v>
      </c>
    </row>
    <row r="50" spans="7:14">
      <c r="G50" s="352">
        <v>47</v>
      </c>
      <c r="H50" s="543"/>
      <c r="I50" s="352" t="s">
        <v>35</v>
      </c>
      <c r="J50" s="352" t="s">
        <v>1124</v>
      </c>
      <c r="K50" s="352">
        <v>0</v>
      </c>
      <c r="L50" s="352">
        <v>0</v>
      </c>
      <c r="M50" s="352">
        <v>0</v>
      </c>
      <c r="N50" s="322">
        <v>0</v>
      </c>
    </row>
    <row r="51" spans="7:14">
      <c r="G51" s="352">
        <v>48</v>
      </c>
      <c r="H51" s="543"/>
      <c r="I51" s="352" t="s">
        <v>35</v>
      </c>
      <c r="J51" s="352" t="s">
        <v>1124</v>
      </c>
      <c r="K51" s="352">
        <v>0</v>
      </c>
      <c r="L51" s="352">
        <v>0</v>
      </c>
      <c r="M51" s="352">
        <v>0</v>
      </c>
      <c r="N51" s="322">
        <v>0</v>
      </c>
    </row>
    <row r="52" spans="7:14">
      <c r="G52" s="352">
        <v>49</v>
      </c>
      <c r="H52" s="544"/>
      <c r="I52" s="352" t="s">
        <v>35</v>
      </c>
      <c r="J52" s="352" t="s">
        <v>1124</v>
      </c>
      <c r="K52" s="352">
        <v>0</v>
      </c>
      <c r="L52" s="352">
        <v>0</v>
      </c>
      <c r="M52" s="352">
        <v>0</v>
      </c>
      <c r="N52" s="322">
        <v>0</v>
      </c>
    </row>
    <row r="53" spans="7:14" ht="15" customHeight="1">
      <c r="G53" s="352">
        <v>50</v>
      </c>
      <c r="H53" s="542" t="s">
        <v>1109</v>
      </c>
      <c r="I53" s="352" t="s">
        <v>1110</v>
      </c>
      <c r="J53" s="352" t="s">
        <v>1124</v>
      </c>
      <c r="K53" s="352">
        <v>0</v>
      </c>
      <c r="L53" s="352">
        <v>1</v>
      </c>
      <c r="M53" s="352">
        <v>1</v>
      </c>
      <c r="N53" s="322">
        <v>0</v>
      </c>
    </row>
    <row r="54" spans="7:14">
      <c r="G54" s="352">
        <v>51</v>
      </c>
      <c r="H54" s="543"/>
      <c r="I54" s="352" t="s">
        <v>1111</v>
      </c>
      <c r="J54" s="352" t="s">
        <v>1124</v>
      </c>
      <c r="K54" s="352">
        <v>0</v>
      </c>
      <c r="L54" s="352">
        <v>1</v>
      </c>
      <c r="M54" s="352">
        <v>1</v>
      </c>
      <c r="N54" s="322">
        <v>0</v>
      </c>
    </row>
    <row r="55" spans="7:14">
      <c r="G55" s="352">
        <v>52</v>
      </c>
      <c r="H55" s="543"/>
      <c r="I55" s="352" t="s">
        <v>1112</v>
      </c>
      <c r="J55" s="352" t="s">
        <v>1124</v>
      </c>
      <c r="K55" s="352">
        <v>0</v>
      </c>
      <c r="L55" s="352">
        <v>1</v>
      </c>
      <c r="M55" s="352">
        <v>1</v>
      </c>
      <c r="N55" s="322">
        <v>0</v>
      </c>
    </row>
    <row r="56" spans="7:14">
      <c r="G56" s="352">
        <v>53</v>
      </c>
      <c r="H56" s="543"/>
      <c r="I56" s="352" t="s">
        <v>35</v>
      </c>
      <c r="J56" s="352" t="s">
        <v>1124</v>
      </c>
      <c r="K56" s="352">
        <v>0</v>
      </c>
      <c r="L56" s="352">
        <v>0</v>
      </c>
      <c r="M56" s="352">
        <v>0</v>
      </c>
      <c r="N56" s="322">
        <v>0</v>
      </c>
    </row>
    <row r="57" spans="7:14">
      <c r="G57" s="352">
        <v>54</v>
      </c>
      <c r="H57" s="543"/>
      <c r="I57" s="352" t="s">
        <v>35</v>
      </c>
      <c r="J57" s="352" t="s">
        <v>1124</v>
      </c>
      <c r="K57" s="352">
        <v>0</v>
      </c>
      <c r="L57" s="352">
        <v>0</v>
      </c>
      <c r="M57" s="352">
        <v>0</v>
      </c>
      <c r="N57" s="322">
        <v>0</v>
      </c>
    </row>
    <row r="58" spans="7:14">
      <c r="G58" s="352">
        <v>55</v>
      </c>
      <c r="H58" s="543"/>
      <c r="I58" s="352" t="s">
        <v>35</v>
      </c>
      <c r="J58" s="352" t="s">
        <v>1124</v>
      </c>
      <c r="K58" s="352">
        <v>0</v>
      </c>
      <c r="L58" s="352">
        <v>0</v>
      </c>
      <c r="M58" s="352">
        <v>0</v>
      </c>
      <c r="N58" s="322">
        <v>0</v>
      </c>
    </row>
    <row r="59" spans="7:14">
      <c r="G59" s="352">
        <v>56</v>
      </c>
      <c r="H59" s="543"/>
      <c r="I59" s="352" t="s">
        <v>35</v>
      </c>
      <c r="J59" s="352" t="s">
        <v>1124</v>
      </c>
      <c r="K59" s="352">
        <v>0</v>
      </c>
      <c r="L59" s="352">
        <v>0</v>
      </c>
      <c r="M59" s="352">
        <v>0</v>
      </c>
      <c r="N59" s="322">
        <v>0</v>
      </c>
    </row>
    <row r="60" spans="7:14">
      <c r="G60" s="352">
        <v>57</v>
      </c>
      <c r="H60" s="543"/>
      <c r="I60" s="352" t="s">
        <v>35</v>
      </c>
      <c r="J60" s="352" t="s">
        <v>1124</v>
      </c>
      <c r="K60" s="352">
        <v>0</v>
      </c>
      <c r="L60" s="352">
        <v>0</v>
      </c>
      <c r="M60" s="352">
        <v>0</v>
      </c>
      <c r="N60" s="322">
        <v>0</v>
      </c>
    </row>
    <row r="61" spans="7:14">
      <c r="G61" s="352">
        <v>58</v>
      </c>
      <c r="H61" s="543"/>
      <c r="I61" s="352" t="s">
        <v>35</v>
      </c>
      <c r="J61" s="352" t="s">
        <v>1124</v>
      </c>
      <c r="K61" s="352">
        <v>0</v>
      </c>
      <c r="L61" s="352">
        <v>0</v>
      </c>
      <c r="M61" s="352">
        <v>0</v>
      </c>
      <c r="N61" s="322">
        <v>0</v>
      </c>
    </row>
    <row r="62" spans="7:14">
      <c r="G62" s="352">
        <v>59</v>
      </c>
      <c r="H62" s="544"/>
      <c r="I62" s="352" t="s">
        <v>35</v>
      </c>
      <c r="J62" s="352" t="s">
        <v>1124</v>
      </c>
      <c r="K62" s="352">
        <v>0</v>
      </c>
      <c r="L62" s="352">
        <v>0</v>
      </c>
      <c r="M62" s="352">
        <v>0</v>
      </c>
      <c r="N62" s="322">
        <v>0</v>
      </c>
    </row>
    <row r="63" spans="7:14" ht="15" customHeight="1">
      <c r="G63" s="352">
        <v>60</v>
      </c>
      <c r="H63" s="542" t="s">
        <v>1113</v>
      </c>
      <c r="I63" s="352" t="s">
        <v>1114</v>
      </c>
      <c r="J63" s="352" t="s">
        <v>1124</v>
      </c>
      <c r="K63" s="352">
        <v>0</v>
      </c>
      <c r="L63" s="352">
        <v>1</v>
      </c>
      <c r="M63" s="352">
        <v>1</v>
      </c>
      <c r="N63" s="322">
        <v>0</v>
      </c>
    </row>
    <row r="64" spans="7:14">
      <c r="G64" s="352">
        <v>61</v>
      </c>
      <c r="H64" s="543"/>
      <c r="I64" s="352" t="s">
        <v>35</v>
      </c>
      <c r="J64" s="352" t="s">
        <v>1124</v>
      </c>
      <c r="K64" s="352">
        <v>0</v>
      </c>
      <c r="L64" s="352">
        <v>0</v>
      </c>
      <c r="M64" s="352">
        <v>0</v>
      </c>
      <c r="N64" s="322">
        <v>0</v>
      </c>
    </row>
    <row r="65" spans="7:14">
      <c r="G65" s="352">
        <v>62</v>
      </c>
      <c r="H65" s="543"/>
      <c r="I65" s="352" t="s">
        <v>35</v>
      </c>
      <c r="J65" s="352" t="s">
        <v>1124</v>
      </c>
      <c r="K65" s="352">
        <v>0</v>
      </c>
      <c r="L65" s="352">
        <v>0</v>
      </c>
      <c r="M65" s="352">
        <v>0</v>
      </c>
      <c r="N65" s="322">
        <v>0</v>
      </c>
    </row>
    <row r="66" spans="7:14">
      <c r="G66" s="352">
        <v>63</v>
      </c>
      <c r="H66" s="543"/>
      <c r="I66" s="352" t="s">
        <v>35</v>
      </c>
      <c r="J66" s="352" t="s">
        <v>1124</v>
      </c>
      <c r="K66" s="352">
        <v>0</v>
      </c>
      <c r="L66" s="352">
        <v>0</v>
      </c>
      <c r="M66" s="352">
        <v>0</v>
      </c>
      <c r="N66" s="322">
        <v>0</v>
      </c>
    </row>
    <row r="67" spans="7:14">
      <c r="G67" s="352">
        <v>64</v>
      </c>
      <c r="H67" s="543"/>
      <c r="I67" s="352" t="s">
        <v>35</v>
      </c>
      <c r="J67" s="352" t="s">
        <v>1124</v>
      </c>
      <c r="K67" s="352">
        <v>0</v>
      </c>
      <c r="L67" s="352">
        <v>0</v>
      </c>
      <c r="M67" s="352">
        <v>0</v>
      </c>
      <c r="N67" s="322">
        <v>0</v>
      </c>
    </row>
    <row r="68" spans="7:14">
      <c r="G68" s="352">
        <v>65</v>
      </c>
      <c r="H68" s="543"/>
      <c r="I68" s="352" t="s">
        <v>35</v>
      </c>
      <c r="J68" s="352" t="s">
        <v>1124</v>
      </c>
      <c r="K68" s="352">
        <v>0</v>
      </c>
      <c r="L68" s="352">
        <v>0</v>
      </c>
      <c r="M68" s="352">
        <v>0</v>
      </c>
      <c r="N68" s="322">
        <v>0</v>
      </c>
    </row>
    <row r="69" spans="7:14">
      <c r="G69" s="352">
        <v>66</v>
      </c>
      <c r="H69" s="543"/>
      <c r="I69" s="352" t="s">
        <v>35</v>
      </c>
      <c r="J69" s="352" t="s">
        <v>1124</v>
      </c>
      <c r="K69" s="352">
        <v>0</v>
      </c>
      <c r="L69" s="352">
        <v>0</v>
      </c>
      <c r="M69" s="352">
        <v>0</v>
      </c>
      <c r="N69" s="322">
        <v>0</v>
      </c>
    </row>
    <row r="70" spans="7:14">
      <c r="G70" s="352">
        <v>67</v>
      </c>
      <c r="H70" s="543"/>
      <c r="I70" s="352" t="s">
        <v>35</v>
      </c>
      <c r="J70" s="352" t="s">
        <v>1124</v>
      </c>
      <c r="K70" s="352">
        <v>0</v>
      </c>
      <c r="L70" s="352">
        <v>0</v>
      </c>
      <c r="M70" s="352">
        <v>0</v>
      </c>
      <c r="N70" s="322">
        <v>0</v>
      </c>
    </row>
    <row r="71" spans="7:14">
      <c r="G71" s="352">
        <v>68</v>
      </c>
      <c r="H71" s="543"/>
      <c r="I71" s="352" t="s">
        <v>35</v>
      </c>
      <c r="J71" s="352" t="s">
        <v>1124</v>
      </c>
      <c r="K71" s="352">
        <v>0</v>
      </c>
      <c r="L71" s="352">
        <v>0</v>
      </c>
      <c r="M71" s="352">
        <v>0</v>
      </c>
      <c r="N71" s="322">
        <v>0</v>
      </c>
    </row>
    <row r="72" spans="7:14">
      <c r="G72" s="352">
        <v>69</v>
      </c>
      <c r="H72" s="544"/>
      <c r="I72" s="352" t="s">
        <v>35</v>
      </c>
      <c r="J72" s="352" t="s">
        <v>1124</v>
      </c>
      <c r="K72" s="352">
        <v>0</v>
      </c>
      <c r="L72" s="352">
        <v>0</v>
      </c>
      <c r="M72" s="352">
        <v>0</v>
      </c>
      <c r="N72" s="322">
        <v>0</v>
      </c>
    </row>
    <row r="73" spans="7:14" ht="15" customHeight="1">
      <c r="G73" s="352">
        <v>70</v>
      </c>
      <c r="H73" s="542" t="s">
        <v>1115</v>
      </c>
      <c r="I73" s="352" t="s">
        <v>1116</v>
      </c>
      <c r="J73" s="352" t="s">
        <v>1124</v>
      </c>
      <c r="K73" s="352">
        <v>0</v>
      </c>
      <c r="L73" s="352">
        <v>1</v>
      </c>
      <c r="M73" s="352">
        <v>1</v>
      </c>
      <c r="N73" s="322">
        <v>0</v>
      </c>
    </row>
    <row r="74" spans="7:14">
      <c r="G74" s="352">
        <v>71</v>
      </c>
      <c r="H74" s="543"/>
      <c r="I74" s="352" t="s">
        <v>35</v>
      </c>
      <c r="J74" s="352" t="s">
        <v>1124</v>
      </c>
      <c r="K74" s="352">
        <v>0</v>
      </c>
      <c r="L74" s="352">
        <v>0</v>
      </c>
      <c r="M74" s="352">
        <v>0</v>
      </c>
      <c r="N74" s="322">
        <v>0</v>
      </c>
    </row>
    <row r="75" spans="7:14">
      <c r="G75" s="352">
        <v>72</v>
      </c>
      <c r="H75" s="543"/>
      <c r="I75" s="352" t="s">
        <v>35</v>
      </c>
      <c r="J75" s="352" t="s">
        <v>1124</v>
      </c>
      <c r="K75" s="352">
        <v>0</v>
      </c>
      <c r="L75" s="352">
        <v>0</v>
      </c>
      <c r="M75" s="352">
        <v>0</v>
      </c>
      <c r="N75" s="322">
        <v>0</v>
      </c>
    </row>
    <row r="76" spans="7:14">
      <c r="G76" s="352">
        <v>73</v>
      </c>
      <c r="H76" s="543"/>
      <c r="I76" s="352" t="s">
        <v>35</v>
      </c>
      <c r="J76" s="352" t="s">
        <v>1124</v>
      </c>
      <c r="K76" s="352">
        <v>0</v>
      </c>
      <c r="L76" s="352">
        <v>0</v>
      </c>
      <c r="M76" s="352">
        <v>0</v>
      </c>
      <c r="N76" s="322">
        <v>0</v>
      </c>
    </row>
    <row r="77" spans="7:14">
      <c r="G77" s="352">
        <v>74</v>
      </c>
      <c r="H77" s="543"/>
      <c r="I77" s="352" t="s">
        <v>35</v>
      </c>
      <c r="J77" s="352" t="s">
        <v>1124</v>
      </c>
      <c r="K77" s="352">
        <v>0</v>
      </c>
      <c r="L77" s="352">
        <v>0</v>
      </c>
      <c r="M77" s="352">
        <v>0</v>
      </c>
      <c r="N77" s="322">
        <v>0</v>
      </c>
    </row>
    <row r="78" spans="7:14">
      <c r="G78" s="352">
        <v>75</v>
      </c>
      <c r="H78" s="543"/>
      <c r="I78" s="352" t="s">
        <v>35</v>
      </c>
      <c r="J78" s="352" t="s">
        <v>1124</v>
      </c>
      <c r="K78" s="352">
        <v>0</v>
      </c>
      <c r="L78" s="352">
        <v>0</v>
      </c>
      <c r="M78" s="352">
        <v>0</v>
      </c>
      <c r="N78" s="322">
        <v>0</v>
      </c>
    </row>
    <row r="79" spans="7:14">
      <c r="G79" s="352">
        <v>76</v>
      </c>
      <c r="H79" s="543"/>
      <c r="I79" s="352" t="s">
        <v>35</v>
      </c>
      <c r="J79" s="352" t="s">
        <v>1124</v>
      </c>
      <c r="K79" s="352">
        <v>0</v>
      </c>
      <c r="L79" s="352">
        <v>0</v>
      </c>
      <c r="M79" s="352">
        <v>0</v>
      </c>
      <c r="N79" s="322">
        <v>0</v>
      </c>
    </row>
    <row r="80" spans="7:14">
      <c r="G80" s="352">
        <v>77</v>
      </c>
      <c r="H80" s="543"/>
      <c r="I80" s="352" t="s">
        <v>35</v>
      </c>
      <c r="J80" s="352" t="s">
        <v>1124</v>
      </c>
      <c r="K80" s="352">
        <v>0</v>
      </c>
      <c r="L80" s="352">
        <v>0</v>
      </c>
      <c r="M80" s="352">
        <v>0</v>
      </c>
      <c r="N80" s="322">
        <v>0</v>
      </c>
    </row>
    <row r="81" spans="7:14">
      <c r="G81" s="352">
        <v>78</v>
      </c>
      <c r="H81" s="543"/>
      <c r="I81" s="352" t="s">
        <v>35</v>
      </c>
      <c r="J81" s="352" t="s">
        <v>1124</v>
      </c>
      <c r="K81" s="352">
        <v>0</v>
      </c>
      <c r="L81" s="352">
        <v>0</v>
      </c>
      <c r="M81" s="352">
        <v>0</v>
      </c>
      <c r="N81" s="322">
        <v>0</v>
      </c>
    </row>
    <row r="82" spans="7:14">
      <c r="G82" s="352">
        <v>79</v>
      </c>
      <c r="H82" s="544"/>
      <c r="I82" s="352" t="s">
        <v>35</v>
      </c>
      <c r="J82" s="352" t="s">
        <v>1124</v>
      </c>
      <c r="K82" s="352">
        <v>0</v>
      </c>
      <c r="L82" s="352">
        <v>0</v>
      </c>
      <c r="M82" s="352">
        <v>0</v>
      </c>
      <c r="N82" s="322">
        <v>0</v>
      </c>
    </row>
    <row r="83" spans="7:14" ht="15" customHeight="1">
      <c r="G83" s="352">
        <v>80</v>
      </c>
      <c r="H83" s="542" t="s">
        <v>1117</v>
      </c>
      <c r="I83" s="352" t="s">
        <v>1118</v>
      </c>
      <c r="J83" s="352" t="s">
        <v>1124</v>
      </c>
      <c r="K83" s="352">
        <v>0</v>
      </c>
      <c r="L83" s="352">
        <v>0</v>
      </c>
      <c r="M83" s="352">
        <v>0</v>
      </c>
      <c r="N83" s="322">
        <v>0</v>
      </c>
    </row>
    <row r="84" spans="7:14">
      <c r="G84" s="352">
        <v>81</v>
      </c>
      <c r="H84" s="543"/>
      <c r="I84" s="352" t="s">
        <v>35</v>
      </c>
      <c r="J84" s="352" t="s">
        <v>1124</v>
      </c>
      <c r="K84" s="352">
        <v>0</v>
      </c>
      <c r="L84" s="352">
        <v>0</v>
      </c>
      <c r="M84" s="352">
        <v>0</v>
      </c>
      <c r="N84" s="322">
        <v>0</v>
      </c>
    </row>
    <row r="85" spans="7:14">
      <c r="G85" s="352">
        <v>82</v>
      </c>
      <c r="H85" s="543"/>
      <c r="I85" s="352" t="s">
        <v>35</v>
      </c>
      <c r="J85" s="352" t="s">
        <v>1124</v>
      </c>
      <c r="K85" s="352">
        <v>0</v>
      </c>
      <c r="L85" s="352">
        <v>0</v>
      </c>
      <c r="M85" s="352">
        <v>0</v>
      </c>
      <c r="N85" s="322">
        <v>0</v>
      </c>
    </row>
    <row r="86" spans="7:14">
      <c r="G86" s="352">
        <v>83</v>
      </c>
      <c r="H86" s="543"/>
      <c r="I86" s="352" t="s">
        <v>35</v>
      </c>
      <c r="J86" s="352" t="s">
        <v>1124</v>
      </c>
      <c r="K86" s="352">
        <v>0</v>
      </c>
      <c r="L86" s="352">
        <v>0</v>
      </c>
      <c r="M86" s="352">
        <v>0</v>
      </c>
      <c r="N86" s="322">
        <v>0</v>
      </c>
    </row>
    <row r="87" spans="7:14">
      <c r="G87" s="352">
        <v>84</v>
      </c>
      <c r="H87" s="543"/>
      <c r="I87" s="352" t="s">
        <v>35</v>
      </c>
      <c r="J87" s="352" t="s">
        <v>1124</v>
      </c>
      <c r="K87" s="352">
        <v>0</v>
      </c>
      <c r="L87" s="352">
        <v>0</v>
      </c>
      <c r="M87" s="352">
        <v>0</v>
      </c>
      <c r="N87" s="322">
        <v>0</v>
      </c>
    </row>
    <row r="88" spans="7:14">
      <c r="G88" s="352">
        <v>85</v>
      </c>
      <c r="H88" s="543"/>
      <c r="I88" s="352" t="s">
        <v>35</v>
      </c>
      <c r="J88" s="352" t="s">
        <v>1124</v>
      </c>
      <c r="K88" s="352">
        <v>0</v>
      </c>
      <c r="L88" s="352">
        <v>0</v>
      </c>
      <c r="M88" s="352">
        <v>0</v>
      </c>
      <c r="N88" s="322">
        <v>0</v>
      </c>
    </row>
    <row r="89" spans="7:14">
      <c r="G89" s="352">
        <v>86</v>
      </c>
      <c r="H89" s="543"/>
      <c r="I89" s="352" t="s">
        <v>35</v>
      </c>
      <c r="J89" s="352" t="s">
        <v>1124</v>
      </c>
      <c r="K89" s="352">
        <v>0</v>
      </c>
      <c r="L89" s="352">
        <v>0</v>
      </c>
      <c r="M89" s="352">
        <v>0</v>
      </c>
      <c r="N89" s="322">
        <v>0</v>
      </c>
    </row>
    <row r="90" spans="7:14">
      <c r="G90" s="352">
        <v>87</v>
      </c>
      <c r="H90" s="543"/>
      <c r="I90" s="352" t="s">
        <v>35</v>
      </c>
      <c r="J90" s="352" t="s">
        <v>1124</v>
      </c>
      <c r="K90" s="352">
        <v>0</v>
      </c>
      <c r="L90" s="352">
        <v>0</v>
      </c>
      <c r="M90" s="352">
        <v>0</v>
      </c>
      <c r="N90" s="322">
        <v>0</v>
      </c>
    </row>
    <row r="91" spans="7:14">
      <c r="G91" s="352">
        <v>88</v>
      </c>
      <c r="H91" s="543"/>
      <c r="I91" s="352" t="s">
        <v>35</v>
      </c>
      <c r="J91" s="352" t="s">
        <v>1124</v>
      </c>
      <c r="K91" s="352">
        <v>0</v>
      </c>
      <c r="L91" s="352">
        <v>0</v>
      </c>
      <c r="M91" s="352">
        <v>0</v>
      </c>
      <c r="N91" s="322">
        <v>0</v>
      </c>
    </row>
    <row r="92" spans="7:14">
      <c r="G92" s="352">
        <v>89</v>
      </c>
      <c r="H92" s="544"/>
      <c r="I92" s="352" t="s">
        <v>35</v>
      </c>
      <c r="J92" s="352" t="s">
        <v>1124</v>
      </c>
      <c r="K92" s="352">
        <v>0</v>
      </c>
      <c r="L92" s="352">
        <v>0</v>
      </c>
      <c r="M92" s="352">
        <v>0</v>
      </c>
      <c r="N92" s="322">
        <v>0</v>
      </c>
    </row>
    <row r="93" spans="7:14" ht="15" customHeight="1">
      <c r="G93" s="352">
        <v>90</v>
      </c>
      <c r="H93" s="542" t="s">
        <v>1120</v>
      </c>
      <c r="I93" s="352" t="s">
        <v>1119</v>
      </c>
      <c r="J93" s="352" t="s">
        <v>1124</v>
      </c>
      <c r="K93" s="352">
        <v>0</v>
      </c>
      <c r="L93" s="352">
        <v>0</v>
      </c>
      <c r="M93" s="352">
        <v>0</v>
      </c>
      <c r="N93" s="322">
        <v>0</v>
      </c>
    </row>
    <row r="94" spans="7:14">
      <c r="G94" s="352">
        <v>91</v>
      </c>
      <c r="H94" s="543"/>
      <c r="I94" s="352" t="s">
        <v>35</v>
      </c>
      <c r="J94" s="352" t="s">
        <v>1124</v>
      </c>
      <c r="K94" s="352">
        <v>0</v>
      </c>
      <c r="L94" s="352">
        <v>0</v>
      </c>
      <c r="M94" s="352">
        <v>0</v>
      </c>
      <c r="N94" s="322">
        <v>0</v>
      </c>
    </row>
    <row r="95" spans="7:14">
      <c r="G95" s="352">
        <v>92</v>
      </c>
      <c r="H95" s="543"/>
      <c r="I95" s="352" t="s">
        <v>35</v>
      </c>
      <c r="J95" s="352" t="s">
        <v>1124</v>
      </c>
      <c r="K95" s="352">
        <v>0</v>
      </c>
      <c r="L95" s="352">
        <v>0</v>
      </c>
      <c r="M95" s="352">
        <v>0</v>
      </c>
      <c r="N95" s="322">
        <v>0</v>
      </c>
    </row>
    <row r="96" spans="7:14">
      <c r="G96" s="352">
        <v>93</v>
      </c>
      <c r="H96" s="543"/>
      <c r="I96" s="352" t="s">
        <v>35</v>
      </c>
      <c r="J96" s="352" t="s">
        <v>1124</v>
      </c>
      <c r="K96" s="352">
        <v>0</v>
      </c>
      <c r="L96" s="352">
        <v>0</v>
      </c>
      <c r="M96" s="352">
        <v>0</v>
      </c>
      <c r="N96" s="322">
        <v>0</v>
      </c>
    </row>
    <row r="97" spans="7:14">
      <c r="G97" s="352">
        <v>94</v>
      </c>
      <c r="H97" s="543"/>
      <c r="I97" s="352" t="s">
        <v>35</v>
      </c>
      <c r="J97" s="352" t="s">
        <v>1124</v>
      </c>
      <c r="K97" s="352">
        <v>0</v>
      </c>
      <c r="L97" s="352">
        <v>0</v>
      </c>
      <c r="M97" s="352">
        <v>0</v>
      </c>
      <c r="N97" s="322">
        <v>0</v>
      </c>
    </row>
    <row r="98" spans="7:14">
      <c r="G98" s="352">
        <v>95</v>
      </c>
      <c r="H98" s="543"/>
      <c r="I98" s="352" t="s">
        <v>35</v>
      </c>
      <c r="J98" s="352" t="s">
        <v>1124</v>
      </c>
      <c r="K98" s="352">
        <v>0</v>
      </c>
      <c r="L98" s="352">
        <v>0</v>
      </c>
      <c r="M98" s="352">
        <v>0</v>
      </c>
      <c r="N98" s="322">
        <v>0</v>
      </c>
    </row>
    <row r="99" spans="7:14">
      <c r="G99" s="352">
        <v>96</v>
      </c>
      <c r="H99" s="543"/>
      <c r="I99" s="352" t="s">
        <v>35</v>
      </c>
      <c r="J99" s="352" t="s">
        <v>1124</v>
      </c>
      <c r="K99" s="352">
        <v>0</v>
      </c>
      <c r="L99" s="352">
        <v>0</v>
      </c>
      <c r="M99" s="352">
        <v>0</v>
      </c>
      <c r="N99" s="322">
        <v>0</v>
      </c>
    </row>
    <row r="100" spans="7:14">
      <c r="G100" s="352">
        <v>97</v>
      </c>
      <c r="H100" s="543"/>
      <c r="I100" s="352" t="s">
        <v>35</v>
      </c>
      <c r="J100" s="352" t="s">
        <v>1124</v>
      </c>
      <c r="K100" s="352">
        <v>0</v>
      </c>
      <c r="L100" s="352">
        <v>0</v>
      </c>
      <c r="M100" s="352">
        <v>0</v>
      </c>
      <c r="N100" s="322">
        <v>0</v>
      </c>
    </row>
    <row r="101" spans="7:14">
      <c r="G101" s="352">
        <v>98</v>
      </c>
      <c r="H101" s="543"/>
      <c r="I101" s="352" t="s">
        <v>35</v>
      </c>
      <c r="J101" s="352" t="s">
        <v>1124</v>
      </c>
      <c r="K101" s="352">
        <v>0</v>
      </c>
      <c r="L101" s="352">
        <v>0</v>
      </c>
      <c r="M101" s="352">
        <v>0</v>
      </c>
      <c r="N101" s="322">
        <v>0</v>
      </c>
    </row>
    <row r="102" spans="7:14">
      <c r="G102" s="352">
        <v>99</v>
      </c>
      <c r="H102" s="544"/>
      <c r="I102" s="352" t="s">
        <v>35</v>
      </c>
      <c r="J102" s="352" t="s">
        <v>1124</v>
      </c>
      <c r="K102" s="352">
        <v>0</v>
      </c>
      <c r="L102" s="352">
        <v>0</v>
      </c>
      <c r="M102" s="352">
        <v>0</v>
      </c>
      <c r="N102" s="322">
        <v>0</v>
      </c>
    </row>
    <row r="103" spans="7:14">
      <c r="G103" s="352">
        <v>100</v>
      </c>
      <c r="H103" s="542" t="s">
        <v>1121</v>
      </c>
      <c r="I103" s="352" t="s">
        <v>1122</v>
      </c>
      <c r="J103" s="352" t="s">
        <v>1123</v>
      </c>
      <c r="K103" s="352">
        <v>0</v>
      </c>
      <c r="L103" s="352">
        <v>0</v>
      </c>
      <c r="M103" s="352">
        <v>0</v>
      </c>
      <c r="N103" s="322">
        <v>0</v>
      </c>
    </row>
    <row r="104" spans="7:14">
      <c r="G104" s="352">
        <v>101</v>
      </c>
      <c r="H104" s="543"/>
      <c r="I104" s="352" t="s">
        <v>35</v>
      </c>
      <c r="J104" s="352" t="s">
        <v>1124</v>
      </c>
      <c r="K104" s="352">
        <v>0</v>
      </c>
      <c r="L104" s="352">
        <v>0</v>
      </c>
      <c r="M104" s="352">
        <v>0</v>
      </c>
      <c r="N104" s="322">
        <v>0</v>
      </c>
    </row>
    <row r="105" spans="7:14">
      <c r="G105" s="352">
        <v>102</v>
      </c>
      <c r="H105" s="543"/>
      <c r="I105" s="352" t="s">
        <v>35</v>
      </c>
      <c r="J105" s="352" t="s">
        <v>1124</v>
      </c>
      <c r="K105" s="352">
        <v>0</v>
      </c>
      <c r="L105" s="352">
        <v>0</v>
      </c>
      <c r="M105" s="352">
        <v>0</v>
      </c>
      <c r="N105" s="322">
        <v>0</v>
      </c>
    </row>
    <row r="106" spans="7:14">
      <c r="G106" s="352">
        <v>103</v>
      </c>
      <c r="H106" s="543"/>
      <c r="I106" s="352" t="s">
        <v>35</v>
      </c>
      <c r="J106" s="352" t="s">
        <v>1124</v>
      </c>
      <c r="K106" s="352">
        <v>0</v>
      </c>
      <c r="L106" s="352">
        <v>0</v>
      </c>
      <c r="M106" s="352">
        <v>0</v>
      </c>
      <c r="N106" s="322">
        <v>0</v>
      </c>
    </row>
    <row r="107" spans="7:14">
      <c r="G107" s="352">
        <v>104</v>
      </c>
      <c r="H107" s="543"/>
      <c r="I107" s="352" t="s">
        <v>35</v>
      </c>
      <c r="J107" s="352" t="s">
        <v>1124</v>
      </c>
      <c r="K107" s="352">
        <v>0</v>
      </c>
      <c r="L107" s="352">
        <v>0</v>
      </c>
      <c r="M107" s="352">
        <v>0</v>
      </c>
      <c r="N107" s="322">
        <v>0</v>
      </c>
    </row>
    <row r="108" spans="7:14">
      <c r="G108" s="352">
        <v>105</v>
      </c>
      <c r="H108" s="543"/>
      <c r="I108" s="352" t="s">
        <v>35</v>
      </c>
      <c r="J108" s="352" t="s">
        <v>1124</v>
      </c>
      <c r="K108" s="352">
        <v>0</v>
      </c>
      <c r="L108" s="352">
        <v>0</v>
      </c>
      <c r="M108" s="352">
        <v>0</v>
      </c>
      <c r="N108" s="322">
        <v>0</v>
      </c>
    </row>
    <row r="109" spans="7:14">
      <c r="G109" s="352">
        <v>106</v>
      </c>
      <c r="H109" s="543"/>
      <c r="I109" s="352" t="s">
        <v>35</v>
      </c>
      <c r="J109" s="352" t="s">
        <v>1124</v>
      </c>
      <c r="K109" s="352">
        <v>0</v>
      </c>
      <c r="L109" s="352">
        <v>0</v>
      </c>
      <c r="M109" s="352">
        <v>0</v>
      </c>
      <c r="N109" s="322">
        <v>0</v>
      </c>
    </row>
    <row r="110" spans="7:14">
      <c r="G110" s="352">
        <v>107</v>
      </c>
      <c r="H110" s="543"/>
      <c r="I110" s="352" t="s">
        <v>35</v>
      </c>
      <c r="J110" s="352" t="s">
        <v>1124</v>
      </c>
      <c r="K110" s="352">
        <v>0</v>
      </c>
      <c r="L110" s="352">
        <v>0</v>
      </c>
      <c r="M110" s="352">
        <v>0</v>
      </c>
      <c r="N110" s="322">
        <v>0</v>
      </c>
    </row>
    <row r="111" spans="7:14">
      <c r="G111" s="352">
        <v>108</v>
      </c>
      <c r="H111" s="543"/>
      <c r="I111" s="352" t="s">
        <v>35</v>
      </c>
      <c r="J111" s="352" t="s">
        <v>1124</v>
      </c>
      <c r="K111" s="352">
        <v>0</v>
      </c>
      <c r="L111" s="352">
        <v>0</v>
      </c>
      <c r="M111" s="352">
        <v>0</v>
      </c>
      <c r="N111" s="322">
        <v>0</v>
      </c>
    </row>
    <row r="112" spans="7:14">
      <c r="G112" s="352">
        <v>109</v>
      </c>
      <c r="H112" s="544"/>
      <c r="I112" s="352" t="s">
        <v>35</v>
      </c>
      <c r="J112" s="352" t="s">
        <v>1124</v>
      </c>
      <c r="K112" s="352">
        <v>0</v>
      </c>
      <c r="L112" s="352">
        <v>0</v>
      </c>
      <c r="M112" s="352">
        <v>0</v>
      </c>
      <c r="N112" s="322">
        <v>0</v>
      </c>
    </row>
    <row r="113" spans="7:14">
      <c r="G113" s="352">
        <v>110</v>
      </c>
      <c r="H113" s="542" t="s">
        <v>35</v>
      </c>
      <c r="I113" s="352" t="s">
        <v>35</v>
      </c>
      <c r="J113" s="352" t="s">
        <v>1124</v>
      </c>
      <c r="K113" s="352">
        <v>0</v>
      </c>
      <c r="L113" s="352">
        <v>0</v>
      </c>
      <c r="M113" s="352">
        <v>0</v>
      </c>
      <c r="N113" s="322">
        <v>0</v>
      </c>
    </row>
    <row r="114" spans="7:14">
      <c r="G114" s="352">
        <v>111</v>
      </c>
      <c r="H114" s="543"/>
      <c r="I114" s="352" t="s">
        <v>35</v>
      </c>
      <c r="J114" s="352" t="s">
        <v>1124</v>
      </c>
      <c r="K114" s="352">
        <v>0</v>
      </c>
      <c r="L114" s="352">
        <v>0</v>
      </c>
      <c r="M114" s="352">
        <v>0</v>
      </c>
      <c r="N114" s="322">
        <v>0</v>
      </c>
    </row>
    <row r="115" spans="7:14">
      <c r="G115" s="352">
        <v>112</v>
      </c>
      <c r="H115" s="543"/>
      <c r="I115" s="352" t="s">
        <v>35</v>
      </c>
      <c r="J115" s="352" t="s">
        <v>1124</v>
      </c>
      <c r="K115" s="352">
        <v>0</v>
      </c>
      <c r="L115" s="352">
        <v>0</v>
      </c>
      <c r="M115" s="352">
        <v>0</v>
      </c>
      <c r="N115" s="322">
        <v>0</v>
      </c>
    </row>
    <row r="116" spans="7:14">
      <c r="G116" s="352">
        <v>113</v>
      </c>
      <c r="H116" s="543"/>
      <c r="I116" s="352" t="s">
        <v>35</v>
      </c>
      <c r="J116" s="352" t="s">
        <v>1124</v>
      </c>
      <c r="K116" s="352">
        <v>0</v>
      </c>
      <c r="L116" s="352">
        <v>0</v>
      </c>
      <c r="M116" s="352">
        <v>0</v>
      </c>
      <c r="N116" s="322">
        <v>0</v>
      </c>
    </row>
    <row r="117" spans="7:14">
      <c r="G117" s="352">
        <v>114</v>
      </c>
      <c r="H117" s="543"/>
      <c r="I117" s="352" t="s">
        <v>35</v>
      </c>
      <c r="J117" s="352" t="s">
        <v>1124</v>
      </c>
      <c r="K117" s="352">
        <v>0</v>
      </c>
      <c r="L117" s="352">
        <v>0</v>
      </c>
      <c r="M117" s="352">
        <v>0</v>
      </c>
      <c r="N117" s="322">
        <v>0</v>
      </c>
    </row>
    <row r="118" spans="7:14">
      <c r="G118" s="352">
        <v>115</v>
      </c>
      <c r="H118" s="543"/>
      <c r="I118" s="352" t="s">
        <v>35</v>
      </c>
      <c r="J118" s="352" t="s">
        <v>1124</v>
      </c>
      <c r="K118" s="352">
        <v>0</v>
      </c>
      <c r="L118" s="352">
        <v>0</v>
      </c>
      <c r="M118" s="352">
        <v>0</v>
      </c>
      <c r="N118" s="322">
        <v>0</v>
      </c>
    </row>
    <row r="119" spans="7:14">
      <c r="G119" s="352">
        <v>116</v>
      </c>
      <c r="H119" s="543"/>
      <c r="I119" s="352" t="s">
        <v>35</v>
      </c>
      <c r="J119" s="352" t="s">
        <v>1124</v>
      </c>
      <c r="K119" s="352">
        <v>0</v>
      </c>
      <c r="L119" s="352">
        <v>0</v>
      </c>
      <c r="M119" s="352">
        <v>0</v>
      </c>
      <c r="N119" s="322">
        <v>0</v>
      </c>
    </row>
    <row r="120" spans="7:14">
      <c r="G120" s="352">
        <v>117</v>
      </c>
      <c r="H120" s="543"/>
      <c r="I120" s="352" t="s">
        <v>35</v>
      </c>
      <c r="J120" s="352" t="s">
        <v>1124</v>
      </c>
      <c r="K120" s="352">
        <v>0</v>
      </c>
      <c r="L120" s="352">
        <v>0</v>
      </c>
      <c r="M120" s="352">
        <v>0</v>
      </c>
      <c r="N120" s="322">
        <v>0</v>
      </c>
    </row>
    <row r="121" spans="7:14">
      <c r="G121" s="352">
        <v>118</v>
      </c>
      <c r="H121" s="543"/>
      <c r="I121" s="352" t="s">
        <v>35</v>
      </c>
      <c r="J121" s="352" t="s">
        <v>1124</v>
      </c>
      <c r="K121" s="352">
        <v>0</v>
      </c>
      <c r="L121" s="352">
        <v>0</v>
      </c>
      <c r="M121" s="352">
        <v>0</v>
      </c>
      <c r="N121" s="322">
        <v>0</v>
      </c>
    </row>
    <row r="122" spans="7:14">
      <c r="G122" s="352">
        <v>119</v>
      </c>
      <c r="H122" s="544"/>
      <c r="I122" s="352" t="s">
        <v>35</v>
      </c>
      <c r="J122" s="352" t="s">
        <v>1124</v>
      </c>
      <c r="K122" s="352">
        <v>0</v>
      </c>
      <c r="L122" s="352">
        <v>0</v>
      </c>
      <c r="M122" s="352">
        <v>0</v>
      </c>
      <c r="N122" s="322">
        <v>0</v>
      </c>
    </row>
  </sheetData>
  <mergeCells count="14">
    <mergeCell ref="H83:H92"/>
    <mergeCell ref="H93:H102"/>
    <mergeCell ref="H103:H112"/>
    <mergeCell ref="H113:H122"/>
    <mergeCell ref="H33:H42"/>
    <mergeCell ref="H43:H52"/>
    <mergeCell ref="H53:H62"/>
    <mergeCell ref="H63:H72"/>
    <mergeCell ref="H73:H82"/>
    <mergeCell ref="A1:E1"/>
    <mergeCell ref="H3:H12"/>
    <mergeCell ref="H13:H22"/>
    <mergeCell ref="G1:N1"/>
    <mergeCell ref="H23:H32"/>
  </mergeCells>
  <conditionalFormatting sqref="N3">
    <cfRule type="iconSet" priority="4">
      <iconSet>
        <cfvo type="percent" val="0"/>
        <cfvo type="num" val="1"/>
        <cfvo type="num" val="1"/>
      </iconSet>
    </cfRule>
  </conditionalFormatting>
  <conditionalFormatting sqref="N3">
    <cfRule type="iconSet" priority="3">
      <iconSet>
        <cfvo type="percent" val="0"/>
        <cfvo type="num" val="1"/>
        <cfvo type="num" val="1"/>
      </iconSet>
    </cfRule>
  </conditionalFormatting>
  <conditionalFormatting sqref="N4:N122">
    <cfRule type="iconSet" priority="2">
      <iconSet>
        <cfvo type="percent" val="0"/>
        <cfvo type="num" val="1"/>
        <cfvo type="num" val="1"/>
      </iconSet>
    </cfRule>
  </conditionalFormatting>
  <conditionalFormatting sqref="N4:N122">
    <cfRule type="iconSet" priority="1">
      <iconSet>
        <cfvo type="percent" val="0"/>
        <cfvo type="num" val="1"/>
        <cfvo type="num" val="1"/>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0" r:id="rId4" name="Button 2">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63</vt:i4>
      </vt:variant>
    </vt:vector>
  </HeadingPairs>
  <TitlesOfParts>
    <vt:vector size="85" baseType="lpstr">
      <vt:lpstr>Main</vt:lpstr>
      <vt:lpstr>Восстановление данных</vt:lpstr>
      <vt:lpstr>Список</vt:lpstr>
      <vt:lpstr>Наименование каналов ИВК</vt:lpstr>
      <vt:lpstr>Наименование каналов ПЛК</vt:lpstr>
      <vt:lpstr>Li for New</vt:lpstr>
      <vt:lpstr>stdPrecisions</vt:lpstr>
      <vt:lpstr>iniTagsSource</vt:lpstr>
      <vt:lpstr>iniTagsSettingsType</vt:lpstr>
      <vt:lpstr>iniTagsBit</vt:lpstr>
      <vt:lpstr>iniTagsInt</vt:lpstr>
      <vt:lpstr>iniTagsChange</vt:lpstr>
      <vt:lpstr>iniTagsAnalog</vt:lpstr>
      <vt:lpstr>AccessName</vt:lpstr>
      <vt:lpstr>typesTagsIntouch</vt:lpstr>
      <vt:lpstr>TagsIntouch</vt:lpstr>
      <vt:lpstr>Менеджер пользователей</vt:lpstr>
      <vt:lpstr>Журнал Сообщений</vt:lpstr>
      <vt:lpstr>Контроль данных</vt:lpstr>
      <vt:lpstr>Тренды</vt:lpstr>
      <vt:lpstr>CRC</vt:lpstr>
      <vt:lpstr>Менеджер документов</vt:lpstr>
      <vt:lpstr>Intouch_Types</vt:lpstr>
      <vt:lpstr>main_CRCFile</vt:lpstr>
      <vt:lpstr>main_diagFile</vt:lpstr>
      <vt:lpstr>main_diagIVK</vt:lpstr>
      <vt:lpstr>main_diagPLC</vt:lpstr>
      <vt:lpstr>main_exportimportcoef_file</vt:lpstr>
      <vt:lpstr>main_exportSQL_BD</vt:lpstr>
      <vt:lpstr>main_exportSQL_fileCtrl</vt:lpstr>
      <vt:lpstr>main_exportSQL_fileDoc</vt:lpstr>
      <vt:lpstr>main_exportSQL_fileJournal</vt:lpstr>
      <vt:lpstr>main_exportSQL_fileTrend</vt:lpstr>
      <vt:lpstr>main_exportSQL_fileUser</vt:lpstr>
      <vt:lpstr>main_exportSQL_isCtrl</vt:lpstr>
      <vt:lpstr>main_exportSQL_isDoc</vt:lpstr>
      <vt:lpstr>main_exportSQL_isJournal</vt:lpstr>
      <vt:lpstr>main_exportSQL_isTrend</vt:lpstr>
      <vt:lpstr>main_exportSQL_isUser</vt:lpstr>
      <vt:lpstr>main_HideAll</vt:lpstr>
      <vt:lpstr>main_iniTagsAnalogNeed</vt:lpstr>
      <vt:lpstr>main_iniTagsBitNeed</vt:lpstr>
      <vt:lpstr>main_iniTagsChangeNeed</vt:lpstr>
      <vt:lpstr>main_iniTagsFile</vt:lpstr>
      <vt:lpstr>main_iniTagsIntNeed</vt:lpstr>
      <vt:lpstr>main_iniTagsSettingsTypeFull</vt:lpstr>
      <vt:lpstr>main_iniTagsSettingsTypeNeed</vt:lpstr>
      <vt:lpstr>main_iniTagsSourceAnalogNeed</vt:lpstr>
      <vt:lpstr>main_iniTagsSourceBitNeed</vt:lpstr>
      <vt:lpstr>main_iniTagsSourceChangeNeed</vt:lpstr>
      <vt:lpstr>main_iniTagsSourceInd</vt:lpstr>
      <vt:lpstr>main_iniTagsSourceIntNeed</vt:lpstr>
      <vt:lpstr>main_iniTagsSourceNeed</vt:lpstr>
      <vt:lpstr>main_IntouchAccess</vt:lpstr>
      <vt:lpstr>main_IntouchAccessNameNeed</vt:lpstr>
      <vt:lpstr>main_IntouchCSVFile</vt:lpstr>
      <vt:lpstr>main_IntouchTags</vt:lpstr>
      <vt:lpstr>main_IntouchTagsSource</vt:lpstr>
      <vt:lpstr>main_PrecisionFile</vt:lpstr>
      <vt:lpstr>main_PrecisionFull</vt:lpstr>
      <vt:lpstr>repair_File</vt:lpstr>
      <vt:lpstr>repair_iniTagsAnalog</vt:lpstr>
      <vt:lpstr>repair_iniTagsBIT</vt:lpstr>
      <vt:lpstr>repair_iniTagsChange</vt:lpstr>
      <vt:lpstr>repair_iniTagsInt</vt:lpstr>
      <vt:lpstr>repair_iniTagsSettingsType</vt:lpstr>
      <vt:lpstr>repair_iniTagsSource</vt:lpstr>
      <vt:lpstr>repair_IVK</vt:lpstr>
      <vt:lpstr>repair_PLC</vt:lpstr>
      <vt:lpstr>repair_stdPrecision</vt:lpstr>
      <vt:lpstr>table_CTRLDATADEVICE</vt:lpstr>
      <vt:lpstr>table_CTRLDATAPARAMETER</vt:lpstr>
      <vt:lpstr>table_DOCS</vt:lpstr>
      <vt:lpstr>table_OPERDESC</vt:lpstr>
      <vt:lpstr>table_TRBULLET</vt:lpstr>
      <vt:lpstr>table_TRDOCS</vt:lpstr>
      <vt:lpstr>table_TROPCGROUP</vt:lpstr>
      <vt:lpstr>table_TROPCItems</vt:lpstr>
      <vt:lpstr>table_TROPCSERVERS</vt:lpstr>
      <vt:lpstr>table_TRVALUES</vt:lpstr>
      <vt:lpstr>table_UMACTION</vt:lpstr>
      <vt:lpstr>table_UMGroup</vt:lpstr>
      <vt:lpstr>table_UMOFFICE</vt:lpstr>
      <vt:lpstr>table_UMPWDS</vt:lpstr>
      <vt:lpstr>table_UMUSER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reshetnikov.aa</dc:creator>
  <cp:lastModifiedBy>admin</cp:lastModifiedBy>
  <dcterms:created xsi:type="dcterms:W3CDTF">2015-03-13T04:59:57Z</dcterms:created>
  <dcterms:modified xsi:type="dcterms:W3CDTF">2022-12-23T15:21:06Z</dcterms:modified>
</cp:coreProperties>
</file>